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d.docs.live.net/12af26f56988dd86/Dokument/ARC-SWB/"/>
    </mc:Choice>
  </mc:AlternateContent>
  <xr:revisionPtr revIDLastSave="1021" documentId="13_ncr:1_{7BD06D8F-4C98-4FCC-9172-E08EC1D166C0}" xr6:coauthVersionLast="47" xr6:coauthVersionMax="47" xr10:uidLastSave="{69C1F78F-85AB-4DB2-9546-C3A74B665C33}"/>
  <bookViews>
    <workbookView xWindow="390" yWindow="1065" windowWidth="24810" windowHeight="14685" xr2:uid="{8B96F306-0172-4666-A630-13ABF5986A2C}"/>
  </bookViews>
  <sheets>
    <sheet name="Master" sheetId="1" r:id="rId1"/>
    <sheet name="Blad1" sheetId="6" r:id="rId2"/>
    <sheet name="Sign" sheetId="2" r:id="rId3"/>
    <sheet name="Område" sheetId="3" r:id="rId4"/>
    <sheet name="ITU" sheetId="4" r:id="rId5"/>
    <sheet name="ITU-B" sheetId="5" r:id="rId6"/>
  </sheets>
  <definedNames>
    <definedName name="_xlnm._FilterDatabase" localSheetId="0" hidden="1">Master!$A$1:$AB$6724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B6007" i="1" l="1"/>
  <c r="AA6007" i="1"/>
  <c r="Z6007" i="1"/>
  <c r="Y6007" i="1"/>
  <c r="X6007" i="1"/>
  <c r="W6007" i="1"/>
  <c r="V6007" i="1"/>
  <c r="U6007" i="1"/>
  <c r="T6007" i="1"/>
  <c r="S6007" i="1"/>
  <c r="R6007" i="1"/>
  <c r="Q6007" i="1"/>
  <c r="D6007" i="1"/>
  <c r="AB5977" i="1"/>
  <c r="AA5977" i="1"/>
  <c r="Z5977" i="1"/>
  <c r="Y5977" i="1"/>
  <c r="X5977" i="1"/>
  <c r="W5977" i="1"/>
  <c r="V5977" i="1"/>
  <c r="U5977" i="1"/>
  <c r="T5977" i="1"/>
  <c r="S5977" i="1"/>
  <c r="R5977" i="1"/>
  <c r="Q5977" i="1"/>
  <c r="D5977" i="1"/>
  <c r="AB5207" i="1"/>
  <c r="AA5207" i="1"/>
  <c r="Z5207" i="1"/>
  <c r="Y5207" i="1"/>
  <c r="X5207" i="1"/>
  <c r="W5207" i="1"/>
  <c r="V5207" i="1"/>
  <c r="U5207" i="1"/>
  <c r="T5207" i="1"/>
  <c r="S5207" i="1"/>
  <c r="R5207" i="1"/>
  <c r="Q5207" i="1"/>
  <c r="D5207" i="1"/>
  <c r="AB5160" i="1"/>
  <c r="AA5160" i="1"/>
  <c r="Z5160" i="1"/>
  <c r="Y5160" i="1"/>
  <c r="X5160" i="1"/>
  <c r="W5160" i="1"/>
  <c r="V5160" i="1"/>
  <c r="U5160" i="1"/>
  <c r="T5160" i="1"/>
  <c r="S5160" i="1"/>
  <c r="R5160" i="1"/>
  <c r="Q5160" i="1"/>
  <c r="D5160" i="1"/>
  <c r="AB4911" i="1"/>
  <c r="AA4911" i="1"/>
  <c r="Z4911" i="1"/>
  <c r="Y4911" i="1"/>
  <c r="X4911" i="1"/>
  <c r="W4911" i="1"/>
  <c r="V4911" i="1"/>
  <c r="U4911" i="1"/>
  <c r="T4911" i="1"/>
  <c r="S4911" i="1"/>
  <c r="R4911" i="1"/>
  <c r="Q4911" i="1"/>
  <c r="D4911" i="1"/>
  <c r="AB4812" i="1"/>
  <c r="AA4812" i="1"/>
  <c r="Z4812" i="1"/>
  <c r="Y4812" i="1"/>
  <c r="X4812" i="1"/>
  <c r="W4812" i="1"/>
  <c r="V4812" i="1"/>
  <c r="U4812" i="1"/>
  <c r="T4812" i="1"/>
  <c r="S4812" i="1"/>
  <c r="R4812" i="1"/>
  <c r="Q4812" i="1"/>
  <c r="D4812" i="1"/>
  <c r="AB4541" i="1"/>
  <c r="AA4541" i="1"/>
  <c r="Z4541" i="1"/>
  <c r="Y4541" i="1"/>
  <c r="X4541" i="1"/>
  <c r="W4541" i="1"/>
  <c r="V4541" i="1"/>
  <c r="U4541" i="1"/>
  <c r="T4541" i="1"/>
  <c r="S4541" i="1"/>
  <c r="R4541" i="1"/>
  <c r="Q4541" i="1"/>
  <c r="D4541" i="1"/>
  <c r="AB4449" i="1"/>
  <c r="AA4449" i="1"/>
  <c r="Z4449" i="1"/>
  <c r="Y4449" i="1"/>
  <c r="X4449" i="1"/>
  <c r="W4449" i="1"/>
  <c r="V4449" i="1"/>
  <c r="U4449" i="1"/>
  <c r="T4449" i="1"/>
  <c r="S4449" i="1"/>
  <c r="R4449" i="1"/>
  <c r="Q4449" i="1"/>
  <c r="D4449" i="1"/>
  <c r="AB4288" i="1"/>
  <c r="AA4288" i="1"/>
  <c r="Z4288" i="1"/>
  <c r="Y4288" i="1"/>
  <c r="X4288" i="1"/>
  <c r="W4288" i="1"/>
  <c r="V4288" i="1"/>
  <c r="U4288" i="1"/>
  <c r="T4288" i="1"/>
  <c r="S4288" i="1"/>
  <c r="R4288" i="1"/>
  <c r="Q4288" i="1"/>
  <c r="D4288" i="1"/>
  <c r="AB3531" i="1"/>
  <c r="AA3531" i="1"/>
  <c r="Z3531" i="1"/>
  <c r="Y3531" i="1"/>
  <c r="X3531" i="1"/>
  <c r="W3531" i="1"/>
  <c r="V3531" i="1"/>
  <c r="U3531" i="1"/>
  <c r="T3531" i="1"/>
  <c r="S3531" i="1"/>
  <c r="R3531" i="1"/>
  <c r="Q3531" i="1"/>
  <c r="D3531" i="1"/>
  <c r="AB3505" i="1"/>
  <c r="AA3505" i="1"/>
  <c r="Z3505" i="1"/>
  <c r="Y3505" i="1"/>
  <c r="X3505" i="1"/>
  <c r="W3505" i="1"/>
  <c r="V3505" i="1"/>
  <c r="U3505" i="1"/>
  <c r="T3505" i="1"/>
  <c r="S3505" i="1"/>
  <c r="R3505" i="1"/>
  <c r="Q3505" i="1"/>
  <c r="D3505" i="1"/>
  <c r="AB2610" i="1"/>
  <c r="AA2610" i="1"/>
  <c r="Z2610" i="1"/>
  <c r="Y2610" i="1"/>
  <c r="X2610" i="1"/>
  <c r="W2610" i="1"/>
  <c r="V2610" i="1"/>
  <c r="U2610" i="1"/>
  <c r="T2610" i="1"/>
  <c r="S2610" i="1"/>
  <c r="R2610" i="1"/>
  <c r="Q2610" i="1"/>
  <c r="D2610" i="1"/>
  <c r="AB398" i="1"/>
  <c r="AA398" i="1"/>
  <c r="Z398" i="1"/>
  <c r="Y398" i="1"/>
  <c r="X398" i="1"/>
  <c r="W398" i="1"/>
  <c r="V398" i="1"/>
  <c r="U398" i="1"/>
  <c r="T398" i="1"/>
  <c r="S398" i="1"/>
  <c r="R398" i="1"/>
  <c r="Q398" i="1"/>
  <c r="D398" i="1"/>
  <c r="AB406" i="1"/>
  <c r="AA406" i="1"/>
  <c r="Z406" i="1"/>
  <c r="Y406" i="1"/>
  <c r="X406" i="1"/>
  <c r="W406" i="1"/>
  <c r="V406" i="1"/>
  <c r="U406" i="1"/>
  <c r="T406" i="1"/>
  <c r="S406" i="1"/>
  <c r="R406" i="1"/>
  <c r="Q406" i="1"/>
  <c r="D406" i="1"/>
  <c r="AB6335" i="1"/>
  <c r="AA6335" i="1"/>
  <c r="Z6335" i="1"/>
  <c r="Y6335" i="1"/>
  <c r="X6335" i="1"/>
  <c r="W6335" i="1"/>
  <c r="V6335" i="1"/>
  <c r="U6335" i="1"/>
  <c r="T6335" i="1"/>
  <c r="S6335" i="1"/>
  <c r="R6335" i="1"/>
  <c r="Q6335" i="1"/>
  <c r="H6335" i="1"/>
  <c r="D6335" i="1"/>
  <c r="AB5776" i="1"/>
  <c r="AA5776" i="1"/>
  <c r="Z5776" i="1"/>
  <c r="Y5776" i="1"/>
  <c r="X5776" i="1"/>
  <c r="W5776" i="1"/>
  <c r="V5776" i="1"/>
  <c r="U5776" i="1"/>
  <c r="T5776" i="1"/>
  <c r="S5776" i="1"/>
  <c r="R5776" i="1"/>
  <c r="Q5776" i="1"/>
  <c r="D5776" i="1"/>
  <c r="AB5785" i="1"/>
  <c r="AA5785" i="1"/>
  <c r="Z5785" i="1"/>
  <c r="Y5785" i="1"/>
  <c r="X5785" i="1"/>
  <c r="W5785" i="1"/>
  <c r="V5785" i="1"/>
  <c r="U5785" i="1"/>
  <c r="T5785" i="1"/>
  <c r="S5785" i="1"/>
  <c r="R5785" i="1"/>
  <c r="Q5785" i="1"/>
  <c r="D5785" i="1"/>
  <c r="AB5784" i="1"/>
  <c r="AA5784" i="1"/>
  <c r="Z5784" i="1"/>
  <c r="Y5784" i="1"/>
  <c r="X5784" i="1"/>
  <c r="W5784" i="1"/>
  <c r="V5784" i="1"/>
  <c r="U5784" i="1"/>
  <c r="T5784" i="1"/>
  <c r="S5784" i="1"/>
  <c r="R5784" i="1"/>
  <c r="Q5784" i="1"/>
  <c r="D5784" i="1"/>
  <c r="AB5559" i="1"/>
  <c r="AA5559" i="1"/>
  <c r="Z5559" i="1"/>
  <c r="Y5559" i="1"/>
  <c r="X5559" i="1"/>
  <c r="W5559" i="1"/>
  <c r="V5559" i="1"/>
  <c r="U5559" i="1"/>
  <c r="T5559" i="1"/>
  <c r="S5559" i="1"/>
  <c r="R5559" i="1"/>
  <c r="Q5559" i="1"/>
  <c r="D5559" i="1"/>
  <c r="AB5184" i="1"/>
  <c r="AA5184" i="1"/>
  <c r="Z5184" i="1"/>
  <c r="Y5184" i="1"/>
  <c r="X5184" i="1"/>
  <c r="W5184" i="1"/>
  <c r="V5184" i="1"/>
  <c r="U5184" i="1"/>
  <c r="T5184" i="1"/>
  <c r="S5184" i="1"/>
  <c r="R5184" i="1"/>
  <c r="Q5184" i="1"/>
  <c r="D5184" i="1"/>
  <c r="AB4824" i="1"/>
  <c r="AA4824" i="1"/>
  <c r="Z4824" i="1"/>
  <c r="Y4824" i="1"/>
  <c r="X4824" i="1"/>
  <c r="W4824" i="1"/>
  <c r="V4824" i="1"/>
  <c r="U4824" i="1"/>
  <c r="T4824" i="1"/>
  <c r="S4824" i="1"/>
  <c r="R4824" i="1"/>
  <c r="Q4824" i="1"/>
  <c r="D4824" i="1"/>
  <c r="AB4191" i="1"/>
  <c r="AA4191" i="1"/>
  <c r="Z4191" i="1"/>
  <c r="Y4191" i="1"/>
  <c r="X4191" i="1"/>
  <c r="W4191" i="1"/>
  <c r="V4191" i="1"/>
  <c r="U4191" i="1"/>
  <c r="T4191" i="1"/>
  <c r="S4191" i="1"/>
  <c r="R4191" i="1"/>
  <c r="Q4191" i="1"/>
  <c r="D4191" i="1"/>
  <c r="AB4198" i="1"/>
  <c r="AA4198" i="1"/>
  <c r="Z4198" i="1"/>
  <c r="Y4198" i="1"/>
  <c r="X4198" i="1"/>
  <c r="W4198" i="1"/>
  <c r="V4198" i="1"/>
  <c r="U4198" i="1"/>
  <c r="T4198" i="1"/>
  <c r="S4198" i="1"/>
  <c r="R4198" i="1"/>
  <c r="Q4198" i="1"/>
  <c r="D4198" i="1"/>
  <c r="AB4122" i="1"/>
  <c r="AA4122" i="1"/>
  <c r="Z4122" i="1"/>
  <c r="Y4122" i="1"/>
  <c r="X4122" i="1"/>
  <c r="W4122" i="1"/>
  <c r="V4122" i="1"/>
  <c r="U4122" i="1"/>
  <c r="T4122" i="1"/>
  <c r="S4122" i="1"/>
  <c r="R4122" i="1"/>
  <c r="Q4122" i="1"/>
  <c r="D4122" i="1"/>
  <c r="AB3160" i="1"/>
  <c r="AA3160" i="1"/>
  <c r="Z3160" i="1"/>
  <c r="Y3160" i="1"/>
  <c r="X3160" i="1"/>
  <c r="W3160" i="1"/>
  <c r="V3160" i="1"/>
  <c r="U3160" i="1"/>
  <c r="T3160" i="1"/>
  <c r="S3160" i="1"/>
  <c r="R3160" i="1"/>
  <c r="Q3160" i="1"/>
  <c r="D3160" i="1"/>
  <c r="AB2543" i="1"/>
  <c r="AA2543" i="1"/>
  <c r="Z2543" i="1"/>
  <c r="Y2543" i="1"/>
  <c r="X2543" i="1"/>
  <c r="W2543" i="1"/>
  <c r="V2543" i="1"/>
  <c r="U2543" i="1"/>
  <c r="T2543" i="1"/>
  <c r="S2543" i="1"/>
  <c r="R2543" i="1"/>
  <c r="Q2543" i="1"/>
  <c r="D2543" i="1"/>
  <c r="AB1003" i="1"/>
  <c r="AA1003" i="1"/>
  <c r="Z1003" i="1"/>
  <c r="Y1003" i="1"/>
  <c r="X1003" i="1"/>
  <c r="W1003" i="1"/>
  <c r="V1003" i="1"/>
  <c r="U1003" i="1"/>
  <c r="T1003" i="1"/>
  <c r="S1003" i="1"/>
  <c r="R1003" i="1"/>
  <c r="Q1003" i="1"/>
  <c r="D1003" i="1"/>
  <c r="AB950" i="1"/>
  <c r="AA950" i="1"/>
  <c r="Z950" i="1"/>
  <c r="Y950" i="1"/>
  <c r="X950" i="1"/>
  <c r="W950" i="1"/>
  <c r="V950" i="1"/>
  <c r="U950" i="1"/>
  <c r="T950" i="1"/>
  <c r="S950" i="1"/>
  <c r="R950" i="1"/>
  <c r="Q950" i="1"/>
  <c r="D950" i="1"/>
  <c r="AB397" i="1"/>
  <c r="AA397" i="1"/>
  <c r="Z397" i="1"/>
  <c r="Y397" i="1"/>
  <c r="X397" i="1"/>
  <c r="W397" i="1"/>
  <c r="V397" i="1"/>
  <c r="U397" i="1"/>
  <c r="T397" i="1"/>
  <c r="S397" i="1"/>
  <c r="R397" i="1"/>
  <c r="Q397" i="1"/>
  <c r="D397" i="1"/>
  <c r="AB5071" i="1"/>
  <c r="AA5071" i="1"/>
  <c r="Z5071" i="1"/>
  <c r="Y5071" i="1"/>
  <c r="X5071" i="1"/>
  <c r="W5071" i="1"/>
  <c r="V5071" i="1"/>
  <c r="U5071" i="1"/>
  <c r="T5071" i="1"/>
  <c r="S5071" i="1"/>
  <c r="R5071" i="1"/>
  <c r="Q5071" i="1"/>
  <c r="D5071" i="1"/>
  <c r="AB949" i="1"/>
  <c r="AA949" i="1"/>
  <c r="Z949" i="1"/>
  <c r="Y949" i="1"/>
  <c r="X949" i="1"/>
  <c r="W949" i="1"/>
  <c r="V949" i="1"/>
  <c r="U949" i="1"/>
  <c r="T949" i="1"/>
  <c r="S949" i="1"/>
  <c r="R949" i="1"/>
  <c r="Q949" i="1"/>
  <c r="D949" i="1"/>
  <c r="AB6013" i="1"/>
  <c r="AA6013" i="1"/>
  <c r="Z6013" i="1"/>
  <c r="Y6013" i="1"/>
  <c r="X6013" i="1"/>
  <c r="W6013" i="1"/>
  <c r="V6013" i="1"/>
  <c r="U6013" i="1"/>
  <c r="T6013" i="1"/>
  <c r="S6013" i="1"/>
  <c r="R6013" i="1"/>
  <c r="Q6013" i="1"/>
  <c r="D6013" i="1"/>
  <c r="AB5675" i="1"/>
  <c r="AA5675" i="1"/>
  <c r="Z5675" i="1"/>
  <c r="Y5675" i="1"/>
  <c r="X5675" i="1"/>
  <c r="W5675" i="1"/>
  <c r="V5675" i="1"/>
  <c r="U5675" i="1"/>
  <c r="T5675" i="1"/>
  <c r="S5675" i="1"/>
  <c r="R5675" i="1"/>
  <c r="Q5675" i="1"/>
  <c r="D5675" i="1"/>
  <c r="AB3791" i="1"/>
  <c r="AA3791" i="1"/>
  <c r="Z3791" i="1"/>
  <c r="Y3791" i="1"/>
  <c r="X3791" i="1"/>
  <c r="W3791" i="1"/>
  <c r="V3791" i="1"/>
  <c r="U3791" i="1"/>
  <c r="T3791" i="1"/>
  <c r="S3791" i="1"/>
  <c r="R3791" i="1"/>
  <c r="Q3791" i="1"/>
  <c r="D3791" i="1"/>
  <c r="AB2531" i="1"/>
  <c r="AA2531" i="1"/>
  <c r="Z2531" i="1"/>
  <c r="Y2531" i="1"/>
  <c r="X2531" i="1"/>
  <c r="W2531" i="1"/>
  <c r="V2531" i="1"/>
  <c r="U2531" i="1"/>
  <c r="T2531" i="1"/>
  <c r="S2531" i="1"/>
  <c r="R2531" i="1"/>
  <c r="Q2531" i="1"/>
  <c r="D2531" i="1"/>
  <c r="AB431" i="1"/>
  <c r="AA431" i="1"/>
  <c r="Z431" i="1"/>
  <c r="Y431" i="1"/>
  <c r="X431" i="1"/>
  <c r="W431" i="1"/>
  <c r="V431" i="1"/>
  <c r="U431" i="1"/>
  <c r="T431" i="1"/>
  <c r="S431" i="1"/>
  <c r="R431" i="1"/>
  <c r="Q431" i="1"/>
  <c r="D431" i="1"/>
  <c r="AB182" i="1"/>
  <c r="AA182" i="1"/>
  <c r="Z182" i="1"/>
  <c r="Y182" i="1"/>
  <c r="X182" i="1"/>
  <c r="W182" i="1"/>
  <c r="V182" i="1"/>
  <c r="U182" i="1"/>
  <c r="T182" i="1"/>
  <c r="S182" i="1"/>
  <c r="R182" i="1"/>
  <c r="Q182" i="1"/>
  <c r="D182" i="1"/>
  <c r="AB6692" i="1"/>
  <c r="AA6692" i="1"/>
  <c r="Z6692" i="1"/>
  <c r="Y6692" i="1"/>
  <c r="X6692" i="1"/>
  <c r="W6692" i="1"/>
  <c r="V6692" i="1"/>
  <c r="U6692" i="1"/>
  <c r="T6692" i="1"/>
  <c r="S6692" i="1"/>
  <c r="R6692" i="1"/>
  <c r="Q6692" i="1"/>
  <c r="H6692" i="1"/>
  <c r="D6692" i="1"/>
  <c r="AB6693" i="1"/>
  <c r="AA6693" i="1"/>
  <c r="Z6693" i="1"/>
  <c r="Y6693" i="1"/>
  <c r="X6693" i="1"/>
  <c r="W6693" i="1"/>
  <c r="V6693" i="1"/>
  <c r="U6693" i="1"/>
  <c r="T6693" i="1"/>
  <c r="S6693" i="1"/>
  <c r="R6693" i="1"/>
  <c r="Q6693" i="1"/>
  <c r="H6693" i="1"/>
  <c r="D6693" i="1"/>
  <c r="AB6694" i="1"/>
  <c r="AA6694" i="1"/>
  <c r="Z6694" i="1"/>
  <c r="Y6694" i="1"/>
  <c r="X6694" i="1"/>
  <c r="W6694" i="1"/>
  <c r="V6694" i="1"/>
  <c r="U6694" i="1"/>
  <c r="T6694" i="1"/>
  <c r="S6694" i="1"/>
  <c r="R6694" i="1"/>
  <c r="Q6694" i="1"/>
  <c r="H6694" i="1"/>
  <c r="D6694" i="1"/>
  <c r="AB6695" i="1"/>
  <c r="AA6695" i="1"/>
  <c r="Z6695" i="1"/>
  <c r="Y6695" i="1"/>
  <c r="X6695" i="1"/>
  <c r="W6695" i="1"/>
  <c r="V6695" i="1"/>
  <c r="U6695" i="1"/>
  <c r="T6695" i="1"/>
  <c r="S6695" i="1"/>
  <c r="R6695" i="1"/>
  <c r="Q6695" i="1"/>
  <c r="H6695" i="1"/>
  <c r="D6695" i="1"/>
  <c r="AB6659" i="1"/>
  <c r="AA6659" i="1"/>
  <c r="Z6659" i="1"/>
  <c r="Y6659" i="1"/>
  <c r="X6659" i="1"/>
  <c r="W6659" i="1"/>
  <c r="V6659" i="1"/>
  <c r="U6659" i="1"/>
  <c r="T6659" i="1"/>
  <c r="S6659" i="1"/>
  <c r="R6659" i="1"/>
  <c r="Q6659" i="1"/>
  <c r="H6659" i="1"/>
  <c r="D6659" i="1"/>
  <c r="AB6645" i="1"/>
  <c r="AA6645" i="1"/>
  <c r="Z6645" i="1"/>
  <c r="Y6645" i="1"/>
  <c r="X6645" i="1"/>
  <c r="W6645" i="1"/>
  <c r="V6645" i="1"/>
  <c r="U6645" i="1"/>
  <c r="T6645" i="1"/>
  <c r="S6645" i="1"/>
  <c r="R6645" i="1"/>
  <c r="Q6645" i="1"/>
  <c r="H6645" i="1"/>
  <c r="D6645" i="1"/>
  <c r="AB6644" i="1"/>
  <c r="AA6644" i="1"/>
  <c r="Z6644" i="1"/>
  <c r="Y6644" i="1"/>
  <c r="X6644" i="1"/>
  <c r="W6644" i="1"/>
  <c r="V6644" i="1"/>
  <c r="U6644" i="1"/>
  <c r="T6644" i="1"/>
  <c r="S6644" i="1"/>
  <c r="R6644" i="1"/>
  <c r="Q6644" i="1"/>
  <c r="H6644" i="1"/>
  <c r="D6644" i="1"/>
  <c r="AB6623" i="1"/>
  <c r="AA6623" i="1"/>
  <c r="Z6623" i="1"/>
  <c r="Y6623" i="1"/>
  <c r="X6623" i="1"/>
  <c r="W6623" i="1"/>
  <c r="V6623" i="1"/>
  <c r="U6623" i="1"/>
  <c r="T6623" i="1"/>
  <c r="S6623" i="1"/>
  <c r="R6623" i="1"/>
  <c r="Q6623" i="1"/>
  <c r="H6623" i="1"/>
  <c r="D6623" i="1"/>
  <c r="AB6622" i="1"/>
  <c r="AA6622" i="1"/>
  <c r="Z6622" i="1"/>
  <c r="Y6622" i="1"/>
  <c r="X6622" i="1"/>
  <c r="W6622" i="1"/>
  <c r="V6622" i="1"/>
  <c r="U6622" i="1"/>
  <c r="T6622" i="1"/>
  <c r="S6622" i="1"/>
  <c r="R6622" i="1"/>
  <c r="Q6622" i="1"/>
  <c r="H6622" i="1"/>
  <c r="D6622" i="1"/>
  <c r="AB6062" i="1"/>
  <c r="AA6062" i="1"/>
  <c r="Z6062" i="1"/>
  <c r="Y6062" i="1"/>
  <c r="X6062" i="1"/>
  <c r="W6062" i="1"/>
  <c r="V6062" i="1"/>
  <c r="U6062" i="1"/>
  <c r="T6062" i="1"/>
  <c r="S6062" i="1"/>
  <c r="R6062" i="1"/>
  <c r="Q6062" i="1"/>
  <c r="D6062" i="1"/>
  <c r="AB6012" i="1"/>
  <c r="AA6012" i="1"/>
  <c r="Z6012" i="1"/>
  <c r="Y6012" i="1"/>
  <c r="X6012" i="1"/>
  <c r="W6012" i="1"/>
  <c r="V6012" i="1"/>
  <c r="U6012" i="1"/>
  <c r="T6012" i="1"/>
  <c r="S6012" i="1"/>
  <c r="R6012" i="1"/>
  <c r="Q6012" i="1"/>
  <c r="D6012" i="1"/>
  <c r="AB5937" i="1"/>
  <c r="AA5937" i="1"/>
  <c r="Z5937" i="1"/>
  <c r="Y5937" i="1"/>
  <c r="X5937" i="1"/>
  <c r="W5937" i="1"/>
  <c r="V5937" i="1"/>
  <c r="U5937" i="1"/>
  <c r="T5937" i="1"/>
  <c r="S5937" i="1"/>
  <c r="R5937" i="1"/>
  <c r="Q5937" i="1"/>
  <c r="D5937" i="1"/>
  <c r="AB5823" i="1"/>
  <c r="AA5823" i="1"/>
  <c r="Z5823" i="1"/>
  <c r="Y5823" i="1"/>
  <c r="X5823" i="1"/>
  <c r="W5823" i="1"/>
  <c r="V5823" i="1"/>
  <c r="U5823" i="1"/>
  <c r="T5823" i="1"/>
  <c r="S5823" i="1"/>
  <c r="R5823" i="1"/>
  <c r="Q5823" i="1"/>
  <c r="D5823" i="1"/>
  <c r="AB5783" i="1"/>
  <c r="AA5783" i="1"/>
  <c r="Z5783" i="1"/>
  <c r="Y5783" i="1"/>
  <c r="X5783" i="1"/>
  <c r="W5783" i="1"/>
  <c r="V5783" i="1"/>
  <c r="U5783" i="1"/>
  <c r="T5783" i="1"/>
  <c r="S5783" i="1"/>
  <c r="R5783" i="1"/>
  <c r="Q5783" i="1"/>
  <c r="D5783" i="1"/>
  <c r="AB5782" i="1"/>
  <c r="AA5782" i="1"/>
  <c r="Z5782" i="1"/>
  <c r="Y5782" i="1"/>
  <c r="X5782" i="1"/>
  <c r="W5782" i="1"/>
  <c r="V5782" i="1"/>
  <c r="U5782" i="1"/>
  <c r="T5782" i="1"/>
  <c r="S5782" i="1"/>
  <c r="R5782" i="1"/>
  <c r="Q5782" i="1"/>
  <c r="D5782" i="1"/>
  <c r="AB5651" i="1"/>
  <c r="AA5651" i="1"/>
  <c r="Z5651" i="1"/>
  <c r="Y5651" i="1"/>
  <c r="X5651" i="1"/>
  <c r="W5651" i="1"/>
  <c r="V5651" i="1"/>
  <c r="U5651" i="1"/>
  <c r="T5651" i="1"/>
  <c r="S5651" i="1"/>
  <c r="R5651" i="1"/>
  <c r="Q5651" i="1"/>
  <c r="D5651" i="1"/>
  <c r="AB5573" i="1"/>
  <c r="AA5573" i="1"/>
  <c r="Z5573" i="1"/>
  <c r="Y5573" i="1"/>
  <c r="X5573" i="1"/>
  <c r="W5573" i="1"/>
  <c r="V5573" i="1"/>
  <c r="U5573" i="1"/>
  <c r="T5573" i="1"/>
  <c r="S5573" i="1"/>
  <c r="R5573" i="1"/>
  <c r="Q5573" i="1"/>
  <c r="D5573" i="1"/>
  <c r="AB5259" i="1"/>
  <c r="AA5259" i="1"/>
  <c r="Z5259" i="1"/>
  <c r="Y5259" i="1"/>
  <c r="X5259" i="1"/>
  <c r="W5259" i="1"/>
  <c r="V5259" i="1"/>
  <c r="U5259" i="1"/>
  <c r="T5259" i="1"/>
  <c r="S5259" i="1"/>
  <c r="R5259" i="1"/>
  <c r="Q5259" i="1"/>
  <c r="D5259" i="1"/>
  <c r="AB5183" i="1"/>
  <c r="AA5183" i="1"/>
  <c r="Z5183" i="1"/>
  <c r="Y5183" i="1"/>
  <c r="X5183" i="1"/>
  <c r="W5183" i="1"/>
  <c r="V5183" i="1"/>
  <c r="U5183" i="1"/>
  <c r="T5183" i="1"/>
  <c r="S5183" i="1"/>
  <c r="R5183" i="1"/>
  <c r="Q5183" i="1"/>
  <c r="D5183" i="1"/>
  <c r="AB5182" i="1"/>
  <c r="AA5182" i="1"/>
  <c r="Z5182" i="1"/>
  <c r="Y5182" i="1"/>
  <c r="X5182" i="1"/>
  <c r="W5182" i="1"/>
  <c r="V5182" i="1"/>
  <c r="U5182" i="1"/>
  <c r="T5182" i="1"/>
  <c r="S5182" i="1"/>
  <c r="R5182" i="1"/>
  <c r="Q5182" i="1"/>
  <c r="D5182" i="1"/>
  <c r="AB4397" i="1"/>
  <c r="AA4397" i="1"/>
  <c r="Z4397" i="1"/>
  <c r="Y4397" i="1"/>
  <c r="X4397" i="1"/>
  <c r="W4397" i="1"/>
  <c r="V4397" i="1"/>
  <c r="U4397" i="1"/>
  <c r="T4397" i="1"/>
  <c r="S4397" i="1"/>
  <c r="R4397" i="1"/>
  <c r="Q4397" i="1"/>
  <c r="D4397" i="1"/>
  <c r="AB4219" i="1"/>
  <c r="AA4219" i="1"/>
  <c r="Z4219" i="1"/>
  <c r="Y4219" i="1"/>
  <c r="X4219" i="1"/>
  <c r="W4219" i="1"/>
  <c r="V4219" i="1"/>
  <c r="U4219" i="1"/>
  <c r="T4219" i="1"/>
  <c r="S4219" i="1"/>
  <c r="R4219" i="1"/>
  <c r="Q4219" i="1"/>
  <c r="D4219" i="1"/>
  <c r="AB4186" i="1"/>
  <c r="AA4186" i="1"/>
  <c r="Z4186" i="1"/>
  <c r="Y4186" i="1"/>
  <c r="X4186" i="1"/>
  <c r="W4186" i="1"/>
  <c r="V4186" i="1"/>
  <c r="U4186" i="1"/>
  <c r="T4186" i="1"/>
  <c r="S4186" i="1"/>
  <c r="R4186" i="1"/>
  <c r="Q4186" i="1"/>
  <c r="D4186" i="1"/>
  <c r="AB4114" i="1"/>
  <c r="AA4114" i="1"/>
  <c r="Z4114" i="1"/>
  <c r="Y4114" i="1"/>
  <c r="X4114" i="1"/>
  <c r="W4114" i="1"/>
  <c r="V4114" i="1"/>
  <c r="U4114" i="1"/>
  <c r="T4114" i="1"/>
  <c r="S4114" i="1"/>
  <c r="R4114" i="1"/>
  <c r="Q4114" i="1"/>
  <c r="D4114" i="1"/>
  <c r="AB3790" i="1"/>
  <c r="AA3790" i="1"/>
  <c r="Z3790" i="1"/>
  <c r="Y3790" i="1"/>
  <c r="X3790" i="1"/>
  <c r="W3790" i="1"/>
  <c r="V3790" i="1"/>
  <c r="U3790" i="1"/>
  <c r="T3790" i="1"/>
  <c r="S3790" i="1"/>
  <c r="R3790" i="1"/>
  <c r="Q3790" i="1"/>
  <c r="D3790" i="1"/>
  <c r="AB3604" i="1"/>
  <c r="AA3604" i="1"/>
  <c r="Z3604" i="1"/>
  <c r="Y3604" i="1"/>
  <c r="X3604" i="1"/>
  <c r="W3604" i="1"/>
  <c r="V3604" i="1"/>
  <c r="U3604" i="1"/>
  <c r="T3604" i="1"/>
  <c r="S3604" i="1"/>
  <c r="R3604" i="1"/>
  <c r="Q3604" i="1"/>
  <c r="D3604" i="1"/>
  <c r="AB3530" i="1"/>
  <c r="AA3530" i="1"/>
  <c r="Z3530" i="1"/>
  <c r="Y3530" i="1"/>
  <c r="X3530" i="1"/>
  <c r="W3530" i="1"/>
  <c r="V3530" i="1"/>
  <c r="U3530" i="1"/>
  <c r="T3530" i="1"/>
  <c r="S3530" i="1"/>
  <c r="R3530" i="1"/>
  <c r="Q3530" i="1"/>
  <c r="D3530" i="1"/>
  <c r="AB3460" i="1"/>
  <c r="AA3460" i="1"/>
  <c r="Z3460" i="1"/>
  <c r="Y3460" i="1"/>
  <c r="X3460" i="1"/>
  <c r="W3460" i="1"/>
  <c r="V3460" i="1"/>
  <c r="U3460" i="1"/>
  <c r="T3460" i="1"/>
  <c r="S3460" i="1"/>
  <c r="R3460" i="1"/>
  <c r="Q3460" i="1"/>
  <c r="D3460" i="1"/>
  <c r="AB3482" i="1"/>
  <c r="AA3482" i="1"/>
  <c r="Z3482" i="1"/>
  <c r="Y3482" i="1"/>
  <c r="X3482" i="1"/>
  <c r="W3482" i="1"/>
  <c r="V3482" i="1"/>
  <c r="U3482" i="1"/>
  <c r="T3482" i="1"/>
  <c r="S3482" i="1"/>
  <c r="R3482" i="1"/>
  <c r="Q3482" i="1"/>
  <c r="D3482" i="1"/>
  <c r="AB3243" i="1"/>
  <c r="AA3243" i="1"/>
  <c r="Z3243" i="1"/>
  <c r="Y3243" i="1"/>
  <c r="X3243" i="1"/>
  <c r="W3243" i="1"/>
  <c r="V3243" i="1"/>
  <c r="U3243" i="1"/>
  <c r="T3243" i="1"/>
  <c r="S3243" i="1"/>
  <c r="R3243" i="1"/>
  <c r="Q3243" i="1"/>
  <c r="D3243" i="1"/>
  <c r="AB2928" i="1"/>
  <c r="AA2928" i="1"/>
  <c r="Z2928" i="1"/>
  <c r="Y2928" i="1"/>
  <c r="X2928" i="1"/>
  <c r="W2928" i="1"/>
  <c r="V2928" i="1"/>
  <c r="U2928" i="1"/>
  <c r="T2928" i="1"/>
  <c r="S2928" i="1"/>
  <c r="R2928" i="1"/>
  <c r="Q2928" i="1"/>
  <c r="D2928" i="1"/>
  <c r="AB2864" i="1"/>
  <c r="AA2864" i="1"/>
  <c r="Z2864" i="1"/>
  <c r="Y2864" i="1"/>
  <c r="X2864" i="1"/>
  <c r="W2864" i="1"/>
  <c r="V2864" i="1"/>
  <c r="U2864" i="1"/>
  <c r="T2864" i="1"/>
  <c r="S2864" i="1"/>
  <c r="R2864" i="1"/>
  <c r="Q2864" i="1"/>
  <c r="D2864" i="1"/>
  <c r="AB2690" i="1"/>
  <c r="AA2690" i="1"/>
  <c r="Z2690" i="1"/>
  <c r="Y2690" i="1"/>
  <c r="X2690" i="1"/>
  <c r="W2690" i="1"/>
  <c r="V2690" i="1"/>
  <c r="U2690" i="1"/>
  <c r="T2690" i="1"/>
  <c r="S2690" i="1"/>
  <c r="R2690" i="1"/>
  <c r="Q2690" i="1"/>
  <c r="D2690" i="1"/>
  <c r="AB2216" i="1"/>
  <c r="AA2216" i="1"/>
  <c r="Z2216" i="1"/>
  <c r="Y2216" i="1"/>
  <c r="X2216" i="1"/>
  <c r="W2216" i="1"/>
  <c r="V2216" i="1"/>
  <c r="U2216" i="1"/>
  <c r="T2216" i="1"/>
  <c r="S2216" i="1"/>
  <c r="R2216" i="1"/>
  <c r="Q2216" i="1"/>
  <c r="D2216" i="1"/>
  <c r="AB2061" i="1"/>
  <c r="AA2061" i="1"/>
  <c r="Z2061" i="1"/>
  <c r="Y2061" i="1"/>
  <c r="X2061" i="1"/>
  <c r="W2061" i="1"/>
  <c r="V2061" i="1"/>
  <c r="U2061" i="1"/>
  <c r="T2061" i="1"/>
  <c r="S2061" i="1"/>
  <c r="R2061" i="1"/>
  <c r="Q2061" i="1"/>
  <c r="D2061" i="1"/>
  <c r="AB946" i="1"/>
  <c r="AA946" i="1"/>
  <c r="Z946" i="1"/>
  <c r="Y946" i="1"/>
  <c r="X946" i="1"/>
  <c r="W946" i="1"/>
  <c r="V946" i="1"/>
  <c r="U946" i="1"/>
  <c r="T946" i="1"/>
  <c r="S946" i="1"/>
  <c r="R946" i="1"/>
  <c r="Q946" i="1"/>
  <c r="D946" i="1"/>
  <c r="AB865" i="1"/>
  <c r="AA865" i="1"/>
  <c r="Z865" i="1"/>
  <c r="Y865" i="1"/>
  <c r="X865" i="1"/>
  <c r="W865" i="1"/>
  <c r="V865" i="1"/>
  <c r="U865" i="1"/>
  <c r="T865" i="1"/>
  <c r="S865" i="1"/>
  <c r="R865" i="1"/>
  <c r="Q865" i="1"/>
  <c r="D865" i="1"/>
  <c r="AB864" i="1"/>
  <c r="AA864" i="1"/>
  <c r="Z864" i="1"/>
  <c r="Y864" i="1"/>
  <c r="X864" i="1"/>
  <c r="W864" i="1"/>
  <c r="V864" i="1"/>
  <c r="U864" i="1"/>
  <c r="T864" i="1"/>
  <c r="S864" i="1"/>
  <c r="R864" i="1"/>
  <c r="Q864" i="1"/>
  <c r="D864" i="1"/>
  <c r="AB863" i="1"/>
  <c r="AA863" i="1"/>
  <c r="Z863" i="1"/>
  <c r="Y863" i="1"/>
  <c r="X863" i="1"/>
  <c r="W863" i="1"/>
  <c r="V863" i="1"/>
  <c r="U863" i="1"/>
  <c r="T863" i="1"/>
  <c r="S863" i="1"/>
  <c r="R863" i="1"/>
  <c r="Q863" i="1"/>
  <c r="D863" i="1"/>
  <c r="AB862" i="1"/>
  <c r="AA862" i="1"/>
  <c r="Z862" i="1"/>
  <c r="Y862" i="1"/>
  <c r="X862" i="1"/>
  <c r="W862" i="1"/>
  <c r="V862" i="1"/>
  <c r="U862" i="1"/>
  <c r="T862" i="1"/>
  <c r="S862" i="1"/>
  <c r="R862" i="1"/>
  <c r="Q862" i="1"/>
  <c r="D862" i="1"/>
  <c r="AB430" i="1"/>
  <c r="AA430" i="1"/>
  <c r="Z430" i="1"/>
  <c r="Y430" i="1"/>
  <c r="X430" i="1"/>
  <c r="W430" i="1"/>
  <c r="V430" i="1"/>
  <c r="U430" i="1"/>
  <c r="T430" i="1"/>
  <c r="S430" i="1"/>
  <c r="R430" i="1"/>
  <c r="Q430" i="1"/>
  <c r="D430" i="1"/>
  <c r="AB181" i="1"/>
  <c r="AA181" i="1"/>
  <c r="Z181" i="1"/>
  <c r="Y181" i="1"/>
  <c r="X181" i="1"/>
  <c r="W181" i="1"/>
  <c r="V181" i="1"/>
  <c r="U181" i="1"/>
  <c r="T181" i="1"/>
  <c r="S181" i="1"/>
  <c r="R181" i="1"/>
  <c r="Q181" i="1"/>
  <c r="D181" i="1"/>
  <c r="AB173" i="1"/>
  <c r="AA173" i="1"/>
  <c r="Z173" i="1"/>
  <c r="Y173" i="1"/>
  <c r="X173" i="1"/>
  <c r="W173" i="1"/>
  <c r="V173" i="1"/>
  <c r="U173" i="1"/>
  <c r="T173" i="1"/>
  <c r="S173" i="1"/>
  <c r="R173" i="1"/>
  <c r="Q173" i="1"/>
  <c r="D173" i="1"/>
  <c r="AB90" i="1"/>
  <c r="AA90" i="1"/>
  <c r="Z90" i="1"/>
  <c r="Y90" i="1"/>
  <c r="X90" i="1"/>
  <c r="W90" i="1"/>
  <c r="V90" i="1"/>
  <c r="U90" i="1"/>
  <c r="T90" i="1"/>
  <c r="S90" i="1"/>
  <c r="R90" i="1"/>
  <c r="Q90" i="1"/>
  <c r="D90" i="1"/>
  <c r="H6733" i="1"/>
  <c r="H6732" i="1"/>
  <c r="H6731" i="1"/>
  <c r="H6730" i="1"/>
  <c r="H6643" i="1"/>
  <c r="H6591" i="1"/>
  <c r="AB6733" i="1"/>
  <c r="AA6733" i="1"/>
  <c r="Z6733" i="1"/>
  <c r="Y6733" i="1"/>
  <c r="X6733" i="1"/>
  <c r="W6733" i="1"/>
  <c r="V6733" i="1"/>
  <c r="U6733" i="1"/>
  <c r="T6733" i="1"/>
  <c r="S6733" i="1"/>
  <c r="R6733" i="1"/>
  <c r="Q6733" i="1"/>
  <c r="D6733" i="1"/>
  <c r="AB6732" i="1"/>
  <c r="AA6732" i="1"/>
  <c r="Z6732" i="1"/>
  <c r="Y6732" i="1"/>
  <c r="X6732" i="1"/>
  <c r="W6732" i="1"/>
  <c r="V6732" i="1"/>
  <c r="U6732" i="1"/>
  <c r="T6732" i="1"/>
  <c r="S6732" i="1"/>
  <c r="R6732" i="1"/>
  <c r="Q6732" i="1"/>
  <c r="D6732" i="1"/>
  <c r="AB6731" i="1"/>
  <c r="AA6731" i="1"/>
  <c r="Z6731" i="1"/>
  <c r="Y6731" i="1"/>
  <c r="X6731" i="1"/>
  <c r="W6731" i="1"/>
  <c r="V6731" i="1"/>
  <c r="U6731" i="1"/>
  <c r="T6731" i="1"/>
  <c r="S6731" i="1"/>
  <c r="R6731" i="1"/>
  <c r="Q6731" i="1"/>
  <c r="D6731" i="1"/>
  <c r="AB6730" i="1"/>
  <c r="AA6730" i="1"/>
  <c r="Z6730" i="1"/>
  <c r="Y6730" i="1"/>
  <c r="X6730" i="1"/>
  <c r="W6730" i="1"/>
  <c r="V6730" i="1"/>
  <c r="U6730" i="1"/>
  <c r="T6730" i="1"/>
  <c r="S6730" i="1"/>
  <c r="R6730" i="1"/>
  <c r="Q6730" i="1"/>
  <c r="D6730" i="1"/>
  <c r="AB6643" i="1"/>
  <c r="AA6643" i="1"/>
  <c r="Z6643" i="1"/>
  <c r="Y6643" i="1"/>
  <c r="X6643" i="1"/>
  <c r="W6643" i="1"/>
  <c r="V6643" i="1"/>
  <c r="U6643" i="1"/>
  <c r="T6643" i="1"/>
  <c r="S6643" i="1"/>
  <c r="R6643" i="1"/>
  <c r="Q6643" i="1"/>
  <c r="D6643" i="1"/>
  <c r="AB6591" i="1"/>
  <c r="AA6591" i="1"/>
  <c r="Z6591" i="1"/>
  <c r="Y6591" i="1"/>
  <c r="X6591" i="1"/>
  <c r="W6591" i="1"/>
  <c r="V6591" i="1"/>
  <c r="U6591" i="1"/>
  <c r="T6591" i="1"/>
  <c r="S6591" i="1"/>
  <c r="R6591" i="1"/>
  <c r="Q6591" i="1"/>
  <c r="D6591" i="1"/>
  <c r="AB6458" i="1"/>
  <c r="AA6458" i="1"/>
  <c r="Z6458" i="1"/>
  <c r="Y6458" i="1"/>
  <c r="X6458" i="1"/>
  <c r="W6458" i="1"/>
  <c r="V6458" i="1"/>
  <c r="U6458" i="1"/>
  <c r="T6458" i="1"/>
  <c r="S6458" i="1"/>
  <c r="R6458" i="1"/>
  <c r="Q6458" i="1"/>
  <c r="D6458" i="1"/>
  <c r="AB6202" i="1"/>
  <c r="AA6202" i="1"/>
  <c r="Z6202" i="1"/>
  <c r="Y6202" i="1"/>
  <c r="X6202" i="1"/>
  <c r="W6202" i="1"/>
  <c r="V6202" i="1"/>
  <c r="U6202" i="1"/>
  <c r="T6202" i="1"/>
  <c r="S6202" i="1"/>
  <c r="R6202" i="1"/>
  <c r="Q6202" i="1"/>
  <c r="D6202" i="1"/>
  <c r="AB5781" i="1"/>
  <c r="AA5781" i="1"/>
  <c r="Z5781" i="1"/>
  <c r="Y5781" i="1"/>
  <c r="X5781" i="1"/>
  <c r="W5781" i="1"/>
  <c r="V5781" i="1"/>
  <c r="U5781" i="1"/>
  <c r="T5781" i="1"/>
  <c r="S5781" i="1"/>
  <c r="R5781" i="1"/>
  <c r="Q5781" i="1"/>
  <c r="D5781" i="1"/>
  <c r="AB5674" i="1"/>
  <c r="AA5674" i="1"/>
  <c r="Z5674" i="1"/>
  <c r="Y5674" i="1"/>
  <c r="X5674" i="1"/>
  <c r="W5674" i="1"/>
  <c r="V5674" i="1"/>
  <c r="U5674" i="1"/>
  <c r="T5674" i="1"/>
  <c r="S5674" i="1"/>
  <c r="R5674" i="1"/>
  <c r="Q5674" i="1"/>
  <c r="D5674" i="1"/>
  <c r="AB5332" i="1"/>
  <c r="AA5332" i="1"/>
  <c r="Z5332" i="1"/>
  <c r="Y5332" i="1"/>
  <c r="X5332" i="1"/>
  <c r="W5332" i="1"/>
  <c r="V5332" i="1"/>
  <c r="U5332" i="1"/>
  <c r="T5332" i="1"/>
  <c r="S5332" i="1"/>
  <c r="R5332" i="1"/>
  <c r="Q5332" i="1"/>
  <c r="D5332" i="1"/>
  <c r="AB4786" i="1"/>
  <c r="AA4786" i="1"/>
  <c r="Z4786" i="1"/>
  <c r="Y4786" i="1"/>
  <c r="X4786" i="1"/>
  <c r="W4786" i="1"/>
  <c r="V4786" i="1"/>
  <c r="U4786" i="1"/>
  <c r="T4786" i="1"/>
  <c r="S4786" i="1"/>
  <c r="R4786" i="1"/>
  <c r="Q4786" i="1"/>
  <c r="D4786" i="1"/>
  <c r="AB4362" i="1"/>
  <c r="AA4362" i="1"/>
  <c r="Z4362" i="1"/>
  <c r="Y4362" i="1"/>
  <c r="X4362" i="1"/>
  <c r="W4362" i="1"/>
  <c r="V4362" i="1"/>
  <c r="U4362" i="1"/>
  <c r="T4362" i="1"/>
  <c r="S4362" i="1"/>
  <c r="R4362" i="1"/>
  <c r="Q4362" i="1"/>
  <c r="D4362" i="1"/>
  <c r="AB4121" i="1"/>
  <c r="AA4121" i="1"/>
  <c r="Z4121" i="1"/>
  <c r="Y4121" i="1"/>
  <c r="X4121" i="1"/>
  <c r="W4121" i="1"/>
  <c r="V4121" i="1"/>
  <c r="U4121" i="1"/>
  <c r="T4121" i="1"/>
  <c r="S4121" i="1"/>
  <c r="R4121" i="1"/>
  <c r="Q4121" i="1"/>
  <c r="D4121" i="1"/>
  <c r="AB2259" i="1"/>
  <c r="AA2259" i="1"/>
  <c r="Z2259" i="1"/>
  <c r="Y2259" i="1"/>
  <c r="X2259" i="1"/>
  <c r="W2259" i="1"/>
  <c r="V2259" i="1"/>
  <c r="U2259" i="1"/>
  <c r="T2259" i="1"/>
  <c r="S2259" i="1"/>
  <c r="R2259" i="1"/>
  <c r="Q2259" i="1"/>
  <c r="D2259" i="1"/>
  <c r="AB1938" i="1"/>
  <c r="AA1938" i="1"/>
  <c r="Z1938" i="1"/>
  <c r="Y1938" i="1"/>
  <c r="X1938" i="1"/>
  <c r="W1938" i="1"/>
  <c r="V1938" i="1"/>
  <c r="U1938" i="1"/>
  <c r="T1938" i="1"/>
  <c r="S1938" i="1"/>
  <c r="R1938" i="1"/>
  <c r="Q1938" i="1"/>
  <c r="D1938" i="1"/>
  <c r="AB1336" i="1"/>
  <c r="AA1336" i="1"/>
  <c r="Z1336" i="1"/>
  <c r="Y1336" i="1"/>
  <c r="X1336" i="1"/>
  <c r="W1336" i="1"/>
  <c r="V1336" i="1"/>
  <c r="U1336" i="1"/>
  <c r="T1336" i="1"/>
  <c r="S1336" i="1"/>
  <c r="R1336" i="1"/>
  <c r="Q1336" i="1"/>
  <c r="D1336" i="1"/>
  <c r="AB6734" i="1"/>
  <c r="AA6734" i="1"/>
  <c r="Z6734" i="1"/>
  <c r="Y6734" i="1"/>
  <c r="X6734" i="1"/>
  <c r="W6734" i="1"/>
  <c r="V6734" i="1"/>
  <c r="U6734" i="1"/>
  <c r="T6734" i="1"/>
  <c r="S6734" i="1"/>
  <c r="R6734" i="1"/>
  <c r="Q6734" i="1"/>
  <c r="AB6729" i="1"/>
  <c r="AA6729" i="1"/>
  <c r="Z6729" i="1"/>
  <c r="Y6729" i="1"/>
  <c r="X6729" i="1"/>
  <c r="W6729" i="1"/>
  <c r="V6729" i="1"/>
  <c r="U6729" i="1"/>
  <c r="T6729" i="1"/>
  <c r="S6729" i="1"/>
  <c r="R6729" i="1"/>
  <c r="Q6729" i="1"/>
  <c r="AB6728" i="1"/>
  <c r="AA6728" i="1"/>
  <c r="Z6728" i="1"/>
  <c r="Y6728" i="1"/>
  <c r="X6728" i="1"/>
  <c r="W6728" i="1"/>
  <c r="V6728" i="1"/>
  <c r="U6728" i="1"/>
  <c r="T6728" i="1"/>
  <c r="S6728" i="1"/>
  <c r="R6728" i="1"/>
  <c r="Q6728" i="1"/>
  <c r="AB6727" i="1"/>
  <c r="AA6727" i="1"/>
  <c r="Z6727" i="1"/>
  <c r="Y6727" i="1"/>
  <c r="X6727" i="1"/>
  <c r="W6727" i="1"/>
  <c r="V6727" i="1"/>
  <c r="U6727" i="1"/>
  <c r="T6727" i="1"/>
  <c r="S6727" i="1"/>
  <c r="R6727" i="1"/>
  <c r="Q6727" i="1"/>
  <c r="AB6726" i="1"/>
  <c r="AA6726" i="1"/>
  <c r="Z6726" i="1"/>
  <c r="Y6726" i="1"/>
  <c r="X6726" i="1"/>
  <c r="W6726" i="1"/>
  <c r="V6726" i="1"/>
  <c r="U6726" i="1"/>
  <c r="T6726" i="1"/>
  <c r="S6726" i="1"/>
  <c r="R6726" i="1"/>
  <c r="Q6726" i="1"/>
  <c r="AB6725" i="1"/>
  <c r="AA6725" i="1"/>
  <c r="Z6725" i="1"/>
  <c r="Y6725" i="1"/>
  <c r="X6725" i="1"/>
  <c r="W6725" i="1"/>
  <c r="V6725" i="1"/>
  <c r="U6725" i="1"/>
  <c r="T6725" i="1"/>
  <c r="S6725" i="1"/>
  <c r="R6725" i="1"/>
  <c r="Q6725" i="1"/>
  <c r="AB6724" i="1"/>
  <c r="AA6724" i="1"/>
  <c r="Z6724" i="1"/>
  <c r="Y6724" i="1"/>
  <c r="X6724" i="1"/>
  <c r="W6724" i="1"/>
  <c r="V6724" i="1"/>
  <c r="U6724" i="1"/>
  <c r="T6724" i="1"/>
  <c r="S6724" i="1"/>
  <c r="R6724" i="1"/>
  <c r="Q6724" i="1"/>
  <c r="AB6723" i="1"/>
  <c r="AA6723" i="1"/>
  <c r="Z6723" i="1"/>
  <c r="Y6723" i="1"/>
  <c r="X6723" i="1"/>
  <c r="W6723" i="1"/>
  <c r="V6723" i="1"/>
  <c r="U6723" i="1"/>
  <c r="T6723" i="1"/>
  <c r="S6723" i="1"/>
  <c r="R6723" i="1"/>
  <c r="Q6723" i="1"/>
  <c r="AB6722" i="1"/>
  <c r="AA6722" i="1"/>
  <c r="Z6722" i="1"/>
  <c r="Y6722" i="1"/>
  <c r="X6722" i="1"/>
  <c r="W6722" i="1"/>
  <c r="V6722" i="1"/>
  <c r="U6722" i="1"/>
  <c r="T6722" i="1"/>
  <c r="S6722" i="1"/>
  <c r="R6722" i="1"/>
  <c r="Q6722" i="1"/>
  <c r="AB6721" i="1"/>
  <c r="AA6721" i="1"/>
  <c r="Z6721" i="1"/>
  <c r="Y6721" i="1"/>
  <c r="X6721" i="1"/>
  <c r="W6721" i="1"/>
  <c r="V6721" i="1"/>
  <c r="U6721" i="1"/>
  <c r="T6721" i="1"/>
  <c r="S6721" i="1"/>
  <c r="R6721" i="1"/>
  <c r="Q6721" i="1"/>
  <c r="AB6720" i="1"/>
  <c r="AA6720" i="1"/>
  <c r="Z6720" i="1"/>
  <c r="Y6720" i="1"/>
  <c r="X6720" i="1"/>
  <c r="W6720" i="1"/>
  <c r="V6720" i="1"/>
  <c r="U6720" i="1"/>
  <c r="T6720" i="1"/>
  <c r="S6720" i="1"/>
  <c r="R6720" i="1"/>
  <c r="Q6720" i="1"/>
  <c r="AB6719" i="1"/>
  <c r="AA6719" i="1"/>
  <c r="Z6719" i="1"/>
  <c r="Y6719" i="1"/>
  <c r="X6719" i="1"/>
  <c r="W6719" i="1"/>
  <c r="V6719" i="1"/>
  <c r="U6719" i="1"/>
  <c r="T6719" i="1"/>
  <c r="S6719" i="1"/>
  <c r="R6719" i="1"/>
  <c r="Q6719" i="1"/>
  <c r="AB6718" i="1"/>
  <c r="AA6718" i="1"/>
  <c r="Z6718" i="1"/>
  <c r="Y6718" i="1"/>
  <c r="X6718" i="1"/>
  <c r="W6718" i="1"/>
  <c r="V6718" i="1"/>
  <c r="U6718" i="1"/>
  <c r="T6718" i="1"/>
  <c r="S6718" i="1"/>
  <c r="R6718" i="1"/>
  <c r="Q6718" i="1"/>
  <c r="AB6717" i="1"/>
  <c r="AA6717" i="1"/>
  <c r="Z6717" i="1"/>
  <c r="Y6717" i="1"/>
  <c r="X6717" i="1"/>
  <c r="W6717" i="1"/>
  <c r="V6717" i="1"/>
  <c r="U6717" i="1"/>
  <c r="T6717" i="1"/>
  <c r="S6717" i="1"/>
  <c r="R6717" i="1"/>
  <c r="Q6717" i="1"/>
  <c r="AB6716" i="1"/>
  <c r="AA6716" i="1"/>
  <c r="Z6716" i="1"/>
  <c r="Y6716" i="1"/>
  <c r="X6716" i="1"/>
  <c r="W6716" i="1"/>
  <c r="V6716" i="1"/>
  <c r="U6716" i="1"/>
  <c r="T6716" i="1"/>
  <c r="S6716" i="1"/>
  <c r="R6716" i="1"/>
  <c r="Q6716" i="1"/>
  <c r="AB6715" i="1"/>
  <c r="AA6715" i="1"/>
  <c r="Z6715" i="1"/>
  <c r="Y6715" i="1"/>
  <c r="X6715" i="1"/>
  <c r="W6715" i="1"/>
  <c r="V6715" i="1"/>
  <c r="U6715" i="1"/>
  <c r="T6715" i="1"/>
  <c r="S6715" i="1"/>
  <c r="R6715" i="1"/>
  <c r="Q6715" i="1"/>
  <c r="AB6714" i="1"/>
  <c r="AA6714" i="1"/>
  <c r="Z6714" i="1"/>
  <c r="Y6714" i="1"/>
  <c r="X6714" i="1"/>
  <c r="W6714" i="1"/>
  <c r="V6714" i="1"/>
  <c r="U6714" i="1"/>
  <c r="T6714" i="1"/>
  <c r="S6714" i="1"/>
  <c r="R6714" i="1"/>
  <c r="Q6714" i="1"/>
  <c r="AB6713" i="1"/>
  <c r="AA6713" i="1"/>
  <c r="Z6713" i="1"/>
  <c r="Y6713" i="1"/>
  <c r="X6713" i="1"/>
  <c r="W6713" i="1"/>
  <c r="V6713" i="1"/>
  <c r="U6713" i="1"/>
  <c r="T6713" i="1"/>
  <c r="S6713" i="1"/>
  <c r="R6713" i="1"/>
  <c r="Q6713" i="1"/>
  <c r="AB6712" i="1"/>
  <c r="AA6712" i="1"/>
  <c r="Z6712" i="1"/>
  <c r="Y6712" i="1"/>
  <c r="X6712" i="1"/>
  <c r="W6712" i="1"/>
  <c r="V6712" i="1"/>
  <c r="U6712" i="1"/>
  <c r="T6712" i="1"/>
  <c r="S6712" i="1"/>
  <c r="R6712" i="1"/>
  <c r="Q6712" i="1"/>
  <c r="AB6711" i="1"/>
  <c r="AA6711" i="1"/>
  <c r="Z6711" i="1"/>
  <c r="Y6711" i="1"/>
  <c r="X6711" i="1"/>
  <c r="W6711" i="1"/>
  <c r="V6711" i="1"/>
  <c r="U6711" i="1"/>
  <c r="T6711" i="1"/>
  <c r="S6711" i="1"/>
  <c r="R6711" i="1"/>
  <c r="Q6711" i="1"/>
  <c r="AB6710" i="1"/>
  <c r="AA6710" i="1"/>
  <c r="Z6710" i="1"/>
  <c r="Y6710" i="1"/>
  <c r="X6710" i="1"/>
  <c r="W6710" i="1"/>
  <c r="V6710" i="1"/>
  <c r="U6710" i="1"/>
  <c r="T6710" i="1"/>
  <c r="S6710" i="1"/>
  <c r="R6710" i="1"/>
  <c r="Q6710" i="1"/>
  <c r="AB6709" i="1"/>
  <c r="AA6709" i="1"/>
  <c r="Z6709" i="1"/>
  <c r="Y6709" i="1"/>
  <c r="X6709" i="1"/>
  <c r="W6709" i="1"/>
  <c r="V6709" i="1"/>
  <c r="U6709" i="1"/>
  <c r="T6709" i="1"/>
  <c r="S6709" i="1"/>
  <c r="R6709" i="1"/>
  <c r="Q6709" i="1"/>
  <c r="AB6708" i="1"/>
  <c r="AA6708" i="1"/>
  <c r="Z6708" i="1"/>
  <c r="Y6708" i="1"/>
  <c r="X6708" i="1"/>
  <c r="W6708" i="1"/>
  <c r="V6708" i="1"/>
  <c r="U6708" i="1"/>
  <c r="T6708" i="1"/>
  <c r="S6708" i="1"/>
  <c r="R6708" i="1"/>
  <c r="Q6708" i="1"/>
  <c r="AB6707" i="1"/>
  <c r="AA6707" i="1"/>
  <c r="Z6707" i="1"/>
  <c r="Y6707" i="1"/>
  <c r="X6707" i="1"/>
  <c r="W6707" i="1"/>
  <c r="V6707" i="1"/>
  <c r="U6707" i="1"/>
  <c r="T6707" i="1"/>
  <c r="S6707" i="1"/>
  <c r="R6707" i="1"/>
  <c r="Q6707" i="1"/>
  <c r="AB6706" i="1"/>
  <c r="AA6706" i="1"/>
  <c r="Z6706" i="1"/>
  <c r="Y6706" i="1"/>
  <c r="X6706" i="1"/>
  <c r="W6706" i="1"/>
  <c r="V6706" i="1"/>
  <c r="U6706" i="1"/>
  <c r="T6706" i="1"/>
  <c r="S6706" i="1"/>
  <c r="R6706" i="1"/>
  <c r="Q6706" i="1"/>
  <c r="AB6705" i="1"/>
  <c r="AA6705" i="1"/>
  <c r="Z6705" i="1"/>
  <c r="Y6705" i="1"/>
  <c r="X6705" i="1"/>
  <c r="W6705" i="1"/>
  <c r="V6705" i="1"/>
  <c r="U6705" i="1"/>
  <c r="T6705" i="1"/>
  <c r="S6705" i="1"/>
  <c r="R6705" i="1"/>
  <c r="Q6705" i="1"/>
  <c r="AB6704" i="1"/>
  <c r="AA6704" i="1"/>
  <c r="Z6704" i="1"/>
  <c r="Y6704" i="1"/>
  <c r="X6704" i="1"/>
  <c r="W6704" i="1"/>
  <c r="V6704" i="1"/>
  <c r="U6704" i="1"/>
  <c r="T6704" i="1"/>
  <c r="S6704" i="1"/>
  <c r="R6704" i="1"/>
  <c r="Q6704" i="1"/>
  <c r="AB6703" i="1"/>
  <c r="AA6703" i="1"/>
  <c r="Z6703" i="1"/>
  <c r="Y6703" i="1"/>
  <c r="X6703" i="1"/>
  <c r="W6703" i="1"/>
  <c r="V6703" i="1"/>
  <c r="U6703" i="1"/>
  <c r="T6703" i="1"/>
  <c r="S6703" i="1"/>
  <c r="R6703" i="1"/>
  <c r="Q6703" i="1"/>
  <c r="AB6702" i="1"/>
  <c r="AA6702" i="1"/>
  <c r="Z6702" i="1"/>
  <c r="Y6702" i="1"/>
  <c r="X6702" i="1"/>
  <c r="W6702" i="1"/>
  <c r="V6702" i="1"/>
  <c r="U6702" i="1"/>
  <c r="T6702" i="1"/>
  <c r="S6702" i="1"/>
  <c r="R6702" i="1"/>
  <c r="Q6702" i="1"/>
  <c r="AB6701" i="1"/>
  <c r="AA6701" i="1"/>
  <c r="Z6701" i="1"/>
  <c r="Y6701" i="1"/>
  <c r="X6701" i="1"/>
  <c r="W6701" i="1"/>
  <c r="V6701" i="1"/>
  <c r="U6701" i="1"/>
  <c r="T6701" i="1"/>
  <c r="S6701" i="1"/>
  <c r="R6701" i="1"/>
  <c r="Q6701" i="1"/>
  <c r="AB6700" i="1"/>
  <c r="AA6700" i="1"/>
  <c r="Z6700" i="1"/>
  <c r="Y6700" i="1"/>
  <c r="X6700" i="1"/>
  <c r="W6700" i="1"/>
  <c r="V6700" i="1"/>
  <c r="U6700" i="1"/>
  <c r="T6700" i="1"/>
  <c r="S6700" i="1"/>
  <c r="R6700" i="1"/>
  <c r="Q6700" i="1"/>
  <c r="AB6699" i="1"/>
  <c r="AA6699" i="1"/>
  <c r="Z6699" i="1"/>
  <c r="Y6699" i="1"/>
  <c r="X6699" i="1"/>
  <c r="W6699" i="1"/>
  <c r="V6699" i="1"/>
  <c r="U6699" i="1"/>
  <c r="T6699" i="1"/>
  <c r="S6699" i="1"/>
  <c r="R6699" i="1"/>
  <c r="Q6699" i="1"/>
  <c r="AB6698" i="1"/>
  <c r="AA6698" i="1"/>
  <c r="Z6698" i="1"/>
  <c r="Y6698" i="1"/>
  <c r="X6698" i="1"/>
  <c r="W6698" i="1"/>
  <c r="V6698" i="1"/>
  <c r="U6698" i="1"/>
  <c r="T6698" i="1"/>
  <c r="S6698" i="1"/>
  <c r="R6698" i="1"/>
  <c r="Q6698" i="1"/>
  <c r="AB6697" i="1"/>
  <c r="AA6697" i="1"/>
  <c r="Z6697" i="1"/>
  <c r="Y6697" i="1"/>
  <c r="X6697" i="1"/>
  <c r="W6697" i="1"/>
  <c r="V6697" i="1"/>
  <c r="U6697" i="1"/>
  <c r="T6697" i="1"/>
  <c r="S6697" i="1"/>
  <c r="R6697" i="1"/>
  <c r="Q6697" i="1"/>
  <c r="AB6696" i="1"/>
  <c r="AA6696" i="1"/>
  <c r="Z6696" i="1"/>
  <c r="Y6696" i="1"/>
  <c r="X6696" i="1"/>
  <c r="W6696" i="1"/>
  <c r="V6696" i="1"/>
  <c r="U6696" i="1"/>
  <c r="T6696" i="1"/>
  <c r="S6696" i="1"/>
  <c r="R6696" i="1"/>
  <c r="Q6696" i="1"/>
  <c r="AB6691" i="1"/>
  <c r="AA6691" i="1"/>
  <c r="Z6691" i="1"/>
  <c r="Y6691" i="1"/>
  <c r="X6691" i="1"/>
  <c r="W6691" i="1"/>
  <c r="V6691" i="1"/>
  <c r="U6691" i="1"/>
  <c r="T6691" i="1"/>
  <c r="S6691" i="1"/>
  <c r="R6691" i="1"/>
  <c r="Q6691" i="1"/>
  <c r="AB6690" i="1"/>
  <c r="AA6690" i="1"/>
  <c r="Z6690" i="1"/>
  <c r="Y6690" i="1"/>
  <c r="X6690" i="1"/>
  <c r="W6690" i="1"/>
  <c r="V6690" i="1"/>
  <c r="U6690" i="1"/>
  <c r="T6690" i="1"/>
  <c r="S6690" i="1"/>
  <c r="R6690" i="1"/>
  <c r="Q6690" i="1"/>
  <c r="AB6689" i="1"/>
  <c r="AA6689" i="1"/>
  <c r="Z6689" i="1"/>
  <c r="Y6689" i="1"/>
  <c r="X6689" i="1"/>
  <c r="W6689" i="1"/>
  <c r="V6689" i="1"/>
  <c r="U6689" i="1"/>
  <c r="T6689" i="1"/>
  <c r="S6689" i="1"/>
  <c r="R6689" i="1"/>
  <c r="Q6689" i="1"/>
  <c r="AB6688" i="1"/>
  <c r="AA6688" i="1"/>
  <c r="Z6688" i="1"/>
  <c r="Y6688" i="1"/>
  <c r="X6688" i="1"/>
  <c r="W6688" i="1"/>
  <c r="V6688" i="1"/>
  <c r="U6688" i="1"/>
  <c r="T6688" i="1"/>
  <c r="S6688" i="1"/>
  <c r="R6688" i="1"/>
  <c r="Q6688" i="1"/>
  <c r="AB6687" i="1"/>
  <c r="AA6687" i="1"/>
  <c r="Z6687" i="1"/>
  <c r="Y6687" i="1"/>
  <c r="X6687" i="1"/>
  <c r="W6687" i="1"/>
  <c r="V6687" i="1"/>
  <c r="U6687" i="1"/>
  <c r="T6687" i="1"/>
  <c r="S6687" i="1"/>
  <c r="R6687" i="1"/>
  <c r="Q6687" i="1"/>
  <c r="AB6686" i="1"/>
  <c r="AA6686" i="1"/>
  <c r="Z6686" i="1"/>
  <c r="Y6686" i="1"/>
  <c r="X6686" i="1"/>
  <c r="W6686" i="1"/>
  <c r="V6686" i="1"/>
  <c r="U6686" i="1"/>
  <c r="T6686" i="1"/>
  <c r="S6686" i="1"/>
  <c r="R6686" i="1"/>
  <c r="Q6686" i="1"/>
  <c r="AB6685" i="1"/>
  <c r="AA6685" i="1"/>
  <c r="Z6685" i="1"/>
  <c r="Y6685" i="1"/>
  <c r="X6685" i="1"/>
  <c r="W6685" i="1"/>
  <c r="V6685" i="1"/>
  <c r="U6685" i="1"/>
  <c r="T6685" i="1"/>
  <c r="S6685" i="1"/>
  <c r="R6685" i="1"/>
  <c r="Q6685" i="1"/>
  <c r="AB6684" i="1"/>
  <c r="AA6684" i="1"/>
  <c r="Z6684" i="1"/>
  <c r="Y6684" i="1"/>
  <c r="X6684" i="1"/>
  <c r="W6684" i="1"/>
  <c r="V6684" i="1"/>
  <c r="U6684" i="1"/>
  <c r="T6684" i="1"/>
  <c r="S6684" i="1"/>
  <c r="R6684" i="1"/>
  <c r="Q6684" i="1"/>
  <c r="AB6683" i="1"/>
  <c r="AA6683" i="1"/>
  <c r="Z6683" i="1"/>
  <c r="Y6683" i="1"/>
  <c r="X6683" i="1"/>
  <c r="W6683" i="1"/>
  <c r="V6683" i="1"/>
  <c r="U6683" i="1"/>
  <c r="T6683" i="1"/>
  <c r="S6683" i="1"/>
  <c r="R6683" i="1"/>
  <c r="Q6683" i="1"/>
  <c r="AB6682" i="1"/>
  <c r="AA6682" i="1"/>
  <c r="Z6682" i="1"/>
  <c r="Y6682" i="1"/>
  <c r="X6682" i="1"/>
  <c r="W6682" i="1"/>
  <c r="V6682" i="1"/>
  <c r="U6682" i="1"/>
  <c r="T6682" i="1"/>
  <c r="S6682" i="1"/>
  <c r="R6682" i="1"/>
  <c r="Q6682" i="1"/>
  <c r="AB6681" i="1"/>
  <c r="AA6681" i="1"/>
  <c r="Z6681" i="1"/>
  <c r="Y6681" i="1"/>
  <c r="X6681" i="1"/>
  <c r="W6681" i="1"/>
  <c r="V6681" i="1"/>
  <c r="U6681" i="1"/>
  <c r="T6681" i="1"/>
  <c r="S6681" i="1"/>
  <c r="R6681" i="1"/>
  <c r="Q6681" i="1"/>
  <c r="AB6680" i="1"/>
  <c r="AA6680" i="1"/>
  <c r="Z6680" i="1"/>
  <c r="Y6680" i="1"/>
  <c r="X6680" i="1"/>
  <c r="W6680" i="1"/>
  <c r="V6680" i="1"/>
  <c r="U6680" i="1"/>
  <c r="T6680" i="1"/>
  <c r="S6680" i="1"/>
  <c r="R6680" i="1"/>
  <c r="Q6680" i="1"/>
  <c r="AB6679" i="1"/>
  <c r="AA6679" i="1"/>
  <c r="Z6679" i="1"/>
  <c r="Y6679" i="1"/>
  <c r="X6679" i="1"/>
  <c r="W6679" i="1"/>
  <c r="V6679" i="1"/>
  <c r="U6679" i="1"/>
  <c r="T6679" i="1"/>
  <c r="S6679" i="1"/>
  <c r="R6679" i="1"/>
  <c r="Q6679" i="1"/>
  <c r="AB6678" i="1"/>
  <c r="AA6678" i="1"/>
  <c r="Z6678" i="1"/>
  <c r="Y6678" i="1"/>
  <c r="X6678" i="1"/>
  <c r="W6678" i="1"/>
  <c r="V6678" i="1"/>
  <c r="U6678" i="1"/>
  <c r="T6678" i="1"/>
  <c r="S6678" i="1"/>
  <c r="R6678" i="1"/>
  <c r="Q6678" i="1"/>
  <c r="AB6677" i="1"/>
  <c r="AA6677" i="1"/>
  <c r="Z6677" i="1"/>
  <c r="Y6677" i="1"/>
  <c r="X6677" i="1"/>
  <c r="W6677" i="1"/>
  <c r="V6677" i="1"/>
  <c r="U6677" i="1"/>
  <c r="T6677" i="1"/>
  <c r="S6677" i="1"/>
  <c r="R6677" i="1"/>
  <c r="Q6677" i="1"/>
  <c r="AB6676" i="1"/>
  <c r="AA6676" i="1"/>
  <c r="Z6676" i="1"/>
  <c r="Y6676" i="1"/>
  <c r="X6676" i="1"/>
  <c r="W6676" i="1"/>
  <c r="V6676" i="1"/>
  <c r="U6676" i="1"/>
  <c r="T6676" i="1"/>
  <c r="S6676" i="1"/>
  <c r="R6676" i="1"/>
  <c r="Q6676" i="1"/>
  <c r="AB6675" i="1"/>
  <c r="AA6675" i="1"/>
  <c r="Z6675" i="1"/>
  <c r="Y6675" i="1"/>
  <c r="X6675" i="1"/>
  <c r="W6675" i="1"/>
  <c r="V6675" i="1"/>
  <c r="U6675" i="1"/>
  <c r="T6675" i="1"/>
  <c r="S6675" i="1"/>
  <c r="R6675" i="1"/>
  <c r="Q6675" i="1"/>
  <c r="AB6674" i="1"/>
  <c r="AA6674" i="1"/>
  <c r="Z6674" i="1"/>
  <c r="Y6674" i="1"/>
  <c r="X6674" i="1"/>
  <c r="W6674" i="1"/>
  <c r="V6674" i="1"/>
  <c r="U6674" i="1"/>
  <c r="T6674" i="1"/>
  <c r="S6674" i="1"/>
  <c r="R6674" i="1"/>
  <c r="Q6674" i="1"/>
  <c r="AB6673" i="1"/>
  <c r="AA6673" i="1"/>
  <c r="Z6673" i="1"/>
  <c r="Y6673" i="1"/>
  <c r="X6673" i="1"/>
  <c r="W6673" i="1"/>
  <c r="V6673" i="1"/>
  <c r="U6673" i="1"/>
  <c r="T6673" i="1"/>
  <c r="S6673" i="1"/>
  <c r="R6673" i="1"/>
  <c r="Q6673" i="1"/>
  <c r="AB6672" i="1"/>
  <c r="AA6672" i="1"/>
  <c r="Z6672" i="1"/>
  <c r="Y6672" i="1"/>
  <c r="X6672" i="1"/>
  <c r="W6672" i="1"/>
  <c r="V6672" i="1"/>
  <c r="U6672" i="1"/>
  <c r="T6672" i="1"/>
  <c r="S6672" i="1"/>
  <c r="R6672" i="1"/>
  <c r="Q6672" i="1"/>
  <c r="AB6671" i="1"/>
  <c r="AA6671" i="1"/>
  <c r="Z6671" i="1"/>
  <c r="Y6671" i="1"/>
  <c r="X6671" i="1"/>
  <c r="W6671" i="1"/>
  <c r="V6671" i="1"/>
  <c r="U6671" i="1"/>
  <c r="T6671" i="1"/>
  <c r="S6671" i="1"/>
  <c r="R6671" i="1"/>
  <c r="Q6671" i="1"/>
  <c r="AB6670" i="1"/>
  <c r="AA6670" i="1"/>
  <c r="Z6670" i="1"/>
  <c r="Y6670" i="1"/>
  <c r="X6670" i="1"/>
  <c r="W6670" i="1"/>
  <c r="V6670" i="1"/>
  <c r="U6670" i="1"/>
  <c r="T6670" i="1"/>
  <c r="S6670" i="1"/>
  <c r="R6670" i="1"/>
  <c r="Q6670" i="1"/>
  <c r="AB6669" i="1"/>
  <c r="AA6669" i="1"/>
  <c r="Z6669" i="1"/>
  <c r="Y6669" i="1"/>
  <c r="X6669" i="1"/>
  <c r="W6669" i="1"/>
  <c r="V6669" i="1"/>
  <c r="U6669" i="1"/>
  <c r="T6669" i="1"/>
  <c r="S6669" i="1"/>
  <c r="R6669" i="1"/>
  <c r="Q6669" i="1"/>
  <c r="AB6668" i="1"/>
  <c r="AA6668" i="1"/>
  <c r="Z6668" i="1"/>
  <c r="Y6668" i="1"/>
  <c r="X6668" i="1"/>
  <c r="W6668" i="1"/>
  <c r="V6668" i="1"/>
  <c r="U6668" i="1"/>
  <c r="T6668" i="1"/>
  <c r="S6668" i="1"/>
  <c r="R6668" i="1"/>
  <c r="Q6668" i="1"/>
  <c r="AB6667" i="1"/>
  <c r="AA6667" i="1"/>
  <c r="Z6667" i="1"/>
  <c r="Y6667" i="1"/>
  <c r="X6667" i="1"/>
  <c r="W6667" i="1"/>
  <c r="V6667" i="1"/>
  <c r="U6667" i="1"/>
  <c r="T6667" i="1"/>
  <c r="S6667" i="1"/>
  <c r="R6667" i="1"/>
  <c r="Q6667" i="1"/>
  <c r="AB6666" i="1"/>
  <c r="AA6666" i="1"/>
  <c r="Z6666" i="1"/>
  <c r="Y6666" i="1"/>
  <c r="X6666" i="1"/>
  <c r="W6666" i="1"/>
  <c r="V6666" i="1"/>
  <c r="U6666" i="1"/>
  <c r="T6666" i="1"/>
  <c r="S6666" i="1"/>
  <c r="R6666" i="1"/>
  <c r="Q6666" i="1"/>
  <c r="AB6665" i="1"/>
  <c r="AA6665" i="1"/>
  <c r="Z6665" i="1"/>
  <c r="Y6665" i="1"/>
  <c r="X6665" i="1"/>
  <c r="W6665" i="1"/>
  <c r="V6665" i="1"/>
  <c r="U6665" i="1"/>
  <c r="T6665" i="1"/>
  <c r="S6665" i="1"/>
  <c r="R6665" i="1"/>
  <c r="Q6665" i="1"/>
  <c r="AB6664" i="1"/>
  <c r="AA6664" i="1"/>
  <c r="Z6664" i="1"/>
  <c r="Y6664" i="1"/>
  <c r="X6664" i="1"/>
  <c r="W6664" i="1"/>
  <c r="V6664" i="1"/>
  <c r="U6664" i="1"/>
  <c r="T6664" i="1"/>
  <c r="S6664" i="1"/>
  <c r="R6664" i="1"/>
  <c r="Q6664" i="1"/>
  <c r="AB6663" i="1"/>
  <c r="AA6663" i="1"/>
  <c r="Z6663" i="1"/>
  <c r="Y6663" i="1"/>
  <c r="X6663" i="1"/>
  <c r="W6663" i="1"/>
  <c r="V6663" i="1"/>
  <c r="U6663" i="1"/>
  <c r="T6663" i="1"/>
  <c r="S6663" i="1"/>
  <c r="R6663" i="1"/>
  <c r="Q6663" i="1"/>
  <c r="AB6662" i="1"/>
  <c r="AA6662" i="1"/>
  <c r="Z6662" i="1"/>
  <c r="Y6662" i="1"/>
  <c r="X6662" i="1"/>
  <c r="W6662" i="1"/>
  <c r="V6662" i="1"/>
  <c r="U6662" i="1"/>
  <c r="T6662" i="1"/>
  <c r="S6662" i="1"/>
  <c r="R6662" i="1"/>
  <c r="Q6662" i="1"/>
  <c r="AB6661" i="1"/>
  <c r="AA6661" i="1"/>
  <c r="Z6661" i="1"/>
  <c r="Y6661" i="1"/>
  <c r="X6661" i="1"/>
  <c r="W6661" i="1"/>
  <c r="V6661" i="1"/>
  <c r="U6661" i="1"/>
  <c r="T6661" i="1"/>
  <c r="S6661" i="1"/>
  <c r="R6661" i="1"/>
  <c r="Q6661" i="1"/>
  <c r="AB6660" i="1"/>
  <c r="AA6660" i="1"/>
  <c r="Z6660" i="1"/>
  <c r="Y6660" i="1"/>
  <c r="X6660" i="1"/>
  <c r="W6660" i="1"/>
  <c r="V6660" i="1"/>
  <c r="U6660" i="1"/>
  <c r="T6660" i="1"/>
  <c r="S6660" i="1"/>
  <c r="R6660" i="1"/>
  <c r="Q6660" i="1"/>
  <c r="AB6658" i="1"/>
  <c r="AA6658" i="1"/>
  <c r="Z6658" i="1"/>
  <c r="Y6658" i="1"/>
  <c r="X6658" i="1"/>
  <c r="W6658" i="1"/>
  <c r="V6658" i="1"/>
  <c r="U6658" i="1"/>
  <c r="T6658" i="1"/>
  <c r="S6658" i="1"/>
  <c r="R6658" i="1"/>
  <c r="Q6658" i="1"/>
  <c r="AB6657" i="1"/>
  <c r="AA6657" i="1"/>
  <c r="Z6657" i="1"/>
  <c r="Y6657" i="1"/>
  <c r="X6657" i="1"/>
  <c r="W6657" i="1"/>
  <c r="V6657" i="1"/>
  <c r="U6657" i="1"/>
  <c r="T6657" i="1"/>
  <c r="S6657" i="1"/>
  <c r="R6657" i="1"/>
  <c r="Q6657" i="1"/>
  <c r="AB6656" i="1"/>
  <c r="AA6656" i="1"/>
  <c r="Z6656" i="1"/>
  <c r="Y6656" i="1"/>
  <c r="X6656" i="1"/>
  <c r="W6656" i="1"/>
  <c r="V6656" i="1"/>
  <c r="U6656" i="1"/>
  <c r="T6656" i="1"/>
  <c r="S6656" i="1"/>
  <c r="R6656" i="1"/>
  <c r="Q6656" i="1"/>
  <c r="AB6655" i="1"/>
  <c r="AA6655" i="1"/>
  <c r="Z6655" i="1"/>
  <c r="Y6655" i="1"/>
  <c r="X6655" i="1"/>
  <c r="W6655" i="1"/>
  <c r="V6655" i="1"/>
  <c r="U6655" i="1"/>
  <c r="T6655" i="1"/>
  <c r="S6655" i="1"/>
  <c r="R6655" i="1"/>
  <c r="Q6655" i="1"/>
  <c r="AB6654" i="1"/>
  <c r="AA6654" i="1"/>
  <c r="Z6654" i="1"/>
  <c r="Y6654" i="1"/>
  <c r="X6654" i="1"/>
  <c r="W6654" i="1"/>
  <c r="V6654" i="1"/>
  <c r="U6654" i="1"/>
  <c r="T6654" i="1"/>
  <c r="S6654" i="1"/>
  <c r="R6654" i="1"/>
  <c r="Q6654" i="1"/>
  <c r="AB6653" i="1"/>
  <c r="AA6653" i="1"/>
  <c r="Z6653" i="1"/>
  <c r="Y6653" i="1"/>
  <c r="X6653" i="1"/>
  <c r="W6653" i="1"/>
  <c r="V6653" i="1"/>
  <c r="U6653" i="1"/>
  <c r="T6653" i="1"/>
  <c r="S6653" i="1"/>
  <c r="R6653" i="1"/>
  <c r="Q6653" i="1"/>
  <c r="AB6652" i="1"/>
  <c r="AA6652" i="1"/>
  <c r="Z6652" i="1"/>
  <c r="Y6652" i="1"/>
  <c r="X6652" i="1"/>
  <c r="W6652" i="1"/>
  <c r="V6652" i="1"/>
  <c r="U6652" i="1"/>
  <c r="T6652" i="1"/>
  <c r="S6652" i="1"/>
  <c r="R6652" i="1"/>
  <c r="Q6652" i="1"/>
  <c r="AB6651" i="1"/>
  <c r="AA6651" i="1"/>
  <c r="Z6651" i="1"/>
  <c r="Y6651" i="1"/>
  <c r="X6651" i="1"/>
  <c r="W6651" i="1"/>
  <c r="V6651" i="1"/>
  <c r="U6651" i="1"/>
  <c r="T6651" i="1"/>
  <c r="S6651" i="1"/>
  <c r="R6651" i="1"/>
  <c r="Q6651" i="1"/>
  <c r="AB6650" i="1"/>
  <c r="AA6650" i="1"/>
  <c r="Z6650" i="1"/>
  <c r="Y6650" i="1"/>
  <c r="X6650" i="1"/>
  <c r="W6650" i="1"/>
  <c r="V6650" i="1"/>
  <c r="U6650" i="1"/>
  <c r="T6650" i="1"/>
  <c r="S6650" i="1"/>
  <c r="R6650" i="1"/>
  <c r="Q6650" i="1"/>
  <c r="AB6649" i="1"/>
  <c r="AA6649" i="1"/>
  <c r="Z6649" i="1"/>
  <c r="Y6649" i="1"/>
  <c r="X6649" i="1"/>
  <c r="W6649" i="1"/>
  <c r="V6649" i="1"/>
  <c r="U6649" i="1"/>
  <c r="T6649" i="1"/>
  <c r="S6649" i="1"/>
  <c r="R6649" i="1"/>
  <c r="Q6649" i="1"/>
  <c r="AB6648" i="1"/>
  <c r="AA6648" i="1"/>
  <c r="Z6648" i="1"/>
  <c r="Y6648" i="1"/>
  <c r="X6648" i="1"/>
  <c r="W6648" i="1"/>
  <c r="V6648" i="1"/>
  <c r="U6648" i="1"/>
  <c r="T6648" i="1"/>
  <c r="S6648" i="1"/>
  <c r="R6648" i="1"/>
  <c r="Q6648" i="1"/>
  <c r="AB6647" i="1"/>
  <c r="AA6647" i="1"/>
  <c r="Z6647" i="1"/>
  <c r="Y6647" i="1"/>
  <c r="X6647" i="1"/>
  <c r="W6647" i="1"/>
  <c r="V6647" i="1"/>
  <c r="U6647" i="1"/>
  <c r="T6647" i="1"/>
  <c r="S6647" i="1"/>
  <c r="R6647" i="1"/>
  <c r="Q6647" i="1"/>
  <c r="AB6646" i="1"/>
  <c r="AA6646" i="1"/>
  <c r="Z6646" i="1"/>
  <c r="Y6646" i="1"/>
  <c r="X6646" i="1"/>
  <c r="W6646" i="1"/>
  <c r="V6646" i="1"/>
  <c r="U6646" i="1"/>
  <c r="T6646" i="1"/>
  <c r="S6646" i="1"/>
  <c r="R6646" i="1"/>
  <c r="Q6646" i="1"/>
  <c r="AB6642" i="1"/>
  <c r="AA6642" i="1"/>
  <c r="Z6642" i="1"/>
  <c r="Y6642" i="1"/>
  <c r="X6642" i="1"/>
  <c r="W6642" i="1"/>
  <c r="V6642" i="1"/>
  <c r="U6642" i="1"/>
  <c r="T6642" i="1"/>
  <c r="S6642" i="1"/>
  <c r="R6642" i="1"/>
  <c r="Q6642" i="1"/>
  <c r="AB6641" i="1"/>
  <c r="AA6641" i="1"/>
  <c r="Z6641" i="1"/>
  <c r="Y6641" i="1"/>
  <c r="X6641" i="1"/>
  <c r="W6641" i="1"/>
  <c r="V6641" i="1"/>
  <c r="U6641" i="1"/>
  <c r="T6641" i="1"/>
  <c r="S6641" i="1"/>
  <c r="R6641" i="1"/>
  <c r="Q6641" i="1"/>
  <c r="AB6640" i="1"/>
  <c r="AA6640" i="1"/>
  <c r="Z6640" i="1"/>
  <c r="Y6640" i="1"/>
  <c r="X6640" i="1"/>
  <c r="W6640" i="1"/>
  <c r="V6640" i="1"/>
  <c r="U6640" i="1"/>
  <c r="T6640" i="1"/>
  <c r="S6640" i="1"/>
  <c r="R6640" i="1"/>
  <c r="Q6640" i="1"/>
  <c r="AB6639" i="1"/>
  <c r="AA6639" i="1"/>
  <c r="Z6639" i="1"/>
  <c r="Y6639" i="1"/>
  <c r="X6639" i="1"/>
  <c r="W6639" i="1"/>
  <c r="V6639" i="1"/>
  <c r="U6639" i="1"/>
  <c r="T6639" i="1"/>
  <c r="S6639" i="1"/>
  <c r="R6639" i="1"/>
  <c r="Q6639" i="1"/>
  <c r="AB6638" i="1"/>
  <c r="AA6638" i="1"/>
  <c r="Z6638" i="1"/>
  <c r="Y6638" i="1"/>
  <c r="X6638" i="1"/>
  <c r="W6638" i="1"/>
  <c r="V6638" i="1"/>
  <c r="U6638" i="1"/>
  <c r="T6638" i="1"/>
  <c r="S6638" i="1"/>
  <c r="R6638" i="1"/>
  <c r="Q6638" i="1"/>
  <c r="AB6637" i="1"/>
  <c r="AA6637" i="1"/>
  <c r="Z6637" i="1"/>
  <c r="Y6637" i="1"/>
  <c r="X6637" i="1"/>
  <c r="W6637" i="1"/>
  <c r="V6637" i="1"/>
  <c r="U6637" i="1"/>
  <c r="T6637" i="1"/>
  <c r="S6637" i="1"/>
  <c r="R6637" i="1"/>
  <c r="Q6637" i="1"/>
  <c r="AB6636" i="1"/>
  <c r="AA6636" i="1"/>
  <c r="Z6636" i="1"/>
  <c r="Y6636" i="1"/>
  <c r="X6636" i="1"/>
  <c r="W6636" i="1"/>
  <c r="V6636" i="1"/>
  <c r="U6636" i="1"/>
  <c r="T6636" i="1"/>
  <c r="S6636" i="1"/>
  <c r="R6636" i="1"/>
  <c r="Q6636" i="1"/>
  <c r="AB6635" i="1"/>
  <c r="AA6635" i="1"/>
  <c r="Z6635" i="1"/>
  <c r="Y6635" i="1"/>
  <c r="X6635" i="1"/>
  <c r="W6635" i="1"/>
  <c r="V6635" i="1"/>
  <c r="U6635" i="1"/>
  <c r="T6635" i="1"/>
  <c r="S6635" i="1"/>
  <c r="R6635" i="1"/>
  <c r="Q6635" i="1"/>
  <c r="AB6634" i="1"/>
  <c r="AA6634" i="1"/>
  <c r="Z6634" i="1"/>
  <c r="Y6634" i="1"/>
  <c r="X6634" i="1"/>
  <c r="W6634" i="1"/>
  <c r="V6634" i="1"/>
  <c r="U6634" i="1"/>
  <c r="T6634" i="1"/>
  <c r="S6634" i="1"/>
  <c r="R6634" i="1"/>
  <c r="Q6634" i="1"/>
  <c r="AB6633" i="1"/>
  <c r="AA6633" i="1"/>
  <c r="Z6633" i="1"/>
  <c r="Y6633" i="1"/>
  <c r="X6633" i="1"/>
  <c r="W6633" i="1"/>
  <c r="V6633" i="1"/>
  <c r="U6633" i="1"/>
  <c r="T6633" i="1"/>
  <c r="S6633" i="1"/>
  <c r="R6633" i="1"/>
  <c r="Q6633" i="1"/>
  <c r="AB6632" i="1"/>
  <c r="AA6632" i="1"/>
  <c r="Z6632" i="1"/>
  <c r="Y6632" i="1"/>
  <c r="X6632" i="1"/>
  <c r="W6632" i="1"/>
  <c r="V6632" i="1"/>
  <c r="U6632" i="1"/>
  <c r="T6632" i="1"/>
  <c r="S6632" i="1"/>
  <c r="R6632" i="1"/>
  <c r="Q6632" i="1"/>
  <c r="AB6631" i="1"/>
  <c r="AA6631" i="1"/>
  <c r="Z6631" i="1"/>
  <c r="Y6631" i="1"/>
  <c r="X6631" i="1"/>
  <c r="W6631" i="1"/>
  <c r="V6631" i="1"/>
  <c r="U6631" i="1"/>
  <c r="T6631" i="1"/>
  <c r="S6631" i="1"/>
  <c r="R6631" i="1"/>
  <c r="Q6631" i="1"/>
  <c r="AB6630" i="1"/>
  <c r="AA6630" i="1"/>
  <c r="Z6630" i="1"/>
  <c r="Y6630" i="1"/>
  <c r="X6630" i="1"/>
  <c r="W6630" i="1"/>
  <c r="V6630" i="1"/>
  <c r="U6630" i="1"/>
  <c r="T6630" i="1"/>
  <c r="S6630" i="1"/>
  <c r="R6630" i="1"/>
  <c r="Q6630" i="1"/>
  <c r="AB6629" i="1"/>
  <c r="AA6629" i="1"/>
  <c r="Z6629" i="1"/>
  <c r="Y6629" i="1"/>
  <c r="X6629" i="1"/>
  <c r="W6629" i="1"/>
  <c r="V6629" i="1"/>
  <c r="U6629" i="1"/>
  <c r="T6629" i="1"/>
  <c r="S6629" i="1"/>
  <c r="R6629" i="1"/>
  <c r="Q6629" i="1"/>
  <c r="AB6628" i="1"/>
  <c r="AA6628" i="1"/>
  <c r="Z6628" i="1"/>
  <c r="Y6628" i="1"/>
  <c r="X6628" i="1"/>
  <c r="W6628" i="1"/>
  <c r="V6628" i="1"/>
  <c r="U6628" i="1"/>
  <c r="T6628" i="1"/>
  <c r="S6628" i="1"/>
  <c r="R6628" i="1"/>
  <c r="Q6628" i="1"/>
  <c r="AB6627" i="1"/>
  <c r="AA6627" i="1"/>
  <c r="Z6627" i="1"/>
  <c r="Y6627" i="1"/>
  <c r="X6627" i="1"/>
  <c r="W6627" i="1"/>
  <c r="V6627" i="1"/>
  <c r="U6627" i="1"/>
  <c r="T6627" i="1"/>
  <c r="S6627" i="1"/>
  <c r="R6627" i="1"/>
  <c r="Q6627" i="1"/>
  <c r="AB6626" i="1"/>
  <c r="AA6626" i="1"/>
  <c r="Z6626" i="1"/>
  <c r="Y6626" i="1"/>
  <c r="X6626" i="1"/>
  <c r="W6626" i="1"/>
  <c r="V6626" i="1"/>
  <c r="U6626" i="1"/>
  <c r="T6626" i="1"/>
  <c r="S6626" i="1"/>
  <c r="R6626" i="1"/>
  <c r="Q6626" i="1"/>
  <c r="AB6625" i="1"/>
  <c r="AA6625" i="1"/>
  <c r="Z6625" i="1"/>
  <c r="Y6625" i="1"/>
  <c r="X6625" i="1"/>
  <c r="W6625" i="1"/>
  <c r="V6625" i="1"/>
  <c r="U6625" i="1"/>
  <c r="T6625" i="1"/>
  <c r="S6625" i="1"/>
  <c r="R6625" i="1"/>
  <c r="Q6625" i="1"/>
  <c r="AB6624" i="1"/>
  <c r="AA6624" i="1"/>
  <c r="Z6624" i="1"/>
  <c r="Y6624" i="1"/>
  <c r="X6624" i="1"/>
  <c r="W6624" i="1"/>
  <c r="V6624" i="1"/>
  <c r="U6624" i="1"/>
  <c r="T6624" i="1"/>
  <c r="S6624" i="1"/>
  <c r="R6624" i="1"/>
  <c r="Q6624" i="1"/>
  <c r="AB6621" i="1"/>
  <c r="AA6621" i="1"/>
  <c r="Z6621" i="1"/>
  <c r="Y6621" i="1"/>
  <c r="X6621" i="1"/>
  <c r="W6621" i="1"/>
  <c r="V6621" i="1"/>
  <c r="U6621" i="1"/>
  <c r="T6621" i="1"/>
  <c r="S6621" i="1"/>
  <c r="R6621" i="1"/>
  <c r="Q6621" i="1"/>
  <c r="AB6620" i="1"/>
  <c r="AA6620" i="1"/>
  <c r="Z6620" i="1"/>
  <c r="Y6620" i="1"/>
  <c r="X6620" i="1"/>
  <c r="W6620" i="1"/>
  <c r="V6620" i="1"/>
  <c r="U6620" i="1"/>
  <c r="T6620" i="1"/>
  <c r="S6620" i="1"/>
  <c r="R6620" i="1"/>
  <c r="Q6620" i="1"/>
  <c r="AB6619" i="1"/>
  <c r="AA6619" i="1"/>
  <c r="Z6619" i="1"/>
  <c r="Y6619" i="1"/>
  <c r="X6619" i="1"/>
  <c r="W6619" i="1"/>
  <c r="V6619" i="1"/>
  <c r="U6619" i="1"/>
  <c r="T6619" i="1"/>
  <c r="S6619" i="1"/>
  <c r="R6619" i="1"/>
  <c r="Q6619" i="1"/>
  <c r="AB6618" i="1"/>
  <c r="AA6618" i="1"/>
  <c r="Z6618" i="1"/>
  <c r="Y6618" i="1"/>
  <c r="X6618" i="1"/>
  <c r="W6618" i="1"/>
  <c r="V6618" i="1"/>
  <c r="U6618" i="1"/>
  <c r="T6618" i="1"/>
  <c r="S6618" i="1"/>
  <c r="R6618" i="1"/>
  <c r="Q6618" i="1"/>
  <c r="AB6617" i="1"/>
  <c r="AA6617" i="1"/>
  <c r="Z6617" i="1"/>
  <c r="Y6617" i="1"/>
  <c r="X6617" i="1"/>
  <c r="W6617" i="1"/>
  <c r="V6617" i="1"/>
  <c r="U6617" i="1"/>
  <c r="T6617" i="1"/>
  <c r="S6617" i="1"/>
  <c r="R6617" i="1"/>
  <c r="Q6617" i="1"/>
  <c r="AB6616" i="1"/>
  <c r="AA6616" i="1"/>
  <c r="Z6616" i="1"/>
  <c r="Y6616" i="1"/>
  <c r="X6616" i="1"/>
  <c r="W6616" i="1"/>
  <c r="V6616" i="1"/>
  <c r="U6616" i="1"/>
  <c r="T6616" i="1"/>
  <c r="S6616" i="1"/>
  <c r="R6616" i="1"/>
  <c r="Q6616" i="1"/>
  <c r="AB6615" i="1"/>
  <c r="AA6615" i="1"/>
  <c r="Z6615" i="1"/>
  <c r="Y6615" i="1"/>
  <c r="X6615" i="1"/>
  <c r="W6615" i="1"/>
  <c r="V6615" i="1"/>
  <c r="U6615" i="1"/>
  <c r="T6615" i="1"/>
  <c r="S6615" i="1"/>
  <c r="R6615" i="1"/>
  <c r="Q6615" i="1"/>
  <c r="AB6614" i="1"/>
  <c r="AA6614" i="1"/>
  <c r="Z6614" i="1"/>
  <c r="Y6614" i="1"/>
  <c r="X6614" i="1"/>
  <c r="W6614" i="1"/>
  <c r="V6614" i="1"/>
  <c r="U6614" i="1"/>
  <c r="T6614" i="1"/>
  <c r="S6614" i="1"/>
  <c r="R6614" i="1"/>
  <c r="Q6614" i="1"/>
  <c r="AB6613" i="1"/>
  <c r="AA6613" i="1"/>
  <c r="Z6613" i="1"/>
  <c r="Y6613" i="1"/>
  <c r="X6613" i="1"/>
  <c r="W6613" i="1"/>
  <c r="V6613" i="1"/>
  <c r="U6613" i="1"/>
  <c r="T6613" i="1"/>
  <c r="S6613" i="1"/>
  <c r="R6613" i="1"/>
  <c r="Q6613" i="1"/>
  <c r="AB6612" i="1"/>
  <c r="AA6612" i="1"/>
  <c r="Z6612" i="1"/>
  <c r="Y6612" i="1"/>
  <c r="X6612" i="1"/>
  <c r="W6612" i="1"/>
  <c r="V6612" i="1"/>
  <c r="U6612" i="1"/>
  <c r="T6612" i="1"/>
  <c r="S6612" i="1"/>
  <c r="R6612" i="1"/>
  <c r="Q6612" i="1"/>
  <c r="AB6611" i="1"/>
  <c r="AA6611" i="1"/>
  <c r="Z6611" i="1"/>
  <c r="Y6611" i="1"/>
  <c r="X6611" i="1"/>
  <c r="W6611" i="1"/>
  <c r="V6611" i="1"/>
  <c r="U6611" i="1"/>
  <c r="T6611" i="1"/>
  <c r="S6611" i="1"/>
  <c r="R6611" i="1"/>
  <c r="Q6611" i="1"/>
  <c r="AB6610" i="1"/>
  <c r="AA6610" i="1"/>
  <c r="Z6610" i="1"/>
  <c r="Y6610" i="1"/>
  <c r="X6610" i="1"/>
  <c r="W6610" i="1"/>
  <c r="V6610" i="1"/>
  <c r="U6610" i="1"/>
  <c r="T6610" i="1"/>
  <c r="S6610" i="1"/>
  <c r="R6610" i="1"/>
  <c r="Q6610" i="1"/>
  <c r="AB6609" i="1"/>
  <c r="AA6609" i="1"/>
  <c r="Z6609" i="1"/>
  <c r="Y6609" i="1"/>
  <c r="X6609" i="1"/>
  <c r="W6609" i="1"/>
  <c r="V6609" i="1"/>
  <c r="U6609" i="1"/>
  <c r="T6609" i="1"/>
  <c r="S6609" i="1"/>
  <c r="R6609" i="1"/>
  <c r="Q6609" i="1"/>
  <c r="AB6608" i="1"/>
  <c r="AA6608" i="1"/>
  <c r="Z6608" i="1"/>
  <c r="Y6608" i="1"/>
  <c r="X6608" i="1"/>
  <c r="W6608" i="1"/>
  <c r="V6608" i="1"/>
  <c r="U6608" i="1"/>
  <c r="T6608" i="1"/>
  <c r="S6608" i="1"/>
  <c r="R6608" i="1"/>
  <c r="Q6608" i="1"/>
  <c r="AB6607" i="1"/>
  <c r="AA6607" i="1"/>
  <c r="Z6607" i="1"/>
  <c r="Y6607" i="1"/>
  <c r="X6607" i="1"/>
  <c r="W6607" i="1"/>
  <c r="V6607" i="1"/>
  <c r="U6607" i="1"/>
  <c r="T6607" i="1"/>
  <c r="S6607" i="1"/>
  <c r="R6607" i="1"/>
  <c r="Q6607" i="1"/>
  <c r="AB6606" i="1"/>
  <c r="AA6606" i="1"/>
  <c r="Z6606" i="1"/>
  <c r="Y6606" i="1"/>
  <c r="X6606" i="1"/>
  <c r="W6606" i="1"/>
  <c r="V6606" i="1"/>
  <c r="U6606" i="1"/>
  <c r="T6606" i="1"/>
  <c r="S6606" i="1"/>
  <c r="R6606" i="1"/>
  <c r="Q6606" i="1"/>
  <c r="AB6605" i="1"/>
  <c r="AA6605" i="1"/>
  <c r="Z6605" i="1"/>
  <c r="Y6605" i="1"/>
  <c r="X6605" i="1"/>
  <c r="W6605" i="1"/>
  <c r="V6605" i="1"/>
  <c r="U6605" i="1"/>
  <c r="T6605" i="1"/>
  <c r="S6605" i="1"/>
  <c r="R6605" i="1"/>
  <c r="Q6605" i="1"/>
  <c r="AB6604" i="1"/>
  <c r="AA6604" i="1"/>
  <c r="Z6604" i="1"/>
  <c r="Y6604" i="1"/>
  <c r="X6604" i="1"/>
  <c r="W6604" i="1"/>
  <c r="V6604" i="1"/>
  <c r="U6604" i="1"/>
  <c r="T6604" i="1"/>
  <c r="S6604" i="1"/>
  <c r="R6604" i="1"/>
  <c r="Q6604" i="1"/>
  <c r="AB6603" i="1"/>
  <c r="AA6603" i="1"/>
  <c r="Z6603" i="1"/>
  <c r="Y6603" i="1"/>
  <c r="X6603" i="1"/>
  <c r="W6603" i="1"/>
  <c r="V6603" i="1"/>
  <c r="U6603" i="1"/>
  <c r="T6603" i="1"/>
  <c r="S6603" i="1"/>
  <c r="R6603" i="1"/>
  <c r="Q6603" i="1"/>
  <c r="AB6602" i="1"/>
  <c r="AA6602" i="1"/>
  <c r="Z6602" i="1"/>
  <c r="Y6602" i="1"/>
  <c r="X6602" i="1"/>
  <c r="W6602" i="1"/>
  <c r="V6602" i="1"/>
  <c r="U6602" i="1"/>
  <c r="T6602" i="1"/>
  <c r="S6602" i="1"/>
  <c r="R6602" i="1"/>
  <c r="Q6602" i="1"/>
  <c r="AB6601" i="1"/>
  <c r="AA6601" i="1"/>
  <c r="Z6601" i="1"/>
  <c r="Y6601" i="1"/>
  <c r="X6601" i="1"/>
  <c r="W6601" i="1"/>
  <c r="V6601" i="1"/>
  <c r="U6601" i="1"/>
  <c r="T6601" i="1"/>
  <c r="S6601" i="1"/>
  <c r="R6601" i="1"/>
  <c r="Q6601" i="1"/>
  <c r="AB6600" i="1"/>
  <c r="AA6600" i="1"/>
  <c r="Z6600" i="1"/>
  <c r="Y6600" i="1"/>
  <c r="X6600" i="1"/>
  <c r="W6600" i="1"/>
  <c r="V6600" i="1"/>
  <c r="U6600" i="1"/>
  <c r="T6600" i="1"/>
  <c r="S6600" i="1"/>
  <c r="R6600" i="1"/>
  <c r="Q6600" i="1"/>
  <c r="AB6599" i="1"/>
  <c r="AA6599" i="1"/>
  <c r="Z6599" i="1"/>
  <c r="Y6599" i="1"/>
  <c r="X6599" i="1"/>
  <c r="W6599" i="1"/>
  <c r="V6599" i="1"/>
  <c r="U6599" i="1"/>
  <c r="T6599" i="1"/>
  <c r="S6599" i="1"/>
  <c r="R6599" i="1"/>
  <c r="Q6599" i="1"/>
  <c r="AB6598" i="1"/>
  <c r="AA6598" i="1"/>
  <c r="Z6598" i="1"/>
  <c r="Y6598" i="1"/>
  <c r="X6598" i="1"/>
  <c r="W6598" i="1"/>
  <c r="V6598" i="1"/>
  <c r="U6598" i="1"/>
  <c r="T6598" i="1"/>
  <c r="S6598" i="1"/>
  <c r="R6598" i="1"/>
  <c r="Q6598" i="1"/>
  <c r="AB6597" i="1"/>
  <c r="AA6597" i="1"/>
  <c r="Z6597" i="1"/>
  <c r="Y6597" i="1"/>
  <c r="X6597" i="1"/>
  <c r="W6597" i="1"/>
  <c r="V6597" i="1"/>
  <c r="U6597" i="1"/>
  <c r="T6597" i="1"/>
  <c r="S6597" i="1"/>
  <c r="R6597" i="1"/>
  <c r="Q6597" i="1"/>
  <c r="AB6596" i="1"/>
  <c r="AA6596" i="1"/>
  <c r="Z6596" i="1"/>
  <c r="Y6596" i="1"/>
  <c r="X6596" i="1"/>
  <c r="W6596" i="1"/>
  <c r="V6596" i="1"/>
  <c r="U6596" i="1"/>
  <c r="T6596" i="1"/>
  <c r="S6596" i="1"/>
  <c r="R6596" i="1"/>
  <c r="Q6596" i="1"/>
  <c r="AB6595" i="1"/>
  <c r="AA6595" i="1"/>
  <c r="Z6595" i="1"/>
  <c r="Y6595" i="1"/>
  <c r="X6595" i="1"/>
  <c r="W6595" i="1"/>
  <c r="V6595" i="1"/>
  <c r="U6595" i="1"/>
  <c r="T6595" i="1"/>
  <c r="S6595" i="1"/>
  <c r="R6595" i="1"/>
  <c r="Q6595" i="1"/>
  <c r="AB6594" i="1"/>
  <c r="AA6594" i="1"/>
  <c r="Z6594" i="1"/>
  <c r="Y6594" i="1"/>
  <c r="X6594" i="1"/>
  <c r="W6594" i="1"/>
  <c r="V6594" i="1"/>
  <c r="U6594" i="1"/>
  <c r="T6594" i="1"/>
  <c r="S6594" i="1"/>
  <c r="R6594" i="1"/>
  <c r="Q6594" i="1"/>
  <c r="AB6593" i="1"/>
  <c r="AA6593" i="1"/>
  <c r="Z6593" i="1"/>
  <c r="Y6593" i="1"/>
  <c r="X6593" i="1"/>
  <c r="W6593" i="1"/>
  <c r="V6593" i="1"/>
  <c r="U6593" i="1"/>
  <c r="T6593" i="1"/>
  <c r="S6593" i="1"/>
  <c r="R6593" i="1"/>
  <c r="Q6593" i="1"/>
  <c r="AB6592" i="1"/>
  <c r="AA6592" i="1"/>
  <c r="Z6592" i="1"/>
  <c r="Y6592" i="1"/>
  <c r="X6592" i="1"/>
  <c r="W6592" i="1"/>
  <c r="V6592" i="1"/>
  <c r="U6592" i="1"/>
  <c r="T6592" i="1"/>
  <c r="S6592" i="1"/>
  <c r="R6592" i="1"/>
  <c r="Q6592" i="1"/>
  <c r="AB6590" i="1"/>
  <c r="AA6590" i="1"/>
  <c r="Z6590" i="1"/>
  <c r="Y6590" i="1"/>
  <c r="X6590" i="1"/>
  <c r="W6590" i="1"/>
  <c r="V6590" i="1"/>
  <c r="U6590" i="1"/>
  <c r="T6590" i="1"/>
  <c r="S6590" i="1"/>
  <c r="R6590" i="1"/>
  <c r="Q6590" i="1"/>
  <c r="AB6589" i="1"/>
  <c r="AA6589" i="1"/>
  <c r="Z6589" i="1"/>
  <c r="Y6589" i="1"/>
  <c r="X6589" i="1"/>
  <c r="W6589" i="1"/>
  <c r="V6589" i="1"/>
  <c r="U6589" i="1"/>
  <c r="T6589" i="1"/>
  <c r="S6589" i="1"/>
  <c r="R6589" i="1"/>
  <c r="Q6589" i="1"/>
  <c r="AB6588" i="1"/>
  <c r="AA6588" i="1"/>
  <c r="Z6588" i="1"/>
  <c r="Y6588" i="1"/>
  <c r="X6588" i="1"/>
  <c r="W6588" i="1"/>
  <c r="V6588" i="1"/>
  <c r="U6588" i="1"/>
  <c r="T6588" i="1"/>
  <c r="S6588" i="1"/>
  <c r="R6588" i="1"/>
  <c r="Q6588" i="1"/>
  <c r="AB6587" i="1"/>
  <c r="AA6587" i="1"/>
  <c r="Z6587" i="1"/>
  <c r="Y6587" i="1"/>
  <c r="X6587" i="1"/>
  <c r="W6587" i="1"/>
  <c r="V6587" i="1"/>
  <c r="U6587" i="1"/>
  <c r="T6587" i="1"/>
  <c r="S6587" i="1"/>
  <c r="R6587" i="1"/>
  <c r="Q6587" i="1"/>
  <c r="AB6586" i="1"/>
  <c r="AA6586" i="1"/>
  <c r="Z6586" i="1"/>
  <c r="Y6586" i="1"/>
  <c r="X6586" i="1"/>
  <c r="W6586" i="1"/>
  <c r="V6586" i="1"/>
  <c r="U6586" i="1"/>
  <c r="T6586" i="1"/>
  <c r="S6586" i="1"/>
  <c r="R6586" i="1"/>
  <c r="Q6586" i="1"/>
  <c r="AB6585" i="1"/>
  <c r="AA6585" i="1"/>
  <c r="Z6585" i="1"/>
  <c r="Y6585" i="1"/>
  <c r="X6585" i="1"/>
  <c r="W6585" i="1"/>
  <c r="V6585" i="1"/>
  <c r="U6585" i="1"/>
  <c r="T6585" i="1"/>
  <c r="S6585" i="1"/>
  <c r="R6585" i="1"/>
  <c r="Q6585" i="1"/>
  <c r="AB6584" i="1"/>
  <c r="AA6584" i="1"/>
  <c r="Z6584" i="1"/>
  <c r="Y6584" i="1"/>
  <c r="X6584" i="1"/>
  <c r="W6584" i="1"/>
  <c r="V6584" i="1"/>
  <c r="U6584" i="1"/>
  <c r="T6584" i="1"/>
  <c r="S6584" i="1"/>
  <c r="R6584" i="1"/>
  <c r="Q6584" i="1"/>
  <c r="AB6583" i="1"/>
  <c r="AA6583" i="1"/>
  <c r="Z6583" i="1"/>
  <c r="Y6583" i="1"/>
  <c r="X6583" i="1"/>
  <c r="W6583" i="1"/>
  <c r="V6583" i="1"/>
  <c r="U6583" i="1"/>
  <c r="T6583" i="1"/>
  <c r="S6583" i="1"/>
  <c r="R6583" i="1"/>
  <c r="Q6583" i="1"/>
  <c r="AB6582" i="1"/>
  <c r="AA6582" i="1"/>
  <c r="Z6582" i="1"/>
  <c r="Y6582" i="1"/>
  <c r="X6582" i="1"/>
  <c r="W6582" i="1"/>
  <c r="V6582" i="1"/>
  <c r="U6582" i="1"/>
  <c r="T6582" i="1"/>
  <c r="S6582" i="1"/>
  <c r="R6582" i="1"/>
  <c r="Q6582" i="1"/>
  <c r="AB6581" i="1"/>
  <c r="AA6581" i="1"/>
  <c r="Z6581" i="1"/>
  <c r="Y6581" i="1"/>
  <c r="X6581" i="1"/>
  <c r="W6581" i="1"/>
  <c r="V6581" i="1"/>
  <c r="U6581" i="1"/>
  <c r="T6581" i="1"/>
  <c r="S6581" i="1"/>
  <c r="R6581" i="1"/>
  <c r="Q6581" i="1"/>
  <c r="AB6580" i="1"/>
  <c r="AA6580" i="1"/>
  <c r="Z6580" i="1"/>
  <c r="Y6580" i="1"/>
  <c r="X6580" i="1"/>
  <c r="W6580" i="1"/>
  <c r="V6580" i="1"/>
  <c r="U6580" i="1"/>
  <c r="T6580" i="1"/>
  <c r="S6580" i="1"/>
  <c r="R6580" i="1"/>
  <c r="Q6580" i="1"/>
  <c r="AB6579" i="1"/>
  <c r="AA6579" i="1"/>
  <c r="Z6579" i="1"/>
  <c r="Y6579" i="1"/>
  <c r="X6579" i="1"/>
  <c r="W6579" i="1"/>
  <c r="V6579" i="1"/>
  <c r="U6579" i="1"/>
  <c r="T6579" i="1"/>
  <c r="S6579" i="1"/>
  <c r="R6579" i="1"/>
  <c r="Q6579" i="1"/>
  <c r="AB6578" i="1"/>
  <c r="AA6578" i="1"/>
  <c r="Z6578" i="1"/>
  <c r="Y6578" i="1"/>
  <c r="X6578" i="1"/>
  <c r="W6578" i="1"/>
  <c r="V6578" i="1"/>
  <c r="U6578" i="1"/>
  <c r="T6578" i="1"/>
  <c r="S6578" i="1"/>
  <c r="R6578" i="1"/>
  <c r="Q6578" i="1"/>
  <c r="AB6577" i="1"/>
  <c r="AA6577" i="1"/>
  <c r="Z6577" i="1"/>
  <c r="Y6577" i="1"/>
  <c r="X6577" i="1"/>
  <c r="W6577" i="1"/>
  <c r="V6577" i="1"/>
  <c r="U6577" i="1"/>
  <c r="T6577" i="1"/>
  <c r="S6577" i="1"/>
  <c r="R6577" i="1"/>
  <c r="Q6577" i="1"/>
  <c r="AB6576" i="1"/>
  <c r="AA6576" i="1"/>
  <c r="Z6576" i="1"/>
  <c r="Y6576" i="1"/>
  <c r="X6576" i="1"/>
  <c r="W6576" i="1"/>
  <c r="V6576" i="1"/>
  <c r="U6576" i="1"/>
  <c r="T6576" i="1"/>
  <c r="S6576" i="1"/>
  <c r="R6576" i="1"/>
  <c r="Q6576" i="1"/>
  <c r="AB6575" i="1"/>
  <c r="AA6575" i="1"/>
  <c r="Z6575" i="1"/>
  <c r="Y6575" i="1"/>
  <c r="X6575" i="1"/>
  <c r="W6575" i="1"/>
  <c r="V6575" i="1"/>
  <c r="U6575" i="1"/>
  <c r="T6575" i="1"/>
  <c r="S6575" i="1"/>
  <c r="R6575" i="1"/>
  <c r="Q6575" i="1"/>
  <c r="AB6574" i="1"/>
  <c r="AA6574" i="1"/>
  <c r="Z6574" i="1"/>
  <c r="Y6574" i="1"/>
  <c r="X6574" i="1"/>
  <c r="W6574" i="1"/>
  <c r="V6574" i="1"/>
  <c r="U6574" i="1"/>
  <c r="T6574" i="1"/>
  <c r="S6574" i="1"/>
  <c r="R6574" i="1"/>
  <c r="Q6574" i="1"/>
  <c r="AB6573" i="1"/>
  <c r="AA6573" i="1"/>
  <c r="Z6573" i="1"/>
  <c r="Y6573" i="1"/>
  <c r="X6573" i="1"/>
  <c r="W6573" i="1"/>
  <c r="V6573" i="1"/>
  <c r="U6573" i="1"/>
  <c r="T6573" i="1"/>
  <c r="S6573" i="1"/>
  <c r="R6573" i="1"/>
  <c r="Q6573" i="1"/>
  <c r="AB6572" i="1"/>
  <c r="AA6572" i="1"/>
  <c r="Z6572" i="1"/>
  <c r="Y6572" i="1"/>
  <c r="X6572" i="1"/>
  <c r="W6572" i="1"/>
  <c r="V6572" i="1"/>
  <c r="U6572" i="1"/>
  <c r="T6572" i="1"/>
  <c r="S6572" i="1"/>
  <c r="R6572" i="1"/>
  <c r="Q6572" i="1"/>
  <c r="AB6571" i="1"/>
  <c r="AA6571" i="1"/>
  <c r="Z6571" i="1"/>
  <c r="Y6571" i="1"/>
  <c r="X6571" i="1"/>
  <c r="W6571" i="1"/>
  <c r="V6571" i="1"/>
  <c r="U6571" i="1"/>
  <c r="T6571" i="1"/>
  <c r="S6571" i="1"/>
  <c r="R6571" i="1"/>
  <c r="Q6571" i="1"/>
  <c r="AB6570" i="1"/>
  <c r="AA6570" i="1"/>
  <c r="Z6570" i="1"/>
  <c r="Y6570" i="1"/>
  <c r="X6570" i="1"/>
  <c r="W6570" i="1"/>
  <c r="V6570" i="1"/>
  <c r="U6570" i="1"/>
  <c r="T6570" i="1"/>
  <c r="S6570" i="1"/>
  <c r="R6570" i="1"/>
  <c r="Q6570" i="1"/>
  <c r="AB6569" i="1"/>
  <c r="AA6569" i="1"/>
  <c r="Z6569" i="1"/>
  <c r="Y6569" i="1"/>
  <c r="X6569" i="1"/>
  <c r="W6569" i="1"/>
  <c r="V6569" i="1"/>
  <c r="U6569" i="1"/>
  <c r="T6569" i="1"/>
  <c r="S6569" i="1"/>
  <c r="R6569" i="1"/>
  <c r="Q6569" i="1"/>
  <c r="AB6568" i="1"/>
  <c r="AA6568" i="1"/>
  <c r="Z6568" i="1"/>
  <c r="Y6568" i="1"/>
  <c r="X6568" i="1"/>
  <c r="W6568" i="1"/>
  <c r="V6568" i="1"/>
  <c r="U6568" i="1"/>
  <c r="T6568" i="1"/>
  <c r="S6568" i="1"/>
  <c r="R6568" i="1"/>
  <c r="Q6568" i="1"/>
  <c r="AB6567" i="1"/>
  <c r="AA6567" i="1"/>
  <c r="Z6567" i="1"/>
  <c r="Y6567" i="1"/>
  <c r="X6567" i="1"/>
  <c r="W6567" i="1"/>
  <c r="V6567" i="1"/>
  <c r="U6567" i="1"/>
  <c r="T6567" i="1"/>
  <c r="S6567" i="1"/>
  <c r="R6567" i="1"/>
  <c r="Q6567" i="1"/>
  <c r="AB6566" i="1"/>
  <c r="AA6566" i="1"/>
  <c r="Z6566" i="1"/>
  <c r="Y6566" i="1"/>
  <c r="X6566" i="1"/>
  <c r="W6566" i="1"/>
  <c r="V6566" i="1"/>
  <c r="U6566" i="1"/>
  <c r="T6566" i="1"/>
  <c r="S6566" i="1"/>
  <c r="R6566" i="1"/>
  <c r="Q6566" i="1"/>
  <c r="AB6565" i="1"/>
  <c r="AA6565" i="1"/>
  <c r="Z6565" i="1"/>
  <c r="Y6565" i="1"/>
  <c r="X6565" i="1"/>
  <c r="W6565" i="1"/>
  <c r="V6565" i="1"/>
  <c r="U6565" i="1"/>
  <c r="T6565" i="1"/>
  <c r="S6565" i="1"/>
  <c r="R6565" i="1"/>
  <c r="Q6565" i="1"/>
  <c r="AB6564" i="1"/>
  <c r="AA6564" i="1"/>
  <c r="Z6564" i="1"/>
  <c r="Y6564" i="1"/>
  <c r="X6564" i="1"/>
  <c r="W6564" i="1"/>
  <c r="V6564" i="1"/>
  <c r="U6564" i="1"/>
  <c r="T6564" i="1"/>
  <c r="S6564" i="1"/>
  <c r="R6564" i="1"/>
  <c r="Q6564" i="1"/>
  <c r="AB6563" i="1"/>
  <c r="AA6563" i="1"/>
  <c r="Z6563" i="1"/>
  <c r="Y6563" i="1"/>
  <c r="X6563" i="1"/>
  <c r="W6563" i="1"/>
  <c r="V6563" i="1"/>
  <c r="U6563" i="1"/>
  <c r="T6563" i="1"/>
  <c r="S6563" i="1"/>
  <c r="R6563" i="1"/>
  <c r="Q6563" i="1"/>
  <c r="AB6562" i="1"/>
  <c r="AA6562" i="1"/>
  <c r="Z6562" i="1"/>
  <c r="Y6562" i="1"/>
  <c r="X6562" i="1"/>
  <c r="W6562" i="1"/>
  <c r="V6562" i="1"/>
  <c r="U6562" i="1"/>
  <c r="T6562" i="1"/>
  <c r="S6562" i="1"/>
  <c r="R6562" i="1"/>
  <c r="Q6562" i="1"/>
  <c r="AB6561" i="1"/>
  <c r="AA6561" i="1"/>
  <c r="Z6561" i="1"/>
  <c r="Y6561" i="1"/>
  <c r="X6561" i="1"/>
  <c r="W6561" i="1"/>
  <c r="V6561" i="1"/>
  <c r="U6561" i="1"/>
  <c r="T6561" i="1"/>
  <c r="S6561" i="1"/>
  <c r="R6561" i="1"/>
  <c r="Q6561" i="1"/>
  <c r="AB6560" i="1"/>
  <c r="AA6560" i="1"/>
  <c r="Z6560" i="1"/>
  <c r="Y6560" i="1"/>
  <c r="X6560" i="1"/>
  <c r="W6560" i="1"/>
  <c r="V6560" i="1"/>
  <c r="U6560" i="1"/>
  <c r="T6560" i="1"/>
  <c r="S6560" i="1"/>
  <c r="R6560" i="1"/>
  <c r="Q6560" i="1"/>
  <c r="AB6559" i="1"/>
  <c r="AA6559" i="1"/>
  <c r="Z6559" i="1"/>
  <c r="Y6559" i="1"/>
  <c r="X6559" i="1"/>
  <c r="W6559" i="1"/>
  <c r="V6559" i="1"/>
  <c r="U6559" i="1"/>
  <c r="T6559" i="1"/>
  <c r="S6559" i="1"/>
  <c r="R6559" i="1"/>
  <c r="Q6559" i="1"/>
  <c r="AB6558" i="1"/>
  <c r="AA6558" i="1"/>
  <c r="Z6558" i="1"/>
  <c r="Y6558" i="1"/>
  <c r="X6558" i="1"/>
  <c r="W6558" i="1"/>
  <c r="V6558" i="1"/>
  <c r="U6558" i="1"/>
  <c r="T6558" i="1"/>
  <c r="S6558" i="1"/>
  <c r="R6558" i="1"/>
  <c r="Q6558" i="1"/>
  <c r="AB6557" i="1"/>
  <c r="AA6557" i="1"/>
  <c r="Z6557" i="1"/>
  <c r="Y6557" i="1"/>
  <c r="X6557" i="1"/>
  <c r="W6557" i="1"/>
  <c r="V6557" i="1"/>
  <c r="U6557" i="1"/>
  <c r="T6557" i="1"/>
  <c r="S6557" i="1"/>
  <c r="R6557" i="1"/>
  <c r="Q6557" i="1"/>
  <c r="AB6556" i="1"/>
  <c r="AA6556" i="1"/>
  <c r="Z6556" i="1"/>
  <c r="Y6556" i="1"/>
  <c r="X6556" i="1"/>
  <c r="W6556" i="1"/>
  <c r="V6556" i="1"/>
  <c r="U6556" i="1"/>
  <c r="T6556" i="1"/>
  <c r="S6556" i="1"/>
  <c r="R6556" i="1"/>
  <c r="Q6556" i="1"/>
  <c r="AB6555" i="1"/>
  <c r="AA6555" i="1"/>
  <c r="Z6555" i="1"/>
  <c r="Y6555" i="1"/>
  <c r="X6555" i="1"/>
  <c r="W6555" i="1"/>
  <c r="V6555" i="1"/>
  <c r="U6555" i="1"/>
  <c r="T6555" i="1"/>
  <c r="S6555" i="1"/>
  <c r="R6555" i="1"/>
  <c r="Q6555" i="1"/>
  <c r="AB6554" i="1"/>
  <c r="AA6554" i="1"/>
  <c r="Z6554" i="1"/>
  <c r="Y6554" i="1"/>
  <c r="X6554" i="1"/>
  <c r="W6554" i="1"/>
  <c r="V6554" i="1"/>
  <c r="U6554" i="1"/>
  <c r="T6554" i="1"/>
  <c r="S6554" i="1"/>
  <c r="R6554" i="1"/>
  <c r="Q6554" i="1"/>
  <c r="AB6553" i="1"/>
  <c r="AA6553" i="1"/>
  <c r="Z6553" i="1"/>
  <c r="Y6553" i="1"/>
  <c r="X6553" i="1"/>
  <c r="W6553" i="1"/>
  <c r="V6553" i="1"/>
  <c r="U6553" i="1"/>
  <c r="T6553" i="1"/>
  <c r="S6553" i="1"/>
  <c r="R6553" i="1"/>
  <c r="Q6553" i="1"/>
  <c r="AB6552" i="1"/>
  <c r="AA6552" i="1"/>
  <c r="Z6552" i="1"/>
  <c r="Y6552" i="1"/>
  <c r="X6552" i="1"/>
  <c r="W6552" i="1"/>
  <c r="V6552" i="1"/>
  <c r="U6552" i="1"/>
  <c r="T6552" i="1"/>
  <c r="S6552" i="1"/>
  <c r="R6552" i="1"/>
  <c r="Q6552" i="1"/>
  <c r="AB6551" i="1"/>
  <c r="AA6551" i="1"/>
  <c r="Z6551" i="1"/>
  <c r="Y6551" i="1"/>
  <c r="X6551" i="1"/>
  <c r="W6551" i="1"/>
  <c r="V6551" i="1"/>
  <c r="U6551" i="1"/>
  <c r="T6551" i="1"/>
  <c r="S6551" i="1"/>
  <c r="R6551" i="1"/>
  <c r="Q6551" i="1"/>
  <c r="AB6550" i="1"/>
  <c r="AA6550" i="1"/>
  <c r="Z6550" i="1"/>
  <c r="Y6550" i="1"/>
  <c r="X6550" i="1"/>
  <c r="W6550" i="1"/>
  <c r="V6550" i="1"/>
  <c r="U6550" i="1"/>
  <c r="T6550" i="1"/>
  <c r="S6550" i="1"/>
  <c r="R6550" i="1"/>
  <c r="Q6550" i="1"/>
  <c r="AB6549" i="1"/>
  <c r="AA6549" i="1"/>
  <c r="Z6549" i="1"/>
  <c r="Y6549" i="1"/>
  <c r="X6549" i="1"/>
  <c r="W6549" i="1"/>
  <c r="V6549" i="1"/>
  <c r="U6549" i="1"/>
  <c r="T6549" i="1"/>
  <c r="S6549" i="1"/>
  <c r="R6549" i="1"/>
  <c r="Q6549" i="1"/>
  <c r="AB6548" i="1"/>
  <c r="AA6548" i="1"/>
  <c r="Z6548" i="1"/>
  <c r="Y6548" i="1"/>
  <c r="X6548" i="1"/>
  <c r="W6548" i="1"/>
  <c r="V6548" i="1"/>
  <c r="U6548" i="1"/>
  <c r="T6548" i="1"/>
  <c r="S6548" i="1"/>
  <c r="R6548" i="1"/>
  <c r="Q6548" i="1"/>
  <c r="AB6547" i="1"/>
  <c r="AA6547" i="1"/>
  <c r="Z6547" i="1"/>
  <c r="Y6547" i="1"/>
  <c r="X6547" i="1"/>
  <c r="W6547" i="1"/>
  <c r="V6547" i="1"/>
  <c r="U6547" i="1"/>
  <c r="T6547" i="1"/>
  <c r="S6547" i="1"/>
  <c r="R6547" i="1"/>
  <c r="Q6547" i="1"/>
  <c r="AB6546" i="1"/>
  <c r="AA6546" i="1"/>
  <c r="Z6546" i="1"/>
  <c r="Y6546" i="1"/>
  <c r="X6546" i="1"/>
  <c r="W6546" i="1"/>
  <c r="V6546" i="1"/>
  <c r="U6546" i="1"/>
  <c r="T6546" i="1"/>
  <c r="S6546" i="1"/>
  <c r="R6546" i="1"/>
  <c r="Q6546" i="1"/>
  <c r="AB6545" i="1"/>
  <c r="AA6545" i="1"/>
  <c r="Z6545" i="1"/>
  <c r="Y6545" i="1"/>
  <c r="X6545" i="1"/>
  <c r="W6545" i="1"/>
  <c r="V6545" i="1"/>
  <c r="U6545" i="1"/>
  <c r="T6545" i="1"/>
  <c r="S6545" i="1"/>
  <c r="R6545" i="1"/>
  <c r="Q6545" i="1"/>
  <c r="AB6544" i="1"/>
  <c r="AA6544" i="1"/>
  <c r="Z6544" i="1"/>
  <c r="Y6544" i="1"/>
  <c r="X6544" i="1"/>
  <c r="W6544" i="1"/>
  <c r="V6544" i="1"/>
  <c r="U6544" i="1"/>
  <c r="T6544" i="1"/>
  <c r="S6544" i="1"/>
  <c r="R6544" i="1"/>
  <c r="Q6544" i="1"/>
  <c r="AB6543" i="1"/>
  <c r="AA6543" i="1"/>
  <c r="Z6543" i="1"/>
  <c r="Y6543" i="1"/>
  <c r="X6543" i="1"/>
  <c r="W6543" i="1"/>
  <c r="V6543" i="1"/>
  <c r="U6543" i="1"/>
  <c r="T6543" i="1"/>
  <c r="S6543" i="1"/>
  <c r="R6543" i="1"/>
  <c r="Q6543" i="1"/>
  <c r="AB6542" i="1"/>
  <c r="AA6542" i="1"/>
  <c r="Z6542" i="1"/>
  <c r="Y6542" i="1"/>
  <c r="X6542" i="1"/>
  <c r="W6542" i="1"/>
  <c r="V6542" i="1"/>
  <c r="U6542" i="1"/>
  <c r="T6542" i="1"/>
  <c r="S6542" i="1"/>
  <c r="R6542" i="1"/>
  <c r="Q6542" i="1"/>
  <c r="AB6541" i="1"/>
  <c r="AA6541" i="1"/>
  <c r="Z6541" i="1"/>
  <c r="Y6541" i="1"/>
  <c r="X6541" i="1"/>
  <c r="W6541" i="1"/>
  <c r="V6541" i="1"/>
  <c r="U6541" i="1"/>
  <c r="T6541" i="1"/>
  <c r="S6541" i="1"/>
  <c r="R6541" i="1"/>
  <c r="Q6541" i="1"/>
  <c r="AB6540" i="1"/>
  <c r="AA6540" i="1"/>
  <c r="Z6540" i="1"/>
  <c r="Y6540" i="1"/>
  <c r="X6540" i="1"/>
  <c r="W6540" i="1"/>
  <c r="V6540" i="1"/>
  <c r="U6540" i="1"/>
  <c r="T6540" i="1"/>
  <c r="S6540" i="1"/>
  <c r="R6540" i="1"/>
  <c r="Q6540" i="1"/>
  <c r="AB6539" i="1"/>
  <c r="AA6539" i="1"/>
  <c r="Z6539" i="1"/>
  <c r="Y6539" i="1"/>
  <c r="X6539" i="1"/>
  <c r="W6539" i="1"/>
  <c r="V6539" i="1"/>
  <c r="U6539" i="1"/>
  <c r="T6539" i="1"/>
  <c r="S6539" i="1"/>
  <c r="R6539" i="1"/>
  <c r="Q6539" i="1"/>
  <c r="AB6538" i="1"/>
  <c r="AA6538" i="1"/>
  <c r="Z6538" i="1"/>
  <c r="Y6538" i="1"/>
  <c r="X6538" i="1"/>
  <c r="W6538" i="1"/>
  <c r="V6538" i="1"/>
  <c r="U6538" i="1"/>
  <c r="T6538" i="1"/>
  <c r="S6538" i="1"/>
  <c r="R6538" i="1"/>
  <c r="Q6538" i="1"/>
  <c r="AB6537" i="1"/>
  <c r="AA6537" i="1"/>
  <c r="Z6537" i="1"/>
  <c r="Y6537" i="1"/>
  <c r="X6537" i="1"/>
  <c r="W6537" i="1"/>
  <c r="V6537" i="1"/>
  <c r="U6537" i="1"/>
  <c r="T6537" i="1"/>
  <c r="S6537" i="1"/>
  <c r="R6537" i="1"/>
  <c r="Q6537" i="1"/>
  <c r="AB6536" i="1"/>
  <c r="AA6536" i="1"/>
  <c r="Z6536" i="1"/>
  <c r="Y6536" i="1"/>
  <c r="X6536" i="1"/>
  <c r="W6536" i="1"/>
  <c r="V6536" i="1"/>
  <c r="U6536" i="1"/>
  <c r="T6536" i="1"/>
  <c r="S6536" i="1"/>
  <c r="R6536" i="1"/>
  <c r="Q6536" i="1"/>
  <c r="AB6535" i="1"/>
  <c r="AA6535" i="1"/>
  <c r="Z6535" i="1"/>
  <c r="Y6535" i="1"/>
  <c r="X6535" i="1"/>
  <c r="W6535" i="1"/>
  <c r="V6535" i="1"/>
  <c r="U6535" i="1"/>
  <c r="T6535" i="1"/>
  <c r="S6535" i="1"/>
  <c r="R6535" i="1"/>
  <c r="Q6535" i="1"/>
  <c r="AB6534" i="1"/>
  <c r="AA6534" i="1"/>
  <c r="Z6534" i="1"/>
  <c r="Y6534" i="1"/>
  <c r="X6534" i="1"/>
  <c r="W6534" i="1"/>
  <c r="V6534" i="1"/>
  <c r="U6534" i="1"/>
  <c r="T6534" i="1"/>
  <c r="S6534" i="1"/>
  <c r="R6534" i="1"/>
  <c r="Q6534" i="1"/>
  <c r="AB6533" i="1"/>
  <c r="AA6533" i="1"/>
  <c r="Z6533" i="1"/>
  <c r="Y6533" i="1"/>
  <c r="X6533" i="1"/>
  <c r="W6533" i="1"/>
  <c r="V6533" i="1"/>
  <c r="U6533" i="1"/>
  <c r="T6533" i="1"/>
  <c r="S6533" i="1"/>
  <c r="R6533" i="1"/>
  <c r="Q6533" i="1"/>
  <c r="AB6532" i="1"/>
  <c r="AA6532" i="1"/>
  <c r="Z6532" i="1"/>
  <c r="Y6532" i="1"/>
  <c r="X6532" i="1"/>
  <c r="W6532" i="1"/>
  <c r="V6532" i="1"/>
  <c r="U6532" i="1"/>
  <c r="T6532" i="1"/>
  <c r="S6532" i="1"/>
  <c r="R6532" i="1"/>
  <c r="Q6532" i="1"/>
  <c r="AB6531" i="1"/>
  <c r="AA6531" i="1"/>
  <c r="Z6531" i="1"/>
  <c r="Y6531" i="1"/>
  <c r="X6531" i="1"/>
  <c r="W6531" i="1"/>
  <c r="V6531" i="1"/>
  <c r="U6531" i="1"/>
  <c r="T6531" i="1"/>
  <c r="S6531" i="1"/>
  <c r="R6531" i="1"/>
  <c r="Q6531" i="1"/>
  <c r="AB6530" i="1"/>
  <c r="AA6530" i="1"/>
  <c r="Z6530" i="1"/>
  <c r="Y6530" i="1"/>
  <c r="X6530" i="1"/>
  <c r="W6530" i="1"/>
  <c r="V6530" i="1"/>
  <c r="U6530" i="1"/>
  <c r="T6530" i="1"/>
  <c r="S6530" i="1"/>
  <c r="R6530" i="1"/>
  <c r="Q6530" i="1"/>
  <c r="AB6529" i="1"/>
  <c r="AA6529" i="1"/>
  <c r="Z6529" i="1"/>
  <c r="Y6529" i="1"/>
  <c r="X6529" i="1"/>
  <c r="W6529" i="1"/>
  <c r="V6529" i="1"/>
  <c r="U6529" i="1"/>
  <c r="T6529" i="1"/>
  <c r="S6529" i="1"/>
  <c r="R6529" i="1"/>
  <c r="Q6529" i="1"/>
  <c r="AB6528" i="1"/>
  <c r="AA6528" i="1"/>
  <c r="Z6528" i="1"/>
  <c r="Y6528" i="1"/>
  <c r="X6528" i="1"/>
  <c r="W6528" i="1"/>
  <c r="V6528" i="1"/>
  <c r="U6528" i="1"/>
  <c r="T6528" i="1"/>
  <c r="S6528" i="1"/>
  <c r="R6528" i="1"/>
  <c r="Q6528" i="1"/>
  <c r="AB6527" i="1"/>
  <c r="AA6527" i="1"/>
  <c r="Z6527" i="1"/>
  <c r="Y6527" i="1"/>
  <c r="X6527" i="1"/>
  <c r="W6527" i="1"/>
  <c r="V6527" i="1"/>
  <c r="U6527" i="1"/>
  <c r="T6527" i="1"/>
  <c r="S6527" i="1"/>
  <c r="R6527" i="1"/>
  <c r="Q6527" i="1"/>
  <c r="AB6526" i="1"/>
  <c r="AA6526" i="1"/>
  <c r="Z6526" i="1"/>
  <c r="Y6526" i="1"/>
  <c r="X6526" i="1"/>
  <c r="W6526" i="1"/>
  <c r="V6526" i="1"/>
  <c r="U6526" i="1"/>
  <c r="T6526" i="1"/>
  <c r="S6526" i="1"/>
  <c r="R6526" i="1"/>
  <c r="Q6526" i="1"/>
  <c r="AB6525" i="1"/>
  <c r="AA6525" i="1"/>
  <c r="Z6525" i="1"/>
  <c r="Y6525" i="1"/>
  <c r="X6525" i="1"/>
  <c r="W6525" i="1"/>
  <c r="V6525" i="1"/>
  <c r="U6525" i="1"/>
  <c r="T6525" i="1"/>
  <c r="S6525" i="1"/>
  <c r="R6525" i="1"/>
  <c r="Q6525" i="1"/>
  <c r="AB6524" i="1"/>
  <c r="AA6524" i="1"/>
  <c r="Z6524" i="1"/>
  <c r="Y6524" i="1"/>
  <c r="X6524" i="1"/>
  <c r="W6524" i="1"/>
  <c r="V6524" i="1"/>
  <c r="U6524" i="1"/>
  <c r="T6524" i="1"/>
  <c r="S6524" i="1"/>
  <c r="R6524" i="1"/>
  <c r="Q6524" i="1"/>
  <c r="AB6523" i="1"/>
  <c r="AA6523" i="1"/>
  <c r="Z6523" i="1"/>
  <c r="Y6523" i="1"/>
  <c r="X6523" i="1"/>
  <c r="W6523" i="1"/>
  <c r="V6523" i="1"/>
  <c r="U6523" i="1"/>
  <c r="T6523" i="1"/>
  <c r="S6523" i="1"/>
  <c r="R6523" i="1"/>
  <c r="Q6523" i="1"/>
  <c r="AB6522" i="1"/>
  <c r="AA6522" i="1"/>
  <c r="Z6522" i="1"/>
  <c r="Y6522" i="1"/>
  <c r="X6522" i="1"/>
  <c r="W6522" i="1"/>
  <c r="V6522" i="1"/>
  <c r="U6522" i="1"/>
  <c r="T6522" i="1"/>
  <c r="S6522" i="1"/>
  <c r="R6522" i="1"/>
  <c r="Q6522" i="1"/>
  <c r="AB6521" i="1"/>
  <c r="AA6521" i="1"/>
  <c r="Z6521" i="1"/>
  <c r="Y6521" i="1"/>
  <c r="X6521" i="1"/>
  <c r="W6521" i="1"/>
  <c r="V6521" i="1"/>
  <c r="U6521" i="1"/>
  <c r="T6521" i="1"/>
  <c r="S6521" i="1"/>
  <c r="R6521" i="1"/>
  <c r="Q6521" i="1"/>
  <c r="AB6520" i="1"/>
  <c r="AA6520" i="1"/>
  <c r="Z6520" i="1"/>
  <c r="Y6520" i="1"/>
  <c r="X6520" i="1"/>
  <c r="W6520" i="1"/>
  <c r="V6520" i="1"/>
  <c r="U6520" i="1"/>
  <c r="T6520" i="1"/>
  <c r="S6520" i="1"/>
  <c r="R6520" i="1"/>
  <c r="Q6520" i="1"/>
  <c r="AB6519" i="1"/>
  <c r="AA6519" i="1"/>
  <c r="Z6519" i="1"/>
  <c r="Y6519" i="1"/>
  <c r="X6519" i="1"/>
  <c r="W6519" i="1"/>
  <c r="V6519" i="1"/>
  <c r="U6519" i="1"/>
  <c r="T6519" i="1"/>
  <c r="S6519" i="1"/>
  <c r="R6519" i="1"/>
  <c r="Q6519" i="1"/>
  <c r="AB6518" i="1"/>
  <c r="AA6518" i="1"/>
  <c r="Z6518" i="1"/>
  <c r="Y6518" i="1"/>
  <c r="X6518" i="1"/>
  <c r="W6518" i="1"/>
  <c r="V6518" i="1"/>
  <c r="U6518" i="1"/>
  <c r="T6518" i="1"/>
  <c r="S6518" i="1"/>
  <c r="R6518" i="1"/>
  <c r="Q6518" i="1"/>
  <c r="AB6517" i="1"/>
  <c r="AA6517" i="1"/>
  <c r="Z6517" i="1"/>
  <c r="Y6517" i="1"/>
  <c r="X6517" i="1"/>
  <c r="W6517" i="1"/>
  <c r="V6517" i="1"/>
  <c r="U6517" i="1"/>
  <c r="T6517" i="1"/>
  <c r="S6517" i="1"/>
  <c r="R6517" i="1"/>
  <c r="Q6517" i="1"/>
  <c r="AB6516" i="1"/>
  <c r="AA6516" i="1"/>
  <c r="Z6516" i="1"/>
  <c r="Y6516" i="1"/>
  <c r="X6516" i="1"/>
  <c r="W6516" i="1"/>
  <c r="V6516" i="1"/>
  <c r="U6516" i="1"/>
  <c r="T6516" i="1"/>
  <c r="S6516" i="1"/>
  <c r="R6516" i="1"/>
  <c r="Q6516" i="1"/>
  <c r="AB6515" i="1"/>
  <c r="AA6515" i="1"/>
  <c r="Z6515" i="1"/>
  <c r="Y6515" i="1"/>
  <c r="X6515" i="1"/>
  <c r="W6515" i="1"/>
  <c r="V6515" i="1"/>
  <c r="U6515" i="1"/>
  <c r="T6515" i="1"/>
  <c r="S6515" i="1"/>
  <c r="R6515" i="1"/>
  <c r="Q6515" i="1"/>
  <c r="AB6514" i="1"/>
  <c r="AA6514" i="1"/>
  <c r="Z6514" i="1"/>
  <c r="Y6514" i="1"/>
  <c r="X6514" i="1"/>
  <c r="W6514" i="1"/>
  <c r="V6514" i="1"/>
  <c r="U6514" i="1"/>
  <c r="T6514" i="1"/>
  <c r="S6514" i="1"/>
  <c r="R6514" i="1"/>
  <c r="Q6514" i="1"/>
  <c r="AB6513" i="1"/>
  <c r="AA6513" i="1"/>
  <c r="Z6513" i="1"/>
  <c r="Y6513" i="1"/>
  <c r="X6513" i="1"/>
  <c r="W6513" i="1"/>
  <c r="V6513" i="1"/>
  <c r="U6513" i="1"/>
  <c r="T6513" i="1"/>
  <c r="S6513" i="1"/>
  <c r="R6513" i="1"/>
  <c r="Q6513" i="1"/>
  <c r="AB6512" i="1"/>
  <c r="AA6512" i="1"/>
  <c r="Z6512" i="1"/>
  <c r="Y6512" i="1"/>
  <c r="X6512" i="1"/>
  <c r="W6512" i="1"/>
  <c r="V6512" i="1"/>
  <c r="U6512" i="1"/>
  <c r="T6512" i="1"/>
  <c r="S6512" i="1"/>
  <c r="R6512" i="1"/>
  <c r="Q6512" i="1"/>
  <c r="AB6511" i="1"/>
  <c r="AA6511" i="1"/>
  <c r="Z6511" i="1"/>
  <c r="Y6511" i="1"/>
  <c r="X6511" i="1"/>
  <c r="W6511" i="1"/>
  <c r="V6511" i="1"/>
  <c r="U6511" i="1"/>
  <c r="T6511" i="1"/>
  <c r="S6511" i="1"/>
  <c r="R6511" i="1"/>
  <c r="Q6511" i="1"/>
  <c r="AB6510" i="1"/>
  <c r="AA6510" i="1"/>
  <c r="Z6510" i="1"/>
  <c r="Y6510" i="1"/>
  <c r="X6510" i="1"/>
  <c r="W6510" i="1"/>
  <c r="V6510" i="1"/>
  <c r="U6510" i="1"/>
  <c r="T6510" i="1"/>
  <c r="S6510" i="1"/>
  <c r="R6510" i="1"/>
  <c r="Q6510" i="1"/>
  <c r="AB6509" i="1"/>
  <c r="AA6509" i="1"/>
  <c r="Z6509" i="1"/>
  <c r="Y6509" i="1"/>
  <c r="X6509" i="1"/>
  <c r="W6509" i="1"/>
  <c r="V6509" i="1"/>
  <c r="U6509" i="1"/>
  <c r="T6509" i="1"/>
  <c r="S6509" i="1"/>
  <c r="R6509" i="1"/>
  <c r="Q6509" i="1"/>
  <c r="AB6508" i="1"/>
  <c r="AA6508" i="1"/>
  <c r="Z6508" i="1"/>
  <c r="Y6508" i="1"/>
  <c r="X6508" i="1"/>
  <c r="W6508" i="1"/>
  <c r="V6508" i="1"/>
  <c r="U6508" i="1"/>
  <c r="T6508" i="1"/>
  <c r="S6508" i="1"/>
  <c r="R6508" i="1"/>
  <c r="Q6508" i="1"/>
  <c r="AB6507" i="1"/>
  <c r="AA6507" i="1"/>
  <c r="Z6507" i="1"/>
  <c r="Y6507" i="1"/>
  <c r="X6507" i="1"/>
  <c r="W6507" i="1"/>
  <c r="V6507" i="1"/>
  <c r="U6507" i="1"/>
  <c r="T6507" i="1"/>
  <c r="S6507" i="1"/>
  <c r="R6507" i="1"/>
  <c r="Q6507" i="1"/>
  <c r="AB6506" i="1"/>
  <c r="AA6506" i="1"/>
  <c r="Z6506" i="1"/>
  <c r="Y6506" i="1"/>
  <c r="X6506" i="1"/>
  <c r="W6506" i="1"/>
  <c r="V6506" i="1"/>
  <c r="U6506" i="1"/>
  <c r="T6506" i="1"/>
  <c r="S6506" i="1"/>
  <c r="R6506" i="1"/>
  <c r="Q6506" i="1"/>
  <c r="AB6505" i="1"/>
  <c r="AA6505" i="1"/>
  <c r="Z6505" i="1"/>
  <c r="Y6505" i="1"/>
  <c r="X6505" i="1"/>
  <c r="W6505" i="1"/>
  <c r="V6505" i="1"/>
  <c r="U6505" i="1"/>
  <c r="T6505" i="1"/>
  <c r="S6505" i="1"/>
  <c r="R6505" i="1"/>
  <c r="Q6505" i="1"/>
  <c r="AB6504" i="1"/>
  <c r="AA6504" i="1"/>
  <c r="Z6504" i="1"/>
  <c r="Y6504" i="1"/>
  <c r="X6504" i="1"/>
  <c r="W6504" i="1"/>
  <c r="V6504" i="1"/>
  <c r="U6504" i="1"/>
  <c r="T6504" i="1"/>
  <c r="S6504" i="1"/>
  <c r="R6504" i="1"/>
  <c r="Q6504" i="1"/>
  <c r="AB6503" i="1"/>
  <c r="AA6503" i="1"/>
  <c r="Z6503" i="1"/>
  <c r="Y6503" i="1"/>
  <c r="X6503" i="1"/>
  <c r="W6503" i="1"/>
  <c r="V6503" i="1"/>
  <c r="U6503" i="1"/>
  <c r="T6503" i="1"/>
  <c r="S6503" i="1"/>
  <c r="R6503" i="1"/>
  <c r="Q6503" i="1"/>
  <c r="AB6502" i="1"/>
  <c r="AA6502" i="1"/>
  <c r="Z6502" i="1"/>
  <c r="Y6502" i="1"/>
  <c r="X6502" i="1"/>
  <c r="W6502" i="1"/>
  <c r="V6502" i="1"/>
  <c r="U6502" i="1"/>
  <c r="T6502" i="1"/>
  <c r="S6502" i="1"/>
  <c r="R6502" i="1"/>
  <c r="Q6502" i="1"/>
  <c r="AB6501" i="1"/>
  <c r="AA6501" i="1"/>
  <c r="Z6501" i="1"/>
  <c r="Y6501" i="1"/>
  <c r="X6501" i="1"/>
  <c r="W6501" i="1"/>
  <c r="V6501" i="1"/>
  <c r="U6501" i="1"/>
  <c r="T6501" i="1"/>
  <c r="S6501" i="1"/>
  <c r="R6501" i="1"/>
  <c r="Q6501" i="1"/>
  <c r="AB6500" i="1"/>
  <c r="AA6500" i="1"/>
  <c r="Z6500" i="1"/>
  <c r="Y6500" i="1"/>
  <c r="X6500" i="1"/>
  <c r="W6500" i="1"/>
  <c r="V6500" i="1"/>
  <c r="U6500" i="1"/>
  <c r="T6500" i="1"/>
  <c r="S6500" i="1"/>
  <c r="R6500" i="1"/>
  <c r="Q6500" i="1"/>
  <c r="AB6499" i="1"/>
  <c r="AA6499" i="1"/>
  <c r="Z6499" i="1"/>
  <c r="Y6499" i="1"/>
  <c r="X6499" i="1"/>
  <c r="W6499" i="1"/>
  <c r="V6499" i="1"/>
  <c r="U6499" i="1"/>
  <c r="T6499" i="1"/>
  <c r="S6499" i="1"/>
  <c r="R6499" i="1"/>
  <c r="Q6499" i="1"/>
  <c r="AB6498" i="1"/>
  <c r="AA6498" i="1"/>
  <c r="Z6498" i="1"/>
  <c r="Y6498" i="1"/>
  <c r="X6498" i="1"/>
  <c r="W6498" i="1"/>
  <c r="V6498" i="1"/>
  <c r="U6498" i="1"/>
  <c r="T6498" i="1"/>
  <c r="S6498" i="1"/>
  <c r="R6498" i="1"/>
  <c r="Q6498" i="1"/>
  <c r="AB6497" i="1"/>
  <c r="AA6497" i="1"/>
  <c r="Z6497" i="1"/>
  <c r="Y6497" i="1"/>
  <c r="X6497" i="1"/>
  <c r="W6497" i="1"/>
  <c r="V6497" i="1"/>
  <c r="U6497" i="1"/>
  <c r="T6497" i="1"/>
  <c r="S6497" i="1"/>
  <c r="R6497" i="1"/>
  <c r="Q6497" i="1"/>
  <c r="AB6496" i="1"/>
  <c r="AA6496" i="1"/>
  <c r="Z6496" i="1"/>
  <c r="Y6496" i="1"/>
  <c r="X6496" i="1"/>
  <c r="W6496" i="1"/>
  <c r="V6496" i="1"/>
  <c r="U6496" i="1"/>
  <c r="T6496" i="1"/>
  <c r="S6496" i="1"/>
  <c r="R6496" i="1"/>
  <c r="Q6496" i="1"/>
  <c r="AB6495" i="1"/>
  <c r="AA6495" i="1"/>
  <c r="Z6495" i="1"/>
  <c r="Y6495" i="1"/>
  <c r="X6495" i="1"/>
  <c r="W6495" i="1"/>
  <c r="V6495" i="1"/>
  <c r="U6495" i="1"/>
  <c r="T6495" i="1"/>
  <c r="S6495" i="1"/>
  <c r="R6495" i="1"/>
  <c r="Q6495" i="1"/>
  <c r="AB6494" i="1"/>
  <c r="AA6494" i="1"/>
  <c r="Z6494" i="1"/>
  <c r="Y6494" i="1"/>
  <c r="X6494" i="1"/>
  <c r="W6494" i="1"/>
  <c r="V6494" i="1"/>
  <c r="U6494" i="1"/>
  <c r="T6494" i="1"/>
  <c r="S6494" i="1"/>
  <c r="R6494" i="1"/>
  <c r="Q6494" i="1"/>
  <c r="AB6493" i="1"/>
  <c r="AA6493" i="1"/>
  <c r="Z6493" i="1"/>
  <c r="Y6493" i="1"/>
  <c r="X6493" i="1"/>
  <c r="W6493" i="1"/>
  <c r="V6493" i="1"/>
  <c r="U6493" i="1"/>
  <c r="T6493" i="1"/>
  <c r="S6493" i="1"/>
  <c r="R6493" i="1"/>
  <c r="Q6493" i="1"/>
  <c r="AB6492" i="1"/>
  <c r="AA6492" i="1"/>
  <c r="Z6492" i="1"/>
  <c r="Y6492" i="1"/>
  <c r="X6492" i="1"/>
  <c r="W6492" i="1"/>
  <c r="V6492" i="1"/>
  <c r="U6492" i="1"/>
  <c r="T6492" i="1"/>
  <c r="S6492" i="1"/>
  <c r="R6492" i="1"/>
  <c r="Q6492" i="1"/>
  <c r="AB6491" i="1"/>
  <c r="AA6491" i="1"/>
  <c r="Z6491" i="1"/>
  <c r="Y6491" i="1"/>
  <c r="X6491" i="1"/>
  <c r="W6491" i="1"/>
  <c r="V6491" i="1"/>
  <c r="U6491" i="1"/>
  <c r="T6491" i="1"/>
  <c r="S6491" i="1"/>
  <c r="R6491" i="1"/>
  <c r="Q6491" i="1"/>
  <c r="AB6490" i="1"/>
  <c r="AA6490" i="1"/>
  <c r="Z6490" i="1"/>
  <c r="Y6490" i="1"/>
  <c r="X6490" i="1"/>
  <c r="W6490" i="1"/>
  <c r="V6490" i="1"/>
  <c r="U6490" i="1"/>
  <c r="T6490" i="1"/>
  <c r="S6490" i="1"/>
  <c r="R6490" i="1"/>
  <c r="Q6490" i="1"/>
  <c r="AB6489" i="1"/>
  <c r="AA6489" i="1"/>
  <c r="Z6489" i="1"/>
  <c r="Y6489" i="1"/>
  <c r="X6489" i="1"/>
  <c r="W6489" i="1"/>
  <c r="V6489" i="1"/>
  <c r="U6489" i="1"/>
  <c r="T6489" i="1"/>
  <c r="S6489" i="1"/>
  <c r="R6489" i="1"/>
  <c r="Q6489" i="1"/>
  <c r="AB6488" i="1"/>
  <c r="AA6488" i="1"/>
  <c r="Z6488" i="1"/>
  <c r="Y6488" i="1"/>
  <c r="X6488" i="1"/>
  <c r="W6488" i="1"/>
  <c r="V6488" i="1"/>
  <c r="U6488" i="1"/>
  <c r="T6488" i="1"/>
  <c r="S6488" i="1"/>
  <c r="R6488" i="1"/>
  <c r="Q6488" i="1"/>
  <c r="AB6487" i="1"/>
  <c r="AA6487" i="1"/>
  <c r="Z6487" i="1"/>
  <c r="Y6487" i="1"/>
  <c r="X6487" i="1"/>
  <c r="W6487" i="1"/>
  <c r="V6487" i="1"/>
  <c r="U6487" i="1"/>
  <c r="T6487" i="1"/>
  <c r="S6487" i="1"/>
  <c r="R6487" i="1"/>
  <c r="Q6487" i="1"/>
  <c r="AB6486" i="1"/>
  <c r="AA6486" i="1"/>
  <c r="Z6486" i="1"/>
  <c r="Y6486" i="1"/>
  <c r="X6486" i="1"/>
  <c r="W6486" i="1"/>
  <c r="V6486" i="1"/>
  <c r="U6486" i="1"/>
  <c r="T6486" i="1"/>
  <c r="S6486" i="1"/>
  <c r="R6486" i="1"/>
  <c r="Q6486" i="1"/>
  <c r="AB6485" i="1"/>
  <c r="AA6485" i="1"/>
  <c r="Z6485" i="1"/>
  <c r="Y6485" i="1"/>
  <c r="X6485" i="1"/>
  <c r="W6485" i="1"/>
  <c r="V6485" i="1"/>
  <c r="U6485" i="1"/>
  <c r="T6485" i="1"/>
  <c r="S6485" i="1"/>
  <c r="R6485" i="1"/>
  <c r="Q6485" i="1"/>
  <c r="AB6484" i="1"/>
  <c r="AA6484" i="1"/>
  <c r="Z6484" i="1"/>
  <c r="Y6484" i="1"/>
  <c r="X6484" i="1"/>
  <c r="W6484" i="1"/>
  <c r="V6484" i="1"/>
  <c r="U6484" i="1"/>
  <c r="T6484" i="1"/>
  <c r="S6484" i="1"/>
  <c r="R6484" i="1"/>
  <c r="Q6484" i="1"/>
  <c r="AB6483" i="1"/>
  <c r="AA6483" i="1"/>
  <c r="Z6483" i="1"/>
  <c r="Y6483" i="1"/>
  <c r="X6483" i="1"/>
  <c r="W6483" i="1"/>
  <c r="V6483" i="1"/>
  <c r="U6483" i="1"/>
  <c r="T6483" i="1"/>
  <c r="S6483" i="1"/>
  <c r="R6483" i="1"/>
  <c r="Q6483" i="1"/>
  <c r="AB6482" i="1"/>
  <c r="AA6482" i="1"/>
  <c r="Z6482" i="1"/>
  <c r="Y6482" i="1"/>
  <c r="X6482" i="1"/>
  <c r="W6482" i="1"/>
  <c r="V6482" i="1"/>
  <c r="U6482" i="1"/>
  <c r="T6482" i="1"/>
  <c r="S6482" i="1"/>
  <c r="R6482" i="1"/>
  <c r="Q6482" i="1"/>
  <c r="AB6481" i="1"/>
  <c r="AA6481" i="1"/>
  <c r="Z6481" i="1"/>
  <c r="Y6481" i="1"/>
  <c r="X6481" i="1"/>
  <c r="W6481" i="1"/>
  <c r="V6481" i="1"/>
  <c r="U6481" i="1"/>
  <c r="T6481" i="1"/>
  <c r="S6481" i="1"/>
  <c r="R6481" i="1"/>
  <c r="Q6481" i="1"/>
  <c r="AB6480" i="1"/>
  <c r="AA6480" i="1"/>
  <c r="Z6480" i="1"/>
  <c r="Y6480" i="1"/>
  <c r="X6480" i="1"/>
  <c r="W6480" i="1"/>
  <c r="V6480" i="1"/>
  <c r="U6480" i="1"/>
  <c r="T6480" i="1"/>
  <c r="S6480" i="1"/>
  <c r="R6480" i="1"/>
  <c r="Q6480" i="1"/>
  <c r="AB6479" i="1"/>
  <c r="AA6479" i="1"/>
  <c r="Z6479" i="1"/>
  <c r="Y6479" i="1"/>
  <c r="X6479" i="1"/>
  <c r="W6479" i="1"/>
  <c r="V6479" i="1"/>
  <c r="U6479" i="1"/>
  <c r="T6479" i="1"/>
  <c r="S6479" i="1"/>
  <c r="R6479" i="1"/>
  <c r="Q6479" i="1"/>
  <c r="AB6478" i="1"/>
  <c r="AA6478" i="1"/>
  <c r="Z6478" i="1"/>
  <c r="Y6478" i="1"/>
  <c r="X6478" i="1"/>
  <c r="W6478" i="1"/>
  <c r="V6478" i="1"/>
  <c r="U6478" i="1"/>
  <c r="T6478" i="1"/>
  <c r="S6478" i="1"/>
  <c r="R6478" i="1"/>
  <c r="Q6478" i="1"/>
  <c r="AB6477" i="1"/>
  <c r="AA6477" i="1"/>
  <c r="Z6477" i="1"/>
  <c r="Y6477" i="1"/>
  <c r="X6477" i="1"/>
  <c r="W6477" i="1"/>
  <c r="V6477" i="1"/>
  <c r="U6477" i="1"/>
  <c r="T6477" i="1"/>
  <c r="S6477" i="1"/>
  <c r="R6477" i="1"/>
  <c r="Q6477" i="1"/>
  <c r="AB6476" i="1"/>
  <c r="AA6476" i="1"/>
  <c r="Z6476" i="1"/>
  <c r="Y6476" i="1"/>
  <c r="X6476" i="1"/>
  <c r="W6476" i="1"/>
  <c r="V6476" i="1"/>
  <c r="U6476" i="1"/>
  <c r="T6476" i="1"/>
  <c r="S6476" i="1"/>
  <c r="R6476" i="1"/>
  <c r="Q6476" i="1"/>
  <c r="AB6475" i="1"/>
  <c r="AA6475" i="1"/>
  <c r="Z6475" i="1"/>
  <c r="Y6475" i="1"/>
  <c r="X6475" i="1"/>
  <c r="W6475" i="1"/>
  <c r="V6475" i="1"/>
  <c r="U6475" i="1"/>
  <c r="T6475" i="1"/>
  <c r="S6475" i="1"/>
  <c r="R6475" i="1"/>
  <c r="Q6475" i="1"/>
  <c r="AB6474" i="1"/>
  <c r="AA6474" i="1"/>
  <c r="Z6474" i="1"/>
  <c r="Y6474" i="1"/>
  <c r="X6474" i="1"/>
  <c r="W6474" i="1"/>
  <c r="V6474" i="1"/>
  <c r="U6474" i="1"/>
  <c r="T6474" i="1"/>
  <c r="S6474" i="1"/>
  <c r="R6474" i="1"/>
  <c r="Q6474" i="1"/>
  <c r="AB6473" i="1"/>
  <c r="AA6473" i="1"/>
  <c r="Z6473" i="1"/>
  <c r="Y6473" i="1"/>
  <c r="X6473" i="1"/>
  <c r="W6473" i="1"/>
  <c r="V6473" i="1"/>
  <c r="U6473" i="1"/>
  <c r="T6473" i="1"/>
  <c r="S6473" i="1"/>
  <c r="R6473" i="1"/>
  <c r="Q6473" i="1"/>
  <c r="AB6472" i="1"/>
  <c r="AA6472" i="1"/>
  <c r="Z6472" i="1"/>
  <c r="Y6472" i="1"/>
  <c r="X6472" i="1"/>
  <c r="W6472" i="1"/>
  <c r="V6472" i="1"/>
  <c r="U6472" i="1"/>
  <c r="T6472" i="1"/>
  <c r="S6472" i="1"/>
  <c r="R6472" i="1"/>
  <c r="Q6472" i="1"/>
  <c r="AB6471" i="1"/>
  <c r="AA6471" i="1"/>
  <c r="Z6471" i="1"/>
  <c r="Y6471" i="1"/>
  <c r="X6471" i="1"/>
  <c r="W6471" i="1"/>
  <c r="V6471" i="1"/>
  <c r="U6471" i="1"/>
  <c r="T6471" i="1"/>
  <c r="S6471" i="1"/>
  <c r="R6471" i="1"/>
  <c r="Q6471" i="1"/>
  <c r="AB6470" i="1"/>
  <c r="AA6470" i="1"/>
  <c r="Z6470" i="1"/>
  <c r="Y6470" i="1"/>
  <c r="X6470" i="1"/>
  <c r="W6470" i="1"/>
  <c r="V6470" i="1"/>
  <c r="U6470" i="1"/>
  <c r="T6470" i="1"/>
  <c r="S6470" i="1"/>
  <c r="R6470" i="1"/>
  <c r="Q6470" i="1"/>
  <c r="AB6469" i="1"/>
  <c r="AA6469" i="1"/>
  <c r="Z6469" i="1"/>
  <c r="Y6469" i="1"/>
  <c r="X6469" i="1"/>
  <c r="W6469" i="1"/>
  <c r="V6469" i="1"/>
  <c r="U6469" i="1"/>
  <c r="T6469" i="1"/>
  <c r="S6469" i="1"/>
  <c r="R6469" i="1"/>
  <c r="Q6469" i="1"/>
  <c r="AB6468" i="1"/>
  <c r="AA6468" i="1"/>
  <c r="Z6468" i="1"/>
  <c r="Y6468" i="1"/>
  <c r="X6468" i="1"/>
  <c r="W6468" i="1"/>
  <c r="V6468" i="1"/>
  <c r="U6468" i="1"/>
  <c r="T6468" i="1"/>
  <c r="S6468" i="1"/>
  <c r="R6468" i="1"/>
  <c r="Q6468" i="1"/>
  <c r="AB6467" i="1"/>
  <c r="AA6467" i="1"/>
  <c r="Z6467" i="1"/>
  <c r="Y6467" i="1"/>
  <c r="X6467" i="1"/>
  <c r="W6467" i="1"/>
  <c r="V6467" i="1"/>
  <c r="U6467" i="1"/>
  <c r="T6467" i="1"/>
  <c r="S6467" i="1"/>
  <c r="R6467" i="1"/>
  <c r="Q6467" i="1"/>
  <c r="AB6466" i="1"/>
  <c r="AA6466" i="1"/>
  <c r="Z6466" i="1"/>
  <c r="Y6466" i="1"/>
  <c r="X6466" i="1"/>
  <c r="W6466" i="1"/>
  <c r="V6466" i="1"/>
  <c r="U6466" i="1"/>
  <c r="T6466" i="1"/>
  <c r="S6466" i="1"/>
  <c r="R6466" i="1"/>
  <c r="Q6466" i="1"/>
  <c r="AB6465" i="1"/>
  <c r="AA6465" i="1"/>
  <c r="Z6465" i="1"/>
  <c r="Y6465" i="1"/>
  <c r="X6465" i="1"/>
  <c r="W6465" i="1"/>
  <c r="V6465" i="1"/>
  <c r="U6465" i="1"/>
  <c r="T6465" i="1"/>
  <c r="S6465" i="1"/>
  <c r="R6465" i="1"/>
  <c r="Q6465" i="1"/>
  <c r="AB6464" i="1"/>
  <c r="AA6464" i="1"/>
  <c r="Z6464" i="1"/>
  <c r="Y6464" i="1"/>
  <c r="X6464" i="1"/>
  <c r="W6464" i="1"/>
  <c r="V6464" i="1"/>
  <c r="U6464" i="1"/>
  <c r="T6464" i="1"/>
  <c r="S6464" i="1"/>
  <c r="R6464" i="1"/>
  <c r="Q6464" i="1"/>
  <c r="AB6463" i="1"/>
  <c r="AA6463" i="1"/>
  <c r="Z6463" i="1"/>
  <c r="Y6463" i="1"/>
  <c r="X6463" i="1"/>
  <c r="W6463" i="1"/>
  <c r="V6463" i="1"/>
  <c r="U6463" i="1"/>
  <c r="T6463" i="1"/>
  <c r="S6463" i="1"/>
  <c r="R6463" i="1"/>
  <c r="Q6463" i="1"/>
  <c r="AB6462" i="1"/>
  <c r="AA6462" i="1"/>
  <c r="Z6462" i="1"/>
  <c r="Y6462" i="1"/>
  <c r="X6462" i="1"/>
  <c r="W6462" i="1"/>
  <c r="V6462" i="1"/>
  <c r="U6462" i="1"/>
  <c r="T6462" i="1"/>
  <c r="S6462" i="1"/>
  <c r="R6462" i="1"/>
  <c r="Q6462" i="1"/>
  <c r="AB6461" i="1"/>
  <c r="AA6461" i="1"/>
  <c r="Z6461" i="1"/>
  <c r="Y6461" i="1"/>
  <c r="X6461" i="1"/>
  <c r="W6461" i="1"/>
  <c r="V6461" i="1"/>
  <c r="U6461" i="1"/>
  <c r="T6461" i="1"/>
  <c r="S6461" i="1"/>
  <c r="R6461" i="1"/>
  <c r="Q6461" i="1"/>
  <c r="AB6460" i="1"/>
  <c r="AA6460" i="1"/>
  <c r="Z6460" i="1"/>
  <c r="Y6460" i="1"/>
  <c r="X6460" i="1"/>
  <c r="W6460" i="1"/>
  <c r="V6460" i="1"/>
  <c r="U6460" i="1"/>
  <c r="T6460" i="1"/>
  <c r="S6460" i="1"/>
  <c r="R6460" i="1"/>
  <c r="Q6460" i="1"/>
  <c r="AB6459" i="1"/>
  <c r="AA6459" i="1"/>
  <c r="Z6459" i="1"/>
  <c r="Y6459" i="1"/>
  <c r="X6459" i="1"/>
  <c r="W6459" i="1"/>
  <c r="V6459" i="1"/>
  <c r="U6459" i="1"/>
  <c r="T6459" i="1"/>
  <c r="S6459" i="1"/>
  <c r="R6459" i="1"/>
  <c r="Q6459" i="1"/>
  <c r="AB6457" i="1"/>
  <c r="AA6457" i="1"/>
  <c r="Z6457" i="1"/>
  <c r="Y6457" i="1"/>
  <c r="X6457" i="1"/>
  <c r="W6457" i="1"/>
  <c r="V6457" i="1"/>
  <c r="U6457" i="1"/>
  <c r="T6457" i="1"/>
  <c r="S6457" i="1"/>
  <c r="R6457" i="1"/>
  <c r="Q6457" i="1"/>
  <c r="AB6456" i="1"/>
  <c r="AA6456" i="1"/>
  <c r="Z6456" i="1"/>
  <c r="Y6456" i="1"/>
  <c r="X6456" i="1"/>
  <c r="W6456" i="1"/>
  <c r="V6456" i="1"/>
  <c r="U6456" i="1"/>
  <c r="T6456" i="1"/>
  <c r="S6456" i="1"/>
  <c r="R6456" i="1"/>
  <c r="Q6456" i="1"/>
  <c r="AB6455" i="1"/>
  <c r="AA6455" i="1"/>
  <c r="Z6455" i="1"/>
  <c r="Y6455" i="1"/>
  <c r="X6455" i="1"/>
  <c r="W6455" i="1"/>
  <c r="V6455" i="1"/>
  <c r="U6455" i="1"/>
  <c r="T6455" i="1"/>
  <c r="S6455" i="1"/>
  <c r="R6455" i="1"/>
  <c r="Q6455" i="1"/>
  <c r="AB6454" i="1"/>
  <c r="AA6454" i="1"/>
  <c r="Z6454" i="1"/>
  <c r="Y6454" i="1"/>
  <c r="X6454" i="1"/>
  <c r="W6454" i="1"/>
  <c r="V6454" i="1"/>
  <c r="U6454" i="1"/>
  <c r="T6454" i="1"/>
  <c r="S6454" i="1"/>
  <c r="R6454" i="1"/>
  <c r="Q6454" i="1"/>
  <c r="AB6453" i="1"/>
  <c r="AA6453" i="1"/>
  <c r="Z6453" i="1"/>
  <c r="Y6453" i="1"/>
  <c r="X6453" i="1"/>
  <c r="W6453" i="1"/>
  <c r="V6453" i="1"/>
  <c r="U6453" i="1"/>
  <c r="T6453" i="1"/>
  <c r="S6453" i="1"/>
  <c r="R6453" i="1"/>
  <c r="Q6453" i="1"/>
  <c r="AB6452" i="1"/>
  <c r="AA6452" i="1"/>
  <c r="Z6452" i="1"/>
  <c r="Y6452" i="1"/>
  <c r="X6452" i="1"/>
  <c r="W6452" i="1"/>
  <c r="V6452" i="1"/>
  <c r="U6452" i="1"/>
  <c r="T6452" i="1"/>
  <c r="S6452" i="1"/>
  <c r="R6452" i="1"/>
  <c r="Q6452" i="1"/>
  <c r="AB6451" i="1"/>
  <c r="AA6451" i="1"/>
  <c r="Z6451" i="1"/>
  <c r="Y6451" i="1"/>
  <c r="X6451" i="1"/>
  <c r="W6451" i="1"/>
  <c r="V6451" i="1"/>
  <c r="U6451" i="1"/>
  <c r="T6451" i="1"/>
  <c r="S6451" i="1"/>
  <c r="R6451" i="1"/>
  <c r="Q6451" i="1"/>
  <c r="AB6450" i="1"/>
  <c r="AA6450" i="1"/>
  <c r="Z6450" i="1"/>
  <c r="Y6450" i="1"/>
  <c r="X6450" i="1"/>
  <c r="W6450" i="1"/>
  <c r="V6450" i="1"/>
  <c r="U6450" i="1"/>
  <c r="T6450" i="1"/>
  <c r="S6450" i="1"/>
  <c r="R6450" i="1"/>
  <c r="Q6450" i="1"/>
  <c r="AB6449" i="1"/>
  <c r="AA6449" i="1"/>
  <c r="Z6449" i="1"/>
  <c r="Y6449" i="1"/>
  <c r="X6449" i="1"/>
  <c r="W6449" i="1"/>
  <c r="V6449" i="1"/>
  <c r="U6449" i="1"/>
  <c r="T6449" i="1"/>
  <c r="S6449" i="1"/>
  <c r="R6449" i="1"/>
  <c r="Q6449" i="1"/>
  <c r="AB6448" i="1"/>
  <c r="AA6448" i="1"/>
  <c r="Z6448" i="1"/>
  <c r="Y6448" i="1"/>
  <c r="X6448" i="1"/>
  <c r="W6448" i="1"/>
  <c r="V6448" i="1"/>
  <c r="U6448" i="1"/>
  <c r="T6448" i="1"/>
  <c r="S6448" i="1"/>
  <c r="R6448" i="1"/>
  <c r="Q6448" i="1"/>
  <c r="AB6447" i="1"/>
  <c r="AA6447" i="1"/>
  <c r="Z6447" i="1"/>
  <c r="Y6447" i="1"/>
  <c r="X6447" i="1"/>
  <c r="W6447" i="1"/>
  <c r="V6447" i="1"/>
  <c r="U6447" i="1"/>
  <c r="T6447" i="1"/>
  <c r="S6447" i="1"/>
  <c r="R6447" i="1"/>
  <c r="Q6447" i="1"/>
  <c r="AB6446" i="1"/>
  <c r="AA6446" i="1"/>
  <c r="Z6446" i="1"/>
  <c r="Y6446" i="1"/>
  <c r="X6446" i="1"/>
  <c r="W6446" i="1"/>
  <c r="V6446" i="1"/>
  <c r="U6446" i="1"/>
  <c r="T6446" i="1"/>
  <c r="S6446" i="1"/>
  <c r="R6446" i="1"/>
  <c r="Q6446" i="1"/>
  <c r="AB6445" i="1"/>
  <c r="AA6445" i="1"/>
  <c r="Z6445" i="1"/>
  <c r="Y6445" i="1"/>
  <c r="X6445" i="1"/>
  <c r="W6445" i="1"/>
  <c r="V6445" i="1"/>
  <c r="U6445" i="1"/>
  <c r="T6445" i="1"/>
  <c r="S6445" i="1"/>
  <c r="R6445" i="1"/>
  <c r="Q6445" i="1"/>
  <c r="AB6444" i="1"/>
  <c r="AA6444" i="1"/>
  <c r="Z6444" i="1"/>
  <c r="Y6444" i="1"/>
  <c r="X6444" i="1"/>
  <c r="W6444" i="1"/>
  <c r="V6444" i="1"/>
  <c r="U6444" i="1"/>
  <c r="T6444" i="1"/>
  <c r="S6444" i="1"/>
  <c r="R6444" i="1"/>
  <c r="Q6444" i="1"/>
  <c r="AB6443" i="1"/>
  <c r="AA6443" i="1"/>
  <c r="Z6443" i="1"/>
  <c r="Y6443" i="1"/>
  <c r="X6443" i="1"/>
  <c r="W6443" i="1"/>
  <c r="V6443" i="1"/>
  <c r="U6443" i="1"/>
  <c r="T6443" i="1"/>
  <c r="S6443" i="1"/>
  <c r="R6443" i="1"/>
  <c r="Q6443" i="1"/>
  <c r="AB6442" i="1"/>
  <c r="AA6442" i="1"/>
  <c r="Z6442" i="1"/>
  <c r="Y6442" i="1"/>
  <c r="X6442" i="1"/>
  <c r="W6442" i="1"/>
  <c r="V6442" i="1"/>
  <c r="U6442" i="1"/>
  <c r="T6442" i="1"/>
  <c r="S6442" i="1"/>
  <c r="R6442" i="1"/>
  <c r="Q6442" i="1"/>
  <c r="AB6441" i="1"/>
  <c r="AA6441" i="1"/>
  <c r="Z6441" i="1"/>
  <c r="Y6441" i="1"/>
  <c r="X6441" i="1"/>
  <c r="W6441" i="1"/>
  <c r="V6441" i="1"/>
  <c r="U6441" i="1"/>
  <c r="T6441" i="1"/>
  <c r="S6441" i="1"/>
  <c r="R6441" i="1"/>
  <c r="Q6441" i="1"/>
  <c r="AB6440" i="1"/>
  <c r="AA6440" i="1"/>
  <c r="Z6440" i="1"/>
  <c r="Y6440" i="1"/>
  <c r="X6440" i="1"/>
  <c r="W6440" i="1"/>
  <c r="V6440" i="1"/>
  <c r="U6440" i="1"/>
  <c r="T6440" i="1"/>
  <c r="S6440" i="1"/>
  <c r="R6440" i="1"/>
  <c r="Q6440" i="1"/>
  <c r="AB6439" i="1"/>
  <c r="AA6439" i="1"/>
  <c r="Z6439" i="1"/>
  <c r="Y6439" i="1"/>
  <c r="X6439" i="1"/>
  <c r="W6439" i="1"/>
  <c r="V6439" i="1"/>
  <c r="U6439" i="1"/>
  <c r="T6439" i="1"/>
  <c r="S6439" i="1"/>
  <c r="R6439" i="1"/>
  <c r="Q6439" i="1"/>
  <c r="AB6438" i="1"/>
  <c r="AA6438" i="1"/>
  <c r="Z6438" i="1"/>
  <c r="Y6438" i="1"/>
  <c r="X6438" i="1"/>
  <c r="W6438" i="1"/>
  <c r="V6438" i="1"/>
  <c r="U6438" i="1"/>
  <c r="T6438" i="1"/>
  <c r="S6438" i="1"/>
  <c r="R6438" i="1"/>
  <c r="Q6438" i="1"/>
  <c r="AB6437" i="1"/>
  <c r="AA6437" i="1"/>
  <c r="Z6437" i="1"/>
  <c r="Y6437" i="1"/>
  <c r="X6437" i="1"/>
  <c r="W6437" i="1"/>
  <c r="V6437" i="1"/>
  <c r="U6437" i="1"/>
  <c r="T6437" i="1"/>
  <c r="S6437" i="1"/>
  <c r="R6437" i="1"/>
  <c r="Q6437" i="1"/>
  <c r="AB6436" i="1"/>
  <c r="AA6436" i="1"/>
  <c r="Z6436" i="1"/>
  <c r="Y6436" i="1"/>
  <c r="X6436" i="1"/>
  <c r="W6436" i="1"/>
  <c r="V6436" i="1"/>
  <c r="U6436" i="1"/>
  <c r="T6436" i="1"/>
  <c r="S6436" i="1"/>
  <c r="R6436" i="1"/>
  <c r="Q6436" i="1"/>
  <c r="AB6435" i="1"/>
  <c r="AA6435" i="1"/>
  <c r="Z6435" i="1"/>
  <c r="Y6435" i="1"/>
  <c r="X6435" i="1"/>
  <c r="W6435" i="1"/>
  <c r="V6435" i="1"/>
  <c r="U6435" i="1"/>
  <c r="T6435" i="1"/>
  <c r="S6435" i="1"/>
  <c r="R6435" i="1"/>
  <c r="Q6435" i="1"/>
  <c r="AB6434" i="1"/>
  <c r="AA6434" i="1"/>
  <c r="Z6434" i="1"/>
  <c r="Y6434" i="1"/>
  <c r="X6434" i="1"/>
  <c r="W6434" i="1"/>
  <c r="V6434" i="1"/>
  <c r="U6434" i="1"/>
  <c r="T6434" i="1"/>
  <c r="S6434" i="1"/>
  <c r="R6434" i="1"/>
  <c r="Q6434" i="1"/>
  <c r="AB6433" i="1"/>
  <c r="AA6433" i="1"/>
  <c r="Z6433" i="1"/>
  <c r="Y6433" i="1"/>
  <c r="X6433" i="1"/>
  <c r="W6433" i="1"/>
  <c r="V6433" i="1"/>
  <c r="U6433" i="1"/>
  <c r="T6433" i="1"/>
  <c r="S6433" i="1"/>
  <c r="R6433" i="1"/>
  <c r="Q6433" i="1"/>
  <c r="AB6432" i="1"/>
  <c r="AA6432" i="1"/>
  <c r="Z6432" i="1"/>
  <c r="Y6432" i="1"/>
  <c r="X6432" i="1"/>
  <c r="W6432" i="1"/>
  <c r="V6432" i="1"/>
  <c r="U6432" i="1"/>
  <c r="T6432" i="1"/>
  <c r="S6432" i="1"/>
  <c r="R6432" i="1"/>
  <c r="Q6432" i="1"/>
  <c r="AB6431" i="1"/>
  <c r="AA6431" i="1"/>
  <c r="Z6431" i="1"/>
  <c r="Y6431" i="1"/>
  <c r="X6431" i="1"/>
  <c r="W6431" i="1"/>
  <c r="V6431" i="1"/>
  <c r="U6431" i="1"/>
  <c r="T6431" i="1"/>
  <c r="S6431" i="1"/>
  <c r="R6431" i="1"/>
  <c r="Q6431" i="1"/>
  <c r="AB6430" i="1"/>
  <c r="AA6430" i="1"/>
  <c r="Z6430" i="1"/>
  <c r="Y6430" i="1"/>
  <c r="X6430" i="1"/>
  <c r="W6430" i="1"/>
  <c r="V6430" i="1"/>
  <c r="U6430" i="1"/>
  <c r="T6430" i="1"/>
  <c r="S6430" i="1"/>
  <c r="R6430" i="1"/>
  <c r="Q6430" i="1"/>
  <c r="AB6429" i="1"/>
  <c r="AA6429" i="1"/>
  <c r="Z6429" i="1"/>
  <c r="Y6429" i="1"/>
  <c r="X6429" i="1"/>
  <c r="W6429" i="1"/>
  <c r="V6429" i="1"/>
  <c r="U6429" i="1"/>
  <c r="T6429" i="1"/>
  <c r="S6429" i="1"/>
  <c r="R6429" i="1"/>
  <c r="Q6429" i="1"/>
  <c r="AB6428" i="1"/>
  <c r="AA6428" i="1"/>
  <c r="Z6428" i="1"/>
  <c r="Y6428" i="1"/>
  <c r="X6428" i="1"/>
  <c r="W6428" i="1"/>
  <c r="V6428" i="1"/>
  <c r="U6428" i="1"/>
  <c r="T6428" i="1"/>
  <c r="S6428" i="1"/>
  <c r="R6428" i="1"/>
  <c r="Q6428" i="1"/>
  <c r="AB6427" i="1"/>
  <c r="AA6427" i="1"/>
  <c r="Z6427" i="1"/>
  <c r="Y6427" i="1"/>
  <c r="X6427" i="1"/>
  <c r="W6427" i="1"/>
  <c r="V6427" i="1"/>
  <c r="U6427" i="1"/>
  <c r="T6427" i="1"/>
  <c r="S6427" i="1"/>
  <c r="R6427" i="1"/>
  <c r="Q6427" i="1"/>
  <c r="AB6426" i="1"/>
  <c r="AA6426" i="1"/>
  <c r="Z6426" i="1"/>
  <c r="Y6426" i="1"/>
  <c r="X6426" i="1"/>
  <c r="W6426" i="1"/>
  <c r="V6426" i="1"/>
  <c r="U6426" i="1"/>
  <c r="T6426" i="1"/>
  <c r="S6426" i="1"/>
  <c r="R6426" i="1"/>
  <c r="Q6426" i="1"/>
  <c r="AB6425" i="1"/>
  <c r="AA6425" i="1"/>
  <c r="Z6425" i="1"/>
  <c r="Y6425" i="1"/>
  <c r="X6425" i="1"/>
  <c r="W6425" i="1"/>
  <c r="V6425" i="1"/>
  <c r="U6425" i="1"/>
  <c r="T6425" i="1"/>
  <c r="S6425" i="1"/>
  <c r="R6425" i="1"/>
  <c r="Q6425" i="1"/>
  <c r="AB6424" i="1"/>
  <c r="AA6424" i="1"/>
  <c r="Z6424" i="1"/>
  <c r="Y6424" i="1"/>
  <c r="X6424" i="1"/>
  <c r="W6424" i="1"/>
  <c r="V6424" i="1"/>
  <c r="U6424" i="1"/>
  <c r="T6424" i="1"/>
  <c r="S6424" i="1"/>
  <c r="R6424" i="1"/>
  <c r="Q6424" i="1"/>
  <c r="AB6423" i="1"/>
  <c r="AA6423" i="1"/>
  <c r="Z6423" i="1"/>
  <c r="Y6423" i="1"/>
  <c r="X6423" i="1"/>
  <c r="W6423" i="1"/>
  <c r="V6423" i="1"/>
  <c r="U6423" i="1"/>
  <c r="T6423" i="1"/>
  <c r="S6423" i="1"/>
  <c r="R6423" i="1"/>
  <c r="Q6423" i="1"/>
  <c r="AB6422" i="1"/>
  <c r="AA6422" i="1"/>
  <c r="Z6422" i="1"/>
  <c r="Y6422" i="1"/>
  <c r="X6422" i="1"/>
  <c r="W6422" i="1"/>
  <c r="V6422" i="1"/>
  <c r="U6422" i="1"/>
  <c r="T6422" i="1"/>
  <c r="S6422" i="1"/>
  <c r="R6422" i="1"/>
  <c r="Q6422" i="1"/>
  <c r="AB6421" i="1"/>
  <c r="AA6421" i="1"/>
  <c r="Z6421" i="1"/>
  <c r="Y6421" i="1"/>
  <c r="X6421" i="1"/>
  <c r="W6421" i="1"/>
  <c r="V6421" i="1"/>
  <c r="U6421" i="1"/>
  <c r="T6421" i="1"/>
  <c r="S6421" i="1"/>
  <c r="R6421" i="1"/>
  <c r="Q6421" i="1"/>
  <c r="AB6420" i="1"/>
  <c r="AA6420" i="1"/>
  <c r="Z6420" i="1"/>
  <c r="Y6420" i="1"/>
  <c r="X6420" i="1"/>
  <c r="W6420" i="1"/>
  <c r="V6420" i="1"/>
  <c r="U6420" i="1"/>
  <c r="T6420" i="1"/>
  <c r="S6420" i="1"/>
  <c r="R6420" i="1"/>
  <c r="Q6420" i="1"/>
  <c r="AB6419" i="1"/>
  <c r="AA6419" i="1"/>
  <c r="Z6419" i="1"/>
  <c r="Y6419" i="1"/>
  <c r="X6419" i="1"/>
  <c r="W6419" i="1"/>
  <c r="V6419" i="1"/>
  <c r="U6419" i="1"/>
  <c r="T6419" i="1"/>
  <c r="S6419" i="1"/>
  <c r="R6419" i="1"/>
  <c r="Q6419" i="1"/>
  <c r="AB6418" i="1"/>
  <c r="AA6418" i="1"/>
  <c r="Z6418" i="1"/>
  <c r="Y6418" i="1"/>
  <c r="X6418" i="1"/>
  <c r="W6418" i="1"/>
  <c r="V6418" i="1"/>
  <c r="U6418" i="1"/>
  <c r="T6418" i="1"/>
  <c r="S6418" i="1"/>
  <c r="R6418" i="1"/>
  <c r="Q6418" i="1"/>
  <c r="AB6417" i="1"/>
  <c r="AA6417" i="1"/>
  <c r="Z6417" i="1"/>
  <c r="Y6417" i="1"/>
  <c r="X6417" i="1"/>
  <c r="W6417" i="1"/>
  <c r="V6417" i="1"/>
  <c r="U6417" i="1"/>
  <c r="T6417" i="1"/>
  <c r="S6417" i="1"/>
  <c r="R6417" i="1"/>
  <c r="Q6417" i="1"/>
  <c r="AB6416" i="1"/>
  <c r="AA6416" i="1"/>
  <c r="Z6416" i="1"/>
  <c r="Y6416" i="1"/>
  <c r="X6416" i="1"/>
  <c r="W6416" i="1"/>
  <c r="V6416" i="1"/>
  <c r="U6416" i="1"/>
  <c r="T6416" i="1"/>
  <c r="S6416" i="1"/>
  <c r="R6416" i="1"/>
  <c r="Q6416" i="1"/>
  <c r="AB6415" i="1"/>
  <c r="AA6415" i="1"/>
  <c r="Z6415" i="1"/>
  <c r="Y6415" i="1"/>
  <c r="X6415" i="1"/>
  <c r="W6415" i="1"/>
  <c r="V6415" i="1"/>
  <c r="U6415" i="1"/>
  <c r="T6415" i="1"/>
  <c r="S6415" i="1"/>
  <c r="R6415" i="1"/>
  <c r="Q6415" i="1"/>
  <c r="AB6414" i="1"/>
  <c r="AA6414" i="1"/>
  <c r="Z6414" i="1"/>
  <c r="Y6414" i="1"/>
  <c r="X6414" i="1"/>
  <c r="W6414" i="1"/>
  <c r="V6414" i="1"/>
  <c r="U6414" i="1"/>
  <c r="T6414" i="1"/>
  <c r="S6414" i="1"/>
  <c r="R6414" i="1"/>
  <c r="Q6414" i="1"/>
  <c r="AB6413" i="1"/>
  <c r="AA6413" i="1"/>
  <c r="Z6413" i="1"/>
  <c r="Y6413" i="1"/>
  <c r="X6413" i="1"/>
  <c r="W6413" i="1"/>
  <c r="V6413" i="1"/>
  <c r="U6413" i="1"/>
  <c r="T6413" i="1"/>
  <c r="S6413" i="1"/>
  <c r="R6413" i="1"/>
  <c r="Q6413" i="1"/>
  <c r="AB6412" i="1"/>
  <c r="AA6412" i="1"/>
  <c r="Z6412" i="1"/>
  <c r="Y6412" i="1"/>
  <c r="X6412" i="1"/>
  <c r="W6412" i="1"/>
  <c r="V6412" i="1"/>
  <c r="U6412" i="1"/>
  <c r="T6412" i="1"/>
  <c r="S6412" i="1"/>
  <c r="R6412" i="1"/>
  <c r="Q6412" i="1"/>
  <c r="AB6411" i="1"/>
  <c r="AA6411" i="1"/>
  <c r="Z6411" i="1"/>
  <c r="Y6411" i="1"/>
  <c r="X6411" i="1"/>
  <c r="W6411" i="1"/>
  <c r="V6411" i="1"/>
  <c r="U6411" i="1"/>
  <c r="T6411" i="1"/>
  <c r="S6411" i="1"/>
  <c r="R6411" i="1"/>
  <c r="Q6411" i="1"/>
  <c r="AB6410" i="1"/>
  <c r="AA6410" i="1"/>
  <c r="Z6410" i="1"/>
  <c r="Y6410" i="1"/>
  <c r="X6410" i="1"/>
  <c r="W6410" i="1"/>
  <c r="V6410" i="1"/>
  <c r="U6410" i="1"/>
  <c r="T6410" i="1"/>
  <c r="S6410" i="1"/>
  <c r="R6410" i="1"/>
  <c r="Q6410" i="1"/>
  <c r="AB6409" i="1"/>
  <c r="AA6409" i="1"/>
  <c r="Z6409" i="1"/>
  <c r="Y6409" i="1"/>
  <c r="X6409" i="1"/>
  <c r="W6409" i="1"/>
  <c r="V6409" i="1"/>
  <c r="U6409" i="1"/>
  <c r="T6409" i="1"/>
  <c r="S6409" i="1"/>
  <c r="R6409" i="1"/>
  <c r="Q6409" i="1"/>
  <c r="AB6408" i="1"/>
  <c r="AA6408" i="1"/>
  <c r="Z6408" i="1"/>
  <c r="Y6408" i="1"/>
  <c r="X6408" i="1"/>
  <c r="W6408" i="1"/>
  <c r="V6408" i="1"/>
  <c r="U6408" i="1"/>
  <c r="T6408" i="1"/>
  <c r="S6408" i="1"/>
  <c r="R6408" i="1"/>
  <c r="Q6408" i="1"/>
  <c r="AB6407" i="1"/>
  <c r="AA6407" i="1"/>
  <c r="Z6407" i="1"/>
  <c r="Y6407" i="1"/>
  <c r="X6407" i="1"/>
  <c r="W6407" i="1"/>
  <c r="V6407" i="1"/>
  <c r="U6407" i="1"/>
  <c r="T6407" i="1"/>
  <c r="S6407" i="1"/>
  <c r="R6407" i="1"/>
  <c r="Q6407" i="1"/>
  <c r="AB6406" i="1"/>
  <c r="AA6406" i="1"/>
  <c r="Z6406" i="1"/>
  <c r="Y6406" i="1"/>
  <c r="X6406" i="1"/>
  <c r="W6406" i="1"/>
  <c r="V6406" i="1"/>
  <c r="U6406" i="1"/>
  <c r="T6406" i="1"/>
  <c r="S6406" i="1"/>
  <c r="R6406" i="1"/>
  <c r="Q6406" i="1"/>
  <c r="AB6405" i="1"/>
  <c r="AA6405" i="1"/>
  <c r="Z6405" i="1"/>
  <c r="Y6405" i="1"/>
  <c r="X6405" i="1"/>
  <c r="W6405" i="1"/>
  <c r="V6405" i="1"/>
  <c r="U6405" i="1"/>
  <c r="T6405" i="1"/>
  <c r="S6405" i="1"/>
  <c r="R6405" i="1"/>
  <c r="Q6405" i="1"/>
  <c r="AB6404" i="1"/>
  <c r="AA6404" i="1"/>
  <c r="Z6404" i="1"/>
  <c r="Y6404" i="1"/>
  <c r="X6404" i="1"/>
  <c r="W6404" i="1"/>
  <c r="V6404" i="1"/>
  <c r="U6404" i="1"/>
  <c r="T6404" i="1"/>
  <c r="S6404" i="1"/>
  <c r="R6404" i="1"/>
  <c r="Q6404" i="1"/>
  <c r="AB6403" i="1"/>
  <c r="AA6403" i="1"/>
  <c r="Z6403" i="1"/>
  <c r="Y6403" i="1"/>
  <c r="X6403" i="1"/>
  <c r="W6403" i="1"/>
  <c r="V6403" i="1"/>
  <c r="U6403" i="1"/>
  <c r="T6403" i="1"/>
  <c r="S6403" i="1"/>
  <c r="R6403" i="1"/>
  <c r="Q6403" i="1"/>
  <c r="AB6402" i="1"/>
  <c r="AA6402" i="1"/>
  <c r="Z6402" i="1"/>
  <c r="Y6402" i="1"/>
  <c r="X6402" i="1"/>
  <c r="W6402" i="1"/>
  <c r="V6402" i="1"/>
  <c r="U6402" i="1"/>
  <c r="T6402" i="1"/>
  <c r="S6402" i="1"/>
  <c r="R6402" i="1"/>
  <c r="Q6402" i="1"/>
  <c r="AB6401" i="1"/>
  <c r="AA6401" i="1"/>
  <c r="Z6401" i="1"/>
  <c r="Y6401" i="1"/>
  <c r="X6401" i="1"/>
  <c r="W6401" i="1"/>
  <c r="V6401" i="1"/>
  <c r="U6401" i="1"/>
  <c r="T6401" i="1"/>
  <c r="S6401" i="1"/>
  <c r="R6401" i="1"/>
  <c r="Q6401" i="1"/>
  <c r="AB6400" i="1"/>
  <c r="AA6400" i="1"/>
  <c r="Z6400" i="1"/>
  <c r="Y6400" i="1"/>
  <c r="X6400" i="1"/>
  <c r="W6400" i="1"/>
  <c r="V6400" i="1"/>
  <c r="U6400" i="1"/>
  <c r="T6400" i="1"/>
  <c r="S6400" i="1"/>
  <c r="R6400" i="1"/>
  <c r="Q6400" i="1"/>
  <c r="AB6399" i="1"/>
  <c r="AA6399" i="1"/>
  <c r="Z6399" i="1"/>
  <c r="Y6399" i="1"/>
  <c r="X6399" i="1"/>
  <c r="W6399" i="1"/>
  <c r="V6399" i="1"/>
  <c r="U6399" i="1"/>
  <c r="T6399" i="1"/>
  <c r="S6399" i="1"/>
  <c r="R6399" i="1"/>
  <c r="Q6399" i="1"/>
  <c r="AB6398" i="1"/>
  <c r="AA6398" i="1"/>
  <c r="Z6398" i="1"/>
  <c r="Y6398" i="1"/>
  <c r="X6398" i="1"/>
  <c r="W6398" i="1"/>
  <c r="V6398" i="1"/>
  <c r="U6398" i="1"/>
  <c r="T6398" i="1"/>
  <c r="S6398" i="1"/>
  <c r="R6398" i="1"/>
  <c r="Q6398" i="1"/>
  <c r="AB6397" i="1"/>
  <c r="AA6397" i="1"/>
  <c r="Z6397" i="1"/>
  <c r="Y6397" i="1"/>
  <c r="X6397" i="1"/>
  <c r="W6397" i="1"/>
  <c r="V6397" i="1"/>
  <c r="U6397" i="1"/>
  <c r="T6397" i="1"/>
  <c r="S6397" i="1"/>
  <c r="R6397" i="1"/>
  <c r="Q6397" i="1"/>
  <c r="AB6396" i="1"/>
  <c r="AA6396" i="1"/>
  <c r="Z6396" i="1"/>
  <c r="Y6396" i="1"/>
  <c r="X6396" i="1"/>
  <c r="W6396" i="1"/>
  <c r="V6396" i="1"/>
  <c r="U6396" i="1"/>
  <c r="T6396" i="1"/>
  <c r="S6396" i="1"/>
  <c r="R6396" i="1"/>
  <c r="Q6396" i="1"/>
  <c r="AB6395" i="1"/>
  <c r="AA6395" i="1"/>
  <c r="Z6395" i="1"/>
  <c r="Y6395" i="1"/>
  <c r="X6395" i="1"/>
  <c r="W6395" i="1"/>
  <c r="V6395" i="1"/>
  <c r="U6395" i="1"/>
  <c r="T6395" i="1"/>
  <c r="S6395" i="1"/>
  <c r="R6395" i="1"/>
  <c r="Q6395" i="1"/>
  <c r="AB6394" i="1"/>
  <c r="AA6394" i="1"/>
  <c r="Z6394" i="1"/>
  <c r="Y6394" i="1"/>
  <c r="X6394" i="1"/>
  <c r="W6394" i="1"/>
  <c r="V6394" i="1"/>
  <c r="U6394" i="1"/>
  <c r="T6394" i="1"/>
  <c r="S6394" i="1"/>
  <c r="R6394" i="1"/>
  <c r="Q6394" i="1"/>
  <c r="AB6393" i="1"/>
  <c r="AA6393" i="1"/>
  <c r="Z6393" i="1"/>
  <c r="Y6393" i="1"/>
  <c r="X6393" i="1"/>
  <c r="W6393" i="1"/>
  <c r="V6393" i="1"/>
  <c r="U6393" i="1"/>
  <c r="T6393" i="1"/>
  <c r="S6393" i="1"/>
  <c r="R6393" i="1"/>
  <c r="Q6393" i="1"/>
  <c r="AB6392" i="1"/>
  <c r="AA6392" i="1"/>
  <c r="Z6392" i="1"/>
  <c r="Y6392" i="1"/>
  <c r="X6392" i="1"/>
  <c r="W6392" i="1"/>
  <c r="V6392" i="1"/>
  <c r="U6392" i="1"/>
  <c r="T6392" i="1"/>
  <c r="S6392" i="1"/>
  <c r="R6392" i="1"/>
  <c r="Q6392" i="1"/>
  <c r="AB6391" i="1"/>
  <c r="AA6391" i="1"/>
  <c r="Z6391" i="1"/>
  <c r="Y6391" i="1"/>
  <c r="X6391" i="1"/>
  <c r="W6391" i="1"/>
  <c r="V6391" i="1"/>
  <c r="U6391" i="1"/>
  <c r="T6391" i="1"/>
  <c r="S6391" i="1"/>
  <c r="R6391" i="1"/>
  <c r="Q6391" i="1"/>
  <c r="AB6390" i="1"/>
  <c r="AA6390" i="1"/>
  <c r="Z6390" i="1"/>
  <c r="Y6390" i="1"/>
  <c r="X6390" i="1"/>
  <c r="W6390" i="1"/>
  <c r="V6390" i="1"/>
  <c r="U6390" i="1"/>
  <c r="T6390" i="1"/>
  <c r="S6390" i="1"/>
  <c r="R6390" i="1"/>
  <c r="Q6390" i="1"/>
  <c r="AB6389" i="1"/>
  <c r="AA6389" i="1"/>
  <c r="Z6389" i="1"/>
  <c r="Y6389" i="1"/>
  <c r="X6389" i="1"/>
  <c r="W6389" i="1"/>
  <c r="V6389" i="1"/>
  <c r="U6389" i="1"/>
  <c r="T6389" i="1"/>
  <c r="S6389" i="1"/>
  <c r="R6389" i="1"/>
  <c r="Q6389" i="1"/>
  <c r="AB6388" i="1"/>
  <c r="AA6388" i="1"/>
  <c r="Z6388" i="1"/>
  <c r="Y6388" i="1"/>
  <c r="X6388" i="1"/>
  <c r="W6388" i="1"/>
  <c r="V6388" i="1"/>
  <c r="U6388" i="1"/>
  <c r="T6388" i="1"/>
  <c r="S6388" i="1"/>
  <c r="R6388" i="1"/>
  <c r="Q6388" i="1"/>
  <c r="AB6387" i="1"/>
  <c r="AA6387" i="1"/>
  <c r="Z6387" i="1"/>
  <c r="Y6387" i="1"/>
  <c r="X6387" i="1"/>
  <c r="W6387" i="1"/>
  <c r="V6387" i="1"/>
  <c r="U6387" i="1"/>
  <c r="T6387" i="1"/>
  <c r="S6387" i="1"/>
  <c r="R6387" i="1"/>
  <c r="Q6387" i="1"/>
  <c r="AB6386" i="1"/>
  <c r="AA6386" i="1"/>
  <c r="Z6386" i="1"/>
  <c r="Y6386" i="1"/>
  <c r="X6386" i="1"/>
  <c r="W6386" i="1"/>
  <c r="V6386" i="1"/>
  <c r="U6386" i="1"/>
  <c r="T6386" i="1"/>
  <c r="S6386" i="1"/>
  <c r="R6386" i="1"/>
  <c r="Q6386" i="1"/>
  <c r="AB6385" i="1"/>
  <c r="AA6385" i="1"/>
  <c r="Z6385" i="1"/>
  <c r="Y6385" i="1"/>
  <c r="X6385" i="1"/>
  <c r="W6385" i="1"/>
  <c r="V6385" i="1"/>
  <c r="U6385" i="1"/>
  <c r="T6385" i="1"/>
  <c r="S6385" i="1"/>
  <c r="R6385" i="1"/>
  <c r="Q6385" i="1"/>
  <c r="AB6384" i="1"/>
  <c r="AA6384" i="1"/>
  <c r="Z6384" i="1"/>
  <c r="Y6384" i="1"/>
  <c r="X6384" i="1"/>
  <c r="W6384" i="1"/>
  <c r="V6384" i="1"/>
  <c r="U6384" i="1"/>
  <c r="T6384" i="1"/>
  <c r="S6384" i="1"/>
  <c r="R6384" i="1"/>
  <c r="Q6384" i="1"/>
  <c r="AB6383" i="1"/>
  <c r="AA6383" i="1"/>
  <c r="Z6383" i="1"/>
  <c r="Y6383" i="1"/>
  <c r="X6383" i="1"/>
  <c r="W6383" i="1"/>
  <c r="V6383" i="1"/>
  <c r="U6383" i="1"/>
  <c r="T6383" i="1"/>
  <c r="S6383" i="1"/>
  <c r="R6383" i="1"/>
  <c r="Q6383" i="1"/>
  <c r="AB6382" i="1"/>
  <c r="AA6382" i="1"/>
  <c r="Z6382" i="1"/>
  <c r="Y6382" i="1"/>
  <c r="X6382" i="1"/>
  <c r="W6382" i="1"/>
  <c r="V6382" i="1"/>
  <c r="U6382" i="1"/>
  <c r="T6382" i="1"/>
  <c r="S6382" i="1"/>
  <c r="R6382" i="1"/>
  <c r="Q6382" i="1"/>
  <c r="AB6381" i="1"/>
  <c r="AA6381" i="1"/>
  <c r="Z6381" i="1"/>
  <c r="Y6381" i="1"/>
  <c r="X6381" i="1"/>
  <c r="W6381" i="1"/>
  <c r="V6381" i="1"/>
  <c r="U6381" i="1"/>
  <c r="T6381" i="1"/>
  <c r="S6381" i="1"/>
  <c r="R6381" i="1"/>
  <c r="Q6381" i="1"/>
  <c r="AB6380" i="1"/>
  <c r="AA6380" i="1"/>
  <c r="Z6380" i="1"/>
  <c r="Y6380" i="1"/>
  <c r="X6380" i="1"/>
  <c r="W6380" i="1"/>
  <c r="V6380" i="1"/>
  <c r="U6380" i="1"/>
  <c r="T6380" i="1"/>
  <c r="S6380" i="1"/>
  <c r="R6380" i="1"/>
  <c r="Q6380" i="1"/>
  <c r="AB6379" i="1"/>
  <c r="AA6379" i="1"/>
  <c r="Z6379" i="1"/>
  <c r="Y6379" i="1"/>
  <c r="X6379" i="1"/>
  <c r="W6379" i="1"/>
  <c r="V6379" i="1"/>
  <c r="U6379" i="1"/>
  <c r="T6379" i="1"/>
  <c r="S6379" i="1"/>
  <c r="R6379" i="1"/>
  <c r="Q6379" i="1"/>
  <c r="AB6378" i="1"/>
  <c r="AA6378" i="1"/>
  <c r="Z6378" i="1"/>
  <c r="Y6378" i="1"/>
  <c r="X6378" i="1"/>
  <c r="W6378" i="1"/>
  <c r="V6378" i="1"/>
  <c r="U6378" i="1"/>
  <c r="T6378" i="1"/>
  <c r="S6378" i="1"/>
  <c r="R6378" i="1"/>
  <c r="Q6378" i="1"/>
  <c r="AB6377" i="1"/>
  <c r="AA6377" i="1"/>
  <c r="Z6377" i="1"/>
  <c r="Y6377" i="1"/>
  <c r="X6377" i="1"/>
  <c r="W6377" i="1"/>
  <c r="V6377" i="1"/>
  <c r="U6377" i="1"/>
  <c r="T6377" i="1"/>
  <c r="S6377" i="1"/>
  <c r="R6377" i="1"/>
  <c r="Q6377" i="1"/>
  <c r="AB6376" i="1"/>
  <c r="AA6376" i="1"/>
  <c r="Z6376" i="1"/>
  <c r="Y6376" i="1"/>
  <c r="X6376" i="1"/>
  <c r="W6376" i="1"/>
  <c r="V6376" i="1"/>
  <c r="U6376" i="1"/>
  <c r="T6376" i="1"/>
  <c r="S6376" i="1"/>
  <c r="R6376" i="1"/>
  <c r="Q6376" i="1"/>
  <c r="AB6375" i="1"/>
  <c r="AA6375" i="1"/>
  <c r="Z6375" i="1"/>
  <c r="Y6375" i="1"/>
  <c r="X6375" i="1"/>
  <c r="W6375" i="1"/>
  <c r="V6375" i="1"/>
  <c r="U6375" i="1"/>
  <c r="T6375" i="1"/>
  <c r="S6375" i="1"/>
  <c r="R6375" i="1"/>
  <c r="Q6375" i="1"/>
  <c r="AB6374" i="1"/>
  <c r="AA6374" i="1"/>
  <c r="Z6374" i="1"/>
  <c r="Y6374" i="1"/>
  <c r="X6374" i="1"/>
  <c r="W6374" i="1"/>
  <c r="V6374" i="1"/>
  <c r="U6374" i="1"/>
  <c r="T6374" i="1"/>
  <c r="S6374" i="1"/>
  <c r="R6374" i="1"/>
  <c r="Q6374" i="1"/>
  <c r="AB6373" i="1"/>
  <c r="AA6373" i="1"/>
  <c r="Z6373" i="1"/>
  <c r="Y6373" i="1"/>
  <c r="X6373" i="1"/>
  <c r="W6373" i="1"/>
  <c r="V6373" i="1"/>
  <c r="U6373" i="1"/>
  <c r="T6373" i="1"/>
  <c r="S6373" i="1"/>
  <c r="R6373" i="1"/>
  <c r="Q6373" i="1"/>
  <c r="AB6372" i="1"/>
  <c r="AA6372" i="1"/>
  <c r="Z6372" i="1"/>
  <c r="Y6372" i="1"/>
  <c r="X6372" i="1"/>
  <c r="W6372" i="1"/>
  <c r="V6372" i="1"/>
  <c r="U6372" i="1"/>
  <c r="T6372" i="1"/>
  <c r="S6372" i="1"/>
  <c r="R6372" i="1"/>
  <c r="Q6372" i="1"/>
  <c r="AB6371" i="1"/>
  <c r="AA6371" i="1"/>
  <c r="Z6371" i="1"/>
  <c r="Y6371" i="1"/>
  <c r="X6371" i="1"/>
  <c r="W6371" i="1"/>
  <c r="V6371" i="1"/>
  <c r="U6371" i="1"/>
  <c r="T6371" i="1"/>
  <c r="S6371" i="1"/>
  <c r="R6371" i="1"/>
  <c r="Q6371" i="1"/>
  <c r="AB6370" i="1"/>
  <c r="AA6370" i="1"/>
  <c r="Z6370" i="1"/>
  <c r="Y6370" i="1"/>
  <c r="X6370" i="1"/>
  <c r="W6370" i="1"/>
  <c r="V6370" i="1"/>
  <c r="U6370" i="1"/>
  <c r="T6370" i="1"/>
  <c r="S6370" i="1"/>
  <c r="R6370" i="1"/>
  <c r="Q6370" i="1"/>
  <c r="AB6369" i="1"/>
  <c r="AA6369" i="1"/>
  <c r="Z6369" i="1"/>
  <c r="Y6369" i="1"/>
  <c r="X6369" i="1"/>
  <c r="W6369" i="1"/>
  <c r="V6369" i="1"/>
  <c r="U6369" i="1"/>
  <c r="T6369" i="1"/>
  <c r="S6369" i="1"/>
  <c r="R6369" i="1"/>
  <c r="Q6369" i="1"/>
  <c r="AB6368" i="1"/>
  <c r="AA6368" i="1"/>
  <c r="Z6368" i="1"/>
  <c r="Y6368" i="1"/>
  <c r="X6368" i="1"/>
  <c r="W6368" i="1"/>
  <c r="V6368" i="1"/>
  <c r="U6368" i="1"/>
  <c r="T6368" i="1"/>
  <c r="S6368" i="1"/>
  <c r="R6368" i="1"/>
  <c r="Q6368" i="1"/>
  <c r="AB6367" i="1"/>
  <c r="AA6367" i="1"/>
  <c r="Z6367" i="1"/>
  <c r="Y6367" i="1"/>
  <c r="X6367" i="1"/>
  <c r="W6367" i="1"/>
  <c r="V6367" i="1"/>
  <c r="U6367" i="1"/>
  <c r="T6367" i="1"/>
  <c r="S6367" i="1"/>
  <c r="R6367" i="1"/>
  <c r="Q6367" i="1"/>
  <c r="AB6366" i="1"/>
  <c r="AA6366" i="1"/>
  <c r="Z6366" i="1"/>
  <c r="Y6366" i="1"/>
  <c r="X6366" i="1"/>
  <c r="W6366" i="1"/>
  <c r="V6366" i="1"/>
  <c r="U6366" i="1"/>
  <c r="T6366" i="1"/>
  <c r="S6366" i="1"/>
  <c r="R6366" i="1"/>
  <c r="Q6366" i="1"/>
  <c r="AB6365" i="1"/>
  <c r="AA6365" i="1"/>
  <c r="Z6365" i="1"/>
  <c r="Y6365" i="1"/>
  <c r="X6365" i="1"/>
  <c r="W6365" i="1"/>
  <c r="V6365" i="1"/>
  <c r="U6365" i="1"/>
  <c r="T6365" i="1"/>
  <c r="S6365" i="1"/>
  <c r="R6365" i="1"/>
  <c r="Q6365" i="1"/>
  <c r="AB6364" i="1"/>
  <c r="AA6364" i="1"/>
  <c r="Z6364" i="1"/>
  <c r="Y6364" i="1"/>
  <c r="X6364" i="1"/>
  <c r="W6364" i="1"/>
  <c r="V6364" i="1"/>
  <c r="U6364" i="1"/>
  <c r="T6364" i="1"/>
  <c r="S6364" i="1"/>
  <c r="R6364" i="1"/>
  <c r="Q6364" i="1"/>
  <c r="AB6363" i="1"/>
  <c r="AA6363" i="1"/>
  <c r="Z6363" i="1"/>
  <c r="Y6363" i="1"/>
  <c r="X6363" i="1"/>
  <c r="W6363" i="1"/>
  <c r="V6363" i="1"/>
  <c r="U6363" i="1"/>
  <c r="T6363" i="1"/>
  <c r="S6363" i="1"/>
  <c r="R6363" i="1"/>
  <c r="Q6363" i="1"/>
  <c r="AB6362" i="1"/>
  <c r="AA6362" i="1"/>
  <c r="Z6362" i="1"/>
  <c r="Y6362" i="1"/>
  <c r="X6362" i="1"/>
  <c r="W6362" i="1"/>
  <c r="V6362" i="1"/>
  <c r="U6362" i="1"/>
  <c r="T6362" i="1"/>
  <c r="S6362" i="1"/>
  <c r="R6362" i="1"/>
  <c r="Q6362" i="1"/>
  <c r="AB6361" i="1"/>
  <c r="AA6361" i="1"/>
  <c r="Z6361" i="1"/>
  <c r="Y6361" i="1"/>
  <c r="X6361" i="1"/>
  <c r="W6361" i="1"/>
  <c r="V6361" i="1"/>
  <c r="U6361" i="1"/>
  <c r="T6361" i="1"/>
  <c r="S6361" i="1"/>
  <c r="R6361" i="1"/>
  <c r="Q6361" i="1"/>
  <c r="AB6360" i="1"/>
  <c r="AA6360" i="1"/>
  <c r="Z6360" i="1"/>
  <c r="Y6360" i="1"/>
  <c r="X6360" i="1"/>
  <c r="W6360" i="1"/>
  <c r="V6360" i="1"/>
  <c r="U6360" i="1"/>
  <c r="T6360" i="1"/>
  <c r="S6360" i="1"/>
  <c r="R6360" i="1"/>
  <c r="Q6360" i="1"/>
  <c r="AB6359" i="1"/>
  <c r="AA6359" i="1"/>
  <c r="Z6359" i="1"/>
  <c r="Y6359" i="1"/>
  <c r="X6359" i="1"/>
  <c r="W6359" i="1"/>
  <c r="V6359" i="1"/>
  <c r="U6359" i="1"/>
  <c r="T6359" i="1"/>
  <c r="S6359" i="1"/>
  <c r="R6359" i="1"/>
  <c r="Q6359" i="1"/>
  <c r="AB6358" i="1"/>
  <c r="AA6358" i="1"/>
  <c r="Z6358" i="1"/>
  <c r="Y6358" i="1"/>
  <c r="X6358" i="1"/>
  <c r="W6358" i="1"/>
  <c r="V6358" i="1"/>
  <c r="U6358" i="1"/>
  <c r="T6358" i="1"/>
  <c r="S6358" i="1"/>
  <c r="R6358" i="1"/>
  <c r="Q6358" i="1"/>
  <c r="AB6357" i="1"/>
  <c r="AA6357" i="1"/>
  <c r="Z6357" i="1"/>
  <c r="Y6357" i="1"/>
  <c r="X6357" i="1"/>
  <c r="W6357" i="1"/>
  <c r="V6357" i="1"/>
  <c r="U6357" i="1"/>
  <c r="T6357" i="1"/>
  <c r="S6357" i="1"/>
  <c r="R6357" i="1"/>
  <c r="Q6357" i="1"/>
  <c r="AB6356" i="1"/>
  <c r="AA6356" i="1"/>
  <c r="Z6356" i="1"/>
  <c r="Y6356" i="1"/>
  <c r="X6356" i="1"/>
  <c r="W6356" i="1"/>
  <c r="V6356" i="1"/>
  <c r="U6356" i="1"/>
  <c r="T6356" i="1"/>
  <c r="S6356" i="1"/>
  <c r="R6356" i="1"/>
  <c r="Q6356" i="1"/>
  <c r="AB6355" i="1"/>
  <c r="AA6355" i="1"/>
  <c r="Z6355" i="1"/>
  <c r="Y6355" i="1"/>
  <c r="X6355" i="1"/>
  <c r="W6355" i="1"/>
  <c r="V6355" i="1"/>
  <c r="U6355" i="1"/>
  <c r="T6355" i="1"/>
  <c r="S6355" i="1"/>
  <c r="R6355" i="1"/>
  <c r="Q6355" i="1"/>
  <c r="AB6354" i="1"/>
  <c r="AA6354" i="1"/>
  <c r="Z6354" i="1"/>
  <c r="Y6354" i="1"/>
  <c r="X6354" i="1"/>
  <c r="W6354" i="1"/>
  <c r="V6354" i="1"/>
  <c r="U6354" i="1"/>
  <c r="T6354" i="1"/>
  <c r="S6354" i="1"/>
  <c r="R6354" i="1"/>
  <c r="Q6354" i="1"/>
  <c r="AB6353" i="1"/>
  <c r="AA6353" i="1"/>
  <c r="Z6353" i="1"/>
  <c r="Y6353" i="1"/>
  <c r="X6353" i="1"/>
  <c r="W6353" i="1"/>
  <c r="V6353" i="1"/>
  <c r="U6353" i="1"/>
  <c r="T6353" i="1"/>
  <c r="S6353" i="1"/>
  <c r="R6353" i="1"/>
  <c r="Q6353" i="1"/>
  <c r="AB6352" i="1"/>
  <c r="AA6352" i="1"/>
  <c r="Z6352" i="1"/>
  <c r="Y6352" i="1"/>
  <c r="X6352" i="1"/>
  <c r="W6352" i="1"/>
  <c r="V6352" i="1"/>
  <c r="U6352" i="1"/>
  <c r="T6352" i="1"/>
  <c r="S6352" i="1"/>
  <c r="R6352" i="1"/>
  <c r="Q6352" i="1"/>
  <c r="AB6351" i="1"/>
  <c r="AA6351" i="1"/>
  <c r="Z6351" i="1"/>
  <c r="Y6351" i="1"/>
  <c r="X6351" i="1"/>
  <c r="W6351" i="1"/>
  <c r="V6351" i="1"/>
  <c r="U6351" i="1"/>
  <c r="T6351" i="1"/>
  <c r="S6351" i="1"/>
  <c r="R6351" i="1"/>
  <c r="Q6351" i="1"/>
  <c r="AB6350" i="1"/>
  <c r="AA6350" i="1"/>
  <c r="Z6350" i="1"/>
  <c r="Y6350" i="1"/>
  <c r="X6350" i="1"/>
  <c r="W6350" i="1"/>
  <c r="V6350" i="1"/>
  <c r="U6350" i="1"/>
  <c r="T6350" i="1"/>
  <c r="S6350" i="1"/>
  <c r="R6350" i="1"/>
  <c r="Q6350" i="1"/>
  <c r="AB6349" i="1"/>
  <c r="AA6349" i="1"/>
  <c r="Z6349" i="1"/>
  <c r="Y6349" i="1"/>
  <c r="X6349" i="1"/>
  <c r="W6349" i="1"/>
  <c r="V6349" i="1"/>
  <c r="U6349" i="1"/>
  <c r="T6349" i="1"/>
  <c r="S6349" i="1"/>
  <c r="R6349" i="1"/>
  <c r="Q6349" i="1"/>
  <c r="AB6348" i="1"/>
  <c r="AA6348" i="1"/>
  <c r="Z6348" i="1"/>
  <c r="Y6348" i="1"/>
  <c r="X6348" i="1"/>
  <c r="W6348" i="1"/>
  <c r="V6348" i="1"/>
  <c r="U6348" i="1"/>
  <c r="T6348" i="1"/>
  <c r="S6348" i="1"/>
  <c r="R6348" i="1"/>
  <c r="Q6348" i="1"/>
  <c r="AB6347" i="1"/>
  <c r="AA6347" i="1"/>
  <c r="Z6347" i="1"/>
  <c r="Y6347" i="1"/>
  <c r="X6347" i="1"/>
  <c r="W6347" i="1"/>
  <c r="V6347" i="1"/>
  <c r="U6347" i="1"/>
  <c r="T6347" i="1"/>
  <c r="S6347" i="1"/>
  <c r="R6347" i="1"/>
  <c r="Q6347" i="1"/>
  <c r="AB6346" i="1"/>
  <c r="AA6346" i="1"/>
  <c r="Z6346" i="1"/>
  <c r="Y6346" i="1"/>
  <c r="X6346" i="1"/>
  <c r="W6346" i="1"/>
  <c r="V6346" i="1"/>
  <c r="U6346" i="1"/>
  <c r="T6346" i="1"/>
  <c r="S6346" i="1"/>
  <c r="R6346" i="1"/>
  <c r="Q6346" i="1"/>
  <c r="AB6345" i="1"/>
  <c r="AA6345" i="1"/>
  <c r="Z6345" i="1"/>
  <c r="Y6345" i="1"/>
  <c r="X6345" i="1"/>
  <c r="W6345" i="1"/>
  <c r="V6345" i="1"/>
  <c r="U6345" i="1"/>
  <c r="T6345" i="1"/>
  <c r="S6345" i="1"/>
  <c r="R6345" i="1"/>
  <c r="Q6345" i="1"/>
  <c r="AB6344" i="1"/>
  <c r="AA6344" i="1"/>
  <c r="Z6344" i="1"/>
  <c r="Y6344" i="1"/>
  <c r="X6344" i="1"/>
  <c r="W6344" i="1"/>
  <c r="V6344" i="1"/>
  <c r="U6344" i="1"/>
  <c r="T6344" i="1"/>
  <c r="S6344" i="1"/>
  <c r="R6344" i="1"/>
  <c r="Q6344" i="1"/>
  <c r="AB6343" i="1"/>
  <c r="AA6343" i="1"/>
  <c r="Z6343" i="1"/>
  <c r="Y6343" i="1"/>
  <c r="X6343" i="1"/>
  <c r="W6343" i="1"/>
  <c r="V6343" i="1"/>
  <c r="U6343" i="1"/>
  <c r="T6343" i="1"/>
  <c r="S6343" i="1"/>
  <c r="R6343" i="1"/>
  <c r="Q6343" i="1"/>
  <c r="AB6342" i="1"/>
  <c r="AA6342" i="1"/>
  <c r="Z6342" i="1"/>
  <c r="Y6342" i="1"/>
  <c r="X6342" i="1"/>
  <c r="W6342" i="1"/>
  <c r="V6342" i="1"/>
  <c r="U6342" i="1"/>
  <c r="T6342" i="1"/>
  <c r="S6342" i="1"/>
  <c r="R6342" i="1"/>
  <c r="Q6342" i="1"/>
  <c r="AB6341" i="1"/>
  <c r="AA6341" i="1"/>
  <c r="Z6341" i="1"/>
  <c r="Y6341" i="1"/>
  <c r="X6341" i="1"/>
  <c r="W6341" i="1"/>
  <c r="V6341" i="1"/>
  <c r="U6341" i="1"/>
  <c r="T6341" i="1"/>
  <c r="S6341" i="1"/>
  <c r="R6341" i="1"/>
  <c r="Q6341" i="1"/>
  <c r="AB6340" i="1"/>
  <c r="AA6340" i="1"/>
  <c r="Z6340" i="1"/>
  <c r="Y6340" i="1"/>
  <c r="X6340" i="1"/>
  <c r="W6340" i="1"/>
  <c r="V6340" i="1"/>
  <c r="U6340" i="1"/>
  <c r="T6340" i="1"/>
  <c r="S6340" i="1"/>
  <c r="R6340" i="1"/>
  <c r="Q6340" i="1"/>
  <c r="AB6339" i="1"/>
  <c r="AA6339" i="1"/>
  <c r="Z6339" i="1"/>
  <c r="Y6339" i="1"/>
  <c r="X6339" i="1"/>
  <c r="W6339" i="1"/>
  <c r="V6339" i="1"/>
  <c r="U6339" i="1"/>
  <c r="T6339" i="1"/>
  <c r="S6339" i="1"/>
  <c r="R6339" i="1"/>
  <c r="Q6339" i="1"/>
  <c r="AB6338" i="1"/>
  <c r="AA6338" i="1"/>
  <c r="Z6338" i="1"/>
  <c r="Y6338" i="1"/>
  <c r="X6338" i="1"/>
  <c r="W6338" i="1"/>
  <c r="V6338" i="1"/>
  <c r="U6338" i="1"/>
  <c r="T6338" i="1"/>
  <c r="S6338" i="1"/>
  <c r="R6338" i="1"/>
  <c r="Q6338" i="1"/>
  <c r="AB6337" i="1"/>
  <c r="AA6337" i="1"/>
  <c r="Z6337" i="1"/>
  <c r="Y6337" i="1"/>
  <c r="X6337" i="1"/>
  <c r="W6337" i="1"/>
  <c r="V6337" i="1"/>
  <c r="U6337" i="1"/>
  <c r="T6337" i="1"/>
  <c r="S6337" i="1"/>
  <c r="R6337" i="1"/>
  <c r="Q6337" i="1"/>
  <c r="AB6336" i="1"/>
  <c r="AA6336" i="1"/>
  <c r="Z6336" i="1"/>
  <c r="Y6336" i="1"/>
  <c r="X6336" i="1"/>
  <c r="W6336" i="1"/>
  <c r="V6336" i="1"/>
  <c r="U6336" i="1"/>
  <c r="T6336" i="1"/>
  <c r="S6336" i="1"/>
  <c r="R6336" i="1"/>
  <c r="Q6336" i="1"/>
  <c r="AB6334" i="1"/>
  <c r="AA6334" i="1"/>
  <c r="Z6334" i="1"/>
  <c r="Y6334" i="1"/>
  <c r="X6334" i="1"/>
  <c r="W6334" i="1"/>
  <c r="V6334" i="1"/>
  <c r="U6334" i="1"/>
  <c r="T6334" i="1"/>
  <c r="S6334" i="1"/>
  <c r="R6334" i="1"/>
  <c r="Q6334" i="1"/>
  <c r="AB6333" i="1"/>
  <c r="AA6333" i="1"/>
  <c r="Z6333" i="1"/>
  <c r="Y6333" i="1"/>
  <c r="X6333" i="1"/>
  <c r="W6333" i="1"/>
  <c r="V6333" i="1"/>
  <c r="U6333" i="1"/>
  <c r="T6333" i="1"/>
  <c r="S6333" i="1"/>
  <c r="R6333" i="1"/>
  <c r="Q6333" i="1"/>
  <c r="AB6332" i="1"/>
  <c r="AA6332" i="1"/>
  <c r="Z6332" i="1"/>
  <c r="Y6332" i="1"/>
  <c r="X6332" i="1"/>
  <c r="W6332" i="1"/>
  <c r="V6332" i="1"/>
  <c r="U6332" i="1"/>
  <c r="T6332" i="1"/>
  <c r="S6332" i="1"/>
  <c r="R6332" i="1"/>
  <c r="Q6332" i="1"/>
  <c r="AB6331" i="1"/>
  <c r="AA6331" i="1"/>
  <c r="Z6331" i="1"/>
  <c r="Y6331" i="1"/>
  <c r="X6331" i="1"/>
  <c r="W6331" i="1"/>
  <c r="V6331" i="1"/>
  <c r="U6331" i="1"/>
  <c r="T6331" i="1"/>
  <c r="S6331" i="1"/>
  <c r="R6331" i="1"/>
  <c r="Q6331" i="1"/>
  <c r="AB6330" i="1"/>
  <c r="AA6330" i="1"/>
  <c r="Z6330" i="1"/>
  <c r="Y6330" i="1"/>
  <c r="X6330" i="1"/>
  <c r="W6330" i="1"/>
  <c r="V6330" i="1"/>
  <c r="U6330" i="1"/>
  <c r="T6330" i="1"/>
  <c r="S6330" i="1"/>
  <c r="R6330" i="1"/>
  <c r="Q6330" i="1"/>
  <c r="AB6329" i="1"/>
  <c r="AA6329" i="1"/>
  <c r="Z6329" i="1"/>
  <c r="Y6329" i="1"/>
  <c r="X6329" i="1"/>
  <c r="W6329" i="1"/>
  <c r="V6329" i="1"/>
  <c r="U6329" i="1"/>
  <c r="T6329" i="1"/>
  <c r="S6329" i="1"/>
  <c r="R6329" i="1"/>
  <c r="Q6329" i="1"/>
  <c r="AB6328" i="1"/>
  <c r="AA6328" i="1"/>
  <c r="Z6328" i="1"/>
  <c r="Y6328" i="1"/>
  <c r="X6328" i="1"/>
  <c r="W6328" i="1"/>
  <c r="V6328" i="1"/>
  <c r="U6328" i="1"/>
  <c r="T6328" i="1"/>
  <c r="S6328" i="1"/>
  <c r="R6328" i="1"/>
  <c r="Q6328" i="1"/>
  <c r="AB6327" i="1"/>
  <c r="AA6327" i="1"/>
  <c r="Z6327" i="1"/>
  <c r="Y6327" i="1"/>
  <c r="X6327" i="1"/>
  <c r="W6327" i="1"/>
  <c r="V6327" i="1"/>
  <c r="U6327" i="1"/>
  <c r="T6327" i="1"/>
  <c r="S6327" i="1"/>
  <c r="R6327" i="1"/>
  <c r="Q6327" i="1"/>
  <c r="AB6326" i="1"/>
  <c r="AA6326" i="1"/>
  <c r="Z6326" i="1"/>
  <c r="Y6326" i="1"/>
  <c r="X6326" i="1"/>
  <c r="W6326" i="1"/>
  <c r="V6326" i="1"/>
  <c r="U6326" i="1"/>
  <c r="T6326" i="1"/>
  <c r="S6326" i="1"/>
  <c r="R6326" i="1"/>
  <c r="Q6326" i="1"/>
  <c r="AB6325" i="1"/>
  <c r="AA6325" i="1"/>
  <c r="Z6325" i="1"/>
  <c r="Y6325" i="1"/>
  <c r="X6325" i="1"/>
  <c r="W6325" i="1"/>
  <c r="V6325" i="1"/>
  <c r="U6325" i="1"/>
  <c r="T6325" i="1"/>
  <c r="S6325" i="1"/>
  <c r="R6325" i="1"/>
  <c r="Q6325" i="1"/>
  <c r="AB6324" i="1"/>
  <c r="AA6324" i="1"/>
  <c r="Z6324" i="1"/>
  <c r="Y6324" i="1"/>
  <c r="X6324" i="1"/>
  <c r="W6324" i="1"/>
  <c r="V6324" i="1"/>
  <c r="U6324" i="1"/>
  <c r="T6324" i="1"/>
  <c r="S6324" i="1"/>
  <c r="R6324" i="1"/>
  <c r="Q6324" i="1"/>
  <c r="AB6323" i="1"/>
  <c r="AA6323" i="1"/>
  <c r="Z6323" i="1"/>
  <c r="Y6323" i="1"/>
  <c r="X6323" i="1"/>
  <c r="W6323" i="1"/>
  <c r="V6323" i="1"/>
  <c r="U6323" i="1"/>
  <c r="T6323" i="1"/>
  <c r="S6323" i="1"/>
  <c r="R6323" i="1"/>
  <c r="Q6323" i="1"/>
  <c r="AB6322" i="1"/>
  <c r="AA6322" i="1"/>
  <c r="Z6322" i="1"/>
  <c r="Y6322" i="1"/>
  <c r="X6322" i="1"/>
  <c r="W6322" i="1"/>
  <c r="V6322" i="1"/>
  <c r="U6322" i="1"/>
  <c r="T6322" i="1"/>
  <c r="S6322" i="1"/>
  <c r="R6322" i="1"/>
  <c r="Q6322" i="1"/>
  <c r="AB6321" i="1"/>
  <c r="AA6321" i="1"/>
  <c r="Z6321" i="1"/>
  <c r="Y6321" i="1"/>
  <c r="X6321" i="1"/>
  <c r="W6321" i="1"/>
  <c r="V6321" i="1"/>
  <c r="U6321" i="1"/>
  <c r="T6321" i="1"/>
  <c r="S6321" i="1"/>
  <c r="R6321" i="1"/>
  <c r="Q6321" i="1"/>
  <c r="AB6320" i="1"/>
  <c r="AA6320" i="1"/>
  <c r="Z6320" i="1"/>
  <c r="Y6320" i="1"/>
  <c r="X6320" i="1"/>
  <c r="W6320" i="1"/>
  <c r="V6320" i="1"/>
  <c r="U6320" i="1"/>
  <c r="T6320" i="1"/>
  <c r="S6320" i="1"/>
  <c r="R6320" i="1"/>
  <c r="Q6320" i="1"/>
  <c r="AB6319" i="1"/>
  <c r="AA6319" i="1"/>
  <c r="Z6319" i="1"/>
  <c r="Y6319" i="1"/>
  <c r="X6319" i="1"/>
  <c r="W6319" i="1"/>
  <c r="V6319" i="1"/>
  <c r="U6319" i="1"/>
  <c r="T6319" i="1"/>
  <c r="S6319" i="1"/>
  <c r="R6319" i="1"/>
  <c r="Q6319" i="1"/>
  <c r="AB6318" i="1"/>
  <c r="AA6318" i="1"/>
  <c r="Z6318" i="1"/>
  <c r="Y6318" i="1"/>
  <c r="X6318" i="1"/>
  <c r="W6318" i="1"/>
  <c r="V6318" i="1"/>
  <c r="U6318" i="1"/>
  <c r="T6318" i="1"/>
  <c r="S6318" i="1"/>
  <c r="R6318" i="1"/>
  <c r="Q6318" i="1"/>
  <c r="AB6317" i="1"/>
  <c r="AA6317" i="1"/>
  <c r="Z6317" i="1"/>
  <c r="Y6317" i="1"/>
  <c r="X6317" i="1"/>
  <c r="W6317" i="1"/>
  <c r="V6317" i="1"/>
  <c r="U6317" i="1"/>
  <c r="T6317" i="1"/>
  <c r="S6317" i="1"/>
  <c r="R6317" i="1"/>
  <c r="Q6317" i="1"/>
  <c r="AB6316" i="1"/>
  <c r="AA6316" i="1"/>
  <c r="Z6316" i="1"/>
  <c r="Y6316" i="1"/>
  <c r="X6316" i="1"/>
  <c r="W6316" i="1"/>
  <c r="V6316" i="1"/>
  <c r="U6316" i="1"/>
  <c r="T6316" i="1"/>
  <c r="S6316" i="1"/>
  <c r="R6316" i="1"/>
  <c r="Q6316" i="1"/>
  <c r="AB6315" i="1"/>
  <c r="AA6315" i="1"/>
  <c r="Z6315" i="1"/>
  <c r="Y6315" i="1"/>
  <c r="X6315" i="1"/>
  <c r="W6315" i="1"/>
  <c r="V6315" i="1"/>
  <c r="U6315" i="1"/>
  <c r="T6315" i="1"/>
  <c r="S6315" i="1"/>
  <c r="R6315" i="1"/>
  <c r="Q6315" i="1"/>
  <c r="AB6314" i="1"/>
  <c r="AA6314" i="1"/>
  <c r="Z6314" i="1"/>
  <c r="Y6314" i="1"/>
  <c r="X6314" i="1"/>
  <c r="W6314" i="1"/>
  <c r="V6314" i="1"/>
  <c r="U6314" i="1"/>
  <c r="T6314" i="1"/>
  <c r="S6314" i="1"/>
  <c r="R6314" i="1"/>
  <c r="Q6314" i="1"/>
  <c r="AB6313" i="1"/>
  <c r="AA6313" i="1"/>
  <c r="Z6313" i="1"/>
  <c r="Y6313" i="1"/>
  <c r="X6313" i="1"/>
  <c r="W6313" i="1"/>
  <c r="V6313" i="1"/>
  <c r="U6313" i="1"/>
  <c r="T6313" i="1"/>
  <c r="S6313" i="1"/>
  <c r="R6313" i="1"/>
  <c r="Q6313" i="1"/>
  <c r="AB6312" i="1"/>
  <c r="AA6312" i="1"/>
  <c r="Z6312" i="1"/>
  <c r="Y6312" i="1"/>
  <c r="X6312" i="1"/>
  <c r="W6312" i="1"/>
  <c r="V6312" i="1"/>
  <c r="U6312" i="1"/>
  <c r="T6312" i="1"/>
  <c r="S6312" i="1"/>
  <c r="R6312" i="1"/>
  <c r="Q6312" i="1"/>
  <c r="AB6311" i="1"/>
  <c r="AA6311" i="1"/>
  <c r="Z6311" i="1"/>
  <c r="Y6311" i="1"/>
  <c r="X6311" i="1"/>
  <c r="W6311" i="1"/>
  <c r="V6311" i="1"/>
  <c r="U6311" i="1"/>
  <c r="T6311" i="1"/>
  <c r="S6311" i="1"/>
  <c r="R6311" i="1"/>
  <c r="Q6311" i="1"/>
  <c r="AB6310" i="1"/>
  <c r="AA6310" i="1"/>
  <c r="Z6310" i="1"/>
  <c r="Y6310" i="1"/>
  <c r="X6310" i="1"/>
  <c r="W6310" i="1"/>
  <c r="V6310" i="1"/>
  <c r="U6310" i="1"/>
  <c r="T6310" i="1"/>
  <c r="S6310" i="1"/>
  <c r="R6310" i="1"/>
  <c r="Q6310" i="1"/>
  <c r="AB6309" i="1"/>
  <c r="AA6309" i="1"/>
  <c r="Z6309" i="1"/>
  <c r="Y6309" i="1"/>
  <c r="X6309" i="1"/>
  <c r="W6309" i="1"/>
  <c r="V6309" i="1"/>
  <c r="U6309" i="1"/>
  <c r="T6309" i="1"/>
  <c r="S6309" i="1"/>
  <c r="R6309" i="1"/>
  <c r="Q6309" i="1"/>
  <c r="AB6308" i="1"/>
  <c r="AA6308" i="1"/>
  <c r="Z6308" i="1"/>
  <c r="Y6308" i="1"/>
  <c r="X6308" i="1"/>
  <c r="W6308" i="1"/>
  <c r="V6308" i="1"/>
  <c r="U6308" i="1"/>
  <c r="T6308" i="1"/>
  <c r="S6308" i="1"/>
  <c r="R6308" i="1"/>
  <c r="Q6308" i="1"/>
  <c r="AB6307" i="1"/>
  <c r="AA6307" i="1"/>
  <c r="Z6307" i="1"/>
  <c r="Y6307" i="1"/>
  <c r="X6307" i="1"/>
  <c r="W6307" i="1"/>
  <c r="V6307" i="1"/>
  <c r="U6307" i="1"/>
  <c r="T6307" i="1"/>
  <c r="S6307" i="1"/>
  <c r="R6307" i="1"/>
  <c r="Q6307" i="1"/>
  <c r="AB6306" i="1"/>
  <c r="AA6306" i="1"/>
  <c r="Z6306" i="1"/>
  <c r="Y6306" i="1"/>
  <c r="X6306" i="1"/>
  <c r="W6306" i="1"/>
  <c r="V6306" i="1"/>
  <c r="U6306" i="1"/>
  <c r="T6306" i="1"/>
  <c r="S6306" i="1"/>
  <c r="R6306" i="1"/>
  <c r="Q6306" i="1"/>
  <c r="AB6305" i="1"/>
  <c r="AA6305" i="1"/>
  <c r="Z6305" i="1"/>
  <c r="Y6305" i="1"/>
  <c r="X6305" i="1"/>
  <c r="W6305" i="1"/>
  <c r="V6305" i="1"/>
  <c r="U6305" i="1"/>
  <c r="T6305" i="1"/>
  <c r="S6305" i="1"/>
  <c r="R6305" i="1"/>
  <c r="Q6305" i="1"/>
  <c r="AB6304" i="1"/>
  <c r="AA6304" i="1"/>
  <c r="Z6304" i="1"/>
  <c r="Y6304" i="1"/>
  <c r="X6304" i="1"/>
  <c r="W6304" i="1"/>
  <c r="V6304" i="1"/>
  <c r="U6304" i="1"/>
  <c r="T6304" i="1"/>
  <c r="S6304" i="1"/>
  <c r="R6304" i="1"/>
  <c r="Q6304" i="1"/>
  <c r="AB6303" i="1"/>
  <c r="AA6303" i="1"/>
  <c r="Z6303" i="1"/>
  <c r="Y6303" i="1"/>
  <c r="X6303" i="1"/>
  <c r="W6303" i="1"/>
  <c r="V6303" i="1"/>
  <c r="U6303" i="1"/>
  <c r="T6303" i="1"/>
  <c r="S6303" i="1"/>
  <c r="R6303" i="1"/>
  <c r="Q6303" i="1"/>
  <c r="AB6302" i="1"/>
  <c r="AA6302" i="1"/>
  <c r="Z6302" i="1"/>
  <c r="Y6302" i="1"/>
  <c r="X6302" i="1"/>
  <c r="W6302" i="1"/>
  <c r="V6302" i="1"/>
  <c r="U6302" i="1"/>
  <c r="T6302" i="1"/>
  <c r="S6302" i="1"/>
  <c r="R6302" i="1"/>
  <c r="Q6302" i="1"/>
  <c r="AB6301" i="1"/>
  <c r="AA6301" i="1"/>
  <c r="Z6301" i="1"/>
  <c r="Y6301" i="1"/>
  <c r="X6301" i="1"/>
  <c r="W6301" i="1"/>
  <c r="V6301" i="1"/>
  <c r="U6301" i="1"/>
  <c r="T6301" i="1"/>
  <c r="S6301" i="1"/>
  <c r="R6301" i="1"/>
  <c r="Q6301" i="1"/>
  <c r="AB6300" i="1"/>
  <c r="AA6300" i="1"/>
  <c r="Z6300" i="1"/>
  <c r="Y6300" i="1"/>
  <c r="X6300" i="1"/>
  <c r="W6300" i="1"/>
  <c r="V6300" i="1"/>
  <c r="U6300" i="1"/>
  <c r="T6300" i="1"/>
  <c r="S6300" i="1"/>
  <c r="R6300" i="1"/>
  <c r="Q6300" i="1"/>
  <c r="AB6299" i="1"/>
  <c r="AA6299" i="1"/>
  <c r="Z6299" i="1"/>
  <c r="Y6299" i="1"/>
  <c r="X6299" i="1"/>
  <c r="W6299" i="1"/>
  <c r="V6299" i="1"/>
  <c r="U6299" i="1"/>
  <c r="T6299" i="1"/>
  <c r="S6299" i="1"/>
  <c r="R6299" i="1"/>
  <c r="Q6299" i="1"/>
  <c r="AB6298" i="1"/>
  <c r="AA6298" i="1"/>
  <c r="Z6298" i="1"/>
  <c r="Y6298" i="1"/>
  <c r="X6298" i="1"/>
  <c r="W6298" i="1"/>
  <c r="V6298" i="1"/>
  <c r="U6298" i="1"/>
  <c r="T6298" i="1"/>
  <c r="S6298" i="1"/>
  <c r="R6298" i="1"/>
  <c r="Q6298" i="1"/>
  <c r="AB6297" i="1"/>
  <c r="AA6297" i="1"/>
  <c r="Z6297" i="1"/>
  <c r="Y6297" i="1"/>
  <c r="X6297" i="1"/>
  <c r="W6297" i="1"/>
  <c r="V6297" i="1"/>
  <c r="U6297" i="1"/>
  <c r="T6297" i="1"/>
  <c r="S6297" i="1"/>
  <c r="R6297" i="1"/>
  <c r="Q6297" i="1"/>
  <c r="AB6296" i="1"/>
  <c r="AA6296" i="1"/>
  <c r="Z6296" i="1"/>
  <c r="Y6296" i="1"/>
  <c r="X6296" i="1"/>
  <c r="W6296" i="1"/>
  <c r="V6296" i="1"/>
  <c r="U6296" i="1"/>
  <c r="T6296" i="1"/>
  <c r="S6296" i="1"/>
  <c r="R6296" i="1"/>
  <c r="Q6296" i="1"/>
  <c r="AB6295" i="1"/>
  <c r="AA6295" i="1"/>
  <c r="Z6295" i="1"/>
  <c r="Y6295" i="1"/>
  <c r="X6295" i="1"/>
  <c r="W6295" i="1"/>
  <c r="V6295" i="1"/>
  <c r="U6295" i="1"/>
  <c r="T6295" i="1"/>
  <c r="S6295" i="1"/>
  <c r="R6295" i="1"/>
  <c r="Q6295" i="1"/>
  <c r="AB6294" i="1"/>
  <c r="AA6294" i="1"/>
  <c r="Z6294" i="1"/>
  <c r="Y6294" i="1"/>
  <c r="X6294" i="1"/>
  <c r="W6294" i="1"/>
  <c r="V6294" i="1"/>
  <c r="U6294" i="1"/>
  <c r="T6294" i="1"/>
  <c r="S6294" i="1"/>
  <c r="R6294" i="1"/>
  <c r="Q6294" i="1"/>
  <c r="AB6293" i="1"/>
  <c r="AA6293" i="1"/>
  <c r="Z6293" i="1"/>
  <c r="Y6293" i="1"/>
  <c r="X6293" i="1"/>
  <c r="W6293" i="1"/>
  <c r="V6293" i="1"/>
  <c r="U6293" i="1"/>
  <c r="T6293" i="1"/>
  <c r="S6293" i="1"/>
  <c r="R6293" i="1"/>
  <c r="Q6293" i="1"/>
  <c r="AB6292" i="1"/>
  <c r="AA6292" i="1"/>
  <c r="Z6292" i="1"/>
  <c r="Y6292" i="1"/>
  <c r="X6292" i="1"/>
  <c r="W6292" i="1"/>
  <c r="V6292" i="1"/>
  <c r="U6292" i="1"/>
  <c r="T6292" i="1"/>
  <c r="S6292" i="1"/>
  <c r="R6292" i="1"/>
  <c r="Q6292" i="1"/>
  <c r="AB6291" i="1"/>
  <c r="AA6291" i="1"/>
  <c r="Z6291" i="1"/>
  <c r="Y6291" i="1"/>
  <c r="X6291" i="1"/>
  <c r="W6291" i="1"/>
  <c r="V6291" i="1"/>
  <c r="U6291" i="1"/>
  <c r="T6291" i="1"/>
  <c r="S6291" i="1"/>
  <c r="R6291" i="1"/>
  <c r="Q6291" i="1"/>
  <c r="AB6290" i="1"/>
  <c r="AA6290" i="1"/>
  <c r="Z6290" i="1"/>
  <c r="Y6290" i="1"/>
  <c r="X6290" i="1"/>
  <c r="W6290" i="1"/>
  <c r="V6290" i="1"/>
  <c r="U6290" i="1"/>
  <c r="T6290" i="1"/>
  <c r="S6290" i="1"/>
  <c r="R6290" i="1"/>
  <c r="Q6290" i="1"/>
  <c r="AB6289" i="1"/>
  <c r="AA6289" i="1"/>
  <c r="Z6289" i="1"/>
  <c r="Y6289" i="1"/>
  <c r="X6289" i="1"/>
  <c r="W6289" i="1"/>
  <c r="V6289" i="1"/>
  <c r="U6289" i="1"/>
  <c r="T6289" i="1"/>
  <c r="S6289" i="1"/>
  <c r="R6289" i="1"/>
  <c r="Q6289" i="1"/>
  <c r="AB6288" i="1"/>
  <c r="AA6288" i="1"/>
  <c r="Z6288" i="1"/>
  <c r="Y6288" i="1"/>
  <c r="X6288" i="1"/>
  <c r="W6288" i="1"/>
  <c r="V6288" i="1"/>
  <c r="U6288" i="1"/>
  <c r="T6288" i="1"/>
  <c r="S6288" i="1"/>
  <c r="R6288" i="1"/>
  <c r="Q6288" i="1"/>
  <c r="AB6287" i="1"/>
  <c r="AA6287" i="1"/>
  <c r="Z6287" i="1"/>
  <c r="Y6287" i="1"/>
  <c r="X6287" i="1"/>
  <c r="W6287" i="1"/>
  <c r="V6287" i="1"/>
  <c r="U6287" i="1"/>
  <c r="T6287" i="1"/>
  <c r="S6287" i="1"/>
  <c r="R6287" i="1"/>
  <c r="Q6287" i="1"/>
  <c r="AB6286" i="1"/>
  <c r="AA6286" i="1"/>
  <c r="Z6286" i="1"/>
  <c r="Y6286" i="1"/>
  <c r="X6286" i="1"/>
  <c r="W6286" i="1"/>
  <c r="V6286" i="1"/>
  <c r="U6286" i="1"/>
  <c r="T6286" i="1"/>
  <c r="S6286" i="1"/>
  <c r="R6286" i="1"/>
  <c r="Q6286" i="1"/>
  <c r="AB6285" i="1"/>
  <c r="AA6285" i="1"/>
  <c r="Z6285" i="1"/>
  <c r="Y6285" i="1"/>
  <c r="X6285" i="1"/>
  <c r="W6285" i="1"/>
  <c r="V6285" i="1"/>
  <c r="U6285" i="1"/>
  <c r="T6285" i="1"/>
  <c r="S6285" i="1"/>
  <c r="R6285" i="1"/>
  <c r="Q6285" i="1"/>
  <c r="AB6284" i="1"/>
  <c r="AA6284" i="1"/>
  <c r="Z6284" i="1"/>
  <c r="Y6284" i="1"/>
  <c r="X6284" i="1"/>
  <c r="W6284" i="1"/>
  <c r="V6284" i="1"/>
  <c r="U6284" i="1"/>
  <c r="T6284" i="1"/>
  <c r="S6284" i="1"/>
  <c r="R6284" i="1"/>
  <c r="Q6284" i="1"/>
  <c r="AB6283" i="1"/>
  <c r="AA6283" i="1"/>
  <c r="Z6283" i="1"/>
  <c r="Y6283" i="1"/>
  <c r="X6283" i="1"/>
  <c r="W6283" i="1"/>
  <c r="V6283" i="1"/>
  <c r="U6283" i="1"/>
  <c r="T6283" i="1"/>
  <c r="S6283" i="1"/>
  <c r="R6283" i="1"/>
  <c r="Q6283" i="1"/>
  <c r="AB6282" i="1"/>
  <c r="AA6282" i="1"/>
  <c r="Z6282" i="1"/>
  <c r="Y6282" i="1"/>
  <c r="X6282" i="1"/>
  <c r="W6282" i="1"/>
  <c r="V6282" i="1"/>
  <c r="U6282" i="1"/>
  <c r="T6282" i="1"/>
  <c r="S6282" i="1"/>
  <c r="R6282" i="1"/>
  <c r="Q6282" i="1"/>
  <c r="AB6281" i="1"/>
  <c r="AA6281" i="1"/>
  <c r="Z6281" i="1"/>
  <c r="Y6281" i="1"/>
  <c r="X6281" i="1"/>
  <c r="W6281" i="1"/>
  <c r="V6281" i="1"/>
  <c r="U6281" i="1"/>
  <c r="T6281" i="1"/>
  <c r="S6281" i="1"/>
  <c r="R6281" i="1"/>
  <c r="Q6281" i="1"/>
  <c r="AB6280" i="1"/>
  <c r="AA6280" i="1"/>
  <c r="Z6280" i="1"/>
  <c r="Y6280" i="1"/>
  <c r="X6280" i="1"/>
  <c r="W6280" i="1"/>
  <c r="V6280" i="1"/>
  <c r="U6280" i="1"/>
  <c r="T6280" i="1"/>
  <c r="S6280" i="1"/>
  <c r="R6280" i="1"/>
  <c r="Q6280" i="1"/>
  <c r="AB6279" i="1"/>
  <c r="AA6279" i="1"/>
  <c r="Z6279" i="1"/>
  <c r="Y6279" i="1"/>
  <c r="X6279" i="1"/>
  <c r="W6279" i="1"/>
  <c r="V6279" i="1"/>
  <c r="U6279" i="1"/>
  <c r="T6279" i="1"/>
  <c r="S6279" i="1"/>
  <c r="R6279" i="1"/>
  <c r="Q6279" i="1"/>
  <c r="AB6278" i="1"/>
  <c r="AA6278" i="1"/>
  <c r="Z6278" i="1"/>
  <c r="Y6278" i="1"/>
  <c r="X6278" i="1"/>
  <c r="W6278" i="1"/>
  <c r="V6278" i="1"/>
  <c r="U6278" i="1"/>
  <c r="T6278" i="1"/>
  <c r="S6278" i="1"/>
  <c r="R6278" i="1"/>
  <c r="Q6278" i="1"/>
  <c r="AB6277" i="1"/>
  <c r="AA6277" i="1"/>
  <c r="Z6277" i="1"/>
  <c r="Y6277" i="1"/>
  <c r="X6277" i="1"/>
  <c r="W6277" i="1"/>
  <c r="V6277" i="1"/>
  <c r="U6277" i="1"/>
  <c r="T6277" i="1"/>
  <c r="S6277" i="1"/>
  <c r="R6277" i="1"/>
  <c r="Q6277" i="1"/>
  <c r="AB6276" i="1"/>
  <c r="AA6276" i="1"/>
  <c r="Z6276" i="1"/>
  <c r="Y6276" i="1"/>
  <c r="X6276" i="1"/>
  <c r="W6276" i="1"/>
  <c r="V6276" i="1"/>
  <c r="U6276" i="1"/>
  <c r="T6276" i="1"/>
  <c r="S6276" i="1"/>
  <c r="R6276" i="1"/>
  <c r="Q6276" i="1"/>
  <c r="AB6275" i="1"/>
  <c r="AA6275" i="1"/>
  <c r="Z6275" i="1"/>
  <c r="Y6275" i="1"/>
  <c r="X6275" i="1"/>
  <c r="W6275" i="1"/>
  <c r="V6275" i="1"/>
  <c r="U6275" i="1"/>
  <c r="T6275" i="1"/>
  <c r="S6275" i="1"/>
  <c r="R6275" i="1"/>
  <c r="Q6275" i="1"/>
  <c r="AB6274" i="1"/>
  <c r="AA6274" i="1"/>
  <c r="Z6274" i="1"/>
  <c r="Y6274" i="1"/>
  <c r="X6274" i="1"/>
  <c r="W6274" i="1"/>
  <c r="V6274" i="1"/>
  <c r="U6274" i="1"/>
  <c r="T6274" i="1"/>
  <c r="S6274" i="1"/>
  <c r="R6274" i="1"/>
  <c r="Q6274" i="1"/>
  <c r="AB6273" i="1"/>
  <c r="AA6273" i="1"/>
  <c r="Z6273" i="1"/>
  <c r="Y6273" i="1"/>
  <c r="X6273" i="1"/>
  <c r="W6273" i="1"/>
  <c r="V6273" i="1"/>
  <c r="U6273" i="1"/>
  <c r="T6273" i="1"/>
  <c r="S6273" i="1"/>
  <c r="R6273" i="1"/>
  <c r="Q6273" i="1"/>
  <c r="AB6272" i="1"/>
  <c r="AA6272" i="1"/>
  <c r="Z6272" i="1"/>
  <c r="Y6272" i="1"/>
  <c r="X6272" i="1"/>
  <c r="W6272" i="1"/>
  <c r="V6272" i="1"/>
  <c r="U6272" i="1"/>
  <c r="T6272" i="1"/>
  <c r="S6272" i="1"/>
  <c r="R6272" i="1"/>
  <c r="Q6272" i="1"/>
  <c r="AB6271" i="1"/>
  <c r="AA6271" i="1"/>
  <c r="Z6271" i="1"/>
  <c r="Y6271" i="1"/>
  <c r="X6271" i="1"/>
  <c r="W6271" i="1"/>
  <c r="V6271" i="1"/>
  <c r="U6271" i="1"/>
  <c r="T6271" i="1"/>
  <c r="S6271" i="1"/>
  <c r="R6271" i="1"/>
  <c r="Q6271" i="1"/>
  <c r="AB6270" i="1"/>
  <c r="AA6270" i="1"/>
  <c r="Z6270" i="1"/>
  <c r="Y6270" i="1"/>
  <c r="X6270" i="1"/>
  <c r="W6270" i="1"/>
  <c r="V6270" i="1"/>
  <c r="U6270" i="1"/>
  <c r="T6270" i="1"/>
  <c r="S6270" i="1"/>
  <c r="R6270" i="1"/>
  <c r="Q6270" i="1"/>
  <c r="AB6269" i="1"/>
  <c r="AA6269" i="1"/>
  <c r="Z6269" i="1"/>
  <c r="Y6269" i="1"/>
  <c r="X6269" i="1"/>
  <c r="W6269" i="1"/>
  <c r="V6269" i="1"/>
  <c r="U6269" i="1"/>
  <c r="T6269" i="1"/>
  <c r="S6269" i="1"/>
  <c r="R6269" i="1"/>
  <c r="Q6269" i="1"/>
  <c r="AB6268" i="1"/>
  <c r="AA6268" i="1"/>
  <c r="Z6268" i="1"/>
  <c r="Y6268" i="1"/>
  <c r="X6268" i="1"/>
  <c r="W6268" i="1"/>
  <c r="V6268" i="1"/>
  <c r="U6268" i="1"/>
  <c r="T6268" i="1"/>
  <c r="S6268" i="1"/>
  <c r="R6268" i="1"/>
  <c r="Q6268" i="1"/>
  <c r="AB6267" i="1"/>
  <c r="AA6267" i="1"/>
  <c r="Z6267" i="1"/>
  <c r="Y6267" i="1"/>
  <c r="X6267" i="1"/>
  <c r="W6267" i="1"/>
  <c r="V6267" i="1"/>
  <c r="U6267" i="1"/>
  <c r="T6267" i="1"/>
  <c r="S6267" i="1"/>
  <c r="R6267" i="1"/>
  <c r="Q6267" i="1"/>
  <c r="AB6266" i="1"/>
  <c r="AA6266" i="1"/>
  <c r="Z6266" i="1"/>
  <c r="Y6266" i="1"/>
  <c r="X6266" i="1"/>
  <c r="W6266" i="1"/>
  <c r="V6266" i="1"/>
  <c r="U6266" i="1"/>
  <c r="T6266" i="1"/>
  <c r="S6266" i="1"/>
  <c r="R6266" i="1"/>
  <c r="Q6266" i="1"/>
  <c r="AB6265" i="1"/>
  <c r="AA6265" i="1"/>
  <c r="Z6265" i="1"/>
  <c r="Y6265" i="1"/>
  <c r="X6265" i="1"/>
  <c r="W6265" i="1"/>
  <c r="V6265" i="1"/>
  <c r="U6265" i="1"/>
  <c r="T6265" i="1"/>
  <c r="S6265" i="1"/>
  <c r="R6265" i="1"/>
  <c r="Q6265" i="1"/>
  <c r="AB6264" i="1"/>
  <c r="AA6264" i="1"/>
  <c r="Z6264" i="1"/>
  <c r="Y6264" i="1"/>
  <c r="X6264" i="1"/>
  <c r="W6264" i="1"/>
  <c r="V6264" i="1"/>
  <c r="U6264" i="1"/>
  <c r="T6264" i="1"/>
  <c r="S6264" i="1"/>
  <c r="R6264" i="1"/>
  <c r="Q6264" i="1"/>
  <c r="AB6263" i="1"/>
  <c r="AA6263" i="1"/>
  <c r="Z6263" i="1"/>
  <c r="Y6263" i="1"/>
  <c r="X6263" i="1"/>
  <c r="W6263" i="1"/>
  <c r="V6263" i="1"/>
  <c r="U6263" i="1"/>
  <c r="T6263" i="1"/>
  <c r="S6263" i="1"/>
  <c r="R6263" i="1"/>
  <c r="Q6263" i="1"/>
  <c r="AB6262" i="1"/>
  <c r="AA6262" i="1"/>
  <c r="Z6262" i="1"/>
  <c r="Y6262" i="1"/>
  <c r="X6262" i="1"/>
  <c r="W6262" i="1"/>
  <c r="V6262" i="1"/>
  <c r="U6262" i="1"/>
  <c r="T6262" i="1"/>
  <c r="S6262" i="1"/>
  <c r="R6262" i="1"/>
  <c r="Q6262" i="1"/>
  <c r="AB6261" i="1"/>
  <c r="AA6261" i="1"/>
  <c r="Z6261" i="1"/>
  <c r="Y6261" i="1"/>
  <c r="X6261" i="1"/>
  <c r="W6261" i="1"/>
  <c r="V6261" i="1"/>
  <c r="U6261" i="1"/>
  <c r="T6261" i="1"/>
  <c r="S6261" i="1"/>
  <c r="R6261" i="1"/>
  <c r="Q6261" i="1"/>
  <c r="AB6260" i="1"/>
  <c r="AA6260" i="1"/>
  <c r="Z6260" i="1"/>
  <c r="Y6260" i="1"/>
  <c r="X6260" i="1"/>
  <c r="W6260" i="1"/>
  <c r="V6260" i="1"/>
  <c r="U6260" i="1"/>
  <c r="T6260" i="1"/>
  <c r="S6260" i="1"/>
  <c r="R6260" i="1"/>
  <c r="Q6260" i="1"/>
  <c r="AB6259" i="1"/>
  <c r="AA6259" i="1"/>
  <c r="Z6259" i="1"/>
  <c r="Y6259" i="1"/>
  <c r="X6259" i="1"/>
  <c r="W6259" i="1"/>
  <c r="V6259" i="1"/>
  <c r="U6259" i="1"/>
  <c r="T6259" i="1"/>
  <c r="S6259" i="1"/>
  <c r="R6259" i="1"/>
  <c r="Q6259" i="1"/>
  <c r="AB6258" i="1"/>
  <c r="AA6258" i="1"/>
  <c r="Z6258" i="1"/>
  <c r="Y6258" i="1"/>
  <c r="X6258" i="1"/>
  <c r="W6258" i="1"/>
  <c r="V6258" i="1"/>
  <c r="U6258" i="1"/>
  <c r="T6258" i="1"/>
  <c r="S6258" i="1"/>
  <c r="R6258" i="1"/>
  <c r="Q6258" i="1"/>
  <c r="AB6257" i="1"/>
  <c r="AA6257" i="1"/>
  <c r="Z6257" i="1"/>
  <c r="Y6257" i="1"/>
  <c r="X6257" i="1"/>
  <c r="W6257" i="1"/>
  <c r="V6257" i="1"/>
  <c r="U6257" i="1"/>
  <c r="T6257" i="1"/>
  <c r="S6257" i="1"/>
  <c r="R6257" i="1"/>
  <c r="Q6257" i="1"/>
  <c r="AB6256" i="1"/>
  <c r="AA6256" i="1"/>
  <c r="Z6256" i="1"/>
  <c r="Y6256" i="1"/>
  <c r="X6256" i="1"/>
  <c r="W6256" i="1"/>
  <c r="V6256" i="1"/>
  <c r="U6256" i="1"/>
  <c r="T6256" i="1"/>
  <c r="S6256" i="1"/>
  <c r="R6256" i="1"/>
  <c r="Q6256" i="1"/>
  <c r="AB6255" i="1"/>
  <c r="AA6255" i="1"/>
  <c r="Z6255" i="1"/>
  <c r="Y6255" i="1"/>
  <c r="X6255" i="1"/>
  <c r="W6255" i="1"/>
  <c r="V6255" i="1"/>
  <c r="U6255" i="1"/>
  <c r="T6255" i="1"/>
  <c r="S6255" i="1"/>
  <c r="R6255" i="1"/>
  <c r="Q6255" i="1"/>
  <c r="AB6254" i="1"/>
  <c r="AA6254" i="1"/>
  <c r="Z6254" i="1"/>
  <c r="Y6254" i="1"/>
  <c r="X6254" i="1"/>
  <c r="W6254" i="1"/>
  <c r="V6254" i="1"/>
  <c r="U6254" i="1"/>
  <c r="T6254" i="1"/>
  <c r="S6254" i="1"/>
  <c r="R6254" i="1"/>
  <c r="Q6254" i="1"/>
  <c r="AB6253" i="1"/>
  <c r="AA6253" i="1"/>
  <c r="Z6253" i="1"/>
  <c r="Y6253" i="1"/>
  <c r="X6253" i="1"/>
  <c r="W6253" i="1"/>
  <c r="V6253" i="1"/>
  <c r="U6253" i="1"/>
  <c r="T6253" i="1"/>
  <c r="S6253" i="1"/>
  <c r="R6253" i="1"/>
  <c r="Q6253" i="1"/>
  <c r="AB6252" i="1"/>
  <c r="AA6252" i="1"/>
  <c r="Z6252" i="1"/>
  <c r="Y6252" i="1"/>
  <c r="X6252" i="1"/>
  <c r="W6252" i="1"/>
  <c r="V6252" i="1"/>
  <c r="U6252" i="1"/>
  <c r="T6252" i="1"/>
  <c r="S6252" i="1"/>
  <c r="R6252" i="1"/>
  <c r="Q6252" i="1"/>
  <c r="AB6251" i="1"/>
  <c r="AA6251" i="1"/>
  <c r="Z6251" i="1"/>
  <c r="Y6251" i="1"/>
  <c r="X6251" i="1"/>
  <c r="W6251" i="1"/>
  <c r="V6251" i="1"/>
  <c r="U6251" i="1"/>
  <c r="T6251" i="1"/>
  <c r="S6251" i="1"/>
  <c r="R6251" i="1"/>
  <c r="Q6251" i="1"/>
  <c r="AB6250" i="1"/>
  <c r="AA6250" i="1"/>
  <c r="Z6250" i="1"/>
  <c r="Y6250" i="1"/>
  <c r="X6250" i="1"/>
  <c r="W6250" i="1"/>
  <c r="V6250" i="1"/>
  <c r="U6250" i="1"/>
  <c r="T6250" i="1"/>
  <c r="S6250" i="1"/>
  <c r="R6250" i="1"/>
  <c r="Q6250" i="1"/>
  <c r="AB6249" i="1"/>
  <c r="AA6249" i="1"/>
  <c r="Z6249" i="1"/>
  <c r="Y6249" i="1"/>
  <c r="X6249" i="1"/>
  <c r="W6249" i="1"/>
  <c r="V6249" i="1"/>
  <c r="U6249" i="1"/>
  <c r="T6249" i="1"/>
  <c r="S6249" i="1"/>
  <c r="R6249" i="1"/>
  <c r="Q6249" i="1"/>
  <c r="AB6248" i="1"/>
  <c r="AA6248" i="1"/>
  <c r="Z6248" i="1"/>
  <c r="Y6248" i="1"/>
  <c r="X6248" i="1"/>
  <c r="W6248" i="1"/>
  <c r="V6248" i="1"/>
  <c r="U6248" i="1"/>
  <c r="T6248" i="1"/>
  <c r="S6248" i="1"/>
  <c r="R6248" i="1"/>
  <c r="Q6248" i="1"/>
  <c r="AB6247" i="1"/>
  <c r="AA6247" i="1"/>
  <c r="Z6247" i="1"/>
  <c r="Y6247" i="1"/>
  <c r="X6247" i="1"/>
  <c r="W6247" i="1"/>
  <c r="V6247" i="1"/>
  <c r="U6247" i="1"/>
  <c r="T6247" i="1"/>
  <c r="S6247" i="1"/>
  <c r="R6247" i="1"/>
  <c r="Q6247" i="1"/>
  <c r="AB6246" i="1"/>
  <c r="AA6246" i="1"/>
  <c r="Z6246" i="1"/>
  <c r="Y6246" i="1"/>
  <c r="X6246" i="1"/>
  <c r="W6246" i="1"/>
  <c r="V6246" i="1"/>
  <c r="U6246" i="1"/>
  <c r="T6246" i="1"/>
  <c r="S6246" i="1"/>
  <c r="R6246" i="1"/>
  <c r="Q6246" i="1"/>
  <c r="AB6245" i="1"/>
  <c r="AA6245" i="1"/>
  <c r="Z6245" i="1"/>
  <c r="Y6245" i="1"/>
  <c r="X6245" i="1"/>
  <c r="W6245" i="1"/>
  <c r="V6245" i="1"/>
  <c r="U6245" i="1"/>
  <c r="T6245" i="1"/>
  <c r="S6245" i="1"/>
  <c r="R6245" i="1"/>
  <c r="Q6245" i="1"/>
  <c r="AB6244" i="1"/>
  <c r="AA6244" i="1"/>
  <c r="Z6244" i="1"/>
  <c r="Y6244" i="1"/>
  <c r="X6244" i="1"/>
  <c r="W6244" i="1"/>
  <c r="V6244" i="1"/>
  <c r="U6244" i="1"/>
  <c r="T6244" i="1"/>
  <c r="S6244" i="1"/>
  <c r="R6244" i="1"/>
  <c r="Q6244" i="1"/>
  <c r="AB6243" i="1"/>
  <c r="AA6243" i="1"/>
  <c r="Z6243" i="1"/>
  <c r="Y6243" i="1"/>
  <c r="X6243" i="1"/>
  <c r="W6243" i="1"/>
  <c r="V6243" i="1"/>
  <c r="U6243" i="1"/>
  <c r="T6243" i="1"/>
  <c r="S6243" i="1"/>
  <c r="R6243" i="1"/>
  <c r="Q6243" i="1"/>
  <c r="AB6242" i="1"/>
  <c r="AA6242" i="1"/>
  <c r="Z6242" i="1"/>
  <c r="Y6242" i="1"/>
  <c r="X6242" i="1"/>
  <c r="W6242" i="1"/>
  <c r="V6242" i="1"/>
  <c r="U6242" i="1"/>
  <c r="T6242" i="1"/>
  <c r="S6242" i="1"/>
  <c r="R6242" i="1"/>
  <c r="Q6242" i="1"/>
  <c r="AB6241" i="1"/>
  <c r="AA6241" i="1"/>
  <c r="Z6241" i="1"/>
  <c r="Y6241" i="1"/>
  <c r="X6241" i="1"/>
  <c r="W6241" i="1"/>
  <c r="V6241" i="1"/>
  <c r="U6241" i="1"/>
  <c r="T6241" i="1"/>
  <c r="S6241" i="1"/>
  <c r="R6241" i="1"/>
  <c r="Q6241" i="1"/>
  <c r="AB6240" i="1"/>
  <c r="AA6240" i="1"/>
  <c r="Z6240" i="1"/>
  <c r="Y6240" i="1"/>
  <c r="X6240" i="1"/>
  <c r="W6240" i="1"/>
  <c r="V6240" i="1"/>
  <c r="U6240" i="1"/>
  <c r="T6240" i="1"/>
  <c r="S6240" i="1"/>
  <c r="R6240" i="1"/>
  <c r="Q6240" i="1"/>
  <c r="AB6239" i="1"/>
  <c r="AA6239" i="1"/>
  <c r="Z6239" i="1"/>
  <c r="Y6239" i="1"/>
  <c r="X6239" i="1"/>
  <c r="W6239" i="1"/>
  <c r="V6239" i="1"/>
  <c r="U6239" i="1"/>
  <c r="T6239" i="1"/>
  <c r="S6239" i="1"/>
  <c r="R6239" i="1"/>
  <c r="Q6239" i="1"/>
  <c r="AB6238" i="1"/>
  <c r="AA6238" i="1"/>
  <c r="Z6238" i="1"/>
  <c r="Y6238" i="1"/>
  <c r="X6238" i="1"/>
  <c r="W6238" i="1"/>
  <c r="V6238" i="1"/>
  <c r="U6238" i="1"/>
  <c r="T6238" i="1"/>
  <c r="S6238" i="1"/>
  <c r="R6238" i="1"/>
  <c r="Q6238" i="1"/>
  <c r="AB6237" i="1"/>
  <c r="AA6237" i="1"/>
  <c r="Z6237" i="1"/>
  <c r="Y6237" i="1"/>
  <c r="X6237" i="1"/>
  <c r="W6237" i="1"/>
  <c r="V6237" i="1"/>
  <c r="U6237" i="1"/>
  <c r="T6237" i="1"/>
  <c r="S6237" i="1"/>
  <c r="R6237" i="1"/>
  <c r="Q6237" i="1"/>
  <c r="AB6236" i="1"/>
  <c r="AA6236" i="1"/>
  <c r="Z6236" i="1"/>
  <c r="Y6236" i="1"/>
  <c r="X6236" i="1"/>
  <c r="W6236" i="1"/>
  <c r="V6236" i="1"/>
  <c r="U6236" i="1"/>
  <c r="T6236" i="1"/>
  <c r="S6236" i="1"/>
  <c r="R6236" i="1"/>
  <c r="Q6236" i="1"/>
  <c r="AB6235" i="1"/>
  <c r="AA6235" i="1"/>
  <c r="Z6235" i="1"/>
  <c r="Y6235" i="1"/>
  <c r="X6235" i="1"/>
  <c r="W6235" i="1"/>
  <c r="V6235" i="1"/>
  <c r="U6235" i="1"/>
  <c r="T6235" i="1"/>
  <c r="S6235" i="1"/>
  <c r="R6235" i="1"/>
  <c r="Q6235" i="1"/>
  <c r="AB6234" i="1"/>
  <c r="AA6234" i="1"/>
  <c r="Z6234" i="1"/>
  <c r="Y6234" i="1"/>
  <c r="X6234" i="1"/>
  <c r="W6234" i="1"/>
  <c r="V6234" i="1"/>
  <c r="U6234" i="1"/>
  <c r="T6234" i="1"/>
  <c r="S6234" i="1"/>
  <c r="R6234" i="1"/>
  <c r="Q6234" i="1"/>
  <c r="AB6233" i="1"/>
  <c r="AA6233" i="1"/>
  <c r="Z6233" i="1"/>
  <c r="Y6233" i="1"/>
  <c r="X6233" i="1"/>
  <c r="W6233" i="1"/>
  <c r="V6233" i="1"/>
  <c r="U6233" i="1"/>
  <c r="T6233" i="1"/>
  <c r="S6233" i="1"/>
  <c r="R6233" i="1"/>
  <c r="Q6233" i="1"/>
  <c r="AB6232" i="1"/>
  <c r="AA6232" i="1"/>
  <c r="Z6232" i="1"/>
  <c r="Y6232" i="1"/>
  <c r="X6232" i="1"/>
  <c r="W6232" i="1"/>
  <c r="V6232" i="1"/>
  <c r="U6232" i="1"/>
  <c r="T6232" i="1"/>
  <c r="S6232" i="1"/>
  <c r="R6232" i="1"/>
  <c r="Q6232" i="1"/>
  <c r="AB6231" i="1"/>
  <c r="AA6231" i="1"/>
  <c r="Z6231" i="1"/>
  <c r="Y6231" i="1"/>
  <c r="X6231" i="1"/>
  <c r="W6231" i="1"/>
  <c r="V6231" i="1"/>
  <c r="U6231" i="1"/>
  <c r="T6231" i="1"/>
  <c r="S6231" i="1"/>
  <c r="R6231" i="1"/>
  <c r="Q6231" i="1"/>
  <c r="AB6230" i="1"/>
  <c r="AA6230" i="1"/>
  <c r="Z6230" i="1"/>
  <c r="Y6230" i="1"/>
  <c r="X6230" i="1"/>
  <c r="W6230" i="1"/>
  <c r="V6230" i="1"/>
  <c r="U6230" i="1"/>
  <c r="T6230" i="1"/>
  <c r="S6230" i="1"/>
  <c r="R6230" i="1"/>
  <c r="Q6230" i="1"/>
  <c r="AB6229" i="1"/>
  <c r="AA6229" i="1"/>
  <c r="Z6229" i="1"/>
  <c r="Y6229" i="1"/>
  <c r="X6229" i="1"/>
  <c r="W6229" i="1"/>
  <c r="V6229" i="1"/>
  <c r="U6229" i="1"/>
  <c r="T6229" i="1"/>
  <c r="S6229" i="1"/>
  <c r="R6229" i="1"/>
  <c r="Q6229" i="1"/>
  <c r="AB6228" i="1"/>
  <c r="AA6228" i="1"/>
  <c r="Z6228" i="1"/>
  <c r="Y6228" i="1"/>
  <c r="X6228" i="1"/>
  <c r="W6228" i="1"/>
  <c r="V6228" i="1"/>
  <c r="U6228" i="1"/>
  <c r="T6228" i="1"/>
  <c r="S6228" i="1"/>
  <c r="R6228" i="1"/>
  <c r="Q6228" i="1"/>
  <c r="AB6227" i="1"/>
  <c r="AA6227" i="1"/>
  <c r="Z6227" i="1"/>
  <c r="Y6227" i="1"/>
  <c r="X6227" i="1"/>
  <c r="W6227" i="1"/>
  <c r="V6227" i="1"/>
  <c r="U6227" i="1"/>
  <c r="T6227" i="1"/>
  <c r="S6227" i="1"/>
  <c r="R6227" i="1"/>
  <c r="Q6227" i="1"/>
  <c r="AB6226" i="1"/>
  <c r="AA6226" i="1"/>
  <c r="Z6226" i="1"/>
  <c r="Y6226" i="1"/>
  <c r="X6226" i="1"/>
  <c r="W6226" i="1"/>
  <c r="V6226" i="1"/>
  <c r="U6226" i="1"/>
  <c r="T6226" i="1"/>
  <c r="S6226" i="1"/>
  <c r="R6226" i="1"/>
  <c r="Q6226" i="1"/>
  <c r="AB6225" i="1"/>
  <c r="AA6225" i="1"/>
  <c r="Z6225" i="1"/>
  <c r="Y6225" i="1"/>
  <c r="X6225" i="1"/>
  <c r="W6225" i="1"/>
  <c r="V6225" i="1"/>
  <c r="U6225" i="1"/>
  <c r="T6225" i="1"/>
  <c r="S6225" i="1"/>
  <c r="R6225" i="1"/>
  <c r="Q6225" i="1"/>
  <c r="AB6224" i="1"/>
  <c r="AA6224" i="1"/>
  <c r="Z6224" i="1"/>
  <c r="Y6224" i="1"/>
  <c r="X6224" i="1"/>
  <c r="W6224" i="1"/>
  <c r="V6224" i="1"/>
  <c r="U6224" i="1"/>
  <c r="T6224" i="1"/>
  <c r="S6224" i="1"/>
  <c r="R6224" i="1"/>
  <c r="Q6224" i="1"/>
  <c r="AB6223" i="1"/>
  <c r="AA6223" i="1"/>
  <c r="Z6223" i="1"/>
  <c r="Y6223" i="1"/>
  <c r="X6223" i="1"/>
  <c r="W6223" i="1"/>
  <c r="V6223" i="1"/>
  <c r="U6223" i="1"/>
  <c r="T6223" i="1"/>
  <c r="S6223" i="1"/>
  <c r="R6223" i="1"/>
  <c r="Q6223" i="1"/>
  <c r="AB6222" i="1"/>
  <c r="AA6222" i="1"/>
  <c r="Z6222" i="1"/>
  <c r="Y6222" i="1"/>
  <c r="X6222" i="1"/>
  <c r="W6222" i="1"/>
  <c r="V6222" i="1"/>
  <c r="U6222" i="1"/>
  <c r="T6222" i="1"/>
  <c r="S6222" i="1"/>
  <c r="R6222" i="1"/>
  <c r="Q6222" i="1"/>
  <c r="AB6221" i="1"/>
  <c r="AA6221" i="1"/>
  <c r="Z6221" i="1"/>
  <c r="Y6221" i="1"/>
  <c r="X6221" i="1"/>
  <c r="W6221" i="1"/>
  <c r="V6221" i="1"/>
  <c r="U6221" i="1"/>
  <c r="T6221" i="1"/>
  <c r="S6221" i="1"/>
  <c r="R6221" i="1"/>
  <c r="Q6221" i="1"/>
  <c r="AB6220" i="1"/>
  <c r="AA6220" i="1"/>
  <c r="Z6220" i="1"/>
  <c r="Y6220" i="1"/>
  <c r="X6220" i="1"/>
  <c r="W6220" i="1"/>
  <c r="V6220" i="1"/>
  <c r="U6220" i="1"/>
  <c r="T6220" i="1"/>
  <c r="S6220" i="1"/>
  <c r="R6220" i="1"/>
  <c r="Q6220" i="1"/>
  <c r="AB6219" i="1"/>
  <c r="AA6219" i="1"/>
  <c r="Z6219" i="1"/>
  <c r="Y6219" i="1"/>
  <c r="X6219" i="1"/>
  <c r="W6219" i="1"/>
  <c r="V6219" i="1"/>
  <c r="U6219" i="1"/>
  <c r="T6219" i="1"/>
  <c r="S6219" i="1"/>
  <c r="R6219" i="1"/>
  <c r="Q6219" i="1"/>
  <c r="AB6218" i="1"/>
  <c r="AA6218" i="1"/>
  <c r="Z6218" i="1"/>
  <c r="Y6218" i="1"/>
  <c r="X6218" i="1"/>
  <c r="W6218" i="1"/>
  <c r="V6218" i="1"/>
  <c r="U6218" i="1"/>
  <c r="T6218" i="1"/>
  <c r="S6218" i="1"/>
  <c r="R6218" i="1"/>
  <c r="Q6218" i="1"/>
  <c r="AB6217" i="1"/>
  <c r="AA6217" i="1"/>
  <c r="Z6217" i="1"/>
  <c r="Y6217" i="1"/>
  <c r="X6217" i="1"/>
  <c r="W6217" i="1"/>
  <c r="V6217" i="1"/>
  <c r="U6217" i="1"/>
  <c r="T6217" i="1"/>
  <c r="S6217" i="1"/>
  <c r="R6217" i="1"/>
  <c r="Q6217" i="1"/>
  <c r="AB6216" i="1"/>
  <c r="AA6216" i="1"/>
  <c r="Z6216" i="1"/>
  <c r="Y6216" i="1"/>
  <c r="X6216" i="1"/>
  <c r="W6216" i="1"/>
  <c r="V6216" i="1"/>
  <c r="U6216" i="1"/>
  <c r="T6216" i="1"/>
  <c r="S6216" i="1"/>
  <c r="R6216" i="1"/>
  <c r="Q6216" i="1"/>
  <c r="AB6215" i="1"/>
  <c r="AA6215" i="1"/>
  <c r="Z6215" i="1"/>
  <c r="Y6215" i="1"/>
  <c r="X6215" i="1"/>
  <c r="W6215" i="1"/>
  <c r="V6215" i="1"/>
  <c r="U6215" i="1"/>
  <c r="T6215" i="1"/>
  <c r="S6215" i="1"/>
  <c r="R6215" i="1"/>
  <c r="Q6215" i="1"/>
  <c r="AB6214" i="1"/>
  <c r="AA6214" i="1"/>
  <c r="Z6214" i="1"/>
  <c r="Y6214" i="1"/>
  <c r="X6214" i="1"/>
  <c r="W6214" i="1"/>
  <c r="V6214" i="1"/>
  <c r="U6214" i="1"/>
  <c r="T6214" i="1"/>
  <c r="S6214" i="1"/>
  <c r="R6214" i="1"/>
  <c r="Q6214" i="1"/>
  <c r="AB6213" i="1"/>
  <c r="AA6213" i="1"/>
  <c r="Z6213" i="1"/>
  <c r="Y6213" i="1"/>
  <c r="X6213" i="1"/>
  <c r="W6213" i="1"/>
  <c r="V6213" i="1"/>
  <c r="U6213" i="1"/>
  <c r="T6213" i="1"/>
  <c r="S6213" i="1"/>
  <c r="R6213" i="1"/>
  <c r="Q6213" i="1"/>
  <c r="AB6212" i="1"/>
  <c r="AA6212" i="1"/>
  <c r="Z6212" i="1"/>
  <c r="Y6212" i="1"/>
  <c r="X6212" i="1"/>
  <c r="W6212" i="1"/>
  <c r="V6212" i="1"/>
  <c r="U6212" i="1"/>
  <c r="T6212" i="1"/>
  <c r="S6212" i="1"/>
  <c r="R6212" i="1"/>
  <c r="Q6212" i="1"/>
  <c r="AB6211" i="1"/>
  <c r="AA6211" i="1"/>
  <c r="Z6211" i="1"/>
  <c r="Y6211" i="1"/>
  <c r="X6211" i="1"/>
  <c r="W6211" i="1"/>
  <c r="V6211" i="1"/>
  <c r="U6211" i="1"/>
  <c r="T6211" i="1"/>
  <c r="S6211" i="1"/>
  <c r="R6211" i="1"/>
  <c r="Q6211" i="1"/>
  <c r="AB6210" i="1"/>
  <c r="AA6210" i="1"/>
  <c r="Z6210" i="1"/>
  <c r="Y6210" i="1"/>
  <c r="X6210" i="1"/>
  <c r="W6210" i="1"/>
  <c r="V6210" i="1"/>
  <c r="U6210" i="1"/>
  <c r="T6210" i="1"/>
  <c r="S6210" i="1"/>
  <c r="R6210" i="1"/>
  <c r="Q6210" i="1"/>
  <c r="AB6209" i="1"/>
  <c r="AA6209" i="1"/>
  <c r="Z6209" i="1"/>
  <c r="Y6209" i="1"/>
  <c r="X6209" i="1"/>
  <c r="W6209" i="1"/>
  <c r="V6209" i="1"/>
  <c r="U6209" i="1"/>
  <c r="T6209" i="1"/>
  <c r="S6209" i="1"/>
  <c r="R6209" i="1"/>
  <c r="Q6209" i="1"/>
  <c r="AB6208" i="1"/>
  <c r="AA6208" i="1"/>
  <c r="Z6208" i="1"/>
  <c r="Y6208" i="1"/>
  <c r="X6208" i="1"/>
  <c r="W6208" i="1"/>
  <c r="V6208" i="1"/>
  <c r="U6208" i="1"/>
  <c r="T6208" i="1"/>
  <c r="S6208" i="1"/>
  <c r="R6208" i="1"/>
  <c r="Q6208" i="1"/>
  <c r="AB6207" i="1"/>
  <c r="AA6207" i="1"/>
  <c r="Z6207" i="1"/>
  <c r="Y6207" i="1"/>
  <c r="X6207" i="1"/>
  <c r="W6207" i="1"/>
  <c r="V6207" i="1"/>
  <c r="U6207" i="1"/>
  <c r="T6207" i="1"/>
  <c r="S6207" i="1"/>
  <c r="R6207" i="1"/>
  <c r="Q6207" i="1"/>
  <c r="AB6206" i="1"/>
  <c r="AA6206" i="1"/>
  <c r="Z6206" i="1"/>
  <c r="Y6206" i="1"/>
  <c r="X6206" i="1"/>
  <c r="W6206" i="1"/>
  <c r="V6206" i="1"/>
  <c r="U6206" i="1"/>
  <c r="T6206" i="1"/>
  <c r="S6206" i="1"/>
  <c r="R6206" i="1"/>
  <c r="Q6206" i="1"/>
  <c r="AB6205" i="1"/>
  <c r="AA6205" i="1"/>
  <c r="Z6205" i="1"/>
  <c r="Y6205" i="1"/>
  <c r="X6205" i="1"/>
  <c r="W6205" i="1"/>
  <c r="V6205" i="1"/>
  <c r="U6205" i="1"/>
  <c r="T6205" i="1"/>
  <c r="S6205" i="1"/>
  <c r="R6205" i="1"/>
  <c r="Q6205" i="1"/>
  <c r="AB6204" i="1"/>
  <c r="AA6204" i="1"/>
  <c r="Z6204" i="1"/>
  <c r="Y6204" i="1"/>
  <c r="X6204" i="1"/>
  <c r="W6204" i="1"/>
  <c r="V6204" i="1"/>
  <c r="U6204" i="1"/>
  <c r="T6204" i="1"/>
  <c r="S6204" i="1"/>
  <c r="R6204" i="1"/>
  <c r="Q6204" i="1"/>
  <c r="AB6203" i="1"/>
  <c r="AA6203" i="1"/>
  <c r="Z6203" i="1"/>
  <c r="Y6203" i="1"/>
  <c r="X6203" i="1"/>
  <c r="W6203" i="1"/>
  <c r="V6203" i="1"/>
  <c r="U6203" i="1"/>
  <c r="T6203" i="1"/>
  <c r="S6203" i="1"/>
  <c r="R6203" i="1"/>
  <c r="Q6203" i="1"/>
  <c r="AB6201" i="1"/>
  <c r="AA6201" i="1"/>
  <c r="Z6201" i="1"/>
  <c r="Y6201" i="1"/>
  <c r="X6201" i="1"/>
  <c r="W6201" i="1"/>
  <c r="V6201" i="1"/>
  <c r="U6201" i="1"/>
  <c r="T6201" i="1"/>
  <c r="S6201" i="1"/>
  <c r="R6201" i="1"/>
  <c r="Q6201" i="1"/>
  <c r="AB6200" i="1"/>
  <c r="AA6200" i="1"/>
  <c r="Z6200" i="1"/>
  <c r="Y6200" i="1"/>
  <c r="X6200" i="1"/>
  <c r="W6200" i="1"/>
  <c r="V6200" i="1"/>
  <c r="U6200" i="1"/>
  <c r="T6200" i="1"/>
  <c r="S6200" i="1"/>
  <c r="R6200" i="1"/>
  <c r="Q6200" i="1"/>
  <c r="AB6199" i="1"/>
  <c r="AA6199" i="1"/>
  <c r="Z6199" i="1"/>
  <c r="Y6199" i="1"/>
  <c r="X6199" i="1"/>
  <c r="W6199" i="1"/>
  <c r="V6199" i="1"/>
  <c r="U6199" i="1"/>
  <c r="T6199" i="1"/>
  <c r="S6199" i="1"/>
  <c r="R6199" i="1"/>
  <c r="Q6199" i="1"/>
  <c r="AB6198" i="1"/>
  <c r="AA6198" i="1"/>
  <c r="Z6198" i="1"/>
  <c r="Y6198" i="1"/>
  <c r="X6198" i="1"/>
  <c r="W6198" i="1"/>
  <c r="V6198" i="1"/>
  <c r="U6198" i="1"/>
  <c r="T6198" i="1"/>
  <c r="S6198" i="1"/>
  <c r="R6198" i="1"/>
  <c r="Q6198" i="1"/>
  <c r="AB6197" i="1"/>
  <c r="AA6197" i="1"/>
  <c r="Z6197" i="1"/>
  <c r="Y6197" i="1"/>
  <c r="X6197" i="1"/>
  <c r="W6197" i="1"/>
  <c r="V6197" i="1"/>
  <c r="U6197" i="1"/>
  <c r="T6197" i="1"/>
  <c r="S6197" i="1"/>
  <c r="R6197" i="1"/>
  <c r="Q6197" i="1"/>
  <c r="AB6196" i="1"/>
  <c r="AA6196" i="1"/>
  <c r="Z6196" i="1"/>
  <c r="Y6196" i="1"/>
  <c r="X6196" i="1"/>
  <c r="W6196" i="1"/>
  <c r="V6196" i="1"/>
  <c r="U6196" i="1"/>
  <c r="T6196" i="1"/>
  <c r="S6196" i="1"/>
  <c r="R6196" i="1"/>
  <c r="Q6196" i="1"/>
  <c r="AB6195" i="1"/>
  <c r="AA6195" i="1"/>
  <c r="Z6195" i="1"/>
  <c r="Y6195" i="1"/>
  <c r="X6195" i="1"/>
  <c r="W6195" i="1"/>
  <c r="V6195" i="1"/>
  <c r="U6195" i="1"/>
  <c r="T6195" i="1"/>
  <c r="S6195" i="1"/>
  <c r="R6195" i="1"/>
  <c r="Q6195" i="1"/>
  <c r="AB6194" i="1"/>
  <c r="AA6194" i="1"/>
  <c r="Z6194" i="1"/>
  <c r="Y6194" i="1"/>
  <c r="X6194" i="1"/>
  <c r="W6194" i="1"/>
  <c r="V6194" i="1"/>
  <c r="U6194" i="1"/>
  <c r="T6194" i="1"/>
  <c r="S6194" i="1"/>
  <c r="R6194" i="1"/>
  <c r="Q6194" i="1"/>
  <c r="AB6193" i="1"/>
  <c r="AA6193" i="1"/>
  <c r="Z6193" i="1"/>
  <c r="Y6193" i="1"/>
  <c r="X6193" i="1"/>
  <c r="W6193" i="1"/>
  <c r="V6193" i="1"/>
  <c r="U6193" i="1"/>
  <c r="T6193" i="1"/>
  <c r="S6193" i="1"/>
  <c r="R6193" i="1"/>
  <c r="Q6193" i="1"/>
  <c r="AB6192" i="1"/>
  <c r="AA6192" i="1"/>
  <c r="Z6192" i="1"/>
  <c r="Y6192" i="1"/>
  <c r="X6192" i="1"/>
  <c r="W6192" i="1"/>
  <c r="V6192" i="1"/>
  <c r="U6192" i="1"/>
  <c r="T6192" i="1"/>
  <c r="S6192" i="1"/>
  <c r="R6192" i="1"/>
  <c r="Q6192" i="1"/>
  <c r="AB6191" i="1"/>
  <c r="AA6191" i="1"/>
  <c r="Z6191" i="1"/>
  <c r="Y6191" i="1"/>
  <c r="X6191" i="1"/>
  <c r="W6191" i="1"/>
  <c r="V6191" i="1"/>
  <c r="U6191" i="1"/>
  <c r="T6191" i="1"/>
  <c r="S6191" i="1"/>
  <c r="R6191" i="1"/>
  <c r="Q6191" i="1"/>
  <c r="AB6190" i="1"/>
  <c r="AA6190" i="1"/>
  <c r="Z6190" i="1"/>
  <c r="Y6190" i="1"/>
  <c r="X6190" i="1"/>
  <c r="W6190" i="1"/>
  <c r="V6190" i="1"/>
  <c r="U6190" i="1"/>
  <c r="T6190" i="1"/>
  <c r="S6190" i="1"/>
  <c r="R6190" i="1"/>
  <c r="Q6190" i="1"/>
  <c r="AB6189" i="1"/>
  <c r="AA6189" i="1"/>
  <c r="Z6189" i="1"/>
  <c r="Y6189" i="1"/>
  <c r="X6189" i="1"/>
  <c r="W6189" i="1"/>
  <c r="V6189" i="1"/>
  <c r="U6189" i="1"/>
  <c r="T6189" i="1"/>
  <c r="S6189" i="1"/>
  <c r="R6189" i="1"/>
  <c r="Q6189" i="1"/>
  <c r="AB6188" i="1"/>
  <c r="AA6188" i="1"/>
  <c r="Z6188" i="1"/>
  <c r="Y6188" i="1"/>
  <c r="X6188" i="1"/>
  <c r="W6188" i="1"/>
  <c r="V6188" i="1"/>
  <c r="U6188" i="1"/>
  <c r="T6188" i="1"/>
  <c r="S6188" i="1"/>
  <c r="R6188" i="1"/>
  <c r="Q6188" i="1"/>
  <c r="AB6187" i="1"/>
  <c r="AA6187" i="1"/>
  <c r="Z6187" i="1"/>
  <c r="Y6187" i="1"/>
  <c r="X6187" i="1"/>
  <c r="W6187" i="1"/>
  <c r="V6187" i="1"/>
  <c r="U6187" i="1"/>
  <c r="T6187" i="1"/>
  <c r="S6187" i="1"/>
  <c r="R6187" i="1"/>
  <c r="Q6187" i="1"/>
  <c r="AB6186" i="1"/>
  <c r="AA6186" i="1"/>
  <c r="Z6186" i="1"/>
  <c r="Y6186" i="1"/>
  <c r="X6186" i="1"/>
  <c r="W6186" i="1"/>
  <c r="V6186" i="1"/>
  <c r="U6186" i="1"/>
  <c r="T6186" i="1"/>
  <c r="S6186" i="1"/>
  <c r="R6186" i="1"/>
  <c r="Q6186" i="1"/>
  <c r="AB6185" i="1"/>
  <c r="AA6185" i="1"/>
  <c r="Z6185" i="1"/>
  <c r="Y6185" i="1"/>
  <c r="X6185" i="1"/>
  <c r="W6185" i="1"/>
  <c r="V6185" i="1"/>
  <c r="U6185" i="1"/>
  <c r="T6185" i="1"/>
  <c r="S6185" i="1"/>
  <c r="R6185" i="1"/>
  <c r="Q6185" i="1"/>
  <c r="AB6184" i="1"/>
  <c r="AA6184" i="1"/>
  <c r="Z6184" i="1"/>
  <c r="Y6184" i="1"/>
  <c r="X6184" i="1"/>
  <c r="W6184" i="1"/>
  <c r="V6184" i="1"/>
  <c r="U6184" i="1"/>
  <c r="T6184" i="1"/>
  <c r="S6184" i="1"/>
  <c r="R6184" i="1"/>
  <c r="Q6184" i="1"/>
  <c r="AB6183" i="1"/>
  <c r="AA6183" i="1"/>
  <c r="Z6183" i="1"/>
  <c r="Y6183" i="1"/>
  <c r="X6183" i="1"/>
  <c r="W6183" i="1"/>
  <c r="V6183" i="1"/>
  <c r="U6183" i="1"/>
  <c r="T6183" i="1"/>
  <c r="S6183" i="1"/>
  <c r="R6183" i="1"/>
  <c r="Q6183" i="1"/>
  <c r="AB6182" i="1"/>
  <c r="AA6182" i="1"/>
  <c r="Z6182" i="1"/>
  <c r="Y6182" i="1"/>
  <c r="X6182" i="1"/>
  <c r="W6182" i="1"/>
  <c r="V6182" i="1"/>
  <c r="U6182" i="1"/>
  <c r="T6182" i="1"/>
  <c r="S6182" i="1"/>
  <c r="R6182" i="1"/>
  <c r="Q6182" i="1"/>
  <c r="AB6181" i="1"/>
  <c r="AA6181" i="1"/>
  <c r="Z6181" i="1"/>
  <c r="Y6181" i="1"/>
  <c r="X6181" i="1"/>
  <c r="W6181" i="1"/>
  <c r="V6181" i="1"/>
  <c r="U6181" i="1"/>
  <c r="T6181" i="1"/>
  <c r="S6181" i="1"/>
  <c r="R6181" i="1"/>
  <c r="Q6181" i="1"/>
  <c r="AB6180" i="1"/>
  <c r="AA6180" i="1"/>
  <c r="Z6180" i="1"/>
  <c r="Y6180" i="1"/>
  <c r="X6180" i="1"/>
  <c r="W6180" i="1"/>
  <c r="V6180" i="1"/>
  <c r="U6180" i="1"/>
  <c r="T6180" i="1"/>
  <c r="S6180" i="1"/>
  <c r="R6180" i="1"/>
  <c r="Q6180" i="1"/>
  <c r="AB6179" i="1"/>
  <c r="AA6179" i="1"/>
  <c r="Z6179" i="1"/>
  <c r="Y6179" i="1"/>
  <c r="X6179" i="1"/>
  <c r="W6179" i="1"/>
  <c r="V6179" i="1"/>
  <c r="U6179" i="1"/>
  <c r="T6179" i="1"/>
  <c r="S6179" i="1"/>
  <c r="R6179" i="1"/>
  <c r="Q6179" i="1"/>
  <c r="AB6178" i="1"/>
  <c r="AA6178" i="1"/>
  <c r="Z6178" i="1"/>
  <c r="Y6178" i="1"/>
  <c r="X6178" i="1"/>
  <c r="W6178" i="1"/>
  <c r="V6178" i="1"/>
  <c r="U6178" i="1"/>
  <c r="T6178" i="1"/>
  <c r="S6178" i="1"/>
  <c r="R6178" i="1"/>
  <c r="Q6178" i="1"/>
  <c r="AB6177" i="1"/>
  <c r="AA6177" i="1"/>
  <c r="Z6177" i="1"/>
  <c r="Y6177" i="1"/>
  <c r="X6177" i="1"/>
  <c r="W6177" i="1"/>
  <c r="V6177" i="1"/>
  <c r="U6177" i="1"/>
  <c r="T6177" i="1"/>
  <c r="S6177" i="1"/>
  <c r="R6177" i="1"/>
  <c r="Q6177" i="1"/>
  <c r="AB6176" i="1"/>
  <c r="AA6176" i="1"/>
  <c r="Z6176" i="1"/>
  <c r="Y6176" i="1"/>
  <c r="X6176" i="1"/>
  <c r="W6176" i="1"/>
  <c r="V6176" i="1"/>
  <c r="U6176" i="1"/>
  <c r="T6176" i="1"/>
  <c r="S6176" i="1"/>
  <c r="R6176" i="1"/>
  <c r="Q6176" i="1"/>
  <c r="AB6175" i="1"/>
  <c r="AA6175" i="1"/>
  <c r="Z6175" i="1"/>
  <c r="Y6175" i="1"/>
  <c r="X6175" i="1"/>
  <c r="W6175" i="1"/>
  <c r="V6175" i="1"/>
  <c r="U6175" i="1"/>
  <c r="T6175" i="1"/>
  <c r="S6175" i="1"/>
  <c r="R6175" i="1"/>
  <c r="Q6175" i="1"/>
  <c r="AB6174" i="1"/>
  <c r="AA6174" i="1"/>
  <c r="Z6174" i="1"/>
  <c r="Y6174" i="1"/>
  <c r="X6174" i="1"/>
  <c r="W6174" i="1"/>
  <c r="V6174" i="1"/>
  <c r="U6174" i="1"/>
  <c r="T6174" i="1"/>
  <c r="S6174" i="1"/>
  <c r="R6174" i="1"/>
  <c r="Q6174" i="1"/>
  <c r="AB6173" i="1"/>
  <c r="AA6173" i="1"/>
  <c r="Z6173" i="1"/>
  <c r="Y6173" i="1"/>
  <c r="X6173" i="1"/>
  <c r="W6173" i="1"/>
  <c r="V6173" i="1"/>
  <c r="U6173" i="1"/>
  <c r="T6173" i="1"/>
  <c r="S6173" i="1"/>
  <c r="R6173" i="1"/>
  <c r="Q6173" i="1"/>
  <c r="AB6172" i="1"/>
  <c r="AA6172" i="1"/>
  <c r="Z6172" i="1"/>
  <c r="Y6172" i="1"/>
  <c r="X6172" i="1"/>
  <c r="W6172" i="1"/>
  <c r="V6172" i="1"/>
  <c r="U6172" i="1"/>
  <c r="T6172" i="1"/>
  <c r="S6172" i="1"/>
  <c r="R6172" i="1"/>
  <c r="Q6172" i="1"/>
  <c r="AB6171" i="1"/>
  <c r="AA6171" i="1"/>
  <c r="Z6171" i="1"/>
  <c r="Y6171" i="1"/>
  <c r="X6171" i="1"/>
  <c r="W6171" i="1"/>
  <c r="V6171" i="1"/>
  <c r="U6171" i="1"/>
  <c r="T6171" i="1"/>
  <c r="S6171" i="1"/>
  <c r="R6171" i="1"/>
  <c r="Q6171" i="1"/>
  <c r="AB6170" i="1"/>
  <c r="AA6170" i="1"/>
  <c r="Z6170" i="1"/>
  <c r="Y6170" i="1"/>
  <c r="X6170" i="1"/>
  <c r="W6170" i="1"/>
  <c r="V6170" i="1"/>
  <c r="U6170" i="1"/>
  <c r="T6170" i="1"/>
  <c r="S6170" i="1"/>
  <c r="R6170" i="1"/>
  <c r="Q6170" i="1"/>
  <c r="AB6169" i="1"/>
  <c r="AA6169" i="1"/>
  <c r="Z6169" i="1"/>
  <c r="Y6169" i="1"/>
  <c r="X6169" i="1"/>
  <c r="W6169" i="1"/>
  <c r="V6169" i="1"/>
  <c r="U6169" i="1"/>
  <c r="T6169" i="1"/>
  <c r="S6169" i="1"/>
  <c r="R6169" i="1"/>
  <c r="Q6169" i="1"/>
  <c r="AB6168" i="1"/>
  <c r="AA6168" i="1"/>
  <c r="Z6168" i="1"/>
  <c r="Y6168" i="1"/>
  <c r="X6168" i="1"/>
  <c r="W6168" i="1"/>
  <c r="V6168" i="1"/>
  <c r="U6168" i="1"/>
  <c r="T6168" i="1"/>
  <c r="S6168" i="1"/>
  <c r="R6168" i="1"/>
  <c r="Q6168" i="1"/>
  <c r="AB6167" i="1"/>
  <c r="AA6167" i="1"/>
  <c r="Z6167" i="1"/>
  <c r="Y6167" i="1"/>
  <c r="X6167" i="1"/>
  <c r="W6167" i="1"/>
  <c r="V6167" i="1"/>
  <c r="U6167" i="1"/>
  <c r="T6167" i="1"/>
  <c r="S6167" i="1"/>
  <c r="R6167" i="1"/>
  <c r="Q6167" i="1"/>
  <c r="AB6166" i="1"/>
  <c r="AA6166" i="1"/>
  <c r="Z6166" i="1"/>
  <c r="Y6166" i="1"/>
  <c r="X6166" i="1"/>
  <c r="W6166" i="1"/>
  <c r="V6166" i="1"/>
  <c r="U6166" i="1"/>
  <c r="T6166" i="1"/>
  <c r="S6166" i="1"/>
  <c r="R6166" i="1"/>
  <c r="Q6166" i="1"/>
  <c r="AB6165" i="1"/>
  <c r="AA6165" i="1"/>
  <c r="Z6165" i="1"/>
  <c r="Y6165" i="1"/>
  <c r="X6165" i="1"/>
  <c r="W6165" i="1"/>
  <c r="V6165" i="1"/>
  <c r="U6165" i="1"/>
  <c r="T6165" i="1"/>
  <c r="S6165" i="1"/>
  <c r="R6165" i="1"/>
  <c r="Q6165" i="1"/>
  <c r="AB6164" i="1"/>
  <c r="AA6164" i="1"/>
  <c r="Z6164" i="1"/>
  <c r="Y6164" i="1"/>
  <c r="X6164" i="1"/>
  <c r="W6164" i="1"/>
  <c r="V6164" i="1"/>
  <c r="U6164" i="1"/>
  <c r="T6164" i="1"/>
  <c r="S6164" i="1"/>
  <c r="R6164" i="1"/>
  <c r="Q6164" i="1"/>
  <c r="AB6163" i="1"/>
  <c r="AA6163" i="1"/>
  <c r="Z6163" i="1"/>
  <c r="Y6163" i="1"/>
  <c r="X6163" i="1"/>
  <c r="W6163" i="1"/>
  <c r="V6163" i="1"/>
  <c r="U6163" i="1"/>
  <c r="T6163" i="1"/>
  <c r="S6163" i="1"/>
  <c r="R6163" i="1"/>
  <c r="Q6163" i="1"/>
  <c r="AB6162" i="1"/>
  <c r="AA6162" i="1"/>
  <c r="Z6162" i="1"/>
  <c r="Y6162" i="1"/>
  <c r="X6162" i="1"/>
  <c r="W6162" i="1"/>
  <c r="V6162" i="1"/>
  <c r="U6162" i="1"/>
  <c r="T6162" i="1"/>
  <c r="S6162" i="1"/>
  <c r="R6162" i="1"/>
  <c r="Q6162" i="1"/>
  <c r="AB6161" i="1"/>
  <c r="AA6161" i="1"/>
  <c r="Z6161" i="1"/>
  <c r="Y6161" i="1"/>
  <c r="X6161" i="1"/>
  <c r="W6161" i="1"/>
  <c r="V6161" i="1"/>
  <c r="U6161" i="1"/>
  <c r="T6161" i="1"/>
  <c r="S6161" i="1"/>
  <c r="R6161" i="1"/>
  <c r="Q6161" i="1"/>
  <c r="AB6160" i="1"/>
  <c r="AA6160" i="1"/>
  <c r="Z6160" i="1"/>
  <c r="Y6160" i="1"/>
  <c r="X6160" i="1"/>
  <c r="W6160" i="1"/>
  <c r="V6160" i="1"/>
  <c r="U6160" i="1"/>
  <c r="T6160" i="1"/>
  <c r="S6160" i="1"/>
  <c r="R6160" i="1"/>
  <c r="Q6160" i="1"/>
  <c r="AB6159" i="1"/>
  <c r="AA6159" i="1"/>
  <c r="Z6159" i="1"/>
  <c r="Y6159" i="1"/>
  <c r="X6159" i="1"/>
  <c r="W6159" i="1"/>
  <c r="V6159" i="1"/>
  <c r="U6159" i="1"/>
  <c r="T6159" i="1"/>
  <c r="S6159" i="1"/>
  <c r="R6159" i="1"/>
  <c r="Q6159" i="1"/>
  <c r="AB6158" i="1"/>
  <c r="AA6158" i="1"/>
  <c r="Z6158" i="1"/>
  <c r="Y6158" i="1"/>
  <c r="X6158" i="1"/>
  <c r="W6158" i="1"/>
  <c r="V6158" i="1"/>
  <c r="U6158" i="1"/>
  <c r="T6158" i="1"/>
  <c r="S6158" i="1"/>
  <c r="R6158" i="1"/>
  <c r="Q6158" i="1"/>
  <c r="AB6157" i="1"/>
  <c r="AA6157" i="1"/>
  <c r="Z6157" i="1"/>
  <c r="Y6157" i="1"/>
  <c r="X6157" i="1"/>
  <c r="W6157" i="1"/>
  <c r="V6157" i="1"/>
  <c r="U6157" i="1"/>
  <c r="T6157" i="1"/>
  <c r="S6157" i="1"/>
  <c r="R6157" i="1"/>
  <c r="Q6157" i="1"/>
  <c r="AB6156" i="1"/>
  <c r="AA6156" i="1"/>
  <c r="Z6156" i="1"/>
  <c r="Y6156" i="1"/>
  <c r="X6156" i="1"/>
  <c r="W6156" i="1"/>
  <c r="V6156" i="1"/>
  <c r="U6156" i="1"/>
  <c r="T6156" i="1"/>
  <c r="S6156" i="1"/>
  <c r="R6156" i="1"/>
  <c r="Q6156" i="1"/>
  <c r="AB6155" i="1"/>
  <c r="AA6155" i="1"/>
  <c r="Z6155" i="1"/>
  <c r="Y6155" i="1"/>
  <c r="X6155" i="1"/>
  <c r="W6155" i="1"/>
  <c r="V6155" i="1"/>
  <c r="U6155" i="1"/>
  <c r="T6155" i="1"/>
  <c r="S6155" i="1"/>
  <c r="R6155" i="1"/>
  <c r="Q6155" i="1"/>
  <c r="AB6154" i="1"/>
  <c r="AA6154" i="1"/>
  <c r="Z6154" i="1"/>
  <c r="Y6154" i="1"/>
  <c r="X6154" i="1"/>
  <c r="W6154" i="1"/>
  <c r="V6154" i="1"/>
  <c r="U6154" i="1"/>
  <c r="T6154" i="1"/>
  <c r="S6154" i="1"/>
  <c r="R6154" i="1"/>
  <c r="Q6154" i="1"/>
  <c r="AB6153" i="1"/>
  <c r="AA6153" i="1"/>
  <c r="Z6153" i="1"/>
  <c r="Y6153" i="1"/>
  <c r="X6153" i="1"/>
  <c r="W6153" i="1"/>
  <c r="V6153" i="1"/>
  <c r="U6153" i="1"/>
  <c r="T6153" i="1"/>
  <c r="S6153" i="1"/>
  <c r="R6153" i="1"/>
  <c r="Q6153" i="1"/>
  <c r="AB6152" i="1"/>
  <c r="AA6152" i="1"/>
  <c r="Z6152" i="1"/>
  <c r="Y6152" i="1"/>
  <c r="X6152" i="1"/>
  <c r="W6152" i="1"/>
  <c r="V6152" i="1"/>
  <c r="U6152" i="1"/>
  <c r="T6152" i="1"/>
  <c r="S6152" i="1"/>
  <c r="R6152" i="1"/>
  <c r="Q6152" i="1"/>
  <c r="AB6151" i="1"/>
  <c r="AA6151" i="1"/>
  <c r="Z6151" i="1"/>
  <c r="Y6151" i="1"/>
  <c r="X6151" i="1"/>
  <c r="W6151" i="1"/>
  <c r="V6151" i="1"/>
  <c r="U6151" i="1"/>
  <c r="T6151" i="1"/>
  <c r="S6151" i="1"/>
  <c r="R6151" i="1"/>
  <c r="Q6151" i="1"/>
  <c r="AB6150" i="1"/>
  <c r="AA6150" i="1"/>
  <c r="Z6150" i="1"/>
  <c r="Y6150" i="1"/>
  <c r="X6150" i="1"/>
  <c r="W6150" i="1"/>
  <c r="V6150" i="1"/>
  <c r="U6150" i="1"/>
  <c r="T6150" i="1"/>
  <c r="S6150" i="1"/>
  <c r="R6150" i="1"/>
  <c r="Q6150" i="1"/>
  <c r="AB6149" i="1"/>
  <c r="AA6149" i="1"/>
  <c r="Z6149" i="1"/>
  <c r="Y6149" i="1"/>
  <c r="X6149" i="1"/>
  <c r="W6149" i="1"/>
  <c r="V6149" i="1"/>
  <c r="U6149" i="1"/>
  <c r="T6149" i="1"/>
  <c r="S6149" i="1"/>
  <c r="R6149" i="1"/>
  <c r="Q6149" i="1"/>
  <c r="AB6148" i="1"/>
  <c r="AA6148" i="1"/>
  <c r="Z6148" i="1"/>
  <c r="Y6148" i="1"/>
  <c r="X6148" i="1"/>
  <c r="W6148" i="1"/>
  <c r="V6148" i="1"/>
  <c r="U6148" i="1"/>
  <c r="T6148" i="1"/>
  <c r="S6148" i="1"/>
  <c r="R6148" i="1"/>
  <c r="Q6148" i="1"/>
  <c r="AB6147" i="1"/>
  <c r="AA6147" i="1"/>
  <c r="Z6147" i="1"/>
  <c r="Y6147" i="1"/>
  <c r="X6147" i="1"/>
  <c r="W6147" i="1"/>
  <c r="V6147" i="1"/>
  <c r="U6147" i="1"/>
  <c r="T6147" i="1"/>
  <c r="S6147" i="1"/>
  <c r="R6147" i="1"/>
  <c r="Q6147" i="1"/>
  <c r="AB6146" i="1"/>
  <c r="AA6146" i="1"/>
  <c r="Z6146" i="1"/>
  <c r="Y6146" i="1"/>
  <c r="X6146" i="1"/>
  <c r="W6146" i="1"/>
  <c r="V6146" i="1"/>
  <c r="U6146" i="1"/>
  <c r="T6146" i="1"/>
  <c r="S6146" i="1"/>
  <c r="R6146" i="1"/>
  <c r="Q6146" i="1"/>
  <c r="AB6145" i="1"/>
  <c r="AA6145" i="1"/>
  <c r="Z6145" i="1"/>
  <c r="Y6145" i="1"/>
  <c r="X6145" i="1"/>
  <c r="W6145" i="1"/>
  <c r="V6145" i="1"/>
  <c r="U6145" i="1"/>
  <c r="T6145" i="1"/>
  <c r="S6145" i="1"/>
  <c r="R6145" i="1"/>
  <c r="Q6145" i="1"/>
  <c r="AB6144" i="1"/>
  <c r="AA6144" i="1"/>
  <c r="Z6144" i="1"/>
  <c r="Y6144" i="1"/>
  <c r="X6144" i="1"/>
  <c r="W6144" i="1"/>
  <c r="V6144" i="1"/>
  <c r="U6144" i="1"/>
  <c r="T6144" i="1"/>
  <c r="S6144" i="1"/>
  <c r="R6144" i="1"/>
  <c r="Q6144" i="1"/>
  <c r="AB6143" i="1"/>
  <c r="AA6143" i="1"/>
  <c r="Z6143" i="1"/>
  <c r="Y6143" i="1"/>
  <c r="X6143" i="1"/>
  <c r="W6143" i="1"/>
  <c r="V6143" i="1"/>
  <c r="U6143" i="1"/>
  <c r="T6143" i="1"/>
  <c r="S6143" i="1"/>
  <c r="R6143" i="1"/>
  <c r="Q6143" i="1"/>
  <c r="AB6142" i="1"/>
  <c r="AA6142" i="1"/>
  <c r="Z6142" i="1"/>
  <c r="Y6142" i="1"/>
  <c r="X6142" i="1"/>
  <c r="W6142" i="1"/>
  <c r="V6142" i="1"/>
  <c r="U6142" i="1"/>
  <c r="T6142" i="1"/>
  <c r="S6142" i="1"/>
  <c r="R6142" i="1"/>
  <c r="Q6142" i="1"/>
  <c r="AB6141" i="1"/>
  <c r="AA6141" i="1"/>
  <c r="Z6141" i="1"/>
  <c r="Y6141" i="1"/>
  <c r="X6141" i="1"/>
  <c r="W6141" i="1"/>
  <c r="V6141" i="1"/>
  <c r="U6141" i="1"/>
  <c r="T6141" i="1"/>
  <c r="S6141" i="1"/>
  <c r="R6141" i="1"/>
  <c r="Q6141" i="1"/>
  <c r="AB6140" i="1"/>
  <c r="AA6140" i="1"/>
  <c r="Z6140" i="1"/>
  <c r="Y6140" i="1"/>
  <c r="X6140" i="1"/>
  <c r="W6140" i="1"/>
  <c r="V6140" i="1"/>
  <c r="U6140" i="1"/>
  <c r="T6140" i="1"/>
  <c r="S6140" i="1"/>
  <c r="R6140" i="1"/>
  <c r="Q6140" i="1"/>
  <c r="AB6139" i="1"/>
  <c r="AA6139" i="1"/>
  <c r="Z6139" i="1"/>
  <c r="Y6139" i="1"/>
  <c r="X6139" i="1"/>
  <c r="W6139" i="1"/>
  <c r="V6139" i="1"/>
  <c r="U6139" i="1"/>
  <c r="T6139" i="1"/>
  <c r="S6139" i="1"/>
  <c r="R6139" i="1"/>
  <c r="Q6139" i="1"/>
  <c r="AB6138" i="1"/>
  <c r="AA6138" i="1"/>
  <c r="Z6138" i="1"/>
  <c r="Y6138" i="1"/>
  <c r="X6138" i="1"/>
  <c r="W6138" i="1"/>
  <c r="V6138" i="1"/>
  <c r="U6138" i="1"/>
  <c r="T6138" i="1"/>
  <c r="S6138" i="1"/>
  <c r="R6138" i="1"/>
  <c r="Q6138" i="1"/>
  <c r="AB6137" i="1"/>
  <c r="AA6137" i="1"/>
  <c r="Z6137" i="1"/>
  <c r="Y6137" i="1"/>
  <c r="X6137" i="1"/>
  <c r="W6137" i="1"/>
  <c r="V6137" i="1"/>
  <c r="U6137" i="1"/>
  <c r="T6137" i="1"/>
  <c r="S6137" i="1"/>
  <c r="R6137" i="1"/>
  <c r="Q6137" i="1"/>
  <c r="AB6136" i="1"/>
  <c r="AA6136" i="1"/>
  <c r="Z6136" i="1"/>
  <c r="Y6136" i="1"/>
  <c r="X6136" i="1"/>
  <c r="W6136" i="1"/>
  <c r="V6136" i="1"/>
  <c r="U6136" i="1"/>
  <c r="T6136" i="1"/>
  <c r="S6136" i="1"/>
  <c r="R6136" i="1"/>
  <c r="Q6136" i="1"/>
  <c r="AB6135" i="1"/>
  <c r="AA6135" i="1"/>
  <c r="Z6135" i="1"/>
  <c r="Y6135" i="1"/>
  <c r="X6135" i="1"/>
  <c r="W6135" i="1"/>
  <c r="V6135" i="1"/>
  <c r="U6135" i="1"/>
  <c r="T6135" i="1"/>
  <c r="S6135" i="1"/>
  <c r="R6135" i="1"/>
  <c r="Q6135" i="1"/>
  <c r="AB6134" i="1"/>
  <c r="AA6134" i="1"/>
  <c r="Z6134" i="1"/>
  <c r="Y6134" i="1"/>
  <c r="X6134" i="1"/>
  <c r="W6134" i="1"/>
  <c r="V6134" i="1"/>
  <c r="U6134" i="1"/>
  <c r="T6134" i="1"/>
  <c r="S6134" i="1"/>
  <c r="R6134" i="1"/>
  <c r="Q6134" i="1"/>
  <c r="AB6133" i="1"/>
  <c r="AA6133" i="1"/>
  <c r="Z6133" i="1"/>
  <c r="Y6133" i="1"/>
  <c r="X6133" i="1"/>
  <c r="W6133" i="1"/>
  <c r="V6133" i="1"/>
  <c r="U6133" i="1"/>
  <c r="T6133" i="1"/>
  <c r="S6133" i="1"/>
  <c r="R6133" i="1"/>
  <c r="Q6133" i="1"/>
  <c r="AB6132" i="1"/>
  <c r="AA6132" i="1"/>
  <c r="Z6132" i="1"/>
  <c r="Y6132" i="1"/>
  <c r="X6132" i="1"/>
  <c r="W6132" i="1"/>
  <c r="V6132" i="1"/>
  <c r="U6132" i="1"/>
  <c r="T6132" i="1"/>
  <c r="S6132" i="1"/>
  <c r="R6132" i="1"/>
  <c r="Q6132" i="1"/>
  <c r="AB6131" i="1"/>
  <c r="AA6131" i="1"/>
  <c r="Z6131" i="1"/>
  <c r="Y6131" i="1"/>
  <c r="X6131" i="1"/>
  <c r="W6131" i="1"/>
  <c r="V6131" i="1"/>
  <c r="U6131" i="1"/>
  <c r="T6131" i="1"/>
  <c r="S6131" i="1"/>
  <c r="R6131" i="1"/>
  <c r="Q6131" i="1"/>
  <c r="AB6130" i="1"/>
  <c r="AA6130" i="1"/>
  <c r="Z6130" i="1"/>
  <c r="Y6130" i="1"/>
  <c r="X6130" i="1"/>
  <c r="W6130" i="1"/>
  <c r="V6130" i="1"/>
  <c r="U6130" i="1"/>
  <c r="T6130" i="1"/>
  <c r="S6130" i="1"/>
  <c r="R6130" i="1"/>
  <c r="Q6130" i="1"/>
  <c r="AB6129" i="1"/>
  <c r="AA6129" i="1"/>
  <c r="Z6129" i="1"/>
  <c r="Y6129" i="1"/>
  <c r="X6129" i="1"/>
  <c r="W6129" i="1"/>
  <c r="V6129" i="1"/>
  <c r="U6129" i="1"/>
  <c r="T6129" i="1"/>
  <c r="S6129" i="1"/>
  <c r="R6129" i="1"/>
  <c r="Q6129" i="1"/>
  <c r="AB6128" i="1"/>
  <c r="AA6128" i="1"/>
  <c r="Z6128" i="1"/>
  <c r="Y6128" i="1"/>
  <c r="X6128" i="1"/>
  <c r="W6128" i="1"/>
  <c r="V6128" i="1"/>
  <c r="U6128" i="1"/>
  <c r="T6128" i="1"/>
  <c r="S6128" i="1"/>
  <c r="R6128" i="1"/>
  <c r="Q6128" i="1"/>
  <c r="AB6127" i="1"/>
  <c r="AA6127" i="1"/>
  <c r="Z6127" i="1"/>
  <c r="Y6127" i="1"/>
  <c r="X6127" i="1"/>
  <c r="W6127" i="1"/>
  <c r="V6127" i="1"/>
  <c r="U6127" i="1"/>
  <c r="T6127" i="1"/>
  <c r="S6127" i="1"/>
  <c r="R6127" i="1"/>
  <c r="Q6127" i="1"/>
  <c r="AB6126" i="1"/>
  <c r="AA6126" i="1"/>
  <c r="Z6126" i="1"/>
  <c r="Y6126" i="1"/>
  <c r="X6126" i="1"/>
  <c r="W6126" i="1"/>
  <c r="V6126" i="1"/>
  <c r="U6126" i="1"/>
  <c r="T6126" i="1"/>
  <c r="S6126" i="1"/>
  <c r="R6126" i="1"/>
  <c r="Q6126" i="1"/>
  <c r="AB6125" i="1"/>
  <c r="AA6125" i="1"/>
  <c r="Z6125" i="1"/>
  <c r="Y6125" i="1"/>
  <c r="X6125" i="1"/>
  <c r="W6125" i="1"/>
  <c r="V6125" i="1"/>
  <c r="U6125" i="1"/>
  <c r="T6125" i="1"/>
  <c r="S6125" i="1"/>
  <c r="R6125" i="1"/>
  <c r="Q6125" i="1"/>
  <c r="AB6124" i="1"/>
  <c r="AA6124" i="1"/>
  <c r="Z6124" i="1"/>
  <c r="Y6124" i="1"/>
  <c r="X6124" i="1"/>
  <c r="W6124" i="1"/>
  <c r="V6124" i="1"/>
  <c r="U6124" i="1"/>
  <c r="T6124" i="1"/>
  <c r="S6124" i="1"/>
  <c r="R6124" i="1"/>
  <c r="Q6124" i="1"/>
  <c r="AB6123" i="1"/>
  <c r="AA6123" i="1"/>
  <c r="Z6123" i="1"/>
  <c r="Y6123" i="1"/>
  <c r="X6123" i="1"/>
  <c r="W6123" i="1"/>
  <c r="V6123" i="1"/>
  <c r="U6123" i="1"/>
  <c r="T6123" i="1"/>
  <c r="S6123" i="1"/>
  <c r="R6123" i="1"/>
  <c r="Q6123" i="1"/>
  <c r="AB6122" i="1"/>
  <c r="AA6122" i="1"/>
  <c r="Z6122" i="1"/>
  <c r="Y6122" i="1"/>
  <c r="X6122" i="1"/>
  <c r="W6122" i="1"/>
  <c r="V6122" i="1"/>
  <c r="U6122" i="1"/>
  <c r="T6122" i="1"/>
  <c r="S6122" i="1"/>
  <c r="R6122" i="1"/>
  <c r="Q6122" i="1"/>
  <c r="AB6121" i="1"/>
  <c r="AA6121" i="1"/>
  <c r="Z6121" i="1"/>
  <c r="Y6121" i="1"/>
  <c r="X6121" i="1"/>
  <c r="W6121" i="1"/>
  <c r="V6121" i="1"/>
  <c r="U6121" i="1"/>
  <c r="T6121" i="1"/>
  <c r="S6121" i="1"/>
  <c r="R6121" i="1"/>
  <c r="Q6121" i="1"/>
  <c r="AB6120" i="1"/>
  <c r="AA6120" i="1"/>
  <c r="Z6120" i="1"/>
  <c r="Y6120" i="1"/>
  <c r="X6120" i="1"/>
  <c r="W6120" i="1"/>
  <c r="V6120" i="1"/>
  <c r="U6120" i="1"/>
  <c r="T6120" i="1"/>
  <c r="S6120" i="1"/>
  <c r="R6120" i="1"/>
  <c r="Q6120" i="1"/>
  <c r="AB6119" i="1"/>
  <c r="AA6119" i="1"/>
  <c r="Z6119" i="1"/>
  <c r="Y6119" i="1"/>
  <c r="X6119" i="1"/>
  <c r="W6119" i="1"/>
  <c r="V6119" i="1"/>
  <c r="U6119" i="1"/>
  <c r="T6119" i="1"/>
  <c r="S6119" i="1"/>
  <c r="R6119" i="1"/>
  <c r="Q6119" i="1"/>
  <c r="AB6118" i="1"/>
  <c r="AA6118" i="1"/>
  <c r="Z6118" i="1"/>
  <c r="Y6118" i="1"/>
  <c r="X6118" i="1"/>
  <c r="W6118" i="1"/>
  <c r="V6118" i="1"/>
  <c r="U6118" i="1"/>
  <c r="T6118" i="1"/>
  <c r="S6118" i="1"/>
  <c r="R6118" i="1"/>
  <c r="Q6118" i="1"/>
  <c r="AB6117" i="1"/>
  <c r="AA6117" i="1"/>
  <c r="Z6117" i="1"/>
  <c r="Y6117" i="1"/>
  <c r="X6117" i="1"/>
  <c r="W6117" i="1"/>
  <c r="V6117" i="1"/>
  <c r="U6117" i="1"/>
  <c r="T6117" i="1"/>
  <c r="S6117" i="1"/>
  <c r="R6117" i="1"/>
  <c r="Q6117" i="1"/>
  <c r="AB6116" i="1"/>
  <c r="AA6116" i="1"/>
  <c r="Z6116" i="1"/>
  <c r="Y6116" i="1"/>
  <c r="X6116" i="1"/>
  <c r="W6116" i="1"/>
  <c r="V6116" i="1"/>
  <c r="U6116" i="1"/>
  <c r="T6116" i="1"/>
  <c r="S6116" i="1"/>
  <c r="R6116" i="1"/>
  <c r="Q6116" i="1"/>
  <c r="AB6115" i="1"/>
  <c r="AA6115" i="1"/>
  <c r="Z6115" i="1"/>
  <c r="Y6115" i="1"/>
  <c r="X6115" i="1"/>
  <c r="W6115" i="1"/>
  <c r="V6115" i="1"/>
  <c r="U6115" i="1"/>
  <c r="T6115" i="1"/>
  <c r="S6115" i="1"/>
  <c r="R6115" i="1"/>
  <c r="Q6115" i="1"/>
  <c r="AB6114" i="1"/>
  <c r="AA6114" i="1"/>
  <c r="Z6114" i="1"/>
  <c r="Y6114" i="1"/>
  <c r="X6114" i="1"/>
  <c r="W6114" i="1"/>
  <c r="V6114" i="1"/>
  <c r="U6114" i="1"/>
  <c r="T6114" i="1"/>
  <c r="S6114" i="1"/>
  <c r="R6114" i="1"/>
  <c r="Q6114" i="1"/>
  <c r="AB6113" i="1"/>
  <c r="AA6113" i="1"/>
  <c r="Z6113" i="1"/>
  <c r="Y6113" i="1"/>
  <c r="X6113" i="1"/>
  <c r="W6113" i="1"/>
  <c r="V6113" i="1"/>
  <c r="U6113" i="1"/>
  <c r="T6113" i="1"/>
  <c r="S6113" i="1"/>
  <c r="R6113" i="1"/>
  <c r="Q6113" i="1"/>
  <c r="AB6112" i="1"/>
  <c r="AA6112" i="1"/>
  <c r="Z6112" i="1"/>
  <c r="Y6112" i="1"/>
  <c r="X6112" i="1"/>
  <c r="W6112" i="1"/>
  <c r="V6112" i="1"/>
  <c r="U6112" i="1"/>
  <c r="T6112" i="1"/>
  <c r="S6112" i="1"/>
  <c r="R6112" i="1"/>
  <c r="Q6112" i="1"/>
  <c r="AB6111" i="1"/>
  <c r="AA6111" i="1"/>
  <c r="Z6111" i="1"/>
  <c r="Y6111" i="1"/>
  <c r="X6111" i="1"/>
  <c r="W6111" i="1"/>
  <c r="V6111" i="1"/>
  <c r="U6111" i="1"/>
  <c r="T6111" i="1"/>
  <c r="S6111" i="1"/>
  <c r="R6111" i="1"/>
  <c r="Q6111" i="1"/>
  <c r="AB6110" i="1"/>
  <c r="AA6110" i="1"/>
  <c r="Z6110" i="1"/>
  <c r="Y6110" i="1"/>
  <c r="X6110" i="1"/>
  <c r="W6110" i="1"/>
  <c r="V6110" i="1"/>
  <c r="U6110" i="1"/>
  <c r="T6110" i="1"/>
  <c r="S6110" i="1"/>
  <c r="R6110" i="1"/>
  <c r="Q6110" i="1"/>
  <c r="AB6109" i="1"/>
  <c r="AA6109" i="1"/>
  <c r="Z6109" i="1"/>
  <c r="Y6109" i="1"/>
  <c r="X6109" i="1"/>
  <c r="W6109" i="1"/>
  <c r="V6109" i="1"/>
  <c r="U6109" i="1"/>
  <c r="T6109" i="1"/>
  <c r="S6109" i="1"/>
  <c r="R6109" i="1"/>
  <c r="Q6109" i="1"/>
  <c r="AB6108" i="1"/>
  <c r="AA6108" i="1"/>
  <c r="Z6108" i="1"/>
  <c r="Y6108" i="1"/>
  <c r="X6108" i="1"/>
  <c r="W6108" i="1"/>
  <c r="V6108" i="1"/>
  <c r="U6108" i="1"/>
  <c r="T6108" i="1"/>
  <c r="S6108" i="1"/>
  <c r="R6108" i="1"/>
  <c r="Q6108" i="1"/>
  <c r="AB6107" i="1"/>
  <c r="AA6107" i="1"/>
  <c r="Z6107" i="1"/>
  <c r="Y6107" i="1"/>
  <c r="X6107" i="1"/>
  <c r="W6107" i="1"/>
  <c r="V6107" i="1"/>
  <c r="U6107" i="1"/>
  <c r="T6107" i="1"/>
  <c r="S6107" i="1"/>
  <c r="R6107" i="1"/>
  <c r="Q6107" i="1"/>
  <c r="AB6106" i="1"/>
  <c r="AA6106" i="1"/>
  <c r="Z6106" i="1"/>
  <c r="Y6106" i="1"/>
  <c r="X6106" i="1"/>
  <c r="W6106" i="1"/>
  <c r="V6106" i="1"/>
  <c r="U6106" i="1"/>
  <c r="T6106" i="1"/>
  <c r="S6106" i="1"/>
  <c r="R6106" i="1"/>
  <c r="Q6106" i="1"/>
  <c r="AB6105" i="1"/>
  <c r="AA6105" i="1"/>
  <c r="Z6105" i="1"/>
  <c r="Y6105" i="1"/>
  <c r="X6105" i="1"/>
  <c r="W6105" i="1"/>
  <c r="V6105" i="1"/>
  <c r="U6105" i="1"/>
  <c r="T6105" i="1"/>
  <c r="S6105" i="1"/>
  <c r="R6105" i="1"/>
  <c r="Q6105" i="1"/>
  <c r="AB6104" i="1"/>
  <c r="AA6104" i="1"/>
  <c r="Z6104" i="1"/>
  <c r="Y6104" i="1"/>
  <c r="X6104" i="1"/>
  <c r="W6104" i="1"/>
  <c r="V6104" i="1"/>
  <c r="U6104" i="1"/>
  <c r="T6104" i="1"/>
  <c r="S6104" i="1"/>
  <c r="R6104" i="1"/>
  <c r="Q6104" i="1"/>
  <c r="AB6103" i="1"/>
  <c r="AA6103" i="1"/>
  <c r="Z6103" i="1"/>
  <c r="Y6103" i="1"/>
  <c r="X6103" i="1"/>
  <c r="W6103" i="1"/>
  <c r="V6103" i="1"/>
  <c r="U6103" i="1"/>
  <c r="T6103" i="1"/>
  <c r="S6103" i="1"/>
  <c r="R6103" i="1"/>
  <c r="Q6103" i="1"/>
  <c r="AB6102" i="1"/>
  <c r="AA6102" i="1"/>
  <c r="Z6102" i="1"/>
  <c r="Y6102" i="1"/>
  <c r="X6102" i="1"/>
  <c r="W6102" i="1"/>
  <c r="V6102" i="1"/>
  <c r="U6102" i="1"/>
  <c r="T6102" i="1"/>
  <c r="S6102" i="1"/>
  <c r="R6102" i="1"/>
  <c r="Q6102" i="1"/>
  <c r="AB6101" i="1"/>
  <c r="AA6101" i="1"/>
  <c r="Z6101" i="1"/>
  <c r="Y6101" i="1"/>
  <c r="X6101" i="1"/>
  <c r="W6101" i="1"/>
  <c r="V6101" i="1"/>
  <c r="U6101" i="1"/>
  <c r="T6101" i="1"/>
  <c r="S6101" i="1"/>
  <c r="R6101" i="1"/>
  <c r="Q6101" i="1"/>
  <c r="AB6100" i="1"/>
  <c r="AA6100" i="1"/>
  <c r="Z6100" i="1"/>
  <c r="Y6100" i="1"/>
  <c r="X6100" i="1"/>
  <c r="W6100" i="1"/>
  <c r="V6100" i="1"/>
  <c r="U6100" i="1"/>
  <c r="T6100" i="1"/>
  <c r="S6100" i="1"/>
  <c r="R6100" i="1"/>
  <c r="Q6100" i="1"/>
  <c r="AB6099" i="1"/>
  <c r="AA6099" i="1"/>
  <c r="Z6099" i="1"/>
  <c r="Y6099" i="1"/>
  <c r="X6099" i="1"/>
  <c r="W6099" i="1"/>
  <c r="V6099" i="1"/>
  <c r="U6099" i="1"/>
  <c r="T6099" i="1"/>
  <c r="S6099" i="1"/>
  <c r="R6099" i="1"/>
  <c r="Q6099" i="1"/>
  <c r="AB6098" i="1"/>
  <c r="AA6098" i="1"/>
  <c r="Z6098" i="1"/>
  <c r="Y6098" i="1"/>
  <c r="X6098" i="1"/>
  <c r="W6098" i="1"/>
  <c r="V6098" i="1"/>
  <c r="U6098" i="1"/>
  <c r="T6098" i="1"/>
  <c r="S6098" i="1"/>
  <c r="R6098" i="1"/>
  <c r="Q6098" i="1"/>
  <c r="AB6097" i="1"/>
  <c r="AA6097" i="1"/>
  <c r="Z6097" i="1"/>
  <c r="Y6097" i="1"/>
  <c r="X6097" i="1"/>
  <c r="W6097" i="1"/>
  <c r="V6097" i="1"/>
  <c r="U6097" i="1"/>
  <c r="T6097" i="1"/>
  <c r="S6097" i="1"/>
  <c r="R6097" i="1"/>
  <c r="Q6097" i="1"/>
  <c r="AB6096" i="1"/>
  <c r="AA6096" i="1"/>
  <c r="Z6096" i="1"/>
  <c r="Y6096" i="1"/>
  <c r="X6096" i="1"/>
  <c r="W6096" i="1"/>
  <c r="V6096" i="1"/>
  <c r="U6096" i="1"/>
  <c r="T6096" i="1"/>
  <c r="S6096" i="1"/>
  <c r="R6096" i="1"/>
  <c r="Q6096" i="1"/>
  <c r="AB6095" i="1"/>
  <c r="AA6095" i="1"/>
  <c r="Z6095" i="1"/>
  <c r="Y6095" i="1"/>
  <c r="X6095" i="1"/>
  <c r="W6095" i="1"/>
  <c r="V6095" i="1"/>
  <c r="U6095" i="1"/>
  <c r="T6095" i="1"/>
  <c r="S6095" i="1"/>
  <c r="R6095" i="1"/>
  <c r="Q6095" i="1"/>
  <c r="AB6094" i="1"/>
  <c r="AA6094" i="1"/>
  <c r="Z6094" i="1"/>
  <c r="Y6094" i="1"/>
  <c r="X6094" i="1"/>
  <c r="W6094" i="1"/>
  <c r="V6094" i="1"/>
  <c r="U6094" i="1"/>
  <c r="T6094" i="1"/>
  <c r="S6094" i="1"/>
  <c r="R6094" i="1"/>
  <c r="Q6094" i="1"/>
  <c r="AB6093" i="1"/>
  <c r="AA6093" i="1"/>
  <c r="Z6093" i="1"/>
  <c r="Y6093" i="1"/>
  <c r="X6093" i="1"/>
  <c r="W6093" i="1"/>
  <c r="V6093" i="1"/>
  <c r="U6093" i="1"/>
  <c r="T6093" i="1"/>
  <c r="S6093" i="1"/>
  <c r="R6093" i="1"/>
  <c r="Q6093" i="1"/>
  <c r="AB6092" i="1"/>
  <c r="AA6092" i="1"/>
  <c r="Z6092" i="1"/>
  <c r="Y6092" i="1"/>
  <c r="X6092" i="1"/>
  <c r="W6092" i="1"/>
  <c r="V6092" i="1"/>
  <c r="U6092" i="1"/>
  <c r="T6092" i="1"/>
  <c r="S6092" i="1"/>
  <c r="R6092" i="1"/>
  <c r="Q6092" i="1"/>
  <c r="AB6091" i="1"/>
  <c r="AA6091" i="1"/>
  <c r="Z6091" i="1"/>
  <c r="Y6091" i="1"/>
  <c r="X6091" i="1"/>
  <c r="W6091" i="1"/>
  <c r="V6091" i="1"/>
  <c r="U6091" i="1"/>
  <c r="T6091" i="1"/>
  <c r="S6091" i="1"/>
  <c r="R6091" i="1"/>
  <c r="Q6091" i="1"/>
  <c r="AB6090" i="1"/>
  <c r="AA6090" i="1"/>
  <c r="Z6090" i="1"/>
  <c r="Y6090" i="1"/>
  <c r="X6090" i="1"/>
  <c r="W6090" i="1"/>
  <c r="V6090" i="1"/>
  <c r="U6090" i="1"/>
  <c r="T6090" i="1"/>
  <c r="S6090" i="1"/>
  <c r="R6090" i="1"/>
  <c r="Q6090" i="1"/>
  <c r="AB6089" i="1"/>
  <c r="AA6089" i="1"/>
  <c r="Z6089" i="1"/>
  <c r="Y6089" i="1"/>
  <c r="X6089" i="1"/>
  <c r="W6089" i="1"/>
  <c r="V6089" i="1"/>
  <c r="U6089" i="1"/>
  <c r="T6089" i="1"/>
  <c r="S6089" i="1"/>
  <c r="R6089" i="1"/>
  <c r="Q6089" i="1"/>
  <c r="AB6088" i="1"/>
  <c r="AA6088" i="1"/>
  <c r="Z6088" i="1"/>
  <c r="Y6088" i="1"/>
  <c r="X6088" i="1"/>
  <c r="W6088" i="1"/>
  <c r="V6088" i="1"/>
  <c r="U6088" i="1"/>
  <c r="T6088" i="1"/>
  <c r="S6088" i="1"/>
  <c r="R6088" i="1"/>
  <c r="Q6088" i="1"/>
  <c r="AB6087" i="1"/>
  <c r="AA6087" i="1"/>
  <c r="Z6087" i="1"/>
  <c r="Y6087" i="1"/>
  <c r="X6087" i="1"/>
  <c r="W6087" i="1"/>
  <c r="V6087" i="1"/>
  <c r="U6087" i="1"/>
  <c r="T6087" i="1"/>
  <c r="S6087" i="1"/>
  <c r="R6087" i="1"/>
  <c r="Q6087" i="1"/>
  <c r="AB6086" i="1"/>
  <c r="AA6086" i="1"/>
  <c r="Z6086" i="1"/>
  <c r="Y6086" i="1"/>
  <c r="X6086" i="1"/>
  <c r="W6086" i="1"/>
  <c r="V6086" i="1"/>
  <c r="U6086" i="1"/>
  <c r="T6086" i="1"/>
  <c r="S6086" i="1"/>
  <c r="R6086" i="1"/>
  <c r="Q6086" i="1"/>
  <c r="AB6085" i="1"/>
  <c r="AA6085" i="1"/>
  <c r="Z6085" i="1"/>
  <c r="Y6085" i="1"/>
  <c r="X6085" i="1"/>
  <c r="W6085" i="1"/>
  <c r="V6085" i="1"/>
  <c r="U6085" i="1"/>
  <c r="T6085" i="1"/>
  <c r="S6085" i="1"/>
  <c r="R6085" i="1"/>
  <c r="Q6085" i="1"/>
  <c r="AB6084" i="1"/>
  <c r="AA6084" i="1"/>
  <c r="Z6084" i="1"/>
  <c r="Y6084" i="1"/>
  <c r="X6084" i="1"/>
  <c r="W6084" i="1"/>
  <c r="V6084" i="1"/>
  <c r="U6084" i="1"/>
  <c r="T6084" i="1"/>
  <c r="S6084" i="1"/>
  <c r="R6084" i="1"/>
  <c r="Q6084" i="1"/>
  <c r="AB6083" i="1"/>
  <c r="AA6083" i="1"/>
  <c r="Z6083" i="1"/>
  <c r="Y6083" i="1"/>
  <c r="X6083" i="1"/>
  <c r="W6083" i="1"/>
  <c r="V6083" i="1"/>
  <c r="U6083" i="1"/>
  <c r="T6083" i="1"/>
  <c r="S6083" i="1"/>
  <c r="R6083" i="1"/>
  <c r="Q6083" i="1"/>
  <c r="AB6082" i="1"/>
  <c r="AA6082" i="1"/>
  <c r="Z6082" i="1"/>
  <c r="Y6082" i="1"/>
  <c r="X6082" i="1"/>
  <c r="W6082" i="1"/>
  <c r="V6082" i="1"/>
  <c r="U6082" i="1"/>
  <c r="T6082" i="1"/>
  <c r="S6082" i="1"/>
  <c r="R6082" i="1"/>
  <c r="Q6082" i="1"/>
  <c r="AB6081" i="1"/>
  <c r="AA6081" i="1"/>
  <c r="Z6081" i="1"/>
  <c r="Y6081" i="1"/>
  <c r="X6081" i="1"/>
  <c r="W6081" i="1"/>
  <c r="V6081" i="1"/>
  <c r="U6081" i="1"/>
  <c r="T6081" i="1"/>
  <c r="S6081" i="1"/>
  <c r="R6081" i="1"/>
  <c r="Q6081" i="1"/>
  <c r="AB6080" i="1"/>
  <c r="AA6080" i="1"/>
  <c r="Z6080" i="1"/>
  <c r="Y6080" i="1"/>
  <c r="X6080" i="1"/>
  <c r="W6080" i="1"/>
  <c r="V6080" i="1"/>
  <c r="U6080" i="1"/>
  <c r="T6080" i="1"/>
  <c r="S6080" i="1"/>
  <c r="R6080" i="1"/>
  <c r="Q6080" i="1"/>
  <c r="AB6079" i="1"/>
  <c r="AA6079" i="1"/>
  <c r="Z6079" i="1"/>
  <c r="Y6079" i="1"/>
  <c r="X6079" i="1"/>
  <c r="W6079" i="1"/>
  <c r="V6079" i="1"/>
  <c r="U6079" i="1"/>
  <c r="T6079" i="1"/>
  <c r="S6079" i="1"/>
  <c r="R6079" i="1"/>
  <c r="Q6079" i="1"/>
  <c r="AB6078" i="1"/>
  <c r="AA6078" i="1"/>
  <c r="Z6078" i="1"/>
  <c r="Y6078" i="1"/>
  <c r="X6078" i="1"/>
  <c r="W6078" i="1"/>
  <c r="V6078" i="1"/>
  <c r="U6078" i="1"/>
  <c r="T6078" i="1"/>
  <c r="S6078" i="1"/>
  <c r="R6078" i="1"/>
  <c r="Q6078" i="1"/>
  <c r="AB6077" i="1"/>
  <c r="AA6077" i="1"/>
  <c r="Z6077" i="1"/>
  <c r="Y6077" i="1"/>
  <c r="X6077" i="1"/>
  <c r="W6077" i="1"/>
  <c r="V6077" i="1"/>
  <c r="U6077" i="1"/>
  <c r="T6077" i="1"/>
  <c r="S6077" i="1"/>
  <c r="R6077" i="1"/>
  <c r="Q6077" i="1"/>
  <c r="AB6076" i="1"/>
  <c r="AA6076" i="1"/>
  <c r="Z6076" i="1"/>
  <c r="Y6076" i="1"/>
  <c r="X6076" i="1"/>
  <c r="W6076" i="1"/>
  <c r="V6076" i="1"/>
  <c r="U6076" i="1"/>
  <c r="T6076" i="1"/>
  <c r="S6076" i="1"/>
  <c r="R6076" i="1"/>
  <c r="Q6076" i="1"/>
  <c r="AB6075" i="1"/>
  <c r="AA6075" i="1"/>
  <c r="Z6075" i="1"/>
  <c r="Y6075" i="1"/>
  <c r="X6075" i="1"/>
  <c r="W6075" i="1"/>
  <c r="V6075" i="1"/>
  <c r="U6075" i="1"/>
  <c r="T6075" i="1"/>
  <c r="S6075" i="1"/>
  <c r="R6075" i="1"/>
  <c r="Q6075" i="1"/>
  <c r="AB6074" i="1"/>
  <c r="AA6074" i="1"/>
  <c r="Z6074" i="1"/>
  <c r="Y6074" i="1"/>
  <c r="X6074" i="1"/>
  <c r="W6074" i="1"/>
  <c r="V6074" i="1"/>
  <c r="U6074" i="1"/>
  <c r="T6074" i="1"/>
  <c r="S6074" i="1"/>
  <c r="R6074" i="1"/>
  <c r="Q6074" i="1"/>
  <c r="AB6073" i="1"/>
  <c r="AA6073" i="1"/>
  <c r="Z6073" i="1"/>
  <c r="Y6073" i="1"/>
  <c r="X6073" i="1"/>
  <c r="W6073" i="1"/>
  <c r="V6073" i="1"/>
  <c r="U6073" i="1"/>
  <c r="T6073" i="1"/>
  <c r="S6073" i="1"/>
  <c r="R6073" i="1"/>
  <c r="Q6073" i="1"/>
  <c r="AB6072" i="1"/>
  <c r="AA6072" i="1"/>
  <c r="Z6072" i="1"/>
  <c r="Y6072" i="1"/>
  <c r="X6072" i="1"/>
  <c r="W6072" i="1"/>
  <c r="V6072" i="1"/>
  <c r="U6072" i="1"/>
  <c r="T6072" i="1"/>
  <c r="S6072" i="1"/>
  <c r="R6072" i="1"/>
  <c r="Q6072" i="1"/>
  <c r="AB6071" i="1"/>
  <c r="AA6071" i="1"/>
  <c r="Z6071" i="1"/>
  <c r="Y6071" i="1"/>
  <c r="X6071" i="1"/>
  <c r="W6071" i="1"/>
  <c r="V6071" i="1"/>
  <c r="U6071" i="1"/>
  <c r="T6071" i="1"/>
  <c r="S6071" i="1"/>
  <c r="R6071" i="1"/>
  <c r="Q6071" i="1"/>
  <c r="AB6070" i="1"/>
  <c r="AA6070" i="1"/>
  <c r="Z6070" i="1"/>
  <c r="Y6070" i="1"/>
  <c r="X6070" i="1"/>
  <c r="W6070" i="1"/>
  <c r="V6070" i="1"/>
  <c r="U6070" i="1"/>
  <c r="T6070" i="1"/>
  <c r="S6070" i="1"/>
  <c r="R6070" i="1"/>
  <c r="Q6070" i="1"/>
  <c r="AB6069" i="1"/>
  <c r="AA6069" i="1"/>
  <c r="Z6069" i="1"/>
  <c r="Y6069" i="1"/>
  <c r="X6069" i="1"/>
  <c r="W6069" i="1"/>
  <c r="V6069" i="1"/>
  <c r="U6069" i="1"/>
  <c r="T6069" i="1"/>
  <c r="S6069" i="1"/>
  <c r="R6069" i="1"/>
  <c r="Q6069" i="1"/>
  <c r="AB6068" i="1"/>
  <c r="AA6068" i="1"/>
  <c r="Z6068" i="1"/>
  <c r="Y6068" i="1"/>
  <c r="X6068" i="1"/>
  <c r="W6068" i="1"/>
  <c r="V6068" i="1"/>
  <c r="U6068" i="1"/>
  <c r="T6068" i="1"/>
  <c r="S6068" i="1"/>
  <c r="R6068" i="1"/>
  <c r="Q6068" i="1"/>
  <c r="AB6067" i="1"/>
  <c r="AA6067" i="1"/>
  <c r="Z6067" i="1"/>
  <c r="Y6067" i="1"/>
  <c r="X6067" i="1"/>
  <c r="W6067" i="1"/>
  <c r="V6067" i="1"/>
  <c r="U6067" i="1"/>
  <c r="T6067" i="1"/>
  <c r="S6067" i="1"/>
  <c r="R6067" i="1"/>
  <c r="Q6067" i="1"/>
  <c r="AB6066" i="1"/>
  <c r="AA6066" i="1"/>
  <c r="Z6066" i="1"/>
  <c r="Y6066" i="1"/>
  <c r="X6066" i="1"/>
  <c r="W6066" i="1"/>
  <c r="V6066" i="1"/>
  <c r="U6066" i="1"/>
  <c r="T6066" i="1"/>
  <c r="S6066" i="1"/>
  <c r="R6066" i="1"/>
  <c r="Q6066" i="1"/>
  <c r="AB6065" i="1"/>
  <c r="AA6065" i="1"/>
  <c r="Z6065" i="1"/>
  <c r="Y6065" i="1"/>
  <c r="X6065" i="1"/>
  <c r="W6065" i="1"/>
  <c r="V6065" i="1"/>
  <c r="U6065" i="1"/>
  <c r="T6065" i="1"/>
  <c r="S6065" i="1"/>
  <c r="R6065" i="1"/>
  <c r="Q6065" i="1"/>
  <c r="AB6064" i="1"/>
  <c r="AA6064" i="1"/>
  <c r="Z6064" i="1"/>
  <c r="Y6064" i="1"/>
  <c r="X6064" i="1"/>
  <c r="W6064" i="1"/>
  <c r="V6064" i="1"/>
  <c r="U6064" i="1"/>
  <c r="T6064" i="1"/>
  <c r="S6064" i="1"/>
  <c r="R6064" i="1"/>
  <c r="Q6064" i="1"/>
  <c r="AB6063" i="1"/>
  <c r="AA6063" i="1"/>
  <c r="Z6063" i="1"/>
  <c r="Y6063" i="1"/>
  <c r="X6063" i="1"/>
  <c r="W6063" i="1"/>
  <c r="V6063" i="1"/>
  <c r="U6063" i="1"/>
  <c r="T6063" i="1"/>
  <c r="S6063" i="1"/>
  <c r="R6063" i="1"/>
  <c r="Q6063" i="1"/>
  <c r="AB6061" i="1"/>
  <c r="AA6061" i="1"/>
  <c r="Z6061" i="1"/>
  <c r="Y6061" i="1"/>
  <c r="X6061" i="1"/>
  <c r="W6061" i="1"/>
  <c r="V6061" i="1"/>
  <c r="U6061" i="1"/>
  <c r="T6061" i="1"/>
  <c r="S6061" i="1"/>
  <c r="R6061" i="1"/>
  <c r="Q6061" i="1"/>
  <c r="AB6060" i="1"/>
  <c r="AA6060" i="1"/>
  <c r="Z6060" i="1"/>
  <c r="Y6060" i="1"/>
  <c r="X6060" i="1"/>
  <c r="W6060" i="1"/>
  <c r="V6060" i="1"/>
  <c r="U6060" i="1"/>
  <c r="T6060" i="1"/>
  <c r="S6060" i="1"/>
  <c r="R6060" i="1"/>
  <c r="Q6060" i="1"/>
  <c r="AB6059" i="1"/>
  <c r="AA6059" i="1"/>
  <c r="Z6059" i="1"/>
  <c r="Y6059" i="1"/>
  <c r="X6059" i="1"/>
  <c r="W6059" i="1"/>
  <c r="V6059" i="1"/>
  <c r="U6059" i="1"/>
  <c r="T6059" i="1"/>
  <c r="S6059" i="1"/>
  <c r="R6059" i="1"/>
  <c r="Q6059" i="1"/>
  <c r="AB6058" i="1"/>
  <c r="AA6058" i="1"/>
  <c r="Z6058" i="1"/>
  <c r="Y6058" i="1"/>
  <c r="X6058" i="1"/>
  <c r="W6058" i="1"/>
  <c r="V6058" i="1"/>
  <c r="U6058" i="1"/>
  <c r="T6058" i="1"/>
  <c r="S6058" i="1"/>
  <c r="R6058" i="1"/>
  <c r="Q6058" i="1"/>
  <c r="AB6057" i="1"/>
  <c r="AA6057" i="1"/>
  <c r="Z6057" i="1"/>
  <c r="Y6057" i="1"/>
  <c r="X6057" i="1"/>
  <c r="W6057" i="1"/>
  <c r="V6057" i="1"/>
  <c r="U6057" i="1"/>
  <c r="T6057" i="1"/>
  <c r="S6057" i="1"/>
  <c r="R6057" i="1"/>
  <c r="Q6057" i="1"/>
  <c r="AB6056" i="1"/>
  <c r="AA6056" i="1"/>
  <c r="Z6056" i="1"/>
  <c r="Y6056" i="1"/>
  <c r="X6056" i="1"/>
  <c r="W6056" i="1"/>
  <c r="V6056" i="1"/>
  <c r="U6056" i="1"/>
  <c r="T6056" i="1"/>
  <c r="S6056" i="1"/>
  <c r="R6056" i="1"/>
  <c r="Q6056" i="1"/>
  <c r="AB6055" i="1"/>
  <c r="AA6055" i="1"/>
  <c r="Z6055" i="1"/>
  <c r="Y6055" i="1"/>
  <c r="X6055" i="1"/>
  <c r="W6055" i="1"/>
  <c r="V6055" i="1"/>
  <c r="U6055" i="1"/>
  <c r="T6055" i="1"/>
  <c r="S6055" i="1"/>
  <c r="R6055" i="1"/>
  <c r="Q6055" i="1"/>
  <c r="AB6054" i="1"/>
  <c r="AA6054" i="1"/>
  <c r="Z6054" i="1"/>
  <c r="Y6054" i="1"/>
  <c r="X6054" i="1"/>
  <c r="W6054" i="1"/>
  <c r="V6054" i="1"/>
  <c r="U6054" i="1"/>
  <c r="T6054" i="1"/>
  <c r="S6054" i="1"/>
  <c r="R6054" i="1"/>
  <c r="Q6054" i="1"/>
  <c r="AB6053" i="1"/>
  <c r="AA6053" i="1"/>
  <c r="Z6053" i="1"/>
  <c r="Y6053" i="1"/>
  <c r="X6053" i="1"/>
  <c r="W6053" i="1"/>
  <c r="V6053" i="1"/>
  <c r="U6053" i="1"/>
  <c r="T6053" i="1"/>
  <c r="S6053" i="1"/>
  <c r="R6053" i="1"/>
  <c r="Q6053" i="1"/>
  <c r="AB6052" i="1"/>
  <c r="AA6052" i="1"/>
  <c r="Z6052" i="1"/>
  <c r="Y6052" i="1"/>
  <c r="X6052" i="1"/>
  <c r="W6052" i="1"/>
  <c r="V6052" i="1"/>
  <c r="U6052" i="1"/>
  <c r="T6052" i="1"/>
  <c r="S6052" i="1"/>
  <c r="R6052" i="1"/>
  <c r="Q6052" i="1"/>
  <c r="AB6051" i="1"/>
  <c r="AA6051" i="1"/>
  <c r="Z6051" i="1"/>
  <c r="Y6051" i="1"/>
  <c r="X6051" i="1"/>
  <c r="W6051" i="1"/>
  <c r="V6051" i="1"/>
  <c r="U6051" i="1"/>
  <c r="T6051" i="1"/>
  <c r="S6051" i="1"/>
  <c r="R6051" i="1"/>
  <c r="Q6051" i="1"/>
  <c r="AB6050" i="1"/>
  <c r="AA6050" i="1"/>
  <c r="Z6050" i="1"/>
  <c r="Y6050" i="1"/>
  <c r="X6050" i="1"/>
  <c r="W6050" i="1"/>
  <c r="V6050" i="1"/>
  <c r="U6050" i="1"/>
  <c r="T6050" i="1"/>
  <c r="S6050" i="1"/>
  <c r="R6050" i="1"/>
  <c r="Q6050" i="1"/>
  <c r="AB6049" i="1"/>
  <c r="AA6049" i="1"/>
  <c r="Z6049" i="1"/>
  <c r="Y6049" i="1"/>
  <c r="X6049" i="1"/>
  <c r="W6049" i="1"/>
  <c r="V6049" i="1"/>
  <c r="U6049" i="1"/>
  <c r="T6049" i="1"/>
  <c r="S6049" i="1"/>
  <c r="R6049" i="1"/>
  <c r="Q6049" i="1"/>
  <c r="AB6048" i="1"/>
  <c r="AA6048" i="1"/>
  <c r="Z6048" i="1"/>
  <c r="Y6048" i="1"/>
  <c r="X6048" i="1"/>
  <c r="W6048" i="1"/>
  <c r="V6048" i="1"/>
  <c r="U6048" i="1"/>
  <c r="T6048" i="1"/>
  <c r="S6048" i="1"/>
  <c r="R6048" i="1"/>
  <c r="Q6048" i="1"/>
  <c r="AB6047" i="1"/>
  <c r="AA6047" i="1"/>
  <c r="Z6047" i="1"/>
  <c r="Y6047" i="1"/>
  <c r="X6047" i="1"/>
  <c r="W6047" i="1"/>
  <c r="V6047" i="1"/>
  <c r="U6047" i="1"/>
  <c r="T6047" i="1"/>
  <c r="S6047" i="1"/>
  <c r="R6047" i="1"/>
  <c r="Q6047" i="1"/>
  <c r="AB6046" i="1"/>
  <c r="AA6046" i="1"/>
  <c r="Z6046" i="1"/>
  <c r="Y6046" i="1"/>
  <c r="X6046" i="1"/>
  <c r="W6046" i="1"/>
  <c r="V6046" i="1"/>
  <c r="U6046" i="1"/>
  <c r="T6046" i="1"/>
  <c r="S6046" i="1"/>
  <c r="R6046" i="1"/>
  <c r="Q6046" i="1"/>
  <c r="AB6045" i="1"/>
  <c r="AA6045" i="1"/>
  <c r="Z6045" i="1"/>
  <c r="Y6045" i="1"/>
  <c r="X6045" i="1"/>
  <c r="W6045" i="1"/>
  <c r="V6045" i="1"/>
  <c r="U6045" i="1"/>
  <c r="T6045" i="1"/>
  <c r="S6045" i="1"/>
  <c r="R6045" i="1"/>
  <c r="Q6045" i="1"/>
  <c r="AB6044" i="1"/>
  <c r="AA6044" i="1"/>
  <c r="Z6044" i="1"/>
  <c r="Y6044" i="1"/>
  <c r="X6044" i="1"/>
  <c r="W6044" i="1"/>
  <c r="V6044" i="1"/>
  <c r="U6044" i="1"/>
  <c r="T6044" i="1"/>
  <c r="S6044" i="1"/>
  <c r="R6044" i="1"/>
  <c r="Q6044" i="1"/>
  <c r="AB6043" i="1"/>
  <c r="AA6043" i="1"/>
  <c r="Z6043" i="1"/>
  <c r="Y6043" i="1"/>
  <c r="X6043" i="1"/>
  <c r="W6043" i="1"/>
  <c r="V6043" i="1"/>
  <c r="U6043" i="1"/>
  <c r="T6043" i="1"/>
  <c r="S6043" i="1"/>
  <c r="R6043" i="1"/>
  <c r="Q6043" i="1"/>
  <c r="AB6042" i="1"/>
  <c r="AA6042" i="1"/>
  <c r="Z6042" i="1"/>
  <c r="Y6042" i="1"/>
  <c r="X6042" i="1"/>
  <c r="W6042" i="1"/>
  <c r="V6042" i="1"/>
  <c r="U6042" i="1"/>
  <c r="T6042" i="1"/>
  <c r="S6042" i="1"/>
  <c r="R6042" i="1"/>
  <c r="Q6042" i="1"/>
  <c r="AB6041" i="1"/>
  <c r="AA6041" i="1"/>
  <c r="Z6041" i="1"/>
  <c r="Y6041" i="1"/>
  <c r="X6041" i="1"/>
  <c r="W6041" i="1"/>
  <c r="V6041" i="1"/>
  <c r="U6041" i="1"/>
  <c r="T6041" i="1"/>
  <c r="S6041" i="1"/>
  <c r="R6041" i="1"/>
  <c r="Q6041" i="1"/>
  <c r="AB6040" i="1"/>
  <c r="AA6040" i="1"/>
  <c r="Z6040" i="1"/>
  <c r="Y6040" i="1"/>
  <c r="X6040" i="1"/>
  <c r="W6040" i="1"/>
  <c r="V6040" i="1"/>
  <c r="U6040" i="1"/>
  <c r="T6040" i="1"/>
  <c r="S6040" i="1"/>
  <c r="R6040" i="1"/>
  <c r="Q6040" i="1"/>
  <c r="AB6039" i="1"/>
  <c r="AA6039" i="1"/>
  <c r="Z6039" i="1"/>
  <c r="Y6039" i="1"/>
  <c r="X6039" i="1"/>
  <c r="W6039" i="1"/>
  <c r="V6039" i="1"/>
  <c r="U6039" i="1"/>
  <c r="T6039" i="1"/>
  <c r="S6039" i="1"/>
  <c r="R6039" i="1"/>
  <c r="Q6039" i="1"/>
  <c r="AB6038" i="1"/>
  <c r="AA6038" i="1"/>
  <c r="Z6038" i="1"/>
  <c r="Y6038" i="1"/>
  <c r="X6038" i="1"/>
  <c r="W6038" i="1"/>
  <c r="V6038" i="1"/>
  <c r="U6038" i="1"/>
  <c r="T6038" i="1"/>
  <c r="S6038" i="1"/>
  <c r="R6038" i="1"/>
  <c r="Q6038" i="1"/>
  <c r="AB6037" i="1"/>
  <c r="AA6037" i="1"/>
  <c r="Z6037" i="1"/>
  <c r="Y6037" i="1"/>
  <c r="X6037" i="1"/>
  <c r="W6037" i="1"/>
  <c r="V6037" i="1"/>
  <c r="U6037" i="1"/>
  <c r="T6037" i="1"/>
  <c r="S6037" i="1"/>
  <c r="R6037" i="1"/>
  <c r="Q6037" i="1"/>
  <c r="AB6036" i="1"/>
  <c r="AA6036" i="1"/>
  <c r="Z6036" i="1"/>
  <c r="Y6036" i="1"/>
  <c r="X6036" i="1"/>
  <c r="W6036" i="1"/>
  <c r="V6036" i="1"/>
  <c r="U6036" i="1"/>
  <c r="T6036" i="1"/>
  <c r="S6036" i="1"/>
  <c r="R6036" i="1"/>
  <c r="Q6036" i="1"/>
  <c r="AB6035" i="1"/>
  <c r="AA6035" i="1"/>
  <c r="Z6035" i="1"/>
  <c r="Y6035" i="1"/>
  <c r="X6035" i="1"/>
  <c r="W6035" i="1"/>
  <c r="V6035" i="1"/>
  <c r="U6035" i="1"/>
  <c r="T6035" i="1"/>
  <c r="S6035" i="1"/>
  <c r="R6035" i="1"/>
  <c r="Q6035" i="1"/>
  <c r="AB6034" i="1"/>
  <c r="AA6034" i="1"/>
  <c r="Z6034" i="1"/>
  <c r="Y6034" i="1"/>
  <c r="X6034" i="1"/>
  <c r="W6034" i="1"/>
  <c r="V6034" i="1"/>
  <c r="U6034" i="1"/>
  <c r="T6034" i="1"/>
  <c r="S6034" i="1"/>
  <c r="R6034" i="1"/>
  <c r="Q6034" i="1"/>
  <c r="AB6033" i="1"/>
  <c r="AA6033" i="1"/>
  <c r="Z6033" i="1"/>
  <c r="Y6033" i="1"/>
  <c r="X6033" i="1"/>
  <c r="W6033" i="1"/>
  <c r="V6033" i="1"/>
  <c r="U6033" i="1"/>
  <c r="T6033" i="1"/>
  <c r="S6033" i="1"/>
  <c r="R6033" i="1"/>
  <c r="Q6033" i="1"/>
  <c r="AB6032" i="1"/>
  <c r="AA6032" i="1"/>
  <c r="Z6032" i="1"/>
  <c r="Y6032" i="1"/>
  <c r="X6032" i="1"/>
  <c r="W6032" i="1"/>
  <c r="V6032" i="1"/>
  <c r="U6032" i="1"/>
  <c r="T6032" i="1"/>
  <c r="S6032" i="1"/>
  <c r="R6032" i="1"/>
  <c r="Q6032" i="1"/>
  <c r="AB6031" i="1"/>
  <c r="AA6031" i="1"/>
  <c r="Z6031" i="1"/>
  <c r="Y6031" i="1"/>
  <c r="X6031" i="1"/>
  <c r="W6031" i="1"/>
  <c r="V6031" i="1"/>
  <c r="U6031" i="1"/>
  <c r="T6031" i="1"/>
  <c r="S6031" i="1"/>
  <c r="R6031" i="1"/>
  <c r="Q6031" i="1"/>
  <c r="AB6030" i="1"/>
  <c r="AA6030" i="1"/>
  <c r="Z6030" i="1"/>
  <c r="Y6030" i="1"/>
  <c r="X6030" i="1"/>
  <c r="W6030" i="1"/>
  <c r="V6030" i="1"/>
  <c r="U6030" i="1"/>
  <c r="T6030" i="1"/>
  <c r="S6030" i="1"/>
  <c r="R6030" i="1"/>
  <c r="Q6030" i="1"/>
  <c r="AB6029" i="1"/>
  <c r="AA6029" i="1"/>
  <c r="Z6029" i="1"/>
  <c r="Y6029" i="1"/>
  <c r="X6029" i="1"/>
  <c r="W6029" i="1"/>
  <c r="V6029" i="1"/>
  <c r="U6029" i="1"/>
  <c r="T6029" i="1"/>
  <c r="S6029" i="1"/>
  <c r="R6029" i="1"/>
  <c r="Q6029" i="1"/>
  <c r="AB6028" i="1"/>
  <c r="AA6028" i="1"/>
  <c r="Z6028" i="1"/>
  <c r="Y6028" i="1"/>
  <c r="X6028" i="1"/>
  <c r="W6028" i="1"/>
  <c r="V6028" i="1"/>
  <c r="U6028" i="1"/>
  <c r="T6028" i="1"/>
  <c r="S6028" i="1"/>
  <c r="R6028" i="1"/>
  <c r="Q6028" i="1"/>
  <c r="AB6027" i="1"/>
  <c r="AA6027" i="1"/>
  <c r="Z6027" i="1"/>
  <c r="Y6027" i="1"/>
  <c r="X6027" i="1"/>
  <c r="W6027" i="1"/>
  <c r="V6027" i="1"/>
  <c r="U6027" i="1"/>
  <c r="T6027" i="1"/>
  <c r="S6027" i="1"/>
  <c r="R6027" i="1"/>
  <c r="Q6027" i="1"/>
  <c r="AB6026" i="1"/>
  <c r="AA6026" i="1"/>
  <c r="Z6026" i="1"/>
  <c r="Y6026" i="1"/>
  <c r="X6026" i="1"/>
  <c r="W6026" i="1"/>
  <c r="V6026" i="1"/>
  <c r="U6026" i="1"/>
  <c r="T6026" i="1"/>
  <c r="S6026" i="1"/>
  <c r="R6026" i="1"/>
  <c r="Q6026" i="1"/>
  <c r="AB6025" i="1"/>
  <c r="AA6025" i="1"/>
  <c r="Z6025" i="1"/>
  <c r="Y6025" i="1"/>
  <c r="X6025" i="1"/>
  <c r="W6025" i="1"/>
  <c r="V6025" i="1"/>
  <c r="U6025" i="1"/>
  <c r="T6025" i="1"/>
  <c r="S6025" i="1"/>
  <c r="R6025" i="1"/>
  <c r="Q6025" i="1"/>
  <c r="AB6024" i="1"/>
  <c r="AA6024" i="1"/>
  <c r="Z6024" i="1"/>
  <c r="Y6024" i="1"/>
  <c r="X6024" i="1"/>
  <c r="W6024" i="1"/>
  <c r="V6024" i="1"/>
  <c r="U6024" i="1"/>
  <c r="T6024" i="1"/>
  <c r="S6024" i="1"/>
  <c r="R6024" i="1"/>
  <c r="Q6024" i="1"/>
  <c r="AB6023" i="1"/>
  <c r="AA6023" i="1"/>
  <c r="Z6023" i="1"/>
  <c r="Y6023" i="1"/>
  <c r="X6023" i="1"/>
  <c r="W6023" i="1"/>
  <c r="V6023" i="1"/>
  <c r="U6023" i="1"/>
  <c r="T6023" i="1"/>
  <c r="S6023" i="1"/>
  <c r="R6023" i="1"/>
  <c r="Q6023" i="1"/>
  <c r="AB6022" i="1"/>
  <c r="AA6022" i="1"/>
  <c r="Z6022" i="1"/>
  <c r="Y6022" i="1"/>
  <c r="X6022" i="1"/>
  <c r="W6022" i="1"/>
  <c r="V6022" i="1"/>
  <c r="U6022" i="1"/>
  <c r="T6022" i="1"/>
  <c r="S6022" i="1"/>
  <c r="R6022" i="1"/>
  <c r="Q6022" i="1"/>
  <c r="AB6021" i="1"/>
  <c r="AA6021" i="1"/>
  <c r="Z6021" i="1"/>
  <c r="Y6021" i="1"/>
  <c r="X6021" i="1"/>
  <c r="W6021" i="1"/>
  <c r="V6021" i="1"/>
  <c r="U6021" i="1"/>
  <c r="T6021" i="1"/>
  <c r="S6021" i="1"/>
  <c r="R6021" i="1"/>
  <c r="Q6021" i="1"/>
  <c r="AB6011" i="1"/>
  <c r="AA6011" i="1"/>
  <c r="Z6011" i="1"/>
  <c r="Y6011" i="1"/>
  <c r="X6011" i="1"/>
  <c r="W6011" i="1"/>
  <c r="V6011" i="1"/>
  <c r="U6011" i="1"/>
  <c r="T6011" i="1"/>
  <c r="S6011" i="1"/>
  <c r="R6011" i="1"/>
  <c r="Q6011" i="1"/>
  <c r="AB6010" i="1"/>
  <c r="AA6010" i="1"/>
  <c r="Z6010" i="1"/>
  <c r="Y6010" i="1"/>
  <c r="X6010" i="1"/>
  <c r="W6010" i="1"/>
  <c r="V6010" i="1"/>
  <c r="U6010" i="1"/>
  <c r="T6010" i="1"/>
  <c r="S6010" i="1"/>
  <c r="R6010" i="1"/>
  <c r="Q6010" i="1"/>
  <c r="AB6020" i="1"/>
  <c r="AA6020" i="1"/>
  <c r="Z6020" i="1"/>
  <c r="Y6020" i="1"/>
  <c r="X6020" i="1"/>
  <c r="W6020" i="1"/>
  <c r="V6020" i="1"/>
  <c r="U6020" i="1"/>
  <c r="T6020" i="1"/>
  <c r="S6020" i="1"/>
  <c r="R6020" i="1"/>
  <c r="Q6020" i="1"/>
  <c r="AB6019" i="1"/>
  <c r="AA6019" i="1"/>
  <c r="Z6019" i="1"/>
  <c r="Y6019" i="1"/>
  <c r="X6019" i="1"/>
  <c r="W6019" i="1"/>
  <c r="V6019" i="1"/>
  <c r="U6019" i="1"/>
  <c r="T6019" i="1"/>
  <c r="S6019" i="1"/>
  <c r="R6019" i="1"/>
  <c r="Q6019" i="1"/>
  <c r="AB6018" i="1"/>
  <c r="AA6018" i="1"/>
  <c r="Z6018" i="1"/>
  <c r="Y6018" i="1"/>
  <c r="X6018" i="1"/>
  <c r="W6018" i="1"/>
  <c r="V6018" i="1"/>
  <c r="U6018" i="1"/>
  <c r="T6018" i="1"/>
  <c r="S6018" i="1"/>
  <c r="R6018" i="1"/>
  <c r="Q6018" i="1"/>
  <c r="AB6017" i="1"/>
  <c r="AA6017" i="1"/>
  <c r="Z6017" i="1"/>
  <c r="Y6017" i="1"/>
  <c r="X6017" i="1"/>
  <c r="W6017" i="1"/>
  <c r="V6017" i="1"/>
  <c r="U6017" i="1"/>
  <c r="T6017" i="1"/>
  <c r="S6017" i="1"/>
  <c r="R6017" i="1"/>
  <c r="Q6017" i="1"/>
  <c r="AB6016" i="1"/>
  <c r="AA6016" i="1"/>
  <c r="Z6016" i="1"/>
  <c r="Y6016" i="1"/>
  <c r="X6016" i="1"/>
  <c r="W6016" i="1"/>
  <c r="V6016" i="1"/>
  <c r="U6016" i="1"/>
  <c r="T6016" i="1"/>
  <c r="S6016" i="1"/>
  <c r="R6016" i="1"/>
  <c r="Q6016" i="1"/>
  <c r="AB6015" i="1"/>
  <c r="AA6015" i="1"/>
  <c r="Z6015" i="1"/>
  <c r="Y6015" i="1"/>
  <c r="X6015" i="1"/>
  <c r="W6015" i="1"/>
  <c r="V6015" i="1"/>
  <c r="U6015" i="1"/>
  <c r="T6015" i="1"/>
  <c r="S6015" i="1"/>
  <c r="R6015" i="1"/>
  <c r="Q6015" i="1"/>
  <c r="AB6014" i="1"/>
  <c r="AA6014" i="1"/>
  <c r="Z6014" i="1"/>
  <c r="Y6014" i="1"/>
  <c r="X6014" i="1"/>
  <c r="W6014" i="1"/>
  <c r="V6014" i="1"/>
  <c r="U6014" i="1"/>
  <c r="T6014" i="1"/>
  <c r="S6014" i="1"/>
  <c r="R6014" i="1"/>
  <c r="Q6014" i="1"/>
  <c r="AB6009" i="1"/>
  <c r="AA6009" i="1"/>
  <c r="Z6009" i="1"/>
  <c r="Y6009" i="1"/>
  <c r="X6009" i="1"/>
  <c r="W6009" i="1"/>
  <c r="V6009" i="1"/>
  <c r="U6009" i="1"/>
  <c r="T6009" i="1"/>
  <c r="S6009" i="1"/>
  <c r="R6009" i="1"/>
  <c r="Q6009" i="1"/>
  <c r="AB6008" i="1"/>
  <c r="AA6008" i="1"/>
  <c r="Z6008" i="1"/>
  <c r="Y6008" i="1"/>
  <c r="X6008" i="1"/>
  <c r="W6008" i="1"/>
  <c r="V6008" i="1"/>
  <c r="U6008" i="1"/>
  <c r="T6008" i="1"/>
  <c r="S6008" i="1"/>
  <c r="R6008" i="1"/>
  <c r="Q6008" i="1"/>
  <c r="AB6006" i="1"/>
  <c r="AA6006" i="1"/>
  <c r="Z6006" i="1"/>
  <c r="Y6006" i="1"/>
  <c r="X6006" i="1"/>
  <c r="W6006" i="1"/>
  <c r="V6006" i="1"/>
  <c r="U6006" i="1"/>
  <c r="T6006" i="1"/>
  <c r="S6006" i="1"/>
  <c r="R6006" i="1"/>
  <c r="Q6006" i="1"/>
  <c r="AB6005" i="1"/>
  <c r="AA6005" i="1"/>
  <c r="Z6005" i="1"/>
  <c r="Y6005" i="1"/>
  <c r="X6005" i="1"/>
  <c r="W6005" i="1"/>
  <c r="V6005" i="1"/>
  <c r="U6005" i="1"/>
  <c r="T6005" i="1"/>
  <c r="S6005" i="1"/>
  <c r="R6005" i="1"/>
  <c r="Q6005" i="1"/>
  <c r="AB6004" i="1"/>
  <c r="AA6004" i="1"/>
  <c r="Z6004" i="1"/>
  <c r="Y6004" i="1"/>
  <c r="X6004" i="1"/>
  <c r="W6004" i="1"/>
  <c r="V6004" i="1"/>
  <c r="U6004" i="1"/>
  <c r="T6004" i="1"/>
  <c r="S6004" i="1"/>
  <c r="R6004" i="1"/>
  <c r="Q6004" i="1"/>
  <c r="AB6003" i="1"/>
  <c r="AA6003" i="1"/>
  <c r="Z6003" i="1"/>
  <c r="Y6003" i="1"/>
  <c r="X6003" i="1"/>
  <c r="W6003" i="1"/>
  <c r="V6003" i="1"/>
  <c r="U6003" i="1"/>
  <c r="T6003" i="1"/>
  <c r="S6003" i="1"/>
  <c r="R6003" i="1"/>
  <c r="Q6003" i="1"/>
  <c r="AB6002" i="1"/>
  <c r="AA6002" i="1"/>
  <c r="Z6002" i="1"/>
  <c r="Y6002" i="1"/>
  <c r="X6002" i="1"/>
  <c r="W6002" i="1"/>
  <c r="V6002" i="1"/>
  <c r="U6002" i="1"/>
  <c r="T6002" i="1"/>
  <c r="S6002" i="1"/>
  <c r="R6002" i="1"/>
  <c r="Q6002" i="1"/>
  <c r="AB6001" i="1"/>
  <c r="AA6001" i="1"/>
  <c r="Z6001" i="1"/>
  <c r="Y6001" i="1"/>
  <c r="X6001" i="1"/>
  <c r="W6001" i="1"/>
  <c r="V6001" i="1"/>
  <c r="U6001" i="1"/>
  <c r="T6001" i="1"/>
  <c r="S6001" i="1"/>
  <c r="R6001" i="1"/>
  <c r="Q6001" i="1"/>
  <c r="AB6000" i="1"/>
  <c r="AA6000" i="1"/>
  <c r="Z6000" i="1"/>
  <c r="Y6000" i="1"/>
  <c r="X6000" i="1"/>
  <c r="W6000" i="1"/>
  <c r="V6000" i="1"/>
  <c r="U6000" i="1"/>
  <c r="T6000" i="1"/>
  <c r="S6000" i="1"/>
  <c r="R6000" i="1"/>
  <c r="Q6000" i="1"/>
  <c r="AB5999" i="1"/>
  <c r="AA5999" i="1"/>
  <c r="Z5999" i="1"/>
  <c r="Y5999" i="1"/>
  <c r="X5999" i="1"/>
  <c r="W5999" i="1"/>
  <c r="V5999" i="1"/>
  <c r="U5999" i="1"/>
  <c r="T5999" i="1"/>
  <c r="S5999" i="1"/>
  <c r="R5999" i="1"/>
  <c r="Q5999" i="1"/>
  <c r="AB5998" i="1"/>
  <c r="AA5998" i="1"/>
  <c r="Z5998" i="1"/>
  <c r="Y5998" i="1"/>
  <c r="X5998" i="1"/>
  <c r="W5998" i="1"/>
  <c r="V5998" i="1"/>
  <c r="U5998" i="1"/>
  <c r="T5998" i="1"/>
  <c r="S5998" i="1"/>
  <c r="R5998" i="1"/>
  <c r="Q5998" i="1"/>
  <c r="AB5997" i="1"/>
  <c r="AA5997" i="1"/>
  <c r="Z5997" i="1"/>
  <c r="Y5997" i="1"/>
  <c r="X5997" i="1"/>
  <c r="W5997" i="1"/>
  <c r="V5997" i="1"/>
  <c r="U5997" i="1"/>
  <c r="T5997" i="1"/>
  <c r="S5997" i="1"/>
  <c r="R5997" i="1"/>
  <c r="Q5997" i="1"/>
  <c r="AB5996" i="1"/>
  <c r="AA5996" i="1"/>
  <c r="Z5996" i="1"/>
  <c r="Y5996" i="1"/>
  <c r="X5996" i="1"/>
  <c r="W5996" i="1"/>
  <c r="V5996" i="1"/>
  <c r="U5996" i="1"/>
  <c r="T5996" i="1"/>
  <c r="S5996" i="1"/>
  <c r="R5996" i="1"/>
  <c r="Q5996" i="1"/>
  <c r="AB5995" i="1"/>
  <c r="AA5995" i="1"/>
  <c r="Z5995" i="1"/>
  <c r="Y5995" i="1"/>
  <c r="X5995" i="1"/>
  <c r="W5995" i="1"/>
  <c r="V5995" i="1"/>
  <c r="U5995" i="1"/>
  <c r="T5995" i="1"/>
  <c r="S5995" i="1"/>
  <c r="R5995" i="1"/>
  <c r="Q5995" i="1"/>
  <c r="AB5994" i="1"/>
  <c r="AA5994" i="1"/>
  <c r="Z5994" i="1"/>
  <c r="Y5994" i="1"/>
  <c r="X5994" i="1"/>
  <c r="W5994" i="1"/>
  <c r="V5994" i="1"/>
  <c r="U5994" i="1"/>
  <c r="T5994" i="1"/>
  <c r="S5994" i="1"/>
  <c r="R5994" i="1"/>
  <c r="Q5994" i="1"/>
  <c r="AB5993" i="1"/>
  <c r="AA5993" i="1"/>
  <c r="Z5993" i="1"/>
  <c r="Y5993" i="1"/>
  <c r="X5993" i="1"/>
  <c r="W5993" i="1"/>
  <c r="V5993" i="1"/>
  <c r="U5993" i="1"/>
  <c r="T5993" i="1"/>
  <c r="S5993" i="1"/>
  <c r="R5993" i="1"/>
  <c r="Q5993" i="1"/>
  <c r="AB5992" i="1"/>
  <c r="AA5992" i="1"/>
  <c r="Z5992" i="1"/>
  <c r="Y5992" i="1"/>
  <c r="X5992" i="1"/>
  <c r="W5992" i="1"/>
  <c r="V5992" i="1"/>
  <c r="U5992" i="1"/>
  <c r="T5992" i="1"/>
  <c r="S5992" i="1"/>
  <c r="R5992" i="1"/>
  <c r="Q5992" i="1"/>
  <c r="AB5991" i="1"/>
  <c r="AA5991" i="1"/>
  <c r="Z5991" i="1"/>
  <c r="Y5991" i="1"/>
  <c r="X5991" i="1"/>
  <c r="W5991" i="1"/>
  <c r="V5991" i="1"/>
  <c r="U5991" i="1"/>
  <c r="T5991" i="1"/>
  <c r="S5991" i="1"/>
  <c r="R5991" i="1"/>
  <c r="Q5991" i="1"/>
  <c r="AB5990" i="1"/>
  <c r="AA5990" i="1"/>
  <c r="Z5990" i="1"/>
  <c r="Y5990" i="1"/>
  <c r="X5990" i="1"/>
  <c r="W5990" i="1"/>
  <c r="V5990" i="1"/>
  <c r="U5990" i="1"/>
  <c r="T5990" i="1"/>
  <c r="S5990" i="1"/>
  <c r="R5990" i="1"/>
  <c r="Q5990" i="1"/>
  <c r="AB5989" i="1"/>
  <c r="AA5989" i="1"/>
  <c r="Z5989" i="1"/>
  <c r="Y5989" i="1"/>
  <c r="X5989" i="1"/>
  <c r="W5989" i="1"/>
  <c r="V5989" i="1"/>
  <c r="U5989" i="1"/>
  <c r="T5989" i="1"/>
  <c r="S5989" i="1"/>
  <c r="R5989" i="1"/>
  <c r="Q5989" i="1"/>
  <c r="AB5988" i="1"/>
  <c r="AA5988" i="1"/>
  <c r="Z5988" i="1"/>
  <c r="Y5988" i="1"/>
  <c r="X5988" i="1"/>
  <c r="W5988" i="1"/>
  <c r="V5988" i="1"/>
  <c r="U5988" i="1"/>
  <c r="T5988" i="1"/>
  <c r="S5988" i="1"/>
  <c r="R5988" i="1"/>
  <c r="Q5988" i="1"/>
  <c r="AB5987" i="1"/>
  <c r="AA5987" i="1"/>
  <c r="Z5987" i="1"/>
  <c r="Y5987" i="1"/>
  <c r="X5987" i="1"/>
  <c r="W5987" i="1"/>
  <c r="V5987" i="1"/>
  <c r="U5987" i="1"/>
  <c r="T5987" i="1"/>
  <c r="S5987" i="1"/>
  <c r="R5987" i="1"/>
  <c r="Q5987" i="1"/>
  <c r="AB5986" i="1"/>
  <c r="AA5986" i="1"/>
  <c r="Z5986" i="1"/>
  <c r="Y5986" i="1"/>
  <c r="X5986" i="1"/>
  <c r="W5986" i="1"/>
  <c r="V5986" i="1"/>
  <c r="U5986" i="1"/>
  <c r="T5986" i="1"/>
  <c r="S5986" i="1"/>
  <c r="R5986" i="1"/>
  <c r="Q5986" i="1"/>
  <c r="AB5985" i="1"/>
  <c r="AA5985" i="1"/>
  <c r="Z5985" i="1"/>
  <c r="Y5985" i="1"/>
  <c r="X5985" i="1"/>
  <c r="W5985" i="1"/>
  <c r="V5985" i="1"/>
  <c r="U5985" i="1"/>
  <c r="T5985" i="1"/>
  <c r="S5985" i="1"/>
  <c r="R5985" i="1"/>
  <c r="Q5985" i="1"/>
  <c r="AB5984" i="1"/>
  <c r="AA5984" i="1"/>
  <c r="Z5984" i="1"/>
  <c r="Y5984" i="1"/>
  <c r="X5984" i="1"/>
  <c r="W5984" i="1"/>
  <c r="V5984" i="1"/>
  <c r="U5984" i="1"/>
  <c r="T5984" i="1"/>
  <c r="S5984" i="1"/>
  <c r="R5984" i="1"/>
  <c r="Q5984" i="1"/>
  <c r="AB5983" i="1"/>
  <c r="AA5983" i="1"/>
  <c r="Z5983" i="1"/>
  <c r="Y5983" i="1"/>
  <c r="X5983" i="1"/>
  <c r="W5983" i="1"/>
  <c r="V5983" i="1"/>
  <c r="U5983" i="1"/>
  <c r="T5983" i="1"/>
  <c r="S5983" i="1"/>
  <c r="R5983" i="1"/>
  <c r="Q5983" i="1"/>
  <c r="AB5982" i="1"/>
  <c r="AA5982" i="1"/>
  <c r="Z5982" i="1"/>
  <c r="Y5982" i="1"/>
  <c r="X5982" i="1"/>
  <c r="W5982" i="1"/>
  <c r="V5982" i="1"/>
  <c r="U5982" i="1"/>
  <c r="T5982" i="1"/>
  <c r="S5982" i="1"/>
  <c r="R5982" i="1"/>
  <c r="Q5982" i="1"/>
  <c r="AB5981" i="1"/>
  <c r="AA5981" i="1"/>
  <c r="Z5981" i="1"/>
  <c r="Y5981" i="1"/>
  <c r="X5981" i="1"/>
  <c r="W5981" i="1"/>
  <c r="V5981" i="1"/>
  <c r="U5981" i="1"/>
  <c r="T5981" i="1"/>
  <c r="S5981" i="1"/>
  <c r="R5981" i="1"/>
  <c r="Q5981" i="1"/>
  <c r="AB5980" i="1"/>
  <c r="AA5980" i="1"/>
  <c r="Z5980" i="1"/>
  <c r="Y5980" i="1"/>
  <c r="X5980" i="1"/>
  <c r="W5980" i="1"/>
  <c r="V5980" i="1"/>
  <c r="U5980" i="1"/>
  <c r="T5980" i="1"/>
  <c r="S5980" i="1"/>
  <c r="R5980" i="1"/>
  <c r="Q5980" i="1"/>
  <c r="AB5979" i="1"/>
  <c r="AA5979" i="1"/>
  <c r="Z5979" i="1"/>
  <c r="Y5979" i="1"/>
  <c r="X5979" i="1"/>
  <c r="W5979" i="1"/>
  <c r="V5979" i="1"/>
  <c r="U5979" i="1"/>
  <c r="T5979" i="1"/>
  <c r="S5979" i="1"/>
  <c r="R5979" i="1"/>
  <c r="Q5979" i="1"/>
  <c r="AB5978" i="1"/>
  <c r="AA5978" i="1"/>
  <c r="Z5978" i="1"/>
  <c r="Y5978" i="1"/>
  <c r="X5978" i="1"/>
  <c r="W5978" i="1"/>
  <c r="V5978" i="1"/>
  <c r="U5978" i="1"/>
  <c r="T5978" i="1"/>
  <c r="S5978" i="1"/>
  <c r="R5978" i="1"/>
  <c r="Q5978" i="1"/>
  <c r="AB5976" i="1"/>
  <c r="AA5976" i="1"/>
  <c r="Z5976" i="1"/>
  <c r="Y5976" i="1"/>
  <c r="X5976" i="1"/>
  <c r="W5976" i="1"/>
  <c r="V5976" i="1"/>
  <c r="U5976" i="1"/>
  <c r="T5976" i="1"/>
  <c r="S5976" i="1"/>
  <c r="R5976" i="1"/>
  <c r="Q5976" i="1"/>
  <c r="AB5975" i="1"/>
  <c r="AA5975" i="1"/>
  <c r="Z5975" i="1"/>
  <c r="Y5975" i="1"/>
  <c r="X5975" i="1"/>
  <c r="W5975" i="1"/>
  <c r="V5975" i="1"/>
  <c r="U5975" i="1"/>
  <c r="T5975" i="1"/>
  <c r="S5975" i="1"/>
  <c r="R5975" i="1"/>
  <c r="Q5975" i="1"/>
  <c r="AB5974" i="1"/>
  <c r="AA5974" i="1"/>
  <c r="Z5974" i="1"/>
  <c r="Y5974" i="1"/>
  <c r="X5974" i="1"/>
  <c r="W5974" i="1"/>
  <c r="V5974" i="1"/>
  <c r="U5974" i="1"/>
  <c r="T5974" i="1"/>
  <c r="S5974" i="1"/>
  <c r="R5974" i="1"/>
  <c r="Q5974" i="1"/>
  <c r="AB5973" i="1"/>
  <c r="AA5973" i="1"/>
  <c r="Z5973" i="1"/>
  <c r="Y5973" i="1"/>
  <c r="X5973" i="1"/>
  <c r="W5973" i="1"/>
  <c r="V5973" i="1"/>
  <c r="U5973" i="1"/>
  <c r="T5973" i="1"/>
  <c r="S5973" i="1"/>
  <c r="R5973" i="1"/>
  <c r="Q5973" i="1"/>
  <c r="AB5972" i="1"/>
  <c r="AA5972" i="1"/>
  <c r="Z5972" i="1"/>
  <c r="Y5972" i="1"/>
  <c r="X5972" i="1"/>
  <c r="W5972" i="1"/>
  <c r="V5972" i="1"/>
  <c r="U5972" i="1"/>
  <c r="T5972" i="1"/>
  <c r="S5972" i="1"/>
  <c r="R5972" i="1"/>
  <c r="Q5972" i="1"/>
  <c r="AB5971" i="1"/>
  <c r="AA5971" i="1"/>
  <c r="Z5971" i="1"/>
  <c r="Y5971" i="1"/>
  <c r="X5971" i="1"/>
  <c r="W5971" i="1"/>
  <c r="V5971" i="1"/>
  <c r="U5971" i="1"/>
  <c r="T5971" i="1"/>
  <c r="S5971" i="1"/>
  <c r="R5971" i="1"/>
  <c r="Q5971" i="1"/>
  <c r="AB5970" i="1"/>
  <c r="AA5970" i="1"/>
  <c r="Z5970" i="1"/>
  <c r="Y5970" i="1"/>
  <c r="X5970" i="1"/>
  <c r="W5970" i="1"/>
  <c r="V5970" i="1"/>
  <c r="U5970" i="1"/>
  <c r="T5970" i="1"/>
  <c r="S5970" i="1"/>
  <c r="R5970" i="1"/>
  <c r="Q5970" i="1"/>
  <c r="AB5969" i="1"/>
  <c r="AA5969" i="1"/>
  <c r="Z5969" i="1"/>
  <c r="Y5969" i="1"/>
  <c r="X5969" i="1"/>
  <c r="W5969" i="1"/>
  <c r="V5969" i="1"/>
  <c r="U5969" i="1"/>
  <c r="T5969" i="1"/>
  <c r="S5969" i="1"/>
  <c r="R5969" i="1"/>
  <c r="Q5969" i="1"/>
  <c r="AB5968" i="1"/>
  <c r="AA5968" i="1"/>
  <c r="Z5968" i="1"/>
  <c r="Y5968" i="1"/>
  <c r="X5968" i="1"/>
  <c r="W5968" i="1"/>
  <c r="V5968" i="1"/>
  <c r="U5968" i="1"/>
  <c r="T5968" i="1"/>
  <c r="S5968" i="1"/>
  <c r="R5968" i="1"/>
  <c r="Q5968" i="1"/>
  <c r="AB5967" i="1"/>
  <c r="AA5967" i="1"/>
  <c r="Z5967" i="1"/>
  <c r="Y5967" i="1"/>
  <c r="X5967" i="1"/>
  <c r="W5967" i="1"/>
  <c r="V5967" i="1"/>
  <c r="U5967" i="1"/>
  <c r="T5967" i="1"/>
  <c r="S5967" i="1"/>
  <c r="R5967" i="1"/>
  <c r="Q5967" i="1"/>
  <c r="AB5966" i="1"/>
  <c r="AA5966" i="1"/>
  <c r="Z5966" i="1"/>
  <c r="Y5966" i="1"/>
  <c r="X5966" i="1"/>
  <c r="W5966" i="1"/>
  <c r="V5966" i="1"/>
  <c r="U5966" i="1"/>
  <c r="T5966" i="1"/>
  <c r="S5966" i="1"/>
  <c r="R5966" i="1"/>
  <c r="Q5966" i="1"/>
  <c r="AB5965" i="1"/>
  <c r="AA5965" i="1"/>
  <c r="Z5965" i="1"/>
  <c r="Y5965" i="1"/>
  <c r="X5965" i="1"/>
  <c r="W5965" i="1"/>
  <c r="V5965" i="1"/>
  <c r="U5965" i="1"/>
  <c r="T5965" i="1"/>
  <c r="S5965" i="1"/>
  <c r="R5965" i="1"/>
  <c r="Q5965" i="1"/>
  <c r="AB5964" i="1"/>
  <c r="AA5964" i="1"/>
  <c r="Z5964" i="1"/>
  <c r="Y5964" i="1"/>
  <c r="X5964" i="1"/>
  <c r="W5964" i="1"/>
  <c r="V5964" i="1"/>
  <c r="U5964" i="1"/>
  <c r="T5964" i="1"/>
  <c r="S5964" i="1"/>
  <c r="R5964" i="1"/>
  <c r="Q5964" i="1"/>
  <c r="AB5963" i="1"/>
  <c r="AA5963" i="1"/>
  <c r="Z5963" i="1"/>
  <c r="Y5963" i="1"/>
  <c r="X5963" i="1"/>
  <c r="W5963" i="1"/>
  <c r="V5963" i="1"/>
  <c r="U5963" i="1"/>
  <c r="T5963" i="1"/>
  <c r="S5963" i="1"/>
  <c r="R5963" i="1"/>
  <c r="Q5963" i="1"/>
  <c r="AB5962" i="1"/>
  <c r="AA5962" i="1"/>
  <c r="Z5962" i="1"/>
  <c r="Y5962" i="1"/>
  <c r="X5962" i="1"/>
  <c r="W5962" i="1"/>
  <c r="V5962" i="1"/>
  <c r="U5962" i="1"/>
  <c r="T5962" i="1"/>
  <c r="S5962" i="1"/>
  <c r="R5962" i="1"/>
  <c r="Q5962" i="1"/>
  <c r="AB5961" i="1"/>
  <c r="AA5961" i="1"/>
  <c r="Z5961" i="1"/>
  <c r="Y5961" i="1"/>
  <c r="X5961" i="1"/>
  <c r="W5961" i="1"/>
  <c r="V5961" i="1"/>
  <c r="U5961" i="1"/>
  <c r="T5961" i="1"/>
  <c r="S5961" i="1"/>
  <c r="R5961" i="1"/>
  <c r="Q5961" i="1"/>
  <c r="AB5960" i="1"/>
  <c r="AA5960" i="1"/>
  <c r="Z5960" i="1"/>
  <c r="Y5960" i="1"/>
  <c r="X5960" i="1"/>
  <c r="W5960" i="1"/>
  <c r="V5960" i="1"/>
  <c r="U5960" i="1"/>
  <c r="T5960" i="1"/>
  <c r="S5960" i="1"/>
  <c r="R5960" i="1"/>
  <c r="Q5960" i="1"/>
  <c r="AB5959" i="1"/>
  <c r="AA5959" i="1"/>
  <c r="Z5959" i="1"/>
  <c r="Y5959" i="1"/>
  <c r="X5959" i="1"/>
  <c r="W5959" i="1"/>
  <c r="V5959" i="1"/>
  <c r="U5959" i="1"/>
  <c r="T5959" i="1"/>
  <c r="S5959" i="1"/>
  <c r="R5959" i="1"/>
  <c r="Q5959" i="1"/>
  <c r="AB5958" i="1"/>
  <c r="AA5958" i="1"/>
  <c r="Z5958" i="1"/>
  <c r="Y5958" i="1"/>
  <c r="X5958" i="1"/>
  <c r="W5958" i="1"/>
  <c r="V5958" i="1"/>
  <c r="U5958" i="1"/>
  <c r="T5958" i="1"/>
  <c r="S5958" i="1"/>
  <c r="R5958" i="1"/>
  <c r="Q5958" i="1"/>
  <c r="AB5957" i="1"/>
  <c r="AA5957" i="1"/>
  <c r="Z5957" i="1"/>
  <c r="Y5957" i="1"/>
  <c r="X5957" i="1"/>
  <c r="W5957" i="1"/>
  <c r="V5957" i="1"/>
  <c r="U5957" i="1"/>
  <c r="T5957" i="1"/>
  <c r="S5957" i="1"/>
  <c r="R5957" i="1"/>
  <c r="Q5957" i="1"/>
  <c r="AB5956" i="1"/>
  <c r="AA5956" i="1"/>
  <c r="Z5956" i="1"/>
  <c r="Y5956" i="1"/>
  <c r="X5956" i="1"/>
  <c r="W5956" i="1"/>
  <c r="V5956" i="1"/>
  <c r="U5956" i="1"/>
  <c r="T5956" i="1"/>
  <c r="S5956" i="1"/>
  <c r="R5956" i="1"/>
  <c r="Q5956" i="1"/>
  <c r="AB5955" i="1"/>
  <c r="AA5955" i="1"/>
  <c r="Z5955" i="1"/>
  <c r="Y5955" i="1"/>
  <c r="X5955" i="1"/>
  <c r="W5955" i="1"/>
  <c r="V5955" i="1"/>
  <c r="U5955" i="1"/>
  <c r="T5955" i="1"/>
  <c r="S5955" i="1"/>
  <c r="R5955" i="1"/>
  <c r="Q5955" i="1"/>
  <c r="AB5954" i="1"/>
  <c r="AA5954" i="1"/>
  <c r="Z5954" i="1"/>
  <c r="Y5954" i="1"/>
  <c r="X5954" i="1"/>
  <c r="W5954" i="1"/>
  <c r="V5954" i="1"/>
  <c r="U5954" i="1"/>
  <c r="T5954" i="1"/>
  <c r="S5954" i="1"/>
  <c r="R5954" i="1"/>
  <c r="Q5954" i="1"/>
  <c r="AB5953" i="1"/>
  <c r="AA5953" i="1"/>
  <c r="Z5953" i="1"/>
  <c r="Y5953" i="1"/>
  <c r="X5953" i="1"/>
  <c r="W5953" i="1"/>
  <c r="V5953" i="1"/>
  <c r="U5953" i="1"/>
  <c r="T5953" i="1"/>
  <c r="S5953" i="1"/>
  <c r="R5953" i="1"/>
  <c r="Q5953" i="1"/>
  <c r="AB5952" i="1"/>
  <c r="AA5952" i="1"/>
  <c r="Z5952" i="1"/>
  <c r="Y5952" i="1"/>
  <c r="X5952" i="1"/>
  <c r="W5952" i="1"/>
  <c r="V5952" i="1"/>
  <c r="U5952" i="1"/>
  <c r="T5952" i="1"/>
  <c r="S5952" i="1"/>
  <c r="R5952" i="1"/>
  <c r="Q5952" i="1"/>
  <c r="AB5951" i="1"/>
  <c r="AA5951" i="1"/>
  <c r="Z5951" i="1"/>
  <c r="Y5951" i="1"/>
  <c r="X5951" i="1"/>
  <c r="W5951" i="1"/>
  <c r="V5951" i="1"/>
  <c r="U5951" i="1"/>
  <c r="T5951" i="1"/>
  <c r="S5951" i="1"/>
  <c r="R5951" i="1"/>
  <c r="Q5951" i="1"/>
  <c r="AB5950" i="1"/>
  <c r="AA5950" i="1"/>
  <c r="Z5950" i="1"/>
  <c r="Y5950" i="1"/>
  <c r="X5950" i="1"/>
  <c r="W5950" i="1"/>
  <c r="V5950" i="1"/>
  <c r="U5950" i="1"/>
  <c r="T5950" i="1"/>
  <c r="S5950" i="1"/>
  <c r="R5950" i="1"/>
  <c r="Q5950" i="1"/>
  <c r="AB5949" i="1"/>
  <c r="AA5949" i="1"/>
  <c r="Z5949" i="1"/>
  <c r="Y5949" i="1"/>
  <c r="X5949" i="1"/>
  <c r="W5949" i="1"/>
  <c r="V5949" i="1"/>
  <c r="U5949" i="1"/>
  <c r="T5949" i="1"/>
  <c r="S5949" i="1"/>
  <c r="R5949" i="1"/>
  <c r="Q5949" i="1"/>
  <c r="AB5948" i="1"/>
  <c r="AA5948" i="1"/>
  <c r="Z5948" i="1"/>
  <c r="Y5948" i="1"/>
  <c r="X5948" i="1"/>
  <c r="W5948" i="1"/>
  <c r="V5948" i="1"/>
  <c r="U5948" i="1"/>
  <c r="T5948" i="1"/>
  <c r="S5948" i="1"/>
  <c r="R5948" i="1"/>
  <c r="Q5948" i="1"/>
  <c r="AB5947" i="1"/>
  <c r="AA5947" i="1"/>
  <c r="Z5947" i="1"/>
  <c r="Y5947" i="1"/>
  <c r="X5947" i="1"/>
  <c r="W5947" i="1"/>
  <c r="V5947" i="1"/>
  <c r="U5947" i="1"/>
  <c r="T5947" i="1"/>
  <c r="S5947" i="1"/>
  <c r="R5947" i="1"/>
  <c r="Q5947" i="1"/>
  <c r="AB5946" i="1"/>
  <c r="AA5946" i="1"/>
  <c r="Z5946" i="1"/>
  <c r="Y5946" i="1"/>
  <c r="X5946" i="1"/>
  <c r="W5946" i="1"/>
  <c r="V5946" i="1"/>
  <c r="U5946" i="1"/>
  <c r="T5946" i="1"/>
  <c r="S5946" i="1"/>
  <c r="R5946" i="1"/>
  <c r="Q5946" i="1"/>
  <c r="AB5945" i="1"/>
  <c r="AA5945" i="1"/>
  <c r="Z5945" i="1"/>
  <c r="Y5945" i="1"/>
  <c r="X5945" i="1"/>
  <c r="W5945" i="1"/>
  <c r="V5945" i="1"/>
  <c r="U5945" i="1"/>
  <c r="T5945" i="1"/>
  <c r="S5945" i="1"/>
  <c r="R5945" i="1"/>
  <c r="Q5945" i="1"/>
  <c r="AB5944" i="1"/>
  <c r="AA5944" i="1"/>
  <c r="Z5944" i="1"/>
  <c r="Y5944" i="1"/>
  <c r="X5944" i="1"/>
  <c r="W5944" i="1"/>
  <c r="V5944" i="1"/>
  <c r="U5944" i="1"/>
  <c r="T5944" i="1"/>
  <c r="S5944" i="1"/>
  <c r="R5944" i="1"/>
  <c r="Q5944" i="1"/>
  <c r="AB5943" i="1"/>
  <c r="AA5943" i="1"/>
  <c r="Z5943" i="1"/>
  <c r="Y5943" i="1"/>
  <c r="X5943" i="1"/>
  <c r="W5943" i="1"/>
  <c r="V5943" i="1"/>
  <c r="U5943" i="1"/>
  <c r="T5943" i="1"/>
  <c r="S5943" i="1"/>
  <c r="R5943" i="1"/>
  <c r="Q5943" i="1"/>
  <c r="AB5942" i="1"/>
  <c r="AA5942" i="1"/>
  <c r="Z5942" i="1"/>
  <c r="Y5942" i="1"/>
  <c r="X5942" i="1"/>
  <c r="W5942" i="1"/>
  <c r="V5942" i="1"/>
  <c r="U5942" i="1"/>
  <c r="T5942" i="1"/>
  <c r="S5942" i="1"/>
  <c r="R5942" i="1"/>
  <c r="Q5942" i="1"/>
  <c r="AB5941" i="1"/>
  <c r="AA5941" i="1"/>
  <c r="Z5941" i="1"/>
  <c r="Y5941" i="1"/>
  <c r="X5941" i="1"/>
  <c r="W5941" i="1"/>
  <c r="V5941" i="1"/>
  <c r="U5941" i="1"/>
  <c r="T5941" i="1"/>
  <c r="S5941" i="1"/>
  <c r="R5941" i="1"/>
  <c r="Q5941" i="1"/>
  <c r="AB5940" i="1"/>
  <c r="AA5940" i="1"/>
  <c r="Z5940" i="1"/>
  <c r="Y5940" i="1"/>
  <c r="X5940" i="1"/>
  <c r="W5940" i="1"/>
  <c r="V5940" i="1"/>
  <c r="U5940" i="1"/>
  <c r="T5940" i="1"/>
  <c r="S5940" i="1"/>
  <c r="R5940" i="1"/>
  <c r="Q5940" i="1"/>
  <c r="AB5939" i="1"/>
  <c r="AA5939" i="1"/>
  <c r="Z5939" i="1"/>
  <c r="Y5939" i="1"/>
  <c r="X5939" i="1"/>
  <c r="W5939" i="1"/>
  <c r="V5939" i="1"/>
  <c r="U5939" i="1"/>
  <c r="T5939" i="1"/>
  <c r="S5939" i="1"/>
  <c r="R5939" i="1"/>
  <c r="Q5939" i="1"/>
  <c r="AB5938" i="1"/>
  <c r="AA5938" i="1"/>
  <c r="Z5938" i="1"/>
  <c r="Y5938" i="1"/>
  <c r="X5938" i="1"/>
  <c r="W5938" i="1"/>
  <c r="V5938" i="1"/>
  <c r="U5938" i="1"/>
  <c r="T5938" i="1"/>
  <c r="S5938" i="1"/>
  <c r="R5938" i="1"/>
  <c r="Q5938" i="1"/>
  <c r="AB5936" i="1"/>
  <c r="AA5936" i="1"/>
  <c r="Z5936" i="1"/>
  <c r="Y5936" i="1"/>
  <c r="X5936" i="1"/>
  <c r="W5936" i="1"/>
  <c r="V5936" i="1"/>
  <c r="U5936" i="1"/>
  <c r="T5936" i="1"/>
  <c r="S5936" i="1"/>
  <c r="R5936" i="1"/>
  <c r="Q5936" i="1"/>
  <c r="AB5935" i="1"/>
  <c r="AA5935" i="1"/>
  <c r="Z5935" i="1"/>
  <c r="Y5935" i="1"/>
  <c r="X5935" i="1"/>
  <c r="W5935" i="1"/>
  <c r="V5935" i="1"/>
  <c r="U5935" i="1"/>
  <c r="T5935" i="1"/>
  <c r="S5935" i="1"/>
  <c r="R5935" i="1"/>
  <c r="Q5935" i="1"/>
  <c r="AB5934" i="1"/>
  <c r="AA5934" i="1"/>
  <c r="Z5934" i="1"/>
  <c r="Y5934" i="1"/>
  <c r="X5934" i="1"/>
  <c r="W5934" i="1"/>
  <c r="V5934" i="1"/>
  <c r="U5934" i="1"/>
  <c r="T5934" i="1"/>
  <c r="S5934" i="1"/>
  <c r="R5934" i="1"/>
  <c r="Q5934" i="1"/>
  <c r="AB5933" i="1"/>
  <c r="AA5933" i="1"/>
  <c r="Z5933" i="1"/>
  <c r="Y5933" i="1"/>
  <c r="X5933" i="1"/>
  <c r="W5933" i="1"/>
  <c r="V5933" i="1"/>
  <c r="U5933" i="1"/>
  <c r="T5933" i="1"/>
  <c r="S5933" i="1"/>
  <c r="R5933" i="1"/>
  <c r="Q5933" i="1"/>
  <c r="AB5932" i="1"/>
  <c r="AA5932" i="1"/>
  <c r="Z5932" i="1"/>
  <c r="Y5932" i="1"/>
  <c r="X5932" i="1"/>
  <c r="W5932" i="1"/>
  <c r="V5932" i="1"/>
  <c r="U5932" i="1"/>
  <c r="T5932" i="1"/>
  <c r="S5932" i="1"/>
  <c r="R5932" i="1"/>
  <c r="Q5932" i="1"/>
  <c r="AB5931" i="1"/>
  <c r="AA5931" i="1"/>
  <c r="Z5931" i="1"/>
  <c r="Y5931" i="1"/>
  <c r="X5931" i="1"/>
  <c r="W5931" i="1"/>
  <c r="V5931" i="1"/>
  <c r="U5931" i="1"/>
  <c r="T5931" i="1"/>
  <c r="S5931" i="1"/>
  <c r="R5931" i="1"/>
  <c r="Q5931" i="1"/>
  <c r="AB5930" i="1"/>
  <c r="AA5930" i="1"/>
  <c r="Z5930" i="1"/>
  <c r="Y5930" i="1"/>
  <c r="X5930" i="1"/>
  <c r="W5930" i="1"/>
  <c r="V5930" i="1"/>
  <c r="U5930" i="1"/>
  <c r="T5930" i="1"/>
  <c r="S5930" i="1"/>
  <c r="R5930" i="1"/>
  <c r="Q5930" i="1"/>
  <c r="AB5929" i="1"/>
  <c r="AA5929" i="1"/>
  <c r="Z5929" i="1"/>
  <c r="Y5929" i="1"/>
  <c r="X5929" i="1"/>
  <c r="W5929" i="1"/>
  <c r="V5929" i="1"/>
  <c r="U5929" i="1"/>
  <c r="T5929" i="1"/>
  <c r="S5929" i="1"/>
  <c r="R5929" i="1"/>
  <c r="Q5929" i="1"/>
  <c r="AB5928" i="1"/>
  <c r="AA5928" i="1"/>
  <c r="Z5928" i="1"/>
  <c r="Y5928" i="1"/>
  <c r="X5928" i="1"/>
  <c r="W5928" i="1"/>
  <c r="V5928" i="1"/>
  <c r="U5928" i="1"/>
  <c r="T5928" i="1"/>
  <c r="S5928" i="1"/>
  <c r="R5928" i="1"/>
  <c r="Q5928" i="1"/>
  <c r="AB5927" i="1"/>
  <c r="AA5927" i="1"/>
  <c r="Z5927" i="1"/>
  <c r="Y5927" i="1"/>
  <c r="X5927" i="1"/>
  <c r="W5927" i="1"/>
  <c r="V5927" i="1"/>
  <c r="U5927" i="1"/>
  <c r="T5927" i="1"/>
  <c r="S5927" i="1"/>
  <c r="R5927" i="1"/>
  <c r="Q5927" i="1"/>
  <c r="AB5926" i="1"/>
  <c r="AA5926" i="1"/>
  <c r="Z5926" i="1"/>
  <c r="Y5926" i="1"/>
  <c r="X5926" i="1"/>
  <c r="W5926" i="1"/>
  <c r="V5926" i="1"/>
  <c r="U5926" i="1"/>
  <c r="T5926" i="1"/>
  <c r="S5926" i="1"/>
  <c r="R5926" i="1"/>
  <c r="Q5926" i="1"/>
  <c r="AB5925" i="1"/>
  <c r="AA5925" i="1"/>
  <c r="Z5925" i="1"/>
  <c r="Y5925" i="1"/>
  <c r="X5925" i="1"/>
  <c r="W5925" i="1"/>
  <c r="V5925" i="1"/>
  <c r="U5925" i="1"/>
  <c r="T5925" i="1"/>
  <c r="S5925" i="1"/>
  <c r="R5925" i="1"/>
  <c r="Q5925" i="1"/>
  <c r="AB5924" i="1"/>
  <c r="AA5924" i="1"/>
  <c r="Z5924" i="1"/>
  <c r="Y5924" i="1"/>
  <c r="X5924" i="1"/>
  <c r="W5924" i="1"/>
  <c r="V5924" i="1"/>
  <c r="U5924" i="1"/>
  <c r="T5924" i="1"/>
  <c r="S5924" i="1"/>
  <c r="R5924" i="1"/>
  <c r="Q5924" i="1"/>
  <c r="AB5923" i="1"/>
  <c r="AA5923" i="1"/>
  <c r="Z5923" i="1"/>
  <c r="Y5923" i="1"/>
  <c r="X5923" i="1"/>
  <c r="W5923" i="1"/>
  <c r="V5923" i="1"/>
  <c r="U5923" i="1"/>
  <c r="T5923" i="1"/>
  <c r="S5923" i="1"/>
  <c r="R5923" i="1"/>
  <c r="Q5923" i="1"/>
  <c r="AB5922" i="1"/>
  <c r="AA5922" i="1"/>
  <c r="Z5922" i="1"/>
  <c r="Y5922" i="1"/>
  <c r="X5922" i="1"/>
  <c r="W5922" i="1"/>
  <c r="V5922" i="1"/>
  <c r="U5922" i="1"/>
  <c r="T5922" i="1"/>
  <c r="S5922" i="1"/>
  <c r="R5922" i="1"/>
  <c r="Q5922" i="1"/>
  <c r="AB5921" i="1"/>
  <c r="AA5921" i="1"/>
  <c r="Z5921" i="1"/>
  <c r="Y5921" i="1"/>
  <c r="X5921" i="1"/>
  <c r="W5921" i="1"/>
  <c r="V5921" i="1"/>
  <c r="U5921" i="1"/>
  <c r="T5921" i="1"/>
  <c r="S5921" i="1"/>
  <c r="R5921" i="1"/>
  <c r="Q5921" i="1"/>
  <c r="AB5920" i="1"/>
  <c r="AA5920" i="1"/>
  <c r="Z5920" i="1"/>
  <c r="Y5920" i="1"/>
  <c r="X5920" i="1"/>
  <c r="W5920" i="1"/>
  <c r="V5920" i="1"/>
  <c r="U5920" i="1"/>
  <c r="T5920" i="1"/>
  <c r="S5920" i="1"/>
  <c r="R5920" i="1"/>
  <c r="Q5920" i="1"/>
  <c r="AB5919" i="1"/>
  <c r="AA5919" i="1"/>
  <c r="Z5919" i="1"/>
  <c r="Y5919" i="1"/>
  <c r="X5919" i="1"/>
  <c r="W5919" i="1"/>
  <c r="V5919" i="1"/>
  <c r="U5919" i="1"/>
  <c r="T5919" i="1"/>
  <c r="S5919" i="1"/>
  <c r="R5919" i="1"/>
  <c r="Q5919" i="1"/>
  <c r="AB5918" i="1"/>
  <c r="AA5918" i="1"/>
  <c r="Z5918" i="1"/>
  <c r="Y5918" i="1"/>
  <c r="X5918" i="1"/>
  <c r="W5918" i="1"/>
  <c r="V5918" i="1"/>
  <c r="U5918" i="1"/>
  <c r="T5918" i="1"/>
  <c r="S5918" i="1"/>
  <c r="R5918" i="1"/>
  <c r="Q5918" i="1"/>
  <c r="AB5917" i="1"/>
  <c r="AA5917" i="1"/>
  <c r="Z5917" i="1"/>
  <c r="Y5917" i="1"/>
  <c r="X5917" i="1"/>
  <c r="W5917" i="1"/>
  <c r="V5917" i="1"/>
  <c r="U5917" i="1"/>
  <c r="T5917" i="1"/>
  <c r="S5917" i="1"/>
  <c r="R5917" i="1"/>
  <c r="Q5917" i="1"/>
  <c r="AB5916" i="1"/>
  <c r="AA5916" i="1"/>
  <c r="Z5916" i="1"/>
  <c r="Y5916" i="1"/>
  <c r="X5916" i="1"/>
  <c r="W5916" i="1"/>
  <c r="V5916" i="1"/>
  <c r="U5916" i="1"/>
  <c r="T5916" i="1"/>
  <c r="S5916" i="1"/>
  <c r="R5916" i="1"/>
  <c r="Q5916" i="1"/>
  <c r="AB5915" i="1"/>
  <c r="AA5915" i="1"/>
  <c r="Z5915" i="1"/>
  <c r="Y5915" i="1"/>
  <c r="X5915" i="1"/>
  <c r="W5915" i="1"/>
  <c r="V5915" i="1"/>
  <c r="U5915" i="1"/>
  <c r="T5915" i="1"/>
  <c r="S5915" i="1"/>
  <c r="R5915" i="1"/>
  <c r="Q5915" i="1"/>
  <c r="AB5914" i="1"/>
  <c r="AA5914" i="1"/>
  <c r="Z5914" i="1"/>
  <c r="Y5914" i="1"/>
  <c r="X5914" i="1"/>
  <c r="W5914" i="1"/>
  <c r="V5914" i="1"/>
  <c r="U5914" i="1"/>
  <c r="T5914" i="1"/>
  <c r="S5914" i="1"/>
  <c r="R5914" i="1"/>
  <c r="Q5914" i="1"/>
  <c r="AB5913" i="1"/>
  <c r="AA5913" i="1"/>
  <c r="Z5913" i="1"/>
  <c r="Y5913" i="1"/>
  <c r="X5913" i="1"/>
  <c r="W5913" i="1"/>
  <c r="V5913" i="1"/>
  <c r="U5913" i="1"/>
  <c r="T5913" i="1"/>
  <c r="S5913" i="1"/>
  <c r="R5913" i="1"/>
  <c r="Q5913" i="1"/>
  <c r="AB5912" i="1"/>
  <c r="AA5912" i="1"/>
  <c r="Z5912" i="1"/>
  <c r="Y5912" i="1"/>
  <c r="X5912" i="1"/>
  <c r="W5912" i="1"/>
  <c r="V5912" i="1"/>
  <c r="U5912" i="1"/>
  <c r="T5912" i="1"/>
  <c r="S5912" i="1"/>
  <c r="R5912" i="1"/>
  <c r="Q5912" i="1"/>
  <c r="AB5911" i="1"/>
  <c r="AA5911" i="1"/>
  <c r="Z5911" i="1"/>
  <c r="Y5911" i="1"/>
  <c r="X5911" i="1"/>
  <c r="W5911" i="1"/>
  <c r="V5911" i="1"/>
  <c r="U5911" i="1"/>
  <c r="T5911" i="1"/>
  <c r="S5911" i="1"/>
  <c r="R5911" i="1"/>
  <c r="Q5911" i="1"/>
  <c r="AB5910" i="1"/>
  <c r="AA5910" i="1"/>
  <c r="Z5910" i="1"/>
  <c r="Y5910" i="1"/>
  <c r="X5910" i="1"/>
  <c r="W5910" i="1"/>
  <c r="V5910" i="1"/>
  <c r="U5910" i="1"/>
  <c r="T5910" i="1"/>
  <c r="S5910" i="1"/>
  <c r="R5910" i="1"/>
  <c r="Q5910" i="1"/>
  <c r="AB5909" i="1"/>
  <c r="AA5909" i="1"/>
  <c r="Z5909" i="1"/>
  <c r="Y5909" i="1"/>
  <c r="X5909" i="1"/>
  <c r="W5909" i="1"/>
  <c r="V5909" i="1"/>
  <c r="U5909" i="1"/>
  <c r="T5909" i="1"/>
  <c r="S5909" i="1"/>
  <c r="R5909" i="1"/>
  <c r="Q5909" i="1"/>
  <c r="AB5908" i="1"/>
  <c r="AA5908" i="1"/>
  <c r="Z5908" i="1"/>
  <c r="Y5908" i="1"/>
  <c r="X5908" i="1"/>
  <c r="W5908" i="1"/>
  <c r="V5908" i="1"/>
  <c r="U5908" i="1"/>
  <c r="T5908" i="1"/>
  <c r="S5908" i="1"/>
  <c r="R5908" i="1"/>
  <c r="Q5908" i="1"/>
  <c r="AB5907" i="1"/>
  <c r="AA5907" i="1"/>
  <c r="Z5907" i="1"/>
  <c r="Y5907" i="1"/>
  <c r="X5907" i="1"/>
  <c r="W5907" i="1"/>
  <c r="V5907" i="1"/>
  <c r="U5907" i="1"/>
  <c r="T5907" i="1"/>
  <c r="S5907" i="1"/>
  <c r="R5907" i="1"/>
  <c r="Q5907" i="1"/>
  <c r="AB5906" i="1"/>
  <c r="AA5906" i="1"/>
  <c r="Z5906" i="1"/>
  <c r="Y5906" i="1"/>
  <c r="X5906" i="1"/>
  <c r="W5906" i="1"/>
  <c r="V5906" i="1"/>
  <c r="U5906" i="1"/>
  <c r="T5906" i="1"/>
  <c r="S5906" i="1"/>
  <c r="R5906" i="1"/>
  <c r="Q5906" i="1"/>
  <c r="AB5905" i="1"/>
  <c r="AA5905" i="1"/>
  <c r="Z5905" i="1"/>
  <c r="Y5905" i="1"/>
  <c r="X5905" i="1"/>
  <c r="W5905" i="1"/>
  <c r="V5905" i="1"/>
  <c r="U5905" i="1"/>
  <c r="T5905" i="1"/>
  <c r="S5905" i="1"/>
  <c r="R5905" i="1"/>
  <c r="Q5905" i="1"/>
  <c r="AB5904" i="1"/>
  <c r="AA5904" i="1"/>
  <c r="Z5904" i="1"/>
  <c r="Y5904" i="1"/>
  <c r="X5904" i="1"/>
  <c r="W5904" i="1"/>
  <c r="V5904" i="1"/>
  <c r="U5904" i="1"/>
  <c r="T5904" i="1"/>
  <c r="S5904" i="1"/>
  <c r="R5904" i="1"/>
  <c r="Q5904" i="1"/>
  <c r="AB5903" i="1"/>
  <c r="AA5903" i="1"/>
  <c r="Z5903" i="1"/>
  <c r="Y5903" i="1"/>
  <c r="X5903" i="1"/>
  <c r="W5903" i="1"/>
  <c r="V5903" i="1"/>
  <c r="U5903" i="1"/>
  <c r="T5903" i="1"/>
  <c r="S5903" i="1"/>
  <c r="R5903" i="1"/>
  <c r="Q5903" i="1"/>
  <c r="AB5902" i="1"/>
  <c r="AA5902" i="1"/>
  <c r="Z5902" i="1"/>
  <c r="Y5902" i="1"/>
  <c r="X5902" i="1"/>
  <c r="W5902" i="1"/>
  <c r="V5902" i="1"/>
  <c r="U5902" i="1"/>
  <c r="T5902" i="1"/>
  <c r="S5902" i="1"/>
  <c r="R5902" i="1"/>
  <c r="Q5902" i="1"/>
  <c r="AB5901" i="1"/>
  <c r="AA5901" i="1"/>
  <c r="Z5901" i="1"/>
  <c r="Y5901" i="1"/>
  <c r="X5901" i="1"/>
  <c r="W5901" i="1"/>
  <c r="V5901" i="1"/>
  <c r="U5901" i="1"/>
  <c r="T5901" i="1"/>
  <c r="S5901" i="1"/>
  <c r="R5901" i="1"/>
  <c r="Q5901" i="1"/>
  <c r="AB5900" i="1"/>
  <c r="AA5900" i="1"/>
  <c r="Z5900" i="1"/>
  <c r="Y5900" i="1"/>
  <c r="X5900" i="1"/>
  <c r="W5900" i="1"/>
  <c r="V5900" i="1"/>
  <c r="U5900" i="1"/>
  <c r="T5900" i="1"/>
  <c r="S5900" i="1"/>
  <c r="R5900" i="1"/>
  <c r="Q5900" i="1"/>
  <c r="AB5899" i="1"/>
  <c r="AA5899" i="1"/>
  <c r="Z5899" i="1"/>
  <c r="Y5899" i="1"/>
  <c r="X5899" i="1"/>
  <c r="W5899" i="1"/>
  <c r="V5899" i="1"/>
  <c r="U5899" i="1"/>
  <c r="T5899" i="1"/>
  <c r="S5899" i="1"/>
  <c r="R5899" i="1"/>
  <c r="Q5899" i="1"/>
  <c r="AB5898" i="1"/>
  <c r="AA5898" i="1"/>
  <c r="Z5898" i="1"/>
  <c r="Y5898" i="1"/>
  <c r="X5898" i="1"/>
  <c r="W5898" i="1"/>
  <c r="V5898" i="1"/>
  <c r="U5898" i="1"/>
  <c r="T5898" i="1"/>
  <c r="S5898" i="1"/>
  <c r="R5898" i="1"/>
  <c r="Q5898" i="1"/>
  <c r="AB5897" i="1"/>
  <c r="AA5897" i="1"/>
  <c r="Z5897" i="1"/>
  <c r="Y5897" i="1"/>
  <c r="X5897" i="1"/>
  <c r="W5897" i="1"/>
  <c r="V5897" i="1"/>
  <c r="U5897" i="1"/>
  <c r="T5897" i="1"/>
  <c r="S5897" i="1"/>
  <c r="R5897" i="1"/>
  <c r="Q5897" i="1"/>
  <c r="AB5896" i="1"/>
  <c r="AA5896" i="1"/>
  <c r="Z5896" i="1"/>
  <c r="Y5896" i="1"/>
  <c r="X5896" i="1"/>
  <c r="W5896" i="1"/>
  <c r="V5896" i="1"/>
  <c r="U5896" i="1"/>
  <c r="T5896" i="1"/>
  <c r="S5896" i="1"/>
  <c r="R5896" i="1"/>
  <c r="Q5896" i="1"/>
  <c r="AB5895" i="1"/>
  <c r="AA5895" i="1"/>
  <c r="Z5895" i="1"/>
  <c r="Y5895" i="1"/>
  <c r="X5895" i="1"/>
  <c r="W5895" i="1"/>
  <c r="V5895" i="1"/>
  <c r="U5895" i="1"/>
  <c r="T5895" i="1"/>
  <c r="S5895" i="1"/>
  <c r="R5895" i="1"/>
  <c r="Q5895" i="1"/>
  <c r="AB5894" i="1"/>
  <c r="AA5894" i="1"/>
  <c r="Z5894" i="1"/>
  <c r="Y5894" i="1"/>
  <c r="X5894" i="1"/>
  <c r="W5894" i="1"/>
  <c r="V5894" i="1"/>
  <c r="U5894" i="1"/>
  <c r="T5894" i="1"/>
  <c r="S5894" i="1"/>
  <c r="R5894" i="1"/>
  <c r="Q5894" i="1"/>
  <c r="AB5893" i="1"/>
  <c r="AA5893" i="1"/>
  <c r="Z5893" i="1"/>
  <c r="Y5893" i="1"/>
  <c r="X5893" i="1"/>
  <c r="W5893" i="1"/>
  <c r="V5893" i="1"/>
  <c r="U5893" i="1"/>
  <c r="T5893" i="1"/>
  <c r="S5893" i="1"/>
  <c r="R5893" i="1"/>
  <c r="Q5893" i="1"/>
  <c r="AB5892" i="1"/>
  <c r="AA5892" i="1"/>
  <c r="Z5892" i="1"/>
  <c r="Y5892" i="1"/>
  <c r="X5892" i="1"/>
  <c r="W5892" i="1"/>
  <c r="V5892" i="1"/>
  <c r="U5892" i="1"/>
  <c r="T5892" i="1"/>
  <c r="S5892" i="1"/>
  <c r="R5892" i="1"/>
  <c r="Q5892" i="1"/>
  <c r="AB5891" i="1"/>
  <c r="AA5891" i="1"/>
  <c r="Z5891" i="1"/>
  <c r="Y5891" i="1"/>
  <c r="X5891" i="1"/>
  <c r="W5891" i="1"/>
  <c r="V5891" i="1"/>
  <c r="U5891" i="1"/>
  <c r="T5891" i="1"/>
  <c r="S5891" i="1"/>
  <c r="R5891" i="1"/>
  <c r="Q5891" i="1"/>
  <c r="AB5890" i="1"/>
  <c r="AA5890" i="1"/>
  <c r="Z5890" i="1"/>
  <c r="Y5890" i="1"/>
  <c r="X5890" i="1"/>
  <c r="W5890" i="1"/>
  <c r="V5890" i="1"/>
  <c r="U5890" i="1"/>
  <c r="T5890" i="1"/>
  <c r="S5890" i="1"/>
  <c r="R5890" i="1"/>
  <c r="Q5890" i="1"/>
  <c r="AB5889" i="1"/>
  <c r="AA5889" i="1"/>
  <c r="Z5889" i="1"/>
  <c r="Y5889" i="1"/>
  <c r="X5889" i="1"/>
  <c r="W5889" i="1"/>
  <c r="V5889" i="1"/>
  <c r="U5889" i="1"/>
  <c r="T5889" i="1"/>
  <c r="S5889" i="1"/>
  <c r="R5889" i="1"/>
  <c r="Q5889" i="1"/>
  <c r="AB5888" i="1"/>
  <c r="AA5888" i="1"/>
  <c r="Z5888" i="1"/>
  <c r="Y5888" i="1"/>
  <c r="X5888" i="1"/>
  <c r="W5888" i="1"/>
  <c r="V5888" i="1"/>
  <c r="U5888" i="1"/>
  <c r="T5888" i="1"/>
  <c r="S5888" i="1"/>
  <c r="R5888" i="1"/>
  <c r="Q5888" i="1"/>
  <c r="AB5887" i="1"/>
  <c r="AA5887" i="1"/>
  <c r="Z5887" i="1"/>
  <c r="Y5887" i="1"/>
  <c r="X5887" i="1"/>
  <c r="W5887" i="1"/>
  <c r="V5887" i="1"/>
  <c r="U5887" i="1"/>
  <c r="T5887" i="1"/>
  <c r="S5887" i="1"/>
  <c r="R5887" i="1"/>
  <c r="Q5887" i="1"/>
  <c r="AB5886" i="1"/>
  <c r="AA5886" i="1"/>
  <c r="Z5886" i="1"/>
  <c r="Y5886" i="1"/>
  <c r="X5886" i="1"/>
  <c r="W5886" i="1"/>
  <c r="V5886" i="1"/>
  <c r="U5886" i="1"/>
  <c r="T5886" i="1"/>
  <c r="S5886" i="1"/>
  <c r="R5886" i="1"/>
  <c r="Q5886" i="1"/>
  <c r="AB5885" i="1"/>
  <c r="AA5885" i="1"/>
  <c r="Z5885" i="1"/>
  <c r="Y5885" i="1"/>
  <c r="X5885" i="1"/>
  <c r="W5885" i="1"/>
  <c r="V5885" i="1"/>
  <c r="U5885" i="1"/>
  <c r="T5885" i="1"/>
  <c r="S5885" i="1"/>
  <c r="R5885" i="1"/>
  <c r="Q5885" i="1"/>
  <c r="AB5884" i="1"/>
  <c r="AA5884" i="1"/>
  <c r="Z5884" i="1"/>
  <c r="Y5884" i="1"/>
  <c r="X5884" i="1"/>
  <c r="W5884" i="1"/>
  <c r="V5884" i="1"/>
  <c r="U5884" i="1"/>
  <c r="T5884" i="1"/>
  <c r="S5884" i="1"/>
  <c r="R5884" i="1"/>
  <c r="Q5884" i="1"/>
  <c r="AB5883" i="1"/>
  <c r="AA5883" i="1"/>
  <c r="Z5883" i="1"/>
  <c r="Y5883" i="1"/>
  <c r="X5883" i="1"/>
  <c r="W5883" i="1"/>
  <c r="V5883" i="1"/>
  <c r="U5883" i="1"/>
  <c r="T5883" i="1"/>
  <c r="S5883" i="1"/>
  <c r="R5883" i="1"/>
  <c r="Q5883" i="1"/>
  <c r="AB5882" i="1"/>
  <c r="AA5882" i="1"/>
  <c r="Z5882" i="1"/>
  <c r="Y5882" i="1"/>
  <c r="X5882" i="1"/>
  <c r="W5882" i="1"/>
  <c r="V5882" i="1"/>
  <c r="U5882" i="1"/>
  <c r="T5882" i="1"/>
  <c r="S5882" i="1"/>
  <c r="R5882" i="1"/>
  <c r="Q5882" i="1"/>
  <c r="AB5881" i="1"/>
  <c r="AA5881" i="1"/>
  <c r="Z5881" i="1"/>
  <c r="Y5881" i="1"/>
  <c r="X5881" i="1"/>
  <c r="W5881" i="1"/>
  <c r="V5881" i="1"/>
  <c r="U5881" i="1"/>
  <c r="T5881" i="1"/>
  <c r="S5881" i="1"/>
  <c r="R5881" i="1"/>
  <c r="Q5881" i="1"/>
  <c r="AB5880" i="1"/>
  <c r="AA5880" i="1"/>
  <c r="Z5880" i="1"/>
  <c r="Y5880" i="1"/>
  <c r="X5880" i="1"/>
  <c r="W5880" i="1"/>
  <c r="V5880" i="1"/>
  <c r="U5880" i="1"/>
  <c r="T5880" i="1"/>
  <c r="S5880" i="1"/>
  <c r="R5880" i="1"/>
  <c r="Q5880" i="1"/>
  <c r="AB5879" i="1"/>
  <c r="AA5879" i="1"/>
  <c r="Z5879" i="1"/>
  <c r="Y5879" i="1"/>
  <c r="X5879" i="1"/>
  <c r="W5879" i="1"/>
  <c r="V5879" i="1"/>
  <c r="U5879" i="1"/>
  <c r="T5879" i="1"/>
  <c r="S5879" i="1"/>
  <c r="R5879" i="1"/>
  <c r="Q5879" i="1"/>
  <c r="AB5878" i="1"/>
  <c r="AA5878" i="1"/>
  <c r="Z5878" i="1"/>
  <c r="Y5878" i="1"/>
  <c r="X5878" i="1"/>
  <c r="W5878" i="1"/>
  <c r="V5878" i="1"/>
  <c r="U5878" i="1"/>
  <c r="T5878" i="1"/>
  <c r="S5878" i="1"/>
  <c r="R5878" i="1"/>
  <c r="Q5878" i="1"/>
  <c r="AB5877" i="1"/>
  <c r="AA5877" i="1"/>
  <c r="Z5877" i="1"/>
  <c r="Y5877" i="1"/>
  <c r="X5877" i="1"/>
  <c r="W5877" i="1"/>
  <c r="V5877" i="1"/>
  <c r="U5877" i="1"/>
  <c r="T5877" i="1"/>
  <c r="S5877" i="1"/>
  <c r="R5877" i="1"/>
  <c r="Q5877" i="1"/>
  <c r="AB5876" i="1"/>
  <c r="AA5876" i="1"/>
  <c r="Z5876" i="1"/>
  <c r="Y5876" i="1"/>
  <c r="X5876" i="1"/>
  <c r="W5876" i="1"/>
  <c r="V5876" i="1"/>
  <c r="U5876" i="1"/>
  <c r="T5876" i="1"/>
  <c r="S5876" i="1"/>
  <c r="R5876" i="1"/>
  <c r="Q5876" i="1"/>
  <c r="AB5875" i="1"/>
  <c r="AA5875" i="1"/>
  <c r="Z5875" i="1"/>
  <c r="Y5875" i="1"/>
  <c r="X5875" i="1"/>
  <c r="W5875" i="1"/>
  <c r="V5875" i="1"/>
  <c r="U5875" i="1"/>
  <c r="T5875" i="1"/>
  <c r="S5875" i="1"/>
  <c r="R5875" i="1"/>
  <c r="Q5875" i="1"/>
  <c r="AB5874" i="1"/>
  <c r="AA5874" i="1"/>
  <c r="Z5874" i="1"/>
  <c r="Y5874" i="1"/>
  <c r="X5874" i="1"/>
  <c r="W5874" i="1"/>
  <c r="V5874" i="1"/>
  <c r="U5874" i="1"/>
  <c r="T5874" i="1"/>
  <c r="S5874" i="1"/>
  <c r="R5874" i="1"/>
  <c r="Q5874" i="1"/>
  <c r="AB5873" i="1"/>
  <c r="AA5873" i="1"/>
  <c r="Z5873" i="1"/>
  <c r="Y5873" i="1"/>
  <c r="X5873" i="1"/>
  <c r="W5873" i="1"/>
  <c r="V5873" i="1"/>
  <c r="U5873" i="1"/>
  <c r="T5873" i="1"/>
  <c r="S5873" i="1"/>
  <c r="R5873" i="1"/>
  <c r="Q5873" i="1"/>
  <c r="AB5872" i="1"/>
  <c r="AA5872" i="1"/>
  <c r="Z5872" i="1"/>
  <c r="Y5872" i="1"/>
  <c r="X5872" i="1"/>
  <c r="W5872" i="1"/>
  <c r="V5872" i="1"/>
  <c r="U5872" i="1"/>
  <c r="T5872" i="1"/>
  <c r="S5872" i="1"/>
  <c r="R5872" i="1"/>
  <c r="Q5872" i="1"/>
  <c r="AB5871" i="1"/>
  <c r="AA5871" i="1"/>
  <c r="Z5871" i="1"/>
  <c r="Y5871" i="1"/>
  <c r="X5871" i="1"/>
  <c r="W5871" i="1"/>
  <c r="V5871" i="1"/>
  <c r="U5871" i="1"/>
  <c r="T5871" i="1"/>
  <c r="S5871" i="1"/>
  <c r="R5871" i="1"/>
  <c r="Q5871" i="1"/>
  <c r="AB5870" i="1"/>
  <c r="AA5870" i="1"/>
  <c r="Z5870" i="1"/>
  <c r="Y5870" i="1"/>
  <c r="X5870" i="1"/>
  <c r="W5870" i="1"/>
  <c r="V5870" i="1"/>
  <c r="U5870" i="1"/>
  <c r="T5870" i="1"/>
  <c r="S5870" i="1"/>
  <c r="R5870" i="1"/>
  <c r="Q5870" i="1"/>
  <c r="AB5869" i="1"/>
  <c r="AA5869" i="1"/>
  <c r="Z5869" i="1"/>
  <c r="Y5869" i="1"/>
  <c r="X5869" i="1"/>
  <c r="W5869" i="1"/>
  <c r="V5869" i="1"/>
  <c r="U5869" i="1"/>
  <c r="T5869" i="1"/>
  <c r="S5869" i="1"/>
  <c r="R5869" i="1"/>
  <c r="Q5869" i="1"/>
  <c r="AB5868" i="1"/>
  <c r="AA5868" i="1"/>
  <c r="Z5868" i="1"/>
  <c r="Y5868" i="1"/>
  <c r="X5868" i="1"/>
  <c r="W5868" i="1"/>
  <c r="V5868" i="1"/>
  <c r="U5868" i="1"/>
  <c r="T5868" i="1"/>
  <c r="S5868" i="1"/>
  <c r="R5868" i="1"/>
  <c r="Q5868" i="1"/>
  <c r="AB5867" i="1"/>
  <c r="AA5867" i="1"/>
  <c r="Z5867" i="1"/>
  <c r="Y5867" i="1"/>
  <c r="X5867" i="1"/>
  <c r="W5867" i="1"/>
  <c r="V5867" i="1"/>
  <c r="U5867" i="1"/>
  <c r="T5867" i="1"/>
  <c r="S5867" i="1"/>
  <c r="R5867" i="1"/>
  <c r="Q5867" i="1"/>
  <c r="AB5866" i="1"/>
  <c r="AA5866" i="1"/>
  <c r="Z5866" i="1"/>
  <c r="Y5866" i="1"/>
  <c r="X5866" i="1"/>
  <c r="W5866" i="1"/>
  <c r="V5866" i="1"/>
  <c r="U5866" i="1"/>
  <c r="T5866" i="1"/>
  <c r="S5866" i="1"/>
  <c r="R5866" i="1"/>
  <c r="Q5866" i="1"/>
  <c r="AB5865" i="1"/>
  <c r="AA5865" i="1"/>
  <c r="Z5865" i="1"/>
  <c r="Y5865" i="1"/>
  <c r="X5865" i="1"/>
  <c r="W5865" i="1"/>
  <c r="V5865" i="1"/>
  <c r="U5865" i="1"/>
  <c r="T5865" i="1"/>
  <c r="S5865" i="1"/>
  <c r="R5865" i="1"/>
  <c r="Q5865" i="1"/>
  <c r="AB5864" i="1"/>
  <c r="AA5864" i="1"/>
  <c r="Z5864" i="1"/>
  <c r="Y5864" i="1"/>
  <c r="X5864" i="1"/>
  <c r="W5864" i="1"/>
  <c r="V5864" i="1"/>
  <c r="U5864" i="1"/>
  <c r="T5864" i="1"/>
  <c r="S5864" i="1"/>
  <c r="R5864" i="1"/>
  <c r="Q5864" i="1"/>
  <c r="AB5863" i="1"/>
  <c r="AA5863" i="1"/>
  <c r="Z5863" i="1"/>
  <c r="Y5863" i="1"/>
  <c r="X5863" i="1"/>
  <c r="W5863" i="1"/>
  <c r="V5863" i="1"/>
  <c r="U5863" i="1"/>
  <c r="T5863" i="1"/>
  <c r="S5863" i="1"/>
  <c r="R5863" i="1"/>
  <c r="Q5863" i="1"/>
  <c r="AB5862" i="1"/>
  <c r="AA5862" i="1"/>
  <c r="Z5862" i="1"/>
  <c r="Y5862" i="1"/>
  <c r="X5862" i="1"/>
  <c r="W5862" i="1"/>
  <c r="V5862" i="1"/>
  <c r="U5862" i="1"/>
  <c r="T5862" i="1"/>
  <c r="S5862" i="1"/>
  <c r="R5862" i="1"/>
  <c r="Q5862" i="1"/>
  <c r="AB5861" i="1"/>
  <c r="AA5861" i="1"/>
  <c r="Z5861" i="1"/>
  <c r="Y5861" i="1"/>
  <c r="X5861" i="1"/>
  <c r="W5861" i="1"/>
  <c r="V5861" i="1"/>
  <c r="U5861" i="1"/>
  <c r="T5861" i="1"/>
  <c r="S5861" i="1"/>
  <c r="R5861" i="1"/>
  <c r="Q5861" i="1"/>
  <c r="AB5860" i="1"/>
  <c r="AA5860" i="1"/>
  <c r="Z5860" i="1"/>
  <c r="Y5860" i="1"/>
  <c r="X5860" i="1"/>
  <c r="W5860" i="1"/>
  <c r="V5860" i="1"/>
  <c r="U5860" i="1"/>
  <c r="T5860" i="1"/>
  <c r="S5860" i="1"/>
  <c r="R5860" i="1"/>
  <c r="Q5860" i="1"/>
  <c r="AB5859" i="1"/>
  <c r="AA5859" i="1"/>
  <c r="Z5859" i="1"/>
  <c r="Y5859" i="1"/>
  <c r="X5859" i="1"/>
  <c r="W5859" i="1"/>
  <c r="V5859" i="1"/>
  <c r="U5859" i="1"/>
  <c r="T5859" i="1"/>
  <c r="S5859" i="1"/>
  <c r="R5859" i="1"/>
  <c r="Q5859" i="1"/>
  <c r="AB5858" i="1"/>
  <c r="AA5858" i="1"/>
  <c r="Z5858" i="1"/>
  <c r="Y5858" i="1"/>
  <c r="X5858" i="1"/>
  <c r="W5858" i="1"/>
  <c r="V5858" i="1"/>
  <c r="U5858" i="1"/>
  <c r="T5858" i="1"/>
  <c r="S5858" i="1"/>
  <c r="R5858" i="1"/>
  <c r="Q5858" i="1"/>
  <c r="AB5857" i="1"/>
  <c r="AA5857" i="1"/>
  <c r="Z5857" i="1"/>
  <c r="Y5857" i="1"/>
  <c r="X5857" i="1"/>
  <c r="W5857" i="1"/>
  <c r="V5857" i="1"/>
  <c r="U5857" i="1"/>
  <c r="T5857" i="1"/>
  <c r="S5857" i="1"/>
  <c r="R5857" i="1"/>
  <c r="Q5857" i="1"/>
  <c r="AB5856" i="1"/>
  <c r="AA5856" i="1"/>
  <c r="Z5856" i="1"/>
  <c r="Y5856" i="1"/>
  <c r="X5856" i="1"/>
  <c r="W5856" i="1"/>
  <c r="V5856" i="1"/>
  <c r="U5856" i="1"/>
  <c r="T5856" i="1"/>
  <c r="S5856" i="1"/>
  <c r="R5856" i="1"/>
  <c r="Q5856" i="1"/>
  <c r="AB5855" i="1"/>
  <c r="AA5855" i="1"/>
  <c r="Z5855" i="1"/>
  <c r="Y5855" i="1"/>
  <c r="X5855" i="1"/>
  <c r="W5855" i="1"/>
  <c r="V5855" i="1"/>
  <c r="U5855" i="1"/>
  <c r="T5855" i="1"/>
  <c r="S5855" i="1"/>
  <c r="R5855" i="1"/>
  <c r="Q5855" i="1"/>
  <c r="AB5854" i="1"/>
  <c r="AA5854" i="1"/>
  <c r="Z5854" i="1"/>
  <c r="Y5854" i="1"/>
  <c r="X5854" i="1"/>
  <c r="W5854" i="1"/>
  <c r="V5854" i="1"/>
  <c r="U5854" i="1"/>
  <c r="T5854" i="1"/>
  <c r="S5854" i="1"/>
  <c r="R5854" i="1"/>
  <c r="Q5854" i="1"/>
  <c r="AB5853" i="1"/>
  <c r="AA5853" i="1"/>
  <c r="Z5853" i="1"/>
  <c r="Y5853" i="1"/>
  <c r="X5853" i="1"/>
  <c r="W5853" i="1"/>
  <c r="V5853" i="1"/>
  <c r="U5853" i="1"/>
  <c r="T5853" i="1"/>
  <c r="S5853" i="1"/>
  <c r="R5853" i="1"/>
  <c r="Q5853" i="1"/>
  <c r="AB5852" i="1"/>
  <c r="AA5852" i="1"/>
  <c r="Z5852" i="1"/>
  <c r="Y5852" i="1"/>
  <c r="X5852" i="1"/>
  <c r="W5852" i="1"/>
  <c r="V5852" i="1"/>
  <c r="U5852" i="1"/>
  <c r="T5852" i="1"/>
  <c r="S5852" i="1"/>
  <c r="R5852" i="1"/>
  <c r="Q5852" i="1"/>
  <c r="AB5851" i="1"/>
  <c r="AA5851" i="1"/>
  <c r="Z5851" i="1"/>
  <c r="Y5851" i="1"/>
  <c r="X5851" i="1"/>
  <c r="W5851" i="1"/>
  <c r="V5851" i="1"/>
  <c r="U5851" i="1"/>
  <c r="T5851" i="1"/>
  <c r="S5851" i="1"/>
  <c r="R5851" i="1"/>
  <c r="Q5851" i="1"/>
  <c r="AB5850" i="1"/>
  <c r="AA5850" i="1"/>
  <c r="Z5850" i="1"/>
  <c r="Y5850" i="1"/>
  <c r="X5850" i="1"/>
  <c r="W5850" i="1"/>
  <c r="V5850" i="1"/>
  <c r="U5850" i="1"/>
  <c r="T5850" i="1"/>
  <c r="S5850" i="1"/>
  <c r="R5850" i="1"/>
  <c r="Q5850" i="1"/>
  <c r="AB5849" i="1"/>
  <c r="AA5849" i="1"/>
  <c r="Z5849" i="1"/>
  <c r="Y5849" i="1"/>
  <c r="X5849" i="1"/>
  <c r="W5849" i="1"/>
  <c r="V5849" i="1"/>
  <c r="U5849" i="1"/>
  <c r="T5849" i="1"/>
  <c r="S5849" i="1"/>
  <c r="R5849" i="1"/>
  <c r="Q5849" i="1"/>
  <c r="AB5848" i="1"/>
  <c r="AA5848" i="1"/>
  <c r="Z5848" i="1"/>
  <c r="Y5848" i="1"/>
  <c r="X5848" i="1"/>
  <c r="W5848" i="1"/>
  <c r="V5848" i="1"/>
  <c r="U5848" i="1"/>
  <c r="T5848" i="1"/>
  <c r="S5848" i="1"/>
  <c r="R5848" i="1"/>
  <c r="Q5848" i="1"/>
  <c r="AB5847" i="1"/>
  <c r="AA5847" i="1"/>
  <c r="Z5847" i="1"/>
  <c r="Y5847" i="1"/>
  <c r="X5847" i="1"/>
  <c r="W5847" i="1"/>
  <c r="V5847" i="1"/>
  <c r="U5847" i="1"/>
  <c r="T5847" i="1"/>
  <c r="S5847" i="1"/>
  <c r="R5847" i="1"/>
  <c r="Q5847" i="1"/>
  <c r="AB5846" i="1"/>
  <c r="AA5846" i="1"/>
  <c r="Z5846" i="1"/>
  <c r="Y5846" i="1"/>
  <c r="X5846" i="1"/>
  <c r="W5846" i="1"/>
  <c r="V5846" i="1"/>
  <c r="U5846" i="1"/>
  <c r="T5846" i="1"/>
  <c r="S5846" i="1"/>
  <c r="R5846" i="1"/>
  <c r="Q5846" i="1"/>
  <c r="AB5845" i="1"/>
  <c r="AA5845" i="1"/>
  <c r="Z5845" i="1"/>
  <c r="Y5845" i="1"/>
  <c r="X5845" i="1"/>
  <c r="W5845" i="1"/>
  <c r="V5845" i="1"/>
  <c r="U5845" i="1"/>
  <c r="T5845" i="1"/>
  <c r="S5845" i="1"/>
  <c r="R5845" i="1"/>
  <c r="Q5845" i="1"/>
  <c r="AB5844" i="1"/>
  <c r="AA5844" i="1"/>
  <c r="Z5844" i="1"/>
  <c r="Y5844" i="1"/>
  <c r="X5844" i="1"/>
  <c r="W5844" i="1"/>
  <c r="V5844" i="1"/>
  <c r="U5844" i="1"/>
  <c r="T5844" i="1"/>
  <c r="S5844" i="1"/>
  <c r="R5844" i="1"/>
  <c r="Q5844" i="1"/>
  <c r="AB5843" i="1"/>
  <c r="AA5843" i="1"/>
  <c r="Z5843" i="1"/>
  <c r="Y5843" i="1"/>
  <c r="X5843" i="1"/>
  <c r="W5843" i="1"/>
  <c r="V5843" i="1"/>
  <c r="U5843" i="1"/>
  <c r="T5843" i="1"/>
  <c r="S5843" i="1"/>
  <c r="R5843" i="1"/>
  <c r="Q5843" i="1"/>
  <c r="AB5842" i="1"/>
  <c r="AA5842" i="1"/>
  <c r="Z5842" i="1"/>
  <c r="Y5842" i="1"/>
  <c r="X5842" i="1"/>
  <c r="W5842" i="1"/>
  <c r="V5842" i="1"/>
  <c r="U5842" i="1"/>
  <c r="T5842" i="1"/>
  <c r="S5842" i="1"/>
  <c r="R5842" i="1"/>
  <c r="Q5842" i="1"/>
  <c r="AB5841" i="1"/>
  <c r="AA5841" i="1"/>
  <c r="Z5841" i="1"/>
  <c r="Y5841" i="1"/>
  <c r="X5841" i="1"/>
  <c r="W5841" i="1"/>
  <c r="V5841" i="1"/>
  <c r="U5841" i="1"/>
  <c r="T5841" i="1"/>
  <c r="S5841" i="1"/>
  <c r="R5841" i="1"/>
  <c r="Q5841" i="1"/>
  <c r="AB5840" i="1"/>
  <c r="AA5840" i="1"/>
  <c r="Z5840" i="1"/>
  <c r="Y5840" i="1"/>
  <c r="X5840" i="1"/>
  <c r="W5840" i="1"/>
  <c r="V5840" i="1"/>
  <c r="U5840" i="1"/>
  <c r="T5840" i="1"/>
  <c r="S5840" i="1"/>
  <c r="R5840" i="1"/>
  <c r="Q5840" i="1"/>
  <c r="AB5839" i="1"/>
  <c r="AA5839" i="1"/>
  <c r="Z5839" i="1"/>
  <c r="Y5839" i="1"/>
  <c r="X5839" i="1"/>
  <c r="W5839" i="1"/>
  <c r="V5839" i="1"/>
  <c r="U5839" i="1"/>
  <c r="T5839" i="1"/>
  <c r="S5839" i="1"/>
  <c r="R5839" i="1"/>
  <c r="Q5839" i="1"/>
  <c r="AB5838" i="1"/>
  <c r="AA5838" i="1"/>
  <c r="Z5838" i="1"/>
  <c r="Y5838" i="1"/>
  <c r="X5838" i="1"/>
  <c r="W5838" i="1"/>
  <c r="V5838" i="1"/>
  <c r="U5838" i="1"/>
  <c r="T5838" i="1"/>
  <c r="S5838" i="1"/>
  <c r="R5838" i="1"/>
  <c r="Q5838" i="1"/>
  <c r="AB5837" i="1"/>
  <c r="AA5837" i="1"/>
  <c r="Z5837" i="1"/>
  <c r="Y5837" i="1"/>
  <c r="X5837" i="1"/>
  <c r="W5837" i="1"/>
  <c r="V5837" i="1"/>
  <c r="U5837" i="1"/>
  <c r="T5837" i="1"/>
  <c r="S5837" i="1"/>
  <c r="R5837" i="1"/>
  <c r="Q5837" i="1"/>
  <c r="AB5836" i="1"/>
  <c r="AA5836" i="1"/>
  <c r="Z5836" i="1"/>
  <c r="Y5836" i="1"/>
  <c r="X5836" i="1"/>
  <c r="W5836" i="1"/>
  <c r="V5836" i="1"/>
  <c r="U5836" i="1"/>
  <c r="T5836" i="1"/>
  <c r="S5836" i="1"/>
  <c r="R5836" i="1"/>
  <c r="Q5836" i="1"/>
  <c r="AB5835" i="1"/>
  <c r="AA5835" i="1"/>
  <c r="Z5835" i="1"/>
  <c r="Y5835" i="1"/>
  <c r="X5835" i="1"/>
  <c r="W5835" i="1"/>
  <c r="V5835" i="1"/>
  <c r="U5835" i="1"/>
  <c r="T5835" i="1"/>
  <c r="S5835" i="1"/>
  <c r="R5835" i="1"/>
  <c r="Q5835" i="1"/>
  <c r="AB5834" i="1"/>
  <c r="AA5834" i="1"/>
  <c r="Z5834" i="1"/>
  <c r="Y5834" i="1"/>
  <c r="X5834" i="1"/>
  <c r="W5834" i="1"/>
  <c r="V5834" i="1"/>
  <c r="U5834" i="1"/>
  <c r="T5834" i="1"/>
  <c r="S5834" i="1"/>
  <c r="R5834" i="1"/>
  <c r="Q5834" i="1"/>
  <c r="AB5833" i="1"/>
  <c r="AA5833" i="1"/>
  <c r="Z5833" i="1"/>
  <c r="Y5833" i="1"/>
  <c r="X5833" i="1"/>
  <c r="W5833" i="1"/>
  <c r="V5833" i="1"/>
  <c r="U5833" i="1"/>
  <c r="T5833" i="1"/>
  <c r="S5833" i="1"/>
  <c r="R5833" i="1"/>
  <c r="Q5833" i="1"/>
  <c r="AB5832" i="1"/>
  <c r="AA5832" i="1"/>
  <c r="Z5832" i="1"/>
  <c r="Y5832" i="1"/>
  <c r="X5832" i="1"/>
  <c r="W5832" i="1"/>
  <c r="V5832" i="1"/>
  <c r="U5832" i="1"/>
  <c r="T5832" i="1"/>
  <c r="S5832" i="1"/>
  <c r="R5832" i="1"/>
  <c r="Q5832" i="1"/>
  <c r="AB5831" i="1"/>
  <c r="AA5831" i="1"/>
  <c r="Z5831" i="1"/>
  <c r="Y5831" i="1"/>
  <c r="X5831" i="1"/>
  <c r="W5831" i="1"/>
  <c r="V5831" i="1"/>
  <c r="U5831" i="1"/>
  <c r="T5831" i="1"/>
  <c r="S5831" i="1"/>
  <c r="R5831" i="1"/>
  <c r="Q5831" i="1"/>
  <c r="AB5830" i="1"/>
  <c r="AA5830" i="1"/>
  <c r="Z5830" i="1"/>
  <c r="Y5830" i="1"/>
  <c r="X5830" i="1"/>
  <c r="W5830" i="1"/>
  <c r="V5830" i="1"/>
  <c r="U5830" i="1"/>
  <c r="T5830" i="1"/>
  <c r="S5830" i="1"/>
  <c r="R5830" i="1"/>
  <c r="Q5830" i="1"/>
  <c r="AB5829" i="1"/>
  <c r="AA5829" i="1"/>
  <c r="Z5829" i="1"/>
  <c r="Y5829" i="1"/>
  <c r="X5829" i="1"/>
  <c r="W5829" i="1"/>
  <c r="V5829" i="1"/>
  <c r="U5829" i="1"/>
  <c r="T5829" i="1"/>
  <c r="S5829" i="1"/>
  <c r="R5829" i="1"/>
  <c r="Q5829" i="1"/>
  <c r="AB5828" i="1"/>
  <c r="AA5828" i="1"/>
  <c r="Z5828" i="1"/>
  <c r="Y5828" i="1"/>
  <c r="X5828" i="1"/>
  <c r="W5828" i="1"/>
  <c r="V5828" i="1"/>
  <c r="U5828" i="1"/>
  <c r="T5828" i="1"/>
  <c r="S5828" i="1"/>
  <c r="R5828" i="1"/>
  <c r="Q5828" i="1"/>
  <c r="AB5827" i="1"/>
  <c r="AA5827" i="1"/>
  <c r="Z5827" i="1"/>
  <c r="Y5827" i="1"/>
  <c r="X5827" i="1"/>
  <c r="W5827" i="1"/>
  <c r="V5827" i="1"/>
  <c r="U5827" i="1"/>
  <c r="T5827" i="1"/>
  <c r="S5827" i="1"/>
  <c r="R5827" i="1"/>
  <c r="Q5827" i="1"/>
  <c r="AB5826" i="1"/>
  <c r="AA5826" i="1"/>
  <c r="Z5826" i="1"/>
  <c r="Y5826" i="1"/>
  <c r="X5826" i="1"/>
  <c r="W5826" i="1"/>
  <c r="V5826" i="1"/>
  <c r="U5826" i="1"/>
  <c r="T5826" i="1"/>
  <c r="S5826" i="1"/>
  <c r="R5826" i="1"/>
  <c r="Q5826" i="1"/>
  <c r="AB5825" i="1"/>
  <c r="AA5825" i="1"/>
  <c r="Z5825" i="1"/>
  <c r="Y5825" i="1"/>
  <c r="X5825" i="1"/>
  <c r="W5825" i="1"/>
  <c r="V5825" i="1"/>
  <c r="U5825" i="1"/>
  <c r="T5825" i="1"/>
  <c r="S5825" i="1"/>
  <c r="R5825" i="1"/>
  <c r="Q5825" i="1"/>
  <c r="AB5824" i="1"/>
  <c r="AA5824" i="1"/>
  <c r="Z5824" i="1"/>
  <c r="Y5824" i="1"/>
  <c r="X5824" i="1"/>
  <c r="W5824" i="1"/>
  <c r="V5824" i="1"/>
  <c r="U5824" i="1"/>
  <c r="T5824" i="1"/>
  <c r="S5824" i="1"/>
  <c r="R5824" i="1"/>
  <c r="Q5824" i="1"/>
  <c r="AB5822" i="1"/>
  <c r="AA5822" i="1"/>
  <c r="Z5822" i="1"/>
  <c r="Y5822" i="1"/>
  <c r="X5822" i="1"/>
  <c r="W5822" i="1"/>
  <c r="V5822" i="1"/>
  <c r="U5822" i="1"/>
  <c r="T5822" i="1"/>
  <c r="S5822" i="1"/>
  <c r="R5822" i="1"/>
  <c r="Q5822" i="1"/>
  <c r="AB5821" i="1"/>
  <c r="AA5821" i="1"/>
  <c r="Z5821" i="1"/>
  <c r="Y5821" i="1"/>
  <c r="X5821" i="1"/>
  <c r="W5821" i="1"/>
  <c r="V5821" i="1"/>
  <c r="U5821" i="1"/>
  <c r="T5821" i="1"/>
  <c r="S5821" i="1"/>
  <c r="R5821" i="1"/>
  <c r="Q5821" i="1"/>
  <c r="AB5820" i="1"/>
  <c r="AA5820" i="1"/>
  <c r="Z5820" i="1"/>
  <c r="Y5820" i="1"/>
  <c r="X5820" i="1"/>
  <c r="W5820" i="1"/>
  <c r="V5820" i="1"/>
  <c r="U5820" i="1"/>
  <c r="T5820" i="1"/>
  <c r="S5820" i="1"/>
  <c r="R5820" i="1"/>
  <c r="Q5820" i="1"/>
  <c r="AB5819" i="1"/>
  <c r="AA5819" i="1"/>
  <c r="Z5819" i="1"/>
  <c r="Y5819" i="1"/>
  <c r="X5819" i="1"/>
  <c r="W5819" i="1"/>
  <c r="V5819" i="1"/>
  <c r="U5819" i="1"/>
  <c r="T5819" i="1"/>
  <c r="S5819" i="1"/>
  <c r="R5819" i="1"/>
  <c r="Q5819" i="1"/>
  <c r="AB5818" i="1"/>
  <c r="AA5818" i="1"/>
  <c r="Z5818" i="1"/>
  <c r="Y5818" i="1"/>
  <c r="X5818" i="1"/>
  <c r="W5818" i="1"/>
  <c r="V5818" i="1"/>
  <c r="U5818" i="1"/>
  <c r="T5818" i="1"/>
  <c r="S5818" i="1"/>
  <c r="R5818" i="1"/>
  <c r="Q5818" i="1"/>
  <c r="AB5817" i="1"/>
  <c r="AA5817" i="1"/>
  <c r="Z5817" i="1"/>
  <c r="Y5817" i="1"/>
  <c r="X5817" i="1"/>
  <c r="W5817" i="1"/>
  <c r="V5817" i="1"/>
  <c r="U5817" i="1"/>
  <c r="T5817" i="1"/>
  <c r="S5817" i="1"/>
  <c r="R5817" i="1"/>
  <c r="Q5817" i="1"/>
  <c r="AB5816" i="1"/>
  <c r="AA5816" i="1"/>
  <c r="Z5816" i="1"/>
  <c r="Y5816" i="1"/>
  <c r="X5816" i="1"/>
  <c r="W5816" i="1"/>
  <c r="V5816" i="1"/>
  <c r="U5816" i="1"/>
  <c r="T5816" i="1"/>
  <c r="S5816" i="1"/>
  <c r="R5816" i="1"/>
  <c r="Q5816" i="1"/>
  <c r="AB5815" i="1"/>
  <c r="AA5815" i="1"/>
  <c r="Z5815" i="1"/>
  <c r="Y5815" i="1"/>
  <c r="X5815" i="1"/>
  <c r="W5815" i="1"/>
  <c r="V5815" i="1"/>
  <c r="U5815" i="1"/>
  <c r="T5815" i="1"/>
  <c r="S5815" i="1"/>
  <c r="R5815" i="1"/>
  <c r="Q5815" i="1"/>
  <c r="AB5814" i="1"/>
  <c r="AA5814" i="1"/>
  <c r="Z5814" i="1"/>
  <c r="Y5814" i="1"/>
  <c r="X5814" i="1"/>
  <c r="W5814" i="1"/>
  <c r="V5814" i="1"/>
  <c r="U5814" i="1"/>
  <c r="T5814" i="1"/>
  <c r="S5814" i="1"/>
  <c r="R5814" i="1"/>
  <c r="Q5814" i="1"/>
  <c r="AB5813" i="1"/>
  <c r="AA5813" i="1"/>
  <c r="Z5813" i="1"/>
  <c r="Y5813" i="1"/>
  <c r="X5813" i="1"/>
  <c r="W5813" i="1"/>
  <c r="V5813" i="1"/>
  <c r="U5813" i="1"/>
  <c r="T5813" i="1"/>
  <c r="S5813" i="1"/>
  <c r="R5813" i="1"/>
  <c r="Q5813" i="1"/>
  <c r="AB5812" i="1"/>
  <c r="AA5812" i="1"/>
  <c r="Z5812" i="1"/>
  <c r="Y5812" i="1"/>
  <c r="X5812" i="1"/>
  <c r="W5812" i="1"/>
  <c r="V5812" i="1"/>
  <c r="U5812" i="1"/>
  <c r="T5812" i="1"/>
  <c r="S5812" i="1"/>
  <c r="R5812" i="1"/>
  <c r="Q5812" i="1"/>
  <c r="AB5811" i="1"/>
  <c r="AA5811" i="1"/>
  <c r="Z5811" i="1"/>
  <c r="Y5811" i="1"/>
  <c r="X5811" i="1"/>
  <c r="W5811" i="1"/>
  <c r="V5811" i="1"/>
  <c r="U5811" i="1"/>
  <c r="T5811" i="1"/>
  <c r="S5811" i="1"/>
  <c r="R5811" i="1"/>
  <c r="Q5811" i="1"/>
  <c r="AB5810" i="1"/>
  <c r="AA5810" i="1"/>
  <c r="Z5810" i="1"/>
  <c r="Y5810" i="1"/>
  <c r="X5810" i="1"/>
  <c r="W5810" i="1"/>
  <c r="V5810" i="1"/>
  <c r="U5810" i="1"/>
  <c r="T5810" i="1"/>
  <c r="S5810" i="1"/>
  <c r="R5810" i="1"/>
  <c r="Q5810" i="1"/>
  <c r="AB5809" i="1"/>
  <c r="AA5809" i="1"/>
  <c r="Z5809" i="1"/>
  <c r="Y5809" i="1"/>
  <c r="X5809" i="1"/>
  <c r="W5809" i="1"/>
  <c r="V5809" i="1"/>
  <c r="U5809" i="1"/>
  <c r="T5809" i="1"/>
  <c r="S5809" i="1"/>
  <c r="R5809" i="1"/>
  <c r="Q5809" i="1"/>
  <c r="AB5808" i="1"/>
  <c r="AA5808" i="1"/>
  <c r="Z5808" i="1"/>
  <c r="Y5808" i="1"/>
  <c r="X5808" i="1"/>
  <c r="W5808" i="1"/>
  <c r="V5808" i="1"/>
  <c r="U5808" i="1"/>
  <c r="T5808" i="1"/>
  <c r="S5808" i="1"/>
  <c r="R5808" i="1"/>
  <c r="Q5808" i="1"/>
  <c r="AB5807" i="1"/>
  <c r="AA5807" i="1"/>
  <c r="Z5807" i="1"/>
  <c r="Y5807" i="1"/>
  <c r="X5807" i="1"/>
  <c r="W5807" i="1"/>
  <c r="V5807" i="1"/>
  <c r="U5807" i="1"/>
  <c r="T5807" i="1"/>
  <c r="S5807" i="1"/>
  <c r="R5807" i="1"/>
  <c r="Q5807" i="1"/>
  <c r="AB5806" i="1"/>
  <c r="AA5806" i="1"/>
  <c r="Z5806" i="1"/>
  <c r="Y5806" i="1"/>
  <c r="X5806" i="1"/>
  <c r="W5806" i="1"/>
  <c r="V5806" i="1"/>
  <c r="U5806" i="1"/>
  <c r="T5806" i="1"/>
  <c r="S5806" i="1"/>
  <c r="R5806" i="1"/>
  <c r="Q5806" i="1"/>
  <c r="AB5805" i="1"/>
  <c r="AA5805" i="1"/>
  <c r="Z5805" i="1"/>
  <c r="Y5805" i="1"/>
  <c r="X5805" i="1"/>
  <c r="W5805" i="1"/>
  <c r="V5805" i="1"/>
  <c r="U5805" i="1"/>
  <c r="T5805" i="1"/>
  <c r="S5805" i="1"/>
  <c r="R5805" i="1"/>
  <c r="Q5805" i="1"/>
  <c r="AB5804" i="1"/>
  <c r="AA5804" i="1"/>
  <c r="Z5804" i="1"/>
  <c r="Y5804" i="1"/>
  <c r="X5804" i="1"/>
  <c r="W5804" i="1"/>
  <c r="V5804" i="1"/>
  <c r="U5804" i="1"/>
  <c r="T5804" i="1"/>
  <c r="S5804" i="1"/>
  <c r="R5804" i="1"/>
  <c r="Q5804" i="1"/>
  <c r="AB5803" i="1"/>
  <c r="AA5803" i="1"/>
  <c r="Z5803" i="1"/>
  <c r="Y5803" i="1"/>
  <c r="X5803" i="1"/>
  <c r="W5803" i="1"/>
  <c r="V5803" i="1"/>
  <c r="U5803" i="1"/>
  <c r="T5803" i="1"/>
  <c r="S5803" i="1"/>
  <c r="R5803" i="1"/>
  <c r="Q5803" i="1"/>
  <c r="AB5802" i="1"/>
  <c r="AA5802" i="1"/>
  <c r="Z5802" i="1"/>
  <c r="Y5802" i="1"/>
  <c r="X5802" i="1"/>
  <c r="W5802" i="1"/>
  <c r="V5802" i="1"/>
  <c r="U5802" i="1"/>
  <c r="T5802" i="1"/>
  <c r="S5802" i="1"/>
  <c r="R5802" i="1"/>
  <c r="Q5802" i="1"/>
  <c r="AB5801" i="1"/>
  <c r="AA5801" i="1"/>
  <c r="Z5801" i="1"/>
  <c r="Y5801" i="1"/>
  <c r="X5801" i="1"/>
  <c r="W5801" i="1"/>
  <c r="V5801" i="1"/>
  <c r="U5801" i="1"/>
  <c r="T5801" i="1"/>
  <c r="S5801" i="1"/>
  <c r="R5801" i="1"/>
  <c r="Q5801" i="1"/>
  <c r="AB5800" i="1"/>
  <c r="AA5800" i="1"/>
  <c r="Z5800" i="1"/>
  <c r="Y5800" i="1"/>
  <c r="X5800" i="1"/>
  <c r="W5800" i="1"/>
  <c r="V5800" i="1"/>
  <c r="U5800" i="1"/>
  <c r="T5800" i="1"/>
  <c r="S5800" i="1"/>
  <c r="R5800" i="1"/>
  <c r="Q5800" i="1"/>
  <c r="AB5799" i="1"/>
  <c r="AA5799" i="1"/>
  <c r="Z5799" i="1"/>
  <c r="Y5799" i="1"/>
  <c r="X5799" i="1"/>
  <c r="W5799" i="1"/>
  <c r="V5799" i="1"/>
  <c r="U5799" i="1"/>
  <c r="T5799" i="1"/>
  <c r="S5799" i="1"/>
  <c r="R5799" i="1"/>
  <c r="Q5799" i="1"/>
  <c r="AB5798" i="1"/>
  <c r="AA5798" i="1"/>
  <c r="Z5798" i="1"/>
  <c r="Y5798" i="1"/>
  <c r="X5798" i="1"/>
  <c r="W5798" i="1"/>
  <c r="V5798" i="1"/>
  <c r="U5798" i="1"/>
  <c r="T5798" i="1"/>
  <c r="S5798" i="1"/>
  <c r="R5798" i="1"/>
  <c r="Q5798" i="1"/>
  <c r="AB5797" i="1"/>
  <c r="AA5797" i="1"/>
  <c r="Z5797" i="1"/>
  <c r="Y5797" i="1"/>
  <c r="X5797" i="1"/>
  <c r="W5797" i="1"/>
  <c r="V5797" i="1"/>
  <c r="U5797" i="1"/>
  <c r="T5797" i="1"/>
  <c r="S5797" i="1"/>
  <c r="R5797" i="1"/>
  <c r="Q5797" i="1"/>
  <c r="AB5796" i="1"/>
  <c r="AA5796" i="1"/>
  <c r="Z5796" i="1"/>
  <c r="Y5796" i="1"/>
  <c r="X5796" i="1"/>
  <c r="W5796" i="1"/>
  <c r="V5796" i="1"/>
  <c r="U5796" i="1"/>
  <c r="T5796" i="1"/>
  <c r="S5796" i="1"/>
  <c r="R5796" i="1"/>
  <c r="Q5796" i="1"/>
  <c r="AB5795" i="1"/>
  <c r="AA5795" i="1"/>
  <c r="Z5795" i="1"/>
  <c r="Y5795" i="1"/>
  <c r="X5795" i="1"/>
  <c r="W5795" i="1"/>
  <c r="V5795" i="1"/>
  <c r="U5795" i="1"/>
  <c r="T5795" i="1"/>
  <c r="S5795" i="1"/>
  <c r="R5795" i="1"/>
  <c r="Q5795" i="1"/>
  <c r="AB5794" i="1"/>
  <c r="AA5794" i="1"/>
  <c r="Z5794" i="1"/>
  <c r="Y5794" i="1"/>
  <c r="X5794" i="1"/>
  <c r="W5794" i="1"/>
  <c r="V5794" i="1"/>
  <c r="U5794" i="1"/>
  <c r="T5794" i="1"/>
  <c r="S5794" i="1"/>
  <c r="R5794" i="1"/>
  <c r="Q5794" i="1"/>
  <c r="AB5793" i="1"/>
  <c r="AA5793" i="1"/>
  <c r="Z5793" i="1"/>
  <c r="Y5793" i="1"/>
  <c r="X5793" i="1"/>
  <c r="W5793" i="1"/>
  <c r="V5793" i="1"/>
  <c r="U5793" i="1"/>
  <c r="T5793" i="1"/>
  <c r="S5793" i="1"/>
  <c r="R5793" i="1"/>
  <c r="Q5793" i="1"/>
  <c r="AB5792" i="1"/>
  <c r="AA5792" i="1"/>
  <c r="Z5792" i="1"/>
  <c r="Y5792" i="1"/>
  <c r="X5792" i="1"/>
  <c r="W5792" i="1"/>
  <c r="V5792" i="1"/>
  <c r="U5792" i="1"/>
  <c r="T5792" i="1"/>
  <c r="S5792" i="1"/>
  <c r="R5792" i="1"/>
  <c r="Q5792" i="1"/>
  <c r="AB5791" i="1"/>
  <c r="AA5791" i="1"/>
  <c r="Z5791" i="1"/>
  <c r="Y5791" i="1"/>
  <c r="X5791" i="1"/>
  <c r="W5791" i="1"/>
  <c r="V5791" i="1"/>
  <c r="U5791" i="1"/>
  <c r="T5791" i="1"/>
  <c r="S5791" i="1"/>
  <c r="R5791" i="1"/>
  <c r="Q5791" i="1"/>
  <c r="AB5790" i="1"/>
  <c r="AA5790" i="1"/>
  <c r="Z5790" i="1"/>
  <c r="Y5790" i="1"/>
  <c r="X5790" i="1"/>
  <c r="W5790" i="1"/>
  <c r="V5790" i="1"/>
  <c r="U5790" i="1"/>
  <c r="T5790" i="1"/>
  <c r="S5790" i="1"/>
  <c r="R5790" i="1"/>
  <c r="Q5790" i="1"/>
  <c r="AB5789" i="1"/>
  <c r="AA5789" i="1"/>
  <c r="Z5789" i="1"/>
  <c r="Y5789" i="1"/>
  <c r="X5789" i="1"/>
  <c r="W5789" i="1"/>
  <c r="V5789" i="1"/>
  <c r="U5789" i="1"/>
  <c r="T5789" i="1"/>
  <c r="S5789" i="1"/>
  <c r="R5789" i="1"/>
  <c r="Q5789" i="1"/>
  <c r="AB5788" i="1"/>
  <c r="AA5788" i="1"/>
  <c r="Z5788" i="1"/>
  <c r="Y5788" i="1"/>
  <c r="X5788" i="1"/>
  <c r="W5788" i="1"/>
  <c r="V5788" i="1"/>
  <c r="U5788" i="1"/>
  <c r="T5788" i="1"/>
  <c r="S5788" i="1"/>
  <c r="R5788" i="1"/>
  <c r="Q5788" i="1"/>
  <c r="AB5787" i="1"/>
  <c r="AA5787" i="1"/>
  <c r="Z5787" i="1"/>
  <c r="Y5787" i="1"/>
  <c r="X5787" i="1"/>
  <c r="W5787" i="1"/>
  <c r="V5787" i="1"/>
  <c r="U5787" i="1"/>
  <c r="T5787" i="1"/>
  <c r="S5787" i="1"/>
  <c r="R5787" i="1"/>
  <c r="Q5787" i="1"/>
  <c r="AB5786" i="1"/>
  <c r="AA5786" i="1"/>
  <c r="Z5786" i="1"/>
  <c r="Y5786" i="1"/>
  <c r="X5786" i="1"/>
  <c r="W5786" i="1"/>
  <c r="V5786" i="1"/>
  <c r="U5786" i="1"/>
  <c r="T5786" i="1"/>
  <c r="S5786" i="1"/>
  <c r="R5786" i="1"/>
  <c r="Q5786" i="1"/>
  <c r="AB5780" i="1"/>
  <c r="AA5780" i="1"/>
  <c r="Z5780" i="1"/>
  <c r="Y5780" i="1"/>
  <c r="X5780" i="1"/>
  <c r="W5780" i="1"/>
  <c r="V5780" i="1"/>
  <c r="U5780" i="1"/>
  <c r="T5780" i="1"/>
  <c r="S5780" i="1"/>
  <c r="R5780" i="1"/>
  <c r="Q5780" i="1"/>
  <c r="AB5779" i="1"/>
  <c r="AA5779" i="1"/>
  <c r="Z5779" i="1"/>
  <c r="Y5779" i="1"/>
  <c r="X5779" i="1"/>
  <c r="W5779" i="1"/>
  <c r="V5779" i="1"/>
  <c r="U5779" i="1"/>
  <c r="T5779" i="1"/>
  <c r="S5779" i="1"/>
  <c r="R5779" i="1"/>
  <c r="Q5779" i="1"/>
  <c r="AB5778" i="1"/>
  <c r="AA5778" i="1"/>
  <c r="Z5778" i="1"/>
  <c r="Y5778" i="1"/>
  <c r="X5778" i="1"/>
  <c r="W5778" i="1"/>
  <c r="V5778" i="1"/>
  <c r="U5778" i="1"/>
  <c r="T5778" i="1"/>
  <c r="S5778" i="1"/>
  <c r="R5778" i="1"/>
  <c r="Q5778" i="1"/>
  <c r="AB5777" i="1"/>
  <c r="AA5777" i="1"/>
  <c r="Z5777" i="1"/>
  <c r="Y5777" i="1"/>
  <c r="X5777" i="1"/>
  <c r="W5777" i="1"/>
  <c r="V5777" i="1"/>
  <c r="U5777" i="1"/>
  <c r="T5777" i="1"/>
  <c r="S5777" i="1"/>
  <c r="R5777" i="1"/>
  <c r="Q5777" i="1"/>
  <c r="AB5775" i="1"/>
  <c r="AA5775" i="1"/>
  <c r="Z5775" i="1"/>
  <c r="Y5775" i="1"/>
  <c r="X5775" i="1"/>
  <c r="W5775" i="1"/>
  <c r="V5775" i="1"/>
  <c r="U5775" i="1"/>
  <c r="T5775" i="1"/>
  <c r="S5775" i="1"/>
  <c r="R5775" i="1"/>
  <c r="Q5775" i="1"/>
  <c r="AB5774" i="1"/>
  <c r="AA5774" i="1"/>
  <c r="Z5774" i="1"/>
  <c r="Y5774" i="1"/>
  <c r="X5774" i="1"/>
  <c r="W5774" i="1"/>
  <c r="V5774" i="1"/>
  <c r="U5774" i="1"/>
  <c r="T5774" i="1"/>
  <c r="S5774" i="1"/>
  <c r="R5774" i="1"/>
  <c r="Q5774" i="1"/>
  <c r="AB5773" i="1"/>
  <c r="AA5773" i="1"/>
  <c r="Z5773" i="1"/>
  <c r="Y5773" i="1"/>
  <c r="X5773" i="1"/>
  <c r="W5773" i="1"/>
  <c r="V5773" i="1"/>
  <c r="U5773" i="1"/>
  <c r="T5773" i="1"/>
  <c r="S5773" i="1"/>
  <c r="R5773" i="1"/>
  <c r="Q5773" i="1"/>
  <c r="AB5772" i="1"/>
  <c r="AA5772" i="1"/>
  <c r="Z5772" i="1"/>
  <c r="Y5772" i="1"/>
  <c r="X5772" i="1"/>
  <c r="W5772" i="1"/>
  <c r="V5772" i="1"/>
  <c r="U5772" i="1"/>
  <c r="T5772" i="1"/>
  <c r="S5772" i="1"/>
  <c r="R5772" i="1"/>
  <c r="Q5772" i="1"/>
  <c r="AB5771" i="1"/>
  <c r="AA5771" i="1"/>
  <c r="Z5771" i="1"/>
  <c r="Y5771" i="1"/>
  <c r="X5771" i="1"/>
  <c r="W5771" i="1"/>
  <c r="V5771" i="1"/>
  <c r="U5771" i="1"/>
  <c r="T5771" i="1"/>
  <c r="S5771" i="1"/>
  <c r="R5771" i="1"/>
  <c r="Q5771" i="1"/>
  <c r="AB5770" i="1"/>
  <c r="AA5770" i="1"/>
  <c r="Z5770" i="1"/>
  <c r="Y5770" i="1"/>
  <c r="X5770" i="1"/>
  <c r="W5770" i="1"/>
  <c r="V5770" i="1"/>
  <c r="U5770" i="1"/>
  <c r="T5770" i="1"/>
  <c r="S5770" i="1"/>
  <c r="R5770" i="1"/>
  <c r="Q5770" i="1"/>
  <c r="AB5769" i="1"/>
  <c r="AA5769" i="1"/>
  <c r="Z5769" i="1"/>
  <c r="Y5769" i="1"/>
  <c r="X5769" i="1"/>
  <c r="W5769" i="1"/>
  <c r="V5769" i="1"/>
  <c r="U5769" i="1"/>
  <c r="T5769" i="1"/>
  <c r="S5769" i="1"/>
  <c r="R5769" i="1"/>
  <c r="Q5769" i="1"/>
  <c r="AB5768" i="1"/>
  <c r="AA5768" i="1"/>
  <c r="Z5768" i="1"/>
  <c r="Y5768" i="1"/>
  <c r="X5768" i="1"/>
  <c r="W5768" i="1"/>
  <c r="V5768" i="1"/>
  <c r="U5768" i="1"/>
  <c r="T5768" i="1"/>
  <c r="S5768" i="1"/>
  <c r="R5768" i="1"/>
  <c r="Q5768" i="1"/>
  <c r="AB5767" i="1"/>
  <c r="AA5767" i="1"/>
  <c r="Z5767" i="1"/>
  <c r="Y5767" i="1"/>
  <c r="X5767" i="1"/>
  <c r="W5767" i="1"/>
  <c r="V5767" i="1"/>
  <c r="U5767" i="1"/>
  <c r="T5767" i="1"/>
  <c r="S5767" i="1"/>
  <c r="R5767" i="1"/>
  <c r="Q5767" i="1"/>
  <c r="AB5766" i="1"/>
  <c r="AA5766" i="1"/>
  <c r="Z5766" i="1"/>
  <c r="Y5766" i="1"/>
  <c r="X5766" i="1"/>
  <c r="W5766" i="1"/>
  <c r="V5766" i="1"/>
  <c r="U5766" i="1"/>
  <c r="T5766" i="1"/>
  <c r="S5766" i="1"/>
  <c r="R5766" i="1"/>
  <c r="Q5766" i="1"/>
  <c r="AB5765" i="1"/>
  <c r="AA5765" i="1"/>
  <c r="Z5765" i="1"/>
  <c r="Y5765" i="1"/>
  <c r="X5765" i="1"/>
  <c r="W5765" i="1"/>
  <c r="V5765" i="1"/>
  <c r="U5765" i="1"/>
  <c r="T5765" i="1"/>
  <c r="S5765" i="1"/>
  <c r="R5765" i="1"/>
  <c r="Q5765" i="1"/>
  <c r="AB5764" i="1"/>
  <c r="AA5764" i="1"/>
  <c r="Z5764" i="1"/>
  <c r="Y5764" i="1"/>
  <c r="X5764" i="1"/>
  <c r="W5764" i="1"/>
  <c r="V5764" i="1"/>
  <c r="U5764" i="1"/>
  <c r="T5764" i="1"/>
  <c r="S5764" i="1"/>
  <c r="R5764" i="1"/>
  <c r="Q5764" i="1"/>
  <c r="AB5763" i="1"/>
  <c r="AA5763" i="1"/>
  <c r="Z5763" i="1"/>
  <c r="Y5763" i="1"/>
  <c r="X5763" i="1"/>
  <c r="W5763" i="1"/>
  <c r="V5763" i="1"/>
  <c r="U5763" i="1"/>
  <c r="T5763" i="1"/>
  <c r="S5763" i="1"/>
  <c r="R5763" i="1"/>
  <c r="Q5763" i="1"/>
  <c r="AB5762" i="1"/>
  <c r="AA5762" i="1"/>
  <c r="Z5762" i="1"/>
  <c r="Y5762" i="1"/>
  <c r="X5762" i="1"/>
  <c r="W5762" i="1"/>
  <c r="V5762" i="1"/>
  <c r="U5762" i="1"/>
  <c r="T5762" i="1"/>
  <c r="S5762" i="1"/>
  <c r="R5762" i="1"/>
  <c r="Q5762" i="1"/>
  <c r="AB5761" i="1"/>
  <c r="AA5761" i="1"/>
  <c r="Z5761" i="1"/>
  <c r="Y5761" i="1"/>
  <c r="X5761" i="1"/>
  <c r="W5761" i="1"/>
  <c r="V5761" i="1"/>
  <c r="U5761" i="1"/>
  <c r="T5761" i="1"/>
  <c r="S5761" i="1"/>
  <c r="R5761" i="1"/>
  <c r="Q5761" i="1"/>
  <c r="AB5760" i="1"/>
  <c r="AA5760" i="1"/>
  <c r="Z5760" i="1"/>
  <c r="Y5760" i="1"/>
  <c r="X5760" i="1"/>
  <c r="W5760" i="1"/>
  <c r="V5760" i="1"/>
  <c r="U5760" i="1"/>
  <c r="T5760" i="1"/>
  <c r="S5760" i="1"/>
  <c r="R5760" i="1"/>
  <c r="Q5760" i="1"/>
  <c r="AB5759" i="1"/>
  <c r="AA5759" i="1"/>
  <c r="Z5759" i="1"/>
  <c r="Y5759" i="1"/>
  <c r="X5759" i="1"/>
  <c r="W5759" i="1"/>
  <c r="V5759" i="1"/>
  <c r="U5759" i="1"/>
  <c r="T5759" i="1"/>
  <c r="S5759" i="1"/>
  <c r="R5759" i="1"/>
  <c r="Q5759" i="1"/>
  <c r="AB5758" i="1"/>
  <c r="AA5758" i="1"/>
  <c r="Z5758" i="1"/>
  <c r="Y5758" i="1"/>
  <c r="X5758" i="1"/>
  <c r="W5758" i="1"/>
  <c r="V5758" i="1"/>
  <c r="U5758" i="1"/>
  <c r="T5758" i="1"/>
  <c r="S5758" i="1"/>
  <c r="R5758" i="1"/>
  <c r="Q5758" i="1"/>
  <c r="AB5757" i="1"/>
  <c r="AA5757" i="1"/>
  <c r="Z5757" i="1"/>
  <c r="Y5757" i="1"/>
  <c r="X5757" i="1"/>
  <c r="W5757" i="1"/>
  <c r="V5757" i="1"/>
  <c r="U5757" i="1"/>
  <c r="T5757" i="1"/>
  <c r="S5757" i="1"/>
  <c r="R5757" i="1"/>
  <c r="Q5757" i="1"/>
  <c r="AB5756" i="1"/>
  <c r="AA5756" i="1"/>
  <c r="Z5756" i="1"/>
  <c r="Y5756" i="1"/>
  <c r="X5756" i="1"/>
  <c r="W5756" i="1"/>
  <c r="V5756" i="1"/>
  <c r="U5756" i="1"/>
  <c r="T5756" i="1"/>
  <c r="S5756" i="1"/>
  <c r="R5756" i="1"/>
  <c r="Q5756" i="1"/>
  <c r="AB5755" i="1"/>
  <c r="AA5755" i="1"/>
  <c r="Z5755" i="1"/>
  <c r="Y5755" i="1"/>
  <c r="X5755" i="1"/>
  <c r="W5755" i="1"/>
  <c r="V5755" i="1"/>
  <c r="U5755" i="1"/>
  <c r="T5755" i="1"/>
  <c r="S5755" i="1"/>
  <c r="R5755" i="1"/>
  <c r="Q5755" i="1"/>
  <c r="AB5754" i="1"/>
  <c r="AA5754" i="1"/>
  <c r="Z5754" i="1"/>
  <c r="Y5754" i="1"/>
  <c r="X5754" i="1"/>
  <c r="W5754" i="1"/>
  <c r="V5754" i="1"/>
  <c r="U5754" i="1"/>
  <c r="T5754" i="1"/>
  <c r="S5754" i="1"/>
  <c r="R5754" i="1"/>
  <c r="Q5754" i="1"/>
  <c r="AB5753" i="1"/>
  <c r="AA5753" i="1"/>
  <c r="Z5753" i="1"/>
  <c r="Y5753" i="1"/>
  <c r="X5753" i="1"/>
  <c r="W5753" i="1"/>
  <c r="V5753" i="1"/>
  <c r="U5753" i="1"/>
  <c r="T5753" i="1"/>
  <c r="S5753" i="1"/>
  <c r="R5753" i="1"/>
  <c r="Q5753" i="1"/>
  <c r="AB5752" i="1"/>
  <c r="AA5752" i="1"/>
  <c r="Z5752" i="1"/>
  <c r="Y5752" i="1"/>
  <c r="X5752" i="1"/>
  <c r="W5752" i="1"/>
  <c r="V5752" i="1"/>
  <c r="U5752" i="1"/>
  <c r="T5752" i="1"/>
  <c r="S5752" i="1"/>
  <c r="R5752" i="1"/>
  <c r="Q5752" i="1"/>
  <c r="AB5751" i="1"/>
  <c r="AA5751" i="1"/>
  <c r="Z5751" i="1"/>
  <c r="Y5751" i="1"/>
  <c r="X5751" i="1"/>
  <c r="W5751" i="1"/>
  <c r="V5751" i="1"/>
  <c r="U5751" i="1"/>
  <c r="T5751" i="1"/>
  <c r="S5751" i="1"/>
  <c r="R5751" i="1"/>
  <c r="Q5751" i="1"/>
  <c r="AB5750" i="1"/>
  <c r="AA5750" i="1"/>
  <c r="Z5750" i="1"/>
  <c r="Y5750" i="1"/>
  <c r="X5750" i="1"/>
  <c r="W5750" i="1"/>
  <c r="V5750" i="1"/>
  <c r="U5750" i="1"/>
  <c r="T5750" i="1"/>
  <c r="S5750" i="1"/>
  <c r="R5750" i="1"/>
  <c r="Q5750" i="1"/>
  <c r="AB5749" i="1"/>
  <c r="AA5749" i="1"/>
  <c r="Z5749" i="1"/>
  <c r="Y5749" i="1"/>
  <c r="X5749" i="1"/>
  <c r="W5749" i="1"/>
  <c r="V5749" i="1"/>
  <c r="U5749" i="1"/>
  <c r="T5749" i="1"/>
  <c r="S5749" i="1"/>
  <c r="R5749" i="1"/>
  <c r="Q5749" i="1"/>
  <c r="AB5748" i="1"/>
  <c r="AA5748" i="1"/>
  <c r="Z5748" i="1"/>
  <c r="Y5748" i="1"/>
  <c r="X5748" i="1"/>
  <c r="W5748" i="1"/>
  <c r="V5748" i="1"/>
  <c r="U5748" i="1"/>
  <c r="T5748" i="1"/>
  <c r="S5748" i="1"/>
  <c r="R5748" i="1"/>
  <c r="Q5748" i="1"/>
  <c r="AB5747" i="1"/>
  <c r="AA5747" i="1"/>
  <c r="Z5747" i="1"/>
  <c r="Y5747" i="1"/>
  <c r="X5747" i="1"/>
  <c r="W5747" i="1"/>
  <c r="V5747" i="1"/>
  <c r="U5747" i="1"/>
  <c r="T5747" i="1"/>
  <c r="S5747" i="1"/>
  <c r="R5747" i="1"/>
  <c r="Q5747" i="1"/>
  <c r="AB5746" i="1"/>
  <c r="AA5746" i="1"/>
  <c r="Z5746" i="1"/>
  <c r="Y5746" i="1"/>
  <c r="X5746" i="1"/>
  <c r="W5746" i="1"/>
  <c r="V5746" i="1"/>
  <c r="U5746" i="1"/>
  <c r="T5746" i="1"/>
  <c r="S5746" i="1"/>
  <c r="R5746" i="1"/>
  <c r="Q5746" i="1"/>
  <c r="AB5745" i="1"/>
  <c r="AA5745" i="1"/>
  <c r="Z5745" i="1"/>
  <c r="Y5745" i="1"/>
  <c r="X5745" i="1"/>
  <c r="W5745" i="1"/>
  <c r="V5745" i="1"/>
  <c r="U5745" i="1"/>
  <c r="T5745" i="1"/>
  <c r="S5745" i="1"/>
  <c r="R5745" i="1"/>
  <c r="Q5745" i="1"/>
  <c r="AB5744" i="1"/>
  <c r="AA5744" i="1"/>
  <c r="Z5744" i="1"/>
  <c r="Y5744" i="1"/>
  <c r="X5744" i="1"/>
  <c r="W5744" i="1"/>
  <c r="V5744" i="1"/>
  <c r="U5744" i="1"/>
  <c r="T5744" i="1"/>
  <c r="S5744" i="1"/>
  <c r="R5744" i="1"/>
  <c r="Q5744" i="1"/>
  <c r="AB5743" i="1"/>
  <c r="AA5743" i="1"/>
  <c r="Z5743" i="1"/>
  <c r="Y5743" i="1"/>
  <c r="X5743" i="1"/>
  <c r="W5743" i="1"/>
  <c r="V5743" i="1"/>
  <c r="U5743" i="1"/>
  <c r="T5743" i="1"/>
  <c r="S5743" i="1"/>
  <c r="R5743" i="1"/>
  <c r="Q5743" i="1"/>
  <c r="AB5742" i="1"/>
  <c r="AA5742" i="1"/>
  <c r="Z5742" i="1"/>
  <c r="Y5742" i="1"/>
  <c r="X5742" i="1"/>
  <c r="W5742" i="1"/>
  <c r="V5742" i="1"/>
  <c r="U5742" i="1"/>
  <c r="T5742" i="1"/>
  <c r="S5742" i="1"/>
  <c r="R5742" i="1"/>
  <c r="Q5742" i="1"/>
  <c r="AB5741" i="1"/>
  <c r="AA5741" i="1"/>
  <c r="Z5741" i="1"/>
  <c r="Y5741" i="1"/>
  <c r="X5741" i="1"/>
  <c r="W5741" i="1"/>
  <c r="V5741" i="1"/>
  <c r="U5741" i="1"/>
  <c r="T5741" i="1"/>
  <c r="S5741" i="1"/>
  <c r="R5741" i="1"/>
  <c r="Q5741" i="1"/>
  <c r="AB5740" i="1"/>
  <c r="AA5740" i="1"/>
  <c r="Z5740" i="1"/>
  <c r="Y5740" i="1"/>
  <c r="X5740" i="1"/>
  <c r="W5740" i="1"/>
  <c r="V5740" i="1"/>
  <c r="U5740" i="1"/>
  <c r="T5740" i="1"/>
  <c r="S5740" i="1"/>
  <c r="R5740" i="1"/>
  <c r="Q5740" i="1"/>
  <c r="AB5739" i="1"/>
  <c r="AA5739" i="1"/>
  <c r="Z5739" i="1"/>
  <c r="Y5739" i="1"/>
  <c r="X5739" i="1"/>
  <c r="W5739" i="1"/>
  <c r="V5739" i="1"/>
  <c r="U5739" i="1"/>
  <c r="T5739" i="1"/>
  <c r="S5739" i="1"/>
  <c r="R5739" i="1"/>
  <c r="Q5739" i="1"/>
  <c r="AB5738" i="1"/>
  <c r="AA5738" i="1"/>
  <c r="Z5738" i="1"/>
  <c r="Y5738" i="1"/>
  <c r="X5738" i="1"/>
  <c r="W5738" i="1"/>
  <c r="V5738" i="1"/>
  <c r="U5738" i="1"/>
  <c r="T5738" i="1"/>
  <c r="S5738" i="1"/>
  <c r="R5738" i="1"/>
  <c r="Q5738" i="1"/>
  <c r="AB5737" i="1"/>
  <c r="AA5737" i="1"/>
  <c r="Z5737" i="1"/>
  <c r="Y5737" i="1"/>
  <c r="X5737" i="1"/>
  <c r="W5737" i="1"/>
  <c r="V5737" i="1"/>
  <c r="U5737" i="1"/>
  <c r="T5737" i="1"/>
  <c r="S5737" i="1"/>
  <c r="R5737" i="1"/>
  <c r="Q5737" i="1"/>
  <c r="AB5736" i="1"/>
  <c r="AA5736" i="1"/>
  <c r="Z5736" i="1"/>
  <c r="Y5736" i="1"/>
  <c r="X5736" i="1"/>
  <c r="W5736" i="1"/>
  <c r="V5736" i="1"/>
  <c r="U5736" i="1"/>
  <c r="T5736" i="1"/>
  <c r="S5736" i="1"/>
  <c r="R5736" i="1"/>
  <c r="Q5736" i="1"/>
  <c r="AB5735" i="1"/>
  <c r="AA5735" i="1"/>
  <c r="Z5735" i="1"/>
  <c r="Y5735" i="1"/>
  <c r="X5735" i="1"/>
  <c r="W5735" i="1"/>
  <c r="V5735" i="1"/>
  <c r="U5735" i="1"/>
  <c r="T5735" i="1"/>
  <c r="S5735" i="1"/>
  <c r="R5735" i="1"/>
  <c r="Q5735" i="1"/>
  <c r="AB5734" i="1"/>
  <c r="AA5734" i="1"/>
  <c r="Z5734" i="1"/>
  <c r="Y5734" i="1"/>
  <c r="X5734" i="1"/>
  <c r="W5734" i="1"/>
  <c r="V5734" i="1"/>
  <c r="U5734" i="1"/>
  <c r="T5734" i="1"/>
  <c r="S5734" i="1"/>
  <c r="R5734" i="1"/>
  <c r="Q5734" i="1"/>
  <c r="AB5733" i="1"/>
  <c r="AA5733" i="1"/>
  <c r="Z5733" i="1"/>
  <c r="Y5733" i="1"/>
  <c r="X5733" i="1"/>
  <c r="W5733" i="1"/>
  <c r="V5733" i="1"/>
  <c r="U5733" i="1"/>
  <c r="T5733" i="1"/>
  <c r="S5733" i="1"/>
  <c r="R5733" i="1"/>
  <c r="Q5733" i="1"/>
  <c r="AB5732" i="1"/>
  <c r="AA5732" i="1"/>
  <c r="Z5732" i="1"/>
  <c r="Y5732" i="1"/>
  <c r="X5732" i="1"/>
  <c r="W5732" i="1"/>
  <c r="V5732" i="1"/>
  <c r="U5732" i="1"/>
  <c r="T5732" i="1"/>
  <c r="S5732" i="1"/>
  <c r="R5732" i="1"/>
  <c r="Q5732" i="1"/>
  <c r="AB5731" i="1"/>
  <c r="AA5731" i="1"/>
  <c r="Z5731" i="1"/>
  <c r="Y5731" i="1"/>
  <c r="X5731" i="1"/>
  <c r="W5731" i="1"/>
  <c r="V5731" i="1"/>
  <c r="U5731" i="1"/>
  <c r="T5731" i="1"/>
  <c r="S5731" i="1"/>
  <c r="R5731" i="1"/>
  <c r="Q5731" i="1"/>
  <c r="AB5730" i="1"/>
  <c r="AA5730" i="1"/>
  <c r="Z5730" i="1"/>
  <c r="Y5730" i="1"/>
  <c r="X5730" i="1"/>
  <c r="W5730" i="1"/>
  <c r="V5730" i="1"/>
  <c r="U5730" i="1"/>
  <c r="T5730" i="1"/>
  <c r="S5730" i="1"/>
  <c r="R5730" i="1"/>
  <c r="Q5730" i="1"/>
  <c r="AB5729" i="1"/>
  <c r="AA5729" i="1"/>
  <c r="Z5729" i="1"/>
  <c r="Y5729" i="1"/>
  <c r="X5729" i="1"/>
  <c r="W5729" i="1"/>
  <c r="V5729" i="1"/>
  <c r="U5729" i="1"/>
  <c r="T5729" i="1"/>
  <c r="S5729" i="1"/>
  <c r="R5729" i="1"/>
  <c r="Q5729" i="1"/>
  <c r="AB5728" i="1"/>
  <c r="AA5728" i="1"/>
  <c r="Z5728" i="1"/>
  <c r="Y5728" i="1"/>
  <c r="X5728" i="1"/>
  <c r="W5728" i="1"/>
  <c r="V5728" i="1"/>
  <c r="U5728" i="1"/>
  <c r="T5728" i="1"/>
  <c r="S5728" i="1"/>
  <c r="R5728" i="1"/>
  <c r="Q5728" i="1"/>
  <c r="AB5727" i="1"/>
  <c r="AA5727" i="1"/>
  <c r="Z5727" i="1"/>
  <c r="Y5727" i="1"/>
  <c r="X5727" i="1"/>
  <c r="W5727" i="1"/>
  <c r="V5727" i="1"/>
  <c r="U5727" i="1"/>
  <c r="T5727" i="1"/>
  <c r="S5727" i="1"/>
  <c r="R5727" i="1"/>
  <c r="Q5727" i="1"/>
  <c r="AB5726" i="1"/>
  <c r="AA5726" i="1"/>
  <c r="Z5726" i="1"/>
  <c r="Y5726" i="1"/>
  <c r="X5726" i="1"/>
  <c r="W5726" i="1"/>
  <c r="V5726" i="1"/>
  <c r="U5726" i="1"/>
  <c r="T5726" i="1"/>
  <c r="S5726" i="1"/>
  <c r="R5726" i="1"/>
  <c r="Q5726" i="1"/>
  <c r="AB5725" i="1"/>
  <c r="AA5725" i="1"/>
  <c r="Z5725" i="1"/>
  <c r="Y5725" i="1"/>
  <c r="X5725" i="1"/>
  <c r="W5725" i="1"/>
  <c r="V5725" i="1"/>
  <c r="U5725" i="1"/>
  <c r="T5725" i="1"/>
  <c r="S5725" i="1"/>
  <c r="R5725" i="1"/>
  <c r="Q5725" i="1"/>
  <c r="AB5724" i="1"/>
  <c r="AA5724" i="1"/>
  <c r="Z5724" i="1"/>
  <c r="Y5724" i="1"/>
  <c r="X5724" i="1"/>
  <c r="W5724" i="1"/>
  <c r="V5724" i="1"/>
  <c r="U5724" i="1"/>
  <c r="T5724" i="1"/>
  <c r="S5724" i="1"/>
  <c r="R5724" i="1"/>
  <c r="Q5724" i="1"/>
  <c r="AB5723" i="1"/>
  <c r="AA5723" i="1"/>
  <c r="Z5723" i="1"/>
  <c r="Y5723" i="1"/>
  <c r="X5723" i="1"/>
  <c r="W5723" i="1"/>
  <c r="V5723" i="1"/>
  <c r="U5723" i="1"/>
  <c r="T5723" i="1"/>
  <c r="S5723" i="1"/>
  <c r="R5723" i="1"/>
  <c r="Q5723" i="1"/>
  <c r="AB5722" i="1"/>
  <c r="AA5722" i="1"/>
  <c r="Z5722" i="1"/>
  <c r="Y5722" i="1"/>
  <c r="X5722" i="1"/>
  <c r="W5722" i="1"/>
  <c r="V5722" i="1"/>
  <c r="U5722" i="1"/>
  <c r="T5722" i="1"/>
  <c r="S5722" i="1"/>
  <c r="R5722" i="1"/>
  <c r="Q5722" i="1"/>
  <c r="AB5721" i="1"/>
  <c r="AA5721" i="1"/>
  <c r="Z5721" i="1"/>
  <c r="Y5721" i="1"/>
  <c r="X5721" i="1"/>
  <c r="W5721" i="1"/>
  <c r="V5721" i="1"/>
  <c r="U5721" i="1"/>
  <c r="T5721" i="1"/>
  <c r="S5721" i="1"/>
  <c r="R5721" i="1"/>
  <c r="Q5721" i="1"/>
  <c r="AB5720" i="1"/>
  <c r="AA5720" i="1"/>
  <c r="Z5720" i="1"/>
  <c r="Y5720" i="1"/>
  <c r="X5720" i="1"/>
  <c r="W5720" i="1"/>
  <c r="V5720" i="1"/>
  <c r="U5720" i="1"/>
  <c r="T5720" i="1"/>
  <c r="S5720" i="1"/>
  <c r="R5720" i="1"/>
  <c r="Q5720" i="1"/>
  <c r="AB5719" i="1"/>
  <c r="AA5719" i="1"/>
  <c r="Z5719" i="1"/>
  <c r="Y5719" i="1"/>
  <c r="X5719" i="1"/>
  <c r="W5719" i="1"/>
  <c r="V5719" i="1"/>
  <c r="U5719" i="1"/>
  <c r="T5719" i="1"/>
  <c r="S5719" i="1"/>
  <c r="R5719" i="1"/>
  <c r="Q5719" i="1"/>
  <c r="AB5718" i="1"/>
  <c r="AA5718" i="1"/>
  <c r="Z5718" i="1"/>
  <c r="Y5718" i="1"/>
  <c r="X5718" i="1"/>
  <c r="W5718" i="1"/>
  <c r="V5718" i="1"/>
  <c r="U5718" i="1"/>
  <c r="T5718" i="1"/>
  <c r="S5718" i="1"/>
  <c r="R5718" i="1"/>
  <c r="Q5718" i="1"/>
  <c r="AB5717" i="1"/>
  <c r="AA5717" i="1"/>
  <c r="Z5717" i="1"/>
  <c r="Y5717" i="1"/>
  <c r="X5717" i="1"/>
  <c r="W5717" i="1"/>
  <c r="V5717" i="1"/>
  <c r="U5717" i="1"/>
  <c r="T5717" i="1"/>
  <c r="S5717" i="1"/>
  <c r="R5717" i="1"/>
  <c r="Q5717" i="1"/>
  <c r="AB5716" i="1"/>
  <c r="AA5716" i="1"/>
  <c r="Z5716" i="1"/>
  <c r="Y5716" i="1"/>
  <c r="X5716" i="1"/>
  <c r="W5716" i="1"/>
  <c r="V5716" i="1"/>
  <c r="U5716" i="1"/>
  <c r="T5716" i="1"/>
  <c r="S5716" i="1"/>
  <c r="R5716" i="1"/>
  <c r="Q5716" i="1"/>
  <c r="AB5715" i="1"/>
  <c r="AA5715" i="1"/>
  <c r="Z5715" i="1"/>
  <c r="Y5715" i="1"/>
  <c r="X5715" i="1"/>
  <c r="W5715" i="1"/>
  <c r="V5715" i="1"/>
  <c r="U5715" i="1"/>
  <c r="T5715" i="1"/>
  <c r="S5715" i="1"/>
  <c r="R5715" i="1"/>
  <c r="Q5715" i="1"/>
  <c r="AB5714" i="1"/>
  <c r="AA5714" i="1"/>
  <c r="Z5714" i="1"/>
  <c r="Y5714" i="1"/>
  <c r="X5714" i="1"/>
  <c r="W5714" i="1"/>
  <c r="V5714" i="1"/>
  <c r="U5714" i="1"/>
  <c r="T5714" i="1"/>
  <c r="S5714" i="1"/>
  <c r="R5714" i="1"/>
  <c r="Q5714" i="1"/>
  <c r="AB5713" i="1"/>
  <c r="AA5713" i="1"/>
  <c r="Z5713" i="1"/>
  <c r="Y5713" i="1"/>
  <c r="X5713" i="1"/>
  <c r="W5713" i="1"/>
  <c r="V5713" i="1"/>
  <c r="U5713" i="1"/>
  <c r="T5713" i="1"/>
  <c r="S5713" i="1"/>
  <c r="R5713" i="1"/>
  <c r="Q5713" i="1"/>
  <c r="AB5712" i="1"/>
  <c r="AA5712" i="1"/>
  <c r="Z5712" i="1"/>
  <c r="Y5712" i="1"/>
  <c r="X5712" i="1"/>
  <c r="W5712" i="1"/>
  <c r="V5712" i="1"/>
  <c r="U5712" i="1"/>
  <c r="T5712" i="1"/>
  <c r="S5712" i="1"/>
  <c r="R5712" i="1"/>
  <c r="Q5712" i="1"/>
  <c r="AB5711" i="1"/>
  <c r="AA5711" i="1"/>
  <c r="Z5711" i="1"/>
  <c r="Y5711" i="1"/>
  <c r="X5711" i="1"/>
  <c r="W5711" i="1"/>
  <c r="V5711" i="1"/>
  <c r="U5711" i="1"/>
  <c r="T5711" i="1"/>
  <c r="S5711" i="1"/>
  <c r="R5711" i="1"/>
  <c r="Q5711" i="1"/>
  <c r="AB5710" i="1"/>
  <c r="AA5710" i="1"/>
  <c r="Z5710" i="1"/>
  <c r="Y5710" i="1"/>
  <c r="X5710" i="1"/>
  <c r="W5710" i="1"/>
  <c r="V5710" i="1"/>
  <c r="U5710" i="1"/>
  <c r="T5710" i="1"/>
  <c r="S5710" i="1"/>
  <c r="R5710" i="1"/>
  <c r="Q5710" i="1"/>
  <c r="AB5709" i="1"/>
  <c r="AA5709" i="1"/>
  <c r="Z5709" i="1"/>
  <c r="Y5709" i="1"/>
  <c r="X5709" i="1"/>
  <c r="W5709" i="1"/>
  <c r="V5709" i="1"/>
  <c r="U5709" i="1"/>
  <c r="T5709" i="1"/>
  <c r="S5709" i="1"/>
  <c r="R5709" i="1"/>
  <c r="Q5709" i="1"/>
  <c r="AB5708" i="1"/>
  <c r="AA5708" i="1"/>
  <c r="Z5708" i="1"/>
  <c r="Y5708" i="1"/>
  <c r="X5708" i="1"/>
  <c r="W5708" i="1"/>
  <c r="V5708" i="1"/>
  <c r="U5708" i="1"/>
  <c r="T5708" i="1"/>
  <c r="S5708" i="1"/>
  <c r="R5708" i="1"/>
  <c r="Q5708" i="1"/>
  <c r="AB5707" i="1"/>
  <c r="AA5707" i="1"/>
  <c r="Z5707" i="1"/>
  <c r="Y5707" i="1"/>
  <c r="X5707" i="1"/>
  <c r="W5707" i="1"/>
  <c r="V5707" i="1"/>
  <c r="U5707" i="1"/>
  <c r="T5707" i="1"/>
  <c r="S5707" i="1"/>
  <c r="R5707" i="1"/>
  <c r="Q5707" i="1"/>
  <c r="AB5706" i="1"/>
  <c r="AA5706" i="1"/>
  <c r="Z5706" i="1"/>
  <c r="Y5706" i="1"/>
  <c r="X5706" i="1"/>
  <c r="W5706" i="1"/>
  <c r="V5706" i="1"/>
  <c r="U5706" i="1"/>
  <c r="T5706" i="1"/>
  <c r="S5706" i="1"/>
  <c r="R5706" i="1"/>
  <c r="Q5706" i="1"/>
  <c r="AB5705" i="1"/>
  <c r="AA5705" i="1"/>
  <c r="Z5705" i="1"/>
  <c r="Y5705" i="1"/>
  <c r="X5705" i="1"/>
  <c r="W5705" i="1"/>
  <c r="V5705" i="1"/>
  <c r="U5705" i="1"/>
  <c r="T5705" i="1"/>
  <c r="S5705" i="1"/>
  <c r="R5705" i="1"/>
  <c r="Q5705" i="1"/>
  <c r="AB5704" i="1"/>
  <c r="AA5704" i="1"/>
  <c r="Z5704" i="1"/>
  <c r="Y5704" i="1"/>
  <c r="X5704" i="1"/>
  <c r="W5704" i="1"/>
  <c r="V5704" i="1"/>
  <c r="U5704" i="1"/>
  <c r="T5704" i="1"/>
  <c r="S5704" i="1"/>
  <c r="R5704" i="1"/>
  <c r="Q5704" i="1"/>
  <c r="AB5703" i="1"/>
  <c r="AA5703" i="1"/>
  <c r="Z5703" i="1"/>
  <c r="Y5703" i="1"/>
  <c r="X5703" i="1"/>
  <c r="W5703" i="1"/>
  <c r="V5703" i="1"/>
  <c r="U5703" i="1"/>
  <c r="T5703" i="1"/>
  <c r="S5703" i="1"/>
  <c r="R5703" i="1"/>
  <c r="Q5703" i="1"/>
  <c r="AB5702" i="1"/>
  <c r="AA5702" i="1"/>
  <c r="Z5702" i="1"/>
  <c r="Y5702" i="1"/>
  <c r="X5702" i="1"/>
  <c r="W5702" i="1"/>
  <c r="V5702" i="1"/>
  <c r="U5702" i="1"/>
  <c r="T5702" i="1"/>
  <c r="S5702" i="1"/>
  <c r="R5702" i="1"/>
  <c r="Q5702" i="1"/>
  <c r="AB5701" i="1"/>
  <c r="AA5701" i="1"/>
  <c r="Z5701" i="1"/>
  <c r="Y5701" i="1"/>
  <c r="X5701" i="1"/>
  <c r="W5701" i="1"/>
  <c r="V5701" i="1"/>
  <c r="U5701" i="1"/>
  <c r="T5701" i="1"/>
  <c r="S5701" i="1"/>
  <c r="R5701" i="1"/>
  <c r="Q5701" i="1"/>
  <c r="AB5700" i="1"/>
  <c r="AA5700" i="1"/>
  <c r="Z5700" i="1"/>
  <c r="Y5700" i="1"/>
  <c r="X5700" i="1"/>
  <c r="W5700" i="1"/>
  <c r="V5700" i="1"/>
  <c r="U5700" i="1"/>
  <c r="T5700" i="1"/>
  <c r="S5700" i="1"/>
  <c r="R5700" i="1"/>
  <c r="Q5700" i="1"/>
  <c r="AB5699" i="1"/>
  <c r="AA5699" i="1"/>
  <c r="Z5699" i="1"/>
  <c r="Y5699" i="1"/>
  <c r="X5699" i="1"/>
  <c r="W5699" i="1"/>
  <c r="V5699" i="1"/>
  <c r="U5699" i="1"/>
  <c r="T5699" i="1"/>
  <c r="S5699" i="1"/>
  <c r="R5699" i="1"/>
  <c r="Q5699" i="1"/>
  <c r="AB5698" i="1"/>
  <c r="AA5698" i="1"/>
  <c r="Z5698" i="1"/>
  <c r="Y5698" i="1"/>
  <c r="X5698" i="1"/>
  <c r="W5698" i="1"/>
  <c r="V5698" i="1"/>
  <c r="U5698" i="1"/>
  <c r="T5698" i="1"/>
  <c r="S5698" i="1"/>
  <c r="R5698" i="1"/>
  <c r="Q5698" i="1"/>
  <c r="AB5697" i="1"/>
  <c r="AA5697" i="1"/>
  <c r="Z5697" i="1"/>
  <c r="Y5697" i="1"/>
  <c r="X5697" i="1"/>
  <c r="W5697" i="1"/>
  <c r="V5697" i="1"/>
  <c r="U5697" i="1"/>
  <c r="T5697" i="1"/>
  <c r="S5697" i="1"/>
  <c r="R5697" i="1"/>
  <c r="Q5697" i="1"/>
  <c r="AB5696" i="1"/>
  <c r="AA5696" i="1"/>
  <c r="Z5696" i="1"/>
  <c r="Y5696" i="1"/>
  <c r="X5696" i="1"/>
  <c r="W5696" i="1"/>
  <c r="V5696" i="1"/>
  <c r="U5696" i="1"/>
  <c r="T5696" i="1"/>
  <c r="S5696" i="1"/>
  <c r="R5696" i="1"/>
  <c r="Q5696" i="1"/>
  <c r="AB5695" i="1"/>
  <c r="AA5695" i="1"/>
  <c r="Z5695" i="1"/>
  <c r="Y5695" i="1"/>
  <c r="X5695" i="1"/>
  <c r="W5695" i="1"/>
  <c r="V5695" i="1"/>
  <c r="U5695" i="1"/>
  <c r="T5695" i="1"/>
  <c r="S5695" i="1"/>
  <c r="R5695" i="1"/>
  <c r="Q5695" i="1"/>
  <c r="AB5694" i="1"/>
  <c r="AA5694" i="1"/>
  <c r="Z5694" i="1"/>
  <c r="Y5694" i="1"/>
  <c r="X5694" i="1"/>
  <c r="W5694" i="1"/>
  <c r="V5694" i="1"/>
  <c r="U5694" i="1"/>
  <c r="T5694" i="1"/>
  <c r="S5694" i="1"/>
  <c r="R5694" i="1"/>
  <c r="Q5694" i="1"/>
  <c r="AB5693" i="1"/>
  <c r="AA5693" i="1"/>
  <c r="Z5693" i="1"/>
  <c r="Y5693" i="1"/>
  <c r="X5693" i="1"/>
  <c r="W5693" i="1"/>
  <c r="V5693" i="1"/>
  <c r="U5693" i="1"/>
  <c r="T5693" i="1"/>
  <c r="S5693" i="1"/>
  <c r="R5693" i="1"/>
  <c r="Q5693" i="1"/>
  <c r="AB5692" i="1"/>
  <c r="AA5692" i="1"/>
  <c r="Z5692" i="1"/>
  <c r="Y5692" i="1"/>
  <c r="X5692" i="1"/>
  <c r="W5692" i="1"/>
  <c r="V5692" i="1"/>
  <c r="U5692" i="1"/>
  <c r="T5692" i="1"/>
  <c r="S5692" i="1"/>
  <c r="R5692" i="1"/>
  <c r="Q5692" i="1"/>
  <c r="AB5691" i="1"/>
  <c r="AA5691" i="1"/>
  <c r="Z5691" i="1"/>
  <c r="Y5691" i="1"/>
  <c r="X5691" i="1"/>
  <c r="W5691" i="1"/>
  <c r="V5691" i="1"/>
  <c r="U5691" i="1"/>
  <c r="T5691" i="1"/>
  <c r="S5691" i="1"/>
  <c r="R5691" i="1"/>
  <c r="Q5691" i="1"/>
  <c r="AB5690" i="1"/>
  <c r="AA5690" i="1"/>
  <c r="Z5690" i="1"/>
  <c r="Y5690" i="1"/>
  <c r="X5690" i="1"/>
  <c r="W5690" i="1"/>
  <c r="V5690" i="1"/>
  <c r="U5690" i="1"/>
  <c r="T5690" i="1"/>
  <c r="S5690" i="1"/>
  <c r="R5690" i="1"/>
  <c r="Q5690" i="1"/>
  <c r="AB5689" i="1"/>
  <c r="AA5689" i="1"/>
  <c r="Z5689" i="1"/>
  <c r="Y5689" i="1"/>
  <c r="X5689" i="1"/>
  <c r="W5689" i="1"/>
  <c r="V5689" i="1"/>
  <c r="U5689" i="1"/>
  <c r="T5689" i="1"/>
  <c r="S5689" i="1"/>
  <c r="R5689" i="1"/>
  <c r="Q5689" i="1"/>
  <c r="AB5688" i="1"/>
  <c r="AA5688" i="1"/>
  <c r="Z5688" i="1"/>
  <c r="Y5688" i="1"/>
  <c r="X5688" i="1"/>
  <c r="W5688" i="1"/>
  <c r="V5688" i="1"/>
  <c r="U5688" i="1"/>
  <c r="T5688" i="1"/>
  <c r="S5688" i="1"/>
  <c r="R5688" i="1"/>
  <c r="Q5688" i="1"/>
  <c r="AB5687" i="1"/>
  <c r="AA5687" i="1"/>
  <c r="Z5687" i="1"/>
  <c r="Y5687" i="1"/>
  <c r="X5687" i="1"/>
  <c r="W5687" i="1"/>
  <c r="V5687" i="1"/>
  <c r="U5687" i="1"/>
  <c r="T5687" i="1"/>
  <c r="S5687" i="1"/>
  <c r="R5687" i="1"/>
  <c r="Q5687" i="1"/>
  <c r="AB5686" i="1"/>
  <c r="AA5686" i="1"/>
  <c r="Z5686" i="1"/>
  <c r="Y5686" i="1"/>
  <c r="X5686" i="1"/>
  <c r="W5686" i="1"/>
  <c r="V5686" i="1"/>
  <c r="U5686" i="1"/>
  <c r="T5686" i="1"/>
  <c r="S5686" i="1"/>
  <c r="R5686" i="1"/>
  <c r="Q5686" i="1"/>
  <c r="AB5685" i="1"/>
  <c r="AA5685" i="1"/>
  <c r="Z5685" i="1"/>
  <c r="Y5685" i="1"/>
  <c r="X5685" i="1"/>
  <c r="W5685" i="1"/>
  <c r="V5685" i="1"/>
  <c r="U5685" i="1"/>
  <c r="T5685" i="1"/>
  <c r="S5685" i="1"/>
  <c r="R5685" i="1"/>
  <c r="Q5685" i="1"/>
  <c r="AB5684" i="1"/>
  <c r="AA5684" i="1"/>
  <c r="Z5684" i="1"/>
  <c r="Y5684" i="1"/>
  <c r="X5684" i="1"/>
  <c r="W5684" i="1"/>
  <c r="V5684" i="1"/>
  <c r="U5684" i="1"/>
  <c r="T5684" i="1"/>
  <c r="S5684" i="1"/>
  <c r="R5684" i="1"/>
  <c r="Q5684" i="1"/>
  <c r="AB5683" i="1"/>
  <c r="AA5683" i="1"/>
  <c r="Z5683" i="1"/>
  <c r="Y5683" i="1"/>
  <c r="X5683" i="1"/>
  <c r="W5683" i="1"/>
  <c r="V5683" i="1"/>
  <c r="U5683" i="1"/>
  <c r="T5683" i="1"/>
  <c r="S5683" i="1"/>
  <c r="R5683" i="1"/>
  <c r="Q5683" i="1"/>
  <c r="AB5682" i="1"/>
  <c r="AA5682" i="1"/>
  <c r="Z5682" i="1"/>
  <c r="Y5682" i="1"/>
  <c r="X5682" i="1"/>
  <c r="W5682" i="1"/>
  <c r="V5682" i="1"/>
  <c r="U5682" i="1"/>
  <c r="T5682" i="1"/>
  <c r="S5682" i="1"/>
  <c r="R5682" i="1"/>
  <c r="Q5682" i="1"/>
  <c r="AB5681" i="1"/>
  <c r="AA5681" i="1"/>
  <c r="Z5681" i="1"/>
  <c r="Y5681" i="1"/>
  <c r="X5681" i="1"/>
  <c r="W5681" i="1"/>
  <c r="V5681" i="1"/>
  <c r="U5681" i="1"/>
  <c r="T5681" i="1"/>
  <c r="S5681" i="1"/>
  <c r="R5681" i="1"/>
  <c r="Q5681" i="1"/>
  <c r="AB5680" i="1"/>
  <c r="AA5680" i="1"/>
  <c r="Z5680" i="1"/>
  <c r="Y5680" i="1"/>
  <c r="X5680" i="1"/>
  <c r="W5680" i="1"/>
  <c r="V5680" i="1"/>
  <c r="U5680" i="1"/>
  <c r="T5680" i="1"/>
  <c r="S5680" i="1"/>
  <c r="R5680" i="1"/>
  <c r="Q5680" i="1"/>
  <c r="AB5679" i="1"/>
  <c r="AA5679" i="1"/>
  <c r="Z5679" i="1"/>
  <c r="Y5679" i="1"/>
  <c r="X5679" i="1"/>
  <c r="W5679" i="1"/>
  <c r="V5679" i="1"/>
  <c r="U5679" i="1"/>
  <c r="T5679" i="1"/>
  <c r="S5679" i="1"/>
  <c r="R5679" i="1"/>
  <c r="Q5679" i="1"/>
  <c r="AB5678" i="1"/>
  <c r="AA5678" i="1"/>
  <c r="Z5678" i="1"/>
  <c r="Y5678" i="1"/>
  <c r="X5678" i="1"/>
  <c r="W5678" i="1"/>
  <c r="V5678" i="1"/>
  <c r="U5678" i="1"/>
  <c r="T5678" i="1"/>
  <c r="S5678" i="1"/>
  <c r="R5678" i="1"/>
  <c r="Q5678" i="1"/>
  <c r="AB5677" i="1"/>
  <c r="AA5677" i="1"/>
  <c r="Z5677" i="1"/>
  <c r="Y5677" i="1"/>
  <c r="X5677" i="1"/>
  <c r="W5677" i="1"/>
  <c r="V5677" i="1"/>
  <c r="U5677" i="1"/>
  <c r="T5677" i="1"/>
  <c r="S5677" i="1"/>
  <c r="R5677" i="1"/>
  <c r="Q5677" i="1"/>
  <c r="AB5676" i="1"/>
  <c r="AA5676" i="1"/>
  <c r="Z5676" i="1"/>
  <c r="Y5676" i="1"/>
  <c r="X5676" i="1"/>
  <c r="W5676" i="1"/>
  <c r="V5676" i="1"/>
  <c r="U5676" i="1"/>
  <c r="T5676" i="1"/>
  <c r="S5676" i="1"/>
  <c r="R5676" i="1"/>
  <c r="Q5676" i="1"/>
  <c r="AB5673" i="1"/>
  <c r="AA5673" i="1"/>
  <c r="Z5673" i="1"/>
  <c r="Y5673" i="1"/>
  <c r="X5673" i="1"/>
  <c r="W5673" i="1"/>
  <c r="V5673" i="1"/>
  <c r="U5673" i="1"/>
  <c r="T5673" i="1"/>
  <c r="S5673" i="1"/>
  <c r="R5673" i="1"/>
  <c r="Q5673" i="1"/>
  <c r="AB5672" i="1"/>
  <c r="AA5672" i="1"/>
  <c r="Z5672" i="1"/>
  <c r="Y5672" i="1"/>
  <c r="X5672" i="1"/>
  <c r="W5672" i="1"/>
  <c r="V5672" i="1"/>
  <c r="U5672" i="1"/>
  <c r="T5672" i="1"/>
  <c r="S5672" i="1"/>
  <c r="R5672" i="1"/>
  <c r="Q5672" i="1"/>
  <c r="AB5671" i="1"/>
  <c r="AA5671" i="1"/>
  <c r="Z5671" i="1"/>
  <c r="Y5671" i="1"/>
  <c r="X5671" i="1"/>
  <c r="W5671" i="1"/>
  <c r="V5671" i="1"/>
  <c r="U5671" i="1"/>
  <c r="T5671" i="1"/>
  <c r="S5671" i="1"/>
  <c r="R5671" i="1"/>
  <c r="Q5671" i="1"/>
  <c r="AB5670" i="1"/>
  <c r="AA5670" i="1"/>
  <c r="Z5670" i="1"/>
  <c r="Y5670" i="1"/>
  <c r="X5670" i="1"/>
  <c r="W5670" i="1"/>
  <c r="V5670" i="1"/>
  <c r="U5670" i="1"/>
  <c r="T5670" i="1"/>
  <c r="S5670" i="1"/>
  <c r="R5670" i="1"/>
  <c r="Q5670" i="1"/>
  <c r="AB5669" i="1"/>
  <c r="AA5669" i="1"/>
  <c r="Z5669" i="1"/>
  <c r="Y5669" i="1"/>
  <c r="X5669" i="1"/>
  <c r="W5669" i="1"/>
  <c r="V5669" i="1"/>
  <c r="U5669" i="1"/>
  <c r="T5669" i="1"/>
  <c r="S5669" i="1"/>
  <c r="R5669" i="1"/>
  <c r="Q5669" i="1"/>
  <c r="AB5668" i="1"/>
  <c r="AA5668" i="1"/>
  <c r="Z5668" i="1"/>
  <c r="Y5668" i="1"/>
  <c r="X5668" i="1"/>
  <c r="W5668" i="1"/>
  <c r="V5668" i="1"/>
  <c r="U5668" i="1"/>
  <c r="T5668" i="1"/>
  <c r="S5668" i="1"/>
  <c r="R5668" i="1"/>
  <c r="Q5668" i="1"/>
  <c r="AB5667" i="1"/>
  <c r="AA5667" i="1"/>
  <c r="Z5667" i="1"/>
  <c r="Y5667" i="1"/>
  <c r="X5667" i="1"/>
  <c r="W5667" i="1"/>
  <c r="V5667" i="1"/>
  <c r="U5667" i="1"/>
  <c r="T5667" i="1"/>
  <c r="S5667" i="1"/>
  <c r="R5667" i="1"/>
  <c r="Q5667" i="1"/>
  <c r="AB5666" i="1"/>
  <c r="AA5666" i="1"/>
  <c r="Z5666" i="1"/>
  <c r="Y5666" i="1"/>
  <c r="X5666" i="1"/>
  <c r="W5666" i="1"/>
  <c r="V5666" i="1"/>
  <c r="U5666" i="1"/>
  <c r="T5666" i="1"/>
  <c r="S5666" i="1"/>
  <c r="R5666" i="1"/>
  <c r="Q5666" i="1"/>
  <c r="AB5665" i="1"/>
  <c r="AA5665" i="1"/>
  <c r="Z5665" i="1"/>
  <c r="Y5665" i="1"/>
  <c r="X5665" i="1"/>
  <c r="W5665" i="1"/>
  <c r="V5665" i="1"/>
  <c r="U5665" i="1"/>
  <c r="T5665" i="1"/>
  <c r="S5665" i="1"/>
  <c r="R5665" i="1"/>
  <c r="Q5665" i="1"/>
  <c r="AB5664" i="1"/>
  <c r="AA5664" i="1"/>
  <c r="Z5664" i="1"/>
  <c r="Y5664" i="1"/>
  <c r="X5664" i="1"/>
  <c r="W5664" i="1"/>
  <c r="V5664" i="1"/>
  <c r="U5664" i="1"/>
  <c r="T5664" i="1"/>
  <c r="S5664" i="1"/>
  <c r="R5664" i="1"/>
  <c r="Q5664" i="1"/>
  <c r="AB5663" i="1"/>
  <c r="AA5663" i="1"/>
  <c r="Z5663" i="1"/>
  <c r="Y5663" i="1"/>
  <c r="X5663" i="1"/>
  <c r="W5663" i="1"/>
  <c r="V5663" i="1"/>
  <c r="U5663" i="1"/>
  <c r="T5663" i="1"/>
  <c r="S5663" i="1"/>
  <c r="R5663" i="1"/>
  <c r="Q5663" i="1"/>
  <c r="AB5662" i="1"/>
  <c r="AA5662" i="1"/>
  <c r="Z5662" i="1"/>
  <c r="Y5662" i="1"/>
  <c r="X5662" i="1"/>
  <c r="W5662" i="1"/>
  <c r="V5662" i="1"/>
  <c r="U5662" i="1"/>
  <c r="T5662" i="1"/>
  <c r="S5662" i="1"/>
  <c r="R5662" i="1"/>
  <c r="Q5662" i="1"/>
  <c r="AB5661" i="1"/>
  <c r="AA5661" i="1"/>
  <c r="Z5661" i="1"/>
  <c r="Y5661" i="1"/>
  <c r="X5661" i="1"/>
  <c r="W5661" i="1"/>
  <c r="V5661" i="1"/>
  <c r="U5661" i="1"/>
  <c r="T5661" i="1"/>
  <c r="S5661" i="1"/>
  <c r="R5661" i="1"/>
  <c r="Q5661" i="1"/>
  <c r="AB5660" i="1"/>
  <c r="AA5660" i="1"/>
  <c r="Z5660" i="1"/>
  <c r="Y5660" i="1"/>
  <c r="X5660" i="1"/>
  <c r="W5660" i="1"/>
  <c r="V5660" i="1"/>
  <c r="U5660" i="1"/>
  <c r="T5660" i="1"/>
  <c r="S5660" i="1"/>
  <c r="R5660" i="1"/>
  <c r="Q5660" i="1"/>
  <c r="AB5659" i="1"/>
  <c r="AA5659" i="1"/>
  <c r="Z5659" i="1"/>
  <c r="Y5659" i="1"/>
  <c r="X5659" i="1"/>
  <c r="W5659" i="1"/>
  <c r="V5659" i="1"/>
  <c r="U5659" i="1"/>
  <c r="T5659" i="1"/>
  <c r="S5659" i="1"/>
  <c r="R5659" i="1"/>
  <c r="Q5659" i="1"/>
  <c r="AB5658" i="1"/>
  <c r="AA5658" i="1"/>
  <c r="Z5658" i="1"/>
  <c r="Y5658" i="1"/>
  <c r="X5658" i="1"/>
  <c r="W5658" i="1"/>
  <c r="V5658" i="1"/>
  <c r="U5658" i="1"/>
  <c r="T5658" i="1"/>
  <c r="S5658" i="1"/>
  <c r="R5658" i="1"/>
  <c r="Q5658" i="1"/>
  <c r="AB5657" i="1"/>
  <c r="AA5657" i="1"/>
  <c r="Z5657" i="1"/>
  <c r="Y5657" i="1"/>
  <c r="X5657" i="1"/>
  <c r="W5657" i="1"/>
  <c r="V5657" i="1"/>
  <c r="U5657" i="1"/>
  <c r="T5657" i="1"/>
  <c r="S5657" i="1"/>
  <c r="R5657" i="1"/>
  <c r="Q5657" i="1"/>
  <c r="AB5656" i="1"/>
  <c r="AA5656" i="1"/>
  <c r="Z5656" i="1"/>
  <c r="Y5656" i="1"/>
  <c r="X5656" i="1"/>
  <c r="W5656" i="1"/>
  <c r="V5656" i="1"/>
  <c r="U5656" i="1"/>
  <c r="T5656" i="1"/>
  <c r="S5656" i="1"/>
  <c r="R5656" i="1"/>
  <c r="Q5656" i="1"/>
  <c r="AB5655" i="1"/>
  <c r="AA5655" i="1"/>
  <c r="Z5655" i="1"/>
  <c r="Y5655" i="1"/>
  <c r="X5655" i="1"/>
  <c r="W5655" i="1"/>
  <c r="V5655" i="1"/>
  <c r="U5655" i="1"/>
  <c r="T5655" i="1"/>
  <c r="S5655" i="1"/>
  <c r="R5655" i="1"/>
  <c r="Q5655" i="1"/>
  <c r="AB5654" i="1"/>
  <c r="AA5654" i="1"/>
  <c r="Z5654" i="1"/>
  <c r="Y5654" i="1"/>
  <c r="X5654" i="1"/>
  <c r="W5654" i="1"/>
  <c r="V5654" i="1"/>
  <c r="U5654" i="1"/>
  <c r="T5654" i="1"/>
  <c r="S5654" i="1"/>
  <c r="R5654" i="1"/>
  <c r="Q5654" i="1"/>
  <c r="AB5653" i="1"/>
  <c r="AA5653" i="1"/>
  <c r="Z5653" i="1"/>
  <c r="Y5653" i="1"/>
  <c r="X5653" i="1"/>
  <c r="W5653" i="1"/>
  <c r="V5653" i="1"/>
  <c r="U5653" i="1"/>
  <c r="T5653" i="1"/>
  <c r="S5653" i="1"/>
  <c r="R5653" i="1"/>
  <c r="Q5653" i="1"/>
  <c r="AB5652" i="1"/>
  <c r="AA5652" i="1"/>
  <c r="Z5652" i="1"/>
  <c r="Y5652" i="1"/>
  <c r="X5652" i="1"/>
  <c r="W5652" i="1"/>
  <c r="V5652" i="1"/>
  <c r="U5652" i="1"/>
  <c r="T5652" i="1"/>
  <c r="S5652" i="1"/>
  <c r="R5652" i="1"/>
  <c r="Q5652" i="1"/>
  <c r="AB5650" i="1"/>
  <c r="AA5650" i="1"/>
  <c r="Z5650" i="1"/>
  <c r="Y5650" i="1"/>
  <c r="X5650" i="1"/>
  <c r="W5650" i="1"/>
  <c r="V5650" i="1"/>
  <c r="U5650" i="1"/>
  <c r="T5650" i="1"/>
  <c r="S5650" i="1"/>
  <c r="R5650" i="1"/>
  <c r="Q5650" i="1"/>
  <c r="AB5649" i="1"/>
  <c r="AA5649" i="1"/>
  <c r="Z5649" i="1"/>
  <c r="Y5649" i="1"/>
  <c r="X5649" i="1"/>
  <c r="W5649" i="1"/>
  <c r="V5649" i="1"/>
  <c r="U5649" i="1"/>
  <c r="T5649" i="1"/>
  <c r="S5649" i="1"/>
  <c r="R5649" i="1"/>
  <c r="Q5649" i="1"/>
  <c r="AB5648" i="1"/>
  <c r="AA5648" i="1"/>
  <c r="Z5648" i="1"/>
  <c r="Y5648" i="1"/>
  <c r="X5648" i="1"/>
  <c r="W5648" i="1"/>
  <c r="V5648" i="1"/>
  <c r="U5648" i="1"/>
  <c r="T5648" i="1"/>
  <c r="S5648" i="1"/>
  <c r="R5648" i="1"/>
  <c r="Q5648" i="1"/>
  <c r="AB5647" i="1"/>
  <c r="AA5647" i="1"/>
  <c r="Z5647" i="1"/>
  <c r="Y5647" i="1"/>
  <c r="X5647" i="1"/>
  <c r="W5647" i="1"/>
  <c r="V5647" i="1"/>
  <c r="U5647" i="1"/>
  <c r="T5647" i="1"/>
  <c r="S5647" i="1"/>
  <c r="R5647" i="1"/>
  <c r="Q5647" i="1"/>
  <c r="AB5646" i="1"/>
  <c r="AA5646" i="1"/>
  <c r="Z5646" i="1"/>
  <c r="Y5646" i="1"/>
  <c r="X5646" i="1"/>
  <c r="W5646" i="1"/>
  <c r="V5646" i="1"/>
  <c r="U5646" i="1"/>
  <c r="T5646" i="1"/>
  <c r="S5646" i="1"/>
  <c r="R5646" i="1"/>
  <c r="Q5646" i="1"/>
  <c r="AB5645" i="1"/>
  <c r="AA5645" i="1"/>
  <c r="Z5645" i="1"/>
  <c r="Y5645" i="1"/>
  <c r="X5645" i="1"/>
  <c r="W5645" i="1"/>
  <c r="V5645" i="1"/>
  <c r="U5645" i="1"/>
  <c r="T5645" i="1"/>
  <c r="S5645" i="1"/>
  <c r="R5645" i="1"/>
  <c r="Q5645" i="1"/>
  <c r="AB5644" i="1"/>
  <c r="AA5644" i="1"/>
  <c r="Z5644" i="1"/>
  <c r="Y5644" i="1"/>
  <c r="X5644" i="1"/>
  <c r="W5644" i="1"/>
  <c r="V5644" i="1"/>
  <c r="U5644" i="1"/>
  <c r="T5644" i="1"/>
  <c r="S5644" i="1"/>
  <c r="R5644" i="1"/>
  <c r="Q5644" i="1"/>
  <c r="AB5643" i="1"/>
  <c r="AA5643" i="1"/>
  <c r="Z5643" i="1"/>
  <c r="Y5643" i="1"/>
  <c r="X5643" i="1"/>
  <c r="W5643" i="1"/>
  <c r="V5643" i="1"/>
  <c r="U5643" i="1"/>
  <c r="T5643" i="1"/>
  <c r="S5643" i="1"/>
  <c r="R5643" i="1"/>
  <c r="Q5643" i="1"/>
  <c r="AB5642" i="1"/>
  <c r="AA5642" i="1"/>
  <c r="Z5642" i="1"/>
  <c r="Y5642" i="1"/>
  <c r="X5642" i="1"/>
  <c r="W5642" i="1"/>
  <c r="V5642" i="1"/>
  <c r="U5642" i="1"/>
  <c r="T5642" i="1"/>
  <c r="S5642" i="1"/>
  <c r="R5642" i="1"/>
  <c r="Q5642" i="1"/>
  <c r="AB5641" i="1"/>
  <c r="AA5641" i="1"/>
  <c r="Z5641" i="1"/>
  <c r="Y5641" i="1"/>
  <c r="X5641" i="1"/>
  <c r="W5641" i="1"/>
  <c r="V5641" i="1"/>
  <c r="U5641" i="1"/>
  <c r="T5641" i="1"/>
  <c r="S5641" i="1"/>
  <c r="R5641" i="1"/>
  <c r="Q5641" i="1"/>
  <c r="AB5640" i="1"/>
  <c r="AA5640" i="1"/>
  <c r="Z5640" i="1"/>
  <c r="Y5640" i="1"/>
  <c r="X5640" i="1"/>
  <c r="W5640" i="1"/>
  <c r="V5640" i="1"/>
  <c r="U5640" i="1"/>
  <c r="T5640" i="1"/>
  <c r="S5640" i="1"/>
  <c r="R5640" i="1"/>
  <c r="Q5640" i="1"/>
  <c r="AB5639" i="1"/>
  <c r="AA5639" i="1"/>
  <c r="Z5639" i="1"/>
  <c r="Y5639" i="1"/>
  <c r="X5639" i="1"/>
  <c r="W5639" i="1"/>
  <c r="V5639" i="1"/>
  <c r="U5639" i="1"/>
  <c r="T5639" i="1"/>
  <c r="S5639" i="1"/>
  <c r="R5639" i="1"/>
  <c r="Q5639" i="1"/>
  <c r="AB5638" i="1"/>
  <c r="AA5638" i="1"/>
  <c r="Z5638" i="1"/>
  <c r="Y5638" i="1"/>
  <c r="X5638" i="1"/>
  <c r="W5638" i="1"/>
  <c r="V5638" i="1"/>
  <c r="U5638" i="1"/>
  <c r="T5638" i="1"/>
  <c r="S5638" i="1"/>
  <c r="R5638" i="1"/>
  <c r="Q5638" i="1"/>
  <c r="AB5637" i="1"/>
  <c r="AA5637" i="1"/>
  <c r="Z5637" i="1"/>
  <c r="Y5637" i="1"/>
  <c r="X5637" i="1"/>
  <c r="W5637" i="1"/>
  <c r="V5637" i="1"/>
  <c r="U5637" i="1"/>
  <c r="T5637" i="1"/>
  <c r="S5637" i="1"/>
  <c r="R5637" i="1"/>
  <c r="Q5637" i="1"/>
  <c r="AB5636" i="1"/>
  <c r="AA5636" i="1"/>
  <c r="Z5636" i="1"/>
  <c r="Y5636" i="1"/>
  <c r="X5636" i="1"/>
  <c r="W5636" i="1"/>
  <c r="V5636" i="1"/>
  <c r="U5636" i="1"/>
  <c r="T5636" i="1"/>
  <c r="S5636" i="1"/>
  <c r="R5636" i="1"/>
  <c r="Q5636" i="1"/>
  <c r="AB5635" i="1"/>
  <c r="AA5635" i="1"/>
  <c r="Z5635" i="1"/>
  <c r="Y5635" i="1"/>
  <c r="X5635" i="1"/>
  <c r="W5635" i="1"/>
  <c r="V5635" i="1"/>
  <c r="U5635" i="1"/>
  <c r="T5635" i="1"/>
  <c r="S5635" i="1"/>
  <c r="R5635" i="1"/>
  <c r="Q5635" i="1"/>
  <c r="AB5634" i="1"/>
  <c r="AA5634" i="1"/>
  <c r="Z5634" i="1"/>
  <c r="Y5634" i="1"/>
  <c r="X5634" i="1"/>
  <c r="W5634" i="1"/>
  <c r="V5634" i="1"/>
  <c r="U5634" i="1"/>
  <c r="T5634" i="1"/>
  <c r="S5634" i="1"/>
  <c r="R5634" i="1"/>
  <c r="Q5634" i="1"/>
  <c r="AB5633" i="1"/>
  <c r="AA5633" i="1"/>
  <c r="Z5633" i="1"/>
  <c r="Y5633" i="1"/>
  <c r="X5633" i="1"/>
  <c r="W5633" i="1"/>
  <c r="V5633" i="1"/>
  <c r="U5633" i="1"/>
  <c r="T5633" i="1"/>
  <c r="S5633" i="1"/>
  <c r="R5633" i="1"/>
  <c r="Q5633" i="1"/>
  <c r="AB5632" i="1"/>
  <c r="AA5632" i="1"/>
  <c r="Z5632" i="1"/>
  <c r="Y5632" i="1"/>
  <c r="X5632" i="1"/>
  <c r="W5632" i="1"/>
  <c r="V5632" i="1"/>
  <c r="U5632" i="1"/>
  <c r="T5632" i="1"/>
  <c r="S5632" i="1"/>
  <c r="R5632" i="1"/>
  <c r="Q5632" i="1"/>
  <c r="AB5631" i="1"/>
  <c r="AA5631" i="1"/>
  <c r="Z5631" i="1"/>
  <c r="Y5631" i="1"/>
  <c r="X5631" i="1"/>
  <c r="W5631" i="1"/>
  <c r="V5631" i="1"/>
  <c r="U5631" i="1"/>
  <c r="T5631" i="1"/>
  <c r="S5631" i="1"/>
  <c r="R5631" i="1"/>
  <c r="Q5631" i="1"/>
  <c r="AB5630" i="1"/>
  <c r="AA5630" i="1"/>
  <c r="Z5630" i="1"/>
  <c r="Y5630" i="1"/>
  <c r="X5630" i="1"/>
  <c r="W5630" i="1"/>
  <c r="V5630" i="1"/>
  <c r="U5630" i="1"/>
  <c r="T5630" i="1"/>
  <c r="S5630" i="1"/>
  <c r="R5630" i="1"/>
  <c r="Q5630" i="1"/>
  <c r="AB5629" i="1"/>
  <c r="AA5629" i="1"/>
  <c r="Z5629" i="1"/>
  <c r="Y5629" i="1"/>
  <c r="X5629" i="1"/>
  <c r="W5629" i="1"/>
  <c r="V5629" i="1"/>
  <c r="U5629" i="1"/>
  <c r="T5629" i="1"/>
  <c r="S5629" i="1"/>
  <c r="R5629" i="1"/>
  <c r="Q5629" i="1"/>
  <c r="AB5628" i="1"/>
  <c r="AA5628" i="1"/>
  <c r="Z5628" i="1"/>
  <c r="Y5628" i="1"/>
  <c r="X5628" i="1"/>
  <c r="W5628" i="1"/>
  <c r="V5628" i="1"/>
  <c r="U5628" i="1"/>
  <c r="T5628" i="1"/>
  <c r="S5628" i="1"/>
  <c r="R5628" i="1"/>
  <c r="Q5628" i="1"/>
  <c r="AB5627" i="1"/>
  <c r="AA5627" i="1"/>
  <c r="Z5627" i="1"/>
  <c r="Y5627" i="1"/>
  <c r="X5627" i="1"/>
  <c r="W5627" i="1"/>
  <c r="V5627" i="1"/>
  <c r="U5627" i="1"/>
  <c r="T5627" i="1"/>
  <c r="S5627" i="1"/>
  <c r="R5627" i="1"/>
  <c r="Q5627" i="1"/>
  <c r="AB5626" i="1"/>
  <c r="AA5626" i="1"/>
  <c r="Z5626" i="1"/>
  <c r="Y5626" i="1"/>
  <c r="X5626" i="1"/>
  <c r="W5626" i="1"/>
  <c r="V5626" i="1"/>
  <c r="U5626" i="1"/>
  <c r="T5626" i="1"/>
  <c r="S5626" i="1"/>
  <c r="R5626" i="1"/>
  <c r="Q5626" i="1"/>
  <c r="AB5625" i="1"/>
  <c r="AA5625" i="1"/>
  <c r="Z5625" i="1"/>
  <c r="Y5625" i="1"/>
  <c r="X5625" i="1"/>
  <c r="W5625" i="1"/>
  <c r="V5625" i="1"/>
  <c r="U5625" i="1"/>
  <c r="T5625" i="1"/>
  <c r="S5625" i="1"/>
  <c r="R5625" i="1"/>
  <c r="Q5625" i="1"/>
  <c r="AB5624" i="1"/>
  <c r="AA5624" i="1"/>
  <c r="Z5624" i="1"/>
  <c r="Y5624" i="1"/>
  <c r="X5624" i="1"/>
  <c r="W5624" i="1"/>
  <c r="V5624" i="1"/>
  <c r="U5624" i="1"/>
  <c r="T5624" i="1"/>
  <c r="S5624" i="1"/>
  <c r="R5624" i="1"/>
  <c r="Q5624" i="1"/>
  <c r="AB5623" i="1"/>
  <c r="AA5623" i="1"/>
  <c r="Z5623" i="1"/>
  <c r="Y5623" i="1"/>
  <c r="X5623" i="1"/>
  <c r="W5623" i="1"/>
  <c r="V5623" i="1"/>
  <c r="U5623" i="1"/>
  <c r="T5623" i="1"/>
  <c r="S5623" i="1"/>
  <c r="R5623" i="1"/>
  <c r="Q5623" i="1"/>
  <c r="AB5622" i="1"/>
  <c r="AA5622" i="1"/>
  <c r="Z5622" i="1"/>
  <c r="Y5622" i="1"/>
  <c r="X5622" i="1"/>
  <c r="W5622" i="1"/>
  <c r="V5622" i="1"/>
  <c r="U5622" i="1"/>
  <c r="T5622" i="1"/>
  <c r="S5622" i="1"/>
  <c r="R5622" i="1"/>
  <c r="Q5622" i="1"/>
  <c r="AB5621" i="1"/>
  <c r="AA5621" i="1"/>
  <c r="Z5621" i="1"/>
  <c r="Y5621" i="1"/>
  <c r="X5621" i="1"/>
  <c r="W5621" i="1"/>
  <c r="V5621" i="1"/>
  <c r="U5621" i="1"/>
  <c r="T5621" i="1"/>
  <c r="S5621" i="1"/>
  <c r="R5621" i="1"/>
  <c r="Q5621" i="1"/>
  <c r="AB5620" i="1"/>
  <c r="AA5620" i="1"/>
  <c r="Z5620" i="1"/>
  <c r="Y5620" i="1"/>
  <c r="X5620" i="1"/>
  <c r="W5620" i="1"/>
  <c r="V5620" i="1"/>
  <c r="U5620" i="1"/>
  <c r="T5620" i="1"/>
  <c r="S5620" i="1"/>
  <c r="R5620" i="1"/>
  <c r="Q5620" i="1"/>
  <c r="AB5619" i="1"/>
  <c r="AA5619" i="1"/>
  <c r="Z5619" i="1"/>
  <c r="Y5619" i="1"/>
  <c r="X5619" i="1"/>
  <c r="W5619" i="1"/>
  <c r="V5619" i="1"/>
  <c r="U5619" i="1"/>
  <c r="T5619" i="1"/>
  <c r="S5619" i="1"/>
  <c r="R5619" i="1"/>
  <c r="Q5619" i="1"/>
  <c r="AB5618" i="1"/>
  <c r="AA5618" i="1"/>
  <c r="Z5618" i="1"/>
  <c r="Y5618" i="1"/>
  <c r="X5618" i="1"/>
  <c r="W5618" i="1"/>
  <c r="V5618" i="1"/>
  <c r="U5618" i="1"/>
  <c r="T5618" i="1"/>
  <c r="S5618" i="1"/>
  <c r="R5618" i="1"/>
  <c r="Q5618" i="1"/>
  <c r="AB5617" i="1"/>
  <c r="AA5617" i="1"/>
  <c r="Z5617" i="1"/>
  <c r="Y5617" i="1"/>
  <c r="X5617" i="1"/>
  <c r="W5617" i="1"/>
  <c r="V5617" i="1"/>
  <c r="U5617" i="1"/>
  <c r="T5617" i="1"/>
  <c r="S5617" i="1"/>
  <c r="R5617" i="1"/>
  <c r="Q5617" i="1"/>
  <c r="AB5616" i="1"/>
  <c r="AA5616" i="1"/>
  <c r="Z5616" i="1"/>
  <c r="Y5616" i="1"/>
  <c r="X5616" i="1"/>
  <c r="W5616" i="1"/>
  <c r="V5616" i="1"/>
  <c r="U5616" i="1"/>
  <c r="T5616" i="1"/>
  <c r="S5616" i="1"/>
  <c r="R5616" i="1"/>
  <c r="Q5616" i="1"/>
  <c r="AB5615" i="1"/>
  <c r="AA5615" i="1"/>
  <c r="Z5615" i="1"/>
  <c r="Y5615" i="1"/>
  <c r="X5615" i="1"/>
  <c r="W5615" i="1"/>
  <c r="V5615" i="1"/>
  <c r="U5615" i="1"/>
  <c r="T5615" i="1"/>
  <c r="S5615" i="1"/>
  <c r="R5615" i="1"/>
  <c r="Q5615" i="1"/>
  <c r="AB5614" i="1"/>
  <c r="AA5614" i="1"/>
  <c r="Z5614" i="1"/>
  <c r="Y5614" i="1"/>
  <c r="X5614" i="1"/>
  <c r="W5614" i="1"/>
  <c r="V5614" i="1"/>
  <c r="U5614" i="1"/>
  <c r="T5614" i="1"/>
  <c r="S5614" i="1"/>
  <c r="R5614" i="1"/>
  <c r="Q5614" i="1"/>
  <c r="AB5613" i="1"/>
  <c r="AA5613" i="1"/>
  <c r="Z5613" i="1"/>
  <c r="Y5613" i="1"/>
  <c r="X5613" i="1"/>
  <c r="W5613" i="1"/>
  <c r="V5613" i="1"/>
  <c r="U5613" i="1"/>
  <c r="T5613" i="1"/>
  <c r="S5613" i="1"/>
  <c r="R5613" i="1"/>
  <c r="Q5613" i="1"/>
  <c r="AB5612" i="1"/>
  <c r="AA5612" i="1"/>
  <c r="Z5612" i="1"/>
  <c r="Y5612" i="1"/>
  <c r="X5612" i="1"/>
  <c r="W5612" i="1"/>
  <c r="V5612" i="1"/>
  <c r="U5612" i="1"/>
  <c r="T5612" i="1"/>
  <c r="S5612" i="1"/>
  <c r="R5612" i="1"/>
  <c r="Q5612" i="1"/>
  <c r="AB5611" i="1"/>
  <c r="AA5611" i="1"/>
  <c r="Z5611" i="1"/>
  <c r="Y5611" i="1"/>
  <c r="X5611" i="1"/>
  <c r="W5611" i="1"/>
  <c r="V5611" i="1"/>
  <c r="U5611" i="1"/>
  <c r="T5611" i="1"/>
  <c r="S5611" i="1"/>
  <c r="R5611" i="1"/>
  <c r="Q5611" i="1"/>
  <c r="AB5610" i="1"/>
  <c r="AA5610" i="1"/>
  <c r="Z5610" i="1"/>
  <c r="Y5610" i="1"/>
  <c r="X5610" i="1"/>
  <c r="W5610" i="1"/>
  <c r="V5610" i="1"/>
  <c r="U5610" i="1"/>
  <c r="T5610" i="1"/>
  <c r="S5610" i="1"/>
  <c r="R5610" i="1"/>
  <c r="Q5610" i="1"/>
  <c r="AB5609" i="1"/>
  <c r="AA5609" i="1"/>
  <c r="Z5609" i="1"/>
  <c r="Y5609" i="1"/>
  <c r="X5609" i="1"/>
  <c r="W5609" i="1"/>
  <c r="V5609" i="1"/>
  <c r="U5609" i="1"/>
  <c r="T5609" i="1"/>
  <c r="S5609" i="1"/>
  <c r="R5609" i="1"/>
  <c r="Q5609" i="1"/>
  <c r="AB5608" i="1"/>
  <c r="AA5608" i="1"/>
  <c r="Z5608" i="1"/>
  <c r="Y5608" i="1"/>
  <c r="X5608" i="1"/>
  <c r="W5608" i="1"/>
  <c r="V5608" i="1"/>
  <c r="U5608" i="1"/>
  <c r="T5608" i="1"/>
  <c r="S5608" i="1"/>
  <c r="R5608" i="1"/>
  <c r="Q5608" i="1"/>
  <c r="AB5607" i="1"/>
  <c r="AA5607" i="1"/>
  <c r="Z5607" i="1"/>
  <c r="Y5607" i="1"/>
  <c r="X5607" i="1"/>
  <c r="W5607" i="1"/>
  <c r="V5607" i="1"/>
  <c r="U5607" i="1"/>
  <c r="T5607" i="1"/>
  <c r="S5607" i="1"/>
  <c r="R5607" i="1"/>
  <c r="Q5607" i="1"/>
  <c r="AB5606" i="1"/>
  <c r="AA5606" i="1"/>
  <c r="Z5606" i="1"/>
  <c r="Y5606" i="1"/>
  <c r="X5606" i="1"/>
  <c r="W5606" i="1"/>
  <c r="V5606" i="1"/>
  <c r="U5606" i="1"/>
  <c r="T5606" i="1"/>
  <c r="S5606" i="1"/>
  <c r="R5606" i="1"/>
  <c r="Q5606" i="1"/>
  <c r="AB5605" i="1"/>
  <c r="AA5605" i="1"/>
  <c r="Z5605" i="1"/>
  <c r="Y5605" i="1"/>
  <c r="X5605" i="1"/>
  <c r="W5605" i="1"/>
  <c r="V5605" i="1"/>
  <c r="U5605" i="1"/>
  <c r="T5605" i="1"/>
  <c r="S5605" i="1"/>
  <c r="R5605" i="1"/>
  <c r="Q5605" i="1"/>
  <c r="AB5604" i="1"/>
  <c r="AA5604" i="1"/>
  <c r="Z5604" i="1"/>
  <c r="Y5604" i="1"/>
  <c r="X5604" i="1"/>
  <c r="W5604" i="1"/>
  <c r="V5604" i="1"/>
  <c r="U5604" i="1"/>
  <c r="T5604" i="1"/>
  <c r="S5604" i="1"/>
  <c r="R5604" i="1"/>
  <c r="Q5604" i="1"/>
  <c r="AB5603" i="1"/>
  <c r="AA5603" i="1"/>
  <c r="Z5603" i="1"/>
  <c r="Y5603" i="1"/>
  <c r="X5603" i="1"/>
  <c r="W5603" i="1"/>
  <c r="V5603" i="1"/>
  <c r="U5603" i="1"/>
  <c r="T5603" i="1"/>
  <c r="S5603" i="1"/>
  <c r="R5603" i="1"/>
  <c r="Q5603" i="1"/>
  <c r="AB5602" i="1"/>
  <c r="AA5602" i="1"/>
  <c r="Z5602" i="1"/>
  <c r="Y5602" i="1"/>
  <c r="X5602" i="1"/>
  <c r="W5602" i="1"/>
  <c r="V5602" i="1"/>
  <c r="U5602" i="1"/>
  <c r="T5602" i="1"/>
  <c r="S5602" i="1"/>
  <c r="R5602" i="1"/>
  <c r="Q5602" i="1"/>
  <c r="AB5601" i="1"/>
  <c r="AA5601" i="1"/>
  <c r="Z5601" i="1"/>
  <c r="Y5601" i="1"/>
  <c r="X5601" i="1"/>
  <c r="W5601" i="1"/>
  <c r="V5601" i="1"/>
  <c r="U5601" i="1"/>
  <c r="T5601" i="1"/>
  <c r="S5601" i="1"/>
  <c r="R5601" i="1"/>
  <c r="Q5601" i="1"/>
  <c r="AB5600" i="1"/>
  <c r="AA5600" i="1"/>
  <c r="Z5600" i="1"/>
  <c r="Y5600" i="1"/>
  <c r="X5600" i="1"/>
  <c r="W5600" i="1"/>
  <c r="V5600" i="1"/>
  <c r="U5600" i="1"/>
  <c r="T5600" i="1"/>
  <c r="S5600" i="1"/>
  <c r="R5600" i="1"/>
  <c r="Q5600" i="1"/>
  <c r="AB5599" i="1"/>
  <c r="AA5599" i="1"/>
  <c r="Z5599" i="1"/>
  <c r="Y5599" i="1"/>
  <c r="X5599" i="1"/>
  <c r="W5599" i="1"/>
  <c r="V5599" i="1"/>
  <c r="U5599" i="1"/>
  <c r="T5599" i="1"/>
  <c r="S5599" i="1"/>
  <c r="R5599" i="1"/>
  <c r="Q5599" i="1"/>
  <c r="AB5598" i="1"/>
  <c r="AA5598" i="1"/>
  <c r="Z5598" i="1"/>
  <c r="Y5598" i="1"/>
  <c r="X5598" i="1"/>
  <c r="W5598" i="1"/>
  <c r="V5598" i="1"/>
  <c r="U5598" i="1"/>
  <c r="T5598" i="1"/>
  <c r="S5598" i="1"/>
  <c r="R5598" i="1"/>
  <c r="Q5598" i="1"/>
  <c r="AB5597" i="1"/>
  <c r="AA5597" i="1"/>
  <c r="Z5597" i="1"/>
  <c r="Y5597" i="1"/>
  <c r="X5597" i="1"/>
  <c r="W5597" i="1"/>
  <c r="V5597" i="1"/>
  <c r="U5597" i="1"/>
  <c r="T5597" i="1"/>
  <c r="S5597" i="1"/>
  <c r="R5597" i="1"/>
  <c r="Q5597" i="1"/>
  <c r="AB5596" i="1"/>
  <c r="AA5596" i="1"/>
  <c r="Z5596" i="1"/>
  <c r="Y5596" i="1"/>
  <c r="X5596" i="1"/>
  <c r="W5596" i="1"/>
  <c r="V5596" i="1"/>
  <c r="U5596" i="1"/>
  <c r="T5596" i="1"/>
  <c r="S5596" i="1"/>
  <c r="R5596" i="1"/>
  <c r="Q5596" i="1"/>
  <c r="AB5595" i="1"/>
  <c r="AA5595" i="1"/>
  <c r="Z5595" i="1"/>
  <c r="Y5595" i="1"/>
  <c r="X5595" i="1"/>
  <c r="W5595" i="1"/>
  <c r="V5595" i="1"/>
  <c r="U5595" i="1"/>
  <c r="T5595" i="1"/>
  <c r="S5595" i="1"/>
  <c r="R5595" i="1"/>
  <c r="Q5595" i="1"/>
  <c r="AB5594" i="1"/>
  <c r="AA5594" i="1"/>
  <c r="Z5594" i="1"/>
  <c r="Y5594" i="1"/>
  <c r="X5594" i="1"/>
  <c r="W5594" i="1"/>
  <c r="V5594" i="1"/>
  <c r="U5594" i="1"/>
  <c r="T5594" i="1"/>
  <c r="S5594" i="1"/>
  <c r="R5594" i="1"/>
  <c r="Q5594" i="1"/>
  <c r="AB5593" i="1"/>
  <c r="AA5593" i="1"/>
  <c r="Z5593" i="1"/>
  <c r="Y5593" i="1"/>
  <c r="X5593" i="1"/>
  <c r="W5593" i="1"/>
  <c r="V5593" i="1"/>
  <c r="U5593" i="1"/>
  <c r="T5593" i="1"/>
  <c r="S5593" i="1"/>
  <c r="R5593" i="1"/>
  <c r="Q5593" i="1"/>
  <c r="AB5592" i="1"/>
  <c r="AA5592" i="1"/>
  <c r="Z5592" i="1"/>
  <c r="Y5592" i="1"/>
  <c r="X5592" i="1"/>
  <c r="W5592" i="1"/>
  <c r="V5592" i="1"/>
  <c r="U5592" i="1"/>
  <c r="T5592" i="1"/>
  <c r="S5592" i="1"/>
  <c r="R5592" i="1"/>
  <c r="Q5592" i="1"/>
  <c r="AB5591" i="1"/>
  <c r="AA5591" i="1"/>
  <c r="Z5591" i="1"/>
  <c r="Y5591" i="1"/>
  <c r="X5591" i="1"/>
  <c r="W5591" i="1"/>
  <c r="V5591" i="1"/>
  <c r="U5591" i="1"/>
  <c r="T5591" i="1"/>
  <c r="S5591" i="1"/>
  <c r="R5591" i="1"/>
  <c r="Q5591" i="1"/>
  <c r="AB5590" i="1"/>
  <c r="AA5590" i="1"/>
  <c r="Z5590" i="1"/>
  <c r="Y5590" i="1"/>
  <c r="X5590" i="1"/>
  <c r="W5590" i="1"/>
  <c r="V5590" i="1"/>
  <c r="U5590" i="1"/>
  <c r="T5590" i="1"/>
  <c r="S5590" i="1"/>
  <c r="R5590" i="1"/>
  <c r="Q5590" i="1"/>
  <c r="AB5589" i="1"/>
  <c r="AA5589" i="1"/>
  <c r="Z5589" i="1"/>
  <c r="Y5589" i="1"/>
  <c r="X5589" i="1"/>
  <c r="W5589" i="1"/>
  <c r="V5589" i="1"/>
  <c r="U5589" i="1"/>
  <c r="T5589" i="1"/>
  <c r="S5589" i="1"/>
  <c r="R5589" i="1"/>
  <c r="Q5589" i="1"/>
  <c r="AB5588" i="1"/>
  <c r="AA5588" i="1"/>
  <c r="Z5588" i="1"/>
  <c r="Y5588" i="1"/>
  <c r="X5588" i="1"/>
  <c r="W5588" i="1"/>
  <c r="V5588" i="1"/>
  <c r="U5588" i="1"/>
  <c r="T5588" i="1"/>
  <c r="S5588" i="1"/>
  <c r="R5588" i="1"/>
  <c r="Q5588" i="1"/>
  <c r="AB5587" i="1"/>
  <c r="AA5587" i="1"/>
  <c r="Z5587" i="1"/>
  <c r="Y5587" i="1"/>
  <c r="X5587" i="1"/>
  <c r="W5587" i="1"/>
  <c r="V5587" i="1"/>
  <c r="U5587" i="1"/>
  <c r="T5587" i="1"/>
  <c r="S5587" i="1"/>
  <c r="R5587" i="1"/>
  <c r="Q5587" i="1"/>
  <c r="AB5586" i="1"/>
  <c r="AA5586" i="1"/>
  <c r="Z5586" i="1"/>
  <c r="Y5586" i="1"/>
  <c r="X5586" i="1"/>
  <c r="W5586" i="1"/>
  <c r="V5586" i="1"/>
  <c r="U5586" i="1"/>
  <c r="T5586" i="1"/>
  <c r="S5586" i="1"/>
  <c r="R5586" i="1"/>
  <c r="Q5586" i="1"/>
  <c r="AB5585" i="1"/>
  <c r="AA5585" i="1"/>
  <c r="Z5585" i="1"/>
  <c r="Y5585" i="1"/>
  <c r="X5585" i="1"/>
  <c r="W5585" i="1"/>
  <c r="V5585" i="1"/>
  <c r="U5585" i="1"/>
  <c r="T5585" i="1"/>
  <c r="S5585" i="1"/>
  <c r="R5585" i="1"/>
  <c r="Q5585" i="1"/>
  <c r="AB5584" i="1"/>
  <c r="AA5584" i="1"/>
  <c r="Z5584" i="1"/>
  <c r="Y5584" i="1"/>
  <c r="X5584" i="1"/>
  <c r="W5584" i="1"/>
  <c r="V5584" i="1"/>
  <c r="U5584" i="1"/>
  <c r="T5584" i="1"/>
  <c r="S5584" i="1"/>
  <c r="R5584" i="1"/>
  <c r="Q5584" i="1"/>
  <c r="AB5583" i="1"/>
  <c r="AA5583" i="1"/>
  <c r="Z5583" i="1"/>
  <c r="Y5583" i="1"/>
  <c r="X5583" i="1"/>
  <c r="W5583" i="1"/>
  <c r="V5583" i="1"/>
  <c r="U5583" i="1"/>
  <c r="T5583" i="1"/>
  <c r="S5583" i="1"/>
  <c r="R5583" i="1"/>
  <c r="Q5583" i="1"/>
  <c r="AB5582" i="1"/>
  <c r="AA5582" i="1"/>
  <c r="Z5582" i="1"/>
  <c r="Y5582" i="1"/>
  <c r="X5582" i="1"/>
  <c r="W5582" i="1"/>
  <c r="V5582" i="1"/>
  <c r="U5582" i="1"/>
  <c r="T5582" i="1"/>
  <c r="S5582" i="1"/>
  <c r="R5582" i="1"/>
  <c r="Q5582" i="1"/>
  <c r="AB5581" i="1"/>
  <c r="AA5581" i="1"/>
  <c r="Z5581" i="1"/>
  <c r="Y5581" i="1"/>
  <c r="X5581" i="1"/>
  <c r="W5581" i="1"/>
  <c r="V5581" i="1"/>
  <c r="U5581" i="1"/>
  <c r="T5581" i="1"/>
  <c r="S5581" i="1"/>
  <c r="R5581" i="1"/>
  <c r="Q5581" i="1"/>
  <c r="AB5580" i="1"/>
  <c r="AA5580" i="1"/>
  <c r="Z5580" i="1"/>
  <c r="Y5580" i="1"/>
  <c r="X5580" i="1"/>
  <c r="W5580" i="1"/>
  <c r="V5580" i="1"/>
  <c r="U5580" i="1"/>
  <c r="T5580" i="1"/>
  <c r="S5580" i="1"/>
  <c r="R5580" i="1"/>
  <c r="Q5580" i="1"/>
  <c r="AB5579" i="1"/>
  <c r="AA5579" i="1"/>
  <c r="Z5579" i="1"/>
  <c r="Y5579" i="1"/>
  <c r="X5579" i="1"/>
  <c r="W5579" i="1"/>
  <c r="V5579" i="1"/>
  <c r="U5579" i="1"/>
  <c r="T5579" i="1"/>
  <c r="S5579" i="1"/>
  <c r="R5579" i="1"/>
  <c r="Q5579" i="1"/>
  <c r="AB5578" i="1"/>
  <c r="AA5578" i="1"/>
  <c r="Z5578" i="1"/>
  <c r="Y5578" i="1"/>
  <c r="X5578" i="1"/>
  <c r="W5578" i="1"/>
  <c r="V5578" i="1"/>
  <c r="U5578" i="1"/>
  <c r="T5578" i="1"/>
  <c r="S5578" i="1"/>
  <c r="R5578" i="1"/>
  <c r="Q5578" i="1"/>
  <c r="AB5577" i="1"/>
  <c r="AA5577" i="1"/>
  <c r="Z5577" i="1"/>
  <c r="Y5577" i="1"/>
  <c r="X5577" i="1"/>
  <c r="W5577" i="1"/>
  <c r="V5577" i="1"/>
  <c r="U5577" i="1"/>
  <c r="T5577" i="1"/>
  <c r="S5577" i="1"/>
  <c r="R5577" i="1"/>
  <c r="Q5577" i="1"/>
  <c r="AB5576" i="1"/>
  <c r="AA5576" i="1"/>
  <c r="Z5576" i="1"/>
  <c r="Y5576" i="1"/>
  <c r="X5576" i="1"/>
  <c r="W5576" i="1"/>
  <c r="V5576" i="1"/>
  <c r="U5576" i="1"/>
  <c r="T5576" i="1"/>
  <c r="S5576" i="1"/>
  <c r="R5576" i="1"/>
  <c r="Q5576" i="1"/>
  <c r="AB5575" i="1"/>
  <c r="AA5575" i="1"/>
  <c r="Z5575" i="1"/>
  <c r="Y5575" i="1"/>
  <c r="X5575" i="1"/>
  <c r="W5575" i="1"/>
  <c r="V5575" i="1"/>
  <c r="U5575" i="1"/>
  <c r="T5575" i="1"/>
  <c r="S5575" i="1"/>
  <c r="R5575" i="1"/>
  <c r="Q5575" i="1"/>
  <c r="AB5574" i="1"/>
  <c r="AA5574" i="1"/>
  <c r="Z5574" i="1"/>
  <c r="Y5574" i="1"/>
  <c r="X5574" i="1"/>
  <c r="W5574" i="1"/>
  <c r="V5574" i="1"/>
  <c r="U5574" i="1"/>
  <c r="T5574" i="1"/>
  <c r="S5574" i="1"/>
  <c r="R5574" i="1"/>
  <c r="Q5574" i="1"/>
  <c r="AB5572" i="1"/>
  <c r="AA5572" i="1"/>
  <c r="Z5572" i="1"/>
  <c r="Y5572" i="1"/>
  <c r="X5572" i="1"/>
  <c r="W5572" i="1"/>
  <c r="V5572" i="1"/>
  <c r="U5572" i="1"/>
  <c r="T5572" i="1"/>
  <c r="S5572" i="1"/>
  <c r="R5572" i="1"/>
  <c r="Q5572" i="1"/>
  <c r="AB5571" i="1"/>
  <c r="AA5571" i="1"/>
  <c r="Z5571" i="1"/>
  <c r="Y5571" i="1"/>
  <c r="X5571" i="1"/>
  <c r="W5571" i="1"/>
  <c r="V5571" i="1"/>
  <c r="U5571" i="1"/>
  <c r="T5571" i="1"/>
  <c r="S5571" i="1"/>
  <c r="R5571" i="1"/>
  <c r="Q5571" i="1"/>
  <c r="AB5570" i="1"/>
  <c r="AA5570" i="1"/>
  <c r="Z5570" i="1"/>
  <c r="Y5570" i="1"/>
  <c r="X5570" i="1"/>
  <c r="W5570" i="1"/>
  <c r="V5570" i="1"/>
  <c r="U5570" i="1"/>
  <c r="T5570" i="1"/>
  <c r="S5570" i="1"/>
  <c r="R5570" i="1"/>
  <c r="Q5570" i="1"/>
  <c r="AB5569" i="1"/>
  <c r="AA5569" i="1"/>
  <c r="Z5569" i="1"/>
  <c r="Y5569" i="1"/>
  <c r="X5569" i="1"/>
  <c r="W5569" i="1"/>
  <c r="V5569" i="1"/>
  <c r="U5569" i="1"/>
  <c r="T5569" i="1"/>
  <c r="S5569" i="1"/>
  <c r="R5569" i="1"/>
  <c r="Q5569" i="1"/>
  <c r="AB5568" i="1"/>
  <c r="AA5568" i="1"/>
  <c r="Z5568" i="1"/>
  <c r="Y5568" i="1"/>
  <c r="X5568" i="1"/>
  <c r="W5568" i="1"/>
  <c r="V5568" i="1"/>
  <c r="U5568" i="1"/>
  <c r="T5568" i="1"/>
  <c r="S5568" i="1"/>
  <c r="R5568" i="1"/>
  <c r="Q5568" i="1"/>
  <c r="AB5567" i="1"/>
  <c r="AA5567" i="1"/>
  <c r="Z5567" i="1"/>
  <c r="Y5567" i="1"/>
  <c r="X5567" i="1"/>
  <c r="W5567" i="1"/>
  <c r="V5567" i="1"/>
  <c r="U5567" i="1"/>
  <c r="T5567" i="1"/>
  <c r="S5567" i="1"/>
  <c r="R5567" i="1"/>
  <c r="Q5567" i="1"/>
  <c r="AB5566" i="1"/>
  <c r="AA5566" i="1"/>
  <c r="Z5566" i="1"/>
  <c r="Y5566" i="1"/>
  <c r="X5566" i="1"/>
  <c r="W5566" i="1"/>
  <c r="V5566" i="1"/>
  <c r="U5566" i="1"/>
  <c r="T5566" i="1"/>
  <c r="S5566" i="1"/>
  <c r="R5566" i="1"/>
  <c r="Q5566" i="1"/>
  <c r="AB5565" i="1"/>
  <c r="AA5565" i="1"/>
  <c r="Z5565" i="1"/>
  <c r="Y5565" i="1"/>
  <c r="X5565" i="1"/>
  <c r="W5565" i="1"/>
  <c r="V5565" i="1"/>
  <c r="U5565" i="1"/>
  <c r="T5565" i="1"/>
  <c r="S5565" i="1"/>
  <c r="R5565" i="1"/>
  <c r="Q5565" i="1"/>
  <c r="AB5564" i="1"/>
  <c r="AA5564" i="1"/>
  <c r="Z5564" i="1"/>
  <c r="Y5564" i="1"/>
  <c r="X5564" i="1"/>
  <c r="W5564" i="1"/>
  <c r="V5564" i="1"/>
  <c r="U5564" i="1"/>
  <c r="T5564" i="1"/>
  <c r="S5564" i="1"/>
  <c r="R5564" i="1"/>
  <c r="Q5564" i="1"/>
  <c r="AB5563" i="1"/>
  <c r="AA5563" i="1"/>
  <c r="Z5563" i="1"/>
  <c r="Y5563" i="1"/>
  <c r="X5563" i="1"/>
  <c r="W5563" i="1"/>
  <c r="V5563" i="1"/>
  <c r="U5563" i="1"/>
  <c r="T5563" i="1"/>
  <c r="S5563" i="1"/>
  <c r="R5563" i="1"/>
  <c r="Q5563" i="1"/>
  <c r="AB5562" i="1"/>
  <c r="AA5562" i="1"/>
  <c r="Z5562" i="1"/>
  <c r="Y5562" i="1"/>
  <c r="X5562" i="1"/>
  <c r="W5562" i="1"/>
  <c r="V5562" i="1"/>
  <c r="U5562" i="1"/>
  <c r="T5562" i="1"/>
  <c r="S5562" i="1"/>
  <c r="R5562" i="1"/>
  <c r="Q5562" i="1"/>
  <c r="AB5561" i="1"/>
  <c r="AA5561" i="1"/>
  <c r="Z5561" i="1"/>
  <c r="Y5561" i="1"/>
  <c r="X5561" i="1"/>
  <c r="W5561" i="1"/>
  <c r="V5561" i="1"/>
  <c r="U5561" i="1"/>
  <c r="T5561" i="1"/>
  <c r="S5561" i="1"/>
  <c r="R5561" i="1"/>
  <c r="Q5561" i="1"/>
  <c r="AB5560" i="1"/>
  <c r="AA5560" i="1"/>
  <c r="Z5560" i="1"/>
  <c r="Y5560" i="1"/>
  <c r="X5560" i="1"/>
  <c r="W5560" i="1"/>
  <c r="V5560" i="1"/>
  <c r="U5560" i="1"/>
  <c r="T5560" i="1"/>
  <c r="S5560" i="1"/>
  <c r="R5560" i="1"/>
  <c r="Q5560" i="1"/>
  <c r="AB5558" i="1"/>
  <c r="AA5558" i="1"/>
  <c r="Z5558" i="1"/>
  <c r="Y5558" i="1"/>
  <c r="X5558" i="1"/>
  <c r="W5558" i="1"/>
  <c r="V5558" i="1"/>
  <c r="U5558" i="1"/>
  <c r="T5558" i="1"/>
  <c r="S5558" i="1"/>
  <c r="R5558" i="1"/>
  <c r="Q5558" i="1"/>
  <c r="AB5557" i="1"/>
  <c r="AA5557" i="1"/>
  <c r="Z5557" i="1"/>
  <c r="Y5557" i="1"/>
  <c r="X5557" i="1"/>
  <c r="W5557" i="1"/>
  <c r="V5557" i="1"/>
  <c r="U5557" i="1"/>
  <c r="T5557" i="1"/>
  <c r="S5557" i="1"/>
  <c r="R5557" i="1"/>
  <c r="Q5557" i="1"/>
  <c r="AB5556" i="1"/>
  <c r="AA5556" i="1"/>
  <c r="Z5556" i="1"/>
  <c r="Y5556" i="1"/>
  <c r="X5556" i="1"/>
  <c r="W5556" i="1"/>
  <c r="V5556" i="1"/>
  <c r="U5556" i="1"/>
  <c r="T5556" i="1"/>
  <c r="S5556" i="1"/>
  <c r="R5556" i="1"/>
  <c r="Q5556" i="1"/>
  <c r="AB5555" i="1"/>
  <c r="AA5555" i="1"/>
  <c r="Z5555" i="1"/>
  <c r="Y5555" i="1"/>
  <c r="X5555" i="1"/>
  <c r="W5555" i="1"/>
  <c r="V5555" i="1"/>
  <c r="U5555" i="1"/>
  <c r="T5555" i="1"/>
  <c r="S5555" i="1"/>
  <c r="R5555" i="1"/>
  <c r="Q5555" i="1"/>
  <c r="AB5554" i="1"/>
  <c r="AA5554" i="1"/>
  <c r="Z5554" i="1"/>
  <c r="Y5554" i="1"/>
  <c r="X5554" i="1"/>
  <c r="W5554" i="1"/>
  <c r="V5554" i="1"/>
  <c r="U5554" i="1"/>
  <c r="T5554" i="1"/>
  <c r="S5554" i="1"/>
  <c r="R5554" i="1"/>
  <c r="Q5554" i="1"/>
  <c r="AB5553" i="1"/>
  <c r="AA5553" i="1"/>
  <c r="Z5553" i="1"/>
  <c r="Y5553" i="1"/>
  <c r="X5553" i="1"/>
  <c r="W5553" i="1"/>
  <c r="V5553" i="1"/>
  <c r="U5553" i="1"/>
  <c r="T5553" i="1"/>
  <c r="S5553" i="1"/>
  <c r="R5553" i="1"/>
  <c r="Q5553" i="1"/>
  <c r="AB5552" i="1"/>
  <c r="AA5552" i="1"/>
  <c r="Z5552" i="1"/>
  <c r="Y5552" i="1"/>
  <c r="X5552" i="1"/>
  <c r="W5552" i="1"/>
  <c r="V5552" i="1"/>
  <c r="U5552" i="1"/>
  <c r="T5552" i="1"/>
  <c r="S5552" i="1"/>
  <c r="R5552" i="1"/>
  <c r="Q5552" i="1"/>
  <c r="AB5551" i="1"/>
  <c r="AA5551" i="1"/>
  <c r="Z5551" i="1"/>
  <c r="Y5551" i="1"/>
  <c r="X5551" i="1"/>
  <c r="W5551" i="1"/>
  <c r="V5551" i="1"/>
  <c r="U5551" i="1"/>
  <c r="T5551" i="1"/>
  <c r="S5551" i="1"/>
  <c r="R5551" i="1"/>
  <c r="Q5551" i="1"/>
  <c r="AB5550" i="1"/>
  <c r="AA5550" i="1"/>
  <c r="Z5550" i="1"/>
  <c r="Y5550" i="1"/>
  <c r="X5550" i="1"/>
  <c r="W5550" i="1"/>
  <c r="V5550" i="1"/>
  <c r="U5550" i="1"/>
  <c r="T5550" i="1"/>
  <c r="S5550" i="1"/>
  <c r="R5550" i="1"/>
  <c r="Q5550" i="1"/>
  <c r="AB5549" i="1"/>
  <c r="AA5549" i="1"/>
  <c r="Z5549" i="1"/>
  <c r="Y5549" i="1"/>
  <c r="X5549" i="1"/>
  <c r="W5549" i="1"/>
  <c r="V5549" i="1"/>
  <c r="U5549" i="1"/>
  <c r="T5549" i="1"/>
  <c r="S5549" i="1"/>
  <c r="R5549" i="1"/>
  <c r="Q5549" i="1"/>
  <c r="AB5548" i="1"/>
  <c r="AA5548" i="1"/>
  <c r="Z5548" i="1"/>
  <c r="Y5548" i="1"/>
  <c r="X5548" i="1"/>
  <c r="W5548" i="1"/>
  <c r="V5548" i="1"/>
  <c r="U5548" i="1"/>
  <c r="T5548" i="1"/>
  <c r="S5548" i="1"/>
  <c r="R5548" i="1"/>
  <c r="Q5548" i="1"/>
  <c r="AB5547" i="1"/>
  <c r="AA5547" i="1"/>
  <c r="Z5547" i="1"/>
  <c r="Y5547" i="1"/>
  <c r="X5547" i="1"/>
  <c r="W5547" i="1"/>
  <c r="V5547" i="1"/>
  <c r="U5547" i="1"/>
  <c r="T5547" i="1"/>
  <c r="S5547" i="1"/>
  <c r="R5547" i="1"/>
  <c r="Q5547" i="1"/>
  <c r="AB5546" i="1"/>
  <c r="AA5546" i="1"/>
  <c r="Z5546" i="1"/>
  <c r="Y5546" i="1"/>
  <c r="X5546" i="1"/>
  <c r="W5546" i="1"/>
  <c r="V5546" i="1"/>
  <c r="U5546" i="1"/>
  <c r="T5546" i="1"/>
  <c r="S5546" i="1"/>
  <c r="R5546" i="1"/>
  <c r="Q5546" i="1"/>
  <c r="AB5545" i="1"/>
  <c r="AA5545" i="1"/>
  <c r="Z5545" i="1"/>
  <c r="Y5545" i="1"/>
  <c r="X5545" i="1"/>
  <c r="W5545" i="1"/>
  <c r="V5545" i="1"/>
  <c r="U5545" i="1"/>
  <c r="T5545" i="1"/>
  <c r="S5545" i="1"/>
  <c r="R5545" i="1"/>
  <c r="Q5545" i="1"/>
  <c r="AB5544" i="1"/>
  <c r="AA5544" i="1"/>
  <c r="Z5544" i="1"/>
  <c r="Y5544" i="1"/>
  <c r="X5544" i="1"/>
  <c r="W5544" i="1"/>
  <c r="V5544" i="1"/>
  <c r="U5544" i="1"/>
  <c r="T5544" i="1"/>
  <c r="S5544" i="1"/>
  <c r="R5544" i="1"/>
  <c r="Q5544" i="1"/>
  <c r="AB5543" i="1"/>
  <c r="AA5543" i="1"/>
  <c r="Z5543" i="1"/>
  <c r="Y5543" i="1"/>
  <c r="X5543" i="1"/>
  <c r="W5543" i="1"/>
  <c r="V5543" i="1"/>
  <c r="U5543" i="1"/>
  <c r="T5543" i="1"/>
  <c r="S5543" i="1"/>
  <c r="R5543" i="1"/>
  <c r="Q5543" i="1"/>
  <c r="AB5542" i="1"/>
  <c r="AA5542" i="1"/>
  <c r="Z5542" i="1"/>
  <c r="Y5542" i="1"/>
  <c r="X5542" i="1"/>
  <c r="W5542" i="1"/>
  <c r="V5542" i="1"/>
  <c r="U5542" i="1"/>
  <c r="T5542" i="1"/>
  <c r="S5542" i="1"/>
  <c r="R5542" i="1"/>
  <c r="Q5542" i="1"/>
  <c r="AB5541" i="1"/>
  <c r="AA5541" i="1"/>
  <c r="Z5541" i="1"/>
  <c r="Y5541" i="1"/>
  <c r="X5541" i="1"/>
  <c r="W5541" i="1"/>
  <c r="V5541" i="1"/>
  <c r="U5541" i="1"/>
  <c r="T5541" i="1"/>
  <c r="S5541" i="1"/>
  <c r="R5541" i="1"/>
  <c r="Q5541" i="1"/>
  <c r="AB5540" i="1"/>
  <c r="AA5540" i="1"/>
  <c r="Z5540" i="1"/>
  <c r="Y5540" i="1"/>
  <c r="X5540" i="1"/>
  <c r="W5540" i="1"/>
  <c r="V5540" i="1"/>
  <c r="U5540" i="1"/>
  <c r="T5540" i="1"/>
  <c r="S5540" i="1"/>
  <c r="R5540" i="1"/>
  <c r="Q5540" i="1"/>
  <c r="AB5539" i="1"/>
  <c r="AA5539" i="1"/>
  <c r="Z5539" i="1"/>
  <c r="Y5539" i="1"/>
  <c r="X5539" i="1"/>
  <c r="W5539" i="1"/>
  <c r="V5539" i="1"/>
  <c r="U5539" i="1"/>
  <c r="T5539" i="1"/>
  <c r="S5539" i="1"/>
  <c r="R5539" i="1"/>
  <c r="Q5539" i="1"/>
  <c r="AB5538" i="1"/>
  <c r="AA5538" i="1"/>
  <c r="Z5538" i="1"/>
  <c r="Y5538" i="1"/>
  <c r="X5538" i="1"/>
  <c r="W5538" i="1"/>
  <c r="V5538" i="1"/>
  <c r="U5538" i="1"/>
  <c r="T5538" i="1"/>
  <c r="S5538" i="1"/>
  <c r="R5538" i="1"/>
  <c r="Q5538" i="1"/>
  <c r="AB5537" i="1"/>
  <c r="AA5537" i="1"/>
  <c r="Z5537" i="1"/>
  <c r="Y5537" i="1"/>
  <c r="X5537" i="1"/>
  <c r="W5537" i="1"/>
  <c r="V5537" i="1"/>
  <c r="U5537" i="1"/>
  <c r="T5537" i="1"/>
  <c r="S5537" i="1"/>
  <c r="R5537" i="1"/>
  <c r="Q5537" i="1"/>
  <c r="AB5536" i="1"/>
  <c r="AA5536" i="1"/>
  <c r="Z5536" i="1"/>
  <c r="Y5536" i="1"/>
  <c r="X5536" i="1"/>
  <c r="W5536" i="1"/>
  <c r="V5536" i="1"/>
  <c r="U5536" i="1"/>
  <c r="T5536" i="1"/>
  <c r="S5536" i="1"/>
  <c r="R5536" i="1"/>
  <c r="Q5536" i="1"/>
  <c r="AB5535" i="1"/>
  <c r="AA5535" i="1"/>
  <c r="Z5535" i="1"/>
  <c r="Y5535" i="1"/>
  <c r="X5535" i="1"/>
  <c r="W5535" i="1"/>
  <c r="V5535" i="1"/>
  <c r="U5535" i="1"/>
  <c r="T5535" i="1"/>
  <c r="S5535" i="1"/>
  <c r="R5535" i="1"/>
  <c r="Q5535" i="1"/>
  <c r="AB5534" i="1"/>
  <c r="AA5534" i="1"/>
  <c r="Z5534" i="1"/>
  <c r="Y5534" i="1"/>
  <c r="X5534" i="1"/>
  <c r="W5534" i="1"/>
  <c r="V5534" i="1"/>
  <c r="U5534" i="1"/>
  <c r="T5534" i="1"/>
  <c r="S5534" i="1"/>
  <c r="R5534" i="1"/>
  <c r="Q5534" i="1"/>
  <c r="AB5533" i="1"/>
  <c r="AA5533" i="1"/>
  <c r="Z5533" i="1"/>
  <c r="Y5533" i="1"/>
  <c r="X5533" i="1"/>
  <c r="W5533" i="1"/>
  <c r="V5533" i="1"/>
  <c r="U5533" i="1"/>
  <c r="T5533" i="1"/>
  <c r="S5533" i="1"/>
  <c r="R5533" i="1"/>
  <c r="Q5533" i="1"/>
  <c r="AB5532" i="1"/>
  <c r="AA5532" i="1"/>
  <c r="Z5532" i="1"/>
  <c r="Y5532" i="1"/>
  <c r="X5532" i="1"/>
  <c r="W5532" i="1"/>
  <c r="V5532" i="1"/>
  <c r="U5532" i="1"/>
  <c r="T5532" i="1"/>
  <c r="S5532" i="1"/>
  <c r="R5532" i="1"/>
  <c r="Q5532" i="1"/>
  <c r="AB5531" i="1"/>
  <c r="AA5531" i="1"/>
  <c r="Z5531" i="1"/>
  <c r="Y5531" i="1"/>
  <c r="X5531" i="1"/>
  <c r="W5531" i="1"/>
  <c r="V5531" i="1"/>
  <c r="U5531" i="1"/>
  <c r="T5531" i="1"/>
  <c r="S5531" i="1"/>
  <c r="R5531" i="1"/>
  <c r="Q5531" i="1"/>
  <c r="AB5530" i="1"/>
  <c r="AA5530" i="1"/>
  <c r="Z5530" i="1"/>
  <c r="Y5530" i="1"/>
  <c r="X5530" i="1"/>
  <c r="W5530" i="1"/>
  <c r="V5530" i="1"/>
  <c r="U5530" i="1"/>
  <c r="T5530" i="1"/>
  <c r="S5530" i="1"/>
  <c r="R5530" i="1"/>
  <c r="Q5530" i="1"/>
  <c r="AB5529" i="1"/>
  <c r="AA5529" i="1"/>
  <c r="Z5529" i="1"/>
  <c r="Y5529" i="1"/>
  <c r="X5529" i="1"/>
  <c r="W5529" i="1"/>
  <c r="V5529" i="1"/>
  <c r="U5529" i="1"/>
  <c r="T5529" i="1"/>
  <c r="S5529" i="1"/>
  <c r="R5529" i="1"/>
  <c r="Q5529" i="1"/>
  <c r="AB5528" i="1"/>
  <c r="AA5528" i="1"/>
  <c r="Z5528" i="1"/>
  <c r="Y5528" i="1"/>
  <c r="X5528" i="1"/>
  <c r="W5528" i="1"/>
  <c r="V5528" i="1"/>
  <c r="U5528" i="1"/>
  <c r="T5528" i="1"/>
  <c r="S5528" i="1"/>
  <c r="R5528" i="1"/>
  <c r="Q5528" i="1"/>
  <c r="AB5527" i="1"/>
  <c r="AA5527" i="1"/>
  <c r="Z5527" i="1"/>
  <c r="Y5527" i="1"/>
  <c r="X5527" i="1"/>
  <c r="W5527" i="1"/>
  <c r="V5527" i="1"/>
  <c r="U5527" i="1"/>
  <c r="T5527" i="1"/>
  <c r="S5527" i="1"/>
  <c r="R5527" i="1"/>
  <c r="Q5527" i="1"/>
  <c r="AB5526" i="1"/>
  <c r="AA5526" i="1"/>
  <c r="Z5526" i="1"/>
  <c r="Y5526" i="1"/>
  <c r="X5526" i="1"/>
  <c r="W5526" i="1"/>
  <c r="V5526" i="1"/>
  <c r="U5526" i="1"/>
  <c r="T5526" i="1"/>
  <c r="S5526" i="1"/>
  <c r="R5526" i="1"/>
  <c r="Q5526" i="1"/>
  <c r="AB5525" i="1"/>
  <c r="AA5525" i="1"/>
  <c r="Z5525" i="1"/>
  <c r="Y5525" i="1"/>
  <c r="X5525" i="1"/>
  <c r="W5525" i="1"/>
  <c r="V5525" i="1"/>
  <c r="U5525" i="1"/>
  <c r="T5525" i="1"/>
  <c r="S5525" i="1"/>
  <c r="R5525" i="1"/>
  <c r="Q5525" i="1"/>
  <c r="AB5524" i="1"/>
  <c r="AA5524" i="1"/>
  <c r="Z5524" i="1"/>
  <c r="Y5524" i="1"/>
  <c r="X5524" i="1"/>
  <c r="W5524" i="1"/>
  <c r="V5524" i="1"/>
  <c r="U5524" i="1"/>
  <c r="T5524" i="1"/>
  <c r="S5524" i="1"/>
  <c r="R5524" i="1"/>
  <c r="Q5524" i="1"/>
  <c r="AB5523" i="1"/>
  <c r="AA5523" i="1"/>
  <c r="Z5523" i="1"/>
  <c r="Y5523" i="1"/>
  <c r="X5523" i="1"/>
  <c r="W5523" i="1"/>
  <c r="V5523" i="1"/>
  <c r="U5523" i="1"/>
  <c r="T5523" i="1"/>
  <c r="S5523" i="1"/>
  <c r="R5523" i="1"/>
  <c r="Q5523" i="1"/>
  <c r="AB5522" i="1"/>
  <c r="AA5522" i="1"/>
  <c r="Z5522" i="1"/>
  <c r="Y5522" i="1"/>
  <c r="X5522" i="1"/>
  <c r="W5522" i="1"/>
  <c r="V5522" i="1"/>
  <c r="U5522" i="1"/>
  <c r="T5522" i="1"/>
  <c r="S5522" i="1"/>
  <c r="R5522" i="1"/>
  <c r="Q5522" i="1"/>
  <c r="AB5521" i="1"/>
  <c r="AA5521" i="1"/>
  <c r="Z5521" i="1"/>
  <c r="Y5521" i="1"/>
  <c r="X5521" i="1"/>
  <c r="W5521" i="1"/>
  <c r="V5521" i="1"/>
  <c r="U5521" i="1"/>
  <c r="T5521" i="1"/>
  <c r="S5521" i="1"/>
  <c r="R5521" i="1"/>
  <c r="Q5521" i="1"/>
  <c r="AB5520" i="1"/>
  <c r="AA5520" i="1"/>
  <c r="Z5520" i="1"/>
  <c r="Y5520" i="1"/>
  <c r="X5520" i="1"/>
  <c r="W5520" i="1"/>
  <c r="V5520" i="1"/>
  <c r="U5520" i="1"/>
  <c r="T5520" i="1"/>
  <c r="S5520" i="1"/>
  <c r="R5520" i="1"/>
  <c r="Q5520" i="1"/>
  <c r="AB5519" i="1"/>
  <c r="AA5519" i="1"/>
  <c r="Z5519" i="1"/>
  <c r="Y5519" i="1"/>
  <c r="X5519" i="1"/>
  <c r="W5519" i="1"/>
  <c r="V5519" i="1"/>
  <c r="U5519" i="1"/>
  <c r="T5519" i="1"/>
  <c r="S5519" i="1"/>
  <c r="R5519" i="1"/>
  <c r="Q5519" i="1"/>
  <c r="AB5518" i="1"/>
  <c r="AA5518" i="1"/>
  <c r="Z5518" i="1"/>
  <c r="Y5518" i="1"/>
  <c r="X5518" i="1"/>
  <c r="W5518" i="1"/>
  <c r="V5518" i="1"/>
  <c r="U5518" i="1"/>
  <c r="T5518" i="1"/>
  <c r="S5518" i="1"/>
  <c r="R5518" i="1"/>
  <c r="Q5518" i="1"/>
  <c r="AB5517" i="1"/>
  <c r="AA5517" i="1"/>
  <c r="Z5517" i="1"/>
  <c r="Y5517" i="1"/>
  <c r="X5517" i="1"/>
  <c r="W5517" i="1"/>
  <c r="V5517" i="1"/>
  <c r="U5517" i="1"/>
  <c r="T5517" i="1"/>
  <c r="S5517" i="1"/>
  <c r="R5517" i="1"/>
  <c r="Q5517" i="1"/>
  <c r="AB5516" i="1"/>
  <c r="AA5516" i="1"/>
  <c r="Z5516" i="1"/>
  <c r="Y5516" i="1"/>
  <c r="X5516" i="1"/>
  <c r="W5516" i="1"/>
  <c r="V5516" i="1"/>
  <c r="U5516" i="1"/>
  <c r="T5516" i="1"/>
  <c r="S5516" i="1"/>
  <c r="R5516" i="1"/>
  <c r="Q5516" i="1"/>
  <c r="AB5515" i="1"/>
  <c r="AA5515" i="1"/>
  <c r="Z5515" i="1"/>
  <c r="Y5515" i="1"/>
  <c r="X5515" i="1"/>
  <c r="W5515" i="1"/>
  <c r="V5515" i="1"/>
  <c r="U5515" i="1"/>
  <c r="T5515" i="1"/>
  <c r="S5515" i="1"/>
  <c r="R5515" i="1"/>
  <c r="Q5515" i="1"/>
  <c r="AB5514" i="1"/>
  <c r="AA5514" i="1"/>
  <c r="Z5514" i="1"/>
  <c r="Y5514" i="1"/>
  <c r="X5514" i="1"/>
  <c r="W5514" i="1"/>
  <c r="V5514" i="1"/>
  <c r="U5514" i="1"/>
  <c r="T5514" i="1"/>
  <c r="S5514" i="1"/>
  <c r="R5514" i="1"/>
  <c r="Q5514" i="1"/>
  <c r="AB5513" i="1"/>
  <c r="AA5513" i="1"/>
  <c r="Z5513" i="1"/>
  <c r="Y5513" i="1"/>
  <c r="X5513" i="1"/>
  <c r="W5513" i="1"/>
  <c r="V5513" i="1"/>
  <c r="U5513" i="1"/>
  <c r="T5513" i="1"/>
  <c r="S5513" i="1"/>
  <c r="R5513" i="1"/>
  <c r="Q5513" i="1"/>
  <c r="AB5512" i="1"/>
  <c r="AA5512" i="1"/>
  <c r="Z5512" i="1"/>
  <c r="Y5512" i="1"/>
  <c r="X5512" i="1"/>
  <c r="W5512" i="1"/>
  <c r="V5512" i="1"/>
  <c r="U5512" i="1"/>
  <c r="T5512" i="1"/>
  <c r="S5512" i="1"/>
  <c r="R5512" i="1"/>
  <c r="Q5512" i="1"/>
  <c r="AB5511" i="1"/>
  <c r="AA5511" i="1"/>
  <c r="Z5511" i="1"/>
  <c r="Y5511" i="1"/>
  <c r="X5511" i="1"/>
  <c r="W5511" i="1"/>
  <c r="V5511" i="1"/>
  <c r="U5511" i="1"/>
  <c r="T5511" i="1"/>
  <c r="S5511" i="1"/>
  <c r="R5511" i="1"/>
  <c r="Q5511" i="1"/>
  <c r="AB5510" i="1"/>
  <c r="AA5510" i="1"/>
  <c r="Z5510" i="1"/>
  <c r="Y5510" i="1"/>
  <c r="X5510" i="1"/>
  <c r="W5510" i="1"/>
  <c r="V5510" i="1"/>
  <c r="U5510" i="1"/>
  <c r="T5510" i="1"/>
  <c r="S5510" i="1"/>
  <c r="R5510" i="1"/>
  <c r="Q5510" i="1"/>
  <c r="AB5509" i="1"/>
  <c r="AA5509" i="1"/>
  <c r="Z5509" i="1"/>
  <c r="Y5509" i="1"/>
  <c r="X5509" i="1"/>
  <c r="W5509" i="1"/>
  <c r="V5509" i="1"/>
  <c r="U5509" i="1"/>
  <c r="T5509" i="1"/>
  <c r="S5509" i="1"/>
  <c r="R5509" i="1"/>
  <c r="Q5509" i="1"/>
  <c r="AB5508" i="1"/>
  <c r="AA5508" i="1"/>
  <c r="Z5508" i="1"/>
  <c r="Y5508" i="1"/>
  <c r="X5508" i="1"/>
  <c r="W5508" i="1"/>
  <c r="V5508" i="1"/>
  <c r="U5508" i="1"/>
  <c r="T5508" i="1"/>
  <c r="S5508" i="1"/>
  <c r="R5508" i="1"/>
  <c r="Q5508" i="1"/>
  <c r="AB5507" i="1"/>
  <c r="AA5507" i="1"/>
  <c r="Z5507" i="1"/>
  <c r="Y5507" i="1"/>
  <c r="X5507" i="1"/>
  <c r="W5507" i="1"/>
  <c r="V5507" i="1"/>
  <c r="U5507" i="1"/>
  <c r="T5507" i="1"/>
  <c r="S5507" i="1"/>
  <c r="R5507" i="1"/>
  <c r="Q5507" i="1"/>
  <c r="AB5506" i="1"/>
  <c r="AA5506" i="1"/>
  <c r="Z5506" i="1"/>
  <c r="Y5506" i="1"/>
  <c r="X5506" i="1"/>
  <c r="W5506" i="1"/>
  <c r="V5506" i="1"/>
  <c r="U5506" i="1"/>
  <c r="T5506" i="1"/>
  <c r="S5506" i="1"/>
  <c r="R5506" i="1"/>
  <c r="Q5506" i="1"/>
  <c r="AB5505" i="1"/>
  <c r="AA5505" i="1"/>
  <c r="Z5505" i="1"/>
  <c r="Y5505" i="1"/>
  <c r="X5505" i="1"/>
  <c r="W5505" i="1"/>
  <c r="V5505" i="1"/>
  <c r="U5505" i="1"/>
  <c r="T5505" i="1"/>
  <c r="S5505" i="1"/>
  <c r="R5505" i="1"/>
  <c r="Q5505" i="1"/>
  <c r="AB5504" i="1"/>
  <c r="AA5504" i="1"/>
  <c r="Z5504" i="1"/>
  <c r="Y5504" i="1"/>
  <c r="X5504" i="1"/>
  <c r="W5504" i="1"/>
  <c r="V5504" i="1"/>
  <c r="U5504" i="1"/>
  <c r="T5504" i="1"/>
  <c r="S5504" i="1"/>
  <c r="R5504" i="1"/>
  <c r="Q5504" i="1"/>
  <c r="AB5503" i="1"/>
  <c r="AA5503" i="1"/>
  <c r="Z5503" i="1"/>
  <c r="Y5503" i="1"/>
  <c r="X5503" i="1"/>
  <c r="W5503" i="1"/>
  <c r="V5503" i="1"/>
  <c r="U5503" i="1"/>
  <c r="T5503" i="1"/>
  <c r="S5503" i="1"/>
  <c r="R5503" i="1"/>
  <c r="Q5503" i="1"/>
  <c r="AB5502" i="1"/>
  <c r="AA5502" i="1"/>
  <c r="Z5502" i="1"/>
  <c r="Y5502" i="1"/>
  <c r="X5502" i="1"/>
  <c r="W5502" i="1"/>
  <c r="V5502" i="1"/>
  <c r="U5502" i="1"/>
  <c r="T5502" i="1"/>
  <c r="S5502" i="1"/>
  <c r="R5502" i="1"/>
  <c r="Q5502" i="1"/>
  <c r="AB5501" i="1"/>
  <c r="AA5501" i="1"/>
  <c r="Z5501" i="1"/>
  <c r="Y5501" i="1"/>
  <c r="X5501" i="1"/>
  <c r="W5501" i="1"/>
  <c r="V5501" i="1"/>
  <c r="U5501" i="1"/>
  <c r="T5501" i="1"/>
  <c r="S5501" i="1"/>
  <c r="R5501" i="1"/>
  <c r="Q5501" i="1"/>
  <c r="AB5500" i="1"/>
  <c r="AA5500" i="1"/>
  <c r="Z5500" i="1"/>
  <c r="Y5500" i="1"/>
  <c r="X5500" i="1"/>
  <c r="W5500" i="1"/>
  <c r="V5500" i="1"/>
  <c r="U5500" i="1"/>
  <c r="T5500" i="1"/>
  <c r="S5500" i="1"/>
  <c r="R5500" i="1"/>
  <c r="Q5500" i="1"/>
  <c r="AB5499" i="1"/>
  <c r="AA5499" i="1"/>
  <c r="Z5499" i="1"/>
  <c r="Y5499" i="1"/>
  <c r="X5499" i="1"/>
  <c r="W5499" i="1"/>
  <c r="V5499" i="1"/>
  <c r="U5499" i="1"/>
  <c r="T5499" i="1"/>
  <c r="S5499" i="1"/>
  <c r="R5499" i="1"/>
  <c r="Q5499" i="1"/>
  <c r="AB5498" i="1"/>
  <c r="AA5498" i="1"/>
  <c r="Z5498" i="1"/>
  <c r="Y5498" i="1"/>
  <c r="X5498" i="1"/>
  <c r="W5498" i="1"/>
  <c r="V5498" i="1"/>
  <c r="U5498" i="1"/>
  <c r="T5498" i="1"/>
  <c r="S5498" i="1"/>
  <c r="R5498" i="1"/>
  <c r="Q5498" i="1"/>
  <c r="AB5497" i="1"/>
  <c r="AA5497" i="1"/>
  <c r="Z5497" i="1"/>
  <c r="Y5497" i="1"/>
  <c r="X5497" i="1"/>
  <c r="W5497" i="1"/>
  <c r="V5497" i="1"/>
  <c r="U5497" i="1"/>
  <c r="T5497" i="1"/>
  <c r="S5497" i="1"/>
  <c r="R5497" i="1"/>
  <c r="Q5497" i="1"/>
  <c r="AB5496" i="1"/>
  <c r="AA5496" i="1"/>
  <c r="Z5496" i="1"/>
  <c r="Y5496" i="1"/>
  <c r="X5496" i="1"/>
  <c r="W5496" i="1"/>
  <c r="V5496" i="1"/>
  <c r="U5496" i="1"/>
  <c r="T5496" i="1"/>
  <c r="S5496" i="1"/>
  <c r="R5496" i="1"/>
  <c r="Q5496" i="1"/>
  <c r="AB5495" i="1"/>
  <c r="AA5495" i="1"/>
  <c r="Z5495" i="1"/>
  <c r="Y5495" i="1"/>
  <c r="X5495" i="1"/>
  <c r="W5495" i="1"/>
  <c r="V5495" i="1"/>
  <c r="U5495" i="1"/>
  <c r="T5495" i="1"/>
  <c r="S5495" i="1"/>
  <c r="R5495" i="1"/>
  <c r="Q5495" i="1"/>
  <c r="AB5494" i="1"/>
  <c r="AA5494" i="1"/>
  <c r="Z5494" i="1"/>
  <c r="Y5494" i="1"/>
  <c r="X5494" i="1"/>
  <c r="W5494" i="1"/>
  <c r="V5494" i="1"/>
  <c r="U5494" i="1"/>
  <c r="T5494" i="1"/>
  <c r="S5494" i="1"/>
  <c r="R5494" i="1"/>
  <c r="Q5494" i="1"/>
  <c r="AB5493" i="1"/>
  <c r="AA5493" i="1"/>
  <c r="Z5493" i="1"/>
  <c r="Y5493" i="1"/>
  <c r="X5493" i="1"/>
  <c r="W5493" i="1"/>
  <c r="V5493" i="1"/>
  <c r="U5493" i="1"/>
  <c r="T5493" i="1"/>
  <c r="S5493" i="1"/>
  <c r="R5493" i="1"/>
  <c r="Q5493" i="1"/>
  <c r="AB5492" i="1"/>
  <c r="AA5492" i="1"/>
  <c r="Z5492" i="1"/>
  <c r="Y5492" i="1"/>
  <c r="X5492" i="1"/>
  <c r="W5492" i="1"/>
  <c r="V5492" i="1"/>
  <c r="U5492" i="1"/>
  <c r="T5492" i="1"/>
  <c r="S5492" i="1"/>
  <c r="R5492" i="1"/>
  <c r="Q5492" i="1"/>
  <c r="AB5491" i="1"/>
  <c r="AA5491" i="1"/>
  <c r="Z5491" i="1"/>
  <c r="Y5491" i="1"/>
  <c r="X5491" i="1"/>
  <c r="W5491" i="1"/>
  <c r="V5491" i="1"/>
  <c r="U5491" i="1"/>
  <c r="T5491" i="1"/>
  <c r="S5491" i="1"/>
  <c r="R5491" i="1"/>
  <c r="Q5491" i="1"/>
  <c r="AB5490" i="1"/>
  <c r="AA5490" i="1"/>
  <c r="Z5490" i="1"/>
  <c r="Y5490" i="1"/>
  <c r="X5490" i="1"/>
  <c r="W5490" i="1"/>
  <c r="V5490" i="1"/>
  <c r="U5490" i="1"/>
  <c r="T5490" i="1"/>
  <c r="S5490" i="1"/>
  <c r="R5490" i="1"/>
  <c r="Q5490" i="1"/>
  <c r="AB5489" i="1"/>
  <c r="AA5489" i="1"/>
  <c r="Z5489" i="1"/>
  <c r="Y5489" i="1"/>
  <c r="X5489" i="1"/>
  <c r="W5489" i="1"/>
  <c r="V5489" i="1"/>
  <c r="U5489" i="1"/>
  <c r="T5489" i="1"/>
  <c r="S5489" i="1"/>
  <c r="R5489" i="1"/>
  <c r="Q5489" i="1"/>
  <c r="AB5488" i="1"/>
  <c r="AA5488" i="1"/>
  <c r="Z5488" i="1"/>
  <c r="Y5488" i="1"/>
  <c r="X5488" i="1"/>
  <c r="W5488" i="1"/>
  <c r="V5488" i="1"/>
  <c r="U5488" i="1"/>
  <c r="T5488" i="1"/>
  <c r="S5488" i="1"/>
  <c r="R5488" i="1"/>
  <c r="Q5488" i="1"/>
  <c r="AB5487" i="1"/>
  <c r="AA5487" i="1"/>
  <c r="Z5487" i="1"/>
  <c r="Y5487" i="1"/>
  <c r="X5487" i="1"/>
  <c r="W5487" i="1"/>
  <c r="V5487" i="1"/>
  <c r="U5487" i="1"/>
  <c r="T5487" i="1"/>
  <c r="S5487" i="1"/>
  <c r="R5487" i="1"/>
  <c r="Q5487" i="1"/>
  <c r="AB5486" i="1"/>
  <c r="AA5486" i="1"/>
  <c r="Z5486" i="1"/>
  <c r="Y5486" i="1"/>
  <c r="X5486" i="1"/>
  <c r="W5486" i="1"/>
  <c r="V5486" i="1"/>
  <c r="U5486" i="1"/>
  <c r="T5486" i="1"/>
  <c r="S5486" i="1"/>
  <c r="R5486" i="1"/>
  <c r="Q5486" i="1"/>
  <c r="AB5485" i="1"/>
  <c r="AA5485" i="1"/>
  <c r="Z5485" i="1"/>
  <c r="Y5485" i="1"/>
  <c r="X5485" i="1"/>
  <c r="W5485" i="1"/>
  <c r="V5485" i="1"/>
  <c r="U5485" i="1"/>
  <c r="T5485" i="1"/>
  <c r="S5485" i="1"/>
  <c r="R5485" i="1"/>
  <c r="Q5485" i="1"/>
  <c r="AB5484" i="1"/>
  <c r="AA5484" i="1"/>
  <c r="Z5484" i="1"/>
  <c r="Y5484" i="1"/>
  <c r="X5484" i="1"/>
  <c r="W5484" i="1"/>
  <c r="V5484" i="1"/>
  <c r="U5484" i="1"/>
  <c r="T5484" i="1"/>
  <c r="S5484" i="1"/>
  <c r="R5484" i="1"/>
  <c r="Q5484" i="1"/>
  <c r="AB5483" i="1"/>
  <c r="AA5483" i="1"/>
  <c r="Z5483" i="1"/>
  <c r="Y5483" i="1"/>
  <c r="X5483" i="1"/>
  <c r="W5483" i="1"/>
  <c r="V5483" i="1"/>
  <c r="U5483" i="1"/>
  <c r="T5483" i="1"/>
  <c r="S5483" i="1"/>
  <c r="R5483" i="1"/>
  <c r="Q5483" i="1"/>
  <c r="AB5482" i="1"/>
  <c r="AA5482" i="1"/>
  <c r="Z5482" i="1"/>
  <c r="Y5482" i="1"/>
  <c r="X5482" i="1"/>
  <c r="W5482" i="1"/>
  <c r="V5482" i="1"/>
  <c r="U5482" i="1"/>
  <c r="T5482" i="1"/>
  <c r="S5482" i="1"/>
  <c r="R5482" i="1"/>
  <c r="Q5482" i="1"/>
  <c r="AB5481" i="1"/>
  <c r="AA5481" i="1"/>
  <c r="Z5481" i="1"/>
  <c r="Y5481" i="1"/>
  <c r="X5481" i="1"/>
  <c r="W5481" i="1"/>
  <c r="V5481" i="1"/>
  <c r="U5481" i="1"/>
  <c r="T5481" i="1"/>
  <c r="S5481" i="1"/>
  <c r="R5481" i="1"/>
  <c r="Q5481" i="1"/>
  <c r="AB5480" i="1"/>
  <c r="AA5480" i="1"/>
  <c r="Z5480" i="1"/>
  <c r="Y5480" i="1"/>
  <c r="X5480" i="1"/>
  <c r="W5480" i="1"/>
  <c r="V5480" i="1"/>
  <c r="U5480" i="1"/>
  <c r="T5480" i="1"/>
  <c r="S5480" i="1"/>
  <c r="R5480" i="1"/>
  <c r="Q5480" i="1"/>
  <c r="AB5479" i="1"/>
  <c r="AA5479" i="1"/>
  <c r="Z5479" i="1"/>
  <c r="Y5479" i="1"/>
  <c r="X5479" i="1"/>
  <c r="W5479" i="1"/>
  <c r="V5479" i="1"/>
  <c r="U5479" i="1"/>
  <c r="T5479" i="1"/>
  <c r="S5479" i="1"/>
  <c r="R5479" i="1"/>
  <c r="Q5479" i="1"/>
  <c r="AB5478" i="1"/>
  <c r="AA5478" i="1"/>
  <c r="Z5478" i="1"/>
  <c r="Y5478" i="1"/>
  <c r="X5478" i="1"/>
  <c r="W5478" i="1"/>
  <c r="V5478" i="1"/>
  <c r="U5478" i="1"/>
  <c r="T5478" i="1"/>
  <c r="S5478" i="1"/>
  <c r="R5478" i="1"/>
  <c r="Q5478" i="1"/>
  <c r="AB5477" i="1"/>
  <c r="AA5477" i="1"/>
  <c r="Z5477" i="1"/>
  <c r="Y5477" i="1"/>
  <c r="X5477" i="1"/>
  <c r="W5477" i="1"/>
  <c r="V5477" i="1"/>
  <c r="U5477" i="1"/>
  <c r="T5477" i="1"/>
  <c r="S5477" i="1"/>
  <c r="R5477" i="1"/>
  <c r="Q5477" i="1"/>
  <c r="AB5476" i="1"/>
  <c r="AA5476" i="1"/>
  <c r="Z5476" i="1"/>
  <c r="Y5476" i="1"/>
  <c r="X5476" i="1"/>
  <c r="W5476" i="1"/>
  <c r="V5476" i="1"/>
  <c r="U5476" i="1"/>
  <c r="T5476" i="1"/>
  <c r="S5476" i="1"/>
  <c r="R5476" i="1"/>
  <c r="Q5476" i="1"/>
  <c r="AB5475" i="1"/>
  <c r="AA5475" i="1"/>
  <c r="Z5475" i="1"/>
  <c r="Y5475" i="1"/>
  <c r="X5475" i="1"/>
  <c r="W5475" i="1"/>
  <c r="V5475" i="1"/>
  <c r="U5475" i="1"/>
  <c r="T5475" i="1"/>
  <c r="S5475" i="1"/>
  <c r="R5475" i="1"/>
  <c r="Q5475" i="1"/>
  <c r="AB5474" i="1"/>
  <c r="AA5474" i="1"/>
  <c r="Z5474" i="1"/>
  <c r="Y5474" i="1"/>
  <c r="X5474" i="1"/>
  <c r="W5474" i="1"/>
  <c r="V5474" i="1"/>
  <c r="U5474" i="1"/>
  <c r="T5474" i="1"/>
  <c r="S5474" i="1"/>
  <c r="R5474" i="1"/>
  <c r="Q5474" i="1"/>
  <c r="AB5473" i="1"/>
  <c r="AA5473" i="1"/>
  <c r="Z5473" i="1"/>
  <c r="Y5473" i="1"/>
  <c r="X5473" i="1"/>
  <c r="W5473" i="1"/>
  <c r="V5473" i="1"/>
  <c r="U5473" i="1"/>
  <c r="T5473" i="1"/>
  <c r="S5473" i="1"/>
  <c r="R5473" i="1"/>
  <c r="Q5473" i="1"/>
  <c r="AB5472" i="1"/>
  <c r="AA5472" i="1"/>
  <c r="Z5472" i="1"/>
  <c r="Y5472" i="1"/>
  <c r="X5472" i="1"/>
  <c r="W5472" i="1"/>
  <c r="V5472" i="1"/>
  <c r="U5472" i="1"/>
  <c r="T5472" i="1"/>
  <c r="S5472" i="1"/>
  <c r="R5472" i="1"/>
  <c r="Q5472" i="1"/>
  <c r="AB5471" i="1"/>
  <c r="AA5471" i="1"/>
  <c r="Z5471" i="1"/>
  <c r="Y5471" i="1"/>
  <c r="X5471" i="1"/>
  <c r="W5471" i="1"/>
  <c r="V5471" i="1"/>
  <c r="U5471" i="1"/>
  <c r="T5471" i="1"/>
  <c r="S5471" i="1"/>
  <c r="R5471" i="1"/>
  <c r="Q5471" i="1"/>
  <c r="AB5470" i="1"/>
  <c r="AA5470" i="1"/>
  <c r="Z5470" i="1"/>
  <c r="Y5470" i="1"/>
  <c r="X5470" i="1"/>
  <c r="W5470" i="1"/>
  <c r="V5470" i="1"/>
  <c r="U5470" i="1"/>
  <c r="T5470" i="1"/>
  <c r="S5470" i="1"/>
  <c r="R5470" i="1"/>
  <c r="Q5470" i="1"/>
  <c r="AB5469" i="1"/>
  <c r="AA5469" i="1"/>
  <c r="Z5469" i="1"/>
  <c r="Y5469" i="1"/>
  <c r="X5469" i="1"/>
  <c r="W5469" i="1"/>
  <c r="V5469" i="1"/>
  <c r="U5469" i="1"/>
  <c r="T5469" i="1"/>
  <c r="S5469" i="1"/>
  <c r="R5469" i="1"/>
  <c r="Q5469" i="1"/>
  <c r="AB5468" i="1"/>
  <c r="AA5468" i="1"/>
  <c r="Z5468" i="1"/>
  <c r="Y5468" i="1"/>
  <c r="X5468" i="1"/>
  <c r="W5468" i="1"/>
  <c r="V5468" i="1"/>
  <c r="U5468" i="1"/>
  <c r="T5468" i="1"/>
  <c r="S5468" i="1"/>
  <c r="R5468" i="1"/>
  <c r="Q5468" i="1"/>
  <c r="AB5467" i="1"/>
  <c r="AA5467" i="1"/>
  <c r="Z5467" i="1"/>
  <c r="Y5467" i="1"/>
  <c r="X5467" i="1"/>
  <c r="W5467" i="1"/>
  <c r="V5467" i="1"/>
  <c r="U5467" i="1"/>
  <c r="T5467" i="1"/>
  <c r="S5467" i="1"/>
  <c r="R5467" i="1"/>
  <c r="Q5467" i="1"/>
  <c r="AB5466" i="1"/>
  <c r="AA5466" i="1"/>
  <c r="Z5466" i="1"/>
  <c r="Y5466" i="1"/>
  <c r="X5466" i="1"/>
  <c r="W5466" i="1"/>
  <c r="V5466" i="1"/>
  <c r="U5466" i="1"/>
  <c r="T5466" i="1"/>
  <c r="S5466" i="1"/>
  <c r="R5466" i="1"/>
  <c r="Q5466" i="1"/>
  <c r="AB5465" i="1"/>
  <c r="AA5465" i="1"/>
  <c r="Z5465" i="1"/>
  <c r="Y5465" i="1"/>
  <c r="X5465" i="1"/>
  <c r="W5465" i="1"/>
  <c r="V5465" i="1"/>
  <c r="U5465" i="1"/>
  <c r="T5465" i="1"/>
  <c r="S5465" i="1"/>
  <c r="R5465" i="1"/>
  <c r="Q5465" i="1"/>
  <c r="AB5464" i="1"/>
  <c r="AA5464" i="1"/>
  <c r="Z5464" i="1"/>
  <c r="Y5464" i="1"/>
  <c r="X5464" i="1"/>
  <c r="W5464" i="1"/>
  <c r="V5464" i="1"/>
  <c r="U5464" i="1"/>
  <c r="T5464" i="1"/>
  <c r="S5464" i="1"/>
  <c r="R5464" i="1"/>
  <c r="Q5464" i="1"/>
  <c r="AB5463" i="1"/>
  <c r="AA5463" i="1"/>
  <c r="Z5463" i="1"/>
  <c r="Y5463" i="1"/>
  <c r="X5463" i="1"/>
  <c r="W5463" i="1"/>
  <c r="V5463" i="1"/>
  <c r="U5463" i="1"/>
  <c r="T5463" i="1"/>
  <c r="S5463" i="1"/>
  <c r="R5463" i="1"/>
  <c r="Q5463" i="1"/>
  <c r="AB5462" i="1"/>
  <c r="AA5462" i="1"/>
  <c r="Z5462" i="1"/>
  <c r="Y5462" i="1"/>
  <c r="X5462" i="1"/>
  <c r="W5462" i="1"/>
  <c r="V5462" i="1"/>
  <c r="U5462" i="1"/>
  <c r="T5462" i="1"/>
  <c r="S5462" i="1"/>
  <c r="R5462" i="1"/>
  <c r="Q5462" i="1"/>
  <c r="AB5461" i="1"/>
  <c r="AA5461" i="1"/>
  <c r="Z5461" i="1"/>
  <c r="Y5461" i="1"/>
  <c r="X5461" i="1"/>
  <c r="W5461" i="1"/>
  <c r="V5461" i="1"/>
  <c r="U5461" i="1"/>
  <c r="T5461" i="1"/>
  <c r="S5461" i="1"/>
  <c r="R5461" i="1"/>
  <c r="Q5461" i="1"/>
  <c r="AB5460" i="1"/>
  <c r="AA5460" i="1"/>
  <c r="Z5460" i="1"/>
  <c r="Y5460" i="1"/>
  <c r="X5460" i="1"/>
  <c r="W5460" i="1"/>
  <c r="V5460" i="1"/>
  <c r="U5460" i="1"/>
  <c r="T5460" i="1"/>
  <c r="S5460" i="1"/>
  <c r="R5460" i="1"/>
  <c r="Q5460" i="1"/>
  <c r="AB5459" i="1"/>
  <c r="AA5459" i="1"/>
  <c r="Z5459" i="1"/>
  <c r="Y5459" i="1"/>
  <c r="X5459" i="1"/>
  <c r="W5459" i="1"/>
  <c r="V5459" i="1"/>
  <c r="U5459" i="1"/>
  <c r="T5459" i="1"/>
  <c r="S5459" i="1"/>
  <c r="R5459" i="1"/>
  <c r="Q5459" i="1"/>
  <c r="AB5458" i="1"/>
  <c r="AA5458" i="1"/>
  <c r="Z5458" i="1"/>
  <c r="Y5458" i="1"/>
  <c r="X5458" i="1"/>
  <c r="W5458" i="1"/>
  <c r="V5458" i="1"/>
  <c r="U5458" i="1"/>
  <c r="T5458" i="1"/>
  <c r="S5458" i="1"/>
  <c r="R5458" i="1"/>
  <c r="Q5458" i="1"/>
  <c r="AB5457" i="1"/>
  <c r="AA5457" i="1"/>
  <c r="Z5457" i="1"/>
  <c r="Y5457" i="1"/>
  <c r="X5457" i="1"/>
  <c r="W5457" i="1"/>
  <c r="V5457" i="1"/>
  <c r="U5457" i="1"/>
  <c r="T5457" i="1"/>
  <c r="S5457" i="1"/>
  <c r="R5457" i="1"/>
  <c r="Q5457" i="1"/>
  <c r="AB5456" i="1"/>
  <c r="AA5456" i="1"/>
  <c r="Z5456" i="1"/>
  <c r="Y5456" i="1"/>
  <c r="X5456" i="1"/>
  <c r="W5456" i="1"/>
  <c r="V5456" i="1"/>
  <c r="U5456" i="1"/>
  <c r="T5456" i="1"/>
  <c r="S5456" i="1"/>
  <c r="R5456" i="1"/>
  <c r="Q5456" i="1"/>
  <c r="AB5455" i="1"/>
  <c r="AA5455" i="1"/>
  <c r="Z5455" i="1"/>
  <c r="Y5455" i="1"/>
  <c r="X5455" i="1"/>
  <c r="W5455" i="1"/>
  <c r="V5455" i="1"/>
  <c r="U5455" i="1"/>
  <c r="T5455" i="1"/>
  <c r="S5455" i="1"/>
  <c r="R5455" i="1"/>
  <c r="Q5455" i="1"/>
  <c r="AB5454" i="1"/>
  <c r="AA5454" i="1"/>
  <c r="Z5454" i="1"/>
  <c r="Y5454" i="1"/>
  <c r="X5454" i="1"/>
  <c r="W5454" i="1"/>
  <c r="V5454" i="1"/>
  <c r="U5454" i="1"/>
  <c r="T5454" i="1"/>
  <c r="S5454" i="1"/>
  <c r="R5454" i="1"/>
  <c r="Q5454" i="1"/>
  <c r="AB5453" i="1"/>
  <c r="AA5453" i="1"/>
  <c r="Z5453" i="1"/>
  <c r="Y5453" i="1"/>
  <c r="X5453" i="1"/>
  <c r="W5453" i="1"/>
  <c r="V5453" i="1"/>
  <c r="U5453" i="1"/>
  <c r="T5453" i="1"/>
  <c r="S5453" i="1"/>
  <c r="R5453" i="1"/>
  <c r="Q5453" i="1"/>
  <c r="AB5452" i="1"/>
  <c r="AA5452" i="1"/>
  <c r="Z5452" i="1"/>
  <c r="Y5452" i="1"/>
  <c r="X5452" i="1"/>
  <c r="W5452" i="1"/>
  <c r="V5452" i="1"/>
  <c r="U5452" i="1"/>
  <c r="T5452" i="1"/>
  <c r="S5452" i="1"/>
  <c r="R5452" i="1"/>
  <c r="Q5452" i="1"/>
  <c r="AB5451" i="1"/>
  <c r="AA5451" i="1"/>
  <c r="Z5451" i="1"/>
  <c r="Y5451" i="1"/>
  <c r="X5451" i="1"/>
  <c r="W5451" i="1"/>
  <c r="V5451" i="1"/>
  <c r="U5451" i="1"/>
  <c r="T5451" i="1"/>
  <c r="S5451" i="1"/>
  <c r="R5451" i="1"/>
  <c r="Q5451" i="1"/>
  <c r="AB5450" i="1"/>
  <c r="AA5450" i="1"/>
  <c r="Z5450" i="1"/>
  <c r="Y5450" i="1"/>
  <c r="X5450" i="1"/>
  <c r="W5450" i="1"/>
  <c r="V5450" i="1"/>
  <c r="U5450" i="1"/>
  <c r="T5450" i="1"/>
  <c r="S5450" i="1"/>
  <c r="R5450" i="1"/>
  <c r="Q5450" i="1"/>
  <c r="AB5449" i="1"/>
  <c r="AA5449" i="1"/>
  <c r="Z5449" i="1"/>
  <c r="Y5449" i="1"/>
  <c r="X5449" i="1"/>
  <c r="W5449" i="1"/>
  <c r="V5449" i="1"/>
  <c r="U5449" i="1"/>
  <c r="T5449" i="1"/>
  <c r="S5449" i="1"/>
  <c r="R5449" i="1"/>
  <c r="Q5449" i="1"/>
  <c r="AB5448" i="1"/>
  <c r="AA5448" i="1"/>
  <c r="Z5448" i="1"/>
  <c r="Y5448" i="1"/>
  <c r="X5448" i="1"/>
  <c r="W5448" i="1"/>
  <c r="V5448" i="1"/>
  <c r="U5448" i="1"/>
  <c r="T5448" i="1"/>
  <c r="S5448" i="1"/>
  <c r="R5448" i="1"/>
  <c r="Q5448" i="1"/>
  <c r="AB5447" i="1"/>
  <c r="AA5447" i="1"/>
  <c r="Z5447" i="1"/>
  <c r="Y5447" i="1"/>
  <c r="X5447" i="1"/>
  <c r="W5447" i="1"/>
  <c r="V5447" i="1"/>
  <c r="U5447" i="1"/>
  <c r="T5447" i="1"/>
  <c r="S5447" i="1"/>
  <c r="R5447" i="1"/>
  <c r="Q5447" i="1"/>
  <c r="AB5446" i="1"/>
  <c r="AA5446" i="1"/>
  <c r="Z5446" i="1"/>
  <c r="Y5446" i="1"/>
  <c r="X5446" i="1"/>
  <c r="W5446" i="1"/>
  <c r="V5446" i="1"/>
  <c r="U5446" i="1"/>
  <c r="T5446" i="1"/>
  <c r="S5446" i="1"/>
  <c r="R5446" i="1"/>
  <c r="Q5446" i="1"/>
  <c r="AB5445" i="1"/>
  <c r="AA5445" i="1"/>
  <c r="Z5445" i="1"/>
  <c r="Y5445" i="1"/>
  <c r="X5445" i="1"/>
  <c r="W5445" i="1"/>
  <c r="V5445" i="1"/>
  <c r="U5445" i="1"/>
  <c r="T5445" i="1"/>
  <c r="S5445" i="1"/>
  <c r="R5445" i="1"/>
  <c r="Q5445" i="1"/>
  <c r="AB5444" i="1"/>
  <c r="AA5444" i="1"/>
  <c r="Z5444" i="1"/>
  <c r="Y5444" i="1"/>
  <c r="X5444" i="1"/>
  <c r="W5444" i="1"/>
  <c r="V5444" i="1"/>
  <c r="U5444" i="1"/>
  <c r="T5444" i="1"/>
  <c r="S5444" i="1"/>
  <c r="R5444" i="1"/>
  <c r="Q5444" i="1"/>
  <c r="AB5443" i="1"/>
  <c r="AA5443" i="1"/>
  <c r="Z5443" i="1"/>
  <c r="Y5443" i="1"/>
  <c r="X5443" i="1"/>
  <c r="W5443" i="1"/>
  <c r="V5443" i="1"/>
  <c r="U5443" i="1"/>
  <c r="T5443" i="1"/>
  <c r="S5443" i="1"/>
  <c r="R5443" i="1"/>
  <c r="Q5443" i="1"/>
  <c r="AB5442" i="1"/>
  <c r="AA5442" i="1"/>
  <c r="Z5442" i="1"/>
  <c r="Y5442" i="1"/>
  <c r="X5442" i="1"/>
  <c r="W5442" i="1"/>
  <c r="V5442" i="1"/>
  <c r="U5442" i="1"/>
  <c r="T5442" i="1"/>
  <c r="S5442" i="1"/>
  <c r="R5442" i="1"/>
  <c r="Q5442" i="1"/>
  <c r="AB5441" i="1"/>
  <c r="AA5441" i="1"/>
  <c r="Z5441" i="1"/>
  <c r="Y5441" i="1"/>
  <c r="X5441" i="1"/>
  <c r="W5441" i="1"/>
  <c r="V5441" i="1"/>
  <c r="U5441" i="1"/>
  <c r="T5441" i="1"/>
  <c r="S5441" i="1"/>
  <c r="R5441" i="1"/>
  <c r="Q5441" i="1"/>
  <c r="AB5440" i="1"/>
  <c r="AA5440" i="1"/>
  <c r="Z5440" i="1"/>
  <c r="Y5440" i="1"/>
  <c r="X5440" i="1"/>
  <c r="W5440" i="1"/>
  <c r="V5440" i="1"/>
  <c r="U5440" i="1"/>
  <c r="T5440" i="1"/>
  <c r="S5440" i="1"/>
  <c r="R5440" i="1"/>
  <c r="Q5440" i="1"/>
  <c r="AB5439" i="1"/>
  <c r="AA5439" i="1"/>
  <c r="Z5439" i="1"/>
  <c r="Y5439" i="1"/>
  <c r="X5439" i="1"/>
  <c r="W5439" i="1"/>
  <c r="V5439" i="1"/>
  <c r="U5439" i="1"/>
  <c r="T5439" i="1"/>
  <c r="S5439" i="1"/>
  <c r="R5439" i="1"/>
  <c r="Q5439" i="1"/>
  <c r="AB5438" i="1"/>
  <c r="AA5438" i="1"/>
  <c r="Z5438" i="1"/>
  <c r="Y5438" i="1"/>
  <c r="X5438" i="1"/>
  <c r="W5438" i="1"/>
  <c r="V5438" i="1"/>
  <c r="U5438" i="1"/>
  <c r="T5438" i="1"/>
  <c r="S5438" i="1"/>
  <c r="R5438" i="1"/>
  <c r="Q5438" i="1"/>
  <c r="AB5437" i="1"/>
  <c r="AA5437" i="1"/>
  <c r="Z5437" i="1"/>
  <c r="Y5437" i="1"/>
  <c r="X5437" i="1"/>
  <c r="W5437" i="1"/>
  <c r="V5437" i="1"/>
  <c r="U5437" i="1"/>
  <c r="T5437" i="1"/>
  <c r="S5437" i="1"/>
  <c r="R5437" i="1"/>
  <c r="Q5437" i="1"/>
  <c r="AB5436" i="1"/>
  <c r="AA5436" i="1"/>
  <c r="Z5436" i="1"/>
  <c r="Y5436" i="1"/>
  <c r="X5436" i="1"/>
  <c r="W5436" i="1"/>
  <c r="V5436" i="1"/>
  <c r="U5436" i="1"/>
  <c r="T5436" i="1"/>
  <c r="S5436" i="1"/>
  <c r="R5436" i="1"/>
  <c r="Q5436" i="1"/>
  <c r="AB5435" i="1"/>
  <c r="AA5435" i="1"/>
  <c r="Z5435" i="1"/>
  <c r="Y5435" i="1"/>
  <c r="X5435" i="1"/>
  <c r="W5435" i="1"/>
  <c r="V5435" i="1"/>
  <c r="U5435" i="1"/>
  <c r="T5435" i="1"/>
  <c r="S5435" i="1"/>
  <c r="R5435" i="1"/>
  <c r="Q5435" i="1"/>
  <c r="AB5434" i="1"/>
  <c r="AA5434" i="1"/>
  <c r="Z5434" i="1"/>
  <c r="Y5434" i="1"/>
  <c r="X5434" i="1"/>
  <c r="W5434" i="1"/>
  <c r="V5434" i="1"/>
  <c r="U5434" i="1"/>
  <c r="T5434" i="1"/>
  <c r="S5434" i="1"/>
  <c r="R5434" i="1"/>
  <c r="Q5434" i="1"/>
  <c r="AB5433" i="1"/>
  <c r="AA5433" i="1"/>
  <c r="Z5433" i="1"/>
  <c r="Y5433" i="1"/>
  <c r="X5433" i="1"/>
  <c r="W5433" i="1"/>
  <c r="V5433" i="1"/>
  <c r="U5433" i="1"/>
  <c r="T5433" i="1"/>
  <c r="S5433" i="1"/>
  <c r="R5433" i="1"/>
  <c r="Q5433" i="1"/>
  <c r="AB5432" i="1"/>
  <c r="AA5432" i="1"/>
  <c r="Z5432" i="1"/>
  <c r="Y5432" i="1"/>
  <c r="X5432" i="1"/>
  <c r="W5432" i="1"/>
  <c r="V5432" i="1"/>
  <c r="U5432" i="1"/>
  <c r="T5432" i="1"/>
  <c r="S5432" i="1"/>
  <c r="R5432" i="1"/>
  <c r="Q5432" i="1"/>
  <c r="AB5431" i="1"/>
  <c r="AA5431" i="1"/>
  <c r="Z5431" i="1"/>
  <c r="Y5431" i="1"/>
  <c r="X5431" i="1"/>
  <c r="W5431" i="1"/>
  <c r="V5431" i="1"/>
  <c r="U5431" i="1"/>
  <c r="T5431" i="1"/>
  <c r="S5431" i="1"/>
  <c r="R5431" i="1"/>
  <c r="Q5431" i="1"/>
  <c r="AB5430" i="1"/>
  <c r="AA5430" i="1"/>
  <c r="Z5430" i="1"/>
  <c r="Y5430" i="1"/>
  <c r="X5430" i="1"/>
  <c r="W5430" i="1"/>
  <c r="V5430" i="1"/>
  <c r="U5430" i="1"/>
  <c r="T5430" i="1"/>
  <c r="S5430" i="1"/>
  <c r="R5430" i="1"/>
  <c r="Q5430" i="1"/>
  <c r="AB5429" i="1"/>
  <c r="AA5429" i="1"/>
  <c r="Z5429" i="1"/>
  <c r="Y5429" i="1"/>
  <c r="X5429" i="1"/>
  <c r="W5429" i="1"/>
  <c r="V5429" i="1"/>
  <c r="U5429" i="1"/>
  <c r="T5429" i="1"/>
  <c r="S5429" i="1"/>
  <c r="R5429" i="1"/>
  <c r="Q5429" i="1"/>
  <c r="AB5428" i="1"/>
  <c r="AA5428" i="1"/>
  <c r="Z5428" i="1"/>
  <c r="Y5428" i="1"/>
  <c r="X5428" i="1"/>
  <c r="W5428" i="1"/>
  <c r="V5428" i="1"/>
  <c r="U5428" i="1"/>
  <c r="T5428" i="1"/>
  <c r="S5428" i="1"/>
  <c r="R5428" i="1"/>
  <c r="Q5428" i="1"/>
  <c r="AB5427" i="1"/>
  <c r="AA5427" i="1"/>
  <c r="Z5427" i="1"/>
  <c r="Y5427" i="1"/>
  <c r="X5427" i="1"/>
  <c r="W5427" i="1"/>
  <c r="V5427" i="1"/>
  <c r="U5427" i="1"/>
  <c r="T5427" i="1"/>
  <c r="S5427" i="1"/>
  <c r="R5427" i="1"/>
  <c r="Q5427" i="1"/>
  <c r="AB5426" i="1"/>
  <c r="AA5426" i="1"/>
  <c r="Z5426" i="1"/>
  <c r="Y5426" i="1"/>
  <c r="X5426" i="1"/>
  <c r="W5426" i="1"/>
  <c r="V5426" i="1"/>
  <c r="U5426" i="1"/>
  <c r="T5426" i="1"/>
  <c r="S5426" i="1"/>
  <c r="R5426" i="1"/>
  <c r="Q5426" i="1"/>
  <c r="AB5425" i="1"/>
  <c r="AA5425" i="1"/>
  <c r="Z5425" i="1"/>
  <c r="Y5425" i="1"/>
  <c r="X5425" i="1"/>
  <c r="W5425" i="1"/>
  <c r="V5425" i="1"/>
  <c r="U5425" i="1"/>
  <c r="T5425" i="1"/>
  <c r="S5425" i="1"/>
  <c r="R5425" i="1"/>
  <c r="Q5425" i="1"/>
  <c r="AB5424" i="1"/>
  <c r="AA5424" i="1"/>
  <c r="Z5424" i="1"/>
  <c r="Y5424" i="1"/>
  <c r="X5424" i="1"/>
  <c r="W5424" i="1"/>
  <c r="V5424" i="1"/>
  <c r="U5424" i="1"/>
  <c r="T5424" i="1"/>
  <c r="S5424" i="1"/>
  <c r="R5424" i="1"/>
  <c r="Q5424" i="1"/>
  <c r="AB5423" i="1"/>
  <c r="AA5423" i="1"/>
  <c r="Z5423" i="1"/>
  <c r="Y5423" i="1"/>
  <c r="X5423" i="1"/>
  <c r="W5423" i="1"/>
  <c r="V5423" i="1"/>
  <c r="U5423" i="1"/>
  <c r="T5423" i="1"/>
  <c r="S5423" i="1"/>
  <c r="R5423" i="1"/>
  <c r="Q5423" i="1"/>
  <c r="AB5422" i="1"/>
  <c r="AA5422" i="1"/>
  <c r="Z5422" i="1"/>
  <c r="Y5422" i="1"/>
  <c r="X5422" i="1"/>
  <c r="W5422" i="1"/>
  <c r="V5422" i="1"/>
  <c r="U5422" i="1"/>
  <c r="T5422" i="1"/>
  <c r="S5422" i="1"/>
  <c r="R5422" i="1"/>
  <c r="Q5422" i="1"/>
  <c r="AB5421" i="1"/>
  <c r="AA5421" i="1"/>
  <c r="Z5421" i="1"/>
  <c r="Y5421" i="1"/>
  <c r="X5421" i="1"/>
  <c r="W5421" i="1"/>
  <c r="V5421" i="1"/>
  <c r="U5421" i="1"/>
  <c r="T5421" i="1"/>
  <c r="S5421" i="1"/>
  <c r="R5421" i="1"/>
  <c r="Q5421" i="1"/>
  <c r="AB5420" i="1"/>
  <c r="AA5420" i="1"/>
  <c r="Z5420" i="1"/>
  <c r="Y5420" i="1"/>
  <c r="X5420" i="1"/>
  <c r="W5420" i="1"/>
  <c r="V5420" i="1"/>
  <c r="U5420" i="1"/>
  <c r="T5420" i="1"/>
  <c r="S5420" i="1"/>
  <c r="R5420" i="1"/>
  <c r="Q5420" i="1"/>
  <c r="AB5419" i="1"/>
  <c r="AA5419" i="1"/>
  <c r="Z5419" i="1"/>
  <c r="Y5419" i="1"/>
  <c r="X5419" i="1"/>
  <c r="W5419" i="1"/>
  <c r="V5419" i="1"/>
  <c r="U5419" i="1"/>
  <c r="T5419" i="1"/>
  <c r="S5419" i="1"/>
  <c r="R5419" i="1"/>
  <c r="Q5419" i="1"/>
  <c r="AB5418" i="1"/>
  <c r="AA5418" i="1"/>
  <c r="Z5418" i="1"/>
  <c r="Y5418" i="1"/>
  <c r="X5418" i="1"/>
  <c r="W5418" i="1"/>
  <c r="V5418" i="1"/>
  <c r="U5418" i="1"/>
  <c r="T5418" i="1"/>
  <c r="S5418" i="1"/>
  <c r="R5418" i="1"/>
  <c r="Q5418" i="1"/>
  <c r="AB5417" i="1"/>
  <c r="AA5417" i="1"/>
  <c r="Z5417" i="1"/>
  <c r="Y5417" i="1"/>
  <c r="X5417" i="1"/>
  <c r="W5417" i="1"/>
  <c r="V5417" i="1"/>
  <c r="U5417" i="1"/>
  <c r="T5417" i="1"/>
  <c r="S5417" i="1"/>
  <c r="R5417" i="1"/>
  <c r="Q5417" i="1"/>
  <c r="AB5416" i="1"/>
  <c r="AA5416" i="1"/>
  <c r="Z5416" i="1"/>
  <c r="Y5416" i="1"/>
  <c r="X5416" i="1"/>
  <c r="W5416" i="1"/>
  <c r="V5416" i="1"/>
  <c r="U5416" i="1"/>
  <c r="T5416" i="1"/>
  <c r="S5416" i="1"/>
  <c r="R5416" i="1"/>
  <c r="Q5416" i="1"/>
  <c r="AB5415" i="1"/>
  <c r="AA5415" i="1"/>
  <c r="Z5415" i="1"/>
  <c r="Y5415" i="1"/>
  <c r="X5415" i="1"/>
  <c r="W5415" i="1"/>
  <c r="V5415" i="1"/>
  <c r="U5415" i="1"/>
  <c r="T5415" i="1"/>
  <c r="S5415" i="1"/>
  <c r="R5415" i="1"/>
  <c r="Q5415" i="1"/>
  <c r="AB5414" i="1"/>
  <c r="AA5414" i="1"/>
  <c r="Z5414" i="1"/>
  <c r="Y5414" i="1"/>
  <c r="X5414" i="1"/>
  <c r="W5414" i="1"/>
  <c r="V5414" i="1"/>
  <c r="U5414" i="1"/>
  <c r="T5414" i="1"/>
  <c r="S5414" i="1"/>
  <c r="R5414" i="1"/>
  <c r="Q5414" i="1"/>
  <c r="AB5413" i="1"/>
  <c r="AA5413" i="1"/>
  <c r="Z5413" i="1"/>
  <c r="Y5413" i="1"/>
  <c r="X5413" i="1"/>
  <c r="W5413" i="1"/>
  <c r="V5413" i="1"/>
  <c r="U5413" i="1"/>
  <c r="T5413" i="1"/>
  <c r="S5413" i="1"/>
  <c r="R5413" i="1"/>
  <c r="Q5413" i="1"/>
  <c r="AB5412" i="1"/>
  <c r="AA5412" i="1"/>
  <c r="Z5412" i="1"/>
  <c r="Y5412" i="1"/>
  <c r="X5412" i="1"/>
  <c r="W5412" i="1"/>
  <c r="V5412" i="1"/>
  <c r="U5412" i="1"/>
  <c r="T5412" i="1"/>
  <c r="S5412" i="1"/>
  <c r="R5412" i="1"/>
  <c r="Q5412" i="1"/>
  <c r="AB5411" i="1"/>
  <c r="AA5411" i="1"/>
  <c r="Z5411" i="1"/>
  <c r="Y5411" i="1"/>
  <c r="X5411" i="1"/>
  <c r="W5411" i="1"/>
  <c r="V5411" i="1"/>
  <c r="U5411" i="1"/>
  <c r="T5411" i="1"/>
  <c r="S5411" i="1"/>
  <c r="R5411" i="1"/>
  <c r="Q5411" i="1"/>
  <c r="AB5410" i="1"/>
  <c r="AA5410" i="1"/>
  <c r="Z5410" i="1"/>
  <c r="Y5410" i="1"/>
  <c r="X5410" i="1"/>
  <c r="W5410" i="1"/>
  <c r="V5410" i="1"/>
  <c r="U5410" i="1"/>
  <c r="T5410" i="1"/>
  <c r="S5410" i="1"/>
  <c r="R5410" i="1"/>
  <c r="Q5410" i="1"/>
  <c r="AB5409" i="1"/>
  <c r="AA5409" i="1"/>
  <c r="Z5409" i="1"/>
  <c r="Y5409" i="1"/>
  <c r="X5409" i="1"/>
  <c r="W5409" i="1"/>
  <c r="V5409" i="1"/>
  <c r="U5409" i="1"/>
  <c r="T5409" i="1"/>
  <c r="S5409" i="1"/>
  <c r="R5409" i="1"/>
  <c r="Q5409" i="1"/>
  <c r="AB5408" i="1"/>
  <c r="AA5408" i="1"/>
  <c r="Z5408" i="1"/>
  <c r="Y5408" i="1"/>
  <c r="X5408" i="1"/>
  <c r="W5408" i="1"/>
  <c r="V5408" i="1"/>
  <c r="U5408" i="1"/>
  <c r="T5408" i="1"/>
  <c r="S5408" i="1"/>
  <c r="R5408" i="1"/>
  <c r="Q5408" i="1"/>
  <c r="AB5407" i="1"/>
  <c r="AA5407" i="1"/>
  <c r="Z5407" i="1"/>
  <c r="Y5407" i="1"/>
  <c r="X5407" i="1"/>
  <c r="W5407" i="1"/>
  <c r="V5407" i="1"/>
  <c r="U5407" i="1"/>
  <c r="T5407" i="1"/>
  <c r="S5407" i="1"/>
  <c r="R5407" i="1"/>
  <c r="Q5407" i="1"/>
  <c r="AB5406" i="1"/>
  <c r="AA5406" i="1"/>
  <c r="Z5406" i="1"/>
  <c r="Y5406" i="1"/>
  <c r="X5406" i="1"/>
  <c r="W5406" i="1"/>
  <c r="V5406" i="1"/>
  <c r="U5406" i="1"/>
  <c r="T5406" i="1"/>
  <c r="S5406" i="1"/>
  <c r="R5406" i="1"/>
  <c r="Q5406" i="1"/>
  <c r="AB5405" i="1"/>
  <c r="AA5405" i="1"/>
  <c r="Z5405" i="1"/>
  <c r="Y5405" i="1"/>
  <c r="X5405" i="1"/>
  <c r="W5405" i="1"/>
  <c r="V5405" i="1"/>
  <c r="U5405" i="1"/>
  <c r="T5405" i="1"/>
  <c r="S5405" i="1"/>
  <c r="R5405" i="1"/>
  <c r="Q5405" i="1"/>
  <c r="AB5404" i="1"/>
  <c r="AA5404" i="1"/>
  <c r="Z5404" i="1"/>
  <c r="Y5404" i="1"/>
  <c r="X5404" i="1"/>
  <c r="W5404" i="1"/>
  <c r="V5404" i="1"/>
  <c r="U5404" i="1"/>
  <c r="T5404" i="1"/>
  <c r="S5404" i="1"/>
  <c r="R5404" i="1"/>
  <c r="Q5404" i="1"/>
  <c r="AB5403" i="1"/>
  <c r="AA5403" i="1"/>
  <c r="Z5403" i="1"/>
  <c r="Y5403" i="1"/>
  <c r="X5403" i="1"/>
  <c r="W5403" i="1"/>
  <c r="V5403" i="1"/>
  <c r="U5403" i="1"/>
  <c r="T5403" i="1"/>
  <c r="S5403" i="1"/>
  <c r="R5403" i="1"/>
  <c r="Q5403" i="1"/>
  <c r="AB5402" i="1"/>
  <c r="AA5402" i="1"/>
  <c r="Z5402" i="1"/>
  <c r="Y5402" i="1"/>
  <c r="X5402" i="1"/>
  <c r="W5402" i="1"/>
  <c r="V5402" i="1"/>
  <c r="U5402" i="1"/>
  <c r="T5402" i="1"/>
  <c r="S5402" i="1"/>
  <c r="R5402" i="1"/>
  <c r="Q5402" i="1"/>
  <c r="AB5401" i="1"/>
  <c r="AA5401" i="1"/>
  <c r="Z5401" i="1"/>
  <c r="Y5401" i="1"/>
  <c r="X5401" i="1"/>
  <c r="W5401" i="1"/>
  <c r="V5401" i="1"/>
  <c r="U5401" i="1"/>
  <c r="T5401" i="1"/>
  <c r="S5401" i="1"/>
  <c r="R5401" i="1"/>
  <c r="Q5401" i="1"/>
  <c r="AB5400" i="1"/>
  <c r="AA5400" i="1"/>
  <c r="Z5400" i="1"/>
  <c r="Y5400" i="1"/>
  <c r="X5400" i="1"/>
  <c r="W5400" i="1"/>
  <c r="V5400" i="1"/>
  <c r="U5400" i="1"/>
  <c r="T5400" i="1"/>
  <c r="S5400" i="1"/>
  <c r="R5400" i="1"/>
  <c r="Q5400" i="1"/>
  <c r="AB5399" i="1"/>
  <c r="AA5399" i="1"/>
  <c r="Z5399" i="1"/>
  <c r="Y5399" i="1"/>
  <c r="X5399" i="1"/>
  <c r="W5399" i="1"/>
  <c r="V5399" i="1"/>
  <c r="U5399" i="1"/>
  <c r="T5399" i="1"/>
  <c r="S5399" i="1"/>
  <c r="R5399" i="1"/>
  <c r="Q5399" i="1"/>
  <c r="AB5398" i="1"/>
  <c r="AA5398" i="1"/>
  <c r="Z5398" i="1"/>
  <c r="Y5398" i="1"/>
  <c r="X5398" i="1"/>
  <c r="W5398" i="1"/>
  <c r="V5398" i="1"/>
  <c r="U5398" i="1"/>
  <c r="T5398" i="1"/>
  <c r="S5398" i="1"/>
  <c r="R5398" i="1"/>
  <c r="Q5398" i="1"/>
  <c r="AB5397" i="1"/>
  <c r="AA5397" i="1"/>
  <c r="Z5397" i="1"/>
  <c r="Y5397" i="1"/>
  <c r="X5397" i="1"/>
  <c r="W5397" i="1"/>
  <c r="V5397" i="1"/>
  <c r="U5397" i="1"/>
  <c r="T5397" i="1"/>
  <c r="S5397" i="1"/>
  <c r="R5397" i="1"/>
  <c r="Q5397" i="1"/>
  <c r="AB5396" i="1"/>
  <c r="AA5396" i="1"/>
  <c r="Z5396" i="1"/>
  <c r="Y5396" i="1"/>
  <c r="X5396" i="1"/>
  <c r="W5396" i="1"/>
  <c r="V5396" i="1"/>
  <c r="U5396" i="1"/>
  <c r="T5396" i="1"/>
  <c r="S5396" i="1"/>
  <c r="R5396" i="1"/>
  <c r="Q5396" i="1"/>
  <c r="AB5395" i="1"/>
  <c r="AA5395" i="1"/>
  <c r="Z5395" i="1"/>
  <c r="Y5395" i="1"/>
  <c r="X5395" i="1"/>
  <c r="W5395" i="1"/>
  <c r="V5395" i="1"/>
  <c r="U5395" i="1"/>
  <c r="T5395" i="1"/>
  <c r="S5395" i="1"/>
  <c r="R5395" i="1"/>
  <c r="Q5395" i="1"/>
  <c r="AB5394" i="1"/>
  <c r="AA5394" i="1"/>
  <c r="Z5394" i="1"/>
  <c r="Y5394" i="1"/>
  <c r="X5394" i="1"/>
  <c r="W5394" i="1"/>
  <c r="V5394" i="1"/>
  <c r="U5394" i="1"/>
  <c r="T5394" i="1"/>
  <c r="S5394" i="1"/>
  <c r="R5394" i="1"/>
  <c r="Q5394" i="1"/>
  <c r="AB5393" i="1"/>
  <c r="AA5393" i="1"/>
  <c r="Z5393" i="1"/>
  <c r="Y5393" i="1"/>
  <c r="X5393" i="1"/>
  <c r="W5393" i="1"/>
  <c r="V5393" i="1"/>
  <c r="U5393" i="1"/>
  <c r="T5393" i="1"/>
  <c r="S5393" i="1"/>
  <c r="R5393" i="1"/>
  <c r="Q5393" i="1"/>
  <c r="AB5392" i="1"/>
  <c r="AA5392" i="1"/>
  <c r="Z5392" i="1"/>
  <c r="Y5392" i="1"/>
  <c r="X5392" i="1"/>
  <c r="W5392" i="1"/>
  <c r="V5392" i="1"/>
  <c r="U5392" i="1"/>
  <c r="T5392" i="1"/>
  <c r="S5392" i="1"/>
  <c r="R5392" i="1"/>
  <c r="Q5392" i="1"/>
  <c r="AB5391" i="1"/>
  <c r="AA5391" i="1"/>
  <c r="Z5391" i="1"/>
  <c r="Y5391" i="1"/>
  <c r="X5391" i="1"/>
  <c r="W5391" i="1"/>
  <c r="V5391" i="1"/>
  <c r="U5391" i="1"/>
  <c r="T5391" i="1"/>
  <c r="S5391" i="1"/>
  <c r="R5391" i="1"/>
  <c r="Q5391" i="1"/>
  <c r="AB5390" i="1"/>
  <c r="AA5390" i="1"/>
  <c r="Z5390" i="1"/>
  <c r="Y5390" i="1"/>
  <c r="X5390" i="1"/>
  <c r="W5390" i="1"/>
  <c r="V5390" i="1"/>
  <c r="U5390" i="1"/>
  <c r="T5390" i="1"/>
  <c r="S5390" i="1"/>
  <c r="R5390" i="1"/>
  <c r="Q5390" i="1"/>
  <c r="AB5389" i="1"/>
  <c r="AA5389" i="1"/>
  <c r="Z5389" i="1"/>
  <c r="Y5389" i="1"/>
  <c r="X5389" i="1"/>
  <c r="W5389" i="1"/>
  <c r="V5389" i="1"/>
  <c r="U5389" i="1"/>
  <c r="T5389" i="1"/>
  <c r="S5389" i="1"/>
  <c r="R5389" i="1"/>
  <c r="Q5389" i="1"/>
  <c r="AB5388" i="1"/>
  <c r="AA5388" i="1"/>
  <c r="Z5388" i="1"/>
  <c r="Y5388" i="1"/>
  <c r="X5388" i="1"/>
  <c r="W5388" i="1"/>
  <c r="V5388" i="1"/>
  <c r="U5388" i="1"/>
  <c r="T5388" i="1"/>
  <c r="S5388" i="1"/>
  <c r="R5388" i="1"/>
  <c r="Q5388" i="1"/>
  <c r="AB5387" i="1"/>
  <c r="AA5387" i="1"/>
  <c r="Z5387" i="1"/>
  <c r="Y5387" i="1"/>
  <c r="X5387" i="1"/>
  <c r="W5387" i="1"/>
  <c r="V5387" i="1"/>
  <c r="U5387" i="1"/>
  <c r="T5387" i="1"/>
  <c r="S5387" i="1"/>
  <c r="R5387" i="1"/>
  <c r="Q5387" i="1"/>
  <c r="AB5386" i="1"/>
  <c r="AA5386" i="1"/>
  <c r="Z5386" i="1"/>
  <c r="Y5386" i="1"/>
  <c r="X5386" i="1"/>
  <c r="W5386" i="1"/>
  <c r="V5386" i="1"/>
  <c r="U5386" i="1"/>
  <c r="T5386" i="1"/>
  <c r="S5386" i="1"/>
  <c r="R5386" i="1"/>
  <c r="Q5386" i="1"/>
  <c r="AB5385" i="1"/>
  <c r="AA5385" i="1"/>
  <c r="Z5385" i="1"/>
  <c r="Y5385" i="1"/>
  <c r="X5385" i="1"/>
  <c r="W5385" i="1"/>
  <c r="V5385" i="1"/>
  <c r="U5385" i="1"/>
  <c r="T5385" i="1"/>
  <c r="S5385" i="1"/>
  <c r="R5385" i="1"/>
  <c r="Q5385" i="1"/>
  <c r="AB5384" i="1"/>
  <c r="AA5384" i="1"/>
  <c r="Z5384" i="1"/>
  <c r="Y5384" i="1"/>
  <c r="X5384" i="1"/>
  <c r="W5384" i="1"/>
  <c r="V5384" i="1"/>
  <c r="U5384" i="1"/>
  <c r="T5384" i="1"/>
  <c r="S5384" i="1"/>
  <c r="R5384" i="1"/>
  <c r="Q5384" i="1"/>
  <c r="AB5383" i="1"/>
  <c r="AA5383" i="1"/>
  <c r="Z5383" i="1"/>
  <c r="Y5383" i="1"/>
  <c r="X5383" i="1"/>
  <c r="W5383" i="1"/>
  <c r="V5383" i="1"/>
  <c r="U5383" i="1"/>
  <c r="T5383" i="1"/>
  <c r="S5383" i="1"/>
  <c r="R5383" i="1"/>
  <c r="Q5383" i="1"/>
  <c r="AB5382" i="1"/>
  <c r="AA5382" i="1"/>
  <c r="Z5382" i="1"/>
  <c r="Y5382" i="1"/>
  <c r="X5382" i="1"/>
  <c r="W5382" i="1"/>
  <c r="V5382" i="1"/>
  <c r="U5382" i="1"/>
  <c r="T5382" i="1"/>
  <c r="S5382" i="1"/>
  <c r="R5382" i="1"/>
  <c r="Q5382" i="1"/>
  <c r="AB5381" i="1"/>
  <c r="AA5381" i="1"/>
  <c r="Z5381" i="1"/>
  <c r="Y5381" i="1"/>
  <c r="X5381" i="1"/>
  <c r="W5381" i="1"/>
  <c r="V5381" i="1"/>
  <c r="U5381" i="1"/>
  <c r="T5381" i="1"/>
  <c r="S5381" i="1"/>
  <c r="R5381" i="1"/>
  <c r="Q5381" i="1"/>
  <c r="AB5380" i="1"/>
  <c r="AA5380" i="1"/>
  <c r="Z5380" i="1"/>
  <c r="Y5380" i="1"/>
  <c r="X5380" i="1"/>
  <c r="W5380" i="1"/>
  <c r="V5380" i="1"/>
  <c r="U5380" i="1"/>
  <c r="T5380" i="1"/>
  <c r="S5380" i="1"/>
  <c r="R5380" i="1"/>
  <c r="Q5380" i="1"/>
  <c r="AB5379" i="1"/>
  <c r="AA5379" i="1"/>
  <c r="Z5379" i="1"/>
  <c r="Y5379" i="1"/>
  <c r="X5379" i="1"/>
  <c r="W5379" i="1"/>
  <c r="V5379" i="1"/>
  <c r="U5379" i="1"/>
  <c r="T5379" i="1"/>
  <c r="S5379" i="1"/>
  <c r="R5379" i="1"/>
  <c r="Q5379" i="1"/>
  <c r="AB5378" i="1"/>
  <c r="AA5378" i="1"/>
  <c r="Z5378" i="1"/>
  <c r="Y5378" i="1"/>
  <c r="X5378" i="1"/>
  <c r="W5378" i="1"/>
  <c r="V5378" i="1"/>
  <c r="U5378" i="1"/>
  <c r="T5378" i="1"/>
  <c r="S5378" i="1"/>
  <c r="R5378" i="1"/>
  <c r="Q5378" i="1"/>
  <c r="AB5377" i="1"/>
  <c r="AA5377" i="1"/>
  <c r="Z5377" i="1"/>
  <c r="Y5377" i="1"/>
  <c r="X5377" i="1"/>
  <c r="W5377" i="1"/>
  <c r="V5377" i="1"/>
  <c r="U5377" i="1"/>
  <c r="T5377" i="1"/>
  <c r="S5377" i="1"/>
  <c r="R5377" i="1"/>
  <c r="Q5377" i="1"/>
  <c r="AB5376" i="1"/>
  <c r="AA5376" i="1"/>
  <c r="Z5376" i="1"/>
  <c r="Y5376" i="1"/>
  <c r="X5376" i="1"/>
  <c r="W5376" i="1"/>
  <c r="V5376" i="1"/>
  <c r="U5376" i="1"/>
  <c r="T5376" i="1"/>
  <c r="S5376" i="1"/>
  <c r="R5376" i="1"/>
  <c r="Q5376" i="1"/>
  <c r="AB5375" i="1"/>
  <c r="AA5375" i="1"/>
  <c r="Z5375" i="1"/>
  <c r="Y5375" i="1"/>
  <c r="X5375" i="1"/>
  <c r="W5375" i="1"/>
  <c r="V5375" i="1"/>
  <c r="U5375" i="1"/>
  <c r="T5375" i="1"/>
  <c r="S5375" i="1"/>
  <c r="R5375" i="1"/>
  <c r="Q5375" i="1"/>
  <c r="AB5374" i="1"/>
  <c r="AA5374" i="1"/>
  <c r="Z5374" i="1"/>
  <c r="Y5374" i="1"/>
  <c r="X5374" i="1"/>
  <c r="W5374" i="1"/>
  <c r="V5374" i="1"/>
  <c r="U5374" i="1"/>
  <c r="T5374" i="1"/>
  <c r="S5374" i="1"/>
  <c r="R5374" i="1"/>
  <c r="Q5374" i="1"/>
  <c r="AB5373" i="1"/>
  <c r="AA5373" i="1"/>
  <c r="Z5373" i="1"/>
  <c r="Y5373" i="1"/>
  <c r="X5373" i="1"/>
  <c r="W5373" i="1"/>
  <c r="V5373" i="1"/>
  <c r="U5373" i="1"/>
  <c r="T5373" i="1"/>
  <c r="S5373" i="1"/>
  <c r="R5373" i="1"/>
  <c r="Q5373" i="1"/>
  <c r="AB5372" i="1"/>
  <c r="AA5372" i="1"/>
  <c r="Z5372" i="1"/>
  <c r="Y5372" i="1"/>
  <c r="X5372" i="1"/>
  <c r="W5372" i="1"/>
  <c r="V5372" i="1"/>
  <c r="U5372" i="1"/>
  <c r="T5372" i="1"/>
  <c r="S5372" i="1"/>
  <c r="R5372" i="1"/>
  <c r="Q5372" i="1"/>
  <c r="AB5371" i="1"/>
  <c r="AA5371" i="1"/>
  <c r="Z5371" i="1"/>
  <c r="Y5371" i="1"/>
  <c r="X5371" i="1"/>
  <c r="W5371" i="1"/>
  <c r="V5371" i="1"/>
  <c r="U5371" i="1"/>
  <c r="T5371" i="1"/>
  <c r="S5371" i="1"/>
  <c r="R5371" i="1"/>
  <c r="Q5371" i="1"/>
  <c r="AB5370" i="1"/>
  <c r="AA5370" i="1"/>
  <c r="Z5370" i="1"/>
  <c r="Y5370" i="1"/>
  <c r="X5370" i="1"/>
  <c r="W5370" i="1"/>
  <c r="V5370" i="1"/>
  <c r="U5370" i="1"/>
  <c r="T5370" i="1"/>
  <c r="S5370" i="1"/>
  <c r="R5370" i="1"/>
  <c r="Q5370" i="1"/>
  <c r="AB5369" i="1"/>
  <c r="AA5369" i="1"/>
  <c r="Z5369" i="1"/>
  <c r="Y5369" i="1"/>
  <c r="X5369" i="1"/>
  <c r="W5369" i="1"/>
  <c r="V5369" i="1"/>
  <c r="U5369" i="1"/>
  <c r="T5369" i="1"/>
  <c r="S5369" i="1"/>
  <c r="R5369" i="1"/>
  <c r="Q5369" i="1"/>
  <c r="AB5368" i="1"/>
  <c r="AA5368" i="1"/>
  <c r="Z5368" i="1"/>
  <c r="Y5368" i="1"/>
  <c r="X5368" i="1"/>
  <c r="W5368" i="1"/>
  <c r="V5368" i="1"/>
  <c r="U5368" i="1"/>
  <c r="T5368" i="1"/>
  <c r="S5368" i="1"/>
  <c r="R5368" i="1"/>
  <c r="Q5368" i="1"/>
  <c r="AB5367" i="1"/>
  <c r="AA5367" i="1"/>
  <c r="Z5367" i="1"/>
  <c r="Y5367" i="1"/>
  <c r="X5367" i="1"/>
  <c r="W5367" i="1"/>
  <c r="V5367" i="1"/>
  <c r="U5367" i="1"/>
  <c r="T5367" i="1"/>
  <c r="S5367" i="1"/>
  <c r="R5367" i="1"/>
  <c r="Q5367" i="1"/>
  <c r="AB5366" i="1"/>
  <c r="AA5366" i="1"/>
  <c r="Z5366" i="1"/>
  <c r="Y5366" i="1"/>
  <c r="X5366" i="1"/>
  <c r="W5366" i="1"/>
  <c r="V5366" i="1"/>
  <c r="U5366" i="1"/>
  <c r="T5366" i="1"/>
  <c r="S5366" i="1"/>
  <c r="R5366" i="1"/>
  <c r="Q5366" i="1"/>
  <c r="AB5365" i="1"/>
  <c r="AA5365" i="1"/>
  <c r="Z5365" i="1"/>
  <c r="Y5365" i="1"/>
  <c r="X5365" i="1"/>
  <c r="W5365" i="1"/>
  <c r="V5365" i="1"/>
  <c r="U5365" i="1"/>
  <c r="T5365" i="1"/>
  <c r="S5365" i="1"/>
  <c r="R5365" i="1"/>
  <c r="Q5365" i="1"/>
  <c r="AB5364" i="1"/>
  <c r="AA5364" i="1"/>
  <c r="Z5364" i="1"/>
  <c r="Y5364" i="1"/>
  <c r="X5364" i="1"/>
  <c r="W5364" i="1"/>
  <c r="V5364" i="1"/>
  <c r="U5364" i="1"/>
  <c r="T5364" i="1"/>
  <c r="S5364" i="1"/>
  <c r="R5364" i="1"/>
  <c r="Q5364" i="1"/>
  <c r="AB5363" i="1"/>
  <c r="AA5363" i="1"/>
  <c r="Z5363" i="1"/>
  <c r="Y5363" i="1"/>
  <c r="X5363" i="1"/>
  <c r="W5363" i="1"/>
  <c r="V5363" i="1"/>
  <c r="U5363" i="1"/>
  <c r="T5363" i="1"/>
  <c r="S5363" i="1"/>
  <c r="R5363" i="1"/>
  <c r="Q5363" i="1"/>
  <c r="AB5362" i="1"/>
  <c r="AA5362" i="1"/>
  <c r="Z5362" i="1"/>
  <c r="Y5362" i="1"/>
  <c r="X5362" i="1"/>
  <c r="W5362" i="1"/>
  <c r="V5362" i="1"/>
  <c r="U5362" i="1"/>
  <c r="T5362" i="1"/>
  <c r="S5362" i="1"/>
  <c r="R5362" i="1"/>
  <c r="Q5362" i="1"/>
  <c r="AB5361" i="1"/>
  <c r="AA5361" i="1"/>
  <c r="Z5361" i="1"/>
  <c r="Y5361" i="1"/>
  <c r="X5361" i="1"/>
  <c r="W5361" i="1"/>
  <c r="V5361" i="1"/>
  <c r="U5361" i="1"/>
  <c r="T5361" i="1"/>
  <c r="S5361" i="1"/>
  <c r="R5361" i="1"/>
  <c r="Q5361" i="1"/>
  <c r="AB5360" i="1"/>
  <c r="AA5360" i="1"/>
  <c r="Z5360" i="1"/>
  <c r="Y5360" i="1"/>
  <c r="X5360" i="1"/>
  <c r="W5360" i="1"/>
  <c r="V5360" i="1"/>
  <c r="U5360" i="1"/>
  <c r="T5360" i="1"/>
  <c r="S5360" i="1"/>
  <c r="R5360" i="1"/>
  <c r="Q5360" i="1"/>
  <c r="AB5359" i="1"/>
  <c r="AA5359" i="1"/>
  <c r="Z5359" i="1"/>
  <c r="Y5359" i="1"/>
  <c r="X5359" i="1"/>
  <c r="W5359" i="1"/>
  <c r="V5359" i="1"/>
  <c r="U5359" i="1"/>
  <c r="T5359" i="1"/>
  <c r="S5359" i="1"/>
  <c r="R5359" i="1"/>
  <c r="Q5359" i="1"/>
  <c r="AB5358" i="1"/>
  <c r="AA5358" i="1"/>
  <c r="Z5358" i="1"/>
  <c r="Y5358" i="1"/>
  <c r="X5358" i="1"/>
  <c r="W5358" i="1"/>
  <c r="V5358" i="1"/>
  <c r="U5358" i="1"/>
  <c r="T5358" i="1"/>
  <c r="S5358" i="1"/>
  <c r="R5358" i="1"/>
  <c r="Q5358" i="1"/>
  <c r="AB5357" i="1"/>
  <c r="AA5357" i="1"/>
  <c r="Z5357" i="1"/>
  <c r="Y5357" i="1"/>
  <c r="X5357" i="1"/>
  <c r="W5357" i="1"/>
  <c r="V5357" i="1"/>
  <c r="U5357" i="1"/>
  <c r="T5357" i="1"/>
  <c r="S5357" i="1"/>
  <c r="R5357" i="1"/>
  <c r="Q5357" i="1"/>
  <c r="AB5356" i="1"/>
  <c r="AA5356" i="1"/>
  <c r="Z5356" i="1"/>
  <c r="Y5356" i="1"/>
  <c r="X5356" i="1"/>
  <c r="W5356" i="1"/>
  <c r="V5356" i="1"/>
  <c r="U5356" i="1"/>
  <c r="T5356" i="1"/>
  <c r="S5356" i="1"/>
  <c r="R5356" i="1"/>
  <c r="Q5356" i="1"/>
  <c r="AB5355" i="1"/>
  <c r="AA5355" i="1"/>
  <c r="Z5355" i="1"/>
  <c r="Y5355" i="1"/>
  <c r="X5355" i="1"/>
  <c r="W5355" i="1"/>
  <c r="V5355" i="1"/>
  <c r="U5355" i="1"/>
  <c r="T5355" i="1"/>
  <c r="S5355" i="1"/>
  <c r="R5355" i="1"/>
  <c r="Q5355" i="1"/>
  <c r="AB5354" i="1"/>
  <c r="AA5354" i="1"/>
  <c r="Z5354" i="1"/>
  <c r="Y5354" i="1"/>
  <c r="X5354" i="1"/>
  <c r="W5354" i="1"/>
  <c r="V5354" i="1"/>
  <c r="U5354" i="1"/>
  <c r="T5354" i="1"/>
  <c r="S5354" i="1"/>
  <c r="R5354" i="1"/>
  <c r="Q5354" i="1"/>
  <c r="AB5353" i="1"/>
  <c r="AA5353" i="1"/>
  <c r="Z5353" i="1"/>
  <c r="Y5353" i="1"/>
  <c r="X5353" i="1"/>
  <c r="W5353" i="1"/>
  <c r="V5353" i="1"/>
  <c r="U5353" i="1"/>
  <c r="T5353" i="1"/>
  <c r="S5353" i="1"/>
  <c r="R5353" i="1"/>
  <c r="Q5353" i="1"/>
  <c r="AB5352" i="1"/>
  <c r="AA5352" i="1"/>
  <c r="Z5352" i="1"/>
  <c r="Y5352" i="1"/>
  <c r="X5352" i="1"/>
  <c r="W5352" i="1"/>
  <c r="V5352" i="1"/>
  <c r="U5352" i="1"/>
  <c r="T5352" i="1"/>
  <c r="S5352" i="1"/>
  <c r="R5352" i="1"/>
  <c r="Q5352" i="1"/>
  <c r="AB5351" i="1"/>
  <c r="AA5351" i="1"/>
  <c r="Z5351" i="1"/>
  <c r="Y5351" i="1"/>
  <c r="X5351" i="1"/>
  <c r="W5351" i="1"/>
  <c r="V5351" i="1"/>
  <c r="U5351" i="1"/>
  <c r="T5351" i="1"/>
  <c r="S5351" i="1"/>
  <c r="R5351" i="1"/>
  <c r="Q5351" i="1"/>
  <c r="AB5350" i="1"/>
  <c r="AA5350" i="1"/>
  <c r="Z5350" i="1"/>
  <c r="Y5350" i="1"/>
  <c r="X5350" i="1"/>
  <c r="W5350" i="1"/>
  <c r="V5350" i="1"/>
  <c r="U5350" i="1"/>
  <c r="T5350" i="1"/>
  <c r="S5350" i="1"/>
  <c r="R5350" i="1"/>
  <c r="Q5350" i="1"/>
  <c r="AB5349" i="1"/>
  <c r="AA5349" i="1"/>
  <c r="Z5349" i="1"/>
  <c r="Y5349" i="1"/>
  <c r="X5349" i="1"/>
  <c r="W5349" i="1"/>
  <c r="V5349" i="1"/>
  <c r="U5349" i="1"/>
  <c r="T5349" i="1"/>
  <c r="S5349" i="1"/>
  <c r="R5349" i="1"/>
  <c r="Q5349" i="1"/>
  <c r="AB5348" i="1"/>
  <c r="AA5348" i="1"/>
  <c r="Z5348" i="1"/>
  <c r="Y5348" i="1"/>
  <c r="X5348" i="1"/>
  <c r="W5348" i="1"/>
  <c r="V5348" i="1"/>
  <c r="U5348" i="1"/>
  <c r="T5348" i="1"/>
  <c r="S5348" i="1"/>
  <c r="R5348" i="1"/>
  <c r="Q5348" i="1"/>
  <c r="AB5347" i="1"/>
  <c r="AA5347" i="1"/>
  <c r="Z5347" i="1"/>
  <c r="Y5347" i="1"/>
  <c r="X5347" i="1"/>
  <c r="W5347" i="1"/>
  <c r="V5347" i="1"/>
  <c r="U5347" i="1"/>
  <c r="T5347" i="1"/>
  <c r="S5347" i="1"/>
  <c r="R5347" i="1"/>
  <c r="Q5347" i="1"/>
  <c r="AB5346" i="1"/>
  <c r="AA5346" i="1"/>
  <c r="Z5346" i="1"/>
  <c r="Y5346" i="1"/>
  <c r="X5346" i="1"/>
  <c r="W5346" i="1"/>
  <c r="V5346" i="1"/>
  <c r="U5346" i="1"/>
  <c r="T5346" i="1"/>
  <c r="S5346" i="1"/>
  <c r="R5346" i="1"/>
  <c r="Q5346" i="1"/>
  <c r="AB5345" i="1"/>
  <c r="AA5345" i="1"/>
  <c r="Z5345" i="1"/>
  <c r="Y5345" i="1"/>
  <c r="X5345" i="1"/>
  <c r="W5345" i="1"/>
  <c r="V5345" i="1"/>
  <c r="U5345" i="1"/>
  <c r="T5345" i="1"/>
  <c r="S5345" i="1"/>
  <c r="R5345" i="1"/>
  <c r="Q5345" i="1"/>
  <c r="AB5344" i="1"/>
  <c r="AA5344" i="1"/>
  <c r="Z5344" i="1"/>
  <c r="Y5344" i="1"/>
  <c r="X5344" i="1"/>
  <c r="W5344" i="1"/>
  <c r="V5344" i="1"/>
  <c r="U5344" i="1"/>
  <c r="T5344" i="1"/>
  <c r="S5344" i="1"/>
  <c r="R5344" i="1"/>
  <c r="Q5344" i="1"/>
  <c r="AB5343" i="1"/>
  <c r="AA5343" i="1"/>
  <c r="Z5343" i="1"/>
  <c r="Y5343" i="1"/>
  <c r="X5343" i="1"/>
  <c r="W5343" i="1"/>
  <c r="V5343" i="1"/>
  <c r="U5343" i="1"/>
  <c r="T5343" i="1"/>
  <c r="S5343" i="1"/>
  <c r="R5343" i="1"/>
  <c r="Q5343" i="1"/>
  <c r="AB5342" i="1"/>
  <c r="AA5342" i="1"/>
  <c r="Z5342" i="1"/>
  <c r="Y5342" i="1"/>
  <c r="X5342" i="1"/>
  <c r="W5342" i="1"/>
  <c r="V5342" i="1"/>
  <c r="U5342" i="1"/>
  <c r="T5342" i="1"/>
  <c r="S5342" i="1"/>
  <c r="R5342" i="1"/>
  <c r="Q5342" i="1"/>
  <c r="AB5341" i="1"/>
  <c r="AA5341" i="1"/>
  <c r="Z5341" i="1"/>
  <c r="Y5341" i="1"/>
  <c r="X5341" i="1"/>
  <c r="W5341" i="1"/>
  <c r="V5341" i="1"/>
  <c r="U5341" i="1"/>
  <c r="T5341" i="1"/>
  <c r="S5341" i="1"/>
  <c r="R5341" i="1"/>
  <c r="Q5341" i="1"/>
  <c r="AB5340" i="1"/>
  <c r="AA5340" i="1"/>
  <c r="Z5340" i="1"/>
  <c r="Y5340" i="1"/>
  <c r="X5340" i="1"/>
  <c r="W5340" i="1"/>
  <c r="V5340" i="1"/>
  <c r="U5340" i="1"/>
  <c r="T5340" i="1"/>
  <c r="S5340" i="1"/>
  <c r="R5340" i="1"/>
  <c r="Q5340" i="1"/>
  <c r="AB5339" i="1"/>
  <c r="AA5339" i="1"/>
  <c r="Z5339" i="1"/>
  <c r="Y5339" i="1"/>
  <c r="X5339" i="1"/>
  <c r="W5339" i="1"/>
  <c r="V5339" i="1"/>
  <c r="U5339" i="1"/>
  <c r="T5339" i="1"/>
  <c r="S5339" i="1"/>
  <c r="R5339" i="1"/>
  <c r="Q5339" i="1"/>
  <c r="AB5338" i="1"/>
  <c r="AA5338" i="1"/>
  <c r="Z5338" i="1"/>
  <c r="Y5338" i="1"/>
  <c r="X5338" i="1"/>
  <c r="W5338" i="1"/>
  <c r="V5338" i="1"/>
  <c r="U5338" i="1"/>
  <c r="T5338" i="1"/>
  <c r="S5338" i="1"/>
  <c r="R5338" i="1"/>
  <c r="Q5338" i="1"/>
  <c r="AB5337" i="1"/>
  <c r="AA5337" i="1"/>
  <c r="Z5337" i="1"/>
  <c r="Y5337" i="1"/>
  <c r="X5337" i="1"/>
  <c r="W5337" i="1"/>
  <c r="V5337" i="1"/>
  <c r="U5337" i="1"/>
  <c r="T5337" i="1"/>
  <c r="S5337" i="1"/>
  <c r="R5337" i="1"/>
  <c r="Q5337" i="1"/>
  <c r="AB5336" i="1"/>
  <c r="AA5336" i="1"/>
  <c r="Z5336" i="1"/>
  <c r="Y5336" i="1"/>
  <c r="X5336" i="1"/>
  <c r="W5336" i="1"/>
  <c r="V5336" i="1"/>
  <c r="U5336" i="1"/>
  <c r="T5336" i="1"/>
  <c r="S5336" i="1"/>
  <c r="R5336" i="1"/>
  <c r="Q5336" i="1"/>
  <c r="AB5335" i="1"/>
  <c r="AA5335" i="1"/>
  <c r="Z5335" i="1"/>
  <c r="Y5335" i="1"/>
  <c r="X5335" i="1"/>
  <c r="W5335" i="1"/>
  <c r="V5335" i="1"/>
  <c r="U5335" i="1"/>
  <c r="T5335" i="1"/>
  <c r="S5335" i="1"/>
  <c r="R5335" i="1"/>
  <c r="Q5335" i="1"/>
  <c r="AB5334" i="1"/>
  <c r="AA5334" i="1"/>
  <c r="Z5334" i="1"/>
  <c r="Y5334" i="1"/>
  <c r="X5334" i="1"/>
  <c r="W5334" i="1"/>
  <c r="V5334" i="1"/>
  <c r="U5334" i="1"/>
  <c r="T5334" i="1"/>
  <c r="S5334" i="1"/>
  <c r="R5334" i="1"/>
  <c r="Q5334" i="1"/>
  <c r="AB5333" i="1"/>
  <c r="AA5333" i="1"/>
  <c r="Z5333" i="1"/>
  <c r="Y5333" i="1"/>
  <c r="X5333" i="1"/>
  <c r="W5333" i="1"/>
  <c r="V5333" i="1"/>
  <c r="U5333" i="1"/>
  <c r="T5333" i="1"/>
  <c r="S5333" i="1"/>
  <c r="R5333" i="1"/>
  <c r="Q5333" i="1"/>
  <c r="AB5331" i="1"/>
  <c r="AA5331" i="1"/>
  <c r="Z5331" i="1"/>
  <c r="Y5331" i="1"/>
  <c r="X5331" i="1"/>
  <c r="W5331" i="1"/>
  <c r="V5331" i="1"/>
  <c r="U5331" i="1"/>
  <c r="T5331" i="1"/>
  <c r="S5331" i="1"/>
  <c r="R5331" i="1"/>
  <c r="Q5331" i="1"/>
  <c r="AB5330" i="1"/>
  <c r="AA5330" i="1"/>
  <c r="Z5330" i="1"/>
  <c r="Y5330" i="1"/>
  <c r="X5330" i="1"/>
  <c r="W5330" i="1"/>
  <c r="V5330" i="1"/>
  <c r="U5330" i="1"/>
  <c r="T5330" i="1"/>
  <c r="S5330" i="1"/>
  <c r="R5330" i="1"/>
  <c r="Q5330" i="1"/>
  <c r="AB5329" i="1"/>
  <c r="AA5329" i="1"/>
  <c r="Z5329" i="1"/>
  <c r="Y5329" i="1"/>
  <c r="X5329" i="1"/>
  <c r="W5329" i="1"/>
  <c r="V5329" i="1"/>
  <c r="U5329" i="1"/>
  <c r="T5329" i="1"/>
  <c r="S5329" i="1"/>
  <c r="R5329" i="1"/>
  <c r="Q5329" i="1"/>
  <c r="AB5328" i="1"/>
  <c r="AA5328" i="1"/>
  <c r="Z5328" i="1"/>
  <c r="Y5328" i="1"/>
  <c r="X5328" i="1"/>
  <c r="W5328" i="1"/>
  <c r="V5328" i="1"/>
  <c r="U5328" i="1"/>
  <c r="T5328" i="1"/>
  <c r="S5328" i="1"/>
  <c r="R5328" i="1"/>
  <c r="Q5328" i="1"/>
  <c r="AB5327" i="1"/>
  <c r="AA5327" i="1"/>
  <c r="Z5327" i="1"/>
  <c r="Y5327" i="1"/>
  <c r="X5327" i="1"/>
  <c r="W5327" i="1"/>
  <c r="V5327" i="1"/>
  <c r="U5327" i="1"/>
  <c r="T5327" i="1"/>
  <c r="S5327" i="1"/>
  <c r="R5327" i="1"/>
  <c r="Q5327" i="1"/>
  <c r="AB5326" i="1"/>
  <c r="AA5326" i="1"/>
  <c r="Z5326" i="1"/>
  <c r="Y5326" i="1"/>
  <c r="X5326" i="1"/>
  <c r="W5326" i="1"/>
  <c r="V5326" i="1"/>
  <c r="U5326" i="1"/>
  <c r="T5326" i="1"/>
  <c r="S5326" i="1"/>
  <c r="R5326" i="1"/>
  <c r="Q5326" i="1"/>
  <c r="AB5325" i="1"/>
  <c r="AA5325" i="1"/>
  <c r="Z5325" i="1"/>
  <c r="Y5325" i="1"/>
  <c r="X5325" i="1"/>
  <c r="W5325" i="1"/>
  <c r="V5325" i="1"/>
  <c r="U5325" i="1"/>
  <c r="T5325" i="1"/>
  <c r="S5325" i="1"/>
  <c r="R5325" i="1"/>
  <c r="Q5325" i="1"/>
  <c r="AB5324" i="1"/>
  <c r="AA5324" i="1"/>
  <c r="Z5324" i="1"/>
  <c r="Y5324" i="1"/>
  <c r="X5324" i="1"/>
  <c r="W5324" i="1"/>
  <c r="V5324" i="1"/>
  <c r="U5324" i="1"/>
  <c r="T5324" i="1"/>
  <c r="S5324" i="1"/>
  <c r="R5324" i="1"/>
  <c r="Q5324" i="1"/>
  <c r="AB5323" i="1"/>
  <c r="AA5323" i="1"/>
  <c r="Z5323" i="1"/>
  <c r="Y5323" i="1"/>
  <c r="X5323" i="1"/>
  <c r="W5323" i="1"/>
  <c r="V5323" i="1"/>
  <c r="U5323" i="1"/>
  <c r="T5323" i="1"/>
  <c r="S5323" i="1"/>
  <c r="R5323" i="1"/>
  <c r="Q5323" i="1"/>
  <c r="AB5322" i="1"/>
  <c r="AA5322" i="1"/>
  <c r="Z5322" i="1"/>
  <c r="Y5322" i="1"/>
  <c r="X5322" i="1"/>
  <c r="W5322" i="1"/>
  <c r="V5322" i="1"/>
  <c r="U5322" i="1"/>
  <c r="T5322" i="1"/>
  <c r="S5322" i="1"/>
  <c r="R5322" i="1"/>
  <c r="Q5322" i="1"/>
  <c r="AB5321" i="1"/>
  <c r="AA5321" i="1"/>
  <c r="Z5321" i="1"/>
  <c r="Y5321" i="1"/>
  <c r="X5321" i="1"/>
  <c r="W5321" i="1"/>
  <c r="V5321" i="1"/>
  <c r="U5321" i="1"/>
  <c r="T5321" i="1"/>
  <c r="S5321" i="1"/>
  <c r="R5321" i="1"/>
  <c r="Q5321" i="1"/>
  <c r="AB5320" i="1"/>
  <c r="AA5320" i="1"/>
  <c r="Z5320" i="1"/>
  <c r="Y5320" i="1"/>
  <c r="X5320" i="1"/>
  <c r="W5320" i="1"/>
  <c r="V5320" i="1"/>
  <c r="U5320" i="1"/>
  <c r="T5320" i="1"/>
  <c r="S5320" i="1"/>
  <c r="R5320" i="1"/>
  <c r="Q5320" i="1"/>
  <c r="AB5319" i="1"/>
  <c r="AA5319" i="1"/>
  <c r="Z5319" i="1"/>
  <c r="Y5319" i="1"/>
  <c r="X5319" i="1"/>
  <c r="W5319" i="1"/>
  <c r="V5319" i="1"/>
  <c r="U5319" i="1"/>
  <c r="T5319" i="1"/>
  <c r="S5319" i="1"/>
  <c r="R5319" i="1"/>
  <c r="Q5319" i="1"/>
  <c r="AB5318" i="1"/>
  <c r="AA5318" i="1"/>
  <c r="Z5318" i="1"/>
  <c r="Y5318" i="1"/>
  <c r="X5318" i="1"/>
  <c r="W5318" i="1"/>
  <c r="V5318" i="1"/>
  <c r="U5318" i="1"/>
  <c r="T5318" i="1"/>
  <c r="S5318" i="1"/>
  <c r="R5318" i="1"/>
  <c r="Q5318" i="1"/>
  <c r="AB5317" i="1"/>
  <c r="AA5317" i="1"/>
  <c r="Z5317" i="1"/>
  <c r="Y5317" i="1"/>
  <c r="X5317" i="1"/>
  <c r="W5317" i="1"/>
  <c r="V5317" i="1"/>
  <c r="U5317" i="1"/>
  <c r="T5317" i="1"/>
  <c r="S5317" i="1"/>
  <c r="R5317" i="1"/>
  <c r="Q5317" i="1"/>
  <c r="AB5316" i="1"/>
  <c r="AA5316" i="1"/>
  <c r="Z5316" i="1"/>
  <c r="Y5316" i="1"/>
  <c r="X5316" i="1"/>
  <c r="W5316" i="1"/>
  <c r="V5316" i="1"/>
  <c r="U5316" i="1"/>
  <c r="T5316" i="1"/>
  <c r="S5316" i="1"/>
  <c r="R5316" i="1"/>
  <c r="Q5316" i="1"/>
  <c r="AB5315" i="1"/>
  <c r="AA5315" i="1"/>
  <c r="Z5315" i="1"/>
  <c r="Y5315" i="1"/>
  <c r="X5315" i="1"/>
  <c r="W5315" i="1"/>
  <c r="V5315" i="1"/>
  <c r="U5315" i="1"/>
  <c r="T5315" i="1"/>
  <c r="S5315" i="1"/>
  <c r="R5315" i="1"/>
  <c r="Q5315" i="1"/>
  <c r="AB5314" i="1"/>
  <c r="AA5314" i="1"/>
  <c r="Z5314" i="1"/>
  <c r="Y5314" i="1"/>
  <c r="X5314" i="1"/>
  <c r="W5314" i="1"/>
  <c r="V5314" i="1"/>
  <c r="U5314" i="1"/>
  <c r="T5314" i="1"/>
  <c r="S5314" i="1"/>
  <c r="R5314" i="1"/>
  <c r="Q5314" i="1"/>
  <c r="AB5313" i="1"/>
  <c r="AA5313" i="1"/>
  <c r="Z5313" i="1"/>
  <c r="Y5313" i="1"/>
  <c r="X5313" i="1"/>
  <c r="W5313" i="1"/>
  <c r="V5313" i="1"/>
  <c r="U5313" i="1"/>
  <c r="T5313" i="1"/>
  <c r="S5313" i="1"/>
  <c r="R5313" i="1"/>
  <c r="Q5313" i="1"/>
  <c r="AB5312" i="1"/>
  <c r="AA5312" i="1"/>
  <c r="Z5312" i="1"/>
  <c r="Y5312" i="1"/>
  <c r="X5312" i="1"/>
  <c r="W5312" i="1"/>
  <c r="V5312" i="1"/>
  <c r="U5312" i="1"/>
  <c r="T5312" i="1"/>
  <c r="S5312" i="1"/>
  <c r="R5312" i="1"/>
  <c r="Q5312" i="1"/>
  <c r="AB5311" i="1"/>
  <c r="AA5311" i="1"/>
  <c r="Z5311" i="1"/>
  <c r="Y5311" i="1"/>
  <c r="X5311" i="1"/>
  <c r="W5311" i="1"/>
  <c r="V5311" i="1"/>
  <c r="U5311" i="1"/>
  <c r="T5311" i="1"/>
  <c r="S5311" i="1"/>
  <c r="R5311" i="1"/>
  <c r="Q5311" i="1"/>
  <c r="AB5310" i="1"/>
  <c r="AA5310" i="1"/>
  <c r="Z5310" i="1"/>
  <c r="Y5310" i="1"/>
  <c r="X5310" i="1"/>
  <c r="W5310" i="1"/>
  <c r="V5310" i="1"/>
  <c r="U5310" i="1"/>
  <c r="T5310" i="1"/>
  <c r="S5310" i="1"/>
  <c r="R5310" i="1"/>
  <c r="Q5310" i="1"/>
  <c r="AB5309" i="1"/>
  <c r="AA5309" i="1"/>
  <c r="Z5309" i="1"/>
  <c r="Y5309" i="1"/>
  <c r="X5309" i="1"/>
  <c r="W5309" i="1"/>
  <c r="V5309" i="1"/>
  <c r="U5309" i="1"/>
  <c r="T5309" i="1"/>
  <c r="S5309" i="1"/>
  <c r="R5309" i="1"/>
  <c r="Q5309" i="1"/>
  <c r="AB5308" i="1"/>
  <c r="AA5308" i="1"/>
  <c r="Z5308" i="1"/>
  <c r="Y5308" i="1"/>
  <c r="X5308" i="1"/>
  <c r="W5308" i="1"/>
  <c r="V5308" i="1"/>
  <c r="U5308" i="1"/>
  <c r="T5308" i="1"/>
  <c r="S5308" i="1"/>
  <c r="R5308" i="1"/>
  <c r="Q5308" i="1"/>
  <c r="AB5307" i="1"/>
  <c r="AA5307" i="1"/>
  <c r="Z5307" i="1"/>
  <c r="Y5307" i="1"/>
  <c r="X5307" i="1"/>
  <c r="W5307" i="1"/>
  <c r="V5307" i="1"/>
  <c r="U5307" i="1"/>
  <c r="T5307" i="1"/>
  <c r="S5307" i="1"/>
  <c r="R5307" i="1"/>
  <c r="Q5307" i="1"/>
  <c r="AB5306" i="1"/>
  <c r="AA5306" i="1"/>
  <c r="Z5306" i="1"/>
  <c r="Y5306" i="1"/>
  <c r="X5306" i="1"/>
  <c r="W5306" i="1"/>
  <c r="V5306" i="1"/>
  <c r="U5306" i="1"/>
  <c r="T5306" i="1"/>
  <c r="S5306" i="1"/>
  <c r="R5306" i="1"/>
  <c r="Q5306" i="1"/>
  <c r="AB5305" i="1"/>
  <c r="AA5305" i="1"/>
  <c r="Z5305" i="1"/>
  <c r="Y5305" i="1"/>
  <c r="X5305" i="1"/>
  <c r="W5305" i="1"/>
  <c r="V5305" i="1"/>
  <c r="U5305" i="1"/>
  <c r="T5305" i="1"/>
  <c r="S5305" i="1"/>
  <c r="R5305" i="1"/>
  <c r="Q5305" i="1"/>
  <c r="AB5304" i="1"/>
  <c r="AA5304" i="1"/>
  <c r="Z5304" i="1"/>
  <c r="Y5304" i="1"/>
  <c r="X5304" i="1"/>
  <c r="W5304" i="1"/>
  <c r="V5304" i="1"/>
  <c r="U5304" i="1"/>
  <c r="T5304" i="1"/>
  <c r="S5304" i="1"/>
  <c r="R5304" i="1"/>
  <c r="Q5304" i="1"/>
  <c r="AB5303" i="1"/>
  <c r="AA5303" i="1"/>
  <c r="Z5303" i="1"/>
  <c r="Y5303" i="1"/>
  <c r="X5303" i="1"/>
  <c r="W5303" i="1"/>
  <c r="V5303" i="1"/>
  <c r="U5303" i="1"/>
  <c r="T5303" i="1"/>
  <c r="S5303" i="1"/>
  <c r="R5303" i="1"/>
  <c r="Q5303" i="1"/>
  <c r="AB5302" i="1"/>
  <c r="AA5302" i="1"/>
  <c r="Z5302" i="1"/>
  <c r="Y5302" i="1"/>
  <c r="X5302" i="1"/>
  <c r="W5302" i="1"/>
  <c r="V5302" i="1"/>
  <c r="U5302" i="1"/>
  <c r="T5302" i="1"/>
  <c r="S5302" i="1"/>
  <c r="R5302" i="1"/>
  <c r="Q5302" i="1"/>
  <c r="AB5301" i="1"/>
  <c r="AA5301" i="1"/>
  <c r="Z5301" i="1"/>
  <c r="Y5301" i="1"/>
  <c r="X5301" i="1"/>
  <c r="W5301" i="1"/>
  <c r="V5301" i="1"/>
  <c r="U5301" i="1"/>
  <c r="T5301" i="1"/>
  <c r="S5301" i="1"/>
  <c r="R5301" i="1"/>
  <c r="Q5301" i="1"/>
  <c r="AB5300" i="1"/>
  <c r="AA5300" i="1"/>
  <c r="Z5300" i="1"/>
  <c r="Y5300" i="1"/>
  <c r="X5300" i="1"/>
  <c r="W5300" i="1"/>
  <c r="V5300" i="1"/>
  <c r="U5300" i="1"/>
  <c r="T5300" i="1"/>
  <c r="S5300" i="1"/>
  <c r="R5300" i="1"/>
  <c r="Q5300" i="1"/>
  <c r="AB5299" i="1"/>
  <c r="AA5299" i="1"/>
  <c r="Z5299" i="1"/>
  <c r="Y5299" i="1"/>
  <c r="X5299" i="1"/>
  <c r="W5299" i="1"/>
  <c r="V5299" i="1"/>
  <c r="U5299" i="1"/>
  <c r="T5299" i="1"/>
  <c r="S5299" i="1"/>
  <c r="R5299" i="1"/>
  <c r="Q5299" i="1"/>
  <c r="AB5298" i="1"/>
  <c r="AA5298" i="1"/>
  <c r="Z5298" i="1"/>
  <c r="Y5298" i="1"/>
  <c r="X5298" i="1"/>
  <c r="W5298" i="1"/>
  <c r="V5298" i="1"/>
  <c r="U5298" i="1"/>
  <c r="T5298" i="1"/>
  <c r="S5298" i="1"/>
  <c r="R5298" i="1"/>
  <c r="Q5298" i="1"/>
  <c r="AB5297" i="1"/>
  <c r="AA5297" i="1"/>
  <c r="Z5297" i="1"/>
  <c r="Y5297" i="1"/>
  <c r="X5297" i="1"/>
  <c r="W5297" i="1"/>
  <c r="V5297" i="1"/>
  <c r="U5297" i="1"/>
  <c r="T5297" i="1"/>
  <c r="S5297" i="1"/>
  <c r="R5297" i="1"/>
  <c r="Q5297" i="1"/>
  <c r="AB5296" i="1"/>
  <c r="AA5296" i="1"/>
  <c r="Z5296" i="1"/>
  <c r="Y5296" i="1"/>
  <c r="X5296" i="1"/>
  <c r="W5296" i="1"/>
  <c r="V5296" i="1"/>
  <c r="U5296" i="1"/>
  <c r="T5296" i="1"/>
  <c r="S5296" i="1"/>
  <c r="R5296" i="1"/>
  <c r="Q5296" i="1"/>
  <c r="AB5295" i="1"/>
  <c r="AA5295" i="1"/>
  <c r="Z5295" i="1"/>
  <c r="Y5295" i="1"/>
  <c r="X5295" i="1"/>
  <c r="W5295" i="1"/>
  <c r="V5295" i="1"/>
  <c r="U5295" i="1"/>
  <c r="T5295" i="1"/>
  <c r="S5295" i="1"/>
  <c r="R5295" i="1"/>
  <c r="Q5295" i="1"/>
  <c r="AB5294" i="1"/>
  <c r="AA5294" i="1"/>
  <c r="Z5294" i="1"/>
  <c r="Y5294" i="1"/>
  <c r="X5294" i="1"/>
  <c r="W5294" i="1"/>
  <c r="V5294" i="1"/>
  <c r="U5294" i="1"/>
  <c r="T5294" i="1"/>
  <c r="S5294" i="1"/>
  <c r="R5294" i="1"/>
  <c r="Q5294" i="1"/>
  <c r="AB5293" i="1"/>
  <c r="AA5293" i="1"/>
  <c r="Z5293" i="1"/>
  <c r="Y5293" i="1"/>
  <c r="X5293" i="1"/>
  <c r="W5293" i="1"/>
  <c r="V5293" i="1"/>
  <c r="U5293" i="1"/>
  <c r="T5293" i="1"/>
  <c r="S5293" i="1"/>
  <c r="R5293" i="1"/>
  <c r="Q5293" i="1"/>
  <c r="AB5292" i="1"/>
  <c r="AA5292" i="1"/>
  <c r="Z5292" i="1"/>
  <c r="Y5292" i="1"/>
  <c r="X5292" i="1"/>
  <c r="W5292" i="1"/>
  <c r="V5292" i="1"/>
  <c r="U5292" i="1"/>
  <c r="T5292" i="1"/>
  <c r="S5292" i="1"/>
  <c r="R5292" i="1"/>
  <c r="Q5292" i="1"/>
  <c r="AB5291" i="1"/>
  <c r="AA5291" i="1"/>
  <c r="Z5291" i="1"/>
  <c r="Y5291" i="1"/>
  <c r="X5291" i="1"/>
  <c r="W5291" i="1"/>
  <c r="V5291" i="1"/>
  <c r="U5291" i="1"/>
  <c r="T5291" i="1"/>
  <c r="S5291" i="1"/>
  <c r="R5291" i="1"/>
  <c r="Q5291" i="1"/>
  <c r="AB5290" i="1"/>
  <c r="AA5290" i="1"/>
  <c r="Z5290" i="1"/>
  <c r="Y5290" i="1"/>
  <c r="X5290" i="1"/>
  <c r="W5290" i="1"/>
  <c r="V5290" i="1"/>
  <c r="U5290" i="1"/>
  <c r="T5290" i="1"/>
  <c r="S5290" i="1"/>
  <c r="R5290" i="1"/>
  <c r="Q5290" i="1"/>
  <c r="AB5289" i="1"/>
  <c r="AA5289" i="1"/>
  <c r="Z5289" i="1"/>
  <c r="Y5289" i="1"/>
  <c r="X5289" i="1"/>
  <c r="W5289" i="1"/>
  <c r="V5289" i="1"/>
  <c r="U5289" i="1"/>
  <c r="T5289" i="1"/>
  <c r="S5289" i="1"/>
  <c r="R5289" i="1"/>
  <c r="Q5289" i="1"/>
  <c r="AB5288" i="1"/>
  <c r="AA5288" i="1"/>
  <c r="Z5288" i="1"/>
  <c r="Y5288" i="1"/>
  <c r="X5288" i="1"/>
  <c r="W5288" i="1"/>
  <c r="V5288" i="1"/>
  <c r="U5288" i="1"/>
  <c r="T5288" i="1"/>
  <c r="S5288" i="1"/>
  <c r="R5288" i="1"/>
  <c r="Q5288" i="1"/>
  <c r="AB5287" i="1"/>
  <c r="AA5287" i="1"/>
  <c r="Z5287" i="1"/>
  <c r="Y5287" i="1"/>
  <c r="X5287" i="1"/>
  <c r="W5287" i="1"/>
  <c r="V5287" i="1"/>
  <c r="U5287" i="1"/>
  <c r="T5287" i="1"/>
  <c r="S5287" i="1"/>
  <c r="R5287" i="1"/>
  <c r="Q5287" i="1"/>
  <c r="AB5286" i="1"/>
  <c r="AA5286" i="1"/>
  <c r="Z5286" i="1"/>
  <c r="Y5286" i="1"/>
  <c r="X5286" i="1"/>
  <c r="W5286" i="1"/>
  <c r="V5286" i="1"/>
  <c r="U5286" i="1"/>
  <c r="T5286" i="1"/>
  <c r="S5286" i="1"/>
  <c r="R5286" i="1"/>
  <c r="Q5286" i="1"/>
  <c r="AB5285" i="1"/>
  <c r="AA5285" i="1"/>
  <c r="Z5285" i="1"/>
  <c r="Y5285" i="1"/>
  <c r="X5285" i="1"/>
  <c r="W5285" i="1"/>
  <c r="V5285" i="1"/>
  <c r="U5285" i="1"/>
  <c r="T5285" i="1"/>
  <c r="S5285" i="1"/>
  <c r="R5285" i="1"/>
  <c r="Q5285" i="1"/>
  <c r="AB5284" i="1"/>
  <c r="AA5284" i="1"/>
  <c r="Z5284" i="1"/>
  <c r="Y5284" i="1"/>
  <c r="X5284" i="1"/>
  <c r="W5284" i="1"/>
  <c r="V5284" i="1"/>
  <c r="U5284" i="1"/>
  <c r="T5284" i="1"/>
  <c r="S5284" i="1"/>
  <c r="R5284" i="1"/>
  <c r="Q5284" i="1"/>
  <c r="AB5283" i="1"/>
  <c r="AA5283" i="1"/>
  <c r="Z5283" i="1"/>
  <c r="Y5283" i="1"/>
  <c r="X5283" i="1"/>
  <c r="W5283" i="1"/>
  <c r="V5283" i="1"/>
  <c r="U5283" i="1"/>
  <c r="T5283" i="1"/>
  <c r="S5283" i="1"/>
  <c r="R5283" i="1"/>
  <c r="Q5283" i="1"/>
  <c r="AB5282" i="1"/>
  <c r="AA5282" i="1"/>
  <c r="Z5282" i="1"/>
  <c r="Y5282" i="1"/>
  <c r="X5282" i="1"/>
  <c r="W5282" i="1"/>
  <c r="V5282" i="1"/>
  <c r="U5282" i="1"/>
  <c r="T5282" i="1"/>
  <c r="S5282" i="1"/>
  <c r="R5282" i="1"/>
  <c r="Q5282" i="1"/>
  <c r="AB5281" i="1"/>
  <c r="AA5281" i="1"/>
  <c r="Z5281" i="1"/>
  <c r="Y5281" i="1"/>
  <c r="X5281" i="1"/>
  <c r="W5281" i="1"/>
  <c r="V5281" i="1"/>
  <c r="U5281" i="1"/>
  <c r="T5281" i="1"/>
  <c r="S5281" i="1"/>
  <c r="R5281" i="1"/>
  <c r="Q5281" i="1"/>
  <c r="AB5280" i="1"/>
  <c r="AA5280" i="1"/>
  <c r="Z5280" i="1"/>
  <c r="Y5280" i="1"/>
  <c r="X5280" i="1"/>
  <c r="W5280" i="1"/>
  <c r="V5280" i="1"/>
  <c r="U5280" i="1"/>
  <c r="T5280" i="1"/>
  <c r="S5280" i="1"/>
  <c r="R5280" i="1"/>
  <c r="Q5280" i="1"/>
  <c r="AB5279" i="1"/>
  <c r="AA5279" i="1"/>
  <c r="Z5279" i="1"/>
  <c r="Y5279" i="1"/>
  <c r="X5279" i="1"/>
  <c r="W5279" i="1"/>
  <c r="V5279" i="1"/>
  <c r="U5279" i="1"/>
  <c r="T5279" i="1"/>
  <c r="S5279" i="1"/>
  <c r="R5279" i="1"/>
  <c r="Q5279" i="1"/>
  <c r="AB5278" i="1"/>
  <c r="AA5278" i="1"/>
  <c r="Z5278" i="1"/>
  <c r="Y5278" i="1"/>
  <c r="X5278" i="1"/>
  <c r="W5278" i="1"/>
  <c r="V5278" i="1"/>
  <c r="U5278" i="1"/>
  <c r="T5278" i="1"/>
  <c r="S5278" i="1"/>
  <c r="R5278" i="1"/>
  <c r="Q5278" i="1"/>
  <c r="AB5277" i="1"/>
  <c r="AA5277" i="1"/>
  <c r="Z5277" i="1"/>
  <c r="Y5277" i="1"/>
  <c r="X5277" i="1"/>
  <c r="W5277" i="1"/>
  <c r="V5277" i="1"/>
  <c r="U5277" i="1"/>
  <c r="T5277" i="1"/>
  <c r="S5277" i="1"/>
  <c r="R5277" i="1"/>
  <c r="Q5277" i="1"/>
  <c r="AB5276" i="1"/>
  <c r="AA5276" i="1"/>
  <c r="Z5276" i="1"/>
  <c r="Y5276" i="1"/>
  <c r="X5276" i="1"/>
  <c r="W5276" i="1"/>
  <c r="V5276" i="1"/>
  <c r="U5276" i="1"/>
  <c r="T5276" i="1"/>
  <c r="S5276" i="1"/>
  <c r="R5276" i="1"/>
  <c r="Q5276" i="1"/>
  <c r="AB5275" i="1"/>
  <c r="AA5275" i="1"/>
  <c r="Z5275" i="1"/>
  <c r="Y5275" i="1"/>
  <c r="X5275" i="1"/>
  <c r="W5275" i="1"/>
  <c r="V5275" i="1"/>
  <c r="U5275" i="1"/>
  <c r="T5275" i="1"/>
  <c r="S5275" i="1"/>
  <c r="R5275" i="1"/>
  <c r="Q5275" i="1"/>
  <c r="AB5274" i="1"/>
  <c r="AA5274" i="1"/>
  <c r="Z5274" i="1"/>
  <c r="Y5274" i="1"/>
  <c r="X5274" i="1"/>
  <c r="W5274" i="1"/>
  <c r="V5274" i="1"/>
  <c r="U5274" i="1"/>
  <c r="T5274" i="1"/>
  <c r="S5274" i="1"/>
  <c r="R5274" i="1"/>
  <c r="Q5274" i="1"/>
  <c r="AB5273" i="1"/>
  <c r="AA5273" i="1"/>
  <c r="Z5273" i="1"/>
  <c r="Y5273" i="1"/>
  <c r="X5273" i="1"/>
  <c r="W5273" i="1"/>
  <c r="V5273" i="1"/>
  <c r="U5273" i="1"/>
  <c r="T5273" i="1"/>
  <c r="S5273" i="1"/>
  <c r="R5273" i="1"/>
  <c r="Q5273" i="1"/>
  <c r="AB5272" i="1"/>
  <c r="AA5272" i="1"/>
  <c r="Z5272" i="1"/>
  <c r="Y5272" i="1"/>
  <c r="X5272" i="1"/>
  <c r="W5272" i="1"/>
  <c r="V5272" i="1"/>
  <c r="U5272" i="1"/>
  <c r="T5272" i="1"/>
  <c r="S5272" i="1"/>
  <c r="R5272" i="1"/>
  <c r="Q5272" i="1"/>
  <c r="AB5271" i="1"/>
  <c r="AA5271" i="1"/>
  <c r="Z5271" i="1"/>
  <c r="Y5271" i="1"/>
  <c r="X5271" i="1"/>
  <c r="W5271" i="1"/>
  <c r="V5271" i="1"/>
  <c r="U5271" i="1"/>
  <c r="T5271" i="1"/>
  <c r="S5271" i="1"/>
  <c r="R5271" i="1"/>
  <c r="Q5271" i="1"/>
  <c r="AB5270" i="1"/>
  <c r="AA5270" i="1"/>
  <c r="Z5270" i="1"/>
  <c r="Y5270" i="1"/>
  <c r="X5270" i="1"/>
  <c r="W5270" i="1"/>
  <c r="V5270" i="1"/>
  <c r="U5270" i="1"/>
  <c r="T5270" i="1"/>
  <c r="S5270" i="1"/>
  <c r="R5270" i="1"/>
  <c r="Q5270" i="1"/>
  <c r="AB5269" i="1"/>
  <c r="AA5269" i="1"/>
  <c r="Z5269" i="1"/>
  <c r="Y5269" i="1"/>
  <c r="X5269" i="1"/>
  <c r="W5269" i="1"/>
  <c r="V5269" i="1"/>
  <c r="U5269" i="1"/>
  <c r="T5269" i="1"/>
  <c r="S5269" i="1"/>
  <c r="R5269" i="1"/>
  <c r="Q5269" i="1"/>
  <c r="AB5268" i="1"/>
  <c r="AA5268" i="1"/>
  <c r="Z5268" i="1"/>
  <c r="Y5268" i="1"/>
  <c r="X5268" i="1"/>
  <c r="W5268" i="1"/>
  <c r="V5268" i="1"/>
  <c r="U5268" i="1"/>
  <c r="T5268" i="1"/>
  <c r="S5268" i="1"/>
  <c r="R5268" i="1"/>
  <c r="Q5268" i="1"/>
  <c r="AB5267" i="1"/>
  <c r="AA5267" i="1"/>
  <c r="Z5267" i="1"/>
  <c r="Y5267" i="1"/>
  <c r="X5267" i="1"/>
  <c r="W5267" i="1"/>
  <c r="V5267" i="1"/>
  <c r="U5267" i="1"/>
  <c r="T5267" i="1"/>
  <c r="S5267" i="1"/>
  <c r="R5267" i="1"/>
  <c r="Q5267" i="1"/>
  <c r="AB5266" i="1"/>
  <c r="AA5266" i="1"/>
  <c r="Z5266" i="1"/>
  <c r="Y5266" i="1"/>
  <c r="X5266" i="1"/>
  <c r="W5266" i="1"/>
  <c r="V5266" i="1"/>
  <c r="U5266" i="1"/>
  <c r="T5266" i="1"/>
  <c r="S5266" i="1"/>
  <c r="R5266" i="1"/>
  <c r="Q5266" i="1"/>
  <c r="AB5265" i="1"/>
  <c r="AA5265" i="1"/>
  <c r="Z5265" i="1"/>
  <c r="Y5265" i="1"/>
  <c r="X5265" i="1"/>
  <c r="W5265" i="1"/>
  <c r="V5265" i="1"/>
  <c r="U5265" i="1"/>
  <c r="T5265" i="1"/>
  <c r="S5265" i="1"/>
  <c r="R5265" i="1"/>
  <c r="Q5265" i="1"/>
  <c r="AB5264" i="1"/>
  <c r="AA5264" i="1"/>
  <c r="Z5264" i="1"/>
  <c r="Y5264" i="1"/>
  <c r="X5264" i="1"/>
  <c r="W5264" i="1"/>
  <c r="V5264" i="1"/>
  <c r="U5264" i="1"/>
  <c r="T5264" i="1"/>
  <c r="S5264" i="1"/>
  <c r="R5264" i="1"/>
  <c r="Q5264" i="1"/>
  <c r="AB5263" i="1"/>
  <c r="AA5263" i="1"/>
  <c r="Z5263" i="1"/>
  <c r="Y5263" i="1"/>
  <c r="X5263" i="1"/>
  <c r="W5263" i="1"/>
  <c r="V5263" i="1"/>
  <c r="U5263" i="1"/>
  <c r="T5263" i="1"/>
  <c r="S5263" i="1"/>
  <c r="R5263" i="1"/>
  <c r="Q5263" i="1"/>
  <c r="AB5262" i="1"/>
  <c r="AA5262" i="1"/>
  <c r="Z5262" i="1"/>
  <c r="Y5262" i="1"/>
  <c r="X5262" i="1"/>
  <c r="W5262" i="1"/>
  <c r="V5262" i="1"/>
  <c r="U5262" i="1"/>
  <c r="T5262" i="1"/>
  <c r="S5262" i="1"/>
  <c r="R5262" i="1"/>
  <c r="Q5262" i="1"/>
  <c r="AB5261" i="1"/>
  <c r="AA5261" i="1"/>
  <c r="Z5261" i="1"/>
  <c r="Y5261" i="1"/>
  <c r="X5261" i="1"/>
  <c r="W5261" i="1"/>
  <c r="V5261" i="1"/>
  <c r="U5261" i="1"/>
  <c r="T5261" i="1"/>
  <c r="S5261" i="1"/>
  <c r="R5261" i="1"/>
  <c r="Q5261" i="1"/>
  <c r="AB5260" i="1"/>
  <c r="AA5260" i="1"/>
  <c r="Z5260" i="1"/>
  <c r="Y5260" i="1"/>
  <c r="X5260" i="1"/>
  <c r="W5260" i="1"/>
  <c r="V5260" i="1"/>
  <c r="U5260" i="1"/>
  <c r="T5260" i="1"/>
  <c r="S5260" i="1"/>
  <c r="R5260" i="1"/>
  <c r="Q5260" i="1"/>
  <c r="AB5258" i="1"/>
  <c r="AA5258" i="1"/>
  <c r="Z5258" i="1"/>
  <c r="Y5258" i="1"/>
  <c r="X5258" i="1"/>
  <c r="W5258" i="1"/>
  <c r="V5258" i="1"/>
  <c r="U5258" i="1"/>
  <c r="T5258" i="1"/>
  <c r="S5258" i="1"/>
  <c r="R5258" i="1"/>
  <c r="Q5258" i="1"/>
  <c r="AB5257" i="1"/>
  <c r="AA5257" i="1"/>
  <c r="Z5257" i="1"/>
  <c r="Y5257" i="1"/>
  <c r="X5257" i="1"/>
  <c r="W5257" i="1"/>
  <c r="V5257" i="1"/>
  <c r="U5257" i="1"/>
  <c r="T5257" i="1"/>
  <c r="S5257" i="1"/>
  <c r="R5257" i="1"/>
  <c r="Q5257" i="1"/>
  <c r="AB5256" i="1"/>
  <c r="AA5256" i="1"/>
  <c r="Z5256" i="1"/>
  <c r="Y5256" i="1"/>
  <c r="X5256" i="1"/>
  <c r="W5256" i="1"/>
  <c r="V5256" i="1"/>
  <c r="U5256" i="1"/>
  <c r="T5256" i="1"/>
  <c r="S5256" i="1"/>
  <c r="R5256" i="1"/>
  <c r="Q5256" i="1"/>
  <c r="AB5255" i="1"/>
  <c r="AA5255" i="1"/>
  <c r="Z5255" i="1"/>
  <c r="Y5255" i="1"/>
  <c r="X5255" i="1"/>
  <c r="W5255" i="1"/>
  <c r="V5255" i="1"/>
  <c r="U5255" i="1"/>
  <c r="T5255" i="1"/>
  <c r="S5255" i="1"/>
  <c r="R5255" i="1"/>
  <c r="Q5255" i="1"/>
  <c r="AB5254" i="1"/>
  <c r="AA5254" i="1"/>
  <c r="Z5254" i="1"/>
  <c r="Y5254" i="1"/>
  <c r="X5254" i="1"/>
  <c r="W5254" i="1"/>
  <c r="V5254" i="1"/>
  <c r="U5254" i="1"/>
  <c r="T5254" i="1"/>
  <c r="S5254" i="1"/>
  <c r="R5254" i="1"/>
  <c r="Q5254" i="1"/>
  <c r="AB5253" i="1"/>
  <c r="AA5253" i="1"/>
  <c r="Z5253" i="1"/>
  <c r="Y5253" i="1"/>
  <c r="X5253" i="1"/>
  <c r="W5253" i="1"/>
  <c r="V5253" i="1"/>
  <c r="U5253" i="1"/>
  <c r="T5253" i="1"/>
  <c r="S5253" i="1"/>
  <c r="R5253" i="1"/>
  <c r="Q5253" i="1"/>
  <c r="AB5252" i="1"/>
  <c r="AA5252" i="1"/>
  <c r="Z5252" i="1"/>
  <c r="Y5252" i="1"/>
  <c r="X5252" i="1"/>
  <c r="W5252" i="1"/>
  <c r="V5252" i="1"/>
  <c r="U5252" i="1"/>
  <c r="T5252" i="1"/>
  <c r="S5252" i="1"/>
  <c r="R5252" i="1"/>
  <c r="Q5252" i="1"/>
  <c r="AB5251" i="1"/>
  <c r="AA5251" i="1"/>
  <c r="Z5251" i="1"/>
  <c r="Y5251" i="1"/>
  <c r="X5251" i="1"/>
  <c r="W5251" i="1"/>
  <c r="V5251" i="1"/>
  <c r="U5251" i="1"/>
  <c r="T5251" i="1"/>
  <c r="S5251" i="1"/>
  <c r="R5251" i="1"/>
  <c r="Q5251" i="1"/>
  <c r="AB5250" i="1"/>
  <c r="AA5250" i="1"/>
  <c r="Z5250" i="1"/>
  <c r="Y5250" i="1"/>
  <c r="X5250" i="1"/>
  <c r="W5250" i="1"/>
  <c r="V5250" i="1"/>
  <c r="U5250" i="1"/>
  <c r="T5250" i="1"/>
  <c r="S5250" i="1"/>
  <c r="R5250" i="1"/>
  <c r="Q5250" i="1"/>
  <c r="AB5249" i="1"/>
  <c r="AA5249" i="1"/>
  <c r="Z5249" i="1"/>
  <c r="Y5249" i="1"/>
  <c r="X5249" i="1"/>
  <c r="W5249" i="1"/>
  <c r="V5249" i="1"/>
  <c r="U5249" i="1"/>
  <c r="T5249" i="1"/>
  <c r="S5249" i="1"/>
  <c r="R5249" i="1"/>
  <c r="Q5249" i="1"/>
  <c r="AB5248" i="1"/>
  <c r="AA5248" i="1"/>
  <c r="Z5248" i="1"/>
  <c r="Y5248" i="1"/>
  <c r="X5248" i="1"/>
  <c r="W5248" i="1"/>
  <c r="V5248" i="1"/>
  <c r="U5248" i="1"/>
  <c r="T5248" i="1"/>
  <c r="S5248" i="1"/>
  <c r="R5248" i="1"/>
  <c r="Q5248" i="1"/>
  <c r="AB5247" i="1"/>
  <c r="AA5247" i="1"/>
  <c r="Z5247" i="1"/>
  <c r="Y5247" i="1"/>
  <c r="X5247" i="1"/>
  <c r="W5247" i="1"/>
  <c r="V5247" i="1"/>
  <c r="U5247" i="1"/>
  <c r="T5247" i="1"/>
  <c r="S5247" i="1"/>
  <c r="R5247" i="1"/>
  <c r="Q5247" i="1"/>
  <c r="AB5246" i="1"/>
  <c r="AA5246" i="1"/>
  <c r="Z5246" i="1"/>
  <c r="Y5246" i="1"/>
  <c r="X5246" i="1"/>
  <c r="W5246" i="1"/>
  <c r="V5246" i="1"/>
  <c r="U5246" i="1"/>
  <c r="T5246" i="1"/>
  <c r="S5246" i="1"/>
  <c r="R5246" i="1"/>
  <c r="Q5246" i="1"/>
  <c r="AB5245" i="1"/>
  <c r="AA5245" i="1"/>
  <c r="Z5245" i="1"/>
  <c r="Y5245" i="1"/>
  <c r="X5245" i="1"/>
  <c r="W5245" i="1"/>
  <c r="V5245" i="1"/>
  <c r="U5245" i="1"/>
  <c r="T5245" i="1"/>
  <c r="S5245" i="1"/>
  <c r="R5245" i="1"/>
  <c r="Q5245" i="1"/>
  <c r="AB5244" i="1"/>
  <c r="AA5244" i="1"/>
  <c r="Z5244" i="1"/>
  <c r="Y5244" i="1"/>
  <c r="X5244" i="1"/>
  <c r="W5244" i="1"/>
  <c r="V5244" i="1"/>
  <c r="U5244" i="1"/>
  <c r="T5244" i="1"/>
  <c r="S5244" i="1"/>
  <c r="R5244" i="1"/>
  <c r="Q5244" i="1"/>
  <c r="AB5243" i="1"/>
  <c r="AA5243" i="1"/>
  <c r="Z5243" i="1"/>
  <c r="Y5243" i="1"/>
  <c r="X5243" i="1"/>
  <c r="W5243" i="1"/>
  <c r="V5243" i="1"/>
  <c r="U5243" i="1"/>
  <c r="T5243" i="1"/>
  <c r="S5243" i="1"/>
  <c r="R5243" i="1"/>
  <c r="Q5243" i="1"/>
  <c r="AB5242" i="1"/>
  <c r="AA5242" i="1"/>
  <c r="Z5242" i="1"/>
  <c r="Y5242" i="1"/>
  <c r="X5242" i="1"/>
  <c r="W5242" i="1"/>
  <c r="V5242" i="1"/>
  <c r="U5242" i="1"/>
  <c r="T5242" i="1"/>
  <c r="S5242" i="1"/>
  <c r="R5242" i="1"/>
  <c r="Q5242" i="1"/>
  <c r="AB5241" i="1"/>
  <c r="AA5241" i="1"/>
  <c r="Z5241" i="1"/>
  <c r="Y5241" i="1"/>
  <c r="X5241" i="1"/>
  <c r="W5241" i="1"/>
  <c r="V5241" i="1"/>
  <c r="U5241" i="1"/>
  <c r="T5241" i="1"/>
  <c r="S5241" i="1"/>
  <c r="R5241" i="1"/>
  <c r="Q5241" i="1"/>
  <c r="AB5240" i="1"/>
  <c r="AA5240" i="1"/>
  <c r="Z5240" i="1"/>
  <c r="Y5240" i="1"/>
  <c r="X5240" i="1"/>
  <c r="W5240" i="1"/>
  <c r="V5240" i="1"/>
  <c r="U5240" i="1"/>
  <c r="T5240" i="1"/>
  <c r="S5240" i="1"/>
  <c r="R5240" i="1"/>
  <c r="Q5240" i="1"/>
  <c r="AB5239" i="1"/>
  <c r="AA5239" i="1"/>
  <c r="Z5239" i="1"/>
  <c r="Y5239" i="1"/>
  <c r="X5239" i="1"/>
  <c r="W5239" i="1"/>
  <c r="V5239" i="1"/>
  <c r="U5239" i="1"/>
  <c r="T5239" i="1"/>
  <c r="S5239" i="1"/>
  <c r="R5239" i="1"/>
  <c r="Q5239" i="1"/>
  <c r="AB5238" i="1"/>
  <c r="AA5238" i="1"/>
  <c r="Z5238" i="1"/>
  <c r="Y5238" i="1"/>
  <c r="X5238" i="1"/>
  <c r="W5238" i="1"/>
  <c r="V5238" i="1"/>
  <c r="U5238" i="1"/>
  <c r="T5238" i="1"/>
  <c r="S5238" i="1"/>
  <c r="R5238" i="1"/>
  <c r="Q5238" i="1"/>
  <c r="AB5237" i="1"/>
  <c r="AA5237" i="1"/>
  <c r="Z5237" i="1"/>
  <c r="Y5237" i="1"/>
  <c r="X5237" i="1"/>
  <c r="W5237" i="1"/>
  <c r="V5237" i="1"/>
  <c r="U5237" i="1"/>
  <c r="T5237" i="1"/>
  <c r="S5237" i="1"/>
  <c r="R5237" i="1"/>
  <c r="Q5237" i="1"/>
  <c r="AB5236" i="1"/>
  <c r="AA5236" i="1"/>
  <c r="Z5236" i="1"/>
  <c r="Y5236" i="1"/>
  <c r="X5236" i="1"/>
  <c r="W5236" i="1"/>
  <c r="V5236" i="1"/>
  <c r="U5236" i="1"/>
  <c r="T5236" i="1"/>
  <c r="S5236" i="1"/>
  <c r="R5236" i="1"/>
  <c r="Q5236" i="1"/>
  <c r="AB5235" i="1"/>
  <c r="AA5235" i="1"/>
  <c r="Z5235" i="1"/>
  <c r="Y5235" i="1"/>
  <c r="X5235" i="1"/>
  <c r="W5235" i="1"/>
  <c r="V5235" i="1"/>
  <c r="U5235" i="1"/>
  <c r="T5235" i="1"/>
  <c r="S5235" i="1"/>
  <c r="R5235" i="1"/>
  <c r="Q5235" i="1"/>
  <c r="AB5234" i="1"/>
  <c r="AA5234" i="1"/>
  <c r="Z5234" i="1"/>
  <c r="Y5234" i="1"/>
  <c r="X5234" i="1"/>
  <c r="W5234" i="1"/>
  <c r="V5234" i="1"/>
  <c r="U5234" i="1"/>
  <c r="T5234" i="1"/>
  <c r="S5234" i="1"/>
  <c r="R5234" i="1"/>
  <c r="Q5234" i="1"/>
  <c r="AB5233" i="1"/>
  <c r="AA5233" i="1"/>
  <c r="Z5233" i="1"/>
  <c r="Y5233" i="1"/>
  <c r="X5233" i="1"/>
  <c r="W5233" i="1"/>
  <c r="V5233" i="1"/>
  <c r="U5233" i="1"/>
  <c r="T5233" i="1"/>
  <c r="S5233" i="1"/>
  <c r="R5233" i="1"/>
  <c r="Q5233" i="1"/>
  <c r="AB5232" i="1"/>
  <c r="AA5232" i="1"/>
  <c r="Z5232" i="1"/>
  <c r="Y5232" i="1"/>
  <c r="X5232" i="1"/>
  <c r="W5232" i="1"/>
  <c r="V5232" i="1"/>
  <c r="U5232" i="1"/>
  <c r="T5232" i="1"/>
  <c r="S5232" i="1"/>
  <c r="R5232" i="1"/>
  <c r="Q5232" i="1"/>
  <c r="AB5231" i="1"/>
  <c r="AA5231" i="1"/>
  <c r="Z5231" i="1"/>
  <c r="Y5231" i="1"/>
  <c r="X5231" i="1"/>
  <c r="W5231" i="1"/>
  <c r="V5231" i="1"/>
  <c r="U5231" i="1"/>
  <c r="T5231" i="1"/>
  <c r="S5231" i="1"/>
  <c r="R5231" i="1"/>
  <c r="Q5231" i="1"/>
  <c r="AB5230" i="1"/>
  <c r="AA5230" i="1"/>
  <c r="Z5230" i="1"/>
  <c r="Y5230" i="1"/>
  <c r="X5230" i="1"/>
  <c r="W5230" i="1"/>
  <c r="V5230" i="1"/>
  <c r="U5230" i="1"/>
  <c r="T5230" i="1"/>
  <c r="S5230" i="1"/>
  <c r="R5230" i="1"/>
  <c r="Q5230" i="1"/>
  <c r="AB5229" i="1"/>
  <c r="AA5229" i="1"/>
  <c r="Z5229" i="1"/>
  <c r="Y5229" i="1"/>
  <c r="X5229" i="1"/>
  <c r="W5229" i="1"/>
  <c r="V5229" i="1"/>
  <c r="U5229" i="1"/>
  <c r="T5229" i="1"/>
  <c r="S5229" i="1"/>
  <c r="R5229" i="1"/>
  <c r="Q5229" i="1"/>
  <c r="AB5228" i="1"/>
  <c r="AA5228" i="1"/>
  <c r="Z5228" i="1"/>
  <c r="Y5228" i="1"/>
  <c r="X5228" i="1"/>
  <c r="W5228" i="1"/>
  <c r="V5228" i="1"/>
  <c r="U5228" i="1"/>
  <c r="T5228" i="1"/>
  <c r="S5228" i="1"/>
  <c r="R5228" i="1"/>
  <c r="Q5228" i="1"/>
  <c r="AB5227" i="1"/>
  <c r="AA5227" i="1"/>
  <c r="Z5227" i="1"/>
  <c r="Y5227" i="1"/>
  <c r="X5227" i="1"/>
  <c r="W5227" i="1"/>
  <c r="V5227" i="1"/>
  <c r="U5227" i="1"/>
  <c r="T5227" i="1"/>
  <c r="S5227" i="1"/>
  <c r="R5227" i="1"/>
  <c r="Q5227" i="1"/>
  <c r="AB5226" i="1"/>
  <c r="AA5226" i="1"/>
  <c r="Z5226" i="1"/>
  <c r="Y5226" i="1"/>
  <c r="X5226" i="1"/>
  <c r="W5226" i="1"/>
  <c r="V5226" i="1"/>
  <c r="U5226" i="1"/>
  <c r="T5226" i="1"/>
  <c r="S5226" i="1"/>
  <c r="R5226" i="1"/>
  <c r="Q5226" i="1"/>
  <c r="AB5225" i="1"/>
  <c r="AA5225" i="1"/>
  <c r="Z5225" i="1"/>
  <c r="Y5225" i="1"/>
  <c r="X5225" i="1"/>
  <c r="W5225" i="1"/>
  <c r="V5225" i="1"/>
  <c r="U5225" i="1"/>
  <c r="T5225" i="1"/>
  <c r="S5225" i="1"/>
  <c r="R5225" i="1"/>
  <c r="Q5225" i="1"/>
  <c r="AB5224" i="1"/>
  <c r="AA5224" i="1"/>
  <c r="Z5224" i="1"/>
  <c r="Y5224" i="1"/>
  <c r="X5224" i="1"/>
  <c r="W5224" i="1"/>
  <c r="V5224" i="1"/>
  <c r="U5224" i="1"/>
  <c r="T5224" i="1"/>
  <c r="S5224" i="1"/>
  <c r="R5224" i="1"/>
  <c r="Q5224" i="1"/>
  <c r="AB5223" i="1"/>
  <c r="AA5223" i="1"/>
  <c r="Z5223" i="1"/>
  <c r="Y5223" i="1"/>
  <c r="X5223" i="1"/>
  <c r="W5223" i="1"/>
  <c r="V5223" i="1"/>
  <c r="U5223" i="1"/>
  <c r="T5223" i="1"/>
  <c r="S5223" i="1"/>
  <c r="R5223" i="1"/>
  <c r="Q5223" i="1"/>
  <c r="AB5222" i="1"/>
  <c r="AA5222" i="1"/>
  <c r="Z5222" i="1"/>
  <c r="Y5222" i="1"/>
  <c r="X5222" i="1"/>
  <c r="W5222" i="1"/>
  <c r="V5222" i="1"/>
  <c r="U5222" i="1"/>
  <c r="T5222" i="1"/>
  <c r="S5222" i="1"/>
  <c r="R5222" i="1"/>
  <c r="Q5222" i="1"/>
  <c r="AB5221" i="1"/>
  <c r="AA5221" i="1"/>
  <c r="Z5221" i="1"/>
  <c r="Y5221" i="1"/>
  <c r="X5221" i="1"/>
  <c r="W5221" i="1"/>
  <c r="V5221" i="1"/>
  <c r="U5221" i="1"/>
  <c r="T5221" i="1"/>
  <c r="S5221" i="1"/>
  <c r="R5221" i="1"/>
  <c r="Q5221" i="1"/>
  <c r="AB5220" i="1"/>
  <c r="AA5220" i="1"/>
  <c r="Z5220" i="1"/>
  <c r="Y5220" i="1"/>
  <c r="X5220" i="1"/>
  <c r="W5220" i="1"/>
  <c r="V5220" i="1"/>
  <c r="U5220" i="1"/>
  <c r="T5220" i="1"/>
  <c r="S5220" i="1"/>
  <c r="R5220" i="1"/>
  <c r="Q5220" i="1"/>
  <c r="AB5219" i="1"/>
  <c r="AA5219" i="1"/>
  <c r="Z5219" i="1"/>
  <c r="Y5219" i="1"/>
  <c r="X5219" i="1"/>
  <c r="W5219" i="1"/>
  <c r="V5219" i="1"/>
  <c r="U5219" i="1"/>
  <c r="T5219" i="1"/>
  <c r="S5219" i="1"/>
  <c r="R5219" i="1"/>
  <c r="Q5219" i="1"/>
  <c r="AB5218" i="1"/>
  <c r="AA5218" i="1"/>
  <c r="Z5218" i="1"/>
  <c r="Y5218" i="1"/>
  <c r="X5218" i="1"/>
  <c r="W5218" i="1"/>
  <c r="V5218" i="1"/>
  <c r="U5218" i="1"/>
  <c r="T5218" i="1"/>
  <c r="S5218" i="1"/>
  <c r="R5218" i="1"/>
  <c r="Q5218" i="1"/>
  <c r="AB5217" i="1"/>
  <c r="AA5217" i="1"/>
  <c r="Z5217" i="1"/>
  <c r="Y5217" i="1"/>
  <c r="X5217" i="1"/>
  <c r="W5217" i="1"/>
  <c r="V5217" i="1"/>
  <c r="U5217" i="1"/>
  <c r="T5217" i="1"/>
  <c r="S5217" i="1"/>
  <c r="R5217" i="1"/>
  <c r="Q5217" i="1"/>
  <c r="AB5216" i="1"/>
  <c r="AA5216" i="1"/>
  <c r="Z5216" i="1"/>
  <c r="Y5216" i="1"/>
  <c r="X5216" i="1"/>
  <c r="W5216" i="1"/>
  <c r="V5216" i="1"/>
  <c r="U5216" i="1"/>
  <c r="T5216" i="1"/>
  <c r="S5216" i="1"/>
  <c r="R5216" i="1"/>
  <c r="Q5216" i="1"/>
  <c r="AB5215" i="1"/>
  <c r="AA5215" i="1"/>
  <c r="Z5215" i="1"/>
  <c r="Y5215" i="1"/>
  <c r="X5215" i="1"/>
  <c r="W5215" i="1"/>
  <c r="V5215" i="1"/>
  <c r="U5215" i="1"/>
  <c r="T5215" i="1"/>
  <c r="S5215" i="1"/>
  <c r="R5215" i="1"/>
  <c r="Q5215" i="1"/>
  <c r="AB5214" i="1"/>
  <c r="AA5214" i="1"/>
  <c r="Z5214" i="1"/>
  <c r="Y5214" i="1"/>
  <c r="X5214" i="1"/>
  <c r="W5214" i="1"/>
  <c r="V5214" i="1"/>
  <c r="U5214" i="1"/>
  <c r="T5214" i="1"/>
  <c r="S5214" i="1"/>
  <c r="R5214" i="1"/>
  <c r="Q5214" i="1"/>
  <c r="AB5213" i="1"/>
  <c r="AA5213" i="1"/>
  <c r="Z5213" i="1"/>
  <c r="Y5213" i="1"/>
  <c r="X5213" i="1"/>
  <c r="W5213" i="1"/>
  <c r="V5213" i="1"/>
  <c r="U5213" i="1"/>
  <c r="T5213" i="1"/>
  <c r="S5213" i="1"/>
  <c r="R5213" i="1"/>
  <c r="Q5213" i="1"/>
  <c r="AB5212" i="1"/>
  <c r="AA5212" i="1"/>
  <c r="Z5212" i="1"/>
  <c r="Y5212" i="1"/>
  <c r="X5212" i="1"/>
  <c r="W5212" i="1"/>
  <c r="V5212" i="1"/>
  <c r="U5212" i="1"/>
  <c r="T5212" i="1"/>
  <c r="S5212" i="1"/>
  <c r="R5212" i="1"/>
  <c r="Q5212" i="1"/>
  <c r="AB5211" i="1"/>
  <c r="AA5211" i="1"/>
  <c r="Z5211" i="1"/>
  <c r="Y5211" i="1"/>
  <c r="X5211" i="1"/>
  <c r="W5211" i="1"/>
  <c r="V5211" i="1"/>
  <c r="U5211" i="1"/>
  <c r="T5211" i="1"/>
  <c r="S5211" i="1"/>
  <c r="R5211" i="1"/>
  <c r="Q5211" i="1"/>
  <c r="AB5210" i="1"/>
  <c r="AA5210" i="1"/>
  <c r="Z5210" i="1"/>
  <c r="Y5210" i="1"/>
  <c r="X5210" i="1"/>
  <c r="W5210" i="1"/>
  <c r="V5210" i="1"/>
  <c r="U5210" i="1"/>
  <c r="T5210" i="1"/>
  <c r="S5210" i="1"/>
  <c r="R5210" i="1"/>
  <c r="Q5210" i="1"/>
  <c r="AB5209" i="1"/>
  <c r="AA5209" i="1"/>
  <c r="Z5209" i="1"/>
  <c r="Y5209" i="1"/>
  <c r="X5209" i="1"/>
  <c r="W5209" i="1"/>
  <c r="V5209" i="1"/>
  <c r="U5209" i="1"/>
  <c r="T5209" i="1"/>
  <c r="S5209" i="1"/>
  <c r="R5209" i="1"/>
  <c r="Q5209" i="1"/>
  <c r="AB5208" i="1"/>
  <c r="AA5208" i="1"/>
  <c r="Z5208" i="1"/>
  <c r="Y5208" i="1"/>
  <c r="X5208" i="1"/>
  <c r="W5208" i="1"/>
  <c r="V5208" i="1"/>
  <c r="U5208" i="1"/>
  <c r="T5208" i="1"/>
  <c r="S5208" i="1"/>
  <c r="R5208" i="1"/>
  <c r="Q5208" i="1"/>
  <c r="AB5206" i="1"/>
  <c r="AA5206" i="1"/>
  <c r="Z5206" i="1"/>
  <c r="Y5206" i="1"/>
  <c r="X5206" i="1"/>
  <c r="W5206" i="1"/>
  <c r="V5206" i="1"/>
  <c r="U5206" i="1"/>
  <c r="T5206" i="1"/>
  <c r="S5206" i="1"/>
  <c r="R5206" i="1"/>
  <c r="Q5206" i="1"/>
  <c r="AB5205" i="1"/>
  <c r="AA5205" i="1"/>
  <c r="Z5205" i="1"/>
  <c r="Y5205" i="1"/>
  <c r="X5205" i="1"/>
  <c r="W5205" i="1"/>
  <c r="V5205" i="1"/>
  <c r="U5205" i="1"/>
  <c r="T5205" i="1"/>
  <c r="S5205" i="1"/>
  <c r="R5205" i="1"/>
  <c r="Q5205" i="1"/>
  <c r="AB5204" i="1"/>
  <c r="AA5204" i="1"/>
  <c r="Z5204" i="1"/>
  <c r="Y5204" i="1"/>
  <c r="X5204" i="1"/>
  <c r="W5204" i="1"/>
  <c r="V5204" i="1"/>
  <c r="U5204" i="1"/>
  <c r="T5204" i="1"/>
  <c r="S5204" i="1"/>
  <c r="R5204" i="1"/>
  <c r="Q5204" i="1"/>
  <c r="AB5203" i="1"/>
  <c r="AA5203" i="1"/>
  <c r="Z5203" i="1"/>
  <c r="Y5203" i="1"/>
  <c r="X5203" i="1"/>
  <c r="W5203" i="1"/>
  <c r="V5203" i="1"/>
  <c r="U5203" i="1"/>
  <c r="T5203" i="1"/>
  <c r="S5203" i="1"/>
  <c r="R5203" i="1"/>
  <c r="Q5203" i="1"/>
  <c r="AB5202" i="1"/>
  <c r="AA5202" i="1"/>
  <c r="Z5202" i="1"/>
  <c r="Y5202" i="1"/>
  <c r="X5202" i="1"/>
  <c r="W5202" i="1"/>
  <c r="V5202" i="1"/>
  <c r="U5202" i="1"/>
  <c r="T5202" i="1"/>
  <c r="S5202" i="1"/>
  <c r="R5202" i="1"/>
  <c r="Q5202" i="1"/>
  <c r="AB5201" i="1"/>
  <c r="AA5201" i="1"/>
  <c r="Z5201" i="1"/>
  <c r="Y5201" i="1"/>
  <c r="X5201" i="1"/>
  <c r="W5201" i="1"/>
  <c r="V5201" i="1"/>
  <c r="U5201" i="1"/>
  <c r="T5201" i="1"/>
  <c r="S5201" i="1"/>
  <c r="R5201" i="1"/>
  <c r="Q5201" i="1"/>
  <c r="AB5200" i="1"/>
  <c r="AA5200" i="1"/>
  <c r="Z5200" i="1"/>
  <c r="Y5200" i="1"/>
  <c r="X5200" i="1"/>
  <c r="W5200" i="1"/>
  <c r="V5200" i="1"/>
  <c r="U5200" i="1"/>
  <c r="T5200" i="1"/>
  <c r="S5200" i="1"/>
  <c r="R5200" i="1"/>
  <c r="Q5200" i="1"/>
  <c r="AB5199" i="1"/>
  <c r="AA5199" i="1"/>
  <c r="Z5199" i="1"/>
  <c r="Y5199" i="1"/>
  <c r="X5199" i="1"/>
  <c r="W5199" i="1"/>
  <c r="V5199" i="1"/>
  <c r="U5199" i="1"/>
  <c r="T5199" i="1"/>
  <c r="S5199" i="1"/>
  <c r="R5199" i="1"/>
  <c r="Q5199" i="1"/>
  <c r="AB5198" i="1"/>
  <c r="AA5198" i="1"/>
  <c r="Z5198" i="1"/>
  <c r="Y5198" i="1"/>
  <c r="X5198" i="1"/>
  <c r="W5198" i="1"/>
  <c r="V5198" i="1"/>
  <c r="U5198" i="1"/>
  <c r="T5198" i="1"/>
  <c r="S5198" i="1"/>
  <c r="R5198" i="1"/>
  <c r="Q5198" i="1"/>
  <c r="AB5197" i="1"/>
  <c r="AA5197" i="1"/>
  <c r="Z5197" i="1"/>
  <c r="Y5197" i="1"/>
  <c r="X5197" i="1"/>
  <c r="W5197" i="1"/>
  <c r="V5197" i="1"/>
  <c r="U5197" i="1"/>
  <c r="T5197" i="1"/>
  <c r="S5197" i="1"/>
  <c r="R5197" i="1"/>
  <c r="Q5197" i="1"/>
  <c r="AB5196" i="1"/>
  <c r="AA5196" i="1"/>
  <c r="Z5196" i="1"/>
  <c r="Y5196" i="1"/>
  <c r="X5196" i="1"/>
  <c r="W5196" i="1"/>
  <c r="V5196" i="1"/>
  <c r="U5196" i="1"/>
  <c r="T5196" i="1"/>
  <c r="S5196" i="1"/>
  <c r="R5196" i="1"/>
  <c r="Q5196" i="1"/>
  <c r="AB5195" i="1"/>
  <c r="AA5195" i="1"/>
  <c r="Z5195" i="1"/>
  <c r="Y5195" i="1"/>
  <c r="X5195" i="1"/>
  <c r="W5195" i="1"/>
  <c r="V5195" i="1"/>
  <c r="U5195" i="1"/>
  <c r="T5195" i="1"/>
  <c r="S5195" i="1"/>
  <c r="R5195" i="1"/>
  <c r="Q5195" i="1"/>
  <c r="AB5194" i="1"/>
  <c r="AA5194" i="1"/>
  <c r="Z5194" i="1"/>
  <c r="Y5194" i="1"/>
  <c r="X5194" i="1"/>
  <c r="W5194" i="1"/>
  <c r="V5194" i="1"/>
  <c r="U5194" i="1"/>
  <c r="T5194" i="1"/>
  <c r="S5194" i="1"/>
  <c r="R5194" i="1"/>
  <c r="Q5194" i="1"/>
  <c r="AB5193" i="1"/>
  <c r="AA5193" i="1"/>
  <c r="Z5193" i="1"/>
  <c r="Y5193" i="1"/>
  <c r="X5193" i="1"/>
  <c r="W5193" i="1"/>
  <c r="V5193" i="1"/>
  <c r="U5193" i="1"/>
  <c r="T5193" i="1"/>
  <c r="S5193" i="1"/>
  <c r="R5193" i="1"/>
  <c r="Q5193" i="1"/>
  <c r="AB5192" i="1"/>
  <c r="AA5192" i="1"/>
  <c r="Z5192" i="1"/>
  <c r="Y5192" i="1"/>
  <c r="X5192" i="1"/>
  <c r="W5192" i="1"/>
  <c r="V5192" i="1"/>
  <c r="U5192" i="1"/>
  <c r="T5192" i="1"/>
  <c r="S5192" i="1"/>
  <c r="R5192" i="1"/>
  <c r="Q5192" i="1"/>
  <c r="AB5191" i="1"/>
  <c r="AA5191" i="1"/>
  <c r="Z5191" i="1"/>
  <c r="Y5191" i="1"/>
  <c r="X5191" i="1"/>
  <c r="W5191" i="1"/>
  <c r="V5191" i="1"/>
  <c r="U5191" i="1"/>
  <c r="T5191" i="1"/>
  <c r="S5191" i="1"/>
  <c r="R5191" i="1"/>
  <c r="Q5191" i="1"/>
  <c r="AB5190" i="1"/>
  <c r="AA5190" i="1"/>
  <c r="Z5190" i="1"/>
  <c r="Y5190" i="1"/>
  <c r="X5190" i="1"/>
  <c r="W5190" i="1"/>
  <c r="V5190" i="1"/>
  <c r="U5190" i="1"/>
  <c r="T5190" i="1"/>
  <c r="S5190" i="1"/>
  <c r="R5190" i="1"/>
  <c r="Q5190" i="1"/>
  <c r="AB5189" i="1"/>
  <c r="AA5189" i="1"/>
  <c r="Z5189" i="1"/>
  <c r="Y5189" i="1"/>
  <c r="X5189" i="1"/>
  <c r="W5189" i="1"/>
  <c r="V5189" i="1"/>
  <c r="U5189" i="1"/>
  <c r="T5189" i="1"/>
  <c r="S5189" i="1"/>
  <c r="R5189" i="1"/>
  <c r="Q5189" i="1"/>
  <c r="AB5188" i="1"/>
  <c r="AA5188" i="1"/>
  <c r="Z5188" i="1"/>
  <c r="Y5188" i="1"/>
  <c r="X5188" i="1"/>
  <c r="W5188" i="1"/>
  <c r="V5188" i="1"/>
  <c r="U5188" i="1"/>
  <c r="T5188" i="1"/>
  <c r="S5188" i="1"/>
  <c r="R5188" i="1"/>
  <c r="Q5188" i="1"/>
  <c r="AB5187" i="1"/>
  <c r="AA5187" i="1"/>
  <c r="Z5187" i="1"/>
  <c r="Y5187" i="1"/>
  <c r="X5187" i="1"/>
  <c r="W5187" i="1"/>
  <c r="V5187" i="1"/>
  <c r="U5187" i="1"/>
  <c r="T5187" i="1"/>
  <c r="S5187" i="1"/>
  <c r="R5187" i="1"/>
  <c r="Q5187" i="1"/>
  <c r="AB5186" i="1"/>
  <c r="AA5186" i="1"/>
  <c r="Z5186" i="1"/>
  <c r="Y5186" i="1"/>
  <c r="X5186" i="1"/>
  <c r="W5186" i="1"/>
  <c r="V5186" i="1"/>
  <c r="U5186" i="1"/>
  <c r="T5186" i="1"/>
  <c r="S5186" i="1"/>
  <c r="R5186" i="1"/>
  <c r="Q5186" i="1"/>
  <c r="AB5185" i="1"/>
  <c r="AA5185" i="1"/>
  <c r="Z5185" i="1"/>
  <c r="Y5185" i="1"/>
  <c r="X5185" i="1"/>
  <c r="W5185" i="1"/>
  <c r="V5185" i="1"/>
  <c r="U5185" i="1"/>
  <c r="T5185" i="1"/>
  <c r="S5185" i="1"/>
  <c r="R5185" i="1"/>
  <c r="Q5185" i="1"/>
  <c r="AB5181" i="1"/>
  <c r="AA5181" i="1"/>
  <c r="Z5181" i="1"/>
  <c r="Y5181" i="1"/>
  <c r="X5181" i="1"/>
  <c r="W5181" i="1"/>
  <c r="V5181" i="1"/>
  <c r="U5181" i="1"/>
  <c r="T5181" i="1"/>
  <c r="S5181" i="1"/>
  <c r="R5181" i="1"/>
  <c r="Q5181" i="1"/>
  <c r="AB5180" i="1"/>
  <c r="AA5180" i="1"/>
  <c r="Z5180" i="1"/>
  <c r="Y5180" i="1"/>
  <c r="X5180" i="1"/>
  <c r="W5180" i="1"/>
  <c r="V5180" i="1"/>
  <c r="U5180" i="1"/>
  <c r="T5180" i="1"/>
  <c r="S5180" i="1"/>
  <c r="R5180" i="1"/>
  <c r="Q5180" i="1"/>
  <c r="AB5179" i="1"/>
  <c r="AA5179" i="1"/>
  <c r="Z5179" i="1"/>
  <c r="Y5179" i="1"/>
  <c r="X5179" i="1"/>
  <c r="W5179" i="1"/>
  <c r="V5179" i="1"/>
  <c r="U5179" i="1"/>
  <c r="T5179" i="1"/>
  <c r="S5179" i="1"/>
  <c r="R5179" i="1"/>
  <c r="Q5179" i="1"/>
  <c r="AB5178" i="1"/>
  <c r="AA5178" i="1"/>
  <c r="Z5178" i="1"/>
  <c r="Y5178" i="1"/>
  <c r="X5178" i="1"/>
  <c r="W5178" i="1"/>
  <c r="V5178" i="1"/>
  <c r="U5178" i="1"/>
  <c r="T5178" i="1"/>
  <c r="S5178" i="1"/>
  <c r="R5178" i="1"/>
  <c r="Q5178" i="1"/>
  <c r="AB5177" i="1"/>
  <c r="AA5177" i="1"/>
  <c r="Z5177" i="1"/>
  <c r="Y5177" i="1"/>
  <c r="X5177" i="1"/>
  <c r="W5177" i="1"/>
  <c r="V5177" i="1"/>
  <c r="U5177" i="1"/>
  <c r="T5177" i="1"/>
  <c r="S5177" i="1"/>
  <c r="R5177" i="1"/>
  <c r="Q5177" i="1"/>
  <c r="AB5176" i="1"/>
  <c r="AA5176" i="1"/>
  <c r="Z5176" i="1"/>
  <c r="Y5176" i="1"/>
  <c r="X5176" i="1"/>
  <c r="W5176" i="1"/>
  <c r="V5176" i="1"/>
  <c r="U5176" i="1"/>
  <c r="T5176" i="1"/>
  <c r="S5176" i="1"/>
  <c r="R5176" i="1"/>
  <c r="Q5176" i="1"/>
  <c r="AB5175" i="1"/>
  <c r="AA5175" i="1"/>
  <c r="Z5175" i="1"/>
  <c r="Y5175" i="1"/>
  <c r="X5175" i="1"/>
  <c r="W5175" i="1"/>
  <c r="V5175" i="1"/>
  <c r="U5175" i="1"/>
  <c r="T5175" i="1"/>
  <c r="S5175" i="1"/>
  <c r="R5175" i="1"/>
  <c r="Q5175" i="1"/>
  <c r="AB5174" i="1"/>
  <c r="AA5174" i="1"/>
  <c r="Z5174" i="1"/>
  <c r="Y5174" i="1"/>
  <c r="X5174" i="1"/>
  <c r="W5174" i="1"/>
  <c r="V5174" i="1"/>
  <c r="U5174" i="1"/>
  <c r="T5174" i="1"/>
  <c r="S5174" i="1"/>
  <c r="R5174" i="1"/>
  <c r="Q5174" i="1"/>
  <c r="AB5173" i="1"/>
  <c r="AA5173" i="1"/>
  <c r="Z5173" i="1"/>
  <c r="Y5173" i="1"/>
  <c r="X5173" i="1"/>
  <c r="W5173" i="1"/>
  <c r="V5173" i="1"/>
  <c r="U5173" i="1"/>
  <c r="T5173" i="1"/>
  <c r="S5173" i="1"/>
  <c r="R5173" i="1"/>
  <c r="Q5173" i="1"/>
  <c r="AB5172" i="1"/>
  <c r="AA5172" i="1"/>
  <c r="Z5172" i="1"/>
  <c r="Y5172" i="1"/>
  <c r="X5172" i="1"/>
  <c r="W5172" i="1"/>
  <c r="V5172" i="1"/>
  <c r="U5172" i="1"/>
  <c r="T5172" i="1"/>
  <c r="S5172" i="1"/>
  <c r="R5172" i="1"/>
  <c r="Q5172" i="1"/>
  <c r="AB5171" i="1"/>
  <c r="AA5171" i="1"/>
  <c r="Z5171" i="1"/>
  <c r="Y5171" i="1"/>
  <c r="X5171" i="1"/>
  <c r="W5171" i="1"/>
  <c r="V5171" i="1"/>
  <c r="U5171" i="1"/>
  <c r="T5171" i="1"/>
  <c r="S5171" i="1"/>
  <c r="R5171" i="1"/>
  <c r="Q5171" i="1"/>
  <c r="AB5170" i="1"/>
  <c r="AA5170" i="1"/>
  <c r="Z5170" i="1"/>
  <c r="Y5170" i="1"/>
  <c r="X5170" i="1"/>
  <c r="W5170" i="1"/>
  <c r="V5170" i="1"/>
  <c r="U5170" i="1"/>
  <c r="T5170" i="1"/>
  <c r="S5170" i="1"/>
  <c r="R5170" i="1"/>
  <c r="Q5170" i="1"/>
  <c r="AB5169" i="1"/>
  <c r="AA5169" i="1"/>
  <c r="Z5169" i="1"/>
  <c r="Y5169" i="1"/>
  <c r="X5169" i="1"/>
  <c r="W5169" i="1"/>
  <c r="V5169" i="1"/>
  <c r="U5169" i="1"/>
  <c r="T5169" i="1"/>
  <c r="S5169" i="1"/>
  <c r="R5169" i="1"/>
  <c r="Q5169" i="1"/>
  <c r="AB5168" i="1"/>
  <c r="AA5168" i="1"/>
  <c r="Z5168" i="1"/>
  <c r="Y5168" i="1"/>
  <c r="X5168" i="1"/>
  <c r="W5168" i="1"/>
  <c r="V5168" i="1"/>
  <c r="U5168" i="1"/>
  <c r="T5168" i="1"/>
  <c r="S5168" i="1"/>
  <c r="R5168" i="1"/>
  <c r="Q5168" i="1"/>
  <c r="AB5167" i="1"/>
  <c r="AA5167" i="1"/>
  <c r="Z5167" i="1"/>
  <c r="Y5167" i="1"/>
  <c r="X5167" i="1"/>
  <c r="W5167" i="1"/>
  <c r="V5167" i="1"/>
  <c r="U5167" i="1"/>
  <c r="T5167" i="1"/>
  <c r="S5167" i="1"/>
  <c r="R5167" i="1"/>
  <c r="Q5167" i="1"/>
  <c r="AB5166" i="1"/>
  <c r="AA5166" i="1"/>
  <c r="Z5166" i="1"/>
  <c r="Y5166" i="1"/>
  <c r="X5166" i="1"/>
  <c r="W5166" i="1"/>
  <c r="V5166" i="1"/>
  <c r="U5166" i="1"/>
  <c r="T5166" i="1"/>
  <c r="S5166" i="1"/>
  <c r="R5166" i="1"/>
  <c r="Q5166" i="1"/>
  <c r="AB5165" i="1"/>
  <c r="AA5165" i="1"/>
  <c r="Z5165" i="1"/>
  <c r="Y5165" i="1"/>
  <c r="X5165" i="1"/>
  <c r="W5165" i="1"/>
  <c r="V5165" i="1"/>
  <c r="U5165" i="1"/>
  <c r="T5165" i="1"/>
  <c r="S5165" i="1"/>
  <c r="R5165" i="1"/>
  <c r="Q5165" i="1"/>
  <c r="AB5164" i="1"/>
  <c r="AA5164" i="1"/>
  <c r="Z5164" i="1"/>
  <c r="Y5164" i="1"/>
  <c r="X5164" i="1"/>
  <c r="W5164" i="1"/>
  <c r="V5164" i="1"/>
  <c r="U5164" i="1"/>
  <c r="T5164" i="1"/>
  <c r="S5164" i="1"/>
  <c r="R5164" i="1"/>
  <c r="Q5164" i="1"/>
  <c r="AB5163" i="1"/>
  <c r="AA5163" i="1"/>
  <c r="Z5163" i="1"/>
  <c r="Y5163" i="1"/>
  <c r="X5163" i="1"/>
  <c r="W5163" i="1"/>
  <c r="V5163" i="1"/>
  <c r="U5163" i="1"/>
  <c r="T5163" i="1"/>
  <c r="S5163" i="1"/>
  <c r="R5163" i="1"/>
  <c r="Q5163" i="1"/>
  <c r="AB5162" i="1"/>
  <c r="AA5162" i="1"/>
  <c r="Z5162" i="1"/>
  <c r="Y5162" i="1"/>
  <c r="X5162" i="1"/>
  <c r="W5162" i="1"/>
  <c r="V5162" i="1"/>
  <c r="U5162" i="1"/>
  <c r="T5162" i="1"/>
  <c r="S5162" i="1"/>
  <c r="R5162" i="1"/>
  <c r="Q5162" i="1"/>
  <c r="AB5161" i="1"/>
  <c r="AA5161" i="1"/>
  <c r="Z5161" i="1"/>
  <c r="Y5161" i="1"/>
  <c r="X5161" i="1"/>
  <c r="W5161" i="1"/>
  <c r="V5161" i="1"/>
  <c r="U5161" i="1"/>
  <c r="T5161" i="1"/>
  <c r="S5161" i="1"/>
  <c r="R5161" i="1"/>
  <c r="Q5161" i="1"/>
  <c r="AB5159" i="1"/>
  <c r="AA5159" i="1"/>
  <c r="Z5159" i="1"/>
  <c r="Y5159" i="1"/>
  <c r="X5159" i="1"/>
  <c r="W5159" i="1"/>
  <c r="V5159" i="1"/>
  <c r="U5159" i="1"/>
  <c r="T5159" i="1"/>
  <c r="S5159" i="1"/>
  <c r="R5159" i="1"/>
  <c r="Q5159" i="1"/>
  <c r="AB5158" i="1"/>
  <c r="AA5158" i="1"/>
  <c r="Z5158" i="1"/>
  <c r="Y5158" i="1"/>
  <c r="X5158" i="1"/>
  <c r="W5158" i="1"/>
  <c r="V5158" i="1"/>
  <c r="U5158" i="1"/>
  <c r="T5158" i="1"/>
  <c r="S5158" i="1"/>
  <c r="R5158" i="1"/>
  <c r="Q5158" i="1"/>
  <c r="AB5157" i="1"/>
  <c r="AA5157" i="1"/>
  <c r="Z5157" i="1"/>
  <c r="Y5157" i="1"/>
  <c r="X5157" i="1"/>
  <c r="W5157" i="1"/>
  <c r="V5157" i="1"/>
  <c r="U5157" i="1"/>
  <c r="T5157" i="1"/>
  <c r="S5157" i="1"/>
  <c r="R5157" i="1"/>
  <c r="Q5157" i="1"/>
  <c r="AB5156" i="1"/>
  <c r="AA5156" i="1"/>
  <c r="Z5156" i="1"/>
  <c r="Y5156" i="1"/>
  <c r="X5156" i="1"/>
  <c r="W5156" i="1"/>
  <c r="V5156" i="1"/>
  <c r="U5156" i="1"/>
  <c r="T5156" i="1"/>
  <c r="S5156" i="1"/>
  <c r="R5156" i="1"/>
  <c r="Q5156" i="1"/>
  <c r="AB5155" i="1"/>
  <c r="AA5155" i="1"/>
  <c r="Z5155" i="1"/>
  <c r="Y5155" i="1"/>
  <c r="X5155" i="1"/>
  <c r="W5155" i="1"/>
  <c r="V5155" i="1"/>
  <c r="U5155" i="1"/>
  <c r="T5155" i="1"/>
  <c r="S5155" i="1"/>
  <c r="R5155" i="1"/>
  <c r="Q5155" i="1"/>
  <c r="AB5154" i="1"/>
  <c r="AA5154" i="1"/>
  <c r="Z5154" i="1"/>
  <c r="Y5154" i="1"/>
  <c r="X5154" i="1"/>
  <c r="W5154" i="1"/>
  <c r="V5154" i="1"/>
  <c r="U5154" i="1"/>
  <c r="T5154" i="1"/>
  <c r="S5154" i="1"/>
  <c r="R5154" i="1"/>
  <c r="Q5154" i="1"/>
  <c r="AB5153" i="1"/>
  <c r="AA5153" i="1"/>
  <c r="Z5153" i="1"/>
  <c r="Y5153" i="1"/>
  <c r="X5153" i="1"/>
  <c r="W5153" i="1"/>
  <c r="V5153" i="1"/>
  <c r="U5153" i="1"/>
  <c r="T5153" i="1"/>
  <c r="S5153" i="1"/>
  <c r="R5153" i="1"/>
  <c r="Q5153" i="1"/>
  <c r="AB5152" i="1"/>
  <c r="AA5152" i="1"/>
  <c r="Z5152" i="1"/>
  <c r="Y5152" i="1"/>
  <c r="X5152" i="1"/>
  <c r="W5152" i="1"/>
  <c r="V5152" i="1"/>
  <c r="U5152" i="1"/>
  <c r="T5152" i="1"/>
  <c r="S5152" i="1"/>
  <c r="R5152" i="1"/>
  <c r="Q5152" i="1"/>
  <c r="AB5151" i="1"/>
  <c r="AA5151" i="1"/>
  <c r="Z5151" i="1"/>
  <c r="Y5151" i="1"/>
  <c r="X5151" i="1"/>
  <c r="W5151" i="1"/>
  <c r="V5151" i="1"/>
  <c r="U5151" i="1"/>
  <c r="T5151" i="1"/>
  <c r="S5151" i="1"/>
  <c r="R5151" i="1"/>
  <c r="Q5151" i="1"/>
  <c r="AB5150" i="1"/>
  <c r="AA5150" i="1"/>
  <c r="Z5150" i="1"/>
  <c r="Y5150" i="1"/>
  <c r="X5150" i="1"/>
  <c r="W5150" i="1"/>
  <c r="V5150" i="1"/>
  <c r="U5150" i="1"/>
  <c r="T5150" i="1"/>
  <c r="S5150" i="1"/>
  <c r="R5150" i="1"/>
  <c r="Q5150" i="1"/>
  <c r="AB5149" i="1"/>
  <c r="AA5149" i="1"/>
  <c r="Z5149" i="1"/>
  <c r="Y5149" i="1"/>
  <c r="X5149" i="1"/>
  <c r="W5149" i="1"/>
  <c r="V5149" i="1"/>
  <c r="U5149" i="1"/>
  <c r="T5149" i="1"/>
  <c r="S5149" i="1"/>
  <c r="R5149" i="1"/>
  <c r="Q5149" i="1"/>
  <c r="AB5148" i="1"/>
  <c r="AA5148" i="1"/>
  <c r="Z5148" i="1"/>
  <c r="Y5148" i="1"/>
  <c r="X5148" i="1"/>
  <c r="W5148" i="1"/>
  <c r="V5148" i="1"/>
  <c r="U5148" i="1"/>
  <c r="T5148" i="1"/>
  <c r="S5148" i="1"/>
  <c r="R5148" i="1"/>
  <c r="Q5148" i="1"/>
  <c r="AB5147" i="1"/>
  <c r="AA5147" i="1"/>
  <c r="Z5147" i="1"/>
  <c r="Y5147" i="1"/>
  <c r="X5147" i="1"/>
  <c r="W5147" i="1"/>
  <c r="V5147" i="1"/>
  <c r="U5147" i="1"/>
  <c r="T5147" i="1"/>
  <c r="S5147" i="1"/>
  <c r="R5147" i="1"/>
  <c r="Q5147" i="1"/>
  <c r="AB5146" i="1"/>
  <c r="AA5146" i="1"/>
  <c r="Z5146" i="1"/>
  <c r="Y5146" i="1"/>
  <c r="X5146" i="1"/>
  <c r="W5146" i="1"/>
  <c r="V5146" i="1"/>
  <c r="U5146" i="1"/>
  <c r="T5146" i="1"/>
  <c r="S5146" i="1"/>
  <c r="R5146" i="1"/>
  <c r="Q5146" i="1"/>
  <c r="AB5145" i="1"/>
  <c r="AA5145" i="1"/>
  <c r="Z5145" i="1"/>
  <c r="Y5145" i="1"/>
  <c r="X5145" i="1"/>
  <c r="W5145" i="1"/>
  <c r="V5145" i="1"/>
  <c r="U5145" i="1"/>
  <c r="T5145" i="1"/>
  <c r="S5145" i="1"/>
  <c r="R5145" i="1"/>
  <c r="Q5145" i="1"/>
  <c r="AB5144" i="1"/>
  <c r="AA5144" i="1"/>
  <c r="Z5144" i="1"/>
  <c r="Y5144" i="1"/>
  <c r="X5144" i="1"/>
  <c r="W5144" i="1"/>
  <c r="V5144" i="1"/>
  <c r="U5144" i="1"/>
  <c r="T5144" i="1"/>
  <c r="S5144" i="1"/>
  <c r="R5144" i="1"/>
  <c r="Q5144" i="1"/>
  <c r="AB5143" i="1"/>
  <c r="AA5143" i="1"/>
  <c r="Z5143" i="1"/>
  <c r="Y5143" i="1"/>
  <c r="X5143" i="1"/>
  <c r="W5143" i="1"/>
  <c r="V5143" i="1"/>
  <c r="U5143" i="1"/>
  <c r="T5143" i="1"/>
  <c r="S5143" i="1"/>
  <c r="R5143" i="1"/>
  <c r="Q5143" i="1"/>
  <c r="AB5142" i="1"/>
  <c r="AA5142" i="1"/>
  <c r="Z5142" i="1"/>
  <c r="Y5142" i="1"/>
  <c r="X5142" i="1"/>
  <c r="W5142" i="1"/>
  <c r="V5142" i="1"/>
  <c r="U5142" i="1"/>
  <c r="T5142" i="1"/>
  <c r="S5142" i="1"/>
  <c r="R5142" i="1"/>
  <c r="Q5142" i="1"/>
  <c r="AB5141" i="1"/>
  <c r="AA5141" i="1"/>
  <c r="Z5141" i="1"/>
  <c r="Y5141" i="1"/>
  <c r="X5141" i="1"/>
  <c r="W5141" i="1"/>
  <c r="V5141" i="1"/>
  <c r="U5141" i="1"/>
  <c r="T5141" i="1"/>
  <c r="S5141" i="1"/>
  <c r="R5141" i="1"/>
  <c r="Q5141" i="1"/>
  <c r="AB5140" i="1"/>
  <c r="AA5140" i="1"/>
  <c r="Z5140" i="1"/>
  <c r="Y5140" i="1"/>
  <c r="X5140" i="1"/>
  <c r="W5140" i="1"/>
  <c r="V5140" i="1"/>
  <c r="U5140" i="1"/>
  <c r="T5140" i="1"/>
  <c r="S5140" i="1"/>
  <c r="R5140" i="1"/>
  <c r="Q5140" i="1"/>
  <c r="AB5139" i="1"/>
  <c r="AA5139" i="1"/>
  <c r="Z5139" i="1"/>
  <c r="Y5139" i="1"/>
  <c r="X5139" i="1"/>
  <c r="W5139" i="1"/>
  <c r="V5139" i="1"/>
  <c r="U5139" i="1"/>
  <c r="T5139" i="1"/>
  <c r="S5139" i="1"/>
  <c r="R5139" i="1"/>
  <c r="Q5139" i="1"/>
  <c r="AB5138" i="1"/>
  <c r="AA5138" i="1"/>
  <c r="Z5138" i="1"/>
  <c r="Y5138" i="1"/>
  <c r="X5138" i="1"/>
  <c r="W5138" i="1"/>
  <c r="V5138" i="1"/>
  <c r="U5138" i="1"/>
  <c r="T5138" i="1"/>
  <c r="S5138" i="1"/>
  <c r="R5138" i="1"/>
  <c r="Q5138" i="1"/>
  <c r="AB5137" i="1"/>
  <c r="AA5137" i="1"/>
  <c r="Z5137" i="1"/>
  <c r="Y5137" i="1"/>
  <c r="X5137" i="1"/>
  <c r="W5137" i="1"/>
  <c r="V5137" i="1"/>
  <c r="U5137" i="1"/>
  <c r="T5137" i="1"/>
  <c r="S5137" i="1"/>
  <c r="R5137" i="1"/>
  <c r="Q5137" i="1"/>
  <c r="AB5136" i="1"/>
  <c r="AA5136" i="1"/>
  <c r="Z5136" i="1"/>
  <c r="Y5136" i="1"/>
  <c r="X5136" i="1"/>
  <c r="W5136" i="1"/>
  <c r="V5136" i="1"/>
  <c r="U5136" i="1"/>
  <c r="T5136" i="1"/>
  <c r="S5136" i="1"/>
  <c r="R5136" i="1"/>
  <c r="Q5136" i="1"/>
  <c r="AB5135" i="1"/>
  <c r="AA5135" i="1"/>
  <c r="Z5135" i="1"/>
  <c r="Y5135" i="1"/>
  <c r="X5135" i="1"/>
  <c r="W5135" i="1"/>
  <c r="V5135" i="1"/>
  <c r="U5135" i="1"/>
  <c r="T5135" i="1"/>
  <c r="S5135" i="1"/>
  <c r="R5135" i="1"/>
  <c r="Q5135" i="1"/>
  <c r="AB5134" i="1"/>
  <c r="AA5134" i="1"/>
  <c r="Z5134" i="1"/>
  <c r="Y5134" i="1"/>
  <c r="X5134" i="1"/>
  <c r="W5134" i="1"/>
  <c r="V5134" i="1"/>
  <c r="U5134" i="1"/>
  <c r="T5134" i="1"/>
  <c r="S5134" i="1"/>
  <c r="R5134" i="1"/>
  <c r="Q5134" i="1"/>
  <c r="AB5133" i="1"/>
  <c r="AA5133" i="1"/>
  <c r="Z5133" i="1"/>
  <c r="Y5133" i="1"/>
  <c r="X5133" i="1"/>
  <c r="W5133" i="1"/>
  <c r="V5133" i="1"/>
  <c r="U5133" i="1"/>
  <c r="T5133" i="1"/>
  <c r="S5133" i="1"/>
  <c r="R5133" i="1"/>
  <c r="Q5133" i="1"/>
  <c r="AB5132" i="1"/>
  <c r="AA5132" i="1"/>
  <c r="Z5132" i="1"/>
  <c r="Y5132" i="1"/>
  <c r="X5132" i="1"/>
  <c r="W5132" i="1"/>
  <c r="V5132" i="1"/>
  <c r="U5132" i="1"/>
  <c r="T5132" i="1"/>
  <c r="S5132" i="1"/>
  <c r="R5132" i="1"/>
  <c r="Q5132" i="1"/>
  <c r="AB5131" i="1"/>
  <c r="AA5131" i="1"/>
  <c r="Z5131" i="1"/>
  <c r="Y5131" i="1"/>
  <c r="X5131" i="1"/>
  <c r="W5131" i="1"/>
  <c r="V5131" i="1"/>
  <c r="U5131" i="1"/>
  <c r="T5131" i="1"/>
  <c r="S5131" i="1"/>
  <c r="R5131" i="1"/>
  <c r="Q5131" i="1"/>
  <c r="AB5130" i="1"/>
  <c r="AA5130" i="1"/>
  <c r="Z5130" i="1"/>
  <c r="Y5130" i="1"/>
  <c r="X5130" i="1"/>
  <c r="W5130" i="1"/>
  <c r="V5130" i="1"/>
  <c r="U5130" i="1"/>
  <c r="T5130" i="1"/>
  <c r="S5130" i="1"/>
  <c r="R5130" i="1"/>
  <c r="Q5130" i="1"/>
  <c r="AB5129" i="1"/>
  <c r="AA5129" i="1"/>
  <c r="Z5129" i="1"/>
  <c r="Y5129" i="1"/>
  <c r="X5129" i="1"/>
  <c r="W5129" i="1"/>
  <c r="V5129" i="1"/>
  <c r="U5129" i="1"/>
  <c r="T5129" i="1"/>
  <c r="S5129" i="1"/>
  <c r="R5129" i="1"/>
  <c r="Q5129" i="1"/>
  <c r="AB5128" i="1"/>
  <c r="AA5128" i="1"/>
  <c r="Z5128" i="1"/>
  <c r="Y5128" i="1"/>
  <c r="X5128" i="1"/>
  <c r="W5128" i="1"/>
  <c r="V5128" i="1"/>
  <c r="U5128" i="1"/>
  <c r="T5128" i="1"/>
  <c r="S5128" i="1"/>
  <c r="R5128" i="1"/>
  <c r="Q5128" i="1"/>
  <c r="AB5127" i="1"/>
  <c r="AA5127" i="1"/>
  <c r="Z5127" i="1"/>
  <c r="Y5127" i="1"/>
  <c r="X5127" i="1"/>
  <c r="W5127" i="1"/>
  <c r="V5127" i="1"/>
  <c r="U5127" i="1"/>
  <c r="T5127" i="1"/>
  <c r="S5127" i="1"/>
  <c r="R5127" i="1"/>
  <c r="Q5127" i="1"/>
  <c r="AB5126" i="1"/>
  <c r="AA5126" i="1"/>
  <c r="Z5126" i="1"/>
  <c r="Y5126" i="1"/>
  <c r="X5126" i="1"/>
  <c r="W5126" i="1"/>
  <c r="V5126" i="1"/>
  <c r="U5126" i="1"/>
  <c r="T5126" i="1"/>
  <c r="S5126" i="1"/>
  <c r="R5126" i="1"/>
  <c r="Q5126" i="1"/>
  <c r="AB5125" i="1"/>
  <c r="AA5125" i="1"/>
  <c r="Z5125" i="1"/>
  <c r="Y5125" i="1"/>
  <c r="X5125" i="1"/>
  <c r="W5125" i="1"/>
  <c r="V5125" i="1"/>
  <c r="U5125" i="1"/>
  <c r="T5125" i="1"/>
  <c r="S5125" i="1"/>
  <c r="R5125" i="1"/>
  <c r="Q5125" i="1"/>
  <c r="AB5124" i="1"/>
  <c r="AA5124" i="1"/>
  <c r="Z5124" i="1"/>
  <c r="Y5124" i="1"/>
  <c r="X5124" i="1"/>
  <c r="W5124" i="1"/>
  <c r="V5124" i="1"/>
  <c r="U5124" i="1"/>
  <c r="T5124" i="1"/>
  <c r="S5124" i="1"/>
  <c r="R5124" i="1"/>
  <c r="Q5124" i="1"/>
  <c r="AB5123" i="1"/>
  <c r="AA5123" i="1"/>
  <c r="Z5123" i="1"/>
  <c r="Y5123" i="1"/>
  <c r="X5123" i="1"/>
  <c r="W5123" i="1"/>
  <c r="V5123" i="1"/>
  <c r="U5123" i="1"/>
  <c r="T5123" i="1"/>
  <c r="S5123" i="1"/>
  <c r="R5123" i="1"/>
  <c r="Q5123" i="1"/>
  <c r="AB5122" i="1"/>
  <c r="AA5122" i="1"/>
  <c r="Z5122" i="1"/>
  <c r="Y5122" i="1"/>
  <c r="X5122" i="1"/>
  <c r="W5122" i="1"/>
  <c r="V5122" i="1"/>
  <c r="U5122" i="1"/>
  <c r="T5122" i="1"/>
  <c r="S5122" i="1"/>
  <c r="R5122" i="1"/>
  <c r="Q5122" i="1"/>
  <c r="AB5121" i="1"/>
  <c r="AA5121" i="1"/>
  <c r="Z5121" i="1"/>
  <c r="Y5121" i="1"/>
  <c r="X5121" i="1"/>
  <c r="W5121" i="1"/>
  <c r="V5121" i="1"/>
  <c r="U5121" i="1"/>
  <c r="T5121" i="1"/>
  <c r="S5121" i="1"/>
  <c r="R5121" i="1"/>
  <c r="Q5121" i="1"/>
  <c r="AB5120" i="1"/>
  <c r="AA5120" i="1"/>
  <c r="Z5120" i="1"/>
  <c r="Y5120" i="1"/>
  <c r="X5120" i="1"/>
  <c r="W5120" i="1"/>
  <c r="V5120" i="1"/>
  <c r="U5120" i="1"/>
  <c r="T5120" i="1"/>
  <c r="S5120" i="1"/>
  <c r="R5120" i="1"/>
  <c r="Q5120" i="1"/>
  <c r="AB5119" i="1"/>
  <c r="AA5119" i="1"/>
  <c r="Z5119" i="1"/>
  <c r="Y5119" i="1"/>
  <c r="X5119" i="1"/>
  <c r="W5119" i="1"/>
  <c r="V5119" i="1"/>
  <c r="U5119" i="1"/>
  <c r="T5119" i="1"/>
  <c r="S5119" i="1"/>
  <c r="R5119" i="1"/>
  <c r="Q5119" i="1"/>
  <c r="AB5118" i="1"/>
  <c r="AA5118" i="1"/>
  <c r="Z5118" i="1"/>
  <c r="Y5118" i="1"/>
  <c r="X5118" i="1"/>
  <c r="W5118" i="1"/>
  <c r="V5118" i="1"/>
  <c r="U5118" i="1"/>
  <c r="T5118" i="1"/>
  <c r="S5118" i="1"/>
  <c r="R5118" i="1"/>
  <c r="Q5118" i="1"/>
  <c r="AB5117" i="1"/>
  <c r="AA5117" i="1"/>
  <c r="Z5117" i="1"/>
  <c r="Y5117" i="1"/>
  <c r="X5117" i="1"/>
  <c r="W5117" i="1"/>
  <c r="V5117" i="1"/>
  <c r="U5117" i="1"/>
  <c r="T5117" i="1"/>
  <c r="S5117" i="1"/>
  <c r="R5117" i="1"/>
  <c r="Q5117" i="1"/>
  <c r="AB5116" i="1"/>
  <c r="AA5116" i="1"/>
  <c r="Z5116" i="1"/>
  <c r="Y5116" i="1"/>
  <c r="X5116" i="1"/>
  <c r="W5116" i="1"/>
  <c r="V5116" i="1"/>
  <c r="U5116" i="1"/>
  <c r="T5116" i="1"/>
  <c r="S5116" i="1"/>
  <c r="R5116" i="1"/>
  <c r="Q5116" i="1"/>
  <c r="AB5115" i="1"/>
  <c r="AA5115" i="1"/>
  <c r="Z5115" i="1"/>
  <c r="Y5115" i="1"/>
  <c r="X5115" i="1"/>
  <c r="W5115" i="1"/>
  <c r="V5115" i="1"/>
  <c r="U5115" i="1"/>
  <c r="T5115" i="1"/>
  <c r="S5115" i="1"/>
  <c r="R5115" i="1"/>
  <c r="Q5115" i="1"/>
  <c r="AB5114" i="1"/>
  <c r="AA5114" i="1"/>
  <c r="Z5114" i="1"/>
  <c r="Y5114" i="1"/>
  <c r="X5114" i="1"/>
  <c r="W5114" i="1"/>
  <c r="V5114" i="1"/>
  <c r="U5114" i="1"/>
  <c r="T5114" i="1"/>
  <c r="S5114" i="1"/>
  <c r="R5114" i="1"/>
  <c r="Q5114" i="1"/>
  <c r="AB5113" i="1"/>
  <c r="AA5113" i="1"/>
  <c r="Z5113" i="1"/>
  <c r="Y5113" i="1"/>
  <c r="X5113" i="1"/>
  <c r="W5113" i="1"/>
  <c r="V5113" i="1"/>
  <c r="U5113" i="1"/>
  <c r="T5113" i="1"/>
  <c r="S5113" i="1"/>
  <c r="R5113" i="1"/>
  <c r="Q5113" i="1"/>
  <c r="AB5112" i="1"/>
  <c r="AA5112" i="1"/>
  <c r="Z5112" i="1"/>
  <c r="Y5112" i="1"/>
  <c r="X5112" i="1"/>
  <c r="W5112" i="1"/>
  <c r="V5112" i="1"/>
  <c r="U5112" i="1"/>
  <c r="T5112" i="1"/>
  <c r="S5112" i="1"/>
  <c r="R5112" i="1"/>
  <c r="Q5112" i="1"/>
  <c r="AB5111" i="1"/>
  <c r="AA5111" i="1"/>
  <c r="Z5111" i="1"/>
  <c r="Y5111" i="1"/>
  <c r="X5111" i="1"/>
  <c r="W5111" i="1"/>
  <c r="V5111" i="1"/>
  <c r="U5111" i="1"/>
  <c r="T5111" i="1"/>
  <c r="S5111" i="1"/>
  <c r="R5111" i="1"/>
  <c r="Q5111" i="1"/>
  <c r="AB5110" i="1"/>
  <c r="AA5110" i="1"/>
  <c r="Z5110" i="1"/>
  <c r="Y5110" i="1"/>
  <c r="X5110" i="1"/>
  <c r="W5110" i="1"/>
  <c r="V5110" i="1"/>
  <c r="U5110" i="1"/>
  <c r="T5110" i="1"/>
  <c r="S5110" i="1"/>
  <c r="R5110" i="1"/>
  <c r="Q5110" i="1"/>
  <c r="AB5109" i="1"/>
  <c r="AA5109" i="1"/>
  <c r="Z5109" i="1"/>
  <c r="Y5109" i="1"/>
  <c r="X5109" i="1"/>
  <c r="W5109" i="1"/>
  <c r="V5109" i="1"/>
  <c r="U5109" i="1"/>
  <c r="T5109" i="1"/>
  <c r="S5109" i="1"/>
  <c r="R5109" i="1"/>
  <c r="Q5109" i="1"/>
  <c r="AB5108" i="1"/>
  <c r="AA5108" i="1"/>
  <c r="Z5108" i="1"/>
  <c r="Y5108" i="1"/>
  <c r="X5108" i="1"/>
  <c r="W5108" i="1"/>
  <c r="V5108" i="1"/>
  <c r="U5108" i="1"/>
  <c r="T5108" i="1"/>
  <c r="S5108" i="1"/>
  <c r="R5108" i="1"/>
  <c r="Q5108" i="1"/>
  <c r="AB5107" i="1"/>
  <c r="AA5107" i="1"/>
  <c r="Z5107" i="1"/>
  <c r="Y5107" i="1"/>
  <c r="X5107" i="1"/>
  <c r="W5107" i="1"/>
  <c r="V5107" i="1"/>
  <c r="U5107" i="1"/>
  <c r="T5107" i="1"/>
  <c r="S5107" i="1"/>
  <c r="R5107" i="1"/>
  <c r="Q5107" i="1"/>
  <c r="AB5106" i="1"/>
  <c r="AA5106" i="1"/>
  <c r="Z5106" i="1"/>
  <c r="Y5106" i="1"/>
  <c r="X5106" i="1"/>
  <c r="W5106" i="1"/>
  <c r="V5106" i="1"/>
  <c r="U5106" i="1"/>
  <c r="T5106" i="1"/>
  <c r="S5106" i="1"/>
  <c r="R5106" i="1"/>
  <c r="Q5106" i="1"/>
  <c r="AB5105" i="1"/>
  <c r="AA5105" i="1"/>
  <c r="Z5105" i="1"/>
  <c r="Y5105" i="1"/>
  <c r="X5105" i="1"/>
  <c r="W5105" i="1"/>
  <c r="V5105" i="1"/>
  <c r="U5105" i="1"/>
  <c r="T5105" i="1"/>
  <c r="S5105" i="1"/>
  <c r="R5105" i="1"/>
  <c r="Q5105" i="1"/>
  <c r="AB5104" i="1"/>
  <c r="AA5104" i="1"/>
  <c r="Z5104" i="1"/>
  <c r="Y5104" i="1"/>
  <c r="X5104" i="1"/>
  <c r="W5104" i="1"/>
  <c r="V5104" i="1"/>
  <c r="U5104" i="1"/>
  <c r="T5104" i="1"/>
  <c r="S5104" i="1"/>
  <c r="R5104" i="1"/>
  <c r="Q5104" i="1"/>
  <c r="AB5103" i="1"/>
  <c r="AA5103" i="1"/>
  <c r="Z5103" i="1"/>
  <c r="Y5103" i="1"/>
  <c r="X5103" i="1"/>
  <c r="W5103" i="1"/>
  <c r="V5103" i="1"/>
  <c r="U5103" i="1"/>
  <c r="T5103" i="1"/>
  <c r="S5103" i="1"/>
  <c r="R5103" i="1"/>
  <c r="Q5103" i="1"/>
  <c r="AB5102" i="1"/>
  <c r="AA5102" i="1"/>
  <c r="Z5102" i="1"/>
  <c r="Y5102" i="1"/>
  <c r="X5102" i="1"/>
  <c r="W5102" i="1"/>
  <c r="V5102" i="1"/>
  <c r="U5102" i="1"/>
  <c r="T5102" i="1"/>
  <c r="S5102" i="1"/>
  <c r="R5102" i="1"/>
  <c r="Q5102" i="1"/>
  <c r="AB5101" i="1"/>
  <c r="AA5101" i="1"/>
  <c r="Z5101" i="1"/>
  <c r="Y5101" i="1"/>
  <c r="X5101" i="1"/>
  <c r="W5101" i="1"/>
  <c r="V5101" i="1"/>
  <c r="U5101" i="1"/>
  <c r="T5101" i="1"/>
  <c r="S5101" i="1"/>
  <c r="R5101" i="1"/>
  <c r="Q5101" i="1"/>
  <c r="AB5100" i="1"/>
  <c r="AA5100" i="1"/>
  <c r="Z5100" i="1"/>
  <c r="Y5100" i="1"/>
  <c r="X5100" i="1"/>
  <c r="W5100" i="1"/>
  <c r="V5100" i="1"/>
  <c r="U5100" i="1"/>
  <c r="T5100" i="1"/>
  <c r="S5100" i="1"/>
  <c r="R5100" i="1"/>
  <c r="Q5100" i="1"/>
  <c r="AB5099" i="1"/>
  <c r="AA5099" i="1"/>
  <c r="Z5099" i="1"/>
  <c r="Y5099" i="1"/>
  <c r="X5099" i="1"/>
  <c r="W5099" i="1"/>
  <c r="V5099" i="1"/>
  <c r="U5099" i="1"/>
  <c r="T5099" i="1"/>
  <c r="S5099" i="1"/>
  <c r="R5099" i="1"/>
  <c r="Q5099" i="1"/>
  <c r="AB5098" i="1"/>
  <c r="AA5098" i="1"/>
  <c r="Z5098" i="1"/>
  <c r="Y5098" i="1"/>
  <c r="X5098" i="1"/>
  <c r="W5098" i="1"/>
  <c r="V5098" i="1"/>
  <c r="U5098" i="1"/>
  <c r="T5098" i="1"/>
  <c r="S5098" i="1"/>
  <c r="R5098" i="1"/>
  <c r="Q5098" i="1"/>
  <c r="AB5097" i="1"/>
  <c r="AA5097" i="1"/>
  <c r="Z5097" i="1"/>
  <c r="Y5097" i="1"/>
  <c r="X5097" i="1"/>
  <c r="W5097" i="1"/>
  <c r="V5097" i="1"/>
  <c r="U5097" i="1"/>
  <c r="T5097" i="1"/>
  <c r="S5097" i="1"/>
  <c r="R5097" i="1"/>
  <c r="Q5097" i="1"/>
  <c r="AB5096" i="1"/>
  <c r="AA5096" i="1"/>
  <c r="Z5096" i="1"/>
  <c r="Y5096" i="1"/>
  <c r="X5096" i="1"/>
  <c r="W5096" i="1"/>
  <c r="V5096" i="1"/>
  <c r="U5096" i="1"/>
  <c r="T5096" i="1"/>
  <c r="S5096" i="1"/>
  <c r="R5096" i="1"/>
  <c r="Q5096" i="1"/>
  <c r="AB5095" i="1"/>
  <c r="AA5095" i="1"/>
  <c r="Z5095" i="1"/>
  <c r="Y5095" i="1"/>
  <c r="X5095" i="1"/>
  <c r="W5095" i="1"/>
  <c r="V5095" i="1"/>
  <c r="U5095" i="1"/>
  <c r="T5095" i="1"/>
  <c r="S5095" i="1"/>
  <c r="R5095" i="1"/>
  <c r="Q5095" i="1"/>
  <c r="AB5094" i="1"/>
  <c r="AA5094" i="1"/>
  <c r="Z5094" i="1"/>
  <c r="Y5094" i="1"/>
  <c r="X5094" i="1"/>
  <c r="W5094" i="1"/>
  <c r="V5094" i="1"/>
  <c r="U5094" i="1"/>
  <c r="T5094" i="1"/>
  <c r="S5094" i="1"/>
  <c r="R5094" i="1"/>
  <c r="Q5094" i="1"/>
  <c r="AB5093" i="1"/>
  <c r="AA5093" i="1"/>
  <c r="Z5093" i="1"/>
  <c r="Y5093" i="1"/>
  <c r="X5093" i="1"/>
  <c r="W5093" i="1"/>
  <c r="V5093" i="1"/>
  <c r="U5093" i="1"/>
  <c r="T5093" i="1"/>
  <c r="S5093" i="1"/>
  <c r="R5093" i="1"/>
  <c r="Q5093" i="1"/>
  <c r="AB5092" i="1"/>
  <c r="AA5092" i="1"/>
  <c r="Z5092" i="1"/>
  <c r="Y5092" i="1"/>
  <c r="X5092" i="1"/>
  <c r="W5092" i="1"/>
  <c r="V5092" i="1"/>
  <c r="U5092" i="1"/>
  <c r="T5092" i="1"/>
  <c r="S5092" i="1"/>
  <c r="R5092" i="1"/>
  <c r="Q5092" i="1"/>
  <c r="AB5091" i="1"/>
  <c r="AA5091" i="1"/>
  <c r="Z5091" i="1"/>
  <c r="Y5091" i="1"/>
  <c r="X5091" i="1"/>
  <c r="W5091" i="1"/>
  <c r="V5091" i="1"/>
  <c r="U5091" i="1"/>
  <c r="T5091" i="1"/>
  <c r="S5091" i="1"/>
  <c r="R5091" i="1"/>
  <c r="Q5091" i="1"/>
  <c r="AB5090" i="1"/>
  <c r="AA5090" i="1"/>
  <c r="Z5090" i="1"/>
  <c r="Y5090" i="1"/>
  <c r="X5090" i="1"/>
  <c r="W5090" i="1"/>
  <c r="V5090" i="1"/>
  <c r="U5090" i="1"/>
  <c r="T5090" i="1"/>
  <c r="S5090" i="1"/>
  <c r="R5090" i="1"/>
  <c r="Q5090" i="1"/>
  <c r="AB5089" i="1"/>
  <c r="AA5089" i="1"/>
  <c r="Z5089" i="1"/>
  <c r="Y5089" i="1"/>
  <c r="X5089" i="1"/>
  <c r="W5089" i="1"/>
  <c r="V5089" i="1"/>
  <c r="U5089" i="1"/>
  <c r="T5089" i="1"/>
  <c r="S5089" i="1"/>
  <c r="R5089" i="1"/>
  <c r="Q5089" i="1"/>
  <c r="AB5088" i="1"/>
  <c r="AA5088" i="1"/>
  <c r="Z5088" i="1"/>
  <c r="Y5088" i="1"/>
  <c r="X5088" i="1"/>
  <c r="W5088" i="1"/>
  <c r="V5088" i="1"/>
  <c r="U5088" i="1"/>
  <c r="T5088" i="1"/>
  <c r="S5088" i="1"/>
  <c r="R5088" i="1"/>
  <c r="Q5088" i="1"/>
  <c r="AB5087" i="1"/>
  <c r="AA5087" i="1"/>
  <c r="Z5087" i="1"/>
  <c r="Y5087" i="1"/>
  <c r="X5087" i="1"/>
  <c r="W5087" i="1"/>
  <c r="V5087" i="1"/>
  <c r="U5087" i="1"/>
  <c r="T5087" i="1"/>
  <c r="S5087" i="1"/>
  <c r="R5087" i="1"/>
  <c r="Q5087" i="1"/>
  <c r="AB5086" i="1"/>
  <c r="AA5086" i="1"/>
  <c r="Z5086" i="1"/>
  <c r="Y5086" i="1"/>
  <c r="X5086" i="1"/>
  <c r="W5086" i="1"/>
  <c r="V5086" i="1"/>
  <c r="U5086" i="1"/>
  <c r="T5086" i="1"/>
  <c r="S5086" i="1"/>
  <c r="R5086" i="1"/>
  <c r="Q5086" i="1"/>
  <c r="AB5085" i="1"/>
  <c r="AA5085" i="1"/>
  <c r="Z5085" i="1"/>
  <c r="Y5085" i="1"/>
  <c r="X5085" i="1"/>
  <c r="W5085" i="1"/>
  <c r="V5085" i="1"/>
  <c r="U5085" i="1"/>
  <c r="T5085" i="1"/>
  <c r="S5085" i="1"/>
  <c r="R5085" i="1"/>
  <c r="Q5085" i="1"/>
  <c r="AB5084" i="1"/>
  <c r="AA5084" i="1"/>
  <c r="Z5084" i="1"/>
  <c r="Y5084" i="1"/>
  <c r="X5084" i="1"/>
  <c r="W5084" i="1"/>
  <c r="V5084" i="1"/>
  <c r="U5084" i="1"/>
  <c r="T5084" i="1"/>
  <c r="S5084" i="1"/>
  <c r="R5084" i="1"/>
  <c r="Q5084" i="1"/>
  <c r="AB5083" i="1"/>
  <c r="AA5083" i="1"/>
  <c r="Z5083" i="1"/>
  <c r="Y5083" i="1"/>
  <c r="X5083" i="1"/>
  <c r="W5083" i="1"/>
  <c r="V5083" i="1"/>
  <c r="U5083" i="1"/>
  <c r="T5083" i="1"/>
  <c r="S5083" i="1"/>
  <c r="R5083" i="1"/>
  <c r="Q5083" i="1"/>
  <c r="AB5082" i="1"/>
  <c r="AA5082" i="1"/>
  <c r="Z5082" i="1"/>
  <c r="Y5082" i="1"/>
  <c r="X5082" i="1"/>
  <c r="W5082" i="1"/>
  <c r="V5082" i="1"/>
  <c r="U5082" i="1"/>
  <c r="T5082" i="1"/>
  <c r="S5082" i="1"/>
  <c r="R5082" i="1"/>
  <c r="Q5082" i="1"/>
  <c r="AB5081" i="1"/>
  <c r="AA5081" i="1"/>
  <c r="Z5081" i="1"/>
  <c r="Y5081" i="1"/>
  <c r="X5081" i="1"/>
  <c r="W5081" i="1"/>
  <c r="V5081" i="1"/>
  <c r="U5081" i="1"/>
  <c r="T5081" i="1"/>
  <c r="S5081" i="1"/>
  <c r="R5081" i="1"/>
  <c r="Q5081" i="1"/>
  <c r="AB5080" i="1"/>
  <c r="AA5080" i="1"/>
  <c r="Z5080" i="1"/>
  <c r="Y5080" i="1"/>
  <c r="X5080" i="1"/>
  <c r="W5080" i="1"/>
  <c r="V5080" i="1"/>
  <c r="U5080" i="1"/>
  <c r="T5080" i="1"/>
  <c r="S5080" i="1"/>
  <c r="R5080" i="1"/>
  <c r="Q5080" i="1"/>
  <c r="AB5079" i="1"/>
  <c r="AA5079" i="1"/>
  <c r="Z5079" i="1"/>
  <c r="Y5079" i="1"/>
  <c r="X5079" i="1"/>
  <c r="W5079" i="1"/>
  <c r="V5079" i="1"/>
  <c r="U5079" i="1"/>
  <c r="T5079" i="1"/>
  <c r="S5079" i="1"/>
  <c r="R5079" i="1"/>
  <c r="Q5079" i="1"/>
  <c r="AB5078" i="1"/>
  <c r="AA5078" i="1"/>
  <c r="Z5078" i="1"/>
  <c r="Y5078" i="1"/>
  <c r="X5078" i="1"/>
  <c r="W5078" i="1"/>
  <c r="V5078" i="1"/>
  <c r="U5078" i="1"/>
  <c r="T5078" i="1"/>
  <c r="S5078" i="1"/>
  <c r="R5078" i="1"/>
  <c r="Q5078" i="1"/>
  <c r="AB5077" i="1"/>
  <c r="AA5077" i="1"/>
  <c r="Z5077" i="1"/>
  <c r="Y5077" i="1"/>
  <c r="X5077" i="1"/>
  <c r="W5077" i="1"/>
  <c r="V5077" i="1"/>
  <c r="U5077" i="1"/>
  <c r="T5077" i="1"/>
  <c r="S5077" i="1"/>
  <c r="R5077" i="1"/>
  <c r="Q5077" i="1"/>
  <c r="AB5076" i="1"/>
  <c r="AA5076" i="1"/>
  <c r="Z5076" i="1"/>
  <c r="Y5076" i="1"/>
  <c r="X5076" i="1"/>
  <c r="W5076" i="1"/>
  <c r="V5076" i="1"/>
  <c r="U5076" i="1"/>
  <c r="T5076" i="1"/>
  <c r="S5076" i="1"/>
  <c r="R5076" i="1"/>
  <c r="Q5076" i="1"/>
  <c r="AB5075" i="1"/>
  <c r="AA5075" i="1"/>
  <c r="Z5075" i="1"/>
  <c r="Y5075" i="1"/>
  <c r="X5075" i="1"/>
  <c r="W5075" i="1"/>
  <c r="V5075" i="1"/>
  <c r="U5075" i="1"/>
  <c r="T5075" i="1"/>
  <c r="S5075" i="1"/>
  <c r="R5075" i="1"/>
  <c r="Q5075" i="1"/>
  <c r="AB5074" i="1"/>
  <c r="AA5074" i="1"/>
  <c r="Z5074" i="1"/>
  <c r="Y5074" i="1"/>
  <c r="X5074" i="1"/>
  <c r="W5074" i="1"/>
  <c r="V5074" i="1"/>
  <c r="U5074" i="1"/>
  <c r="T5074" i="1"/>
  <c r="S5074" i="1"/>
  <c r="R5074" i="1"/>
  <c r="Q5074" i="1"/>
  <c r="AB5073" i="1"/>
  <c r="AA5073" i="1"/>
  <c r="Z5073" i="1"/>
  <c r="Y5073" i="1"/>
  <c r="X5073" i="1"/>
  <c r="W5073" i="1"/>
  <c r="V5073" i="1"/>
  <c r="U5073" i="1"/>
  <c r="T5073" i="1"/>
  <c r="S5073" i="1"/>
  <c r="R5073" i="1"/>
  <c r="Q5073" i="1"/>
  <c r="AB5072" i="1"/>
  <c r="AA5072" i="1"/>
  <c r="Z5072" i="1"/>
  <c r="Y5072" i="1"/>
  <c r="X5072" i="1"/>
  <c r="W5072" i="1"/>
  <c r="V5072" i="1"/>
  <c r="U5072" i="1"/>
  <c r="T5072" i="1"/>
  <c r="S5072" i="1"/>
  <c r="R5072" i="1"/>
  <c r="Q5072" i="1"/>
  <c r="AB5070" i="1"/>
  <c r="AA5070" i="1"/>
  <c r="Z5070" i="1"/>
  <c r="Y5070" i="1"/>
  <c r="X5070" i="1"/>
  <c r="W5070" i="1"/>
  <c r="V5070" i="1"/>
  <c r="U5070" i="1"/>
  <c r="T5070" i="1"/>
  <c r="S5070" i="1"/>
  <c r="R5070" i="1"/>
  <c r="Q5070" i="1"/>
  <c r="AB5069" i="1"/>
  <c r="AA5069" i="1"/>
  <c r="Z5069" i="1"/>
  <c r="Y5069" i="1"/>
  <c r="X5069" i="1"/>
  <c r="W5069" i="1"/>
  <c r="V5069" i="1"/>
  <c r="U5069" i="1"/>
  <c r="T5069" i="1"/>
  <c r="S5069" i="1"/>
  <c r="R5069" i="1"/>
  <c r="Q5069" i="1"/>
  <c r="AB5068" i="1"/>
  <c r="AA5068" i="1"/>
  <c r="Z5068" i="1"/>
  <c r="Y5068" i="1"/>
  <c r="X5068" i="1"/>
  <c r="W5068" i="1"/>
  <c r="V5068" i="1"/>
  <c r="U5068" i="1"/>
  <c r="T5068" i="1"/>
  <c r="S5068" i="1"/>
  <c r="R5068" i="1"/>
  <c r="Q5068" i="1"/>
  <c r="AB5067" i="1"/>
  <c r="AA5067" i="1"/>
  <c r="Z5067" i="1"/>
  <c r="Y5067" i="1"/>
  <c r="X5067" i="1"/>
  <c r="W5067" i="1"/>
  <c r="V5067" i="1"/>
  <c r="U5067" i="1"/>
  <c r="T5067" i="1"/>
  <c r="S5067" i="1"/>
  <c r="R5067" i="1"/>
  <c r="Q5067" i="1"/>
  <c r="AB5066" i="1"/>
  <c r="AA5066" i="1"/>
  <c r="Z5066" i="1"/>
  <c r="Y5066" i="1"/>
  <c r="X5066" i="1"/>
  <c r="W5066" i="1"/>
  <c r="V5066" i="1"/>
  <c r="U5066" i="1"/>
  <c r="T5066" i="1"/>
  <c r="S5066" i="1"/>
  <c r="R5066" i="1"/>
  <c r="Q5066" i="1"/>
  <c r="AB5065" i="1"/>
  <c r="AA5065" i="1"/>
  <c r="Z5065" i="1"/>
  <c r="Y5065" i="1"/>
  <c r="X5065" i="1"/>
  <c r="W5065" i="1"/>
  <c r="V5065" i="1"/>
  <c r="U5065" i="1"/>
  <c r="T5065" i="1"/>
  <c r="S5065" i="1"/>
  <c r="R5065" i="1"/>
  <c r="Q5065" i="1"/>
  <c r="AB5064" i="1"/>
  <c r="AA5064" i="1"/>
  <c r="Z5064" i="1"/>
  <c r="Y5064" i="1"/>
  <c r="X5064" i="1"/>
  <c r="W5064" i="1"/>
  <c r="V5064" i="1"/>
  <c r="U5064" i="1"/>
  <c r="T5064" i="1"/>
  <c r="S5064" i="1"/>
  <c r="R5064" i="1"/>
  <c r="Q5064" i="1"/>
  <c r="AB5063" i="1"/>
  <c r="AA5063" i="1"/>
  <c r="Z5063" i="1"/>
  <c r="Y5063" i="1"/>
  <c r="X5063" i="1"/>
  <c r="W5063" i="1"/>
  <c r="V5063" i="1"/>
  <c r="U5063" i="1"/>
  <c r="T5063" i="1"/>
  <c r="S5063" i="1"/>
  <c r="R5063" i="1"/>
  <c r="Q5063" i="1"/>
  <c r="AB5062" i="1"/>
  <c r="AA5062" i="1"/>
  <c r="Z5062" i="1"/>
  <c r="Y5062" i="1"/>
  <c r="X5062" i="1"/>
  <c r="W5062" i="1"/>
  <c r="V5062" i="1"/>
  <c r="U5062" i="1"/>
  <c r="T5062" i="1"/>
  <c r="S5062" i="1"/>
  <c r="R5062" i="1"/>
  <c r="Q5062" i="1"/>
  <c r="AB5061" i="1"/>
  <c r="AA5061" i="1"/>
  <c r="Z5061" i="1"/>
  <c r="Y5061" i="1"/>
  <c r="X5061" i="1"/>
  <c r="W5061" i="1"/>
  <c r="V5061" i="1"/>
  <c r="U5061" i="1"/>
  <c r="T5061" i="1"/>
  <c r="S5061" i="1"/>
  <c r="R5061" i="1"/>
  <c r="Q5061" i="1"/>
  <c r="AB5060" i="1"/>
  <c r="AA5060" i="1"/>
  <c r="Z5060" i="1"/>
  <c r="Y5060" i="1"/>
  <c r="X5060" i="1"/>
  <c r="W5060" i="1"/>
  <c r="V5060" i="1"/>
  <c r="U5060" i="1"/>
  <c r="T5060" i="1"/>
  <c r="S5060" i="1"/>
  <c r="R5060" i="1"/>
  <c r="Q5060" i="1"/>
  <c r="AB5059" i="1"/>
  <c r="AA5059" i="1"/>
  <c r="Z5059" i="1"/>
  <c r="Y5059" i="1"/>
  <c r="X5059" i="1"/>
  <c r="W5059" i="1"/>
  <c r="V5059" i="1"/>
  <c r="U5059" i="1"/>
  <c r="T5059" i="1"/>
  <c r="S5059" i="1"/>
  <c r="R5059" i="1"/>
  <c r="Q5059" i="1"/>
  <c r="AB5058" i="1"/>
  <c r="AA5058" i="1"/>
  <c r="Z5058" i="1"/>
  <c r="Y5058" i="1"/>
  <c r="X5058" i="1"/>
  <c r="W5058" i="1"/>
  <c r="V5058" i="1"/>
  <c r="U5058" i="1"/>
  <c r="T5058" i="1"/>
  <c r="S5058" i="1"/>
  <c r="R5058" i="1"/>
  <c r="Q5058" i="1"/>
  <c r="AB5057" i="1"/>
  <c r="AA5057" i="1"/>
  <c r="Z5057" i="1"/>
  <c r="Y5057" i="1"/>
  <c r="X5057" i="1"/>
  <c r="W5057" i="1"/>
  <c r="V5057" i="1"/>
  <c r="U5057" i="1"/>
  <c r="T5057" i="1"/>
  <c r="S5057" i="1"/>
  <c r="R5057" i="1"/>
  <c r="Q5057" i="1"/>
  <c r="AB5056" i="1"/>
  <c r="AA5056" i="1"/>
  <c r="Z5056" i="1"/>
  <c r="Y5056" i="1"/>
  <c r="X5056" i="1"/>
  <c r="W5056" i="1"/>
  <c r="V5056" i="1"/>
  <c r="U5056" i="1"/>
  <c r="T5056" i="1"/>
  <c r="S5056" i="1"/>
  <c r="R5056" i="1"/>
  <c r="Q5056" i="1"/>
  <c r="AB5055" i="1"/>
  <c r="AA5055" i="1"/>
  <c r="Z5055" i="1"/>
  <c r="Y5055" i="1"/>
  <c r="X5055" i="1"/>
  <c r="W5055" i="1"/>
  <c r="V5055" i="1"/>
  <c r="U5055" i="1"/>
  <c r="T5055" i="1"/>
  <c r="S5055" i="1"/>
  <c r="R5055" i="1"/>
  <c r="Q5055" i="1"/>
  <c r="AB5054" i="1"/>
  <c r="AA5054" i="1"/>
  <c r="Z5054" i="1"/>
  <c r="Y5054" i="1"/>
  <c r="X5054" i="1"/>
  <c r="W5054" i="1"/>
  <c r="V5054" i="1"/>
  <c r="U5054" i="1"/>
  <c r="T5054" i="1"/>
  <c r="S5054" i="1"/>
  <c r="R5054" i="1"/>
  <c r="Q5054" i="1"/>
  <c r="AB5053" i="1"/>
  <c r="AA5053" i="1"/>
  <c r="Z5053" i="1"/>
  <c r="Y5053" i="1"/>
  <c r="X5053" i="1"/>
  <c r="W5053" i="1"/>
  <c r="V5053" i="1"/>
  <c r="U5053" i="1"/>
  <c r="T5053" i="1"/>
  <c r="S5053" i="1"/>
  <c r="R5053" i="1"/>
  <c r="Q5053" i="1"/>
  <c r="AB5052" i="1"/>
  <c r="AA5052" i="1"/>
  <c r="Z5052" i="1"/>
  <c r="Y5052" i="1"/>
  <c r="X5052" i="1"/>
  <c r="W5052" i="1"/>
  <c r="V5052" i="1"/>
  <c r="U5052" i="1"/>
  <c r="T5052" i="1"/>
  <c r="S5052" i="1"/>
  <c r="R5052" i="1"/>
  <c r="Q5052" i="1"/>
  <c r="AB5051" i="1"/>
  <c r="AA5051" i="1"/>
  <c r="Z5051" i="1"/>
  <c r="Y5051" i="1"/>
  <c r="X5051" i="1"/>
  <c r="W5051" i="1"/>
  <c r="V5051" i="1"/>
  <c r="U5051" i="1"/>
  <c r="T5051" i="1"/>
  <c r="S5051" i="1"/>
  <c r="R5051" i="1"/>
  <c r="Q5051" i="1"/>
  <c r="AB5050" i="1"/>
  <c r="AA5050" i="1"/>
  <c r="Z5050" i="1"/>
  <c r="Y5050" i="1"/>
  <c r="X5050" i="1"/>
  <c r="W5050" i="1"/>
  <c r="V5050" i="1"/>
  <c r="U5050" i="1"/>
  <c r="T5050" i="1"/>
  <c r="S5050" i="1"/>
  <c r="R5050" i="1"/>
  <c r="Q5050" i="1"/>
  <c r="AB5049" i="1"/>
  <c r="AA5049" i="1"/>
  <c r="Z5049" i="1"/>
  <c r="Y5049" i="1"/>
  <c r="X5049" i="1"/>
  <c r="W5049" i="1"/>
  <c r="V5049" i="1"/>
  <c r="U5049" i="1"/>
  <c r="T5049" i="1"/>
  <c r="S5049" i="1"/>
  <c r="R5049" i="1"/>
  <c r="Q5049" i="1"/>
  <c r="AB5048" i="1"/>
  <c r="AA5048" i="1"/>
  <c r="Z5048" i="1"/>
  <c r="Y5048" i="1"/>
  <c r="X5048" i="1"/>
  <c r="W5048" i="1"/>
  <c r="V5048" i="1"/>
  <c r="U5048" i="1"/>
  <c r="T5048" i="1"/>
  <c r="S5048" i="1"/>
  <c r="R5048" i="1"/>
  <c r="Q5048" i="1"/>
  <c r="AB5047" i="1"/>
  <c r="AA5047" i="1"/>
  <c r="Z5047" i="1"/>
  <c r="Y5047" i="1"/>
  <c r="X5047" i="1"/>
  <c r="W5047" i="1"/>
  <c r="V5047" i="1"/>
  <c r="U5047" i="1"/>
  <c r="T5047" i="1"/>
  <c r="S5047" i="1"/>
  <c r="R5047" i="1"/>
  <c r="Q5047" i="1"/>
  <c r="AB5046" i="1"/>
  <c r="AA5046" i="1"/>
  <c r="Z5046" i="1"/>
  <c r="Y5046" i="1"/>
  <c r="X5046" i="1"/>
  <c r="W5046" i="1"/>
  <c r="V5046" i="1"/>
  <c r="U5046" i="1"/>
  <c r="T5046" i="1"/>
  <c r="S5046" i="1"/>
  <c r="R5046" i="1"/>
  <c r="Q5046" i="1"/>
  <c r="AB5045" i="1"/>
  <c r="AA5045" i="1"/>
  <c r="Z5045" i="1"/>
  <c r="Y5045" i="1"/>
  <c r="X5045" i="1"/>
  <c r="W5045" i="1"/>
  <c r="V5045" i="1"/>
  <c r="U5045" i="1"/>
  <c r="T5045" i="1"/>
  <c r="S5045" i="1"/>
  <c r="R5045" i="1"/>
  <c r="Q5045" i="1"/>
  <c r="AB5044" i="1"/>
  <c r="AA5044" i="1"/>
  <c r="Z5044" i="1"/>
  <c r="Y5044" i="1"/>
  <c r="X5044" i="1"/>
  <c r="W5044" i="1"/>
  <c r="V5044" i="1"/>
  <c r="U5044" i="1"/>
  <c r="T5044" i="1"/>
  <c r="S5044" i="1"/>
  <c r="R5044" i="1"/>
  <c r="Q5044" i="1"/>
  <c r="AB5043" i="1"/>
  <c r="AA5043" i="1"/>
  <c r="Z5043" i="1"/>
  <c r="Y5043" i="1"/>
  <c r="X5043" i="1"/>
  <c r="W5043" i="1"/>
  <c r="V5043" i="1"/>
  <c r="U5043" i="1"/>
  <c r="T5043" i="1"/>
  <c r="S5043" i="1"/>
  <c r="R5043" i="1"/>
  <c r="Q5043" i="1"/>
  <c r="AB5042" i="1"/>
  <c r="AA5042" i="1"/>
  <c r="Z5042" i="1"/>
  <c r="Y5042" i="1"/>
  <c r="X5042" i="1"/>
  <c r="W5042" i="1"/>
  <c r="V5042" i="1"/>
  <c r="U5042" i="1"/>
  <c r="T5042" i="1"/>
  <c r="S5042" i="1"/>
  <c r="R5042" i="1"/>
  <c r="Q5042" i="1"/>
  <c r="AB5041" i="1"/>
  <c r="AA5041" i="1"/>
  <c r="Z5041" i="1"/>
  <c r="Y5041" i="1"/>
  <c r="X5041" i="1"/>
  <c r="W5041" i="1"/>
  <c r="V5041" i="1"/>
  <c r="U5041" i="1"/>
  <c r="T5041" i="1"/>
  <c r="S5041" i="1"/>
  <c r="R5041" i="1"/>
  <c r="Q5041" i="1"/>
  <c r="AB5040" i="1"/>
  <c r="AA5040" i="1"/>
  <c r="Z5040" i="1"/>
  <c r="Y5040" i="1"/>
  <c r="X5040" i="1"/>
  <c r="W5040" i="1"/>
  <c r="V5040" i="1"/>
  <c r="U5040" i="1"/>
  <c r="T5040" i="1"/>
  <c r="S5040" i="1"/>
  <c r="R5040" i="1"/>
  <c r="Q5040" i="1"/>
  <c r="AB5039" i="1"/>
  <c r="AA5039" i="1"/>
  <c r="Z5039" i="1"/>
  <c r="Y5039" i="1"/>
  <c r="X5039" i="1"/>
  <c r="W5039" i="1"/>
  <c r="V5039" i="1"/>
  <c r="U5039" i="1"/>
  <c r="T5039" i="1"/>
  <c r="S5039" i="1"/>
  <c r="R5039" i="1"/>
  <c r="Q5039" i="1"/>
  <c r="AB5038" i="1"/>
  <c r="AA5038" i="1"/>
  <c r="Z5038" i="1"/>
  <c r="Y5038" i="1"/>
  <c r="X5038" i="1"/>
  <c r="W5038" i="1"/>
  <c r="V5038" i="1"/>
  <c r="U5038" i="1"/>
  <c r="T5038" i="1"/>
  <c r="S5038" i="1"/>
  <c r="R5038" i="1"/>
  <c r="Q5038" i="1"/>
  <c r="AB5037" i="1"/>
  <c r="AA5037" i="1"/>
  <c r="Z5037" i="1"/>
  <c r="Y5037" i="1"/>
  <c r="X5037" i="1"/>
  <c r="W5037" i="1"/>
  <c r="V5037" i="1"/>
  <c r="U5037" i="1"/>
  <c r="T5037" i="1"/>
  <c r="S5037" i="1"/>
  <c r="R5037" i="1"/>
  <c r="Q5037" i="1"/>
  <c r="AB5036" i="1"/>
  <c r="AA5036" i="1"/>
  <c r="Z5036" i="1"/>
  <c r="Y5036" i="1"/>
  <c r="X5036" i="1"/>
  <c r="W5036" i="1"/>
  <c r="V5036" i="1"/>
  <c r="U5036" i="1"/>
  <c r="T5036" i="1"/>
  <c r="S5036" i="1"/>
  <c r="R5036" i="1"/>
  <c r="Q5036" i="1"/>
  <c r="AB5035" i="1"/>
  <c r="AA5035" i="1"/>
  <c r="Z5035" i="1"/>
  <c r="Y5035" i="1"/>
  <c r="X5035" i="1"/>
  <c r="W5035" i="1"/>
  <c r="V5035" i="1"/>
  <c r="U5035" i="1"/>
  <c r="T5035" i="1"/>
  <c r="S5035" i="1"/>
  <c r="R5035" i="1"/>
  <c r="Q5035" i="1"/>
  <c r="AB5034" i="1"/>
  <c r="AA5034" i="1"/>
  <c r="Z5034" i="1"/>
  <c r="Y5034" i="1"/>
  <c r="X5034" i="1"/>
  <c r="W5034" i="1"/>
  <c r="V5034" i="1"/>
  <c r="U5034" i="1"/>
  <c r="T5034" i="1"/>
  <c r="S5034" i="1"/>
  <c r="R5034" i="1"/>
  <c r="Q5034" i="1"/>
  <c r="AB5033" i="1"/>
  <c r="AA5033" i="1"/>
  <c r="Z5033" i="1"/>
  <c r="Y5033" i="1"/>
  <c r="X5033" i="1"/>
  <c r="W5033" i="1"/>
  <c r="V5033" i="1"/>
  <c r="U5033" i="1"/>
  <c r="T5033" i="1"/>
  <c r="S5033" i="1"/>
  <c r="R5033" i="1"/>
  <c r="Q5033" i="1"/>
  <c r="AB5032" i="1"/>
  <c r="AA5032" i="1"/>
  <c r="Z5032" i="1"/>
  <c r="Y5032" i="1"/>
  <c r="X5032" i="1"/>
  <c r="W5032" i="1"/>
  <c r="V5032" i="1"/>
  <c r="U5032" i="1"/>
  <c r="T5032" i="1"/>
  <c r="S5032" i="1"/>
  <c r="R5032" i="1"/>
  <c r="Q5032" i="1"/>
  <c r="AB5031" i="1"/>
  <c r="AA5031" i="1"/>
  <c r="Z5031" i="1"/>
  <c r="Y5031" i="1"/>
  <c r="X5031" i="1"/>
  <c r="W5031" i="1"/>
  <c r="V5031" i="1"/>
  <c r="U5031" i="1"/>
  <c r="T5031" i="1"/>
  <c r="S5031" i="1"/>
  <c r="R5031" i="1"/>
  <c r="Q5031" i="1"/>
  <c r="AB5030" i="1"/>
  <c r="AA5030" i="1"/>
  <c r="Z5030" i="1"/>
  <c r="Y5030" i="1"/>
  <c r="X5030" i="1"/>
  <c r="W5030" i="1"/>
  <c r="V5030" i="1"/>
  <c r="U5030" i="1"/>
  <c r="T5030" i="1"/>
  <c r="S5030" i="1"/>
  <c r="R5030" i="1"/>
  <c r="Q5030" i="1"/>
  <c r="AB5029" i="1"/>
  <c r="AA5029" i="1"/>
  <c r="Z5029" i="1"/>
  <c r="Y5029" i="1"/>
  <c r="X5029" i="1"/>
  <c r="W5029" i="1"/>
  <c r="V5029" i="1"/>
  <c r="U5029" i="1"/>
  <c r="T5029" i="1"/>
  <c r="S5029" i="1"/>
  <c r="R5029" i="1"/>
  <c r="Q5029" i="1"/>
  <c r="AB5028" i="1"/>
  <c r="AA5028" i="1"/>
  <c r="Z5028" i="1"/>
  <c r="Y5028" i="1"/>
  <c r="X5028" i="1"/>
  <c r="W5028" i="1"/>
  <c r="V5028" i="1"/>
  <c r="U5028" i="1"/>
  <c r="T5028" i="1"/>
  <c r="S5028" i="1"/>
  <c r="R5028" i="1"/>
  <c r="Q5028" i="1"/>
  <c r="AB5027" i="1"/>
  <c r="AA5027" i="1"/>
  <c r="Z5027" i="1"/>
  <c r="Y5027" i="1"/>
  <c r="X5027" i="1"/>
  <c r="W5027" i="1"/>
  <c r="V5027" i="1"/>
  <c r="U5027" i="1"/>
  <c r="T5027" i="1"/>
  <c r="S5027" i="1"/>
  <c r="R5027" i="1"/>
  <c r="Q5027" i="1"/>
  <c r="AB5026" i="1"/>
  <c r="AA5026" i="1"/>
  <c r="Z5026" i="1"/>
  <c r="Y5026" i="1"/>
  <c r="X5026" i="1"/>
  <c r="W5026" i="1"/>
  <c r="V5026" i="1"/>
  <c r="U5026" i="1"/>
  <c r="T5026" i="1"/>
  <c r="S5026" i="1"/>
  <c r="R5026" i="1"/>
  <c r="Q5026" i="1"/>
  <c r="AB5025" i="1"/>
  <c r="AA5025" i="1"/>
  <c r="Z5025" i="1"/>
  <c r="Y5025" i="1"/>
  <c r="X5025" i="1"/>
  <c r="W5025" i="1"/>
  <c r="V5025" i="1"/>
  <c r="U5025" i="1"/>
  <c r="T5025" i="1"/>
  <c r="S5025" i="1"/>
  <c r="R5025" i="1"/>
  <c r="Q5025" i="1"/>
  <c r="AB5024" i="1"/>
  <c r="AA5024" i="1"/>
  <c r="Z5024" i="1"/>
  <c r="Y5024" i="1"/>
  <c r="X5024" i="1"/>
  <c r="W5024" i="1"/>
  <c r="V5024" i="1"/>
  <c r="U5024" i="1"/>
  <c r="T5024" i="1"/>
  <c r="S5024" i="1"/>
  <c r="R5024" i="1"/>
  <c r="Q5024" i="1"/>
  <c r="AB5023" i="1"/>
  <c r="AA5023" i="1"/>
  <c r="Z5023" i="1"/>
  <c r="Y5023" i="1"/>
  <c r="X5023" i="1"/>
  <c r="W5023" i="1"/>
  <c r="V5023" i="1"/>
  <c r="U5023" i="1"/>
  <c r="T5023" i="1"/>
  <c r="S5023" i="1"/>
  <c r="R5023" i="1"/>
  <c r="Q5023" i="1"/>
  <c r="AB5022" i="1"/>
  <c r="AA5022" i="1"/>
  <c r="Z5022" i="1"/>
  <c r="Y5022" i="1"/>
  <c r="X5022" i="1"/>
  <c r="W5022" i="1"/>
  <c r="V5022" i="1"/>
  <c r="U5022" i="1"/>
  <c r="T5022" i="1"/>
  <c r="S5022" i="1"/>
  <c r="R5022" i="1"/>
  <c r="Q5022" i="1"/>
  <c r="AB5021" i="1"/>
  <c r="AA5021" i="1"/>
  <c r="Z5021" i="1"/>
  <c r="Y5021" i="1"/>
  <c r="X5021" i="1"/>
  <c r="W5021" i="1"/>
  <c r="V5021" i="1"/>
  <c r="U5021" i="1"/>
  <c r="T5021" i="1"/>
  <c r="S5021" i="1"/>
  <c r="R5021" i="1"/>
  <c r="Q5021" i="1"/>
  <c r="AB5020" i="1"/>
  <c r="AA5020" i="1"/>
  <c r="Z5020" i="1"/>
  <c r="Y5020" i="1"/>
  <c r="X5020" i="1"/>
  <c r="W5020" i="1"/>
  <c r="V5020" i="1"/>
  <c r="U5020" i="1"/>
  <c r="T5020" i="1"/>
  <c r="S5020" i="1"/>
  <c r="R5020" i="1"/>
  <c r="Q5020" i="1"/>
  <c r="AB5019" i="1"/>
  <c r="AA5019" i="1"/>
  <c r="Z5019" i="1"/>
  <c r="Y5019" i="1"/>
  <c r="X5019" i="1"/>
  <c r="W5019" i="1"/>
  <c r="V5019" i="1"/>
  <c r="U5019" i="1"/>
  <c r="T5019" i="1"/>
  <c r="S5019" i="1"/>
  <c r="R5019" i="1"/>
  <c r="Q5019" i="1"/>
  <c r="AB5018" i="1"/>
  <c r="AA5018" i="1"/>
  <c r="Z5018" i="1"/>
  <c r="Y5018" i="1"/>
  <c r="X5018" i="1"/>
  <c r="W5018" i="1"/>
  <c r="V5018" i="1"/>
  <c r="U5018" i="1"/>
  <c r="T5018" i="1"/>
  <c r="S5018" i="1"/>
  <c r="R5018" i="1"/>
  <c r="Q5018" i="1"/>
  <c r="AB5017" i="1"/>
  <c r="AA5017" i="1"/>
  <c r="Z5017" i="1"/>
  <c r="Y5017" i="1"/>
  <c r="X5017" i="1"/>
  <c r="W5017" i="1"/>
  <c r="V5017" i="1"/>
  <c r="U5017" i="1"/>
  <c r="T5017" i="1"/>
  <c r="S5017" i="1"/>
  <c r="R5017" i="1"/>
  <c r="Q5017" i="1"/>
  <c r="AB5016" i="1"/>
  <c r="AA5016" i="1"/>
  <c r="Z5016" i="1"/>
  <c r="Y5016" i="1"/>
  <c r="X5016" i="1"/>
  <c r="W5016" i="1"/>
  <c r="V5016" i="1"/>
  <c r="U5016" i="1"/>
  <c r="T5016" i="1"/>
  <c r="S5016" i="1"/>
  <c r="R5016" i="1"/>
  <c r="Q5016" i="1"/>
  <c r="AB5015" i="1"/>
  <c r="AA5015" i="1"/>
  <c r="Z5015" i="1"/>
  <c r="Y5015" i="1"/>
  <c r="X5015" i="1"/>
  <c r="W5015" i="1"/>
  <c r="V5015" i="1"/>
  <c r="U5015" i="1"/>
  <c r="T5015" i="1"/>
  <c r="S5015" i="1"/>
  <c r="R5015" i="1"/>
  <c r="Q5015" i="1"/>
  <c r="AB5014" i="1"/>
  <c r="AA5014" i="1"/>
  <c r="Z5014" i="1"/>
  <c r="Y5014" i="1"/>
  <c r="X5014" i="1"/>
  <c r="W5014" i="1"/>
  <c r="V5014" i="1"/>
  <c r="U5014" i="1"/>
  <c r="T5014" i="1"/>
  <c r="S5014" i="1"/>
  <c r="R5014" i="1"/>
  <c r="Q5014" i="1"/>
  <c r="AB5013" i="1"/>
  <c r="AA5013" i="1"/>
  <c r="Z5013" i="1"/>
  <c r="Y5013" i="1"/>
  <c r="X5013" i="1"/>
  <c r="W5013" i="1"/>
  <c r="V5013" i="1"/>
  <c r="U5013" i="1"/>
  <c r="T5013" i="1"/>
  <c r="S5013" i="1"/>
  <c r="R5013" i="1"/>
  <c r="Q5013" i="1"/>
  <c r="AB5012" i="1"/>
  <c r="AA5012" i="1"/>
  <c r="Z5012" i="1"/>
  <c r="Y5012" i="1"/>
  <c r="X5012" i="1"/>
  <c r="W5012" i="1"/>
  <c r="V5012" i="1"/>
  <c r="U5012" i="1"/>
  <c r="T5012" i="1"/>
  <c r="S5012" i="1"/>
  <c r="R5012" i="1"/>
  <c r="Q5012" i="1"/>
  <c r="AB5011" i="1"/>
  <c r="AA5011" i="1"/>
  <c r="Z5011" i="1"/>
  <c r="Y5011" i="1"/>
  <c r="X5011" i="1"/>
  <c r="W5011" i="1"/>
  <c r="V5011" i="1"/>
  <c r="U5011" i="1"/>
  <c r="T5011" i="1"/>
  <c r="S5011" i="1"/>
  <c r="R5011" i="1"/>
  <c r="Q5011" i="1"/>
  <c r="AB5010" i="1"/>
  <c r="AA5010" i="1"/>
  <c r="Z5010" i="1"/>
  <c r="Y5010" i="1"/>
  <c r="X5010" i="1"/>
  <c r="W5010" i="1"/>
  <c r="V5010" i="1"/>
  <c r="U5010" i="1"/>
  <c r="T5010" i="1"/>
  <c r="S5010" i="1"/>
  <c r="R5010" i="1"/>
  <c r="Q5010" i="1"/>
  <c r="AB5009" i="1"/>
  <c r="AA5009" i="1"/>
  <c r="Z5009" i="1"/>
  <c r="Y5009" i="1"/>
  <c r="X5009" i="1"/>
  <c r="W5009" i="1"/>
  <c r="V5009" i="1"/>
  <c r="U5009" i="1"/>
  <c r="T5009" i="1"/>
  <c r="S5009" i="1"/>
  <c r="R5009" i="1"/>
  <c r="Q5009" i="1"/>
  <c r="AB5008" i="1"/>
  <c r="AA5008" i="1"/>
  <c r="Z5008" i="1"/>
  <c r="Y5008" i="1"/>
  <c r="X5008" i="1"/>
  <c r="W5008" i="1"/>
  <c r="V5008" i="1"/>
  <c r="U5008" i="1"/>
  <c r="T5008" i="1"/>
  <c r="S5008" i="1"/>
  <c r="R5008" i="1"/>
  <c r="Q5008" i="1"/>
  <c r="AB5007" i="1"/>
  <c r="AA5007" i="1"/>
  <c r="Z5007" i="1"/>
  <c r="Y5007" i="1"/>
  <c r="X5007" i="1"/>
  <c r="W5007" i="1"/>
  <c r="V5007" i="1"/>
  <c r="U5007" i="1"/>
  <c r="T5007" i="1"/>
  <c r="S5007" i="1"/>
  <c r="R5007" i="1"/>
  <c r="Q5007" i="1"/>
  <c r="AB5006" i="1"/>
  <c r="AA5006" i="1"/>
  <c r="Z5006" i="1"/>
  <c r="Y5006" i="1"/>
  <c r="X5006" i="1"/>
  <c r="W5006" i="1"/>
  <c r="V5006" i="1"/>
  <c r="U5006" i="1"/>
  <c r="T5006" i="1"/>
  <c r="S5006" i="1"/>
  <c r="R5006" i="1"/>
  <c r="Q5006" i="1"/>
  <c r="AB5005" i="1"/>
  <c r="AA5005" i="1"/>
  <c r="Z5005" i="1"/>
  <c r="Y5005" i="1"/>
  <c r="X5005" i="1"/>
  <c r="W5005" i="1"/>
  <c r="V5005" i="1"/>
  <c r="U5005" i="1"/>
  <c r="T5005" i="1"/>
  <c r="S5005" i="1"/>
  <c r="R5005" i="1"/>
  <c r="Q5005" i="1"/>
  <c r="AB5004" i="1"/>
  <c r="AA5004" i="1"/>
  <c r="Z5004" i="1"/>
  <c r="Y5004" i="1"/>
  <c r="X5004" i="1"/>
  <c r="W5004" i="1"/>
  <c r="V5004" i="1"/>
  <c r="U5004" i="1"/>
  <c r="T5004" i="1"/>
  <c r="S5004" i="1"/>
  <c r="R5004" i="1"/>
  <c r="Q5004" i="1"/>
  <c r="AB5003" i="1"/>
  <c r="AA5003" i="1"/>
  <c r="Z5003" i="1"/>
  <c r="Y5003" i="1"/>
  <c r="X5003" i="1"/>
  <c r="W5003" i="1"/>
  <c r="V5003" i="1"/>
  <c r="U5003" i="1"/>
  <c r="T5003" i="1"/>
  <c r="S5003" i="1"/>
  <c r="R5003" i="1"/>
  <c r="Q5003" i="1"/>
  <c r="AB5002" i="1"/>
  <c r="AA5002" i="1"/>
  <c r="Z5002" i="1"/>
  <c r="Y5002" i="1"/>
  <c r="X5002" i="1"/>
  <c r="W5002" i="1"/>
  <c r="V5002" i="1"/>
  <c r="U5002" i="1"/>
  <c r="T5002" i="1"/>
  <c r="S5002" i="1"/>
  <c r="R5002" i="1"/>
  <c r="Q5002" i="1"/>
  <c r="AB5001" i="1"/>
  <c r="AA5001" i="1"/>
  <c r="Z5001" i="1"/>
  <c r="Y5001" i="1"/>
  <c r="X5001" i="1"/>
  <c r="W5001" i="1"/>
  <c r="V5001" i="1"/>
  <c r="U5001" i="1"/>
  <c r="T5001" i="1"/>
  <c r="S5001" i="1"/>
  <c r="R5001" i="1"/>
  <c r="Q5001" i="1"/>
  <c r="AB5000" i="1"/>
  <c r="AA5000" i="1"/>
  <c r="Z5000" i="1"/>
  <c r="Y5000" i="1"/>
  <c r="X5000" i="1"/>
  <c r="W5000" i="1"/>
  <c r="V5000" i="1"/>
  <c r="U5000" i="1"/>
  <c r="T5000" i="1"/>
  <c r="S5000" i="1"/>
  <c r="R5000" i="1"/>
  <c r="Q5000" i="1"/>
  <c r="AB4999" i="1"/>
  <c r="AA4999" i="1"/>
  <c r="Z4999" i="1"/>
  <c r="Y4999" i="1"/>
  <c r="X4999" i="1"/>
  <c r="W4999" i="1"/>
  <c r="V4999" i="1"/>
  <c r="U4999" i="1"/>
  <c r="T4999" i="1"/>
  <c r="S4999" i="1"/>
  <c r="R4999" i="1"/>
  <c r="Q4999" i="1"/>
  <c r="AB4998" i="1"/>
  <c r="AA4998" i="1"/>
  <c r="Z4998" i="1"/>
  <c r="Y4998" i="1"/>
  <c r="X4998" i="1"/>
  <c r="W4998" i="1"/>
  <c r="V4998" i="1"/>
  <c r="U4998" i="1"/>
  <c r="T4998" i="1"/>
  <c r="S4998" i="1"/>
  <c r="R4998" i="1"/>
  <c r="Q4998" i="1"/>
  <c r="AB4997" i="1"/>
  <c r="AA4997" i="1"/>
  <c r="Z4997" i="1"/>
  <c r="Y4997" i="1"/>
  <c r="X4997" i="1"/>
  <c r="W4997" i="1"/>
  <c r="V4997" i="1"/>
  <c r="U4997" i="1"/>
  <c r="T4997" i="1"/>
  <c r="S4997" i="1"/>
  <c r="R4997" i="1"/>
  <c r="Q4997" i="1"/>
  <c r="AB4996" i="1"/>
  <c r="AA4996" i="1"/>
  <c r="Z4996" i="1"/>
  <c r="Y4996" i="1"/>
  <c r="X4996" i="1"/>
  <c r="W4996" i="1"/>
  <c r="V4996" i="1"/>
  <c r="U4996" i="1"/>
  <c r="T4996" i="1"/>
  <c r="S4996" i="1"/>
  <c r="R4996" i="1"/>
  <c r="Q4996" i="1"/>
  <c r="AB4995" i="1"/>
  <c r="AA4995" i="1"/>
  <c r="Z4995" i="1"/>
  <c r="Y4995" i="1"/>
  <c r="X4995" i="1"/>
  <c r="W4995" i="1"/>
  <c r="V4995" i="1"/>
  <c r="U4995" i="1"/>
  <c r="T4995" i="1"/>
  <c r="S4995" i="1"/>
  <c r="R4995" i="1"/>
  <c r="Q4995" i="1"/>
  <c r="AB4994" i="1"/>
  <c r="AA4994" i="1"/>
  <c r="Z4994" i="1"/>
  <c r="Y4994" i="1"/>
  <c r="X4994" i="1"/>
  <c r="W4994" i="1"/>
  <c r="V4994" i="1"/>
  <c r="U4994" i="1"/>
  <c r="T4994" i="1"/>
  <c r="S4994" i="1"/>
  <c r="R4994" i="1"/>
  <c r="Q4994" i="1"/>
  <c r="AB4993" i="1"/>
  <c r="AA4993" i="1"/>
  <c r="Z4993" i="1"/>
  <c r="Y4993" i="1"/>
  <c r="X4993" i="1"/>
  <c r="W4993" i="1"/>
  <c r="V4993" i="1"/>
  <c r="U4993" i="1"/>
  <c r="T4993" i="1"/>
  <c r="S4993" i="1"/>
  <c r="R4993" i="1"/>
  <c r="Q4993" i="1"/>
  <c r="AB4992" i="1"/>
  <c r="AA4992" i="1"/>
  <c r="Z4992" i="1"/>
  <c r="Y4992" i="1"/>
  <c r="X4992" i="1"/>
  <c r="W4992" i="1"/>
  <c r="V4992" i="1"/>
  <c r="U4992" i="1"/>
  <c r="T4992" i="1"/>
  <c r="S4992" i="1"/>
  <c r="R4992" i="1"/>
  <c r="Q4992" i="1"/>
  <c r="AB4991" i="1"/>
  <c r="AA4991" i="1"/>
  <c r="Z4991" i="1"/>
  <c r="Y4991" i="1"/>
  <c r="X4991" i="1"/>
  <c r="W4991" i="1"/>
  <c r="V4991" i="1"/>
  <c r="U4991" i="1"/>
  <c r="T4991" i="1"/>
  <c r="S4991" i="1"/>
  <c r="R4991" i="1"/>
  <c r="Q4991" i="1"/>
  <c r="AB4990" i="1"/>
  <c r="AA4990" i="1"/>
  <c r="Z4990" i="1"/>
  <c r="Y4990" i="1"/>
  <c r="X4990" i="1"/>
  <c r="W4990" i="1"/>
  <c r="V4990" i="1"/>
  <c r="U4990" i="1"/>
  <c r="T4990" i="1"/>
  <c r="S4990" i="1"/>
  <c r="R4990" i="1"/>
  <c r="Q4990" i="1"/>
  <c r="AB4989" i="1"/>
  <c r="AA4989" i="1"/>
  <c r="Z4989" i="1"/>
  <c r="Y4989" i="1"/>
  <c r="X4989" i="1"/>
  <c r="W4989" i="1"/>
  <c r="V4989" i="1"/>
  <c r="U4989" i="1"/>
  <c r="T4989" i="1"/>
  <c r="S4989" i="1"/>
  <c r="R4989" i="1"/>
  <c r="Q4989" i="1"/>
  <c r="AB4988" i="1"/>
  <c r="AA4988" i="1"/>
  <c r="Z4988" i="1"/>
  <c r="Y4988" i="1"/>
  <c r="X4988" i="1"/>
  <c r="W4988" i="1"/>
  <c r="V4988" i="1"/>
  <c r="U4988" i="1"/>
  <c r="T4988" i="1"/>
  <c r="S4988" i="1"/>
  <c r="R4988" i="1"/>
  <c r="Q4988" i="1"/>
  <c r="AB4987" i="1"/>
  <c r="AA4987" i="1"/>
  <c r="Z4987" i="1"/>
  <c r="Y4987" i="1"/>
  <c r="X4987" i="1"/>
  <c r="W4987" i="1"/>
  <c r="V4987" i="1"/>
  <c r="U4987" i="1"/>
  <c r="T4987" i="1"/>
  <c r="S4987" i="1"/>
  <c r="R4987" i="1"/>
  <c r="Q4987" i="1"/>
  <c r="AB4986" i="1"/>
  <c r="AA4986" i="1"/>
  <c r="Z4986" i="1"/>
  <c r="Y4986" i="1"/>
  <c r="X4986" i="1"/>
  <c r="W4986" i="1"/>
  <c r="V4986" i="1"/>
  <c r="U4986" i="1"/>
  <c r="T4986" i="1"/>
  <c r="S4986" i="1"/>
  <c r="R4986" i="1"/>
  <c r="Q4986" i="1"/>
  <c r="AB4985" i="1"/>
  <c r="AA4985" i="1"/>
  <c r="Z4985" i="1"/>
  <c r="Y4985" i="1"/>
  <c r="X4985" i="1"/>
  <c r="W4985" i="1"/>
  <c r="V4985" i="1"/>
  <c r="U4985" i="1"/>
  <c r="T4985" i="1"/>
  <c r="S4985" i="1"/>
  <c r="R4985" i="1"/>
  <c r="Q4985" i="1"/>
  <c r="AB4984" i="1"/>
  <c r="AA4984" i="1"/>
  <c r="Z4984" i="1"/>
  <c r="Y4984" i="1"/>
  <c r="X4984" i="1"/>
  <c r="W4984" i="1"/>
  <c r="V4984" i="1"/>
  <c r="U4984" i="1"/>
  <c r="T4984" i="1"/>
  <c r="S4984" i="1"/>
  <c r="R4984" i="1"/>
  <c r="Q4984" i="1"/>
  <c r="AB4983" i="1"/>
  <c r="AA4983" i="1"/>
  <c r="Z4983" i="1"/>
  <c r="Y4983" i="1"/>
  <c r="X4983" i="1"/>
  <c r="W4983" i="1"/>
  <c r="V4983" i="1"/>
  <c r="U4983" i="1"/>
  <c r="T4983" i="1"/>
  <c r="S4983" i="1"/>
  <c r="R4983" i="1"/>
  <c r="Q4983" i="1"/>
  <c r="AB4982" i="1"/>
  <c r="AA4982" i="1"/>
  <c r="Z4982" i="1"/>
  <c r="Y4982" i="1"/>
  <c r="X4982" i="1"/>
  <c r="W4982" i="1"/>
  <c r="V4982" i="1"/>
  <c r="U4982" i="1"/>
  <c r="T4982" i="1"/>
  <c r="S4982" i="1"/>
  <c r="R4982" i="1"/>
  <c r="Q4982" i="1"/>
  <c r="AB4981" i="1"/>
  <c r="AA4981" i="1"/>
  <c r="Z4981" i="1"/>
  <c r="Y4981" i="1"/>
  <c r="X4981" i="1"/>
  <c r="W4981" i="1"/>
  <c r="V4981" i="1"/>
  <c r="U4981" i="1"/>
  <c r="T4981" i="1"/>
  <c r="S4981" i="1"/>
  <c r="R4981" i="1"/>
  <c r="Q4981" i="1"/>
  <c r="AB4980" i="1"/>
  <c r="AA4980" i="1"/>
  <c r="Z4980" i="1"/>
  <c r="Y4980" i="1"/>
  <c r="X4980" i="1"/>
  <c r="W4980" i="1"/>
  <c r="V4980" i="1"/>
  <c r="U4980" i="1"/>
  <c r="T4980" i="1"/>
  <c r="S4980" i="1"/>
  <c r="R4980" i="1"/>
  <c r="Q4980" i="1"/>
  <c r="AB4979" i="1"/>
  <c r="AA4979" i="1"/>
  <c r="Z4979" i="1"/>
  <c r="Y4979" i="1"/>
  <c r="X4979" i="1"/>
  <c r="W4979" i="1"/>
  <c r="V4979" i="1"/>
  <c r="U4979" i="1"/>
  <c r="T4979" i="1"/>
  <c r="S4979" i="1"/>
  <c r="R4979" i="1"/>
  <c r="Q4979" i="1"/>
  <c r="AB4978" i="1"/>
  <c r="AA4978" i="1"/>
  <c r="Z4978" i="1"/>
  <c r="Y4978" i="1"/>
  <c r="X4978" i="1"/>
  <c r="W4978" i="1"/>
  <c r="V4978" i="1"/>
  <c r="U4978" i="1"/>
  <c r="T4978" i="1"/>
  <c r="S4978" i="1"/>
  <c r="R4978" i="1"/>
  <c r="Q4978" i="1"/>
  <c r="AB4977" i="1"/>
  <c r="AA4977" i="1"/>
  <c r="Z4977" i="1"/>
  <c r="Y4977" i="1"/>
  <c r="X4977" i="1"/>
  <c r="W4977" i="1"/>
  <c r="V4977" i="1"/>
  <c r="U4977" i="1"/>
  <c r="T4977" i="1"/>
  <c r="S4977" i="1"/>
  <c r="R4977" i="1"/>
  <c r="Q4977" i="1"/>
  <c r="AB4976" i="1"/>
  <c r="AA4976" i="1"/>
  <c r="Z4976" i="1"/>
  <c r="Y4976" i="1"/>
  <c r="X4976" i="1"/>
  <c r="W4976" i="1"/>
  <c r="V4976" i="1"/>
  <c r="U4976" i="1"/>
  <c r="T4976" i="1"/>
  <c r="S4976" i="1"/>
  <c r="R4976" i="1"/>
  <c r="Q4976" i="1"/>
  <c r="AB4975" i="1"/>
  <c r="AA4975" i="1"/>
  <c r="Z4975" i="1"/>
  <c r="Y4975" i="1"/>
  <c r="X4975" i="1"/>
  <c r="W4975" i="1"/>
  <c r="V4975" i="1"/>
  <c r="U4975" i="1"/>
  <c r="T4975" i="1"/>
  <c r="S4975" i="1"/>
  <c r="R4975" i="1"/>
  <c r="Q4975" i="1"/>
  <c r="AB4974" i="1"/>
  <c r="AA4974" i="1"/>
  <c r="Z4974" i="1"/>
  <c r="Y4974" i="1"/>
  <c r="X4974" i="1"/>
  <c r="W4974" i="1"/>
  <c r="V4974" i="1"/>
  <c r="U4974" i="1"/>
  <c r="T4974" i="1"/>
  <c r="S4974" i="1"/>
  <c r="R4974" i="1"/>
  <c r="Q4974" i="1"/>
  <c r="AB4973" i="1"/>
  <c r="AA4973" i="1"/>
  <c r="Z4973" i="1"/>
  <c r="Y4973" i="1"/>
  <c r="X4973" i="1"/>
  <c r="W4973" i="1"/>
  <c r="V4973" i="1"/>
  <c r="U4973" i="1"/>
  <c r="T4973" i="1"/>
  <c r="S4973" i="1"/>
  <c r="R4973" i="1"/>
  <c r="Q4973" i="1"/>
  <c r="AB4972" i="1"/>
  <c r="AA4972" i="1"/>
  <c r="Z4972" i="1"/>
  <c r="Y4972" i="1"/>
  <c r="X4972" i="1"/>
  <c r="W4972" i="1"/>
  <c r="V4972" i="1"/>
  <c r="U4972" i="1"/>
  <c r="T4972" i="1"/>
  <c r="S4972" i="1"/>
  <c r="R4972" i="1"/>
  <c r="Q4972" i="1"/>
  <c r="AB4971" i="1"/>
  <c r="AA4971" i="1"/>
  <c r="Z4971" i="1"/>
  <c r="Y4971" i="1"/>
  <c r="X4971" i="1"/>
  <c r="W4971" i="1"/>
  <c r="V4971" i="1"/>
  <c r="U4971" i="1"/>
  <c r="T4971" i="1"/>
  <c r="S4971" i="1"/>
  <c r="R4971" i="1"/>
  <c r="Q4971" i="1"/>
  <c r="AB4970" i="1"/>
  <c r="AA4970" i="1"/>
  <c r="Z4970" i="1"/>
  <c r="Y4970" i="1"/>
  <c r="X4970" i="1"/>
  <c r="W4970" i="1"/>
  <c r="V4970" i="1"/>
  <c r="U4970" i="1"/>
  <c r="T4970" i="1"/>
  <c r="S4970" i="1"/>
  <c r="R4970" i="1"/>
  <c r="Q4970" i="1"/>
  <c r="AB4969" i="1"/>
  <c r="AA4969" i="1"/>
  <c r="Z4969" i="1"/>
  <c r="Y4969" i="1"/>
  <c r="X4969" i="1"/>
  <c r="W4969" i="1"/>
  <c r="V4969" i="1"/>
  <c r="U4969" i="1"/>
  <c r="T4969" i="1"/>
  <c r="S4969" i="1"/>
  <c r="R4969" i="1"/>
  <c r="Q4969" i="1"/>
  <c r="AB4968" i="1"/>
  <c r="AA4968" i="1"/>
  <c r="Z4968" i="1"/>
  <c r="Y4968" i="1"/>
  <c r="X4968" i="1"/>
  <c r="W4968" i="1"/>
  <c r="V4968" i="1"/>
  <c r="U4968" i="1"/>
  <c r="T4968" i="1"/>
  <c r="S4968" i="1"/>
  <c r="R4968" i="1"/>
  <c r="Q4968" i="1"/>
  <c r="AB4967" i="1"/>
  <c r="AA4967" i="1"/>
  <c r="Z4967" i="1"/>
  <c r="Y4967" i="1"/>
  <c r="X4967" i="1"/>
  <c r="W4967" i="1"/>
  <c r="V4967" i="1"/>
  <c r="U4967" i="1"/>
  <c r="T4967" i="1"/>
  <c r="S4967" i="1"/>
  <c r="R4967" i="1"/>
  <c r="Q4967" i="1"/>
  <c r="AB4966" i="1"/>
  <c r="AA4966" i="1"/>
  <c r="Z4966" i="1"/>
  <c r="Y4966" i="1"/>
  <c r="X4966" i="1"/>
  <c r="W4966" i="1"/>
  <c r="V4966" i="1"/>
  <c r="U4966" i="1"/>
  <c r="T4966" i="1"/>
  <c r="S4966" i="1"/>
  <c r="R4966" i="1"/>
  <c r="Q4966" i="1"/>
  <c r="AB4965" i="1"/>
  <c r="AA4965" i="1"/>
  <c r="Z4965" i="1"/>
  <c r="Y4965" i="1"/>
  <c r="X4965" i="1"/>
  <c r="W4965" i="1"/>
  <c r="V4965" i="1"/>
  <c r="U4965" i="1"/>
  <c r="T4965" i="1"/>
  <c r="S4965" i="1"/>
  <c r="R4965" i="1"/>
  <c r="Q4965" i="1"/>
  <c r="AB4964" i="1"/>
  <c r="AA4964" i="1"/>
  <c r="Z4964" i="1"/>
  <c r="Y4964" i="1"/>
  <c r="X4964" i="1"/>
  <c r="W4964" i="1"/>
  <c r="V4964" i="1"/>
  <c r="U4964" i="1"/>
  <c r="T4964" i="1"/>
  <c r="S4964" i="1"/>
  <c r="R4964" i="1"/>
  <c r="Q4964" i="1"/>
  <c r="AB4963" i="1"/>
  <c r="AA4963" i="1"/>
  <c r="Z4963" i="1"/>
  <c r="Y4963" i="1"/>
  <c r="X4963" i="1"/>
  <c r="W4963" i="1"/>
  <c r="V4963" i="1"/>
  <c r="U4963" i="1"/>
  <c r="T4963" i="1"/>
  <c r="S4963" i="1"/>
  <c r="R4963" i="1"/>
  <c r="Q4963" i="1"/>
  <c r="AB4962" i="1"/>
  <c r="AA4962" i="1"/>
  <c r="Z4962" i="1"/>
  <c r="Y4962" i="1"/>
  <c r="X4962" i="1"/>
  <c r="W4962" i="1"/>
  <c r="V4962" i="1"/>
  <c r="U4962" i="1"/>
  <c r="T4962" i="1"/>
  <c r="S4962" i="1"/>
  <c r="R4962" i="1"/>
  <c r="Q4962" i="1"/>
  <c r="AB4961" i="1"/>
  <c r="AA4961" i="1"/>
  <c r="Z4961" i="1"/>
  <c r="Y4961" i="1"/>
  <c r="X4961" i="1"/>
  <c r="W4961" i="1"/>
  <c r="V4961" i="1"/>
  <c r="U4961" i="1"/>
  <c r="T4961" i="1"/>
  <c r="S4961" i="1"/>
  <c r="R4961" i="1"/>
  <c r="Q4961" i="1"/>
  <c r="AB4960" i="1"/>
  <c r="AA4960" i="1"/>
  <c r="Z4960" i="1"/>
  <c r="Y4960" i="1"/>
  <c r="X4960" i="1"/>
  <c r="W4960" i="1"/>
  <c r="V4960" i="1"/>
  <c r="U4960" i="1"/>
  <c r="T4960" i="1"/>
  <c r="S4960" i="1"/>
  <c r="R4960" i="1"/>
  <c r="Q4960" i="1"/>
  <c r="AB4959" i="1"/>
  <c r="AA4959" i="1"/>
  <c r="Z4959" i="1"/>
  <c r="Y4959" i="1"/>
  <c r="X4959" i="1"/>
  <c r="W4959" i="1"/>
  <c r="V4959" i="1"/>
  <c r="U4959" i="1"/>
  <c r="T4959" i="1"/>
  <c r="S4959" i="1"/>
  <c r="R4959" i="1"/>
  <c r="Q4959" i="1"/>
  <c r="AB4958" i="1"/>
  <c r="AA4958" i="1"/>
  <c r="Z4958" i="1"/>
  <c r="Y4958" i="1"/>
  <c r="X4958" i="1"/>
  <c r="W4958" i="1"/>
  <c r="V4958" i="1"/>
  <c r="U4958" i="1"/>
  <c r="T4958" i="1"/>
  <c r="S4958" i="1"/>
  <c r="R4958" i="1"/>
  <c r="Q4958" i="1"/>
  <c r="AB4957" i="1"/>
  <c r="AA4957" i="1"/>
  <c r="Z4957" i="1"/>
  <c r="Y4957" i="1"/>
  <c r="X4957" i="1"/>
  <c r="W4957" i="1"/>
  <c r="V4957" i="1"/>
  <c r="U4957" i="1"/>
  <c r="T4957" i="1"/>
  <c r="S4957" i="1"/>
  <c r="R4957" i="1"/>
  <c r="Q4957" i="1"/>
  <c r="AB4956" i="1"/>
  <c r="AA4956" i="1"/>
  <c r="Z4956" i="1"/>
  <c r="Y4956" i="1"/>
  <c r="X4956" i="1"/>
  <c r="W4956" i="1"/>
  <c r="V4956" i="1"/>
  <c r="U4956" i="1"/>
  <c r="T4956" i="1"/>
  <c r="S4956" i="1"/>
  <c r="R4956" i="1"/>
  <c r="Q4956" i="1"/>
  <c r="AB4955" i="1"/>
  <c r="AA4955" i="1"/>
  <c r="Z4955" i="1"/>
  <c r="Y4955" i="1"/>
  <c r="X4955" i="1"/>
  <c r="W4955" i="1"/>
  <c r="V4955" i="1"/>
  <c r="U4955" i="1"/>
  <c r="T4955" i="1"/>
  <c r="S4955" i="1"/>
  <c r="R4955" i="1"/>
  <c r="Q4955" i="1"/>
  <c r="AB4954" i="1"/>
  <c r="AA4954" i="1"/>
  <c r="Z4954" i="1"/>
  <c r="Y4954" i="1"/>
  <c r="X4954" i="1"/>
  <c r="W4954" i="1"/>
  <c r="V4954" i="1"/>
  <c r="U4954" i="1"/>
  <c r="T4954" i="1"/>
  <c r="S4954" i="1"/>
  <c r="R4954" i="1"/>
  <c r="Q4954" i="1"/>
  <c r="AB4953" i="1"/>
  <c r="AA4953" i="1"/>
  <c r="Z4953" i="1"/>
  <c r="Y4953" i="1"/>
  <c r="X4953" i="1"/>
  <c r="W4953" i="1"/>
  <c r="V4953" i="1"/>
  <c r="U4953" i="1"/>
  <c r="T4953" i="1"/>
  <c r="S4953" i="1"/>
  <c r="R4953" i="1"/>
  <c r="Q4953" i="1"/>
  <c r="AB4952" i="1"/>
  <c r="AA4952" i="1"/>
  <c r="Z4952" i="1"/>
  <c r="Y4952" i="1"/>
  <c r="X4952" i="1"/>
  <c r="W4952" i="1"/>
  <c r="V4952" i="1"/>
  <c r="U4952" i="1"/>
  <c r="T4952" i="1"/>
  <c r="S4952" i="1"/>
  <c r="R4952" i="1"/>
  <c r="Q4952" i="1"/>
  <c r="AB4951" i="1"/>
  <c r="AA4951" i="1"/>
  <c r="Z4951" i="1"/>
  <c r="Y4951" i="1"/>
  <c r="X4951" i="1"/>
  <c r="W4951" i="1"/>
  <c r="V4951" i="1"/>
  <c r="U4951" i="1"/>
  <c r="T4951" i="1"/>
  <c r="S4951" i="1"/>
  <c r="R4951" i="1"/>
  <c r="Q4951" i="1"/>
  <c r="AB4950" i="1"/>
  <c r="AA4950" i="1"/>
  <c r="Z4950" i="1"/>
  <c r="Y4950" i="1"/>
  <c r="X4950" i="1"/>
  <c r="W4950" i="1"/>
  <c r="V4950" i="1"/>
  <c r="U4950" i="1"/>
  <c r="T4950" i="1"/>
  <c r="S4950" i="1"/>
  <c r="R4950" i="1"/>
  <c r="Q4950" i="1"/>
  <c r="AB4949" i="1"/>
  <c r="AA4949" i="1"/>
  <c r="Z4949" i="1"/>
  <c r="Y4949" i="1"/>
  <c r="X4949" i="1"/>
  <c r="W4949" i="1"/>
  <c r="V4949" i="1"/>
  <c r="U4949" i="1"/>
  <c r="T4949" i="1"/>
  <c r="S4949" i="1"/>
  <c r="R4949" i="1"/>
  <c r="Q4949" i="1"/>
  <c r="AB4948" i="1"/>
  <c r="AA4948" i="1"/>
  <c r="Z4948" i="1"/>
  <c r="Y4948" i="1"/>
  <c r="X4948" i="1"/>
  <c r="W4948" i="1"/>
  <c r="V4948" i="1"/>
  <c r="U4948" i="1"/>
  <c r="T4948" i="1"/>
  <c r="S4948" i="1"/>
  <c r="R4948" i="1"/>
  <c r="Q4948" i="1"/>
  <c r="AB4947" i="1"/>
  <c r="AA4947" i="1"/>
  <c r="Z4947" i="1"/>
  <c r="Y4947" i="1"/>
  <c r="X4947" i="1"/>
  <c r="W4947" i="1"/>
  <c r="V4947" i="1"/>
  <c r="U4947" i="1"/>
  <c r="T4947" i="1"/>
  <c r="S4947" i="1"/>
  <c r="R4947" i="1"/>
  <c r="Q4947" i="1"/>
  <c r="AB4946" i="1"/>
  <c r="AA4946" i="1"/>
  <c r="Z4946" i="1"/>
  <c r="Y4946" i="1"/>
  <c r="X4946" i="1"/>
  <c r="W4946" i="1"/>
  <c r="V4946" i="1"/>
  <c r="U4946" i="1"/>
  <c r="T4946" i="1"/>
  <c r="S4946" i="1"/>
  <c r="R4946" i="1"/>
  <c r="Q4946" i="1"/>
  <c r="AB4945" i="1"/>
  <c r="AA4945" i="1"/>
  <c r="Z4945" i="1"/>
  <c r="Y4945" i="1"/>
  <c r="X4945" i="1"/>
  <c r="W4945" i="1"/>
  <c r="V4945" i="1"/>
  <c r="U4945" i="1"/>
  <c r="T4945" i="1"/>
  <c r="S4945" i="1"/>
  <c r="R4945" i="1"/>
  <c r="Q4945" i="1"/>
  <c r="AB4944" i="1"/>
  <c r="AA4944" i="1"/>
  <c r="Z4944" i="1"/>
  <c r="Y4944" i="1"/>
  <c r="X4944" i="1"/>
  <c r="W4944" i="1"/>
  <c r="V4944" i="1"/>
  <c r="U4944" i="1"/>
  <c r="T4944" i="1"/>
  <c r="S4944" i="1"/>
  <c r="R4944" i="1"/>
  <c r="Q4944" i="1"/>
  <c r="AB4943" i="1"/>
  <c r="AA4943" i="1"/>
  <c r="Z4943" i="1"/>
  <c r="Y4943" i="1"/>
  <c r="X4943" i="1"/>
  <c r="W4943" i="1"/>
  <c r="V4943" i="1"/>
  <c r="U4943" i="1"/>
  <c r="T4943" i="1"/>
  <c r="S4943" i="1"/>
  <c r="R4943" i="1"/>
  <c r="Q4943" i="1"/>
  <c r="AB4942" i="1"/>
  <c r="AA4942" i="1"/>
  <c r="Z4942" i="1"/>
  <c r="Y4942" i="1"/>
  <c r="X4942" i="1"/>
  <c r="W4942" i="1"/>
  <c r="V4942" i="1"/>
  <c r="U4942" i="1"/>
  <c r="T4942" i="1"/>
  <c r="S4942" i="1"/>
  <c r="R4942" i="1"/>
  <c r="Q4942" i="1"/>
  <c r="AB4941" i="1"/>
  <c r="AA4941" i="1"/>
  <c r="Z4941" i="1"/>
  <c r="Y4941" i="1"/>
  <c r="X4941" i="1"/>
  <c r="W4941" i="1"/>
  <c r="V4941" i="1"/>
  <c r="U4941" i="1"/>
  <c r="T4941" i="1"/>
  <c r="S4941" i="1"/>
  <c r="R4941" i="1"/>
  <c r="Q4941" i="1"/>
  <c r="AB4940" i="1"/>
  <c r="AA4940" i="1"/>
  <c r="Z4940" i="1"/>
  <c r="Y4940" i="1"/>
  <c r="X4940" i="1"/>
  <c r="W4940" i="1"/>
  <c r="V4940" i="1"/>
  <c r="U4940" i="1"/>
  <c r="T4940" i="1"/>
  <c r="S4940" i="1"/>
  <c r="R4940" i="1"/>
  <c r="Q4940" i="1"/>
  <c r="AB4939" i="1"/>
  <c r="AA4939" i="1"/>
  <c r="Z4939" i="1"/>
  <c r="Y4939" i="1"/>
  <c r="X4939" i="1"/>
  <c r="W4939" i="1"/>
  <c r="V4939" i="1"/>
  <c r="U4939" i="1"/>
  <c r="T4939" i="1"/>
  <c r="S4939" i="1"/>
  <c r="R4939" i="1"/>
  <c r="Q4939" i="1"/>
  <c r="AB4938" i="1"/>
  <c r="AA4938" i="1"/>
  <c r="Z4938" i="1"/>
  <c r="Y4938" i="1"/>
  <c r="X4938" i="1"/>
  <c r="W4938" i="1"/>
  <c r="V4938" i="1"/>
  <c r="U4938" i="1"/>
  <c r="T4938" i="1"/>
  <c r="S4938" i="1"/>
  <c r="R4938" i="1"/>
  <c r="Q4938" i="1"/>
  <c r="AB4937" i="1"/>
  <c r="AA4937" i="1"/>
  <c r="Z4937" i="1"/>
  <c r="Y4937" i="1"/>
  <c r="X4937" i="1"/>
  <c r="W4937" i="1"/>
  <c r="V4937" i="1"/>
  <c r="U4937" i="1"/>
  <c r="T4937" i="1"/>
  <c r="S4937" i="1"/>
  <c r="R4937" i="1"/>
  <c r="Q4937" i="1"/>
  <c r="AB4936" i="1"/>
  <c r="AA4936" i="1"/>
  <c r="Z4936" i="1"/>
  <c r="Y4936" i="1"/>
  <c r="X4936" i="1"/>
  <c r="W4936" i="1"/>
  <c r="V4936" i="1"/>
  <c r="U4936" i="1"/>
  <c r="T4936" i="1"/>
  <c r="S4936" i="1"/>
  <c r="R4936" i="1"/>
  <c r="Q4936" i="1"/>
  <c r="AB4935" i="1"/>
  <c r="AA4935" i="1"/>
  <c r="Z4935" i="1"/>
  <c r="Y4935" i="1"/>
  <c r="X4935" i="1"/>
  <c r="W4935" i="1"/>
  <c r="V4935" i="1"/>
  <c r="U4935" i="1"/>
  <c r="T4935" i="1"/>
  <c r="S4935" i="1"/>
  <c r="R4935" i="1"/>
  <c r="Q4935" i="1"/>
  <c r="AB4934" i="1"/>
  <c r="AA4934" i="1"/>
  <c r="Z4934" i="1"/>
  <c r="Y4934" i="1"/>
  <c r="X4934" i="1"/>
  <c r="W4934" i="1"/>
  <c r="V4934" i="1"/>
  <c r="U4934" i="1"/>
  <c r="T4934" i="1"/>
  <c r="S4934" i="1"/>
  <c r="R4934" i="1"/>
  <c r="Q4934" i="1"/>
  <c r="AB4933" i="1"/>
  <c r="AA4933" i="1"/>
  <c r="Z4933" i="1"/>
  <c r="Y4933" i="1"/>
  <c r="X4933" i="1"/>
  <c r="W4933" i="1"/>
  <c r="V4933" i="1"/>
  <c r="U4933" i="1"/>
  <c r="T4933" i="1"/>
  <c r="S4933" i="1"/>
  <c r="R4933" i="1"/>
  <c r="Q4933" i="1"/>
  <c r="AB4932" i="1"/>
  <c r="AA4932" i="1"/>
  <c r="Z4932" i="1"/>
  <c r="Y4932" i="1"/>
  <c r="X4932" i="1"/>
  <c r="W4932" i="1"/>
  <c r="V4932" i="1"/>
  <c r="U4932" i="1"/>
  <c r="T4932" i="1"/>
  <c r="S4932" i="1"/>
  <c r="R4932" i="1"/>
  <c r="Q4932" i="1"/>
  <c r="AB4931" i="1"/>
  <c r="AA4931" i="1"/>
  <c r="Z4931" i="1"/>
  <c r="Y4931" i="1"/>
  <c r="X4931" i="1"/>
  <c r="W4931" i="1"/>
  <c r="V4931" i="1"/>
  <c r="U4931" i="1"/>
  <c r="T4931" i="1"/>
  <c r="S4931" i="1"/>
  <c r="R4931" i="1"/>
  <c r="Q4931" i="1"/>
  <c r="AB4930" i="1"/>
  <c r="AA4930" i="1"/>
  <c r="Z4930" i="1"/>
  <c r="Y4930" i="1"/>
  <c r="X4930" i="1"/>
  <c r="W4930" i="1"/>
  <c r="V4930" i="1"/>
  <c r="U4930" i="1"/>
  <c r="T4930" i="1"/>
  <c r="S4930" i="1"/>
  <c r="R4930" i="1"/>
  <c r="Q4930" i="1"/>
  <c r="AB4929" i="1"/>
  <c r="AA4929" i="1"/>
  <c r="Z4929" i="1"/>
  <c r="Y4929" i="1"/>
  <c r="X4929" i="1"/>
  <c r="W4929" i="1"/>
  <c r="V4929" i="1"/>
  <c r="U4929" i="1"/>
  <c r="T4929" i="1"/>
  <c r="S4929" i="1"/>
  <c r="R4929" i="1"/>
  <c r="Q4929" i="1"/>
  <c r="AB4928" i="1"/>
  <c r="AA4928" i="1"/>
  <c r="Z4928" i="1"/>
  <c r="Y4928" i="1"/>
  <c r="X4928" i="1"/>
  <c r="W4928" i="1"/>
  <c r="V4928" i="1"/>
  <c r="U4928" i="1"/>
  <c r="T4928" i="1"/>
  <c r="S4928" i="1"/>
  <c r="R4928" i="1"/>
  <c r="Q4928" i="1"/>
  <c r="AB4927" i="1"/>
  <c r="AA4927" i="1"/>
  <c r="Z4927" i="1"/>
  <c r="Y4927" i="1"/>
  <c r="X4927" i="1"/>
  <c r="W4927" i="1"/>
  <c r="V4927" i="1"/>
  <c r="U4927" i="1"/>
  <c r="T4927" i="1"/>
  <c r="S4927" i="1"/>
  <c r="R4927" i="1"/>
  <c r="Q4927" i="1"/>
  <c r="AB4926" i="1"/>
  <c r="AA4926" i="1"/>
  <c r="Z4926" i="1"/>
  <c r="Y4926" i="1"/>
  <c r="X4926" i="1"/>
  <c r="W4926" i="1"/>
  <c r="V4926" i="1"/>
  <c r="U4926" i="1"/>
  <c r="T4926" i="1"/>
  <c r="S4926" i="1"/>
  <c r="R4926" i="1"/>
  <c r="Q4926" i="1"/>
  <c r="AB4925" i="1"/>
  <c r="AA4925" i="1"/>
  <c r="Z4925" i="1"/>
  <c r="Y4925" i="1"/>
  <c r="X4925" i="1"/>
  <c r="W4925" i="1"/>
  <c r="V4925" i="1"/>
  <c r="U4925" i="1"/>
  <c r="T4925" i="1"/>
  <c r="S4925" i="1"/>
  <c r="R4925" i="1"/>
  <c r="Q4925" i="1"/>
  <c r="AB4924" i="1"/>
  <c r="AA4924" i="1"/>
  <c r="Z4924" i="1"/>
  <c r="Y4924" i="1"/>
  <c r="X4924" i="1"/>
  <c r="W4924" i="1"/>
  <c r="V4924" i="1"/>
  <c r="U4924" i="1"/>
  <c r="T4924" i="1"/>
  <c r="S4924" i="1"/>
  <c r="R4924" i="1"/>
  <c r="Q4924" i="1"/>
  <c r="AB4923" i="1"/>
  <c r="AA4923" i="1"/>
  <c r="Z4923" i="1"/>
  <c r="Y4923" i="1"/>
  <c r="X4923" i="1"/>
  <c r="W4923" i="1"/>
  <c r="V4923" i="1"/>
  <c r="U4923" i="1"/>
  <c r="T4923" i="1"/>
  <c r="S4923" i="1"/>
  <c r="R4923" i="1"/>
  <c r="Q4923" i="1"/>
  <c r="AB4922" i="1"/>
  <c r="AA4922" i="1"/>
  <c r="Z4922" i="1"/>
  <c r="Y4922" i="1"/>
  <c r="X4922" i="1"/>
  <c r="W4922" i="1"/>
  <c r="V4922" i="1"/>
  <c r="U4922" i="1"/>
  <c r="T4922" i="1"/>
  <c r="S4922" i="1"/>
  <c r="R4922" i="1"/>
  <c r="Q4922" i="1"/>
  <c r="AB4921" i="1"/>
  <c r="AA4921" i="1"/>
  <c r="Z4921" i="1"/>
  <c r="Y4921" i="1"/>
  <c r="X4921" i="1"/>
  <c r="W4921" i="1"/>
  <c r="V4921" i="1"/>
  <c r="U4921" i="1"/>
  <c r="T4921" i="1"/>
  <c r="S4921" i="1"/>
  <c r="R4921" i="1"/>
  <c r="Q4921" i="1"/>
  <c r="AB4920" i="1"/>
  <c r="AA4920" i="1"/>
  <c r="Z4920" i="1"/>
  <c r="Y4920" i="1"/>
  <c r="X4920" i="1"/>
  <c r="W4920" i="1"/>
  <c r="V4920" i="1"/>
  <c r="U4920" i="1"/>
  <c r="T4920" i="1"/>
  <c r="S4920" i="1"/>
  <c r="R4920" i="1"/>
  <c r="Q4920" i="1"/>
  <c r="AB4919" i="1"/>
  <c r="AA4919" i="1"/>
  <c r="Z4919" i="1"/>
  <c r="Y4919" i="1"/>
  <c r="X4919" i="1"/>
  <c r="W4919" i="1"/>
  <c r="V4919" i="1"/>
  <c r="U4919" i="1"/>
  <c r="T4919" i="1"/>
  <c r="S4919" i="1"/>
  <c r="R4919" i="1"/>
  <c r="Q4919" i="1"/>
  <c r="AB4918" i="1"/>
  <c r="AA4918" i="1"/>
  <c r="Z4918" i="1"/>
  <c r="Y4918" i="1"/>
  <c r="X4918" i="1"/>
  <c r="W4918" i="1"/>
  <c r="V4918" i="1"/>
  <c r="U4918" i="1"/>
  <c r="T4918" i="1"/>
  <c r="S4918" i="1"/>
  <c r="R4918" i="1"/>
  <c r="Q4918" i="1"/>
  <c r="AB4917" i="1"/>
  <c r="AA4917" i="1"/>
  <c r="Z4917" i="1"/>
  <c r="Y4917" i="1"/>
  <c r="X4917" i="1"/>
  <c r="W4917" i="1"/>
  <c r="V4917" i="1"/>
  <c r="U4917" i="1"/>
  <c r="T4917" i="1"/>
  <c r="S4917" i="1"/>
  <c r="R4917" i="1"/>
  <c r="Q4917" i="1"/>
  <c r="AB4916" i="1"/>
  <c r="AA4916" i="1"/>
  <c r="Z4916" i="1"/>
  <c r="Y4916" i="1"/>
  <c r="X4916" i="1"/>
  <c r="W4916" i="1"/>
  <c r="V4916" i="1"/>
  <c r="U4916" i="1"/>
  <c r="T4916" i="1"/>
  <c r="S4916" i="1"/>
  <c r="R4916" i="1"/>
  <c r="Q4916" i="1"/>
  <c r="AB4915" i="1"/>
  <c r="AA4915" i="1"/>
  <c r="Z4915" i="1"/>
  <c r="Y4915" i="1"/>
  <c r="X4915" i="1"/>
  <c r="W4915" i="1"/>
  <c r="V4915" i="1"/>
  <c r="U4915" i="1"/>
  <c r="T4915" i="1"/>
  <c r="S4915" i="1"/>
  <c r="R4915" i="1"/>
  <c r="Q4915" i="1"/>
  <c r="AB4914" i="1"/>
  <c r="AA4914" i="1"/>
  <c r="Z4914" i="1"/>
  <c r="Y4914" i="1"/>
  <c r="X4914" i="1"/>
  <c r="W4914" i="1"/>
  <c r="V4914" i="1"/>
  <c r="U4914" i="1"/>
  <c r="T4914" i="1"/>
  <c r="S4914" i="1"/>
  <c r="R4914" i="1"/>
  <c r="Q4914" i="1"/>
  <c r="AB4913" i="1"/>
  <c r="AA4913" i="1"/>
  <c r="Z4913" i="1"/>
  <c r="Y4913" i="1"/>
  <c r="X4913" i="1"/>
  <c r="W4913" i="1"/>
  <c r="V4913" i="1"/>
  <c r="U4913" i="1"/>
  <c r="T4913" i="1"/>
  <c r="S4913" i="1"/>
  <c r="R4913" i="1"/>
  <c r="Q4913" i="1"/>
  <c r="AB4912" i="1"/>
  <c r="AA4912" i="1"/>
  <c r="Z4912" i="1"/>
  <c r="Y4912" i="1"/>
  <c r="X4912" i="1"/>
  <c r="W4912" i="1"/>
  <c r="V4912" i="1"/>
  <c r="U4912" i="1"/>
  <c r="T4912" i="1"/>
  <c r="S4912" i="1"/>
  <c r="R4912" i="1"/>
  <c r="Q4912" i="1"/>
  <c r="AB4910" i="1"/>
  <c r="AA4910" i="1"/>
  <c r="Z4910" i="1"/>
  <c r="Y4910" i="1"/>
  <c r="X4910" i="1"/>
  <c r="W4910" i="1"/>
  <c r="V4910" i="1"/>
  <c r="U4910" i="1"/>
  <c r="T4910" i="1"/>
  <c r="S4910" i="1"/>
  <c r="R4910" i="1"/>
  <c r="Q4910" i="1"/>
  <c r="AB4909" i="1"/>
  <c r="AA4909" i="1"/>
  <c r="Z4909" i="1"/>
  <c r="Y4909" i="1"/>
  <c r="X4909" i="1"/>
  <c r="W4909" i="1"/>
  <c r="V4909" i="1"/>
  <c r="U4909" i="1"/>
  <c r="T4909" i="1"/>
  <c r="S4909" i="1"/>
  <c r="R4909" i="1"/>
  <c r="Q4909" i="1"/>
  <c r="AB4908" i="1"/>
  <c r="AA4908" i="1"/>
  <c r="Z4908" i="1"/>
  <c r="Y4908" i="1"/>
  <c r="X4908" i="1"/>
  <c r="W4908" i="1"/>
  <c r="V4908" i="1"/>
  <c r="U4908" i="1"/>
  <c r="T4908" i="1"/>
  <c r="S4908" i="1"/>
  <c r="R4908" i="1"/>
  <c r="Q4908" i="1"/>
  <c r="AB4907" i="1"/>
  <c r="AA4907" i="1"/>
  <c r="Z4907" i="1"/>
  <c r="Y4907" i="1"/>
  <c r="X4907" i="1"/>
  <c r="W4907" i="1"/>
  <c r="V4907" i="1"/>
  <c r="U4907" i="1"/>
  <c r="T4907" i="1"/>
  <c r="S4907" i="1"/>
  <c r="R4907" i="1"/>
  <c r="Q4907" i="1"/>
  <c r="AB4906" i="1"/>
  <c r="AA4906" i="1"/>
  <c r="Z4906" i="1"/>
  <c r="Y4906" i="1"/>
  <c r="X4906" i="1"/>
  <c r="W4906" i="1"/>
  <c r="V4906" i="1"/>
  <c r="U4906" i="1"/>
  <c r="T4906" i="1"/>
  <c r="S4906" i="1"/>
  <c r="R4906" i="1"/>
  <c r="Q4906" i="1"/>
  <c r="AB4905" i="1"/>
  <c r="AA4905" i="1"/>
  <c r="Z4905" i="1"/>
  <c r="Y4905" i="1"/>
  <c r="X4905" i="1"/>
  <c r="W4905" i="1"/>
  <c r="V4905" i="1"/>
  <c r="U4905" i="1"/>
  <c r="T4905" i="1"/>
  <c r="S4905" i="1"/>
  <c r="R4905" i="1"/>
  <c r="Q4905" i="1"/>
  <c r="AB4904" i="1"/>
  <c r="AA4904" i="1"/>
  <c r="Z4904" i="1"/>
  <c r="Y4904" i="1"/>
  <c r="X4904" i="1"/>
  <c r="W4904" i="1"/>
  <c r="V4904" i="1"/>
  <c r="U4904" i="1"/>
  <c r="T4904" i="1"/>
  <c r="S4904" i="1"/>
  <c r="R4904" i="1"/>
  <c r="Q4904" i="1"/>
  <c r="AB4903" i="1"/>
  <c r="AA4903" i="1"/>
  <c r="Z4903" i="1"/>
  <c r="Y4903" i="1"/>
  <c r="X4903" i="1"/>
  <c r="W4903" i="1"/>
  <c r="V4903" i="1"/>
  <c r="U4903" i="1"/>
  <c r="T4903" i="1"/>
  <c r="S4903" i="1"/>
  <c r="R4903" i="1"/>
  <c r="Q4903" i="1"/>
  <c r="AB4902" i="1"/>
  <c r="AA4902" i="1"/>
  <c r="Z4902" i="1"/>
  <c r="Y4902" i="1"/>
  <c r="X4902" i="1"/>
  <c r="W4902" i="1"/>
  <c r="V4902" i="1"/>
  <c r="U4902" i="1"/>
  <c r="T4902" i="1"/>
  <c r="S4902" i="1"/>
  <c r="R4902" i="1"/>
  <c r="Q4902" i="1"/>
  <c r="AB4901" i="1"/>
  <c r="AA4901" i="1"/>
  <c r="Z4901" i="1"/>
  <c r="Y4901" i="1"/>
  <c r="X4901" i="1"/>
  <c r="W4901" i="1"/>
  <c r="V4901" i="1"/>
  <c r="U4901" i="1"/>
  <c r="T4901" i="1"/>
  <c r="S4901" i="1"/>
  <c r="R4901" i="1"/>
  <c r="Q4901" i="1"/>
  <c r="AB4900" i="1"/>
  <c r="AA4900" i="1"/>
  <c r="Z4900" i="1"/>
  <c r="Y4900" i="1"/>
  <c r="X4900" i="1"/>
  <c r="W4900" i="1"/>
  <c r="V4900" i="1"/>
  <c r="U4900" i="1"/>
  <c r="T4900" i="1"/>
  <c r="S4900" i="1"/>
  <c r="R4900" i="1"/>
  <c r="Q4900" i="1"/>
  <c r="AB4899" i="1"/>
  <c r="AA4899" i="1"/>
  <c r="Z4899" i="1"/>
  <c r="Y4899" i="1"/>
  <c r="X4899" i="1"/>
  <c r="W4899" i="1"/>
  <c r="V4899" i="1"/>
  <c r="U4899" i="1"/>
  <c r="T4899" i="1"/>
  <c r="S4899" i="1"/>
  <c r="R4899" i="1"/>
  <c r="Q4899" i="1"/>
  <c r="AB4898" i="1"/>
  <c r="AA4898" i="1"/>
  <c r="Z4898" i="1"/>
  <c r="Y4898" i="1"/>
  <c r="X4898" i="1"/>
  <c r="W4898" i="1"/>
  <c r="V4898" i="1"/>
  <c r="U4898" i="1"/>
  <c r="T4898" i="1"/>
  <c r="S4898" i="1"/>
  <c r="R4898" i="1"/>
  <c r="Q4898" i="1"/>
  <c r="AB4897" i="1"/>
  <c r="AA4897" i="1"/>
  <c r="Z4897" i="1"/>
  <c r="Y4897" i="1"/>
  <c r="X4897" i="1"/>
  <c r="W4897" i="1"/>
  <c r="V4897" i="1"/>
  <c r="U4897" i="1"/>
  <c r="T4897" i="1"/>
  <c r="S4897" i="1"/>
  <c r="R4897" i="1"/>
  <c r="Q4897" i="1"/>
  <c r="AB4896" i="1"/>
  <c r="AA4896" i="1"/>
  <c r="Z4896" i="1"/>
  <c r="Y4896" i="1"/>
  <c r="X4896" i="1"/>
  <c r="W4896" i="1"/>
  <c r="V4896" i="1"/>
  <c r="U4896" i="1"/>
  <c r="T4896" i="1"/>
  <c r="S4896" i="1"/>
  <c r="R4896" i="1"/>
  <c r="Q4896" i="1"/>
  <c r="AB4895" i="1"/>
  <c r="AA4895" i="1"/>
  <c r="Z4895" i="1"/>
  <c r="Y4895" i="1"/>
  <c r="X4895" i="1"/>
  <c r="W4895" i="1"/>
  <c r="V4895" i="1"/>
  <c r="U4895" i="1"/>
  <c r="T4895" i="1"/>
  <c r="S4895" i="1"/>
  <c r="R4895" i="1"/>
  <c r="Q4895" i="1"/>
  <c r="AB4894" i="1"/>
  <c r="AA4894" i="1"/>
  <c r="Z4894" i="1"/>
  <c r="Y4894" i="1"/>
  <c r="X4894" i="1"/>
  <c r="W4894" i="1"/>
  <c r="V4894" i="1"/>
  <c r="U4894" i="1"/>
  <c r="T4894" i="1"/>
  <c r="S4894" i="1"/>
  <c r="R4894" i="1"/>
  <c r="Q4894" i="1"/>
  <c r="AB4893" i="1"/>
  <c r="AA4893" i="1"/>
  <c r="Z4893" i="1"/>
  <c r="Y4893" i="1"/>
  <c r="X4893" i="1"/>
  <c r="W4893" i="1"/>
  <c r="V4893" i="1"/>
  <c r="U4893" i="1"/>
  <c r="T4893" i="1"/>
  <c r="S4893" i="1"/>
  <c r="R4893" i="1"/>
  <c r="Q4893" i="1"/>
  <c r="AB4892" i="1"/>
  <c r="AA4892" i="1"/>
  <c r="Z4892" i="1"/>
  <c r="Y4892" i="1"/>
  <c r="X4892" i="1"/>
  <c r="W4892" i="1"/>
  <c r="V4892" i="1"/>
  <c r="U4892" i="1"/>
  <c r="T4892" i="1"/>
  <c r="S4892" i="1"/>
  <c r="R4892" i="1"/>
  <c r="Q4892" i="1"/>
  <c r="AB4891" i="1"/>
  <c r="AA4891" i="1"/>
  <c r="Z4891" i="1"/>
  <c r="Y4891" i="1"/>
  <c r="X4891" i="1"/>
  <c r="W4891" i="1"/>
  <c r="V4891" i="1"/>
  <c r="U4891" i="1"/>
  <c r="T4891" i="1"/>
  <c r="S4891" i="1"/>
  <c r="R4891" i="1"/>
  <c r="Q4891" i="1"/>
  <c r="AB4890" i="1"/>
  <c r="AA4890" i="1"/>
  <c r="Z4890" i="1"/>
  <c r="Y4890" i="1"/>
  <c r="X4890" i="1"/>
  <c r="W4890" i="1"/>
  <c r="V4890" i="1"/>
  <c r="U4890" i="1"/>
  <c r="T4890" i="1"/>
  <c r="S4890" i="1"/>
  <c r="R4890" i="1"/>
  <c r="Q4890" i="1"/>
  <c r="AB4889" i="1"/>
  <c r="AA4889" i="1"/>
  <c r="Z4889" i="1"/>
  <c r="Y4889" i="1"/>
  <c r="X4889" i="1"/>
  <c r="W4889" i="1"/>
  <c r="V4889" i="1"/>
  <c r="U4889" i="1"/>
  <c r="T4889" i="1"/>
  <c r="S4889" i="1"/>
  <c r="R4889" i="1"/>
  <c r="Q4889" i="1"/>
  <c r="AB4888" i="1"/>
  <c r="AA4888" i="1"/>
  <c r="Z4888" i="1"/>
  <c r="Y4888" i="1"/>
  <c r="X4888" i="1"/>
  <c r="W4888" i="1"/>
  <c r="V4888" i="1"/>
  <c r="U4888" i="1"/>
  <c r="T4888" i="1"/>
  <c r="S4888" i="1"/>
  <c r="R4888" i="1"/>
  <c r="Q4888" i="1"/>
  <c r="AB4887" i="1"/>
  <c r="AA4887" i="1"/>
  <c r="Z4887" i="1"/>
  <c r="Y4887" i="1"/>
  <c r="X4887" i="1"/>
  <c r="W4887" i="1"/>
  <c r="V4887" i="1"/>
  <c r="U4887" i="1"/>
  <c r="T4887" i="1"/>
  <c r="S4887" i="1"/>
  <c r="R4887" i="1"/>
  <c r="Q4887" i="1"/>
  <c r="AB4886" i="1"/>
  <c r="AA4886" i="1"/>
  <c r="Z4886" i="1"/>
  <c r="Y4886" i="1"/>
  <c r="X4886" i="1"/>
  <c r="W4886" i="1"/>
  <c r="V4886" i="1"/>
  <c r="U4886" i="1"/>
  <c r="T4886" i="1"/>
  <c r="S4886" i="1"/>
  <c r="R4886" i="1"/>
  <c r="Q4886" i="1"/>
  <c r="AB4885" i="1"/>
  <c r="AA4885" i="1"/>
  <c r="Z4885" i="1"/>
  <c r="Y4885" i="1"/>
  <c r="X4885" i="1"/>
  <c r="W4885" i="1"/>
  <c r="V4885" i="1"/>
  <c r="U4885" i="1"/>
  <c r="T4885" i="1"/>
  <c r="S4885" i="1"/>
  <c r="R4885" i="1"/>
  <c r="Q4885" i="1"/>
  <c r="AB4884" i="1"/>
  <c r="AA4884" i="1"/>
  <c r="Z4884" i="1"/>
  <c r="Y4884" i="1"/>
  <c r="X4884" i="1"/>
  <c r="W4884" i="1"/>
  <c r="V4884" i="1"/>
  <c r="U4884" i="1"/>
  <c r="T4884" i="1"/>
  <c r="S4884" i="1"/>
  <c r="R4884" i="1"/>
  <c r="Q4884" i="1"/>
  <c r="AB4883" i="1"/>
  <c r="AA4883" i="1"/>
  <c r="Z4883" i="1"/>
  <c r="Y4883" i="1"/>
  <c r="X4883" i="1"/>
  <c r="W4883" i="1"/>
  <c r="V4883" i="1"/>
  <c r="U4883" i="1"/>
  <c r="T4883" i="1"/>
  <c r="S4883" i="1"/>
  <c r="R4883" i="1"/>
  <c r="Q4883" i="1"/>
  <c r="AB4882" i="1"/>
  <c r="AA4882" i="1"/>
  <c r="Z4882" i="1"/>
  <c r="Y4882" i="1"/>
  <c r="X4882" i="1"/>
  <c r="W4882" i="1"/>
  <c r="V4882" i="1"/>
  <c r="U4882" i="1"/>
  <c r="T4882" i="1"/>
  <c r="S4882" i="1"/>
  <c r="R4882" i="1"/>
  <c r="Q4882" i="1"/>
  <c r="AB4881" i="1"/>
  <c r="AA4881" i="1"/>
  <c r="Z4881" i="1"/>
  <c r="Y4881" i="1"/>
  <c r="X4881" i="1"/>
  <c r="W4881" i="1"/>
  <c r="V4881" i="1"/>
  <c r="U4881" i="1"/>
  <c r="T4881" i="1"/>
  <c r="S4881" i="1"/>
  <c r="R4881" i="1"/>
  <c r="Q4881" i="1"/>
  <c r="AB4880" i="1"/>
  <c r="AA4880" i="1"/>
  <c r="Z4880" i="1"/>
  <c r="Y4880" i="1"/>
  <c r="X4880" i="1"/>
  <c r="W4880" i="1"/>
  <c r="V4880" i="1"/>
  <c r="U4880" i="1"/>
  <c r="T4880" i="1"/>
  <c r="S4880" i="1"/>
  <c r="R4880" i="1"/>
  <c r="Q4880" i="1"/>
  <c r="AB4879" i="1"/>
  <c r="AA4879" i="1"/>
  <c r="Z4879" i="1"/>
  <c r="Y4879" i="1"/>
  <c r="X4879" i="1"/>
  <c r="W4879" i="1"/>
  <c r="V4879" i="1"/>
  <c r="U4879" i="1"/>
  <c r="T4879" i="1"/>
  <c r="S4879" i="1"/>
  <c r="R4879" i="1"/>
  <c r="Q4879" i="1"/>
  <c r="AB4878" i="1"/>
  <c r="AA4878" i="1"/>
  <c r="Z4878" i="1"/>
  <c r="Y4878" i="1"/>
  <c r="X4878" i="1"/>
  <c r="W4878" i="1"/>
  <c r="V4878" i="1"/>
  <c r="U4878" i="1"/>
  <c r="T4878" i="1"/>
  <c r="S4878" i="1"/>
  <c r="R4878" i="1"/>
  <c r="Q4878" i="1"/>
  <c r="AB4877" i="1"/>
  <c r="AA4877" i="1"/>
  <c r="Z4877" i="1"/>
  <c r="Y4877" i="1"/>
  <c r="X4877" i="1"/>
  <c r="W4877" i="1"/>
  <c r="V4877" i="1"/>
  <c r="U4877" i="1"/>
  <c r="T4877" i="1"/>
  <c r="S4877" i="1"/>
  <c r="R4877" i="1"/>
  <c r="Q4877" i="1"/>
  <c r="AB4876" i="1"/>
  <c r="AA4876" i="1"/>
  <c r="Z4876" i="1"/>
  <c r="Y4876" i="1"/>
  <c r="X4876" i="1"/>
  <c r="W4876" i="1"/>
  <c r="V4876" i="1"/>
  <c r="U4876" i="1"/>
  <c r="T4876" i="1"/>
  <c r="S4876" i="1"/>
  <c r="R4876" i="1"/>
  <c r="Q4876" i="1"/>
  <c r="AB4875" i="1"/>
  <c r="AA4875" i="1"/>
  <c r="Z4875" i="1"/>
  <c r="Y4875" i="1"/>
  <c r="X4875" i="1"/>
  <c r="W4875" i="1"/>
  <c r="V4875" i="1"/>
  <c r="U4875" i="1"/>
  <c r="T4875" i="1"/>
  <c r="S4875" i="1"/>
  <c r="R4875" i="1"/>
  <c r="Q4875" i="1"/>
  <c r="AB4874" i="1"/>
  <c r="AA4874" i="1"/>
  <c r="Z4874" i="1"/>
  <c r="Y4874" i="1"/>
  <c r="X4874" i="1"/>
  <c r="W4874" i="1"/>
  <c r="V4874" i="1"/>
  <c r="U4874" i="1"/>
  <c r="T4874" i="1"/>
  <c r="S4874" i="1"/>
  <c r="R4874" i="1"/>
  <c r="Q4874" i="1"/>
  <c r="AB4873" i="1"/>
  <c r="AA4873" i="1"/>
  <c r="Z4873" i="1"/>
  <c r="Y4873" i="1"/>
  <c r="X4873" i="1"/>
  <c r="W4873" i="1"/>
  <c r="V4873" i="1"/>
  <c r="U4873" i="1"/>
  <c r="T4873" i="1"/>
  <c r="S4873" i="1"/>
  <c r="R4873" i="1"/>
  <c r="Q4873" i="1"/>
  <c r="AB4872" i="1"/>
  <c r="AA4872" i="1"/>
  <c r="Z4872" i="1"/>
  <c r="Y4872" i="1"/>
  <c r="X4872" i="1"/>
  <c r="W4872" i="1"/>
  <c r="V4872" i="1"/>
  <c r="U4872" i="1"/>
  <c r="T4872" i="1"/>
  <c r="S4872" i="1"/>
  <c r="R4872" i="1"/>
  <c r="Q4872" i="1"/>
  <c r="AB4871" i="1"/>
  <c r="AA4871" i="1"/>
  <c r="Z4871" i="1"/>
  <c r="Y4871" i="1"/>
  <c r="X4871" i="1"/>
  <c r="W4871" i="1"/>
  <c r="V4871" i="1"/>
  <c r="U4871" i="1"/>
  <c r="T4871" i="1"/>
  <c r="S4871" i="1"/>
  <c r="R4871" i="1"/>
  <c r="Q4871" i="1"/>
  <c r="AB4870" i="1"/>
  <c r="AA4870" i="1"/>
  <c r="Z4870" i="1"/>
  <c r="Y4870" i="1"/>
  <c r="X4870" i="1"/>
  <c r="W4870" i="1"/>
  <c r="V4870" i="1"/>
  <c r="U4870" i="1"/>
  <c r="T4870" i="1"/>
  <c r="S4870" i="1"/>
  <c r="R4870" i="1"/>
  <c r="Q4870" i="1"/>
  <c r="AB4869" i="1"/>
  <c r="AA4869" i="1"/>
  <c r="Z4869" i="1"/>
  <c r="Y4869" i="1"/>
  <c r="X4869" i="1"/>
  <c r="W4869" i="1"/>
  <c r="V4869" i="1"/>
  <c r="U4869" i="1"/>
  <c r="T4869" i="1"/>
  <c r="S4869" i="1"/>
  <c r="R4869" i="1"/>
  <c r="Q4869" i="1"/>
  <c r="AB4868" i="1"/>
  <c r="AA4868" i="1"/>
  <c r="Z4868" i="1"/>
  <c r="Y4868" i="1"/>
  <c r="X4868" i="1"/>
  <c r="W4868" i="1"/>
  <c r="V4868" i="1"/>
  <c r="U4868" i="1"/>
  <c r="T4868" i="1"/>
  <c r="S4868" i="1"/>
  <c r="R4868" i="1"/>
  <c r="Q4868" i="1"/>
  <c r="AB4867" i="1"/>
  <c r="AA4867" i="1"/>
  <c r="Z4867" i="1"/>
  <c r="Y4867" i="1"/>
  <c r="X4867" i="1"/>
  <c r="W4867" i="1"/>
  <c r="V4867" i="1"/>
  <c r="U4867" i="1"/>
  <c r="T4867" i="1"/>
  <c r="S4867" i="1"/>
  <c r="R4867" i="1"/>
  <c r="Q4867" i="1"/>
  <c r="AB4866" i="1"/>
  <c r="AA4866" i="1"/>
  <c r="Z4866" i="1"/>
  <c r="Y4866" i="1"/>
  <c r="X4866" i="1"/>
  <c r="W4866" i="1"/>
  <c r="V4866" i="1"/>
  <c r="U4866" i="1"/>
  <c r="T4866" i="1"/>
  <c r="S4866" i="1"/>
  <c r="R4866" i="1"/>
  <c r="Q4866" i="1"/>
  <c r="AB4865" i="1"/>
  <c r="AA4865" i="1"/>
  <c r="Z4865" i="1"/>
  <c r="Y4865" i="1"/>
  <c r="X4865" i="1"/>
  <c r="W4865" i="1"/>
  <c r="V4865" i="1"/>
  <c r="U4865" i="1"/>
  <c r="T4865" i="1"/>
  <c r="S4865" i="1"/>
  <c r="R4865" i="1"/>
  <c r="Q4865" i="1"/>
  <c r="AB4864" i="1"/>
  <c r="AA4864" i="1"/>
  <c r="Z4864" i="1"/>
  <c r="Y4864" i="1"/>
  <c r="X4864" i="1"/>
  <c r="W4864" i="1"/>
  <c r="V4864" i="1"/>
  <c r="U4864" i="1"/>
  <c r="T4864" i="1"/>
  <c r="S4864" i="1"/>
  <c r="R4864" i="1"/>
  <c r="Q4864" i="1"/>
  <c r="AB4863" i="1"/>
  <c r="AA4863" i="1"/>
  <c r="Z4863" i="1"/>
  <c r="Y4863" i="1"/>
  <c r="X4863" i="1"/>
  <c r="W4863" i="1"/>
  <c r="V4863" i="1"/>
  <c r="U4863" i="1"/>
  <c r="T4863" i="1"/>
  <c r="S4863" i="1"/>
  <c r="R4863" i="1"/>
  <c r="Q4863" i="1"/>
  <c r="AB4862" i="1"/>
  <c r="AA4862" i="1"/>
  <c r="Z4862" i="1"/>
  <c r="Y4862" i="1"/>
  <c r="X4862" i="1"/>
  <c r="W4862" i="1"/>
  <c r="V4862" i="1"/>
  <c r="U4862" i="1"/>
  <c r="T4862" i="1"/>
  <c r="S4862" i="1"/>
  <c r="R4862" i="1"/>
  <c r="Q4862" i="1"/>
  <c r="AB4861" i="1"/>
  <c r="AA4861" i="1"/>
  <c r="Z4861" i="1"/>
  <c r="Y4861" i="1"/>
  <c r="X4861" i="1"/>
  <c r="W4861" i="1"/>
  <c r="V4861" i="1"/>
  <c r="U4861" i="1"/>
  <c r="T4861" i="1"/>
  <c r="S4861" i="1"/>
  <c r="R4861" i="1"/>
  <c r="Q4861" i="1"/>
  <c r="AB4860" i="1"/>
  <c r="AA4860" i="1"/>
  <c r="Z4860" i="1"/>
  <c r="Y4860" i="1"/>
  <c r="X4860" i="1"/>
  <c r="W4860" i="1"/>
  <c r="V4860" i="1"/>
  <c r="U4860" i="1"/>
  <c r="T4860" i="1"/>
  <c r="S4860" i="1"/>
  <c r="R4860" i="1"/>
  <c r="Q4860" i="1"/>
  <c r="AB4859" i="1"/>
  <c r="AA4859" i="1"/>
  <c r="Z4859" i="1"/>
  <c r="Y4859" i="1"/>
  <c r="X4859" i="1"/>
  <c r="W4859" i="1"/>
  <c r="V4859" i="1"/>
  <c r="U4859" i="1"/>
  <c r="T4859" i="1"/>
  <c r="S4859" i="1"/>
  <c r="R4859" i="1"/>
  <c r="Q4859" i="1"/>
  <c r="AB4858" i="1"/>
  <c r="AA4858" i="1"/>
  <c r="Z4858" i="1"/>
  <c r="Y4858" i="1"/>
  <c r="X4858" i="1"/>
  <c r="W4858" i="1"/>
  <c r="V4858" i="1"/>
  <c r="U4858" i="1"/>
  <c r="T4858" i="1"/>
  <c r="S4858" i="1"/>
  <c r="R4858" i="1"/>
  <c r="Q4858" i="1"/>
  <c r="AB4857" i="1"/>
  <c r="AA4857" i="1"/>
  <c r="Z4857" i="1"/>
  <c r="Y4857" i="1"/>
  <c r="X4857" i="1"/>
  <c r="W4857" i="1"/>
  <c r="V4857" i="1"/>
  <c r="U4857" i="1"/>
  <c r="T4857" i="1"/>
  <c r="S4857" i="1"/>
  <c r="R4857" i="1"/>
  <c r="Q4857" i="1"/>
  <c r="AB4856" i="1"/>
  <c r="AA4856" i="1"/>
  <c r="Z4856" i="1"/>
  <c r="Y4856" i="1"/>
  <c r="X4856" i="1"/>
  <c r="W4856" i="1"/>
  <c r="V4856" i="1"/>
  <c r="U4856" i="1"/>
  <c r="T4856" i="1"/>
  <c r="S4856" i="1"/>
  <c r="R4856" i="1"/>
  <c r="Q4856" i="1"/>
  <c r="AB4855" i="1"/>
  <c r="AA4855" i="1"/>
  <c r="Z4855" i="1"/>
  <c r="Y4855" i="1"/>
  <c r="X4855" i="1"/>
  <c r="W4855" i="1"/>
  <c r="V4855" i="1"/>
  <c r="U4855" i="1"/>
  <c r="T4855" i="1"/>
  <c r="S4855" i="1"/>
  <c r="R4855" i="1"/>
  <c r="Q4855" i="1"/>
  <c r="AB4854" i="1"/>
  <c r="AA4854" i="1"/>
  <c r="Z4854" i="1"/>
  <c r="Y4854" i="1"/>
  <c r="X4854" i="1"/>
  <c r="W4854" i="1"/>
  <c r="V4854" i="1"/>
  <c r="U4854" i="1"/>
  <c r="T4854" i="1"/>
  <c r="S4854" i="1"/>
  <c r="R4854" i="1"/>
  <c r="Q4854" i="1"/>
  <c r="AB4853" i="1"/>
  <c r="AA4853" i="1"/>
  <c r="Z4853" i="1"/>
  <c r="Y4853" i="1"/>
  <c r="X4853" i="1"/>
  <c r="W4853" i="1"/>
  <c r="V4853" i="1"/>
  <c r="U4853" i="1"/>
  <c r="T4853" i="1"/>
  <c r="S4853" i="1"/>
  <c r="R4853" i="1"/>
  <c r="Q4853" i="1"/>
  <c r="AB4852" i="1"/>
  <c r="AA4852" i="1"/>
  <c r="Z4852" i="1"/>
  <c r="Y4852" i="1"/>
  <c r="X4852" i="1"/>
  <c r="W4852" i="1"/>
  <c r="V4852" i="1"/>
  <c r="U4852" i="1"/>
  <c r="T4852" i="1"/>
  <c r="S4852" i="1"/>
  <c r="R4852" i="1"/>
  <c r="Q4852" i="1"/>
  <c r="AB4851" i="1"/>
  <c r="AA4851" i="1"/>
  <c r="Z4851" i="1"/>
  <c r="Y4851" i="1"/>
  <c r="X4851" i="1"/>
  <c r="W4851" i="1"/>
  <c r="V4851" i="1"/>
  <c r="U4851" i="1"/>
  <c r="T4851" i="1"/>
  <c r="S4851" i="1"/>
  <c r="R4851" i="1"/>
  <c r="Q4851" i="1"/>
  <c r="AB4850" i="1"/>
  <c r="AA4850" i="1"/>
  <c r="Z4850" i="1"/>
  <c r="Y4850" i="1"/>
  <c r="X4850" i="1"/>
  <c r="W4850" i="1"/>
  <c r="V4850" i="1"/>
  <c r="U4850" i="1"/>
  <c r="T4850" i="1"/>
  <c r="S4850" i="1"/>
  <c r="R4850" i="1"/>
  <c r="Q4850" i="1"/>
  <c r="AB4849" i="1"/>
  <c r="AA4849" i="1"/>
  <c r="Z4849" i="1"/>
  <c r="Y4849" i="1"/>
  <c r="X4849" i="1"/>
  <c r="W4849" i="1"/>
  <c r="V4849" i="1"/>
  <c r="U4849" i="1"/>
  <c r="T4849" i="1"/>
  <c r="S4849" i="1"/>
  <c r="R4849" i="1"/>
  <c r="Q4849" i="1"/>
  <c r="AB4848" i="1"/>
  <c r="AA4848" i="1"/>
  <c r="Z4848" i="1"/>
  <c r="Y4848" i="1"/>
  <c r="X4848" i="1"/>
  <c r="W4848" i="1"/>
  <c r="V4848" i="1"/>
  <c r="U4848" i="1"/>
  <c r="T4848" i="1"/>
  <c r="S4848" i="1"/>
  <c r="R4848" i="1"/>
  <c r="Q4848" i="1"/>
  <c r="AB4847" i="1"/>
  <c r="AA4847" i="1"/>
  <c r="Z4847" i="1"/>
  <c r="Y4847" i="1"/>
  <c r="X4847" i="1"/>
  <c r="W4847" i="1"/>
  <c r="V4847" i="1"/>
  <c r="U4847" i="1"/>
  <c r="T4847" i="1"/>
  <c r="S4847" i="1"/>
  <c r="R4847" i="1"/>
  <c r="Q4847" i="1"/>
  <c r="AB4846" i="1"/>
  <c r="AA4846" i="1"/>
  <c r="Z4846" i="1"/>
  <c r="Y4846" i="1"/>
  <c r="X4846" i="1"/>
  <c r="W4846" i="1"/>
  <c r="V4846" i="1"/>
  <c r="U4846" i="1"/>
  <c r="T4846" i="1"/>
  <c r="S4846" i="1"/>
  <c r="R4846" i="1"/>
  <c r="Q4846" i="1"/>
  <c r="AB4845" i="1"/>
  <c r="AA4845" i="1"/>
  <c r="Z4845" i="1"/>
  <c r="Y4845" i="1"/>
  <c r="X4845" i="1"/>
  <c r="W4845" i="1"/>
  <c r="V4845" i="1"/>
  <c r="U4845" i="1"/>
  <c r="T4845" i="1"/>
  <c r="S4845" i="1"/>
  <c r="R4845" i="1"/>
  <c r="Q4845" i="1"/>
  <c r="AB4844" i="1"/>
  <c r="AA4844" i="1"/>
  <c r="Z4844" i="1"/>
  <c r="Y4844" i="1"/>
  <c r="X4844" i="1"/>
  <c r="W4844" i="1"/>
  <c r="V4844" i="1"/>
  <c r="U4844" i="1"/>
  <c r="T4844" i="1"/>
  <c r="S4844" i="1"/>
  <c r="R4844" i="1"/>
  <c r="Q4844" i="1"/>
  <c r="AB4843" i="1"/>
  <c r="AA4843" i="1"/>
  <c r="Z4843" i="1"/>
  <c r="Y4843" i="1"/>
  <c r="X4843" i="1"/>
  <c r="W4843" i="1"/>
  <c r="V4843" i="1"/>
  <c r="U4843" i="1"/>
  <c r="T4843" i="1"/>
  <c r="S4843" i="1"/>
  <c r="R4843" i="1"/>
  <c r="Q4843" i="1"/>
  <c r="AB4842" i="1"/>
  <c r="AA4842" i="1"/>
  <c r="Z4842" i="1"/>
  <c r="Y4842" i="1"/>
  <c r="X4842" i="1"/>
  <c r="W4842" i="1"/>
  <c r="V4842" i="1"/>
  <c r="U4842" i="1"/>
  <c r="T4842" i="1"/>
  <c r="S4842" i="1"/>
  <c r="R4842" i="1"/>
  <c r="Q4842" i="1"/>
  <c r="AB4841" i="1"/>
  <c r="AA4841" i="1"/>
  <c r="Z4841" i="1"/>
  <c r="Y4841" i="1"/>
  <c r="X4841" i="1"/>
  <c r="W4841" i="1"/>
  <c r="V4841" i="1"/>
  <c r="U4841" i="1"/>
  <c r="T4841" i="1"/>
  <c r="S4841" i="1"/>
  <c r="R4841" i="1"/>
  <c r="Q4841" i="1"/>
  <c r="AB4840" i="1"/>
  <c r="AA4840" i="1"/>
  <c r="Z4840" i="1"/>
  <c r="Y4840" i="1"/>
  <c r="X4840" i="1"/>
  <c r="W4840" i="1"/>
  <c r="V4840" i="1"/>
  <c r="U4840" i="1"/>
  <c r="T4840" i="1"/>
  <c r="S4840" i="1"/>
  <c r="R4840" i="1"/>
  <c r="Q4840" i="1"/>
  <c r="AB4839" i="1"/>
  <c r="AA4839" i="1"/>
  <c r="Z4839" i="1"/>
  <c r="Y4839" i="1"/>
  <c r="X4839" i="1"/>
  <c r="W4839" i="1"/>
  <c r="V4839" i="1"/>
  <c r="U4839" i="1"/>
  <c r="T4839" i="1"/>
  <c r="S4839" i="1"/>
  <c r="R4839" i="1"/>
  <c r="Q4839" i="1"/>
  <c r="AB4838" i="1"/>
  <c r="AA4838" i="1"/>
  <c r="Z4838" i="1"/>
  <c r="Y4838" i="1"/>
  <c r="X4838" i="1"/>
  <c r="W4838" i="1"/>
  <c r="V4838" i="1"/>
  <c r="U4838" i="1"/>
  <c r="T4838" i="1"/>
  <c r="S4838" i="1"/>
  <c r="R4838" i="1"/>
  <c r="Q4838" i="1"/>
  <c r="AB4837" i="1"/>
  <c r="AA4837" i="1"/>
  <c r="Z4837" i="1"/>
  <c r="Y4837" i="1"/>
  <c r="X4837" i="1"/>
  <c r="W4837" i="1"/>
  <c r="V4837" i="1"/>
  <c r="U4837" i="1"/>
  <c r="T4837" i="1"/>
  <c r="S4837" i="1"/>
  <c r="R4837" i="1"/>
  <c r="Q4837" i="1"/>
  <c r="AB4836" i="1"/>
  <c r="AA4836" i="1"/>
  <c r="Z4836" i="1"/>
  <c r="Y4836" i="1"/>
  <c r="X4836" i="1"/>
  <c r="W4836" i="1"/>
  <c r="V4836" i="1"/>
  <c r="U4836" i="1"/>
  <c r="T4836" i="1"/>
  <c r="S4836" i="1"/>
  <c r="R4836" i="1"/>
  <c r="Q4836" i="1"/>
  <c r="AB4835" i="1"/>
  <c r="AA4835" i="1"/>
  <c r="Z4835" i="1"/>
  <c r="Y4835" i="1"/>
  <c r="X4835" i="1"/>
  <c r="W4835" i="1"/>
  <c r="V4835" i="1"/>
  <c r="U4835" i="1"/>
  <c r="T4835" i="1"/>
  <c r="S4835" i="1"/>
  <c r="R4835" i="1"/>
  <c r="Q4835" i="1"/>
  <c r="AB4834" i="1"/>
  <c r="AA4834" i="1"/>
  <c r="Z4834" i="1"/>
  <c r="Y4834" i="1"/>
  <c r="X4834" i="1"/>
  <c r="W4834" i="1"/>
  <c r="V4834" i="1"/>
  <c r="U4834" i="1"/>
  <c r="T4834" i="1"/>
  <c r="S4834" i="1"/>
  <c r="R4834" i="1"/>
  <c r="Q4834" i="1"/>
  <c r="AB4833" i="1"/>
  <c r="AA4833" i="1"/>
  <c r="Z4833" i="1"/>
  <c r="Y4833" i="1"/>
  <c r="X4833" i="1"/>
  <c r="W4833" i="1"/>
  <c r="V4833" i="1"/>
  <c r="U4833" i="1"/>
  <c r="T4833" i="1"/>
  <c r="S4833" i="1"/>
  <c r="R4833" i="1"/>
  <c r="Q4833" i="1"/>
  <c r="AB4832" i="1"/>
  <c r="AA4832" i="1"/>
  <c r="Z4832" i="1"/>
  <c r="Y4832" i="1"/>
  <c r="X4832" i="1"/>
  <c r="W4832" i="1"/>
  <c r="V4832" i="1"/>
  <c r="U4832" i="1"/>
  <c r="T4832" i="1"/>
  <c r="S4832" i="1"/>
  <c r="R4832" i="1"/>
  <c r="Q4832" i="1"/>
  <c r="AB4831" i="1"/>
  <c r="AA4831" i="1"/>
  <c r="Z4831" i="1"/>
  <c r="Y4831" i="1"/>
  <c r="X4831" i="1"/>
  <c r="W4831" i="1"/>
  <c r="V4831" i="1"/>
  <c r="U4831" i="1"/>
  <c r="T4831" i="1"/>
  <c r="S4831" i="1"/>
  <c r="R4831" i="1"/>
  <c r="Q4831" i="1"/>
  <c r="AB4830" i="1"/>
  <c r="AA4830" i="1"/>
  <c r="Z4830" i="1"/>
  <c r="Y4830" i="1"/>
  <c r="X4830" i="1"/>
  <c r="W4830" i="1"/>
  <c r="V4830" i="1"/>
  <c r="U4830" i="1"/>
  <c r="T4830" i="1"/>
  <c r="S4830" i="1"/>
  <c r="R4830" i="1"/>
  <c r="Q4830" i="1"/>
  <c r="AB4829" i="1"/>
  <c r="AA4829" i="1"/>
  <c r="Z4829" i="1"/>
  <c r="Y4829" i="1"/>
  <c r="X4829" i="1"/>
  <c r="W4829" i="1"/>
  <c r="V4829" i="1"/>
  <c r="U4829" i="1"/>
  <c r="T4829" i="1"/>
  <c r="S4829" i="1"/>
  <c r="R4829" i="1"/>
  <c r="Q4829" i="1"/>
  <c r="AB4828" i="1"/>
  <c r="AA4828" i="1"/>
  <c r="Z4828" i="1"/>
  <c r="Y4828" i="1"/>
  <c r="X4828" i="1"/>
  <c r="W4828" i="1"/>
  <c r="V4828" i="1"/>
  <c r="U4828" i="1"/>
  <c r="T4828" i="1"/>
  <c r="S4828" i="1"/>
  <c r="R4828" i="1"/>
  <c r="Q4828" i="1"/>
  <c r="AB4827" i="1"/>
  <c r="AA4827" i="1"/>
  <c r="Z4827" i="1"/>
  <c r="Y4827" i="1"/>
  <c r="X4827" i="1"/>
  <c r="W4827" i="1"/>
  <c r="V4827" i="1"/>
  <c r="U4827" i="1"/>
  <c r="T4827" i="1"/>
  <c r="S4827" i="1"/>
  <c r="R4827" i="1"/>
  <c r="Q4827" i="1"/>
  <c r="AB4826" i="1"/>
  <c r="AA4826" i="1"/>
  <c r="Z4826" i="1"/>
  <c r="Y4826" i="1"/>
  <c r="X4826" i="1"/>
  <c r="W4826" i="1"/>
  <c r="V4826" i="1"/>
  <c r="U4826" i="1"/>
  <c r="T4826" i="1"/>
  <c r="S4826" i="1"/>
  <c r="R4826" i="1"/>
  <c r="Q4826" i="1"/>
  <c r="AB4825" i="1"/>
  <c r="AA4825" i="1"/>
  <c r="Z4825" i="1"/>
  <c r="Y4825" i="1"/>
  <c r="X4825" i="1"/>
  <c r="W4825" i="1"/>
  <c r="V4825" i="1"/>
  <c r="U4825" i="1"/>
  <c r="T4825" i="1"/>
  <c r="S4825" i="1"/>
  <c r="R4825" i="1"/>
  <c r="Q4825" i="1"/>
  <c r="AB4823" i="1"/>
  <c r="AA4823" i="1"/>
  <c r="Z4823" i="1"/>
  <c r="Y4823" i="1"/>
  <c r="X4823" i="1"/>
  <c r="W4823" i="1"/>
  <c r="V4823" i="1"/>
  <c r="U4823" i="1"/>
  <c r="T4823" i="1"/>
  <c r="S4823" i="1"/>
  <c r="R4823" i="1"/>
  <c r="Q4823" i="1"/>
  <c r="AB4822" i="1"/>
  <c r="AA4822" i="1"/>
  <c r="Z4822" i="1"/>
  <c r="Y4822" i="1"/>
  <c r="X4822" i="1"/>
  <c r="W4822" i="1"/>
  <c r="V4822" i="1"/>
  <c r="U4822" i="1"/>
  <c r="T4822" i="1"/>
  <c r="S4822" i="1"/>
  <c r="R4822" i="1"/>
  <c r="Q4822" i="1"/>
  <c r="AB4821" i="1"/>
  <c r="AA4821" i="1"/>
  <c r="Z4821" i="1"/>
  <c r="Y4821" i="1"/>
  <c r="X4821" i="1"/>
  <c r="W4821" i="1"/>
  <c r="V4821" i="1"/>
  <c r="U4821" i="1"/>
  <c r="T4821" i="1"/>
  <c r="S4821" i="1"/>
  <c r="R4821" i="1"/>
  <c r="Q4821" i="1"/>
  <c r="AB4820" i="1"/>
  <c r="AA4820" i="1"/>
  <c r="Z4820" i="1"/>
  <c r="Y4820" i="1"/>
  <c r="X4820" i="1"/>
  <c r="W4820" i="1"/>
  <c r="V4820" i="1"/>
  <c r="U4820" i="1"/>
  <c r="T4820" i="1"/>
  <c r="S4820" i="1"/>
  <c r="R4820" i="1"/>
  <c r="Q4820" i="1"/>
  <c r="AB4819" i="1"/>
  <c r="AA4819" i="1"/>
  <c r="Z4819" i="1"/>
  <c r="Y4819" i="1"/>
  <c r="X4819" i="1"/>
  <c r="W4819" i="1"/>
  <c r="V4819" i="1"/>
  <c r="U4819" i="1"/>
  <c r="T4819" i="1"/>
  <c r="S4819" i="1"/>
  <c r="R4819" i="1"/>
  <c r="Q4819" i="1"/>
  <c r="AB4818" i="1"/>
  <c r="AA4818" i="1"/>
  <c r="Z4818" i="1"/>
  <c r="Y4818" i="1"/>
  <c r="X4818" i="1"/>
  <c r="W4818" i="1"/>
  <c r="V4818" i="1"/>
  <c r="U4818" i="1"/>
  <c r="T4818" i="1"/>
  <c r="S4818" i="1"/>
  <c r="R4818" i="1"/>
  <c r="Q4818" i="1"/>
  <c r="AB4817" i="1"/>
  <c r="AA4817" i="1"/>
  <c r="Z4817" i="1"/>
  <c r="Y4817" i="1"/>
  <c r="X4817" i="1"/>
  <c r="W4817" i="1"/>
  <c r="V4817" i="1"/>
  <c r="U4817" i="1"/>
  <c r="T4817" i="1"/>
  <c r="S4817" i="1"/>
  <c r="R4817" i="1"/>
  <c r="Q4817" i="1"/>
  <c r="AB4816" i="1"/>
  <c r="AA4816" i="1"/>
  <c r="Z4816" i="1"/>
  <c r="Y4816" i="1"/>
  <c r="X4816" i="1"/>
  <c r="W4816" i="1"/>
  <c r="V4816" i="1"/>
  <c r="U4816" i="1"/>
  <c r="T4816" i="1"/>
  <c r="S4816" i="1"/>
  <c r="R4816" i="1"/>
  <c r="Q4816" i="1"/>
  <c r="AB4815" i="1"/>
  <c r="AA4815" i="1"/>
  <c r="Z4815" i="1"/>
  <c r="Y4815" i="1"/>
  <c r="X4815" i="1"/>
  <c r="W4815" i="1"/>
  <c r="V4815" i="1"/>
  <c r="U4815" i="1"/>
  <c r="T4815" i="1"/>
  <c r="S4815" i="1"/>
  <c r="R4815" i="1"/>
  <c r="Q4815" i="1"/>
  <c r="AB4814" i="1"/>
  <c r="AA4814" i="1"/>
  <c r="Z4814" i="1"/>
  <c r="Y4814" i="1"/>
  <c r="X4814" i="1"/>
  <c r="W4814" i="1"/>
  <c r="V4814" i="1"/>
  <c r="U4814" i="1"/>
  <c r="T4814" i="1"/>
  <c r="S4814" i="1"/>
  <c r="R4814" i="1"/>
  <c r="Q4814" i="1"/>
  <c r="AB4813" i="1"/>
  <c r="AA4813" i="1"/>
  <c r="Z4813" i="1"/>
  <c r="Y4813" i="1"/>
  <c r="X4813" i="1"/>
  <c r="W4813" i="1"/>
  <c r="V4813" i="1"/>
  <c r="U4813" i="1"/>
  <c r="T4813" i="1"/>
  <c r="S4813" i="1"/>
  <c r="R4813" i="1"/>
  <c r="Q4813" i="1"/>
  <c r="AB4811" i="1"/>
  <c r="AA4811" i="1"/>
  <c r="Z4811" i="1"/>
  <c r="Y4811" i="1"/>
  <c r="X4811" i="1"/>
  <c r="W4811" i="1"/>
  <c r="V4811" i="1"/>
  <c r="U4811" i="1"/>
  <c r="T4811" i="1"/>
  <c r="S4811" i="1"/>
  <c r="R4811" i="1"/>
  <c r="Q4811" i="1"/>
  <c r="AB4810" i="1"/>
  <c r="AA4810" i="1"/>
  <c r="Z4810" i="1"/>
  <c r="Y4810" i="1"/>
  <c r="X4810" i="1"/>
  <c r="W4810" i="1"/>
  <c r="V4810" i="1"/>
  <c r="U4810" i="1"/>
  <c r="T4810" i="1"/>
  <c r="S4810" i="1"/>
  <c r="R4810" i="1"/>
  <c r="Q4810" i="1"/>
  <c r="AB4809" i="1"/>
  <c r="AA4809" i="1"/>
  <c r="Z4809" i="1"/>
  <c r="Y4809" i="1"/>
  <c r="X4809" i="1"/>
  <c r="W4809" i="1"/>
  <c r="V4809" i="1"/>
  <c r="U4809" i="1"/>
  <c r="T4809" i="1"/>
  <c r="S4809" i="1"/>
  <c r="R4809" i="1"/>
  <c r="Q4809" i="1"/>
  <c r="AB4808" i="1"/>
  <c r="AA4808" i="1"/>
  <c r="Z4808" i="1"/>
  <c r="Y4808" i="1"/>
  <c r="X4808" i="1"/>
  <c r="W4808" i="1"/>
  <c r="V4808" i="1"/>
  <c r="U4808" i="1"/>
  <c r="T4808" i="1"/>
  <c r="S4808" i="1"/>
  <c r="R4808" i="1"/>
  <c r="Q4808" i="1"/>
  <c r="AB4807" i="1"/>
  <c r="AA4807" i="1"/>
  <c r="Z4807" i="1"/>
  <c r="Y4807" i="1"/>
  <c r="X4807" i="1"/>
  <c r="W4807" i="1"/>
  <c r="V4807" i="1"/>
  <c r="U4807" i="1"/>
  <c r="T4807" i="1"/>
  <c r="S4807" i="1"/>
  <c r="R4807" i="1"/>
  <c r="Q4807" i="1"/>
  <c r="AB4806" i="1"/>
  <c r="AA4806" i="1"/>
  <c r="Z4806" i="1"/>
  <c r="Y4806" i="1"/>
  <c r="X4806" i="1"/>
  <c r="W4806" i="1"/>
  <c r="V4806" i="1"/>
  <c r="U4806" i="1"/>
  <c r="T4806" i="1"/>
  <c r="S4806" i="1"/>
  <c r="R4806" i="1"/>
  <c r="Q4806" i="1"/>
  <c r="AB4805" i="1"/>
  <c r="AA4805" i="1"/>
  <c r="Z4805" i="1"/>
  <c r="Y4805" i="1"/>
  <c r="X4805" i="1"/>
  <c r="W4805" i="1"/>
  <c r="V4805" i="1"/>
  <c r="U4805" i="1"/>
  <c r="T4805" i="1"/>
  <c r="S4805" i="1"/>
  <c r="R4805" i="1"/>
  <c r="Q4805" i="1"/>
  <c r="AB4804" i="1"/>
  <c r="AA4804" i="1"/>
  <c r="Z4804" i="1"/>
  <c r="Y4804" i="1"/>
  <c r="X4804" i="1"/>
  <c r="W4804" i="1"/>
  <c r="V4804" i="1"/>
  <c r="U4804" i="1"/>
  <c r="T4804" i="1"/>
  <c r="S4804" i="1"/>
  <c r="R4804" i="1"/>
  <c r="Q4804" i="1"/>
  <c r="AB4803" i="1"/>
  <c r="AA4803" i="1"/>
  <c r="Z4803" i="1"/>
  <c r="Y4803" i="1"/>
  <c r="X4803" i="1"/>
  <c r="W4803" i="1"/>
  <c r="V4803" i="1"/>
  <c r="U4803" i="1"/>
  <c r="T4803" i="1"/>
  <c r="S4803" i="1"/>
  <c r="R4803" i="1"/>
  <c r="Q4803" i="1"/>
  <c r="AB4802" i="1"/>
  <c r="AA4802" i="1"/>
  <c r="Z4802" i="1"/>
  <c r="Y4802" i="1"/>
  <c r="X4802" i="1"/>
  <c r="W4802" i="1"/>
  <c r="V4802" i="1"/>
  <c r="U4802" i="1"/>
  <c r="T4802" i="1"/>
  <c r="S4802" i="1"/>
  <c r="R4802" i="1"/>
  <c r="Q4802" i="1"/>
  <c r="AB4801" i="1"/>
  <c r="AA4801" i="1"/>
  <c r="Z4801" i="1"/>
  <c r="Y4801" i="1"/>
  <c r="X4801" i="1"/>
  <c r="W4801" i="1"/>
  <c r="V4801" i="1"/>
  <c r="U4801" i="1"/>
  <c r="T4801" i="1"/>
  <c r="S4801" i="1"/>
  <c r="R4801" i="1"/>
  <c r="Q4801" i="1"/>
  <c r="AB4800" i="1"/>
  <c r="AA4800" i="1"/>
  <c r="Z4800" i="1"/>
  <c r="Y4800" i="1"/>
  <c r="X4800" i="1"/>
  <c r="W4800" i="1"/>
  <c r="V4800" i="1"/>
  <c r="U4800" i="1"/>
  <c r="T4800" i="1"/>
  <c r="S4800" i="1"/>
  <c r="R4800" i="1"/>
  <c r="Q4800" i="1"/>
  <c r="AB4799" i="1"/>
  <c r="AA4799" i="1"/>
  <c r="Z4799" i="1"/>
  <c r="Y4799" i="1"/>
  <c r="X4799" i="1"/>
  <c r="W4799" i="1"/>
  <c r="V4799" i="1"/>
  <c r="U4799" i="1"/>
  <c r="T4799" i="1"/>
  <c r="S4799" i="1"/>
  <c r="R4799" i="1"/>
  <c r="Q4799" i="1"/>
  <c r="AB4798" i="1"/>
  <c r="AA4798" i="1"/>
  <c r="Z4798" i="1"/>
  <c r="Y4798" i="1"/>
  <c r="X4798" i="1"/>
  <c r="W4798" i="1"/>
  <c r="V4798" i="1"/>
  <c r="U4798" i="1"/>
  <c r="T4798" i="1"/>
  <c r="S4798" i="1"/>
  <c r="R4798" i="1"/>
  <c r="Q4798" i="1"/>
  <c r="AB4797" i="1"/>
  <c r="AA4797" i="1"/>
  <c r="Z4797" i="1"/>
  <c r="Y4797" i="1"/>
  <c r="X4797" i="1"/>
  <c r="W4797" i="1"/>
  <c r="V4797" i="1"/>
  <c r="U4797" i="1"/>
  <c r="T4797" i="1"/>
  <c r="S4797" i="1"/>
  <c r="R4797" i="1"/>
  <c r="Q4797" i="1"/>
  <c r="AB4796" i="1"/>
  <c r="AA4796" i="1"/>
  <c r="Z4796" i="1"/>
  <c r="Y4796" i="1"/>
  <c r="X4796" i="1"/>
  <c r="W4796" i="1"/>
  <c r="V4796" i="1"/>
  <c r="U4796" i="1"/>
  <c r="T4796" i="1"/>
  <c r="S4796" i="1"/>
  <c r="R4796" i="1"/>
  <c r="Q4796" i="1"/>
  <c r="AB4795" i="1"/>
  <c r="AA4795" i="1"/>
  <c r="Z4795" i="1"/>
  <c r="Y4795" i="1"/>
  <c r="X4795" i="1"/>
  <c r="W4795" i="1"/>
  <c r="V4795" i="1"/>
  <c r="U4795" i="1"/>
  <c r="T4795" i="1"/>
  <c r="S4795" i="1"/>
  <c r="R4795" i="1"/>
  <c r="Q4795" i="1"/>
  <c r="AB4794" i="1"/>
  <c r="AA4794" i="1"/>
  <c r="Z4794" i="1"/>
  <c r="Y4794" i="1"/>
  <c r="X4794" i="1"/>
  <c r="W4794" i="1"/>
  <c r="V4794" i="1"/>
  <c r="U4794" i="1"/>
  <c r="T4794" i="1"/>
  <c r="S4794" i="1"/>
  <c r="R4794" i="1"/>
  <c r="Q4794" i="1"/>
  <c r="AB4793" i="1"/>
  <c r="AA4793" i="1"/>
  <c r="Z4793" i="1"/>
  <c r="Y4793" i="1"/>
  <c r="X4793" i="1"/>
  <c r="W4793" i="1"/>
  <c r="V4793" i="1"/>
  <c r="U4793" i="1"/>
  <c r="T4793" i="1"/>
  <c r="S4793" i="1"/>
  <c r="R4793" i="1"/>
  <c r="Q4793" i="1"/>
  <c r="AB4792" i="1"/>
  <c r="AA4792" i="1"/>
  <c r="Z4792" i="1"/>
  <c r="Y4792" i="1"/>
  <c r="X4792" i="1"/>
  <c r="W4792" i="1"/>
  <c r="V4792" i="1"/>
  <c r="U4792" i="1"/>
  <c r="T4792" i="1"/>
  <c r="S4792" i="1"/>
  <c r="R4792" i="1"/>
  <c r="Q4792" i="1"/>
  <c r="AB4791" i="1"/>
  <c r="AA4791" i="1"/>
  <c r="Z4791" i="1"/>
  <c r="Y4791" i="1"/>
  <c r="X4791" i="1"/>
  <c r="W4791" i="1"/>
  <c r="V4791" i="1"/>
  <c r="U4791" i="1"/>
  <c r="T4791" i="1"/>
  <c r="S4791" i="1"/>
  <c r="R4791" i="1"/>
  <c r="Q4791" i="1"/>
  <c r="AB4790" i="1"/>
  <c r="AA4790" i="1"/>
  <c r="Z4790" i="1"/>
  <c r="Y4790" i="1"/>
  <c r="X4790" i="1"/>
  <c r="W4790" i="1"/>
  <c r="V4790" i="1"/>
  <c r="U4790" i="1"/>
  <c r="T4790" i="1"/>
  <c r="S4790" i="1"/>
  <c r="R4790" i="1"/>
  <c r="Q4790" i="1"/>
  <c r="AB4789" i="1"/>
  <c r="AA4789" i="1"/>
  <c r="Z4789" i="1"/>
  <c r="Y4789" i="1"/>
  <c r="X4789" i="1"/>
  <c r="W4789" i="1"/>
  <c r="V4789" i="1"/>
  <c r="U4789" i="1"/>
  <c r="T4789" i="1"/>
  <c r="S4789" i="1"/>
  <c r="R4789" i="1"/>
  <c r="Q4789" i="1"/>
  <c r="AB4788" i="1"/>
  <c r="AA4788" i="1"/>
  <c r="Z4788" i="1"/>
  <c r="Y4788" i="1"/>
  <c r="X4788" i="1"/>
  <c r="W4788" i="1"/>
  <c r="V4788" i="1"/>
  <c r="U4788" i="1"/>
  <c r="T4788" i="1"/>
  <c r="S4788" i="1"/>
  <c r="R4788" i="1"/>
  <c r="Q4788" i="1"/>
  <c r="AB4787" i="1"/>
  <c r="AA4787" i="1"/>
  <c r="Z4787" i="1"/>
  <c r="Y4787" i="1"/>
  <c r="X4787" i="1"/>
  <c r="W4787" i="1"/>
  <c r="V4787" i="1"/>
  <c r="U4787" i="1"/>
  <c r="T4787" i="1"/>
  <c r="S4787" i="1"/>
  <c r="R4787" i="1"/>
  <c r="Q4787" i="1"/>
  <c r="AB4785" i="1"/>
  <c r="AA4785" i="1"/>
  <c r="Z4785" i="1"/>
  <c r="Y4785" i="1"/>
  <c r="X4785" i="1"/>
  <c r="W4785" i="1"/>
  <c r="V4785" i="1"/>
  <c r="U4785" i="1"/>
  <c r="T4785" i="1"/>
  <c r="S4785" i="1"/>
  <c r="R4785" i="1"/>
  <c r="Q4785" i="1"/>
  <c r="AB4784" i="1"/>
  <c r="AA4784" i="1"/>
  <c r="Z4784" i="1"/>
  <c r="Y4784" i="1"/>
  <c r="X4784" i="1"/>
  <c r="W4784" i="1"/>
  <c r="V4784" i="1"/>
  <c r="U4784" i="1"/>
  <c r="T4784" i="1"/>
  <c r="S4784" i="1"/>
  <c r="R4784" i="1"/>
  <c r="Q4784" i="1"/>
  <c r="AB4783" i="1"/>
  <c r="AA4783" i="1"/>
  <c r="Z4783" i="1"/>
  <c r="Y4783" i="1"/>
  <c r="X4783" i="1"/>
  <c r="W4783" i="1"/>
  <c r="V4783" i="1"/>
  <c r="U4783" i="1"/>
  <c r="T4783" i="1"/>
  <c r="S4783" i="1"/>
  <c r="R4783" i="1"/>
  <c r="Q4783" i="1"/>
  <c r="AB4782" i="1"/>
  <c r="AA4782" i="1"/>
  <c r="Z4782" i="1"/>
  <c r="Y4782" i="1"/>
  <c r="X4782" i="1"/>
  <c r="W4782" i="1"/>
  <c r="V4782" i="1"/>
  <c r="U4782" i="1"/>
  <c r="T4782" i="1"/>
  <c r="S4782" i="1"/>
  <c r="R4782" i="1"/>
  <c r="Q4782" i="1"/>
  <c r="AB4781" i="1"/>
  <c r="AA4781" i="1"/>
  <c r="Z4781" i="1"/>
  <c r="Y4781" i="1"/>
  <c r="X4781" i="1"/>
  <c r="W4781" i="1"/>
  <c r="V4781" i="1"/>
  <c r="U4781" i="1"/>
  <c r="T4781" i="1"/>
  <c r="S4781" i="1"/>
  <c r="R4781" i="1"/>
  <c r="Q4781" i="1"/>
  <c r="AB4780" i="1"/>
  <c r="AA4780" i="1"/>
  <c r="Z4780" i="1"/>
  <c r="Y4780" i="1"/>
  <c r="X4780" i="1"/>
  <c r="W4780" i="1"/>
  <c r="V4780" i="1"/>
  <c r="U4780" i="1"/>
  <c r="T4780" i="1"/>
  <c r="S4780" i="1"/>
  <c r="R4780" i="1"/>
  <c r="Q4780" i="1"/>
  <c r="AB4779" i="1"/>
  <c r="AA4779" i="1"/>
  <c r="Z4779" i="1"/>
  <c r="Y4779" i="1"/>
  <c r="X4779" i="1"/>
  <c r="W4779" i="1"/>
  <c r="V4779" i="1"/>
  <c r="U4779" i="1"/>
  <c r="T4779" i="1"/>
  <c r="S4779" i="1"/>
  <c r="R4779" i="1"/>
  <c r="Q4779" i="1"/>
  <c r="AB4778" i="1"/>
  <c r="AA4778" i="1"/>
  <c r="Z4778" i="1"/>
  <c r="Y4778" i="1"/>
  <c r="X4778" i="1"/>
  <c r="W4778" i="1"/>
  <c r="V4778" i="1"/>
  <c r="U4778" i="1"/>
  <c r="T4778" i="1"/>
  <c r="S4778" i="1"/>
  <c r="R4778" i="1"/>
  <c r="Q4778" i="1"/>
  <c r="AB4777" i="1"/>
  <c r="AA4777" i="1"/>
  <c r="Z4777" i="1"/>
  <c r="Y4777" i="1"/>
  <c r="X4777" i="1"/>
  <c r="W4777" i="1"/>
  <c r="V4777" i="1"/>
  <c r="U4777" i="1"/>
  <c r="T4777" i="1"/>
  <c r="S4777" i="1"/>
  <c r="R4777" i="1"/>
  <c r="Q4777" i="1"/>
  <c r="AB4776" i="1"/>
  <c r="AA4776" i="1"/>
  <c r="Z4776" i="1"/>
  <c r="Y4776" i="1"/>
  <c r="X4776" i="1"/>
  <c r="W4776" i="1"/>
  <c r="V4776" i="1"/>
  <c r="U4776" i="1"/>
  <c r="T4776" i="1"/>
  <c r="S4776" i="1"/>
  <c r="R4776" i="1"/>
  <c r="Q4776" i="1"/>
  <c r="AB4775" i="1"/>
  <c r="AA4775" i="1"/>
  <c r="Z4775" i="1"/>
  <c r="Y4775" i="1"/>
  <c r="X4775" i="1"/>
  <c r="W4775" i="1"/>
  <c r="V4775" i="1"/>
  <c r="U4775" i="1"/>
  <c r="T4775" i="1"/>
  <c r="S4775" i="1"/>
  <c r="R4775" i="1"/>
  <c r="Q4775" i="1"/>
  <c r="AB4774" i="1"/>
  <c r="AA4774" i="1"/>
  <c r="Z4774" i="1"/>
  <c r="Y4774" i="1"/>
  <c r="X4774" i="1"/>
  <c r="W4774" i="1"/>
  <c r="V4774" i="1"/>
  <c r="U4774" i="1"/>
  <c r="T4774" i="1"/>
  <c r="S4774" i="1"/>
  <c r="R4774" i="1"/>
  <c r="Q4774" i="1"/>
  <c r="AB4773" i="1"/>
  <c r="AA4773" i="1"/>
  <c r="Z4773" i="1"/>
  <c r="Y4773" i="1"/>
  <c r="X4773" i="1"/>
  <c r="W4773" i="1"/>
  <c r="V4773" i="1"/>
  <c r="U4773" i="1"/>
  <c r="T4773" i="1"/>
  <c r="S4773" i="1"/>
  <c r="R4773" i="1"/>
  <c r="Q4773" i="1"/>
  <c r="AB4772" i="1"/>
  <c r="AA4772" i="1"/>
  <c r="Z4772" i="1"/>
  <c r="Y4772" i="1"/>
  <c r="X4772" i="1"/>
  <c r="W4772" i="1"/>
  <c r="V4772" i="1"/>
  <c r="U4772" i="1"/>
  <c r="T4772" i="1"/>
  <c r="S4772" i="1"/>
  <c r="R4772" i="1"/>
  <c r="Q4772" i="1"/>
  <c r="AB4771" i="1"/>
  <c r="AA4771" i="1"/>
  <c r="Z4771" i="1"/>
  <c r="Y4771" i="1"/>
  <c r="X4771" i="1"/>
  <c r="W4771" i="1"/>
  <c r="V4771" i="1"/>
  <c r="U4771" i="1"/>
  <c r="T4771" i="1"/>
  <c r="S4771" i="1"/>
  <c r="R4771" i="1"/>
  <c r="Q4771" i="1"/>
  <c r="AB4770" i="1"/>
  <c r="AA4770" i="1"/>
  <c r="Z4770" i="1"/>
  <c r="Y4770" i="1"/>
  <c r="X4770" i="1"/>
  <c r="W4770" i="1"/>
  <c r="V4770" i="1"/>
  <c r="U4770" i="1"/>
  <c r="T4770" i="1"/>
  <c r="S4770" i="1"/>
  <c r="R4770" i="1"/>
  <c r="Q4770" i="1"/>
  <c r="AB4769" i="1"/>
  <c r="AA4769" i="1"/>
  <c r="Z4769" i="1"/>
  <c r="Y4769" i="1"/>
  <c r="X4769" i="1"/>
  <c r="W4769" i="1"/>
  <c r="V4769" i="1"/>
  <c r="U4769" i="1"/>
  <c r="T4769" i="1"/>
  <c r="S4769" i="1"/>
  <c r="R4769" i="1"/>
  <c r="Q4769" i="1"/>
  <c r="AB4768" i="1"/>
  <c r="AA4768" i="1"/>
  <c r="Z4768" i="1"/>
  <c r="Y4768" i="1"/>
  <c r="X4768" i="1"/>
  <c r="W4768" i="1"/>
  <c r="V4768" i="1"/>
  <c r="U4768" i="1"/>
  <c r="T4768" i="1"/>
  <c r="S4768" i="1"/>
  <c r="R4768" i="1"/>
  <c r="Q4768" i="1"/>
  <c r="AB4767" i="1"/>
  <c r="AA4767" i="1"/>
  <c r="Z4767" i="1"/>
  <c r="Y4767" i="1"/>
  <c r="X4767" i="1"/>
  <c r="W4767" i="1"/>
  <c r="V4767" i="1"/>
  <c r="U4767" i="1"/>
  <c r="T4767" i="1"/>
  <c r="S4767" i="1"/>
  <c r="R4767" i="1"/>
  <c r="Q4767" i="1"/>
  <c r="AB4766" i="1"/>
  <c r="AA4766" i="1"/>
  <c r="Z4766" i="1"/>
  <c r="Y4766" i="1"/>
  <c r="X4766" i="1"/>
  <c r="W4766" i="1"/>
  <c r="V4766" i="1"/>
  <c r="U4766" i="1"/>
  <c r="T4766" i="1"/>
  <c r="S4766" i="1"/>
  <c r="R4766" i="1"/>
  <c r="Q4766" i="1"/>
  <c r="AB4765" i="1"/>
  <c r="AA4765" i="1"/>
  <c r="Z4765" i="1"/>
  <c r="Y4765" i="1"/>
  <c r="X4765" i="1"/>
  <c r="W4765" i="1"/>
  <c r="V4765" i="1"/>
  <c r="U4765" i="1"/>
  <c r="T4765" i="1"/>
  <c r="S4765" i="1"/>
  <c r="R4765" i="1"/>
  <c r="Q4765" i="1"/>
  <c r="AB4764" i="1"/>
  <c r="AA4764" i="1"/>
  <c r="Z4764" i="1"/>
  <c r="Y4764" i="1"/>
  <c r="X4764" i="1"/>
  <c r="W4764" i="1"/>
  <c r="V4764" i="1"/>
  <c r="U4764" i="1"/>
  <c r="T4764" i="1"/>
  <c r="S4764" i="1"/>
  <c r="R4764" i="1"/>
  <c r="Q4764" i="1"/>
  <c r="AB4763" i="1"/>
  <c r="AA4763" i="1"/>
  <c r="Z4763" i="1"/>
  <c r="Y4763" i="1"/>
  <c r="X4763" i="1"/>
  <c r="W4763" i="1"/>
  <c r="V4763" i="1"/>
  <c r="U4763" i="1"/>
  <c r="T4763" i="1"/>
  <c r="S4763" i="1"/>
  <c r="R4763" i="1"/>
  <c r="Q4763" i="1"/>
  <c r="AB4762" i="1"/>
  <c r="AA4762" i="1"/>
  <c r="Z4762" i="1"/>
  <c r="Y4762" i="1"/>
  <c r="X4762" i="1"/>
  <c r="W4762" i="1"/>
  <c r="V4762" i="1"/>
  <c r="U4762" i="1"/>
  <c r="T4762" i="1"/>
  <c r="S4762" i="1"/>
  <c r="R4762" i="1"/>
  <c r="Q4762" i="1"/>
  <c r="AB4761" i="1"/>
  <c r="AA4761" i="1"/>
  <c r="Z4761" i="1"/>
  <c r="Y4761" i="1"/>
  <c r="X4761" i="1"/>
  <c r="W4761" i="1"/>
  <c r="V4761" i="1"/>
  <c r="U4761" i="1"/>
  <c r="T4761" i="1"/>
  <c r="S4761" i="1"/>
  <c r="R4761" i="1"/>
  <c r="Q4761" i="1"/>
  <c r="AB4760" i="1"/>
  <c r="AA4760" i="1"/>
  <c r="Z4760" i="1"/>
  <c r="Y4760" i="1"/>
  <c r="X4760" i="1"/>
  <c r="W4760" i="1"/>
  <c r="V4760" i="1"/>
  <c r="U4760" i="1"/>
  <c r="T4760" i="1"/>
  <c r="S4760" i="1"/>
  <c r="R4760" i="1"/>
  <c r="Q4760" i="1"/>
  <c r="AB4759" i="1"/>
  <c r="AA4759" i="1"/>
  <c r="Z4759" i="1"/>
  <c r="Y4759" i="1"/>
  <c r="X4759" i="1"/>
  <c r="W4759" i="1"/>
  <c r="V4759" i="1"/>
  <c r="U4759" i="1"/>
  <c r="T4759" i="1"/>
  <c r="S4759" i="1"/>
  <c r="R4759" i="1"/>
  <c r="Q4759" i="1"/>
  <c r="AB4758" i="1"/>
  <c r="AA4758" i="1"/>
  <c r="Z4758" i="1"/>
  <c r="Y4758" i="1"/>
  <c r="X4758" i="1"/>
  <c r="W4758" i="1"/>
  <c r="V4758" i="1"/>
  <c r="U4758" i="1"/>
  <c r="T4758" i="1"/>
  <c r="S4758" i="1"/>
  <c r="R4758" i="1"/>
  <c r="Q4758" i="1"/>
  <c r="AB4757" i="1"/>
  <c r="AA4757" i="1"/>
  <c r="Z4757" i="1"/>
  <c r="Y4757" i="1"/>
  <c r="X4757" i="1"/>
  <c r="W4757" i="1"/>
  <c r="V4757" i="1"/>
  <c r="U4757" i="1"/>
  <c r="T4757" i="1"/>
  <c r="S4757" i="1"/>
  <c r="R4757" i="1"/>
  <c r="Q4757" i="1"/>
  <c r="AB4756" i="1"/>
  <c r="AA4756" i="1"/>
  <c r="Z4756" i="1"/>
  <c r="Y4756" i="1"/>
  <c r="X4756" i="1"/>
  <c r="W4756" i="1"/>
  <c r="V4756" i="1"/>
  <c r="U4756" i="1"/>
  <c r="T4756" i="1"/>
  <c r="S4756" i="1"/>
  <c r="R4756" i="1"/>
  <c r="Q4756" i="1"/>
  <c r="AB4755" i="1"/>
  <c r="AA4755" i="1"/>
  <c r="Z4755" i="1"/>
  <c r="Y4755" i="1"/>
  <c r="X4755" i="1"/>
  <c r="W4755" i="1"/>
  <c r="V4755" i="1"/>
  <c r="U4755" i="1"/>
  <c r="T4755" i="1"/>
  <c r="S4755" i="1"/>
  <c r="R4755" i="1"/>
  <c r="Q4755" i="1"/>
  <c r="AB4754" i="1"/>
  <c r="AA4754" i="1"/>
  <c r="Z4754" i="1"/>
  <c r="Y4754" i="1"/>
  <c r="X4754" i="1"/>
  <c r="W4754" i="1"/>
  <c r="V4754" i="1"/>
  <c r="U4754" i="1"/>
  <c r="T4754" i="1"/>
  <c r="S4754" i="1"/>
  <c r="R4754" i="1"/>
  <c r="Q4754" i="1"/>
  <c r="AB4753" i="1"/>
  <c r="AA4753" i="1"/>
  <c r="Z4753" i="1"/>
  <c r="Y4753" i="1"/>
  <c r="X4753" i="1"/>
  <c r="W4753" i="1"/>
  <c r="V4753" i="1"/>
  <c r="U4753" i="1"/>
  <c r="T4753" i="1"/>
  <c r="S4753" i="1"/>
  <c r="R4753" i="1"/>
  <c r="Q4753" i="1"/>
  <c r="AB4752" i="1"/>
  <c r="AA4752" i="1"/>
  <c r="Z4752" i="1"/>
  <c r="Y4752" i="1"/>
  <c r="X4752" i="1"/>
  <c r="W4752" i="1"/>
  <c r="V4752" i="1"/>
  <c r="U4752" i="1"/>
  <c r="T4752" i="1"/>
  <c r="S4752" i="1"/>
  <c r="R4752" i="1"/>
  <c r="Q4752" i="1"/>
  <c r="AB4751" i="1"/>
  <c r="AA4751" i="1"/>
  <c r="Z4751" i="1"/>
  <c r="Y4751" i="1"/>
  <c r="X4751" i="1"/>
  <c r="W4751" i="1"/>
  <c r="V4751" i="1"/>
  <c r="U4751" i="1"/>
  <c r="T4751" i="1"/>
  <c r="S4751" i="1"/>
  <c r="R4751" i="1"/>
  <c r="Q4751" i="1"/>
  <c r="AB4750" i="1"/>
  <c r="AA4750" i="1"/>
  <c r="Z4750" i="1"/>
  <c r="Y4750" i="1"/>
  <c r="X4750" i="1"/>
  <c r="W4750" i="1"/>
  <c r="V4750" i="1"/>
  <c r="U4750" i="1"/>
  <c r="T4750" i="1"/>
  <c r="S4750" i="1"/>
  <c r="R4750" i="1"/>
  <c r="Q4750" i="1"/>
  <c r="AB4749" i="1"/>
  <c r="AA4749" i="1"/>
  <c r="Z4749" i="1"/>
  <c r="Y4749" i="1"/>
  <c r="X4749" i="1"/>
  <c r="W4749" i="1"/>
  <c r="V4749" i="1"/>
  <c r="U4749" i="1"/>
  <c r="T4749" i="1"/>
  <c r="S4749" i="1"/>
  <c r="R4749" i="1"/>
  <c r="Q4749" i="1"/>
  <c r="AB4748" i="1"/>
  <c r="AA4748" i="1"/>
  <c r="Z4748" i="1"/>
  <c r="Y4748" i="1"/>
  <c r="X4748" i="1"/>
  <c r="W4748" i="1"/>
  <c r="V4748" i="1"/>
  <c r="U4748" i="1"/>
  <c r="T4748" i="1"/>
  <c r="S4748" i="1"/>
  <c r="R4748" i="1"/>
  <c r="Q4748" i="1"/>
  <c r="AB4747" i="1"/>
  <c r="AA4747" i="1"/>
  <c r="Z4747" i="1"/>
  <c r="Y4747" i="1"/>
  <c r="X4747" i="1"/>
  <c r="W4747" i="1"/>
  <c r="V4747" i="1"/>
  <c r="U4747" i="1"/>
  <c r="T4747" i="1"/>
  <c r="S4747" i="1"/>
  <c r="R4747" i="1"/>
  <c r="Q4747" i="1"/>
  <c r="AB4746" i="1"/>
  <c r="AA4746" i="1"/>
  <c r="Z4746" i="1"/>
  <c r="Y4746" i="1"/>
  <c r="X4746" i="1"/>
  <c r="W4746" i="1"/>
  <c r="V4746" i="1"/>
  <c r="U4746" i="1"/>
  <c r="T4746" i="1"/>
  <c r="S4746" i="1"/>
  <c r="R4746" i="1"/>
  <c r="Q4746" i="1"/>
  <c r="AB4745" i="1"/>
  <c r="AA4745" i="1"/>
  <c r="Z4745" i="1"/>
  <c r="Y4745" i="1"/>
  <c r="X4745" i="1"/>
  <c r="W4745" i="1"/>
  <c r="V4745" i="1"/>
  <c r="U4745" i="1"/>
  <c r="T4745" i="1"/>
  <c r="S4745" i="1"/>
  <c r="R4745" i="1"/>
  <c r="Q4745" i="1"/>
  <c r="AB4744" i="1"/>
  <c r="AA4744" i="1"/>
  <c r="Z4744" i="1"/>
  <c r="Y4744" i="1"/>
  <c r="X4744" i="1"/>
  <c r="W4744" i="1"/>
  <c r="V4744" i="1"/>
  <c r="U4744" i="1"/>
  <c r="T4744" i="1"/>
  <c r="S4744" i="1"/>
  <c r="R4744" i="1"/>
  <c r="Q4744" i="1"/>
  <c r="AB4743" i="1"/>
  <c r="AA4743" i="1"/>
  <c r="Z4743" i="1"/>
  <c r="Y4743" i="1"/>
  <c r="X4743" i="1"/>
  <c r="W4743" i="1"/>
  <c r="V4743" i="1"/>
  <c r="U4743" i="1"/>
  <c r="T4743" i="1"/>
  <c r="S4743" i="1"/>
  <c r="R4743" i="1"/>
  <c r="Q4743" i="1"/>
  <c r="AB4742" i="1"/>
  <c r="AA4742" i="1"/>
  <c r="Z4742" i="1"/>
  <c r="Y4742" i="1"/>
  <c r="X4742" i="1"/>
  <c r="W4742" i="1"/>
  <c r="V4742" i="1"/>
  <c r="U4742" i="1"/>
  <c r="T4742" i="1"/>
  <c r="S4742" i="1"/>
  <c r="R4742" i="1"/>
  <c r="Q4742" i="1"/>
  <c r="AB4741" i="1"/>
  <c r="AA4741" i="1"/>
  <c r="Z4741" i="1"/>
  <c r="Y4741" i="1"/>
  <c r="X4741" i="1"/>
  <c r="W4741" i="1"/>
  <c r="V4741" i="1"/>
  <c r="U4741" i="1"/>
  <c r="T4741" i="1"/>
  <c r="S4741" i="1"/>
  <c r="R4741" i="1"/>
  <c r="Q4741" i="1"/>
  <c r="AB4740" i="1"/>
  <c r="AA4740" i="1"/>
  <c r="Z4740" i="1"/>
  <c r="Y4740" i="1"/>
  <c r="X4740" i="1"/>
  <c r="W4740" i="1"/>
  <c r="V4740" i="1"/>
  <c r="U4740" i="1"/>
  <c r="T4740" i="1"/>
  <c r="S4740" i="1"/>
  <c r="R4740" i="1"/>
  <c r="Q4740" i="1"/>
  <c r="AB4739" i="1"/>
  <c r="AA4739" i="1"/>
  <c r="Z4739" i="1"/>
  <c r="Y4739" i="1"/>
  <c r="X4739" i="1"/>
  <c r="W4739" i="1"/>
  <c r="V4739" i="1"/>
  <c r="U4739" i="1"/>
  <c r="T4739" i="1"/>
  <c r="S4739" i="1"/>
  <c r="R4739" i="1"/>
  <c r="Q4739" i="1"/>
  <c r="AB4738" i="1"/>
  <c r="AA4738" i="1"/>
  <c r="Z4738" i="1"/>
  <c r="Y4738" i="1"/>
  <c r="X4738" i="1"/>
  <c r="W4738" i="1"/>
  <c r="V4738" i="1"/>
  <c r="U4738" i="1"/>
  <c r="T4738" i="1"/>
  <c r="S4738" i="1"/>
  <c r="R4738" i="1"/>
  <c r="Q4738" i="1"/>
  <c r="AB4737" i="1"/>
  <c r="AA4737" i="1"/>
  <c r="Z4737" i="1"/>
  <c r="Y4737" i="1"/>
  <c r="X4737" i="1"/>
  <c r="W4737" i="1"/>
  <c r="V4737" i="1"/>
  <c r="U4737" i="1"/>
  <c r="T4737" i="1"/>
  <c r="S4737" i="1"/>
  <c r="R4737" i="1"/>
  <c r="Q4737" i="1"/>
  <c r="AB4736" i="1"/>
  <c r="AA4736" i="1"/>
  <c r="Z4736" i="1"/>
  <c r="Y4736" i="1"/>
  <c r="X4736" i="1"/>
  <c r="W4736" i="1"/>
  <c r="V4736" i="1"/>
  <c r="U4736" i="1"/>
  <c r="T4736" i="1"/>
  <c r="S4736" i="1"/>
  <c r="R4736" i="1"/>
  <c r="Q4736" i="1"/>
  <c r="AB4735" i="1"/>
  <c r="AA4735" i="1"/>
  <c r="Z4735" i="1"/>
  <c r="Y4735" i="1"/>
  <c r="X4735" i="1"/>
  <c r="W4735" i="1"/>
  <c r="V4735" i="1"/>
  <c r="U4735" i="1"/>
  <c r="T4735" i="1"/>
  <c r="S4735" i="1"/>
  <c r="R4735" i="1"/>
  <c r="Q4735" i="1"/>
  <c r="AB4734" i="1"/>
  <c r="AA4734" i="1"/>
  <c r="Z4734" i="1"/>
  <c r="Y4734" i="1"/>
  <c r="X4734" i="1"/>
  <c r="W4734" i="1"/>
  <c r="V4734" i="1"/>
  <c r="U4734" i="1"/>
  <c r="T4734" i="1"/>
  <c r="S4734" i="1"/>
  <c r="R4734" i="1"/>
  <c r="Q4734" i="1"/>
  <c r="AB4733" i="1"/>
  <c r="AA4733" i="1"/>
  <c r="Z4733" i="1"/>
  <c r="Y4733" i="1"/>
  <c r="X4733" i="1"/>
  <c r="W4733" i="1"/>
  <c r="V4733" i="1"/>
  <c r="U4733" i="1"/>
  <c r="T4733" i="1"/>
  <c r="S4733" i="1"/>
  <c r="R4733" i="1"/>
  <c r="Q4733" i="1"/>
  <c r="AB4732" i="1"/>
  <c r="AA4732" i="1"/>
  <c r="Z4732" i="1"/>
  <c r="Y4732" i="1"/>
  <c r="X4732" i="1"/>
  <c r="W4732" i="1"/>
  <c r="V4732" i="1"/>
  <c r="U4732" i="1"/>
  <c r="T4732" i="1"/>
  <c r="S4732" i="1"/>
  <c r="R4732" i="1"/>
  <c r="Q4732" i="1"/>
  <c r="AB4731" i="1"/>
  <c r="AA4731" i="1"/>
  <c r="Z4731" i="1"/>
  <c r="Y4731" i="1"/>
  <c r="X4731" i="1"/>
  <c r="W4731" i="1"/>
  <c r="V4731" i="1"/>
  <c r="U4731" i="1"/>
  <c r="T4731" i="1"/>
  <c r="S4731" i="1"/>
  <c r="R4731" i="1"/>
  <c r="Q4731" i="1"/>
  <c r="AB4730" i="1"/>
  <c r="AA4730" i="1"/>
  <c r="Z4730" i="1"/>
  <c r="Y4730" i="1"/>
  <c r="X4730" i="1"/>
  <c r="W4730" i="1"/>
  <c r="V4730" i="1"/>
  <c r="U4730" i="1"/>
  <c r="T4730" i="1"/>
  <c r="S4730" i="1"/>
  <c r="R4730" i="1"/>
  <c r="Q4730" i="1"/>
  <c r="AB4729" i="1"/>
  <c r="AA4729" i="1"/>
  <c r="Z4729" i="1"/>
  <c r="Y4729" i="1"/>
  <c r="X4729" i="1"/>
  <c r="W4729" i="1"/>
  <c r="V4729" i="1"/>
  <c r="U4729" i="1"/>
  <c r="T4729" i="1"/>
  <c r="S4729" i="1"/>
  <c r="R4729" i="1"/>
  <c r="Q4729" i="1"/>
  <c r="AB4728" i="1"/>
  <c r="AA4728" i="1"/>
  <c r="Z4728" i="1"/>
  <c r="Y4728" i="1"/>
  <c r="X4728" i="1"/>
  <c r="W4728" i="1"/>
  <c r="V4728" i="1"/>
  <c r="U4728" i="1"/>
  <c r="T4728" i="1"/>
  <c r="S4728" i="1"/>
  <c r="R4728" i="1"/>
  <c r="Q4728" i="1"/>
  <c r="AB4727" i="1"/>
  <c r="AA4727" i="1"/>
  <c r="Z4727" i="1"/>
  <c r="Y4727" i="1"/>
  <c r="X4727" i="1"/>
  <c r="W4727" i="1"/>
  <c r="V4727" i="1"/>
  <c r="U4727" i="1"/>
  <c r="T4727" i="1"/>
  <c r="S4727" i="1"/>
  <c r="R4727" i="1"/>
  <c r="Q4727" i="1"/>
  <c r="AB4726" i="1"/>
  <c r="AA4726" i="1"/>
  <c r="Z4726" i="1"/>
  <c r="Y4726" i="1"/>
  <c r="X4726" i="1"/>
  <c r="W4726" i="1"/>
  <c r="V4726" i="1"/>
  <c r="U4726" i="1"/>
  <c r="T4726" i="1"/>
  <c r="S4726" i="1"/>
  <c r="R4726" i="1"/>
  <c r="Q4726" i="1"/>
  <c r="AB4725" i="1"/>
  <c r="AA4725" i="1"/>
  <c r="Z4725" i="1"/>
  <c r="Y4725" i="1"/>
  <c r="X4725" i="1"/>
  <c r="W4725" i="1"/>
  <c r="V4725" i="1"/>
  <c r="U4725" i="1"/>
  <c r="T4725" i="1"/>
  <c r="S4725" i="1"/>
  <c r="R4725" i="1"/>
  <c r="Q4725" i="1"/>
  <c r="AB4724" i="1"/>
  <c r="AA4724" i="1"/>
  <c r="Z4724" i="1"/>
  <c r="Y4724" i="1"/>
  <c r="X4724" i="1"/>
  <c r="W4724" i="1"/>
  <c r="V4724" i="1"/>
  <c r="U4724" i="1"/>
  <c r="T4724" i="1"/>
  <c r="S4724" i="1"/>
  <c r="R4724" i="1"/>
  <c r="Q4724" i="1"/>
  <c r="AB4723" i="1"/>
  <c r="AA4723" i="1"/>
  <c r="Z4723" i="1"/>
  <c r="Y4723" i="1"/>
  <c r="X4723" i="1"/>
  <c r="W4723" i="1"/>
  <c r="V4723" i="1"/>
  <c r="U4723" i="1"/>
  <c r="T4723" i="1"/>
  <c r="S4723" i="1"/>
  <c r="R4723" i="1"/>
  <c r="Q4723" i="1"/>
  <c r="AB4722" i="1"/>
  <c r="AA4722" i="1"/>
  <c r="Z4722" i="1"/>
  <c r="Y4722" i="1"/>
  <c r="X4722" i="1"/>
  <c r="W4722" i="1"/>
  <c r="V4722" i="1"/>
  <c r="U4722" i="1"/>
  <c r="T4722" i="1"/>
  <c r="S4722" i="1"/>
  <c r="R4722" i="1"/>
  <c r="Q4722" i="1"/>
  <c r="AB4721" i="1"/>
  <c r="AA4721" i="1"/>
  <c r="Z4721" i="1"/>
  <c r="Y4721" i="1"/>
  <c r="X4721" i="1"/>
  <c r="W4721" i="1"/>
  <c r="V4721" i="1"/>
  <c r="U4721" i="1"/>
  <c r="T4721" i="1"/>
  <c r="S4721" i="1"/>
  <c r="R4721" i="1"/>
  <c r="Q4721" i="1"/>
  <c r="AB4720" i="1"/>
  <c r="AA4720" i="1"/>
  <c r="Z4720" i="1"/>
  <c r="Y4720" i="1"/>
  <c r="X4720" i="1"/>
  <c r="W4720" i="1"/>
  <c r="V4720" i="1"/>
  <c r="U4720" i="1"/>
  <c r="T4720" i="1"/>
  <c r="S4720" i="1"/>
  <c r="R4720" i="1"/>
  <c r="Q4720" i="1"/>
  <c r="AB4719" i="1"/>
  <c r="AA4719" i="1"/>
  <c r="Z4719" i="1"/>
  <c r="Y4719" i="1"/>
  <c r="X4719" i="1"/>
  <c r="W4719" i="1"/>
  <c r="V4719" i="1"/>
  <c r="U4719" i="1"/>
  <c r="T4719" i="1"/>
  <c r="S4719" i="1"/>
  <c r="R4719" i="1"/>
  <c r="Q4719" i="1"/>
  <c r="AB4718" i="1"/>
  <c r="AA4718" i="1"/>
  <c r="Z4718" i="1"/>
  <c r="Y4718" i="1"/>
  <c r="X4718" i="1"/>
  <c r="W4718" i="1"/>
  <c r="V4718" i="1"/>
  <c r="U4718" i="1"/>
  <c r="T4718" i="1"/>
  <c r="S4718" i="1"/>
  <c r="R4718" i="1"/>
  <c r="Q4718" i="1"/>
  <c r="AB4717" i="1"/>
  <c r="AA4717" i="1"/>
  <c r="Z4717" i="1"/>
  <c r="Y4717" i="1"/>
  <c r="X4717" i="1"/>
  <c r="W4717" i="1"/>
  <c r="V4717" i="1"/>
  <c r="U4717" i="1"/>
  <c r="T4717" i="1"/>
  <c r="S4717" i="1"/>
  <c r="R4717" i="1"/>
  <c r="Q4717" i="1"/>
  <c r="AB4716" i="1"/>
  <c r="AA4716" i="1"/>
  <c r="Z4716" i="1"/>
  <c r="Y4716" i="1"/>
  <c r="X4716" i="1"/>
  <c r="W4716" i="1"/>
  <c r="V4716" i="1"/>
  <c r="U4716" i="1"/>
  <c r="T4716" i="1"/>
  <c r="S4716" i="1"/>
  <c r="R4716" i="1"/>
  <c r="Q4716" i="1"/>
  <c r="AB4715" i="1"/>
  <c r="AA4715" i="1"/>
  <c r="Z4715" i="1"/>
  <c r="Y4715" i="1"/>
  <c r="X4715" i="1"/>
  <c r="W4715" i="1"/>
  <c r="V4715" i="1"/>
  <c r="U4715" i="1"/>
  <c r="T4715" i="1"/>
  <c r="S4715" i="1"/>
  <c r="R4715" i="1"/>
  <c r="Q4715" i="1"/>
  <c r="AB4714" i="1"/>
  <c r="AA4714" i="1"/>
  <c r="Z4714" i="1"/>
  <c r="Y4714" i="1"/>
  <c r="X4714" i="1"/>
  <c r="W4714" i="1"/>
  <c r="V4714" i="1"/>
  <c r="U4714" i="1"/>
  <c r="T4714" i="1"/>
  <c r="S4714" i="1"/>
  <c r="R4714" i="1"/>
  <c r="Q4714" i="1"/>
  <c r="AB4713" i="1"/>
  <c r="AA4713" i="1"/>
  <c r="Z4713" i="1"/>
  <c r="Y4713" i="1"/>
  <c r="X4713" i="1"/>
  <c r="W4713" i="1"/>
  <c r="V4713" i="1"/>
  <c r="U4713" i="1"/>
  <c r="T4713" i="1"/>
  <c r="S4713" i="1"/>
  <c r="R4713" i="1"/>
  <c r="Q4713" i="1"/>
  <c r="AB4712" i="1"/>
  <c r="AA4712" i="1"/>
  <c r="Z4712" i="1"/>
  <c r="Y4712" i="1"/>
  <c r="X4712" i="1"/>
  <c r="W4712" i="1"/>
  <c r="V4712" i="1"/>
  <c r="U4712" i="1"/>
  <c r="T4712" i="1"/>
  <c r="S4712" i="1"/>
  <c r="R4712" i="1"/>
  <c r="Q4712" i="1"/>
  <c r="AB4711" i="1"/>
  <c r="AA4711" i="1"/>
  <c r="Z4711" i="1"/>
  <c r="Y4711" i="1"/>
  <c r="X4711" i="1"/>
  <c r="W4711" i="1"/>
  <c r="V4711" i="1"/>
  <c r="U4711" i="1"/>
  <c r="T4711" i="1"/>
  <c r="S4711" i="1"/>
  <c r="R4711" i="1"/>
  <c r="Q4711" i="1"/>
  <c r="AB4710" i="1"/>
  <c r="AA4710" i="1"/>
  <c r="Z4710" i="1"/>
  <c r="Y4710" i="1"/>
  <c r="X4710" i="1"/>
  <c r="W4710" i="1"/>
  <c r="V4710" i="1"/>
  <c r="U4710" i="1"/>
  <c r="T4710" i="1"/>
  <c r="S4710" i="1"/>
  <c r="R4710" i="1"/>
  <c r="Q4710" i="1"/>
  <c r="AB4709" i="1"/>
  <c r="AA4709" i="1"/>
  <c r="Z4709" i="1"/>
  <c r="Y4709" i="1"/>
  <c r="X4709" i="1"/>
  <c r="W4709" i="1"/>
  <c r="V4709" i="1"/>
  <c r="U4709" i="1"/>
  <c r="T4709" i="1"/>
  <c r="S4709" i="1"/>
  <c r="R4709" i="1"/>
  <c r="Q4709" i="1"/>
  <c r="AB4708" i="1"/>
  <c r="AA4708" i="1"/>
  <c r="Z4708" i="1"/>
  <c r="Y4708" i="1"/>
  <c r="X4708" i="1"/>
  <c r="W4708" i="1"/>
  <c r="V4708" i="1"/>
  <c r="U4708" i="1"/>
  <c r="T4708" i="1"/>
  <c r="S4708" i="1"/>
  <c r="R4708" i="1"/>
  <c r="Q4708" i="1"/>
  <c r="AB4707" i="1"/>
  <c r="AA4707" i="1"/>
  <c r="Z4707" i="1"/>
  <c r="Y4707" i="1"/>
  <c r="X4707" i="1"/>
  <c r="W4707" i="1"/>
  <c r="V4707" i="1"/>
  <c r="U4707" i="1"/>
  <c r="T4707" i="1"/>
  <c r="S4707" i="1"/>
  <c r="R4707" i="1"/>
  <c r="Q4707" i="1"/>
  <c r="AB4706" i="1"/>
  <c r="AA4706" i="1"/>
  <c r="Z4706" i="1"/>
  <c r="Y4706" i="1"/>
  <c r="X4706" i="1"/>
  <c r="W4706" i="1"/>
  <c r="V4706" i="1"/>
  <c r="U4706" i="1"/>
  <c r="T4706" i="1"/>
  <c r="S4706" i="1"/>
  <c r="R4706" i="1"/>
  <c r="Q4706" i="1"/>
  <c r="AB4705" i="1"/>
  <c r="AA4705" i="1"/>
  <c r="Z4705" i="1"/>
  <c r="Y4705" i="1"/>
  <c r="X4705" i="1"/>
  <c r="W4705" i="1"/>
  <c r="V4705" i="1"/>
  <c r="U4705" i="1"/>
  <c r="T4705" i="1"/>
  <c r="S4705" i="1"/>
  <c r="R4705" i="1"/>
  <c r="Q4705" i="1"/>
  <c r="AB4704" i="1"/>
  <c r="AA4704" i="1"/>
  <c r="Z4704" i="1"/>
  <c r="Y4704" i="1"/>
  <c r="X4704" i="1"/>
  <c r="W4704" i="1"/>
  <c r="V4704" i="1"/>
  <c r="U4704" i="1"/>
  <c r="T4704" i="1"/>
  <c r="S4704" i="1"/>
  <c r="R4704" i="1"/>
  <c r="Q4704" i="1"/>
  <c r="AB4703" i="1"/>
  <c r="AA4703" i="1"/>
  <c r="Z4703" i="1"/>
  <c r="Y4703" i="1"/>
  <c r="X4703" i="1"/>
  <c r="W4703" i="1"/>
  <c r="V4703" i="1"/>
  <c r="U4703" i="1"/>
  <c r="T4703" i="1"/>
  <c r="S4703" i="1"/>
  <c r="R4703" i="1"/>
  <c r="Q4703" i="1"/>
  <c r="AB4702" i="1"/>
  <c r="AA4702" i="1"/>
  <c r="Z4702" i="1"/>
  <c r="Y4702" i="1"/>
  <c r="X4702" i="1"/>
  <c r="W4702" i="1"/>
  <c r="V4702" i="1"/>
  <c r="U4702" i="1"/>
  <c r="T4702" i="1"/>
  <c r="S4702" i="1"/>
  <c r="R4702" i="1"/>
  <c r="Q4702" i="1"/>
  <c r="AB4701" i="1"/>
  <c r="AA4701" i="1"/>
  <c r="Z4701" i="1"/>
  <c r="Y4701" i="1"/>
  <c r="X4701" i="1"/>
  <c r="W4701" i="1"/>
  <c r="V4701" i="1"/>
  <c r="U4701" i="1"/>
  <c r="T4701" i="1"/>
  <c r="S4701" i="1"/>
  <c r="R4701" i="1"/>
  <c r="Q4701" i="1"/>
  <c r="AB4700" i="1"/>
  <c r="AA4700" i="1"/>
  <c r="Z4700" i="1"/>
  <c r="Y4700" i="1"/>
  <c r="X4700" i="1"/>
  <c r="W4700" i="1"/>
  <c r="V4700" i="1"/>
  <c r="U4700" i="1"/>
  <c r="T4700" i="1"/>
  <c r="S4700" i="1"/>
  <c r="R4700" i="1"/>
  <c r="Q4700" i="1"/>
  <c r="AB4699" i="1"/>
  <c r="AA4699" i="1"/>
  <c r="Z4699" i="1"/>
  <c r="Y4699" i="1"/>
  <c r="X4699" i="1"/>
  <c r="W4699" i="1"/>
  <c r="V4699" i="1"/>
  <c r="U4699" i="1"/>
  <c r="T4699" i="1"/>
  <c r="S4699" i="1"/>
  <c r="R4699" i="1"/>
  <c r="Q4699" i="1"/>
  <c r="AB4698" i="1"/>
  <c r="AA4698" i="1"/>
  <c r="Z4698" i="1"/>
  <c r="Y4698" i="1"/>
  <c r="X4698" i="1"/>
  <c r="W4698" i="1"/>
  <c r="V4698" i="1"/>
  <c r="U4698" i="1"/>
  <c r="T4698" i="1"/>
  <c r="S4698" i="1"/>
  <c r="R4698" i="1"/>
  <c r="Q4698" i="1"/>
  <c r="AB4697" i="1"/>
  <c r="AA4697" i="1"/>
  <c r="Z4697" i="1"/>
  <c r="Y4697" i="1"/>
  <c r="X4697" i="1"/>
  <c r="W4697" i="1"/>
  <c r="V4697" i="1"/>
  <c r="U4697" i="1"/>
  <c r="T4697" i="1"/>
  <c r="S4697" i="1"/>
  <c r="R4697" i="1"/>
  <c r="Q4697" i="1"/>
  <c r="AB4696" i="1"/>
  <c r="AA4696" i="1"/>
  <c r="Z4696" i="1"/>
  <c r="Y4696" i="1"/>
  <c r="X4696" i="1"/>
  <c r="W4696" i="1"/>
  <c r="V4696" i="1"/>
  <c r="U4696" i="1"/>
  <c r="T4696" i="1"/>
  <c r="S4696" i="1"/>
  <c r="R4696" i="1"/>
  <c r="Q4696" i="1"/>
  <c r="AB4695" i="1"/>
  <c r="AA4695" i="1"/>
  <c r="Z4695" i="1"/>
  <c r="Y4695" i="1"/>
  <c r="X4695" i="1"/>
  <c r="W4695" i="1"/>
  <c r="V4695" i="1"/>
  <c r="U4695" i="1"/>
  <c r="T4695" i="1"/>
  <c r="S4695" i="1"/>
  <c r="R4695" i="1"/>
  <c r="Q4695" i="1"/>
  <c r="AB4694" i="1"/>
  <c r="AA4694" i="1"/>
  <c r="Z4694" i="1"/>
  <c r="Y4694" i="1"/>
  <c r="X4694" i="1"/>
  <c r="W4694" i="1"/>
  <c r="V4694" i="1"/>
  <c r="U4694" i="1"/>
  <c r="T4694" i="1"/>
  <c r="S4694" i="1"/>
  <c r="R4694" i="1"/>
  <c r="Q4694" i="1"/>
  <c r="AB4693" i="1"/>
  <c r="AA4693" i="1"/>
  <c r="Z4693" i="1"/>
  <c r="Y4693" i="1"/>
  <c r="X4693" i="1"/>
  <c r="W4693" i="1"/>
  <c r="V4693" i="1"/>
  <c r="U4693" i="1"/>
  <c r="T4693" i="1"/>
  <c r="S4693" i="1"/>
  <c r="R4693" i="1"/>
  <c r="Q4693" i="1"/>
  <c r="AB4692" i="1"/>
  <c r="AA4692" i="1"/>
  <c r="Z4692" i="1"/>
  <c r="Y4692" i="1"/>
  <c r="X4692" i="1"/>
  <c r="W4692" i="1"/>
  <c r="V4692" i="1"/>
  <c r="U4692" i="1"/>
  <c r="T4692" i="1"/>
  <c r="S4692" i="1"/>
  <c r="R4692" i="1"/>
  <c r="Q4692" i="1"/>
  <c r="AB4691" i="1"/>
  <c r="AA4691" i="1"/>
  <c r="Z4691" i="1"/>
  <c r="Y4691" i="1"/>
  <c r="X4691" i="1"/>
  <c r="W4691" i="1"/>
  <c r="V4691" i="1"/>
  <c r="U4691" i="1"/>
  <c r="T4691" i="1"/>
  <c r="S4691" i="1"/>
  <c r="R4691" i="1"/>
  <c r="Q4691" i="1"/>
  <c r="AB4690" i="1"/>
  <c r="AA4690" i="1"/>
  <c r="Z4690" i="1"/>
  <c r="Y4690" i="1"/>
  <c r="X4690" i="1"/>
  <c r="W4690" i="1"/>
  <c r="V4690" i="1"/>
  <c r="U4690" i="1"/>
  <c r="T4690" i="1"/>
  <c r="S4690" i="1"/>
  <c r="R4690" i="1"/>
  <c r="Q4690" i="1"/>
  <c r="AB4689" i="1"/>
  <c r="AA4689" i="1"/>
  <c r="Z4689" i="1"/>
  <c r="Y4689" i="1"/>
  <c r="X4689" i="1"/>
  <c r="W4689" i="1"/>
  <c r="V4689" i="1"/>
  <c r="U4689" i="1"/>
  <c r="T4689" i="1"/>
  <c r="S4689" i="1"/>
  <c r="R4689" i="1"/>
  <c r="Q4689" i="1"/>
  <c r="AB4688" i="1"/>
  <c r="AA4688" i="1"/>
  <c r="Z4688" i="1"/>
  <c r="Y4688" i="1"/>
  <c r="X4688" i="1"/>
  <c r="W4688" i="1"/>
  <c r="V4688" i="1"/>
  <c r="U4688" i="1"/>
  <c r="T4688" i="1"/>
  <c r="S4688" i="1"/>
  <c r="R4688" i="1"/>
  <c r="Q4688" i="1"/>
  <c r="AB4687" i="1"/>
  <c r="AA4687" i="1"/>
  <c r="Z4687" i="1"/>
  <c r="Y4687" i="1"/>
  <c r="X4687" i="1"/>
  <c r="W4687" i="1"/>
  <c r="V4687" i="1"/>
  <c r="U4687" i="1"/>
  <c r="T4687" i="1"/>
  <c r="S4687" i="1"/>
  <c r="R4687" i="1"/>
  <c r="Q4687" i="1"/>
  <c r="AB4686" i="1"/>
  <c r="AA4686" i="1"/>
  <c r="Z4686" i="1"/>
  <c r="Y4686" i="1"/>
  <c r="X4686" i="1"/>
  <c r="W4686" i="1"/>
  <c r="V4686" i="1"/>
  <c r="U4686" i="1"/>
  <c r="T4686" i="1"/>
  <c r="S4686" i="1"/>
  <c r="R4686" i="1"/>
  <c r="Q4686" i="1"/>
  <c r="AB4685" i="1"/>
  <c r="AA4685" i="1"/>
  <c r="Z4685" i="1"/>
  <c r="Y4685" i="1"/>
  <c r="X4685" i="1"/>
  <c r="W4685" i="1"/>
  <c r="V4685" i="1"/>
  <c r="U4685" i="1"/>
  <c r="T4685" i="1"/>
  <c r="S4685" i="1"/>
  <c r="R4685" i="1"/>
  <c r="Q4685" i="1"/>
  <c r="AB4684" i="1"/>
  <c r="AA4684" i="1"/>
  <c r="Z4684" i="1"/>
  <c r="Y4684" i="1"/>
  <c r="X4684" i="1"/>
  <c r="W4684" i="1"/>
  <c r="V4684" i="1"/>
  <c r="U4684" i="1"/>
  <c r="T4684" i="1"/>
  <c r="S4684" i="1"/>
  <c r="R4684" i="1"/>
  <c r="Q4684" i="1"/>
  <c r="AB4683" i="1"/>
  <c r="AA4683" i="1"/>
  <c r="Z4683" i="1"/>
  <c r="Y4683" i="1"/>
  <c r="X4683" i="1"/>
  <c r="W4683" i="1"/>
  <c r="V4683" i="1"/>
  <c r="U4683" i="1"/>
  <c r="T4683" i="1"/>
  <c r="S4683" i="1"/>
  <c r="R4683" i="1"/>
  <c r="Q4683" i="1"/>
  <c r="AB4682" i="1"/>
  <c r="AA4682" i="1"/>
  <c r="Z4682" i="1"/>
  <c r="Y4682" i="1"/>
  <c r="X4682" i="1"/>
  <c r="W4682" i="1"/>
  <c r="V4682" i="1"/>
  <c r="U4682" i="1"/>
  <c r="T4682" i="1"/>
  <c r="S4682" i="1"/>
  <c r="R4682" i="1"/>
  <c r="Q4682" i="1"/>
  <c r="AB4681" i="1"/>
  <c r="AA4681" i="1"/>
  <c r="Z4681" i="1"/>
  <c r="Y4681" i="1"/>
  <c r="X4681" i="1"/>
  <c r="W4681" i="1"/>
  <c r="V4681" i="1"/>
  <c r="U4681" i="1"/>
  <c r="T4681" i="1"/>
  <c r="S4681" i="1"/>
  <c r="R4681" i="1"/>
  <c r="Q4681" i="1"/>
  <c r="AB4680" i="1"/>
  <c r="AA4680" i="1"/>
  <c r="Z4680" i="1"/>
  <c r="Y4680" i="1"/>
  <c r="X4680" i="1"/>
  <c r="W4680" i="1"/>
  <c r="V4680" i="1"/>
  <c r="U4680" i="1"/>
  <c r="T4680" i="1"/>
  <c r="S4680" i="1"/>
  <c r="R4680" i="1"/>
  <c r="Q4680" i="1"/>
  <c r="AB4679" i="1"/>
  <c r="AA4679" i="1"/>
  <c r="Z4679" i="1"/>
  <c r="Y4679" i="1"/>
  <c r="X4679" i="1"/>
  <c r="W4679" i="1"/>
  <c r="V4679" i="1"/>
  <c r="U4679" i="1"/>
  <c r="T4679" i="1"/>
  <c r="S4679" i="1"/>
  <c r="R4679" i="1"/>
  <c r="Q4679" i="1"/>
  <c r="AB4678" i="1"/>
  <c r="AA4678" i="1"/>
  <c r="Z4678" i="1"/>
  <c r="Y4678" i="1"/>
  <c r="X4678" i="1"/>
  <c r="W4678" i="1"/>
  <c r="V4678" i="1"/>
  <c r="U4678" i="1"/>
  <c r="T4678" i="1"/>
  <c r="S4678" i="1"/>
  <c r="R4678" i="1"/>
  <c r="Q4678" i="1"/>
  <c r="AB4677" i="1"/>
  <c r="AA4677" i="1"/>
  <c r="Z4677" i="1"/>
  <c r="Y4677" i="1"/>
  <c r="X4677" i="1"/>
  <c r="W4677" i="1"/>
  <c r="V4677" i="1"/>
  <c r="U4677" i="1"/>
  <c r="T4677" i="1"/>
  <c r="S4677" i="1"/>
  <c r="R4677" i="1"/>
  <c r="Q4677" i="1"/>
  <c r="AB4676" i="1"/>
  <c r="AA4676" i="1"/>
  <c r="Z4676" i="1"/>
  <c r="Y4676" i="1"/>
  <c r="X4676" i="1"/>
  <c r="W4676" i="1"/>
  <c r="V4676" i="1"/>
  <c r="U4676" i="1"/>
  <c r="T4676" i="1"/>
  <c r="S4676" i="1"/>
  <c r="R4676" i="1"/>
  <c r="Q4676" i="1"/>
  <c r="AB4675" i="1"/>
  <c r="AA4675" i="1"/>
  <c r="Z4675" i="1"/>
  <c r="Y4675" i="1"/>
  <c r="X4675" i="1"/>
  <c r="W4675" i="1"/>
  <c r="V4675" i="1"/>
  <c r="U4675" i="1"/>
  <c r="T4675" i="1"/>
  <c r="S4675" i="1"/>
  <c r="R4675" i="1"/>
  <c r="Q4675" i="1"/>
  <c r="AB4674" i="1"/>
  <c r="AA4674" i="1"/>
  <c r="Z4674" i="1"/>
  <c r="Y4674" i="1"/>
  <c r="X4674" i="1"/>
  <c r="W4674" i="1"/>
  <c r="V4674" i="1"/>
  <c r="U4674" i="1"/>
  <c r="T4674" i="1"/>
  <c r="S4674" i="1"/>
  <c r="R4674" i="1"/>
  <c r="Q4674" i="1"/>
  <c r="AB4673" i="1"/>
  <c r="AA4673" i="1"/>
  <c r="Z4673" i="1"/>
  <c r="Y4673" i="1"/>
  <c r="X4673" i="1"/>
  <c r="W4673" i="1"/>
  <c r="V4673" i="1"/>
  <c r="U4673" i="1"/>
  <c r="T4673" i="1"/>
  <c r="S4673" i="1"/>
  <c r="R4673" i="1"/>
  <c r="Q4673" i="1"/>
  <c r="AB4672" i="1"/>
  <c r="AA4672" i="1"/>
  <c r="Z4672" i="1"/>
  <c r="Y4672" i="1"/>
  <c r="X4672" i="1"/>
  <c r="W4672" i="1"/>
  <c r="V4672" i="1"/>
  <c r="U4672" i="1"/>
  <c r="T4672" i="1"/>
  <c r="S4672" i="1"/>
  <c r="R4672" i="1"/>
  <c r="Q4672" i="1"/>
  <c r="AB4671" i="1"/>
  <c r="AA4671" i="1"/>
  <c r="Z4671" i="1"/>
  <c r="Y4671" i="1"/>
  <c r="X4671" i="1"/>
  <c r="W4671" i="1"/>
  <c r="V4671" i="1"/>
  <c r="U4671" i="1"/>
  <c r="T4671" i="1"/>
  <c r="S4671" i="1"/>
  <c r="R4671" i="1"/>
  <c r="Q4671" i="1"/>
  <c r="AB4670" i="1"/>
  <c r="AA4670" i="1"/>
  <c r="Z4670" i="1"/>
  <c r="Y4670" i="1"/>
  <c r="X4670" i="1"/>
  <c r="W4670" i="1"/>
  <c r="V4670" i="1"/>
  <c r="U4670" i="1"/>
  <c r="T4670" i="1"/>
  <c r="S4670" i="1"/>
  <c r="R4670" i="1"/>
  <c r="Q4670" i="1"/>
  <c r="AB4669" i="1"/>
  <c r="AA4669" i="1"/>
  <c r="Z4669" i="1"/>
  <c r="Y4669" i="1"/>
  <c r="X4669" i="1"/>
  <c r="W4669" i="1"/>
  <c r="V4669" i="1"/>
  <c r="U4669" i="1"/>
  <c r="T4669" i="1"/>
  <c r="S4669" i="1"/>
  <c r="R4669" i="1"/>
  <c r="Q4669" i="1"/>
  <c r="AB4668" i="1"/>
  <c r="AA4668" i="1"/>
  <c r="Z4668" i="1"/>
  <c r="Y4668" i="1"/>
  <c r="X4668" i="1"/>
  <c r="W4668" i="1"/>
  <c r="V4668" i="1"/>
  <c r="U4668" i="1"/>
  <c r="T4668" i="1"/>
  <c r="S4668" i="1"/>
  <c r="R4668" i="1"/>
  <c r="Q4668" i="1"/>
  <c r="AB4667" i="1"/>
  <c r="AA4667" i="1"/>
  <c r="Z4667" i="1"/>
  <c r="Y4667" i="1"/>
  <c r="X4667" i="1"/>
  <c r="W4667" i="1"/>
  <c r="V4667" i="1"/>
  <c r="U4667" i="1"/>
  <c r="T4667" i="1"/>
  <c r="S4667" i="1"/>
  <c r="R4667" i="1"/>
  <c r="Q4667" i="1"/>
  <c r="AB4666" i="1"/>
  <c r="AA4666" i="1"/>
  <c r="Z4666" i="1"/>
  <c r="Y4666" i="1"/>
  <c r="X4666" i="1"/>
  <c r="W4666" i="1"/>
  <c r="V4666" i="1"/>
  <c r="U4666" i="1"/>
  <c r="T4666" i="1"/>
  <c r="S4666" i="1"/>
  <c r="R4666" i="1"/>
  <c r="Q4666" i="1"/>
  <c r="AB4665" i="1"/>
  <c r="AA4665" i="1"/>
  <c r="Z4665" i="1"/>
  <c r="Y4665" i="1"/>
  <c r="X4665" i="1"/>
  <c r="W4665" i="1"/>
  <c r="V4665" i="1"/>
  <c r="U4665" i="1"/>
  <c r="T4665" i="1"/>
  <c r="S4665" i="1"/>
  <c r="R4665" i="1"/>
  <c r="Q4665" i="1"/>
  <c r="AB4664" i="1"/>
  <c r="AA4664" i="1"/>
  <c r="Z4664" i="1"/>
  <c r="Y4664" i="1"/>
  <c r="X4664" i="1"/>
  <c r="W4664" i="1"/>
  <c r="V4664" i="1"/>
  <c r="U4664" i="1"/>
  <c r="T4664" i="1"/>
  <c r="S4664" i="1"/>
  <c r="R4664" i="1"/>
  <c r="Q4664" i="1"/>
  <c r="AB4663" i="1"/>
  <c r="AA4663" i="1"/>
  <c r="Z4663" i="1"/>
  <c r="Y4663" i="1"/>
  <c r="X4663" i="1"/>
  <c r="W4663" i="1"/>
  <c r="V4663" i="1"/>
  <c r="U4663" i="1"/>
  <c r="T4663" i="1"/>
  <c r="S4663" i="1"/>
  <c r="R4663" i="1"/>
  <c r="Q4663" i="1"/>
  <c r="AB4662" i="1"/>
  <c r="AA4662" i="1"/>
  <c r="Z4662" i="1"/>
  <c r="Y4662" i="1"/>
  <c r="X4662" i="1"/>
  <c r="W4662" i="1"/>
  <c r="V4662" i="1"/>
  <c r="U4662" i="1"/>
  <c r="T4662" i="1"/>
  <c r="S4662" i="1"/>
  <c r="R4662" i="1"/>
  <c r="Q4662" i="1"/>
  <c r="AB4661" i="1"/>
  <c r="AA4661" i="1"/>
  <c r="Z4661" i="1"/>
  <c r="Y4661" i="1"/>
  <c r="X4661" i="1"/>
  <c r="W4661" i="1"/>
  <c r="V4661" i="1"/>
  <c r="U4661" i="1"/>
  <c r="T4661" i="1"/>
  <c r="S4661" i="1"/>
  <c r="R4661" i="1"/>
  <c r="Q4661" i="1"/>
  <c r="AB4660" i="1"/>
  <c r="AA4660" i="1"/>
  <c r="Z4660" i="1"/>
  <c r="Y4660" i="1"/>
  <c r="X4660" i="1"/>
  <c r="W4660" i="1"/>
  <c r="V4660" i="1"/>
  <c r="U4660" i="1"/>
  <c r="T4660" i="1"/>
  <c r="S4660" i="1"/>
  <c r="R4660" i="1"/>
  <c r="Q4660" i="1"/>
  <c r="AB4659" i="1"/>
  <c r="AA4659" i="1"/>
  <c r="Z4659" i="1"/>
  <c r="Y4659" i="1"/>
  <c r="X4659" i="1"/>
  <c r="W4659" i="1"/>
  <c r="V4659" i="1"/>
  <c r="U4659" i="1"/>
  <c r="T4659" i="1"/>
  <c r="S4659" i="1"/>
  <c r="R4659" i="1"/>
  <c r="Q4659" i="1"/>
  <c r="AB4658" i="1"/>
  <c r="AA4658" i="1"/>
  <c r="Z4658" i="1"/>
  <c r="Y4658" i="1"/>
  <c r="X4658" i="1"/>
  <c r="W4658" i="1"/>
  <c r="V4658" i="1"/>
  <c r="U4658" i="1"/>
  <c r="T4658" i="1"/>
  <c r="S4658" i="1"/>
  <c r="R4658" i="1"/>
  <c r="Q4658" i="1"/>
  <c r="AB4657" i="1"/>
  <c r="AA4657" i="1"/>
  <c r="Z4657" i="1"/>
  <c r="Y4657" i="1"/>
  <c r="X4657" i="1"/>
  <c r="W4657" i="1"/>
  <c r="V4657" i="1"/>
  <c r="U4657" i="1"/>
  <c r="T4657" i="1"/>
  <c r="S4657" i="1"/>
  <c r="R4657" i="1"/>
  <c r="Q4657" i="1"/>
  <c r="AB4656" i="1"/>
  <c r="AA4656" i="1"/>
  <c r="Z4656" i="1"/>
  <c r="Y4656" i="1"/>
  <c r="X4656" i="1"/>
  <c r="W4656" i="1"/>
  <c r="V4656" i="1"/>
  <c r="U4656" i="1"/>
  <c r="T4656" i="1"/>
  <c r="S4656" i="1"/>
  <c r="R4656" i="1"/>
  <c r="Q4656" i="1"/>
  <c r="AB4655" i="1"/>
  <c r="AA4655" i="1"/>
  <c r="Z4655" i="1"/>
  <c r="Y4655" i="1"/>
  <c r="X4655" i="1"/>
  <c r="W4655" i="1"/>
  <c r="V4655" i="1"/>
  <c r="U4655" i="1"/>
  <c r="T4655" i="1"/>
  <c r="S4655" i="1"/>
  <c r="R4655" i="1"/>
  <c r="Q4655" i="1"/>
  <c r="AB4654" i="1"/>
  <c r="AA4654" i="1"/>
  <c r="Z4654" i="1"/>
  <c r="Y4654" i="1"/>
  <c r="X4654" i="1"/>
  <c r="W4654" i="1"/>
  <c r="V4654" i="1"/>
  <c r="U4654" i="1"/>
  <c r="T4654" i="1"/>
  <c r="S4654" i="1"/>
  <c r="R4654" i="1"/>
  <c r="Q4654" i="1"/>
  <c r="AB4653" i="1"/>
  <c r="AA4653" i="1"/>
  <c r="Z4653" i="1"/>
  <c r="Y4653" i="1"/>
  <c r="X4653" i="1"/>
  <c r="W4653" i="1"/>
  <c r="V4653" i="1"/>
  <c r="U4653" i="1"/>
  <c r="T4653" i="1"/>
  <c r="S4653" i="1"/>
  <c r="R4653" i="1"/>
  <c r="Q4653" i="1"/>
  <c r="AB4652" i="1"/>
  <c r="AA4652" i="1"/>
  <c r="Z4652" i="1"/>
  <c r="Y4652" i="1"/>
  <c r="X4652" i="1"/>
  <c r="W4652" i="1"/>
  <c r="V4652" i="1"/>
  <c r="U4652" i="1"/>
  <c r="T4652" i="1"/>
  <c r="S4652" i="1"/>
  <c r="R4652" i="1"/>
  <c r="Q4652" i="1"/>
  <c r="AB4651" i="1"/>
  <c r="AA4651" i="1"/>
  <c r="Z4651" i="1"/>
  <c r="Y4651" i="1"/>
  <c r="X4651" i="1"/>
  <c r="W4651" i="1"/>
  <c r="V4651" i="1"/>
  <c r="U4651" i="1"/>
  <c r="T4651" i="1"/>
  <c r="S4651" i="1"/>
  <c r="R4651" i="1"/>
  <c r="Q4651" i="1"/>
  <c r="AB4650" i="1"/>
  <c r="AA4650" i="1"/>
  <c r="Z4650" i="1"/>
  <c r="Y4650" i="1"/>
  <c r="X4650" i="1"/>
  <c r="W4650" i="1"/>
  <c r="V4650" i="1"/>
  <c r="U4650" i="1"/>
  <c r="T4650" i="1"/>
  <c r="S4650" i="1"/>
  <c r="R4650" i="1"/>
  <c r="Q4650" i="1"/>
  <c r="AB4649" i="1"/>
  <c r="AA4649" i="1"/>
  <c r="Z4649" i="1"/>
  <c r="Y4649" i="1"/>
  <c r="X4649" i="1"/>
  <c r="W4649" i="1"/>
  <c r="V4649" i="1"/>
  <c r="U4649" i="1"/>
  <c r="T4649" i="1"/>
  <c r="S4649" i="1"/>
  <c r="R4649" i="1"/>
  <c r="Q4649" i="1"/>
  <c r="AB4648" i="1"/>
  <c r="AA4648" i="1"/>
  <c r="Z4648" i="1"/>
  <c r="Y4648" i="1"/>
  <c r="X4648" i="1"/>
  <c r="W4648" i="1"/>
  <c r="V4648" i="1"/>
  <c r="U4648" i="1"/>
  <c r="T4648" i="1"/>
  <c r="S4648" i="1"/>
  <c r="R4648" i="1"/>
  <c r="Q4648" i="1"/>
  <c r="AB4647" i="1"/>
  <c r="AA4647" i="1"/>
  <c r="Z4647" i="1"/>
  <c r="Y4647" i="1"/>
  <c r="X4647" i="1"/>
  <c r="W4647" i="1"/>
  <c r="V4647" i="1"/>
  <c r="U4647" i="1"/>
  <c r="T4647" i="1"/>
  <c r="S4647" i="1"/>
  <c r="R4647" i="1"/>
  <c r="Q4647" i="1"/>
  <c r="AB4646" i="1"/>
  <c r="AA4646" i="1"/>
  <c r="Z4646" i="1"/>
  <c r="Y4646" i="1"/>
  <c r="X4646" i="1"/>
  <c r="W4646" i="1"/>
  <c r="V4646" i="1"/>
  <c r="U4646" i="1"/>
  <c r="T4646" i="1"/>
  <c r="S4646" i="1"/>
  <c r="R4646" i="1"/>
  <c r="Q4646" i="1"/>
  <c r="AB4645" i="1"/>
  <c r="AA4645" i="1"/>
  <c r="Z4645" i="1"/>
  <c r="Y4645" i="1"/>
  <c r="X4645" i="1"/>
  <c r="W4645" i="1"/>
  <c r="V4645" i="1"/>
  <c r="U4645" i="1"/>
  <c r="T4645" i="1"/>
  <c r="S4645" i="1"/>
  <c r="R4645" i="1"/>
  <c r="Q4645" i="1"/>
  <c r="AB4644" i="1"/>
  <c r="AA4644" i="1"/>
  <c r="Z4644" i="1"/>
  <c r="Y4644" i="1"/>
  <c r="X4644" i="1"/>
  <c r="W4644" i="1"/>
  <c r="V4644" i="1"/>
  <c r="U4644" i="1"/>
  <c r="T4644" i="1"/>
  <c r="S4644" i="1"/>
  <c r="R4644" i="1"/>
  <c r="Q4644" i="1"/>
  <c r="AB4643" i="1"/>
  <c r="AA4643" i="1"/>
  <c r="Z4643" i="1"/>
  <c r="Y4643" i="1"/>
  <c r="X4643" i="1"/>
  <c r="W4643" i="1"/>
  <c r="V4643" i="1"/>
  <c r="U4643" i="1"/>
  <c r="T4643" i="1"/>
  <c r="S4643" i="1"/>
  <c r="R4643" i="1"/>
  <c r="Q4643" i="1"/>
  <c r="AB4642" i="1"/>
  <c r="AA4642" i="1"/>
  <c r="Z4642" i="1"/>
  <c r="Y4642" i="1"/>
  <c r="X4642" i="1"/>
  <c r="W4642" i="1"/>
  <c r="V4642" i="1"/>
  <c r="U4642" i="1"/>
  <c r="T4642" i="1"/>
  <c r="S4642" i="1"/>
  <c r="R4642" i="1"/>
  <c r="Q4642" i="1"/>
  <c r="AB4641" i="1"/>
  <c r="AA4641" i="1"/>
  <c r="Z4641" i="1"/>
  <c r="Y4641" i="1"/>
  <c r="X4641" i="1"/>
  <c r="W4641" i="1"/>
  <c r="V4641" i="1"/>
  <c r="U4641" i="1"/>
  <c r="T4641" i="1"/>
  <c r="S4641" i="1"/>
  <c r="R4641" i="1"/>
  <c r="Q4641" i="1"/>
  <c r="AB4640" i="1"/>
  <c r="AA4640" i="1"/>
  <c r="Z4640" i="1"/>
  <c r="Y4640" i="1"/>
  <c r="X4640" i="1"/>
  <c r="W4640" i="1"/>
  <c r="V4640" i="1"/>
  <c r="U4640" i="1"/>
  <c r="T4640" i="1"/>
  <c r="S4640" i="1"/>
  <c r="R4640" i="1"/>
  <c r="Q4640" i="1"/>
  <c r="AB4639" i="1"/>
  <c r="AA4639" i="1"/>
  <c r="Z4639" i="1"/>
  <c r="Y4639" i="1"/>
  <c r="X4639" i="1"/>
  <c r="W4639" i="1"/>
  <c r="V4639" i="1"/>
  <c r="U4639" i="1"/>
  <c r="T4639" i="1"/>
  <c r="S4639" i="1"/>
  <c r="R4639" i="1"/>
  <c r="Q4639" i="1"/>
  <c r="AB4638" i="1"/>
  <c r="AA4638" i="1"/>
  <c r="Z4638" i="1"/>
  <c r="Y4638" i="1"/>
  <c r="X4638" i="1"/>
  <c r="W4638" i="1"/>
  <c r="V4638" i="1"/>
  <c r="U4638" i="1"/>
  <c r="T4638" i="1"/>
  <c r="S4638" i="1"/>
  <c r="R4638" i="1"/>
  <c r="Q4638" i="1"/>
  <c r="AB4637" i="1"/>
  <c r="AA4637" i="1"/>
  <c r="Z4637" i="1"/>
  <c r="Y4637" i="1"/>
  <c r="X4637" i="1"/>
  <c r="W4637" i="1"/>
  <c r="V4637" i="1"/>
  <c r="U4637" i="1"/>
  <c r="T4637" i="1"/>
  <c r="S4637" i="1"/>
  <c r="R4637" i="1"/>
  <c r="Q4637" i="1"/>
  <c r="AB4636" i="1"/>
  <c r="AA4636" i="1"/>
  <c r="Z4636" i="1"/>
  <c r="Y4636" i="1"/>
  <c r="X4636" i="1"/>
  <c r="W4636" i="1"/>
  <c r="V4636" i="1"/>
  <c r="U4636" i="1"/>
  <c r="T4636" i="1"/>
  <c r="S4636" i="1"/>
  <c r="R4636" i="1"/>
  <c r="Q4636" i="1"/>
  <c r="AB4635" i="1"/>
  <c r="AA4635" i="1"/>
  <c r="Z4635" i="1"/>
  <c r="Y4635" i="1"/>
  <c r="X4635" i="1"/>
  <c r="W4635" i="1"/>
  <c r="V4635" i="1"/>
  <c r="U4635" i="1"/>
  <c r="T4635" i="1"/>
  <c r="S4635" i="1"/>
  <c r="R4635" i="1"/>
  <c r="Q4635" i="1"/>
  <c r="AB4634" i="1"/>
  <c r="AA4634" i="1"/>
  <c r="Z4634" i="1"/>
  <c r="Y4634" i="1"/>
  <c r="X4634" i="1"/>
  <c r="W4634" i="1"/>
  <c r="V4634" i="1"/>
  <c r="U4634" i="1"/>
  <c r="T4634" i="1"/>
  <c r="S4634" i="1"/>
  <c r="R4634" i="1"/>
  <c r="Q4634" i="1"/>
  <c r="AB4633" i="1"/>
  <c r="AA4633" i="1"/>
  <c r="Z4633" i="1"/>
  <c r="Y4633" i="1"/>
  <c r="X4633" i="1"/>
  <c r="W4633" i="1"/>
  <c r="V4633" i="1"/>
  <c r="U4633" i="1"/>
  <c r="T4633" i="1"/>
  <c r="S4633" i="1"/>
  <c r="R4633" i="1"/>
  <c r="Q4633" i="1"/>
  <c r="AB4632" i="1"/>
  <c r="AA4632" i="1"/>
  <c r="Z4632" i="1"/>
  <c r="Y4632" i="1"/>
  <c r="X4632" i="1"/>
  <c r="W4632" i="1"/>
  <c r="V4632" i="1"/>
  <c r="U4632" i="1"/>
  <c r="T4632" i="1"/>
  <c r="S4632" i="1"/>
  <c r="R4632" i="1"/>
  <c r="Q4632" i="1"/>
  <c r="AB4631" i="1"/>
  <c r="AA4631" i="1"/>
  <c r="Z4631" i="1"/>
  <c r="Y4631" i="1"/>
  <c r="X4631" i="1"/>
  <c r="W4631" i="1"/>
  <c r="V4631" i="1"/>
  <c r="U4631" i="1"/>
  <c r="T4631" i="1"/>
  <c r="S4631" i="1"/>
  <c r="R4631" i="1"/>
  <c r="Q4631" i="1"/>
  <c r="AB4630" i="1"/>
  <c r="AA4630" i="1"/>
  <c r="Z4630" i="1"/>
  <c r="Y4630" i="1"/>
  <c r="X4630" i="1"/>
  <c r="W4630" i="1"/>
  <c r="V4630" i="1"/>
  <c r="U4630" i="1"/>
  <c r="T4630" i="1"/>
  <c r="S4630" i="1"/>
  <c r="R4630" i="1"/>
  <c r="Q4630" i="1"/>
  <c r="AB4629" i="1"/>
  <c r="AA4629" i="1"/>
  <c r="Z4629" i="1"/>
  <c r="Y4629" i="1"/>
  <c r="X4629" i="1"/>
  <c r="W4629" i="1"/>
  <c r="V4629" i="1"/>
  <c r="U4629" i="1"/>
  <c r="T4629" i="1"/>
  <c r="S4629" i="1"/>
  <c r="R4629" i="1"/>
  <c r="Q4629" i="1"/>
  <c r="AB4628" i="1"/>
  <c r="AA4628" i="1"/>
  <c r="Z4628" i="1"/>
  <c r="Y4628" i="1"/>
  <c r="X4628" i="1"/>
  <c r="W4628" i="1"/>
  <c r="V4628" i="1"/>
  <c r="U4628" i="1"/>
  <c r="T4628" i="1"/>
  <c r="S4628" i="1"/>
  <c r="R4628" i="1"/>
  <c r="Q4628" i="1"/>
  <c r="AB4627" i="1"/>
  <c r="AA4627" i="1"/>
  <c r="Z4627" i="1"/>
  <c r="Y4627" i="1"/>
  <c r="X4627" i="1"/>
  <c r="W4627" i="1"/>
  <c r="V4627" i="1"/>
  <c r="U4627" i="1"/>
  <c r="T4627" i="1"/>
  <c r="S4627" i="1"/>
  <c r="R4627" i="1"/>
  <c r="Q4627" i="1"/>
  <c r="AB4626" i="1"/>
  <c r="AA4626" i="1"/>
  <c r="Z4626" i="1"/>
  <c r="Y4626" i="1"/>
  <c r="X4626" i="1"/>
  <c r="W4626" i="1"/>
  <c r="V4626" i="1"/>
  <c r="U4626" i="1"/>
  <c r="T4626" i="1"/>
  <c r="S4626" i="1"/>
  <c r="R4626" i="1"/>
  <c r="Q4626" i="1"/>
  <c r="AB4625" i="1"/>
  <c r="AA4625" i="1"/>
  <c r="Z4625" i="1"/>
  <c r="Y4625" i="1"/>
  <c r="X4625" i="1"/>
  <c r="W4625" i="1"/>
  <c r="V4625" i="1"/>
  <c r="U4625" i="1"/>
  <c r="T4625" i="1"/>
  <c r="S4625" i="1"/>
  <c r="R4625" i="1"/>
  <c r="Q4625" i="1"/>
  <c r="AB4624" i="1"/>
  <c r="AA4624" i="1"/>
  <c r="Z4624" i="1"/>
  <c r="Y4624" i="1"/>
  <c r="X4624" i="1"/>
  <c r="W4624" i="1"/>
  <c r="V4624" i="1"/>
  <c r="U4624" i="1"/>
  <c r="T4624" i="1"/>
  <c r="S4624" i="1"/>
  <c r="R4624" i="1"/>
  <c r="Q4624" i="1"/>
  <c r="AB4623" i="1"/>
  <c r="AA4623" i="1"/>
  <c r="Z4623" i="1"/>
  <c r="Y4623" i="1"/>
  <c r="X4623" i="1"/>
  <c r="W4623" i="1"/>
  <c r="V4623" i="1"/>
  <c r="U4623" i="1"/>
  <c r="T4623" i="1"/>
  <c r="S4623" i="1"/>
  <c r="R4623" i="1"/>
  <c r="Q4623" i="1"/>
  <c r="AB4622" i="1"/>
  <c r="AA4622" i="1"/>
  <c r="Z4622" i="1"/>
  <c r="Y4622" i="1"/>
  <c r="X4622" i="1"/>
  <c r="W4622" i="1"/>
  <c r="V4622" i="1"/>
  <c r="U4622" i="1"/>
  <c r="T4622" i="1"/>
  <c r="S4622" i="1"/>
  <c r="R4622" i="1"/>
  <c r="Q4622" i="1"/>
  <c r="AB4621" i="1"/>
  <c r="AA4621" i="1"/>
  <c r="Z4621" i="1"/>
  <c r="Y4621" i="1"/>
  <c r="X4621" i="1"/>
  <c r="W4621" i="1"/>
  <c r="V4621" i="1"/>
  <c r="U4621" i="1"/>
  <c r="T4621" i="1"/>
  <c r="S4621" i="1"/>
  <c r="R4621" i="1"/>
  <c r="Q4621" i="1"/>
  <c r="AB4620" i="1"/>
  <c r="AA4620" i="1"/>
  <c r="Z4620" i="1"/>
  <c r="Y4620" i="1"/>
  <c r="X4620" i="1"/>
  <c r="W4620" i="1"/>
  <c r="V4620" i="1"/>
  <c r="U4620" i="1"/>
  <c r="T4620" i="1"/>
  <c r="S4620" i="1"/>
  <c r="R4620" i="1"/>
  <c r="Q4620" i="1"/>
  <c r="AB4619" i="1"/>
  <c r="AA4619" i="1"/>
  <c r="Z4619" i="1"/>
  <c r="Y4619" i="1"/>
  <c r="X4619" i="1"/>
  <c r="W4619" i="1"/>
  <c r="V4619" i="1"/>
  <c r="U4619" i="1"/>
  <c r="T4619" i="1"/>
  <c r="S4619" i="1"/>
  <c r="R4619" i="1"/>
  <c r="Q4619" i="1"/>
  <c r="AB4618" i="1"/>
  <c r="AA4618" i="1"/>
  <c r="Z4618" i="1"/>
  <c r="Y4618" i="1"/>
  <c r="X4618" i="1"/>
  <c r="W4618" i="1"/>
  <c r="V4618" i="1"/>
  <c r="U4618" i="1"/>
  <c r="T4618" i="1"/>
  <c r="S4618" i="1"/>
  <c r="R4618" i="1"/>
  <c r="Q4618" i="1"/>
  <c r="AB4617" i="1"/>
  <c r="AA4617" i="1"/>
  <c r="Z4617" i="1"/>
  <c r="Y4617" i="1"/>
  <c r="X4617" i="1"/>
  <c r="W4617" i="1"/>
  <c r="V4617" i="1"/>
  <c r="U4617" i="1"/>
  <c r="T4617" i="1"/>
  <c r="S4617" i="1"/>
  <c r="R4617" i="1"/>
  <c r="Q4617" i="1"/>
  <c r="AB4616" i="1"/>
  <c r="AA4616" i="1"/>
  <c r="Z4616" i="1"/>
  <c r="Y4616" i="1"/>
  <c r="X4616" i="1"/>
  <c r="W4616" i="1"/>
  <c r="V4616" i="1"/>
  <c r="U4616" i="1"/>
  <c r="T4616" i="1"/>
  <c r="S4616" i="1"/>
  <c r="R4616" i="1"/>
  <c r="Q4616" i="1"/>
  <c r="AB4615" i="1"/>
  <c r="AA4615" i="1"/>
  <c r="Z4615" i="1"/>
  <c r="Y4615" i="1"/>
  <c r="X4615" i="1"/>
  <c r="W4615" i="1"/>
  <c r="V4615" i="1"/>
  <c r="U4615" i="1"/>
  <c r="T4615" i="1"/>
  <c r="S4615" i="1"/>
  <c r="R4615" i="1"/>
  <c r="Q4615" i="1"/>
  <c r="AB4614" i="1"/>
  <c r="AA4614" i="1"/>
  <c r="Z4614" i="1"/>
  <c r="Y4614" i="1"/>
  <c r="X4614" i="1"/>
  <c r="W4614" i="1"/>
  <c r="V4614" i="1"/>
  <c r="U4614" i="1"/>
  <c r="T4614" i="1"/>
  <c r="S4614" i="1"/>
  <c r="R4614" i="1"/>
  <c r="Q4614" i="1"/>
  <c r="AB4613" i="1"/>
  <c r="AA4613" i="1"/>
  <c r="Z4613" i="1"/>
  <c r="Y4613" i="1"/>
  <c r="X4613" i="1"/>
  <c r="W4613" i="1"/>
  <c r="V4613" i="1"/>
  <c r="U4613" i="1"/>
  <c r="T4613" i="1"/>
  <c r="S4613" i="1"/>
  <c r="R4613" i="1"/>
  <c r="Q4613" i="1"/>
  <c r="AB4612" i="1"/>
  <c r="AA4612" i="1"/>
  <c r="Z4612" i="1"/>
  <c r="Y4612" i="1"/>
  <c r="X4612" i="1"/>
  <c r="W4612" i="1"/>
  <c r="V4612" i="1"/>
  <c r="U4612" i="1"/>
  <c r="T4612" i="1"/>
  <c r="S4612" i="1"/>
  <c r="R4612" i="1"/>
  <c r="Q4612" i="1"/>
  <c r="AB4611" i="1"/>
  <c r="AA4611" i="1"/>
  <c r="Z4611" i="1"/>
  <c r="Y4611" i="1"/>
  <c r="X4611" i="1"/>
  <c r="W4611" i="1"/>
  <c r="V4611" i="1"/>
  <c r="U4611" i="1"/>
  <c r="T4611" i="1"/>
  <c r="S4611" i="1"/>
  <c r="R4611" i="1"/>
  <c r="Q4611" i="1"/>
  <c r="AB4610" i="1"/>
  <c r="AA4610" i="1"/>
  <c r="Z4610" i="1"/>
  <c r="Y4610" i="1"/>
  <c r="X4610" i="1"/>
  <c r="W4610" i="1"/>
  <c r="V4610" i="1"/>
  <c r="U4610" i="1"/>
  <c r="T4610" i="1"/>
  <c r="S4610" i="1"/>
  <c r="R4610" i="1"/>
  <c r="Q4610" i="1"/>
  <c r="AB4609" i="1"/>
  <c r="AA4609" i="1"/>
  <c r="Z4609" i="1"/>
  <c r="Y4609" i="1"/>
  <c r="X4609" i="1"/>
  <c r="W4609" i="1"/>
  <c r="V4609" i="1"/>
  <c r="U4609" i="1"/>
  <c r="T4609" i="1"/>
  <c r="S4609" i="1"/>
  <c r="R4609" i="1"/>
  <c r="Q4609" i="1"/>
  <c r="AB4608" i="1"/>
  <c r="AA4608" i="1"/>
  <c r="Z4608" i="1"/>
  <c r="Y4608" i="1"/>
  <c r="X4608" i="1"/>
  <c r="W4608" i="1"/>
  <c r="V4608" i="1"/>
  <c r="U4608" i="1"/>
  <c r="T4608" i="1"/>
  <c r="S4608" i="1"/>
  <c r="R4608" i="1"/>
  <c r="Q4608" i="1"/>
  <c r="AB4607" i="1"/>
  <c r="AA4607" i="1"/>
  <c r="Z4607" i="1"/>
  <c r="Y4607" i="1"/>
  <c r="X4607" i="1"/>
  <c r="W4607" i="1"/>
  <c r="V4607" i="1"/>
  <c r="U4607" i="1"/>
  <c r="T4607" i="1"/>
  <c r="S4607" i="1"/>
  <c r="R4607" i="1"/>
  <c r="Q4607" i="1"/>
  <c r="AB4606" i="1"/>
  <c r="AA4606" i="1"/>
  <c r="Z4606" i="1"/>
  <c r="Y4606" i="1"/>
  <c r="X4606" i="1"/>
  <c r="W4606" i="1"/>
  <c r="V4606" i="1"/>
  <c r="U4606" i="1"/>
  <c r="T4606" i="1"/>
  <c r="S4606" i="1"/>
  <c r="R4606" i="1"/>
  <c r="Q4606" i="1"/>
  <c r="AB4605" i="1"/>
  <c r="AA4605" i="1"/>
  <c r="Z4605" i="1"/>
  <c r="Y4605" i="1"/>
  <c r="X4605" i="1"/>
  <c r="W4605" i="1"/>
  <c r="V4605" i="1"/>
  <c r="U4605" i="1"/>
  <c r="T4605" i="1"/>
  <c r="S4605" i="1"/>
  <c r="R4605" i="1"/>
  <c r="Q4605" i="1"/>
  <c r="AB4604" i="1"/>
  <c r="AA4604" i="1"/>
  <c r="Z4604" i="1"/>
  <c r="Y4604" i="1"/>
  <c r="X4604" i="1"/>
  <c r="W4604" i="1"/>
  <c r="V4604" i="1"/>
  <c r="U4604" i="1"/>
  <c r="T4604" i="1"/>
  <c r="S4604" i="1"/>
  <c r="R4604" i="1"/>
  <c r="Q4604" i="1"/>
  <c r="AB4603" i="1"/>
  <c r="AA4603" i="1"/>
  <c r="Z4603" i="1"/>
  <c r="Y4603" i="1"/>
  <c r="X4603" i="1"/>
  <c r="W4603" i="1"/>
  <c r="V4603" i="1"/>
  <c r="U4603" i="1"/>
  <c r="T4603" i="1"/>
  <c r="S4603" i="1"/>
  <c r="R4603" i="1"/>
  <c r="Q4603" i="1"/>
  <c r="AB4602" i="1"/>
  <c r="AA4602" i="1"/>
  <c r="Z4602" i="1"/>
  <c r="Y4602" i="1"/>
  <c r="X4602" i="1"/>
  <c r="W4602" i="1"/>
  <c r="V4602" i="1"/>
  <c r="U4602" i="1"/>
  <c r="T4602" i="1"/>
  <c r="S4602" i="1"/>
  <c r="R4602" i="1"/>
  <c r="Q4602" i="1"/>
  <c r="AB4601" i="1"/>
  <c r="AA4601" i="1"/>
  <c r="Z4601" i="1"/>
  <c r="Y4601" i="1"/>
  <c r="X4601" i="1"/>
  <c r="W4601" i="1"/>
  <c r="V4601" i="1"/>
  <c r="U4601" i="1"/>
  <c r="T4601" i="1"/>
  <c r="S4601" i="1"/>
  <c r="R4601" i="1"/>
  <c r="Q4601" i="1"/>
  <c r="AB4600" i="1"/>
  <c r="AA4600" i="1"/>
  <c r="Z4600" i="1"/>
  <c r="Y4600" i="1"/>
  <c r="X4600" i="1"/>
  <c r="W4600" i="1"/>
  <c r="V4600" i="1"/>
  <c r="U4600" i="1"/>
  <c r="T4600" i="1"/>
  <c r="S4600" i="1"/>
  <c r="R4600" i="1"/>
  <c r="Q4600" i="1"/>
  <c r="AB4599" i="1"/>
  <c r="AA4599" i="1"/>
  <c r="Z4599" i="1"/>
  <c r="Y4599" i="1"/>
  <c r="X4599" i="1"/>
  <c r="W4599" i="1"/>
  <c r="V4599" i="1"/>
  <c r="U4599" i="1"/>
  <c r="T4599" i="1"/>
  <c r="S4599" i="1"/>
  <c r="R4599" i="1"/>
  <c r="Q4599" i="1"/>
  <c r="AB4598" i="1"/>
  <c r="AA4598" i="1"/>
  <c r="Z4598" i="1"/>
  <c r="Y4598" i="1"/>
  <c r="X4598" i="1"/>
  <c r="W4598" i="1"/>
  <c r="V4598" i="1"/>
  <c r="U4598" i="1"/>
  <c r="T4598" i="1"/>
  <c r="S4598" i="1"/>
  <c r="R4598" i="1"/>
  <c r="Q4598" i="1"/>
  <c r="AB4597" i="1"/>
  <c r="AA4597" i="1"/>
  <c r="Z4597" i="1"/>
  <c r="Y4597" i="1"/>
  <c r="X4597" i="1"/>
  <c r="W4597" i="1"/>
  <c r="V4597" i="1"/>
  <c r="U4597" i="1"/>
  <c r="T4597" i="1"/>
  <c r="S4597" i="1"/>
  <c r="R4597" i="1"/>
  <c r="Q4597" i="1"/>
  <c r="AB4596" i="1"/>
  <c r="AA4596" i="1"/>
  <c r="Z4596" i="1"/>
  <c r="Y4596" i="1"/>
  <c r="X4596" i="1"/>
  <c r="W4596" i="1"/>
  <c r="V4596" i="1"/>
  <c r="U4596" i="1"/>
  <c r="T4596" i="1"/>
  <c r="S4596" i="1"/>
  <c r="R4596" i="1"/>
  <c r="Q4596" i="1"/>
  <c r="AB4595" i="1"/>
  <c r="AA4595" i="1"/>
  <c r="Z4595" i="1"/>
  <c r="Y4595" i="1"/>
  <c r="X4595" i="1"/>
  <c r="W4595" i="1"/>
  <c r="V4595" i="1"/>
  <c r="U4595" i="1"/>
  <c r="T4595" i="1"/>
  <c r="S4595" i="1"/>
  <c r="R4595" i="1"/>
  <c r="Q4595" i="1"/>
  <c r="AB4594" i="1"/>
  <c r="AA4594" i="1"/>
  <c r="Z4594" i="1"/>
  <c r="Y4594" i="1"/>
  <c r="X4594" i="1"/>
  <c r="W4594" i="1"/>
  <c r="V4594" i="1"/>
  <c r="U4594" i="1"/>
  <c r="T4594" i="1"/>
  <c r="S4594" i="1"/>
  <c r="R4594" i="1"/>
  <c r="Q4594" i="1"/>
  <c r="AB4593" i="1"/>
  <c r="AA4593" i="1"/>
  <c r="Z4593" i="1"/>
  <c r="Y4593" i="1"/>
  <c r="X4593" i="1"/>
  <c r="W4593" i="1"/>
  <c r="V4593" i="1"/>
  <c r="U4593" i="1"/>
  <c r="T4593" i="1"/>
  <c r="S4593" i="1"/>
  <c r="R4593" i="1"/>
  <c r="Q4593" i="1"/>
  <c r="AB4592" i="1"/>
  <c r="AA4592" i="1"/>
  <c r="Z4592" i="1"/>
  <c r="Y4592" i="1"/>
  <c r="X4592" i="1"/>
  <c r="W4592" i="1"/>
  <c r="V4592" i="1"/>
  <c r="U4592" i="1"/>
  <c r="T4592" i="1"/>
  <c r="S4592" i="1"/>
  <c r="R4592" i="1"/>
  <c r="Q4592" i="1"/>
  <c r="AB4591" i="1"/>
  <c r="AA4591" i="1"/>
  <c r="Z4591" i="1"/>
  <c r="Y4591" i="1"/>
  <c r="X4591" i="1"/>
  <c r="W4591" i="1"/>
  <c r="V4591" i="1"/>
  <c r="U4591" i="1"/>
  <c r="T4591" i="1"/>
  <c r="S4591" i="1"/>
  <c r="R4591" i="1"/>
  <c r="Q4591" i="1"/>
  <c r="AB4590" i="1"/>
  <c r="AA4590" i="1"/>
  <c r="Z4590" i="1"/>
  <c r="Y4590" i="1"/>
  <c r="X4590" i="1"/>
  <c r="W4590" i="1"/>
  <c r="V4590" i="1"/>
  <c r="U4590" i="1"/>
  <c r="T4590" i="1"/>
  <c r="S4590" i="1"/>
  <c r="R4590" i="1"/>
  <c r="Q4590" i="1"/>
  <c r="AB4589" i="1"/>
  <c r="AA4589" i="1"/>
  <c r="Z4589" i="1"/>
  <c r="Y4589" i="1"/>
  <c r="X4589" i="1"/>
  <c r="W4589" i="1"/>
  <c r="V4589" i="1"/>
  <c r="U4589" i="1"/>
  <c r="T4589" i="1"/>
  <c r="S4589" i="1"/>
  <c r="R4589" i="1"/>
  <c r="Q4589" i="1"/>
  <c r="AB4588" i="1"/>
  <c r="AA4588" i="1"/>
  <c r="Z4588" i="1"/>
  <c r="Y4588" i="1"/>
  <c r="X4588" i="1"/>
  <c r="W4588" i="1"/>
  <c r="V4588" i="1"/>
  <c r="U4588" i="1"/>
  <c r="T4588" i="1"/>
  <c r="S4588" i="1"/>
  <c r="R4588" i="1"/>
  <c r="Q4588" i="1"/>
  <c r="AB4587" i="1"/>
  <c r="AA4587" i="1"/>
  <c r="Z4587" i="1"/>
  <c r="Y4587" i="1"/>
  <c r="X4587" i="1"/>
  <c r="W4587" i="1"/>
  <c r="V4587" i="1"/>
  <c r="U4587" i="1"/>
  <c r="T4587" i="1"/>
  <c r="S4587" i="1"/>
  <c r="R4587" i="1"/>
  <c r="Q4587" i="1"/>
  <c r="AB4586" i="1"/>
  <c r="AA4586" i="1"/>
  <c r="Z4586" i="1"/>
  <c r="Y4586" i="1"/>
  <c r="X4586" i="1"/>
  <c r="W4586" i="1"/>
  <c r="V4586" i="1"/>
  <c r="U4586" i="1"/>
  <c r="T4586" i="1"/>
  <c r="S4586" i="1"/>
  <c r="R4586" i="1"/>
  <c r="Q4586" i="1"/>
  <c r="AB4585" i="1"/>
  <c r="AA4585" i="1"/>
  <c r="Z4585" i="1"/>
  <c r="Y4585" i="1"/>
  <c r="X4585" i="1"/>
  <c r="W4585" i="1"/>
  <c r="V4585" i="1"/>
  <c r="U4585" i="1"/>
  <c r="T4585" i="1"/>
  <c r="S4585" i="1"/>
  <c r="R4585" i="1"/>
  <c r="Q4585" i="1"/>
  <c r="AB4584" i="1"/>
  <c r="AA4584" i="1"/>
  <c r="Z4584" i="1"/>
  <c r="Y4584" i="1"/>
  <c r="X4584" i="1"/>
  <c r="W4584" i="1"/>
  <c r="V4584" i="1"/>
  <c r="U4584" i="1"/>
  <c r="T4584" i="1"/>
  <c r="S4584" i="1"/>
  <c r="R4584" i="1"/>
  <c r="Q4584" i="1"/>
  <c r="AB4583" i="1"/>
  <c r="AA4583" i="1"/>
  <c r="Z4583" i="1"/>
  <c r="Y4583" i="1"/>
  <c r="X4583" i="1"/>
  <c r="W4583" i="1"/>
  <c r="V4583" i="1"/>
  <c r="U4583" i="1"/>
  <c r="T4583" i="1"/>
  <c r="S4583" i="1"/>
  <c r="R4583" i="1"/>
  <c r="Q4583" i="1"/>
  <c r="AB4582" i="1"/>
  <c r="AA4582" i="1"/>
  <c r="Z4582" i="1"/>
  <c r="Y4582" i="1"/>
  <c r="X4582" i="1"/>
  <c r="W4582" i="1"/>
  <c r="V4582" i="1"/>
  <c r="U4582" i="1"/>
  <c r="T4582" i="1"/>
  <c r="S4582" i="1"/>
  <c r="R4582" i="1"/>
  <c r="Q4582" i="1"/>
  <c r="AB4581" i="1"/>
  <c r="AA4581" i="1"/>
  <c r="Z4581" i="1"/>
  <c r="Y4581" i="1"/>
  <c r="X4581" i="1"/>
  <c r="W4581" i="1"/>
  <c r="V4581" i="1"/>
  <c r="U4581" i="1"/>
  <c r="T4581" i="1"/>
  <c r="S4581" i="1"/>
  <c r="R4581" i="1"/>
  <c r="Q4581" i="1"/>
  <c r="AB4580" i="1"/>
  <c r="AA4580" i="1"/>
  <c r="Z4580" i="1"/>
  <c r="Y4580" i="1"/>
  <c r="X4580" i="1"/>
  <c r="W4580" i="1"/>
  <c r="V4580" i="1"/>
  <c r="U4580" i="1"/>
  <c r="T4580" i="1"/>
  <c r="S4580" i="1"/>
  <c r="R4580" i="1"/>
  <c r="Q4580" i="1"/>
  <c r="AB4579" i="1"/>
  <c r="AA4579" i="1"/>
  <c r="Z4579" i="1"/>
  <c r="Y4579" i="1"/>
  <c r="X4579" i="1"/>
  <c r="W4579" i="1"/>
  <c r="V4579" i="1"/>
  <c r="U4579" i="1"/>
  <c r="T4579" i="1"/>
  <c r="S4579" i="1"/>
  <c r="R4579" i="1"/>
  <c r="Q4579" i="1"/>
  <c r="AB4578" i="1"/>
  <c r="AA4578" i="1"/>
  <c r="Z4578" i="1"/>
  <c r="Y4578" i="1"/>
  <c r="X4578" i="1"/>
  <c r="W4578" i="1"/>
  <c r="V4578" i="1"/>
  <c r="U4578" i="1"/>
  <c r="T4578" i="1"/>
  <c r="S4578" i="1"/>
  <c r="R4578" i="1"/>
  <c r="Q4578" i="1"/>
  <c r="AB4577" i="1"/>
  <c r="AA4577" i="1"/>
  <c r="Z4577" i="1"/>
  <c r="Y4577" i="1"/>
  <c r="X4577" i="1"/>
  <c r="W4577" i="1"/>
  <c r="V4577" i="1"/>
  <c r="U4577" i="1"/>
  <c r="T4577" i="1"/>
  <c r="S4577" i="1"/>
  <c r="R4577" i="1"/>
  <c r="Q4577" i="1"/>
  <c r="AB4576" i="1"/>
  <c r="AA4576" i="1"/>
  <c r="Z4576" i="1"/>
  <c r="Y4576" i="1"/>
  <c r="X4576" i="1"/>
  <c r="W4576" i="1"/>
  <c r="V4576" i="1"/>
  <c r="U4576" i="1"/>
  <c r="T4576" i="1"/>
  <c r="S4576" i="1"/>
  <c r="R4576" i="1"/>
  <c r="Q4576" i="1"/>
  <c r="AB4575" i="1"/>
  <c r="AA4575" i="1"/>
  <c r="Z4575" i="1"/>
  <c r="Y4575" i="1"/>
  <c r="X4575" i="1"/>
  <c r="W4575" i="1"/>
  <c r="V4575" i="1"/>
  <c r="U4575" i="1"/>
  <c r="T4575" i="1"/>
  <c r="S4575" i="1"/>
  <c r="R4575" i="1"/>
  <c r="Q4575" i="1"/>
  <c r="AB4574" i="1"/>
  <c r="AA4574" i="1"/>
  <c r="Z4574" i="1"/>
  <c r="Y4574" i="1"/>
  <c r="X4574" i="1"/>
  <c r="W4574" i="1"/>
  <c r="V4574" i="1"/>
  <c r="U4574" i="1"/>
  <c r="T4574" i="1"/>
  <c r="S4574" i="1"/>
  <c r="R4574" i="1"/>
  <c r="Q4574" i="1"/>
  <c r="AB4573" i="1"/>
  <c r="AA4573" i="1"/>
  <c r="Z4573" i="1"/>
  <c r="Y4573" i="1"/>
  <c r="X4573" i="1"/>
  <c r="W4573" i="1"/>
  <c r="V4573" i="1"/>
  <c r="U4573" i="1"/>
  <c r="T4573" i="1"/>
  <c r="S4573" i="1"/>
  <c r="R4573" i="1"/>
  <c r="Q4573" i="1"/>
  <c r="AB4572" i="1"/>
  <c r="AA4572" i="1"/>
  <c r="Z4572" i="1"/>
  <c r="Y4572" i="1"/>
  <c r="X4572" i="1"/>
  <c r="W4572" i="1"/>
  <c r="V4572" i="1"/>
  <c r="U4572" i="1"/>
  <c r="T4572" i="1"/>
  <c r="S4572" i="1"/>
  <c r="R4572" i="1"/>
  <c r="Q4572" i="1"/>
  <c r="AB4571" i="1"/>
  <c r="AA4571" i="1"/>
  <c r="Z4571" i="1"/>
  <c r="Y4571" i="1"/>
  <c r="X4571" i="1"/>
  <c r="W4571" i="1"/>
  <c r="V4571" i="1"/>
  <c r="U4571" i="1"/>
  <c r="T4571" i="1"/>
  <c r="S4571" i="1"/>
  <c r="R4571" i="1"/>
  <c r="Q4571" i="1"/>
  <c r="AB4570" i="1"/>
  <c r="AA4570" i="1"/>
  <c r="Z4570" i="1"/>
  <c r="Y4570" i="1"/>
  <c r="X4570" i="1"/>
  <c r="W4570" i="1"/>
  <c r="V4570" i="1"/>
  <c r="U4570" i="1"/>
  <c r="T4570" i="1"/>
  <c r="S4570" i="1"/>
  <c r="R4570" i="1"/>
  <c r="Q4570" i="1"/>
  <c r="AB4569" i="1"/>
  <c r="AA4569" i="1"/>
  <c r="Z4569" i="1"/>
  <c r="Y4569" i="1"/>
  <c r="X4569" i="1"/>
  <c r="W4569" i="1"/>
  <c r="V4569" i="1"/>
  <c r="U4569" i="1"/>
  <c r="T4569" i="1"/>
  <c r="S4569" i="1"/>
  <c r="R4569" i="1"/>
  <c r="Q4569" i="1"/>
  <c r="AB4568" i="1"/>
  <c r="AA4568" i="1"/>
  <c r="Z4568" i="1"/>
  <c r="Y4568" i="1"/>
  <c r="X4568" i="1"/>
  <c r="W4568" i="1"/>
  <c r="V4568" i="1"/>
  <c r="U4568" i="1"/>
  <c r="T4568" i="1"/>
  <c r="S4568" i="1"/>
  <c r="R4568" i="1"/>
  <c r="Q4568" i="1"/>
  <c r="AB4567" i="1"/>
  <c r="AA4567" i="1"/>
  <c r="Z4567" i="1"/>
  <c r="Y4567" i="1"/>
  <c r="X4567" i="1"/>
  <c r="W4567" i="1"/>
  <c r="V4567" i="1"/>
  <c r="U4567" i="1"/>
  <c r="T4567" i="1"/>
  <c r="S4567" i="1"/>
  <c r="R4567" i="1"/>
  <c r="Q4567" i="1"/>
  <c r="AB4566" i="1"/>
  <c r="AA4566" i="1"/>
  <c r="Z4566" i="1"/>
  <c r="Y4566" i="1"/>
  <c r="X4566" i="1"/>
  <c r="W4566" i="1"/>
  <c r="V4566" i="1"/>
  <c r="U4566" i="1"/>
  <c r="T4566" i="1"/>
  <c r="S4566" i="1"/>
  <c r="R4566" i="1"/>
  <c r="Q4566" i="1"/>
  <c r="AB4565" i="1"/>
  <c r="AA4565" i="1"/>
  <c r="Z4565" i="1"/>
  <c r="Y4565" i="1"/>
  <c r="X4565" i="1"/>
  <c r="W4565" i="1"/>
  <c r="V4565" i="1"/>
  <c r="U4565" i="1"/>
  <c r="T4565" i="1"/>
  <c r="S4565" i="1"/>
  <c r="R4565" i="1"/>
  <c r="Q4565" i="1"/>
  <c r="AB4564" i="1"/>
  <c r="AA4564" i="1"/>
  <c r="Z4564" i="1"/>
  <c r="Y4564" i="1"/>
  <c r="X4564" i="1"/>
  <c r="W4564" i="1"/>
  <c r="V4564" i="1"/>
  <c r="U4564" i="1"/>
  <c r="T4564" i="1"/>
  <c r="S4564" i="1"/>
  <c r="R4564" i="1"/>
  <c r="Q4564" i="1"/>
  <c r="AB4563" i="1"/>
  <c r="AA4563" i="1"/>
  <c r="Z4563" i="1"/>
  <c r="Y4563" i="1"/>
  <c r="X4563" i="1"/>
  <c r="W4563" i="1"/>
  <c r="V4563" i="1"/>
  <c r="U4563" i="1"/>
  <c r="T4563" i="1"/>
  <c r="S4563" i="1"/>
  <c r="R4563" i="1"/>
  <c r="Q4563" i="1"/>
  <c r="AB4562" i="1"/>
  <c r="AA4562" i="1"/>
  <c r="Z4562" i="1"/>
  <c r="Y4562" i="1"/>
  <c r="X4562" i="1"/>
  <c r="W4562" i="1"/>
  <c r="V4562" i="1"/>
  <c r="U4562" i="1"/>
  <c r="T4562" i="1"/>
  <c r="S4562" i="1"/>
  <c r="R4562" i="1"/>
  <c r="Q4562" i="1"/>
  <c r="AB4561" i="1"/>
  <c r="AA4561" i="1"/>
  <c r="Z4561" i="1"/>
  <c r="Y4561" i="1"/>
  <c r="X4561" i="1"/>
  <c r="W4561" i="1"/>
  <c r="V4561" i="1"/>
  <c r="U4561" i="1"/>
  <c r="T4561" i="1"/>
  <c r="S4561" i="1"/>
  <c r="R4561" i="1"/>
  <c r="Q4561" i="1"/>
  <c r="AB4560" i="1"/>
  <c r="AA4560" i="1"/>
  <c r="Z4560" i="1"/>
  <c r="Y4560" i="1"/>
  <c r="X4560" i="1"/>
  <c r="W4560" i="1"/>
  <c r="V4560" i="1"/>
  <c r="U4560" i="1"/>
  <c r="T4560" i="1"/>
  <c r="S4560" i="1"/>
  <c r="R4560" i="1"/>
  <c r="Q4560" i="1"/>
  <c r="AB4559" i="1"/>
  <c r="AA4559" i="1"/>
  <c r="Z4559" i="1"/>
  <c r="Y4559" i="1"/>
  <c r="X4559" i="1"/>
  <c r="W4559" i="1"/>
  <c r="V4559" i="1"/>
  <c r="U4559" i="1"/>
  <c r="T4559" i="1"/>
  <c r="S4559" i="1"/>
  <c r="R4559" i="1"/>
  <c r="Q4559" i="1"/>
  <c r="AB4558" i="1"/>
  <c r="AA4558" i="1"/>
  <c r="Z4558" i="1"/>
  <c r="Y4558" i="1"/>
  <c r="X4558" i="1"/>
  <c r="W4558" i="1"/>
  <c r="V4558" i="1"/>
  <c r="U4558" i="1"/>
  <c r="T4558" i="1"/>
  <c r="S4558" i="1"/>
  <c r="R4558" i="1"/>
  <c r="Q4558" i="1"/>
  <c r="AB4557" i="1"/>
  <c r="AA4557" i="1"/>
  <c r="Z4557" i="1"/>
  <c r="Y4557" i="1"/>
  <c r="X4557" i="1"/>
  <c r="W4557" i="1"/>
  <c r="V4557" i="1"/>
  <c r="U4557" i="1"/>
  <c r="T4557" i="1"/>
  <c r="S4557" i="1"/>
  <c r="R4557" i="1"/>
  <c r="Q4557" i="1"/>
  <c r="AB4556" i="1"/>
  <c r="AA4556" i="1"/>
  <c r="Z4556" i="1"/>
  <c r="Y4556" i="1"/>
  <c r="X4556" i="1"/>
  <c r="W4556" i="1"/>
  <c r="V4556" i="1"/>
  <c r="U4556" i="1"/>
  <c r="T4556" i="1"/>
  <c r="S4556" i="1"/>
  <c r="R4556" i="1"/>
  <c r="Q4556" i="1"/>
  <c r="AB4555" i="1"/>
  <c r="AA4555" i="1"/>
  <c r="Z4555" i="1"/>
  <c r="Y4555" i="1"/>
  <c r="X4555" i="1"/>
  <c r="W4555" i="1"/>
  <c r="V4555" i="1"/>
  <c r="U4555" i="1"/>
  <c r="T4555" i="1"/>
  <c r="S4555" i="1"/>
  <c r="R4555" i="1"/>
  <c r="Q4555" i="1"/>
  <c r="AB4554" i="1"/>
  <c r="AA4554" i="1"/>
  <c r="Z4554" i="1"/>
  <c r="Y4554" i="1"/>
  <c r="X4554" i="1"/>
  <c r="W4554" i="1"/>
  <c r="V4554" i="1"/>
  <c r="U4554" i="1"/>
  <c r="T4554" i="1"/>
  <c r="S4554" i="1"/>
  <c r="R4554" i="1"/>
  <c r="Q4554" i="1"/>
  <c r="AB4553" i="1"/>
  <c r="AA4553" i="1"/>
  <c r="Z4553" i="1"/>
  <c r="Y4553" i="1"/>
  <c r="X4553" i="1"/>
  <c r="W4553" i="1"/>
  <c r="V4553" i="1"/>
  <c r="U4553" i="1"/>
  <c r="T4553" i="1"/>
  <c r="S4553" i="1"/>
  <c r="R4553" i="1"/>
  <c r="Q4553" i="1"/>
  <c r="AB4552" i="1"/>
  <c r="AA4552" i="1"/>
  <c r="Z4552" i="1"/>
  <c r="Y4552" i="1"/>
  <c r="X4552" i="1"/>
  <c r="W4552" i="1"/>
  <c r="V4552" i="1"/>
  <c r="U4552" i="1"/>
  <c r="T4552" i="1"/>
  <c r="S4552" i="1"/>
  <c r="R4552" i="1"/>
  <c r="Q4552" i="1"/>
  <c r="AB4551" i="1"/>
  <c r="AA4551" i="1"/>
  <c r="Z4551" i="1"/>
  <c r="Y4551" i="1"/>
  <c r="X4551" i="1"/>
  <c r="W4551" i="1"/>
  <c r="V4551" i="1"/>
  <c r="U4551" i="1"/>
  <c r="T4551" i="1"/>
  <c r="S4551" i="1"/>
  <c r="R4551" i="1"/>
  <c r="Q4551" i="1"/>
  <c r="AB4550" i="1"/>
  <c r="AA4550" i="1"/>
  <c r="Z4550" i="1"/>
  <c r="Y4550" i="1"/>
  <c r="X4550" i="1"/>
  <c r="W4550" i="1"/>
  <c r="V4550" i="1"/>
  <c r="U4550" i="1"/>
  <c r="T4550" i="1"/>
  <c r="S4550" i="1"/>
  <c r="R4550" i="1"/>
  <c r="Q4550" i="1"/>
  <c r="AB4549" i="1"/>
  <c r="AA4549" i="1"/>
  <c r="Z4549" i="1"/>
  <c r="Y4549" i="1"/>
  <c r="X4549" i="1"/>
  <c r="W4549" i="1"/>
  <c r="V4549" i="1"/>
  <c r="U4549" i="1"/>
  <c r="T4549" i="1"/>
  <c r="S4549" i="1"/>
  <c r="R4549" i="1"/>
  <c r="Q4549" i="1"/>
  <c r="AB4548" i="1"/>
  <c r="AA4548" i="1"/>
  <c r="Z4548" i="1"/>
  <c r="Y4548" i="1"/>
  <c r="X4548" i="1"/>
  <c r="W4548" i="1"/>
  <c r="V4548" i="1"/>
  <c r="U4548" i="1"/>
  <c r="T4548" i="1"/>
  <c r="S4548" i="1"/>
  <c r="R4548" i="1"/>
  <c r="Q4548" i="1"/>
  <c r="AB4547" i="1"/>
  <c r="AA4547" i="1"/>
  <c r="Z4547" i="1"/>
  <c r="Y4547" i="1"/>
  <c r="X4547" i="1"/>
  <c r="W4547" i="1"/>
  <c r="V4547" i="1"/>
  <c r="U4547" i="1"/>
  <c r="T4547" i="1"/>
  <c r="S4547" i="1"/>
  <c r="R4547" i="1"/>
  <c r="Q4547" i="1"/>
  <c r="AB4546" i="1"/>
  <c r="AA4546" i="1"/>
  <c r="Z4546" i="1"/>
  <c r="Y4546" i="1"/>
  <c r="X4546" i="1"/>
  <c r="W4546" i="1"/>
  <c r="V4546" i="1"/>
  <c r="U4546" i="1"/>
  <c r="T4546" i="1"/>
  <c r="S4546" i="1"/>
  <c r="R4546" i="1"/>
  <c r="Q4546" i="1"/>
  <c r="AB4545" i="1"/>
  <c r="AA4545" i="1"/>
  <c r="Z4545" i="1"/>
  <c r="Y4545" i="1"/>
  <c r="X4545" i="1"/>
  <c r="W4545" i="1"/>
  <c r="V4545" i="1"/>
  <c r="U4545" i="1"/>
  <c r="T4545" i="1"/>
  <c r="S4545" i="1"/>
  <c r="R4545" i="1"/>
  <c r="Q4545" i="1"/>
  <c r="AB4544" i="1"/>
  <c r="AA4544" i="1"/>
  <c r="Z4544" i="1"/>
  <c r="Y4544" i="1"/>
  <c r="X4544" i="1"/>
  <c r="W4544" i="1"/>
  <c r="V4544" i="1"/>
  <c r="U4544" i="1"/>
  <c r="T4544" i="1"/>
  <c r="S4544" i="1"/>
  <c r="R4544" i="1"/>
  <c r="Q4544" i="1"/>
  <c r="AB4543" i="1"/>
  <c r="AA4543" i="1"/>
  <c r="Z4543" i="1"/>
  <c r="Y4543" i="1"/>
  <c r="X4543" i="1"/>
  <c r="W4543" i="1"/>
  <c r="V4543" i="1"/>
  <c r="U4543" i="1"/>
  <c r="T4543" i="1"/>
  <c r="S4543" i="1"/>
  <c r="R4543" i="1"/>
  <c r="Q4543" i="1"/>
  <c r="AB4542" i="1"/>
  <c r="AA4542" i="1"/>
  <c r="Z4542" i="1"/>
  <c r="Y4542" i="1"/>
  <c r="X4542" i="1"/>
  <c r="W4542" i="1"/>
  <c r="V4542" i="1"/>
  <c r="U4542" i="1"/>
  <c r="T4542" i="1"/>
  <c r="S4542" i="1"/>
  <c r="R4542" i="1"/>
  <c r="Q4542" i="1"/>
  <c r="AB4540" i="1"/>
  <c r="AA4540" i="1"/>
  <c r="Z4540" i="1"/>
  <c r="Y4540" i="1"/>
  <c r="X4540" i="1"/>
  <c r="W4540" i="1"/>
  <c r="V4540" i="1"/>
  <c r="U4540" i="1"/>
  <c r="T4540" i="1"/>
  <c r="S4540" i="1"/>
  <c r="R4540" i="1"/>
  <c r="Q4540" i="1"/>
  <c r="AB4539" i="1"/>
  <c r="AA4539" i="1"/>
  <c r="Z4539" i="1"/>
  <c r="Y4539" i="1"/>
  <c r="X4539" i="1"/>
  <c r="W4539" i="1"/>
  <c r="V4539" i="1"/>
  <c r="U4539" i="1"/>
  <c r="T4539" i="1"/>
  <c r="S4539" i="1"/>
  <c r="R4539" i="1"/>
  <c r="Q4539" i="1"/>
  <c r="AB4538" i="1"/>
  <c r="AA4538" i="1"/>
  <c r="Z4538" i="1"/>
  <c r="Y4538" i="1"/>
  <c r="X4538" i="1"/>
  <c r="W4538" i="1"/>
  <c r="V4538" i="1"/>
  <c r="U4538" i="1"/>
  <c r="T4538" i="1"/>
  <c r="S4538" i="1"/>
  <c r="R4538" i="1"/>
  <c r="Q4538" i="1"/>
  <c r="AB4537" i="1"/>
  <c r="AA4537" i="1"/>
  <c r="Z4537" i="1"/>
  <c r="Y4537" i="1"/>
  <c r="X4537" i="1"/>
  <c r="W4537" i="1"/>
  <c r="V4537" i="1"/>
  <c r="U4537" i="1"/>
  <c r="T4537" i="1"/>
  <c r="S4537" i="1"/>
  <c r="R4537" i="1"/>
  <c r="Q4537" i="1"/>
  <c r="AB4536" i="1"/>
  <c r="AA4536" i="1"/>
  <c r="Z4536" i="1"/>
  <c r="Y4536" i="1"/>
  <c r="X4536" i="1"/>
  <c r="W4536" i="1"/>
  <c r="V4536" i="1"/>
  <c r="U4536" i="1"/>
  <c r="T4536" i="1"/>
  <c r="S4536" i="1"/>
  <c r="R4536" i="1"/>
  <c r="Q4536" i="1"/>
  <c r="AB4535" i="1"/>
  <c r="AA4535" i="1"/>
  <c r="Z4535" i="1"/>
  <c r="Y4535" i="1"/>
  <c r="X4535" i="1"/>
  <c r="W4535" i="1"/>
  <c r="V4535" i="1"/>
  <c r="U4535" i="1"/>
  <c r="T4535" i="1"/>
  <c r="S4535" i="1"/>
  <c r="R4535" i="1"/>
  <c r="Q4535" i="1"/>
  <c r="AB4534" i="1"/>
  <c r="AA4534" i="1"/>
  <c r="Z4534" i="1"/>
  <c r="Y4534" i="1"/>
  <c r="X4534" i="1"/>
  <c r="W4534" i="1"/>
  <c r="V4534" i="1"/>
  <c r="U4534" i="1"/>
  <c r="T4534" i="1"/>
  <c r="S4534" i="1"/>
  <c r="R4534" i="1"/>
  <c r="Q4534" i="1"/>
  <c r="AB4533" i="1"/>
  <c r="AA4533" i="1"/>
  <c r="Z4533" i="1"/>
  <c r="Y4533" i="1"/>
  <c r="X4533" i="1"/>
  <c r="W4533" i="1"/>
  <c r="V4533" i="1"/>
  <c r="U4533" i="1"/>
  <c r="T4533" i="1"/>
  <c r="S4533" i="1"/>
  <c r="R4533" i="1"/>
  <c r="Q4533" i="1"/>
  <c r="AB4532" i="1"/>
  <c r="AA4532" i="1"/>
  <c r="Z4532" i="1"/>
  <c r="Y4532" i="1"/>
  <c r="X4532" i="1"/>
  <c r="W4532" i="1"/>
  <c r="V4532" i="1"/>
  <c r="U4532" i="1"/>
  <c r="T4532" i="1"/>
  <c r="S4532" i="1"/>
  <c r="R4532" i="1"/>
  <c r="Q4532" i="1"/>
  <c r="AB4531" i="1"/>
  <c r="AA4531" i="1"/>
  <c r="Z4531" i="1"/>
  <c r="Y4531" i="1"/>
  <c r="X4531" i="1"/>
  <c r="W4531" i="1"/>
  <c r="V4531" i="1"/>
  <c r="U4531" i="1"/>
  <c r="T4531" i="1"/>
  <c r="S4531" i="1"/>
  <c r="R4531" i="1"/>
  <c r="Q4531" i="1"/>
  <c r="AB4530" i="1"/>
  <c r="AA4530" i="1"/>
  <c r="Z4530" i="1"/>
  <c r="Y4530" i="1"/>
  <c r="X4530" i="1"/>
  <c r="W4530" i="1"/>
  <c r="V4530" i="1"/>
  <c r="U4530" i="1"/>
  <c r="T4530" i="1"/>
  <c r="S4530" i="1"/>
  <c r="R4530" i="1"/>
  <c r="Q4530" i="1"/>
  <c r="AB4529" i="1"/>
  <c r="AA4529" i="1"/>
  <c r="Z4529" i="1"/>
  <c r="Y4529" i="1"/>
  <c r="X4529" i="1"/>
  <c r="W4529" i="1"/>
  <c r="V4529" i="1"/>
  <c r="U4529" i="1"/>
  <c r="T4529" i="1"/>
  <c r="S4529" i="1"/>
  <c r="R4529" i="1"/>
  <c r="Q4529" i="1"/>
  <c r="AB4528" i="1"/>
  <c r="AA4528" i="1"/>
  <c r="Z4528" i="1"/>
  <c r="Y4528" i="1"/>
  <c r="X4528" i="1"/>
  <c r="W4528" i="1"/>
  <c r="V4528" i="1"/>
  <c r="U4528" i="1"/>
  <c r="T4528" i="1"/>
  <c r="S4528" i="1"/>
  <c r="R4528" i="1"/>
  <c r="Q4528" i="1"/>
  <c r="AB4527" i="1"/>
  <c r="AA4527" i="1"/>
  <c r="Z4527" i="1"/>
  <c r="Y4527" i="1"/>
  <c r="X4527" i="1"/>
  <c r="W4527" i="1"/>
  <c r="V4527" i="1"/>
  <c r="U4527" i="1"/>
  <c r="T4527" i="1"/>
  <c r="S4527" i="1"/>
  <c r="R4527" i="1"/>
  <c r="Q4527" i="1"/>
  <c r="AB4526" i="1"/>
  <c r="AA4526" i="1"/>
  <c r="Z4526" i="1"/>
  <c r="Y4526" i="1"/>
  <c r="X4526" i="1"/>
  <c r="W4526" i="1"/>
  <c r="V4526" i="1"/>
  <c r="U4526" i="1"/>
  <c r="T4526" i="1"/>
  <c r="S4526" i="1"/>
  <c r="R4526" i="1"/>
  <c r="Q4526" i="1"/>
  <c r="AB4525" i="1"/>
  <c r="AA4525" i="1"/>
  <c r="Z4525" i="1"/>
  <c r="Y4525" i="1"/>
  <c r="X4525" i="1"/>
  <c r="W4525" i="1"/>
  <c r="V4525" i="1"/>
  <c r="U4525" i="1"/>
  <c r="T4525" i="1"/>
  <c r="S4525" i="1"/>
  <c r="R4525" i="1"/>
  <c r="Q4525" i="1"/>
  <c r="AB4524" i="1"/>
  <c r="AA4524" i="1"/>
  <c r="Z4524" i="1"/>
  <c r="Y4524" i="1"/>
  <c r="X4524" i="1"/>
  <c r="W4524" i="1"/>
  <c r="V4524" i="1"/>
  <c r="U4524" i="1"/>
  <c r="T4524" i="1"/>
  <c r="S4524" i="1"/>
  <c r="R4524" i="1"/>
  <c r="Q4524" i="1"/>
  <c r="AB4523" i="1"/>
  <c r="AA4523" i="1"/>
  <c r="Z4523" i="1"/>
  <c r="Y4523" i="1"/>
  <c r="X4523" i="1"/>
  <c r="W4523" i="1"/>
  <c r="V4523" i="1"/>
  <c r="U4523" i="1"/>
  <c r="T4523" i="1"/>
  <c r="S4523" i="1"/>
  <c r="R4523" i="1"/>
  <c r="Q4523" i="1"/>
  <c r="AB4522" i="1"/>
  <c r="AA4522" i="1"/>
  <c r="Z4522" i="1"/>
  <c r="Y4522" i="1"/>
  <c r="X4522" i="1"/>
  <c r="W4522" i="1"/>
  <c r="V4522" i="1"/>
  <c r="U4522" i="1"/>
  <c r="T4522" i="1"/>
  <c r="S4522" i="1"/>
  <c r="R4522" i="1"/>
  <c r="Q4522" i="1"/>
  <c r="AB4521" i="1"/>
  <c r="AA4521" i="1"/>
  <c r="Z4521" i="1"/>
  <c r="Y4521" i="1"/>
  <c r="X4521" i="1"/>
  <c r="W4521" i="1"/>
  <c r="V4521" i="1"/>
  <c r="U4521" i="1"/>
  <c r="T4521" i="1"/>
  <c r="S4521" i="1"/>
  <c r="R4521" i="1"/>
  <c r="Q4521" i="1"/>
  <c r="AB4520" i="1"/>
  <c r="AA4520" i="1"/>
  <c r="Z4520" i="1"/>
  <c r="Y4520" i="1"/>
  <c r="X4520" i="1"/>
  <c r="W4520" i="1"/>
  <c r="V4520" i="1"/>
  <c r="U4520" i="1"/>
  <c r="T4520" i="1"/>
  <c r="S4520" i="1"/>
  <c r="R4520" i="1"/>
  <c r="Q4520" i="1"/>
  <c r="AB4519" i="1"/>
  <c r="AA4519" i="1"/>
  <c r="Z4519" i="1"/>
  <c r="Y4519" i="1"/>
  <c r="X4519" i="1"/>
  <c r="W4519" i="1"/>
  <c r="V4519" i="1"/>
  <c r="U4519" i="1"/>
  <c r="T4519" i="1"/>
  <c r="S4519" i="1"/>
  <c r="R4519" i="1"/>
  <c r="Q4519" i="1"/>
  <c r="AB4518" i="1"/>
  <c r="AA4518" i="1"/>
  <c r="Z4518" i="1"/>
  <c r="Y4518" i="1"/>
  <c r="X4518" i="1"/>
  <c r="W4518" i="1"/>
  <c r="V4518" i="1"/>
  <c r="U4518" i="1"/>
  <c r="T4518" i="1"/>
  <c r="S4518" i="1"/>
  <c r="R4518" i="1"/>
  <c r="Q4518" i="1"/>
  <c r="AB4517" i="1"/>
  <c r="AA4517" i="1"/>
  <c r="Z4517" i="1"/>
  <c r="Y4517" i="1"/>
  <c r="X4517" i="1"/>
  <c r="W4517" i="1"/>
  <c r="V4517" i="1"/>
  <c r="U4517" i="1"/>
  <c r="T4517" i="1"/>
  <c r="S4517" i="1"/>
  <c r="R4517" i="1"/>
  <c r="Q4517" i="1"/>
  <c r="AB4516" i="1"/>
  <c r="AA4516" i="1"/>
  <c r="Z4516" i="1"/>
  <c r="Y4516" i="1"/>
  <c r="X4516" i="1"/>
  <c r="W4516" i="1"/>
  <c r="V4516" i="1"/>
  <c r="U4516" i="1"/>
  <c r="T4516" i="1"/>
  <c r="S4516" i="1"/>
  <c r="R4516" i="1"/>
  <c r="Q4516" i="1"/>
  <c r="AB4515" i="1"/>
  <c r="AA4515" i="1"/>
  <c r="Z4515" i="1"/>
  <c r="Y4515" i="1"/>
  <c r="X4515" i="1"/>
  <c r="W4515" i="1"/>
  <c r="V4515" i="1"/>
  <c r="U4515" i="1"/>
  <c r="T4515" i="1"/>
  <c r="S4515" i="1"/>
  <c r="R4515" i="1"/>
  <c r="Q4515" i="1"/>
  <c r="AB4514" i="1"/>
  <c r="AA4514" i="1"/>
  <c r="Z4514" i="1"/>
  <c r="Y4514" i="1"/>
  <c r="X4514" i="1"/>
  <c r="W4514" i="1"/>
  <c r="V4514" i="1"/>
  <c r="U4514" i="1"/>
  <c r="T4514" i="1"/>
  <c r="S4514" i="1"/>
  <c r="R4514" i="1"/>
  <c r="Q4514" i="1"/>
  <c r="AB4513" i="1"/>
  <c r="AA4513" i="1"/>
  <c r="Z4513" i="1"/>
  <c r="Y4513" i="1"/>
  <c r="X4513" i="1"/>
  <c r="W4513" i="1"/>
  <c r="V4513" i="1"/>
  <c r="U4513" i="1"/>
  <c r="T4513" i="1"/>
  <c r="S4513" i="1"/>
  <c r="R4513" i="1"/>
  <c r="Q4513" i="1"/>
  <c r="AB4512" i="1"/>
  <c r="AA4512" i="1"/>
  <c r="Z4512" i="1"/>
  <c r="Y4512" i="1"/>
  <c r="X4512" i="1"/>
  <c r="W4512" i="1"/>
  <c r="V4512" i="1"/>
  <c r="U4512" i="1"/>
  <c r="T4512" i="1"/>
  <c r="S4512" i="1"/>
  <c r="R4512" i="1"/>
  <c r="Q4512" i="1"/>
  <c r="AB4511" i="1"/>
  <c r="AA4511" i="1"/>
  <c r="Z4511" i="1"/>
  <c r="Y4511" i="1"/>
  <c r="X4511" i="1"/>
  <c r="W4511" i="1"/>
  <c r="V4511" i="1"/>
  <c r="U4511" i="1"/>
  <c r="T4511" i="1"/>
  <c r="S4511" i="1"/>
  <c r="R4511" i="1"/>
  <c r="Q4511" i="1"/>
  <c r="AB4510" i="1"/>
  <c r="AA4510" i="1"/>
  <c r="Z4510" i="1"/>
  <c r="Y4510" i="1"/>
  <c r="X4510" i="1"/>
  <c r="W4510" i="1"/>
  <c r="V4510" i="1"/>
  <c r="U4510" i="1"/>
  <c r="T4510" i="1"/>
  <c r="S4510" i="1"/>
  <c r="R4510" i="1"/>
  <c r="Q4510" i="1"/>
  <c r="AB4509" i="1"/>
  <c r="AA4509" i="1"/>
  <c r="Z4509" i="1"/>
  <c r="Y4509" i="1"/>
  <c r="X4509" i="1"/>
  <c r="W4509" i="1"/>
  <c r="V4509" i="1"/>
  <c r="U4509" i="1"/>
  <c r="T4509" i="1"/>
  <c r="S4509" i="1"/>
  <c r="R4509" i="1"/>
  <c r="Q4509" i="1"/>
  <c r="AB4508" i="1"/>
  <c r="AA4508" i="1"/>
  <c r="Z4508" i="1"/>
  <c r="Y4508" i="1"/>
  <c r="X4508" i="1"/>
  <c r="W4508" i="1"/>
  <c r="V4508" i="1"/>
  <c r="U4508" i="1"/>
  <c r="T4508" i="1"/>
  <c r="S4508" i="1"/>
  <c r="R4508" i="1"/>
  <c r="Q4508" i="1"/>
  <c r="AB4507" i="1"/>
  <c r="AA4507" i="1"/>
  <c r="Z4507" i="1"/>
  <c r="Y4507" i="1"/>
  <c r="X4507" i="1"/>
  <c r="W4507" i="1"/>
  <c r="V4507" i="1"/>
  <c r="U4507" i="1"/>
  <c r="T4507" i="1"/>
  <c r="S4507" i="1"/>
  <c r="R4507" i="1"/>
  <c r="Q4507" i="1"/>
  <c r="AB4506" i="1"/>
  <c r="AA4506" i="1"/>
  <c r="Z4506" i="1"/>
  <c r="Y4506" i="1"/>
  <c r="X4506" i="1"/>
  <c r="W4506" i="1"/>
  <c r="V4506" i="1"/>
  <c r="U4506" i="1"/>
  <c r="T4506" i="1"/>
  <c r="S4506" i="1"/>
  <c r="R4506" i="1"/>
  <c r="Q4506" i="1"/>
  <c r="AB4505" i="1"/>
  <c r="AA4505" i="1"/>
  <c r="Z4505" i="1"/>
  <c r="Y4505" i="1"/>
  <c r="X4505" i="1"/>
  <c r="W4505" i="1"/>
  <c r="V4505" i="1"/>
  <c r="U4505" i="1"/>
  <c r="T4505" i="1"/>
  <c r="S4505" i="1"/>
  <c r="R4505" i="1"/>
  <c r="Q4505" i="1"/>
  <c r="AB4504" i="1"/>
  <c r="AA4504" i="1"/>
  <c r="Z4504" i="1"/>
  <c r="Y4504" i="1"/>
  <c r="X4504" i="1"/>
  <c r="W4504" i="1"/>
  <c r="V4504" i="1"/>
  <c r="U4504" i="1"/>
  <c r="T4504" i="1"/>
  <c r="S4504" i="1"/>
  <c r="R4504" i="1"/>
  <c r="Q4504" i="1"/>
  <c r="AB4503" i="1"/>
  <c r="AA4503" i="1"/>
  <c r="Z4503" i="1"/>
  <c r="Y4503" i="1"/>
  <c r="X4503" i="1"/>
  <c r="W4503" i="1"/>
  <c r="V4503" i="1"/>
  <c r="U4503" i="1"/>
  <c r="T4503" i="1"/>
  <c r="S4503" i="1"/>
  <c r="R4503" i="1"/>
  <c r="Q4503" i="1"/>
  <c r="AB4502" i="1"/>
  <c r="AA4502" i="1"/>
  <c r="Z4502" i="1"/>
  <c r="Y4502" i="1"/>
  <c r="X4502" i="1"/>
  <c r="W4502" i="1"/>
  <c r="V4502" i="1"/>
  <c r="U4502" i="1"/>
  <c r="T4502" i="1"/>
  <c r="S4502" i="1"/>
  <c r="R4502" i="1"/>
  <c r="Q4502" i="1"/>
  <c r="AB4501" i="1"/>
  <c r="AA4501" i="1"/>
  <c r="Z4501" i="1"/>
  <c r="Y4501" i="1"/>
  <c r="X4501" i="1"/>
  <c r="W4501" i="1"/>
  <c r="V4501" i="1"/>
  <c r="U4501" i="1"/>
  <c r="T4501" i="1"/>
  <c r="S4501" i="1"/>
  <c r="R4501" i="1"/>
  <c r="Q4501" i="1"/>
  <c r="AB4500" i="1"/>
  <c r="AA4500" i="1"/>
  <c r="Z4500" i="1"/>
  <c r="Y4500" i="1"/>
  <c r="X4500" i="1"/>
  <c r="W4500" i="1"/>
  <c r="V4500" i="1"/>
  <c r="U4500" i="1"/>
  <c r="T4500" i="1"/>
  <c r="S4500" i="1"/>
  <c r="R4500" i="1"/>
  <c r="Q4500" i="1"/>
  <c r="AB4499" i="1"/>
  <c r="AA4499" i="1"/>
  <c r="Z4499" i="1"/>
  <c r="Y4499" i="1"/>
  <c r="X4499" i="1"/>
  <c r="W4499" i="1"/>
  <c r="V4499" i="1"/>
  <c r="U4499" i="1"/>
  <c r="T4499" i="1"/>
  <c r="S4499" i="1"/>
  <c r="R4499" i="1"/>
  <c r="Q4499" i="1"/>
  <c r="AB4498" i="1"/>
  <c r="AA4498" i="1"/>
  <c r="Z4498" i="1"/>
  <c r="Y4498" i="1"/>
  <c r="X4498" i="1"/>
  <c r="W4498" i="1"/>
  <c r="V4498" i="1"/>
  <c r="U4498" i="1"/>
  <c r="T4498" i="1"/>
  <c r="S4498" i="1"/>
  <c r="R4498" i="1"/>
  <c r="Q4498" i="1"/>
  <c r="AB4497" i="1"/>
  <c r="AA4497" i="1"/>
  <c r="Z4497" i="1"/>
  <c r="Y4497" i="1"/>
  <c r="X4497" i="1"/>
  <c r="W4497" i="1"/>
  <c r="V4497" i="1"/>
  <c r="U4497" i="1"/>
  <c r="T4497" i="1"/>
  <c r="S4497" i="1"/>
  <c r="R4497" i="1"/>
  <c r="Q4497" i="1"/>
  <c r="AB4496" i="1"/>
  <c r="AA4496" i="1"/>
  <c r="Z4496" i="1"/>
  <c r="Y4496" i="1"/>
  <c r="X4496" i="1"/>
  <c r="W4496" i="1"/>
  <c r="V4496" i="1"/>
  <c r="U4496" i="1"/>
  <c r="T4496" i="1"/>
  <c r="S4496" i="1"/>
  <c r="R4496" i="1"/>
  <c r="Q4496" i="1"/>
  <c r="AB4495" i="1"/>
  <c r="AA4495" i="1"/>
  <c r="Z4495" i="1"/>
  <c r="Y4495" i="1"/>
  <c r="X4495" i="1"/>
  <c r="W4495" i="1"/>
  <c r="V4495" i="1"/>
  <c r="U4495" i="1"/>
  <c r="T4495" i="1"/>
  <c r="S4495" i="1"/>
  <c r="R4495" i="1"/>
  <c r="Q4495" i="1"/>
  <c r="AB4494" i="1"/>
  <c r="AA4494" i="1"/>
  <c r="Z4494" i="1"/>
  <c r="Y4494" i="1"/>
  <c r="X4494" i="1"/>
  <c r="W4494" i="1"/>
  <c r="V4494" i="1"/>
  <c r="U4494" i="1"/>
  <c r="T4494" i="1"/>
  <c r="S4494" i="1"/>
  <c r="R4494" i="1"/>
  <c r="Q4494" i="1"/>
  <c r="AB4493" i="1"/>
  <c r="AA4493" i="1"/>
  <c r="Z4493" i="1"/>
  <c r="Y4493" i="1"/>
  <c r="X4493" i="1"/>
  <c r="W4493" i="1"/>
  <c r="V4493" i="1"/>
  <c r="U4493" i="1"/>
  <c r="T4493" i="1"/>
  <c r="S4493" i="1"/>
  <c r="R4493" i="1"/>
  <c r="Q4493" i="1"/>
  <c r="AB4492" i="1"/>
  <c r="AA4492" i="1"/>
  <c r="Z4492" i="1"/>
  <c r="Y4492" i="1"/>
  <c r="X4492" i="1"/>
  <c r="W4492" i="1"/>
  <c r="V4492" i="1"/>
  <c r="U4492" i="1"/>
  <c r="T4492" i="1"/>
  <c r="S4492" i="1"/>
  <c r="R4492" i="1"/>
  <c r="Q4492" i="1"/>
  <c r="AB4491" i="1"/>
  <c r="AA4491" i="1"/>
  <c r="Z4491" i="1"/>
  <c r="Y4491" i="1"/>
  <c r="X4491" i="1"/>
  <c r="W4491" i="1"/>
  <c r="V4491" i="1"/>
  <c r="U4491" i="1"/>
  <c r="T4491" i="1"/>
  <c r="S4491" i="1"/>
  <c r="R4491" i="1"/>
  <c r="Q4491" i="1"/>
  <c r="AB4490" i="1"/>
  <c r="AA4490" i="1"/>
  <c r="Z4490" i="1"/>
  <c r="Y4490" i="1"/>
  <c r="X4490" i="1"/>
  <c r="W4490" i="1"/>
  <c r="V4490" i="1"/>
  <c r="U4490" i="1"/>
  <c r="T4490" i="1"/>
  <c r="S4490" i="1"/>
  <c r="R4490" i="1"/>
  <c r="Q4490" i="1"/>
  <c r="AB4489" i="1"/>
  <c r="AA4489" i="1"/>
  <c r="Z4489" i="1"/>
  <c r="Y4489" i="1"/>
  <c r="X4489" i="1"/>
  <c r="W4489" i="1"/>
  <c r="V4489" i="1"/>
  <c r="U4489" i="1"/>
  <c r="T4489" i="1"/>
  <c r="S4489" i="1"/>
  <c r="R4489" i="1"/>
  <c r="Q4489" i="1"/>
  <c r="AB4488" i="1"/>
  <c r="AA4488" i="1"/>
  <c r="Z4488" i="1"/>
  <c r="Y4488" i="1"/>
  <c r="X4488" i="1"/>
  <c r="W4488" i="1"/>
  <c r="V4488" i="1"/>
  <c r="U4488" i="1"/>
  <c r="T4488" i="1"/>
  <c r="S4488" i="1"/>
  <c r="R4488" i="1"/>
  <c r="Q4488" i="1"/>
  <c r="AB4487" i="1"/>
  <c r="AA4487" i="1"/>
  <c r="Z4487" i="1"/>
  <c r="Y4487" i="1"/>
  <c r="X4487" i="1"/>
  <c r="W4487" i="1"/>
  <c r="V4487" i="1"/>
  <c r="U4487" i="1"/>
  <c r="T4487" i="1"/>
  <c r="S4487" i="1"/>
  <c r="R4487" i="1"/>
  <c r="Q4487" i="1"/>
  <c r="AB4486" i="1"/>
  <c r="AA4486" i="1"/>
  <c r="Z4486" i="1"/>
  <c r="Y4486" i="1"/>
  <c r="X4486" i="1"/>
  <c r="W4486" i="1"/>
  <c r="V4486" i="1"/>
  <c r="U4486" i="1"/>
  <c r="T4486" i="1"/>
  <c r="S4486" i="1"/>
  <c r="R4486" i="1"/>
  <c r="Q4486" i="1"/>
  <c r="AB4485" i="1"/>
  <c r="AA4485" i="1"/>
  <c r="Z4485" i="1"/>
  <c r="Y4485" i="1"/>
  <c r="X4485" i="1"/>
  <c r="W4485" i="1"/>
  <c r="V4485" i="1"/>
  <c r="U4485" i="1"/>
  <c r="T4485" i="1"/>
  <c r="S4485" i="1"/>
  <c r="R4485" i="1"/>
  <c r="Q4485" i="1"/>
  <c r="AB4484" i="1"/>
  <c r="AA4484" i="1"/>
  <c r="Z4484" i="1"/>
  <c r="Y4484" i="1"/>
  <c r="X4484" i="1"/>
  <c r="W4484" i="1"/>
  <c r="V4484" i="1"/>
  <c r="U4484" i="1"/>
  <c r="T4484" i="1"/>
  <c r="S4484" i="1"/>
  <c r="R4484" i="1"/>
  <c r="Q4484" i="1"/>
  <c r="AB4483" i="1"/>
  <c r="AA4483" i="1"/>
  <c r="Z4483" i="1"/>
  <c r="Y4483" i="1"/>
  <c r="X4483" i="1"/>
  <c r="W4483" i="1"/>
  <c r="V4483" i="1"/>
  <c r="U4483" i="1"/>
  <c r="T4483" i="1"/>
  <c r="S4483" i="1"/>
  <c r="R4483" i="1"/>
  <c r="Q4483" i="1"/>
  <c r="AB4482" i="1"/>
  <c r="AA4482" i="1"/>
  <c r="Z4482" i="1"/>
  <c r="Y4482" i="1"/>
  <c r="X4482" i="1"/>
  <c r="W4482" i="1"/>
  <c r="V4482" i="1"/>
  <c r="U4482" i="1"/>
  <c r="T4482" i="1"/>
  <c r="S4482" i="1"/>
  <c r="R4482" i="1"/>
  <c r="Q4482" i="1"/>
  <c r="AB4481" i="1"/>
  <c r="AA4481" i="1"/>
  <c r="Z4481" i="1"/>
  <c r="Y4481" i="1"/>
  <c r="X4481" i="1"/>
  <c r="W4481" i="1"/>
  <c r="V4481" i="1"/>
  <c r="U4481" i="1"/>
  <c r="T4481" i="1"/>
  <c r="S4481" i="1"/>
  <c r="R4481" i="1"/>
  <c r="Q4481" i="1"/>
  <c r="AB4480" i="1"/>
  <c r="AA4480" i="1"/>
  <c r="Z4480" i="1"/>
  <c r="Y4480" i="1"/>
  <c r="X4480" i="1"/>
  <c r="W4480" i="1"/>
  <c r="V4480" i="1"/>
  <c r="U4480" i="1"/>
  <c r="T4480" i="1"/>
  <c r="S4480" i="1"/>
  <c r="R4480" i="1"/>
  <c r="Q4480" i="1"/>
  <c r="AB4479" i="1"/>
  <c r="AA4479" i="1"/>
  <c r="Z4479" i="1"/>
  <c r="Y4479" i="1"/>
  <c r="X4479" i="1"/>
  <c r="W4479" i="1"/>
  <c r="V4479" i="1"/>
  <c r="U4479" i="1"/>
  <c r="T4479" i="1"/>
  <c r="S4479" i="1"/>
  <c r="R4479" i="1"/>
  <c r="Q4479" i="1"/>
  <c r="AB4478" i="1"/>
  <c r="AA4478" i="1"/>
  <c r="Z4478" i="1"/>
  <c r="Y4478" i="1"/>
  <c r="X4478" i="1"/>
  <c r="W4478" i="1"/>
  <c r="V4478" i="1"/>
  <c r="U4478" i="1"/>
  <c r="T4478" i="1"/>
  <c r="S4478" i="1"/>
  <c r="R4478" i="1"/>
  <c r="Q4478" i="1"/>
  <c r="AB4477" i="1"/>
  <c r="AA4477" i="1"/>
  <c r="Z4477" i="1"/>
  <c r="Y4477" i="1"/>
  <c r="X4477" i="1"/>
  <c r="W4477" i="1"/>
  <c r="V4477" i="1"/>
  <c r="U4477" i="1"/>
  <c r="T4477" i="1"/>
  <c r="S4477" i="1"/>
  <c r="R4477" i="1"/>
  <c r="Q4477" i="1"/>
  <c r="AB4476" i="1"/>
  <c r="AA4476" i="1"/>
  <c r="Z4476" i="1"/>
  <c r="Y4476" i="1"/>
  <c r="X4476" i="1"/>
  <c r="W4476" i="1"/>
  <c r="V4476" i="1"/>
  <c r="U4476" i="1"/>
  <c r="T4476" i="1"/>
  <c r="S4476" i="1"/>
  <c r="R4476" i="1"/>
  <c r="Q4476" i="1"/>
  <c r="AB4475" i="1"/>
  <c r="AA4475" i="1"/>
  <c r="Z4475" i="1"/>
  <c r="Y4475" i="1"/>
  <c r="X4475" i="1"/>
  <c r="W4475" i="1"/>
  <c r="V4475" i="1"/>
  <c r="U4475" i="1"/>
  <c r="T4475" i="1"/>
  <c r="S4475" i="1"/>
  <c r="R4475" i="1"/>
  <c r="Q4475" i="1"/>
  <c r="AB4474" i="1"/>
  <c r="AA4474" i="1"/>
  <c r="Z4474" i="1"/>
  <c r="Y4474" i="1"/>
  <c r="X4474" i="1"/>
  <c r="W4474" i="1"/>
  <c r="V4474" i="1"/>
  <c r="U4474" i="1"/>
  <c r="T4474" i="1"/>
  <c r="S4474" i="1"/>
  <c r="R4474" i="1"/>
  <c r="Q4474" i="1"/>
  <c r="AB4473" i="1"/>
  <c r="AA4473" i="1"/>
  <c r="Z4473" i="1"/>
  <c r="Y4473" i="1"/>
  <c r="X4473" i="1"/>
  <c r="W4473" i="1"/>
  <c r="V4473" i="1"/>
  <c r="U4473" i="1"/>
  <c r="T4473" i="1"/>
  <c r="S4473" i="1"/>
  <c r="R4473" i="1"/>
  <c r="Q4473" i="1"/>
  <c r="AB4472" i="1"/>
  <c r="AA4472" i="1"/>
  <c r="Z4472" i="1"/>
  <c r="Y4472" i="1"/>
  <c r="X4472" i="1"/>
  <c r="W4472" i="1"/>
  <c r="V4472" i="1"/>
  <c r="U4472" i="1"/>
  <c r="T4472" i="1"/>
  <c r="S4472" i="1"/>
  <c r="R4472" i="1"/>
  <c r="Q4472" i="1"/>
  <c r="AB4471" i="1"/>
  <c r="AA4471" i="1"/>
  <c r="Z4471" i="1"/>
  <c r="Y4471" i="1"/>
  <c r="X4471" i="1"/>
  <c r="W4471" i="1"/>
  <c r="V4471" i="1"/>
  <c r="U4471" i="1"/>
  <c r="T4471" i="1"/>
  <c r="S4471" i="1"/>
  <c r="R4471" i="1"/>
  <c r="Q4471" i="1"/>
  <c r="AB4470" i="1"/>
  <c r="AA4470" i="1"/>
  <c r="Z4470" i="1"/>
  <c r="Y4470" i="1"/>
  <c r="X4470" i="1"/>
  <c r="W4470" i="1"/>
  <c r="V4470" i="1"/>
  <c r="U4470" i="1"/>
  <c r="T4470" i="1"/>
  <c r="S4470" i="1"/>
  <c r="R4470" i="1"/>
  <c r="Q4470" i="1"/>
  <c r="AB4469" i="1"/>
  <c r="AA4469" i="1"/>
  <c r="Z4469" i="1"/>
  <c r="Y4469" i="1"/>
  <c r="X4469" i="1"/>
  <c r="W4469" i="1"/>
  <c r="V4469" i="1"/>
  <c r="U4469" i="1"/>
  <c r="T4469" i="1"/>
  <c r="S4469" i="1"/>
  <c r="R4469" i="1"/>
  <c r="Q4469" i="1"/>
  <c r="AB4468" i="1"/>
  <c r="AA4468" i="1"/>
  <c r="Z4468" i="1"/>
  <c r="Y4468" i="1"/>
  <c r="X4468" i="1"/>
  <c r="W4468" i="1"/>
  <c r="V4468" i="1"/>
  <c r="U4468" i="1"/>
  <c r="T4468" i="1"/>
  <c r="S4468" i="1"/>
  <c r="R4468" i="1"/>
  <c r="Q4468" i="1"/>
  <c r="AB4467" i="1"/>
  <c r="AA4467" i="1"/>
  <c r="Z4467" i="1"/>
  <c r="Y4467" i="1"/>
  <c r="X4467" i="1"/>
  <c r="W4467" i="1"/>
  <c r="V4467" i="1"/>
  <c r="U4467" i="1"/>
  <c r="T4467" i="1"/>
  <c r="S4467" i="1"/>
  <c r="R4467" i="1"/>
  <c r="Q4467" i="1"/>
  <c r="AB4466" i="1"/>
  <c r="AA4466" i="1"/>
  <c r="Z4466" i="1"/>
  <c r="Y4466" i="1"/>
  <c r="X4466" i="1"/>
  <c r="W4466" i="1"/>
  <c r="V4466" i="1"/>
  <c r="U4466" i="1"/>
  <c r="T4466" i="1"/>
  <c r="S4466" i="1"/>
  <c r="R4466" i="1"/>
  <c r="Q4466" i="1"/>
  <c r="AB4465" i="1"/>
  <c r="AA4465" i="1"/>
  <c r="Z4465" i="1"/>
  <c r="Y4465" i="1"/>
  <c r="X4465" i="1"/>
  <c r="W4465" i="1"/>
  <c r="V4465" i="1"/>
  <c r="U4465" i="1"/>
  <c r="T4465" i="1"/>
  <c r="S4465" i="1"/>
  <c r="R4465" i="1"/>
  <c r="Q4465" i="1"/>
  <c r="AB4464" i="1"/>
  <c r="AA4464" i="1"/>
  <c r="Z4464" i="1"/>
  <c r="Y4464" i="1"/>
  <c r="X4464" i="1"/>
  <c r="W4464" i="1"/>
  <c r="V4464" i="1"/>
  <c r="U4464" i="1"/>
  <c r="T4464" i="1"/>
  <c r="S4464" i="1"/>
  <c r="R4464" i="1"/>
  <c r="Q4464" i="1"/>
  <c r="AB4463" i="1"/>
  <c r="AA4463" i="1"/>
  <c r="Z4463" i="1"/>
  <c r="Y4463" i="1"/>
  <c r="X4463" i="1"/>
  <c r="W4463" i="1"/>
  <c r="V4463" i="1"/>
  <c r="U4463" i="1"/>
  <c r="T4463" i="1"/>
  <c r="S4463" i="1"/>
  <c r="R4463" i="1"/>
  <c r="Q4463" i="1"/>
  <c r="AB4462" i="1"/>
  <c r="AA4462" i="1"/>
  <c r="Z4462" i="1"/>
  <c r="Y4462" i="1"/>
  <c r="X4462" i="1"/>
  <c r="W4462" i="1"/>
  <c r="V4462" i="1"/>
  <c r="U4462" i="1"/>
  <c r="T4462" i="1"/>
  <c r="S4462" i="1"/>
  <c r="R4462" i="1"/>
  <c r="Q4462" i="1"/>
  <c r="AB4461" i="1"/>
  <c r="AA4461" i="1"/>
  <c r="Z4461" i="1"/>
  <c r="Y4461" i="1"/>
  <c r="X4461" i="1"/>
  <c r="W4461" i="1"/>
  <c r="V4461" i="1"/>
  <c r="U4461" i="1"/>
  <c r="T4461" i="1"/>
  <c r="S4461" i="1"/>
  <c r="R4461" i="1"/>
  <c r="Q4461" i="1"/>
  <c r="AB4460" i="1"/>
  <c r="AA4460" i="1"/>
  <c r="Z4460" i="1"/>
  <c r="Y4460" i="1"/>
  <c r="X4460" i="1"/>
  <c r="W4460" i="1"/>
  <c r="V4460" i="1"/>
  <c r="U4460" i="1"/>
  <c r="T4460" i="1"/>
  <c r="S4460" i="1"/>
  <c r="R4460" i="1"/>
  <c r="Q4460" i="1"/>
  <c r="AB4459" i="1"/>
  <c r="AA4459" i="1"/>
  <c r="Z4459" i="1"/>
  <c r="Y4459" i="1"/>
  <c r="X4459" i="1"/>
  <c r="W4459" i="1"/>
  <c r="V4459" i="1"/>
  <c r="U4459" i="1"/>
  <c r="T4459" i="1"/>
  <c r="S4459" i="1"/>
  <c r="R4459" i="1"/>
  <c r="Q4459" i="1"/>
  <c r="AB4458" i="1"/>
  <c r="AA4458" i="1"/>
  <c r="Z4458" i="1"/>
  <c r="Y4458" i="1"/>
  <c r="X4458" i="1"/>
  <c r="W4458" i="1"/>
  <c r="V4458" i="1"/>
  <c r="U4458" i="1"/>
  <c r="T4458" i="1"/>
  <c r="S4458" i="1"/>
  <c r="R4458" i="1"/>
  <c r="Q4458" i="1"/>
  <c r="AB4457" i="1"/>
  <c r="AA4457" i="1"/>
  <c r="Z4457" i="1"/>
  <c r="Y4457" i="1"/>
  <c r="X4457" i="1"/>
  <c r="W4457" i="1"/>
  <c r="V4457" i="1"/>
  <c r="U4457" i="1"/>
  <c r="T4457" i="1"/>
  <c r="S4457" i="1"/>
  <c r="R4457" i="1"/>
  <c r="Q4457" i="1"/>
  <c r="AB4456" i="1"/>
  <c r="AA4456" i="1"/>
  <c r="Z4456" i="1"/>
  <c r="Y4456" i="1"/>
  <c r="X4456" i="1"/>
  <c r="W4456" i="1"/>
  <c r="V4456" i="1"/>
  <c r="U4456" i="1"/>
  <c r="T4456" i="1"/>
  <c r="S4456" i="1"/>
  <c r="R4456" i="1"/>
  <c r="Q4456" i="1"/>
  <c r="AB4455" i="1"/>
  <c r="AA4455" i="1"/>
  <c r="Z4455" i="1"/>
  <c r="Y4455" i="1"/>
  <c r="X4455" i="1"/>
  <c r="W4455" i="1"/>
  <c r="V4455" i="1"/>
  <c r="U4455" i="1"/>
  <c r="T4455" i="1"/>
  <c r="S4455" i="1"/>
  <c r="R4455" i="1"/>
  <c r="Q4455" i="1"/>
  <c r="AB4454" i="1"/>
  <c r="AA4454" i="1"/>
  <c r="Z4454" i="1"/>
  <c r="Y4454" i="1"/>
  <c r="X4454" i="1"/>
  <c r="W4454" i="1"/>
  <c r="V4454" i="1"/>
  <c r="U4454" i="1"/>
  <c r="T4454" i="1"/>
  <c r="S4454" i="1"/>
  <c r="R4454" i="1"/>
  <c r="Q4454" i="1"/>
  <c r="AB4453" i="1"/>
  <c r="AA4453" i="1"/>
  <c r="Z4453" i="1"/>
  <c r="Y4453" i="1"/>
  <c r="X4453" i="1"/>
  <c r="W4453" i="1"/>
  <c r="V4453" i="1"/>
  <c r="U4453" i="1"/>
  <c r="T4453" i="1"/>
  <c r="S4453" i="1"/>
  <c r="R4453" i="1"/>
  <c r="Q4453" i="1"/>
  <c r="AB4452" i="1"/>
  <c r="AA4452" i="1"/>
  <c r="Z4452" i="1"/>
  <c r="Y4452" i="1"/>
  <c r="X4452" i="1"/>
  <c r="W4452" i="1"/>
  <c r="V4452" i="1"/>
  <c r="U4452" i="1"/>
  <c r="T4452" i="1"/>
  <c r="S4452" i="1"/>
  <c r="R4452" i="1"/>
  <c r="Q4452" i="1"/>
  <c r="AB4451" i="1"/>
  <c r="AA4451" i="1"/>
  <c r="Z4451" i="1"/>
  <c r="Y4451" i="1"/>
  <c r="X4451" i="1"/>
  <c r="W4451" i="1"/>
  <c r="V4451" i="1"/>
  <c r="U4451" i="1"/>
  <c r="T4451" i="1"/>
  <c r="S4451" i="1"/>
  <c r="R4451" i="1"/>
  <c r="Q4451" i="1"/>
  <c r="AB4450" i="1"/>
  <c r="AA4450" i="1"/>
  <c r="Z4450" i="1"/>
  <c r="Y4450" i="1"/>
  <c r="X4450" i="1"/>
  <c r="W4450" i="1"/>
  <c r="V4450" i="1"/>
  <c r="U4450" i="1"/>
  <c r="T4450" i="1"/>
  <c r="S4450" i="1"/>
  <c r="R4450" i="1"/>
  <c r="Q4450" i="1"/>
  <c r="AB4448" i="1"/>
  <c r="AA4448" i="1"/>
  <c r="Z4448" i="1"/>
  <c r="Y4448" i="1"/>
  <c r="X4448" i="1"/>
  <c r="W4448" i="1"/>
  <c r="V4448" i="1"/>
  <c r="U4448" i="1"/>
  <c r="T4448" i="1"/>
  <c r="S4448" i="1"/>
  <c r="R4448" i="1"/>
  <c r="Q4448" i="1"/>
  <c r="AB4447" i="1"/>
  <c r="AA4447" i="1"/>
  <c r="Z4447" i="1"/>
  <c r="Y4447" i="1"/>
  <c r="X4447" i="1"/>
  <c r="W4447" i="1"/>
  <c r="V4447" i="1"/>
  <c r="U4447" i="1"/>
  <c r="T4447" i="1"/>
  <c r="S4447" i="1"/>
  <c r="R4447" i="1"/>
  <c r="Q4447" i="1"/>
  <c r="AB4446" i="1"/>
  <c r="AA4446" i="1"/>
  <c r="Z4446" i="1"/>
  <c r="Y4446" i="1"/>
  <c r="X4446" i="1"/>
  <c r="W4446" i="1"/>
  <c r="V4446" i="1"/>
  <c r="U4446" i="1"/>
  <c r="T4446" i="1"/>
  <c r="S4446" i="1"/>
  <c r="R4446" i="1"/>
  <c r="Q4446" i="1"/>
  <c r="AB4445" i="1"/>
  <c r="AA4445" i="1"/>
  <c r="Z4445" i="1"/>
  <c r="Y4445" i="1"/>
  <c r="X4445" i="1"/>
  <c r="W4445" i="1"/>
  <c r="V4445" i="1"/>
  <c r="U4445" i="1"/>
  <c r="T4445" i="1"/>
  <c r="S4445" i="1"/>
  <c r="R4445" i="1"/>
  <c r="Q4445" i="1"/>
  <c r="AB4444" i="1"/>
  <c r="AA4444" i="1"/>
  <c r="Z4444" i="1"/>
  <c r="Y4444" i="1"/>
  <c r="X4444" i="1"/>
  <c r="W4444" i="1"/>
  <c r="V4444" i="1"/>
  <c r="U4444" i="1"/>
  <c r="T4444" i="1"/>
  <c r="S4444" i="1"/>
  <c r="R4444" i="1"/>
  <c r="Q4444" i="1"/>
  <c r="AB4443" i="1"/>
  <c r="AA4443" i="1"/>
  <c r="Z4443" i="1"/>
  <c r="Y4443" i="1"/>
  <c r="X4443" i="1"/>
  <c r="W4443" i="1"/>
  <c r="V4443" i="1"/>
  <c r="U4443" i="1"/>
  <c r="T4443" i="1"/>
  <c r="S4443" i="1"/>
  <c r="R4443" i="1"/>
  <c r="Q4443" i="1"/>
  <c r="AB4442" i="1"/>
  <c r="AA4442" i="1"/>
  <c r="Z4442" i="1"/>
  <c r="Y4442" i="1"/>
  <c r="X4442" i="1"/>
  <c r="W4442" i="1"/>
  <c r="V4442" i="1"/>
  <c r="U4442" i="1"/>
  <c r="T4442" i="1"/>
  <c r="S4442" i="1"/>
  <c r="R4442" i="1"/>
  <c r="Q4442" i="1"/>
  <c r="AB4441" i="1"/>
  <c r="AA4441" i="1"/>
  <c r="Z4441" i="1"/>
  <c r="Y4441" i="1"/>
  <c r="X4441" i="1"/>
  <c r="W4441" i="1"/>
  <c r="V4441" i="1"/>
  <c r="U4441" i="1"/>
  <c r="T4441" i="1"/>
  <c r="S4441" i="1"/>
  <c r="R4441" i="1"/>
  <c r="Q4441" i="1"/>
  <c r="AB4440" i="1"/>
  <c r="AA4440" i="1"/>
  <c r="Z4440" i="1"/>
  <c r="Y4440" i="1"/>
  <c r="X4440" i="1"/>
  <c r="W4440" i="1"/>
  <c r="V4440" i="1"/>
  <c r="U4440" i="1"/>
  <c r="T4440" i="1"/>
  <c r="S4440" i="1"/>
  <c r="R4440" i="1"/>
  <c r="Q4440" i="1"/>
  <c r="AB4439" i="1"/>
  <c r="AA4439" i="1"/>
  <c r="Z4439" i="1"/>
  <c r="Y4439" i="1"/>
  <c r="X4439" i="1"/>
  <c r="W4439" i="1"/>
  <c r="V4439" i="1"/>
  <c r="U4439" i="1"/>
  <c r="T4439" i="1"/>
  <c r="S4439" i="1"/>
  <c r="R4439" i="1"/>
  <c r="Q4439" i="1"/>
  <c r="AB4438" i="1"/>
  <c r="AA4438" i="1"/>
  <c r="Z4438" i="1"/>
  <c r="Y4438" i="1"/>
  <c r="X4438" i="1"/>
  <c r="W4438" i="1"/>
  <c r="V4438" i="1"/>
  <c r="U4438" i="1"/>
  <c r="T4438" i="1"/>
  <c r="S4438" i="1"/>
  <c r="R4438" i="1"/>
  <c r="Q4438" i="1"/>
  <c r="AB4437" i="1"/>
  <c r="AA4437" i="1"/>
  <c r="Z4437" i="1"/>
  <c r="Y4437" i="1"/>
  <c r="X4437" i="1"/>
  <c r="W4437" i="1"/>
  <c r="V4437" i="1"/>
  <c r="U4437" i="1"/>
  <c r="T4437" i="1"/>
  <c r="S4437" i="1"/>
  <c r="R4437" i="1"/>
  <c r="Q4437" i="1"/>
  <c r="AB4436" i="1"/>
  <c r="AA4436" i="1"/>
  <c r="Z4436" i="1"/>
  <c r="Y4436" i="1"/>
  <c r="X4436" i="1"/>
  <c r="W4436" i="1"/>
  <c r="V4436" i="1"/>
  <c r="U4436" i="1"/>
  <c r="T4436" i="1"/>
  <c r="S4436" i="1"/>
  <c r="R4436" i="1"/>
  <c r="Q4436" i="1"/>
  <c r="AB4435" i="1"/>
  <c r="AA4435" i="1"/>
  <c r="Z4435" i="1"/>
  <c r="Y4435" i="1"/>
  <c r="X4435" i="1"/>
  <c r="W4435" i="1"/>
  <c r="V4435" i="1"/>
  <c r="U4435" i="1"/>
  <c r="T4435" i="1"/>
  <c r="S4435" i="1"/>
  <c r="R4435" i="1"/>
  <c r="Q4435" i="1"/>
  <c r="AB4434" i="1"/>
  <c r="AA4434" i="1"/>
  <c r="Z4434" i="1"/>
  <c r="Y4434" i="1"/>
  <c r="X4434" i="1"/>
  <c r="W4434" i="1"/>
  <c r="V4434" i="1"/>
  <c r="U4434" i="1"/>
  <c r="T4434" i="1"/>
  <c r="S4434" i="1"/>
  <c r="R4434" i="1"/>
  <c r="Q4434" i="1"/>
  <c r="AB4433" i="1"/>
  <c r="AA4433" i="1"/>
  <c r="Z4433" i="1"/>
  <c r="Y4433" i="1"/>
  <c r="X4433" i="1"/>
  <c r="W4433" i="1"/>
  <c r="V4433" i="1"/>
  <c r="U4433" i="1"/>
  <c r="T4433" i="1"/>
  <c r="S4433" i="1"/>
  <c r="R4433" i="1"/>
  <c r="Q4433" i="1"/>
  <c r="AB4432" i="1"/>
  <c r="AA4432" i="1"/>
  <c r="Z4432" i="1"/>
  <c r="Y4432" i="1"/>
  <c r="X4432" i="1"/>
  <c r="W4432" i="1"/>
  <c r="V4432" i="1"/>
  <c r="U4432" i="1"/>
  <c r="T4432" i="1"/>
  <c r="S4432" i="1"/>
  <c r="R4432" i="1"/>
  <c r="Q4432" i="1"/>
  <c r="AB4431" i="1"/>
  <c r="AA4431" i="1"/>
  <c r="Z4431" i="1"/>
  <c r="Y4431" i="1"/>
  <c r="X4431" i="1"/>
  <c r="W4431" i="1"/>
  <c r="V4431" i="1"/>
  <c r="U4431" i="1"/>
  <c r="T4431" i="1"/>
  <c r="S4431" i="1"/>
  <c r="R4431" i="1"/>
  <c r="Q4431" i="1"/>
  <c r="AB4430" i="1"/>
  <c r="AA4430" i="1"/>
  <c r="Z4430" i="1"/>
  <c r="Y4430" i="1"/>
  <c r="X4430" i="1"/>
  <c r="W4430" i="1"/>
  <c r="V4430" i="1"/>
  <c r="U4430" i="1"/>
  <c r="T4430" i="1"/>
  <c r="S4430" i="1"/>
  <c r="R4430" i="1"/>
  <c r="Q4430" i="1"/>
  <c r="AB4429" i="1"/>
  <c r="AA4429" i="1"/>
  <c r="Z4429" i="1"/>
  <c r="Y4429" i="1"/>
  <c r="X4429" i="1"/>
  <c r="W4429" i="1"/>
  <c r="V4429" i="1"/>
  <c r="U4429" i="1"/>
  <c r="T4429" i="1"/>
  <c r="S4429" i="1"/>
  <c r="R4429" i="1"/>
  <c r="Q4429" i="1"/>
  <c r="AB4428" i="1"/>
  <c r="AA4428" i="1"/>
  <c r="Z4428" i="1"/>
  <c r="Y4428" i="1"/>
  <c r="X4428" i="1"/>
  <c r="W4428" i="1"/>
  <c r="V4428" i="1"/>
  <c r="U4428" i="1"/>
  <c r="T4428" i="1"/>
  <c r="S4428" i="1"/>
  <c r="R4428" i="1"/>
  <c r="Q4428" i="1"/>
  <c r="AB4427" i="1"/>
  <c r="AA4427" i="1"/>
  <c r="Z4427" i="1"/>
  <c r="Y4427" i="1"/>
  <c r="X4427" i="1"/>
  <c r="W4427" i="1"/>
  <c r="V4427" i="1"/>
  <c r="U4427" i="1"/>
  <c r="T4427" i="1"/>
  <c r="S4427" i="1"/>
  <c r="R4427" i="1"/>
  <c r="Q4427" i="1"/>
  <c r="AB4426" i="1"/>
  <c r="AA4426" i="1"/>
  <c r="Z4426" i="1"/>
  <c r="Y4426" i="1"/>
  <c r="X4426" i="1"/>
  <c r="W4426" i="1"/>
  <c r="V4426" i="1"/>
  <c r="U4426" i="1"/>
  <c r="T4426" i="1"/>
  <c r="S4426" i="1"/>
  <c r="R4426" i="1"/>
  <c r="Q4426" i="1"/>
  <c r="AB4425" i="1"/>
  <c r="AA4425" i="1"/>
  <c r="Z4425" i="1"/>
  <c r="Y4425" i="1"/>
  <c r="X4425" i="1"/>
  <c r="W4425" i="1"/>
  <c r="V4425" i="1"/>
  <c r="U4425" i="1"/>
  <c r="T4425" i="1"/>
  <c r="S4425" i="1"/>
  <c r="R4425" i="1"/>
  <c r="Q4425" i="1"/>
  <c r="AB4424" i="1"/>
  <c r="AA4424" i="1"/>
  <c r="Z4424" i="1"/>
  <c r="Y4424" i="1"/>
  <c r="X4424" i="1"/>
  <c r="W4424" i="1"/>
  <c r="V4424" i="1"/>
  <c r="U4424" i="1"/>
  <c r="T4424" i="1"/>
  <c r="S4424" i="1"/>
  <c r="R4424" i="1"/>
  <c r="Q4424" i="1"/>
  <c r="AB4423" i="1"/>
  <c r="AA4423" i="1"/>
  <c r="Z4423" i="1"/>
  <c r="Y4423" i="1"/>
  <c r="X4423" i="1"/>
  <c r="W4423" i="1"/>
  <c r="V4423" i="1"/>
  <c r="U4423" i="1"/>
  <c r="T4423" i="1"/>
  <c r="S4423" i="1"/>
  <c r="R4423" i="1"/>
  <c r="Q4423" i="1"/>
  <c r="AB4422" i="1"/>
  <c r="AA4422" i="1"/>
  <c r="Z4422" i="1"/>
  <c r="Y4422" i="1"/>
  <c r="X4422" i="1"/>
  <c r="W4422" i="1"/>
  <c r="V4422" i="1"/>
  <c r="U4422" i="1"/>
  <c r="T4422" i="1"/>
  <c r="S4422" i="1"/>
  <c r="R4422" i="1"/>
  <c r="Q4422" i="1"/>
  <c r="AB4421" i="1"/>
  <c r="AA4421" i="1"/>
  <c r="Z4421" i="1"/>
  <c r="Y4421" i="1"/>
  <c r="X4421" i="1"/>
  <c r="W4421" i="1"/>
  <c r="V4421" i="1"/>
  <c r="U4421" i="1"/>
  <c r="T4421" i="1"/>
  <c r="S4421" i="1"/>
  <c r="R4421" i="1"/>
  <c r="Q4421" i="1"/>
  <c r="AB4420" i="1"/>
  <c r="AA4420" i="1"/>
  <c r="Z4420" i="1"/>
  <c r="Y4420" i="1"/>
  <c r="X4420" i="1"/>
  <c r="W4420" i="1"/>
  <c r="V4420" i="1"/>
  <c r="U4420" i="1"/>
  <c r="T4420" i="1"/>
  <c r="S4420" i="1"/>
  <c r="R4420" i="1"/>
  <c r="Q4420" i="1"/>
  <c r="AB4419" i="1"/>
  <c r="AA4419" i="1"/>
  <c r="Z4419" i="1"/>
  <c r="Y4419" i="1"/>
  <c r="X4419" i="1"/>
  <c r="W4419" i="1"/>
  <c r="V4419" i="1"/>
  <c r="U4419" i="1"/>
  <c r="T4419" i="1"/>
  <c r="S4419" i="1"/>
  <c r="R4419" i="1"/>
  <c r="Q4419" i="1"/>
  <c r="AB4418" i="1"/>
  <c r="AA4418" i="1"/>
  <c r="Z4418" i="1"/>
  <c r="Y4418" i="1"/>
  <c r="X4418" i="1"/>
  <c r="W4418" i="1"/>
  <c r="V4418" i="1"/>
  <c r="U4418" i="1"/>
  <c r="T4418" i="1"/>
  <c r="S4418" i="1"/>
  <c r="R4418" i="1"/>
  <c r="Q4418" i="1"/>
  <c r="AB4417" i="1"/>
  <c r="AA4417" i="1"/>
  <c r="Z4417" i="1"/>
  <c r="Y4417" i="1"/>
  <c r="X4417" i="1"/>
  <c r="W4417" i="1"/>
  <c r="V4417" i="1"/>
  <c r="U4417" i="1"/>
  <c r="T4417" i="1"/>
  <c r="S4417" i="1"/>
  <c r="R4417" i="1"/>
  <c r="Q4417" i="1"/>
  <c r="AB4416" i="1"/>
  <c r="AA4416" i="1"/>
  <c r="Z4416" i="1"/>
  <c r="Y4416" i="1"/>
  <c r="X4416" i="1"/>
  <c r="W4416" i="1"/>
  <c r="V4416" i="1"/>
  <c r="U4416" i="1"/>
  <c r="T4416" i="1"/>
  <c r="S4416" i="1"/>
  <c r="R4416" i="1"/>
  <c r="Q4416" i="1"/>
  <c r="AB4415" i="1"/>
  <c r="AA4415" i="1"/>
  <c r="Z4415" i="1"/>
  <c r="Y4415" i="1"/>
  <c r="X4415" i="1"/>
  <c r="W4415" i="1"/>
  <c r="V4415" i="1"/>
  <c r="U4415" i="1"/>
  <c r="T4415" i="1"/>
  <c r="S4415" i="1"/>
  <c r="R4415" i="1"/>
  <c r="Q4415" i="1"/>
  <c r="AB4414" i="1"/>
  <c r="AA4414" i="1"/>
  <c r="Z4414" i="1"/>
  <c r="Y4414" i="1"/>
  <c r="X4414" i="1"/>
  <c r="W4414" i="1"/>
  <c r="V4414" i="1"/>
  <c r="U4414" i="1"/>
  <c r="T4414" i="1"/>
  <c r="S4414" i="1"/>
  <c r="R4414" i="1"/>
  <c r="Q4414" i="1"/>
  <c r="AB4413" i="1"/>
  <c r="AA4413" i="1"/>
  <c r="Z4413" i="1"/>
  <c r="Y4413" i="1"/>
  <c r="X4413" i="1"/>
  <c r="W4413" i="1"/>
  <c r="V4413" i="1"/>
  <c r="U4413" i="1"/>
  <c r="T4413" i="1"/>
  <c r="S4413" i="1"/>
  <c r="R4413" i="1"/>
  <c r="Q4413" i="1"/>
  <c r="AB4412" i="1"/>
  <c r="AA4412" i="1"/>
  <c r="Z4412" i="1"/>
  <c r="Y4412" i="1"/>
  <c r="X4412" i="1"/>
  <c r="W4412" i="1"/>
  <c r="V4412" i="1"/>
  <c r="U4412" i="1"/>
  <c r="T4412" i="1"/>
  <c r="S4412" i="1"/>
  <c r="R4412" i="1"/>
  <c r="Q4412" i="1"/>
  <c r="AB4411" i="1"/>
  <c r="AA4411" i="1"/>
  <c r="Z4411" i="1"/>
  <c r="Y4411" i="1"/>
  <c r="X4411" i="1"/>
  <c r="W4411" i="1"/>
  <c r="V4411" i="1"/>
  <c r="U4411" i="1"/>
  <c r="T4411" i="1"/>
  <c r="S4411" i="1"/>
  <c r="R4411" i="1"/>
  <c r="Q4411" i="1"/>
  <c r="AB4410" i="1"/>
  <c r="AA4410" i="1"/>
  <c r="Z4410" i="1"/>
  <c r="Y4410" i="1"/>
  <c r="X4410" i="1"/>
  <c r="W4410" i="1"/>
  <c r="V4410" i="1"/>
  <c r="U4410" i="1"/>
  <c r="T4410" i="1"/>
  <c r="S4410" i="1"/>
  <c r="R4410" i="1"/>
  <c r="Q4410" i="1"/>
  <c r="AB4409" i="1"/>
  <c r="AA4409" i="1"/>
  <c r="Z4409" i="1"/>
  <c r="Y4409" i="1"/>
  <c r="X4409" i="1"/>
  <c r="W4409" i="1"/>
  <c r="V4409" i="1"/>
  <c r="U4409" i="1"/>
  <c r="T4409" i="1"/>
  <c r="S4409" i="1"/>
  <c r="R4409" i="1"/>
  <c r="Q4409" i="1"/>
  <c r="AB4408" i="1"/>
  <c r="AA4408" i="1"/>
  <c r="Z4408" i="1"/>
  <c r="Y4408" i="1"/>
  <c r="X4408" i="1"/>
  <c r="W4408" i="1"/>
  <c r="V4408" i="1"/>
  <c r="U4408" i="1"/>
  <c r="T4408" i="1"/>
  <c r="S4408" i="1"/>
  <c r="R4408" i="1"/>
  <c r="Q4408" i="1"/>
  <c r="AB4407" i="1"/>
  <c r="AA4407" i="1"/>
  <c r="Z4407" i="1"/>
  <c r="Y4407" i="1"/>
  <c r="X4407" i="1"/>
  <c r="W4407" i="1"/>
  <c r="V4407" i="1"/>
  <c r="U4407" i="1"/>
  <c r="T4407" i="1"/>
  <c r="S4407" i="1"/>
  <c r="R4407" i="1"/>
  <c r="Q4407" i="1"/>
  <c r="AB4406" i="1"/>
  <c r="AA4406" i="1"/>
  <c r="Z4406" i="1"/>
  <c r="Y4406" i="1"/>
  <c r="X4406" i="1"/>
  <c r="W4406" i="1"/>
  <c r="V4406" i="1"/>
  <c r="U4406" i="1"/>
  <c r="T4406" i="1"/>
  <c r="S4406" i="1"/>
  <c r="R4406" i="1"/>
  <c r="Q4406" i="1"/>
  <c r="AB4405" i="1"/>
  <c r="AA4405" i="1"/>
  <c r="Z4405" i="1"/>
  <c r="Y4405" i="1"/>
  <c r="X4405" i="1"/>
  <c r="W4405" i="1"/>
  <c r="V4405" i="1"/>
  <c r="U4405" i="1"/>
  <c r="T4405" i="1"/>
  <c r="S4405" i="1"/>
  <c r="R4405" i="1"/>
  <c r="Q4405" i="1"/>
  <c r="AB4404" i="1"/>
  <c r="AA4404" i="1"/>
  <c r="Z4404" i="1"/>
  <c r="Y4404" i="1"/>
  <c r="X4404" i="1"/>
  <c r="W4404" i="1"/>
  <c r="V4404" i="1"/>
  <c r="U4404" i="1"/>
  <c r="T4404" i="1"/>
  <c r="S4404" i="1"/>
  <c r="R4404" i="1"/>
  <c r="Q4404" i="1"/>
  <c r="AB4403" i="1"/>
  <c r="AA4403" i="1"/>
  <c r="Z4403" i="1"/>
  <c r="Y4403" i="1"/>
  <c r="X4403" i="1"/>
  <c r="W4403" i="1"/>
  <c r="V4403" i="1"/>
  <c r="U4403" i="1"/>
  <c r="T4403" i="1"/>
  <c r="S4403" i="1"/>
  <c r="R4403" i="1"/>
  <c r="Q4403" i="1"/>
  <c r="AB4402" i="1"/>
  <c r="AA4402" i="1"/>
  <c r="Z4402" i="1"/>
  <c r="Y4402" i="1"/>
  <c r="X4402" i="1"/>
  <c r="W4402" i="1"/>
  <c r="V4402" i="1"/>
  <c r="U4402" i="1"/>
  <c r="T4402" i="1"/>
  <c r="S4402" i="1"/>
  <c r="R4402" i="1"/>
  <c r="Q4402" i="1"/>
  <c r="AB4401" i="1"/>
  <c r="AA4401" i="1"/>
  <c r="Z4401" i="1"/>
  <c r="Y4401" i="1"/>
  <c r="X4401" i="1"/>
  <c r="W4401" i="1"/>
  <c r="V4401" i="1"/>
  <c r="U4401" i="1"/>
  <c r="T4401" i="1"/>
  <c r="S4401" i="1"/>
  <c r="R4401" i="1"/>
  <c r="Q4401" i="1"/>
  <c r="AB4400" i="1"/>
  <c r="AA4400" i="1"/>
  <c r="Z4400" i="1"/>
  <c r="Y4400" i="1"/>
  <c r="X4400" i="1"/>
  <c r="W4400" i="1"/>
  <c r="V4400" i="1"/>
  <c r="U4400" i="1"/>
  <c r="T4400" i="1"/>
  <c r="S4400" i="1"/>
  <c r="R4400" i="1"/>
  <c r="Q4400" i="1"/>
  <c r="AB4399" i="1"/>
  <c r="AA4399" i="1"/>
  <c r="Z4399" i="1"/>
  <c r="Y4399" i="1"/>
  <c r="X4399" i="1"/>
  <c r="W4399" i="1"/>
  <c r="V4399" i="1"/>
  <c r="U4399" i="1"/>
  <c r="T4399" i="1"/>
  <c r="S4399" i="1"/>
  <c r="R4399" i="1"/>
  <c r="Q4399" i="1"/>
  <c r="AB4398" i="1"/>
  <c r="AA4398" i="1"/>
  <c r="Z4398" i="1"/>
  <c r="Y4398" i="1"/>
  <c r="X4398" i="1"/>
  <c r="W4398" i="1"/>
  <c r="V4398" i="1"/>
  <c r="U4398" i="1"/>
  <c r="T4398" i="1"/>
  <c r="S4398" i="1"/>
  <c r="R4398" i="1"/>
  <c r="Q4398" i="1"/>
  <c r="AB4396" i="1"/>
  <c r="AA4396" i="1"/>
  <c r="Z4396" i="1"/>
  <c r="Y4396" i="1"/>
  <c r="X4396" i="1"/>
  <c r="W4396" i="1"/>
  <c r="V4396" i="1"/>
  <c r="U4396" i="1"/>
  <c r="T4396" i="1"/>
  <c r="S4396" i="1"/>
  <c r="R4396" i="1"/>
  <c r="Q4396" i="1"/>
  <c r="AB4395" i="1"/>
  <c r="AA4395" i="1"/>
  <c r="Z4395" i="1"/>
  <c r="Y4395" i="1"/>
  <c r="X4395" i="1"/>
  <c r="W4395" i="1"/>
  <c r="V4395" i="1"/>
  <c r="U4395" i="1"/>
  <c r="T4395" i="1"/>
  <c r="S4395" i="1"/>
  <c r="R4395" i="1"/>
  <c r="Q4395" i="1"/>
  <c r="AB4394" i="1"/>
  <c r="AA4394" i="1"/>
  <c r="Z4394" i="1"/>
  <c r="Y4394" i="1"/>
  <c r="X4394" i="1"/>
  <c r="W4394" i="1"/>
  <c r="V4394" i="1"/>
  <c r="U4394" i="1"/>
  <c r="T4394" i="1"/>
  <c r="S4394" i="1"/>
  <c r="R4394" i="1"/>
  <c r="Q4394" i="1"/>
  <c r="AB4393" i="1"/>
  <c r="AA4393" i="1"/>
  <c r="Z4393" i="1"/>
  <c r="Y4393" i="1"/>
  <c r="X4393" i="1"/>
  <c r="W4393" i="1"/>
  <c r="V4393" i="1"/>
  <c r="U4393" i="1"/>
  <c r="T4393" i="1"/>
  <c r="S4393" i="1"/>
  <c r="R4393" i="1"/>
  <c r="Q4393" i="1"/>
  <c r="AB4392" i="1"/>
  <c r="AA4392" i="1"/>
  <c r="Z4392" i="1"/>
  <c r="Y4392" i="1"/>
  <c r="X4392" i="1"/>
  <c r="W4392" i="1"/>
  <c r="V4392" i="1"/>
  <c r="U4392" i="1"/>
  <c r="T4392" i="1"/>
  <c r="S4392" i="1"/>
  <c r="R4392" i="1"/>
  <c r="Q4392" i="1"/>
  <c r="AB4391" i="1"/>
  <c r="AA4391" i="1"/>
  <c r="Z4391" i="1"/>
  <c r="Y4391" i="1"/>
  <c r="X4391" i="1"/>
  <c r="W4391" i="1"/>
  <c r="V4391" i="1"/>
  <c r="U4391" i="1"/>
  <c r="T4391" i="1"/>
  <c r="S4391" i="1"/>
  <c r="R4391" i="1"/>
  <c r="Q4391" i="1"/>
  <c r="AB4390" i="1"/>
  <c r="AA4390" i="1"/>
  <c r="Z4390" i="1"/>
  <c r="Y4390" i="1"/>
  <c r="X4390" i="1"/>
  <c r="W4390" i="1"/>
  <c r="V4390" i="1"/>
  <c r="U4390" i="1"/>
  <c r="T4390" i="1"/>
  <c r="S4390" i="1"/>
  <c r="R4390" i="1"/>
  <c r="Q4390" i="1"/>
  <c r="AB4389" i="1"/>
  <c r="AA4389" i="1"/>
  <c r="Z4389" i="1"/>
  <c r="Y4389" i="1"/>
  <c r="X4389" i="1"/>
  <c r="W4389" i="1"/>
  <c r="V4389" i="1"/>
  <c r="U4389" i="1"/>
  <c r="T4389" i="1"/>
  <c r="S4389" i="1"/>
  <c r="R4389" i="1"/>
  <c r="Q4389" i="1"/>
  <c r="AB4388" i="1"/>
  <c r="AA4388" i="1"/>
  <c r="Z4388" i="1"/>
  <c r="Y4388" i="1"/>
  <c r="X4388" i="1"/>
  <c r="W4388" i="1"/>
  <c r="V4388" i="1"/>
  <c r="U4388" i="1"/>
  <c r="T4388" i="1"/>
  <c r="S4388" i="1"/>
  <c r="R4388" i="1"/>
  <c r="Q4388" i="1"/>
  <c r="AB4387" i="1"/>
  <c r="AA4387" i="1"/>
  <c r="Z4387" i="1"/>
  <c r="Y4387" i="1"/>
  <c r="X4387" i="1"/>
  <c r="W4387" i="1"/>
  <c r="V4387" i="1"/>
  <c r="U4387" i="1"/>
  <c r="T4387" i="1"/>
  <c r="S4387" i="1"/>
  <c r="R4387" i="1"/>
  <c r="Q4387" i="1"/>
  <c r="AB4386" i="1"/>
  <c r="AA4386" i="1"/>
  <c r="Z4386" i="1"/>
  <c r="Y4386" i="1"/>
  <c r="X4386" i="1"/>
  <c r="W4386" i="1"/>
  <c r="V4386" i="1"/>
  <c r="U4386" i="1"/>
  <c r="T4386" i="1"/>
  <c r="S4386" i="1"/>
  <c r="R4386" i="1"/>
  <c r="Q4386" i="1"/>
  <c r="AB4385" i="1"/>
  <c r="AA4385" i="1"/>
  <c r="Z4385" i="1"/>
  <c r="Y4385" i="1"/>
  <c r="X4385" i="1"/>
  <c r="W4385" i="1"/>
  <c r="V4385" i="1"/>
  <c r="U4385" i="1"/>
  <c r="T4385" i="1"/>
  <c r="S4385" i="1"/>
  <c r="R4385" i="1"/>
  <c r="Q4385" i="1"/>
  <c r="AB4384" i="1"/>
  <c r="AA4384" i="1"/>
  <c r="Z4384" i="1"/>
  <c r="Y4384" i="1"/>
  <c r="X4384" i="1"/>
  <c r="W4384" i="1"/>
  <c r="V4384" i="1"/>
  <c r="U4384" i="1"/>
  <c r="T4384" i="1"/>
  <c r="S4384" i="1"/>
  <c r="R4384" i="1"/>
  <c r="Q4384" i="1"/>
  <c r="AB4383" i="1"/>
  <c r="AA4383" i="1"/>
  <c r="Z4383" i="1"/>
  <c r="Y4383" i="1"/>
  <c r="X4383" i="1"/>
  <c r="W4383" i="1"/>
  <c r="V4383" i="1"/>
  <c r="U4383" i="1"/>
  <c r="T4383" i="1"/>
  <c r="S4383" i="1"/>
  <c r="R4383" i="1"/>
  <c r="Q4383" i="1"/>
  <c r="AB4382" i="1"/>
  <c r="AA4382" i="1"/>
  <c r="Z4382" i="1"/>
  <c r="Y4382" i="1"/>
  <c r="X4382" i="1"/>
  <c r="W4382" i="1"/>
  <c r="V4382" i="1"/>
  <c r="U4382" i="1"/>
  <c r="T4382" i="1"/>
  <c r="S4382" i="1"/>
  <c r="R4382" i="1"/>
  <c r="Q4382" i="1"/>
  <c r="AB4381" i="1"/>
  <c r="AA4381" i="1"/>
  <c r="Z4381" i="1"/>
  <c r="Y4381" i="1"/>
  <c r="X4381" i="1"/>
  <c r="W4381" i="1"/>
  <c r="V4381" i="1"/>
  <c r="U4381" i="1"/>
  <c r="T4381" i="1"/>
  <c r="S4381" i="1"/>
  <c r="R4381" i="1"/>
  <c r="Q4381" i="1"/>
  <c r="AB4380" i="1"/>
  <c r="AA4380" i="1"/>
  <c r="Z4380" i="1"/>
  <c r="Y4380" i="1"/>
  <c r="X4380" i="1"/>
  <c r="W4380" i="1"/>
  <c r="V4380" i="1"/>
  <c r="U4380" i="1"/>
  <c r="T4380" i="1"/>
  <c r="S4380" i="1"/>
  <c r="R4380" i="1"/>
  <c r="Q4380" i="1"/>
  <c r="AB4379" i="1"/>
  <c r="AA4379" i="1"/>
  <c r="Z4379" i="1"/>
  <c r="Y4379" i="1"/>
  <c r="X4379" i="1"/>
  <c r="W4379" i="1"/>
  <c r="V4379" i="1"/>
  <c r="U4379" i="1"/>
  <c r="T4379" i="1"/>
  <c r="S4379" i="1"/>
  <c r="R4379" i="1"/>
  <c r="Q4379" i="1"/>
  <c r="AB4378" i="1"/>
  <c r="AA4378" i="1"/>
  <c r="Z4378" i="1"/>
  <c r="Y4378" i="1"/>
  <c r="X4378" i="1"/>
  <c r="W4378" i="1"/>
  <c r="V4378" i="1"/>
  <c r="U4378" i="1"/>
  <c r="T4378" i="1"/>
  <c r="S4378" i="1"/>
  <c r="R4378" i="1"/>
  <c r="Q4378" i="1"/>
  <c r="AB4377" i="1"/>
  <c r="AA4377" i="1"/>
  <c r="Z4377" i="1"/>
  <c r="Y4377" i="1"/>
  <c r="X4377" i="1"/>
  <c r="W4377" i="1"/>
  <c r="V4377" i="1"/>
  <c r="U4377" i="1"/>
  <c r="T4377" i="1"/>
  <c r="S4377" i="1"/>
  <c r="R4377" i="1"/>
  <c r="Q4377" i="1"/>
  <c r="AB4376" i="1"/>
  <c r="AA4376" i="1"/>
  <c r="Z4376" i="1"/>
  <c r="Y4376" i="1"/>
  <c r="X4376" i="1"/>
  <c r="W4376" i="1"/>
  <c r="V4376" i="1"/>
  <c r="U4376" i="1"/>
  <c r="T4376" i="1"/>
  <c r="S4376" i="1"/>
  <c r="R4376" i="1"/>
  <c r="Q4376" i="1"/>
  <c r="AB4375" i="1"/>
  <c r="AA4375" i="1"/>
  <c r="Z4375" i="1"/>
  <c r="Y4375" i="1"/>
  <c r="X4375" i="1"/>
  <c r="W4375" i="1"/>
  <c r="V4375" i="1"/>
  <c r="U4375" i="1"/>
  <c r="T4375" i="1"/>
  <c r="S4375" i="1"/>
  <c r="R4375" i="1"/>
  <c r="Q4375" i="1"/>
  <c r="AB4374" i="1"/>
  <c r="AA4374" i="1"/>
  <c r="Z4374" i="1"/>
  <c r="Y4374" i="1"/>
  <c r="X4374" i="1"/>
  <c r="W4374" i="1"/>
  <c r="V4374" i="1"/>
  <c r="U4374" i="1"/>
  <c r="T4374" i="1"/>
  <c r="S4374" i="1"/>
  <c r="R4374" i="1"/>
  <c r="Q4374" i="1"/>
  <c r="AB4373" i="1"/>
  <c r="AA4373" i="1"/>
  <c r="Z4373" i="1"/>
  <c r="Y4373" i="1"/>
  <c r="X4373" i="1"/>
  <c r="W4373" i="1"/>
  <c r="V4373" i="1"/>
  <c r="U4373" i="1"/>
  <c r="T4373" i="1"/>
  <c r="S4373" i="1"/>
  <c r="R4373" i="1"/>
  <c r="Q4373" i="1"/>
  <c r="AB4372" i="1"/>
  <c r="AA4372" i="1"/>
  <c r="Z4372" i="1"/>
  <c r="Y4372" i="1"/>
  <c r="X4372" i="1"/>
  <c r="W4372" i="1"/>
  <c r="V4372" i="1"/>
  <c r="U4372" i="1"/>
  <c r="T4372" i="1"/>
  <c r="S4372" i="1"/>
  <c r="R4372" i="1"/>
  <c r="Q4372" i="1"/>
  <c r="AB4371" i="1"/>
  <c r="AA4371" i="1"/>
  <c r="Z4371" i="1"/>
  <c r="Y4371" i="1"/>
  <c r="X4371" i="1"/>
  <c r="W4371" i="1"/>
  <c r="V4371" i="1"/>
  <c r="U4371" i="1"/>
  <c r="T4371" i="1"/>
  <c r="S4371" i="1"/>
  <c r="R4371" i="1"/>
  <c r="Q4371" i="1"/>
  <c r="AB4370" i="1"/>
  <c r="AA4370" i="1"/>
  <c r="Z4370" i="1"/>
  <c r="Y4370" i="1"/>
  <c r="X4370" i="1"/>
  <c r="W4370" i="1"/>
  <c r="V4370" i="1"/>
  <c r="U4370" i="1"/>
  <c r="T4370" i="1"/>
  <c r="S4370" i="1"/>
  <c r="R4370" i="1"/>
  <c r="Q4370" i="1"/>
  <c r="AB4369" i="1"/>
  <c r="AA4369" i="1"/>
  <c r="Z4369" i="1"/>
  <c r="Y4369" i="1"/>
  <c r="X4369" i="1"/>
  <c r="W4369" i="1"/>
  <c r="V4369" i="1"/>
  <c r="U4369" i="1"/>
  <c r="T4369" i="1"/>
  <c r="S4369" i="1"/>
  <c r="R4369" i="1"/>
  <c r="Q4369" i="1"/>
  <c r="AB4368" i="1"/>
  <c r="AA4368" i="1"/>
  <c r="Z4368" i="1"/>
  <c r="Y4368" i="1"/>
  <c r="X4368" i="1"/>
  <c r="W4368" i="1"/>
  <c r="V4368" i="1"/>
  <c r="U4368" i="1"/>
  <c r="T4368" i="1"/>
  <c r="S4368" i="1"/>
  <c r="R4368" i="1"/>
  <c r="Q4368" i="1"/>
  <c r="AB4367" i="1"/>
  <c r="AA4367" i="1"/>
  <c r="Z4367" i="1"/>
  <c r="Y4367" i="1"/>
  <c r="X4367" i="1"/>
  <c r="W4367" i="1"/>
  <c r="V4367" i="1"/>
  <c r="U4367" i="1"/>
  <c r="T4367" i="1"/>
  <c r="S4367" i="1"/>
  <c r="R4367" i="1"/>
  <c r="Q4367" i="1"/>
  <c r="AB4366" i="1"/>
  <c r="AA4366" i="1"/>
  <c r="Z4366" i="1"/>
  <c r="Y4366" i="1"/>
  <c r="X4366" i="1"/>
  <c r="W4366" i="1"/>
  <c r="V4366" i="1"/>
  <c r="U4366" i="1"/>
  <c r="T4366" i="1"/>
  <c r="S4366" i="1"/>
  <c r="R4366" i="1"/>
  <c r="Q4366" i="1"/>
  <c r="AB4365" i="1"/>
  <c r="AA4365" i="1"/>
  <c r="Z4365" i="1"/>
  <c r="Y4365" i="1"/>
  <c r="X4365" i="1"/>
  <c r="W4365" i="1"/>
  <c r="V4365" i="1"/>
  <c r="U4365" i="1"/>
  <c r="T4365" i="1"/>
  <c r="S4365" i="1"/>
  <c r="R4365" i="1"/>
  <c r="Q4365" i="1"/>
  <c r="AB4364" i="1"/>
  <c r="AA4364" i="1"/>
  <c r="Z4364" i="1"/>
  <c r="Y4364" i="1"/>
  <c r="X4364" i="1"/>
  <c r="W4364" i="1"/>
  <c r="V4364" i="1"/>
  <c r="U4364" i="1"/>
  <c r="T4364" i="1"/>
  <c r="S4364" i="1"/>
  <c r="R4364" i="1"/>
  <c r="Q4364" i="1"/>
  <c r="AB4363" i="1"/>
  <c r="AA4363" i="1"/>
  <c r="Z4363" i="1"/>
  <c r="Y4363" i="1"/>
  <c r="X4363" i="1"/>
  <c r="W4363" i="1"/>
  <c r="V4363" i="1"/>
  <c r="U4363" i="1"/>
  <c r="T4363" i="1"/>
  <c r="S4363" i="1"/>
  <c r="R4363" i="1"/>
  <c r="Q4363" i="1"/>
  <c r="AB4361" i="1"/>
  <c r="AA4361" i="1"/>
  <c r="Z4361" i="1"/>
  <c r="Y4361" i="1"/>
  <c r="X4361" i="1"/>
  <c r="W4361" i="1"/>
  <c r="V4361" i="1"/>
  <c r="U4361" i="1"/>
  <c r="T4361" i="1"/>
  <c r="S4361" i="1"/>
  <c r="R4361" i="1"/>
  <c r="Q4361" i="1"/>
  <c r="AB4360" i="1"/>
  <c r="AA4360" i="1"/>
  <c r="Z4360" i="1"/>
  <c r="Y4360" i="1"/>
  <c r="X4360" i="1"/>
  <c r="W4360" i="1"/>
  <c r="V4360" i="1"/>
  <c r="U4360" i="1"/>
  <c r="T4360" i="1"/>
  <c r="S4360" i="1"/>
  <c r="R4360" i="1"/>
  <c r="Q4360" i="1"/>
  <c r="AB4359" i="1"/>
  <c r="AA4359" i="1"/>
  <c r="Z4359" i="1"/>
  <c r="Y4359" i="1"/>
  <c r="X4359" i="1"/>
  <c r="W4359" i="1"/>
  <c r="V4359" i="1"/>
  <c r="U4359" i="1"/>
  <c r="T4359" i="1"/>
  <c r="S4359" i="1"/>
  <c r="R4359" i="1"/>
  <c r="Q4359" i="1"/>
  <c r="AB4358" i="1"/>
  <c r="AA4358" i="1"/>
  <c r="Z4358" i="1"/>
  <c r="Y4358" i="1"/>
  <c r="X4358" i="1"/>
  <c r="W4358" i="1"/>
  <c r="V4358" i="1"/>
  <c r="U4358" i="1"/>
  <c r="T4358" i="1"/>
  <c r="S4358" i="1"/>
  <c r="R4358" i="1"/>
  <c r="Q4358" i="1"/>
  <c r="AB4357" i="1"/>
  <c r="AA4357" i="1"/>
  <c r="Z4357" i="1"/>
  <c r="Y4357" i="1"/>
  <c r="X4357" i="1"/>
  <c r="W4357" i="1"/>
  <c r="V4357" i="1"/>
  <c r="U4357" i="1"/>
  <c r="T4357" i="1"/>
  <c r="S4357" i="1"/>
  <c r="R4357" i="1"/>
  <c r="Q4357" i="1"/>
  <c r="AB4356" i="1"/>
  <c r="AA4356" i="1"/>
  <c r="Z4356" i="1"/>
  <c r="Y4356" i="1"/>
  <c r="X4356" i="1"/>
  <c r="W4356" i="1"/>
  <c r="V4356" i="1"/>
  <c r="U4356" i="1"/>
  <c r="T4356" i="1"/>
  <c r="S4356" i="1"/>
  <c r="R4356" i="1"/>
  <c r="Q4356" i="1"/>
  <c r="AB4355" i="1"/>
  <c r="AA4355" i="1"/>
  <c r="Z4355" i="1"/>
  <c r="Y4355" i="1"/>
  <c r="X4355" i="1"/>
  <c r="W4355" i="1"/>
  <c r="V4355" i="1"/>
  <c r="U4355" i="1"/>
  <c r="T4355" i="1"/>
  <c r="S4355" i="1"/>
  <c r="R4355" i="1"/>
  <c r="Q4355" i="1"/>
  <c r="AB4354" i="1"/>
  <c r="AA4354" i="1"/>
  <c r="Z4354" i="1"/>
  <c r="Y4354" i="1"/>
  <c r="X4354" i="1"/>
  <c r="W4354" i="1"/>
  <c r="V4354" i="1"/>
  <c r="U4354" i="1"/>
  <c r="T4354" i="1"/>
  <c r="S4354" i="1"/>
  <c r="R4354" i="1"/>
  <c r="Q4354" i="1"/>
  <c r="AB4353" i="1"/>
  <c r="AA4353" i="1"/>
  <c r="Z4353" i="1"/>
  <c r="Y4353" i="1"/>
  <c r="X4353" i="1"/>
  <c r="W4353" i="1"/>
  <c r="V4353" i="1"/>
  <c r="U4353" i="1"/>
  <c r="T4353" i="1"/>
  <c r="S4353" i="1"/>
  <c r="R4353" i="1"/>
  <c r="Q4353" i="1"/>
  <c r="AB4352" i="1"/>
  <c r="AA4352" i="1"/>
  <c r="Z4352" i="1"/>
  <c r="Y4352" i="1"/>
  <c r="X4352" i="1"/>
  <c r="W4352" i="1"/>
  <c r="V4352" i="1"/>
  <c r="U4352" i="1"/>
  <c r="T4352" i="1"/>
  <c r="S4352" i="1"/>
  <c r="R4352" i="1"/>
  <c r="Q4352" i="1"/>
  <c r="AB4351" i="1"/>
  <c r="AA4351" i="1"/>
  <c r="Z4351" i="1"/>
  <c r="Y4351" i="1"/>
  <c r="X4351" i="1"/>
  <c r="W4351" i="1"/>
  <c r="V4351" i="1"/>
  <c r="U4351" i="1"/>
  <c r="T4351" i="1"/>
  <c r="S4351" i="1"/>
  <c r="R4351" i="1"/>
  <c r="Q4351" i="1"/>
  <c r="AB4350" i="1"/>
  <c r="AA4350" i="1"/>
  <c r="Z4350" i="1"/>
  <c r="Y4350" i="1"/>
  <c r="X4350" i="1"/>
  <c r="W4350" i="1"/>
  <c r="V4350" i="1"/>
  <c r="U4350" i="1"/>
  <c r="T4350" i="1"/>
  <c r="S4350" i="1"/>
  <c r="R4350" i="1"/>
  <c r="Q4350" i="1"/>
  <c r="AB4349" i="1"/>
  <c r="AA4349" i="1"/>
  <c r="Z4349" i="1"/>
  <c r="Y4349" i="1"/>
  <c r="X4349" i="1"/>
  <c r="W4349" i="1"/>
  <c r="V4349" i="1"/>
  <c r="U4349" i="1"/>
  <c r="T4349" i="1"/>
  <c r="S4349" i="1"/>
  <c r="R4349" i="1"/>
  <c r="Q4349" i="1"/>
  <c r="AB4348" i="1"/>
  <c r="AA4348" i="1"/>
  <c r="Z4348" i="1"/>
  <c r="Y4348" i="1"/>
  <c r="X4348" i="1"/>
  <c r="W4348" i="1"/>
  <c r="V4348" i="1"/>
  <c r="U4348" i="1"/>
  <c r="T4348" i="1"/>
  <c r="S4348" i="1"/>
  <c r="R4348" i="1"/>
  <c r="Q4348" i="1"/>
  <c r="AB4347" i="1"/>
  <c r="AA4347" i="1"/>
  <c r="Z4347" i="1"/>
  <c r="Y4347" i="1"/>
  <c r="X4347" i="1"/>
  <c r="W4347" i="1"/>
  <c r="V4347" i="1"/>
  <c r="U4347" i="1"/>
  <c r="T4347" i="1"/>
  <c r="S4347" i="1"/>
  <c r="R4347" i="1"/>
  <c r="Q4347" i="1"/>
  <c r="AB4346" i="1"/>
  <c r="AA4346" i="1"/>
  <c r="Z4346" i="1"/>
  <c r="Y4346" i="1"/>
  <c r="X4346" i="1"/>
  <c r="W4346" i="1"/>
  <c r="V4346" i="1"/>
  <c r="U4346" i="1"/>
  <c r="T4346" i="1"/>
  <c r="S4346" i="1"/>
  <c r="R4346" i="1"/>
  <c r="Q4346" i="1"/>
  <c r="AB4345" i="1"/>
  <c r="AA4345" i="1"/>
  <c r="Z4345" i="1"/>
  <c r="Y4345" i="1"/>
  <c r="X4345" i="1"/>
  <c r="W4345" i="1"/>
  <c r="V4345" i="1"/>
  <c r="U4345" i="1"/>
  <c r="T4345" i="1"/>
  <c r="S4345" i="1"/>
  <c r="R4345" i="1"/>
  <c r="Q4345" i="1"/>
  <c r="AB4344" i="1"/>
  <c r="AA4344" i="1"/>
  <c r="Z4344" i="1"/>
  <c r="Y4344" i="1"/>
  <c r="X4344" i="1"/>
  <c r="W4344" i="1"/>
  <c r="V4344" i="1"/>
  <c r="U4344" i="1"/>
  <c r="T4344" i="1"/>
  <c r="S4344" i="1"/>
  <c r="R4344" i="1"/>
  <c r="Q4344" i="1"/>
  <c r="AB4343" i="1"/>
  <c r="AA4343" i="1"/>
  <c r="Z4343" i="1"/>
  <c r="Y4343" i="1"/>
  <c r="X4343" i="1"/>
  <c r="W4343" i="1"/>
  <c r="V4343" i="1"/>
  <c r="U4343" i="1"/>
  <c r="T4343" i="1"/>
  <c r="S4343" i="1"/>
  <c r="R4343" i="1"/>
  <c r="Q4343" i="1"/>
  <c r="AB4342" i="1"/>
  <c r="AA4342" i="1"/>
  <c r="Z4342" i="1"/>
  <c r="Y4342" i="1"/>
  <c r="X4342" i="1"/>
  <c r="W4342" i="1"/>
  <c r="V4342" i="1"/>
  <c r="U4342" i="1"/>
  <c r="T4342" i="1"/>
  <c r="S4342" i="1"/>
  <c r="R4342" i="1"/>
  <c r="Q4342" i="1"/>
  <c r="AB4341" i="1"/>
  <c r="AA4341" i="1"/>
  <c r="Z4341" i="1"/>
  <c r="Y4341" i="1"/>
  <c r="X4341" i="1"/>
  <c r="W4341" i="1"/>
  <c r="V4341" i="1"/>
  <c r="U4341" i="1"/>
  <c r="T4341" i="1"/>
  <c r="S4341" i="1"/>
  <c r="R4341" i="1"/>
  <c r="Q4341" i="1"/>
  <c r="AB4340" i="1"/>
  <c r="AA4340" i="1"/>
  <c r="Z4340" i="1"/>
  <c r="Y4340" i="1"/>
  <c r="X4340" i="1"/>
  <c r="W4340" i="1"/>
  <c r="V4340" i="1"/>
  <c r="U4340" i="1"/>
  <c r="T4340" i="1"/>
  <c r="S4340" i="1"/>
  <c r="R4340" i="1"/>
  <c r="Q4340" i="1"/>
  <c r="AB4339" i="1"/>
  <c r="AA4339" i="1"/>
  <c r="Z4339" i="1"/>
  <c r="Y4339" i="1"/>
  <c r="X4339" i="1"/>
  <c r="W4339" i="1"/>
  <c r="V4339" i="1"/>
  <c r="U4339" i="1"/>
  <c r="T4339" i="1"/>
  <c r="S4339" i="1"/>
  <c r="R4339" i="1"/>
  <c r="Q4339" i="1"/>
  <c r="AB4338" i="1"/>
  <c r="AA4338" i="1"/>
  <c r="Z4338" i="1"/>
  <c r="Y4338" i="1"/>
  <c r="X4338" i="1"/>
  <c r="W4338" i="1"/>
  <c r="V4338" i="1"/>
  <c r="U4338" i="1"/>
  <c r="T4338" i="1"/>
  <c r="S4338" i="1"/>
  <c r="R4338" i="1"/>
  <c r="Q4338" i="1"/>
  <c r="AB4337" i="1"/>
  <c r="AA4337" i="1"/>
  <c r="Z4337" i="1"/>
  <c r="Y4337" i="1"/>
  <c r="X4337" i="1"/>
  <c r="W4337" i="1"/>
  <c r="V4337" i="1"/>
  <c r="U4337" i="1"/>
  <c r="T4337" i="1"/>
  <c r="S4337" i="1"/>
  <c r="R4337" i="1"/>
  <c r="Q4337" i="1"/>
  <c r="AB4336" i="1"/>
  <c r="AA4336" i="1"/>
  <c r="Z4336" i="1"/>
  <c r="Y4336" i="1"/>
  <c r="X4336" i="1"/>
  <c r="W4336" i="1"/>
  <c r="V4336" i="1"/>
  <c r="U4336" i="1"/>
  <c r="T4336" i="1"/>
  <c r="S4336" i="1"/>
  <c r="R4336" i="1"/>
  <c r="Q4336" i="1"/>
  <c r="AB4335" i="1"/>
  <c r="AA4335" i="1"/>
  <c r="Z4335" i="1"/>
  <c r="Y4335" i="1"/>
  <c r="X4335" i="1"/>
  <c r="W4335" i="1"/>
  <c r="V4335" i="1"/>
  <c r="U4335" i="1"/>
  <c r="T4335" i="1"/>
  <c r="S4335" i="1"/>
  <c r="R4335" i="1"/>
  <c r="Q4335" i="1"/>
  <c r="AB4334" i="1"/>
  <c r="AA4334" i="1"/>
  <c r="Z4334" i="1"/>
  <c r="Y4334" i="1"/>
  <c r="X4334" i="1"/>
  <c r="W4334" i="1"/>
  <c r="V4334" i="1"/>
  <c r="U4334" i="1"/>
  <c r="T4334" i="1"/>
  <c r="S4334" i="1"/>
  <c r="R4334" i="1"/>
  <c r="Q4334" i="1"/>
  <c r="AB4333" i="1"/>
  <c r="AA4333" i="1"/>
  <c r="Z4333" i="1"/>
  <c r="Y4333" i="1"/>
  <c r="X4333" i="1"/>
  <c r="W4333" i="1"/>
  <c r="V4333" i="1"/>
  <c r="U4333" i="1"/>
  <c r="T4333" i="1"/>
  <c r="S4333" i="1"/>
  <c r="R4333" i="1"/>
  <c r="Q4333" i="1"/>
  <c r="AB4332" i="1"/>
  <c r="AA4332" i="1"/>
  <c r="Z4332" i="1"/>
  <c r="Y4332" i="1"/>
  <c r="X4332" i="1"/>
  <c r="W4332" i="1"/>
  <c r="V4332" i="1"/>
  <c r="U4332" i="1"/>
  <c r="T4332" i="1"/>
  <c r="S4332" i="1"/>
  <c r="R4332" i="1"/>
  <c r="Q4332" i="1"/>
  <c r="AB4331" i="1"/>
  <c r="AA4331" i="1"/>
  <c r="Z4331" i="1"/>
  <c r="Y4331" i="1"/>
  <c r="X4331" i="1"/>
  <c r="W4331" i="1"/>
  <c r="V4331" i="1"/>
  <c r="U4331" i="1"/>
  <c r="T4331" i="1"/>
  <c r="S4331" i="1"/>
  <c r="R4331" i="1"/>
  <c r="Q4331" i="1"/>
  <c r="AB4330" i="1"/>
  <c r="AA4330" i="1"/>
  <c r="Z4330" i="1"/>
  <c r="Y4330" i="1"/>
  <c r="X4330" i="1"/>
  <c r="W4330" i="1"/>
  <c r="V4330" i="1"/>
  <c r="U4330" i="1"/>
  <c r="T4330" i="1"/>
  <c r="S4330" i="1"/>
  <c r="R4330" i="1"/>
  <c r="Q4330" i="1"/>
  <c r="AB4329" i="1"/>
  <c r="AA4329" i="1"/>
  <c r="Z4329" i="1"/>
  <c r="Y4329" i="1"/>
  <c r="X4329" i="1"/>
  <c r="W4329" i="1"/>
  <c r="V4329" i="1"/>
  <c r="U4329" i="1"/>
  <c r="T4329" i="1"/>
  <c r="S4329" i="1"/>
  <c r="R4329" i="1"/>
  <c r="Q4329" i="1"/>
  <c r="AB4328" i="1"/>
  <c r="AA4328" i="1"/>
  <c r="Z4328" i="1"/>
  <c r="Y4328" i="1"/>
  <c r="X4328" i="1"/>
  <c r="W4328" i="1"/>
  <c r="V4328" i="1"/>
  <c r="U4328" i="1"/>
  <c r="T4328" i="1"/>
  <c r="S4328" i="1"/>
  <c r="R4328" i="1"/>
  <c r="Q4328" i="1"/>
  <c r="AB4327" i="1"/>
  <c r="AA4327" i="1"/>
  <c r="Z4327" i="1"/>
  <c r="Y4327" i="1"/>
  <c r="X4327" i="1"/>
  <c r="W4327" i="1"/>
  <c r="V4327" i="1"/>
  <c r="U4327" i="1"/>
  <c r="T4327" i="1"/>
  <c r="S4327" i="1"/>
  <c r="R4327" i="1"/>
  <c r="Q4327" i="1"/>
  <c r="AB4326" i="1"/>
  <c r="AA4326" i="1"/>
  <c r="Z4326" i="1"/>
  <c r="Y4326" i="1"/>
  <c r="X4326" i="1"/>
  <c r="W4326" i="1"/>
  <c r="V4326" i="1"/>
  <c r="U4326" i="1"/>
  <c r="T4326" i="1"/>
  <c r="S4326" i="1"/>
  <c r="R4326" i="1"/>
  <c r="Q4326" i="1"/>
  <c r="AB4325" i="1"/>
  <c r="AA4325" i="1"/>
  <c r="Z4325" i="1"/>
  <c r="Y4325" i="1"/>
  <c r="X4325" i="1"/>
  <c r="W4325" i="1"/>
  <c r="V4325" i="1"/>
  <c r="U4325" i="1"/>
  <c r="T4325" i="1"/>
  <c r="S4325" i="1"/>
  <c r="R4325" i="1"/>
  <c r="Q4325" i="1"/>
  <c r="AB4324" i="1"/>
  <c r="AA4324" i="1"/>
  <c r="Z4324" i="1"/>
  <c r="Y4324" i="1"/>
  <c r="X4324" i="1"/>
  <c r="W4324" i="1"/>
  <c r="V4324" i="1"/>
  <c r="U4324" i="1"/>
  <c r="T4324" i="1"/>
  <c r="S4324" i="1"/>
  <c r="R4324" i="1"/>
  <c r="Q4324" i="1"/>
  <c r="AB4323" i="1"/>
  <c r="AA4323" i="1"/>
  <c r="Z4323" i="1"/>
  <c r="Y4323" i="1"/>
  <c r="X4323" i="1"/>
  <c r="W4323" i="1"/>
  <c r="V4323" i="1"/>
  <c r="U4323" i="1"/>
  <c r="T4323" i="1"/>
  <c r="S4323" i="1"/>
  <c r="R4323" i="1"/>
  <c r="Q4323" i="1"/>
  <c r="AB4322" i="1"/>
  <c r="AA4322" i="1"/>
  <c r="Z4322" i="1"/>
  <c r="Y4322" i="1"/>
  <c r="X4322" i="1"/>
  <c r="W4322" i="1"/>
  <c r="V4322" i="1"/>
  <c r="U4322" i="1"/>
  <c r="T4322" i="1"/>
  <c r="S4322" i="1"/>
  <c r="R4322" i="1"/>
  <c r="Q4322" i="1"/>
  <c r="AB4321" i="1"/>
  <c r="AA4321" i="1"/>
  <c r="Z4321" i="1"/>
  <c r="Y4321" i="1"/>
  <c r="X4321" i="1"/>
  <c r="W4321" i="1"/>
  <c r="V4321" i="1"/>
  <c r="U4321" i="1"/>
  <c r="T4321" i="1"/>
  <c r="S4321" i="1"/>
  <c r="R4321" i="1"/>
  <c r="Q4321" i="1"/>
  <c r="AB4320" i="1"/>
  <c r="AA4320" i="1"/>
  <c r="Z4320" i="1"/>
  <c r="Y4320" i="1"/>
  <c r="X4320" i="1"/>
  <c r="W4320" i="1"/>
  <c r="V4320" i="1"/>
  <c r="U4320" i="1"/>
  <c r="T4320" i="1"/>
  <c r="S4320" i="1"/>
  <c r="R4320" i="1"/>
  <c r="Q4320" i="1"/>
  <c r="AB4319" i="1"/>
  <c r="AA4319" i="1"/>
  <c r="Z4319" i="1"/>
  <c r="Y4319" i="1"/>
  <c r="X4319" i="1"/>
  <c r="W4319" i="1"/>
  <c r="V4319" i="1"/>
  <c r="U4319" i="1"/>
  <c r="T4319" i="1"/>
  <c r="S4319" i="1"/>
  <c r="R4319" i="1"/>
  <c r="Q4319" i="1"/>
  <c r="AB4318" i="1"/>
  <c r="AA4318" i="1"/>
  <c r="Z4318" i="1"/>
  <c r="Y4318" i="1"/>
  <c r="X4318" i="1"/>
  <c r="W4318" i="1"/>
  <c r="V4318" i="1"/>
  <c r="U4318" i="1"/>
  <c r="T4318" i="1"/>
  <c r="S4318" i="1"/>
  <c r="R4318" i="1"/>
  <c r="Q4318" i="1"/>
  <c r="AB4317" i="1"/>
  <c r="AA4317" i="1"/>
  <c r="Z4317" i="1"/>
  <c r="Y4317" i="1"/>
  <c r="X4317" i="1"/>
  <c r="W4317" i="1"/>
  <c r="V4317" i="1"/>
  <c r="U4317" i="1"/>
  <c r="T4317" i="1"/>
  <c r="S4317" i="1"/>
  <c r="R4317" i="1"/>
  <c r="Q4317" i="1"/>
  <c r="AB4316" i="1"/>
  <c r="AA4316" i="1"/>
  <c r="Z4316" i="1"/>
  <c r="Y4316" i="1"/>
  <c r="X4316" i="1"/>
  <c r="W4316" i="1"/>
  <c r="V4316" i="1"/>
  <c r="U4316" i="1"/>
  <c r="T4316" i="1"/>
  <c r="S4316" i="1"/>
  <c r="R4316" i="1"/>
  <c r="Q4316" i="1"/>
  <c r="AB4315" i="1"/>
  <c r="AA4315" i="1"/>
  <c r="Z4315" i="1"/>
  <c r="Y4315" i="1"/>
  <c r="X4315" i="1"/>
  <c r="W4315" i="1"/>
  <c r="V4315" i="1"/>
  <c r="U4315" i="1"/>
  <c r="T4315" i="1"/>
  <c r="S4315" i="1"/>
  <c r="R4315" i="1"/>
  <c r="Q4315" i="1"/>
  <c r="AB4314" i="1"/>
  <c r="AA4314" i="1"/>
  <c r="Z4314" i="1"/>
  <c r="Y4314" i="1"/>
  <c r="X4314" i="1"/>
  <c r="W4314" i="1"/>
  <c r="V4314" i="1"/>
  <c r="U4314" i="1"/>
  <c r="T4314" i="1"/>
  <c r="S4314" i="1"/>
  <c r="R4314" i="1"/>
  <c r="Q4314" i="1"/>
  <c r="AB4313" i="1"/>
  <c r="AA4313" i="1"/>
  <c r="Z4313" i="1"/>
  <c r="Y4313" i="1"/>
  <c r="X4313" i="1"/>
  <c r="W4313" i="1"/>
  <c r="V4313" i="1"/>
  <c r="U4313" i="1"/>
  <c r="T4313" i="1"/>
  <c r="S4313" i="1"/>
  <c r="R4313" i="1"/>
  <c r="Q4313" i="1"/>
  <c r="AB4312" i="1"/>
  <c r="AA4312" i="1"/>
  <c r="Z4312" i="1"/>
  <c r="Y4312" i="1"/>
  <c r="X4312" i="1"/>
  <c r="W4312" i="1"/>
  <c r="V4312" i="1"/>
  <c r="U4312" i="1"/>
  <c r="T4312" i="1"/>
  <c r="S4312" i="1"/>
  <c r="R4312" i="1"/>
  <c r="Q4312" i="1"/>
  <c r="AB4311" i="1"/>
  <c r="AA4311" i="1"/>
  <c r="Z4311" i="1"/>
  <c r="Y4311" i="1"/>
  <c r="X4311" i="1"/>
  <c r="W4311" i="1"/>
  <c r="V4311" i="1"/>
  <c r="U4311" i="1"/>
  <c r="T4311" i="1"/>
  <c r="S4311" i="1"/>
  <c r="R4311" i="1"/>
  <c r="Q4311" i="1"/>
  <c r="AB4310" i="1"/>
  <c r="AA4310" i="1"/>
  <c r="Z4310" i="1"/>
  <c r="Y4310" i="1"/>
  <c r="X4310" i="1"/>
  <c r="W4310" i="1"/>
  <c r="V4310" i="1"/>
  <c r="U4310" i="1"/>
  <c r="T4310" i="1"/>
  <c r="S4310" i="1"/>
  <c r="R4310" i="1"/>
  <c r="Q4310" i="1"/>
  <c r="AB4309" i="1"/>
  <c r="AA4309" i="1"/>
  <c r="Z4309" i="1"/>
  <c r="Y4309" i="1"/>
  <c r="X4309" i="1"/>
  <c r="W4309" i="1"/>
  <c r="V4309" i="1"/>
  <c r="U4309" i="1"/>
  <c r="T4309" i="1"/>
  <c r="S4309" i="1"/>
  <c r="R4309" i="1"/>
  <c r="Q4309" i="1"/>
  <c r="AB4308" i="1"/>
  <c r="AA4308" i="1"/>
  <c r="Z4308" i="1"/>
  <c r="Y4308" i="1"/>
  <c r="X4308" i="1"/>
  <c r="W4308" i="1"/>
  <c r="V4308" i="1"/>
  <c r="U4308" i="1"/>
  <c r="T4308" i="1"/>
  <c r="S4308" i="1"/>
  <c r="R4308" i="1"/>
  <c r="Q4308" i="1"/>
  <c r="AB4307" i="1"/>
  <c r="AA4307" i="1"/>
  <c r="Z4307" i="1"/>
  <c r="Y4307" i="1"/>
  <c r="X4307" i="1"/>
  <c r="W4307" i="1"/>
  <c r="V4307" i="1"/>
  <c r="U4307" i="1"/>
  <c r="T4307" i="1"/>
  <c r="S4307" i="1"/>
  <c r="R4307" i="1"/>
  <c r="Q4307" i="1"/>
  <c r="AB4306" i="1"/>
  <c r="AA4306" i="1"/>
  <c r="Z4306" i="1"/>
  <c r="Y4306" i="1"/>
  <c r="X4306" i="1"/>
  <c r="W4306" i="1"/>
  <c r="V4306" i="1"/>
  <c r="U4306" i="1"/>
  <c r="T4306" i="1"/>
  <c r="S4306" i="1"/>
  <c r="R4306" i="1"/>
  <c r="Q4306" i="1"/>
  <c r="AB4305" i="1"/>
  <c r="AA4305" i="1"/>
  <c r="Z4305" i="1"/>
  <c r="Y4305" i="1"/>
  <c r="X4305" i="1"/>
  <c r="W4305" i="1"/>
  <c r="V4305" i="1"/>
  <c r="U4305" i="1"/>
  <c r="T4305" i="1"/>
  <c r="S4305" i="1"/>
  <c r="R4305" i="1"/>
  <c r="Q4305" i="1"/>
  <c r="AB4304" i="1"/>
  <c r="AA4304" i="1"/>
  <c r="Z4304" i="1"/>
  <c r="Y4304" i="1"/>
  <c r="X4304" i="1"/>
  <c r="W4304" i="1"/>
  <c r="V4304" i="1"/>
  <c r="U4304" i="1"/>
  <c r="T4304" i="1"/>
  <c r="S4304" i="1"/>
  <c r="R4304" i="1"/>
  <c r="Q4304" i="1"/>
  <c r="AB4303" i="1"/>
  <c r="AA4303" i="1"/>
  <c r="Z4303" i="1"/>
  <c r="Y4303" i="1"/>
  <c r="X4303" i="1"/>
  <c r="W4303" i="1"/>
  <c r="V4303" i="1"/>
  <c r="U4303" i="1"/>
  <c r="T4303" i="1"/>
  <c r="S4303" i="1"/>
  <c r="R4303" i="1"/>
  <c r="Q4303" i="1"/>
  <c r="AB4302" i="1"/>
  <c r="AA4302" i="1"/>
  <c r="Z4302" i="1"/>
  <c r="Y4302" i="1"/>
  <c r="X4302" i="1"/>
  <c r="W4302" i="1"/>
  <c r="V4302" i="1"/>
  <c r="U4302" i="1"/>
  <c r="T4302" i="1"/>
  <c r="S4302" i="1"/>
  <c r="R4302" i="1"/>
  <c r="Q4302" i="1"/>
  <c r="AB4301" i="1"/>
  <c r="AA4301" i="1"/>
  <c r="Z4301" i="1"/>
  <c r="Y4301" i="1"/>
  <c r="X4301" i="1"/>
  <c r="W4301" i="1"/>
  <c r="V4301" i="1"/>
  <c r="U4301" i="1"/>
  <c r="T4301" i="1"/>
  <c r="S4301" i="1"/>
  <c r="R4301" i="1"/>
  <c r="Q4301" i="1"/>
  <c r="AB4300" i="1"/>
  <c r="AA4300" i="1"/>
  <c r="Z4300" i="1"/>
  <c r="Y4300" i="1"/>
  <c r="X4300" i="1"/>
  <c r="W4300" i="1"/>
  <c r="V4300" i="1"/>
  <c r="U4300" i="1"/>
  <c r="T4300" i="1"/>
  <c r="S4300" i="1"/>
  <c r="R4300" i="1"/>
  <c r="Q4300" i="1"/>
  <c r="AB4299" i="1"/>
  <c r="AA4299" i="1"/>
  <c r="Z4299" i="1"/>
  <c r="Y4299" i="1"/>
  <c r="X4299" i="1"/>
  <c r="W4299" i="1"/>
  <c r="V4299" i="1"/>
  <c r="U4299" i="1"/>
  <c r="T4299" i="1"/>
  <c r="S4299" i="1"/>
  <c r="R4299" i="1"/>
  <c r="Q4299" i="1"/>
  <c r="AB4298" i="1"/>
  <c r="AA4298" i="1"/>
  <c r="Z4298" i="1"/>
  <c r="Y4298" i="1"/>
  <c r="X4298" i="1"/>
  <c r="W4298" i="1"/>
  <c r="V4298" i="1"/>
  <c r="U4298" i="1"/>
  <c r="T4298" i="1"/>
  <c r="S4298" i="1"/>
  <c r="R4298" i="1"/>
  <c r="Q4298" i="1"/>
  <c r="AB4297" i="1"/>
  <c r="AA4297" i="1"/>
  <c r="Z4297" i="1"/>
  <c r="Y4297" i="1"/>
  <c r="X4297" i="1"/>
  <c r="W4297" i="1"/>
  <c r="V4297" i="1"/>
  <c r="U4297" i="1"/>
  <c r="T4297" i="1"/>
  <c r="S4297" i="1"/>
  <c r="R4297" i="1"/>
  <c r="Q4297" i="1"/>
  <c r="AB4296" i="1"/>
  <c r="AA4296" i="1"/>
  <c r="Z4296" i="1"/>
  <c r="Y4296" i="1"/>
  <c r="X4296" i="1"/>
  <c r="W4296" i="1"/>
  <c r="V4296" i="1"/>
  <c r="U4296" i="1"/>
  <c r="T4296" i="1"/>
  <c r="S4296" i="1"/>
  <c r="R4296" i="1"/>
  <c r="Q4296" i="1"/>
  <c r="AB4295" i="1"/>
  <c r="AA4295" i="1"/>
  <c r="Z4295" i="1"/>
  <c r="Y4295" i="1"/>
  <c r="X4295" i="1"/>
  <c r="W4295" i="1"/>
  <c r="V4295" i="1"/>
  <c r="U4295" i="1"/>
  <c r="T4295" i="1"/>
  <c r="S4295" i="1"/>
  <c r="R4295" i="1"/>
  <c r="Q4295" i="1"/>
  <c r="AB4294" i="1"/>
  <c r="AA4294" i="1"/>
  <c r="Z4294" i="1"/>
  <c r="Y4294" i="1"/>
  <c r="X4294" i="1"/>
  <c r="W4294" i="1"/>
  <c r="V4294" i="1"/>
  <c r="U4294" i="1"/>
  <c r="T4294" i="1"/>
  <c r="S4294" i="1"/>
  <c r="R4294" i="1"/>
  <c r="Q4294" i="1"/>
  <c r="AB4293" i="1"/>
  <c r="AA4293" i="1"/>
  <c r="Z4293" i="1"/>
  <c r="Y4293" i="1"/>
  <c r="X4293" i="1"/>
  <c r="W4293" i="1"/>
  <c r="V4293" i="1"/>
  <c r="U4293" i="1"/>
  <c r="T4293" i="1"/>
  <c r="S4293" i="1"/>
  <c r="R4293" i="1"/>
  <c r="Q4293" i="1"/>
  <c r="AB4292" i="1"/>
  <c r="AA4292" i="1"/>
  <c r="Z4292" i="1"/>
  <c r="Y4292" i="1"/>
  <c r="X4292" i="1"/>
  <c r="W4292" i="1"/>
  <c r="V4292" i="1"/>
  <c r="U4292" i="1"/>
  <c r="T4292" i="1"/>
  <c r="S4292" i="1"/>
  <c r="R4292" i="1"/>
  <c r="Q4292" i="1"/>
  <c r="AB4291" i="1"/>
  <c r="AA4291" i="1"/>
  <c r="Z4291" i="1"/>
  <c r="Y4291" i="1"/>
  <c r="X4291" i="1"/>
  <c r="W4291" i="1"/>
  <c r="V4291" i="1"/>
  <c r="U4291" i="1"/>
  <c r="T4291" i="1"/>
  <c r="S4291" i="1"/>
  <c r="R4291" i="1"/>
  <c r="Q4291" i="1"/>
  <c r="AB4290" i="1"/>
  <c r="AA4290" i="1"/>
  <c r="Z4290" i="1"/>
  <c r="Y4290" i="1"/>
  <c r="X4290" i="1"/>
  <c r="W4290" i="1"/>
  <c r="V4290" i="1"/>
  <c r="U4290" i="1"/>
  <c r="T4290" i="1"/>
  <c r="S4290" i="1"/>
  <c r="R4290" i="1"/>
  <c r="Q4290" i="1"/>
  <c r="AB4289" i="1"/>
  <c r="AA4289" i="1"/>
  <c r="Z4289" i="1"/>
  <c r="Y4289" i="1"/>
  <c r="X4289" i="1"/>
  <c r="W4289" i="1"/>
  <c r="V4289" i="1"/>
  <c r="U4289" i="1"/>
  <c r="T4289" i="1"/>
  <c r="S4289" i="1"/>
  <c r="R4289" i="1"/>
  <c r="Q4289" i="1"/>
  <c r="AB4287" i="1"/>
  <c r="AA4287" i="1"/>
  <c r="Z4287" i="1"/>
  <c r="Y4287" i="1"/>
  <c r="X4287" i="1"/>
  <c r="W4287" i="1"/>
  <c r="V4287" i="1"/>
  <c r="U4287" i="1"/>
  <c r="T4287" i="1"/>
  <c r="S4287" i="1"/>
  <c r="R4287" i="1"/>
  <c r="Q4287" i="1"/>
  <c r="AB4286" i="1"/>
  <c r="AA4286" i="1"/>
  <c r="Z4286" i="1"/>
  <c r="Y4286" i="1"/>
  <c r="X4286" i="1"/>
  <c r="W4286" i="1"/>
  <c r="V4286" i="1"/>
  <c r="U4286" i="1"/>
  <c r="T4286" i="1"/>
  <c r="S4286" i="1"/>
  <c r="R4286" i="1"/>
  <c r="Q4286" i="1"/>
  <c r="AB4285" i="1"/>
  <c r="AA4285" i="1"/>
  <c r="Z4285" i="1"/>
  <c r="Y4285" i="1"/>
  <c r="X4285" i="1"/>
  <c r="W4285" i="1"/>
  <c r="V4285" i="1"/>
  <c r="U4285" i="1"/>
  <c r="T4285" i="1"/>
  <c r="S4285" i="1"/>
  <c r="R4285" i="1"/>
  <c r="Q4285" i="1"/>
  <c r="AB4284" i="1"/>
  <c r="AA4284" i="1"/>
  <c r="Z4284" i="1"/>
  <c r="Y4284" i="1"/>
  <c r="X4284" i="1"/>
  <c r="W4284" i="1"/>
  <c r="V4284" i="1"/>
  <c r="U4284" i="1"/>
  <c r="T4284" i="1"/>
  <c r="S4284" i="1"/>
  <c r="R4284" i="1"/>
  <c r="Q4284" i="1"/>
  <c r="AB4283" i="1"/>
  <c r="AA4283" i="1"/>
  <c r="Z4283" i="1"/>
  <c r="Y4283" i="1"/>
  <c r="X4283" i="1"/>
  <c r="W4283" i="1"/>
  <c r="V4283" i="1"/>
  <c r="U4283" i="1"/>
  <c r="T4283" i="1"/>
  <c r="S4283" i="1"/>
  <c r="R4283" i="1"/>
  <c r="Q4283" i="1"/>
  <c r="AB4282" i="1"/>
  <c r="AA4282" i="1"/>
  <c r="Z4282" i="1"/>
  <c r="Y4282" i="1"/>
  <c r="X4282" i="1"/>
  <c r="W4282" i="1"/>
  <c r="V4282" i="1"/>
  <c r="U4282" i="1"/>
  <c r="T4282" i="1"/>
  <c r="S4282" i="1"/>
  <c r="R4282" i="1"/>
  <c r="Q4282" i="1"/>
  <c r="AB4281" i="1"/>
  <c r="AA4281" i="1"/>
  <c r="Z4281" i="1"/>
  <c r="Y4281" i="1"/>
  <c r="X4281" i="1"/>
  <c r="W4281" i="1"/>
  <c r="V4281" i="1"/>
  <c r="U4281" i="1"/>
  <c r="T4281" i="1"/>
  <c r="S4281" i="1"/>
  <c r="R4281" i="1"/>
  <c r="Q4281" i="1"/>
  <c r="AB4280" i="1"/>
  <c r="AA4280" i="1"/>
  <c r="Z4280" i="1"/>
  <c r="Y4280" i="1"/>
  <c r="X4280" i="1"/>
  <c r="W4280" i="1"/>
  <c r="V4280" i="1"/>
  <c r="U4280" i="1"/>
  <c r="T4280" i="1"/>
  <c r="S4280" i="1"/>
  <c r="R4280" i="1"/>
  <c r="Q4280" i="1"/>
  <c r="AB4279" i="1"/>
  <c r="AA4279" i="1"/>
  <c r="Z4279" i="1"/>
  <c r="Y4279" i="1"/>
  <c r="X4279" i="1"/>
  <c r="W4279" i="1"/>
  <c r="V4279" i="1"/>
  <c r="U4279" i="1"/>
  <c r="T4279" i="1"/>
  <c r="S4279" i="1"/>
  <c r="R4279" i="1"/>
  <c r="Q4279" i="1"/>
  <c r="AB4278" i="1"/>
  <c r="AA4278" i="1"/>
  <c r="Z4278" i="1"/>
  <c r="Y4278" i="1"/>
  <c r="X4278" i="1"/>
  <c r="W4278" i="1"/>
  <c r="V4278" i="1"/>
  <c r="U4278" i="1"/>
  <c r="T4278" i="1"/>
  <c r="S4278" i="1"/>
  <c r="R4278" i="1"/>
  <c r="Q4278" i="1"/>
  <c r="AB4277" i="1"/>
  <c r="AA4277" i="1"/>
  <c r="Z4277" i="1"/>
  <c r="Y4277" i="1"/>
  <c r="X4277" i="1"/>
  <c r="W4277" i="1"/>
  <c r="V4277" i="1"/>
  <c r="U4277" i="1"/>
  <c r="T4277" i="1"/>
  <c r="S4277" i="1"/>
  <c r="R4277" i="1"/>
  <c r="Q4277" i="1"/>
  <c r="AB4276" i="1"/>
  <c r="AA4276" i="1"/>
  <c r="Z4276" i="1"/>
  <c r="Y4276" i="1"/>
  <c r="X4276" i="1"/>
  <c r="W4276" i="1"/>
  <c r="V4276" i="1"/>
  <c r="U4276" i="1"/>
  <c r="T4276" i="1"/>
  <c r="S4276" i="1"/>
  <c r="R4276" i="1"/>
  <c r="Q4276" i="1"/>
  <c r="AB4275" i="1"/>
  <c r="AA4275" i="1"/>
  <c r="Z4275" i="1"/>
  <c r="Y4275" i="1"/>
  <c r="X4275" i="1"/>
  <c r="W4275" i="1"/>
  <c r="V4275" i="1"/>
  <c r="U4275" i="1"/>
  <c r="T4275" i="1"/>
  <c r="S4275" i="1"/>
  <c r="R4275" i="1"/>
  <c r="Q4275" i="1"/>
  <c r="AB4274" i="1"/>
  <c r="AA4274" i="1"/>
  <c r="Z4274" i="1"/>
  <c r="Y4274" i="1"/>
  <c r="X4274" i="1"/>
  <c r="W4274" i="1"/>
  <c r="V4274" i="1"/>
  <c r="U4274" i="1"/>
  <c r="T4274" i="1"/>
  <c r="S4274" i="1"/>
  <c r="R4274" i="1"/>
  <c r="Q4274" i="1"/>
  <c r="AB4273" i="1"/>
  <c r="AA4273" i="1"/>
  <c r="Z4273" i="1"/>
  <c r="Y4273" i="1"/>
  <c r="X4273" i="1"/>
  <c r="W4273" i="1"/>
  <c r="V4273" i="1"/>
  <c r="U4273" i="1"/>
  <c r="T4273" i="1"/>
  <c r="S4273" i="1"/>
  <c r="R4273" i="1"/>
  <c r="Q4273" i="1"/>
  <c r="AB4272" i="1"/>
  <c r="AA4272" i="1"/>
  <c r="Z4272" i="1"/>
  <c r="Y4272" i="1"/>
  <c r="X4272" i="1"/>
  <c r="W4272" i="1"/>
  <c r="V4272" i="1"/>
  <c r="U4272" i="1"/>
  <c r="T4272" i="1"/>
  <c r="S4272" i="1"/>
  <c r="R4272" i="1"/>
  <c r="Q4272" i="1"/>
  <c r="AB4271" i="1"/>
  <c r="AA4271" i="1"/>
  <c r="Z4271" i="1"/>
  <c r="Y4271" i="1"/>
  <c r="X4271" i="1"/>
  <c r="W4271" i="1"/>
  <c r="V4271" i="1"/>
  <c r="U4271" i="1"/>
  <c r="T4271" i="1"/>
  <c r="S4271" i="1"/>
  <c r="R4271" i="1"/>
  <c r="Q4271" i="1"/>
  <c r="AB4270" i="1"/>
  <c r="AA4270" i="1"/>
  <c r="Z4270" i="1"/>
  <c r="Y4270" i="1"/>
  <c r="X4270" i="1"/>
  <c r="W4270" i="1"/>
  <c r="V4270" i="1"/>
  <c r="U4270" i="1"/>
  <c r="T4270" i="1"/>
  <c r="S4270" i="1"/>
  <c r="R4270" i="1"/>
  <c r="Q4270" i="1"/>
  <c r="AB4269" i="1"/>
  <c r="AA4269" i="1"/>
  <c r="Z4269" i="1"/>
  <c r="Y4269" i="1"/>
  <c r="X4269" i="1"/>
  <c r="W4269" i="1"/>
  <c r="V4269" i="1"/>
  <c r="U4269" i="1"/>
  <c r="T4269" i="1"/>
  <c r="S4269" i="1"/>
  <c r="R4269" i="1"/>
  <c r="Q4269" i="1"/>
  <c r="AB4268" i="1"/>
  <c r="AA4268" i="1"/>
  <c r="Z4268" i="1"/>
  <c r="Y4268" i="1"/>
  <c r="X4268" i="1"/>
  <c r="W4268" i="1"/>
  <c r="V4268" i="1"/>
  <c r="U4268" i="1"/>
  <c r="T4268" i="1"/>
  <c r="S4268" i="1"/>
  <c r="R4268" i="1"/>
  <c r="Q4268" i="1"/>
  <c r="AB4267" i="1"/>
  <c r="AA4267" i="1"/>
  <c r="Z4267" i="1"/>
  <c r="Y4267" i="1"/>
  <c r="X4267" i="1"/>
  <c r="W4267" i="1"/>
  <c r="V4267" i="1"/>
  <c r="U4267" i="1"/>
  <c r="T4267" i="1"/>
  <c r="S4267" i="1"/>
  <c r="R4267" i="1"/>
  <c r="Q4267" i="1"/>
  <c r="AB4266" i="1"/>
  <c r="AA4266" i="1"/>
  <c r="Z4266" i="1"/>
  <c r="Y4266" i="1"/>
  <c r="X4266" i="1"/>
  <c r="W4266" i="1"/>
  <c r="V4266" i="1"/>
  <c r="U4266" i="1"/>
  <c r="T4266" i="1"/>
  <c r="S4266" i="1"/>
  <c r="R4266" i="1"/>
  <c r="Q4266" i="1"/>
  <c r="AB4265" i="1"/>
  <c r="AA4265" i="1"/>
  <c r="Z4265" i="1"/>
  <c r="Y4265" i="1"/>
  <c r="X4265" i="1"/>
  <c r="W4265" i="1"/>
  <c r="V4265" i="1"/>
  <c r="U4265" i="1"/>
  <c r="T4265" i="1"/>
  <c r="S4265" i="1"/>
  <c r="R4265" i="1"/>
  <c r="Q4265" i="1"/>
  <c r="AB4264" i="1"/>
  <c r="AA4264" i="1"/>
  <c r="Z4264" i="1"/>
  <c r="Y4264" i="1"/>
  <c r="X4264" i="1"/>
  <c r="W4264" i="1"/>
  <c r="V4264" i="1"/>
  <c r="U4264" i="1"/>
  <c r="T4264" i="1"/>
  <c r="S4264" i="1"/>
  <c r="R4264" i="1"/>
  <c r="Q4264" i="1"/>
  <c r="AB4263" i="1"/>
  <c r="AA4263" i="1"/>
  <c r="Z4263" i="1"/>
  <c r="Y4263" i="1"/>
  <c r="X4263" i="1"/>
  <c r="W4263" i="1"/>
  <c r="V4263" i="1"/>
  <c r="U4263" i="1"/>
  <c r="T4263" i="1"/>
  <c r="S4263" i="1"/>
  <c r="R4263" i="1"/>
  <c r="Q4263" i="1"/>
  <c r="AB4262" i="1"/>
  <c r="AA4262" i="1"/>
  <c r="Z4262" i="1"/>
  <c r="Y4262" i="1"/>
  <c r="X4262" i="1"/>
  <c r="W4262" i="1"/>
  <c r="V4262" i="1"/>
  <c r="U4262" i="1"/>
  <c r="T4262" i="1"/>
  <c r="S4262" i="1"/>
  <c r="R4262" i="1"/>
  <c r="Q4262" i="1"/>
  <c r="AB4261" i="1"/>
  <c r="AA4261" i="1"/>
  <c r="Z4261" i="1"/>
  <c r="Y4261" i="1"/>
  <c r="X4261" i="1"/>
  <c r="W4261" i="1"/>
  <c r="V4261" i="1"/>
  <c r="U4261" i="1"/>
  <c r="T4261" i="1"/>
  <c r="S4261" i="1"/>
  <c r="R4261" i="1"/>
  <c r="Q4261" i="1"/>
  <c r="AB4260" i="1"/>
  <c r="AA4260" i="1"/>
  <c r="Z4260" i="1"/>
  <c r="Y4260" i="1"/>
  <c r="X4260" i="1"/>
  <c r="W4260" i="1"/>
  <c r="V4260" i="1"/>
  <c r="U4260" i="1"/>
  <c r="T4260" i="1"/>
  <c r="S4260" i="1"/>
  <c r="R4260" i="1"/>
  <c r="Q4260" i="1"/>
  <c r="AB4259" i="1"/>
  <c r="AA4259" i="1"/>
  <c r="Z4259" i="1"/>
  <c r="Y4259" i="1"/>
  <c r="X4259" i="1"/>
  <c r="W4259" i="1"/>
  <c r="V4259" i="1"/>
  <c r="U4259" i="1"/>
  <c r="T4259" i="1"/>
  <c r="S4259" i="1"/>
  <c r="R4259" i="1"/>
  <c r="Q4259" i="1"/>
  <c r="AB4258" i="1"/>
  <c r="AA4258" i="1"/>
  <c r="Z4258" i="1"/>
  <c r="Y4258" i="1"/>
  <c r="X4258" i="1"/>
  <c r="W4258" i="1"/>
  <c r="V4258" i="1"/>
  <c r="U4258" i="1"/>
  <c r="T4258" i="1"/>
  <c r="S4258" i="1"/>
  <c r="R4258" i="1"/>
  <c r="Q4258" i="1"/>
  <c r="AB4257" i="1"/>
  <c r="AA4257" i="1"/>
  <c r="Z4257" i="1"/>
  <c r="Y4257" i="1"/>
  <c r="X4257" i="1"/>
  <c r="W4257" i="1"/>
  <c r="V4257" i="1"/>
  <c r="U4257" i="1"/>
  <c r="T4257" i="1"/>
  <c r="S4257" i="1"/>
  <c r="R4257" i="1"/>
  <c r="Q4257" i="1"/>
  <c r="AB4256" i="1"/>
  <c r="AA4256" i="1"/>
  <c r="Z4256" i="1"/>
  <c r="Y4256" i="1"/>
  <c r="X4256" i="1"/>
  <c r="W4256" i="1"/>
  <c r="V4256" i="1"/>
  <c r="U4256" i="1"/>
  <c r="T4256" i="1"/>
  <c r="S4256" i="1"/>
  <c r="R4256" i="1"/>
  <c r="Q4256" i="1"/>
  <c r="AB4255" i="1"/>
  <c r="AA4255" i="1"/>
  <c r="Z4255" i="1"/>
  <c r="Y4255" i="1"/>
  <c r="X4255" i="1"/>
  <c r="W4255" i="1"/>
  <c r="V4255" i="1"/>
  <c r="U4255" i="1"/>
  <c r="T4255" i="1"/>
  <c r="S4255" i="1"/>
  <c r="R4255" i="1"/>
  <c r="Q4255" i="1"/>
  <c r="AB4254" i="1"/>
  <c r="AA4254" i="1"/>
  <c r="Z4254" i="1"/>
  <c r="Y4254" i="1"/>
  <c r="X4254" i="1"/>
  <c r="W4254" i="1"/>
  <c r="V4254" i="1"/>
  <c r="U4254" i="1"/>
  <c r="T4254" i="1"/>
  <c r="S4254" i="1"/>
  <c r="R4254" i="1"/>
  <c r="Q4254" i="1"/>
  <c r="AB4253" i="1"/>
  <c r="AA4253" i="1"/>
  <c r="Z4253" i="1"/>
  <c r="Y4253" i="1"/>
  <c r="X4253" i="1"/>
  <c r="W4253" i="1"/>
  <c r="V4253" i="1"/>
  <c r="U4253" i="1"/>
  <c r="T4253" i="1"/>
  <c r="S4253" i="1"/>
  <c r="R4253" i="1"/>
  <c r="Q4253" i="1"/>
  <c r="AB4252" i="1"/>
  <c r="AA4252" i="1"/>
  <c r="Z4252" i="1"/>
  <c r="Y4252" i="1"/>
  <c r="X4252" i="1"/>
  <c r="W4252" i="1"/>
  <c r="V4252" i="1"/>
  <c r="U4252" i="1"/>
  <c r="T4252" i="1"/>
  <c r="S4252" i="1"/>
  <c r="R4252" i="1"/>
  <c r="Q4252" i="1"/>
  <c r="AB4251" i="1"/>
  <c r="AA4251" i="1"/>
  <c r="Z4251" i="1"/>
  <c r="Y4251" i="1"/>
  <c r="X4251" i="1"/>
  <c r="W4251" i="1"/>
  <c r="V4251" i="1"/>
  <c r="U4251" i="1"/>
  <c r="T4251" i="1"/>
  <c r="S4251" i="1"/>
  <c r="R4251" i="1"/>
  <c r="Q4251" i="1"/>
  <c r="AB4250" i="1"/>
  <c r="AA4250" i="1"/>
  <c r="Z4250" i="1"/>
  <c r="Y4250" i="1"/>
  <c r="X4250" i="1"/>
  <c r="W4250" i="1"/>
  <c r="V4250" i="1"/>
  <c r="U4250" i="1"/>
  <c r="T4250" i="1"/>
  <c r="S4250" i="1"/>
  <c r="R4250" i="1"/>
  <c r="Q4250" i="1"/>
  <c r="AB4249" i="1"/>
  <c r="AA4249" i="1"/>
  <c r="Z4249" i="1"/>
  <c r="Y4249" i="1"/>
  <c r="X4249" i="1"/>
  <c r="W4249" i="1"/>
  <c r="V4249" i="1"/>
  <c r="U4249" i="1"/>
  <c r="T4249" i="1"/>
  <c r="S4249" i="1"/>
  <c r="R4249" i="1"/>
  <c r="Q4249" i="1"/>
  <c r="AB4248" i="1"/>
  <c r="AA4248" i="1"/>
  <c r="Z4248" i="1"/>
  <c r="Y4248" i="1"/>
  <c r="X4248" i="1"/>
  <c r="W4248" i="1"/>
  <c r="V4248" i="1"/>
  <c r="U4248" i="1"/>
  <c r="T4248" i="1"/>
  <c r="S4248" i="1"/>
  <c r="R4248" i="1"/>
  <c r="Q4248" i="1"/>
  <c r="AB4247" i="1"/>
  <c r="AA4247" i="1"/>
  <c r="Z4247" i="1"/>
  <c r="Y4247" i="1"/>
  <c r="X4247" i="1"/>
  <c r="W4247" i="1"/>
  <c r="V4247" i="1"/>
  <c r="U4247" i="1"/>
  <c r="T4247" i="1"/>
  <c r="S4247" i="1"/>
  <c r="R4247" i="1"/>
  <c r="Q4247" i="1"/>
  <c r="AB4246" i="1"/>
  <c r="AA4246" i="1"/>
  <c r="Z4246" i="1"/>
  <c r="Y4246" i="1"/>
  <c r="X4246" i="1"/>
  <c r="W4246" i="1"/>
  <c r="V4246" i="1"/>
  <c r="U4246" i="1"/>
  <c r="T4246" i="1"/>
  <c r="S4246" i="1"/>
  <c r="R4246" i="1"/>
  <c r="Q4246" i="1"/>
  <c r="AB4245" i="1"/>
  <c r="AA4245" i="1"/>
  <c r="Z4245" i="1"/>
  <c r="Y4245" i="1"/>
  <c r="X4245" i="1"/>
  <c r="W4245" i="1"/>
  <c r="V4245" i="1"/>
  <c r="U4245" i="1"/>
  <c r="T4245" i="1"/>
  <c r="S4245" i="1"/>
  <c r="R4245" i="1"/>
  <c r="Q4245" i="1"/>
  <c r="AB4244" i="1"/>
  <c r="AA4244" i="1"/>
  <c r="Z4244" i="1"/>
  <c r="Y4244" i="1"/>
  <c r="X4244" i="1"/>
  <c r="W4244" i="1"/>
  <c r="V4244" i="1"/>
  <c r="U4244" i="1"/>
  <c r="T4244" i="1"/>
  <c r="S4244" i="1"/>
  <c r="R4244" i="1"/>
  <c r="Q4244" i="1"/>
  <c r="AB4243" i="1"/>
  <c r="AA4243" i="1"/>
  <c r="Z4243" i="1"/>
  <c r="Y4243" i="1"/>
  <c r="X4243" i="1"/>
  <c r="W4243" i="1"/>
  <c r="V4243" i="1"/>
  <c r="U4243" i="1"/>
  <c r="T4243" i="1"/>
  <c r="S4243" i="1"/>
  <c r="R4243" i="1"/>
  <c r="Q4243" i="1"/>
  <c r="AB4242" i="1"/>
  <c r="AA4242" i="1"/>
  <c r="Z4242" i="1"/>
  <c r="Y4242" i="1"/>
  <c r="X4242" i="1"/>
  <c r="W4242" i="1"/>
  <c r="V4242" i="1"/>
  <c r="U4242" i="1"/>
  <c r="T4242" i="1"/>
  <c r="S4242" i="1"/>
  <c r="R4242" i="1"/>
  <c r="Q4242" i="1"/>
  <c r="AB4241" i="1"/>
  <c r="AA4241" i="1"/>
  <c r="Z4241" i="1"/>
  <c r="Y4241" i="1"/>
  <c r="X4241" i="1"/>
  <c r="W4241" i="1"/>
  <c r="V4241" i="1"/>
  <c r="U4241" i="1"/>
  <c r="T4241" i="1"/>
  <c r="S4241" i="1"/>
  <c r="R4241" i="1"/>
  <c r="Q4241" i="1"/>
  <c r="AB4240" i="1"/>
  <c r="AA4240" i="1"/>
  <c r="Z4240" i="1"/>
  <c r="Y4240" i="1"/>
  <c r="X4240" i="1"/>
  <c r="W4240" i="1"/>
  <c r="V4240" i="1"/>
  <c r="U4240" i="1"/>
  <c r="T4240" i="1"/>
  <c r="S4240" i="1"/>
  <c r="R4240" i="1"/>
  <c r="Q4240" i="1"/>
  <c r="AB4239" i="1"/>
  <c r="AA4239" i="1"/>
  <c r="Z4239" i="1"/>
  <c r="Y4239" i="1"/>
  <c r="X4239" i="1"/>
  <c r="W4239" i="1"/>
  <c r="V4239" i="1"/>
  <c r="U4239" i="1"/>
  <c r="T4239" i="1"/>
  <c r="S4239" i="1"/>
  <c r="R4239" i="1"/>
  <c r="Q4239" i="1"/>
  <c r="AB4238" i="1"/>
  <c r="AA4238" i="1"/>
  <c r="Z4238" i="1"/>
  <c r="Y4238" i="1"/>
  <c r="X4238" i="1"/>
  <c r="W4238" i="1"/>
  <c r="V4238" i="1"/>
  <c r="U4238" i="1"/>
  <c r="T4238" i="1"/>
  <c r="S4238" i="1"/>
  <c r="R4238" i="1"/>
  <c r="Q4238" i="1"/>
  <c r="AB4237" i="1"/>
  <c r="AA4237" i="1"/>
  <c r="Z4237" i="1"/>
  <c r="Y4237" i="1"/>
  <c r="X4237" i="1"/>
  <c r="W4237" i="1"/>
  <c r="V4237" i="1"/>
  <c r="U4237" i="1"/>
  <c r="T4237" i="1"/>
  <c r="S4237" i="1"/>
  <c r="R4237" i="1"/>
  <c r="Q4237" i="1"/>
  <c r="AB4236" i="1"/>
  <c r="AA4236" i="1"/>
  <c r="Z4236" i="1"/>
  <c r="Y4236" i="1"/>
  <c r="X4236" i="1"/>
  <c r="W4236" i="1"/>
  <c r="V4236" i="1"/>
  <c r="U4236" i="1"/>
  <c r="T4236" i="1"/>
  <c r="S4236" i="1"/>
  <c r="R4236" i="1"/>
  <c r="Q4236" i="1"/>
  <c r="AB4235" i="1"/>
  <c r="AA4235" i="1"/>
  <c r="Z4235" i="1"/>
  <c r="Y4235" i="1"/>
  <c r="X4235" i="1"/>
  <c r="W4235" i="1"/>
  <c r="V4235" i="1"/>
  <c r="U4235" i="1"/>
  <c r="T4235" i="1"/>
  <c r="S4235" i="1"/>
  <c r="R4235" i="1"/>
  <c r="Q4235" i="1"/>
  <c r="AB4234" i="1"/>
  <c r="AA4234" i="1"/>
  <c r="Z4234" i="1"/>
  <c r="Y4234" i="1"/>
  <c r="X4234" i="1"/>
  <c r="W4234" i="1"/>
  <c r="V4234" i="1"/>
  <c r="U4234" i="1"/>
  <c r="T4234" i="1"/>
  <c r="S4234" i="1"/>
  <c r="R4234" i="1"/>
  <c r="Q4234" i="1"/>
  <c r="AB4233" i="1"/>
  <c r="AA4233" i="1"/>
  <c r="Z4233" i="1"/>
  <c r="Y4233" i="1"/>
  <c r="X4233" i="1"/>
  <c r="W4233" i="1"/>
  <c r="V4233" i="1"/>
  <c r="U4233" i="1"/>
  <c r="T4233" i="1"/>
  <c r="S4233" i="1"/>
  <c r="R4233" i="1"/>
  <c r="Q4233" i="1"/>
  <c r="AB4232" i="1"/>
  <c r="AA4232" i="1"/>
  <c r="Z4232" i="1"/>
  <c r="Y4232" i="1"/>
  <c r="X4232" i="1"/>
  <c r="W4232" i="1"/>
  <c r="V4232" i="1"/>
  <c r="U4232" i="1"/>
  <c r="T4232" i="1"/>
  <c r="S4232" i="1"/>
  <c r="R4232" i="1"/>
  <c r="Q4232" i="1"/>
  <c r="AB4231" i="1"/>
  <c r="AA4231" i="1"/>
  <c r="Z4231" i="1"/>
  <c r="Y4231" i="1"/>
  <c r="X4231" i="1"/>
  <c r="W4231" i="1"/>
  <c r="V4231" i="1"/>
  <c r="U4231" i="1"/>
  <c r="T4231" i="1"/>
  <c r="S4231" i="1"/>
  <c r="R4231" i="1"/>
  <c r="Q4231" i="1"/>
  <c r="AB4230" i="1"/>
  <c r="AA4230" i="1"/>
  <c r="Z4230" i="1"/>
  <c r="Y4230" i="1"/>
  <c r="X4230" i="1"/>
  <c r="W4230" i="1"/>
  <c r="V4230" i="1"/>
  <c r="U4230" i="1"/>
  <c r="T4230" i="1"/>
  <c r="S4230" i="1"/>
  <c r="R4230" i="1"/>
  <c r="Q4230" i="1"/>
  <c r="AB4229" i="1"/>
  <c r="AA4229" i="1"/>
  <c r="Z4229" i="1"/>
  <c r="Y4229" i="1"/>
  <c r="X4229" i="1"/>
  <c r="W4229" i="1"/>
  <c r="V4229" i="1"/>
  <c r="U4229" i="1"/>
  <c r="T4229" i="1"/>
  <c r="S4229" i="1"/>
  <c r="R4229" i="1"/>
  <c r="Q4229" i="1"/>
  <c r="AB4228" i="1"/>
  <c r="AA4228" i="1"/>
  <c r="Z4228" i="1"/>
  <c r="Y4228" i="1"/>
  <c r="X4228" i="1"/>
  <c r="W4228" i="1"/>
  <c r="V4228" i="1"/>
  <c r="U4228" i="1"/>
  <c r="T4228" i="1"/>
  <c r="S4228" i="1"/>
  <c r="R4228" i="1"/>
  <c r="Q4228" i="1"/>
  <c r="AB4227" i="1"/>
  <c r="AA4227" i="1"/>
  <c r="Z4227" i="1"/>
  <c r="Y4227" i="1"/>
  <c r="X4227" i="1"/>
  <c r="W4227" i="1"/>
  <c r="V4227" i="1"/>
  <c r="U4227" i="1"/>
  <c r="T4227" i="1"/>
  <c r="S4227" i="1"/>
  <c r="R4227" i="1"/>
  <c r="Q4227" i="1"/>
  <c r="AB4226" i="1"/>
  <c r="AA4226" i="1"/>
  <c r="Z4226" i="1"/>
  <c r="Y4226" i="1"/>
  <c r="X4226" i="1"/>
  <c r="W4226" i="1"/>
  <c r="V4226" i="1"/>
  <c r="U4226" i="1"/>
  <c r="T4226" i="1"/>
  <c r="S4226" i="1"/>
  <c r="R4226" i="1"/>
  <c r="Q4226" i="1"/>
  <c r="AB4225" i="1"/>
  <c r="AA4225" i="1"/>
  <c r="Z4225" i="1"/>
  <c r="Y4225" i="1"/>
  <c r="X4225" i="1"/>
  <c r="W4225" i="1"/>
  <c r="V4225" i="1"/>
  <c r="U4225" i="1"/>
  <c r="T4225" i="1"/>
  <c r="S4225" i="1"/>
  <c r="R4225" i="1"/>
  <c r="Q4225" i="1"/>
  <c r="AB4224" i="1"/>
  <c r="AA4224" i="1"/>
  <c r="Z4224" i="1"/>
  <c r="Y4224" i="1"/>
  <c r="X4224" i="1"/>
  <c r="W4224" i="1"/>
  <c r="V4224" i="1"/>
  <c r="U4224" i="1"/>
  <c r="T4224" i="1"/>
  <c r="S4224" i="1"/>
  <c r="R4224" i="1"/>
  <c r="Q4224" i="1"/>
  <c r="AB4223" i="1"/>
  <c r="AA4223" i="1"/>
  <c r="Z4223" i="1"/>
  <c r="Y4223" i="1"/>
  <c r="X4223" i="1"/>
  <c r="W4223" i="1"/>
  <c r="V4223" i="1"/>
  <c r="U4223" i="1"/>
  <c r="T4223" i="1"/>
  <c r="S4223" i="1"/>
  <c r="R4223" i="1"/>
  <c r="Q4223" i="1"/>
  <c r="AB4222" i="1"/>
  <c r="AA4222" i="1"/>
  <c r="Z4222" i="1"/>
  <c r="Y4222" i="1"/>
  <c r="X4222" i="1"/>
  <c r="W4222" i="1"/>
  <c r="V4222" i="1"/>
  <c r="U4222" i="1"/>
  <c r="T4222" i="1"/>
  <c r="S4222" i="1"/>
  <c r="R4222" i="1"/>
  <c r="Q4222" i="1"/>
  <c r="AB4221" i="1"/>
  <c r="AA4221" i="1"/>
  <c r="Z4221" i="1"/>
  <c r="Y4221" i="1"/>
  <c r="X4221" i="1"/>
  <c r="W4221" i="1"/>
  <c r="V4221" i="1"/>
  <c r="U4221" i="1"/>
  <c r="T4221" i="1"/>
  <c r="S4221" i="1"/>
  <c r="R4221" i="1"/>
  <c r="Q4221" i="1"/>
  <c r="AB4220" i="1"/>
  <c r="AA4220" i="1"/>
  <c r="Z4220" i="1"/>
  <c r="Y4220" i="1"/>
  <c r="X4220" i="1"/>
  <c r="W4220" i="1"/>
  <c r="V4220" i="1"/>
  <c r="U4220" i="1"/>
  <c r="T4220" i="1"/>
  <c r="S4220" i="1"/>
  <c r="R4220" i="1"/>
  <c r="Q4220" i="1"/>
  <c r="AB4218" i="1"/>
  <c r="AA4218" i="1"/>
  <c r="Z4218" i="1"/>
  <c r="Y4218" i="1"/>
  <c r="X4218" i="1"/>
  <c r="W4218" i="1"/>
  <c r="V4218" i="1"/>
  <c r="U4218" i="1"/>
  <c r="T4218" i="1"/>
  <c r="S4218" i="1"/>
  <c r="R4218" i="1"/>
  <c r="Q4218" i="1"/>
  <c r="AB4217" i="1"/>
  <c r="AA4217" i="1"/>
  <c r="Z4217" i="1"/>
  <c r="Y4217" i="1"/>
  <c r="X4217" i="1"/>
  <c r="W4217" i="1"/>
  <c r="V4217" i="1"/>
  <c r="U4217" i="1"/>
  <c r="T4217" i="1"/>
  <c r="S4217" i="1"/>
  <c r="R4217" i="1"/>
  <c r="Q4217" i="1"/>
  <c r="AB4216" i="1"/>
  <c r="AA4216" i="1"/>
  <c r="Z4216" i="1"/>
  <c r="Y4216" i="1"/>
  <c r="X4216" i="1"/>
  <c r="W4216" i="1"/>
  <c r="V4216" i="1"/>
  <c r="U4216" i="1"/>
  <c r="T4216" i="1"/>
  <c r="S4216" i="1"/>
  <c r="R4216" i="1"/>
  <c r="Q4216" i="1"/>
  <c r="AB4215" i="1"/>
  <c r="AA4215" i="1"/>
  <c r="Z4215" i="1"/>
  <c r="Y4215" i="1"/>
  <c r="X4215" i="1"/>
  <c r="W4215" i="1"/>
  <c r="V4215" i="1"/>
  <c r="U4215" i="1"/>
  <c r="T4215" i="1"/>
  <c r="S4215" i="1"/>
  <c r="R4215" i="1"/>
  <c r="Q4215" i="1"/>
  <c r="AB4214" i="1"/>
  <c r="AA4214" i="1"/>
  <c r="Z4214" i="1"/>
  <c r="Y4214" i="1"/>
  <c r="X4214" i="1"/>
  <c r="W4214" i="1"/>
  <c r="V4214" i="1"/>
  <c r="U4214" i="1"/>
  <c r="T4214" i="1"/>
  <c r="S4214" i="1"/>
  <c r="R4214" i="1"/>
  <c r="Q4214" i="1"/>
  <c r="AB4213" i="1"/>
  <c r="AA4213" i="1"/>
  <c r="Z4213" i="1"/>
  <c r="Y4213" i="1"/>
  <c r="X4213" i="1"/>
  <c r="W4213" i="1"/>
  <c r="V4213" i="1"/>
  <c r="U4213" i="1"/>
  <c r="T4213" i="1"/>
  <c r="S4213" i="1"/>
  <c r="R4213" i="1"/>
  <c r="Q4213" i="1"/>
  <c r="AB4212" i="1"/>
  <c r="AA4212" i="1"/>
  <c r="Z4212" i="1"/>
  <c r="Y4212" i="1"/>
  <c r="X4212" i="1"/>
  <c r="W4212" i="1"/>
  <c r="V4212" i="1"/>
  <c r="U4212" i="1"/>
  <c r="T4212" i="1"/>
  <c r="S4212" i="1"/>
  <c r="R4212" i="1"/>
  <c r="Q4212" i="1"/>
  <c r="AB4211" i="1"/>
  <c r="AA4211" i="1"/>
  <c r="Z4211" i="1"/>
  <c r="Y4211" i="1"/>
  <c r="X4211" i="1"/>
  <c r="W4211" i="1"/>
  <c r="V4211" i="1"/>
  <c r="U4211" i="1"/>
  <c r="T4211" i="1"/>
  <c r="S4211" i="1"/>
  <c r="R4211" i="1"/>
  <c r="Q4211" i="1"/>
  <c r="AB4210" i="1"/>
  <c r="AA4210" i="1"/>
  <c r="Z4210" i="1"/>
  <c r="Y4210" i="1"/>
  <c r="X4210" i="1"/>
  <c r="W4210" i="1"/>
  <c r="V4210" i="1"/>
  <c r="U4210" i="1"/>
  <c r="T4210" i="1"/>
  <c r="S4210" i="1"/>
  <c r="R4210" i="1"/>
  <c r="Q4210" i="1"/>
  <c r="AB4209" i="1"/>
  <c r="AA4209" i="1"/>
  <c r="Z4209" i="1"/>
  <c r="Y4209" i="1"/>
  <c r="X4209" i="1"/>
  <c r="W4209" i="1"/>
  <c r="V4209" i="1"/>
  <c r="U4209" i="1"/>
  <c r="T4209" i="1"/>
  <c r="S4209" i="1"/>
  <c r="R4209" i="1"/>
  <c r="Q4209" i="1"/>
  <c r="AB4208" i="1"/>
  <c r="AA4208" i="1"/>
  <c r="Z4208" i="1"/>
  <c r="Y4208" i="1"/>
  <c r="X4208" i="1"/>
  <c r="W4208" i="1"/>
  <c r="V4208" i="1"/>
  <c r="U4208" i="1"/>
  <c r="T4208" i="1"/>
  <c r="S4208" i="1"/>
  <c r="R4208" i="1"/>
  <c r="Q4208" i="1"/>
  <c r="AB4207" i="1"/>
  <c r="AA4207" i="1"/>
  <c r="Z4207" i="1"/>
  <c r="Y4207" i="1"/>
  <c r="X4207" i="1"/>
  <c r="W4207" i="1"/>
  <c r="V4207" i="1"/>
  <c r="U4207" i="1"/>
  <c r="T4207" i="1"/>
  <c r="S4207" i="1"/>
  <c r="R4207" i="1"/>
  <c r="Q4207" i="1"/>
  <c r="AB4206" i="1"/>
  <c r="AA4206" i="1"/>
  <c r="Z4206" i="1"/>
  <c r="Y4206" i="1"/>
  <c r="X4206" i="1"/>
  <c r="W4206" i="1"/>
  <c r="V4206" i="1"/>
  <c r="U4206" i="1"/>
  <c r="T4206" i="1"/>
  <c r="S4206" i="1"/>
  <c r="R4206" i="1"/>
  <c r="Q4206" i="1"/>
  <c r="AB4205" i="1"/>
  <c r="AA4205" i="1"/>
  <c r="Z4205" i="1"/>
  <c r="Y4205" i="1"/>
  <c r="X4205" i="1"/>
  <c r="W4205" i="1"/>
  <c r="V4205" i="1"/>
  <c r="U4205" i="1"/>
  <c r="T4205" i="1"/>
  <c r="S4205" i="1"/>
  <c r="R4205" i="1"/>
  <c r="Q4205" i="1"/>
  <c r="AB4204" i="1"/>
  <c r="AA4204" i="1"/>
  <c r="Z4204" i="1"/>
  <c r="Y4204" i="1"/>
  <c r="X4204" i="1"/>
  <c r="W4204" i="1"/>
  <c r="V4204" i="1"/>
  <c r="U4204" i="1"/>
  <c r="T4204" i="1"/>
  <c r="S4204" i="1"/>
  <c r="R4204" i="1"/>
  <c r="Q4204" i="1"/>
  <c r="AB4203" i="1"/>
  <c r="AA4203" i="1"/>
  <c r="Z4203" i="1"/>
  <c r="Y4203" i="1"/>
  <c r="X4203" i="1"/>
  <c r="W4203" i="1"/>
  <c r="V4203" i="1"/>
  <c r="U4203" i="1"/>
  <c r="T4203" i="1"/>
  <c r="S4203" i="1"/>
  <c r="R4203" i="1"/>
  <c r="Q4203" i="1"/>
  <c r="AB4202" i="1"/>
  <c r="AA4202" i="1"/>
  <c r="Z4202" i="1"/>
  <c r="Y4202" i="1"/>
  <c r="X4202" i="1"/>
  <c r="W4202" i="1"/>
  <c r="V4202" i="1"/>
  <c r="U4202" i="1"/>
  <c r="T4202" i="1"/>
  <c r="S4202" i="1"/>
  <c r="R4202" i="1"/>
  <c r="Q4202" i="1"/>
  <c r="AB4201" i="1"/>
  <c r="AA4201" i="1"/>
  <c r="Z4201" i="1"/>
  <c r="Y4201" i="1"/>
  <c r="X4201" i="1"/>
  <c r="W4201" i="1"/>
  <c r="V4201" i="1"/>
  <c r="U4201" i="1"/>
  <c r="T4201" i="1"/>
  <c r="S4201" i="1"/>
  <c r="R4201" i="1"/>
  <c r="Q4201" i="1"/>
  <c r="AB4200" i="1"/>
  <c r="AA4200" i="1"/>
  <c r="Z4200" i="1"/>
  <c r="Y4200" i="1"/>
  <c r="X4200" i="1"/>
  <c r="W4200" i="1"/>
  <c r="V4200" i="1"/>
  <c r="U4200" i="1"/>
  <c r="T4200" i="1"/>
  <c r="S4200" i="1"/>
  <c r="R4200" i="1"/>
  <c r="Q4200" i="1"/>
  <c r="AB4199" i="1"/>
  <c r="AA4199" i="1"/>
  <c r="Z4199" i="1"/>
  <c r="Y4199" i="1"/>
  <c r="X4199" i="1"/>
  <c r="W4199" i="1"/>
  <c r="V4199" i="1"/>
  <c r="U4199" i="1"/>
  <c r="T4199" i="1"/>
  <c r="S4199" i="1"/>
  <c r="R4199" i="1"/>
  <c r="Q4199" i="1"/>
  <c r="AB4197" i="1"/>
  <c r="AA4197" i="1"/>
  <c r="Z4197" i="1"/>
  <c r="Y4197" i="1"/>
  <c r="X4197" i="1"/>
  <c r="W4197" i="1"/>
  <c r="V4197" i="1"/>
  <c r="U4197" i="1"/>
  <c r="T4197" i="1"/>
  <c r="S4197" i="1"/>
  <c r="R4197" i="1"/>
  <c r="Q4197" i="1"/>
  <c r="AB4196" i="1"/>
  <c r="AA4196" i="1"/>
  <c r="Z4196" i="1"/>
  <c r="Y4196" i="1"/>
  <c r="X4196" i="1"/>
  <c r="W4196" i="1"/>
  <c r="V4196" i="1"/>
  <c r="U4196" i="1"/>
  <c r="T4196" i="1"/>
  <c r="S4196" i="1"/>
  <c r="R4196" i="1"/>
  <c r="Q4196" i="1"/>
  <c r="AB4195" i="1"/>
  <c r="AA4195" i="1"/>
  <c r="Z4195" i="1"/>
  <c r="Y4195" i="1"/>
  <c r="X4195" i="1"/>
  <c r="W4195" i="1"/>
  <c r="V4195" i="1"/>
  <c r="U4195" i="1"/>
  <c r="T4195" i="1"/>
  <c r="S4195" i="1"/>
  <c r="R4195" i="1"/>
  <c r="Q4195" i="1"/>
  <c r="AB4194" i="1"/>
  <c r="AA4194" i="1"/>
  <c r="Z4194" i="1"/>
  <c r="Y4194" i="1"/>
  <c r="X4194" i="1"/>
  <c r="W4194" i="1"/>
  <c r="V4194" i="1"/>
  <c r="U4194" i="1"/>
  <c r="T4194" i="1"/>
  <c r="S4194" i="1"/>
  <c r="R4194" i="1"/>
  <c r="Q4194" i="1"/>
  <c r="AB4193" i="1"/>
  <c r="AA4193" i="1"/>
  <c r="Z4193" i="1"/>
  <c r="Y4193" i="1"/>
  <c r="X4193" i="1"/>
  <c r="W4193" i="1"/>
  <c r="V4193" i="1"/>
  <c r="U4193" i="1"/>
  <c r="T4193" i="1"/>
  <c r="S4193" i="1"/>
  <c r="R4193" i="1"/>
  <c r="Q4193" i="1"/>
  <c r="AB4192" i="1"/>
  <c r="AA4192" i="1"/>
  <c r="Z4192" i="1"/>
  <c r="Y4192" i="1"/>
  <c r="X4192" i="1"/>
  <c r="W4192" i="1"/>
  <c r="V4192" i="1"/>
  <c r="U4192" i="1"/>
  <c r="T4192" i="1"/>
  <c r="S4192" i="1"/>
  <c r="R4192" i="1"/>
  <c r="Q4192" i="1"/>
  <c r="AB4190" i="1"/>
  <c r="AA4190" i="1"/>
  <c r="Z4190" i="1"/>
  <c r="Y4190" i="1"/>
  <c r="X4190" i="1"/>
  <c r="W4190" i="1"/>
  <c r="V4190" i="1"/>
  <c r="U4190" i="1"/>
  <c r="T4190" i="1"/>
  <c r="S4190" i="1"/>
  <c r="R4190" i="1"/>
  <c r="Q4190" i="1"/>
  <c r="AB4189" i="1"/>
  <c r="AA4189" i="1"/>
  <c r="Z4189" i="1"/>
  <c r="Y4189" i="1"/>
  <c r="X4189" i="1"/>
  <c r="W4189" i="1"/>
  <c r="V4189" i="1"/>
  <c r="U4189" i="1"/>
  <c r="T4189" i="1"/>
  <c r="S4189" i="1"/>
  <c r="R4189" i="1"/>
  <c r="Q4189" i="1"/>
  <c r="AB4188" i="1"/>
  <c r="AA4188" i="1"/>
  <c r="Z4188" i="1"/>
  <c r="Y4188" i="1"/>
  <c r="X4188" i="1"/>
  <c r="W4188" i="1"/>
  <c r="V4188" i="1"/>
  <c r="U4188" i="1"/>
  <c r="T4188" i="1"/>
  <c r="S4188" i="1"/>
  <c r="R4188" i="1"/>
  <c r="Q4188" i="1"/>
  <c r="AB4187" i="1"/>
  <c r="AA4187" i="1"/>
  <c r="Z4187" i="1"/>
  <c r="Y4187" i="1"/>
  <c r="X4187" i="1"/>
  <c r="W4187" i="1"/>
  <c r="V4187" i="1"/>
  <c r="U4187" i="1"/>
  <c r="T4187" i="1"/>
  <c r="S4187" i="1"/>
  <c r="R4187" i="1"/>
  <c r="Q4187" i="1"/>
  <c r="AB4185" i="1"/>
  <c r="AA4185" i="1"/>
  <c r="Z4185" i="1"/>
  <c r="Y4185" i="1"/>
  <c r="X4185" i="1"/>
  <c r="W4185" i="1"/>
  <c r="V4185" i="1"/>
  <c r="U4185" i="1"/>
  <c r="T4185" i="1"/>
  <c r="S4185" i="1"/>
  <c r="R4185" i="1"/>
  <c r="Q4185" i="1"/>
  <c r="AB4184" i="1"/>
  <c r="AA4184" i="1"/>
  <c r="Z4184" i="1"/>
  <c r="Y4184" i="1"/>
  <c r="X4184" i="1"/>
  <c r="W4184" i="1"/>
  <c r="V4184" i="1"/>
  <c r="U4184" i="1"/>
  <c r="T4184" i="1"/>
  <c r="S4184" i="1"/>
  <c r="R4184" i="1"/>
  <c r="Q4184" i="1"/>
  <c r="AB4183" i="1"/>
  <c r="AA4183" i="1"/>
  <c r="Z4183" i="1"/>
  <c r="Y4183" i="1"/>
  <c r="X4183" i="1"/>
  <c r="W4183" i="1"/>
  <c r="V4183" i="1"/>
  <c r="U4183" i="1"/>
  <c r="T4183" i="1"/>
  <c r="S4183" i="1"/>
  <c r="R4183" i="1"/>
  <c r="Q4183" i="1"/>
  <c r="AB4182" i="1"/>
  <c r="AA4182" i="1"/>
  <c r="Z4182" i="1"/>
  <c r="Y4182" i="1"/>
  <c r="X4182" i="1"/>
  <c r="W4182" i="1"/>
  <c r="V4182" i="1"/>
  <c r="U4182" i="1"/>
  <c r="T4182" i="1"/>
  <c r="S4182" i="1"/>
  <c r="R4182" i="1"/>
  <c r="Q4182" i="1"/>
  <c r="AB4181" i="1"/>
  <c r="AA4181" i="1"/>
  <c r="Z4181" i="1"/>
  <c r="Y4181" i="1"/>
  <c r="X4181" i="1"/>
  <c r="W4181" i="1"/>
  <c r="V4181" i="1"/>
  <c r="U4181" i="1"/>
  <c r="T4181" i="1"/>
  <c r="S4181" i="1"/>
  <c r="R4181" i="1"/>
  <c r="Q4181" i="1"/>
  <c r="AB4180" i="1"/>
  <c r="AA4180" i="1"/>
  <c r="Z4180" i="1"/>
  <c r="Y4180" i="1"/>
  <c r="X4180" i="1"/>
  <c r="W4180" i="1"/>
  <c r="V4180" i="1"/>
  <c r="U4180" i="1"/>
  <c r="T4180" i="1"/>
  <c r="S4180" i="1"/>
  <c r="R4180" i="1"/>
  <c r="Q4180" i="1"/>
  <c r="AB4179" i="1"/>
  <c r="AA4179" i="1"/>
  <c r="Z4179" i="1"/>
  <c r="Y4179" i="1"/>
  <c r="X4179" i="1"/>
  <c r="W4179" i="1"/>
  <c r="V4179" i="1"/>
  <c r="U4179" i="1"/>
  <c r="T4179" i="1"/>
  <c r="S4179" i="1"/>
  <c r="R4179" i="1"/>
  <c r="Q4179" i="1"/>
  <c r="AB4178" i="1"/>
  <c r="AA4178" i="1"/>
  <c r="Z4178" i="1"/>
  <c r="Y4178" i="1"/>
  <c r="X4178" i="1"/>
  <c r="W4178" i="1"/>
  <c r="V4178" i="1"/>
  <c r="U4178" i="1"/>
  <c r="T4178" i="1"/>
  <c r="S4178" i="1"/>
  <c r="R4178" i="1"/>
  <c r="Q4178" i="1"/>
  <c r="AB4177" i="1"/>
  <c r="AA4177" i="1"/>
  <c r="Z4177" i="1"/>
  <c r="Y4177" i="1"/>
  <c r="X4177" i="1"/>
  <c r="W4177" i="1"/>
  <c r="V4177" i="1"/>
  <c r="U4177" i="1"/>
  <c r="T4177" i="1"/>
  <c r="S4177" i="1"/>
  <c r="R4177" i="1"/>
  <c r="Q4177" i="1"/>
  <c r="AB4176" i="1"/>
  <c r="AA4176" i="1"/>
  <c r="Z4176" i="1"/>
  <c r="Y4176" i="1"/>
  <c r="X4176" i="1"/>
  <c r="W4176" i="1"/>
  <c r="V4176" i="1"/>
  <c r="U4176" i="1"/>
  <c r="T4176" i="1"/>
  <c r="S4176" i="1"/>
  <c r="R4176" i="1"/>
  <c r="Q4176" i="1"/>
  <c r="AB4175" i="1"/>
  <c r="AA4175" i="1"/>
  <c r="Z4175" i="1"/>
  <c r="Y4175" i="1"/>
  <c r="X4175" i="1"/>
  <c r="W4175" i="1"/>
  <c r="V4175" i="1"/>
  <c r="U4175" i="1"/>
  <c r="T4175" i="1"/>
  <c r="S4175" i="1"/>
  <c r="R4175" i="1"/>
  <c r="Q4175" i="1"/>
  <c r="AB4174" i="1"/>
  <c r="AA4174" i="1"/>
  <c r="Z4174" i="1"/>
  <c r="Y4174" i="1"/>
  <c r="X4174" i="1"/>
  <c r="W4174" i="1"/>
  <c r="V4174" i="1"/>
  <c r="U4174" i="1"/>
  <c r="T4174" i="1"/>
  <c r="S4174" i="1"/>
  <c r="R4174" i="1"/>
  <c r="Q4174" i="1"/>
  <c r="AB4173" i="1"/>
  <c r="AA4173" i="1"/>
  <c r="Z4173" i="1"/>
  <c r="Y4173" i="1"/>
  <c r="X4173" i="1"/>
  <c r="W4173" i="1"/>
  <c r="V4173" i="1"/>
  <c r="U4173" i="1"/>
  <c r="T4173" i="1"/>
  <c r="S4173" i="1"/>
  <c r="R4173" i="1"/>
  <c r="Q4173" i="1"/>
  <c r="AB4172" i="1"/>
  <c r="AA4172" i="1"/>
  <c r="Z4172" i="1"/>
  <c r="Y4172" i="1"/>
  <c r="X4172" i="1"/>
  <c r="W4172" i="1"/>
  <c r="V4172" i="1"/>
  <c r="U4172" i="1"/>
  <c r="T4172" i="1"/>
  <c r="S4172" i="1"/>
  <c r="R4172" i="1"/>
  <c r="Q4172" i="1"/>
  <c r="AB4171" i="1"/>
  <c r="AA4171" i="1"/>
  <c r="Z4171" i="1"/>
  <c r="Y4171" i="1"/>
  <c r="X4171" i="1"/>
  <c r="W4171" i="1"/>
  <c r="V4171" i="1"/>
  <c r="U4171" i="1"/>
  <c r="T4171" i="1"/>
  <c r="S4171" i="1"/>
  <c r="R4171" i="1"/>
  <c r="Q4171" i="1"/>
  <c r="AB4170" i="1"/>
  <c r="AA4170" i="1"/>
  <c r="Z4170" i="1"/>
  <c r="Y4170" i="1"/>
  <c r="X4170" i="1"/>
  <c r="W4170" i="1"/>
  <c r="V4170" i="1"/>
  <c r="U4170" i="1"/>
  <c r="T4170" i="1"/>
  <c r="S4170" i="1"/>
  <c r="R4170" i="1"/>
  <c r="Q4170" i="1"/>
  <c r="AB4169" i="1"/>
  <c r="AA4169" i="1"/>
  <c r="Z4169" i="1"/>
  <c r="Y4169" i="1"/>
  <c r="X4169" i="1"/>
  <c r="W4169" i="1"/>
  <c r="V4169" i="1"/>
  <c r="U4169" i="1"/>
  <c r="T4169" i="1"/>
  <c r="S4169" i="1"/>
  <c r="R4169" i="1"/>
  <c r="Q4169" i="1"/>
  <c r="AB4168" i="1"/>
  <c r="AA4168" i="1"/>
  <c r="Z4168" i="1"/>
  <c r="Y4168" i="1"/>
  <c r="X4168" i="1"/>
  <c r="W4168" i="1"/>
  <c r="V4168" i="1"/>
  <c r="U4168" i="1"/>
  <c r="T4168" i="1"/>
  <c r="S4168" i="1"/>
  <c r="R4168" i="1"/>
  <c r="Q4168" i="1"/>
  <c r="AB4167" i="1"/>
  <c r="AA4167" i="1"/>
  <c r="Z4167" i="1"/>
  <c r="Y4167" i="1"/>
  <c r="X4167" i="1"/>
  <c r="W4167" i="1"/>
  <c r="V4167" i="1"/>
  <c r="U4167" i="1"/>
  <c r="T4167" i="1"/>
  <c r="S4167" i="1"/>
  <c r="R4167" i="1"/>
  <c r="Q4167" i="1"/>
  <c r="AB4166" i="1"/>
  <c r="AA4166" i="1"/>
  <c r="Z4166" i="1"/>
  <c r="Y4166" i="1"/>
  <c r="X4166" i="1"/>
  <c r="W4166" i="1"/>
  <c r="V4166" i="1"/>
  <c r="U4166" i="1"/>
  <c r="T4166" i="1"/>
  <c r="S4166" i="1"/>
  <c r="R4166" i="1"/>
  <c r="Q4166" i="1"/>
  <c r="AB4165" i="1"/>
  <c r="AA4165" i="1"/>
  <c r="Z4165" i="1"/>
  <c r="Y4165" i="1"/>
  <c r="X4165" i="1"/>
  <c r="W4165" i="1"/>
  <c r="V4165" i="1"/>
  <c r="U4165" i="1"/>
  <c r="T4165" i="1"/>
  <c r="S4165" i="1"/>
  <c r="R4165" i="1"/>
  <c r="Q4165" i="1"/>
  <c r="AB4164" i="1"/>
  <c r="AA4164" i="1"/>
  <c r="Z4164" i="1"/>
  <c r="Y4164" i="1"/>
  <c r="X4164" i="1"/>
  <c r="W4164" i="1"/>
  <c r="V4164" i="1"/>
  <c r="U4164" i="1"/>
  <c r="T4164" i="1"/>
  <c r="S4164" i="1"/>
  <c r="R4164" i="1"/>
  <c r="Q4164" i="1"/>
  <c r="AB4163" i="1"/>
  <c r="AA4163" i="1"/>
  <c r="Z4163" i="1"/>
  <c r="Y4163" i="1"/>
  <c r="X4163" i="1"/>
  <c r="W4163" i="1"/>
  <c r="V4163" i="1"/>
  <c r="U4163" i="1"/>
  <c r="T4163" i="1"/>
  <c r="S4163" i="1"/>
  <c r="R4163" i="1"/>
  <c r="Q4163" i="1"/>
  <c r="AB4162" i="1"/>
  <c r="AA4162" i="1"/>
  <c r="Z4162" i="1"/>
  <c r="Y4162" i="1"/>
  <c r="X4162" i="1"/>
  <c r="W4162" i="1"/>
  <c r="V4162" i="1"/>
  <c r="U4162" i="1"/>
  <c r="T4162" i="1"/>
  <c r="S4162" i="1"/>
  <c r="R4162" i="1"/>
  <c r="Q4162" i="1"/>
  <c r="AB4161" i="1"/>
  <c r="AA4161" i="1"/>
  <c r="Z4161" i="1"/>
  <c r="Y4161" i="1"/>
  <c r="X4161" i="1"/>
  <c r="W4161" i="1"/>
  <c r="V4161" i="1"/>
  <c r="U4161" i="1"/>
  <c r="T4161" i="1"/>
  <c r="S4161" i="1"/>
  <c r="R4161" i="1"/>
  <c r="Q4161" i="1"/>
  <c r="AB4160" i="1"/>
  <c r="AA4160" i="1"/>
  <c r="Z4160" i="1"/>
  <c r="Y4160" i="1"/>
  <c r="X4160" i="1"/>
  <c r="W4160" i="1"/>
  <c r="V4160" i="1"/>
  <c r="U4160" i="1"/>
  <c r="T4160" i="1"/>
  <c r="S4160" i="1"/>
  <c r="R4160" i="1"/>
  <c r="Q4160" i="1"/>
  <c r="AB4159" i="1"/>
  <c r="AA4159" i="1"/>
  <c r="Z4159" i="1"/>
  <c r="Y4159" i="1"/>
  <c r="X4159" i="1"/>
  <c r="W4159" i="1"/>
  <c r="V4159" i="1"/>
  <c r="U4159" i="1"/>
  <c r="T4159" i="1"/>
  <c r="S4159" i="1"/>
  <c r="R4159" i="1"/>
  <c r="Q4159" i="1"/>
  <c r="AB4158" i="1"/>
  <c r="AA4158" i="1"/>
  <c r="Z4158" i="1"/>
  <c r="Y4158" i="1"/>
  <c r="X4158" i="1"/>
  <c r="W4158" i="1"/>
  <c r="V4158" i="1"/>
  <c r="U4158" i="1"/>
  <c r="T4158" i="1"/>
  <c r="S4158" i="1"/>
  <c r="R4158" i="1"/>
  <c r="Q4158" i="1"/>
  <c r="AB4157" i="1"/>
  <c r="AA4157" i="1"/>
  <c r="Z4157" i="1"/>
  <c r="Y4157" i="1"/>
  <c r="X4157" i="1"/>
  <c r="W4157" i="1"/>
  <c r="V4157" i="1"/>
  <c r="U4157" i="1"/>
  <c r="T4157" i="1"/>
  <c r="S4157" i="1"/>
  <c r="R4157" i="1"/>
  <c r="Q4157" i="1"/>
  <c r="AB4156" i="1"/>
  <c r="AA4156" i="1"/>
  <c r="Z4156" i="1"/>
  <c r="Y4156" i="1"/>
  <c r="X4156" i="1"/>
  <c r="W4156" i="1"/>
  <c r="V4156" i="1"/>
  <c r="U4156" i="1"/>
  <c r="T4156" i="1"/>
  <c r="S4156" i="1"/>
  <c r="R4156" i="1"/>
  <c r="Q4156" i="1"/>
  <c r="AB4155" i="1"/>
  <c r="AA4155" i="1"/>
  <c r="Z4155" i="1"/>
  <c r="Y4155" i="1"/>
  <c r="X4155" i="1"/>
  <c r="W4155" i="1"/>
  <c r="V4155" i="1"/>
  <c r="U4155" i="1"/>
  <c r="T4155" i="1"/>
  <c r="S4155" i="1"/>
  <c r="R4155" i="1"/>
  <c r="Q4155" i="1"/>
  <c r="AB4154" i="1"/>
  <c r="AA4154" i="1"/>
  <c r="Z4154" i="1"/>
  <c r="Y4154" i="1"/>
  <c r="X4154" i="1"/>
  <c r="W4154" i="1"/>
  <c r="V4154" i="1"/>
  <c r="U4154" i="1"/>
  <c r="T4154" i="1"/>
  <c r="S4154" i="1"/>
  <c r="R4154" i="1"/>
  <c r="Q4154" i="1"/>
  <c r="AB4153" i="1"/>
  <c r="AA4153" i="1"/>
  <c r="Z4153" i="1"/>
  <c r="Y4153" i="1"/>
  <c r="X4153" i="1"/>
  <c r="W4153" i="1"/>
  <c r="V4153" i="1"/>
  <c r="U4153" i="1"/>
  <c r="T4153" i="1"/>
  <c r="S4153" i="1"/>
  <c r="R4153" i="1"/>
  <c r="Q4153" i="1"/>
  <c r="AB4152" i="1"/>
  <c r="AA4152" i="1"/>
  <c r="Z4152" i="1"/>
  <c r="Y4152" i="1"/>
  <c r="X4152" i="1"/>
  <c r="W4152" i="1"/>
  <c r="V4152" i="1"/>
  <c r="U4152" i="1"/>
  <c r="T4152" i="1"/>
  <c r="S4152" i="1"/>
  <c r="R4152" i="1"/>
  <c r="Q4152" i="1"/>
  <c r="AB4151" i="1"/>
  <c r="AA4151" i="1"/>
  <c r="Z4151" i="1"/>
  <c r="Y4151" i="1"/>
  <c r="X4151" i="1"/>
  <c r="W4151" i="1"/>
  <c r="V4151" i="1"/>
  <c r="U4151" i="1"/>
  <c r="T4151" i="1"/>
  <c r="S4151" i="1"/>
  <c r="R4151" i="1"/>
  <c r="Q4151" i="1"/>
  <c r="AB4150" i="1"/>
  <c r="AA4150" i="1"/>
  <c r="Z4150" i="1"/>
  <c r="Y4150" i="1"/>
  <c r="X4150" i="1"/>
  <c r="W4150" i="1"/>
  <c r="V4150" i="1"/>
  <c r="U4150" i="1"/>
  <c r="T4150" i="1"/>
  <c r="S4150" i="1"/>
  <c r="R4150" i="1"/>
  <c r="Q4150" i="1"/>
  <c r="AB4149" i="1"/>
  <c r="AA4149" i="1"/>
  <c r="Z4149" i="1"/>
  <c r="Y4149" i="1"/>
  <c r="X4149" i="1"/>
  <c r="W4149" i="1"/>
  <c r="V4149" i="1"/>
  <c r="U4149" i="1"/>
  <c r="T4149" i="1"/>
  <c r="S4149" i="1"/>
  <c r="R4149" i="1"/>
  <c r="Q4149" i="1"/>
  <c r="AB4148" i="1"/>
  <c r="AA4148" i="1"/>
  <c r="Z4148" i="1"/>
  <c r="Y4148" i="1"/>
  <c r="X4148" i="1"/>
  <c r="W4148" i="1"/>
  <c r="V4148" i="1"/>
  <c r="U4148" i="1"/>
  <c r="T4148" i="1"/>
  <c r="S4148" i="1"/>
  <c r="R4148" i="1"/>
  <c r="Q4148" i="1"/>
  <c r="AB4147" i="1"/>
  <c r="AA4147" i="1"/>
  <c r="Z4147" i="1"/>
  <c r="Y4147" i="1"/>
  <c r="X4147" i="1"/>
  <c r="W4147" i="1"/>
  <c r="V4147" i="1"/>
  <c r="U4147" i="1"/>
  <c r="T4147" i="1"/>
  <c r="S4147" i="1"/>
  <c r="R4147" i="1"/>
  <c r="Q4147" i="1"/>
  <c r="AB4146" i="1"/>
  <c r="AA4146" i="1"/>
  <c r="Z4146" i="1"/>
  <c r="Y4146" i="1"/>
  <c r="X4146" i="1"/>
  <c r="W4146" i="1"/>
  <c r="V4146" i="1"/>
  <c r="U4146" i="1"/>
  <c r="T4146" i="1"/>
  <c r="S4146" i="1"/>
  <c r="R4146" i="1"/>
  <c r="Q4146" i="1"/>
  <c r="AB4145" i="1"/>
  <c r="AA4145" i="1"/>
  <c r="Z4145" i="1"/>
  <c r="Y4145" i="1"/>
  <c r="X4145" i="1"/>
  <c r="W4145" i="1"/>
  <c r="V4145" i="1"/>
  <c r="U4145" i="1"/>
  <c r="T4145" i="1"/>
  <c r="S4145" i="1"/>
  <c r="R4145" i="1"/>
  <c r="Q4145" i="1"/>
  <c r="AB4144" i="1"/>
  <c r="AA4144" i="1"/>
  <c r="Z4144" i="1"/>
  <c r="Y4144" i="1"/>
  <c r="X4144" i="1"/>
  <c r="W4144" i="1"/>
  <c r="V4144" i="1"/>
  <c r="U4144" i="1"/>
  <c r="T4144" i="1"/>
  <c r="S4144" i="1"/>
  <c r="R4144" i="1"/>
  <c r="Q4144" i="1"/>
  <c r="AB4143" i="1"/>
  <c r="AA4143" i="1"/>
  <c r="Z4143" i="1"/>
  <c r="Y4143" i="1"/>
  <c r="X4143" i="1"/>
  <c r="W4143" i="1"/>
  <c r="V4143" i="1"/>
  <c r="U4143" i="1"/>
  <c r="T4143" i="1"/>
  <c r="S4143" i="1"/>
  <c r="R4143" i="1"/>
  <c r="Q4143" i="1"/>
  <c r="AB4142" i="1"/>
  <c r="AA4142" i="1"/>
  <c r="Z4142" i="1"/>
  <c r="Y4142" i="1"/>
  <c r="X4142" i="1"/>
  <c r="W4142" i="1"/>
  <c r="V4142" i="1"/>
  <c r="U4142" i="1"/>
  <c r="T4142" i="1"/>
  <c r="S4142" i="1"/>
  <c r="R4142" i="1"/>
  <c r="Q4142" i="1"/>
  <c r="AB4141" i="1"/>
  <c r="AA4141" i="1"/>
  <c r="Z4141" i="1"/>
  <c r="Y4141" i="1"/>
  <c r="X4141" i="1"/>
  <c r="W4141" i="1"/>
  <c r="V4141" i="1"/>
  <c r="U4141" i="1"/>
  <c r="T4141" i="1"/>
  <c r="S4141" i="1"/>
  <c r="R4141" i="1"/>
  <c r="Q4141" i="1"/>
  <c r="AB4140" i="1"/>
  <c r="AA4140" i="1"/>
  <c r="Z4140" i="1"/>
  <c r="Y4140" i="1"/>
  <c r="X4140" i="1"/>
  <c r="W4140" i="1"/>
  <c r="V4140" i="1"/>
  <c r="U4140" i="1"/>
  <c r="T4140" i="1"/>
  <c r="S4140" i="1"/>
  <c r="R4140" i="1"/>
  <c r="Q4140" i="1"/>
  <c r="AB4139" i="1"/>
  <c r="AA4139" i="1"/>
  <c r="Z4139" i="1"/>
  <c r="Y4139" i="1"/>
  <c r="X4139" i="1"/>
  <c r="W4139" i="1"/>
  <c r="V4139" i="1"/>
  <c r="U4139" i="1"/>
  <c r="T4139" i="1"/>
  <c r="S4139" i="1"/>
  <c r="R4139" i="1"/>
  <c r="Q4139" i="1"/>
  <c r="AB4138" i="1"/>
  <c r="AA4138" i="1"/>
  <c r="Z4138" i="1"/>
  <c r="Y4138" i="1"/>
  <c r="X4138" i="1"/>
  <c r="W4138" i="1"/>
  <c r="V4138" i="1"/>
  <c r="U4138" i="1"/>
  <c r="T4138" i="1"/>
  <c r="S4138" i="1"/>
  <c r="R4138" i="1"/>
  <c r="Q4138" i="1"/>
  <c r="AB4137" i="1"/>
  <c r="AA4137" i="1"/>
  <c r="Z4137" i="1"/>
  <c r="Y4137" i="1"/>
  <c r="X4137" i="1"/>
  <c r="W4137" i="1"/>
  <c r="V4137" i="1"/>
  <c r="U4137" i="1"/>
  <c r="T4137" i="1"/>
  <c r="S4137" i="1"/>
  <c r="R4137" i="1"/>
  <c r="Q4137" i="1"/>
  <c r="AB4136" i="1"/>
  <c r="AA4136" i="1"/>
  <c r="Z4136" i="1"/>
  <c r="Y4136" i="1"/>
  <c r="X4136" i="1"/>
  <c r="W4136" i="1"/>
  <c r="V4136" i="1"/>
  <c r="U4136" i="1"/>
  <c r="T4136" i="1"/>
  <c r="S4136" i="1"/>
  <c r="R4136" i="1"/>
  <c r="Q4136" i="1"/>
  <c r="AB4135" i="1"/>
  <c r="AA4135" i="1"/>
  <c r="Z4135" i="1"/>
  <c r="Y4135" i="1"/>
  <c r="X4135" i="1"/>
  <c r="W4135" i="1"/>
  <c r="V4135" i="1"/>
  <c r="U4135" i="1"/>
  <c r="T4135" i="1"/>
  <c r="S4135" i="1"/>
  <c r="R4135" i="1"/>
  <c r="Q4135" i="1"/>
  <c r="AB4134" i="1"/>
  <c r="AA4134" i="1"/>
  <c r="Z4134" i="1"/>
  <c r="Y4134" i="1"/>
  <c r="X4134" i="1"/>
  <c r="W4134" i="1"/>
  <c r="V4134" i="1"/>
  <c r="U4134" i="1"/>
  <c r="T4134" i="1"/>
  <c r="S4134" i="1"/>
  <c r="R4134" i="1"/>
  <c r="Q4134" i="1"/>
  <c r="AB4133" i="1"/>
  <c r="AA4133" i="1"/>
  <c r="Z4133" i="1"/>
  <c r="Y4133" i="1"/>
  <c r="X4133" i="1"/>
  <c r="W4133" i="1"/>
  <c r="V4133" i="1"/>
  <c r="U4133" i="1"/>
  <c r="T4133" i="1"/>
  <c r="S4133" i="1"/>
  <c r="R4133" i="1"/>
  <c r="Q4133" i="1"/>
  <c r="AB4132" i="1"/>
  <c r="AA4132" i="1"/>
  <c r="Z4132" i="1"/>
  <c r="Y4132" i="1"/>
  <c r="X4132" i="1"/>
  <c r="W4132" i="1"/>
  <c r="V4132" i="1"/>
  <c r="U4132" i="1"/>
  <c r="T4132" i="1"/>
  <c r="S4132" i="1"/>
  <c r="R4132" i="1"/>
  <c r="Q4132" i="1"/>
  <c r="AB4131" i="1"/>
  <c r="AA4131" i="1"/>
  <c r="Z4131" i="1"/>
  <c r="Y4131" i="1"/>
  <c r="X4131" i="1"/>
  <c r="W4131" i="1"/>
  <c r="V4131" i="1"/>
  <c r="U4131" i="1"/>
  <c r="T4131" i="1"/>
  <c r="S4131" i="1"/>
  <c r="R4131" i="1"/>
  <c r="Q4131" i="1"/>
  <c r="AB4130" i="1"/>
  <c r="AA4130" i="1"/>
  <c r="Z4130" i="1"/>
  <c r="Y4130" i="1"/>
  <c r="X4130" i="1"/>
  <c r="W4130" i="1"/>
  <c r="V4130" i="1"/>
  <c r="U4130" i="1"/>
  <c r="T4130" i="1"/>
  <c r="S4130" i="1"/>
  <c r="R4130" i="1"/>
  <c r="Q4130" i="1"/>
  <c r="AB4129" i="1"/>
  <c r="AA4129" i="1"/>
  <c r="Z4129" i="1"/>
  <c r="Y4129" i="1"/>
  <c r="X4129" i="1"/>
  <c r="W4129" i="1"/>
  <c r="V4129" i="1"/>
  <c r="U4129" i="1"/>
  <c r="T4129" i="1"/>
  <c r="S4129" i="1"/>
  <c r="R4129" i="1"/>
  <c r="Q4129" i="1"/>
  <c r="AB4128" i="1"/>
  <c r="AA4128" i="1"/>
  <c r="Z4128" i="1"/>
  <c r="Y4128" i="1"/>
  <c r="X4128" i="1"/>
  <c r="W4128" i="1"/>
  <c r="V4128" i="1"/>
  <c r="U4128" i="1"/>
  <c r="T4128" i="1"/>
  <c r="S4128" i="1"/>
  <c r="R4128" i="1"/>
  <c r="Q4128" i="1"/>
  <c r="AB4127" i="1"/>
  <c r="AA4127" i="1"/>
  <c r="Z4127" i="1"/>
  <c r="Y4127" i="1"/>
  <c r="X4127" i="1"/>
  <c r="W4127" i="1"/>
  <c r="V4127" i="1"/>
  <c r="U4127" i="1"/>
  <c r="T4127" i="1"/>
  <c r="S4127" i="1"/>
  <c r="R4127" i="1"/>
  <c r="Q4127" i="1"/>
  <c r="AB4126" i="1"/>
  <c r="AA4126" i="1"/>
  <c r="Z4126" i="1"/>
  <c r="Y4126" i="1"/>
  <c r="X4126" i="1"/>
  <c r="W4126" i="1"/>
  <c r="V4126" i="1"/>
  <c r="U4126" i="1"/>
  <c r="T4126" i="1"/>
  <c r="S4126" i="1"/>
  <c r="R4126" i="1"/>
  <c r="Q4126" i="1"/>
  <c r="AB4125" i="1"/>
  <c r="AA4125" i="1"/>
  <c r="Z4125" i="1"/>
  <c r="Y4125" i="1"/>
  <c r="X4125" i="1"/>
  <c r="W4125" i="1"/>
  <c r="V4125" i="1"/>
  <c r="U4125" i="1"/>
  <c r="T4125" i="1"/>
  <c r="S4125" i="1"/>
  <c r="R4125" i="1"/>
  <c r="Q4125" i="1"/>
  <c r="AB4124" i="1"/>
  <c r="AA4124" i="1"/>
  <c r="Z4124" i="1"/>
  <c r="Y4124" i="1"/>
  <c r="X4124" i="1"/>
  <c r="W4124" i="1"/>
  <c r="V4124" i="1"/>
  <c r="U4124" i="1"/>
  <c r="T4124" i="1"/>
  <c r="S4124" i="1"/>
  <c r="R4124" i="1"/>
  <c r="Q4124" i="1"/>
  <c r="AB4123" i="1"/>
  <c r="AA4123" i="1"/>
  <c r="Z4123" i="1"/>
  <c r="Y4123" i="1"/>
  <c r="X4123" i="1"/>
  <c r="W4123" i="1"/>
  <c r="V4123" i="1"/>
  <c r="U4123" i="1"/>
  <c r="T4123" i="1"/>
  <c r="S4123" i="1"/>
  <c r="R4123" i="1"/>
  <c r="Q4123" i="1"/>
  <c r="AB4120" i="1"/>
  <c r="AA4120" i="1"/>
  <c r="Z4120" i="1"/>
  <c r="Y4120" i="1"/>
  <c r="X4120" i="1"/>
  <c r="W4120" i="1"/>
  <c r="V4120" i="1"/>
  <c r="U4120" i="1"/>
  <c r="T4120" i="1"/>
  <c r="S4120" i="1"/>
  <c r="R4120" i="1"/>
  <c r="Q4120" i="1"/>
  <c r="AB4119" i="1"/>
  <c r="AA4119" i="1"/>
  <c r="Z4119" i="1"/>
  <c r="Y4119" i="1"/>
  <c r="X4119" i="1"/>
  <c r="W4119" i="1"/>
  <c r="V4119" i="1"/>
  <c r="U4119" i="1"/>
  <c r="T4119" i="1"/>
  <c r="S4119" i="1"/>
  <c r="R4119" i="1"/>
  <c r="Q4119" i="1"/>
  <c r="AB4118" i="1"/>
  <c r="AA4118" i="1"/>
  <c r="Z4118" i="1"/>
  <c r="Y4118" i="1"/>
  <c r="X4118" i="1"/>
  <c r="W4118" i="1"/>
  <c r="V4118" i="1"/>
  <c r="U4118" i="1"/>
  <c r="T4118" i="1"/>
  <c r="S4118" i="1"/>
  <c r="R4118" i="1"/>
  <c r="Q4118" i="1"/>
  <c r="AB4117" i="1"/>
  <c r="AA4117" i="1"/>
  <c r="Z4117" i="1"/>
  <c r="Y4117" i="1"/>
  <c r="X4117" i="1"/>
  <c r="W4117" i="1"/>
  <c r="V4117" i="1"/>
  <c r="U4117" i="1"/>
  <c r="T4117" i="1"/>
  <c r="S4117" i="1"/>
  <c r="R4117" i="1"/>
  <c r="Q4117" i="1"/>
  <c r="AB4116" i="1"/>
  <c r="AA4116" i="1"/>
  <c r="Z4116" i="1"/>
  <c r="Y4116" i="1"/>
  <c r="X4116" i="1"/>
  <c r="W4116" i="1"/>
  <c r="V4116" i="1"/>
  <c r="U4116" i="1"/>
  <c r="T4116" i="1"/>
  <c r="S4116" i="1"/>
  <c r="R4116" i="1"/>
  <c r="Q4116" i="1"/>
  <c r="AB4115" i="1"/>
  <c r="AA4115" i="1"/>
  <c r="Z4115" i="1"/>
  <c r="Y4115" i="1"/>
  <c r="X4115" i="1"/>
  <c r="W4115" i="1"/>
  <c r="V4115" i="1"/>
  <c r="U4115" i="1"/>
  <c r="T4115" i="1"/>
  <c r="S4115" i="1"/>
  <c r="R4115" i="1"/>
  <c r="Q4115" i="1"/>
  <c r="AB4113" i="1"/>
  <c r="AA4113" i="1"/>
  <c r="Z4113" i="1"/>
  <c r="Y4113" i="1"/>
  <c r="X4113" i="1"/>
  <c r="W4113" i="1"/>
  <c r="V4113" i="1"/>
  <c r="U4113" i="1"/>
  <c r="T4113" i="1"/>
  <c r="S4113" i="1"/>
  <c r="R4113" i="1"/>
  <c r="Q4113" i="1"/>
  <c r="AB4112" i="1"/>
  <c r="AA4112" i="1"/>
  <c r="Z4112" i="1"/>
  <c r="Y4112" i="1"/>
  <c r="X4112" i="1"/>
  <c r="W4112" i="1"/>
  <c r="V4112" i="1"/>
  <c r="U4112" i="1"/>
  <c r="T4112" i="1"/>
  <c r="S4112" i="1"/>
  <c r="R4112" i="1"/>
  <c r="Q4112" i="1"/>
  <c r="AB4111" i="1"/>
  <c r="AA4111" i="1"/>
  <c r="Z4111" i="1"/>
  <c r="Y4111" i="1"/>
  <c r="X4111" i="1"/>
  <c r="W4111" i="1"/>
  <c r="V4111" i="1"/>
  <c r="U4111" i="1"/>
  <c r="T4111" i="1"/>
  <c r="S4111" i="1"/>
  <c r="R4111" i="1"/>
  <c r="Q4111" i="1"/>
  <c r="AB4110" i="1"/>
  <c r="AA4110" i="1"/>
  <c r="Z4110" i="1"/>
  <c r="Y4110" i="1"/>
  <c r="X4110" i="1"/>
  <c r="W4110" i="1"/>
  <c r="V4110" i="1"/>
  <c r="U4110" i="1"/>
  <c r="T4110" i="1"/>
  <c r="S4110" i="1"/>
  <c r="R4110" i="1"/>
  <c r="Q4110" i="1"/>
  <c r="AB4109" i="1"/>
  <c r="AA4109" i="1"/>
  <c r="Z4109" i="1"/>
  <c r="Y4109" i="1"/>
  <c r="X4109" i="1"/>
  <c r="W4109" i="1"/>
  <c r="V4109" i="1"/>
  <c r="U4109" i="1"/>
  <c r="T4109" i="1"/>
  <c r="S4109" i="1"/>
  <c r="R4109" i="1"/>
  <c r="Q4109" i="1"/>
  <c r="AB4108" i="1"/>
  <c r="AA4108" i="1"/>
  <c r="Z4108" i="1"/>
  <c r="Y4108" i="1"/>
  <c r="X4108" i="1"/>
  <c r="W4108" i="1"/>
  <c r="V4108" i="1"/>
  <c r="U4108" i="1"/>
  <c r="T4108" i="1"/>
  <c r="S4108" i="1"/>
  <c r="R4108" i="1"/>
  <c r="Q4108" i="1"/>
  <c r="AB4107" i="1"/>
  <c r="AA4107" i="1"/>
  <c r="Z4107" i="1"/>
  <c r="Y4107" i="1"/>
  <c r="X4107" i="1"/>
  <c r="W4107" i="1"/>
  <c r="V4107" i="1"/>
  <c r="U4107" i="1"/>
  <c r="T4107" i="1"/>
  <c r="S4107" i="1"/>
  <c r="R4107" i="1"/>
  <c r="Q4107" i="1"/>
  <c r="AB4106" i="1"/>
  <c r="AA4106" i="1"/>
  <c r="Z4106" i="1"/>
  <c r="Y4106" i="1"/>
  <c r="X4106" i="1"/>
  <c r="W4106" i="1"/>
  <c r="V4106" i="1"/>
  <c r="U4106" i="1"/>
  <c r="T4106" i="1"/>
  <c r="S4106" i="1"/>
  <c r="R4106" i="1"/>
  <c r="Q4106" i="1"/>
  <c r="AB4105" i="1"/>
  <c r="AA4105" i="1"/>
  <c r="Z4105" i="1"/>
  <c r="Y4105" i="1"/>
  <c r="X4105" i="1"/>
  <c r="W4105" i="1"/>
  <c r="V4105" i="1"/>
  <c r="U4105" i="1"/>
  <c r="T4105" i="1"/>
  <c r="S4105" i="1"/>
  <c r="R4105" i="1"/>
  <c r="Q4105" i="1"/>
  <c r="AB4104" i="1"/>
  <c r="AA4104" i="1"/>
  <c r="Z4104" i="1"/>
  <c r="Y4104" i="1"/>
  <c r="X4104" i="1"/>
  <c r="W4104" i="1"/>
  <c r="V4104" i="1"/>
  <c r="U4104" i="1"/>
  <c r="T4104" i="1"/>
  <c r="S4104" i="1"/>
  <c r="R4104" i="1"/>
  <c r="Q4104" i="1"/>
  <c r="AB4103" i="1"/>
  <c r="AA4103" i="1"/>
  <c r="Z4103" i="1"/>
  <c r="Y4103" i="1"/>
  <c r="X4103" i="1"/>
  <c r="W4103" i="1"/>
  <c r="V4103" i="1"/>
  <c r="U4103" i="1"/>
  <c r="T4103" i="1"/>
  <c r="S4103" i="1"/>
  <c r="R4103" i="1"/>
  <c r="Q4103" i="1"/>
  <c r="AB4102" i="1"/>
  <c r="AA4102" i="1"/>
  <c r="Z4102" i="1"/>
  <c r="Y4102" i="1"/>
  <c r="X4102" i="1"/>
  <c r="W4102" i="1"/>
  <c r="V4102" i="1"/>
  <c r="U4102" i="1"/>
  <c r="T4102" i="1"/>
  <c r="S4102" i="1"/>
  <c r="R4102" i="1"/>
  <c r="Q4102" i="1"/>
  <c r="AB4101" i="1"/>
  <c r="AA4101" i="1"/>
  <c r="Z4101" i="1"/>
  <c r="Y4101" i="1"/>
  <c r="X4101" i="1"/>
  <c r="W4101" i="1"/>
  <c r="V4101" i="1"/>
  <c r="U4101" i="1"/>
  <c r="T4101" i="1"/>
  <c r="S4101" i="1"/>
  <c r="R4101" i="1"/>
  <c r="Q4101" i="1"/>
  <c r="AB4100" i="1"/>
  <c r="AA4100" i="1"/>
  <c r="Z4100" i="1"/>
  <c r="Y4100" i="1"/>
  <c r="X4100" i="1"/>
  <c r="W4100" i="1"/>
  <c r="V4100" i="1"/>
  <c r="U4100" i="1"/>
  <c r="T4100" i="1"/>
  <c r="S4100" i="1"/>
  <c r="R4100" i="1"/>
  <c r="Q4100" i="1"/>
  <c r="AB4099" i="1"/>
  <c r="AA4099" i="1"/>
  <c r="Z4099" i="1"/>
  <c r="Y4099" i="1"/>
  <c r="X4099" i="1"/>
  <c r="W4099" i="1"/>
  <c r="V4099" i="1"/>
  <c r="U4099" i="1"/>
  <c r="T4099" i="1"/>
  <c r="S4099" i="1"/>
  <c r="R4099" i="1"/>
  <c r="Q4099" i="1"/>
  <c r="AB4098" i="1"/>
  <c r="AA4098" i="1"/>
  <c r="Z4098" i="1"/>
  <c r="Y4098" i="1"/>
  <c r="X4098" i="1"/>
  <c r="W4098" i="1"/>
  <c r="V4098" i="1"/>
  <c r="U4098" i="1"/>
  <c r="T4098" i="1"/>
  <c r="S4098" i="1"/>
  <c r="R4098" i="1"/>
  <c r="Q4098" i="1"/>
  <c r="AB4097" i="1"/>
  <c r="AA4097" i="1"/>
  <c r="Z4097" i="1"/>
  <c r="Y4097" i="1"/>
  <c r="X4097" i="1"/>
  <c r="W4097" i="1"/>
  <c r="V4097" i="1"/>
  <c r="U4097" i="1"/>
  <c r="T4097" i="1"/>
  <c r="S4097" i="1"/>
  <c r="R4097" i="1"/>
  <c r="Q4097" i="1"/>
  <c r="AB4096" i="1"/>
  <c r="AA4096" i="1"/>
  <c r="Z4096" i="1"/>
  <c r="Y4096" i="1"/>
  <c r="X4096" i="1"/>
  <c r="W4096" i="1"/>
  <c r="V4096" i="1"/>
  <c r="U4096" i="1"/>
  <c r="T4096" i="1"/>
  <c r="S4096" i="1"/>
  <c r="R4096" i="1"/>
  <c r="Q4096" i="1"/>
  <c r="AB4095" i="1"/>
  <c r="AA4095" i="1"/>
  <c r="Z4095" i="1"/>
  <c r="Y4095" i="1"/>
  <c r="X4095" i="1"/>
  <c r="W4095" i="1"/>
  <c r="V4095" i="1"/>
  <c r="U4095" i="1"/>
  <c r="T4095" i="1"/>
  <c r="S4095" i="1"/>
  <c r="R4095" i="1"/>
  <c r="Q4095" i="1"/>
  <c r="AB4094" i="1"/>
  <c r="AA4094" i="1"/>
  <c r="Z4094" i="1"/>
  <c r="Y4094" i="1"/>
  <c r="X4094" i="1"/>
  <c r="W4094" i="1"/>
  <c r="V4094" i="1"/>
  <c r="U4094" i="1"/>
  <c r="T4094" i="1"/>
  <c r="S4094" i="1"/>
  <c r="R4094" i="1"/>
  <c r="Q4094" i="1"/>
  <c r="AB4093" i="1"/>
  <c r="AA4093" i="1"/>
  <c r="Z4093" i="1"/>
  <c r="Y4093" i="1"/>
  <c r="X4093" i="1"/>
  <c r="W4093" i="1"/>
  <c r="V4093" i="1"/>
  <c r="U4093" i="1"/>
  <c r="T4093" i="1"/>
  <c r="S4093" i="1"/>
  <c r="R4093" i="1"/>
  <c r="Q4093" i="1"/>
  <c r="AB4092" i="1"/>
  <c r="AA4092" i="1"/>
  <c r="Z4092" i="1"/>
  <c r="Y4092" i="1"/>
  <c r="X4092" i="1"/>
  <c r="W4092" i="1"/>
  <c r="V4092" i="1"/>
  <c r="U4092" i="1"/>
  <c r="T4092" i="1"/>
  <c r="S4092" i="1"/>
  <c r="R4092" i="1"/>
  <c r="Q4092" i="1"/>
  <c r="AB4091" i="1"/>
  <c r="AA4091" i="1"/>
  <c r="Z4091" i="1"/>
  <c r="Y4091" i="1"/>
  <c r="X4091" i="1"/>
  <c r="W4091" i="1"/>
  <c r="V4091" i="1"/>
  <c r="U4091" i="1"/>
  <c r="T4091" i="1"/>
  <c r="S4091" i="1"/>
  <c r="R4091" i="1"/>
  <c r="Q4091" i="1"/>
  <c r="AB4090" i="1"/>
  <c r="AA4090" i="1"/>
  <c r="Z4090" i="1"/>
  <c r="Y4090" i="1"/>
  <c r="X4090" i="1"/>
  <c r="W4090" i="1"/>
  <c r="V4090" i="1"/>
  <c r="U4090" i="1"/>
  <c r="T4090" i="1"/>
  <c r="S4090" i="1"/>
  <c r="R4090" i="1"/>
  <c r="Q4090" i="1"/>
  <c r="AB4089" i="1"/>
  <c r="AA4089" i="1"/>
  <c r="Z4089" i="1"/>
  <c r="Y4089" i="1"/>
  <c r="X4089" i="1"/>
  <c r="W4089" i="1"/>
  <c r="V4089" i="1"/>
  <c r="U4089" i="1"/>
  <c r="T4089" i="1"/>
  <c r="S4089" i="1"/>
  <c r="R4089" i="1"/>
  <c r="Q4089" i="1"/>
  <c r="AB4088" i="1"/>
  <c r="AA4088" i="1"/>
  <c r="Z4088" i="1"/>
  <c r="Y4088" i="1"/>
  <c r="X4088" i="1"/>
  <c r="W4088" i="1"/>
  <c r="V4088" i="1"/>
  <c r="U4088" i="1"/>
  <c r="T4088" i="1"/>
  <c r="S4088" i="1"/>
  <c r="R4088" i="1"/>
  <c r="Q4088" i="1"/>
  <c r="AB4087" i="1"/>
  <c r="AA4087" i="1"/>
  <c r="Z4087" i="1"/>
  <c r="Y4087" i="1"/>
  <c r="X4087" i="1"/>
  <c r="W4087" i="1"/>
  <c r="V4087" i="1"/>
  <c r="U4087" i="1"/>
  <c r="T4087" i="1"/>
  <c r="S4087" i="1"/>
  <c r="R4087" i="1"/>
  <c r="Q4087" i="1"/>
  <c r="AB4086" i="1"/>
  <c r="AA4086" i="1"/>
  <c r="Z4086" i="1"/>
  <c r="Y4086" i="1"/>
  <c r="X4086" i="1"/>
  <c r="W4086" i="1"/>
  <c r="V4086" i="1"/>
  <c r="U4086" i="1"/>
  <c r="T4086" i="1"/>
  <c r="S4086" i="1"/>
  <c r="R4086" i="1"/>
  <c r="Q4086" i="1"/>
  <c r="AB4085" i="1"/>
  <c r="AA4085" i="1"/>
  <c r="Z4085" i="1"/>
  <c r="Y4085" i="1"/>
  <c r="X4085" i="1"/>
  <c r="W4085" i="1"/>
  <c r="V4085" i="1"/>
  <c r="U4085" i="1"/>
  <c r="T4085" i="1"/>
  <c r="S4085" i="1"/>
  <c r="R4085" i="1"/>
  <c r="Q4085" i="1"/>
  <c r="AB4084" i="1"/>
  <c r="AA4084" i="1"/>
  <c r="Z4084" i="1"/>
  <c r="Y4084" i="1"/>
  <c r="X4084" i="1"/>
  <c r="W4084" i="1"/>
  <c r="V4084" i="1"/>
  <c r="U4084" i="1"/>
  <c r="T4084" i="1"/>
  <c r="S4084" i="1"/>
  <c r="R4084" i="1"/>
  <c r="Q4084" i="1"/>
  <c r="AB4083" i="1"/>
  <c r="AA4083" i="1"/>
  <c r="Z4083" i="1"/>
  <c r="Y4083" i="1"/>
  <c r="X4083" i="1"/>
  <c r="W4083" i="1"/>
  <c r="V4083" i="1"/>
  <c r="U4083" i="1"/>
  <c r="T4083" i="1"/>
  <c r="S4083" i="1"/>
  <c r="R4083" i="1"/>
  <c r="Q4083" i="1"/>
  <c r="AB4082" i="1"/>
  <c r="AA4082" i="1"/>
  <c r="Z4082" i="1"/>
  <c r="Y4082" i="1"/>
  <c r="X4082" i="1"/>
  <c r="W4082" i="1"/>
  <c r="V4082" i="1"/>
  <c r="U4082" i="1"/>
  <c r="T4082" i="1"/>
  <c r="S4082" i="1"/>
  <c r="R4082" i="1"/>
  <c r="Q4082" i="1"/>
  <c r="AB4081" i="1"/>
  <c r="AA4081" i="1"/>
  <c r="Z4081" i="1"/>
  <c r="Y4081" i="1"/>
  <c r="X4081" i="1"/>
  <c r="W4081" i="1"/>
  <c r="V4081" i="1"/>
  <c r="U4081" i="1"/>
  <c r="T4081" i="1"/>
  <c r="S4081" i="1"/>
  <c r="R4081" i="1"/>
  <c r="Q4081" i="1"/>
  <c r="AB4080" i="1"/>
  <c r="AA4080" i="1"/>
  <c r="Z4080" i="1"/>
  <c r="Y4080" i="1"/>
  <c r="X4080" i="1"/>
  <c r="W4080" i="1"/>
  <c r="V4080" i="1"/>
  <c r="U4080" i="1"/>
  <c r="T4080" i="1"/>
  <c r="S4080" i="1"/>
  <c r="R4080" i="1"/>
  <c r="Q4080" i="1"/>
  <c r="AB4079" i="1"/>
  <c r="AA4079" i="1"/>
  <c r="Z4079" i="1"/>
  <c r="Y4079" i="1"/>
  <c r="X4079" i="1"/>
  <c r="W4079" i="1"/>
  <c r="V4079" i="1"/>
  <c r="U4079" i="1"/>
  <c r="T4079" i="1"/>
  <c r="S4079" i="1"/>
  <c r="R4079" i="1"/>
  <c r="Q4079" i="1"/>
  <c r="AB4078" i="1"/>
  <c r="AA4078" i="1"/>
  <c r="Z4078" i="1"/>
  <c r="Y4078" i="1"/>
  <c r="X4078" i="1"/>
  <c r="W4078" i="1"/>
  <c r="V4078" i="1"/>
  <c r="U4078" i="1"/>
  <c r="T4078" i="1"/>
  <c r="S4078" i="1"/>
  <c r="R4078" i="1"/>
  <c r="Q4078" i="1"/>
  <c r="AB4077" i="1"/>
  <c r="AA4077" i="1"/>
  <c r="Z4077" i="1"/>
  <c r="Y4077" i="1"/>
  <c r="X4077" i="1"/>
  <c r="W4077" i="1"/>
  <c r="V4077" i="1"/>
  <c r="U4077" i="1"/>
  <c r="T4077" i="1"/>
  <c r="S4077" i="1"/>
  <c r="R4077" i="1"/>
  <c r="Q4077" i="1"/>
  <c r="AB4076" i="1"/>
  <c r="AA4076" i="1"/>
  <c r="Z4076" i="1"/>
  <c r="Y4076" i="1"/>
  <c r="X4076" i="1"/>
  <c r="W4076" i="1"/>
  <c r="V4076" i="1"/>
  <c r="U4076" i="1"/>
  <c r="T4076" i="1"/>
  <c r="S4076" i="1"/>
  <c r="R4076" i="1"/>
  <c r="Q4076" i="1"/>
  <c r="AB4075" i="1"/>
  <c r="AA4075" i="1"/>
  <c r="Z4075" i="1"/>
  <c r="Y4075" i="1"/>
  <c r="X4075" i="1"/>
  <c r="W4075" i="1"/>
  <c r="V4075" i="1"/>
  <c r="U4075" i="1"/>
  <c r="T4075" i="1"/>
  <c r="S4075" i="1"/>
  <c r="R4075" i="1"/>
  <c r="Q4075" i="1"/>
  <c r="AB4074" i="1"/>
  <c r="AA4074" i="1"/>
  <c r="Z4074" i="1"/>
  <c r="Y4074" i="1"/>
  <c r="X4074" i="1"/>
  <c r="W4074" i="1"/>
  <c r="V4074" i="1"/>
  <c r="U4074" i="1"/>
  <c r="T4074" i="1"/>
  <c r="S4074" i="1"/>
  <c r="R4074" i="1"/>
  <c r="Q4074" i="1"/>
  <c r="AB4073" i="1"/>
  <c r="AA4073" i="1"/>
  <c r="Z4073" i="1"/>
  <c r="Y4073" i="1"/>
  <c r="X4073" i="1"/>
  <c r="W4073" i="1"/>
  <c r="V4073" i="1"/>
  <c r="U4073" i="1"/>
  <c r="T4073" i="1"/>
  <c r="S4073" i="1"/>
  <c r="R4073" i="1"/>
  <c r="Q4073" i="1"/>
  <c r="AB4072" i="1"/>
  <c r="AA4072" i="1"/>
  <c r="Z4072" i="1"/>
  <c r="Y4072" i="1"/>
  <c r="X4072" i="1"/>
  <c r="W4072" i="1"/>
  <c r="V4072" i="1"/>
  <c r="U4072" i="1"/>
  <c r="T4072" i="1"/>
  <c r="S4072" i="1"/>
  <c r="R4072" i="1"/>
  <c r="Q4072" i="1"/>
  <c r="AB4071" i="1"/>
  <c r="AA4071" i="1"/>
  <c r="Z4071" i="1"/>
  <c r="Y4071" i="1"/>
  <c r="X4071" i="1"/>
  <c r="W4071" i="1"/>
  <c r="V4071" i="1"/>
  <c r="U4071" i="1"/>
  <c r="T4071" i="1"/>
  <c r="S4071" i="1"/>
  <c r="R4071" i="1"/>
  <c r="Q4071" i="1"/>
  <c r="AB4070" i="1"/>
  <c r="AA4070" i="1"/>
  <c r="Z4070" i="1"/>
  <c r="Y4070" i="1"/>
  <c r="X4070" i="1"/>
  <c r="W4070" i="1"/>
  <c r="V4070" i="1"/>
  <c r="U4070" i="1"/>
  <c r="T4070" i="1"/>
  <c r="S4070" i="1"/>
  <c r="R4070" i="1"/>
  <c r="Q4070" i="1"/>
  <c r="AB4069" i="1"/>
  <c r="AA4069" i="1"/>
  <c r="Z4069" i="1"/>
  <c r="Y4069" i="1"/>
  <c r="X4069" i="1"/>
  <c r="W4069" i="1"/>
  <c r="V4069" i="1"/>
  <c r="U4069" i="1"/>
  <c r="T4069" i="1"/>
  <c r="S4069" i="1"/>
  <c r="R4069" i="1"/>
  <c r="Q4069" i="1"/>
  <c r="AB4068" i="1"/>
  <c r="AA4068" i="1"/>
  <c r="Z4068" i="1"/>
  <c r="Y4068" i="1"/>
  <c r="X4068" i="1"/>
  <c r="W4068" i="1"/>
  <c r="V4068" i="1"/>
  <c r="U4068" i="1"/>
  <c r="T4068" i="1"/>
  <c r="S4068" i="1"/>
  <c r="R4068" i="1"/>
  <c r="Q4068" i="1"/>
  <c r="AB4067" i="1"/>
  <c r="AA4067" i="1"/>
  <c r="Z4067" i="1"/>
  <c r="Y4067" i="1"/>
  <c r="X4067" i="1"/>
  <c r="W4067" i="1"/>
  <c r="V4067" i="1"/>
  <c r="U4067" i="1"/>
  <c r="T4067" i="1"/>
  <c r="S4067" i="1"/>
  <c r="R4067" i="1"/>
  <c r="Q4067" i="1"/>
  <c r="AB4066" i="1"/>
  <c r="AA4066" i="1"/>
  <c r="Z4066" i="1"/>
  <c r="Y4066" i="1"/>
  <c r="X4066" i="1"/>
  <c r="W4066" i="1"/>
  <c r="V4066" i="1"/>
  <c r="U4066" i="1"/>
  <c r="T4066" i="1"/>
  <c r="S4066" i="1"/>
  <c r="R4066" i="1"/>
  <c r="Q4066" i="1"/>
  <c r="AB4065" i="1"/>
  <c r="AA4065" i="1"/>
  <c r="Z4065" i="1"/>
  <c r="Y4065" i="1"/>
  <c r="X4065" i="1"/>
  <c r="W4065" i="1"/>
  <c r="V4065" i="1"/>
  <c r="U4065" i="1"/>
  <c r="T4065" i="1"/>
  <c r="S4065" i="1"/>
  <c r="R4065" i="1"/>
  <c r="Q4065" i="1"/>
  <c r="AB4064" i="1"/>
  <c r="AA4064" i="1"/>
  <c r="Z4064" i="1"/>
  <c r="Y4064" i="1"/>
  <c r="X4064" i="1"/>
  <c r="W4064" i="1"/>
  <c r="V4064" i="1"/>
  <c r="U4064" i="1"/>
  <c r="T4064" i="1"/>
  <c r="S4064" i="1"/>
  <c r="R4064" i="1"/>
  <c r="Q4064" i="1"/>
  <c r="AB4063" i="1"/>
  <c r="AA4063" i="1"/>
  <c r="Z4063" i="1"/>
  <c r="Y4063" i="1"/>
  <c r="X4063" i="1"/>
  <c r="W4063" i="1"/>
  <c r="V4063" i="1"/>
  <c r="U4063" i="1"/>
  <c r="T4063" i="1"/>
  <c r="S4063" i="1"/>
  <c r="R4063" i="1"/>
  <c r="Q4063" i="1"/>
  <c r="AB4062" i="1"/>
  <c r="AA4062" i="1"/>
  <c r="Z4062" i="1"/>
  <c r="Y4062" i="1"/>
  <c r="X4062" i="1"/>
  <c r="W4062" i="1"/>
  <c r="V4062" i="1"/>
  <c r="U4062" i="1"/>
  <c r="T4062" i="1"/>
  <c r="S4062" i="1"/>
  <c r="R4062" i="1"/>
  <c r="Q4062" i="1"/>
  <c r="AB4061" i="1"/>
  <c r="AA4061" i="1"/>
  <c r="Z4061" i="1"/>
  <c r="Y4061" i="1"/>
  <c r="X4061" i="1"/>
  <c r="W4061" i="1"/>
  <c r="V4061" i="1"/>
  <c r="U4061" i="1"/>
  <c r="T4061" i="1"/>
  <c r="S4061" i="1"/>
  <c r="R4061" i="1"/>
  <c r="Q4061" i="1"/>
  <c r="AB4060" i="1"/>
  <c r="AA4060" i="1"/>
  <c r="Z4060" i="1"/>
  <c r="Y4060" i="1"/>
  <c r="X4060" i="1"/>
  <c r="W4060" i="1"/>
  <c r="V4060" i="1"/>
  <c r="U4060" i="1"/>
  <c r="T4060" i="1"/>
  <c r="S4060" i="1"/>
  <c r="R4060" i="1"/>
  <c r="Q4060" i="1"/>
  <c r="AB4059" i="1"/>
  <c r="AA4059" i="1"/>
  <c r="Z4059" i="1"/>
  <c r="Y4059" i="1"/>
  <c r="X4059" i="1"/>
  <c r="W4059" i="1"/>
  <c r="V4059" i="1"/>
  <c r="U4059" i="1"/>
  <c r="T4059" i="1"/>
  <c r="S4059" i="1"/>
  <c r="R4059" i="1"/>
  <c r="Q4059" i="1"/>
  <c r="AB4058" i="1"/>
  <c r="AA4058" i="1"/>
  <c r="Z4058" i="1"/>
  <c r="Y4058" i="1"/>
  <c r="X4058" i="1"/>
  <c r="W4058" i="1"/>
  <c r="V4058" i="1"/>
  <c r="U4058" i="1"/>
  <c r="T4058" i="1"/>
  <c r="S4058" i="1"/>
  <c r="R4058" i="1"/>
  <c r="Q4058" i="1"/>
  <c r="AB4057" i="1"/>
  <c r="AA4057" i="1"/>
  <c r="Z4057" i="1"/>
  <c r="Y4057" i="1"/>
  <c r="X4057" i="1"/>
  <c r="W4057" i="1"/>
  <c r="V4057" i="1"/>
  <c r="U4057" i="1"/>
  <c r="T4057" i="1"/>
  <c r="S4057" i="1"/>
  <c r="R4057" i="1"/>
  <c r="Q4057" i="1"/>
  <c r="AB4056" i="1"/>
  <c r="AA4056" i="1"/>
  <c r="Z4056" i="1"/>
  <c r="Y4056" i="1"/>
  <c r="X4056" i="1"/>
  <c r="W4056" i="1"/>
  <c r="V4056" i="1"/>
  <c r="U4056" i="1"/>
  <c r="T4056" i="1"/>
  <c r="S4056" i="1"/>
  <c r="R4056" i="1"/>
  <c r="Q4056" i="1"/>
  <c r="AB4055" i="1"/>
  <c r="AA4055" i="1"/>
  <c r="Z4055" i="1"/>
  <c r="Y4055" i="1"/>
  <c r="X4055" i="1"/>
  <c r="W4055" i="1"/>
  <c r="V4055" i="1"/>
  <c r="U4055" i="1"/>
  <c r="T4055" i="1"/>
  <c r="S4055" i="1"/>
  <c r="R4055" i="1"/>
  <c r="Q4055" i="1"/>
  <c r="AB4054" i="1"/>
  <c r="AA4054" i="1"/>
  <c r="Z4054" i="1"/>
  <c r="Y4054" i="1"/>
  <c r="X4054" i="1"/>
  <c r="W4054" i="1"/>
  <c r="V4054" i="1"/>
  <c r="U4054" i="1"/>
  <c r="T4054" i="1"/>
  <c r="S4054" i="1"/>
  <c r="R4054" i="1"/>
  <c r="Q4054" i="1"/>
  <c r="AB4053" i="1"/>
  <c r="AA4053" i="1"/>
  <c r="Z4053" i="1"/>
  <c r="Y4053" i="1"/>
  <c r="X4053" i="1"/>
  <c r="W4053" i="1"/>
  <c r="V4053" i="1"/>
  <c r="U4053" i="1"/>
  <c r="T4053" i="1"/>
  <c r="S4053" i="1"/>
  <c r="R4053" i="1"/>
  <c r="Q4053" i="1"/>
  <c r="AB4052" i="1"/>
  <c r="AA4052" i="1"/>
  <c r="Z4052" i="1"/>
  <c r="Y4052" i="1"/>
  <c r="X4052" i="1"/>
  <c r="W4052" i="1"/>
  <c r="V4052" i="1"/>
  <c r="U4052" i="1"/>
  <c r="T4052" i="1"/>
  <c r="S4052" i="1"/>
  <c r="R4052" i="1"/>
  <c r="Q4052" i="1"/>
  <c r="AB4051" i="1"/>
  <c r="AA4051" i="1"/>
  <c r="Z4051" i="1"/>
  <c r="Y4051" i="1"/>
  <c r="X4051" i="1"/>
  <c r="W4051" i="1"/>
  <c r="V4051" i="1"/>
  <c r="U4051" i="1"/>
  <c r="T4051" i="1"/>
  <c r="S4051" i="1"/>
  <c r="R4051" i="1"/>
  <c r="Q4051" i="1"/>
  <c r="AB4050" i="1"/>
  <c r="AA4050" i="1"/>
  <c r="Z4050" i="1"/>
  <c r="Y4050" i="1"/>
  <c r="X4050" i="1"/>
  <c r="W4050" i="1"/>
  <c r="V4050" i="1"/>
  <c r="U4050" i="1"/>
  <c r="T4050" i="1"/>
  <c r="S4050" i="1"/>
  <c r="R4050" i="1"/>
  <c r="Q4050" i="1"/>
  <c r="AB4049" i="1"/>
  <c r="AA4049" i="1"/>
  <c r="Z4049" i="1"/>
  <c r="Y4049" i="1"/>
  <c r="X4049" i="1"/>
  <c r="W4049" i="1"/>
  <c r="V4049" i="1"/>
  <c r="U4049" i="1"/>
  <c r="T4049" i="1"/>
  <c r="S4049" i="1"/>
  <c r="R4049" i="1"/>
  <c r="Q4049" i="1"/>
  <c r="AB4048" i="1"/>
  <c r="AA4048" i="1"/>
  <c r="Z4048" i="1"/>
  <c r="Y4048" i="1"/>
  <c r="X4048" i="1"/>
  <c r="W4048" i="1"/>
  <c r="V4048" i="1"/>
  <c r="U4048" i="1"/>
  <c r="T4048" i="1"/>
  <c r="S4048" i="1"/>
  <c r="R4048" i="1"/>
  <c r="Q4048" i="1"/>
  <c r="AB4047" i="1"/>
  <c r="AA4047" i="1"/>
  <c r="Z4047" i="1"/>
  <c r="Y4047" i="1"/>
  <c r="X4047" i="1"/>
  <c r="W4047" i="1"/>
  <c r="V4047" i="1"/>
  <c r="U4047" i="1"/>
  <c r="T4047" i="1"/>
  <c r="S4047" i="1"/>
  <c r="R4047" i="1"/>
  <c r="Q4047" i="1"/>
  <c r="AB4046" i="1"/>
  <c r="AA4046" i="1"/>
  <c r="Z4046" i="1"/>
  <c r="Y4046" i="1"/>
  <c r="X4046" i="1"/>
  <c r="W4046" i="1"/>
  <c r="V4046" i="1"/>
  <c r="U4046" i="1"/>
  <c r="T4046" i="1"/>
  <c r="S4046" i="1"/>
  <c r="R4046" i="1"/>
  <c r="Q4046" i="1"/>
  <c r="AB4045" i="1"/>
  <c r="AA4045" i="1"/>
  <c r="Z4045" i="1"/>
  <c r="Y4045" i="1"/>
  <c r="X4045" i="1"/>
  <c r="W4045" i="1"/>
  <c r="V4045" i="1"/>
  <c r="U4045" i="1"/>
  <c r="T4045" i="1"/>
  <c r="S4045" i="1"/>
  <c r="R4045" i="1"/>
  <c r="Q4045" i="1"/>
  <c r="AB4044" i="1"/>
  <c r="AA4044" i="1"/>
  <c r="Z4044" i="1"/>
  <c r="Y4044" i="1"/>
  <c r="X4044" i="1"/>
  <c r="W4044" i="1"/>
  <c r="V4044" i="1"/>
  <c r="U4044" i="1"/>
  <c r="T4044" i="1"/>
  <c r="S4044" i="1"/>
  <c r="R4044" i="1"/>
  <c r="Q4044" i="1"/>
  <c r="AB4043" i="1"/>
  <c r="AA4043" i="1"/>
  <c r="Z4043" i="1"/>
  <c r="Y4043" i="1"/>
  <c r="X4043" i="1"/>
  <c r="W4043" i="1"/>
  <c r="V4043" i="1"/>
  <c r="U4043" i="1"/>
  <c r="T4043" i="1"/>
  <c r="S4043" i="1"/>
  <c r="R4043" i="1"/>
  <c r="Q4043" i="1"/>
  <c r="AB4042" i="1"/>
  <c r="AA4042" i="1"/>
  <c r="Z4042" i="1"/>
  <c r="Y4042" i="1"/>
  <c r="X4042" i="1"/>
  <c r="W4042" i="1"/>
  <c r="V4042" i="1"/>
  <c r="U4042" i="1"/>
  <c r="T4042" i="1"/>
  <c r="S4042" i="1"/>
  <c r="R4042" i="1"/>
  <c r="Q4042" i="1"/>
  <c r="AB4041" i="1"/>
  <c r="AA4041" i="1"/>
  <c r="Z4041" i="1"/>
  <c r="Y4041" i="1"/>
  <c r="X4041" i="1"/>
  <c r="W4041" i="1"/>
  <c r="V4041" i="1"/>
  <c r="U4041" i="1"/>
  <c r="T4041" i="1"/>
  <c r="S4041" i="1"/>
  <c r="R4041" i="1"/>
  <c r="Q4041" i="1"/>
  <c r="AB4040" i="1"/>
  <c r="AA4040" i="1"/>
  <c r="Z4040" i="1"/>
  <c r="Y4040" i="1"/>
  <c r="X4040" i="1"/>
  <c r="W4040" i="1"/>
  <c r="V4040" i="1"/>
  <c r="U4040" i="1"/>
  <c r="T4040" i="1"/>
  <c r="S4040" i="1"/>
  <c r="R4040" i="1"/>
  <c r="Q4040" i="1"/>
  <c r="AB4039" i="1"/>
  <c r="AA4039" i="1"/>
  <c r="Z4039" i="1"/>
  <c r="Y4039" i="1"/>
  <c r="X4039" i="1"/>
  <c r="W4039" i="1"/>
  <c r="V4039" i="1"/>
  <c r="U4039" i="1"/>
  <c r="T4039" i="1"/>
  <c r="S4039" i="1"/>
  <c r="R4039" i="1"/>
  <c r="Q4039" i="1"/>
  <c r="AB4038" i="1"/>
  <c r="AA4038" i="1"/>
  <c r="Z4038" i="1"/>
  <c r="Y4038" i="1"/>
  <c r="X4038" i="1"/>
  <c r="W4038" i="1"/>
  <c r="V4038" i="1"/>
  <c r="U4038" i="1"/>
  <c r="T4038" i="1"/>
  <c r="S4038" i="1"/>
  <c r="R4038" i="1"/>
  <c r="Q4038" i="1"/>
  <c r="AB4037" i="1"/>
  <c r="AA4037" i="1"/>
  <c r="Z4037" i="1"/>
  <c r="Y4037" i="1"/>
  <c r="X4037" i="1"/>
  <c r="W4037" i="1"/>
  <c r="V4037" i="1"/>
  <c r="U4037" i="1"/>
  <c r="T4037" i="1"/>
  <c r="S4037" i="1"/>
  <c r="R4037" i="1"/>
  <c r="Q4037" i="1"/>
  <c r="AB4036" i="1"/>
  <c r="AA4036" i="1"/>
  <c r="Z4036" i="1"/>
  <c r="Y4036" i="1"/>
  <c r="X4036" i="1"/>
  <c r="W4036" i="1"/>
  <c r="V4036" i="1"/>
  <c r="U4036" i="1"/>
  <c r="T4036" i="1"/>
  <c r="S4036" i="1"/>
  <c r="R4036" i="1"/>
  <c r="Q4036" i="1"/>
  <c r="AB4035" i="1"/>
  <c r="AA4035" i="1"/>
  <c r="Z4035" i="1"/>
  <c r="Y4035" i="1"/>
  <c r="X4035" i="1"/>
  <c r="W4035" i="1"/>
  <c r="V4035" i="1"/>
  <c r="U4035" i="1"/>
  <c r="T4035" i="1"/>
  <c r="S4035" i="1"/>
  <c r="R4035" i="1"/>
  <c r="Q4035" i="1"/>
  <c r="AB4034" i="1"/>
  <c r="AA4034" i="1"/>
  <c r="Z4034" i="1"/>
  <c r="Y4034" i="1"/>
  <c r="X4034" i="1"/>
  <c r="W4034" i="1"/>
  <c r="V4034" i="1"/>
  <c r="U4034" i="1"/>
  <c r="T4034" i="1"/>
  <c r="S4034" i="1"/>
  <c r="R4034" i="1"/>
  <c r="Q4034" i="1"/>
  <c r="AB4033" i="1"/>
  <c r="AA4033" i="1"/>
  <c r="Z4033" i="1"/>
  <c r="Y4033" i="1"/>
  <c r="X4033" i="1"/>
  <c r="W4033" i="1"/>
  <c r="V4033" i="1"/>
  <c r="U4033" i="1"/>
  <c r="T4033" i="1"/>
  <c r="S4033" i="1"/>
  <c r="R4033" i="1"/>
  <c r="Q4033" i="1"/>
  <c r="AB4032" i="1"/>
  <c r="AA4032" i="1"/>
  <c r="Z4032" i="1"/>
  <c r="Y4032" i="1"/>
  <c r="X4032" i="1"/>
  <c r="W4032" i="1"/>
  <c r="V4032" i="1"/>
  <c r="U4032" i="1"/>
  <c r="T4032" i="1"/>
  <c r="S4032" i="1"/>
  <c r="R4032" i="1"/>
  <c r="Q4032" i="1"/>
  <c r="AB4031" i="1"/>
  <c r="AA4031" i="1"/>
  <c r="Z4031" i="1"/>
  <c r="Y4031" i="1"/>
  <c r="X4031" i="1"/>
  <c r="W4031" i="1"/>
  <c r="V4031" i="1"/>
  <c r="U4031" i="1"/>
  <c r="T4031" i="1"/>
  <c r="S4031" i="1"/>
  <c r="R4031" i="1"/>
  <c r="Q4031" i="1"/>
  <c r="AB4030" i="1"/>
  <c r="AA4030" i="1"/>
  <c r="Z4030" i="1"/>
  <c r="Y4030" i="1"/>
  <c r="X4030" i="1"/>
  <c r="W4030" i="1"/>
  <c r="V4030" i="1"/>
  <c r="U4030" i="1"/>
  <c r="T4030" i="1"/>
  <c r="S4030" i="1"/>
  <c r="R4030" i="1"/>
  <c r="Q4030" i="1"/>
  <c r="AB4029" i="1"/>
  <c r="AA4029" i="1"/>
  <c r="Z4029" i="1"/>
  <c r="Y4029" i="1"/>
  <c r="X4029" i="1"/>
  <c r="W4029" i="1"/>
  <c r="V4029" i="1"/>
  <c r="U4029" i="1"/>
  <c r="T4029" i="1"/>
  <c r="S4029" i="1"/>
  <c r="R4029" i="1"/>
  <c r="Q4029" i="1"/>
  <c r="AB4028" i="1"/>
  <c r="AA4028" i="1"/>
  <c r="Z4028" i="1"/>
  <c r="Y4028" i="1"/>
  <c r="X4028" i="1"/>
  <c r="W4028" i="1"/>
  <c r="V4028" i="1"/>
  <c r="U4028" i="1"/>
  <c r="T4028" i="1"/>
  <c r="S4028" i="1"/>
  <c r="R4028" i="1"/>
  <c r="Q4028" i="1"/>
  <c r="AB4027" i="1"/>
  <c r="AA4027" i="1"/>
  <c r="Z4027" i="1"/>
  <c r="Y4027" i="1"/>
  <c r="X4027" i="1"/>
  <c r="W4027" i="1"/>
  <c r="V4027" i="1"/>
  <c r="U4027" i="1"/>
  <c r="T4027" i="1"/>
  <c r="S4027" i="1"/>
  <c r="R4027" i="1"/>
  <c r="Q4027" i="1"/>
  <c r="AB4026" i="1"/>
  <c r="AA4026" i="1"/>
  <c r="Z4026" i="1"/>
  <c r="Y4026" i="1"/>
  <c r="X4026" i="1"/>
  <c r="W4026" i="1"/>
  <c r="V4026" i="1"/>
  <c r="U4026" i="1"/>
  <c r="T4026" i="1"/>
  <c r="S4026" i="1"/>
  <c r="R4026" i="1"/>
  <c r="Q4026" i="1"/>
  <c r="AB4025" i="1"/>
  <c r="AA4025" i="1"/>
  <c r="Z4025" i="1"/>
  <c r="Y4025" i="1"/>
  <c r="X4025" i="1"/>
  <c r="W4025" i="1"/>
  <c r="V4025" i="1"/>
  <c r="U4025" i="1"/>
  <c r="T4025" i="1"/>
  <c r="S4025" i="1"/>
  <c r="R4025" i="1"/>
  <c r="Q4025" i="1"/>
  <c r="AB4024" i="1"/>
  <c r="AA4024" i="1"/>
  <c r="Z4024" i="1"/>
  <c r="Y4024" i="1"/>
  <c r="X4024" i="1"/>
  <c r="W4024" i="1"/>
  <c r="V4024" i="1"/>
  <c r="U4024" i="1"/>
  <c r="T4024" i="1"/>
  <c r="S4024" i="1"/>
  <c r="R4024" i="1"/>
  <c r="Q4024" i="1"/>
  <c r="AB4023" i="1"/>
  <c r="AA4023" i="1"/>
  <c r="Z4023" i="1"/>
  <c r="Y4023" i="1"/>
  <c r="X4023" i="1"/>
  <c r="W4023" i="1"/>
  <c r="V4023" i="1"/>
  <c r="U4023" i="1"/>
  <c r="T4023" i="1"/>
  <c r="S4023" i="1"/>
  <c r="R4023" i="1"/>
  <c r="Q4023" i="1"/>
  <c r="AB4022" i="1"/>
  <c r="AA4022" i="1"/>
  <c r="Z4022" i="1"/>
  <c r="Y4022" i="1"/>
  <c r="X4022" i="1"/>
  <c r="W4022" i="1"/>
  <c r="V4022" i="1"/>
  <c r="U4022" i="1"/>
  <c r="T4022" i="1"/>
  <c r="S4022" i="1"/>
  <c r="R4022" i="1"/>
  <c r="Q4022" i="1"/>
  <c r="AB4021" i="1"/>
  <c r="AA4021" i="1"/>
  <c r="Z4021" i="1"/>
  <c r="Y4021" i="1"/>
  <c r="X4021" i="1"/>
  <c r="W4021" i="1"/>
  <c r="V4021" i="1"/>
  <c r="U4021" i="1"/>
  <c r="T4021" i="1"/>
  <c r="S4021" i="1"/>
  <c r="R4021" i="1"/>
  <c r="Q4021" i="1"/>
  <c r="AB4020" i="1"/>
  <c r="AA4020" i="1"/>
  <c r="Z4020" i="1"/>
  <c r="Y4020" i="1"/>
  <c r="X4020" i="1"/>
  <c r="W4020" i="1"/>
  <c r="V4020" i="1"/>
  <c r="U4020" i="1"/>
  <c r="T4020" i="1"/>
  <c r="S4020" i="1"/>
  <c r="R4020" i="1"/>
  <c r="Q4020" i="1"/>
  <c r="AB4019" i="1"/>
  <c r="AA4019" i="1"/>
  <c r="Z4019" i="1"/>
  <c r="Y4019" i="1"/>
  <c r="X4019" i="1"/>
  <c r="W4019" i="1"/>
  <c r="V4019" i="1"/>
  <c r="U4019" i="1"/>
  <c r="T4019" i="1"/>
  <c r="S4019" i="1"/>
  <c r="R4019" i="1"/>
  <c r="Q4019" i="1"/>
  <c r="AB4018" i="1"/>
  <c r="AA4018" i="1"/>
  <c r="Z4018" i="1"/>
  <c r="Y4018" i="1"/>
  <c r="X4018" i="1"/>
  <c r="W4018" i="1"/>
  <c r="V4018" i="1"/>
  <c r="U4018" i="1"/>
  <c r="T4018" i="1"/>
  <c r="S4018" i="1"/>
  <c r="R4018" i="1"/>
  <c r="Q4018" i="1"/>
  <c r="AB4017" i="1"/>
  <c r="AA4017" i="1"/>
  <c r="Z4017" i="1"/>
  <c r="Y4017" i="1"/>
  <c r="X4017" i="1"/>
  <c r="W4017" i="1"/>
  <c r="V4017" i="1"/>
  <c r="U4017" i="1"/>
  <c r="T4017" i="1"/>
  <c r="S4017" i="1"/>
  <c r="R4017" i="1"/>
  <c r="Q4017" i="1"/>
  <c r="AB4016" i="1"/>
  <c r="AA4016" i="1"/>
  <c r="Z4016" i="1"/>
  <c r="Y4016" i="1"/>
  <c r="X4016" i="1"/>
  <c r="W4016" i="1"/>
  <c r="V4016" i="1"/>
  <c r="U4016" i="1"/>
  <c r="T4016" i="1"/>
  <c r="S4016" i="1"/>
  <c r="R4016" i="1"/>
  <c r="Q4016" i="1"/>
  <c r="AB4015" i="1"/>
  <c r="AA4015" i="1"/>
  <c r="Z4015" i="1"/>
  <c r="Y4015" i="1"/>
  <c r="X4015" i="1"/>
  <c r="W4015" i="1"/>
  <c r="V4015" i="1"/>
  <c r="U4015" i="1"/>
  <c r="T4015" i="1"/>
  <c r="S4015" i="1"/>
  <c r="R4015" i="1"/>
  <c r="Q4015" i="1"/>
  <c r="AB4014" i="1"/>
  <c r="AA4014" i="1"/>
  <c r="Z4014" i="1"/>
  <c r="Y4014" i="1"/>
  <c r="X4014" i="1"/>
  <c r="W4014" i="1"/>
  <c r="V4014" i="1"/>
  <c r="U4014" i="1"/>
  <c r="T4014" i="1"/>
  <c r="S4014" i="1"/>
  <c r="R4014" i="1"/>
  <c r="Q4014" i="1"/>
  <c r="AB4013" i="1"/>
  <c r="AA4013" i="1"/>
  <c r="Z4013" i="1"/>
  <c r="Y4013" i="1"/>
  <c r="X4013" i="1"/>
  <c r="W4013" i="1"/>
  <c r="V4013" i="1"/>
  <c r="U4013" i="1"/>
  <c r="T4013" i="1"/>
  <c r="S4013" i="1"/>
  <c r="R4013" i="1"/>
  <c r="Q4013" i="1"/>
  <c r="AB4012" i="1"/>
  <c r="AA4012" i="1"/>
  <c r="Z4012" i="1"/>
  <c r="Y4012" i="1"/>
  <c r="X4012" i="1"/>
  <c r="W4012" i="1"/>
  <c r="V4012" i="1"/>
  <c r="U4012" i="1"/>
  <c r="T4012" i="1"/>
  <c r="S4012" i="1"/>
  <c r="R4012" i="1"/>
  <c r="Q4012" i="1"/>
  <c r="AB4011" i="1"/>
  <c r="AA4011" i="1"/>
  <c r="Z4011" i="1"/>
  <c r="Y4011" i="1"/>
  <c r="X4011" i="1"/>
  <c r="W4011" i="1"/>
  <c r="V4011" i="1"/>
  <c r="U4011" i="1"/>
  <c r="T4011" i="1"/>
  <c r="S4011" i="1"/>
  <c r="R4011" i="1"/>
  <c r="Q4011" i="1"/>
  <c r="AB4010" i="1"/>
  <c r="AA4010" i="1"/>
  <c r="Z4010" i="1"/>
  <c r="Y4010" i="1"/>
  <c r="X4010" i="1"/>
  <c r="W4010" i="1"/>
  <c r="V4010" i="1"/>
  <c r="U4010" i="1"/>
  <c r="T4010" i="1"/>
  <c r="S4010" i="1"/>
  <c r="R4010" i="1"/>
  <c r="Q4010" i="1"/>
  <c r="AB4009" i="1"/>
  <c r="AA4009" i="1"/>
  <c r="Z4009" i="1"/>
  <c r="Y4009" i="1"/>
  <c r="X4009" i="1"/>
  <c r="W4009" i="1"/>
  <c r="V4009" i="1"/>
  <c r="U4009" i="1"/>
  <c r="T4009" i="1"/>
  <c r="S4009" i="1"/>
  <c r="R4009" i="1"/>
  <c r="Q4009" i="1"/>
  <c r="AB4008" i="1"/>
  <c r="AA4008" i="1"/>
  <c r="Z4008" i="1"/>
  <c r="Y4008" i="1"/>
  <c r="X4008" i="1"/>
  <c r="W4008" i="1"/>
  <c r="V4008" i="1"/>
  <c r="U4008" i="1"/>
  <c r="T4008" i="1"/>
  <c r="S4008" i="1"/>
  <c r="R4008" i="1"/>
  <c r="Q4008" i="1"/>
  <c r="AB4007" i="1"/>
  <c r="AA4007" i="1"/>
  <c r="Z4007" i="1"/>
  <c r="Y4007" i="1"/>
  <c r="X4007" i="1"/>
  <c r="W4007" i="1"/>
  <c r="V4007" i="1"/>
  <c r="U4007" i="1"/>
  <c r="T4007" i="1"/>
  <c r="S4007" i="1"/>
  <c r="R4007" i="1"/>
  <c r="Q4007" i="1"/>
  <c r="AB4006" i="1"/>
  <c r="AA4006" i="1"/>
  <c r="Z4006" i="1"/>
  <c r="Y4006" i="1"/>
  <c r="X4006" i="1"/>
  <c r="W4006" i="1"/>
  <c r="V4006" i="1"/>
  <c r="U4006" i="1"/>
  <c r="T4006" i="1"/>
  <c r="S4006" i="1"/>
  <c r="R4006" i="1"/>
  <c r="Q4006" i="1"/>
  <c r="AB4005" i="1"/>
  <c r="AA4005" i="1"/>
  <c r="Z4005" i="1"/>
  <c r="Y4005" i="1"/>
  <c r="X4005" i="1"/>
  <c r="W4005" i="1"/>
  <c r="V4005" i="1"/>
  <c r="U4005" i="1"/>
  <c r="T4005" i="1"/>
  <c r="S4005" i="1"/>
  <c r="R4005" i="1"/>
  <c r="Q4005" i="1"/>
  <c r="AB4004" i="1"/>
  <c r="AA4004" i="1"/>
  <c r="Z4004" i="1"/>
  <c r="Y4004" i="1"/>
  <c r="X4004" i="1"/>
  <c r="W4004" i="1"/>
  <c r="V4004" i="1"/>
  <c r="U4004" i="1"/>
  <c r="T4004" i="1"/>
  <c r="S4004" i="1"/>
  <c r="R4004" i="1"/>
  <c r="Q4004" i="1"/>
  <c r="AB4003" i="1"/>
  <c r="AA4003" i="1"/>
  <c r="Z4003" i="1"/>
  <c r="Y4003" i="1"/>
  <c r="X4003" i="1"/>
  <c r="W4003" i="1"/>
  <c r="V4003" i="1"/>
  <c r="U4003" i="1"/>
  <c r="T4003" i="1"/>
  <c r="S4003" i="1"/>
  <c r="R4003" i="1"/>
  <c r="Q4003" i="1"/>
  <c r="AB4002" i="1"/>
  <c r="AA4002" i="1"/>
  <c r="Z4002" i="1"/>
  <c r="Y4002" i="1"/>
  <c r="X4002" i="1"/>
  <c r="W4002" i="1"/>
  <c r="V4002" i="1"/>
  <c r="U4002" i="1"/>
  <c r="T4002" i="1"/>
  <c r="S4002" i="1"/>
  <c r="R4002" i="1"/>
  <c r="Q4002" i="1"/>
  <c r="AB4001" i="1"/>
  <c r="AA4001" i="1"/>
  <c r="Z4001" i="1"/>
  <c r="Y4001" i="1"/>
  <c r="X4001" i="1"/>
  <c r="W4001" i="1"/>
  <c r="V4001" i="1"/>
  <c r="U4001" i="1"/>
  <c r="T4001" i="1"/>
  <c r="S4001" i="1"/>
  <c r="R4001" i="1"/>
  <c r="Q4001" i="1"/>
  <c r="AB4000" i="1"/>
  <c r="AA4000" i="1"/>
  <c r="Z4000" i="1"/>
  <c r="Y4000" i="1"/>
  <c r="X4000" i="1"/>
  <c r="W4000" i="1"/>
  <c r="V4000" i="1"/>
  <c r="U4000" i="1"/>
  <c r="T4000" i="1"/>
  <c r="S4000" i="1"/>
  <c r="R4000" i="1"/>
  <c r="Q4000" i="1"/>
  <c r="AB3999" i="1"/>
  <c r="AA3999" i="1"/>
  <c r="Z3999" i="1"/>
  <c r="Y3999" i="1"/>
  <c r="X3999" i="1"/>
  <c r="W3999" i="1"/>
  <c r="V3999" i="1"/>
  <c r="U3999" i="1"/>
  <c r="T3999" i="1"/>
  <c r="S3999" i="1"/>
  <c r="R3999" i="1"/>
  <c r="Q3999" i="1"/>
  <c r="AB3998" i="1"/>
  <c r="AA3998" i="1"/>
  <c r="Z3998" i="1"/>
  <c r="Y3998" i="1"/>
  <c r="X3998" i="1"/>
  <c r="W3998" i="1"/>
  <c r="V3998" i="1"/>
  <c r="U3998" i="1"/>
  <c r="T3998" i="1"/>
  <c r="S3998" i="1"/>
  <c r="R3998" i="1"/>
  <c r="Q3998" i="1"/>
  <c r="AB3997" i="1"/>
  <c r="AA3997" i="1"/>
  <c r="Z3997" i="1"/>
  <c r="Y3997" i="1"/>
  <c r="X3997" i="1"/>
  <c r="W3997" i="1"/>
  <c r="V3997" i="1"/>
  <c r="U3997" i="1"/>
  <c r="T3997" i="1"/>
  <c r="S3997" i="1"/>
  <c r="R3997" i="1"/>
  <c r="Q3997" i="1"/>
  <c r="AB3996" i="1"/>
  <c r="AA3996" i="1"/>
  <c r="Z3996" i="1"/>
  <c r="Y3996" i="1"/>
  <c r="X3996" i="1"/>
  <c r="W3996" i="1"/>
  <c r="V3996" i="1"/>
  <c r="U3996" i="1"/>
  <c r="T3996" i="1"/>
  <c r="S3996" i="1"/>
  <c r="R3996" i="1"/>
  <c r="Q3996" i="1"/>
  <c r="AB3995" i="1"/>
  <c r="AA3995" i="1"/>
  <c r="Z3995" i="1"/>
  <c r="Y3995" i="1"/>
  <c r="X3995" i="1"/>
  <c r="W3995" i="1"/>
  <c r="V3995" i="1"/>
  <c r="U3995" i="1"/>
  <c r="T3995" i="1"/>
  <c r="S3995" i="1"/>
  <c r="R3995" i="1"/>
  <c r="Q3995" i="1"/>
  <c r="AB3994" i="1"/>
  <c r="AA3994" i="1"/>
  <c r="Z3994" i="1"/>
  <c r="Y3994" i="1"/>
  <c r="X3994" i="1"/>
  <c r="W3994" i="1"/>
  <c r="V3994" i="1"/>
  <c r="U3994" i="1"/>
  <c r="T3994" i="1"/>
  <c r="S3994" i="1"/>
  <c r="R3994" i="1"/>
  <c r="Q3994" i="1"/>
  <c r="AB3993" i="1"/>
  <c r="AA3993" i="1"/>
  <c r="Z3993" i="1"/>
  <c r="Y3993" i="1"/>
  <c r="X3993" i="1"/>
  <c r="W3993" i="1"/>
  <c r="V3993" i="1"/>
  <c r="U3993" i="1"/>
  <c r="T3993" i="1"/>
  <c r="S3993" i="1"/>
  <c r="R3993" i="1"/>
  <c r="Q3993" i="1"/>
  <c r="AB3992" i="1"/>
  <c r="AA3992" i="1"/>
  <c r="Z3992" i="1"/>
  <c r="Y3992" i="1"/>
  <c r="X3992" i="1"/>
  <c r="W3992" i="1"/>
  <c r="V3992" i="1"/>
  <c r="U3992" i="1"/>
  <c r="T3992" i="1"/>
  <c r="S3992" i="1"/>
  <c r="R3992" i="1"/>
  <c r="Q3992" i="1"/>
  <c r="AB3991" i="1"/>
  <c r="AA3991" i="1"/>
  <c r="Z3991" i="1"/>
  <c r="Y3991" i="1"/>
  <c r="X3991" i="1"/>
  <c r="W3991" i="1"/>
  <c r="V3991" i="1"/>
  <c r="U3991" i="1"/>
  <c r="T3991" i="1"/>
  <c r="S3991" i="1"/>
  <c r="R3991" i="1"/>
  <c r="Q3991" i="1"/>
  <c r="AB3990" i="1"/>
  <c r="AA3990" i="1"/>
  <c r="Z3990" i="1"/>
  <c r="Y3990" i="1"/>
  <c r="X3990" i="1"/>
  <c r="W3990" i="1"/>
  <c r="V3990" i="1"/>
  <c r="U3990" i="1"/>
  <c r="T3990" i="1"/>
  <c r="S3990" i="1"/>
  <c r="R3990" i="1"/>
  <c r="Q3990" i="1"/>
  <c r="AB3989" i="1"/>
  <c r="AA3989" i="1"/>
  <c r="Z3989" i="1"/>
  <c r="Y3989" i="1"/>
  <c r="X3989" i="1"/>
  <c r="W3989" i="1"/>
  <c r="V3989" i="1"/>
  <c r="U3989" i="1"/>
  <c r="T3989" i="1"/>
  <c r="S3989" i="1"/>
  <c r="R3989" i="1"/>
  <c r="Q3989" i="1"/>
  <c r="AB3988" i="1"/>
  <c r="AA3988" i="1"/>
  <c r="Z3988" i="1"/>
  <c r="Y3988" i="1"/>
  <c r="X3988" i="1"/>
  <c r="W3988" i="1"/>
  <c r="V3988" i="1"/>
  <c r="U3988" i="1"/>
  <c r="T3988" i="1"/>
  <c r="S3988" i="1"/>
  <c r="R3988" i="1"/>
  <c r="Q3988" i="1"/>
  <c r="AB3987" i="1"/>
  <c r="AA3987" i="1"/>
  <c r="Z3987" i="1"/>
  <c r="Y3987" i="1"/>
  <c r="X3987" i="1"/>
  <c r="W3987" i="1"/>
  <c r="V3987" i="1"/>
  <c r="U3987" i="1"/>
  <c r="T3987" i="1"/>
  <c r="S3987" i="1"/>
  <c r="R3987" i="1"/>
  <c r="Q3987" i="1"/>
  <c r="AB3986" i="1"/>
  <c r="AA3986" i="1"/>
  <c r="Z3986" i="1"/>
  <c r="Y3986" i="1"/>
  <c r="X3986" i="1"/>
  <c r="W3986" i="1"/>
  <c r="V3986" i="1"/>
  <c r="U3986" i="1"/>
  <c r="T3986" i="1"/>
  <c r="S3986" i="1"/>
  <c r="R3986" i="1"/>
  <c r="Q3986" i="1"/>
  <c r="AB3985" i="1"/>
  <c r="AA3985" i="1"/>
  <c r="Z3985" i="1"/>
  <c r="Y3985" i="1"/>
  <c r="X3985" i="1"/>
  <c r="W3985" i="1"/>
  <c r="V3985" i="1"/>
  <c r="U3985" i="1"/>
  <c r="T3985" i="1"/>
  <c r="S3985" i="1"/>
  <c r="R3985" i="1"/>
  <c r="Q3985" i="1"/>
  <c r="AB3984" i="1"/>
  <c r="AA3984" i="1"/>
  <c r="Z3984" i="1"/>
  <c r="Y3984" i="1"/>
  <c r="X3984" i="1"/>
  <c r="W3984" i="1"/>
  <c r="V3984" i="1"/>
  <c r="U3984" i="1"/>
  <c r="T3984" i="1"/>
  <c r="S3984" i="1"/>
  <c r="R3984" i="1"/>
  <c r="Q3984" i="1"/>
  <c r="AB3983" i="1"/>
  <c r="AA3983" i="1"/>
  <c r="Z3983" i="1"/>
  <c r="Y3983" i="1"/>
  <c r="X3983" i="1"/>
  <c r="W3983" i="1"/>
  <c r="V3983" i="1"/>
  <c r="U3983" i="1"/>
  <c r="T3983" i="1"/>
  <c r="S3983" i="1"/>
  <c r="R3983" i="1"/>
  <c r="Q3983" i="1"/>
  <c r="AB3982" i="1"/>
  <c r="AA3982" i="1"/>
  <c r="Z3982" i="1"/>
  <c r="Y3982" i="1"/>
  <c r="X3982" i="1"/>
  <c r="W3982" i="1"/>
  <c r="V3982" i="1"/>
  <c r="U3982" i="1"/>
  <c r="T3982" i="1"/>
  <c r="S3982" i="1"/>
  <c r="R3982" i="1"/>
  <c r="Q3982" i="1"/>
  <c r="AB3981" i="1"/>
  <c r="AA3981" i="1"/>
  <c r="Z3981" i="1"/>
  <c r="Y3981" i="1"/>
  <c r="X3981" i="1"/>
  <c r="W3981" i="1"/>
  <c r="V3981" i="1"/>
  <c r="U3981" i="1"/>
  <c r="T3981" i="1"/>
  <c r="S3981" i="1"/>
  <c r="R3981" i="1"/>
  <c r="Q3981" i="1"/>
  <c r="AB3980" i="1"/>
  <c r="AA3980" i="1"/>
  <c r="Z3980" i="1"/>
  <c r="Y3980" i="1"/>
  <c r="X3980" i="1"/>
  <c r="W3980" i="1"/>
  <c r="V3980" i="1"/>
  <c r="U3980" i="1"/>
  <c r="T3980" i="1"/>
  <c r="S3980" i="1"/>
  <c r="R3980" i="1"/>
  <c r="Q3980" i="1"/>
  <c r="AB3979" i="1"/>
  <c r="AA3979" i="1"/>
  <c r="Z3979" i="1"/>
  <c r="Y3979" i="1"/>
  <c r="X3979" i="1"/>
  <c r="W3979" i="1"/>
  <c r="V3979" i="1"/>
  <c r="U3979" i="1"/>
  <c r="T3979" i="1"/>
  <c r="S3979" i="1"/>
  <c r="R3979" i="1"/>
  <c r="Q3979" i="1"/>
  <c r="AB3978" i="1"/>
  <c r="AA3978" i="1"/>
  <c r="Z3978" i="1"/>
  <c r="Y3978" i="1"/>
  <c r="X3978" i="1"/>
  <c r="W3978" i="1"/>
  <c r="V3978" i="1"/>
  <c r="U3978" i="1"/>
  <c r="T3978" i="1"/>
  <c r="S3978" i="1"/>
  <c r="R3978" i="1"/>
  <c r="Q3978" i="1"/>
  <c r="AB3977" i="1"/>
  <c r="AA3977" i="1"/>
  <c r="Z3977" i="1"/>
  <c r="Y3977" i="1"/>
  <c r="X3977" i="1"/>
  <c r="W3977" i="1"/>
  <c r="V3977" i="1"/>
  <c r="U3977" i="1"/>
  <c r="T3977" i="1"/>
  <c r="S3977" i="1"/>
  <c r="R3977" i="1"/>
  <c r="Q3977" i="1"/>
  <c r="AB3976" i="1"/>
  <c r="AA3976" i="1"/>
  <c r="Z3976" i="1"/>
  <c r="Y3976" i="1"/>
  <c r="X3976" i="1"/>
  <c r="W3976" i="1"/>
  <c r="V3976" i="1"/>
  <c r="U3976" i="1"/>
  <c r="T3976" i="1"/>
  <c r="S3976" i="1"/>
  <c r="R3976" i="1"/>
  <c r="Q3976" i="1"/>
  <c r="AB3975" i="1"/>
  <c r="AA3975" i="1"/>
  <c r="Z3975" i="1"/>
  <c r="Y3975" i="1"/>
  <c r="X3975" i="1"/>
  <c r="W3975" i="1"/>
  <c r="V3975" i="1"/>
  <c r="U3975" i="1"/>
  <c r="T3975" i="1"/>
  <c r="S3975" i="1"/>
  <c r="R3975" i="1"/>
  <c r="Q3975" i="1"/>
  <c r="AB3974" i="1"/>
  <c r="AA3974" i="1"/>
  <c r="Z3974" i="1"/>
  <c r="Y3974" i="1"/>
  <c r="X3974" i="1"/>
  <c r="W3974" i="1"/>
  <c r="V3974" i="1"/>
  <c r="U3974" i="1"/>
  <c r="T3974" i="1"/>
  <c r="S3974" i="1"/>
  <c r="R3974" i="1"/>
  <c r="Q3974" i="1"/>
  <c r="AB3973" i="1"/>
  <c r="AA3973" i="1"/>
  <c r="Z3973" i="1"/>
  <c r="Y3973" i="1"/>
  <c r="X3973" i="1"/>
  <c r="W3973" i="1"/>
  <c r="V3973" i="1"/>
  <c r="U3973" i="1"/>
  <c r="T3973" i="1"/>
  <c r="S3973" i="1"/>
  <c r="R3973" i="1"/>
  <c r="Q3973" i="1"/>
  <c r="AB3972" i="1"/>
  <c r="AA3972" i="1"/>
  <c r="Z3972" i="1"/>
  <c r="Y3972" i="1"/>
  <c r="X3972" i="1"/>
  <c r="W3972" i="1"/>
  <c r="V3972" i="1"/>
  <c r="U3972" i="1"/>
  <c r="T3972" i="1"/>
  <c r="S3972" i="1"/>
  <c r="R3972" i="1"/>
  <c r="Q3972" i="1"/>
  <c r="AB3971" i="1"/>
  <c r="AA3971" i="1"/>
  <c r="Z3971" i="1"/>
  <c r="Y3971" i="1"/>
  <c r="X3971" i="1"/>
  <c r="W3971" i="1"/>
  <c r="V3971" i="1"/>
  <c r="U3971" i="1"/>
  <c r="T3971" i="1"/>
  <c r="S3971" i="1"/>
  <c r="R3971" i="1"/>
  <c r="Q3971" i="1"/>
  <c r="AB3970" i="1"/>
  <c r="AA3970" i="1"/>
  <c r="Z3970" i="1"/>
  <c r="Y3970" i="1"/>
  <c r="X3970" i="1"/>
  <c r="W3970" i="1"/>
  <c r="V3970" i="1"/>
  <c r="U3970" i="1"/>
  <c r="T3970" i="1"/>
  <c r="S3970" i="1"/>
  <c r="R3970" i="1"/>
  <c r="Q3970" i="1"/>
  <c r="AB3969" i="1"/>
  <c r="AA3969" i="1"/>
  <c r="Z3969" i="1"/>
  <c r="Y3969" i="1"/>
  <c r="X3969" i="1"/>
  <c r="W3969" i="1"/>
  <c r="V3969" i="1"/>
  <c r="U3969" i="1"/>
  <c r="T3969" i="1"/>
  <c r="S3969" i="1"/>
  <c r="R3969" i="1"/>
  <c r="Q3969" i="1"/>
  <c r="AB3968" i="1"/>
  <c r="AA3968" i="1"/>
  <c r="Z3968" i="1"/>
  <c r="Y3968" i="1"/>
  <c r="X3968" i="1"/>
  <c r="W3968" i="1"/>
  <c r="V3968" i="1"/>
  <c r="U3968" i="1"/>
  <c r="T3968" i="1"/>
  <c r="S3968" i="1"/>
  <c r="R3968" i="1"/>
  <c r="Q3968" i="1"/>
  <c r="AB3967" i="1"/>
  <c r="AA3967" i="1"/>
  <c r="Z3967" i="1"/>
  <c r="Y3967" i="1"/>
  <c r="X3967" i="1"/>
  <c r="W3967" i="1"/>
  <c r="V3967" i="1"/>
  <c r="U3967" i="1"/>
  <c r="T3967" i="1"/>
  <c r="S3967" i="1"/>
  <c r="R3967" i="1"/>
  <c r="Q3967" i="1"/>
  <c r="AB3966" i="1"/>
  <c r="AA3966" i="1"/>
  <c r="Z3966" i="1"/>
  <c r="Y3966" i="1"/>
  <c r="X3966" i="1"/>
  <c r="W3966" i="1"/>
  <c r="V3966" i="1"/>
  <c r="U3966" i="1"/>
  <c r="T3966" i="1"/>
  <c r="S3966" i="1"/>
  <c r="R3966" i="1"/>
  <c r="Q3966" i="1"/>
  <c r="AB3965" i="1"/>
  <c r="AA3965" i="1"/>
  <c r="Z3965" i="1"/>
  <c r="Y3965" i="1"/>
  <c r="X3965" i="1"/>
  <c r="W3965" i="1"/>
  <c r="V3965" i="1"/>
  <c r="U3965" i="1"/>
  <c r="T3965" i="1"/>
  <c r="S3965" i="1"/>
  <c r="R3965" i="1"/>
  <c r="Q3965" i="1"/>
  <c r="AB3964" i="1"/>
  <c r="AA3964" i="1"/>
  <c r="Z3964" i="1"/>
  <c r="Y3964" i="1"/>
  <c r="X3964" i="1"/>
  <c r="W3964" i="1"/>
  <c r="V3964" i="1"/>
  <c r="U3964" i="1"/>
  <c r="T3964" i="1"/>
  <c r="S3964" i="1"/>
  <c r="R3964" i="1"/>
  <c r="Q3964" i="1"/>
  <c r="AB3963" i="1"/>
  <c r="AA3963" i="1"/>
  <c r="Z3963" i="1"/>
  <c r="Y3963" i="1"/>
  <c r="X3963" i="1"/>
  <c r="W3963" i="1"/>
  <c r="V3963" i="1"/>
  <c r="U3963" i="1"/>
  <c r="T3963" i="1"/>
  <c r="S3963" i="1"/>
  <c r="R3963" i="1"/>
  <c r="Q3963" i="1"/>
  <c r="AB3962" i="1"/>
  <c r="AA3962" i="1"/>
  <c r="Z3962" i="1"/>
  <c r="Y3962" i="1"/>
  <c r="X3962" i="1"/>
  <c r="W3962" i="1"/>
  <c r="V3962" i="1"/>
  <c r="U3962" i="1"/>
  <c r="T3962" i="1"/>
  <c r="S3962" i="1"/>
  <c r="R3962" i="1"/>
  <c r="Q3962" i="1"/>
  <c r="AB3961" i="1"/>
  <c r="AA3961" i="1"/>
  <c r="Z3961" i="1"/>
  <c r="Y3961" i="1"/>
  <c r="X3961" i="1"/>
  <c r="W3961" i="1"/>
  <c r="V3961" i="1"/>
  <c r="U3961" i="1"/>
  <c r="T3961" i="1"/>
  <c r="S3961" i="1"/>
  <c r="R3961" i="1"/>
  <c r="Q3961" i="1"/>
  <c r="AB3960" i="1"/>
  <c r="AA3960" i="1"/>
  <c r="Z3960" i="1"/>
  <c r="Y3960" i="1"/>
  <c r="X3960" i="1"/>
  <c r="W3960" i="1"/>
  <c r="V3960" i="1"/>
  <c r="U3960" i="1"/>
  <c r="T3960" i="1"/>
  <c r="S3960" i="1"/>
  <c r="R3960" i="1"/>
  <c r="Q3960" i="1"/>
  <c r="AB3959" i="1"/>
  <c r="AA3959" i="1"/>
  <c r="Z3959" i="1"/>
  <c r="Y3959" i="1"/>
  <c r="X3959" i="1"/>
  <c r="W3959" i="1"/>
  <c r="V3959" i="1"/>
  <c r="U3959" i="1"/>
  <c r="T3959" i="1"/>
  <c r="S3959" i="1"/>
  <c r="R3959" i="1"/>
  <c r="Q3959" i="1"/>
  <c r="AB3958" i="1"/>
  <c r="AA3958" i="1"/>
  <c r="Z3958" i="1"/>
  <c r="Y3958" i="1"/>
  <c r="X3958" i="1"/>
  <c r="W3958" i="1"/>
  <c r="V3958" i="1"/>
  <c r="U3958" i="1"/>
  <c r="T3958" i="1"/>
  <c r="S3958" i="1"/>
  <c r="R3958" i="1"/>
  <c r="Q3958" i="1"/>
  <c r="AB3957" i="1"/>
  <c r="AA3957" i="1"/>
  <c r="Z3957" i="1"/>
  <c r="Y3957" i="1"/>
  <c r="X3957" i="1"/>
  <c r="W3957" i="1"/>
  <c r="V3957" i="1"/>
  <c r="U3957" i="1"/>
  <c r="T3957" i="1"/>
  <c r="S3957" i="1"/>
  <c r="R3957" i="1"/>
  <c r="Q3957" i="1"/>
  <c r="AB3956" i="1"/>
  <c r="AA3956" i="1"/>
  <c r="Z3956" i="1"/>
  <c r="Y3956" i="1"/>
  <c r="X3956" i="1"/>
  <c r="W3956" i="1"/>
  <c r="V3956" i="1"/>
  <c r="U3956" i="1"/>
  <c r="T3956" i="1"/>
  <c r="S3956" i="1"/>
  <c r="R3956" i="1"/>
  <c r="Q3956" i="1"/>
  <c r="AB3955" i="1"/>
  <c r="AA3955" i="1"/>
  <c r="Z3955" i="1"/>
  <c r="Y3955" i="1"/>
  <c r="X3955" i="1"/>
  <c r="W3955" i="1"/>
  <c r="V3955" i="1"/>
  <c r="U3955" i="1"/>
  <c r="T3955" i="1"/>
  <c r="S3955" i="1"/>
  <c r="R3955" i="1"/>
  <c r="Q3955" i="1"/>
  <c r="AB3954" i="1"/>
  <c r="AA3954" i="1"/>
  <c r="Z3954" i="1"/>
  <c r="Y3954" i="1"/>
  <c r="X3954" i="1"/>
  <c r="W3954" i="1"/>
  <c r="V3954" i="1"/>
  <c r="U3954" i="1"/>
  <c r="T3954" i="1"/>
  <c r="S3954" i="1"/>
  <c r="R3954" i="1"/>
  <c r="Q3954" i="1"/>
  <c r="AB3953" i="1"/>
  <c r="AA3953" i="1"/>
  <c r="Z3953" i="1"/>
  <c r="Y3953" i="1"/>
  <c r="X3953" i="1"/>
  <c r="W3953" i="1"/>
  <c r="V3953" i="1"/>
  <c r="U3953" i="1"/>
  <c r="T3953" i="1"/>
  <c r="S3953" i="1"/>
  <c r="R3953" i="1"/>
  <c r="Q3953" i="1"/>
  <c r="AB3952" i="1"/>
  <c r="AA3952" i="1"/>
  <c r="Z3952" i="1"/>
  <c r="Y3952" i="1"/>
  <c r="X3952" i="1"/>
  <c r="W3952" i="1"/>
  <c r="V3952" i="1"/>
  <c r="U3952" i="1"/>
  <c r="T3952" i="1"/>
  <c r="S3952" i="1"/>
  <c r="R3952" i="1"/>
  <c r="Q3952" i="1"/>
  <c r="AB3951" i="1"/>
  <c r="AA3951" i="1"/>
  <c r="Z3951" i="1"/>
  <c r="Y3951" i="1"/>
  <c r="X3951" i="1"/>
  <c r="W3951" i="1"/>
  <c r="V3951" i="1"/>
  <c r="U3951" i="1"/>
  <c r="T3951" i="1"/>
  <c r="S3951" i="1"/>
  <c r="R3951" i="1"/>
  <c r="Q3951" i="1"/>
  <c r="AB3950" i="1"/>
  <c r="AA3950" i="1"/>
  <c r="Z3950" i="1"/>
  <c r="Y3950" i="1"/>
  <c r="X3950" i="1"/>
  <c r="W3950" i="1"/>
  <c r="V3950" i="1"/>
  <c r="U3950" i="1"/>
  <c r="T3950" i="1"/>
  <c r="S3950" i="1"/>
  <c r="R3950" i="1"/>
  <c r="Q3950" i="1"/>
  <c r="AB3949" i="1"/>
  <c r="AA3949" i="1"/>
  <c r="Z3949" i="1"/>
  <c r="Y3949" i="1"/>
  <c r="X3949" i="1"/>
  <c r="W3949" i="1"/>
  <c r="V3949" i="1"/>
  <c r="U3949" i="1"/>
  <c r="T3949" i="1"/>
  <c r="S3949" i="1"/>
  <c r="R3949" i="1"/>
  <c r="Q3949" i="1"/>
  <c r="AB3948" i="1"/>
  <c r="AA3948" i="1"/>
  <c r="Z3948" i="1"/>
  <c r="Y3948" i="1"/>
  <c r="X3948" i="1"/>
  <c r="W3948" i="1"/>
  <c r="V3948" i="1"/>
  <c r="U3948" i="1"/>
  <c r="T3948" i="1"/>
  <c r="S3948" i="1"/>
  <c r="R3948" i="1"/>
  <c r="Q3948" i="1"/>
  <c r="AB3947" i="1"/>
  <c r="AA3947" i="1"/>
  <c r="Z3947" i="1"/>
  <c r="Y3947" i="1"/>
  <c r="X3947" i="1"/>
  <c r="W3947" i="1"/>
  <c r="V3947" i="1"/>
  <c r="U3947" i="1"/>
  <c r="T3947" i="1"/>
  <c r="S3947" i="1"/>
  <c r="R3947" i="1"/>
  <c r="Q3947" i="1"/>
  <c r="AB3946" i="1"/>
  <c r="AA3946" i="1"/>
  <c r="Z3946" i="1"/>
  <c r="Y3946" i="1"/>
  <c r="X3946" i="1"/>
  <c r="W3946" i="1"/>
  <c r="V3946" i="1"/>
  <c r="U3946" i="1"/>
  <c r="T3946" i="1"/>
  <c r="S3946" i="1"/>
  <c r="R3946" i="1"/>
  <c r="Q3946" i="1"/>
  <c r="AB3945" i="1"/>
  <c r="AA3945" i="1"/>
  <c r="Z3945" i="1"/>
  <c r="Y3945" i="1"/>
  <c r="X3945" i="1"/>
  <c r="W3945" i="1"/>
  <c r="V3945" i="1"/>
  <c r="U3945" i="1"/>
  <c r="T3945" i="1"/>
  <c r="S3945" i="1"/>
  <c r="R3945" i="1"/>
  <c r="Q3945" i="1"/>
  <c r="AB3944" i="1"/>
  <c r="AA3944" i="1"/>
  <c r="Z3944" i="1"/>
  <c r="Y3944" i="1"/>
  <c r="X3944" i="1"/>
  <c r="W3944" i="1"/>
  <c r="V3944" i="1"/>
  <c r="U3944" i="1"/>
  <c r="T3944" i="1"/>
  <c r="S3944" i="1"/>
  <c r="R3944" i="1"/>
  <c r="Q3944" i="1"/>
  <c r="AB3943" i="1"/>
  <c r="AA3943" i="1"/>
  <c r="Z3943" i="1"/>
  <c r="Y3943" i="1"/>
  <c r="X3943" i="1"/>
  <c r="W3943" i="1"/>
  <c r="V3943" i="1"/>
  <c r="U3943" i="1"/>
  <c r="T3943" i="1"/>
  <c r="S3943" i="1"/>
  <c r="R3943" i="1"/>
  <c r="Q3943" i="1"/>
  <c r="AB3942" i="1"/>
  <c r="AA3942" i="1"/>
  <c r="Z3942" i="1"/>
  <c r="Y3942" i="1"/>
  <c r="X3942" i="1"/>
  <c r="W3942" i="1"/>
  <c r="V3942" i="1"/>
  <c r="U3942" i="1"/>
  <c r="T3942" i="1"/>
  <c r="S3942" i="1"/>
  <c r="R3942" i="1"/>
  <c r="Q3942" i="1"/>
  <c r="AB3941" i="1"/>
  <c r="AA3941" i="1"/>
  <c r="Z3941" i="1"/>
  <c r="Y3941" i="1"/>
  <c r="X3941" i="1"/>
  <c r="W3941" i="1"/>
  <c r="V3941" i="1"/>
  <c r="U3941" i="1"/>
  <c r="T3941" i="1"/>
  <c r="S3941" i="1"/>
  <c r="R3941" i="1"/>
  <c r="Q3941" i="1"/>
  <c r="AB3940" i="1"/>
  <c r="AA3940" i="1"/>
  <c r="Z3940" i="1"/>
  <c r="Y3940" i="1"/>
  <c r="X3940" i="1"/>
  <c r="W3940" i="1"/>
  <c r="V3940" i="1"/>
  <c r="U3940" i="1"/>
  <c r="T3940" i="1"/>
  <c r="S3940" i="1"/>
  <c r="R3940" i="1"/>
  <c r="Q3940" i="1"/>
  <c r="AB3939" i="1"/>
  <c r="AA3939" i="1"/>
  <c r="Z3939" i="1"/>
  <c r="Y3939" i="1"/>
  <c r="X3939" i="1"/>
  <c r="W3939" i="1"/>
  <c r="V3939" i="1"/>
  <c r="U3939" i="1"/>
  <c r="T3939" i="1"/>
  <c r="S3939" i="1"/>
  <c r="R3939" i="1"/>
  <c r="Q3939" i="1"/>
  <c r="AB3938" i="1"/>
  <c r="AA3938" i="1"/>
  <c r="Z3938" i="1"/>
  <c r="Y3938" i="1"/>
  <c r="X3938" i="1"/>
  <c r="W3938" i="1"/>
  <c r="V3938" i="1"/>
  <c r="U3938" i="1"/>
  <c r="T3938" i="1"/>
  <c r="S3938" i="1"/>
  <c r="R3938" i="1"/>
  <c r="Q3938" i="1"/>
  <c r="AB3937" i="1"/>
  <c r="AA3937" i="1"/>
  <c r="Z3937" i="1"/>
  <c r="Y3937" i="1"/>
  <c r="X3937" i="1"/>
  <c r="W3937" i="1"/>
  <c r="V3937" i="1"/>
  <c r="U3937" i="1"/>
  <c r="T3937" i="1"/>
  <c r="S3937" i="1"/>
  <c r="R3937" i="1"/>
  <c r="Q3937" i="1"/>
  <c r="AB3936" i="1"/>
  <c r="AA3936" i="1"/>
  <c r="Z3936" i="1"/>
  <c r="Y3936" i="1"/>
  <c r="X3936" i="1"/>
  <c r="W3936" i="1"/>
  <c r="V3936" i="1"/>
  <c r="U3936" i="1"/>
  <c r="T3936" i="1"/>
  <c r="S3936" i="1"/>
  <c r="R3936" i="1"/>
  <c r="Q3936" i="1"/>
  <c r="AB3935" i="1"/>
  <c r="AA3935" i="1"/>
  <c r="Z3935" i="1"/>
  <c r="Y3935" i="1"/>
  <c r="X3935" i="1"/>
  <c r="W3935" i="1"/>
  <c r="V3935" i="1"/>
  <c r="U3935" i="1"/>
  <c r="T3935" i="1"/>
  <c r="S3935" i="1"/>
  <c r="R3935" i="1"/>
  <c r="Q3935" i="1"/>
  <c r="AB3934" i="1"/>
  <c r="AA3934" i="1"/>
  <c r="Z3934" i="1"/>
  <c r="Y3934" i="1"/>
  <c r="X3934" i="1"/>
  <c r="W3934" i="1"/>
  <c r="V3934" i="1"/>
  <c r="U3934" i="1"/>
  <c r="T3934" i="1"/>
  <c r="S3934" i="1"/>
  <c r="R3934" i="1"/>
  <c r="Q3934" i="1"/>
  <c r="AB3933" i="1"/>
  <c r="AA3933" i="1"/>
  <c r="Z3933" i="1"/>
  <c r="Y3933" i="1"/>
  <c r="X3933" i="1"/>
  <c r="W3933" i="1"/>
  <c r="V3933" i="1"/>
  <c r="U3933" i="1"/>
  <c r="T3933" i="1"/>
  <c r="S3933" i="1"/>
  <c r="R3933" i="1"/>
  <c r="Q3933" i="1"/>
  <c r="AB3932" i="1"/>
  <c r="AA3932" i="1"/>
  <c r="Z3932" i="1"/>
  <c r="Y3932" i="1"/>
  <c r="X3932" i="1"/>
  <c r="W3932" i="1"/>
  <c r="V3932" i="1"/>
  <c r="U3932" i="1"/>
  <c r="T3932" i="1"/>
  <c r="S3932" i="1"/>
  <c r="R3932" i="1"/>
  <c r="Q3932" i="1"/>
  <c r="AB3931" i="1"/>
  <c r="AA3931" i="1"/>
  <c r="Z3931" i="1"/>
  <c r="Y3931" i="1"/>
  <c r="X3931" i="1"/>
  <c r="W3931" i="1"/>
  <c r="V3931" i="1"/>
  <c r="U3931" i="1"/>
  <c r="T3931" i="1"/>
  <c r="S3931" i="1"/>
  <c r="R3931" i="1"/>
  <c r="Q3931" i="1"/>
  <c r="AB3930" i="1"/>
  <c r="AA3930" i="1"/>
  <c r="Z3930" i="1"/>
  <c r="Y3930" i="1"/>
  <c r="X3930" i="1"/>
  <c r="W3930" i="1"/>
  <c r="V3930" i="1"/>
  <c r="U3930" i="1"/>
  <c r="T3930" i="1"/>
  <c r="S3930" i="1"/>
  <c r="R3930" i="1"/>
  <c r="Q3930" i="1"/>
  <c r="AB3929" i="1"/>
  <c r="AA3929" i="1"/>
  <c r="Z3929" i="1"/>
  <c r="Y3929" i="1"/>
  <c r="X3929" i="1"/>
  <c r="W3929" i="1"/>
  <c r="V3929" i="1"/>
  <c r="U3929" i="1"/>
  <c r="T3929" i="1"/>
  <c r="S3929" i="1"/>
  <c r="R3929" i="1"/>
  <c r="Q3929" i="1"/>
  <c r="AB3928" i="1"/>
  <c r="AA3928" i="1"/>
  <c r="Z3928" i="1"/>
  <c r="Y3928" i="1"/>
  <c r="X3928" i="1"/>
  <c r="W3928" i="1"/>
  <c r="V3928" i="1"/>
  <c r="U3928" i="1"/>
  <c r="T3928" i="1"/>
  <c r="S3928" i="1"/>
  <c r="R3928" i="1"/>
  <c r="Q3928" i="1"/>
  <c r="AB3927" i="1"/>
  <c r="AA3927" i="1"/>
  <c r="Z3927" i="1"/>
  <c r="Y3927" i="1"/>
  <c r="X3927" i="1"/>
  <c r="W3927" i="1"/>
  <c r="V3927" i="1"/>
  <c r="U3927" i="1"/>
  <c r="T3927" i="1"/>
  <c r="S3927" i="1"/>
  <c r="R3927" i="1"/>
  <c r="Q3927" i="1"/>
  <c r="AB3926" i="1"/>
  <c r="AA3926" i="1"/>
  <c r="Z3926" i="1"/>
  <c r="Y3926" i="1"/>
  <c r="X3926" i="1"/>
  <c r="W3926" i="1"/>
  <c r="V3926" i="1"/>
  <c r="U3926" i="1"/>
  <c r="T3926" i="1"/>
  <c r="S3926" i="1"/>
  <c r="R3926" i="1"/>
  <c r="Q3926" i="1"/>
  <c r="AB3925" i="1"/>
  <c r="AA3925" i="1"/>
  <c r="Z3925" i="1"/>
  <c r="Y3925" i="1"/>
  <c r="X3925" i="1"/>
  <c r="W3925" i="1"/>
  <c r="V3925" i="1"/>
  <c r="U3925" i="1"/>
  <c r="T3925" i="1"/>
  <c r="S3925" i="1"/>
  <c r="R3925" i="1"/>
  <c r="Q3925" i="1"/>
  <c r="AB3924" i="1"/>
  <c r="AA3924" i="1"/>
  <c r="Z3924" i="1"/>
  <c r="Y3924" i="1"/>
  <c r="X3924" i="1"/>
  <c r="W3924" i="1"/>
  <c r="V3924" i="1"/>
  <c r="U3924" i="1"/>
  <c r="T3924" i="1"/>
  <c r="S3924" i="1"/>
  <c r="R3924" i="1"/>
  <c r="Q3924" i="1"/>
  <c r="AB3923" i="1"/>
  <c r="AA3923" i="1"/>
  <c r="Z3923" i="1"/>
  <c r="Y3923" i="1"/>
  <c r="X3923" i="1"/>
  <c r="W3923" i="1"/>
  <c r="V3923" i="1"/>
  <c r="U3923" i="1"/>
  <c r="T3923" i="1"/>
  <c r="S3923" i="1"/>
  <c r="R3923" i="1"/>
  <c r="Q3923" i="1"/>
  <c r="AB3922" i="1"/>
  <c r="AA3922" i="1"/>
  <c r="Z3922" i="1"/>
  <c r="Y3922" i="1"/>
  <c r="X3922" i="1"/>
  <c r="W3922" i="1"/>
  <c r="V3922" i="1"/>
  <c r="U3922" i="1"/>
  <c r="T3922" i="1"/>
  <c r="S3922" i="1"/>
  <c r="R3922" i="1"/>
  <c r="Q3922" i="1"/>
  <c r="AB3921" i="1"/>
  <c r="AA3921" i="1"/>
  <c r="Z3921" i="1"/>
  <c r="Y3921" i="1"/>
  <c r="X3921" i="1"/>
  <c r="W3921" i="1"/>
  <c r="V3921" i="1"/>
  <c r="U3921" i="1"/>
  <c r="T3921" i="1"/>
  <c r="S3921" i="1"/>
  <c r="R3921" i="1"/>
  <c r="Q3921" i="1"/>
  <c r="AB3920" i="1"/>
  <c r="AA3920" i="1"/>
  <c r="Z3920" i="1"/>
  <c r="Y3920" i="1"/>
  <c r="X3920" i="1"/>
  <c r="W3920" i="1"/>
  <c r="V3920" i="1"/>
  <c r="U3920" i="1"/>
  <c r="T3920" i="1"/>
  <c r="S3920" i="1"/>
  <c r="R3920" i="1"/>
  <c r="Q3920" i="1"/>
  <c r="AB3919" i="1"/>
  <c r="AA3919" i="1"/>
  <c r="Z3919" i="1"/>
  <c r="Y3919" i="1"/>
  <c r="X3919" i="1"/>
  <c r="W3919" i="1"/>
  <c r="V3919" i="1"/>
  <c r="U3919" i="1"/>
  <c r="T3919" i="1"/>
  <c r="S3919" i="1"/>
  <c r="R3919" i="1"/>
  <c r="Q3919" i="1"/>
  <c r="AB3918" i="1"/>
  <c r="AA3918" i="1"/>
  <c r="Z3918" i="1"/>
  <c r="Y3918" i="1"/>
  <c r="X3918" i="1"/>
  <c r="W3918" i="1"/>
  <c r="V3918" i="1"/>
  <c r="U3918" i="1"/>
  <c r="T3918" i="1"/>
  <c r="S3918" i="1"/>
  <c r="R3918" i="1"/>
  <c r="Q3918" i="1"/>
  <c r="AB3917" i="1"/>
  <c r="AA3917" i="1"/>
  <c r="Z3917" i="1"/>
  <c r="Y3917" i="1"/>
  <c r="X3917" i="1"/>
  <c r="W3917" i="1"/>
  <c r="V3917" i="1"/>
  <c r="U3917" i="1"/>
  <c r="T3917" i="1"/>
  <c r="S3917" i="1"/>
  <c r="R3917" i="1"/>
  <c r="Q3917" i="1"/>
  <c r="AB3916" i="1"/>
  <c r="AA3916" i="1"/>
  <c r="Z3916" i="1"/>
  <c r="Y3916" i="1"/>
  <c r="X3916" i="1"/>
  <c r="W3916" i="1"/>
  <c r="V3916" i="1"/>
  <c r="U3916" i="1"/>
  <c r="T3916" i="1"/>
  <c r="S3916" i="1"/>
  <c r="R3916" i="1"/>
  <c r="Q3916" i="1"/>
  <c r="AB3915" i="1"/>
  <c r="AA3915" i="1"/>
  <c r="Z3915" i="1"/>
  <c r="Y3915" i="1"/>
  <c r="X3915" i="1"/>
  <c r="W3915" i="1"/>
  <c r="V3915" i="1"/>
  <c r="U3915" i="1"/>
  <c r="T3915" i="1"/>
  <c r="S3915" i="1"/>
  <c r="R3915" i="1"/>
  <c r="Q3915" i="1"/>
  <c r="AB3914" i="1"/>
  <c r="AA3914" i="1"/>
  <c r="Z3914" i="1"/>
  <c r="Y3914" i="1"/>
  <c r="X3914" i="1"/>
  <c r="W3914" i="1"/>
  <c r="V3914" i="1"/>
  <c r="U3914" i="1"/>
  <c r="T3914" i="1"/>
  <c r="S3914" i="1"/>
  <c r="R3914" i="1"/>
  <c r="Q3914" i="1"/>
  <c r="AB3913" i="1"/>
  <c r="AA3913" i="1"/>
  <c r="Z3913" i="1"/>
  <c r="Y3913" i="1"/>
  <c r="X3913" i="1"/>
  <c r="W3913" i="1"/>
  <c r="V3913" i="1"/>
  <c r="U3913" i="1"/>
  <c r="T3913" i="1"/>
  <c r="S3913" i="1"/>
  <c r="R3913" i="1"/>
  <c r="Q3913" i="1"/>
  <c r="AB3912" i="1"/>
  <c r="AA3912" i="1"/>
  <c r="Z3912" i="1"/>
  <c r="Y3912" i="1"/>
  <c r="X3912" i="1"/>
  <c r="W3912" i="1"/>
  <c r="V3912" i="1"/>
  <c r="U3912" i="1"/>
  <c r="T3912" i="1"/>
  <c r="S3912" i="1"/>
  <c r="R3912" i="1"/>
  <c r="Q3912" i="1"/>
  <c r="AB3911" i="1"/>
  <c r="AA3911" i="1"/>
  <c r="Z3911" i="1"/>
  <c r="Y3911" i="1"/>
  <c r="X3911" i="1"/>
  <c r="W3911" i="1"/>
  <c r="V3911" i="1"/>
  <c r="U3911" i="1"/>
  <c r="T3911" i="1"/>
  <c r="S3911" i="1"/>
  <c r="R3911" i="1"/>
  <c r="Q3911" i="1"/>
  <c r="AB3910" i="1"/>
  <c r="AA3910" i="1"/>
  <c r="Z3910" i="1"/>
  <c r="Y3910" i="1"/>
  <c r="X3910" i="1"/>
  <c r="W3910" i="1"/>
  <c r="V3910" i="1"/>
  <c r="U3910" i="1"/>
  <c r="T3910" i="1"/>
  <c r="S3910" i="1"/>
  <c r="R3910" i="1"/>
  <c r="Q3910" i="1"/>
  <c r="AB3909" i="1"/>
  <c r="AA3909" i="1"/>
  <c r="Z3909" i="1"/>
  <c r="Y3909" i="1"/>
  <c r="X3909" i="1"/>
  <c r="W3909" i="1"/>
  <c r="V3909" i="1"/>
  <c r="U3909" i="1"/>
  <c r="T3909" i="1"/>
  <c r="S3909" i="1"/>
  <c r="R3909" i="1"/>
  <c r="Q3909" i="1"/>
  <c r="AB3908" i="1"/>
  <c r="AA3908" i="1"/>
  <c r="Z3908" i="1"/>
  <c r="Y3908" i="1"/>
  <c r="X3908" i="1"/>
  <c r="W3908" i="1"/>
  <c r="V3908" i="1"/>
  <c r="U3908" i="1"/>
  <c r="T3908" i="1"/>
  <c r="S3908" i="1"/>
  <c r="R3908" i="1"/>
  <c r="Q3908" i="1"/>
  <c r="AB3907" i="1"/>
  <c r="AA3907" i="1"/>
  <c r="Z3907" i="1"/>
  <c r="Y3907" i="1"/>
  <c r="X3907" i="1"/>
  <c r="W3907" i="1"/>
  <c r="V3907" i="1"/>
  <c r="U3907" i="1"/>
  <c r="T3907" i="1"/>
  <c r="S3907" i="1"/>
  <c r="R3907" i="1"/>
  <c r="Q3907" i="1"/>
  <c r="AB3906" i="1"/>
  <c r="AA3906" i="1"/>
  <c r="Z3906" i="1"/>
  <c r="Y3906" i="1"/>
  <c r="X3906" i="1"/>
  <c r="W3906" i="1"/>
  <c r="V3906" i="1"/>
  <c r="U3906" i="1"/>
  <c r="T3906" i="1"/>
  <c r="S3906" i="1"/>
  <c r="R3906" i="1"/>
  <c r="Q3906" i="1"/>
  <c r="AB3905" i="1"/>
  <c r="AA3905" i="1"/>
  <c r="Z3905" i="1"/>
  <c r="Y3905" i="1"/>
  <c r="X3905" i="1"/>
  <c r="W3905" i="1"/>
  <c r="V3905" i="1"/>
  <c r="U3905" i="1"/>
  <c r="T3905" i="1"/>
  <c r="S3905" i="1"/>
  <c r="R3905" i="1"/>
  <c r="Q3905" i="1"/>
  <c r="AB3904" i="1"/>
  <c r="AA3904" i="1"/>
  <c r="Z3904" i="1"/>
  <c r="Y3904" i="1"/>
  <c r="X3904" i="1"/>
  <c r="W3904" i="1"/>
  <c r="V3904" i="1"/>
  <c r="U3904" i="1"/>
  <c r="T3904" i="1"/>
  <c r="S3904" i="1"/>
  <c r="R3904" i="1"/>
  <c r="Q3904" i="1"/>
  <c r="AB3903" i="1"/>
  <c r="AA3903" i="1"/>
  <c r="Z3903" i="1"/>
  <c r="Y3903" i="1"/>
  <c r="X3903" i="1"/>
  <c r="W3903" i="1"/>
  <c r="V3903" i="1"/>
  <c r="U3903" i="1"/>
  <c r="T3903" i="1"/>
  <c r="S3903" i="1"/>
  <c r="R3903" i="1"/>
  <c r="Q3903" i="1"/>
  <c r="AB3902" i="1"/>
  <c r="AA3902" i="1"/>
  <c r="Z3902" i="1"/>
  <c r="Y3902" i="1"/>
  <c r="X3902" i="1"/>
  <c r="W3902" i="1"/>
  <c r="V3902" i="1"/>
  <c r="U3902" i="1"/>
  <c r="T3902" i="1"/>
  <c r="S3902" i="1"/>
  <c r="R3902" i="1"/>
  <c r="Q3902" i="1"/>
  <c r="AB3901" i="1"/>
  <c r="AA3901" i="1"/>
  <c r="Z3901" i="1"/>
  <c r="Y3901" i="1"/>
  <c r="X3901" i="1"/>
  <c r="W3901" i="1"/>
  <c r="V3901" i="1"/>
  <c r="U3901" i="1"/>
  <c r="T3901" i="1"/>
  <c r="S3901" i="1"/>
  <c r="R3901" i="1"/>
  <c r="Q3901" i="1"/>
  <c r="AB3900" i="1"/>
  <c r="AA3900" i="1"/>
  <c r="Z3900" i="1"/>
  <c r="Y3900" i="1"/>
  <c r="X3900" i="1"/>
  <c r="W3900" i="1"/>
  <c r="V3900" i="1"/>
  <c r="U3900" i="1"/>
  <c r="T3900" i="1"/>
  <c r="S3900" i="1"/>
  <c r="R3900" i="1"/>
  <c r="Q3900" i="1"/>
  <c r="AB3899" i="1"/>
  <c r="AA3899" i="1"/>
  <c r="Z3899" i="1"/>
  <c r="Y3899" i="1"/>
  <c r="X3899" i="1"/>
  <c r="W3899" i="1"/>
  <c r="V3899" i="1"/>
  <c r="U3899" i="1"/>
  <c r="T3899" i="1"/>
  <c r="S3899" i="1"/>
  <c r="R3899" i="1"/>
  <c r="Q3899" i="1"/>
  <c r="AB3898" i="1"/>
  <c r="AA3898" i="1"/>
  <c r="Z3898" i="1"/>
  <c r="Y3898" i="1"/>
  <c r="X3898" i="1"/>
  <c r="W3898" i="1"/>
  <c r="V3898" i="1"/>
  <c r="U3898" i="1"/>
  <c r="T3898" i="1"/>
  <c r="S3898" i="1"/>
  <c r="R3898" i="1"/>
  <c r="Q3898" i="1"/>
  <c r="AB3897" i="1"/>
  <c r="AA3897" i="1"/>
  <c r="Z3897" i="1"/>
  <c r="Y3897" i="1"/>
  <c r="X3897" i="1"/>
  <c r="W3897" i="1"/>
  <c r="V3897" i="1"/>
  <c r="U3897" i="1"/>
  <c r="T3897" i="1"/>
  <c r="S3897" i="1"/>
  <c r="R3897" i="1"/>
  <c r="Q3897" i="1"/>
  <c r="AB3896" i="1"/>
  <c r="AA3896" i="1"/>
  <c r="Z3896" i="1"/>
  <c r="Y3896" i="1"/>
  <c r="X3896" i="1"/>
  <c r="W3896" i="1"/>
  <c r="V3896" i="1"/>
  <c r="U3896" i="1"/>
  <c r="T3896" i="1"/>
  <c r="S3896" i="1"/>
  <c r="R3896" i="1"/>
  <c r="Q3896" i="1"/>
  <c r="AB3895" i="1"/>
  <c r="AA3895" i="1"/>
  <c r="Z3895" i="1"/>
  <c r="Y3895" i="1"/>
  <c r="X3895" i="1"/>
  <c r="W3895" i="1"/>
  <c r="V3895" i="1"/>
  <c r="U3895" i="1"/>
  <c r="T3895" i="1"/>
  <c r="S3895" i="1"/>
  <c r="R3895" i="1"/>
  <c r="Q3895" i="1"/>
  <c r="AB3894" i="1"/>
  <c r="AA3894" i="1"/>
  <c r="Z3894" i="1"/>
  <c r="Y3894" i="1"/>
  <c r="X3894" i="1"/>
  <c r="W3894" i="1"/>
  <c r="V3894" i="1"/>
  <c r="U3894" i="1"/>
  <c r="T3894" i="1"/>
  <c r="S3894" i="1"/>
  <c r="R3894" i="1"/>
  <c r="Q3894" i="1"/>
  <c r="AB3893" i="1"/>
  <c r="AA3893" i="1"/>
  <c r="Z3893" i="1"/>
  <c r="Y3893" i="1"/>
  <c r="X3893" i="1"/>
  <c r="W3893" i="1"/>
  <c r="V3893" i="1"/>
  <c r="U3893" i="1"/>
  <c r="T3893" i="1"/>
  <c r="S3893" i="1"/>
  <c r="R3893" i="1"/>
  <c r="Q3893" i="1"/>
  <c r="AB3892" i="1"/>
  <c r="AA3892" i="1"/>
  <c r="Z3892" i="1"/>
  <c r="Y3892" i="1"/>
  <c r="X3892" i="1"/>
  <c r="W3892" i="1"/>
  <c r="V3892" i="1"/>
  <c r="U3892" i="1"/>
  <c r="T3892" i="1"/>
  <c r="S3892" i="1"/>
  <c r="R3892" i="1"/>
  <c r="Q3892" i="1"/>
  <c r="AB3891" i="1"/>
  <c r="AA3891" i="1"/>
  <c r="Z3891" i="1"/>
  <c r="Y3891" i="1"/>
  <c r="X3891" i="1"/>
  <c r="W3891" i="1"/>
  <c r="V3891" i="1"/>
  <c r="U3891" i="1"/>
  <c r="T3891" i="1"/>
  <c r="S3891" i="1"/>
  <c r="R3891" i="1"/>
  <c r="Q3891" i="1"/>
  <c r="AB3890" i="1"/>
  <c r="AA3890" i="1"/>
  <c r="Z3890" i="1"/>
  <c r="Y3890" i="1"/>
  <c r="X3890" i="1"/>
  <c r="W3890" i="1"/>
  <c r="V3890" i="1"/>
  <c r="U3890" i="1"/>
  <c r="T3890" i="1"/>
  <c r="S3890" i="1"/>
  <c r="R3890" i="1"/>
  <c r="Q3890" i="1"/>
  <c r="AB3889" i="1"/>
  <c r="AA3889" i="1"/>
  <c r="Z3889" i="1"/>
  <c r="Y3889" i="1"/>
  <c r="X3889" i="1"/>
  <c r="W3889" i="1"/>
  <c r="V3889" i="1"/>
  <c r="U3889" i="1"/>
  <c r="T3889" i="1"/>
  <c r="S3889" i="1"/>
  <c r="R3889" i="1"/>
  <c r="Q3889" i="1"/>
  <c r="AB3888" i="1"/>
  <c r="AA3888" i="1"/>
  <c r="Z3888" i="1"/>
  <c r="Y3888" i="1"/>
  <c r="X3888" i="1"/>
  <c r="W3888" i="1"/>
  <c r="V3888" i="1"/>
  <c r="U3888" i="1"/>
  <c r="T3888" i="1"/>
  <c r="S3888" i="1"/>
  <c r="R3888" i="1"/>
  <c r="Q3888" i="1"/>
  <c r="AB3887" i="1"/>
  <c r="AA3887" i="1"/>
  <c r="Z3887" i="1"/>
  <c r="Y3887" i="1"/>
  <c r="X3887" i="1"/>
  <c r="W3887" i="1"/>
  <c r="V3887" i="1"/>
  <c r="U3887" i="1"/>
  <c r="T3887" i="1"/>
  <c r="S3887" i="1"/>
  <c r="R3887" i="1"/>
  <c r="Q3887" i="1"/>
  <c r="AB3886" i="1"/>
  <c r="AA3886" i="1"/>
  <c r="Z3886" i="1"/>
  <c r="Y3886" i="1"/>
  <c r="X3886" i="1"/>
  <c r="W3886" i="1"/>
  <c r="V3886" i="1"/>
  <c r="U3886" i="1"/>
  <c r="T3886" i="1"/>
  <c r="S3886" i="1"/>
  <c r="R3886" i="1"/>
  <c r="Q3886" i="1"/>
  <c r="AB3885" i="1"/>
  <c r="AA3885" i="1"/>
  <c r="Z3885" i="1"/>
  <c r="Y3885" i="1"/>
  <c r="X3885" i="1"/>
  <c r="W3885" i="1"/>
  <c r="V3885" i="1"/>
  <c r="U3885" i="1"/>
  <c r="T3885" i="1"/>
  <c r="S3885" i="1"/>
  <c r="R3885" i="1"/>
  <c r="Q3885" i="1"/>
  <c r="AB3884" i="1"/>
  <c r="AA3884" i="1"/>
  <c r="Z3884" i="1"/>
  <c r="Y3884" i="1"/>
  <c r="X3884" i="1"/>
  <c r="W3884" i="1"/>
  <c r="V3884" i="1"/>
  <c r="U3884" i="1"/>
  <c r="T3884" i="1"/>
  <c r="S3884" i="1"/>
  <c r="R3884" i="1"/>
  <c r="Q3884" i="1"/>
  <c r="AB3883" i="1"/>
  <c r="AA3883" i="1"/>
  <c r="Z3883" i="1"/>
  <c r="Y3883" i="1"/>
  <c r="X3883" i="1"/>
  <c r="W3883" i="1"/>
  <c r="V3883" i="1"/>
  <c r="U3883" i="1"/>
  <c r="T3883" i="1"/>
  <c r="S3883" i="1"/>
  <c r="R3883" i="1"/>
  <c r="Q3883" i="1"/>
  <c r="AB3882" i="1"/>
  <c r="AA3882" i="1"/>
  <c r="Z3882" i="1"/>
  <c r="Y3882" i="1"/>
  <c r="X3882" i="1"/>
  <c r="W3882" i="1"/>
  <c r="V3882" i="1"/>
  <c r="U3882" i="1"/>
  <c r="T3882" i="1"/>
  <c r="S3882" i="1"/>
  <c r="R3882" i="1"/>
  <c r="Q3882" i="1"/>
  <c r="AB3881" i="1"/>
  <c r="AA3881" i="1"/>
  <c r="Z3881" i="1"/>
  <c r="Y3881" i="1"/>
  <c r="X3881" i="1"/>
  <c r="W3881" i="1"/>
  <c r="V3881" i="1"/>
  <c r="U3881" i="1"/>
  <c r="T3881" i="1"/>
  <c r="S3881" i="1"/>
  <c r="R3881" i="1"/>
  <c r="Q3881" i="1"/>
  <c r="AB3880" i="1"/>
  <c r="AA3880" i="1"/>
  <c r="Z3880" i="1"/>
  <c r="Y3880" i="1"/>
  <c r="X3880" i="1"/>
  <c r="W3880" i="1"/>
  <c r="V3880" i="1"/>
  <c r="U3880" i="1"/>
  <c r="T3880" i="1"/>
  <c r="S3880" i="1"/>
  <c r="R3880" i="1"/>
  <c r="Q3880" i="1"/>
  <c r="AB3879" i="1"/>
  <c r="AA3879" i="1"/>
  <c r="Z3879" i="1"/>
  <c r="Y3879" i="1"/>
  <c r="X3879" i="1"/>
  <c r="W3879" i="1"/>
  <c r="V3879" i="1"/>
  <c r="U3879" i="1"/>
  <c r="T3879" i="1"/>
  <c r="S3879" i="1"/>
  <c r="R3879" i="1"/>
  <c r="Q3879" i="1"/>
  <c r="AB3878" i="1"/>
  <c r="AA3878" i="1"/>
  <c r="Z3878" i="1"/>
  <c r="Y3878" i="1"/>
  <c r="X3878" i="1"/>
  <c r="W3878" i="1"/>
  <c r="V3878" i="1"/>
  <c r="U3878" i="1"/>
  <c r="T3878" i="1"/>
  <c r="S3878" i="1"/>
  <c r="R3878" i="1"/>
  <c r="Q3878" i="1"/>
  <c r="AB3877" i="1"/>
  <c r="AA3877" i="1"/>
  <c r="Z3877" i="1"/>
  <c r="Y3877" i="1"/>
  <c r="X3877" i="1"/>
  <c r="W3877" i="1"/>
  <c r="V3877" i="1"/>
  <c r="U3877" i="1"/>
  <c r="T3877" i="1"/>
  <c r="S3877" i="1"/>
  <c r="R3877" i="1"/>
  <c r="Q3877" i="1"/>
  <c r="AB3876" i="1"/>
  <c r="AA3876" i="1"/>
  <c r="Z3876" i="1"/>
  <c r="Y3876" i="1"/>
  <c r="X3876" i="1"/>
  <c r="W3876" i="1"/>
  <c r="V3876" i="1"/>
  <c r="U3876" i="1"/>
  <c r="T3876" i="1"/>
  <c r="S3876" i="1"/>
  <c r="R3876" i="1"/>
  <c r="Q3876" i="1"/>
  <c r="AB3875" i="1"/>
  <c r="AA3875" i="1"/>
  <c r="Z3875" i="1"/>
  <c r="Y3875" i="1"/>
  <c r="X3875" i="1"/>
  <c r="W3875" i="1"/>
  <c r="V3875" i="1"/>
  <c r="U3875" i="1"/>
  <c r="T3875" i="1"/>
  <c r="S3875" i="1"/>
  <c r="R3875" i="1"/>
  <c r="Q3875" i="1"/>
  <c r="AB3874" i="1"/>
  <c r="AA3874" i="1"/>
  <c r="Z3874" i="1"/>
  <c r="Y3874" i="1"/>
  <c r="X3874" i="1"/>
  <c r="W3874" i="1"/>
  <c r="V3874" i="1"/>
  <c r="U3874" i="1"/>
  <c r="T3874" i="1"/>
  <c r="S3874" i="1"/>
  <c r="R3874" i="1"/>
  <c r="Q3874" i="1"/>
  <c r="AB3873" i="1"/>
  <c r="AA3873" i="1"/>
  <c r="Z3873" i="1"/>
  <c r="Y3873" i="1"/>
  <c r="X3873" i="1"/>
  <c r="W3873" i="1"/>
  <c r="V3873" i="1"/>
  <c r="U3873" i="1"/>
  <c r="T3873" i="1"/>
  <c r="S3873" i="1"/>
  <c r="R3873" i="1"/>
  <c r="Q3873" i="1"/>
  <c r="AB3872" i="1"/>
  <c r="AA3872" i="1"/>
  <c r="Z3872" i="1"/>
  <c r="Y3872" i="1"/>
  <c r="X3872" i="1"/>
  <c r="W3872" i="1"/>
  <c r="V3872" i="1"/>
  <c r="U3872" i="1"/>
  <c r="T3872" i="1"/>
  <c r="S3872" i="1"/>
  <c r="R3872" i="1"/>
  <c r="Q3872" i="1"/>
  <c r="AB3871" i="1"/>
  <c r="AA3871" i="1"/>
  <c r="Z3871" i="1"/>
  <c r="Y3871" i="1"/>
  <c r="X3871" i="1"/>
  <c r="W3871" i="1"/>
  <c r="V3871" i="1"/>
  <c r="U3871" i="1"/>
  <c r="T3871" i="1"/>
  <c r="S3871" i="1"/>
  <c r="R3871" i="1"/>
  <c r="Q3871" i="1"/>
  <c r="AB3870" i="1"/>
  <c r="AA3870" i="1"/>
  <c r="Z3870" i="1"/>
  <c r="Y3870" i="1"/>
  <c r="X3870" i="1"/>
  <c r="W3870" i="1"/>
  <c r="V3870" i="1"/>
  <c r="U3870" i="1"/>
  <c r="T3870" i="1"/>
  <c r="S3870" i="1"/>
  <c r="R3870" i="1"/>
  <c r="Q3870" i="1"/>
  <c r="AB3869" i="1"/>
  <c r="AA3869" i="1"/>
  <c r="Z3869" i="1"/>
  <c r="Y3869" i="1"/>
  <c r="X3869" i="1"/>
  <c r="W3869" i="1"/>
  <c r="V3869" i="1"/>
  <c r="U3869" i="1"/>
  <c r="T3869" i="1"/>
  <c r="S3869" i="1"/>
  <c r="R3869" i="1"/>
  <c r="Q3869" i="1"/>
  <c r="AB3868" i="1"/>
  <c r="AA3868" i="1"/>
  <c r="Z3868" i="1"/>
  <c r="Y3868" i="1"/>
  <c r="X3868" i="1"/>
  <c r="W3868" i="1"/>
  <c r="V3868" i="1"/>
  <c r="U3868" i="1"/>
  <c r="T3868" i="1"/>
  <c r="S3868" i="1"/>
  <c r="R3868" i="1"/>
  <c r="Q3868" i="1"/>
  <c r="AB3867" i="1"/>
  <c r="AA3867" i="1"/>
  <c r="Z3867" i="1"/>
  <c r="Y3867" i="1"/>
  <c r="X3867" i="1"/>
  <c r="W3867" i="1"/>
  <c r="V3867" i="1"/>
  <c r="U3867" i="1"/>
  <c r="T3867" i="1"/>
  <c r="S3867" i="1"/>
  <c r="R3867" i="1"/>
  <c r="Q3867" i="1"/>
  <c r="AB3866" i="1"/>
  <c r="AA3866" i="1"/>
  <c r="Z3866" i="1"/>
  <c r="Y3866" i="1"/>
  <c r="X3866" i="1"/>
  <c r="W3866" i="1"/>
  <c r="V3866" i="1"/>
  <c r="U3866" i="1"/>
  <c r="T3866" i="1"/>
  <c r="S3866" i="1"/>
  <c r="R3866" i="1"/>
  <c r="Q3866" i="1"/>
  <c r="AB3865" i="1"/>
  <c r="AA3865" i="1"/>
  <c r="Z3865" i="1"/>
  <c r="Y3865" i="1"/>
  <c r="X3865" i="1"/>
  <c r="W3865" i="1"/>
  <c r="V3865" i="1"/>
  <c r="U3865" i="1"/>
  <c r="T3865" i="1"/>
  <c r="S3865" i="1"/>
  <c r="R3865" i="1"/>
  <c r="Q3865" i="1"/>
  <c r="AB3864" i="1"/>
  <c r="AA3864" i="1"/>
  <c r="Z3864" i="1"/>
  <c r="Y3864" i="1"/>
  <c r="X3864" i="1"/>
  <c r="W3864" i="1"/>
  <c r="V3864" i="1"/>
  <c r="U3864" i="1"/>
  <c r="T3864" i="1"/>
  <c r="S3864" i="1"/>
  <c r="R3864" i="1"/>
  <c r="Q3864" i="1"/>
  <c r="AB3863" i="1"/>
  <c r="AA3863" i="1"/>
  <c r="Z3863" i="1"/>
  <c r="Y3863" i="1"/>
  <c r="X3863" i="1"/>
  <c r="W3863" i="1"/>
  <c r="V3863" i="1"/>
  <c r="U3863" i="1"/>
  <c r="T3863" i="1"/>
  <c r="S3863" i="1"/>
  <c r="R3863" i="1"/>
  <c r="Q3863" i="1"/>
  <c r="AB3862" i="1"/>
  <c r="AA3862" i="1"/>
  <c r="Z3862" i="1"/>
  <c r="Y3862" i="1"/>
  <c r="X3862" i="1"/>
  <c r="W3862" i="1"/>
  <c r="V3862" i="1"/>
  <c r="U3862" i="1"/>
  <c r="T3862" i="1"/>
  <c r="S3862" i="1"/>
  <c r="R3862" i="1"/>
  <c r="Q3862" i="1"/>
  <c r="AB3861" i="1"/>
  <c r="AA3861" i="1"/>
  <c r="Z3861" i="1"/>
  <c r="Y3861" i="1"/>
  <c r="X3861" i="1"/>
  <c r="W3861" i="1"/>
  <c r="V3861" i="1"/>
  <c r="U3861" i="1"/>
  <c r="T3861" i="1"/>
  <c r="S3861" i="1"/>
  <c r="R3861" i="1"/>
  <c r="Q3861" i="1"/>
  <c r="AB3860" i="1"/>
  <c r="AA3860" i="1"/>
  <c r="Z3860" i="1"/>
  <c r="Y3860" i="1"/>
  <c r="X3860" i="1"/>
  <c r="W3860" i="1"/>
  <c r="V3860" i="1"/>
  <c r="U3860" i="1"/>
  <c r="T3860" i="1"/>
  <c r="S3860" i="1"/>
  <c r="R3860" i="1"/>
  <c r="Q3860" i="1"/>
  <c r="AB3859" i="1"/>
  <c r="AA3859" i="1"/>
  <c r="Z3859" i="1"/>
  <c r="Y3859" i="1"/>
  <c r="X3859" i="1"/>
  <c r="W3859" i="1"/>
  <c r="V3859" i="1"/>
  <c r="U3859" i="1"/>
  <c r="T3859" i="1"/>
  <c r="S3859" i="1"/>
  <c r="R3859" i="1"/>
  <c r="Q3859" i="1"/>
  <c r="AB3858" i="1"/>
  <c r="AA3858" i="1"/>
  <c r="Z3858" i="1"/>
  <c r="Y3858" i="1"/>
  <c r="X3858" i="1"/>
  <c r="W3858" i="1"/>
  <c r="V3858" i="1"/>
  <c r="U3858" i="1"/>
  <c r="T3858" i="1"/>
  <c r="S3858" i="1"/>
  <c r="R3858" i="1"/>
  <c r="Q3858" i="1"/>
  <c r="AB3857" i="1"/>
  <c r="AA3857" i="1"/>
  <c r="Z3857" i="1"/>
  <c r="Y3857" i="1"/>
  <c r="X3857" i="1"/>
  <c r="W3857" i="1"/>
  <c r="V3857" i="1"/>
  <c r="U3857" i="1"/>
  <c r="T3857" i="1"/>
  <c r="S3857" i="1"/>
  <c r="R3857" i="1"/>
  <c r="Q3857" i="1"/>
  <c r="AB3856" i="1"/>
  <c r="AA3856" i="1"/>
  <c r="Z3856" i="1"/>
  <c r="Y3856" i="1"/>
  <c r="X3856" i="1"/>
  <c r="W3856" i="1"/>
  <c r="V3856" i="1"/>
  <c r="U3856" i="1"/>
  <c r="T3856" i="1"/>
  <c r="S3856" i="1"/>
  <c r="R3856" i="1"/>
  <c r="Q3856" i="1"/>
  <c r="AB3855" i="1"/>
  <c r="AA3855" i="1"/>
  <c r="Z3855" i="1"/>
  <c r="Y3855" i="1"/>
  <c r="X3855" i="1"/>
  <c r="W3855" i="1"/>
  <c r="V3855" i="1"/>
  <c r="U3855" i="1"/>
  <c r="T3855" i="1"/>
  <c r="S3855" i="1"/>
  <c r="R3855" i="1"/>
  <c r="Q3855" i="1"/>
  <c r="AB3854" i="1"/>
  <c r="AA3854" i="1"/>
  <c r="Z3854" i="1"/>
  <c r="Y3854" i="1"/>
  <c r="X3854" i="1"/>
  <c r="W3854" i="1"/>
  <c r="V3854" i="1"/>
  <c r="U3854" i="1"/>
  <c r="T3854" i="1"/>
  <c r="S3854" i="1"/>
  <c r="R3854" i="1"/>
  <c r="Q3854" i="1"/>
  <c r="AB3853" i="1"/>
  <c r="AA3853" i="1"/>
  <c r="Z3853" i="1"/>
  <c r="Y3853" i="1"/>
  <c r="X3853" i="1"/>
  <c r="W3853" i="1"/>
  <c r="V3853" i="1"/>
  <c r="U3853" i="1"/>
  <c r="T3853" i="1"/>
  <c r="S3853" i="1"/>
  <c r="R3853" i="1"/>
  <c r="Q3853" i="1"/>
  <c r="AB3852" i="1"/>
  <c r="AA3852" i="1"/>
  <c r="Z3852" i="1"/>
  <c r="Y3852" i="1"/>
  <c r="X3852" i="1"/>
  <c r="W3852" i="1"/>
  <c r="V3852" i="1"/>
  <c r="U3852" i="1"/>
  <c r="T3852" i="1"/>
  <c r="S3852" i="1"/>
  <c r="R3852" i="1"/>
  <c r="Q3852" i="1"/>
  <c r="AB3851" i="1"/>
  <c r="AA3851" i="1"/>
  <c r="Z3851" i="1"/>
  <c r="Y3851" i="1"/>
  <c r="X3851" i="1"/>
  <c r="W3851" i="1"/>
  <c r="V3851" i="1"/>
  <c r="U3851" i="1"/>
  <c r="T3851" i="1"/>
  <c r="S3851" i="1"/>
  <c r="R3851" i="1"/>
  <c r="Q3851" i="1"/>
  <c r="AB3850" i="1"/>
  <c r="AA3850" i="1"/>
  <c r="Z3850" i="1"/>
  <c r="Y3850" i="1"/>
  <c r="X3850" i="1"/>
  <c r="W3850" i="1"/>
  <c r="V3850" i="1"/>
  <c r="U3850" i="1"/>
  <c r="T3850" i="1"/>
  <c r="S3850" i="1"/>
  <c r="R3850" i="1"/>
  <c r="Q3850" i="1"/>
  <c r="AB3849" i="1"/>
  <c r="AA3849" i="1"/>
  <c r="Z3849" i="1"/>
  <c r="Y3849" i="1"/>
  <c r="X3849" i="1"/>
  <c r="W3849" i="1"/>
  <c r="V3849" i="1"/>
  <c r="U3849" i="1"/>
  <c r="T3849" i="1"/>
  <c r="S3849" i="1"/>
  <c r="R3849" i="1"/>
  <c r="Q3849" i="1"/>
  <c r="AB3848" i="1"/>
  <c r="AA3848" i="1"/>
  <c r="Z3848" i="1"/>
  <c r="Y3848" i="1"/>
  <c r="X3848" i="1"/>
  <c r="W3848" i="1"/>
  <c r="V3848" i="1"/>
  <c r="U3848" i="1"/>
  <c r="T3848" i="1"/>
  <c r="S3848" i="1"/>
  <c r="R3848" i="1"/>
  <c r="Q3848" i="1"/>
  <c r="AB3847" i="1"/>
  <c r="AA3847" i="1"/>
  <c r="Z3847" i="1"/>
  <c r="Y3847" i="1"/>
  <c r="X3847" i="1"/>
  <c r="W3847" i="1"/>
  <c r="V3847" i="1"/>
  <c r="U3847" i="1"/>
  <c r="T3847" i="1"/>
  <c r="S3847" i="1"/>
  <c r="R3847" i="1"/>
  <c r="Q3847" i="1"/>
  <c r="AB3846" i="1"/>
  <c r="AA3846" i="1"/>
  <c r="Z3846" i="1"/>
  <c r="Y3846" i="1"/>
  <c r="X3846" i="1"/>
  <c r="W3846" i="1"/>
  <c r="V3846" i="1"/>
  <c r="U3846" i="1"/>
  <c r="T3846" i="1"/>
  <c r="S3846" i="1"/>
  <c r="R3846" i="1"/>
  <c r="Q3846" i="1"/>
  <c r="AB3845" i="1"/>
  <c r="AA3845" i="1"/>
  <c r="Z3845" i="1"/>
  <c r="Y3845" i="1"/>
  <c r="X3845" i="1"/>
  <c r="W3845" i="1"/>
  <c r="V3845" i="1"/>
  <c r="U3845" i="1"/>
  <c r="T3845" i="1"/>
  <c r="S3845" i="1"/>
  <c r="R3845" i="1"/>
  <c r="Q3845" i="1"/>
  <c r="AB3844" i="1"/>
  <c r="AA3844" i="1"/>
  <c r="Z3844" i="1"/>
  <c r="Y3844" i="1"/>
  <c r="X3844" i="1"/>
  <c r="W3844" i="1"/>
  <c r="V3844" i="1"/>
  <c r="U3844" i="1"/>
  <c r="T3844" i="1"/>
  <c r="S3844" i="1"/>
  <c r="R3844" i="1"/>
  <c r="Q3844" i="1"/>
  <c r="AB3843" i="1"/>
  <c r="AA3843" i="1"/>
  <c r="Z3843" i="1"/>
  <c r="Y3843" i="1"/>
  <c r="X3843" i="1"/>
  <c r="W3843" i="1"/>
  <c r="V3843" i="1"/>
  <c r="U3843" i="1"/>
  <c r="T3843" i="1"/>
  <c r="S3843" i="1"/>
  <c r="R3843" i="1"/>
  <c r="Q3843" i="1"/>
  <c r="AB3842" i="1"/>
  <c r="AA3842" i="1"/>
  <c r="Z3842" i="1"/>
  <c r="Y3842" i="1"/>
  <c r="X3842" i="1"/>
  <c r="W3842" i="1"/>
  <c r="V3842" i="1"/>
  <c r="U3842" i="1"/>
  <c r="T3842" i="1"/>
  <c r="S3842" i="1"/>
  <c r="R3842" i="1"/>
  <c r="Q3842" i="1"/>
  <c r="AB3841" i="1"/>
  <c r="AA3841" i="1"/>
  <c r="Z3841" i="1"/>
  <c r="Y3841" i="1"/>
  <c r="X3841" i="1"/>
  <c r="W3841" i="1"/>
  <c r="V3841" i="1"/>
  <c r="U3841" i="1"/>
  <c r="T3841" i="1"/>
  <c r="S3841" i="1"/>
  <c r="R3841" i="1"/>
  <c r="Q3841" i="1"/>
  <c r="AB3840" i="1"/>
  <c r="AA3840" i="1"/>
  <c r="Z3840" i="1"/>
  <c r="Y3840" i="1"/>
  <c r="X3840" i="1"/>
  <c r="W3840" i="1"/>
  <c r="V3840" i="1"/>
  <c r="U3840" i="1"/>
  <c r="T3840" i="1"/>
  <c r="S3840" i="1"/>
  <c r="R3840" i="1"/>
  <c r="Q3840" i="1"/>
  <c r="AB3839" i="1"/>
  <c r="AA3839" i="1"/>
  <c r="Z3839" i="1"/>
  <c r="Y3839" i="1"/>
  <c r="X3839" i="1"/>
  <c r="W3839" i="1"/>
  <c r="V3839" i="1"/>
  <c r="U3839" i="1"/>
  <c r="T3839" i="1"/>
  <c r="S3839" i="1"/>
  <c r="R3839" i="1"/>
  <c r="Q3839" i="1"/>
  <c r="AB3838" i="1"/>
  <c r="AA3838" i="1"/>
  <c r="Z3838" i="1"/>
  <c r="Y3838" i="1"/>
  <c r="X3838" i="1"/>
  <c r="W3838" i="1"/>
  <c r="V3838" i="1"/>
  <c r="U3838" i="1"/>
  <c r="T3838" i="1"/>
  <c r="S3838" i="1"/>
  <c r="R3838" i="1"/>
  <c r="Q3838" i="1"/>
  <c r="AB3837" i="1"/>
  <c r="AA3837" i="1"/>
  <c r="Z3837" i="1"/>
  <c r="Y3837" i="1"/>
  <c r="X3837" i="1"/>
  <c r="W3837" i="1"/>
  <c r="V3837" i="1"/>
  <c r="U3837" i="1"/>
  <c r="T3837" i="1"/>
  <c r="S3837" i="1"/>
  <c r="R3837" i="1"/>
  <c r="Q3837" i="1"/>
  <c r="AB3836" i="1"/>
  <c r="AA3836" i="1"/>
  <c r="Z3836" i="1"/>
  <c r="Y3836" i="1"/>
  <c r="X3836" i="1"/>
  <c r="W3836" i="1"/>
  <c r="V3836" i="1"/>
  <c r="U3836" i="1"/>
  <c r="T3836" i="1"/>
  <c r="S3836" i="1"/>
  <c r="R3836" i="1"/>
  <c r="Q3836" i="1"/>
  <c r="AB3835" i="1"/>
  <c r="AA3835" i="1"/>
  <c r="Z3835" i="1"/>
  <c r="Y3835" i="1"/>
  <c r="X3835" i="1"/>
  <c r="W3835" i="1"/>
  <c r="V3835" i="1"/>
  <c r="U3835" i="1"/>
  <c r="T3835" i="1"/>
  <c r="S3835" i="1"/>
  <c r="R3835" i="1"/>
  <c r="Q3835" i="1"/>
  <c r="AB3834" i="1"/>
  <c r="AA3834" i="1"/>
  <c r="Z3834" i="1"/>
  <c r="Y3834" i="1"/>
  <c r="X3834" i="1"/>
  <c r="W3834" i="1"/>
  <c r="V3834" i="1"/>
  <c r="U3834" i="1"/>
  <c r="T3834" i="1"/>
  <c r="S3834" i="1"/>
  <c r="R3834" i="1"/>
  <c r="Q3834" i="1"/>
  <c r="AB3833" i="1"/>
  <c r="AA3833" i="1"/>
  <c r="Z3833" i="1"/>
  <c r="Y3833" i="1"/>
  <c r="X3833" i="1"/>
  <c r="W3833" i="1"/>
  <c r="V3833" i="1"/>
  <c r="U3833" i="1"/>
  <c r="T3833" i="1"/>
  <c r="S3833" i="1"/>
  <c r="R3833" i="1"/>
  <c r="Q3833" i="1"/>
  <c r="AB3832" i="1"/>
  <c r="AA3832" i="1"/>
  <c r="Z3832" i="1"/>
  <c r="Y3832" i="1"/>
  <c r="X3832" i="1"/>
  <c r="W3832" i="1"/>
  <c r="V3832" i="1"/>
  <c r="U3832" i="1"/>
  <c r="T3832" i="1"/>
  <c r="S3832" i="1"/>
  <c r="R3832" i="1"/>
  <c r="Q3832" i="1"/>
  <c r="AB3831" i="1"/>
  <c r="AA3831" i="1"/>
  <c r="Z3831" i="1"/>
  <c r="Y3831" i="1"/>
  <c r="X3831" i="1"/>
  <c r="W3831" i="1"/>
  <c r="V3831" i="1"/>
  <c r="U3831" i="1"/>
  <c r="T3831" i="1"/>
  <c r="S3831" i="1"/>
  <c r="R3831" i="1"/>
  <c r="Q3831" i="1"/>
  <c r="AB3830" i="1"/>
  <c r="AA3830" i="1"/>
  <c r="Z3830" i="1"/>
  <c r="Y3830" i="1"/>
  <c r="X3830" i="1"/>
  <c r="W3830" i="1"/>
  <c r="V3830" i="1"/>
  <c r="U3830" i="1"/>
  <c r="T3830" i="1"/>
  <c r="S3830" i="1"/>
  <c r="R3830" i="1"/>
  <c r="Q3830" i="1"/>
  <c r="AB3829" i="1"/>
  <c r="AA3829" i="1"/>
  <c r="Z3829" i="1"/>
  <c r="Y3829" i="1"/>
  <c r="X3829" i="1"/>
  <c r="W3829" i="1"/>
  <c r="V3829" i="1"/>
  <c r="U3829" i="1"/>
  <c r="T3829" i="1"/>
  <c r="S3829" i="1"/>
  <c r="R3829" i="1"/>
  <c r="Q3829" i="1"/>
  <c r="AB3828" i="1"/>
  <c r="AA3828" i="1"/>
  <c r="Z3828" i="1"/>
  <c r="Y3828" i="1"/>
  <c r="X3828" i="1"/>
  <c r="W3828" i="1"/>
  <c r="V3828" i="1"/>
  <c r="U3828" i="1"/>
  <c r="T3828" i="1"/>
  <c r="S3828" i="1"/>
  <c r="R3828" i="1"/>
  <c r="Q3828" i="1"/>
  <c r="AB3827" i="1"/>
  <c r="AA3827" i="1"/>
  <c r="Z3827" i="1"/>
  <c r="Y3827" i="1"/>
  <c r="X3827" i="1"/>
  <c r="W3827" i="1"/>
  <c r="V3827" i="1"/>
  <c r="U3827" i="1"/>
  <c r="T3827" i="1"/>
  <c r="S3827" i="1"/>
  <c r="R3827" i="1"/>
  <c r="Q3827" i="1"/>
  <c r="AB3826" i="1"/>
  <c r="AA3826" i="1"/>
  <c r="Z3826" i="1"/>
  <c r="Y3826" i="1"/>
  <c r="X3826" i="1"/>
  <c r="W3826" i="1"/>
  <c r="V3826" i="1"/>
  <c r="U3826" i="1"/>
  <c r="T3826" i="1"/>
  <c r="S3826" i="1"/>
  <c r="R3826" i="1"/>
  <c r="Q3826" i="1"/>
  <c r="AB3825" i="1"/>
  <c r="AA3825" i="1"/>
  <c r="Z3825" i="1"/>
  <c r="Y3825" i="1"/>
  <c r="X3825" i="1"/>
  <c r="W3825" i="1"/>
  <c r="V3825" i="1"/>
  <c r="U3825" i="1"/>
  <c r="T3825" i="1"/>
  <c r="S3825" i="1"/>
  <c r="R3825" i="1"/>
  <c r="Q3825" i="1"/>
  <c r="AB3824" i="1"/>
  <c r="AA3824" i="1"/>
  <c r="Z3824" i="1"/>
  <c r="Y3824" i="1"/>
  <c r="X3824" i="1"/>
  <c r="W3824" i="1"/>
  <c r="V3824" i="1"/>
  <c r="U3824" i="1"/>
  <c r="T3824" i="1"/>
  <c r="S3824" i="1"/>
  <c r="R3824" i="1"/>
  <c r="Q3824" i="1"/>
  <c r="AB3823" i="1"/>
  <c r="AA3823" i="1"/>
  <c r="Z3823" i="1"/>
  <c r="Y3823" i="1"/>
  <c r="X3823" i="1"/>
  <c r="W3823" i="1"/>
  <c r="V3823" i="1"/>
  <c r="U3823" i="1"/>
  <c r="T3823" i="1"/>
  <c r="S3823" i="1"/>
  <c r="R3823" i="1"/>
  <c r="Q3823" i="1"/>
  <c r="AB3822" i="1"/>
  <c r="AA3822" i="1"/>
  <c r="Z3822" i="1"/>
  <c r="Y3822" i="1"/>
  <c r="X3822" i="1"/>
  <c r="W3822" i="1"/>
  <c r="V3822" i="1"/>
  <c r="U3822" i="1"/>
  <c r="T3822" i="1"/>
  <c r="S3822" i="1"/>
  <c r="R3822" i="1"/>
  <c r="Q3822" i="1"/>
  <c r="AB3821" i="1"/>
  <c r="AA3821" i="1"/>
  <c r="Z3821" i="1"/>
  <c r="Y3821" i="1"/>
  <c r="X3821" i="1"/>
  <c r="W3821" i="1"/>
  <c r="V3821" i="1"/>
  <c r="U3821" i="1"/>
  <c r="T3821" i="1"/>
  <c r="S3821" i="1"/>
  <c r="R3821" i="1"/>
  <c r="Q3821" i="1"/>
  <c r="AB3820" i="1"/>
  <c r="AA3820" i="1"/>
  <c r="Z3820" i="1"/>
  <c r="Y3820" i="1"/>
  <c r="X3820" i="1"/>
  <c r="W3820" i="1"/>
  <c r="V3820" i="1"/>
  <c r="U3820" i="1"/>
  <c r="T3820" i="1"/>
  <c r="S3820" i="1"/>
  <c r="R3820" i="1"/>
  <c r="Q3820" i="1"/>
  <c r="AB3819" i="1"/>
  <c r="AA3819" i="1"/>
  <c r="Z3819" i="1"/>
  <c r="Y3819" i="1"/>
  <c r="X3819" i="1"/>
  <c r="W3819" i="1"/>
  <c r="V3819" i="1"/>
  <c r="U3819" i="1"/>
  <c r="T3819" i="1"/>
  <c r="S3819" i="1"/>
  <c r="R3819" i="1"/>
  <c r="Q3819" i="1"/>
  <c r="AB3818" i="1"/>
  <c r="AA3818" i="1"/>
  <c r="Z3818" i="1"/>
  <c r="Y3818" i="1"/>
  <c r="X3818" i="1"/>
  <c r="W3818" i="1"/>
  <c r="V3818" i="1"/>
  <c r="U3818" i="1"/>
  <c r="T3818" i="1"/>
  <c r="S3818" i="1"/>
  <c r="R3818" i="1"/>
  <c r="Q3818" i="1"/>
  <c r="AB3817" i="1"/>
  <c r="AA3817" i="1"/>
  <c r="Z3817" i="1"/>
  <c r="Y3817" i="1"/>
  <c r="X3817" i="1"/>
  <c r="W3817" i="1"/>
  <c r="V3817" i="1"/>
  <c r="U3817" i="1"/>
  <c r="T3817" i="1"/>
  <c r="S3817" i="1"/>
  <c r="R3817" i="1"/>
  <c r="Q3817" i="1"/>
  <c r="AB3816" i="1"/>
  <c r="AA3816" i="1"/>
  <c r="Z3816" i="1"/>
  <c r="Y3816" i="1"/>
  <c r="X3816" i="1"/>
  <c r="W3816" i="1"/>
  <c r="V3816" i="1"/>
  <c r="U3816" i="1"/>
  <c r="T3816" i="1"/>
  <c r="S3816" i="1"/>
  <c r="R3816" i="1"/>
  <c r="Q3816" i="1"/>
  <c r="AB3815" i="1"/>
  <c r="AA3815" i="1"/>
  <c r="Z3815" i="1"/>
  <c r="Y3815" i="1"/>
  <c r="X3815" i="1"/>
  <c r="W3815" i="1"/>
  <c r="V3815" i="1"/>
  <c r="U3815" i="1"/>
  <c r="T3815" i="1"/>
  <c r="S3815" i="1"/>
  <c r="R3815" i="1"/>
  <c r="Q3815" i="1"/>
  <c r="AB3814" i="1"/>
  <c r="AA3814" i="1"/>
  <c r="Z3814" i="1"/>
  <c r="Y3814" i="1"/>
  <c r="X3814" i="1"/>
  <c r="W3814" i="1"/>
  <c r="V3814" i="1"/>
  <c r="U3814" i="1"/>
  <c r="T3814" i="1"/>
  <c r="S3814" i="1"/>
  <c r="R3814" i="1"/>
  <c r="Q3814" i="1"/>
  <c r="AB3813" i="1"/>
  <c r="AA3813" i="1"/>
  <c r="Z3813" i="1"/>
  <c r="Y3813" i="1"/>
  <c r="X3813" i="1"/>
  <c r="W3813" i="1"/>
  <c r="V3813" i="1"/>
  <c r="U3813" i="1"/>
  <c r="T3813" i="1"/>
  <c r="S3813" i="1"/>
  <c r="R3813" i="1"/>
  <c r="Q3813" i="1"/>
  <c r="AB3812" i="1"/>
  <c r="AA3812" i="1"/>
  <c r="Z3812" i="1"/>
  <c r="Y3812" i="1"/>
  <c r="X3812" i="1"/>
  <c r="W3812" i="1"/>
  <c r="V3812" i="1"/>
  <c r="U3812" i="1"/>
  <c r="T3812" i="1"/>
  <c r="S3812" i="1"/>
  <c r="R3812" i="1"/>
  <c r="Q3812" i="1"/>
  <c r="AB3811" i="1"/>
  <c r="AA3811" i="1"/>
  <c r="Z3811" i="1"/>
  <c r="Y3811" i="1"/>
  <c r="X3811" i="1"/>
  <c r="W3811" i="1"/>
  <c r="V3811" i="1"/>
  <c r="U3811" i="1"/>
  <c r="T3811" i="1"/>
  <c r="S3811" i="1"/>
  <c r="R3811" i="1"/>
  <c r="Q3811" i="1"/>
  <c r="AB3810" i="1"/>
  <c r="AA3810" i="1"/>
  <c r="Z3810" i="1"/>
  <c r="Y3810" i="1"/>
  <c r="X3810" i="1"/>
  <c r="W3810" i="1"/>
  <c r="V3810" i="1"/>
  <c r="U3810" i="1"/>
  <c r="T3810" i="1"/>
  <c r="S3810" i="1"/>
  <c r="R3810" i="1"/>
  <c r="Q3810" i="1"/>
  <c r="AB3809" i="1"/>
  <c r="AA3809" i="1"/>
  <c r="Z3809" i="1"/>
  <c r="Y3809" i="1"/>
  <c r="X3809" i="1"/>
  <c r="W3809" i="1"/>
  <c r="V3809" i="1"/>
  <c r="U3809" i="1"/>
  <c r="T3809" i="1"/>
  <c r="S3809" i="1"/>
  <c r="R3809" i="1"/>
  <c r="Q3809" i="1"/>
  <c r="AB3808" i="1"/>
  <c r="AA3808" i="1"/>
  <c r="Z3808" i="1"/>
  <c r="Y3808" i="1"/>
  <c r="X3808" i="1"/>
  <c r="W3808" i="1"/>
  <c r="V3808" i="1"/>
  <c r="U3808" i="1"/>
  <c r="T3808" i="1"/>
  <c r="S3808" i="1"/>
  <c r="R3808" i="1"/>
  <c r="Q3808" i="1"/>
  <c r="AB3807" i="1"/>
  <c r="AA3807" i="1"/>
  <c r="Z3807" i="1"/>
  <c r="Y3807" i="1"/>
  <c r="X3807" i="1"/>
  <c r="W3807" i="1"/>
  <c r="V3807" i="1"/>
  <c r="U3807" i="1"/>
  <c r="T3807" i="1"/>
  <c r="S3807" i="1"/>
  <c r="R3807" i="1"/>
  <c r="Q3807" i="1"/>
  <c r="AB3806" i="1"/>
  <c r="AA3806" i="1"/>
  <c r="Z3806" i="1"/>
  <c r="Y3806" i="1"/>
  <c r="X3806" i="1"/>
  <c r="W3806" i="1"/>
  <c r="V3806" i="1"/>
  <c r="U3806" i="1"/>
  <c r="T3806" i="1"/>
  <c r="S3806" i="1"/>
  <c r="R3806" i="1"/>
  <c r="Q3806" i="1"/>
  <c r="AB3805" i="1"/>
  <c r="AA3805" i="1"/>
  <c r="Z3805" i="1"/>
  <c r="Y3805" i="1"/>
  <c r="X3805" i="1"/>
  <c r="W3805" i="1"/>
  <c r="V3805" i="1"/>
  <c r="U3805" i="1"/>
  <c r="T3805" i="1"/>
  <c r="S3805" i="1"/>
  <c r="R3805" i="1"/>
  <c r="Q3805" i="1"/>
  <c r="AB3804" i="1"/>
  <c r="AA3804" i="1"/>
  <c r="Z3804" i="1"/>
  <c r="Y3804" i="1"/>
  <c r="X3804" i="1"/>
  <c r="W3804" i="1"/>
  <c r="V3804" i="1"/>
  <c r="U3804" i="1"/>
  <c r="T3804" i="1"/>
  <c r="S3804" i="1"/>
  <c r="R3804" i="1"/>
  <c r="Q3804" i="1"/>
  <c r="AB3803" i="1"/>
  <c r="AA3803" i="1"/>
  <c r="Z3803" i="1"/>
  <c r="Y3803" i="1"/>
  <c r="X3803" i="1"/>
  <c r="W3803" i="1"/>
  <c r="V3803" i="1"/>
  <c r="U3803" i="1"/>
  <c r="T3803" i="1"/>
  <c r="S3803" i="1"/>
  <c r="R3803" i="1"/>
  <c r="Q3803" i="1"/>
  <c r="AB3802" i="1"/>
  <c r="AA3802" i="1"/>
  <c r="Z3802" i="1"/>
  <c r="Y3802" i="1"/>
  <c r="X3802" i="1"/>
  <c r="W3802" i="1"/>
  <c r="V3802" i="1"/>
  <c r="U3802" i="1"/>
  <c r="T3802" i="1"/>
  <c r="S3802" i="1"/>
  <c r="R3802" i="1"/>
  <c r="Q3802" i="1"/>
  <c r="AB3801" i="1"/>
  <c r="AA3801" i="1"/>
  <c r="Z3801" i="1"/>
  <c r="Y3801" i="1"/>
  <c r="X3801" i="1"/>
  <c r="W3801" i="1"/>
  <c r="V3801" i="1"/>
  <c r="U3801" i="1"/>
  <c r="T3801" i="1"/>
  <c r="S3801" i="1"/>
  <c r="R3801" i="1"/>
  <c r="Q3801" i="1"/>
  <c r="AB3800" i="1"/>
  <c r="AA3800" i="1"/>
  <c r="Z3800" i="1"/>
  <c r="Y3800" i="1"/>
  <c r="X3800" i="1"/>
  <c r="W3800" i="1"/>
  <c r="V3800" i="1"/>
  <c r="U3800" i="1"/>
  <c r="T3800" i="1"/>
  <c r="S3800" i="1"/>
  <c r="R3800" i="1"/>
  <c r="Q3800" i="1"/>
  <c r="AB3799" i="1"/>
  <c r="AA3799" i="1"/>
  <c r="Z3799" i="1"/>
  <c r="Y3799" i="1"/>
  <c r="X3799" i="1"/>
  <c r="W3799" i="1"/>
  <c r="V3799" i="1"/>
  <c r="U3799" i="1"/>
  <c r="T3799" i="1"/>
  <c r="S3799" i="1"/>
  <c r="R3799" i="1"/>
  <c r="Q3799" i="1"/>
  <c r="AB3798" i="1"/>
  <c r="AA3798" i="1"/>
  <c r="Z3798" i="1"/>
  <c r="Y3798" i="1"/>
  <c r="X3798" i="1"/>
  <c r="W3798" i="1"/>
  <c r="V3798" i="1"/>
  <c r="U3798" i="1"/>
  <c r="T3798" i="1"/>
  <c r="S3798" i="1"/>
  <c r="R3798" i="1"/>
  <c r="Q3798" i="1"/>
  <c r="AB3797" i="1"/>
  <c r="AA3797" i="1"/>
  <c r="Z3797" i="1"/>
  <c r="Y3797" i="1"/>
  <c r="X3797" i="1"/>
  <c r="W3797" i="1"/>
  <c r="V3797" i="1"/>
  <c r="U3797" i="1"/>
  <c r="T3797" i="1"/>
  <c r="S3797" i="1"/>
  <c r="R3797" i="1"/>
  <c r="Q3797" i="1"/>
  <c r="AB3796" i="1"/>
  <c r="AA3796" i="1"/>
  <c r="Z3796" i="1"/>
  <c r="Y3796" i="1"/>
  <c r="X3796" i="1"/>
  <c r="W3796" i="1"/>
  <c r="V3796" i="1"/>
  <c r="U3796" i="1"/>
  <c r="T3796" i="1"/>
  <c r="S3796" i="1"/>
  <c r="R3796" i="1"/>
  <c r="Q3796" i="1"/>
  <c r="AB3795" i="1"/>
  <c r="AA3795" i="1"/>
  <c r="Z3795" i="1"/>
  <c r="Y3795" i="1"/>
  <c r="X3795" i="1"/>
  <c r="W3795" i="1"/>
  <c r="V3795" i="1"/>
  <c r="U3795" i="1"/>
  <c r="T3795" i="1"/>
  <c r="S3795" i="1"/>
  <c r="R3795" i="1"/>
  <c r="Q3795" i="1"/>
  <c r="AB3794" i="1"/>
  <c r="AA3794" i="1"/>
  <c r="Z3794" i="1"/>
  <c r="Y3794" i="1"/>
  <c r="X3794" i="1"/>
  <c r="W3794" i="1"/>
  <c r="V3794" i="1"/>
  <c r="U3794" i="1"/>
  <c r="T3794" i="1"/>
  <c r="S3794" i="1"/>
  <c r="R3794" i="1"/>
  <c r="Q3794" i="1"/>
  <c r="AB3793" i="1"/>
  <c r="AA3793" i="1"/>
  <c r="Z3793" i="1"/>
  <c r="Y3793" i="1"/>
  <c r="X3793" i="1"/>
  <c r="W3793" i="1"/>
  <c r="V3793" i="1"/>
  <c r="U3793" i="1"/>
  <c r="T3793" i="1"/>
  <c r="S3793" i="1"/>
  <c r="R3793" i="1"/>
  <c r="Q3793" i="1"/>
  <c r="AB3792" i="1"/>
  <c r="AA3792" i="1"/>
  <c r="Z3792" i="1"/>
  <c r="Y3792" i="1"/>
  <c r="X3792" i="1"/>
  <c r="W3792" i="1"/>
  <c r="V3792" i="1"/>
  <c r="U3792" i="1"/>
  <c r="T3792" i="1"/>
  <c r="S3792" i="1"/>
  <c r="R3792" i="1"/>
  <c r="Q3792" i="1"/>
  <c r="AB3789" i="1"/>
  <c r="AA3789" i="1"/>
  <c r="Z3789" i="1"/>
  <c r="Y3789" i="1"/>
  <c r="X3789" i="1"/>
  <c r="W3789" i="1"/>
  <c r="V3789" i="1"/>
  <c r="U3789" i="1"/>
  <c r="T3789" i="1"/>
  <c r="S3789" i="1"/>
  <c r="R3789" i="1"/>
  <c r="Q3789" i="1"/>
  <c r="AB3788" i="1"/>
  <c r="AA3788" i="1"/>
  <c r="Z3788" i="1"/>
  <c r="Y3788" i="1"/>
  <c r="X3788" i="1"/>
  <c r="W3788" i="1"/>
  <c r="V3788" i="1"/>
  <c r="U3788" i="1"/>
  <c r="T3788" i="1"/>
  <c r="S3788" i="1"/>
  <c r="R3788" i="1"/>
  <c r="Q3788" i="1"/>
  <c r="AB3787" i="1"/>
  <c r="AA3787" i="1"/>
  <c r="Z3787" i="1"/>
  <c r="Y3787" i="1"/>
  <c r="X3787" i="1"/>
  <c r="W3787" i="1"/>
  <c r="V3787" i="1"/>
  <c r="U3787" i="1"/>
  <c r="T3787" i="1"/>
  <c r="S3787" i="1"/>
  <c r="R3787" i="1"/>
  <c r="Q3787" i="1"/>
  <c r="AB3786" i="1"/>
  <c r="AA3786" i="1"/>
  <c r="Z3786" i="1"/>
  <c r="Y3786" i="1"/>
  <c r="X3786" i="1"/>
  <c r="W3786" i="1"/>
  <c r="V3786" i="1"/>
  <c r="U3786" i="1"/>
  <c r="T3786" i="1"/>
  <c r="S3786" i="1"/>
  <c r="R3786" i="1"/>
  <c r="Q3786" i="1"/>
  <c r="AB3785" i="1"/>
  <c r="AA3785" i="1"/>
  <c r="Z3785" i="1"/>
  <c r="Y3785" i="1"/>
  <c r="X3785" i="1"/>
  <c r="W3785" i="1"/>
  <c r="V3785" i="1"/>
  <c r="U3785" i="1"/>
  <c r="T3785" i="1"/>
  <c r="S3785" i="1"/>
  <c r="R3785" i="1"/>
  <c r="Q3785" i="1"/>
  <c r="AB3784" i="1"/>
  <c r="AA3784" i="1"/>
  <c r="Z3784" i="1"/>
  <c r="Y3784" i="1"/>
  <c r="X3784" i="1"/>
  <c r="W3784" i="1"/>
  <c r="V3784" i="1"/>
  <c r="U3784" i="1"/>
  <c r="T3784" i="1"/>
  <c r="S3784" i="1"/>
  <c r="R3784" i="1"/>
  <c r="Q3784" i="1"/>
  <c r="AB3783" i="1"/>
  <c r="AA3783" i="1"/>
  <c r="Z3783" i="1"/>
  <c r="Y3783" i="1"/>
  <c r="X3783" i="1"/>
  <c r="W3783" i="1"/>
  <c r="V3783" i="1"/>
  <c r="U3783" i="1"/>
  <c r="T3783" i="1"/>
  <c r="S3783" i="1"/>
  <c r="R3783" i="1"/>
  <c r="Q3783" i="1"/>
  <c r="AB3782" i="1"/>
  <c r="AA3782" i="1"/>
  <c r="Z3782" i="1"/>
  <c r="Y3782" i="1"/>
  <c r="X3782" i="1"/>
  <c r="W3782" i="1"/>
  <c r="V3782" i="1"/>
  <c r="U3782" i="1"/>
  <c r="T3782" i="1"/>
  <c r="S3782" i="1"/>
  <c r="R3782" i="1"/>
  <c r="Q3782" i="1"/>
  <c r="AB3781" i="1"/>
  <c r="AA3781" i="1"/>
  <c r="Z3781" i="1"/>
  <c r="Y3781" i="1"/>
  <c r="X3781" i="1"/>
  <c r="W3781" i="1"/>
  <c r="V3781" i="1"/>
  <c r="U3781" i="1"/>
  <c r="T3781" i="1"/>
  <c r="S3781" i="1"/>
  <c r="R3781" i="1"/>
  <c r="Q3781" i="1"/>
  <c r="AB3780" i="1"/>
  <c r="AA3780" i="1"/>
  <c r="Z3780" i="1"/>
  <c r="Y3780" i="1"/>
  <c r="X3780" i="1"/>
  <c r="W3780" i="1"/>
  <c r="V3780" i="1"/>
  <c r="U3780" i="1"/>
  <c r="T3780" i="1"/>
  <c r="S3780" i="1"/>
  <c r="R3780" i="1"/>
  <c r="Q3780" i="1"/>
  <c r="AB3779" i="1"/>
  <c r="AA3779" i="1"/>
  <c r="Z3779" i="1"/>
  <c r="Y3779" i="1"/>
  <c r="X3779" i="1"/>
  <c r="W3779" i="1"/>
  <c r="V3779" i="1"/>
  <c r="U3779" i="1"/>
  <c r="T3779" i="1"/>
  <c r="S3779" i="1"/>
  <c r="R3779" i="1"/>
  <c r="Q3779" i="1"/>
  <c r="AB3778" i="1"/>
  <c r="AA3778" i="1"/>
  <c r="Z3778" i="1"/>
  <c r="Y3778" i="1"/>
  <c r="X3778" i="1"/>
  <c r="W3778" i="1"/>
  <c r="V3778" i="1"/>
  <c r="U3778" i="1"/>
  <c r="T3778" i="1"/>
  <c r="S3778" i="1"/>
  <c r="R3778" i="1"/>
  <c r="Q3778" i="1"/>
  <c r="AB3777" i="1"/>
  <c r="AA3777" i="1"/>
  <c r="Z3777" i="1"/>
  <c r="Y3777" i="1"/>
  <c r="X3777" i="1"/>
  <c r="W3777" i="1"/>
  <c r="V3777" i="1"/>
  <c r="U3777" i="1"/>
  <c r="T3777" i="1"/>
  <c r="S3777" i="1"/>
  <c r="R3777" i="1"/>
  <c r="Q3777" i="1"/>
  <c r="AB3776" i="1"/>
  <c r="AA3776" i="1"/>
  <c r="Z3776" i="1"/>
  <c r="Y3776" i="1"/>
  <c r="X3776" i="1"/>
  <c r="W3776" i="1"/>
  <c r="V3776" i="1"/>
  <c r="U3776" i="1"/>
  <c r="T3776" i="1"/>
  <c r="S3776" i="1"/>
  <c r="R3776" i="1"/>
  <c r="Q3776" i="1"/>
  <c r="AB3775" i="1"/>
  <c r="AA3775" i="1"/>
  <c r="Z3775" i="1"/>
  <c r="Y3775" i="1"/>
  <c r="X3775" i="1"/>
  <c r="W3775" i="1"/>
  <c r="V3775" i="1"/>
  <c r="U3775" i="1"/>
  <c r="T3775" i="1"/>
  <c r="S3775" i="1"/>
  <c r="R3775" i="1"/>
  <c r="Q3775" i="1"/>
  <c r="AB3774" i="1"/>
  <c r="AA3774" i="1"/>
  <c r="Z3774" i="1"/>
  <c r="Y3774" i="1"/>
  <c r="X3774" i="1"/>
  <c r="W3774" i="1"/>
  <c r="V3774" i="1"/>
  <c r="U3774" i="1"/>
  <c r="T3774" i="1"/>
  <c r="S3774" i="1"/>
  <c r="R3774" i="1"/>
  <c r="Q3774" i="1"/>
  <c r="AB3773" i="1"/>
  <c r="AA3773" i="1"/>
  <c r="Z3773" i="1"/>
  <c r="Y3773" i="1"/>
  <c r="X3773" i="1"/>
  <c r="W3773" i="1"/>
  <c r="V3773" i="1"/>
  <c r="U3773" i="1"/>
  <c r="T3773" i="1"/>
  <c r="S3773" i="1"/>
  <c r="R3773" i="1"/>
  <c r="Q3773" i="1"/>
  <c r="AB3772" i="1"/>
  <c r="AA3772" i="1"/>
  <c r="Z3772" i="1"/>
  <c r="Y3772" i="1"/>
  <c r="X3772" i="1"/>
  <c r="W3772" i="1"/>
  <c r="V3772" i="1"/>
  <c r="U3772" i="1"/>
  <c r="T3772" i="1"/>
  <c r="S3772" i="1"/>
  <c r="R3772" i="1"/>
  <c r="Q3772" i="1"/>
  <c r="AB3771" i="1"/>
  <c r="AA3771" i="1"/>
  <c r="Z3771" i="1"/>
  <c r="Y3771" i="1"/>
  <c r="X3771" i="1"/>
  <c r="W3771" i="1"/>
  <c r="V3771" i="1"/>
  <c r="U3771" i="1"/>
  <c r="T3771" i="1"/>
  <c r="S3771" i="1"/>
  <c r="R3771" i="1"/>
  <c r="Q3771" i="1"/>
  <c r="AB3770" i="1"/>
  <c r="AA3770" i="1"/>
  <c r="Z3770" i="1"/>
  <c r="Y3770" i="1"/>
  <c r="X3770" i="1"/>
  <c r="W3770" i="1"/>
  <c r="V3770" i="1"/>
  <c r="U3770" i="1"/>
  <c r="T3770" i="1"/>
  <c r="S3770" i="1"/>
  <c r="R3770" i="1"/>
  <c r="Q3770" i="1"/>
  <c r="AB3769" i="1"/>
  <c r="AA3769" i="1"/>
  <c r="Z3769" i="1"/>
  <c r="Y3769" i="1"/>
  <c r="X3769" i="1"/>
  <c r="W3769" i="1"/>
  <c r="V3769" i="1"/>
  <c r="U3769" i="1"/>
  <c r="T3769" i="1"/>
  <c r="S3769" i="1"/>
  <c r="R3769" i="1"/>
  <c r="Q3769" i="1"/>
  <c r="AB3768" i="1"/>
  <c r="AA3768" i="1"/>
  <c r="Z3768" i="1"/>
  <c r="Y3768" i="1"/>
  <c r="X3768" i="1"/>
  <c r="W3768" i="1"/>
  <c r="V3768" i="1"/>
  <c r="U3768" i="1"/>
  <c r="T3768" i="1"/>
  <c r="S3768" i="1"/>
  <c r="R3768" i="1"/>
  <c r="Q3768" i="1"/>
  <c r="AB3767" i="1"/>
  <c r="AA3767" i="1"/>
  <c r="Z3767" i="1"/>
  <c r="Y3767" i="1"/>
  <c r="X3767" i="1"/>
  <c r="W3767" i="1"/>
  <c r="V3767" i="1"/>
  <c r="U3767" i="1"/>
  <c r="T3767" i="1"/>
  <c r="S3767" i="1"/>
  <c r="R3767" i="1"/>
  <c r="Q3767" i="1"/>
  <c r="AB3766" i="1"/>
  <c r="AA3766" i="1"/>
  <c r="Z3766" i="1"/>
  <c r="Y3766" i="1"/>
  <c r="X3766" i="1"/>
  <c r="W3766" i="1"/>
  <c r="V3766" i="1"/>
  <c r="U3766" i="1"/>
  <c r="T3766" i="1"/>
  <c r="S3766" i="1"/>
  <c r="R3766" i="1"/>
  <c r="Q3766" i="1"/>
  <c r="AB3765" i="1"/>
  <c r="AA3765" i="1"/>
  <c r="Z3765" i="1"/>
  <c r="Y3765" i="1"/>
  <c r="X3765" i="1"/>
  <c r="W3765" i="1"/>
  <c r="V3765" i="1"/>
  <c r="U3765" i="1"/>
  <c r="T3765" i="1"/>
  <c r="S3765" i="1"/>
  <c r="R3765" i="1"/>
  <c r="Q3765" i="1"/>
  <c r="AB3764" i="1"/>
  <c r="AA3764" i="1"/>
  <c r="Z3764" i="1"/>
  <c r="Y3764" i="1"/>
  <c r="X3764" i="1"/>
  <c r="W3764" i="1"/>
  <c r="V3764" i="1"/>
  <c r="U3764" i="1"/>
  <c r="T3764" i="1"/>
  <c r="S3764" i="1"/>
  <c r="R3764" i="1"/>
  <c r="Q3764" i="1"/>
  <c r="AB3763" i="1"/>
  <c r="AA3763" i="1"/>
  <c r="Z3763" i="1"/>
  <c r="Y3763" i="1"/>
  <c r="X3763" i="1"/>
  <c r="W3763" i="1"/>
  <c r="V3763" i="1"/>
  <c r="U3763" i="1"/>
  <c r="T3763" i="1"/>
  <c r="S3763" i="1"/>
  <c r="R3763" i="1"/>
  <c r="Q3763" i="1"/>
  <c r="AB3762" i="1"/>
  <c r="AA3762" i="1"/>
  <c r="Z3762" i="1"/>
  <c r="Y3762" i="1"/>
  <c r="X3762" i="1"/>
  <c r="W3762" i="1"/>
  <c r="V3762" i="1"/>
  <c r="U3762" i="1"/>
  <c r="T3762" i="1"/>
  <c r="S3762" i="1"/>
  <c r="R3762" i="1"/>
  <c r="Q3762" i="1"/>
  <c r="AB3761" i="1"/>
  <c r="AA3761" i="1"/>
  <c r="Z3761" i="1"/>
  <c r="Y3761" i="1"/>
  <c r="X3761" i="1"/>
  <c r="W3761" i="1"/>
  <c r="V3761" i="1"/>
  <c r="U3761" i="1"/>
  <c r="T3761" i="1"/>
  <c r="S3761" i="1"/>
  <c r="R3761" i="1"/>
  <c r="Q3761" i="1"/>
  <c r="AB3760" i="1"/>
  <c r="AA3760" i="1"/>
  <c r="Z3760" i="1"/>
  <c r="Y3760" i="1"/>
  <c r="X3760" i="1"/>
  <c r="W3760" i="1"/>
  <c r="V3760" i="1"/>
  <c r="U3760" i="1"/>
  <c r="T3760" i="1"/>
  <c r="S3760" i="1"/>
  <c r="R3760" i="1"/>
  <c r="Q3760" i="1"/>
  <c r="AB3759" i="1"/>
  <c r="AA3759" i="1"/>
  <c r="Z3759" i="1"/>
  <c r="Y3759" i="1"/>
  <c r="X3759" i="1"/>
  <c r="W3759" i="1"/>
  <c r="V3759" i="1"/>
  <c r="U3759" i="1"/>
  <c r="T3759" i="1"/>
  <c r="S3759" i="1"/>
  <c r="R3759" i="1"/>
  <c r="Q3759" i="1"/>
  <c r="AB3758" i="1"/>
  <c r="AA3758" i="1"/>
  <c r="Z3758" i="1"/>
  <c r="Y3758" i="1"/>
  <c r="X3758" i="1"/>
  <c r="W3758" i="1"/>
  <c r="V3758" i="1"/>
  <c r="U3758" i="1"/>
  <c r="T3758" i="1"/>
  <c r="S3758" i="1"/>
  <c r="R3758" i="1"/>
  <c r="Q3758" i="1"/>
  <c r="AB3757" i="1"/>
  <c r="AA3757" i="1"/>
  <c r="Z3757" i="1"/>
  <c r="Y3757" i="1"/>
  <c r="X3757" i="1"/>
  <c r="W3757" i="1"/>
  <c r="V3757" i="1"/>
  <c r="U3757" i="1"/>
  <c r="T3757" i="1"/>
  <c r="S3757" i="1"/>
  <c r="R3757" i="1"/>
  <c r="Q3757" i="1"/>
  <c r="AB3756" i="1"/>
  <c r="AA3756" i="1"/>
  <c r="Z3756" i="1"/>
  <c r="Y3756" i="1"/>
  <c r="X3756" i="1"/>
  <c r="W3756" i="1"/>
  <c r="V3756" i="1"/>
  <c r="U3756" i="1"/>
  <c r="T3756" i="1"/>
  <c r="S3756" i="1"/>
  <c r="R3756" i="1"/>
  <c r="Q3756" i="1"/>
  <c r="AB3755" i="1"/>
  <c r="AA3755" i="1"/>
  <c r="Z3755" i="1"/>
  <c r="Y3755" i="1"/>
  <c r="X3755" i="1"/>
  <c r="W3755" i="1"/>
  <c r="V3755" i="1"/>
  <c r="U3755" i="1"/>
  <c r="T3755" i="1"/>
  <c r="S3755" i="1"/>
  <c r="R3755" i="1"/>
  <c r="Q3755" i="1"/>
  <c r="AB3754" i="1"/>
  <c r="AA3754" i="1"/>
  <c r="Z3754" i="1"/>
  <c r="Y3754" i="1"/>
  <c r="X3754" i="1"/>
  <c r="W3754" i="1"/>
  <c r="V3754" i="1"/>
  <c r="U3754" i="1"/>
  <c r="T3754" i="1"/>
  <c r="S3754" i="1"/>
  <c r="R3754" i="1"/>
  <c r="Q3754" i="1"/>
  <c r="AB3753" i="1"/>
  <c r="AA3753" i="1"/>
  <c r="Z3753" i="1"/>
  <c r="Y3753" i="1"/>
  <c r="X3753" i="1"/>
  <c r="W3753" i="1"/>
  <c r="V3753" i="1"/>
  <c r="U3753" i="1"/>
  <c r="T3753" i="1"/>
  <c r="S3753" i="1"/>
  <c r="R3753" i="1"/>
  <c r="Q3753" i="1"/>
  <c r="AB3752" i="1"/>
  <c r="AA3752" i="1"/>
  <c r="Z3752" i="1"/>
  <c r="Y3752" i="1"/>
  <c r="X3752" i="1"/>
  <c r="W3752" i="1"/>
  <c r="V3752" i="1"/>
  <c r="U3752" i="1"/>
  <c r="T3752" i="1"/>
  <c r="S3752" i="1"/>
  <c r="R3752" i="1"/>
  <c r="Q3752" i="1"/>
  <c r="AB3751" i="1"/>
  <c r="AA3751" i="1"/>
  <c r="Z3751" i="1"/>
  <c r="Y3751" i="1"/>
  <c r="X3751" i="1"/>
  <c r="W3751" i="1"/>
  <c r="V3751" i="1"/>
  <c r="U3751" i="1"/>
  <c r="T3751" i="1"/>
  <c r="S3751" i="1"/>
  <c r="R3751" i="1"/>
  <c r="Q3751" i="1"/>
  <c r="AB3750" i="1"/>
  <c r="AA3750" i="1"/>
  <c r="Z3750" i="1"/>
  <c r="Y3750" i="1"/>
  <c r="X3750" i="1"/>
  <c r="W3750" i="1"/>
  <c r="V3750" i="1"/>
  <c r="U3750" i="1"/>
  <c r="T3750" i="1"/>
  <c r="S3750" i="1"/>
  <c r="R3750" i="1"/>
  <c r="Q3750" i="1"/>
  <c r="AB3749" i="1"/>
  <c r="AA3749" i="1"/>
  <c r="Z3749" i="1"/>
  <c r="Y3749" i="1"/>
  <c r="X3749" i="1"/>
  <c r="W3749" i="1"/>
  <c r="V3749" i="1"/>
  <c r="U3749" i="1"/>
  <c r="T3749" i="1"/>
  <c r="S3749" i="1"/>
  <c r="R3749" i="1"/>
  <c r="Q3749" i="1"/>
  <c r="AB3748" i="1"/>
  <c r="AA3748" i="1"/>
  <c r="Z3748" i="1"/>
  <c r="Y3748" i="1"/>
  <c r="X3748" i="1"/>
  <c r="W3748" i="1"/>
  <c r="V3748" i="1"/>
  <c r="U3748" i="1"/>
  <c r="T3748" i="1"/>
  <c r="S3748" i="1"/>
  <c r="R3748" i="1"/>
  <c r="Q3748" i="1"/>
  <c r="AB3747" i="1"/>
  <c r="AA3747" i="1"/>
  <c r="Z3747" i="1"/>
  <c r="Y3747" i="1"/>
  <c r="X3747" i="1"/>
  <c r="W3747" i="1"/>
  <c r="V3747" i="1"/>
  <c r="U3747" i="1"/>
  <c r="T3747" i="1"/>
  <c r="S3747" i="1"/>
  <c r="R3747" i="1"/>
  <c r="Q3747" i="1"/>
  <c r="AB3746" i="1"/>
  <c r="AA3746" i="1"/>
  <c r="Z3746" i="1"/>
  <c r="Y3746" i="1"/>
  <c r="X3746" i="1"/>
  <c r="W3746" i="1"/>
  <c r="V3746" i="1"/>
  <c r="U3746" i="1"/>
  <c r="T3746" i="1"/>
  <c r="S3746" i="1"/>
  <c r="R3746" i="1"/>
  <c r="Q3746" i="1"/>
  <c r="AB3745" i="1"/>
  <c r="AA3745" i="1"/>
  <c r="Z3745" i="1"/>
  <c r="Y3745" i="1"/>
  <c r="X3745" i="1"/>
  <c r="W3745" i="1"/>
  <c r="V3745" i="1"/>
  <c r="U3745" i="1"/>
  <c r="T3745" i="1"/>
  <c r="S3745" i="1"/>
  <c r="R3745" i="1"/>
  <c r="Q3745" i="1"/>
  <c r="AB3744" i="1"/>
  <c r="AA3744" i="1"/>
  <c r="Z3744" i="1"/>
  <c r="Y3744" i="1"/>
  <c r="X3744" i="1"/>
  <c r="W3744" i="1"/>
  <c r="V3744" i="1"/>
  <c r="U3744" i="1"/>
  <c r="T3744" i="1"/>
  <c r="S3744" i="1"/>
  <c r="R3744" i="1"/>
  <c r="Q3744" i="1"/>
  <c r="AB3743" i="1"/>
  <c r="AA3743" i="1"/>
  <c r="Z3743" i="1"/>
  <c r="Y3743" i="1"/>
  <c r="X3743" i="1"/>
  <c r="W3743" i="1"/>
  <c r="V3743" i="1"/>
  <c r="U3743" i="1"/>
  <c r="T3743" i="1"/>
  <c r="S3743" i="1"/>
  <c r="R3743" i="1"/>
  <c r="Q3743" i="1"/>
  <c r="AB3742" i="1"/>
  <c r="AA3742" i="1"/>
  <c r="Z3742" i="1"/>
  <c r="Y3742" i="1"/>
  <c r="X3742" i="1"/>
  <c r="W3742" i="1"/>
  <c r="V3742" i="1"/>
  <c r="U3742" i="1"/>
  <c r="T3742" i="1"/>
  <c r="S3742" i="1"/>
  <c r="R3742" i="1"/>
  <c r="Q3742" i="1"/>
  <c r="AB3741" i="1"/>
  <c r="AA3741" i="1"/>
  <c r="Z3741" i="1"/>
  <c r="Y3741" i="1"/>
  <c r="X3741" i="1"/>
  <c r="W3741" i="1"/>
  <c r="V3741" i="1"/>
  <c r="U3741" i="1"/>
  <c r="T3741" i="1"/>
  <c r="S3741" i="1"/>
  <c r="R3741" i="1"/>
  <c r="Q3741" i="1"/>
  <c r="AB3740" i="1"/>
  <c r="AA3740" i="1"/>
  <c r="Z3740" i="1"/>
  <c r="Y3740" i="1"/>
  <c r="X3740" i="1"/>
  <c r="W3740" i="1"/>
  <c r="V3740" i="1"/>
  <c r="U3740" i="1"/>
  <c r="T3740" i="1"/>
  <c r="S3740" i="1"/>
  <c r="R3740" i="1"/>
  <c r="Q3740" i="1"/>
  <c r="AB3739" i="1"/>
  <c r="AA3739" i="1"/>
  <c r="Z3739" i="1"/>
  <c r="Y3739" i="1"/>
  <c r="X3739" i="1"/>
  <c r="W3739" i="1"/>
  <c r="V3739" i="1"/>
  <c r="U3739" i="1"/>
  <c r="T3739" i="1"/>
  <c r="S3739" i="1"/>
  <c r="R3739" i="1"/>
  <c r="Q3739" i="1"/>
  <c r="AB3738" i="1"/>
  <c r="AA3738" i="1"/>
  <c r="Z3738" i="1"/>
  <c r="Y3738" i="1"/>
  <c r="X3738" i="1"/>
  <c r="W3738" i="1"/>
  <c r="V3738" i="1"/>
  <c r="U3738" i="1"/>
  <c r="T3738" i="1"/>
  <c r="S3738" i="1"/>
  <c r="R3738" i="1"/>
  <c r="Q3738" i="1"/>
  <c r="AB3737" i="1"/>
  <c r="AA3737" i="1"/>
  <c r="Z3737" i="1"/>
  <c r="Y3737" i="1"/>
  <c r="X3737" i="1"/>
  <c r="W3737" i="1"/>
  <c r="V3737" i="1"/>
  <c r="U3737" i="1"/>
  <c r="T3737" i="1"/>
  <c r="S3737" i="1"/>
  <c r="R3737" i="1"/>
  <c r="Q3737" i="1"/>
  <c r="AB3736" i="1"/>
  <c r="AA3736" i="1"/>
  <c r="Z3736" i="1"/>
  <c r="Y3736" i="1"/>
  <c r="X3736" i="1"/>
  <c r="W3736" i="1"/>
  <c r="V3736" i="1"/>
  <c r="U3736" i="1"/>
  <c r="T3736" i="1"/>
  <c r="S3736" i="1"/>
  <c r="R3736" i="1"/>
  <c r="Q3736" i="1"/>
  <c r="AB3735" i="1"/>
  <c r="AA3735" i="1"/>
  <c r="Z3735" i="1"/>
  <c r="Y3735" i="1"/>
  <c r="X3735" i="1"/>
  <c r="W3735" i="1"/>
  <c r="V3735" i="1"/>
  <c r="U3735" i="1"/>
  <c r="T3735" i="1"/>
  <c r="S3735" i="1"/>
  <c r="R3735" i="1"/>
  <c r="Q3735" i="1"/>
  <c r="AB3734" i="1"/>
  <c r="AA3734" i="1"/>
  <c r="Z3734" i="1"/>
  <c r="Y3734" i="1"/>
  <c r="X3734" i="1"/>
  <c r="W3734" i="1"/>
  <c r="V3734" i="1"/>
  <c r="U3734" i="1"/>
  <c r="T3734" i="1"/>
  <c r="S3734" i="1"/>
  <c r="R3734" i="1"/>
  <c r="Q3734" i="1"/>
  <c r="AB3733" i="1"/>
  <c r="AA3733" i="1"/>
  <c r="Z3733" i="1"/>
  <c r="Y3733" i="1"/>
  <c r="X3733" i="1"/>
  <c r="W3733" i="1"/>
  <c r="V3733" i="1"/>
  <c r="U3733" i="1"/>
  <c r="T3733" i="1"/>
  <c r="S3733" i="1"/>
  <c r="R3733" i="1"/>
  <c r="Q3733" i="1"/>
  <c r="AB3732" i="1"/>
  <c r="AA3732" i="1"/>
  <c r="Z3732" i="1"/>
  <c r="Y3732" i="1"/>
  <c r="X3732" i="1"/>
  <c r="W3732" i="1"/>
  <c r="V3732" i="1"/>
  <c r="U3732" i="1"/>
  <c r="T3732" i="1"/>
  <c r="S3732" i="1"/>
  <c r="R3732" i="1"/>
  <c r="Q3732" i="1"/>
  <c r="AB3731" i="1"/>
  <c r="AA3731" i="1"/>
  <c r="Z3731" i="1"/>
  <c r="Y3731" i="1"/>
  <c r="X3731" i="1"/>
  <c r="W3731" i="1"/>
  <c r="V3731" i="1"/>
  <c r="U3731" i="1"/>
  <c r="T3731" i="1"/>
  <c r="S3731" i="1"/>
  <c r="R3731" i="1"/>
  <c r="Q3731" i="1"/>
  <c r="AB3730" i="1"/>
  <c r="AA3730" i="1"/>
  <c r="Z3730" i="1"/>
  <c r="Y3730" i="1"/>
  <c r="X3730" i="1"/>
  <c r="W3730" i="1"/>
  <c r="V3730" i="1"/>
  <c r="U3730" i="1"/>
  <c r="T3730" i="1"/>
  <c r="S3730" i="1"/>
  <c r="R3730" i="1"/>
  <c r="Q3730" i="1"/>
  <c r="AB3729" i="1"/>
  <c r="AA3729" i="1"/>
  <c r="Z3729" i="1"/>
  <c r="Y3729" i="1"/>
  <c r="X3729" i="1"/>
  <c r="W3729" i="1"/>
  <c r="V3729" i="1"/>
  <c r="U3729" i="1"/>
  <c r="T3729" i="1"/>
  <c r="S3729" i="1"/>
  <c r="R3729" i="1"/>
  <c r="Q3729" i="1"/>
  <c r="AB3728" i="1"/>
  <c r="AA3728" i="1"/>
  <c r="Z3728" i="1"/>
  <c r="Y3728" i="1"/>
  <c r="X3728" i="1"/>
  <c r="W3728" i="1"/>
  <c r="V3728" i="1"/>
  <c r="U3728" i="1"/>
  <c r="T3728" i="1"/>
  <c r="S3728" i="1"/>
  <c r="R3728" i="1"/>
  <c r="Q3728" i="1"/>
  <c r="AB3727" i="1"/>
  <c r="AA3727" i="1"/>
  <c r="Z3727" i="1"/>
  <c r="Y3727" i="1"/>
  <c r="X3727" i="1"/>
  <c r="W3727" i="1"/>
  <c r="V3727" i="1"/>
  <c r="U3727" i="1"/>
  <c r="T3727" i="1"/>
  <c r="S3727" i="1"/>
  <c r="R3727" i="1"/>
  <c r="Q3727" i="1"/>
  <c r="AB3726" i="1"/>
  <c r="AA3726" i="1"/>
  <c r="Z3726" i="1"/>
  <c r="Y3726" i="1"/>
  <c r="X3726" i="1"/>
  <c r="W3726" i="1"/>
  <c r="V3726" i="1"/>
  <c r="U3726" i="1"/>
  <c r="T3726" i="1"/>
  <c r="S3726" i="1"/>
  <c r="R3726" i="1"/>
  <c r="Q3726" i="1"/>
  <c r="AB3725" i="1"/>
  <c r="AA3725" i="1"/>
  <c r="Z3725" i="1"/>
  <c r="Y3725" i="1"/>
  <c r="X3725" i="1"/>
  <c r="W3725" i="1"/>
  <c r="V3725" i="1"/>
  <c r="U3725" i="1"/>
  <c r="T3725" i="1"/>
  <c r="S3725" i="1"/>
  <c r="R3725" i="1"/>
  <c r="Q3725" i="1"/>
  <c r="AB3724" i="1"/>
  <c r="AA3724" i="1"/>
  <c r="Z3724" i="1"/>
  <c r="Y3724" i="1"/>
  <c r="X3724" i="1"/>
  <c r="W3724" i="1"/>
  <c r="V3724" i="1"/>
  <c r="U3724" i="1"/>
  <c r="T3724" i="1"/>
  <c r="S3724" i="1"/>
  <c r="R3724" i="1"/>
  <c r="Q3724" i="1"/>
  <c r="AB3723" i="1"/>
  <c r="AA3723" i="1"/>
  <c r="Z3723" i="1"/>
  <c r="Y3723" i="1"/>
  <c r="X3723" i="1"/>
  <c r="W3723" i="1"/>
  <c r="V3723" i="1"/>
  <c r="U3723" i="1"/>
  <c r="T3723" i="1"/>
  <c r="S3723" i="1"/>
  <c r="R3723" i="1"/>
  <c r="Q3723" i="1"/>
  <c r="AB3722" i="1"/>
  <c r="AA3722" i="1"/>
  <c r="Z3722" i="1"/>
  <c r="Y3722" i="1"/>
  <c r="X3722" i="1"/>
  <c r="W3722" i="1"/>
  <c r="V3722" i="1"/>
  <c r="U3722" i="1"/>
  <c r="T3722" i="1"/>
  <c r="S3722" i="1"/>
  <c r="R3722" i="1"/>
  <c r="Q3722" i="1"/>
  <c r="AB3721" i="1"/>
  <c r="AA3721" i="1"/>
  <c r="Z3721" i="1"/>
  <c r="Y3721" i="1"/>
  <c r="X3721" i="1"/>
  <c r="W3721" i="1"/>
  <c r="V3721" i="1"/>
  <c r="U3721" i="1"/>
  <c r="T3721" i="1"/>
  <c r="S3721" i="1"/>
  <c r="R3721" i="1"/>
  <c r="Q3721" i="1"/>
  <c r="AB3720" i="1"/>
  <c r="AA3720" i="1"/>
  <c r="Z3720" i="1"/>
  <c r="Y3720" i="1"/>
  <c r="X3720" i="1"/>
  <c r="W3720" i="1"/>
  <c r="V3720" i="1"/>
  <c r="U3720" i="1"/>
  <c r="T3720" i="1"/>
  <c r="S3720" i="1"/>
  <c r="R3720" i="1"/>
  <c r="Q3720" i="1"/>
  <c r="AB3719" i="1"/>
  <c r="AA3719" i="1"/>
  <c r="Z3719" i="1"/>
  <c r="Y3719" i="1"/>
  <c r="X3719" i="1"/>
  <c r="W3719" i="1"/>
  <c r="V3719" i="1"/>
  <c r="U3719" i="1"/>
  <c r="T3719" i="1"/>
  <c r="S3719" i="1"/>
  <c r="R3719" i="1"/>
  <c r="Q3719" i="1"/>
  <c r="AB3718" i="1"/>
  <c r="AA3718" i="1"/>
  <c r="Z3718" i="1"/>
  <c r="Y3718" i="1"/>
  <c r="X3718" i="1"/>
  <c r="W3718" i="1"/>
  <c r="V3718" i="1"/>
  <c r="U3718" i="1"/>
  <c r="T3718" i="1"/>
  <c r="S3718" i="1"/>
  <c r="R3718" i="1"/>
  <c r="Q3718" i="1"/>
  <c r="AB3717" i="1"/>
  <c r="AA3717" i="1"/>
  <c r="Z3717" i="1"/>
  <c r="Y3717" i="1"/>
  <c r="X3717" i="1"/>
  <c r="W3717" i="1"/>
  <c r="V3717" i="1"/>
  <c r="U3717" i="1"/>
  <c r="T3717" i="1"/>
  <c r="S3717" i="1"/>
  <c r="R3717" i="1"/>
  <c r="Q3717" i="1"/>
  <c r="AB3716" i="1"/>
  <c r="AA3716" i="1"/>
  <c r="Z3716" i="1"/>
  <c r="Y3716" i="1"/>
  <c r="X3716" i="1"/>
  <c r="W3716" i="1"/>
  <c r="V3716" i="1"/>
  <c r="U3716" i="1"/>
  <c r="T3716" i="1"/>
  <c r="S3716" i="1"/>
  <c r="R3716" i="1"/>
  <c r="Q3716" i="1"/>
  <c r="AB3715" i="1"/>
  <c r="AA3715" i="1"/>
  <c r="Z3715" i="1"/>
  <c r="Y3715" i="1"/>
  <c r="X3715" i="1"/>
  <c r="W3715" i="1"/>
  <c r="V3715" i="1"/>
  <c r="U3715" i="1"/>
  <c r="T3715" i="1"/>
  <c r="S3715" i="1"/>
  <c r="R3715" i="1"/>
  <c r="Q3715" i="1"/>
  <c r="AB3714" i="1"/>
  <c r="AA3714" i="1"/>
  <c r="Z3714" i="1"/>
  <c r="Y3714" i="1"/>
  <c r="X3714" i="1"/>
  <c r="W3714" i="1"/>
  <c r="V3714" i="1"/>
  <c r="U3714" i="1"/>
  <c r="T3714" i="1"/>
  <c r="S3714" i="1"/>
  <c r="R3714" i="1"/>
  <c r="Q3714" i="1"/>
  <c r="AB3713" i="1"/>
  <c r="AA3713" i="1"/>
  <c r="Z3713" i="1"/>
  <c r="Y3713" i="1"/>
  <c r="X3713" i="1"/>
  <c r="W3713" i="1"/>
  <c r="V3713" i="1"/>
  <c r="U3713" i="1"/>
  <c r="T3713" i="1"/>
  <c r="S3713" i="1"/>
  <c r="R3713" i="1"/>
  <c r="Q3713" i="1"/>
  <c r="AB3712" i="1"/>
  <c r="AA3712" i="1"/>
  <c r="Z3712" i="1"/>
  <c r="Y3712" i="1"/>
  <c r="X3712" i="1"/>
  <c r="W3712" i="1"/>
  <c r="V3712" i="1"/>
  <c r="U3712" i="1"/>
  <c r="T3712" i="1"/>
  <c r="S3712" i="1"/>
  <c r="R3712" i="1"/>
  <c r="Q3712" i="1"/>
  <c r="AB3711" i="1"/>
  <c r="AA3711" i="1"/>
  <c r="Z3711" i="1"/>
  <c r="Y3711" i="1"/>
  <c r="X3711" i="1"/>
  <c r="W3711" i="1"/>
  <c r="V3711" i="1"/>
  <c r="U3711" i="1"/>
  <c r="T3711" i="1"/>
  <c r="S3711" i="1"/>
  <c r="R3711" i="1"/>
  <c r="Q3711" i="1"/>
  <c r="AB3710" i="1"/>
  <c r="AA3710" i="1"/>
  <c r="Z3710" i="1"/>
  <c r="Y3710" i="1"/>
  <c r="X3710" i="1"/>
  <c r="W3710" i="1"/>
  <c r="V3710" i="1"/>
  <c r="U3710" i="1"/>
  <c r="T3710" i="1"/>
  <c r="S3710" i="1"/>
  <c r="R3710" i="1"/>
  <c r="Q3710" i="1"/>
  <c r="AB3709" i="1"/>
  <c r="AA3709" i="1"/>
  <c r="Z3709" i="1"/>
  <c r="Y3709" i="1"/>
  <c r="X3709" i="1"/>
  <c r="W3709" i="1"/>
  <c r="V3709" i="1"/>
  <c r="U3709" i="1"/>
  <c r="T3709" i="1"/>
  <c r="S3709" i="1"/>
  <c r="R3709" i="1"/>
  <c r="Q3709" i="1"/>
  <c r="AB3708" i="1"/>
  <c r="AA3708" i="1"/>
  <c r="Z3708" i="1"/>
  <c r="Y3708" i="1"/>
  <c r="X3708" i="1"/>
  <c r="W3708" i="1"/>
  <c r="V3708" i="1"/>
  <c r="U3708" i="1"/>
  <c r="T3708" i="1"/>
  <c r="S3708" i="1"/>
  <c r="R3708" i="1"/>
  <c r="Q3708" i="1"/>
  <c r="AB3707" i="1"/>
  <c r="AA3707" i="1"/>
  <c r="Z3707" i="1"/>
  <c r="Y3707" i="1"/>
  <c r="X3707" i="1"/>
  <c r="W3707" i="1"/>
  <c r="V3707" i="1"/>
  <c r="U3707" i="1"/>
  <c r="T3707" i="1"/>
  <c r="S3707" i="1"/>
  <c r="R3707" i="1"/>
  <c r="Q3707" i="1"/>
  <c r="AB3706" i="1"/>
  <c r="AA3706" i="1"/>
  <c r="Z3706" i="1"/>
  <c r="Y3706" i="1"/>
  <c r="X3706" i="1"/>
  <c r="W3706" i="1"/>
  <c r="V3706" i="1"/>
  <c r="U3706" i="1"/>
  <c r="T3706" i="1"/>
  <c r="S3706" i="1"/>
  <c r="R3706" i="1"/>
  <c r="Q3706" i="1"/>
  <c r="AB3705" i="1"/>
  <c r="AA3705" i="1"/>
  <c r="Z3705" i="1"/>
  <c r="Y3705" i="1"/>
  <c r="X3705" i="1"/>
  <c r="W3705" i="1"/>
  <c r="V3705" i="1"/>
  <c r="U3705" i="1"/>
  <c r="T3705" i="1"/>
  <c r="S3705" i="1"/>
  <c r="R3705" i="1"/>
  <c r="Q3705" i="1"/>
  <c r="AB3704" i="1"/>
  <c r="AA3704" i="1"/>
  <c r="Z3704" i="1"/>
  <c r="Y3704" i="1"/>
  <c r="X3704" i="1"/>
  <c r="W3704" i="1"/>
  <c r="V3704" i="1"/>
  <c r="U3704" i="1"/>
  <c r="T3704" i="1"/>
  <c r="S3704" i="1"/>
  <c r="R3704" i="1"/>
  <c r="Q3704" i="1"/>
  <c r="AB3703" i="1"/>
  <c r="AA3703" i="1"/>
  <c r="Z3703" i="1"/>
  <c r="Y3703" i="1"/>
  <c r="X3703" i="1"/>
  <c r="W3703" i="1"/>
  <c r="V3703" i="1"/>
  <c r="U3703" i="1"/>
  <c r="T3703" i="1"/>
  <c r="S3703" i="1"/>
  <c r="R3703" i="1"/>
  <c r="Q3703" i="1"/>
  <c r="AB3702" i="1"/>
  <c r="AA3702" i="1"/>
  <c r="Z3702" i="1"/>
  <c r="Y3702" i="1"/>
  <c r="X3702" i="1"/>
  <c r="W3702" i="1"/>
  <c r="V3702" i="1"/>
  <c r="U3702" i="1"/>
  <c r="T3702" i="1"/>
  <c r="S3702" i="1"/>
  <c r="R3702" i="1"/>
  <c r="Q3702" i="1"/>
  <c r="AB3701" i="1"/>
  <c r="AA3701" i="1"/>
  <c r="Z3701" i="1"/>
  <c r="Y3701" i="1"/>
  <c r="X3701" i="1"/>
  <c r="W3701" i="1"/>
  <c r="V3701" i="1"/>
  <c r="U3701" i="1"/>
  <c r="T3701" i="1"/>
  <c r="S3701" i="1"/>
  <c r="R3701" i="1"/>
  <c r="Q3701" i="1"/>
  <c r="AB3700" i="1"/>
  <c r="AA3700" i="1"/>
  <c r="Z3700" i="1"/>
  <c r="Y3700" i="1"/>
  <c r="X3700" i="1"/>
  <c r="W3700" i="1"/>
  <c r="V3700" i="1"/>
  <c r="U3700" i="1"/>
  <c r="T3700" i="1"/>
  <c r="S3700" i="1"/>
  <c r="R3700" i="1"/>
  <c r="Q3700" i="1"/>
  <c r="AB3699" i="1"/>
  <c r="AA3699" i="1"/>
  <c r="Z3699" i="1"/>
  <c r="Y3699" i="1"/>
  <c r="X3699" i="1"/>
  <c r="W3699" i="1"/>
  <c r="V3699" i="1"/>
  <c r="U3699" i="1"/>
  <c r="T3699" i="1"/>
  <c r="S3699" i="1"/>
  <c r="R3699" i="1"/>
  <c r="Q3699" i="1"/>
  <c r="AB3698" i="1"/>
  <c r="AA3698" i="1"/>
  <c r="Z3698" i="1"/>
  <c r="Y3698" i="1"/>
  <c r="X3698" i="1"/>
  <c r="W3698" i="1"/>
  <c r="V3698" i="1"/>
  <c r="U3698" i="1"/>
  <c r="T3698" i="1"/>
  <c r="S3698" i="1"/>
  <c r="R3698" i="1"/>
  <c r="Q3698" i="1"/>
  <c r="AB3697" i="1"/>
  <c r="AA3697" i="1"/>
  <c r="Z3697" i="1"/>
  <c r="Y3697" i="1"/>
  <c r="X3697" i="1"/>
  <c r="W3697" i="1"/>
  <c r="V3697" i="1"/>
  <c r="U3697" i="1"/>
  <c r="T3697" i="1"/>
  <c r="S3697" i="1"/>
  <c r="R3697" i="1"/>
  <c r="Q3697" i="1"/>
  <c r="AB3696" i="1"/>
  <c r="AA3696" i="1"/>
  <c r="Z3696" i="1"/>
  <c r="Y3696" i="1"/>
  <c r="X3696" i="1"/>
  <c r="W3696" i="1"/>
  <c r="V3696" i="1"/>
  <c r="U3696" i="1"/>
  <c r="T3696" i="1"/>
  <c r="S3696" i="1"/>
  <c r="R3696" i="1"/>
  <c r="Q3696" i="1"/>
  <c r="AB3695" i="1"/>
  <c r="AA3695" i="1"/>
  <c r="Z3695" i="1"/>
  <c r="Y3695" i="1"/>
  <c r="X3695" i="1"/>
  <c r="W3695" i="1"/>
  <c r="V3695" i="1"/>
  <c r="U3695" i="1"/>
  <c r="T3695" i="1"/>
  <c r="S3695" i="1"/>
  <c r="R3695" i="1"/>
  <c r="Q3695" i="1"/>
  <c r="AB3694" i="1"/>
  <c r="AA3694" i="1"/>
  <c r="Z3694" i="1"/>
  <c r="Y3694" i="1"/>
  <c r="X3694" i="1"/>
  <c r="W3694" i="1"/>
  <c r="V3694" i="1"/>
  <c r="U3694" i="1"/>
  <c r="T3694" i="1"/>
  <c r="S3694" i="1"/>
  <c r="R3694" i="1"/>
  <c r="Q3694" i="1"/>
  <c r="AB3693" i="1"/>
  <c r="AA3693" i="1"/>
  <c r="Z3693" i="1"/>
  <c r="Y3693" i="1"/>
  <c r="X3693" i="1"/>
  <c r="W3693" i="1"/>
  <c r="V3693" i="1"/>
  <c r="U3693" i="1"/>
  <c r="T3693" i="1"/>
  <c r="S3693" i="1"/>
  <c r="R3693" i="1"/>
  <c r="Q3693" i="1"/>
  <c r="AB3692" i="1"/>
  <c r="AA3692" i="1"/>
  <c r="Z3692" i="1"/>
  <c r="Y3692" i="1"/>
  <c r="X3692" i="1"/>
  <c r="W3692" i="1"/>
  <c r="V3692" i="1"/>
  <c r="U3692" i="1"/>
  <c r="T3692" i="1"/>
  <c r="S3692" i="1"/>
  <c r="R3692" i="1"/>
  <c r="Q3692" i="1"/>
  <c r="AB3691" i="1"/>
  <c r="AA3691" i="1"/>
  <c r="Z3691" i="1"/>
  <c r="Y3691" i="1"/>
  <c r="X3691" i="1"/>
  <c r="W3691" i="1"/>
  <c r="V3691" i="1"/>
  <c r="U3691" i="1"/>
  <c r="T3691" i="1"/>
  <c r="S3691" i="1"/>
  <c r="R3691" i="1"/>
  <c r="Q3691" i="1"/>
  <c r="AB3690" i="1"/>
  <c r="AA3690" i="1"/>
  <c r="Z3690" i="1"/>
  <c r="Y3690" i="1"/>
  <c r="X3690" i="1"/>
  <c r="W3690" i="1"/>
  <c r="V3690" i="1"/>
  <c r="U3690" i="1"/>
  <c r="T3690" i="1"/>
  <c r="S3690" i="1"/>
  <c r="R3690" i="1"/>
  <c r="Q3690" i="1"/>
  <c r="AB3689" i="1"/>
  <c r="AA3689" i="1"/>
  <c r="Z3689" i="1"/>
  <c r="Y3689" i="1"/>
  <c r="X3689" i="1"/>
  <c r="W3689" i="1"/>
  <c r="V3689" i="1"/>
  <c r="U3689" i="1"/>
  <c r="T3689" i="1"/>
  <c r="S3689" i="1"/>
  <c r="R3689" i="1"/>
  <c r="Q3689" i="1"/>
  <c r="AB3688" i="1"/>
  <c r="AA3688" i="1"/>
  <c r="Z3688" i="1"/>
  <c r="Y3688" i="1"/>
  <c r="X3688" i="1"/>
  <c r="W3688" i="1"/>
  <c r="V3688" i="1"/>
  <c r="U3688" i="1"/>
  <c r="T3688" i="1"/>
  <c r="S3688" i="1"/>
  <c r="R3688" i="1"/>
  <c r="Q3688" i="1"/>
  <c r="AB3687" i="1"/>
  <c r="AA3687" i="1"/>
  <c r="Z3687" i="1"/>
  <c r="Y3687" i="1"/>
  <c r="X3687" i="1"/>
  <c r="W3687" i="1"/>
  <c r="V3687" i="1"/>
  <c r="U3687" i="1"/>
  <c r="T3687" i="1"/>
  <c r="S3687" i="1"/>
  <c r="R3687" i="1"/>
  <c r="Q3687" i="1"/>
  <c r="AB3686" i="1"/>
  <c r="AA3686" i="1"/>
  <c r="Z3686" i="1"/>
  <c r="Y3686" i="1"/>
  <c r="X3686" i="1"/>
  <c r="W3686" i="1"/>
  <c r="V3686" i="1"/>
  <c r="U3686" i="1"/>
  <c r="T3686" i="1"/>
  <c r="S3686" i="1"/>
  <c r="R3686" i="1"/>
  <c r="Q3686" i="1"/>
  <c r="AB3685" i="1"/>
  <c r="AA3685" i="1"/>
  <c r="Z3685" i="1"/>
  <c r="Y3685" i="1"/>
  <c r="X3685" i="1"/>
  <c r="W3685" i="1"/>
  <c r="V3685" i="1"/>
  <c r="U3685" i="1"/>
  <c r="T3685" i="1"/>
  <c r="S3685" i="1"/>
  <c r="R3685" i="1"/>
  <c r="Q3685" i="1"/>
  <c r="AB3684" i="1"/>
  <c r="AA3684" i="1"/>
  <c r="Z3684" i="1"/>
  <c r="Y3684" i="1"/>
  <c r="X3684" i="1"/>
  <c r="W3684" i="1"/>
  <c r="V3684" i="1"/>
  <c r="U3684" i="1"/>
  <c r="T3684" i="1"/>
  <c r="S3684" i="1"/>
  <c r="R3684" i="1"/>
  <c r="Q3684" i="1"/>
  <c r="AB3683" i="1"/>
  <c r="AA3683" i="1"/>
  <c r="Z3683" i="1"/>
  <c r="Y3683" i="1"/>
  <c r="X3683" i="1"/>
  <c r="W3683" i="1"/>
  <c r="V3683" i="1"/>
  <c r="U3683" i="1"/>
  <c r="T3683" i="1"/>
  <c r="S3683" i="1"/>
  <c r="R3683" i="1"/>
  <c r="Q3683" i="1"/>
  <c r="AB3682" i="1"/>
  <c r="AA3682" i="1"/>
  <c r="Z3682" i="1"/>
  <c r="Y3682" i="1"/>
  <c r="X3682" i="1"/>
  <c r="W3682" i="1"/>
  <c r="V3682" i="1"/>
  <c r="U3682" i="1"/>
  <c r="T3682" i="1"/>
  <c r="S3682" i="1"/>
  <c r="R3682" i="1"/>
  <c r="Q3682" i="1"/>
  <c r="AB3681" i="1"/>
  <c r="AA3681" i="1"/>
  <c r="Z3681" i="1"/>
  <c r="Y3681" i="1"/>
  <c r="X3681" i="1"/>
  <c r="W3681" i="1"/>
  <c r="V3681" i="1"/>
  <c r="U3681" i="1"/>
  <c r="T3681" i="1"/>
  <c r="S3681" i="1"/>
  <c r="R3681" i="1"/>
  <c r="Q3681" i="1"/>
  <c r="AB3680" i="1"/>
  <c r="AA3680" i="1"/>
  <c r="Z3680" i="1"/>
  <c r="Y3680" i="1"/>
  <c r="X3680" i="1"/>
  <c r="W3680" i="1"/>
  <c r="V3680" i="1"/>
  <c r="U3680" i="1"/>
  <c r="T3680" i="1"/>
  <c r="S3680" i="1"/>
  <c r="R3680" i="1"/>
  <c r="Q3680" i="1"/>
  <c r="AB3679" i="1"/>
  <c r="AA3679" i="1"/>
  <c r="Z3679" i="1"/>
  <c r="Y3679" i="1"/>
  <c r="X3679" i="1"/>
  <c r="W3679" i="1"/>
  <c r="V3679" i="1"/>
  <c r="U3679" i="1"/>
  <c r="T3679" i="1"/>
  <c r="S3679" i="1"/>
  <c r="R3679" i="1"/>
  <c r="Q3679" i="1"/>
  <c r="AB3678" i="1"/>
  <c r="AA3678" i="1"/>
  <c r="Z3678" i="1"/>
  <c r="Y3678" i="1"/>
  <c r="X3678" i="1"/>
  <c r="W3678" i="1"/>
  <c r="V3678" i="1"/>
  <c r="U3678" i="1"/>
  <c r="T3678" i="1"/>
  <c r="S3678" i="1"/>
  <c r="R3678" i="1"/>
  <c r="Q3678" i="1"/>
  <c r="AB3677" i="1"/>
  <c r="AA3677" i="1"/>
  <c r="Z3677" i="1"/>
  <c r="Y3677" i="1"/>
  <c r="X3677" i="1"/>
  <c r="W3677" i="1"/>
  <c r="V3677" i="1"/>
  <c r="U3677" i="1"/>
  <c r="T3677" i="1"/>
  <c r="S3677" i="1"/>
  <c r="R3677" i="1"/>
  <c r="Q3677" i="1"/>
  <c r="AB3676" i="1"/>
  <c r="AA3676" i="1"/>
  <c r="Z3676" i="1"/>
  <c r="Y3676" i="1"/>
  <c r="X3676" i="1"/>
  <c r="W3676" i="1"/>
  <c r="V3676" i="1"/>
  <c r="U3676" i="1"/>
  <c r="T3676" i="1"/>
  <c r="S3676" i="1"/>
  <c r="R3676" i="1"/>
  <c r="Q3676" i="1"/>
  <c r="AB3675" i="1"/>
  <c r="AA3675" i="1"/>
  <c r="Z3675" i="1"/>
  <c r="Y3675" i="1"/>
  <c r="X3675" i="1"/>
  <c r="W3675" i="1"/>
  <c r="V3675" i="1"/>
  <c r="U3675" i="1"/>
  <c r="T3675" i="1"/>
  <c r="S3675" i="1"/>
  <c r="R3675" i="1"/>
  <c r="Q3675" i="1"/>
  <c r="AB3674" i="1"/>
  <c r="AA3674" i="1"/>
  <c r="Z3674" i="1"/>
  <c r="Y3674" i="1"/>
  <c r="X3674" i="1"/>
  <c r="W3674" i="1"/>
  <c r="V3674" i="1"/>
  <c r="U3674" i="1"/>
  <c r="T3674" i="1"/>
  <c r="S3674" i="1"/>
  <c r="R3674" i="1"/>
  <c r="Q3674" i="1"/>
  <c r="AB3673" i="1"/>
  <c r="AA3673" i="1"/>
  <c r="Z3673" i="1"/>
  <c r="Y3673" i="1"/>
  <c r="X3673" i="1"/>
  <c r="W3673" i="1"/>
  <c r="V3673" i="1"/>
  <c r="U3673" i="1"/>
  <c r="T3673" i="1"/>
  <c r="S3673" i="1"/>
  <c r="R3673" i="1"/>
  <c r="Q3673" i="1"/>
  <c r="AB3672" i="1"/>
  <c r="AA3672" i="1"/>
  <c r="Z3672" i="1"/>
  <c r="Y3672" i="1"/>
  <c r="X3672" i="1"/>
  <c r="W3672" i="1"/>
  <c r="V3672" i="1"/>
  <c r="U3672" i="1"/>
  <c r="T3672" i="1"/>
  <c r="S3672" i="1"/>
  <c r="R3672" i="1"/>
  <c r="Q3672" i="1"/>
  <c r="AB3671" i="1"/>
  <c r="AA3671" i="1"/>
  <c r="Z3671" i="1"/>
  <c r="Y3671" i="1"/>
  <c r="X3671" i="1"/>
  <c r="W3671" i="1"/>
  <c r="V3671" i="1"/>
  <c r="U3671" i="1"/>
  <c r="T3671" i="1"/>
  <c r="S3671" i="1"/>
  <c r="R3671" i="1"/>
  <c r="Q3671" i="1"/>
  <c r="AB3670" i="1"/>
  <c r="AA3670" i="1"/>
  <c r="Z3670" i="1"/>
  <c r="Y3670" i="1"/>
  <c r="X3670" i="1"/>
  <c r="W3670" i="1"/>
  <c r="V3670" i="1"/>
  <c r="U3670" i="1"/>
  <c r="T3670" i="1"/>
  <c r="S3670" i="1"/>
  <c r="R3670" i="1"/>
  <c r="Q3670" i="1"/>
  <c r="AB3669" i="1"/>
  <c r="AA3669" i="1"/>
  <c r="Z3669" i="1"/>
  <c r="Y3669" i="1"/>
  <c r="X3669" i="1"/>
  <c r="W3669" i="1"/>
  <c r="V3669" i="1"/>
  <c r="U3669" i="1"/>
  <c r="T3669" i="1"/>
  <c r="S3669" i="1"/>
  <c r="R3669" i="1"/>
  <c r="Q3669" i="1"/>
  <c r="AB3668" i="1"/>
  <c r="AA3668" i="1"/>
  <c r="Z3668" i="1"/>
  <c r="Y3668" i="1"/>
  <c r="X3668" i="1"/>
  <c r="W3668" i="1"/>
  <c r="V3668" i="1"/>
  <c r="U3668" i="1"/>
  <c r="T3668" i="1"/>
  <c r="S3668" i="1"/>
  <c r="R3668" i="1"/>
  <c r="Q3668" i="1"/>
  <c r="AB3667" i="1"/>
  <c r="AA3667" i="1"/>
  <c r="Z3667" i="1"/>
  <c r="Y3667" i="1"/>
  <c r="X3667" i="1"/>
  <c r="W3667" i="1"/>
  <c r="V3667" i="1"/>
  <c r="U3667" i="1"/>
  <c r="T3667" i="1"/>
  <c r="S3667" i="1"/>
  <c r="R3667" i="1"/>
  <c r="Q3667" i="1"/>
  <c r="AB3666" i="1"/>
  <c r="AA3666" i="1"/>
  <c r="Z3666" i="1"/>
  <c r="Y3666" i="1"/>
  <c r="X3666" i="1"/>
  <c r="W3666" i="1"/>
  <c r="V3666" i="1"/>
  <c r="U3666" i="1"/>
  <c r="T3666" i="1"/>
  <c r="S3666" i="1"/>
  <c r="R3666" i="1"/>
  <c r="Q3666" i="1"/>
  <c r="AB3665" i="1"/>
  <c r="AA3665" i="1"/>
  <c r="Z3665" i="1"/>
  <c r="Y3665" i="1"/>
  <c r="X3665" i="1"/>
  <c r="W3665" i="1"/>
  <c r="V3665" i="1"/>
  <c r="U3665" i="1"/>
  <c r="T3665" i="1"/>
  <c r="S3665" i="1"/>
  <c r="R3665" i="1"/>
  <c r="Q3665" i="1"/>
  <c r="AB3664" i="1"/>
  <c r="AA3664" i="1"/>
  <c r="Z3664" i="1"/>
  <c r="Y3664" i="1"/>
  <c r="X3664" i="1"/>
  <c r="W3664" i="1"/>
  <c r="V3664" i="1"/>
  <c r="U3664" i="1"/>
  <c r="T3664" i="1"/>
  <c r="S3664" i="1"/>
  <c r="R3664" i="1"/>
  <c r="Q3664" i="1"/>
  <c r="AB3663" i="1"/>
  <c r="AA3663" i="1"/>
  <c r="Z3663" i="1"/>
  <c r="Y3663" i="1"/>
  <c r="X3663" i="1"/>
  <c r="W3663" i="1"/>
  <c r="V3663" i="1"/>
  <c r="U3663" i="1"/>
  <c r="T3663" i="1"/>
  <c r="S3663" i="1"/>
  <c r="R3663" i="1"/>
  <c r="Q3663" i="1"/>
  <c r="AB3662" i="1"/>
  <c r="AA3662" i="1"/>
  <c r="Z3662" i="1"/>
  <c r="Y3662" i="1"/>
  <c r="X3662" i="1"/>
  <c r="W3662" i="1"/>
  <c r="V3662" i="1"/>
  <c r="U3662" i="1"/>
  <c r="T3662" i="1"/>
  <c r="S3662" i="1"/>
  <c r="R3662" i="1"/>
  <c r="Q3662" i="1"/>
  <c r="AB3661" i="1"/>
  <c r="AA3661" i="1"/>
  <c r="Z3661" i="1"/>
  <c r="Y3661" i="1"/>
  <c r="X3661" i="1"/>
  <c r="W3661" i="1"/>
  <c r="V3661" i="1"/>
  <c r="U3661" i="1"/>
  <c r="T3661" i="1"/>
  <c r="S3661" i="1"/>
  <c r="R3661" i="1"/>
  <c r="Q3661" i="1"/>
  <c r="AB3660" i="1"/>
  <c r="AA3660" i="1"/>
  <c r="Z3660" i="1"/>
  <c r="Y3660" i="1"/>
  <c r="X3660" i="1"/>
  <c r="W3660" i="1"/>
  <c r="V3660" i="1"/>
  <c r="U3660" i="1"/>
  <c r="T3660" i="1"/>
  <c r="S3660" i="1"/>
  <c r="R3660" i="1"/>
  <c r="Q3660" i="1"/>
  <c r="AB3659" i="1"/>
  <c r="AA3659" i="1"/>
  <c r="Z3659" i="1"/>
  <c r="Y3659" i="1"/>
  <c r="X3659" i="1"/>
  <c r="W3659" i="1"/>
  <c r="V3659" i="1"/>
  <c r="U3659" i="1"/>
  <c r="T3659" i="1"/>
  <c r="S3659" i="1"/>
  <c r="R3659" i="1"/>
  <c r="Q3659" i="1"/>
  <c r="AB3658" i="1"/>
  <c r="AA3658" i="1"/>
  <c r="Z3658" i="1"/>
  <c r="Y3658" i="1"/>
  <c r="X3658" i="1"/>
  <c r="W3658" i="1"/>
  <c r="V3658" i="1"/>
  <c r="U3658" i="1"/>
  <c r="T3658" i="1"/>
  <c r="S3658" i="1"/>
  <c r="R3658" i="1"/>
  <c r="Q3658" i="1"/>
  <c r="AB3657" i="1"/>
  <c r="AA3657" i="1"/>
  <c r="Z3657" i="1"/>
  <c r="Y3657" i="1"/>
  <c r="X3657" i="1"/>
  <c r="W3657" i="1"/>
  <c r="V3657" i="1"/>
  <c r="U3657" i="1"/>
  <c r="T3657" i="1"/>
  <c r="S3657" i="1"/>
  <c r="R3657" i="1"/>
  <c r="Q3657" i="1"/>
  <c r="AB3656" i="1"/>
  <c r="AA3656" i="1"/>
  <c r="Z3656" i="1"/>
  <c r="Y3656" i="1"/>
  <c r="X3656" i="1"/>
  <c r="W3656" i="1"/>
  <c r="V3656" i="1"/>
  <c r="U3656" i="1"/>
  <c r="T3656" i="1"/>
  <c r="S3656" i="1"/>
  <c r="R3656" i="1"/>
  <c r="Q3656" i="1"/>
  <c r="AB3655" i="1"/>
  <c r="AA3655" i="1"/>
  <c r="Z3655" i="1"/>
  <c r="Y3655" i="1"/>
  <c r="X3655" i="1"/>
  <c r="W3655" i="1"/>
  <c r="V3655" i="1"/>
  <c r="U3655" i="1"/>
  <c r="T3655" i="1"/>
  <c r="S3655" i="1"/>
  <c r="R3655" i="1"/>
  <c r="Q3655" i="1"/>
  <c r="AB3654" i="1"/>
  <c r="AA3654" i="1"/>
  <c r="Z3654" i="1"/>
  <c r="Y3654" i="1"/>
  <c r="X3654" i="1"/>
  <c r="W3654" i="1"/>
  <c r="V3654" i="1"/>
  <c r="U3654" i="1"/>
  <c r="T3654" i="1"/>
  <c r="S3654" i="1"/>
  <c r="R3654" i="1"/>
  <c r="Q3654" i="1"/>
  <c r="AB3653" i="1"/>
  <c r="AA3653" i="1"/>
  <c r="Z3653" i="1"/>
  <c r="Y3653" i="1"/>
  <c r="X3653" i="1"/>
  <c r="W3653" i="1"/>
  <c r="V3653" i="1"/>
  <c r="U3653" i="1"/>
  <c r="T3653" i="1"/>
  <c r="S3653" i="1"/>
  <c r="R3653" i="1"/>
  <c r="Q3653" i="1"/>
  <c r="AB3652" i="1"/>
  <c r="AA3652" i="1"/>
  <c r="Z3652" i="1"/>
  <c r="Y3652" i="1"/>
  <c r="X3652" i="1"/>
  <c r="W3652" i="1"/>
  <c r="V3652" i="1"/>
  <c r="U3652" i="1"/>
  <c r="T3652" i="1"/>
  <c r="S3652" i="1"/>
  <c r="R3652" i="1"/>
  <c r="Q3652" i="1"/>
  <c r="AB3651" i="1"/>
  <c r="AA3651" i="1"/>
  <c r="Z3651" i="1"/>
  <c r="Y3651" i="1"/>
  <c r="X3651" i="1"/>
  <c r="W3651" i="1"/>
  <c r="V3651" i="1"/>
  <c r="U3651" i="1"/>
  <c r="T3651" i="1"/>
  <c r="S3651" i="1"/>
  <c r="R3651" i="1"/>
  <c r="Q3651" i="1"/>
  <c r="AB3650" i="1"/>
  <c r="AA3650" i="1"/>
  <c r="Z3650" i="1"/>
  <c r="Y3650" i="1"/>
  <c r="X3650" i="1"/>
  <c r="W3650" i="1"/>
  <c r="V3650" i="1"/>
  <c r="U3650" i="1"/>
  <c r="T3650" i="1"/>
  <c r="S3650" i="1"/>
  <c r="R3650" i="1"/>
  <c r="Q3650" i="1"/>
  <c r="AB3649" i="1"/>
  <c r="AA3649" i="1"/>
  <c r="Z3649" i="1"/>
  <c r="Y3649" i="1"/>
  <c r="X3649" i="1"/>
  <c r="W3649" i="1"/>
  <c r="V3649" i="1"/>
  <c r="U3649" i="1"/>
  <c r="T3649" i="1"/>
  <c r="S3649" i="1"/>
  <c r="R3649" i="1"/>
  <c r="Q3649" i="1"/>
  <c r="AB3648" i="1"/>
  <c r="AA3648" i="1"/>
  <c r="Z3648" i="1"/>
  <c r="Y3648" i="1"/>
  <c r="X3648" i="1"/>
  <c r="W3648" i="1"/>
  <c r="V3648" i="1"/>
  <c r="U3648" i="1"/>
  <c r="T3648" i="1"/>
  <c r="S3648" i="1"/>
  <c r="R3648" i="1"/>
  <c r="Q3648" i="1"/>
  <c r="AB3647" i="1"/>
  <c r="AA3647" i="1"/>
  <c r="Z3647" i="1"/>
  <c r="Y3647" i="1"/>
  <c r="X3647" i="1"/>
  <c r="W3647" i="1"/>
  <c r="V3647" i="1"/>
  <c r="U3647" i="1"/>
  <c r="T3647" i="1"/>
  <c r="S3647" i="1"/>
  <c r="R3647" i="1"/>
  <c r="Q3647" i="1"/>
  <c r="AB3646" i="1"/>
  <c r="AA3646" i="1"/>
  <c r="Z3646" i="1"/>
  <c r="Y3646" i="1"/>
  <c r="X3646" i="1"/>
  <c r="W3646" i="1"/>
  <c r="V3646" i="1"/>
  <c r="U3646" i="1"/>
  <c r="T3646" i="1"/>
  <c r="S3646" i="1"/>
  <c r="R3646" i="1"/>
  <c r="Q3646" i="1"/>
  <c r="AB3645" i="1"/>
  <c r="AA3645" i="1"/>
  <c r="Z3645" i="1"/>
  <c r="Y3645" i="1"/>
  <c r="X3645" i="1"/>
  <c r="W3645" i="1"/>
  <c r="V3645" i="1"/>
  <c r="U3645" i="1"/>
  <c r="T3645" i="1"/>
  <c r="S3645" i="1"/>
  <c r="R3645" i="1"/>
  <c r="Q3645" i="1"/>
  <c r="AB3644" i="1"/>
  <c r="AA3644" i="1"/>
  <c r="Z3644" i="1"/>
  <c r="Y3644" i="1"/>
  <c r="X3644" i="1"/>
  <c r="W3644" i="1"/>
  <c r="V3644" i="1"/>
  <c r="U3644" i="1"/>
  <c r="T3644" i="1"/>
  <c r="S3644" i="1"/>
  <c r="R3644" i="1"/>
  <c r="Q3644" i="1"/>
  <c r="AB3643" i="1"/>
  <c r="AA3643" i="1"/>
  <c r="Z3643" i="1"/>
  <c r="Y3643" i="1"/>
  <c r="X3643" i="1"/>
  <c r="W3643" i="1"/>
  <c r="V3643" i="1"/>
  <c r="U3643" i="1"/>
  <c r="T3643" i="1"/>
  <c r="S3643" i="1"/>
  <c r="R3643" i="1"/>
  <c r="Q3643" i="1"/>
  <c r="AB3642" i="1"/>
  <c r="AA3642" i="1"/>
  <c r="Z3642" i="1"/>
  <c r="Y3642" i="1"/>
  <c r="X3642" i="1"/>
  <c r="W3642" i="1"/>
  <c r="V3642" i="1"/>
  <c r="U3642" i="1"/>
  <c r="T3642" i="1"/>
  <c r="S3642" i="1"/>
  <c r="R3642" i="1"/>
  <c r="Q3642" i="1"/>
  <c r="AB3641" i="1"/>
  <c r="AA3641" i="1"/>
  <c r="Z3641" i="1"/>
  <c r="Y3641" i="1"/>
  <c r="X3641" i="1"/>
  <c r="W3641" i="1"/>
  <c r="V3641" i="1"/>
  <c r="U3641" i="1"/>
  <c r="T3641" i="1"/>
  <c r="S3641" i="1"/>
  <c r="R3641" i="1"/>
  <c r="Q3641" i="1"/>
  <c r="AB3640" i="1"/>
  <c r="AA3640" i="1"/>
  <c r="Z3640" i="1"/>
  <c r="Y3640" i="1"/>
  <c r="X3640" i="1"/>
  <c r="W3640" i="1"/>
  <c r="V3640" i="1"/>
  <c r="U3640" i="1"/>
  <c r="T3640" i="1"/>
  <c r="S3640" i="1"/>
  <c r="R3640" i="1"/>
  <c r="Q3640" i="1"/>
  <c r="AB3639" i="1"/>
  <c r="AA3639" i="1"/>
  <c r="Z3639" i="1"/>
  <c r="Y3639" i="1"/>
  <c r="X3639" i="1"/>
  <c r="W3639" i="1"/>
  <c r="V3639" i="1"/>
  <c r="U3639" i="1"/>
  <c r="T3639" i="1"/>
  <c r="S3639" i="1"/>
  <c r="R3639" i="1"/>
  <c r="Q3639" i="1"/>
  <c r="AB3638" i="1"/>
  <c r="AA3638" i="1"/>
  <c r="Z3638" i="1"/>
  <c r="Y3638" i="1"/>
  <c r="X3638" i="1"/>
  <c r="W3638" i="1"/>
  <c r="V3638" i="1"/>
  <c r="U3638" i="1"/>
  <c r="T3638" i="1"/>
  <c r="S3638" i="1"/>
  <c r="R3638" i="1"/>
  <c r="Q3638" i="1"/>
  <c r="AB3637" i="1"/>
  <c r="AA3637" i="1"/>
  <c r="Z3637" i="1"/>
  <c r="Y3637" i="1"/>
  <c r="X3637" i="1"/>
  <c r="W3637" i="1"/>
  <c r="V3637" i="1"/>
  <c r="U3637" i="1"/>
  <c r="T3637" i="1"/>
  <c r="S3637" i="1"/>
  <c r="R3637" i="1"/>
  <c r="Q3637" i="1"/>
  <c r="AB3636" i="1"/>
  <c r="AA3636" i="1"/>
  <c r="Z3636" i="1"/>
  <c r="Y3636" i="1"/>
  <c r="X3636" i="1"/>
  <c r="W3636" i="1"/>
  <c r="V3636" i="1"/>
  <c r="U3636" i="1"/>
  <c r="T3636" i="1"/>
  <c r="S3636" i="1"/>
  <c r="R3636" i="1"/>
  <c r="Q3636" i="1"/>
  <c r="AB3635" i="1"/>
  <c r="AA3635" i="1"/>
  <c r="Z3635" i="1"/>
  <c r="Y3635" i="1"/>
  <c r="X3635" i="1"/>
  <c r="W3635" i="1"/>
  <c r="V3635" i="1"/>
  <c r="U3635" i="1"/>
  <c r="T3635" i="1"/>
  <c r="S3635" i="1"/>
  <c r="R3635" i="1"/>
  <c r="Q3635" i="1"/>
  <c r="AB3634" i="1"/>
  <c r="AA3634" i="1"/>
  <c r="Z3634" i="1"/>
  <c r="Y3634" i="1"/>
  <c r="X3634" i="1"/>
  <c r="W3634" i="1"/>
  <c r="V3634" i="1"/>
  <c r="U3634" i="1"/>
  <c r="T3634" i="1"/>
  <c r="S3634" i="1"/>
  <c r="R3634" i="1"/>
  <c r="Q3634" i="1"/>
  <c r="AB3633" i="1"/>
  <c r="AA3633" i="1"/>
  <c r="Z3633" i="1"/>
  <c r="Y3633" i="1"/>
  <c r="X3633" i="1"/>
  <c r="W3633" i="1"/>
  <c r="V3633" i="1"/>
  <c r="U3633" i="1"/>
  <c r="T3633" i="1"/>
  <c r="S3633" i="1"/>
  <c r="R3633" i="1"/>
  <c r="Q3633" i="1"/>
  <c r="AB3632" i="1"/>
  <c r="AA3632" i="1"/>
  <c r="Z3632" i="1"/>
  <c r="Y3632" i="1"/>
  <c r="X3632" i="1"/>
  <c r="W3632" i="1"/>
  <c r="V3632" i="1"/>
  <c r="U3632" i="1"/>
  <c r="T3632" i="1"/>
  <c r="S3632" i="1"/>
  <c r="R3632" i="1"/>
  <c r="Q3632" i="1"/>
  <c r="AB3631" i="1"/>
  <c r="AA3631" i="1"/>
  <c r="Z3631" i="1"/>
  <c r="Y3631" i="1"/>
  <c r="X3631" i="1"/>
  <c r="W3631" i="1"/>
  <c r="V3631" i="1"/>
  <c r="U3631" i="1"/>
  <c r="T3631" i="1"/>
  <c r="S3631" i="1"/>
  <c r="R3631" i="1"/>
  <c r="Q3631" i="1"/>
  <c r="AB3630" i="1"/>
  <c r="AA3630" i="1"/>
  <c r="Z3630" i="1"/>
  <c r="Y3630" i="1"/>
  <c r="X3630" i="1"/>
  <c r="W3630" i="1"/>
  <c r="V3630" i="1"/>
  <c r="U3630" i="1"/>
  <c r="T3630" i="1"/>
  <c r="S3630" i="1"/>
  <c r="R3630" i="1"/>
  <c r="Q3630" i="1"/>
  <c r="AB3629" i="1"/>
  <c r="AA3629" i="1"/>
  <c r="Z3629" i="1"/>
  <c r="Y3629" i="1"/>
  <c r="X3629" i="1"/>
  <c r="W3629" i="1"/>
  <c r="V3629" i="1"/>
  <c r="U3629" i="1"/>
  <c r="T3629" i="1"/>
  <c r="S3629" i="1"/>
  <c r="R3629" i="1"/>
  <c r="Q3629" i="1"/>
  <c r="AB3628" i="1"/>
  <c r="AA3628" i="1"/>
  <c r="Z3628" i="1"/>
  <c r="Y3628" i="1"/>
  <c r="X3628" i="1"/>
  <c r="W3628" i="1"/>
  <c r="V3628" i="1"/>
  <c r="U3628" i="1"/>
  <c r="T3628" i="1"/>
  <c r="S3628" i="1"/>
  <c r="R3628" i="1"/>
  <c r="Q3628" i="1"/>
  <c r="AB3627" i="1"/>
  <c r="AA3627" i="1"/>
  <c r="Z3627" i="1"/>
  <c r="Y3627" i="1"/>
  <c r="X3627" i="1"/>
  <c r="W3627" i="1"/>
  <c r="V3627" i="1"/>
  <c r="U3627" i="1"/>
  <c r="T3627" i="1"/>
  <c r="S3627" i="1"/>
  <c r="R3627" i="1"/>
  <c r="Q3627" i="1"/>
  <c r="AB3626" i="1"/>
  <c r="AA3626" i="1"/>
  <c r="Z3626" i="1"/>
  <c r="Y3626" i="1"/>
  <c r="X3626" i="1"/>
  <c r="W3626" i="1"/>
  <c r="V3626" i="1"/>
  <c r="U3626" i="1"/>
  <c r="T3626" i="1"/>
  <c r="S3626" i="1"/>
  <c r="R3626" i="1"/>
  <c r="Q3626" i="1"/>
  <c r="AB3625" i="1"/>
  <c r="AA3625" i="1"/>
  <c r="Z3625" i="1"/>
  <c r="Y3625" i="1"/>
  <c r="X3625" i="1"/>
  <c r="W3625" i="1"/>
  <c r="V3625" i="1"/>
  <c r="U3625" i="1"/>
  <c r="T3625" i="1"/>
  <c r="S3625" i="1"/>
  <c r="R3625" i="1"/>
  <c r="Q3625" i="1"/>
  <c r="AB3624" i="1"/>
  <c r="AA3624" i="1"/>
  <c r="Z3624" i="1"/>
  <c r="Y3624" i="1"/>
  <c r="X3624" i="1"/>
  <c r="W3624" i="1"/>
  <c r="V3624" i="1"/>
  <c r="U3624" i="1"/>
  <c r="T3624" i="1"/>
  <c r="S3624" i="1"/>
  <c r="R3624" i="1"/>
  <c r="Q3624" i="1"/>
  <c r="AB3623" i="1"/>
  <c r="AA3623" i="1"/>
  <c r="Z3623" i="1"/>
  <c r="Y3623" i="1"/>
  <c r="X3623" i="1"/>
  <c r="W3623" i="1"/>
  <c r="V3623" i="1"/>
  <c r="U3623" i="1"/>
  <c r="T3623" i="1"/>
  <c r="S3623" i="1"/>
  <c r="R3623" i="1"/>
  <c r="Q3623" i="1"/>
  <c r="AB3622" i="1"/>
  <c r="AA3622" i="1"/>
  <c r="Z3622" i="1"/>
  <c r="Y3622" i="1"/>
  <c r="X3622" i="1"/>
  <c r="W3622" i="1"/>
  <c r="V3622" i="1"/>
  <c r="U3622" i="1"/>
  <c r="T3622" i="1"/>
  <c r="S3622" i="1"/>
  <c r="R3622" i="1"/>
  <c r="Q3622" i="1"/>
  <c r="AB3621" i="1"/>
  <c r="AA3621" i="1"/>
  <c r="Z3621" i="1"/>
  <c r="Y3621" i="1"/>
  <c r="X3621" i="1"/>
  <c r="W3621" i="1"/>
  <c r="V3621" i="1"/>
  <c r="U3621" i="1"/>
  <c r="T3621" i="1"/>
  <c r="S3621" i="1"/>
  <c r="R3621" i="1"/>
  <c r="Q3621" i="1"/>
  <c r="AB3620" i="1"/>
  <c r="AA3620" i="1"/>
  <c r="Z3620" i="1"/>
  <c r="Y3620" i="1"/>
  <c r="X3620" i="1"/>
  <c r="W3620" i="1"/>
  <c r="V3620" i="1"/>
  <c r="U3620" i="1"/>
  <c r="T3620" i="1"/>
  <c r="S3620" i="1"/>
  <c r="R3620" i="1"/>
  <c r="Q3620" i="1"/>
  <c r="AB3619" i="1"/>
  <c r="AA3619" i="1"/>
  <c r="Z3619" i="1"/>
  <c r="Y3619" i="1"/>
  <c r="X3619" i="1"/>
  <c r="W3619" i="1"/>
  <c r="V3619" i="1"/>
  <c r="U3619" i="1"/>
  <c r="T3619" i="1"/>
  <c r="S3619" i="1"/>
  <c r="R3619" i="1"/>
  <c r="Q3619" i="1"/>
  <c r="AB3618" i="1"/>
  <c r="AA3618" i="1"/>
  <c r="Z3618" i="1"/>
  <c r="Y3618" i="1"/>
  <c r="X3618" i="1"/>
  <c r="W3618" i="1"/>
  <c r="V3618" i="1"/>
  <c r="U3618" i="1"/>
  <c r="T3618" i="1"/>
  <c r="S3618" i="1"/>
  <c r="R3618" i="1"/>
  <c r="Q3618" i="1"/>
  <c r="AB3617" i="1"/>
  <c r="AA3617" i="1"/>
  <c r="Z3617" i="1"/>
  <c r="Y3617" i="1"/>
  <c r="X3617" i="1"/>
  <c r="W3617" i="1"/>
  <c r="V3617" i="1"/>
  <c r="U3617" i="1"/>
  <c r="T3617" i="1"/>
  <c r="S3617" i="1"/>
  <c r="R3617" i="1"/>
  <c r="Q3617" i="1"/>
  <c r="AB3616" i="1"/>
  <c r="AA3616" i="1"/>
  <c r="Z3616" i="1"/>
  <c r="Y3616" i="1"/>
  <c r="X3616" i="1"/>
  <c r="W3616" i="1"/>
  <c r="V3616" i="1"/>
  <c r="U3616" i="1"/>
  <c r="T3616" i="1"/>
  <c r="S3616" i="1"/>
  <c r="R3616" i="1"/>
  <c r="Q3616" i="1"/>
  <c r="AB3615" i="1"/>
  <c r="AA3615" i="1"/>
  <c r="Z3615" i="1"/>
  <c r="Y3615" i="1"/>
  <c r="X3615" i="1"/>
  <c r="W3615" i="1"/>
  <c r="V3615" i="1"/>
  <c r="U3615" i="1"/>
  <c r="T3615" i="1"/>
  <c r="S3615" i="1"/>
  <c r="R3615" i="1"/>
  <c r="Q3615" i="1"/>
  <c r="AB3614" i="1"/>
  <c r="AA3614" i="1"/>
  <c r="Z3614" i="1"/>
  <c r="Y3614" i="1"/>
  <c r="X3614" i="1"/>
  <c r="W3614" i="1"/>
  <c r="V3614" i="1"/>
  <c r="U3614" i="1"/>
  <c r="T3614" i="1"/>
  <c r="S3614" i="1"/>
  <c r="R3614" i="1"/>
  <c r="Q3614" i="1"/>
  <c r="AB3613" i="1"/>
  <c r="AA3613" i="1"/>
  <c r="Z3613" i="1"/>
  <c r="Y3613" i="1"/>
  <c r="X3613" i="1"/>
  <c r="W3613" i="1"/>
  <c r="V3613" i="1"/>
  <c r="U3613" i="1"/>
  <c r="T3613" i="1"/>
  <c r="S3613" i="1"/>
  <c r="R3613" i="1"/>
  <c r="Q3613" i="1"/>
  <c r="AB3612" i="1"/>
  <c r="AA3612" i="1"/>
  <c r="Z3612" i="1"/>
  <c r="Y3612" i="1"/>
  <c r="X3612" i="1"/>
  <c r="W3612" i="1"/>
  <c r="V3612" i="1"/>
  <c r="U3612" i="1"/>
  <c r="T3612" i="1"/>
  <c r="S3612" i="1"/>
  <c r="R3612" i="1"/>
  <c r="Q3612" i="1"/>
  <c r="AB3611" i="1"/>
  <c r="AA3611" i="1"/>
  <c r="Z3611" i="1"/>
  <c r="Y3611" i="1"/>
  <c r="X3611" i="1"/>
  <c r="W3611" i="1"/>
  <c r="V3611" i="1"/>
  <c r="U3611" i="1"/>
  <c r="T3611" i="1"/>
  <c r="S3611" i="1"/>
  <c r="R3611" i="1"/>
  <c r="Q3611" i="1"/>
  <c r="AB3610" i="1"/>
  <c r="AA3610" i="1"/>
  <c r="Z3610" i="1"/>
  <c r="Y3610" i="1"/>
  <c r="X3610" i="1"/>
  <c r="W3610" i="1"/>
  <c r="V3610" i="1"/>
  <c r="U3610" i="1"/>
  <c r="T3610" i="1"/>
  <c r="S3610" i="1"/>
  <c r="R3610" i="1"/>
  <c r="Q3610" i="1"/>
  <c r="AB3609" i="1"/>
  <c r="AA3609" i="1"/>
  <c r="Z3609" i="1"/>
  <c r="Y3609" i="1"/>
  <c r="X3609" i="1"/>
  <c r="W3609" i="1"/>
  <c r="V3609" i="1"/>
  <c r="U3609" i="1"/>
  <c r="T3609" i="1"/>
  <c r="S3609" i="1"/>
  <c r="R3609" i="1"/>
  <c r="Q3609" i="1"/>
  <c r="AB3608" i="1"/>
  <c r="AA3608" i="1"/>
  <c r="Z3608" i="1"/>
  <c r="Y3608" i="1"/>
  <c r="X3608" i="1"/>
  <c r="W3608" i="1"/>
  <c r="V3608" i="1"/>
  <c r="U3608" i="1"/>
  <c r="T3608" i="1"/>
  <c r="S3608" i="1"/>
  <c r="R3608" i="1"/>
  <c r="Q3608" i="1"/>
  <c r="AB3607" i="1"/>
  <c r="AA3607" i="1"/>
  <c r="Z3607" i="1"/>
  <c r="Y3607" i="1"/>
  <c r="X3607" i="1"/>
  <c r="W3607" i="1"/>
  <c r="V3607" i="1"/>
  <c r="U3607" i="1"/>
  <c r="T3607" i="1"/>
  <c r="S3607" i="1"/>
  <c r="R3607" i="1"/>
  <c r="Q3607" i="1"/>
  <c r="AB3606" i="1"/>
  <c r="AA3606" i="1"/>
  <c r="Z3606" i="1"/>
  <c r="Y3606" i="1"/>
  <c r="X3606" i="1"/>
  <c r="W3606" i="1"/>
  <c r="V3606" i="1"/>
  <c r="U3606" i="1"/>
  <c r="T3606" i="1"/>
  <c r="S3606" i="1"/>
  <c r="R3606" i="1"/>
  <c r="Q3606" i="1"/>
  <c r="AB3605" i="1"/>
  <c r="AA3605" i="1"/>
  <c r="Z3605" i="1"/>
  <c r="Y3605" i="1"/>
  <c r="X3605" i="1"/>
  <c r="W3605" i="1"/>
  <c r="V3605" i="1"/>
  <c r="U3605" i="1"/>
  <c r="T3605" i="1"/>
  <c r="S3605" i="1"/>
  <c r="R3605" i="1"/>
  <c r="Q3605" i="1"/>
  <c r="AB3603" i="1"/>
  <c r="AA3603" i="1"/>
  <c r="Z3603" i="1"/>
  <c r="Y3603" i="1"/>
  <c r="X3603" i="1"/>
  <c r="W3603" i="1"/>
  <c r="V3603" i="1"/>
  <c r="U3603" i="1"/>
  <c r="T3603" i="1"/>
  <c r="S3603" i="1"/>
  <c r="R3603" i="1"/>
  <c r="Q3603" i="1"/>
  <c r="AB3602" i="1"/>
  <c r="AA3602" i="1"/>
  <c r="Z3602" i="1"/>
  <c r="Y3602" i="1"/>
  <c r="X3602" i="1"/>
  <c r="W3602" i="1"/>
  <c r="V3602" i="1"/>
  <c r="U3602" i="1"/>
  <c r="T3602" i="1"/>
  <c r="S3602" i="1"/>
  <c r="R3602" i="1"/>
  <c r="Q3602" i="1"/>
  <c r="AB3601" i="1"/>
  <c r="AA3601" i="1"/>
  <c r="Z3601" i="1"/>
  <c r="Y3601" i="1"/>
  <c r="X3601" i="1"/>
  <c r="W3601" i="1"/>
  <c r="V3601" i="1"/>
  <c r="U3601" i="1"/>
  <c r="T3601" i="1"/>
  <c r="S3601" i="1"/>
  <c r="R3601" i="1"/>
  <c r="Q3601" i="1"/>
  <c r="AB3600" i="1"/>
  <c r="AA3600" i="1"/>
  <c r="Z3600" i="1"/>
  <c r="Y3600" i="1"/>
  <c r="X3600" i="1"/>
  <c r="W3600" i="1"/>
  <c r="V3600" i="1"/>
  <c r="U3600" i="1"/>
  <c r="T3600" i="1"/>
  <c r="S3600" i="1"/>
  <c r="R3600" i="1"/>
  <c r="Q3600" i="1"/>
  <c r="AB3599" i="1"/>
  <c r="AA3599" i="1"/>
  <c r="Z3599" i="1"/>
  <c r="Y3599" i="1"/>
  <c r="X3599" i="1"/>
  <c r="W3599" i="1"/>
  <c r="V3599" i="1"/>
  <c r="U3599" i="1"/>
  <c r="T3599" i="1"/>
  <c r="S3599" i="1"/>
  <c r="R3599" i="1"/>
  <c r="Q3599" i="1"/>
  <c r="AB3598" i="1"/>
  <c r="AA3598" i="1"/>
  <c r="Z3598" i="1"/>
  <c r="Y3598" i="1"/>
  <c r="X3598" i="1"/>
  <c r="W3598" i="1"/>
  <c r="V3598" i="1"/>
  <c r="U3598" i="1"/>
  <c r="T3598" i="1"/>
  <c r="S3598" i="1"/>
  <c r="R3598" i="1"/>
  <c r="Q3598" i="1"/>
  <c r="AB3597" i="1"/>
  <c r="AA3597" i="1"/>
  <c r="Z3597" i="1"/>
  <c r="Y3597" i="1"/>
  <c r="X3597" i="1"/>
  <c r="W3597" i="1"/>
  <c r="V3597" i="1"/>
  <c r="U3597" i="1"/>
  <c r="T3597" i="1"/>
  <c r="S3597" i="1"/>
  <c r="R3597" i="1"/>
  <c r="Q3597" i="1"/>
  <c r="AB3596" i="1"/>
  <c r="AA3596" i="1"/>
  <c r="Z3596" i="1"/>
  <c r="Y3596" i="1"/>
  <c r="X3596" i="1"/>
  <c r="W3596" i="1"/>
  <c r="V3596" i="1"/>
  <c r="U3596" i="1"/>
  <c r="T3596" i="1"/>
  <c r="S3596" i="1"/>
  <c r="R3596" i="1"/>
  <c r="Q3596" i="1"/>
  <c r="AB3595" i="1"/>
  <c r="AA3595" i="1"/>
  <c r="Z3595" i="1"/>
  <c r="Y3595" i="1"/>
  <c r="X3595" i="1"/>
  <c r="W3595" i="1"/>
  <c r="V3595" i="1"/>
  <c r="U3595" i="1"/>
  <c r="T3595" i="1"/>
  <c r="S3595" i="1"/>
  <c r="R3595" i="1"/>
  <c r="Q3595" i="1"/>
  <c r="AB3594" i="1"/>
  <c r="AA3594" i="1"/>
  <c r="Z3594" i="1"/>
  <c r="Y3594" i="1"/>
  <c r="X3594" i="1"/>
  <c r="W3594" i="1"/>
  <c r="V3594" i="1"/>
  <c r="U3594" i="1"/>
  <c r="T3594" i="1"/>
  <c r="S3594" i="1"/>
  <c r="R3594" i="1"/>
  <c r="Q3594" i="1"/>
  <c r="AB3593" i="1"/>
  <c r="AA3593" i="1"/>
  <c r="Z3593" i="1"/>
  <c r="Y3593" i="1"/>
  <c r="X3593" i="1"/>
  <c r="W3593" i="1"/>
  <c r="V3593" i="1"/>
  <c r="U3593" i="1"/>
  <c r="T3593" i="1"/>
  <c r="S3593" i="1"/>
  <c r="R3593" i="1"/>
  <c r="Q3593" i="1"/>
  <c r="AB3592" i="1"/>
  <c r="AA3592" i="1"/>
  <c r="Z3592" i="1"/>
  <c r="Y3592" i="1"/>
  <c r="X3592" i="1"/>
  <c r="W3592" i="1"/>
  <c r="V3592" i="1"/>
  <c r="U3592" i="1"/>
  <c r="T3592" i="1"/>
  <c r="S3592" i="1"/>
  <c r="R3592" i="1"/>
  <c r="Q3592" i="1"/>
  <c r="AB3591" i="1"/>
  <c r="AA3591" i="1"/>
  <c r="Z3591" i="1"/>
  <c r="Y3591" i="1"/>
  <c r="X3591" i="1"/>
  <c r="W3591" i="1"/>
  <c r="V3591" i="1"/>
  <c r="U3591" i="1"/>
  <c r="T3591" i="1"/>
  <c r="S3591" i="1"/>
  <c r="R3591" i="1"/>
  <c r="Q3591" i="1"/>
  <c r="AB3590" i="1"/>
  <c r="AA3590" i="1"/>
  <c r="Z3590" i="1"/>
  <c r="Y3590" i="1"/>
  <c r="X3590" i="1"/>
  <c r="W3590" i="1"/>
  <c r="V3590" i="1"/>
  <c r="U3590" i="1"/>
  <c r="T3590" i="1"/>
  <c r="S3590" i="1"/>
  <c r="R3590" i="1"/>
  <c r="Q3590" i="1"/>
  <c r="AB3589" i="1"/>
  <c r="AA3589" i="1"/>
  <c r="Z3589" i="1"/>
  <c r="Y3589" i="1"/>
  <c r="X3589" i="1"/>
  <c r="W3589" i="1"/>
  <c r="V3589" i="1"/>
  <c r="U3589" i="1"/>
  <c r="T3589" i="1"/>
  <c r="S3589" i="1"/>
  <c r="R3589" i="1"/>
  <c r="Q3589" i="1"/>
  <c r="AB3588" i="1"/>
  <c r="AA3588" i="1"/>
  <c r="Z3588" i="1"/>
  <c r="Y3588" i="1"/>
  <c r="X3588" i="1"/>
  <c r="W3588" i="1"/>
  <c r="V3588" i="1"/>
  <c r="U3588" i="1"/>
  <c r="T3588" i="1"/>
  <c r="S3588" i="1"/>
  <c r="R3588" i="1"/>
  <c r="Q3588" i="1"/>
  <c r="AB3587" i="1"/>
  <c r="AA3587" i="1"/>
  <c r="Z3587" i="1"/>
  <c r="Y3587" i="1"/>
  <c r="X3587" i="1"/>
  <c r="W3587" i="1"/>
  <c r="V3587" i="1"/>
  <c r="U3587" i="1"/>
  <c r="T3587" i="1"/>
  <c r="S3587" i="1"/>
  <c r="R3587" i="1"/>
  <c r="Q3587" i="1"/>
  <c r="AB3586" i="1"/>
  <c r="AA3586" i="1"/>
  <c r="Z3586" i="1"/>
  <c r="Y3586" i="1"/>
  <c r="X3586" i="1"/>
  <c r="W3586" i="1"/>
  <c r="V3586" i="1"/>
  <c r="U3586" i="1"/>
  <c r="T3586" i="1"/>
  <c r="S3586" i="1"/>
  <c r="R3586" i="1"/>
  <c r="Q3586" i="1"/>
  <c r="AB3585" i="1"/>
  <c r="AA3585" i="1"/>
  <c r="Z3585" i="1"/>
  <c r="Y3585" i="1"/>
  <c r="X3585" i="1"/>
  <c r="W3585" i="1"/>
  <c r="V3585" i="1"/>
  <c r="U3585" i="1"/>
  <c r="T3585" i="1"/>
  <c r="S3585" i="1"/>
  <c r="R3585" i="1"/>
  <c r="Q3585" i="1"/>
  <c r="AB3584" i="1"/>
  <c r="AA3584" i="1"/>
  <c r="Z3584" i="1"/>
  <c r="Y3584" i="1"/>
  <c r="X3584" i="1"/>
  <c r="W3584" i="1"/>
  <c r="V3584" i="1"/>
  <c r="U3584" i="1"/>
  <c r="T3584" i="1"/>
  <c r="S3584" i="1"/>
  <c r="R3584" i="1"/>
  <c r="Q3584" i="1"/>
  <c r="AB3583" i="1"/>
  <c r="AA3583" i="1"/>
  <c r="Z3583" i="1"/>
  <c r="Y3583" i="1"/>
  <c r="X3583" i="1"/>
  <c r="W3583" i="1"/>
  <c r="V3583" i="1"/>
  <c r="U3583" i="1"/>
  <c r="T3583" i="1"/>
  <c r="S3583" i="1"/>
  <c r="R3583" i="1"/>
  <c r="Q3583" i="1"/>
  <c r="AB3582" i="1"/>
  <c r="AA3582" i="1"/>
  <c r="Z3582" i="1"/>
  <c r="Y3582" i="1"/>
  <c r="X3582" i="1"/>
  <c r="W3582" i="1"/>
  <c r="V3582" i="1"/>
  <c r="U3582" i="1"/>
  <c r="T3582" i="1"/>
  <c r="S3582" i="1"/>
  <c r="R3582" i="1"/>
  <c r="Q3582" i="1"/>
  <c r="AB3581" i="1"/>
  <c r="AA3581" i="1"/>
  <c r="Z3581" i="1"/>
  <c r="Y3581" i="1"/>
  <c r="X3581" i="1"/>
  <c r="W3581" i="1"/>
  <c r="V3581" i="1"/>
  <c r="U3581" i="1"/>
  <c r="T3581" i="1"/>
  <c r="S3581" i="1"/>
  <c r="R3581" i="1"/>
  <c r="Q3581" i="1"/>
  <c r="AB3580" i="1"/>
  <c r="AA3580" i="1"/>
  <c r="Z3580" i="1"/>
  <c r="Y3580" i="1"/>
  <c r="X3580" i="1"/>
  <c r="W3580" i="1"/>
  <c r="V3580" i="1"/>
  <c r="U3580" i="1"/>
  <c r="T3580" i="1"/>
  <c r="S3580" i="1"/>
  <c r="R3580" i="1"/>
  <c r="Q3580" i="1"/>
  <c r="AB3579" i="1"/>
  <c r="AA3579" i="1"/>
  <c r="Z3579" i="1"/>
  <c r="Y3579" i="1"/>
  <c r="X3579" i="1"/>
  <c r="W3579" i="1"/>
  <c r="V3579" i="1"/>
  <c r="U3579" i="1"/>
  <c r="T3579" i="1"/>
  <c r="S3579" i="1"/>
  <c r="R3579" i="1"/>
  <c r="Q3579" i="1"/>
  <c r="AB3578" i="1"/>
  <c r="AA3578" i="1"/>
  <c r="Z3578" i="1"/>
  <c r="Y3578" i="1"/>
  <c r="X3578" i="1"/>
  <c r="W3578" i="1"/>
  <c r="V3578" i="1"/>
  <c r="U3578" i="1"/>
  <c r="T3578" i="1"/>
  <c r="S3578" i="1"/>
  <c r="R3578" i="1"/>
  <c r="Q3578" i="1"/>
  <c r="AB3577" i="1"/>
  <c r="AA3577" i="1"/>
  <c r="Z3577" i="1"/>
  <c r="Y3577" i="1"/>
  <c r="X3577" i="1"/>
  <c r="W3577" i="1"/>
  <c r="V3577" i="1"/>
  <c r="U3577" i="1"/>
  <c r="T3577" i="1"/>
  <c r="S3577" i="1"/>
  <c r="R3577" i="1"/>
  <c r="Q3577" i="1"/>
  <c r="AB3576" i="1"/>
  <c r="AA3576" i="1"/>
  <c r="Z3576" i="1"/>
  <c r="Y3576" i="1"/>
  <c r="X3576" i="1"/>
  <c r="W3576" i="1"/>
  <c r="V3576" i="1"/>
  <c r="U3576" i="1"/>
  <c r="T3576" i="1"/>
  <c r="S3576" i="1"/>
  <c r="R3576" i="1"/>
  <c r="Q3576" i="1"/>
  <c r="AB3575" i="1"/>
  <c r="AA3575" i="1"/>
  <c r="Z3575" i="1"/>
  <c r="Y3575" i="1"/>
  <c r="X3575" i="1"/>
  <c r="W3575" i="1"/>
  <c r="V3575" i="1"/>
  <c r="U3575" i="1"/>
  <c r="T3575" i="1"/>
  <c r="S3575" i="1"/>
  <c r="R3575" i="1"/>
  <c r="Q3575" i="1"/>
  <c r="AB3574" i="1"/>
  <c r="AA3574" i="1"/>
  <c r="Z3574" i="1"/>
  <c r="Y3574" i="1"/>
  <c r="X3574" i="1"/>
  <c r="W3574" i="1"/>
  <c r="V3574" i="1"/>
  <c r="U3574" i="1"/>
  <c r="T3574" i="1"/>
  <c r="S3574" i="1"/>
  <c r="R3574" i="1"/>
  <c r="Q3574" i="1"/>
  <c r="AB3573" i="1"/>
  <c r="AA3573" i="1"/>
  <c r="Z3573" i="1"/>
  <c r="Y3573" i="1"/>
  <c r="X3573" i="1"/>
  <c r="W3573" i="1"/>
  <c r="V3573" i="1"/>
  <c r="U3573" i="1"/>
  <c r="T3573" i="1"/>
  <c r="S3573" i="1"/>
  <c r="R3573" i="1"/>
  <c r="Q3573" i="1"/>
  <c r="AB3572" i="1"/>
  <c r="AA3572" i="1"/>
  <c r="Z3572" i="1"/>
  <c r="Y3572" i="1"/>
  <c r="X3572" i="1"/>
  <c r="W3572" i="1"/>
  <c r="V3572" i="1"/>
  <c r="U3572" i="1"/>
  <c r="T3572" i="1"/>
  <c r="S3572" i="1"/>
  <c r="R3572" i="1"/>
  <c r="Q3572" i="1"/>
  <c r="AB3571" i="1"/>
  <c r="AA3571" i="1"/>
  <c r="Z3571" i="1"/>
  <c r="Y3571" i="1"/>
  <c r="X3571" i="1"/>
  <c r="W3571" i="1"/>
  <c r="V3571" i="1"/>
  <c r="U3571" i="1"/>
  <c r="T3571" i="1"/>
  <c r="S3571" i="1"/>
  <c r="R3571" i="1"/>
  <c r="Q3571" i="1"/>
  <c r="AB3570" i="1"/>
  <c r="AA3570" i="1"/>
  <c r="Z3570" i="1"/>
  <c r="Y3570" i="1"/>
  <c r="X3570" i="1"/>
  <c r="W3570" i="1"/>
  <c r="V3570" i="1"/>
  <c r="U3570" i="1"/>
  <c r="T3570" i="1"/>
  <c r="S3570" i="1"/>
  <c r="R3570" i="1"/>
  <c r="Q3570" i="1"/>
  <c r="AB3569" i="1"/>
  <c r="AA3569" i="1"/>
  <c r="Z3569" i="1"/>
  <c r="Y3569" i="1"/>
  <c r="X3569" i="1"/>
  <c r="W3569" i="1"/>
  <c r="V3569" i="1"/>
  <c r="U3569" i="1"/>
  <c r="T3569" i="1"/>
  <c r="S3569" i="1"/>
  <c r="R3569" i="1"/>
  <c r="Q3569" i="1"/>
  <c r="AB3568" i="1"/>
  <c r="AA3568" i="1"/>
  <c r="Z3568" i="1"/>
  <c r="Y3568" i="1"/>
  <c r="X3568" i="1"/>
  <c r="W3568" i="1"/>
  <c r="V3568" i="1"/>
  <c r="U3568" i="1"/>
  <c r="T3568" i="1"/>
  <c r="S3568" i="1"/>
  <c r="R3568" i="1"/>
  <c r="Q3568" i="1"/>
  <c r="AB3567" i="1"/>
  <c r="AA3567" i="1"/>
  <c r="Z3567" i="1"/>
  <c r="Y3567" i="1"/>
  <c r="X3567" i="1"/>
  <c r="W3567" i="1"/>
  <c r="V3567" i="1"/>
  <c r="U3567" i="1"/>
  <c r="T3567" i="1"/>
  <c r="S3567" i="1"/>
  <c r="R3567" i="1"/>
  <c r="Q3567" i="1"/>
  <c r="AB3566" i="1"/>
  <c r="AA3566" i="1"/>
  <c r="Z3566" i="1"/>
  <c r="Y3566" i="1"/>
  <c r="X3566" i="1"/>
  <c r="W3566" i="1"/>
  <c r="V3566" i="1"/>
  <c r="U3566" i="1"/>
  <c r="T3566" i="1"/>
  <c r="S3566" i="1"/>
  <c r="R3566" i="1"/>
  <c r="Q3566" i="1"/>
  <c r="AB3565" i="1"/>
  <c r="AA3565" i="1"/>
  <c r="Z3565" i="1"/>
  <c r="Y3565" i="1"/>
  <c r="X3565" i="1"/>
  <c r="W3565" i="1"/>
  <c r="V3565" i="1"/>
  <c r="U3565" i="1"/>
  <c r="T3565" i="1"/>
  <c r="S3565" i="1"/>
  <c r="R3565" i="1"/>
  <c r="Q3565" i="1"/>
  <c r="AB3564" i="1"/>
  <c r="AA3564" i="1"/>
  <c r="Z3564" i="1"/>
  <c r="Y3564" i="1"/>
  <c r="X3564" i="1"/>
  <c r="W3564" i="1"/>
  <c r="V3564" i="1"/>
  <c r="U3564" i="1"/>
  <c r="T3564" i="1"/>
  <c r="S3564" i="1"/>
  <c r="R3564" i="1"/>
  <c r="Q3564" i="1"/>
  <c r="AB3563" i="1"/>
  <c r="AA3563" i="1"/>
  <c r="Z3563" i="1"/>
  <c r="Y3563" i="1"/>
  <c r="X3563" i="1"/>
  <c r="W3563" i="1"/>
  <c r="V3563" i="1"/>
  <c r="U3563" i="1"/>
  <c r="T3563" i="1"/>
  <c r="S3563" i="1"/>
  <c r="R3563" i="1"/>
  <c r="Q3563" i="1"/>
  <c r="AB3562" i="1"/>
  <c r="AA3562" i="1"/>
  <c r="Z3562" i="1"/>
  <c r="Y3562" i="1"/>
  <c r="X3562" i="1"/>
  <c r="W3562" i="1"/>
  <c r="V3562" i="1"/>
  <c r="U3562" i="1"/>
  <c r="T3562" i="1"/>
  <c r="S3562" i="1"/>
  <c r="R3562" i="1"/>
  <c r="Q3562" i="1"/>
  <c r="AB3561" i="1"/>
  <c r="AA3561" i="1"/>
  <c r="Z3561" i="1"/>
  <c r="Y3561" i="1"/>
  <c r="X3561" i="1"/>
  <c r="W3561" i="1"/>
  <c r="V3561" i="1"/>
  <c r="U3561" i="1"/>
  <c r="T3561" i="1"/>
  <c r="S3561" i="1"/>
  <c r="R3561" i="1"/>
  <c r="Q3561" i="1"/>
  <c r="AB3560" i="1"/>
  <c r="AA3560" i="1"/>
  <c r="Z3560" i="1"/>
  <c r="Y3560" i="1"/>
  <c r="X3560" i="1"/>
  <c r="W3560" i="1"/>
  <c r="V3560" i="1"/>
  <c r="U3560" i="1"/>
  <c r="T3560" i="1"/>
  <c r="S3560" i="1"/>
  <c r="R3560" i="1"/>
  <c r="Q3560" i="1"/>
  <c r="AB3559" i="1"/>
  <c r="AA3559" i="1"/>
  <c r="Z3559" i="1"/>
  <c r="Y3559" i="1"/>
  <c r="X3559" i="1"/>
  <c r="W3559" i="1"/>
  <c r="V3559" i="1"/>
  <c r="U3559" i="1"/>
  <c r="T3559" i="1"/>
  <c r="S3559" i="1"/>
  <c r="R3559" i="1"/>
  <c r="Q3559" i="1"/>
  <c r="AB3558" i="1"/>
  <c r="AA3558" i="1"/>
  <c r="Z3558" i="1"/>
  <c r="Y3558" i="1"/>
  <c r="X3558" i="1"/>
  <c r="W3558" i="1"/>
  <c r="V3558" i="1"/>
  <c r="U3558" i="1"/>
  <c r="T3558" i="1"/>
  <c r="S3558" i="1"/>
  <c r="R3558" i="1"/>
  <c r="Q3558" i="1"/>
  <c r="AB3557" i="1"/>
  <c r="AA3557" i="1"/>
  <c r="Z3557" i="1"/>
  <c r="Y3557" i="1"/>
  <c r="X3557" i="1"/>
  <c r="W3557" i="1"/>
  <c r="V3557" i="1"/>
  <c r="U3557" i="1"/>
  <c r="T3557" i="1"/>
  <c r="S3557" i="1"/>
  <c r="R3557" i="1"/>
  <c r="Q3557" i="1"/>
  <c r="AB3556" i="1"/>
  <c r="AA3556" i="1"/>
  <c r="Z3556" i="1"/>
  <c r="Y3556" i="1"/>
  <c r="X3556" i="1"/>
  <c r="W3556" i="1"/>
  <c r="V3556" i="1"/>
  <c r="U3556" i="1"/>
  <c r="T3556" i="1"/>
  <c r="S3556" i="1"/>
  <c r="R3556" i="1"/>
  <c r="Q3556" i="1"/>
  <c r="AB3555" i="1"/>
  <c r="AA3555" i="1"/>
  <c r="Z3555" i="1"/>
  <c r="Y3555" i="1"/>
  <c r="X3555" i="1"/>
  <c r="W3555" i="1"/>
  <c r="V3555" i="1"/>
  <c r="U3555" i="1"/>
  <c r="T3555" i="1"/>
  <c r="S3555" i="1"/>
  <c r="R3555" i="1"/>
  <c r="Q3555" i="1"/>
  <c r="AB3554" i="1"/>
  <c r="AA3554" i="1"/>
  <c r="Z3554" i="1"/>
  <c r="Y3554" i="1"/>
  <c r="X3554" i="1"/>
  <c r="W3554" i="1"/>
  <c r="V3554" i="1"/>
  <c r="U3554" i="1"/>
  <c r="T3554" i="1"/>
  <c r="S3554" i="1"/>
  <c r="R3554" i="1"/>
  <c r="Q3554" i="1"/>
  <c r="AB3553" i="1"/>
  <c r="AA3553" i="1"/>
  <c r="Z3553" i="1"/>
  <c r="Y3553" i="1"/>
  <c r="X3553" i="1"/>
  <c r="W3553" i="1"/>
  <c r="V3553" i="1"/>
  <c r="U3553" i="1"/>
  <c r="T3553" i="1"/>
  <c r="S3553" i="1"/>
  <c r="R3553" i="1"/>
  <c r="Q3553" i="1"/>
  <c r="AB3552" i="1"/>
  <c r="AA3552" i="1"/>
  <c r="Z3552" i="1"/>
  <c r="Y3552" i="1"/>
  <c r="X3552" i="1"/>
  <c r="W3552" i="1"/>
  <c r="V3552" i="1"/>
  <c r="U3552" i="1"/>
  <c r="T3552" i="1"/>
  <c r="S3552" i="1"/>
  <c r="R3552" i="1"/>
  <c r="Q3552" i="1"/>
  <c r="AB3551" i="1"/>
  <c r="AA3551" i="1"/>
  <c r="Z3551" i="1"/>
  <c r="Y3551" i="1"/>
  <c r="X3551" i="1"/>
  <c r="W3551" i="1"/>
  <c r="V3551" i="1"/>
  <c r="U3551" i="1"/>
  <c r="T3551" i="1"/>
  <c r="S3551" i="1"/>
  <c r="R3551" i="1"/>
  <c r="Q3551" i="1"/>
  <c r="AB3550" i="1"/>
  <c r="AA3550" i="1"/>
  <c r="Z3550" i="1"/>
  <c r="Y3550" i="1"/>
  <c r="X3550" i="1"/>
  <c r="W3550" i="1"/>
  <c r="V3550" i="1"/>
  <c r="U3550" i="1"/>
  <c r="T3550" i="1"/>
  <c r="S3550" i="1"/>
  <c r="R3550" i="1"/>
  <c r="Q3550" i="1"/>
  <c r="AB3549" i="1"/>
  <c r="AA3549" i="1"/>
  <c r="Z3549" i="1"/>
  <c r="Y3549" i="1"/>
  <c r="X3549" i="1"/>
  <c r="W3549" i="1"/>
  <c r="V3549" i="1"/>
  <c r="U3549" i="1"/>
  <c r="T3549" i="1"/>
  <c r="S3549" i="1"/>
  <c r="R3549" i="1"/>
  <c r="Q3549" i="1"/>
  <c r="AB3548" i="1"/>
  <c r="AA3548" i="1"/>
  <c r="Z3548" i="1"/>
  <c r="Y3548" i="1"/>
  <c r="X3548" i="1"/>
  <c r="W3548" i="1"/>
  <c r="V3548" i="1"/>
  <c r="U3548" i="1"/>
  <c r="T3548" i="1"/>
  <c r="S3548" i="1"/>
  <c r="R3548" i="1"/>
  <c r="Q3548" i="1"/>
  <c r="AB3547" i="1"/>
  <c r="AA3547" i="1"/>
  <c r="Z3547" i="1"/>
  <c r="Y3547" i="1"/>
  <c r="X3547" i="1"/>
  <c r="W3547" i="1"/>
  <c r="V3547" i="1"/>
  <c r="U3547" i="1"/>
  <c r="T3547" i="1"/>
  <c r="S3547" i="1"/>
  <c r="R3547" i="1"/>
  <c r="Q3547" i="1"/>
  <c r="AB3546" i="1"/>
  <c r="AA3546" i="1"/>
  <c r="Z3546" i="1"/>
  <c r="Y3546" i="1"/>
  <c r="X3546" i="1"/>
  <c r="W3546" i="1"/>
  <c r="V3546" i="1"/>
  <c r="U3546" i="1"/>
  <c r="T3546" i="1"/>
  <c r="S3546" i="1"/>
  <c r="R3546" i="1"/>
  <c r="Q3546" i="1"/>
  <c r="AB3545" i="1"/>
  <c r="AA3545" i="1"/>
  <c r="Z3545" i="1"/>
  <c r="Y3545" i="1"/>
  <c r="X3545" i="1"/>
  <c r="W3545" i="1"/>
  <c r="V3545" i="1"/>
  <c r="U3545" i="1"/>
  <c r="T3545" i="1"/>
  <c r="S3545" i="1"/>
  <c r="R3545" i="1"/>
  <c r="Q3545" i="1"/>
  <c r="AB3544" i="1"/>
  <c r="AA3544" i="1"/>
  <c r="Z3544" i="1"/>
  <c r="Y3544" i="1"/>
  <c r="X3544" i="1"/>
  <c r="W3544" i="1"/>
  <c r="V3544" i="1"/>
  <c r="U3544" i="1"/>
  <c r="T3544" i="1"/>
  <c r="S3544" i="1"/>
  <c r="R3544" i="1"/>
  <c r="Q3544" i="1"/>
  <c r="AB3543" i="1"/>
  <c r="AA3543" i="1"/>
  <c r="Z3543" i="1"/>
  <c r="Y3543" i="1"/>
  <c r="X3543" i="1"/>
  <c r="W3543" i="1"/>
  <c r="V3543" i="1"/>
  <c r="U3543" i="1"/>
  <c r="T3543" i="1"/>
  <c r="S3543" i="1"/>
  <c r="R3543" i="1"/>
  <c r="Q3543" i="1"/>
  <c r="AB3542" i="1"/>
  <c r="AA3542" i="1"/>
  <c r="Z3542" i="1"/>
  <c r="Y3542" i="1"/>
  <c r="X3542" i="1"/>
  <c r="W3542" i="1"/>
  <c r="V3542" i="1"/>
  <c r="U3542" i="1"/>
  <c r="T3542" i="1"/>
  <c r="S3542" i="1"/>
  <c r="R3542" i="1"/>
  <c r="Q3542" i="1"/>
  <c r="AB3541" i="1"/>
  <c r="AA3541" i="1"/>
  <c r="Z3541" i="1"/>
  <c r="Y3541" i="1"/>
  <c r="X3541" i="1"/>
  <c r="W3541" i="1"/>
  <c r="V3541" i="1"/>
  <c r="U3541" i="1"/>
  <c r="T3541" i="1"/>
  <c r="S3541" i="1"/>
  <c r="R3541" i="1"/>
  <c r="Q3541" i="1"/>
  <c r="AB3540" i="1"/>
  <c r="AA3540" i="1"/>
  <c r="Z3540" i="1"/>
  <c r="Y3540" i="1"/>
  <c r="X3540" i="1"/>
  <c r="W3540" i="1"/>
  <c r="V3540" i="1"/>
  <c r="U3540" i="1"/>
  <c r="T3540" i="1"/>
  <c r="S3540" i="1"/>
  <c r="R3540" i="1"/>
  <c r="Q3540" i="1"/>
  <c r="AB3539" i="1"/>
  <c r="AA3539" i="1"/>
  <c r="Z3539" i="1"/>
  <c r="Y3539" i="1"/>
  <c r="X3539" i="1"/>
  <c r="W3539" i="1"/>
  <c r="V3539" i="1"/>
  <c r="U3539" i="1"/>
  <c r="T3539" i="1"/>
  <c r="S3539" i="1"/>
  <c r="R3539" i="1"/>
  <c r="Q3539" i="1"/>
  <c r="AB3538" i="1"/>
  <c r="AA3538" i="1"/>
  <c r="Z3538" i="1"/>
  <c r="Y3538" i="1"/>
  <c r="X3538" i="1"/>
  <c r="W3538" i="1"/>
  <c r="V3538" i="1"/>
  <c r="U3538" i="1"/>
  <c r="T3538" i="1"/>
  <c r="S3538" i="1"/>
  <c r="R3538" i="1"/>
  <c r="Q3538" i="1"/>
  <c r="AB3537" i="1"/>
  <c r="AA3537" i="1"/>
  <c r="Z3537" i="1"/>
  <c r="Y3537" i="1"/>
  <c r="X3537" i="1"/>
  <c r="W3537" i="1"/>
  <c r="V3537" i="1"/>
  <c r="U3537" i="1"/>
  <c r="T3537" i="1"/>
  <c r="S3537" i="1"/>
  <c r="R3537" i="1"/>
  <c r="Q3537" i="1"/>
  <c r="AB3536" i="1"/>
  <c r="AA3536" i="1"/>
  <c r="Z3536" i="1"/>
  <c r="Y3536" i="1"/>
  <c r="X3536" i="1"/>
  <c r="W3536" i="1"/>
  <c r="V3536" i="1"/>
  <c r="U3536" i="1"/>
  <c r="T3536" i="1"/>
  <c r="S3536" i="1"/>
  <c r="R3536" i="1"/>
  <c r="Q3536" i="1"/>
  <c r="AB3535" i="1"/>
  <c r="AA3535" i="1"/>
  <c r="Z3535" i="1"/>
  <c r="Y3535" i="1"/>
  <c r="X3535" i="1"/>
  <c r="W3535" i="1"/>
  <c r="V3535" i="1"/>
  <c r="U3535" i="1"/>
  <c r="T3535" i="1"/>
  <c r="S3535" i="1"/>
  <c r="R3535" i="1"/>
  <c r="Q3535" i="1"/>
  <c r="AB3534" i="1"/>
  <c r="AA3534" i="1"/>
  <c r="Z3534" i="1"/>
  <c r="Y3534" i="1"/>
  <c r="X3534" i="1"/>
  <c r="W3534" i="1"/>
  <c r="V3534" i="1"/>
  <c r="U3534" i="1"/>
  <c r="T3534" i="1"/>
  <c r="S3534" i="1"/>
  <c r="R3534" i="1"/>
  <c r="Q3534" i="1"/>
  <c r="AB3533" i="1"/>
  <c r="AA3533" i="1"/>
  <c r="Z3533" i="1"/>
  <c r="Y3533" i="1"/>
  <c r="X3533" i="1"/>
  <c r="W3533" i="1"/>
  <c r="V3533" i="1"/>
  <c r="U3533" i="1"/>
  <c r="T3533" i="1"/>
  <c r="S3533" i="1"/>
  <c r="R3533" i="1"/>
  <c r="Q3533" i="1"/>
  <c r="AB3532" i="1"/>
  <c r="AA3532" i="1"/>
  <c r="Z3532" i="1"/>
  <c r="Y3532" i="1"/>
  <c r="X3532" i="1"/>
  <c r="W3532" i="1"/>
  <c r="V3532" i="1"/>
  <c r="U3532" i="1"/>
  <c r="T3532" i="1"/>
  <c r="S3532" i="1"/>
  <c r="R3532" i="1"/>
  <c r="Q3532" i="1"/>
  <c r="AB3529" i="1"/>
  <c r="AA3529" i="1"/>
  <c r="Z3529" i="1"/>
  <c r="Y3529" i="1"/>
  <c r="X3529" i="1"/>
  <c r="W3529" i="1"/>
  <c r="V3529" i="1"/>
  <c r="U3529" i="1"/>
  <c r="T3529" i="1"/>
  <c r="S3529" i="1"/>
  <c r="R3529" i="1"/>
  <c r="Q3529" i="1"/>
  <c r="AB3528" i="1"/>
  <c r="AA3528" i="1"/>
  <c r="Z3528" i="1"/>
  <c r="Y3528" i="1"/>
  <c r="X3528" i="1"/>
  <c r="W3528" i="1"/>
  <c r="V3528" i="1"/>
  <c r="U3528" i="1"/>
  <c r="T3528" i="1"/>
  <c r="S3528" i="1"/>
  <c r="R3528" i="1"/>
  <c r="Q3528" i="1"/>
  <c r="AB3527" i="1"/>
  <c r="AA3527" i="1"/>
  <c r="Z3527" i="1"/>
  <c r="Y3527" i="1"/>
  <c r="X3527" i="1"/>
  <c r="W3527" i="1"/>
  <c r="V3527" i="1"/>
  <c r="U3527" i="1"/>
  <c r="T3527" i="1"/>
  <c r="S3527" i="1"/>
  <c r="R3527" i="1"/>
  <c r="Q3527" i="1"/>
  <c r="AB3526" i="1"/>
  <c r="AA3526" i="1"/>
  <c r="Z3526" i="1"/>
  <c r="Y3526" i="1"/>
  <c r="X3526" i="1"/>
  <c r="W3526" i="1"/>
  <c r="V3526" i="1"/>
  <c r="U3526" i="1"/>
  <c r="T3526" i="1"/>
  <c r="S3526" i="1"/>
  <c r="R3526" i="1"/>
  <c r="Q3526" i="1"/>
  <c r="AB3525" i="1"/>
  <c r="AA3525" i="1"/>
  <c r="Z3525" i="1"/>
  <c r="Y3525" i="1"/>
  <c r="X3525" i="1"/>
  <c r="W3525" i="1"/>
  <c r="V3525" i="1"/>
  <c r="U3525" i="1"/>
  <c r="T3525" i="1"/>
  <c r="S3525" i="1"/>
  <c r="R3525" i="1"/>
  <c r="Q3525" i="1"/>
  <c r="AB3524" i="1"/>
  <c r="AA3524" i="1"/>
  <c r="Z3524" i="1"/>
  <c r="Y3524" i="1"/>
  <c r="X3524" i="1"/>
  <c r="W3524" i="1"/>
  <c r="V3524" i="1"/>
  <c r="U3524" i="1"/>
  <c r="T3524" i="1"/>
  <c r="S3524" i="1"/>
  <c r="R3524" i="1"/>
  <c r="Q3524" i="1"/>
  <c r="AB3523" i="1"/>
  <c r="AA3523" i="1"/>
  <c r="Z3523" i="1"/>
  <c r="Y3523" i="1"/>
  <c r="X3523" i="1"/>
  <c r="W3523" i="1"/>
  <c r="V3523" i="1"/>
  <c r="U3523" i="1"/>
  <c r="T3523" i="1"/>
  <c r="S3523" i="1"/>
  <c r="R3523" i="1"/>
  <c r="Q3523" i="1"/>
  <c r="AB3522" i="1"/>
  <c r="AA3522" i="1"/>
  <c r="Z3522" i="1"/>
  <c r="Y3522" i="1"/>
  <c r="X3522" i="1"/>
  <c r="W3522" i="1"/>
  <c r="V3522" i="1"/>
  <c r="U3522" i="1"/>
  <c r="T3522" i="1"/>
  <c r="S3522" i="1"/>
  <c r="R3522" i="1"/>
  <c r="Q3522" i="1"/>
  <c r="AB3521" i="1"/>
  <c r="AA3521" i="1"/>
  <c r="Z3521" i="1"/>
  <c r="Y3521" i="1"/>
  <c r="X3521" i="1"/>
  <c r="W3521" i="1"/>
  <c r="V3521" i="1"/>
  <c r="U3521" i="1"/>
  <c r="T3521" i="1"/>
  <c r="S3521" i="1"/>
  <c r="R3521" i="1"/>
  <c r="Q3521" i="1"/>
  <c r="AB3520" i="1"/>
  <c r="AA3520" i="1"/>
  <c r="Z3520" i="1"/>
  <c r="Y3520" i="1"/>
  <c r="X3520" i="1"/>
  <c r="W3520" i="1"/>
  <c r="V3520" i="1"/>
  <c r="U3520" i="1"/>
  <c r="T3520" i="1"/>
  <c r="S3520" i="1"/>
  <c r="R3520" i="1"/>
  <c r="Q3520" i="1"/>
  <c r="AB3519" i="1"/>
  <c r="AA3519" i="1"/>
  <c r="Z3519" i="1"/>
  <c r="Y3519" i="1"/>
  <c r="X3519" i="1"/>
  <c r="W3519" i="1"/>
  <c r="V3519" i="1"/>
  <c r="U3519" i="1"/>
  <c r="T3519" i="1"/>
  <c r="S3519" i="1"/>
  <c r="R3519" i="1"/>
  <c r="Q3519" i="1"/>
  <c r="AB3518" i="1"/>
  <c r="AA3518" i="1"/>
  <c r="Z3518" i="1"/>
  <c r="Y3518" i="1"/>
  <c r="X3518" i="1"/>
  <c r="W3518" i="1"/>
  <c r="V3518" i="1"/>
  <c r="U3518" i="1"/>
  <c r="T3518" i="1"/>
  <c r="S3518" i="1"/>
  <c r="R3518" i="1"/>
  <c r="Q3518" i="1"/>
  <c r="AB3517" i="1"/>
  <c r="AA3517" i="1"/>
  <c r="Z3517" i="1"/>
  <c r="Y3517" i="1"/>
  <c r="X3517" i="1"/>
  <c r="W3517" i="1"/>
  <c r="V3517" i="1"/>
  <c r="U3517" i="1"/>
  <c r="T3517" i="1"/>
  <c r="S3517" i="1"/>
  <c r="R3517" i="1"/>
  <c r="Q3517" i="1"/>
  <c r="AB3516" i="1"/>
  <c r="AA3516" i="1"/>
  <c r="Z3516" i="1"/>
  <c r="Y3516" i="1"/>
  <c r="X3516" i="1"/>
  <c r="W3516" i="1"/>
  <c r="V3516" i="1"/>
  <c r="U3516" i="1"/>
  <c r="T3516" i="1"/>
  <c r="S3516" i="1"/>
  <c r="R3516" i="1"/>
  <c r="Q3516" i="1"/>
  <c r="AB3515" i="1"/>
  <c r="AA3515" i="1"/>
  <c r="Z3515" i="1"/>
  <c r="Y3515" i="1"/>
  <c r="X3515" i="1"/>
  <c r="W3515" i="1"/>
  <c r="V3515" i="1"/>
  <c r="U3515" i="1"/>
  <c r="T3515" i="1"/>
  <c r="S3515" i="1"/>
  <c r="R3515" i="1"/>
  <c r="Q3515" i="1"/>
  <c r="AB3514" i="1"/>
  <c r="AA3514" i="1"/>
  <c r="Z3514" i="1"/>
  <c r="Y3514" i="1"/>
  <c r="X3514" i="1"/>
  <c r="W3514" i="1"/>
  <c r="V3514" i="1"/>
  <c r="U3514" i="1"/>
  <c r="T3514" i="1"/>
  <c r="S3514" i="1"/>
  <c r="R3514" i="1"/>
  <c r="Q3514" i="1"/>
  <c r="AB3513" i="1"/>
  <c r="AA3513" i="1"/>
  <c r="Z3513" i="1"/>
  <c r="Y3513" i="1"/>
  <c r="X3513" i="1"/>
  <c r="W3513" i="1"/>
  <c r="V3513" i="1"/>
  <c r="U3513" i="1"/>
  <c r="T3513" i="1"/>
  <c r="S3513" i="1"/>
  <c r="R3513" i="1"/>
  <c r="Q3513" i="1"/>
  <c r="AB3512" i="1"/>
  <c r="AA3512" i="1"/>
  <c r="Z3512" i="1"/>
  <c r="Y3512" i="1"/>
  <c r="X3512" i="1"/>
  <c r="W3512" i="1"/>
  <c r="V3512" i="1"/>
  <c r="U3512" i="1"/>
  <c r="T3512" i="1"/>
  <c r="S3512" i="1"/>
  <c r="R3512" i="1"/>
  <c r="Q3512" i="1"/>
  <c r="AB3511" i="1"/>
  <c r="AA3511" i="1"/>
  <c r="Z3511" i="1"/>
  <c r="Y3511" i="1"/>
  <c r="X3511" i="1"/>
  <c r="W3511" i="1"/>
  <c r="V3511" i="1"/>
  <c r="U3511" i="1"/>
  <c r="T3511" i="1"/>
  <c r="S3511" i="1"/>
  <c r="R3511" i="1"/>
  <c r="Q3511" i="1"/>
  <c r="AB3510" i="1"/>
  <c r="AA3510" i="1"/>
  <c r="Z3510" i="1"/>
  <c r="Y3510" i="1"/>
  <c r="X3510" i="1"/>
  <c r="W3510" i="1"/>
  <c r="V3510" i="1"/>
  <c r="U3510" i="1"/>
  <c r="T3510" i="1"/>
  <c r="S3510" i="1"/>
  <c r="R3510" i="1"/>
  <c r="Q3510" i="1"/>
  <c r="AB3509" i="1"/>
  <c r="AA3509" i="1"/>
  <c r="Z3509" i="1"/>
  <c r="Y3509" i="1"/>
  <c r="X3509" i="1"/>
  <c r="W3509" i="1"/>
  <c r="V3509" i="1"/>
  <c r="U3509" i="1"/>
  <c r="T3509" i="1"/>
  <c r="S3509" i="1"/>
  <c r="R3509" i="1"/>
  <c r="Q3509" i="1"/>
  <c r="AB3508" i="1"/>
  <c r="AA3508" i="1"/>
  <c r="Z3508" i="1"/>
  <c r="Y3508" i="1"/>
  <c r="X3508" i="1"/>
  <c r="W3508" i="1"/>
  <c r="V3508" i="1"/>
  <c r="U3508" i="1"/>
  <c r="T3508" i="1"/>
  <c r="S3508" i="1"/>
  <c r="R3508" i="1"/>
  <c r="Q3508" i="1"/>
  <c r="AB3507" i="1"/>
  <c r="AA3507" i="1"/>
  <c r="Z3507" i="1"/>
  <c r="Y3507" i="1"/>
  <c r="X3507" i="1"/>
  <c r="W3507" i="1"/>
  <c r="V3507" i="1"/>
  <c r="U3507" i="1"/>
  <c r="T3507" i="1"/>
  <c r="S3507" i="1"/>
  <c r="R3507" i="1"/>
  <c r="Q3507" i="1"/>
  <c r="AB3506" i="1"/>
  <c r="AA3506" i="1"/>
  <c r="Z3506" i="1"/>
  <c r="Y3506" i="1"/>
  <c r="X3506" i="1"/>
  <c r="W3506" i="1"/>
  <c r="V3506" i="1"/>
  <c r="U3506" i="1"/>
  <c r="T3506" i="1"/>
  <c r="S3506" i="1"/>
  <c r="R3506" i="1"/>
  <c r="Q3506" i="1"/>
  <c r="AB3504" i="1"/>
  <c r="AA3504" i="1"/>
  <c r="Z3504" i="1"/>
  <c r="Y3504" i="1"/>
  <c r="X3504" i="1"/>
  <c r="W3504" i="1"/>
  <c r="V3504" i="1"/>
  <c r="U3504" i="1"/>
  <c r="T3504" i="1"/>
  <c r="S3504" i="1"/>
  <c r="R3504" i="1"/>
  <c r="Q3504" i="1"/>
  <c r="AB3503" i="1"/>
  <c r="AA3503" i="1"/>
  <c r="Z3503" i="1"/>
  <c r="Y3503" i="1"/>
  <c r="X3503" i="1"/>
  <c r="W3503" i="1"/>
  <c r="V3503" i="1"/>
  <c r="U3503" i="1"/>
  <c r="T3503" i="1"/>
  <c r="S3503" i="1"/>
  <c r="R3503" i="1"/>
  <c r="Q3503" i="1"/>
  <c r="AB3502" i="1"/>
  <c r="AA3502" i="1"/>
  <c r="Z3502" i="1"/>
  <c r="Y3502" i="1"/>
  <c r="X3502" i="1"/>
  <c r="W3502" i="1"/>
  <c r="V3502" i="1"/>
  <c r="U3502" i="1"/>
  <c r="T3502" i="1"/>
  <c r="S3502" i="1"/>
  <c r="R3502" i="1"/>
  <c r="Q3502" i="1"/>
  <c r="AB3501" i="1"/>
  <c r="AA3501" i="1"/>
  <c r="Z3501" i="1"/>
  <c r="Y3501" i="1"/>
  <c r="X3501" i="1"/>
  <c r="W3501" i="1"/>
  <c r="V3501" i="1"/>
  <c r="U3501" i="1"/>
  <c r="T3501" i="1"/>
  <c r="S3501" i="1"/>
  <c r="R3501" i="1"/>
  <c r="Q3501" i="1"/>
  <c r="AB3500" i="1"/>
  <c r="AA3500" i="1"/>
  <c r="Z3500" i="1"/>
  <c r="Y3500" i="1"/>
  <c r="X3500" i="1"/>
  <c r="W3500" i="1"/>
  <c r="V3500" i="1"/>
  <c r="U3500" i="1"/>
  <c r="T3500" i="1"/>
  <c r="S3500" i="1"/>
  <c r="R3500" i="1"/>
  <c r="Q3500" i="1"/>
  <c r="AB3499" i="1"/>
  <c r="AA3499" i="1"/>
  <c r="Z3499" i="1"/>
  <c r="Y3499" i="1"/>
  <c r="X3499" i="1"/>
  <c r="W3499" i="1"/>
  <c r="V3499" i="1"/>
  <c r="U3499" i="1"/>
  <c r="T3499" i="1"/>
  <c r="S3499" i="1"/>
  <c r="R3499" i="1"/>
  <c r="Q3499" i="1"/>
  <c r="AB3498" i="1"/>
  <c r="AA3498" i="1"/>
  <c r="Z3498" i="1"/>
  <c r="Y3498" i="1"/>
  <c r="X3498" i="1"/>
  <c r="W3498" i="1"/>
  <c r="V3498" i="1"/>
  <c r="U3498" i="1"/>
  <c r="T3498" i="1"/>
  <c r="S3498" i="1"/>
  <c r="R3498" i="1"/>
  <c r="Q3498" i="1"/>
  <c r="AB3497" i="1"/>
  <c r="AA3497" i="1"/>
  <c r="Z3497" i="1"/>
  <c r="Y3497" i="1"/>
  <c r="X3497" i="1"/>
  <c r="W3497" i="1"/>
  <c r="V3497" i="1"/>
  <c r="U3497" i="1"/>
  <c r="T3497" i="1"/>
  <c r="S3497" i="1"/>
  <c r="R3497" i="1"/>
  <c r="Q3497" i="1"/>
  <c r="AB3496" i="1"/>
  <c r="AA3496" i="1"/>
  <c r="Z3496" i="1"/>
  <c r="Y3496" i="1"/>
  <c r="X3496" i="1"/>
  <c r="W3496" i="1"/>
  <c r="V3496" i="1"/>
  <c r="U3496" i="1"/>
  <c r="T3496" i="1"/>
  <c r="S3496" i="1"/>
  <c r="R3496" i="1"/>
  <c r="Q3496" i="1"/>
  <c r="AB3495" i="1"/>
  <c r="AA3495" i="1"/>
  <c r="Z3495" i="1"/>
  <c r="Y3495" i="1"/>
  <c r="X3495" i="1"/>
  <c r="W3495" i="1"/>
  <c r="V3495" i="1"/>
  <c r="U3495" i="1"/>
  <c r="T3495" i="1"/>
  <c r="S3495" i="1"/>
  <c r="R3495" i="1"/>
  <c r="Q3495" i="1"/>
  <c r="AB3494" i="1"/>
  <c r="AA3494" i="1"/>
  <c r="Z3494" i="1"/>
  <c r="Y3494" i="1"/>
  <c r="X3494" i="1"/>
  <c r="W3494" i="1"/>
  <c r="V3494" i="1"/>
  <c r="U3494" i="1"/>
  <c r="T3494" i="1"/>
  <c r="S3494" i="1"/>
  <c r="R3494" i="1"/>
  <c r="Q3494" i="1"/>
  <c r="AB3493" i="1"/>
  <c r="AA3493" i="1"/>
  <c r="Z3493" i="1"/>
  <c r="Y3493" i="1"/>
  <c r="X3493" i="1"/>
  <c r="W3493" i="1"/>
  <c r="V3493" i="1"/>
  <c r="U3493" i="1"/>
  <c r="T3493" i="1"/>
  <c r="S3493" i="1"/>
  <c r="R3493" i="1"/>
  <c r="Q3493" i="1"/>
  <c r="AB3492" i="1"/>
  <c r="AA3492" i="1"/>
  <c r="Z3492" i="1"/>
  <c r="Y3492" i="1"/>
  <c r="X3492" i="1"/>
  <c r="W3492" i="1"/>
  <c r="V3492" i="1"/>
  <c r="U3492" i="1"/>
  <c r="T3492" i="1"/>
  <c r="S3492" i="1"/>
  <c r="R3492" i="1"/>
  <c r="Q3492" i="1"/>
  <c r="AB3491" i="1"/>
  <c r="AA3491" i="1"/>
  <c r="Z3491" i="1"/>
  <c r="Y3491" i="1"/>
  <c r="X3491" i="1"/>
  <c r="W3491" i="1"/>
  <c r="V3491" i="1"/>
  <c r="U3491" i="1"/>
  <c r="T3491" i="1"/>
  <c r="S3491" i="1"/>
  <c r="R3491" i="1"/>
  <c r="Q3491" i="1"/>
  <c r="AB3490" i="1"/>
  <c r="AA3490" i="1"/>
  <c r="Z3490" i="1"/>
  <c r="Y3490" i="1"/>
  <c r="X3490" i="1"/>
  <c r="W3490" i="1"/>
  <c r="V3490" i="1"/>
  <c r="U3490" i="1"/>
  <c r="T3490" i="1"/>
  <c r="S3490" i="1"/>
  <c r="R3490" i="1"/>
  <c r="Q3490" i="1"/>
  <c r="AB3489" i="1"/>
  <c r="AA3489" i="1"/>
  <c r="Z3489" i="1"/>
  <c r="Y3489" i="1"/>
  <c r="X3489" i="1"/>
  <c r="W3489" i="1"/>
  <c r="V3489" i="1"/>
  <c r="U3489" i="1"/>
  <c r="T3489" i="1"/>
  <c r="S3489" i="1"/>
  <c r="R3489" i="1"/>
  <c r="Q3489" i="1"/>
  <c r="AB3488" i="1"/>
  <c r="AA3488" i="1"/>
  <c r="Z3488" i="1"/>
  <c r="Y3488" i="1"/>
  <c r="X3488" i="1"/>
  <c r="W3488" i="1"/>
  <c r="V3488" i="1"/>
  <c r="U3488" i="1"/>
  <c r="T3488" i="1"/>
  <c r="S3488" i="1"/>
  <c r="R3488" i="1"/>
  <c r="Q3488" i="1"/>
  <c r="AB3487" i="1"/>
  <c r="AA3487" i="1"/>
  <c r="Z3487" i="1"/>
  <c r="Y3487" i="1"/>
  <c r="X3487" i="1"/>
  <c r="W3487" i="1"/>
  <c r="V3487" i="1"/>
  <c r="U3487" i="1"/>
  <c r="T3487" i="1"/>
  <c r="S3487" i="1"/>
  <c r="R3487" i="1"/>
  <c r="Q3487" i="1"/>
  <c r="AB3486" i="1"/>
  <c r="AA3486" i="1"/>
  <c r="Z3486" i="1"/>
  <c r="Y3486" i="1"/>
  <c r="X3486" i="1"/>
  <c r="W3486" i="1"/>
  <c r="V3486" i="1"/>
  <c r="U3486" i="1"/>
  <c r="T3486" i="1"/>
  <c r="S3486" i="1"/>
  <c r="R3486" i="1"/>
  <c r="Q3486" i="1"/>
  <c r="AB3485" i="1"/>
  <c r="AA3485" i="1"/>
  <c r="Z3485" i="1"/>
  <c r="Y3485" i="1"/>
  <c r="X3485" i="1"/>
  <c r="W3485" i="1"/>
  <c r="V3485" i="1"/>
  <c r="U3485" i="1"/>
  <c r="T3485" i="1"/>
  <c r="S3485" i="1"/>
  <c r="R3485" i="1"/>
  <c r="Q3485" i="1"/>
  <c r="AB3484" i="1"/>
  <c r="AA3484" i="1"/>
  <c r="Z3484" i="1"/>
  <c r="Y3484" i="1"/>
  <c r="X3484" i="1"/>
  <c r="W3484" i="1"/>
  <c r="V3484" i="1"/>
  <c r="U3484" i="1"/>
  <c r="T3484" i="1"/>
  <c r="S3484" i="1"/>
  <c r="R3484" i="1"/>
  <c r="Q3484" i="1"/>
  <c r="AB3483" i="1"/>
  <c r="AA3483" i="1"/>
  <c r="Z3483" i="1"/>
  <c r="Y3483" i="1"/>
  <c r="X3483" i="1"/>
  <c r="W3483" i="1"/>
  <c r="V3483" i="1"/>
  <c r="U3483" i="1"/>
  <c r="T3483" i="1"/>
  <c r="S3483" i="1"/>
  <c r="R3483" i="1"/>
  <c r="Q3483" i="1"/>
  <c r="AB3481" i="1"/>
  <c r="AA3481" i="1"/>
  <c r="Z3481" i="1"/>
  <c r="Y3481" i="1"/>
  <c r="X3481" i="1"/>
  <c r="W3481" i="1"/>
  <c r="V3481" i="1"/>
  <c r="U3481" i="1"/>
  <c r="T3481" i="1"/>
  <c r="S3481" i="1"/>
  <c r="R3481" i="1"/>
  <c r="Q3481" i="1"/>
  <c r="AB3480" i="1"/>
  <c r="AA3480" i="1"/>
  <c r="Z3480" i="1"/>
  <c r="Y3480" i="1"/>
  <c r="X3480" i="1"/>
  <c r="W3480" i="1"/>
  <c r="V3480" i="1"/>
  <c r="U3480" i="1"/>
  <c r="T3480" i="1"/>
  <c r="S3480" i="1"/>
  <c r="R3480" i="1"/>
  <c r="Q3480" i="1"/>
  <c r="AB3479" i="1"/>
  <c r="AA3479" i="1"/>
  <c r="Z3479" i="1"/>
  <c r="Y3479" i="1"/>
  <c r="X3479" i="1"/>
  <c r="W3479" i="1"/>
  <c r="V3479" i="1"/>
  <c r="U3479" i="1"/>
  <c r="T3479" i="1"/>
  <c r="S3479" i="1"/>
  <c r="R3479" i="1"/>
  <c r="Q3479" i="1"/>
  <c r="AB3478" i="1"/>
  <c r="AA3478" i="1"/>
  <c r="Z3478" i="1"/>
  <c r="Y3478" i="1"/>
  <c r="X3478" i="1"/>
  <c r="W3478" i="1"/>
  <c r="V3478" i="1"/>
  <c r="U3478" i="1"/>
  <c r="T3478" i="1"/>
  <c r="S3478" i="1"/>
  <c r="R3478" i="1"/>
  <c r="Q3478" i="1"/>
  <c r="AB3477" i="1"/>
  <c r="AA3477" i="1"/>
  <c r="Z3477" i="1"/>
  <c r="Y3477" i="1"/>
  <c r="X3477" i="1"/>
  <c r="W3477" i="1"/>
  <c r="V3477" i="1"/>
  <c r="U3477" i="1"/>
  <c r="T3477" i="1"/>
  <c r="S3477" i="1"/>
  <c r="R3477" i="1"/>
  <c r="Q3477" i="1"/>
  <c r="AB3476" i="1"/>
  <c r="AA3476" i="1"/>
  <c r="Z3476" i="1"/>
  <c r="Y3476" i="1"/>
  <c r="X3476" i="1"/>
  <c r="W3476" i="1"/>
  <c r="V3476" i="1"/>
  <c r="U3476" i="1"/>
  <c r="T3476" i="1"/>
  <c r="S3476" i="1"/>
  <c r="R3476" i="1"/>
  <c r="Q3476" i="1"/>
  <c r="AB3475" i="1"/>
  <c r="AA3475" i="1"/>
  <c r="Z3475" i="1"/>
  <c r="Y3475" i="1"/>
  <c r="X3475" i="1"/>
  <c r="W3475" i="1"/>
  <c r="V3475" i="1"/>
  <c r="U3475" i="1"/>
  <c r="T3475" i="1"/>
  <c r="S3475" i="1"/>
  <c r="R3475" i="1"/>
  <c r="Q3475" i="1"/>
  <c r="AB3474" i="1"/>
  <c r="AA3474" i="1"/>
  <c r="Z3474" i="1"/>
  <c r="Y3474" i="1"/>
  <c r="X3474" i="1"/>
  <c r="W3474" i="1"/>
  <c r="V3474" i="1"/>
  <c r="U3474" i="1"/>
  <c r="T3474" i="1"/>
  <c r="S3474" i="1"/>
  <c r="R3474" i="1"/>
  <c r="Q3474" i="1"/>
  <c r="AB3473" i="1"/>
  <c r="AA3473" i="1"/>
  <c r="Z3473" i="1"/>
  <c r="Y3473" i="1"/>
  <c r="X3473" i="1"/>
  <c r="W3473" i="1"/>
  <c r="V3473" i="1"/>
  <c r="U3473" i="1"/>
  <c r="T3473" i="1"/>
  <c r="S3473" i="1"/>
  <c r="R3473" i="1"/>
  <c r="Q3473" i="1"/>
  <c r="AB3472" i="1"/>
  <c r="AA3472" i="1"/>
  <c r="Z3472" i="1"/>
  <c r="Y3472" i="1"/>
  <c r="X3472" i="1"/>
  <c r="W3472" i="1"/>
  <c r="V3472" i="1"/>
  <c r="U3472" i="1"/>
  <c r="T3472" i="1"/>
  <c r="S3472" i="1"/>
  <c r="R3472" i="1"/>
  <c r="Q3472" i="1"/>
  <c r="AB3471" i="1"/>
  <c r="AA3471" i="1"/>
  <c r="Z3471" i="1"/>
  <c r="Y3471" i="1"/>
  <c r="X3471" i="1"/>
  <c r="W3471" i="1"/>
  <c r="V3471" i="1"/>
  <c r="U3471" i="1"/>
  <c r="T3471" i="1"/>
  <c r="S3471" i="1"/>
  <c r="R3471" i="1"/>
  <c r="Q3471" i="1"/>
  <c r="AB3470" i="1"/>
  <c r="AA3470" i="1"/>
  <c r="Z3470" i="1"/>
  <c r="Y3470" i="1"/>
  <c r="X3470" i="1"/>
  <c r="W3470" i="1"/>
  <c r="V3470" i="1"/>
  <c r="U3470" i="1"/>
  <c r="T3470" i="1"/>
  <c r="S3470" i="1"/>
  <c r="R3470" i="1"/>
  <c r="Q3470" i="1"/>
  <c r="AB3469" i="1"/>
  <c r="AA3469" i="1"/>
  <c r="Z3469" i="1"/>
  <c r="Y3469" i="1"/>
  <c r="X3469" i="1"/>
  <c r="W3469" i="1"/>
  <c r="V3469" i="1"/>
  <c r="U3469" i="1"/>
  <c r="T3469" i="1"/>
  <c r="S3469" i="1"/>
  <c r="R3469" i="1"/>
  <c r="Q3469" i="1"/>
  <c r="AB3468" i="1"/>
  <c r="AA3468" i="1"/>
  <c r="Z3468" i="1"/>
  <c r="Y3468" i="1"/>
  <c r="X3468" i="1"/>
  <c r="W3468" i="1"/>
  <c r="V3468" i="1"/>
  <c r="U3468" i="1"/>
  <c r="T3468" i="1"/>
  <c r="S3468" i="1"/>
  <c r="R3468" i="1"/>
  <c r="Q3468" i="1"/>
  <c r="AB3467" i="1"/>
  <c r="AA3467" i="1"/>
  <c r="Z3467" i="1"/>
  <c r="Y3467" i="1"/>
  <c r="X3467" i="1"/>
  <c r="W3467" i="1"/>
  <c r="V3467" i="1"/>
  <c r="U3467" i="1"/>
  <c r="T3467" i="1"/>
  <c r="S3467" i="1"/>
  <c r="R3467" i="1"/>
  <c r="Q3467" i="1"/>
  <c r="AB3466" i="1"/>
  <c r="AA3466" i="1"/>
  <c r="Z3466" i="1"/>
  <c r="Y3466" i="1"/>
  <c r="X3466" i="1"/>
  <c r="W3466" i="1"/>
  <c r="V3466" i="1"/>
  <c r="U3466" i="1"/>
  <c r="T3466" i="1"/>
  <c r="S3466" i="1"/>
  <c r="R3466" i="1"/>
  <c r="Q3466" i="1"/>
  <c r="AB3465" i="1"/>
  <c r="AA3465" i="1"/>
  <c r="Z3465" i="1"/>
  <c r="Y3465" i="1"/>
  <c r="X3465" i="1"/>
  <c r="W3465" i="1"/>
  <c r="V3465" i="1"/>
  <c r="U3465" i="1"/>
  <c r="T3465" i="1"/>
  <c r="S3465" i="1"/>
  <c r="R3465" i="1"/>
  <c r="Q3465" i="1"/>
  <c r="AB3464" i="1"/>
  <c r="AA3464" i="1"/>
  <c r="Z3464" i="1"/>
  <c r="Y3464" i="1"/>
  <c r="X3464" i="1"/>
  <c r="W3464" i="1"/>
  <c r="V3464" i="1"/>
  <c r="U3464" i="1"/>
  <c r="T3464" i="1"/>
  <c r="S3464" i="1"/>
  <c r="R3464" i="1"/>
  <c r="Q3464" i="1"/>
  <c r="AB3463" i="1"/>
  <c r="AA3463" i="1"/>
  <c r="Z3463" i="1"/>
  <c r="Y3463" i="1"/>
  <c r="X3463" i="1"/>
  <c r="W3463" i="1"/>
  <c r="V3463" i="1"/>
  <c r="U3463" i="1"/>
  <c r="T3463" i="1"/>
  <c r="S3463" i="1"/>
  <c r="R3463" i="1"/>
  <c r="Q3463" i="1"/>
  <c r="AB3462" i="1"/>
  <c r="AA3462" i="1"/>
  <c r="Z3462" i="1"/>
  <c r="Y3462" i="1"/>
  <c r="X3462" i="1"/>
  <c r="W3462" i="1"/>
  <c r="V3462" i="1"/>
  <c r="U3462" i="1"/>
  <c r="T3462" i="1"/>
  <c r="S3462" i="1"/>
  <c r="R3462" i="1"/>
  <c r="Q3462" i="1"/>
  <c r="AB3461" i="1"/>
  <c r="AA3461" i="1"/>
  <c r="Z3461" i="1"/>
  <c r="Y3461" i="1"/>
  <c r="X3461" i="1"/>
  <c r="W3461" i="1"/>
  <c r="V3461" i="1"/>
  <c r="U3461" i="1"/>
  <c r="T3461" i="1"/>
  <c r="S3461" i="1"/>
  <c r="R3461" i="1"/>
  <c r="Q3461" i="1"/>
  <c r="AB3459" i="1"/>
  <c r="AA3459" i="1"/>
  <c r="Z3459" i="1"/>
  <c r="Y3459" i="1"/>
  <c r="X3459" i="1"/>
  <c r="W3459" i="1"/>
  <c r="V3459" i="1"/>
  <c r="U3459" i="1"/>
  <c r="T3459" i="1"/>
  <c r="S3459" i="1"/>
  <c r="R3459" i="1"/>
  <c r="Q3459" i="1"/>
  <c r="AB3458" i="1"/>
  <c r="AA3458" i="1"/>
  <c r="Z3458" i="1"/>
  <c r="Y3458" i="1"/>
  <c r="X3458" i="1"/>
  <c r="W3458" i="1"/>
  <c r="V3458" i="1"/>
  <c r="U3458" i="1"/>
  <c r="T3458" i="1"/>
  <c r="S3458" i="1"/>
  <c r="R3458" i="1"/>
  <c r="Q3458" i="1"/>
  <c r="AB3457" i="1"/>
  <c r="AA3457" i="1"/>
  <c r="Z3457" i="1"/>
  <c r="Y3457" i="1"/>
  <c r="X3457" i="1"/>
  <c r="W3457" i="1"/>
  <c r="V3457" i="1"/>
  <c r="U3457" i="1"/>
  <c r="T3457" i="1"/>
  <c r="S3457" i="1"/>
  <c r="R3457" i="1"/>
  <c r="Q3457" i="1"/>
  <c r="AB3456" i="1"/>
  <c r="AA3456" i="1"/>
  <c r="Z3456" i="1"/>
  <c r="Y3456" i="1"/>
  <c r="X3456" i="1"/>
  <c r="W3456" i="1"/>
  <c r="V3456" i="1"/>
  <c r="U3456" i="1"/>
  <c r="T3456" i="1"/>
  <c r="S3456" i="1"/>
  <c r="R3456" i="1"/>
  <c r="Q3456" i="1"/>
  <c r="AB3455" i="1"/>
  <c r="AA3455" i="1"/>
  <c r="Z3455" i="1"/>
  <c r="Y3455" i="1"/>
  <c r="X3455" i="1"/>
  <c r="W3455" i="1"/>
  <c r="V3455" i="1"/>
  <c r="U3455" i="1"/>
  <c r="T3455" i="1"/>
  <c r="S3455" i="1"/>
  <c r="R3455" i="1"/>
  <c r="Q3455" i="1"/>
  <c r="AB3454" i="1"/>
  <c r="AA3454" i="1"/>
  <c r="Z3454" i="1"/>
  <c r="Y3454" i="1"/>
  <c r="X3454" i="1"/>
  <c r="W3454" i="1"/>
  <c r="V3454" i="1"/>
  <c r="U3454" i="1"/>
  <c r="T3454" i="1"/>
  <c r="S3454" i="1"/>
  <c r="R3454" i="1"/>
  <c r="Q3454" i="1"/>
  <c r="AB3453" i="1"/>
  <c r="AA3453" i="1"/>
  <c r="Z3453" i="1"/>
  <c r="Y3453" i="1"/>
  <c r="X3453" i="1"/>
  <c r="W3453" i="1"/>
  <c r="V3453" i="1"/>
  <c r="U3453" i="1"/>
  <c r="T3453" i="1"/>
  <c r="S3453" i="1"/>
  <c r="R3453" i="1"/>
  <c r="Q3453" i="1"/>
  <c r="AB3452" i="1"/>
  <c r="AA3452" i="1"/>
  <c r="Z3452" i="1"/>
  <c r="Y3452" i="1"/>
  <c r="X3452" i="1"/>
  <c r="W3452" i="1"/>
  <c r="V3452" i="1"/>
  <c r="U3452" i="1"/>
  <c r="T3452" i="1"/>
  <c r="S3452" i="1"/>
  <c r="R3452" i="1"/>
  <c r="Q3452" i="1"/>
  <c r="AB3451" i="1"/>
  <c r="AA3451" i="1"/>
  <c r="Z3451" i="1"/>
  <c r="Y3451" i="1"/>
  <c r="X3451" i="1"/>
  <c r="W3451" i="1"/>
  <c r="V3451" i="1"/>
  <c r="U3451" i="1"/>
  <c r="T3451" i="1"/>
  <c r="S3451" i="1"/>
  <c r="R3451" i="1"/>
  <c r="Q3451" i="1"/>
  <c r="AB3450" i="1"/>
  <c r="AA3450" i="1"/>
  <c r="Z3450" i="1"/>
  <c r="Y3450" i="1"/>
  <c r="X3450" i="1"/>
  <c r="W3450" i="1"/>
  <c r="V3450" i="1"/>
  <c r="U3450" i="1"/>
  <c r="T3450" i="1"/>
  <c r="S3450" i="1"/>
  <c r="R3450" i="1"/>
  <c r="Q3450" i="1"/>
  <c r="AB3449" i="1"/>
  <c r="AA3449" i="1"/>
  <c r="Z3449" i="1"/>
  <c r="Y3449" i="1"/>
  <c r="X3449" i="1"/>
  <c r="W3449" i="1"/>
  <c r="V3449" i="1"/>
  <c r="U3449" i="1"/>
  <c r="T3449" i="1"/>
  <c r="S3449" i="1"/>
  <c r="R3449" i="1"/>
  <c r="Q3449" i="1"/>
  <c r="AB3448" i="1"/>
  <c r="AA3448" i="1"/>
  <c r="Z3448" i="1"/>
  <c r="Y3448" i="1"/>
  <c r="X3448" i="1"/>
  <c r="W3448" i="1"/>
  <c r="V3448" i="1"/>
  <c r="U3448" i="1"/>
  <c r="T3448" i="1"/>
  <c r="S3448" i="1"/>
  <c r="R3448" i="1"/>
  <c r="Q3448" i="1"/>
  <c r="AB3447" i="1"/>
  <c r="AA3447" i="1"/>
  <c r="Z3447" i="1"/>
  <c r="Y3447" i="1"/>
  <c r="X3447" i="1"/>
  <c r="W3447" i="1"/>
  <c r="V3447" i="1"/>
  <c r="U3447" i="1"/>
  <c r="T3447" i="1"/>
  <c r="S3447" i="1"/>
  <c r="R3447" i="1"/>
  <c r="Q3447" i="1"/>
  <c r="AB3446" i="1"/>
  <c r="AA3446" i="1"/>
  <c r="Z3446" i="1"/>
  <c r="Y3446" i="1"/>
  <c r="X3446" i="1"/>
  <c r="W3446" i="1"/>
  <c r="V3446" i="1"/>
  <c r="U3446" i="1"/>
  <c r="T3446" i="1"/>
  <c r="S3446" i="1"/>
  <c r="R3446" i="1"/>
  <c r="Q3446" i="1"/>
  <c r="AB3445" i="1"/>
  <c r="AA3445" i="1"/>
  <c r="Z3445" i="1"/>
  <c r="Y3445" i="1"/>
  <c r="X3445" i="1"/>
  <c r="W3445" i="1"/>
  <c r="V3445" i="1"/>
  <c r="U3445" i="1"/>
  <c r="T3445" i="1"/>
  <c r="S3445" i="1"/>
  <c r="R3445" i="1"/>
  <c r="Q3445" i="1"/>
  <c r="AB3444" i="1"/>
  <c r="AA3444" i="1"/>
  <c r="Z3444" i="1"/>
  <c r="Y3444" i="1"/>
  <c r="X3444" i="1"/>
  <c r="W3444" i="1"/>
  <c r="V3444" i="1"/>
  <c r="U3444" i="1"/>
  <c r="T3444" i="1"/>
  <c r="S3444" i="1"/>
  <c r="R3444" i="1"/>
  <c r="Q3444" i="1"/>
  <c r="AB3443" i="1"/>
  <c r="AA3443" i="1"/>
  <c r="Z3443" i="1"/>
  <c r="Y3443" i="1"/>
  <c r="X3443" i="1"/>
  <c r="W3443" i="1"/>
  <c r="V3443" i="1"/>
  <c r="U3443" i="1"/>
  <c r="T3443" i="1"/>
  <c r="S3443" i="1"/>
  <c r="R3443" i="1"/>
  <c r="Q3443" i="1"/>
  <c r="AB3442" i="1"/>
  <c r="AA3442" i="1"/>
  <c r="Z3442" i="1"/>
  <c r="Y3442" i="1"/>
  <c r="X3442" i="1"/>
  <c r="W3442" i="1"/>
  <c r="V3442" i="1"/>
  <c r="U3442" i="1"/>
  <c r="T3442" i="1"/>
  <c r="S3442" i="1"/>
  <c r="R3442" i="1"/>
  <c r="Q3442" i="1"/>
  <c r="AB3441" i="1"/>
  <c r="AA3441" i="1"/>
  <c r="Z3441" i="1"/>
  <c r="Y3441" i="1"/>
  <c r="X3441" i="1"/>
  <c r="W3441" i="1"/>
  <c r="V3441" i="1"/>
  <c r="U3441" i="1"/>
  <c r="T3441" i="1"/>
  <c r="S3441" i="1"/>
  <c r="R3441" i="1"/>
  <c r="Q3441" i="1"/>
  <c r="AB3440" i="1"/>
  <c r="AA3440" i="1"/>
  <c r="Z3440" i="1"/>
  <c r="Y3440" i="1"/>
  <c r="X3440" i="1"/>
  <c r="W3440" i="1"/>
  <c r="V3440" i="1"/>
  <c r="U3440" i="1"/>
  <c r="T3440" i="1"/>
  <c r="S3440" i="1"/>
  <c r="R3440" i="1"/>
  <c r="Q3440" i="1"/>
  <c r="AB3439" i="1"/>
  <c r="AA3439" i="1"/>
  <c r="Z3439" i="1"/>
  <c r="Y3439" i="1"/>
  <c r="X3439" i="1"/>
  <c r="W3439" i="1"/>
  <c r="V3439" i="1"/>
  <c r="U3439" i="1"/>
  <c r="T3439" i="1"/>
  <c r="S3439" i="1"/>
  <c r="R3439" i="1"/>
  <c r="Q3439" i="1"/>
  <c r="AB3438" i="1"/>
  <c r="AA3438" i="1"/>
  <c r="Z3438" i="1"/>
  <c r="Y3438" i="1"/>
  <c r="X3438" i="1"/>
  <c r="W3438" i="1"/>
  <c r="V3438" i="1"/>
  <c r="U3438" i="1"/>
  <c r="T3438" i="1"/>
  <c r="S3438" i="1"/>
  <c r="R3438" i="1"/>
  <c r="Q3438" i="1"/>
  <c r="AB3437" i="1"/>
  <c r="AA3437" i="1"/>
  <c r="Z3437" i="1"/>
  <c r="Y3437" i="1"/>
  <c r="X3437" i="1"/>
  <c r="W3437" i="1"/>
  <c r="V3437" i="1"/>
  <c r="U3437" i="1"/>
  <c r="T3437" i="1"/>
  <c r="S3437" i="1"/>
  <c r="R3437" i="1"/>
  <c r="Q3437" i="1"/>
  <c r="AB3436" i="1"/>
  <c r="AA3436" i="1"/>
  <c r="Z3436" i="1"/>
  <c r="Y3436" i="1"/>
  <c r="X3436" i="1"/>
  <c r="W3436" i="1"/>
  <c r="V3436" i="1"/>
  <c r="U3436" i="1"/>
  <c r="T3436" i="1"/>
  <c r="S3436" i="1"/>
  <c r="R3436" i="1"/>
  <c r="Q3436" i="1"/>
  <c r="AB3435" i="1"/>
  <c r="AA3435" i="1"/>
  <c r="Z3435" i="1"/>
  <c r="Y3435" i="1"/>
  <c r="X3435" i="1"/>
  <c r="W3435" i="1"/>
  <c r="V3435" i="1"/>
  <c r="U3435" i="1"/>
  <c r="T3435" i="1"/>
  <c r="S3435" i="1"/>
  <c r="R3435" i="1"/>
  <c r="Q3435" i="1"/>
  <c r="AB3434" i="1"/>
  <c r="AA3434" i="1"/>
  <c r="Z3434" i="1"/>
  <c r="Y3434" i="1"/>
  <c r="X3434" i="1"/>
  <c r="W3434" i="1"/>
  <c r="V3434" i="1"/>
  <c r="U3434" i="1"/>
  <c r="T3434" i="1"/>
  <c r="S3434" i="1"/>
  <c r="R3434" i="1"/>
  <c r="Q3434" i="1"/>
  <c r="AB3433" i="1"/>
  <c r="AA3433" i="1"/>
  <c r="Z3433" i="1"/>
  <c r="Y3433" i="1"/>
  <c r="X3433" i="1"/>
  <c r="W3433" i="1"/>
  <c r="V3433" i="1"/>
  <c r="U3433" i="1"/>
  <c r="T3433" i="1"/>
  <c r="S3433" i="1"/>
  <c r="R3433" i="1"/>
  <c r="Q3433" i="1"/>
  <c r="AB3432" i="1"/>
  <c r="AA3432" i="1"/>
  <c r="Z3432" i="1"/>
  <c r="Y3432" i="1"/>
  <c r="X3432" i="1"/>
  <c r="W3432" i="1"/>
  <c r="V3432" i="1"/>
  <c r="U3432" i="1"/>
  <c r="T3432" i="1"/>
  <c r="S3432" i="1"/>
  <c r="R3432" i="1"/>
  <c r="Q3432" i="1"/>
  <c r="AB3431" i="1"/>
  <c r="AA3431" i="1"/>
  <c r="Z3431" i="1"/>
  <c r="Y3431" i="1"/>
  <c r="X3431" i="1"/>
  <c r="W3431" i="1"/>
  <c r="V3431" i="1"/>
  <c r="U3431" i="1"/>
  <c r="T3431" i="1"/>
  <c r="S3431" i="1"/>
  <c r="R3431" i="1"/>
  <c r="Q3431" i="1"/>
  <c r="AB3430" i="1"/>
  <c r="AA3430" i="1"/>
  <c r="Z3430" i="1"/>
  <c r="Y3430" i="1"/>
  <c r="X3430" i="1"/>
  <c r="W3430" i="1"/>
  <c r="V3430" i="1"/>
  <c r="U3430" i="1"/>
  <c r="T3430" i="1"/>
  <c r="S3430" i="1"/>
  <c r="R3430" i="1"/>
  <c r="Q3430" i="1"/>
  <c r="AB3429" i="1"/>
  <c r="AA3429" i="1"/>
  <c r="Z3429" i="1"/>
  <c r="Y3429" i="1"/>
  <c r="X3429" i="1"/>
  <c r="W3429" i="1"/>
  <c r="V3429" i="1"/>
  <c r="U3429" i="1"/>
  <c r="T3429" i="1"/>
  <c r="S3429" i="1"/>
  <c r="R3429" i="1"/>
  <c r="Q3429" i="1"/>
  <c r="AB3428" i="1"/>
  <c r="AA3428" i="1"/>
  <c r="Z3428" i="1"/>
  <c r="Y3428" i="1"/>
  <c r="X3428" i="1"/>
  <c r="W3428" i="1"/>
  <c r="V3428" i="1"/>
  <c r="U3428" i="1"/>
  <c r="T3428" i="1"/>
  <c r="S3428" i="1"/>
  <c r="R3428" i="1"/>
  <c r="Q3428" i="1"/>
  <c r="AB3427" i="1"/>
  <c r="AA3427" i="1"/>
  <c r="Z3427" i="1"/>
  <c r="Y3427" i="1"/>
  <c r="X3427" i="1"/>
  <c r="W3427" i="1"/>
  <c r="V3427" i="1"/>
  <c r="U3427" i="1"/>
  <c r="T3427" i="1"/>
  <c r="S3427" i="1"/>
  <c r="R3427" i="1"/>
  <c r="Q3427" i="1"/>
  <c r="AB3426" i="1"/>
  <c r="AA3426" i="1"/>
  <c r="Z3426" i="1"/>
  <c r="Y3426" i="1"/>
  <c r="X3426" i="1"/>
  <c r="W3426" i="1"/>
  <c r="V3426" i="1"/>
  <c r="U3426" i="1"/>
  <c r="T3426" i="1"/>
  <c r="S3426" i="1"/>
  <c r="R3426" i="1"/>
  <c r="Q3426" i="1"/>
  <c r="AB3425" i="1"/>
  <c r="AA3425" i="1"/>
  <c r="Z3425" i="1"/>
  <c r="Y3425" i="1"/>
  <c r="X3425" i="1"/>
  <c r="W3425" i="1"/>
  <c r="V3425" i="1"/>
  <c r="U3425" i="1"/>
  <c r="T3425" i="1"/>
  <c r="S3425" i="1"/>
  <c r="R3425" i="1"/>
  <c r="Q3425" i="1"/>
  <c r="AB3424" i="1"/>
  <c r="AA3424" i="1"/>
  <c r="Z3424" i="1"/>
  <c r="Y3424" i="1"/>
  <c r="X3424" i="1"/>
  <c r="W3424" i="1"/>
  <c r="V3424" i="1"/>
  <c r="U3424" i="1"/>
  <c r="T3424" i="1"/>
  <c r="S3424" i="1"/>
  <c r="R3424" i="1"/>
  <c r="Q3424" i="1"/>
  <c r="AB3423" i="1"/>
  <c r="AA3423" i="1"/>
  <c r="Z3423" i="1"/>
  <c r="Y3423" i="1"/>
  <c r="X3423" i="1"/>
  <c r="W3423" i="1"/>
  <c r="V3423" i="1"/>
  <c r="U3423" i="1"/>
  <c r="T3423" i="1"/>
  <c r="S3423" i="1"/>
  <c r="R3423" i="1"/>
  <c r="Q3423" i="1"/>
  <c r="AB3422" i="1"/>
  <c r="AA3422" i="1"/>
  <c r="Z3422" i="1"/>
  <c r="Y3422" i="1"/>
  <c r="X3422" i="1"/>
  <c r="W3422" i="1"/>
  <c r="V3422" i="1"/>
  <c r="U3422" i="1"/>
  <c r="T3422" i="1"/>
  <c r="S3422" i="1"/>
  <c r="R3422" i="1"/>
  <c r="Q3422" i="1"/>
  <c r="AB3421" i="1"/>
  <c r="AA3421" i="1"/>
  <c r="Z3421" i="1"/>
  <c r="Y3421" i="1"/>
  <c r="X3421" i="1"/>
  <c r="W3421" i="1"/>
  <c r="V3421" i="1"/>
  <c r="U3421" i="1"/>
  <c r="T3421" i="1"/>
  <c r="S3421" i="1"/>
  <c r="R3421" i="1"/>
  <c r="Q3421" i="1"/>
  <c r="AB3420" i="1"/>
  <c r="AA3420" i="1"/>
  <c r="Z3420" i="1"/>
  <c r="Y3420" i="1"/>
  <c r="X3420" i="1"/>
  <c r="W3420" i="1"/>
  <c r="V3420" i="1"/>
  <c r="U3420" i="1"/>
  <c r="T3420" i="1"/>
  <c r="S3420" i="1"/>
  <c r="R3420" i="1"/>
  <c r="Q3420" i="1"/>
  <c r="AB3419" i="1"/>
  <c r="AA3419" i="1"/>
  <c r="Z3419" i="1"/>
  <c r="Y3419" i="1"/>
  <c r="X3419" i="1"/>
  <c r="W3419" i="1"/>
  <c r="V3419" i="1"/>
  <c r="U3419" i="1"/>
  <c r="T3419" i="1"/>
  <c r="S3419" i="1"/>
  <c r="R3419" i="1"/>
  <c r="Q3419" i="1"/>
  <c r="AB3418" i="1"/>
  <c r="AA3418" i="1"/>
  <c r="Z3418" i="1"/>
  <c r="Y3418" i="1"/>
  <c r="X3418" i="1"/>
  <c r="W3418" i="1"/>
  <c r="V3418" i="1"/>
  <c r="U3418" i="1"/>
  <c r="T3418" i="1"/>
  <c r="S3418" i="1"/>
  <c r="R3418" i="1"/>
  <c r="Q3418" i="1"/>
  <c r="AB3417" i="1"/>
  <c r="AA3417" i="1"/>
  <c r="Z3417" i="1"/>
  <c r="Y3417" i="1"/>
  <c r="X3417" i="1"/>
  <c r="W3417" i="1"/>
  <c r="V3417" i="1"/>
  <c r="U3417" i="1"/>
  <c r="T3417" i="1"/>
  <c r="S3417" i="1"/>
  <c r="R3417" i="1"/>
  <c r="Q3417" i="1"/>
  <c r="AB3416" i="1"/>
  <c r="AA3416" i="1"/>
  <c r="Z3416" i="1"/>
  <c r="Y3416" i="1"/>
  <c r="X3416" i="1"/>
  <c r="W3416" i="1"/>
  <c r="V3416" i="1"/>
  <c r="U3416" i="1"/>
  <c r="T3416" i="1"/>
  <c r="S3416" i="1"/>
  <c r="R3416" i="1"/>
  <c r="Q3416" i="1"/>
  <c r="AB3415" i="1"/>
  <c r="AA3415" i="1"/>
  <c r="Z3415" i="1"/>
  <c r="Y3415" i="1"/>
  <c r="X3415" i="1"/>
  <c r="W3415" i="1"/>
  <c r="V3415" i="1"/>
  <c r="U3415" i="1"/>
  <c r="T3415" i="1"/>
  <c r="S3415" i="1"/>
  <c r="R3415" i="1"/>
  <c r="Q3415" i="1"/>
  <c r="AB3414" i="1"/>
  <c r="AA3414" i="1"/>
  <c r="Z3414" i="1"/>
  <c r="Y3414" i="1"/>
  <c r="X3414" i="1"/>
  <c r="W3414" i="1"/>
  <c r="V3414" i="1"/>
  <c r="U3414" i="1"/>
  <c r="T3414" i="1"/>
  <c r="S3414" i="1"/>
  <c r="R3414" i="1"/>
  <c r="Q3414" i="1"/>
  <c r="AB3413" i="1"/>
  <c r="AA3413" i="1"/>
  <c r="Z3413" i="1"/>
  <c r="Y3413" i="1"/>
  <c r="X3413" i="1"/>
  <c r="W3413" i="1"/>
  <c r="V3413" i="1"/>
  <c r="U3413" i="1"/>
  <c r="T3413" i="1"/>
  <c r="S3413" i="1"/>
  <c r="R3413" i="1"/>
  <c r="Q3413" i="1"/>
  <c r="AB3412" i="1"/>
  <c r="AA3412" i="1"/>
  <c r="Z3412" i="1"/>
  <c r="Y3412" i="1"/>
  <c r="X3412" i="1"/>
  <c r="W3412" i="1"/>
  <c r="V3412" i="1"/>
  <c r="U3412" i="1"/>
  <c r="T3412" i="1"/>
  <c r="S3412" i="1"/>
  <c r="R3412" i="1"/>
  <c r="Q3412" i="1"/>
  <c r="AB3411" i="1"/>
  <c r="AA3411" i="1"/>
  <c r="Z3411" i="1"/>
  <c r="Y3411" i="1"/>
  <c r="X3411" i="1"/>
  <c r="W3411" i="1"/>
  <c r="V3411" i="1"/>
  <c r="U3411" i="1"/>
  <c r="T3411" i="1"/>
  <c r="S3411" i="1"/>
  <c r="R3411" i="1"/>
  <c r="Q3411" i="1"/>
  <c r="AB3410" i="1"/>
  <c r="AA3410" i="1"/>
  <c r="Z3410" i="1"/>
  <c r="Y3410" i="1"/>
  <c r="X3410" i="1"/>
  <c r="W3410" i="1"/>
  <c r="V3410" i="1"/>
  <c r="U3410" i="1"/>
  <c r="T3410" i="1"/>
  <c r="S3410" i="1"/>
  <c r="R3410" i="1"/>
  <c r="Q3410" i="1"/>
  <c r="AB3409" i="1"/>
  <c r="AA3409" i="1"/>
  <c r="Z3409" i="1"/>
  <c r="Y3409" i="1"/>
  <c r="X3409" i="1"/>
  <c r="W3409" i="1"/>
  <c r="V3409" i="1"/>
  <c r="U3409" i="1"/>
  <c r="T3409" i="1"/>
  <c r="S3409" i="1"/>
  <c r="R3409" i="1"/>
  <c r="Q3409" i="1"/>
  <c r="AB3408" i="1"/>
  <c r="AA3408" i="1"/>
  <c r="Z3408" i="1"/>
  <c r="Y3408" i="1"/>
  <c r="X3408" i="1"/>
  <c r="W3408" i="1"/>
  <c r="V3408" i="1"/>
  <c r="U3408" i="1"/>
  <c r="T3408" i="1"/>
  <c r="S3408" i="1"/>
  <c r="R3408" i="1"/>
  <c r="Q3408" i="1"/>
  <c r="AB3407" i="1"/>
  <c r="AA3407" i="1"/>
  <c r="Z3407" i="1"/>
  <c r="Y3407" i="1"/>
  <c r="X3407" i="1"/>
  <c r="W3407" i="1"/>
  <c r="V3407" i="1"/>
  <c r="U3407" i="1"/>
  <c r="T3407" i="1"/>
  <c r="S3407" i="1"/>
  <c r="R3407" i="1"/>
  <c r="Q3407" i="1"/>
  <c r="AB3406" i="1"/>
  <c r="AA3406" i="1"/>
  <c r="Z3406" i="1"/>
  <c r="Y3406" i="1"/>
  <c r="X3406" i="1"/>
  <c r="W3406" i="1"/>
  <c r="V3406" i="1"/>
  <c r="U3406" i="1"/>
  <c r="T3406" i="1"/>
  <c r="S3406" i="1"/>
  <c r="R3406" i="1"/>
  <c r="Q3406" i="1"/>
  <c r="AB3405" i="1"/>
  <c r="AA3405" i="1"/>
  <c r="Z3405" i="1"/>
  <c r="Y3405" i="1"/>
  <c r="X3405" i="1"/>
  <c r="W3405" i="1"/>
  <c r="V3405" i="1"/>
  <c r="U3405" i="1"/>
  <c r="T3405" i="1"/>
  <c r="S3405" i="1"/>
  <c r="R3405" i="1"/>
  <c r="Q3405" i="1"/>
  <c r="AB3404" i="1"/>
  <c r="AA3404" i="1"/>
  <c r="Z3404" i="1"/>
  <c r="Y3404" i="1"/>
  <c r="X3404" i="1"/>
  <c r="W3404" i="1"/>
  <c r="V3404" i="1"/>
  <c r="U3404" i="1"/>
  <c r="T3404" i="1"/>
  <c r="S3404" i="1"/>
  <c r="R3404" i="1"/>
  <c r="Q3404" i="1"/>
  <c r="AB3403" i="1"/>
  <c r="AA3403" i="1"/>
  <c r="Z3403" i="1"/>
  <c r="Y3403" i="1"/>
  <c r="X3403" i="1"/>
  <c r="W3403" i="1"/>
  <c r="V3403" i="1"/>
  <c r="U3403" i="1"/>
  <c r="T3403" i="1"/>
  <c r="S3403" i="1"/>
  <c r="R3403" i="1"/>
  <c r="Q3403" i="1"/>
  <c r="AB3402" i="1"/>
  <c r="AA3402" i="1"/>
  <c r="Z3402" i="1"/>
  <c r="Y3402" i="1"/>
  <c r="X3402" i="1"/>
  <c r="W3402" i="1"/>
  <c r="V3402" i="1"/>
  <c r="U3402" i="1"/>
  <c r="T3402" i="1"/>
  <c r="S3402" i="1"/>
  <c r="R3402" i="1"/>
  <c r="Q3402" i="1"/>
  <c r="AB3401" i="1"/>
  <c r="AA3401" i="1"/>
  <c r="Z3401" i="1"/>
  <c r="Y3401" i="1"/>
  <c r="X3401" i="1"/>
  <c r="W3401" i="1"/>
  <c r="V3401" i="1"/>
  <c r="U3401" i="1"/>
  <c r="T3401" i="1"/>
  <c r="S3401" i="1"/>
  <c r="R3401" i="1"/>
  <c r="Q3401" i="1"/>
  <c r="AB3400" i="1"/>
  <c r="AA3400" i="1"/>
  <c r="Z3400" i="1"/>
  <c r="Y3400" i="1"/>
  <c r="X3400" i="1"/>
  <c r="W3400" i="1"/>
  <c r="V3400" i="1"/>
  <c r="U3400" i="1"/>
  <c r="T3400" i="1"/>
  <c r="S3400" i="1"/>
  <c r="R3400" i="1"/>
  <c r="Q3400" i="1"/>
  <c r="AB3399" i="1"/>
  <c r="AA3399" i="1"/>
  <c r="Z3399" i="1"/>
  <c r="Y3399" i="1"/>
  <c r="X3399" i="1"/>
  <c r="W3399" i="1"/>
  <c r="V3399" i="1"/>
  <c r="U3399" i="1"/>
  <c r="T3399" i="1"/>
  <c r="S3399" i="1"/>
  <c r="R3399" i="1"/>
  <c r="Q3399" i="1"/>
  <c r="AB3398" i="1"/>
  <c r="AA3398" i="1"/>
  <c r="Z3398" i="1"/>
  <c r="Y3398" i="1"/>
  <c r="X3398" i="1"/>
  <c r="W3398" i="1"/>
  <c r="V3398" i="1"/>
  <c r="U3398" i="1"/>
  <c r="T3398" i="1"/>
  <c r="S3398" i="1"/>
  <c r="R3398" i="1"/>
  <c r="Q3398" i="1"/>
  <c r="AB3397" i="1"/>
  <c r="AA3397" i="1"/>
  <c r="Z3397" i="1"/>
  <c r="Y3397" i="1"/>
  <c r="X3397" i="1"/>
  <c r="W3397" i="1"/>
  <c r="V3397" i="1"/>
  <c r="U3397" i="1"/>
  <c r="T3397" i="1"/>
  <c r="S3397" i="1"/>
  <c r="R3397" i="1"/>
  <c r="Q3397" i="1"/>
  <c r="AB3396" i="1"/>
  <c r="AA3396" i="1"/>
  <c r="Z3396" i="1"/>
  <c r="Y3396" i="1"/>
  <c r="X3396" i="1"/>
  <c r="W3396" i="1"/>
  <c r="V3396" i="1"/>
  <c r="U3396" i="1"/>
  <c r="T3396" i="1"/>
  <c r="S3396" i="1"/>
  <c r="R3396" i="1"/>
  <c r="Q3396" i="1"/>
  <c r="AB3395" i="1"/>
  <c r="AA3395" i="1"/>
  <c r="Z3395" i="1"/>
  <c r="Y3395" i="1"/>
  <c r="X3395" i="1"/>
  <c r="W3395" i="1"/>
  <c r="V3395" i="1"/>
  <c r="U3395" i="1"/>
  <c r="T3395" i="1"/>
  <c r="S3395" i="1"/>
  <c r="R3395" i="1"/>
  <c r="Q3395" i="1"/>
  <c r="AB3394" i="1"/>
  <c r="AA3394" i="1"/>
  <c r="Z3394" i="1"/>
  <c r="Y3394" i="1"/>
  <c r="X3394" i="1"/>
  <c r="W3394" i="1"/>
  <c r="V3394" i="1"/>
  <c r="U3394" i="1"/>
  <c r="T3394" i="1"/>
  <c r="S3394" i="1"/>
  <c r="R3394" i="1"/>
  <c r="Q3394" i="1"/>
  <c r="AB3393" i="1"/>
  <c r="AA3393" i="1"/>
  <c r="Z3393" i="1"/>
  <c r="Y3393" i="1"/>
  <c r="X3393" i="1"/>
  <c r="W3393" i="1"/>
  <c r="V3393" i="1"/>
  <c r="U3393" i="1"/>
  <c r="T3393" i="1"/>
  <c r="S3393" i="1"/>
  <c r="R3393" i="1"/>
  <c r="Q3393" i="1"/>
  <c r="AB3392" i="1"/>
  <c r="AA3392" i="1"/>
  <c r="Z3392" i="1"/>
  <c r="Y3392" i="1"/>
  <c r="X3392" i="1"/>
  <c r="W3392" i="1"/>
  <c r="V3392" i="1"/>
  <c r="U3392" i="1"/>
  <c r="T3392" i="1"/>
  <c r="S3392" i="1"/>
  <c r="R3392" i="1"/>
  <c r="Q3392" i="1"/>
  <c r="AB3391" i="1"/>
  <c r="AA3391" i="1"/>
  <c r="Z3391" i="1"/>
  <c r="Y3391" i="1"/>
  <c r="X3391" i="1"/>
  <c r="W3391" i="1"/>
  <c r="V3391" i="1"/>
  <c r="U3391" i="1"/>
  <c r="T3391" i="1"/>
  <c r="S3391" i="1"/>
  <c r="R3391" i="1"/>
  <c r="Q3391" i="1"/>
  <c r="AB3390" i="1"/>
  <c r="AA3390" i="1"/>
  <c r="Z3390" i="1"/>
  <c r="Y3390" i="1"/>
  <c r="X3390" i="1"/>
  <c r="W3390" i="1"/>
  <c r="V3390" i="1"/>
  <c r="U3390" i="1"/>
  <c r="T3390" i="1"/>
  <c r="S3390" i="1"/>
  <c r="R3390" i="1"/>
  <c r="Q3390" i="1"/>
  <c r="AB3389" i="1"/>
  <c r="AA3389" i="1"/>
  <c r="Z3389" i="1"/>
  <c r="Y3389" i="1"/>
  <c r="X3389" i="1"/>
  <c r="W3389" i="1"/>
  <c r="V3389" i="1"/>
  <c r="U3389" i="1"/>
  <c r="T3389" i="1"/>
  <c r="S3389" i="1"/>
  <c r="R3389" i="1"/>
  <c r="Q3389" i="1"/>
  <c r="AB3388" i="1"/>
  <c r="AA3388" i="1"/>
  <c r="Z3388" i="1"/>
  <c r="Y3388" i="1"/>
  <c r="X3388" i="1"/>
  <c r="W3388" i="1"/>
  <c r="V3388" i="1"/>
  <c r="U3388" i="1"/>
  <c r="T3388" i="1"/>
  <c r="S3388" i="1"/>
  <c r="R3388" i="1"/>
  <c r="Q3388" i="1"/>
  <c r="AB3387" i="1"/>
  <c r="AA3387" i="1"/>
  <c r="Z3387" i="1"/>
  <c r="Y3387" i="1"/>
  <c r="X3387" i="1"/>
  <c r="W3387" i="1"/>
  <c r="V3387" i="1"/>
  <c r="U3387" i="1"/>
  <c r="T3387" i="1"/>
  <c r="S3387" i="1"/>
  <c r="R3387" i="1"/>
  <c r="Q3387" i="1"/>
  <c r="AB3386" i="1"/>
  <c r="AA3386" i="1"/>
  <c r="Z3386" i="1"/>
  <c r="Y3386" i="1"/>
  <c r="X3386" i="1"/>
  <c r="W3386" i="1"/>
  <c r="V3386" i="1"/>
  <c r="U3386" i="1"/>
  <c r="T3386" i="1"/>
  <c r="S3386" i="1"/>
  <c r="R3386" i="1"/>
  <c r="Q3386" i="1"/>
  <c r="AB3385" i="1"/>
  <c r="AA3385" i="1"/>
  <c r="Z3385" i="1"/>
  <c r="Y3385" i="1"/>
  <c r="X3385" i="1"/>
  <c r="W3385" i="1"/>
  <c r="V3385" i="1"/>
  <c r="U3385" i="1"/>
  <c r="T3385" i="1"/>
  <c r="S3385" i="1"/>
  <c r="R3385" i="1"/>
  <c r="Q3385" i="1"/>
  <c r="AB3384" i="1"/>
  <c r="AA3384" i="1"/>
  <c r="Z3384" i="1"/>
  <c r="Y3384" i="1"/>
  <c r="X3384" i="1"/>
  <c r="W3384" i="1"/>
  <c r="V3384" i="1"/>
  <c r="U3384" i="1"/>
  <c r="T3384" i="1"/>
  <c r="S3384" i="1"/>
  <c r="R3384" i="1"/>
  <c r="Q3384" i="1"/>
  <c r="AB3383" i="1"/>
  <c r="AA3383" i="1"/>
  <c r="Z3383" i="1"/>
  <c r="Y3383" i="1"/>
  <c r="X3383" i="1"/>
  <c r="W3383" i="1"/>
  <c r="V3383" i="1"/>
  <c r="U3383" i="1"/>
  <c r="T3383" i="1"/>
  <c r="S3383" i="1"/>
  <c r="R3383" i="1"/>
  <c r="Q3383" i="1"/>
  <c r="AB3382" i="1"/>
  <c r="AA3382" i="1"/>
  <c r="Z3382" i="1"/>
  <c r="Y3382" i="1"/>
  <c r="X3382" i="1"/>
  <c r="W3382" i="1"/>
  <c r="V3382" i="1"/>
  <c r="U3382" i="1"/>
  <c r="T3382" i="1"/>
  <c r="S3382" i="1"/>
  <c r="R3382" i="1"/>
  <c r="Q3382" i="1"/>
  <c r="AB3381" i="1"/>
  <c r="AA3381" i="1"/>
  <c r="Z3381" i="1"/>
  <c r="Y3381" i="1"/>
  <c r="X3381" i="1"/>
  <c r="W3381" i="1"/>
  <c r="V3381" i="1"/>
  <c r="U3381" i="1"/>
  <c r="T3381" i="1"/>
  <c r="S3381" i="1"/>
  <c r="R3381" i="1"/>
  <c r="Q3381" i="1"/>
  <c r="AB3380" i="1"/>
  <c r="AA3380" i="1"/>
  <c r="Z3380" i="1"/>
  <c r="Y3380" i="1"/>
  <c r="X3380" i="1"/>
  <c r="W3380" i="1"/>
  <c r="V3380" i="1"/>
  <c r="U3380" i="1"/>
  <c r="T3380" i="1"/>
  <c r="S3380" i="1"/>
  <c r="R3380" i="1"/>
  <c r="Q3380" i="1"/>
  <c r="AB3379" i="1"/>
  <c r="AA3379" i="1"/>
  <c r="Z3379" i="1"/>
  <c r="Y3379" i="1"/>
  <c r="X3379" i="1"/>
  <c r="W3379" i="1"/>
  <c r="V3379" i="1"/>
  <c r="U3379" i="1"/>
  <c r="T3379" i="1"/>
  <c r="S3379" i="1"/>
  <c r="R3379" i="1"/>
  <c r="Q3379" i="1"/>
  <c r="AB3378" i="1"/>
  <c r="AA3378" i="1"/>
  <c r="Z3378" i="1"/>
  <c r="Y3378" i="1"/>
  <c r="X3378" i="1"/>
  <c r="W3378" i="1"/>
  <c r="V3378" i="1"/>
  <c r="U3378" i="1"/>
  <c r="T3378" i="1"/>
  <c r="S3378" i="1"/>
  <c r="R3378" i="1"/>
  <c r="Q3378" i="1"/>
  <c r="AB3377" i="1"/>
  <c r="AA3377" i="1"/>
  <c r="Z3377" i="1"/>
  <c r="Y3377" i="1"/>
  <c r="X3377" i="1"/>
  <c r="W3377" i="1"/>
  <c r="V3377" i="1"/>
  <c r="U3377" i="1"/>
  <c r="T3377" i="1"/>
  <c r="S3377" i="1"/>
  <c r="R3377" i="1"/>
  <c r="Q3377" i="1"/>
  <c r="AB3376" i="1"/>
  <c r="AA3376" i="1"/>
  <c r="Z3376" i="1"/>
  <c r="Y3376" i="1"/>
  <c r="X3376" i="1"/>
  <c r="W3376" i="1"/>
  <c r="V3376" i="1"/>
  <c r="U3376" i="1"/>
  <c r="T3376" i="1"/>
  <c r="S3376" i="1"/>
  <c r="R3376" i="1"/>
  <c r="Q3376" i="1"/>
  <c r="AB3375" i="1"/>
  <c r="AA3375" i="1"/>
  <c r="Z3375" i="1"/>
  <c r="Y3375" i="1"/>
  <c r="X3375" i="1"/>
  <c r="W3375" i="1"/>
  <c r="V3375" i="1"/>
  <c r="U3375" i="1"/>
  <c r="T3375" i="1"/>
  <c r="S3375" i="1"/>
  <c r="R3375" i="1"/>
  <c r="Q3375" i="1"/>
  <c r="AB3374" i="1"/>
  <c r="AA3374" i="1"/>
  <c r="Z3374" i="1"/>
  <c r="Y3374" i="1"/>
  <c r="X3374" i="1"/>
  <c r="W3374" i="1"/>
  <c r="V3374" i="1"/>
  <c r="U3374" i="1"/>
  <c r="T3374" i="1"/>
  <c r="S3374" i="1"/>
  <c r="R3374" i="1"/>
  <c r="Q3374" i="1"/>
  <c r="AB3373" i="1"/>
  <c r="AA3373" i="1"/>
  <c r="Z3373" i="1"/>
  <c r="Y3373" i="1"/>
  <c r="X3373" i="1"/>
  <c r="W3373" i="1"/>
  <c r="V3373" i="1"/>
  <c r="U3373" i="1"/>
  <c r="T3373" i="1"/>
  <c r="S3373" i="1"/>
  <c r="R3373" i="1"/>
  <c r="Q3373" i="1"/>
  <c r="AB3372" i="1"/>
  <c r="AA3372" i="1"/>
  <c r="Z3372" i="1"/>
  <c r="Y3372" i="1"/>
  <c r="X3372" i="1"/>
  <c r="W3372" i="1"/>
  <c r="V3372" i="1"/>
  <c r="U3372" i="1"/>
  <c r="T3372" i="1"/>
  <c r="S3372" i="1"/>
  <c r="R3372" i="1"/>
  <c r="Q3372" i="1"/>
  <c r="AB3371" i="1"/>
  <c r="AA3371" i="1"/>
  <c r="Z3371" i="1"/>
  <c r="Y3371" i="1"/>
  <c r="X3371" i="1"/>
  <c r="W3371" i="1"/>
  <c r="V3371" i="1"/>
  <c r="U3371" i="1"/>
  <c r="T3371" i="1"/>
  <c r="S3371" i="1"/>
  <c r="R3371" i="1"/>
  <c r="Q3371" i="1"/>
  <c r="AB3370" i="1"/>
  <c r="AA3370" i="1"/>
  <c r="Z3370" i="1"/>
  <c r="Y3370" i="1"/>
  <c r="X3370" i="1"/>
  <c r="W3370" i="1"/>
  <c r="V3370" i="1"/>
  <c r="U3370" i="1"/>
  <c r="T3370" i="1"/>
  <c r="S3370" i="1"/>
  <c r="R3370" i="1"/>
  <c r="Q3370" i="1"/>
  <c r="AB3369" i="1"/>
  <c r="AA3369" i="1"/>
  <c r="Z3369" i="1"/>
  <c r="Y3369" i="1"/>
  <c r="X3369" i="1"/>
  <c r="W3369" i="1"/>
  <c r="V3369" i="1"/>
  <c r="U3369" i="1"/>
  <c r="T3369" i="1"/>
  <c r="S3369" i="1"/>
  <c r="R3369" i="1"/>
  <c r="Q3369" i="1"/>
  <c r="AB3368" i="1"/>
  <c r="AA3368" i="1"/>
  <c r="Z3368" i="1"/>
  <c r="Y3368" i="1"/>
  <c r="X3368" i="1"/>
  <c r="W3368" i="1"/>
  <c r="V3368" i="1"/>
  <c r="U3368" i="1"/>
  <c r="T3368" i="1"/>
  <c r="S3368" i="1"/>
  <c r="R3368" i="1"/>
  <c r="Q3368" i="1"/>
  <c r="AB3367" i="1"/>
  <c r="AA3367" i="1"/>
  <c r="Z3367" i="1"/>
  <c r="Y3367" i="1"/>
  <c r="X3367" i="1"/>
  <c r="W3367" i="1"/>
  <c r="V3367" i="1"/>
  <c r="U3367" i="1"/>
  <c r="T3367" i="1"/>
  <c r="S3367" i="1"/>
  <c r="R3367" i="1"/>
  <c r="Q3367" i="1"/>
  <c r="AB3366" i="1"/>
  <c r="AA3366" i="1"/>
  <c r="Z3366" i="1"/>
  <c r="Y3366" i="1"/>
  <c r="X3366" i="1"/>
  <c r="W3366" i="1"/>
  <c r="V3366" i="1"/>
  <c r="U3366" i="1"/>
  <c r="T3366" i="1"/>
  <c r="S3366" i="1"/>
  <c r="R3366" i="1"/>
  <c r="Q3366" i="1"/>
  <c r="AB3365" i="1"/>
  <c r="AA3365" i="1"/>
  <c r="Z3365" i="1"/>
  <c r="Y3365" i="1"/>
  <c r="X3365" i="1"/>
  <c r="W3365" i="1"/>
  <c r="V3365" i="1"/>
  <c r="U3365" i="1"/>
  <c r="T3365" i="1"/>
  <c r="S3365" i="1"/>
  <c r="R3365" i="1"/>
  <c r="Q3365" i="1"/>
  <c r="AB3364" i="1"/>
  <c r="AA3364" i="1"/>
  <c r="Z3364" i="1"/>
  <c r="Y3364" i="1"/>
  <c r="X3364" i="1"/>
  <c r="W3364" i="1"/>
  <c r="V3364" i="1"/>
  <c r="U3364" i="1"/>
  <c r="T3364" i="1"/>
  <c r="S3364" i="1"/>
  <c r="R3364" i="1"/>
  <c r="Q3364" i="1"/>
  <c r="AB3363" i="1"/>
  <c r="AA3363" i="1"/>
  <c r="Z3363" i="1"/>
  <c r="Y3363" i="1"/>
  <c r="X3363" i="1"/>
  <c r="W3363" i="1"/>
  <c r="V3363" i="1"/>
  <c r="U3363" i="1"/>
  <c r="T3363" i="1"/>
  <c r="S3363" i="1"/>
  <c r="R3363" i="1"/>
  <c r="Q3363" i="1"/>
  <c r="AB3362" i="1"/>
  <c r="AA3362" i="1"/>
  <c r="Z3362" i="1"/>
  <c r="Y3362" i="1"/>
  <c r="X3362" i="1"/>
  <c r="W3362" i="1"/>
  <c r="V3362" i="1"/>
  <c r="U3362" i="1"/>
  <c r="T3362" i="1"/>
  <c r="S3362" i="1"/>
  <c r="R3362" i="1"/>
  <c r="Q3362" i="1"/>
  <c r="AB3361" i="1"/>
  <c r="AA3361" i="1"/>
  <c r="Z3361" i="1"/>
  <c r="Y3361" i="1"/>
  <c r="X3361" i="1"/>
  <c r="W3361" i="1"/>
  <c r="V3361" i="1"/>
  <c r="U3361" i="1"/>
  <c r="T3361" i="1"/>
  <c r="S3361" i="1"/>
  <c r="R3361" i="1"/>
  <c r="Q3361" i="1"/>
  <c r="AB3360" i="1"/>
  <c r="AA3360" i="1"/>
  <c r="Z3360" i="1"/>
  <c r="Y3360" i="1"/>
  <c r="X3360" i="1"/>
  <c r="W3360" i="1"/>
  <c r="V3360" i="1"/>
  <c r="U3360" i="1"/>
  <c r="T3360" i="1"/>
  <c r="S3360" i="1"/>
  <c r="R3360" i="1"/>
  <c r="Q3360" i="1"/>
  <c r="AB3359" i="1"/>
  <c r="AA3359" i="1"/>
  <c r="Z3359" i="1"/>
  <c r="Y3359" i="1"/>
  <c r="X3359" i="1"/>
  <c r="W3359" i="1"/>
  <c r="V3359" i="1"/>
  <c r="U3359" i="1"/>
  <c r="T3359" i="1"/>
  <c r="S3359" i="1"/>
  <c r="R3359" i="1"/>
  <c r="Q3359" i="1"/>
  <c r="AB3358" i="1"/>
  <c r="AA3358" i="1"/>
  <c r="Z3358" i="1"/>
  <c r="Y3358" i="1"/>
  <c r="X3358" i="1"/>
  <c r="W3358" i="1"/>
  <c r="V3358" i="1"/>
  <c r="U3358" i="1"/>
  <c r="T3358" i="1"/>
  <c r="S3358" i="1"/>
  <c r="R3358" i="1"/>
  <c r="Q3358" i="1"/>
  <c r="AB3357" i="1"/>
  <c r="AA3357" i="1"/>
  <c r="Z3357" i="1"/>
  <c r="Y3357" i="1"/>
  <c r="X3357" i="1"/>
  <c r="W3357" i="1"/>
  <c r="V3357" i="1"/>
  <c r="U3357" i="1"/>
  <c r="T3357" i="1"/>
  <c r="S3357" i="1"/>
  <c r="R3357" i="1"/>
  <c r="Q3357" i="1"/>
  <c r="AB3356" i="1"/>
  <c r="AA3356" i="1"/>
  <c r="Z3356" i="1"/>
  <c r="Y3356" i="1"/>
  <c r="X3356" i="1"/>
  <c r="W3356" i="1"/>
  <c r="V3356" i="1"/>
  <c r="U3356" i="1"/>
  <c r="T3356" i="1"/>
  <c r="S3356" i="1"/>
  <c r="R3356" i="1"/>
  <c r="Q3356" i="1"/>
  <c r="AB3355" i="1"/>
  <c r="AA3355" i="1"/>
  <c r="Z3355" i="1"/>
  <c r="Y3355" i="1"/>
  <c r="X3355" i="1"/>
  <c r="W3355" i="1"/>
  <c r="V3355" i="1"/>
  <c r="U3355" i="1"/>
  <c r="T3355" i="1"/>
  <c r="S3355" i="1"/>
  <c r="R3355" i="1"/>
  <c r="Q3355" i="1"/>
  <c r="AB3354" i="1"/>
  <c r="AA3354" i="1"/>
  <c r="Z3354" i="1"/>
  <c r="Y3354" i="1"/>
  <c r="X3354" i="1"/>
  <c r="W3354" i="1"/>
  <c r="V3354" i="1"/>
  <c r="U3354" i="1"/>
  <c r="T3354" i="1"/>
  <c r="S3354" i="1"/>
  <c r="R3354" i="1"/>
  <c r="Q3354" i="1"/>
  <c r="AB3353" i="1"/>
  <c r="AA3353" i="1"/>
  <c r="Z3353" i="1"/>
  <c r="Y3353" i="1"/>
  <c r="X3353" i="1"/>
  <c r="W3353" i="1"/>
  <c r="V3353" i="1"/>
  <c r="U3353" i="1"/>
  <c r="T3353" i="1"/>
  <c r="S3353" i="1"/>
  <c r="R3353" i="1"/>
  <c r="Q3353" i="1"/>
  <c r="AB3352" i="1"/>
  <c r="AA3352" i="1"/>
  <c r="Z3352" i="1"/>
  <c r="Y3352" i="1"/>
  <c r="X3352" i="1"/>
  <c r="W3352" i="1"/>
  <c r="V3352" i="1"/>
  <c r="U3352" i="1"/>
  <c r="T3352" i="1"/>
  <c r="S3352" i="1"/>
  <c r="R3352" i="1"/>
  <c r="Q3352" i="1"/>
  <c r="AB3351" i="1"/>
  <c r="AA3351" i="1"/>
  <c r="Z3351" i="1"/>
  <c r="Y3351" i="1"/>
  <c r="X3351" i="1"/>
  <c r="W3351" i="1"/>
  <c r="V3351" i="1"/>
  <c r="U3351" i="1"/>
  <c r="T3351" i="1"/>
  <c r="S3351" i="1"/>
  <c r="R3351" i="1"/>
  <c r="Q3351" i="1"/>
  <c r="AB3350" i="1"/>
  <c r="AA3350" i="1"/>
  <c r="Z3350" i="1"/>
  <c r="Y3350" i="1"/>
  <c r="X3350" i="1"/>
  <c r="W3350" i="1"/>
  <c r="V3350" i="1"/>
  <c r="U3350" i="1"/>
  <c r="T3350" i="1"/>
  <c r="S3350" i="1"/>
  <c r="R3350" i="1"/>
  <c r="Q3350" i="1"/>
  <c r="AB3349" i="1"/>
  <c r="AA3349" i="1"/>
  <c r="Z3349" i="1"/>
  <c r="Y3349" i="1"/>
  <c r="X3349" i="1"/>
  <c r="W3349" i="1"/>
  <c r="V3349" i="1"/>
  <c r="U3349" i="1"/>
  <c r="T3349" i="1"/>
  <c r="S3349" i="1"/>
  <c r="R3349" i="1"/>
  <c r="Q3349" i="1"/>
  <c r="AB3348" i="1"/>
  <c r="AA3348" i="1"/>
  <c r="Z3348" i="1"/>
  <c r="Y3348" i="1"/>
  <c r="X3348" i="1"/>
  <c r="W3348" i="1"/>
  <c r="V3348" i="1"/>
  <c r="U3348" i="1"/>
  <c r="T3348" i="1"/>
  <c r="S3348" i="1"/>
  <c r="R3348" i="1"/>
  <c r="Q3348" i="1"/>
  <c r="AB3347" i="1"/>
  <c r="AA3347" i="1"/>
  <c r="Z3347" i="1"/>
  <c r="Y3347" i="1"/>
  <c r="X3347" i="1"/>
  <c r="W3347" i="1"/>
  <c r="V3347" i="1"/>
  <c r="U3347" i="1"/>
  <c r="T3347" i="1"/>
  <c r="S3347" i="1"/>
  <c r="R3347" i="1"/>
  <c r="Q3347" i="1"/>
  <c r="AB3346" i="1"/>
  <c r="AA3346" i="1"/>
  <c r="Z3346" i="1"/>
  <c r="Y3346" i="1"/>
  <c r="X3346" i="1"/>
  <c r="W3346" i="1"/>
  <c r="V3346" i="1"/>
  <c r="U3346" i="1"/>
  <c r="T3346" i="1"/>
  <c r="S3346" i="1"/>
  <c r="R3346" i="1"/>
  <c r="Q3346" i="1"/>
  <c r="AB3345" i="1"/>
  <c r="AA3345" i="1"/>
  <c r="Z3345" i="1"/>
  <c r="Y3345" i="1"/>
  <c r="X3345" i="1"/>
  <c r="W3345" i="1"/>
  <c r="V3345" i="1"/>
  <c r="U3345" i="1"/>
  <c r="T3345" i="1"/>
  <c r="S3345" i="1"/>
  <c r="R3345" i="1"/>
  <c r="Q3345" i="1"/>
  <c r="AB3344" i="1"/>
  <c r="AA3344" i="1"/>
  <c r="Z3344" i="1"/>
  <c r="Y3344" i="1"/>
  <c r="X3344" i="1"/>
  <c r="W3344" i="1"/>
  <c r="V3344" i="1"/>
  <c r="U3344" i="1"/>
  <c r="T3344" i="1"/>
  <c r="S3344" i="1"/>
  <c r="R3344" i="1"/>
  <c r="Q3344" i="1"/>
  <c r="AB3343" i="1"/>
  <c r="AA3343" i="1"/>
  <c r="Z3343" i="1"/>
  <c r="Y3343" i="1"/>
  <c r="X3343" i="1"/>
  <c r="W3343" i="1"/>
  <c r="V3343" i="1"/>
  <c r="U3343" i="1"/>
  <c r="T3343" i="1"/>
  <c r="S3343" i="1"/>
  <c r="R3343" i="1"/>
  <c r="Q3343" i="1"/>
  <c r="AB3342" i="1"/>
  <c r="AA3342" i="1"/>
  <c r="Z3342" i="1"/>
  <c r="Y3342" i="1"/>
  <c r="X3342" i="1"/>
  <c r="W3342" i="1"/>
  <c r="V3342" i="1"/>
  <c r="U3342" i="1"/>
  <c r="T3342" i="1"/>
  <c r="S3342" i="1"/>
  <c r="R3342" i="1"/>
  <c r="Q3342" i="1"/>
  <c r="AB3341" i="1"/>
  <c r="AA3341" i="1"/>
  <c r="Z3341" i="1"/>
  <c r="Y3341" i="1"/>
  <c r="X3341" i="1"/>
  <c r="W3341" i="1"/>
  <c r="V3341" i="1"/>
  <c r="U3341" i="1"/>
  <c r="T3341" i="1"/>
  <c r="S3341" i="1"/>
  <c r="R3341" i="1"/>
  <c r="Q3341" i="1"/>
  <c r="AB3340" i="1"/>
  <c r="AA3340" i="1"/>
  <c r="Z3340" i="1"/>
  <c r="Y3340" i="1"/>
  <c r="X3340" i="1"/>
  <c r="W3340" i="1"/>
  <c r="V3340" i="1"/>
  <c r="U3340" i="1"/>
  <c r="T3340" i="1"/>
  <c r="S3340" i="1"/>
  <c r="R3340" i="1"/>
  <c r="Q3340" i="1"/>
  <c r="AB3339" i="1"/>
  <c r="AA3339" i="1"/>
  <c r="Z3339" i="1"/>
  <c r="Y3339" i="1"/>
  <c r="X3339" i="1"/>
  <c r="W3339" i="1"/>
  <c r="V3339" i="1"/>
  <c r="U3339" i="1"/>
  <c r="T3339" i="1"/>
  <c r="S3339" i="1"/>
  <c r="R3339" i="1"/>
  <c r="Q3339" i="1"/>
  <c r="AB3338" i="1"/>
  <c r="AA3338" i="1"/>
  <c r="Z3338" i="1"/>
  <c r="Y3338" i="1"/>
  <c r="X3338" i="1"/>
  <c r="W3338" i="1"/>
  <c r="V3338" i="1"/>
  <c r="U3338" i="1"/>
  <c r="T3338" i="1"/>
  <c r="S3338" i="1"/>
  <c r="R3338" i="1"/>
  <c r="Q3338" i="1"/>
  <c r="AB3337" i="1"/>
  <c r="AA3337" i="1"/>
  <c r="Z3337" i="1"/>
  <c r="Y3337" i="1"/>
  <c r="X3337" i="1"/>
  <c r="W3337" i="1"/>
  <c r="V3337" i="1"/>
  <c r="U3337" i="1"/>
  <c r="T3337" i="1"/>
  <c r="S3337" i="1"/>
  <c r="R3337" i="1"/>
  <c r="Q3337" i="1"/>
  <c r="AB3336" i="1"/>
  <c r="AA3336" i="1"/>
  <c r="Z3336" i="1"/>
  <c r="Y3336" i="1"/>
  <c r="X3336" i="1"/>
  <c r="W3336" i="1"/>
  <c r="V3336" i="1"/>
  <c r="U3336" i="1"/>
  <c r="T3336" i="1"/>
  <c r="S3336" i="1"/>
  <c r="R3336" i="1"/>
  <c r="Q3336" i="1"/>
  <c r="AB3335" i="1"/>
  <c r="AA3335" i="1"/>
  <c r="Z3335" i="1"/>
  <c r="Y3335" i="1"/>
  <c r="X3335" i="1"/>
  <c r="W3335" i="1"/>
  <c r="V3335" i="1"/>
  <c r="U3335" i="1"/>
  <c r="T3335" i="1"/>
  <c r="S3335" i="1"/>
  <c r="R3335" i="1"/>
  <c r="Q3335" i="1"/>
  <c r="AB3334" i="1"/>
  <c r="AA3334" i="1"/>
  <c r="Z3334" i="1"/>
  <c r="Y3334" i="1"/>
  <c r="X3334" i="1"/>
  <c r="W3334" i="1"/>
  <c r="V3334" i="1"/>
  <c r="U3334" i="1"/>
  <c r="T3334" i="1"/>
  <c r="S3334" i="1"/>
  <c r="R3334" i="1"/>
  <c r="Q3334" i="1"/>
  <c r="AB3333" i="1"/>
  <c r="AA3333" i="1"/>
  <c r="Z3333" i="1"/>
  <c r="Y3333" i="1"/>
  <c r="X3333" i="1"/>
  <c r="W3333" i="1"/>
  <c r="V3333" i="1"/>
  <c r="U3333" i="1"/>
  <c r="T3333" i="1"/>
  <c r="S3333" i="1"/>
  <c r="R3333" i="1"/>
  <c r="Q3333" i="1"/>
  <c r="AB3332" i="1"/>
  <c r="AA3332" i="1"/>
  <c r="Z3332" i="1"/>
  <c r="Y3332" i="1"/>
  <c r="X3332" i="1"/>
  <c r="W3332" i="1"/>
  <c r="V3332" i="1"/>
  <c r="U3332" i="1"/>
  <c r="T3332" i="1"/>
  <c r="S3332" i="1"/>
  <c r="R3332" i="1"/>
  <c r="Q3332" i="1"/>
  <c r="AB3331" i="1"/>
  <c r="AA3331" i="1"/>
  <c r="Z3331" i="1"/>
  <c r="Y3331" i="1"/>
  <c r="X3331" i="1"/>
  <c r="W3331" i="1"/>
  <c r="V3331" i="1"/>
  <c r="U3331" i="1"/>
  <c r="T3331" i="1"/>
  <c r="S3331" i="1"/>
  <c r="R3331" i="1"/>
  <c r="Q3331" i="1"/>
  <c r="AB3330" i="1"/>
  <c r="AA3330" i="1"/>
  <c r="Z3330" i="1"/>
  <c r="Y3330" i="1"/>
  <c r="X3330" i="1"/>
  <c r="W3330" i="1"/>
  <c r="V3330" i="1"/>
  <c r="U3330" i="1"/>
  <c r="T3330" i="1"/>
  <c r="S3330" i="1"/>
  <c r="R3330" i="1"/>
  <c r="Q3330" i="1"/>
  <c r="AB3329" i="1"/>
  <c r="AA3329" i="1"/>
  <c r="Z3329" i="1"/>
  <c r="Y3329" i="1"/>
  <c r="X3329" i="1"/>
  <c r="W3329" i="1"/>
  <c r="V3329" i="1"/>
  <c r="U3329" i="1"/>
  <c r="T3329" i="1"/>
  <c r="S3329" i="1"/>
  <c r="R3329" i="1"/>
  <c r="Q3329" i="1"/>
  <c r="AB3328" i="1"/>
  <c r="AA3328" i="1"/>
  <c r="Z3328" i="1"/>
  <c r="Y3328" i="1"/>
  <c r="X3328" i="1"/>
  <c r="W3328" i="1"/>
  <c r="V3328" i="1"/>
  <c r="U3328" i="1"/>
  <c r="T3328" i="1"/>
  <c r="S3328" i="1"/>
  <c r="R3328" i="1"/>
  <c r="Q3328" i="1"/>
  <c r="AB3327" i="1"/>
  <c r="AA3327" i="1"/>
  <c r="Z3327" i="1"/>
  <c r="Y3327" i="1"/>
  <c r="X3327" i="1"/>
  <c r="W3327" i="1"/>
  <c r="V3327" i="1"/>
  <c r="U3327" i="1"/>
  <c r="T3327" i="1"/>
  <c r="S3327" i="1"/>
  <c r="R3327" i="1"/>
  <c r="Q3327" i="1"/>
  <c r="AB3326" i="1"/>
  <c r="AA3326" i="1"/>
  <c r="Z3326" i="1"/>
  <c r="Y3326" i="1"/>
  <c r="X3326" i="1"/>
  <c r="W3326" i="1"/>
  <c r="V3326" i="1"/>
  <c r="U3326" i="1"/>
  <c r="T3326" i="1"/>
  <c r="S3326" i="1"/>
  <c r="R3326" i="1"/>
  <c r="Q3326" i="1"/>
  <c r="AB3325" i="1"/>
  <c r="AA3325" i="1"/>
  <c r="Z3325" i="1"/>
  <c r="Y3325" i="1"/>
  <c r="X3325" i="1"/>
  <c r="W3325" i="1"/>
  <c r="V3325" i="1"/>
  <c r="U3325" i="1"/>
  <c r="T3325" i="1"/>
  <c r="S3325" i="1"/>
  <c r="R3325" i="1"/>
  <c r="Q3325" i="1"/>
  <c r="AB3324" i="1"/>
  <c r="AA3324" i="1"/>
  <c r="Z3324" i="1"/>
  <c r="Y3324" i="1"/>
  <c r="X3324" i="1"/>
  <c r="W3324" i="1"/>
  <c r="V3324" i="1"/>
  <c r="U3324" i="1"/>
  <c r="T3324" i="1"/>
  <c r="S3324" i="1"/>
  <c r="R3324" i="1"/>
  <c r="Q3324" i="1"/>
  <c r="AB3323" i="1"/>
  <c r="AA3323" i="1"/>
  <c r="Z3323" i="1"/>
  <c r="Y3323" i="1"/>
  <c r="X3323" i="1"/>
  <c r="W3323" i="1"/>
  <c r="V3323" i="1"/>
  <c r="U3323" i="1"/>
  <c r="T3323" i="1"/>
  <c r="S3323" i="1"/>
  <c r="R3323" i="1"/>
  <c r="Q3323" i="1"/>
  <c r="AB3322" i="1"/>
  <c r="AA3322" i="1"/>
  <c r="Z3322" i="1"/>
  <c r="Y3322" i="1"/>
  <c r="X3322" i="1"/>
  <c r="W3322" i="1"/>
  <c r="V3322" i="1"/>
  <c r="U3322" i="1"/>
  <c r="T3322" i="1"/>
  <c r="S3322" i="1"/>
  <c r="R3322" i="1"/>
  <c r="Q3322" i="1"/>
  <c r="AB3321" i="1"/>
  <c r="AA3321" i="1"/>
  <c r="Z3321" i="1"/>
  <c r="Y3321" i="1"/>
  <c r="X3321" i="1"/>
  <c r="W3321" i="1"/>
  <c r="V3321" i="1"/>
  <c r="U3321" i="1"/>
  <c r="T3321" i="1"/>
  <c r="S3321" i="1"/>
  <c r="R3321" i="1"/>
  <c r="Q3321" i="1"/>
  <c r="AB3320" i="1"/>
  <c r="AA3320" i="1"/>
  <c r="Z3320" i="1"/>
  <c r="Y3320" i="1"/>
  <c r="X3320" i="1"/>
  <c r="W3320" i="1"/>
  <c r="V3320" i="1"/>
  <c r="U3320" i="1"/>
  <c r="T3320" i="1"/>
  <c r="S3320" i="1"/>
  <c r="R3320" i="1"/>
  <c r="Q3320" i="1"/>
  <c r="AB3319" i="1"/>
  <c r="AA3319" i="1"/>
  <c r="Z3319" i="1"/>
  <c r="Y3319" i="1"/>
  <c r="X3319" i="1"/>
  <c r="W3319" i="1"/>
  <c r="V3319" i="1"/>
  <c r="U3319" i="1"/>
  <c r="T3319" i="1"/>
  <c r="S3319" i="1"/>
  <c r="R3319" i="1"/>
  <c r="Q3319" i="1"/>
  <c r="AB3318" i="1"/>
  <c r="AA3318" i="1"/>
  <c r="Z3318" i="1"/>
  <c r="Y3318" i="1"/>
  <c r="X3318" i="1"/>
  <c r="W3318" i="1"/>
  <c r="V3318" i="1"/>
  <c r="U3318" i="1"/>
  <c r="T3318" i="1"/>
  <c r="S3318" i="1"/>
  <c r="R3318" i="1"/>
  <c r="Q3318" i="1"/>
  <c r="AB3317" i="1"/>
  <c r="AA3317" i="1"/>
  <c r="Z3317" i="1"/>
  <c r="Y3317" i="1"/>
  <c r="X3317" i="1"/>
  <c r="W3317" i="1"/>
  <c r="V3317" i="1"/>
  <c r="U3317" i="1"/>
  <c r="T3317" i="1"/>
  <c r="S3317" i="1"/>
  <c r="R3317" i="1"/>
  <c r="Q3317" i="1"/>
  <c r="AB3316" i="1"/>
  <c r="AA3316" i="1"/>
  <c r="Z3316" i="1"/>
  <c r="Y3316" i="1"/>
  <c r="X3316" i="1"/>
  <c r="W3316" i="1"/>
  <c r="V3316" i="1"/>
  <c r="U3316" i="1"/>
  <c r="T3316" i="1"/>
  <c r="S3316" i="1"/>
  <c r="R3316" i="1"/>
  <c r="Q3316" i="1"/>
  <c r="AB3315" i="1"/>
  <c r="AA3315" i="1"/>
  <c r="Z3315" i="1"/>
  <c r="Y3315" i="1"/>
  <c r="X3315" i="1"/>
  <c r="W3315" i="1"/>
  <c r="V3315" i="1"/>
  <c r="U3315" i="1"/>
  <c r="T3315" i="1"/>
  <c r="S3315" i="1"/>
  <c r="R3315" i="1"/>
  <c r="Q3315" i="1"/>
  <c r="AB3314" i="1"/>
  <c r="AA3314" i="1"/>
  <c r="Z3314" i="1"/>
  <c r="Y3314" i="1"/>
  <c r="X3314" i="1"/>
  <c r="W3314" i="1"/>
  <c r="V3314" i="1"/>
  <c r="U3314" i="1"/>
  <c r="T3314" i="1"/>
  <c r="S3314" i="1"/>
  <c r="R3314" i="1"/>
  <c r="Q3314" i="1"/>
  <c r="AB3313" i="1"/>
  <c r="AA3313" i="1"/>
  <c r="Z3313" i="1"/>
  <c r="Y3313" i="1"/>
  <c r="X3313" i="1"/>
  <c r="W3313" i="1"/>
  <c r="V3313" i="1"/>
  <c r="U3313" i="1"/>
  <c r="T3313" i="1"/>
  <c r="S3313" i="1"/>
  <c r="R3313" i="1"/>
  <c r="Q3313" i="1"/>
  <c r="AB3312" i="1"/>
  <c r="AA3312" i="1"/>
  <c r="Z3312" i="1"/>
  <c r="Y3312" i="1"/>
  <c r="X3312" i="1"/>
  <c r="W3312" i="1"/>
  <c r="V3312" i="1"/>
  <c r="U3312" i="1"/>
  <c r="T3312" i="1"/>
  <c r="S3312" i="1"/>
  <c r="R3312" i="1"/>
  <c r="Q3312" i="1"/>
  <c r="AB3311" i="1"/>
  <c r="AA3311" i="1"/>
  <c r="Z3311" i="1"/>
  <c r="Y3311" i="1"/>
  <c r="X3311" i="1"/>
  <c r="W3311" i="1"/>
  <c r="V3311" i="1"/>
  <c r="U3311" i="1"/>
  <c r="T3311" i="1"/>
  <c r="S3311" i="1"/>
  <c r="R3311" i="1"/>
  <c r="Q3311" i="1"/>
  <c r="AB3310" i="1"/>
  <c r="AA3310" i="1"/>
  <c r="Z3310" i="1"/>
  <c r="Y3310" i="1"/>
  <c r="X3310" i="1"/>
  <c r="W3310" i="1"/>
  <c r="V3310" i="1"/>
  <c r="U3310" i="1"/>
  <c r="T3310" i="1"/>
  <c r="S3310" i="1"/>
  <c r="R3310" i="1"/>
  <c r="Q3310" i="1"/>
  <c r="AB3309" i="1"/>
  <c r="AA3309" i="1"/>
  <c r="Z3309" i="1"/>
  <c r="Y3309" i="1"/>
  <c r="X3309" i="1"/>
  <c r="W3309" i="1"/>
  <c r="V3309" i="1"/>
  <c r="U3309" i="1"/>
  <c r="T3309" i="1"/>
  <c r="S3309" i="1"/>
  <c r="R3309" i="1"/>
  <c r="Q3309" i="1"/>
  <c r="AB3308" i="1"/>
  <c r="AA3308" i="1"/>
  <c r="Z3308" i="1"/>
  <c r="Y3308" i="1"/>
  <c r="X3308" i="1"/>
  <c r="W3308" i="1"/>
  <c r="V3308" i="1"/>
  <c r="U3308" i="1"/>
  <c r="T3308" i="1"/>
  <c r="S3308" i="1"/>
  <c r="R3308" i="1"/>
  <c r="Q3308" i="1"/>
  <c r="AB3307" i="1"/>
  <c r="AA3307" i="1"/>
  <c r="Z3307" i="1"/>
  <c r="Y3307" i="1"/>
  <c r="X3307" i="1"/>
  <c r="W3307" i="1"/>
  <c r="V3307" i="1"/>
  <c r="U3307" i="1"/>
  <c r="T3307" i="1"/>
  <c r="S3307" i="1"/>
  <c r="R3307" i="1"/>
  <c r="Q3307" i="1"/>
  <c r="AB3306" i="1"/>
  <c r="AA3306" i="1"/>
  <c r="Z3306" i="1"/>
  <c r="Y3306" i="1"/>
  <c r="X3306" i="1"/>
  <c r="W3306" i="1"/>
  <c r="V3306" i="1"/>
  <c r="U3306" i="1"/>
  <c r="T3306" i="1"/>
  <c r="S3306" i="1"/>
  <c r="R3306" i="1"/>
  <c r="Q3306" i="1"/>
  <c r="AB3305" i="1"/>
  <c r="AA3305" i="1"/>
  <c r="Z3305" i="1"/>
  <c r="Y3305" i="1"/>
  <c r="X3305" i="1"/>
  <c r="W3305" i="1"/>
  <c r="V3305" i="1"/>
  <c r="U3305" i="1"/>
  <c r="T3305" i="1"/>
  <c r="S3305" i="1"/>
  <c r="R3305" i="1"/>
  <c r="Q3305" i="1"/>
  <c r="AB3304" i="1"/>
  <c r="AA3304" i="1"/>
  <c r="Z3304" i="1"/>
  <c r="Y3304" i="1"/>
  <c r="X3304" i="1"/>
  <c r="W3304" i="1"/>
  <c r="V3304" i="1"/>
  <c r="U3304" i="1"/>
  <c r="T3304" i="1"/>
  <c r="S3304" i="1"/>
  <c r="R3304" i="1"/>
  <c r="Q3304" i="1"/>
  <c r="AB3303" i="1"/>
  <c r="AA3303" i="1"/>
  <c r="Z3303" i="1"/>
  <c r="Y3303" i="1"/>
  <c r="X3303" i="1"/>
  <c r="W3303" i="1"/>
  <c r="V3303" i="1"/>
  <c r="U3303" i="1"/>
  <c r="T3303" i="1"/>
  <c r="S3303" i="1"/>
  <c r="R3303" i="1"/>
  <c r="Q3303" i="1"/>
  <c r="AB3302" i="1"/>
  <c r="AA3302" i="1"/>
  <c r="Z3302" i="1"/>
  <c r="Y3302" i="1"/>
  <c r="X3302" i="1"/>
  <c r="W3302" i="1"/>
  <c r="V3302" i="1"/>
  <c r="U3302" i="1"/>
  <c r="T3302" i="1"/>
  <c r="S3302" i="1"/>
  <c r="R3302" i="1"/>
  <c r="Q3302" i="1"/>
  <c r="AB3301" i="1"/>
  <c r="AA3301" i="1"/>
  <c r="Z3301" i="1"/>
  <c r="Y3301" i="1"/>
  <c r="X3301" i="1"/>
  <c r="W3301" i="1"/>
  <c r="V3301" i="1"/>
  <c r="U3301" i="1"/>
  <c r="T3301" i="1"/>
  <c r="S3301" i="1"/>
  <c r="R3301" i="1"/>
  <c r="Q3301" i="1"/>
  <c r="AB3300" i="1"/>
  <c r="AA3300" i="1"/>
  <c r="Z3300" i="1"/>
  <c r="Y3300" i="1"/>
  <c r="X3300" i="1"/>
  <c r="W3300" i="1"/>
  <c r="V3300" i="1"/>
  <c r="U3300" i="1"/>
  <c r="T3300" i="1"/>
  <c r="S3300" i="1"/>
  <c r="R3300" i="1"/>
  <c r="Q3300" i="1"/>
  <c r="AB3299" i="1"/>
  <c r="AA3299" i="1"/>
  <c r="Z3299" i="1"/>
  <c r="Y3299" i="1"/>
  <c r="X3299" i="1"/>
  <c r="W3299" i="1"/>
  <c r="V3299" i="1"/>
  <c r="U3299" i="1"/>
  <c r="T3299" i="1"/>
  <c r="S3299" i="1"/>
  <c r="R3299" i="1"/>
  <c r="Q3299" i="1"/>
  <c r="AB3298" i="1"/>
  <c r="AA3298" i="1"/>
  <c r="Z3298" i="1"/>
  <c r="Y3298" i="1"/>
  <c r="X3298" i="1"/>
  <c r="W3298" i="1"/>
  <c r="V3298" i="1"/>
  <c r="U3298" i="1"/>
  <c r="T3298" i="1"/>
  <c r="S3298" i="1"/>
  <c r="R3298" i="1"/>
  <c r="Q3298" i="1"/>
  <c r="AB3297" i="1"/>
  <c r="AA3297" i="1"/>
  <c r="Z3297" i="1"/>
  <c r="Y3297" i="1"/>
  <c r="X3297" i="1"/>
  <c r="W3297" i="1"/>
  <c r="V3297" i="1"/>
  <c r="U3297" i="1"/>
  <c r="T3297" i="1"/>
  <c r="S3297" i="1"/>
  <c r="R3297" i="1"/>
  <c r="Q3297" i="1"/>
  <c r="AB3296" i="1"/>
  <c r="AA3296" i="1"/>
  <c r="Z3296" i="1"/>
  <c r="Y3296" i="1"/>
  <c r="X3296" i="1"/>
  <c r="W3296" i="1"/>
  <c r="V3296" i="1"/>
  <c r="U3296" i="1"/>
  <c r="T3296" i="1"/>
  <c r="S3296" i="1"/>
  <c r="R3296" i="1"/>
  <c r="Q3296" i="1"/>
  <c r="AB3295" i="1"/>
  <c r="AA3295" i="1"/>
  <c r="Z3295" i="1"/>
  <c r="Y3295" i="1"/>
  <c r="X3295" i="1"/>
  <c r="W3295" i="1"/>
  <c r="V3295" i="1"/>
  <c r="U3295" i="1"/>
  <c r="T3295" i="1"/>
  <c r="S3295" i="1"/>
  <c r="R3295" i="1"/>
  <c r="Q3295" i="1"/>
  <c r="AB3294" i="1"/>
  <c r="AA3294" i="1"/>
  <c r="Z3294" i="1"/>
  <c r="Y3294" i="1"/>
  <c r="X3294" i="1"/>
  <c r="W3294" i="1"/>
  <c r="V3294" i="1"/>
  <c r="U3294" i="1"/>
  <c r="T3294" i="1"/>
  <c r="S3294" i="1"/>
  <c r="R3294" i="1"/>
  <c r="Q3294" i="1"/>
  <c r="AB3293" i="1"/>
  <c r="AA3293" i="1"/>
  <c r="Z3293" i="1"/>
  <c r="Y3293" i="1"/>
  <c r="X3293" i="1"/>
  <c r="W3293" i="1"/>
  <c r="V3293" i="1"/>
  <c r="U3293" i="1"/>
  <c r="T3293" i="1"/>
  <c r="S3293" i="1"/>
  <c r="R3293" i="1"/>
  <c r="Q3293" i="1"/>
  <c r="AB3292" i="1"/>
  <c r="AA3292" i="1"/>
  <c r="Z3292" i="1"/>
  <c r="Y3292" i="1"/>
  <c r="X3292" i="1"/>
  <c r="W3292" i="1"/>
  <c r="V3292" i="1"/>
  <c r="U3292" i="1"/>
  <c r="T3292" i="1"/>
  <c r="S3292" i="1"/>
  <c r="R3292" i="1"/>
  <c r="Q3292" i="1"/>
  <c r="AB3291" i="1"/>
  <c r="AA3291" i="1"/>
  <c r="Z3291" i="1"/>
  <c r="Y3291" i="1"/>
  <c r="X3291" i="1"/>
  <c r="W3291" i="1"/>
  <c r="V3291" i="1"/>
  <c r="U3291" i="1"/>
  <c r="T3291" i="1"/>
  <c r="S3291" i="1"/>
  <c r="R3291" i="1"/>
  <c r="Q3291" i="1"/>
  <c r="AB3290" i="1"/>
  <c r="AA3290" i="1"/>
  <c r="Z3290" i="1"/>
  <c r="Y3290" i="1"/>
  <c r="X3290" i="1"/>
  <c r="W3290" i="1"/>
  <c r="V3290" i="1"/>
  <c r="U3290" i="1"/>
  <c r="T3290" i="1"/>
  <c r="S3290" i="1"/>
  <c r="R3290" i="1"/>
  <c r="Q3290" i="1"/>
  <c r="AB3289" i="1"/>
  <c r="AA3289" i="1"/>
  <c r="Z3289" i="1"/>
  <c r="Y3289" i="1"/>
  <c r="X3289" i="1"/>
  <c r="W3289" i="1"/>
  <c r="V3289" i="1"/>
  <c r="U3289" i="1"/>
  <c r="T3289" i="1"/>
  <c r="S3289" i="1"/>
  <c r="R3289" i="1"/>
  <c r="Q3289" i="1"/>
  <c r="AB3288" i="1"/>
  <c r="AA3288" i="1"/>
  <c r="Z3288" i="1"/>
  <c r="Y3288" i="1"/>
  <c r="X3288" i="1"/>
  <c r="W3288" i="1"/>
  <c r="V3288" i="1"/>
  <c r="U3288" i="1"/>
  <c r="T3288" i="1"/>
  <c r="S3288" i="1"/>
  <c r="R3288" i="1"/>
  <c r="Q3288" i="1"/>
  <c r="AB3287" i="1"/>
  <c r="AA3287" i="1"/>
  <c r="Z3287" i="1"/>
  <c r="Y3287" i="1"/>
  <c r="X3287" i="1"/>
  <c r="W3287" i="1"/>
  <c r="V3287" i="1"/>
  <c r="U3287" i="1"/>
  <c r="T3287" i="1"/>
  <c r="S3287" i="1"/>
  <c r="R3287" i="1"/>
  <c r="Q3287" i="1"/>
  <c r="AB3286" i="1"/>
  <c r="AA3286" i="1"/>
  <c r="Z3286" i="1"/>
  <c r="Y3286" i="1"/>
  <c r="X3286" i="1"/>
  <c r="W3286" i="1"/>
  <c r="V3286" i="1"/>
  <c r="U3286" i="1"/>
  <c r="T3286" i="1"/>
  <c r="S3286" i="1"/>
  <c r="R3286" i="1"/>
  <c r="Q3286" i="1"/>
  <c r="AB3285" i="1"/>
  <c r="AA3285" i="1"/>
  <c r="Z3285" i="1"/>
  <c r="Y3285" i="1"/>
  <c r="X3285" i="1"/>
  <c r="W3285" i="1"/>
  <c r="V3285" i="1"/>
  <c r="U3285" i="1"/>
  <c r="T3285" i="1"/>
  <c r="S3285" i="1"/>
  <c r="R3285" i="1"/>
  <c r="Q3285" i="1"/>
  <c r="AB3284" i="1"/>
  <c r="AA3284" i="1"/>
  <c r="Z3284" i="1"/>
  <c r="Y3284" i="1"/>
  <c r="X3284" i="1"/>
  <c r="W3284" i="1"/>
  <c r="V3284" i="1"/>
  <c r="U3284" i="1"/>
  <c r="T3284" i="1"/>
  <c r="S3284" i="1"/>
  <c r="R3284" i="1"/>
  <c r="Q3284" i="1"/>
  <c r="AB3283" i="1"/>
  <c r="AA3283" i="1"/>
  <c r="Z3283" i="1"/>
  <c r="Y3283" i="1"/>
  <c r="X3283" i="1"/>
  <c r="W3283" i="1"/>
  <c r="V3283" i="1"/>
  <c r="U3283" i="1"/>
  <c r="T3283" i="1"/>
  <c r="S3283" i="1"/>
  <c r="R3283" i="1"/>
  <c r="Q3283" i="1"/>
  <c r="AB3282" i="1"/>
  <c r="AA3282" i="1"/>
  <c r="Z3282" i="1"/>
  <c r="Y3282" i="1"/>
  <c r="X3282" i="1"/>
  <c r="W3282" i="1"/>
  <c r="V3282" i="1"/>
  <c r="U3282" i="1"/>
  <c r="T3282" i="1"/>
  <c r="S3282" i="1"/>
  <c r="R3282" i="1"/>
  <c r="Q3282" i="1"/>
  <c r="AB3281" i="1"/>
  <c r="AA3281" i="1"/>
  <c r="Z3281" i="1"/>
  <c r="Y3281" i="1"/>
  <c r="X3281" i="1"/>
  <c r="W3281" i="1"/>
  <c r="V3281" i="1"/>
  <c r="U3281" i="1"/>
  <c r="T3281" i="1"/>
  <c r="S3281" i="1"/>
  <c r="R3281" i="1"/>
  <c r="Q3281" i="1"/>
  <c r="AB3280" i="1"/>
  <c r="AA3280" i="1"/>
  <c r="Z3280" i="1"/>
  <c r="Y3280" i="1"/>
  <c r="X3280" i="1"/>
  <c r="W3280" i="1"/>
  <c r="V3280" i="1"/>
  <c r="U3280" i="1"/>
  <c r="T3280" i="1"/>
  <c r="S3280" i="1"/>
  <c r="R3280" i="1"/>
  <c r="Q3280" i="1"/>
  <c r="AB3279" i="1"/>
  <c r="AA3279" i="1"/>
  <c r="Z3279" i="1"/>
  <c r="Y3279" i="1"/>
  <c r="X3279" i="1"/>
  <c r="W3279" i="1"/>
  <c r="V3279" i="1"/>
  <c r="U3279" i="1"/>
  <c r="T3279" i="1"/>
  <c r="S3279" i="1"/>
  <c r="R3279" i="1"/>
  <c r="Q3279" i="1"/>
  <c r="AB3278" i="1"/>
  <c r="AA3278" i="1"/>
  <c r="Z3278" i="1"/>
  <c r="Y3278" i="1"/>
  <c r="X3278" i="1"/>
  <c r="W3278" i="1"/>
  <c r="V3278" i="1"/>
  <c r="U3278" i="1"/>
  <c r="T3278" i="1"/>
  <c r="S3278" i="1"/>
  <c r="R3278" i="1"/>
  <c r="Q3278" i="1"/>
  <c r="AB3277" i="1"/>
  <c r="AA3277" i="1"/>
  <c r="Z3277" i="1"/>
  <c r="Y3277" i="1"/>
  <c r="X3277" i="1"/>
  <c r="W3277" i="1"/>
  <c r="V3277" i="1"/>
  <c r="U3277" i="1"/>
  <c r="T3277" i="1"/>
  <c r="S3277" i="1"/>
  <c r="R3277" i="1"/>
  <c r="Q3277" i="1"/>
  <c r="AB3276" i="1"/>
  <c r="AA3276" i="1"/>
  <c r="Z3276" i="1"/>
  <c r="Y3276" i="1"/>
  <c r="X3276" i="1"/>
  <c r="W3276" i="1"/>
  <c r="V3276" i="1"/>
  <c r="U3276" i="1"/>
  <c r="T3276" i="1"/>
  <c r="S3276" i="1"/>
  <c r="R3276" i="1"/>
  <c r="Q3276" i="1"/>
  <c r="AB3275" i="1"/>
  <c r="AA3275" i="1"/>
  <c r="Z3275" i="1"/>
  <c r="Y3275" i="1"/>
  <c r="X3275" i="1"/>
  <c r="W3275" i="1"/>
  <c r="V3275" i="1"/>
  <c r="U3275" i="1"/>
  <c r="T3275" i="1"/>
  <c r="S3275" i="1"/>
  <c r="R3275" i="1"/>
  <c r="Q3275" i="1"/>
  <c r="AB3274" i="1"/>
  <c r="AA3274" i="1"/>
  <c r="Z3274" i="1"/>
  <c r="Y3274" i="1"/>
  <c r="X3274" i="1"/>
  <c r="W3274" i="1"/>
  <c r="V3274" i="1"/>
  <c r="U3274" i="1"/>
  <c r="T3274" i="1"/>
  <c r="S3274" i="1"/>
  <c r="R3274" i="1"/>
  <c r="Q3274" i="1"/>
  <c r="AB3273" i="1"/>
  <c r="AA3273" i="1"/>
  <c r="Z3273" i="1"/>
  <c r="Y3273" i="1"/>
  <c r="X3273" i="1"/>
  <c r="W3273" i="1"/>
  <c r="V3273" i="1"/>
  <c r="U3273" i="1"/>
  <c r="T3273" i="1"/>
  <c r="S3273" i="1"/>
  <c r="R3273" i="1"/>
  <c r="Q3273" i="1"/>
  <c r="AB3272" i="1"/>
  <c r="AA3272" i="1"/>
  <c r="Z3272" i="1"/>
  <c r="Y3272" i="1"/>
  <c r="X3272" i="1"/>
  <c r="W3272" i="1"/>
  <c r="V3272" i="1"/>
  <c r="U3272" i="1"/>
  <c r="T3272" i="1"/>
  <c r="S3272" i="1"/>
  <c r="R3272" i="1"/>
  <c r="Q3272" i="1"/>
  <c r="AB3271" i="1"/>
  <c r="AA3271" i="1"/>
  <c r="Z3271" i="1"/>
  <c r="Y3271" i="1"/>
  <c r="X3271" i="1"/>
  <c r="W3271" i="1"/>
  <c r="V3271" i="1"/>
  <c r="U3271" i="1"/>
  <c r="T3271" i="1"/>
  <c r="S3271" i="1"/>
  <c r="R3271" i="1"/>
  <c r="Q3271" i="1"/>
  <c r="AB3270" i="1"/>
  <c r="AA3270" i="1"/>
  <c r="Z3270" i="1"/>
  <c r="Y3270" i="1"/>
  <c r="X3270" i="1"/>
  <c r="W3270" i="1"/>
  <c r="V3270" i="1"/>
  <c r="U3270" i="1"/>
  <c r="T3270" i="1"/>
  <c r="S3270" i="1"/>
  <c r="R3270" i="1"/>
  <c r="Q3270" i="1"/>
  <c r="AB3269" i="1"/>
  <c r="AA3269" i="1"/>
  <c r="Z3269" i="1"/>
  <c r="Y3269" i="1"/>
  <c r="X3269" i="1"/>
  <c r="W3269" i="1"/>
  <c r="V3269" i="1"/>
  <c r="U3269" i="1"/>
  <c r="T3269" i="1"/>
  <c r="S3269" i="1"/>
  <c r="R3269" i="1"/>
  <c r="Q3269" i="1"/>
  <c r="AB3268" i="1"/>
  <c r="AA3268" i="1"/>
  <c r="Z3268" i="1"/>
  <c r="Y3268" i="1"/>
  <c r="X3268" i="1"/>
  <c r="W3268" i="1"/>
  <c r="V3268" i="1"/>
  <c r="U3268" i="1"/>
  <c r="T3268" i="1"/>
  <c r="S3268" i="1"/>
  <c r="R3268" i="1"/>
  <c r="Q3268" i="1"/>
  <c r="AB3267" i="1"/>
  <c r="AA3267" i="1"/>
  <c r="Z3267" i="1"/>
  <c r="Y3267" i="1"/>
  <c r="X3267" i="1"/>
  <c r="W3267" i="1"/>
  <c r="V3267" i="1"/>
  <c r="U3267" i="1"/>
  <c r="T3267" i="1"/>
  <c r="S3267" i="1"/>
  <c r="R3267" i="1"/>
  <c r="Q3267" i="1"/>
  <c r="AB3266" i="1"/>
  <c r="AA3266" i="1"/>
  <c r="Z3266" i="1"/>
  <c r="Y3266" i="1"/>
  <c r="X3266" i="1"/>
  <c r="W3266" i="1"/>
  <c r="V3266" i="1"/>
  <c r="U3266" i="1"/>
  <c r="T3266" i="1"/>
  <c r="S3266" i="1"/>
  <c r="R3266" i="1"/>
  <c r="Q3266" i="1"/>
  <c r="AB3265" i="1"/>
  <c r="AA3265" i="1"/>
  <c r="Z3265" i="1"/>
  <c r="Y3265" i="1"/>
  <c r="X3265" i="1"/>
  <c r="W3265" i="1"/>
  <c r="V3265" i="1"/>
  <c r="U3265" i="1"/>
  <c r="T3265" i="1"/>
  <c r="S3265" i="1"/>
  <c r="R3265" i="1"/>
  <c r="Q3265" i="1"/>
  <c r="AB3264" i="1"/>
  <c r="AA3264" i="1"/>
  <c r="Z3264" i="1"/>
  <c r="Y3264" i="1"/>
  <c r="X3264" i="1"/>
  <c r="W3264" i="1"/>
  <c r="V3264" i="1"/>
  <c r="U3264" i="1"/>
  <c r="T3264" i="1"/>
  <c r="S3264" i="1"/>
  <c r="R3264" i="1"/>
  <c r="Q3264" i="1"/>
  <c r="AB3263" i="1"/>
  <c r="AA3263" i="1"/>
  <c r="Z3263" i="1"/>
  <c r="Y3263" i="1"/>
  <c r="X3263" i="1"/>
  <c r="W3263" i="1"/>
  <c r="V3263" i="1"/>
  <c r="U3263" i="1"/>
  <c r="T3263" i="1"/>
  <c r="S3263" i="1"/>
  <c r="R3263" i="1"/>
  <c r="Q3263" i="1"/>
  <c r="AB3262" i="1"/>
  <c r="AA3262" i="1"/>
  <c r="Z3262" i="1"/>
  <c r="Y3262" i="1"/>
  <c r="X3262" i="1"/>
  <c r="W3262" i="1"/>
  <c r="V3262" i="1"/>
  <c r="U3262" i="1"/>
  <c r="T3262" i="1"/>
  <c r="S3262" i="1"/>
  <c r="R3262" i="1"/>
  <c r="Q3262" i="1"/>
  <c r="AB3261" i="1"/>
  <c r="AA3261" i="1"/>
  <c r="Z3261" i="1"/>
  <c r="Y3261" i="1"/>
  <c r="X3261" i="1"/>
  <c r="W3261" i="1"/>
  <c r="V3261" i="1"/>
  <c r="U3261" i="1"/>
  <c r="T3261" i="1"/>
  <c r="S3261" i="1"/>
  <c r="R3261" i="1"/>
  <c r="Q3261" i="1"/>
  <c r="AB3260" i="1"/>
  <c r="AA3260" i="1"/>
  <c r="Z3260" i="1"/>
  <c r="Y3260" i="1"/>
  <c r="X3260" i="1"/>
  <c r="W3260" i="1"/>
  <c r="V3260" i="1"/>
  <c r="U3260" i="1"/>
  <c r="T3260" i="1"/>
  <c r="S3260" i="1"/>
  <c r="R3260" i="1"/>
  <c r="Q3260" i="1"/>
  <c r="AB3259" i="1"/>
  <c r="AA3259" i="1"/>
  <c r="Z3259" i="1"/>
  <c r="Y3259" i="1"/>
  <c r="X3259" i="1"/>
  <c r="W3259" i="1"/>
  <c r="V3259" i="1"/>
  <c r="U3259" i="1"/>
  <c r="T3259" i="1"/>
  <c r="S3259" i="1"/>
  <c r="R3259" i="1"/>
  <c r="Q3259" i="1"/>
  <c r="AB3258" i="1"/>
  <c r="AA3258" i="1"/>
  <c r="Z3258" i="1"/>
  <c r="Y3258" i="1"/>
  <c r="X3258" i="1"/>
  <c r="W3258" i="1"/>
  <c r="V3258" i="1"/>
  <c r="U3258" i="1"/>
  <c r="T3258" i="1"/>
  <c r="S3258" i="1"/>
  <c r="R3258" i="1"/>
  <c r="Q3258" i="1"/>
  <c r="AB3257" i="1"/>
  <c r="AA3257" i="1"/>
  <c r="Z3257" i="1"/>
  <c r="Y3257" i="1"/>
  <c r="X3257" i="1"/>
  <c r="W3257" i="1"/>
  <c r="V3257" i="1"/>
  <c r="U3257" i="1"/>
  <c r="T3257" i="1"/>
  <c r="S3257" i="1"/>
  <c r="R3257" i="1"/>
  <c r="Q3257" i="1"/>
  <c r="AB3256" i="1"/>
  <c r="AA3256" i="1"/>
  <c r="Z3256" i="1"/>
  <c r="Y3256" i="1"/>
  <c r="X3256" i="1"/>
  <c r="W3256" i="1"/>
  <c r="V3256" i="1"/>
  <c r="U3256" i="1"/>
  <c r="T3256" i="1"/>
  <c r="S3256" i="1"/>
  <c r="R3256" i="1"/>
  <c r="Q3256" i="1"/>
  <c r="AB3255" i="1"/>
  <c r="AA3255" i="1"/>
  <c r="Z3255" i="1"/>
  <c r="Y3255" i="1"/>
  <c r="X3255" i="1"/>
  <c r="W3255" i="1"/>
  <c r="V3255" i="1"/>
  <c r="U3255" i="1"/>
  <c r="T3255" i="1"/>
  <c r="S3255" i="1"/>
  <c r="R3255" i="1"/>
  <c r="Q3255" i="1"/>
  <c r="AB3254" i="1"/>
  <c r="AA3254" i="1"/>
  <c r="Z3254" i="1"/>
  <c r="Y3254" i="1"/>
  <c r="X3254" i="1"/>
  <c r="W3254" i="1"/>
  <c r="V3254" i="1"/>
  <c r="U3254" i="1"/>
  <c r="T3254" i="1"/>
  <c r="S3254" i="1"/>
  <c r="R3254" i="1"/>
  <c r="Q3254" i="1"/>
  <c r="AB3253" i="1"/>
  <c r="AA3253" i="1"/>
  <c r="Z3253" i="1"/>
  <c r="Y3253" i="1"/>
  <c r="X3253" i="1"/>
  <c r="W3253" i="1"/>
  <c r="V3253" i="1"/>
  <c r="U3253" i="1"/>
  <c r="T3253" i="1"/>
  <c r="S3253" i="1"/>
  <c r="R3253" i="1"/>
  <c r="Q3253" i="1"/>
  <c r="AB3252" i="1"/>
  <c r="AA3252" i="1"/>
  <c r="Z3252" i="1"/>
  <c r="Y3252" i="1"/>
  <c r="X3252" i="1"/>
  <c r="W3252" i="1"/>
  <c r="V3252" i="1"/>
  <c r="U3252" i="1"/>
  <c r="T3252" i="1"/>
  <c r="S3252" i="1"/>
  <c r="R3252" i="1"/>
  <c r="Q3252" i="1"/>
  <c r="AB3251" i="1"/>
  <c r="AA3251" i="1"/>
  <c r="Z3251" i="1"/>
  <c r="Y3251" i="1"/>
  <c r="X3251" i="1"/>
  <c r="W3251" i="1"/>
  <c r="V3251" i="1"/>
  <c r="U3251" i="1"/>
  <c r="T3251" i="1"/>
  <c r="S3251" i="1"/>
  <c r="R3251" i="1"/>
  <c r="Q3251" i="1"/>
  <c r="AB3250" i="1"/>
  <c r="AA3250" i="1"/>
  <c r="Z3250" i="1"/>
  <c r="Y3250" i="1"/>
  <c r="X3250" i="1"/>
  <c r="W3250" i="1"/>
  <c r="V3250" i="1"/>
  <c r="U3250" i="1"/>
  <c r="T3250" i="1"/>
  <c r="S3250" i="1"/>
  <c r="R3250" i="1"/>
  <c r="Q3250" i="1"/>
  <c r="AB3249" i="1"/>
  <c r="AA3249" i="1"/>
  <c r="Z3249" i="1"/>
  <c r="Y3249" i="1"/>
  <c r="X3249" i="1"/>
  <c r="W3249" i="1"/>
  <c r="V3249" i="1"/>
  <c r="U3249" i="1"/>
  <c r="T3249" i="1"/>
  <c r="S3249" i="1"/>
  <c r="R3249" i="1"/>
  <c r="Q3249" i="1"/>
  <c r="AB3248" i="1"/>
  <c r="AA3248" i="1"/>
  <c r="Z3248" i="1"/>
  <c r="Y3248" i="1"/>
  <c r="X3248" i="1"/>
  <c r="W3248" i="1"/>
  <c r="V3248" i="1"/>
  <c r="U3248" i="1"/>
  <c r="T3248" i="1"/>
  <c r="S3248" i="1"/>
  <c r="R3248" i="1"/>
  <c r="Q3248" i="1"/>
  <c r="AB3247" i="1"/>
  <c r="AA3247" i="1"/>
  <c r="Z3247" i="1"/>
  <c r="Y3247" i="1"/>
  <c r="X3247" i="1"/>
  <c r="W3247" i="1"/>
  <c r="V3247" i="1"/>
  <c r="U3247" i="1"/>
  <c r="T3247" i="1"/>
  <c r="S3247" i="1"/>
  <c r="R3247" i="1"/>
  <c r="Q3247" i="1"/>
  <c r="AB3246" i="1"/>
  <c r="AA3246" i="1"/>
  <c r="Z3246" i="1"/>
  <c r="Y3246" i="1"/>
  <c r="X3246" i="1"/>
  <c r="W3246" i="1"/>
  <c r="V3246" i="1"/>
  <c r="U3246" i="1"/>
  <c r="T3246" i="1"/>
  <c r="S3246" i="1"/>
  <c r="R3246" i="1"/>
  <c r="Q3246" i="1"/>
  <c r="AB3245" i="1"/>
  <c r="AA3245" i="1"/>
  <c r="Z3245" i="1"/>
  <c r="Y3245" i="1"/>
  <c r="X3245" i="1"/>
  <c r="W3245" i="1"/>
  <c r="V3245" i="1"/>
  <c r="U3245" i="1"/>
  <c r="T3245" i="1"/>
  <c r="S3245" i="1"/>
  <c r="R3245" i="1"/>
  <c r="Q3245" i="1"/>
  <c r="AB3244" i="1"/>
  <c r="AA3244" i="1"/>
  <c r="Z3244" i="1"/>
  <c r="Y3244" i="1"/>
  <c r="X3244" i="1"/>
  <c r="W3244" i="1"/>
  <c r="V3244" i="1"/>
  <c r="U3244" i="1"/>
  <c r="T3244" i="1"/>
  <c r="S3244" i="1"/>
  <c r="R3244" i="1"/>
  <c r="Q3244" i="1"/>
  <c r="AB3242" i="1"/>
  <c r="AA3242" i="1"/>
  <c r="Z3242" i="1"/>
  <c r="Y3242" i="1"/>
  <c r="X3242" i="1"/>
  <c r="W3242" i="1"/>
  <c r="V3242" i="1"/>
  <c r="U3242" i="1"/>
  <c r="T3242" i="1"/>
  <c r="S3242" i="1"/>
  <c r="R3242" i="1"/>
  <c r="Q3242" i="1"/>
  <c r="AB3241" i="1"/>
  <c r="AA3241" i="1"/>
  <c r="Z3241" i="1"/>
  <c r="Y3241" i="1"/>
  <c r="X3241" i="1"/>
  <c r="W3241" i="1"/>
  <c r="V3241" i="1"/>
  <c r="U3241" i="1"/>
  <c r="T3241" i="1"/>
  <c r="S3241" i="1"/>
  <c r="R3241" i="1"/>
  <c r="Q3241" i="1"/>
  <c r="AB3240" i="1"/>
  <c r="AA3240" i="1"/>
  <c r="Z3240" i="1"/>
  <c r="Y3240" i="1"/>
  <c r="X3240" i="1"/>
  <c r="W3240" i="1"/>
  <c r="V3240" i="1"/>
  <c r="U3240" i="1"/>
  <c r="T3240" i="1"/>
  <c r="S3240" i="1"/>
  <c r="R3240" i="1"/>
  <c r="Q3240" i="1"/>
  <c r="AB3239" i="1"/>
  <c r="AA3239" i="1"/>
  <c r="Z3239" i="1"/>
  <c r="Y3239" i="1"/>
  <c r="X3239" i="1"/>
  <c r="W3239" i="1"/>
  <c r="V3239" i="1"/>
  <c r="U3239" i="1"/>
  <c r="T3239" i="1"/>
  <c r="S3239" i="1"/>
  <c r="R3239" i="1"/>
  <c r="Q3239" i="1"/>
  <c r="AB3238" i="1"/>
  <c r="AA3238" i="1"/>
  <c r="Z3238" i="1"/>
  <c r="Y3238" i="1"/>
  <c r="X3238" i="1"/>
  <c r="W3238" i="1"/>
  <c r="V3238" i="1"/>
  <c r="U3238" i="1"/>
  <c r="T3238" i="1"/>
  <c r="S3238" i="1"/>
  <c r="R3238" i="1"/>
  <c r="Q3238" i="1"/>
  <c r="AB3237" i="1"/>
  <c r="AA3237" i="1"/>
  <c r="Z3237" i="1"/>
  <c r="Y3237" i="1"/>
  <c r="X3237" i="1"/>
  <c r="W3237" i="1"/>
  <c r="V3237" i="1"/>
  <c r="U3237" i="1"/>
  <c r="T3237" i="1"/>
  <c r="S3237" i="1"/>
  <c r="R3237" i="1"/>
  <c r="Q3237" i="1"/>
  <c r="AB3236" i="1"/>
  <c r="AA3236" i="1"/>
  <c r="Z3236" i="1"/>
  <c r="Y3236" i="1"/>
  <c r="X3236" i="1"/>
  <c r="W3236" i="1"/>
  <c r="V3236" i="1"/>
  <c r="U3236" i="1"/>
  <c r="T3236" i="1"/>
  <c r="S3236" i="1"/>
  <c r="R3236" i="1"/>
  <c r="Q3236" i="1"/>
  <c r="AB3235" i="1"/>
  <c r="AA3235" i="1"/>
  <c r="Z3235" i="1"/>
  <c r="Y3235" i="1"/>
  <c r="X3235" i="1"/>
  <c r="W3235" i="1"/>
  <c r="V3235" i="1"/>
  <c r="U3235" i="1"/>
  <c r="T3235" i="1"/>
  <c r="S3235" i="1"/>
  <c r="R3235" i="1"/>
  <c r="Q3235" i="1"/>
  <c r="AB3234" i="1"/>
  <c r="AA3234" i="1"/>
  <c r="Z3234" i="1"/>
  <c r="Y3234" i="1"/>
  <c r="X3234" i="1"/>
  <c r="W3234" i="1"/>
  <c r="V3234" i="1"/>
  <c r="U3234" i="1"/>
  <c r="T3234" i="1"/>
  <c r="S3234" i="1"/>
  <c r="R3234" i="1"/>
  <c r="Q3234" i="1"/>
  <c r="AB3233" i="1"/>
  <c r="AA3233" i="1"/>
  <c r="Z3233" i="1"/>
  <c r="Y3233" i="1"/>
  <c r="X3233" i="1"/>
  <c r="W3233" i="1"/>
  <c r="V3233" i="1"/>
  <c r="U3233" i="1"/>
  <c r="T3233" i="1"/>
  <c r="S3233" i="1"/>
  <c r="R3233" i="1"/>
  <c r="Q3233" i="1"/>
  <c r="AB3232" i="1"/>
  <c r="AA3232" i="1"/>
  <c r="Z3232" i="1"/>
  <c r="Y3232" i="1"/>
  <c r="X3232" i="1"/>
  <c r="W3232" i="1"/>
  <c r="V3232" i="1"/>
  <c r="U3232" i="1"/>
  <c r="T3232" i="1"/>
  <c r="S3232" i="1"/>
  <c r="R3232" i="1"/>
  <c r="Q3232" i="1"/>
  <c r="AB3231" i="1"/>
  <c r="AA3231" i="1"/>
  <c r="Z3231" i="1"/>
  <c r="Y3231" i="1"/>
  <c r="X3231" i="1"/>
  <c r="W3231" i="1"/>
  <c r="V3231" i="1"/>
  <c r="U3231" i="1"/>
  <c r="T3231" i="1"/>
  <c r="S3231" i="1"/>
  <c r="R3231" i="1"/>
  <c r="Q3231" i="1"/>
  <c r="AB3230" i="1"/>
  <c r="AA3230" i="1"/>
  <c r="Z3230" i="1"/>
  <c r="Y3230" i="1"/>
  <c r="X3230" i="1"/>
  <c r="W3230" i="1"/>
  <c r="V3230" i="1"/>
  <c r="U3230" i="1"/>
  <c r="T3230" i="1"/>
  <c r="S3230" i="1"/>
  <c r="R3230" i="1"/>
  <c r="Q3230" i="1"/>
  <c r="AB3229" i="1"/>
  <c r="AA3229" i="1"/>
  <c r="Z3229" i="1"/>
  <c r="Y3229" i="1"/>
  <c r="X3229" i="1"/>
  <c r="W3229" i="1"/>
  <c r="V3229" i="1"/>
  <c r="U3229" i="1"/>
  <c r="T3229" i="1"/>
  <c r="S3229" i="1"/>
  <c r="R3229" i="1"/>
  <c r="Q3229" i="1"/>
  <c r="AB3228" i="1"/>
  <c r="AA3228" i="1"/>
  <c r="Z3228" i="1"/>
  <c r="Y3228" i="1"/>
  <c r="X3228" i="1"/>
  <c r="W3228" i="1"/>
  <c r="V3228" i="1"/>
  <c r="U3228" i="1"/>
  <c r="T3228" i="1"/>
  <c r="S3228" i="1"/>
  <c r="R3228" i="1"/>
  <c r="Q3228" i="1"/>
  <c r="AB3227" i="1"/>
  <c r="AA3227" i="1"/>
  <c r="Z3227" i="1"/>
  <c r="Y3227" i="1"/>
  <c r="X3227" i="1"/>
  <c r="W3227" i="1"/>
  <c r="V3227" i="1"/>
  <c r="U3227" i="1"/>
  <c r="T3227" i="1"/>
  <c r="S3227" i="1"/>
  <c r="R3227" i="1"/>
  <c r="Q3227" i="1"/>
  <c r="AB3226" i="1"/>
  <c r="AA3226" i="1"/>
  <c r="Z3226" i="1"/>
  <c r="Y3226" i="1"/>
  <c r="X3226" i="1"/>
  <c r="W3226" i="1"/>
  <c r="V3226" i="1"/>
  <c r="U3226" i="1"/>
  <c r="T3226" i="1"/>
  <c r="S3226" i="1"/>
  <c r="R3226" i="1"/>
  <c r="Q3226" i="1"/>
  <c r="AB3225" i="1"/>
  <c r="AA3225" i="1"/>
  <c r="Z3225" i="1"/>
  <c r="Y3225" i="1"/>
  <c r="X3225" i="1"/>
  <c r="W3225" i="1"/>
  <c r="V3225" i="1"/>
  <c r="U3225" i="1"/>
  <c r="T3225" i="1"/>
  <c r="S3225" i="1"/>
  <c r="R3225" i="1"/>
  <c r="Q3225" i="1"/>
  <c r="AB3224" i="1"/>
  <c r="AA3224" i="1"/>
  <c r="Z3224" i="1"/>
  <c r="Y3224" i="1"/>
  <c r="X3224" i="1"/>
  <c r="W3224" i="1"/>
  <c r="V3224" i="1"/>
  <c r="U3224" i="1"/>
  <c r="T3224" i="1"/>
  <c r="S3224" i="1"/>
  <c r="R3224" i="1"/>
  <c r="Q3224" i="1"/>
  <c r="AB3223" i="1"/>
  <c r="AA3223" i="1"/>
  <c r="Z3223" i="1"/>
  <c r="Y3223" i="1"/>
  <c r="X3223" i="1"/>
  <c r="W3223" i="1"/>
  <c r="V3223" i="1"/>
  <c r="U3223" i="1"/>
  <c r="T3223" i="1"/>
  <c r="S3223" i="1"/>
  <c r="R3223" i="1"/>
  <c r="Q3223" i="1"/>
  <c r="AB3222" i="1"/>
  <c r="AA3222" i="1"/>
  <c r="Z3222" i="1"/>
  <c r="Y3222" i="1"/>
  <c r="X3222" i="1"/>
  <c r="W3222" i="1"/>
  <c r="V3222" i="1"/>
  <c r="U3222" i="1"/>
  <c r="T3222" i="1"/>
  <c r="S3222" i="1"/>
  <c r="R3222" i="1"/>
  <c r="Q3222" i="1"/>
  <c r="AB3221" i="1"/>
  <c r="AA3221" i="1"/>
  <c r="Z3221" i="1"/>
  <c r="Y3221" i="1"/>
  <c r="X3221" i="1"/>
  <c r="W3221" i="1"/>
  <c r="V3221" i="1"/>
  <c r="U3221" i="1"/>
  <c r="T3221" i="1"/>
  <c r="S3221" i="1"/>
  <c r="R3221" i="1"/>
  <c r="Q3221" i="1"/>
  <c r="AB3220" i="1"/>
  <c r="AA3220" i="1"/>
  <c r="Z3220" i="1"/>
  <c r="Y3220" i="1"/>
  <c r="X3220" i="1"/>
  <c r="W3220" i="1"/>
  <c r="V3220" i="1"/>
  <c r="U3220" i="1"/>
  <c r="T3220" i="1"/>
  <c r="S3220" i="1"/>
  <c r="R3220" i="1"/>
  <c r="Q3220" i="1"/>
  <c r="AB3219" i="1"/>
  <c r="AA3219" i="1"/>
  <c r="Z3219" i="1"/>
  <c r="Y3219" i="1"/>
  <c r="X3219" i="1"/>
  <c r="W3219" i="1"/>
  <c r="V3219" i="1"/>
  <c r="U3219" i="1"/>
  <c r="T3219" i="1"/>
  <c r="S3219" i="1"/>
  <c r="R3219" i="1"/>
  <c r="Q3219" i="1"/>
  <c r="AB3218" i="1"/>
  <c r="AA3218" i="1"/>
  <c r="Z3218" i="1"/>
  <c r="Y3218" i="1"/>
  <c r="X3218" i="1"/>
  <c r="W3218" i="1"/>
  <c r="V3218" i="1"/>
  <c r="U3218" i="1"/>
  <c r="T3218" i="1"/>
  <c r="S3218" i="1"/>
  <c r="R3218" i="1"/>
  <c r="Q3218" i="1"/>
  <c r="AB3217" i="1"/>
  <c r="AA3217" i="1"/>
  <c r="Z3217" i="1"/>
  <c r="Y3217" i="1"/>
  <c r="X3217" i="1"/>
  <c r="W3217" i="1"/>
  <c r="V3217" i="1"/>
  <c r="U3217" i="1"/>
  <c r="T3217" i="1"/>
  <c r="S3217" i="1"/>
  <c r="R3217" i="1"/>
  <c r="Q3217" i="1"/>
  <c r="AB3216" i="1"/>
  <c r="AA3216" i="1"/>
  <c r="Z3216" i="1"/>
  <c r="Y3216" i="1"/>
  <c r="X3216" i="1"/>
  <c r="W3216" i="1"/>
  <c r="V3216" i="1"/>
  <c r="U3216" i="1"/>
  <c r="T3216" i="1"/>
  <c r="S3216" i="1"/>
  <c r="R3216" i="1"/>
  <c r="Q3216" i="1"/>
  <c r="AB3215" i="1"/>
  <c r="AA3215" i="1"/>
  <c r="Z3215" i="1"/>
  <c r="Y3215" i="1"/>
  <c r="X3215" i="1"/>
  <c r="W3215" i="1"/>
  <c r="V3215" i="1"/>
  <c r="U3215" i="1"/>
  <c r="T3215" i="1"/>
  <c r="S3215" i="1"/>
  <c r="R3215" i="1"/>
  <c r="Q3215" i="1"/>
  <c r="AB3214" i="1"/>
  <c r="AA3214" i="1"/>
  <c r="Z3214" i="1"/>
  <c r="Y3214" i="1"/>
  <c r="X3214" i="1"/>
  <c r="W3214" i="1"/>
  <c r="V3214" i="1"/>
  <c r="U3214" i="1"/>
  <c r="T3214" i="1"/>
  <c r="S3214" i="1"/>
  <c r="R3214" i="1"/>
  <c r="Q3214" i="1"/>
  <c r="AB3213" i="1"/>
  <c r="AA3213" i="1"/>
  <c r="Z3213" i="1"/>
  <c r="Y3213" i="1"/>
  <c r="X3213" i="1"/>
  <c r="W3213" i="1"/>
  <c r="V3213" i="1"/>
  <c r="U3213" i="1"/>
  <c r="T3213" i="1"/>
  <c r="S3213" i="1"/>
  <c r="R3213" i="1"/>
  <c r="Q3213" i="1"/>
  <c r="AB3212" i="1"/>
  <c r="AA3212" i="1"/>
  <c r="Z3212" i="1"/>
  <c r="Y3212" i="1"/>
  <c r="X3212" i="1"/>
  <c r="W3212" i="1"/>
  <c r="V3212" i="1"/>
  <c r="U3212" i="1"/>
  <c r="T3212" i="1"/>
  <c r="S3212" i="1"/>
  <c r="R3212" i="1"/>
  <c r="Q3212" i="1"/>
  <c r="AB3211" i="1"/>
  <c r="AA3211" i="1"/>
  <c r="Z3211" i="1"/>
  <c r="Y3211" i="1"/>
  <c r="X3211" i="1"/>
  <c r="W3211" i="1"/>
  <c r="V3211" i="1"/>
  <c r="U3211" i="1"/>
  <c r="T3211" i="1"/>
  <c r="S3211" i="1"/>
  <c r="R3211" i="1"/>
  <c r="Q3211" i="1"/>
  <c r="AB3210" i="1"/>
  <c r="AA3210" i="1"/>
  <c r="Z3210" i="1"/>
  <c r="Y3210" i="1"/>
  <c r="X3210" i="1"/>
  <c r="W3210" i="1"/>
  <c r="V3210" i="1"/>
  <c r="U3210" i="1"/>
  <c r="T3210" i="1"/>
  <c r="S3210" i="1"/>
  <c r="R3210" i="1"/>
  <c r="Q3210" i="1"/>
  <c r="AB3209" i="1"/>
  <c r="AA3209" i="1"/>
  <c r="Z3209" i="1"/>
  <c r="Y3209" i="1"/>
  <c r="X3209" i="1"/>
  <c r="W3209" i="1"/>
  <c r="V3209" i="1"/>
  <c r="U3209" i="1"/>
  <c r="T3209" i="1"/>
  <c r="S3209" i="1"/>
  <c r="R3209" i="1"/>
  <c r="Q3209" i="1"/>
  <c r="AB3208" i="1"/>
  <c r="AA3208" i="1"/>
  <c r="Z3208" i="1"/>
  <c r="Y3208" i="1"/>
  <c r="X3208" i="1"/>
  <c r="W3208" i="1"/>
  <c r="V3208" i="1"/>
  <c r="U3208" i="1"/>
  <c r="T3208" i="1"/>
  <c r="S3208" i="1"/>
  <c r="R3208" i="1"/>
  <c r="Q3208" i="1"/>
  <c r="AB3207" i="1"/>
  <c r="AA3207" i="1"/>
  <c r="Z3207" i="1"/>
  <c r="Y3207" i="1"/>
  <c r="X3207" i="1"/>
  <c r="W3207" i="1"/>
  <c r="V3207" i="1"/>
  <c r="U3207" i="1"/>
  <c r="T3207" i="1"/>
  <c r="S3207" i="1"/>
  <c r="R3207" i="1"/>
  <c r="Q3207" i="1"/>
  <c r="AB3206" i="1"/>
  <c r="AA3206" i="1"/>
  <c r="Z3206" i="1"/>
  <c r="Y3206" i="1"/>
  <c r="X3206" i="1"/>
  <c r="W3206" i="1"/>
  <c r="V3206" i="1"/>
  <c r="U3206" i="1"/>
  <c r="T3206" i="1"/>
  <c r="S3206" i="1"/>
  <c r="R3206" i="1"/>
  <c r="Q3206" i="1"/>
  <c r="AB3205" i="1"/>
  <c r="AA3205" i="1"/>
  <c r="Z3205" i="1"/>
  <c r="Y3205" i="1"/>
  <c r="X3205" i="1"/>
  <c r="W3205" i="1"/>
  <c r="V3205" i="1"/>
  <c r="U3205" i="1"/>
  <c r="T3205" i="1"/>
  <c r="S3205" i="1"/>
  <c r="R3205" i="1"/>
  <c r="Q3205" i="1"/>
  <c r="AB3204" i="1"/>
  <c r="AA3204" i="1"/>
  <c r="Z3204" i="1"/>
  <c r="Y3204" i="1"/>
  <c r="X3204" i="1"/>
  <c r="W3204" i="1"/>
  <c r="V3204" i="1"/>
  <c r="U3204" i="1"/>
  <c r="T3204" i="1"/>
  <c r="S3204" i="1"/>
  <c r="R3204" i="1"/>
  <c r="Q3204" i="1"/>
  <c r="AB3203" i="1"/>
  <c r="AA3203" i="1"/>
  <c r="Z3203" i="1"/>
  <c r="Y3203" i="1"/>
  <c r="X3203" i="1"/>
  <c r="W3203" i="1"/>
  <c r="V3203" i="1"/>
  <c r="U3203" i="1"/>
  <c r="T3203" i="1"/>
  <c r="S3203" i="1"/>
  <c r="R3203" i="1"/>
  <c r="Q3203" i="1"/>
  <c r="AB3202" i="1"/>
  <c r="AA3202" i="1"/>
  <c r="Z3202" i="1"/>
  <c r="Y3202" i="1"/>
  <c r="X3202" i="1"/>
  <c r="W3202" i="1"/>
  <c r="V3202" i="1"/>
  <c r="U3202" i="1"/>
  <c r="T3202" i="1"/>
  <c r="S3202" i="1"/>
  <c r="R3202" i="1"/>
  <c r="Q3202" i="1"/>
  <c r="AB3201" i="1"/>
  <c r="AA3201" i="1"/>
  <c r="Z3201" i="1"/>
  <c r="Y3201" i="1"/>
  <c r="X3201" i="1"/>
  <c r="W3201" i="1"/>
  <c r="V3201" i="1"/>
  <c r="U3201" i="1"/>
  <c r="T3201" i="1"/>
  <c r="S3201" i="1"/>
  <c r="R3201" i="1"/>
  <c r="Q3201" i="1"/>
  <c r="AB3200" i="1"/>
  <c r="AA3200" i="1"/>
  <c r="Z3200" i="1"/>
  <c r="Y3200" i="1"/>
  <c r="X3200" i="1"/>
  <c r="W3200" i="1"/>
  <c r="V3200" i="1"/>
  <c r="U3200" i="1"/>
  <c r="T3200" i="1"/>
  <c r="S3200" i="1"/>
  <c r="R3200" i="1"/>
  <c r="Q3200" i="1"/>
  <c r="AB3199" i="1"/>
  <c r="AA3199" i="1"/>
  <c r="Z3199" i="1"/>
  <c r="Y3199" i="1"/>
  <c r="X3199" i="1"/>
  <c r="W3199" i="1"/>
  <c r="V3199" i="1"/>
  <c r="U3199" i="1"/>
  <c r="T3199" i="1"/>
  <c r="S3199" i="1"/>
  <c r="R3199" i="1"/>
  <c r="Q3199" i="1"/>
  <c r="AB3198" i="1"/>
  <c r="AA3198" i="1"/>
  <c r="Z3198" i="1"/>
  <c r="Y3198" i="1"/>
  <c r="X3198" i="1"/>
  <c r="W3198" i="1"/>
  <c r="V3198" i="1"/>
  <c r="U3198" i="1"/>
  <c r="T3198" i="1"/>
  <c r="S3198" i="1"/>
  <c r="R3198" i="1"/>
  <c r="Q3198" i="1"/>
  <c r="AB3197" i="1"/>
  <c r="AA3197" i="1"/>
  <c r="Z3197" i="1"/>
  <c r="Y3197" i="1"/>
  <c r="X3197" i="1"/>
  <c r="W3197" i="1"/>
  <c r="V3197" i="1"/>
  <c r="U3197" i="1"/>
  <c r="T3197" i="1"/>
  <c r="S3197" i="1"/>
  <c r="R3197" i="1"/>
  <c r="Q3197" i="1"/>
  <c r="AB3196" i="1"/>
  <c r="AA3196" i="1"/>
  <c r="Z3196" i="1"/>
  <c r="Y3196" i="1"/>
  <c r="X3196" i="1"/>
  <c r="W3196" i="1"/>
  <c r="V3196" i="1"/>
  <c r="U3196" i="1"/>
  <c r="T3196" i="1"/>
  <c r="S3196" i="1"/>
  <c r="R3196" i="1"/>
  <c r="Q3196" i="1"/>
  <c r="AB3195" i="1"/>
  <c r="AA3195" i="1"/>
  <c r="Z3195" i="1"/>
  <c r="Y3195" i="1"/>
  <c r="X3195" i="1"/>
  <c r="W3195" i="1"/>
  <c r="V3195" i="1"/>
  <c r="U3195" i="1"/>
  <c r="T3195" i="1"/>
  <c r="S3195" i="1"/>
  <c r="R3195" i="1"/>
  <c r="Q3195" i="1"/>
  <c r="AB3194" i="1"/>
  <c r="AA3194" i="1"/>
  <c r="Z3194" i="1"/>
  <c r="Y3194" i="1"/>
  <c r="X3194" i="1"/>
  <c r="W3194" i="1"/>
  <c r="V3194" i="1"/>
  <c r="U3194" i="1"/>
  <c r="T3194" i="1"/>
  <c r="S3194" i="1"/>
  <c r="R3194" i="1"/>
  <c r="Q3194" i="1"/>
  <c r="AB3193" i="1"/>
  <c r="AA3193" i="1"/>
  <c r="Z3193" i="1"/>
  <c r="Y3193" i="1"/>
  <c r="X3193" i="1"/>
  <c r="W3193" i="1"/>
  <c r="V3193" i="1"/>
  <c r="U3193" i="1"/>
  <c r="T3193" i="1"/>
  <c r="S3193" i="1"/>
  <c r="R3193" i="1"/>
  <c r="Q3193" i="1"/>
  <c r="AB3192" i="1"/>
  <c r="AA3192" i="1"/>
  <c r="Z3192" i="1"/>
  <c r="Y3192" i="1"/>
  <c r="X3192" i="1"/>
  <c r="W3192" i="1"/>
  <c r="V3192" i="1"/>
  <c r="U3192" i="1"/>
  <c r="T3192" i="1"/>
  <c r="S3192" i="1"/>
  <c r="R3192" i="1"/>
  <c r="Q3192" i="1"/>
  <c r="AB3191" i="1"/>
  <c r="AA3191" i="1"/>
  <c r="Z3191" i="1"/>
  <c r="Y3191" i="1"/>
  <c r="X3191" i="1"/>
  <c r="W3191" i="1"/>
  <c r="V3191" i="1"/>
  <c r="U3191" i="1"/>
  <c r="T3191" i="1"/>
  <c r="S3191" i="1"/>
  <c r="R3191" i="1"/>
  <c r="Q3191" i="1"/>
  <c r="AB3190" i="1"/>
  <c r="AA3190" i="1"/>
  <c r="Z3190" i="1"/>
  <c r="Y3190" i="1"/>
  <c r="X3190" i="1"/>
  <c r="W3190" i="1"/>
  <c r="V3190" i="1"/>
  <c r="U3190" i="1"/>
  <c r="T3190" i="1"/>
  <c r="S3190" i="1"/>
  <c r="R3190" i="1"/>
  <c r="Q3190" i="1"/>
  <c r="AB3189" i="1"/>
  <c r="AA3189" i="1"/>
  <c r="Z3189" i="1"/>
  <c r="Y3189" i="1"/>
  <c r="X3189" i="1"/>
  <c r="W3189" i="1"/>
  <c r="V3189" i="1"/>
  <c r="U3189" i="1"/>
  <c r="T3189" i="1"/>
  <c r="S3189" i="1"/>
  <c r="R3189" i="1"/>
  <c r="Q3189" i="1"/>
  <c r="AB3188" i="1"/>
  <c r="AA3188" i="1"/>
  <c r="Z3188" i="1"/>
  <c r="Y3188" i="1"/>
  <c r="X3188" i="1"/>
  <c r="W3188" i="1"/>
  <c r="V3188" i="1"/>
  <c r="U3188" i="1"/>
  <c r="T3188" i="1"/>
  <c r="S3188" i="1"/>
  <c r="R3188" i="1"/>
  <c r="Q3188" i="1"/>
  <c r="AB3187" i="1"/>
  <c r="AA3187" i="1"/>
  <c r="Z3187" i="1"/>
  <c r="Y3187" i="1"/>
  <c r="X3187" i="1"/>
  <c r="W3187" i="1"/>
  <c r="V3187" i="1"/>
  <c r="U3187" i="1"/>
  <c r="T3187" i="1"/>
  <c r="S3187" i="1"/>
  <c r="R3187" i="1"/>
  <c r="Q3187" i="1"/>
  <c r="AB3186" i="1"/>
  <c r="AA3186" i="1"/>
  <c r="Z3186" i="1"/>
  <c r="Y3186" i="1"/>
  <c r="X3186" i="1"/>
  <c r="W3186" i="1"/>
  <c r="V3186" i="1"/>
  <c r="U3186" i="1"/>
  <c r="T3186" i="1"/>
  <c r="S3186" i="1"/>
  <c r="R3186" i="1"/>
  <c r="Q3186" i="1"/>
  <c r="AB3185" i="1"/>
  <c r="AA3185" i="1"/>
  <c r="Z3185" i="1"/>
  <c r="Y3185" i="1"/>
  <c r="X3185" i="1"/>
  <c r="W3185" i="1"/>
  <c r="V3185" i="1"/>
  <c r="U3185" i="1"/>
  <c r="T3185" i="1"/>
  <c r="S3185" i="1"/>
  <c r="R3185" i="1"/>
  <c r="Q3185" i="1"/>
  <c r="AB3184" i="1"/>
  <c r="AA3184" i="1"/>
  <c r="Z3184" i="1"/>
  <c r="Y3184" i="1"/>
  <c r="X3184" i="1"/>
  <c r="W3184" i="1"/>
  <c r="V3184" i="1"/>
  <c r="U3184" i="1"/>
  <c r="T3184" i="1"/>
  <c r="S3184" i="1"/>
  <c r="R3184" i="1"/>
  <c r="Q3184" i="1"/>
  <c r="AB3183" i="1"/>
  <c r="AA3183" i="1"/>
  <c r="Z3183" i="1"/>
  <c r="Y3183" i="1"/>
  <c r="X3183" i="1"/>
  <c r="W3183" i="1"/>
  <c r="V3183" i="1"/>
  <c r="U3183" i="1"/>
  <c r="T3183" i="1"/>
  <c r="S3183" i="1"/>
  <c r="R3183" i="1"/>
  <c r="Q3183" i="1"/>
  <c r="AB3182" i="1"/>
  <c r="AA3182" i="1"/>
  <c r="Z3182" i="1"/>
  <c r="Y3182" i="1"/>
  <c r="X3182" i="1"/>
  <c r="W3182" i="1"/>
  <c r="V3182" i="1"/>
  <c r="U3182" i="1"/>
  <c r="T3182" i="1"/>
  <c r="S3182" i="1"/>
  <c r="R3182" i="1"/>
  <c r="Q3182" i="1"/>
  <c r="AB3181" i="1"/>
  <c r="AA3181" i="1"/>
  <c r="Z3181" i="1"/>
  <c r="Y3181" i="1"/>
  <c r="X3181" i="1"/>
  <c r="W3181" i="1"/>
  <c r="V3181" i="1"/>
  <c r="U3181" i="1"/>
  <c r="T3181" i="1"/>
  <c r="S3181" i="1"/>
  <c r="R3181" i="1"/>
  <c r="Q3181" i="1"/>
  <c r="AB3180" i="1"/>
  <c r="AA3180" i="1"/>
  <c r="Z3180" i="1"/>
  <c r="Y3180" i="1"/>
  <c r="X3180" i="1"/>
  <c r="W3180" i="1"/>
  <c r="V3180" i="1"/>
  <c r="U3180" i="1"/>
  <c r="T3180" i="1"/>
  <c r="S3180" i="1"/>
  <c r="R3180" i="1"/>
  <c r="Q3180" i="1"/>
  <c r="AB3179" i="1"/>
  <c r="AA3179" i="1"/>
  <c r="Z3179" i="1"/>
  <c r="Y3179" i="1"/>
  <c r="X3179" i="1"/>
  <c r="W3179" i="1"/>
  <c r="V3179" i="1"/>
  <c r="U3179" i="1"/>
  <c r="T3179" i="1"/>
  <c r="S3179" i="1"/>
  <c r="R3179" i="1"/>
  <c r="Q3179" i="1"/>
  <c r="AB3178" i="1"/>
  <c r="AA3178" i="1"/>
  <c r="Z3178" i="1"/>
  <c r="Y3178" i="1"/>
  <c r="X3178" i="1"/>
  <c r="W3178" i="1"/>
  <c r="V3178" i="1"/>
  <c r="U3178" i="1"/>
  <c r="T3178" i="1"/>
  <c r="S3178" i="1"/>
  <c r="R3178" i="1"/>
  <c r="Q3178" i="1"/>
  <c r="AB3177" i="1"/>
  <c r="AA3177" i="1"/>
  <c r="Z3177" i="1"/>
  <c r="Y3177" i="1"/>
  <c r="X3177" i="1"/>
  <c r="W3177" i="1"/>
  <c r="V3177" i="1"/>
  <c r="U3177" i="1"/>
  <c r="T3177" i="1"/>
  <c r="S3177" i="1"/>
  <c r="R3177" i="1"/>
  <c r="Q3177" i="1"/>
  <c r="AB3176" i="1"/>
  <c r="AA3176" i="1"/>
  <c r="Z3176" i="1"/>
  <c r="Y3176" i="1"/>
  <c r="X3176" i="1"/>
  <c r="W3176" i="1"/>
  <c r="V3176" i="1"/>
  <c r="U3176" i="1"/>
  <c r="T3176" i="1"/>
  <c r="S3176" i="1"/>
  <c r="R3176" i="1"/>
  <c r="Q3176" i="1"/>
  <c r="AB3175" i="1"/>
  <c r="AA3175" i="1"/>
  <c r="Z3175" i="1"/>
  <c r="Y3175" i="1"/>
  <c r="X3175" i="1"/>
  <c r="W3175" i="1"/>
  <c r="V3175" i="1"/>
  <c r="U3175" i="1"/>
  <c r="T3175" i="1"/>
  <c r="S3175" i="1"/>
  <c r="R3175" i="1"/>
  <c r="Q3175" i="1"/>
  <c r="AB3174" i="1"/>
  <c r="AA3174" i="1"/>
  <c r="Z3174" i="1"/>
  <c r="Y3174" i="1"/>
  <c r="X3174" i="1"/>
  <c r="W3174" i="1"/>
  <c r="V3174" i="1"/>
  <c r="U3174" i="1"/>
  <c r="T3174" i="1"/>
  <c r="S3174" i="1"/>
  <c r="R3174" i="1"/>
  <c r="Q3174" i="1"/>
  <c r="AB3173" i="1"/>
  <c r="AA3173" i="1"/>
  <c r="Z3173" i="1"/>
  <c r="Y3173" i="1"/>
  <c r="X3173" i="1"/>
  <c r="W3173" i="1"/>
  <c r="V3173" i="1"/>
  <c r="U3173" i="1"/>
  <c r="T3173" i="1"/>
  <c r="S3173" i="1"/>
  <c r="R3173" i="1"/>
  <c r="Q3173" i="1"/>
  <c r="AB3172" i="1"/>
  <c r="AA3172" i="1"/>
  <c r="Z3172" i="1"/>
  <c r="Y3172" i="1"/>
  <c r="X3172" i="1"/>
  <c r="W3172" i="1"/>
  <c r="V3172" i="1"/>
  <c r="U3172" i="1"/>
  <c r="T3172" i="1"/>
  <c r="S3172" i="1"/>
  <c r="R3172" i="1"/>
  <c r="Q3172" i="1"/>
  <c r="AB3171" i="1"/>
  <c r="AA3171" i="1"/>
  <c r="Z3171" i="1"/>
  <c r="Y3171" i="1"/>
  <c r="X3171" i="1"/>
  <c r="W3171" i="1"/>
  <c r="V3171" i="1"/>
  <c r="U3171" i="1"/>
  <c r="T3171" i="1"/>
  <c r="S3171" i="1"/>
  <c r="R3171" i="1"/>
  <c r="Q3171" i="1"/>
  <c r="AB3170" i="1"/>
  <c r="AA3170" i="1"/>
  <c r="Z3170" i="1"/>
  <c r="Y3170" i="1"/>
  <c r="X3170" i="1"/>
  <c r="W3170" i="1"/>
  <c r="V3170" i="1"/>
  <c r="U3170" i="1"/>
  <c r="T3170" i="1"/>
  <c r="S3170" i="1"/>
  <c r="R3170" i="1"/>
  <c r="Q3170" i="1"/>
  <c r="AB3169" i="1"/>
  <c r="AA3169" i="1"/>
  <c r="Z3169" i="1"/>
  <c r="Y3169" i="1"/>
  <c r="X3169" i="1"/>
  <c r="W3169" i="1"/>
  <c r="V3169" i="1"/>
  <c r="U3169" i="1"/>
  <c r="T3169" i="1"/>
  <c r="S3169" i="1"/>
  <c r="R3169" i="1"/>
  <c r="Q3169" i="1"/>
  <c r="AB3168" i="1"/>
  <c r="AA3168" i="1"/>
  <c r="Z3168" i="1"/>
  <c r="Y3168" i="1"/>
  <c r="X3168" i="1"/>
  <c r="W3168" i="1"/>
  <c r="V3168" i="1"/>
  <c r="U3168" i="1"/>
  <c r="T3168" i="1"/>
  <c r="S3168" i="1"/>
  <c r="R3168" i="1"/>
  <c r="Q3168" i="1"/>
  <c r="AB3167" i="1"/>
  <c r="AA3167" i="1"/>
  <c r="Z3167" i="1"/>
  <c r="Y3167" i="1"/>
  <c r="X3167" i="1"/>
  <c r="W3167" i="1"/>
  <c r="V3167" i="1"/>
  <c r="U3167" i="1"/>
  <c r="T3167" i="1"/>
  <c r="S3167" i="1"/>
  <c r="R3167" i="1"/>
  <c r="Q3167" i="1"/>
  <c r="AB3166" i="1"/>
  <c r="AA3166" i="1"/>
  <c r="Z3166" i="1"/>
  <c r="Y3166" i="1"/>
  <c r="X3166" i="1"/>
  <c r="W3166" i="1"/>
  <c r="V3166" i="1"/>
  <c r="U3166" i="1"/>
  <c r="T3166" i="1"/>
  <c r="S3166" i="1"/>
  <c r="R3166" i="1"/>
  <c r="Q3166" i="1"/>
  <c r="AB3165" i="1"/>
  <c r="AA3165" i="1"/>
  <c r="Z3165" i="1"/>
  <c r="Y3165" i="1"/>
  <c r="X3165" i="1"/>
  <c r="W3165" i="1"/>
  <c r="V3165" i="1"/>
  <c r="U3165" i="1"/>
  <c r="T3165" i="1"/>
  <c r="S3165" i="1"/>
  <c r="R3165" i="1"/>
  <c r="Q3165" i="1"/>
  <c r="AB3164" i="1"/>
  <c r="AA3164" i="1"/>
  <c r="Z3164" i="1"/>
  <c r="Y3164" i="1"/>
  <c r="X3164" i="1"/>
  <c r="W3164" i="1"/>
  <c r="V3164" i="1"/>
  <c r="U3164" i="1"/>
  <c r="T3164" i="1"/>
  <c r="S3164" i="1"/>
  <c r="R3164" i="1"/>
  <c r="Q3164" i="1"/>
  <c r="AB3163" i="1"/>
  <c r="AA3163" i="1"/>
  <c r="Z3163" i="1"/>
  <c r="Y3163" i="1"/>
  <c r="X3163" i="1"/>
  <c r="W3163" i="1"/>
  <c r="V3163" i="1"/>
  <c r="U3163" i="1"/>
  <c r="T3163" i="1"/>
  <c r="S3163" i="1"/>
  <c r="R3163" i="1"/>
  <c r="Q3163" i="1"/>
  <c r="AB3162" i="1"/>
  <c r="AA3162" i="1"/>
  <c r="Z3162" i="1"/>
  <c r="Y3162" i="1"/>
  <c r="X3162" i="1"/>
  <c r="W3162" i="1"/>
  <c r="V3162" i="1"/>
  <c r="U3162" i="1"/>
  <c r="T3162" i="1"/>
  <c r="S3162" i="1"/>
  <c r="R3162" i="1"/>
  <c r="Q3162" i="1"/>
  <c r="AB3161" i="1"/>
  <c r="AA3161" i="1"/>
  <c r="Z3161" i="1"/>
  <c r="Y3161" i="1"/>
  <c r="X3161" i="1"/>
  <c r="W3161" i="1"/>
  <c r="V3161" i="1"/>
  <c r="U3161" i="1"/>
  <c r="T3161" i="1"/>
  <c r="S3161" i="1"/>
  <c r="R3161" i="1"/>
  <c r="Q3161" i="1"/>
  <c r="AB3159" i="1"/>
  <c r="AA3159" i="1"/>
  <c r="Z3159" i="1"/>
  <c r="Y3159" i="1"/>
  <c r="X3159" i="1"/>
  <c r="W3159" i="1"/>
  <c r="V3159" i="1"/>
  <c r="U3159" i="1"/>
  <c r="T3159" i="1"/>
  <c r="S3159" i="1"/>
  <c r="R3159" i="1"/>
  <c r="Q3159" i="1"/>
  <c r="AB3158" i="1"/>
  <c r="AA3158" i="1"/>
  <c r="Z3158" i="1"/>
  <c r="Y3158" i="1"/>
  <c r="X3158" i="1"/>
  <c r="W3158" i="1"/>
  <c r="V3158" i="1"/>
  <c r="U3158" i="1"/>
  <c r="T3158" i="1"/>
  <c r="S3158" i="1"/>
  <c r="R3158" i="1"/>
  <c r="Q3158" i="1"/>
  <c r="AB3157" i="1"/>
  <c r="AA3157" i="1"/>
  <c r="Z3157" i="1"/>
  <c r="Y3157" i="1"/>
  <c r="X3157" i="1"/>
  <c r="W3157" i="1"/>
  <c r="V3157" i="1"/>
  <c r="U3157" i="1"/>
  <c r="T3157" i="1"/>
  <c r="S3157" i="1"/>
  <c r="R3157" i="1"/>
  <c r="Q3157" i="1"/>
  <c r="AB3156" i="1"/>
  <c r="AA3156" i="1"/>
  <c r="Z3156" i="1"/>
  <c r="Y3156" i="1"/>
  <c r="X3156" i="1"/>
  <c r="W3156" i="1"/>
  <c r="V3156" i="1"/>
  <c r="U3156" i="1"/>
  <c r="T3156" i="1"/>
  <c r="S3156" i="1"/>
  <c r="R3156" i="1"/>
  <c r="Q3156" i="1"/>
  <c r="AB3155" i="1"/>
  <c r="AA3155" i="1"/>
  <c r="Z3155" i="1"/>
  <c r="Y3155" i="1"/>
  <c r="X3155" i="1"/>
  <c r="W3155" i="1"/>
  <c r="V3155" i="1"/>
  <c r="U3155" i="1"/>
  <c r="T3155" i="1"/>
  <c r="S3155" i="1"/>
  <c r="R3155" i="1"/>
  <c r="Q3155" i="1"/>
  <c r="AB3154" i="1"/>
  <c r="AA3154" i="1"/>
  <c r="Z3154" i="1"/>
  <c r="Y3154" i="1"/>
  <c r="X3154" i="1"/>
  <c r="W3154" i="1"/>
  <c r="V3154" i="1"/>
  <c r="U3154" i="1"/>
  <c r="T3154" i="1"/>
  <c r="S3154" i="1"/>
  <c r="R3154" i="1"/>
  <c r="Q3154" i="1"/>
  <c r="AB3153" i="1"/>
  <c r="AA3153" i="1"/>
  <c r="Z3153" i="1"/>
  <c r="Y3153" i="1"/>
  <c r="X3153" i="1"/>
  <c r="W3153" i="1"/>
  <c r="V3153" i="1"/>
  <c r="U3153" i="1"/>
  <c r="T3153" i="1"/>
  <c r="S3153" i="1"/>
  <c r="R3153" i="1"/>
  <c r="Q3153" i="1"/>
  <c r="AB3152" i="1"/>
  <c r="AA3152" i="1"/>
  <c r="Z3152" i="1"/>
  <c r="Y3152" i="1"/>
  <c r="X3152" i="1"/>
  <c r="W3152" i="1"/>
  <c r="V3152" i="1"/>
  <c r="U3152" i="1"/>
  <c r="T3152" i="1"/>
  <c r="S3152" i="1"/>
  <c r="R3152" i="1"/>
  <c r="Q3152" i="1"/>
  <c r="AB3151" i="1"/>
  <c r="AA3151" i="1"/>
  <c r="Z3151" i="1"/>
  <c r="Y3151" i="1"/>
  <c r="X3151" i="1"/>
  <c r="W3151" i="1"/>
  <c r="V3151" i="1"/>
  <c r="U3151" i="1"/>
  <c r="T3151" i="1"/>
  <c r="S3151" i="1"/>
  <c r="R3151" i="1"/>
  <c r="Q3151" i="1"/>
  <c r="AB3150" i="1"/>
  <c r="AA3150" i="1"/>
  <c r="Z3150" i="1"/>
  <c r="Y3150" i="1"/>
  <c r="X3150" i="1"/>
  <c r="W3150" i="1"/>
  <c r="V3150" i="1"/>
  <c r="U3150" i="1"/>
  <c r="T3150" i="1"/>
  <c r="S3150" i="1"/>
  <c r="R3150" i="1"/>
  <c r="Q3150" i="1"/>
  <c r="AB3149" i="1"/>
  <c r="AA3149" i="1"/>
  <c r="Z3149" i="1"/>
  <c r="Y3149" i="1"/>
  <c r="X3149" i="1"/>
  <c r="W3149" i="1"/>
  <c r="V3149" i="1"/>
  <c r="U3149" i="1"/>
  <c r="T3149" i="1"/>
  <c r="S3149" i="1"/>
  <c r="R3149" i="1"/>
  <c r="Q3149" i="1"/>
  <c r="AB3148" i="1"/>
  <c r="AA3148" i="1"/>
  <c r="Z3148" i="1"/>
  <c r="Y3148" i="1"/>
  <c r="X3148" i="1"/>
  <c r="W3148" i="1"/>
  <c r="V3148" i="1"/>
  <c r="U3148" i="1"/>
  <c r="T3148" i="1"/>
  <c r="S3148" i="1"/>
  <c r="R3148" i="1"/>
  <c r="Q3148" i="1"/>
  <c r="AB3147" i="1"/>
  <c r="AA3147" i="1"/>
  <c r="Z3147" i="1"/>
  <c r="Y3147" i="1"/>
  <c r="X3147" i="1"/>
  <c r="W3147" i="1"/>
  <c r="V3147" i="1"/>
  <c r="U3147" i="1"/>
  <c r="T3147" i="1"/>
  <c r="S3147" i="1"/>
  <c r="R3147" i="1"/>
  <c r="Q3147" i="1"/>
  <c r="AB3146" i="1"/>
  <c r="AA3146" i="1"/>
  <c r="Z3146" i="1"/>
  <c r="Y3146" i="1"/>
  <c r="X3146" i="1"/>
  <c r="W3146" i="1"/>
  <c r="V3146" i="1"/>
  <c r="U3146" i="1"/>
  <c r="T3146" i="1"/>
  <c r="S3146" i="1"/>
  <c r="R3146" i="1"/>
  <c r="Q3146" i="1"/>
  <c r="AB3145" i="1"/>
  <c r="AA3145" i="1"/>
  <c r="Z3145" i="1"/>
  <c r="Y3145" i="1"/>
  <c r="X3145" i="1"/>
  <c r="W3145" i="1"/>
  <c r="V3145" i="1"/>
  <c r="U3145" i="1"/>
  <c r="T3145" i="1"/>
  <c r="S3145" i="1"/>
  <c r="R3145" i="1"/>
  <c r="Q3145" i="1"/>
  <c r="AB3144" i="1"/>
  <c r="AA3144" i="1"/>
  <c r="Z3144" i="1"/>
  <c r="Y3144" i="1"/>
  <c r="X3144" i="1"/>
  <c r="W3144" i="1"/>
  <c r="V3144" i="1"/>
  <c r="U3144" i="1"/>
  <c r="T3144" i="1"/>
  <c r="S3144" i="1"/>
  <c r="R3144" i="1"/>
  <c r="Q3144" i="1"/>
  <c r="AB3143" i="1"/>
  <c r="AA3143" i="1"/>
  <c r="Z3143" i="1"/>
  <c r="Y3143" i="1"/>
  <c r="X3143" i="1"/>
  <c r="W3143" i="1"/>
  <c r="V3143" i="1"/>
  <c r="U3143" i="1"/>
  <c r="T3143" i="1"/>
  <c r="S3143" i="1"/>
  <c r="R3143" i="1"/>
  <c r="Q3143" i="1"/>
  <c r="AB3142" i="1"/>
  <c r="AA3142" i="1"/>
  <c r="Z3142" i="1"/>
  <c r="Y3142" i="1"/>
  <c r="X3142" i="1"/>
  <c r="W3142" i="1"/>
  <c r="V3142" i="1"/>
  <c r="U3142" i="1"/>
  <c r="T3142" i="1"/>
  <c r="S3142" i="1"/>
  <c r="R3142" i="1"/>
  <c r="Q3142" i="1"/>
  <c r="AB3141" i="1"/>
  <c r="AA3141" i="1"/>
  <c r="Z3141" i="1"/>
  <c r="Y3141" i="1"/>
  <c r="X3141" i="1"/>
  <c r="W3141" i="1"/>
  <c r="V3141" i="1"/>
  <c r="U3141" i="1"/>
  <c r="T3141" i="1"/>
  <c r="S3141" i="1"/>
  <c r="R3141" i="1"/>
  <c r="Q3141" i="1"/>
  <c r="AB3140" i="1"/>
  <c r="AA3140" i="1"/>
  <c r="Z3140" i="1"/>
  <c r="Y3140" i="1"/>
  <c r="X3140" i="1"/>
  <c r="W3140" i="1"/>
  <c r="V3140" i="1"/>
  <c r="U3140" i="1"/>
  <c r="T3140" i="1"/>
  <c r="S3140" i="1"/>
  <c r="R3140" i="1"/>
  <c r="Q3140" i="1"/>
  <c r="AB3139" i="1"/>
  <c r="AA3139" i="1"/>
  <c r="Z3139" i="1"/>
  <c r="Y3139" i="1"/>
  <c r="X3139" i="1"/>
  <c r="W3139" i="1"/>
  <c r="V3139" i="1"/>
  <c r="U3139" i="1"/>
  <c r="T3139" i="1"/>
  <c r="S3139" i="1"/>
  <c r="R3139" i="1"/>
  <c r="Q3139" i="1"/>
  <c r="AB3138" i="1"/>
  <c r="AA3138" i="1"/>
  <c r="Z3138" i="1"/>
  <c r="Y3138" i="1"/>
  <c r="X3138" i="1"/>
  <c r="W3138" i="1"/>
  <c r="V3138" i="1"/>
  <c r="U3138" i="1"/>
  <c r="T3138" i="1"/>
  <c r="S3138" i="1"/>
  <c r="R3138" i="1"/>
  <c r="Q3138" i="1"/>
  <c r="AB3137" i="1"/>
  <c r="AA3137" i="1"/>
  <c r="Z3137" i="1"/>
  <c r="Y3137" i="1"/>
  <c r="X3137" i="1"/>
  <c r="W3137" i="1"/>
  <c r="V3137" i="1"/>
  <c r="U3137" i="1"/>
  <c r="T3137" i="1"/>
  <c r="S3137" i="1"/>
  <c r="R3137" i="1"/>
  <c r="Q3137" i="1"/>
  <c r="AB3136" i="1"/>
  <c r="AA3136" i="1"/>
  <c r="Z3136" i="1"/>
  <c r="Y3136" i="1"/>
  <c r="X3136" i="1"/>
  <c r="W3136" i="1"/>
  <c r="V3136" i="1"/>
  <c r="U3136" i="1"/>
  <c r="T3136" i="1"/>
  <c r="S3136" i="1"/>
  <c r="R3136" i="1"/>
  <c r="Q3136" i="1"/>
  <c r="AB3135" i="1"/>
  <c r="AA3135" i="1"/>
  <c r="Z3135" i="1"/>
  <c r="Y3135" i="1"/>
  <c r="X3135" i="1"/>
  <c r="W3135" i="1"/>
  <c r="V3135" i="1"/>
  <c r="U3135" i="1"/>
  <c r="T3135" i="1"/>
  <c r="S3135" i="1"/>
  <c r="R3135" i="1"/>
  <c r="Q3135" i="1"/>
  <c r="AB3134" i="1"/>
  <c r="AA3134" i="1"/>
  <c r="Z3134" i="1"/>
  <c r="Y3134" i="1"/>
  <c r="X3134" i="1"/>
  <c r="W3134" i="1"/>
  <c r="V3134" i="1"/>
  <c r="U3134" i="1"/>
  <c r="T3134" i="1"/>
  <c r="S3134" i="1"/>
  <c r="R3134" i="1"/>
  <c r="Q3134" i="1"/>
  <c r="AB3133" i="1"/>
  <c r="AA3133" i="1"/>
  <c r="Z3133" i="1"/>
  <c r="Y3133" i="1"/>
  <c r="X3133" i="1"/>
  <c r="W3133" i="1"/>
  <c r="V3133" i="1"/>
  <c r="U3133" i="1"/>
  <c r="T3133" i="1"/>
  <c r="S3133" i="1"/>
  <c r="R3133" i="1"/>
  <c r="Q3133" i="1"/>
  <c r="AB3132" i="1"/>
  <c r="AA3132" i="1"/>
  <c r="Z3132" i="1"/>
  <c r="Y3132" i="1"/>
  <c r="X3132" i="1"/>
  <c r="W3132" i="1"/>
  <c r="V3132" i="1"/>
  <c r="U3132" i="1"/>
  <c r="T3132" i="1"/>
  <c r="S3132" i="1"/>
  <c r="R3132" i="1"/>
  <c r="Q3132" i="1"/>
  <c r="AB3131" i="1"/>
  <c r="AA3131" i="1"/>
  <c r="Z3131" i="1"/>
  <c r="Y3131" i="1"/>
  <c r="X3131" i="1"/>
  <c r="W3131" i="1"/>
  <c r="V3131" i="1"/>
  <c r="U3131" i="1"/>
  <c r="T3131" i="1"/>
  <c r="S3131" i="1"/>
  <c r="R3131" i="1"/>
  <c r="Q3131" i="1"/>
  <c r="AB3130" i="1"/>
  <c r="AA3130" i="1"/>
  <c r="Z3130" i="1"/>
  <c r="Y3130" i="1"/>
  <c r="X3130" i="1"/>
  <c r="W3130" i="1"/>
  <c r="V3130" i="1"/>
  <c r="U3130" i="1"/>
  <c r="T3130" i="1"/>
  <c r="S3130" i="1"/>
  <c r="R3130" i="1"/>
  <c r="Q3130" i="1"/>
  <c r="AB3129" i="1"/>
  <c r="AA3129" i="1"/>
  <c r="Z3129" i="1"/>
  <c r="Y3129" i="1"/>
  <c r="X3129" i="1"/>
  <c r="W3129" i="1"/>
  <c r="V3129" i="1"/>
  <c r="U3129" i="1"/>
  <c r="T3129" i="1"/>
  <c r="S3129" i="1"/>
  <c r="R3129" i="1"/>
  <c r="Q3129" i="1"/>
  <c r="AB3128" i="1"/>
  <c r="AA3128" i="1"/>
  <c r="Z3128" i="1"/>
  <c r="Y3128" i="1"/>
  <c r="X3128" i="1"/>
  <c r="W3128" i="1"/>
  <c r="V3128" i="1"/>
  <c r="U3128" i="1"/>
  <c r="T3128" i="1"/>
  <c r="S3128" i="1"/>
  <c r="R3128" i="1"/>
  <c r="Q3128" i="1"/>
  <c r="AB3127" i="1"/>
  <c r="AA3127" i="1"/>
  <c r="Z3127" i="1"/>
  <c r="Y3127" i="1"/>
  <c r="X3127" i="1"/>
  <c r="W3127" i="1"/>
  <c r="V3127" i="1"/>
  <c r="U3127" i="1"/>
  <c r="T3127" i="1"/>
  <c r="S3127" i="1"/>
  <c r="R3127" i="1"/>
  <c r="Q3127" i="1"/>
  <c r="AB3126" i="1"/>
  <c r="AA3126" i="1"/>
  <c r="Z3126" i="1"/>
  <c r="Y3126" i="1"/>
  <c r="X3126" i="1"/>
  <c r="W3126" i="1"/>
  <c r="V3126" i="1"/>
  <c r="U3126" i="1"/>
  <c r="T3126" i="1"/>
  <c r="S3126" i="1"/>
  <c r="R3126" i="1"/>
  <c r="Q3126" i="1"/>
  <c r="AB3125" i="1"/>
  <c r="AA3125" i="1"/>
  <c r="Z3125" i="1"/>
  <c r="Y3125" i="1"/>
  <c r="X3125" i="1"/>
  <c r="W3125" i="1"/>
  <c r="V3125" i="1"/>
  <c r="U3125" i="1"/>
  <c r="T3125" i="1"/>
  <c r="S3125" i="1"/>
  <c r="R3125" i="1"/>
  <c r="Q3125" i="1"/>
  <c r="AB3124" i="1"/>
  <c r="AA3124" i="1"/>
  <c r="Z3124" i="1"/>
  <c r="Y3124" i="1"/>
  <c r="X3124" i="1"/>
  <c r="W3124" i="1"/>
  <c r="V3124" i="1"/>
  <c r="U3124" i="1"/>
  <c r="T3124" i="1"/>
  <c r="S3124" i="1"/>
  <c r="R3124" i="1"/>
  <c r="Q3124" i="1"/>
  <c r="AB3123" i="1"/>
  <c r="AA3123" i="1"/>
  <c r="Z3123" i="1"/>
  <c r="Y3123" i="1"/>
  <c r="X3123" i="1"/>
  <c r="W3123" i="1"/>
  <c r="V3123" i="1"/>
  <c r="U3123" i="1"/>
  <c r="T3123" i="1"/>
  <c r="S3123" i="1"/>
  <c r="R3123" i="1"/>
  <c r="Q3123" i="1"/>
  <c r="AB3122" i="1"/>
  <c r="AA3122" i="1"/>
  <c r="Z3122" i="1"/>
  <c r="Y3122" i="1"/>
  <c r="X3122" i="1"/>
  <c r="W3122" i="1"/>
  <c r="V3122" i="1"/>
  <c r="U3122" i="1"/>
  <c r="T3122" i="1"/>
  <c r="S3122" i="1"/>
  <c r="R3122" i="1"/>
  <c r="Q3122" i="1"/>
  <c r="AB3121" i="1"/>
  <c r="AA3121" i="1"/>
  <c r="Z3121" i="1"/>
  <c r="Y3121" i="1"/>
  <c r="X3121" i="1"/>
  <c r="W3121" i="1"/>
  <c r="V3121" i="1"/>
  <c r="U3121" i="1"/>
  <c r="T3121" i="1"/>
  <c r="S3121" i="1"/>
  <c r="R3121" i="1"/>
  <c r="Q3121" i="1"/>
  <c r="AB3120" i="1"/>
  <c r="AA3120" i="1"/>
  <c r="Z3120" i="1"/>
  <c r="Y3120" i="1"/>
  <c r="X3120" i="1"/>
  <c r="W3120" i="1"/>
  <c r="V3120" i="1"/>
  <c r="U3120" i="1"/>
  <c r="T3120" i="1"/>
  <c r="S3120" i="1"/>
  <c r="R3120" i="1"/>
  <c r="Q3120" i="1"/>
  <c r="AB3119" i="1"/>
  <c r="AA3119" i="1"/>
  <c r="Z3119" i="1"/>
  <c r="Y3119" i="1"/>
  <c r="X3119" i="1"/>
  <c r="W3119" i="1"/>
  <c r="V3119" i="1"/>
  <c r="U3119" i="1"/>
  <c r="T3119" i="1"/>
  <c r="S3119" i="1"/>
  <c r="R3119" i="1"/>
  <c r="Q3119" i="1"/>
  <c r="AB3118" i="1"/>
  <c r="AA3118" i="1"/>
  <c r="Z3118" i="1"/>
  <c r="Y3118" i="1"/>
  <c r="X3118" i="1"/>
  <c r="W3118" i="1"/>
  <c r="V3118" i="1"/>
  <c r="U3118" i="1"/>
  <c r="T3118" i="1"/>
  <c r="S3118" i="1"/>
  <c r="R3118" i="1"/>
  <c r="Q3118" i="1"/>
  <c r="AB3117" i="1"/>
  <c r="AA3117" i="1"/>
  <c r="Z3117" i="1"/>
  <c r="Y3117" i="1"/>
  <c r="X3117" i="1"/>
  <c r="W3117" i="1"/>
  <c r="V3117" i="1"/>
  <c r="U3117" i="1"/>
  <c r="T3117" i="1"/>
  <c r="S3117" i="1"/>
  <c r="R3117" i="1"/>
  <c r="Q3117" i="1"/>
  <c r="AB3116" i="1"/>
  <c r="AA3116" i="1"/>
  <c r="Z3116" i="1"/>
  <c r="Y3116" i="1"/>
  <c r="X3116" i="1"/>
  <c r="W3116" i="1"/>
  <c r="V3116" i="1"/>
  <c r="U3116" i="1"/>
  <c r="T3116" i="1"/>
  <c r="S3116" i="1"/>
  <c r="R3116" i="1"/>
  <c r="Q3116" i="1"/>
  <c r="AB3115" i="1"/>
  <c r="AA3115" i="1"/>
  <c r="Z3115" i="1"/>
  <c r="Y3115" i="1"/>
  <c r="X3115" i="1"/>
  <c r="W3115" i="1"/>
  <c r="V3115" i="1"/>
  <c r="U3115" i="1"/>
  <c r="T3115" i="1"/>
  <c r="S3115" i="1"/>
  <c r="R3115" i="1"/>
  <c r="Q3115" i="1"/>
  <c r="AB3114" i="1"/>
  <c r="AA3114" i="1"/>
  <c r="Z3114" i="1"/>
  <c r="Y3114" i="1"/>
  <c r="X3114" i="1"/>
  <c r="W3114" i="1"/>
  <c r="V3114" i="1"/>
  <c r="U3114" i="1"/>
  <c r="T3114" i="1"/>
  <c r="S3114" i="1"/>
  <c r="R3114" i="1"/>
  <c r="Q3114" i="1"/>
  <c r="AB3113" i="1"/>
  <c r="AA3113" i="1"/>
  <c r="Z3113" i="1"/>
  <c r="Y3113" i="1"/>
  <c r="X3113" i="1"/>
  <c r="W3113" i="1"/>
  <c r="V3113" i="1"/>
  <c r="U3113" i="1"/>
  <c r="T3113" i="1"/>
  <c r="S3113" i="1"/>
  <c r="R3113" i="1"/>
  <c r="Q3113" i="1"/>
  <c r="AB3112" i="1"/>
  <c r="AA3112" i="1"/>
  <c r="Z3112" i="1"/>
  <c r="Y3112" i="1"/>
  <c r="X3112" i="1"/>
  <c r="W3112" i="1"/>
  <c r="V3112" i="1"/>
  <c r="U3112" i="1"/>
  <c r="T3112" i="1"/>
  <c r="S3112" i="1"/>
  <c r="R3112" i="1"/>
  <c r="Q3112" i="1"/>
  <c r="AB3111" i="1"/>
  <c r="AA3111" i="1"/>
  <c r="Z3111" i="1"/>
  <c r="Y3111" i="1"/>
  <c r="X3111" i="1"/>
  <c r="W3111" i="1"/>
  <c r="V3111" i="1"/>
  <c r="U3111" i="1"/>
  <c r="T3111" i="1"/>
  <c r="S3111" i="1"/>
  <c r="R3111" i="1"/>
  <c r="Q3111" i="1"/>
  <c r="AB3110" i="1"/>
  <c r="AA3110" i="1"/>
  <c r="Z3110" i="1"/>
  <c r="Y3110" i="1"/>
  <c r="X3110" i="1"/>
  <c r="W3110" i="1"/>
  <c r="V3110" i="1"/>
  <c r="U3110" i="1"/>
  <c r="T3110" i="1"/>
  <c r="S3110" i="1"/>
  <c r="R3110" i="1"/>
  <c r="Q3110" i="1"/>
  <c r="AB3109" i="1"/>
  <c r="AA3109" i="1"/>
  <c r="Z3109" i="1"/>
  <c r="Y3109" i="1"/>
  <c r="X3109" i="1"/>
  <c r="W3109" i="1"/>
  <c r="V3109" i="1"/>
  <c r="U3109" i="1"/>
  <c r="T3109" i="1"/>
  <c r="S3109" i="1"/>
  <c r="R3109" i="1"/>
  <c r="Q3109" i="1"/>
  <c r="AB3108" i="1"/>
  <c r="AA3108" i="1"/>
  <c r="Z3108" i="1"/>
  <c r="Y3108" i="1"/>
  <c r="X3108" i="1"/>
  <c r="W3108" i="1"/>
  <c r="V3108" i="1"/>
  <c r="U3108" i="1"/>
  <c r="T3108" i="1"/>
  <c r="S3108" i="1"/>
  <c r="R3108" i="1"/>
  <c r="Q3108" i="1"/>
  <c r="AB3107" i="1"/>
  <c r="AA3107" i="1"/>
  <c r="Z3107" i="1"/>
  <c r="Y3107" i="1"/>
  <c r="X3107" i="1"/>
  <c r="W3107" i="1"/>
  <c r="V3107" i="1"/>
  <c r="U3107" i="1"/>
  <c r="T3107" i="1"/>
  <c r="S3107" i="1"/>
  <c r="R3107" i="1"/>
  <c r="Q3107" i="1"/>
  <c r="AB3106" i="1"/>
  <c r="AA3106" i="1"/>
  <c r="Z3106" i="1"/>
  <c r="Y3106" i="1"/>
  <c r="X3106" i="1"/>
  <c r="W3106" i="1"/>
  <c r="V3106" i="1"/>
  <c r="U3106" i="1"/>
  <c r="T3106" i="1"/>
  <c r="S3106" i="1"/>
  <c r="R3106" i="1"/>
  <c r="Q3106" i="1"/>
  <c r="AB3105" i="1"/>
  <c r="AA3105" i="1"/>
  <c r="Z3105" i="1"/>
  <c r="Y3105" i="1"/>
  <c r="X3105" i="1"/>
  <c r="W3105" i="1"/>
  <c r="V3105" i="1"/>
  <c r="U3105" i="1"/>
  <c r="T3105" i="1"/>
  <c r="S3105" i="1"/>
  <c r="R3105" i="1"/>
  <c r="Q3105" i="1"/>
  <c r="AB3104" i="1"/>
  <c r="AA3104" i="1"/>
  <c r="Z3104" i="1"/>
  <c r="Y3104" i="1"/>
  <c r="X3104" i="1"/>
  <c r="W3104" i="1"/>
  <c r="V3104" i="1"/>
  <c r="U3104" i="1"/>
  <c r="T3104" i="1"/>
  <c r="S3104" i="1"/>
  <c r="R3104" i="1"/>
  <c r="Q3104" i="1"/>
  <c r="AB3103" i="1"/>
  <c r="AA3103" i="1"/>
  <c r="Z3103" i="1"/>
  <c r="Y3103" i="1"/>
  <c r="X3103" i="1"/>
  <c r="W3103" i="1"/>
  <c r="V3103" i="1"/>
  <c r="U3103" i="1"/>
  <c r="T3103" i="1"/>
  <c r="S3103" i="1"/>
  <c r="R3103" i="1"/>
  <c r="Q3103" i="1"/>
  <c r="AB3102" i="1"/>
  <c r="AA3102" i="1"/>
  <c r="Z3102" i="1"/>
  <c r="Y3102" i="1"/>
  <c r="X3102" i="1"/>
  <c r="W3102" i="1"/>
  <c r="V3102" i="1"/>
  <c r="U3102" i="1"/>
  <c r="T3102" i="1"/>
  <c r="S3102" i="1"/>
  <c r="R3102" i="1"/>
  <c r="Q3102" i="1"/>
  <c r="AB3101" i="1"/>
  <c r="AA3101" i="1"/>
  <c r="Z3101" i="1"/>
  <c r="Y3101" i="1"/>
  <c r="X3101" i="1"/>
  <c r="W3101" i="1"/>
  <c r="V3101" i="1"/>
  <c r="U3101" i="1"/>
  <c r="T3101" i="1"/>
  <c r="S3101" i="1"/>
  <c r="R3101" i="1"/>
  <c r="Q3101" i="1"/>
  <c r="AB3100" i="1"/>
  <c r="AA3100" i="1"/>
  <c r="Z3100" i="1"/>
  <c r="Y3100" i="1"/>
  <c r="X3100" i="1"/>
  <c r="W3100" i="1"/>
  <c r="V3100" i="1"/>
  <c r="U3100" i="1"/>
  <c r="T3100" i="1"/>
  <c r="S3100" i="1"/>
  <c r="R3100" i="1"/>
  <c r="Q3100" i="1"/>
  <c r="AB3099" i="1"/>
  <c r="AA3099" i="1"/>
  <c r="Z3099" i="1"/>
  <c r="Y3099" i="1"/>
  <c r="X3099" i="1"/>
  <c r="W3099" i="1"/>
  <c r="V3099" i="1"/>
  <c r="U3099" i="1"/>
  <c r="T3099" i="1"/>
  <c r="S3099" i="1"/>
  <c r="R3099" i="1"/>
  <c r="Q3099" i="1"/>
  <c r="AB3098" i="1"/>
  <c r="AA3098" i="1"/>
  <c r="Z3098" i="1"/>
  <c r="Y3098" i="1"/>
  <c r="X3098" i="1"/>
  <c r="W3098" i="1"/>
  <c r="V3098" i="1"/>
  <c r="U3098" i="1"/>
  <c r="T3098" i="1"/>
  <c r="S3098" i="1"/>
  <c r="R3098" i="1"/>
  <c r="Q3098" i="1"/>
  <c r="AB3097" i="1"/>
  <c r="AA3097" i="1"/>
  <c r="Z3097" i="1"/>
  <c r="Y3097" i="1"/>
  <c r="X3097" i="1"/>
  <c r="W3097" i="1"/>
  <c r="V3097" i="1"/>
  <c r="U3097" i="1"/>
  <c r="T3097" i="1"/>
  <c r="S3097" i="1"/>
  <c r="R3097" i="1"/>
  <c r="Q3097" i="1"/>
  <c r="AB3096" i="1"/>
  <c r="AA3096" i="1"/>
  <c r="Z3096" i="1"/>
  <c r="Y3096" i="1"/>
  <c r="X3096" i="1"/>
  <c r="W3096" i="1"/>
  <c r="V3096" i="1"/>
  <c r="U3096" i="1"/>
  <c r="T3096" i="1"/>
  <c r="S3096" i="1"/>
  <c r="R3096" i="1"/>
  <c r="Q3096" i="1"/>
  <c r="AB3095" i="1"/>
  <c r="AA3095" i="1"/>
  <c r="Z3095" i="1"/>
  <c r="Y3095" i="1"/>
  <c r="X3095" i="1"/>
  <c r="W3095" i="1"/>
  <c r="V3095" i="1"/>
  <c r="U3095" i="1"/>
  <c r="T3095" i="1"/>
  <c r="S3095" i="1"/>
  <c r="R3095" i="1"/>
  <c r="Q3095" i="1"/>
  <c r="AB3094" i="1"/>
  <c r="AA3094" i="1"/>
  <c r="Z3094" i="1"/>
  <c r="Y3094" i="1"/>
  <c r="X3094" i="1"/>
  <c r="W3094" i="1"/>
  <c r="V3094" i="1"/>
  <c r="U3094" i="1"/>
  <c r="T3094" i="1"/>
  <c r="S3094" i="1"/>
  <c r="R3094" i="1"/>
  <c r="Q3094" i="1"/>
  <c r="AB3093" i="1"/>
  <c r="AA3093" i="1"/>
  <c r="Z3093" i="1"/>
  <c r="Y3093" i="1"/>
  <c r="X3093" i="1"/>
  <c r="W3093" i="1"/>
  <c r="V3093" i="1"/>
  <c r="U3093" i="1"/>
  <c r="T3093" i="1"/>
  <c r="S3093" i="1"/>
  <c r="R3093" i="1"/>
  <c r="Q3093" i="1"/>
  <c r="AB3092" i="1"/>
  <c r="AA3092" i="1"/>
  <c r="Z3092" i="1"/>
  <c r="Y3092" i="1"/>
  <c r="X3092" i="1"/>
  <c r="W3092" i="1"/>
  <c r="V3092" i="1"/>
  <c r="U3092" i="1"/>
  <c r="T3092" i="1"/>
  <c r="S3092" i="1"/>
  <c r="R3092" i="1"/>
  <c r="Q3092" i="1"/>
  <c r="AB3091" i="1"/>
  <c r="AA3091" i="1"/>
  <c r="Z3091" i="1"/>
  <c r="Y3091" i="1"/>
  <c r="X3091" i="1"/>
  <c r="W3091" i="1"/>
  <c r="V3091" i="1"/>
  <c r="U3091" i="1"/>
  <c r="T3091" i="1"/>
  <c r="S3091" i="1"/>
  <c r="R3091" i="1"/>
  <c r="Q3091" i="1"/>
  <c r="AB3090" i="1"/>
  <c r="AA3090" i="1"/>
  <c r="Z3090" i="1"/>
  <c r="Y3090" i="1"/>
  <c r="X3090" i="1"/>
  <c r="W3090" i="1"/>
  <c r="V3090" i="1"/>
  <c r="U3090" i="1"/>
  <c r="T3090" i="1"/>
  <c r="S3090" i="1"/>
  <c r="R3090" i="1"/>
  <c r="Q3090" i="1"/>
  <c r="AB3089" i="1"/>
  <c r="AA3089" i="1"/>
  <c r="Z3089" i="1"/>
  <c r="Y3089" i="1"/>
  <c r="X3089" i="1"/>
  <c r="W3089" i="1"/>
  <c r="V3089" i="1"/>
  <c r="U3089" i="1"/>
  <c r="T3089" i="1"/>
  <c r="S3089" i="1"/>
  <c r="R3089" i="1"/>
  <c r="Q3089" i="1"/>
  <c r="AB3088" i="1"/>
  <c r="AA3088" i="1"/>
  <c r="Z3088" i="1"/>
  <c r="Y3088" i="1"/>
  <c r="X3088" i="1"/>
  <c r="W3088" i="1"/>
  <c r="V3088" i="1"/>
  <c r="U3088" i="1"/>
  <c r="T3088" i="1"/>
  <c r="S3088" i="1"/>
  <c r="R3088" i="1"/>
  <c r="Q3088" i="1"/>
  <c r="AB3087" i="1"/>
  <c r="AA3087" i="1"/>
  <c r="Z3087" i="1"/>
  <c r="Y3087" i="1"/>
  <c r="X3087" i="1"/>
  <c r="W3087" i="1"/>
  <c r="V3087" i="1"/>
  <c r="U3087" i="1"/>
  <c r="T3087" i="1"/>
  <c r="S3087" i="1"/>
  <c r="R3087" i="1"/>
  <c r="Q3087" i="1"/>
  <c r="AB3086" i="1"/>
  <c r="AA3086" i="1"/>
  <c r="Z3086" i="1"/>
  <c r="Y3086" i="1"/>
  <c r="X3086" i="1"/>
  <c r="W3086" i="1"/>
  <c r="V3086" i="1"/>
  <c r="U3086" i="1"/>
  <c r="T3086" i="1"/>
  <c r="S3086" i="1"/>
  <c r="R3086" i="1"/>
  <c r="Q3086" i="1"/>
  <c r="AB3085" i="1"/>
  <c r="AA3085" i="1"/>
  <c r="Z3085" i="1"/>
  <c r="Y3085" i="1"/>
  <c r="X3085" i="1"/>
  <c r="W3085" i="1"/>
  <c r="V3085" i="1"/>
  <c r="U3085" i="1"/>
  <c r="T3085" i="1"/>
  <c r="S3085" i="1"/>
  <c r="R3085" i="1"/>
  <c r="Q3085" i="1"/>
  <c r="AB3084" i="1"/>
  <c r="AA3084" i="1"/>
  <c r="Z3084" i="1"/>
  <c r="Y3084" i="1"/>
  <c r="X3084" i="1"/>
  <c r="W3084" i="1"/>
  <c r="V3084" i="1"/>
  <c r="U3084" i="1"/>
  <c r="T3084" i="1"/>
  <c r="S3084" i="1"/>
  <c r="R3084" i="1"/>
  <c r="Q3084" i="1"/>
  <c r="AB3083" i="1"/>
  <c r="AA3083" i="1"/>
  <c r="Z3083" i="1"/>
  <c r="Y3083" i="1"/>
  <c r="X3083" i="1"/>
  <c r="W3083" i="1"/>
  <c r="V3083" i="1"/>
  <c r="U3083" i="1"/>
  <c r="T3083" i="1"/>
  <c r="S3083" i="1"/>
  <c r="R3083" i="1"/>
  <c r="Q3083" i="1"/>
  <c r="AB3082" i="1"/>
  <c r="AA3082" i="1"/>
  <c r="Z3082" i="1"/>
  <c r="Y3082" i="1"/>
  <c r="X3082" i="1"/>
  <c r="W3082" i="1"/>
  <c r="V3082" i="1"/>
  <c r="U3082" i="1"/>
  <c r="T3082" i="1"/>
  <c r="S3082" i="1"/>
  <c r="R3082" i="1"/>
  <c r="Q3082" i="1"/>
  <c r="AB3081" i="1"/>
  <c r="AA3081" i="1"/>
  <c r="Z3081" i="1"/>
  <c r="Y3081" i="1"/>
  <c r="X3081" i="1"/>
  <c r="W3081" i="1"/>
  <c r="V3081" i="1"/>
  <c r="U3081" i="1"/>
  <c r="T3081" i="1"/>
  <c r="S3081" i="1"/>
  <c r="R3081" i="1"/>
  <c r="Q3081" i="1"/>
  <c r="AB3080" i="1"/>
  <c r="AA3080" i="1"/>
  <c r="Z3080" i="1"/>
  <c r="Y3080" i="1"/>
  <c r="X3080" i="1"/>
  <c r="W3080" i="1"/>
  <c r="V3080" i="1"/>
  <c r="U3080" i="1"/>
  <c r="T3080" i="1"/>
  <c r="S3080" i="1"/>
  <c r="R3080" i="1"/>
  <c r="Q3080" i="1"/>
  <c r="AB3079" i="1"/>
  <c r="AA3079" i="1"/>
  <c r="Z3079" i="1"/>
  <c r="Y3079" i="1"/>
  <c r="X3079" i="1"/>
  <c r="W3079" i="1"/>
  <c r="V3079" i="1"/>
  <c r="U3079" i="1"/>
  <c r="T3079" i="1"/>
  <c r="S3079" i="1"/>
  <c r="R3079" i="1"/>
  <c r="Q3079" i="1"/>
  <c r="AB3078" i="1"/>
  <c r="AA3078" i="1"/>
  <c r="Z3078" i="1"/>
  <c r="Y3078" i="1"/>
  <c r="X3078" i="1"/>
  <c r="W3078" i="1"/>
  <c r="V3078" i="1"/>
  <c r="U3078" i="1"/>
  <c r="T3078" i="1"/>
  <c r="S3078" i="1"/>
  <c r="R3078" i="1"/>
  <c r="Q3078" i="1"/>
  <c r="AB3077" i="1"/>
  <c r="AA3077" i="1"/>
  <c r="Z3077" i="1"/>
  <c r="Y3077" i="1"/>
  <c r="X3077" i="1"/>
  <c r="W3077" i="1"/>
  <c r="V3077" i="1"/>
  <c r="U3077" i="1"/>
  <c r="T3077" i="1"/>
  <c r="S3077" i="1"/>
  <c r="R3077" i="1"/>
  <c r="Q3077" i="1"/>
  <c r="AB3076" i="1"/>
  <c r="AA3076" i="1"/>
  <c r="Z3076" i="1"/>
  <c r="Y3076" i="1"/>
  <c r="X3076" i="1"/>
  <c r="W3076" i="1"/>
  <c r="V3076" i="1"/>
  <c r="U3076" i="1"/>
  <c r="T3076" i="1"/>
  <c r="S3076" i="1"/>
  <c r="R3076" i="1"/>
  <c r="Q3076" i="1"/>
  <c r="AB3075" i="1"/>
  <c r="AA3075" i="1"/>
  <c r="Z3075" i="1"/>
  <c r="Y3075" i="1"/>
  <c r="X3075" i="1"/>
  <c r="W3075" i="1"/>
  <c r="V3075" i="1"/>
  <c r="U3075" i="1"/>
  <c r="T3075" i="1"/>
  <c r="S3075" i="1"/>
  <c r="R3075" i="1"/>
  <c r="Q3075" i="1"/>
  <c r="AB3074" i="1"/>
  <c r="AA3074" i="1"/>
  <c r="Z3074" i="1"/>
  <c r="Y3074" i="1"/>
  <c r="X3074" i="1"/>
  <c r="W3074" i="1"/>
  <c r="V3074" i="1"/>
  <c r="U3074" i="1"/>
  <c r="T3074" i="1"/>
  <c r="S3074" i="1"/>
  <c r="R3074" i="1"/>
  <c r="Q3074" i="1"/>
  <c r="AB3073" i="1"/>
  <c r="AA3073" i="1"/>
  <c r="Z3073" i="1"/>
  <c r="Y3073" i="1"/>
  <c r="X3073" i="1"/>
  <c r="W3073" i="1"/>
  <c r="V3073" i="1"/>
  <c r="U3073" i="1"/>
  <c r="T3073" i="1"/>
  <c r="S3073" i="1"/>
  <c r="R3073" i="1"/>
  <c r="Q3073" i="1"/>
  <c r="AB3072" i="1"/>
  <c r="AA3072" i="1"/>
  <c r="Z3072" i="1"/>
  <c r="Y3072" i="1"/>
  <c r="X3072" i="1"/>
  <c r="W3072" i="1"/>
  <c r="V3072" i="1"/>
  <c r="U3072" i="1"/>
  <c r="T3072" i="1"/>
  <c r="S3072" i="1"/>
  <c r="R3072" i="1"/>
  <c r="Q3072" i="1"/>
  <c r="AB3071" i="1"/>
  <c r="AA3071" i="1"/>
  <c r="Z3071" i="1"/>
  <c r="Y3071" i="1"/>
  <c r="X3071" i="1"/>
  <c r="W3071" i="1"/>
  <c r="V3071" i="1"/>
  <c r="U3071" i="1"/>
  <c r="T3071" i="1"/>
  <c r="S3071" i="1"/>
  <c r="R3071" i="1"/>
  <c r="Q3071" i="1"/>
  <c r="AB3070" i="1"/>
  <c r="AA3070" i="1"/>
  <c r="Z3070" i="1"/>
  <c r="Y3070" i="1"/>
  <c r="X3070" i="1"/>
  <c r="W3070" i="1"/>
  <c r="V3070" i="1"/>
  <c r="U3070" i="1"/>
  <c r="T3070" i="1"/>
  <c r="S3070" i="1"/>
  <c r="R3070" i="1"/>
  <c r="Q3070" i="1"/>
  <c r="AB3069" i="1"/>
  <c r="AA3069" i="1"/>
  <c r="Z3069" i="1"/>
  <c r="Y3069" i="1"/>
  <c r="X3069" i="1"/>
  <c r="W3069" i="1"/>
  <c r="V3069" i="1"/>
  <c r="U3069" i="1"/>
  <c r="T3069" i="1"/>
  <c r="S3069" i="1"/>
  <c r="R3069" i="1"/>
  <c r="Q3069" i="1"/>
  <c r="AB3068" i="1"/>
  <c r="AA3068" i="1"/>
  <c r="Z3068" i="1"/>
  <c r="Y3068" i="1"/>
  <c r="X3068" i="1"/>
  <c r="W3068" i="1"/>
  <c r="V3068" i="1"/>
  <c r="U3068" i="1"/>
  <c r="T3068" i="1"/>
  <c r="S3068" i="1"/>
  <c r="R3068" i="1"/>
  <c r="Q3068" i="1"/>
  <c r="AB3067" i="1"/>
  <c r="AA3067" i="1"/>
  <c r="Z3067" i="1"/>
  <c r="Y3067" i="1"/>
  <c r="X3067" i="1"/>
  <c r="W3067" i="1"/>
  <c r="V3067" i="1"/>
  <c r="U3067" i="1"/>
  <c r="T3067" i="1"/>
  <c r="S3067" i="1"/>
  <c r="R3067" i="1"/>
  <c r="Q3067" i="1"/>
  <c r="AB3066" i="1"/>
  <c r="AA3066" i="1"/>
  <c r="Z3066" i="1"/>
  <c r="Y3066" i="1"/>
  <c r="X3066" i="1"/>
  <c r="W3066" i="1"/>
  <c r="V3066" i="1"/>
  <c r="U3066" i="1"/>
  <c r="T3066" i="1"/>
  <c r="S3066" i="1"/>
  <c r="R3066" i="1"/>
  <c r="Q3066" i="1"/>
  <c r="AB3065" i="1"/>
  <c r="AA3065" i="1"/>
  <c r="Z3065" i="1"/>
  <c r="Y3065" i="1"/>
  <c r="X3065" i="1"/>
  <c r="W3065" i="1"/>
  <c r="V3065" i="1"/>
  <c r="U3065" i="1"/>
  <c r="T3065" i="1"/>
  <c r="S3065" i="1"/>
  <c r="R3065" i="1"/>
  <c r="Q3065" i="1"/>
  <c r="AB3064" i="1"/>
  <c r="AA3064" i="1"/>
  <c r="Z3064" i="1"/>
  <c r="Y3064" i="1"/>
  <c r="X3064" i="1"/>
  <c r="W3064" i="1"/>
  <c r="V3064" i="1"/>
  <c r="U3064" i="1"/>
  <c r="T3064" i="1"/>
  <c r="S3064" i="1"/>
  <c r="R3064" i="1"/>
  <c r="Q3064" i="1"/>
  <c r="AB3063" i="1"/>
  <c r="AA3063" i="1"/>
  <c r="Z3063" i="1"/>
  <c r="Y3063" i="1"/>
  <c r="X3063" i="1"/>
  <c r="W3063" i="1"/>
  <c r="V3063" i="1"/>
  <c r="U3063" i="1"/>
  <c r="T3063" i="1"/>
  <c r="S3063" i="1"/>
  <c r="R3063" i="1"/>
  <c r="Q3063" i="1"/>
  <c r="AB3062" i="1"/>
  <c r="AA3062" i="1"/>
  <c r="Z3062" i="1"/>
  <c r="Y3062" i="1"/>
  <c r="X3062" i="1"/>
  <c r="W3062" i="1"/>
  <c r="V3062" i="1"/>
  <c r="U3062" i="1"/>
  <c r="T3062" i="1"/>
  <c r="S3062" i="1"/>
  <c r="R3062" i="1"/>
  <c r="Q3062" i="1"/>
  <c r="AB3061" i="1"/>
  <c r="AA3061" i="1"/>
  <c r="Z3061" i="1"/>
  <c r="Y3061" i="1"/>
  <c r="X3061" i="1"/>
  <c r="W3061" i="1"/>
  <c r="V3061" i="1"/>
  <c r="U3061" i="1"/>
  <c r="T3061" i="1"/>
  <c r="S3061" i="1"/>
  <c r="R3061" i="1"/>
  <c r="Q3061" i="1"/>
  <c r="AB3060" i="1"/>
  <c r="AA3060" i="1"/>
  <c r="Z3060" i="1"/>
  <c r="Y3060" i="1"/>
  <c r="X3060" i="1"/>
  <c r="W3060" i="1"/>
  <c r="V3060" i="1"/>
  <c r="U3060" i="1"/>
  <c r="T3060" i="1"/>
  <c r="S3060" i="1"/>
  <c r="R3060" i="1"/>
  <c r="Q3060" i="1"/>
  <c r="AB3059" i="1"/>
  <c r="AA3059" i="1"/>
  <c r="Z3059" i="1"/>
  <c r="Y3059" i="1"/>
  <c r="X3059" i="1"/>
  <c r="W3059" i="1"/>
  <c r="V3059" i="1"/>
  <c r="U3059" i="1"/>
  <c r="T3059" i="1"/>
  <c r="S3059" i="1"/>
  <c r="R3059" i="1"/>
  <c r="Q3059" i="1"/>
  <c r="AB3058" i="1"/>
  <c r="AA3058" i="1"/>
  <c r="Z3058" i="1"/>
  <c r="Y3058" i="1"/>
  <c r="X3058" i="1"/>
  <c r="W3058" i="1"/>
  <c r="V3058" i="1"/>
  <c r="U3058" i="1"/>
  <c r="T3058" i="1"/>
  <c r="S3058" i="1"/>
  <c r="R3058" i="1"/>
  <c r="Q3058" i="1"/>
  <c r="AB3057" i="1"/>
  <c r="AA3057" i="1"/>
  <c r="Z3057" i="1"/>
  <c r="Y3057" i="1"/>
  <c r="X3057" i="1"/>
  <c r="W3057" i="1"/>
  <c r="V3057" i="1"/>
  <c r="U3057" i="1"/>
  <c r="T3057" i="1"/>
  <c r="S3057" i="1"/>
  <c r="R3057" i="1"/>
  <c r="Q3057" i="1"/>
  <c r="AB3056" i="1"/>
  <c r="AA3056" i="1"/>
  <c r="Z3056" i="1"/>
  <c r="Y3056" i="1"/>
  <c r="X3056" i="1"/>
  <c r="W3056" i="1"/>
  <c r="V3056" i="1"/>
  <c r="U3056" i="1"/>
  <c r="T3056" i="1"/>
  <c r="S3056" i="1"/>
  <c r="R3056" i="1"/>
  <c r="Q3056" i="1"/>
  <c r="AB3055" i="1"/>
  <c r="AA3055" i="1"/>
  <c r="Z3055" i="1"/>
  <c r="Y3055" i="1"/>
  <c r="X3055" i="1"/>
  <c r="W3055" i="1"/>
  <c r="V3055" i="1"/>
  <c r="U3055" i="1"/>
  <c r="T3055" i="1"/>
  <c r="S3055" i="1"/>
  <c r="R3055" i="1"/>
  <c r="Q3055" i="1"/>
  <c r="AB3054" i="1"/>
  <c r="AA3054" i="1"/>
  <c r="Z3054" i="1"/>
  <c r="Y3054" i="1"/>
  <c r="X3054" i="1"/>
  <c r="W3054" i="1"/>
  <c r="V3054" i="1"/>
  <c r="U3054" i="1"/>
  <c r="T3054" i="1"/>
  <c r="S3054" i="1"/>
  <c r="R3054" i="1"/>
  <c r="Q3054" i="1"/>
  <c r="AB3053" i="1"/>
  <c r="AA3053" i="1"/>
  <c r="Z3053" i="1"/>
  <c r="Y3053" i="1"/>
  <c r="X3053" i="1"/>
  <c r="W3053" i="1"/>
  <c r="V3053" i="1"/>
  <c r="U3053" i="1"/>
  <c r="T3053" i="1"/>
  <c r="S3053" i="1"/>
  <c r="R3053" i="1"/>
  <c r="Q3053" i="1"/>
  <c r="AB3052" i="1"/>
  <c r="AA3052" i="1"/>
  <c r="Z3052" i="1"/>
  <c r="Y3052" i="1"/>
  <c r="X3052" i="1"/>
  <c r="W3052" i="1"/>
  <c r="V3052" i="1"/>
  <c r="U3052" i="1"/>
  <c r="T3052" i="1"/>
  <c r="S3052" i="1"/>
  <c r="R3052" i="1"/>
  <c r="Q3052" i="1"/>
  <c r="AB3051" i="1"/>
  <c r="AA3051" i="1"/>
  <c r="Z3051" i="1"/>
  <c r="Y3051" i="1"/>
  <c r="X3051" i="1"/>
  <c r="W3051" i="1"/>
  <c r="V3051" i="1"/>
  <c r="U3051" i="1"/>
  <c r="T3051" i="1"/>
  <c r="S3051" i="1"/>
  <c r="R3051" i="1"/>
  <c r="Q3051" i="1"/>
  <c r="AB3050" i="1"/>
  <c r="AA3050" i="1"/>
  <c r="Z3050" i="1"/>
  <c r="Y3050" i="1"/>
  <c r="X3050" i="1"/>
  <c r="W3050" i="1"/>
  <c r="V3050" i="1"/>
  <c r="U3050" i="1"/>
  <c r="T3050" i="1"/>
  <c r="S3050" i="1"/>
  <c r="R3050" i="1"/>
  <c r="Q3050" i="1"/>
  <c r="AB3049" i="1"/>
  <c r="AA3049" i="1"/>
  <c r="Z3049" i="1"/>
  <c r="Y3049" i="1"/>
  <c r="X3049" i="1"/>
  <c r="W3049" i="1"/>
  <c r="V3049" i="1"/>
  <c r="U3049" i="1"/>
  <c r="T3049" i="1"/>
  <c r="S3049" i="1"/>
  <c r="R3049" i="1"/>
  <c r="Q3049" i="1"/>
  <c r="AB3048" i="1"/>
  <c r="AA3048" i="1"/>
  <c r="Z3048" i="1"/>
  <c r="Y3048" i="1"/>
  <c r="X3048" i="1"/>
  <c r="W3048" i="1"/>
  <c r="V3048" i="1"/>
  <c r="U3048" i="1"/>
  <c r="T3048" i="1"/>
  <c r="S3048" i="1"/>
  <c r="R3048" i="1"/>
  <c r="Q3048" i="1"/>
  <c r="AB3047" i="1"/>
  <c r="AA3047" i="1"/>
  <c r="Z3047" i="1"/>
  <c r="Y3047" i="1"/>
  <c r="X3047" i="1"/>
  <c r="W3047" i="1"/>
  <c r="V3047" i="1"/>
  <c r="U3047" i="1"/>
  <c r="T3047" i="1"/>
  <c r="S3047" i="1"/>
  <c r="R3047" i="1"/>
  <c r="Q3047" i="1"/>
  <c r="AB3046" i="1"/>
  <c r="AA3046" i="1"/>
  <c r="Z3046" i="1"/>
  <c r="Y3046" i="1"/>
  <c r="X3046" i="1"/>
  <c r="W3046" i="1"/>
  <c r="V3046" i="1"/>
  <c r="U3046" i="1"/>
  <c r="T3046" i="1"/>
  <c r="S3046" i="1"/>
  <c r="R3046" i="1"/>
  <c r="Q3046" i="1"/>
  <c r="AB3045" i="1"/>
  <c r="AA3045" i="1"/>
  <c r="Z3045" i="1"/>
  <c r="Y3045" i="1"/>
  <c r="X3045" i="1"/>
  <c r="W3045" i="1"/>
  <c r="V3045" i="1"/>
  <c r="U3045" i="1"/>
  <c r="T3045" i="1"/>
  <c r="S3045" i="1"/>
  <c r="R3045" i="1"/>
  <c r="Q3045" i="1"/>
  <c r="AB3044" i="1"/>
  <c r="AA3044" i="1"/>
  <c r="Z3044" i="1"/>
  <c r="Y3044" i="1"/>
  <c r="X3044" i="1"/>
  <c r="W3044" i="1"/>
  <c r="V3044" i="1"/>
  <c r="U3044" i="1"/>
  <c r="T3044" i="1"/>
  <c r="S3044" i="1"/>
  <c r="R3044" i="1"/>
  <c r="Q3044" i="1"/>
  <c r="AB3043" i="1"/>
  <c r="AA3043" i="1"/>
  <c r="Z3043" i="1"/>
  <c r="Y3043" i="1"/>
  <c r="X3043" i="1"/>
  <c r="W3043" i="1"/>
  <c r="V3043" i="1"/>
  <c r="U3043" i="1"/>
  <c r="T3043" i="1"/>
  <c r="S3043" i="1"/>
  <c r="R3043" i="1"/>
  <c r="Q3043" i="1"/>
  <c r="AB3042" i="1"/>
  <c r="AA3042" i="1"/>
  <c r="Z3042" i="1"/>
  <c r="Y3042" i="1"/>
  <c r="X3042" i="1"/>
  <c r="W3042" i="1"/>
  <c r="V3042" i="1"/>
  <c r="U3042" i="1"/>
  <c r="T3042" i="1"/>
  <c r="S3042" i="1"/>
  <c r="R3042" i="1"/>
  <c r="Q3042" i="1"/>
  <c r="AB3041" i="1"/>
  <c r="AA3041" i="1"/>
  <c r="Z3041" i="1"/>
  <c r="Y3041" i="1"/>
  <c r="X3041" i="1"/>
  <c r="W3041" i="1"/>
  <c r="V3041" i="1"/>
  <c r="U3041" i="1"/>
  <c r="T3041" i="1"/>
  <c r="S3041" i="1"/>
  <c r="R3041" i="1"/>
  <c r="Q3041" i="1"/>
  <c r="AB3040" i="1"/>
  <c r="AA3040" i="1"/>
  <c r="Z3040" i="1"/>
  <c r="Y3040" i="1"/>
  <c r="X3040" i="1"/>
  <c r="W3040" i="1"/>
  <c r="V3040" i="1"/>
  <c r="U3040" i="1"/>
  <c r="T3040" i="1"/>
  <c r="S3040" i="1"/>
  <c r="R3040" i="1"/>
  <c r="Q3040" i="1"/>
  <c r="AB3039" i="1"/>
  <c r="AA3039" i="1"/>
  <c r="Z3039" i="1"/>
  <c r="Y3039" i="1"/>
  <c r="X3039" i="1"/>
  <c r="W3039" i="1"/>
  <c r="V3039" i="1"/>
  <c r="U3039" i="1"/>
  <c r="T3039" i="1"/>
  <c r="S3039" i="1"/>
  <c r="R3039" i="1"/>
  <c r="Q3039" i="1"/>
  <c r="AB3038" i="1"/>
  <c r="AA3038" i="1"/>
  <c r="Z3038" i="1"/>
  <c r="Y3038" i="1"/>
  <c r="X3038" i="1"/>
  <c r="W3038" i="1"/>
  <c r="V3038" i="1"/>
  <c r="U3038" i="1"/>
  <c r="T3038" i="1"/>
  <c r="S3038" i="1"/>
  <c r="R3038" i="1"/>
  <c r="Q3038" i="1"/>
  <c r="AB3037" i="1"/>
  <c r="AA3037" i="1"/>
  <c r="Z3037" i="1"/>
  <c r="Y3037" i="1"/>
  <c r="X3037" i="1"/>
  <c r="W3037" i="1"/>
  <c r="V3037" i="1"/>
  <c r="U3037" i="1"/>
  <c r="T3037" i="1"/>
  <c r="S3037" i="1"/>
  <c r="R3037" i="1"/>
  <c r="Q3037" i="1"/>
  <c r="AB3036" i="1"/>
  <c r="AA3036" i="1"/>
  <c r="Z3036" i="1"/>
  <c r="Y3036" i="1"/>
  <c r="X3036" i="1"/>
  <c r="W3036" i="1"/>
  <c r="V3036" i="1"/>
  <c r="U3036" i="1"/>
  <c r="T3036" i="1"/>
  <c r="S3036" i="1"/>
  <c r="R3036" i="1"/>
  <c r="Q3036" i="1"/>
  <c r="AB3035" i="1"/>
  <c r="AA3035" i="1"/>
  <c r="Z3035" i="1"/>
  <c r="Y3035" i="1"/>
  <c r="X3035" i="1"/>
  <c r="W3035" i="1"/>
  <c r="V3035" i="1"/>
  <c r="U3035" i="1"/>
  <c r="T3035" i="1"/>
  <c r="S3035" i="1"/>
  <c r="R3035" i="1"/>
  <c r="Q3035" i="1"/>
  <c r="AB3034" i="1"/>
  <c r="AA3034" i="1"/>
  <c r="Z3034" i="1"/>
  <c r="Y3034" i="1"/>
  <c r="X3034" i="1"/>
  <c r="W3034" i="1"/>
  <c r="V3034" i="1"/>
  <c r="U3034" i="1"/>
  <c r="T3034" i="1"/>
  <c r="S3034" i="1"/>
  <c r="R3034" i="1"/>
  <c r="Q3034" i="1"/>
  <c r="AB3033" i="1"/>
  <c r="AA3033" i="1"/>
  <c r="Z3033" i="1"/>
  <c r="Y3033" i="1"/>
  <c r="X3033" i="1"/>
  <c r="W3033" i="1"/>
  <c r="V3033" i="1"/>
  <c r="U3033" i="1"/>
  <c r="T3033" i="1"/>
  <c r="S3033" i="1"/>
  <c r="R3033" i="1"/>
  <c r="Q3033" i="1"/>
  <c r="AB3032" i="1"/>
  <c r="AA3032" i="1"/>
  <c r="Z3032" i="1"/>
  <c r="Y3032" i="1"/>
  <c r="X3032" i="1"/>
  <c r="W3032" i="1"/>
  <c r="V3032" i="1"/>
  <c r="U3032" i="1"/>
  <c r="T3032" i="1"/>
  <c r="S3032" i="1"/>
  <c r="R3032" i="1"/>
  <c r="Q3032" i="1"/>
  <c r="AB3031" i="1"/>
  <c r="AA3031" i="1"/>
  <c r="Z3031" i="1"/>
  <c r="Y3031" i="1"/>
  <c r="X3031" i="1"/>
  <c r="W3031" i="1"/>
  <c r="V3031" i="1"/>
  <c r="U3031" i="1"/>
  <c r="T3031" i="1"/>
  <c r="S3031" i="1"/>
  <c r="R3031" i="1"/>
  <c r="Q3031" i="1"/>
  <c r="AB3030" i="1"/>
  <c r="AA3030" i="1"/>
  <c r="Z3030" i="1"/>
  <c r="Y3030" i="1"/>
  <c r="X3030" i="1"/>
  <c r="W3030" i="1"/>
  <c r="V3030" i="1"/>
  <c r="U3030" i="1"/>
  <c r="T3030" i="1"/>
  <c r="S3030" i="1"/>
  <c r="R3030" i="1"/>
  <c r="Q3030" i="1"/>
  <c r="AB3029" i="1"/>
  <c r="AA3029" i="1"/>
  <c r="Z3029" i="1"/>
  <c r="Y3029" i="1"/>
  <c r="X3029" i="1"/>
  <c r="W3029" i="1"/>
  <c r="V3029" i="1"/>
  <c r="U3029" i="1"/>
  <c r="T3029" i="1"/>
  <c r="S3029" i="1"/>
  <c r="R3029" i="1"/>
  <c r="Q3029" i="1"/>
  <c r="AB3028" i="1"/>
  <c r="AA3028" i="1"/>
  <c r="Z3028" i="1"/>
  <c r="Y3028" i="1"/>
  <c r="X3028" i="1"/>
  <c r="W3028" i="1"/>
  <c r="V3028" i="1"/>
  <c r="U3028" i="1"/>
  <c r="T3028" i="1"/>
  <c r="S3028" i="1"/>
  <c r="R3028" i="1"/>
  <c r="Q3028" i="1"/>
  <c r="AB3027" i="1"/>
  <c r="AA3027" i="1"/>
  <c r="Z3027" i="1"/>
  <c r="Y3027" i="1"/>
  <c r="X3027" i="1"/>
  <c r="W3027" i="1"/>
  <c r="V3027" i="1"/>
  <c r="U3027" i="1"/>
  <c r="T3027" i="1"/>
  <c r="S3027" i="1"/>
  <c r="R3027" i="1"/>
  <c r="Q3027" i="1"/>
  <c r="AB3026" i="1"/>
  <c r="AA3026" i="1"/>
  <c r="Z3026" i="1"/>
  <c r="Y3026" i="1"/>
  <c r="X3026" i="1"/>
  <c r="W3026" i="1"/>
  <c r="V3026" i="1"/>
  <c r="U3026" i="1"/>
  <c r="T3026" i="1"/>
  <c r="S3026" i="1"/>
  <c r="R3026" i="1"/>
  <c r="Q3026" i="1"/>
  <c r="AB3025" i="1"/>
  <c r="AA3025" i="1"/>
  <c r="Z3025" i="1"/>
  <c r="Y3025" i="1"/>
  <c r="X3025" i="1"/>
  <c r="W3025" i="1"/>
  <c r="V3025" i="1"/>
  <c r="U3025" i="1"/>
  <c r="T3025" i="1"/>
  <c r="S3025" i="1"/>
  <c r="R3025" i="1"/>
  <c r="Q3025" i="1"/>
  <c r="AB3024" i="1"/>
  <c r="AA3024" i="1"/>
  <c r="Z3024" i="1"/>
  <c r="Y3024" i="1"/>
  <c r="X3024" i="1"/>
  <c r="W3024" i="1"/>
  <c r="V3024" i="1"/>
  <c r="U3024" i="1"/>
  <c r="T3024" i="1"/>
  <c r="S3024" i="1"/>
  <c r="R3024" i="1"/>
  <c r="Q3024" i="1"/>
  <c r="AB3023" i="1"/>
  <c r="AA3023" i="1"/>
  <c r="Z3023" i="1"/>
  <c r="Y3023" i="1"/>
  <c r="X3023" i="1"/>
  <c r="W3023" i="1"/>
  <c r="V3023" i="1"/>
  <c r="U3023" i="1"/>
  <c r="T3023" i="1"/>
  <c r="S3023" i="1"/>
  <c r="R3023" i="1"/>
  <c r="Q3023" i="1"/>
  <c r="AB3022" i="1"/>
  <c r="AA3022" i="1"/>
  <c r="Z3022" i="1"/>
  <c r="Y3022" i="1"/>
  <c r="X3022" i="1"/>
  <c r="W3022" i="1"/>
  <c r="V3022" i="1"/>
  <c r="U3022" i="1"/>
  <c r="T3022" i="1"/>
  <c r="S3022" i="1"/>
  <c r="R3022" i="1"/>
  <c r="Q3022" i="1"/>
  <c r="AB3021" i="1"/>
  <c r="AA3021" i="1"/>
  <c r="Z3021" i="1"/>
  <c r="Y3021" i="1"/>
  <c r="X3021" i="1"/>
  <c r="W3021" i="1"/>
  <c r="V3021" i="1"/>
  <c r="U3021" i="1"/>
  <c r="T3021" i="1"/>
  <c r="S3021" i="1"/>
  <c r="R3021" i="1"/>
  <c r="Q3021" i="1"/>
  <c r="AB3020" i="1"/>
  <c r="AA3020" i="1"/>
  <c r="Z3020" i="1"/>
  <c r="Y3020" i="1"/>
  <c r="X3020" i="1"/>
  <c r="W3020" i="1"/>
  <c r="V3020" i="1"/>
  <c r="U3020" i="1"/>
  <c r="T3020" i="1"/>
  <c r="S3020" i="1"/>
  <c r="R3020" i="1"/>
  <c r="Q3020" i="1"/>
  <c r="AB3019" i="1"/>
  <c r="AA3019" i="1"/>
  <c r="Z3019" i="1"/>
  <c r="Y3019" i="1"/>
  <c r="X3019" i="1"/>
  <c r="W3019" i="1"/>
  <c r="V3019" i="1"/>
  <c r="U3019" i="1"/>
  <c r="T3019" i="1"/>
  <c r="S3019" i="1"/>
  <c r="R3019" i="1"/>
  <c r="Q3019" i="1"/>
  <c r="AB3018" i="1"/>
  <c r="AA3018" i="1"/>
  <c r="Z3018" i="1"/>
  <c r="Y3018" i="1"/>
  <c r="X3018" i="1"/>
  <c r="W3018" i="1"/>
  <c r="V3018" i="1"/>
  <c r="U3018" i="1"/>
  <c r="T3018" i="1"/>
  <c r="S3018" i="1"/>
  <c r="R3018" i="1"/>
  <c r="Q3018" i="1"/>
  <c r="AB3017" i="1"/>
  <c r="AA3017" i="1"/>
  <c r="Z3017" i="1"/>
  <c r="Y3017" i="1"/>
  <c r="X3017" i="1"/>
  <c r="W3017" i="1"/>
  <c r="V3017" i="1"/>
  <c r="U3017" i="1"/>
  <c r="T3017" i="1"/>
  <c r="S3017" i="1"/>
  <c r="R3017" i="1"/>
  <c r="Q3017" i="1"/>
  <c r="AB3016" i="1"/>
  <c r="AA3016" i="1"/>
  <c r="Z3016" i="1"/>
  <c r="Y3016" i="1"/>
  <c r="X3016" i="1"/>
  <c r="W3016" i="1"/>
  <c r="V3016" i="1"/>
  <c r="U3016" i="1"/>
  <c r="T3016" i="1"/>
  <c r="S3016" i="1"/>
  <c r="R3016" i="1"/>
  <c r="Q3016" i="1"/>
  <c r="AB3015" i="1"/>
  <c r="AA3015" i="1"/>
  <c r="Z3015" i="1"/>
  <c r="Y3015" i="1"/>
  <c r="X3015" i="1"/>
  <c r="W3015" i="1"/>
  <c r="V3015" i="1"/>
  <c r="U3015" i="1"/>
  <c r="T3015" i="1"/>
  <c r="S3015" i="1"/>
  <c r="R3015" i="1"/>
  <c r="Q3015" i="1"/>
  <c r="AB3014" i="1"/>
  <c r="AA3014" i="1"/>
  <c r="Z3014" i="1"/>
  <c r="Y3014" i="1"/>
  <c r="X3014" i="1"/>
  <c r="W3014" i="1"/>
  <c r="V3014" i="1"/>
  <c r="U3014" i="1"/>
  <c r="T3014" i="1"/>
  <c r="S3014" i="1"/>
  <c r="R3014" i="1"/>
  <c r="Q3014" i="1"/>
  <c r="AB3013" i="1"/>
  <c r="AA3013" i="1"/>
  <c r="Z3013" i="1"/>
  <c r="Y3013" i="1"/>
  <c r="X3013" i="1"/>
  <c r="W3013" i="1"/>
  <c r="V3013" i="1"/>
  <c r="U3013" i="1"/>
  <c r="T3013" i="1"/>
  <c r="S3013" i="1"/>
  <c r="R3013" i="1"/>
  <c r="Q3013" i="1"/>
  <c r="AB3012" i="1"/>
  <c r="AA3012" i="1"/>
  <c r="Z3012" i="1"/>
  <c r="Y3012" i="1"/>
  <c r="X3012" i="1"/>
  <c r="W3012" i="1"/>
  <c r="V3012" i="1"/>
  <c r="U3012" i="1"/>
  <c r="T3012" i="1"/>
  <c r="S3012" i="1"/>
  <c r="R3012" i="1"/>
  <c r="Q3012" i="1"/>
  <c r="AB3011" i="1"/>
  <c r="AA3011" i="1"/>
  <c r="Z3011" i="1"/>
  <c r="Y3011" i="1"/>
  <c r="X3011" i="1"/>
  <c r="W3011" i="1"/>
  <c r="V3011" i="1"/>
  <c r="U3011" i="1"/>
  <c r="T3011" i="1"/>
  <c r="S3011" i="1"/>
  <c r="R3011" i="1"/>
  <c r="Q3011" i="1"/>
  <c r="AB3010" i="1"/>
  <c r="AA3010" i="1"/>
  <c r="Z3010" i="1"/>
  <c r="Y3010" i="1"/>
  <c r="X3010" i="1"/>
  <c r="W3010" i="1"/>
  <c r="V3010" i="1"/>
  <c r="U3010" i="1"/>
  <c r="T3010" i="1"/>
  <c r="S3010" i="1"/>
  <c r="R3010" i="1"/>
  <c r="Q3010" i="1"/>
  <c r="AB3009" i="1"/>
  <c r="AA3009" i="1"/>
  <c r="Z3009" i="1"/>
  <c r="Y3009" i="1"/>
  <c r="X3009" i="1"/>
  <c r="W3009" i="1"/>
  <c r="V3009" i="1"/>
  <c r="U3009" i="1"/>
  <c r="T3009" i="1"/>
  <c r="S3009" i="1"/>
  <c r="R3009" i="1"/>
  <c r="Q3009" i="1"/>
  <c r="AB3008" i="1"/>
  <c r="AA3008" i="1"/>
  <c r="Z3008" i="1"/>
  <c r="Y3008" i="1"/>
  <c r="X3008" i="1"/>
  <c r="W3008" i="1"/>
  <c r="V3008" i="1"/>
  <c r="U3008" i="1"/>
  <c r="T3008" i="1"/>
  <c r="S3008" i="1"/>
  <c r="R3008" i="1"/>
  <c r="Q3008" i="1"/>
  <c r="AB3007" i="1"/>
  <c r="AA3007" i="1"/>
  <c r="Z3007" i="1"/>
  <c r="Y3007" i="1"/>
  <c r="X3007" i="1"/>
  <c r="W3007" i="1"/>
  <c r="V3007" i="1"/>
  <c r="U3007" i="1"/>
  <c r="T3007" i="1"/>
  <c r="S3007" i="1"/>
  <c r="R3007" i="1"/>
  <c r="Q3007" i="1"/>
  <c r="AB3006" i="1"/>
  <c r="AA3006" i="1"/>
  <c r="Z3006" i="1"/>
  <c r="Y3006" i="1"/>
  <c r="X3006" i="1"/>
  <c r="W3006" i="1"/>
  <c r="V3006" i="1"/>
  <c r="U3006" i="1"/>
  <c r="T3006" i="1"/>
  <c r="S3006" i="1"/>
  <c r="R3006" i="1"/>
  <c r="Q3006" i="1"/>
  <c r="AB3005" i="1"/>
  <c r="AA3005" i="1"/>
  <c r="Z3005" i="1"/>
  <c r="Y3005" i="1"/>
  <c r="X3005" i="1"/>
  <c r="W3005" i="1"/>
  <c r="V3005" i="1"/>
  <c r="U3005" i="1"/>
  <c r="T3005" i="1"/>
  <c r="S3005" i="1"/>
  <c r="R3005" i="1"/>
  <c r="Q3005" i="1"/>
  <c r="AB3004" i="1"/>
  <c r="AA3004" i="1"/>
  <c r="Z3004" i="1"/>
  <c r="Y3004" i="1"/>
  <c r="X3004" i="1"/>
  <c r="W3004" i="1"/>
  <c r="V3004" i="1"/>
  <c r="U3004" i="1"/>
  <c r="T3004" i="1"/>
  <c r="S3004" i="1"/>
  <c r="R3004" i="1"/>
  <c r="Q3004" i="1"/>
  <c r="AB3003" i="1"/>
  <c r="AA3003" i="1"/>
  <c r="Z3003" i="1"/>
  <c r="Y3003" i="1"/>
  <c r="X3003" i="1"/>
  <c r="W3003" i="1"/>
  <c r="V3003" i="1"/>
  <c r="U3003" i="1"/>
  <c r="T3003" i="1"/>
  <c r="S3003" i="1"/>
  <c r="R3003" i="1"/>
  <c r="Q3003" i="1"/>
  <c r="AB3002" i="1"/>
  <c r="AA3002" i="1"/>
  <c r="Z3002" i="1"/>
  <c r="Y3002" i="1"/>
  <c r="X3002" i="1"/>
  <c r="W3002" i="1"/>
  <c r="V3002" i="1"/>
  <c r="U3002" i="1"/>
  <c r="T3002" i="1"/>
  <c r="S3002" i="1"/>
  <c r="R3002" i="1"/>
  <c r="Q3002" i="1"/>
  <c r="AB3001" i="1"/>
  <c r="AA3001" i="1"/>
  <c r="Z3001" i="1"/>
  <c r="Y3001" i="1"/>
  <c r="X3001" i="1"/>
  <c r="W3001" i="1"/>
  <c r="V3001" i="1"/>
  <c r="U3001" i="1"/>
  <c r="T3001" i="1"/>
  <c r="S3001" i="1"/>
  <c r="R3001" i="1"/>
  <c r="Q3001" i="1"/>
  <c r="AB3000" i="1"/>
  <c r="AA3000" i="1"/>
  <c r="Z3000" i="1"/>
  <c r="Y3000" i="1"/>
  <c r="X3000" i="1"/>
  <c r="W3000" i="1"/>
  <c r="V3000" i="1"/>
  <c r="U3000" i="1"/>
  <c r="T3000" i="1"/>
  <c r="S3000" i="1"/>
  <c r="R3000" i="1"/>
  <c r="Q3000" i="1"/>
  <c r="AB2999" i="1"/>
  <c r="AA2999" i="1"/>
  <c r="Z2999" i="1"/>
  <c r="Y2999" i="1"/>
  <c r="X2999" i="1"/>
  <c r="W2999" i="1"/>
  <c r="V2999" i="1"/>
  <c r="U2999" i="1"/>
  <c r="T2999" i="1"/>
  <c r="S2999" i="1"/>
  <c r="R2999" i="1"/>
  <c r="Q2999" i="1"/>
  <c r="AB2998" i="1"/>
  <c r="AA2998" i="1"/>
  <c r="Z2998" i="1"/>
  <c r="Y2998" i="1"/>
  <c r="X2998" i="1"/>
  <c r="W2998" i="1"/>
  <c r="V2998" i="1"/>
  <c r="U2998" i="1"/>
  <c r="T2998" i="1"/>
  <c r="S2998" i="1"/>
  <c r="R2998" i="1"/>
  <c r="Q2998" i="1"/>
  <c r="AB2997" i="1"/>
  <c r="AA2997" i="1"/>
  <c r="Z2997" i="1"/>
  <c r="Y2997" i="1"/>
  <c r="X2997" i="1"/>
  <c r="W2997" i="1"/>
  <c r="V2997" i="1"/>
  <c r="U2997" i="1"/>
  <c r="T2997" i="1"/>
  <c r="S2997" i="1"/>
  <c r="R2997" i="1"/>
  <c r="Q2997" i="1"/>
  <c r="AB2996" i="1"/>
  <c r="AA2996" i="1"/>
  <c r="Z2996" i="1"/>
  <c r="Y2996" i="1"/>
  <c r="X2996" i="1"/>
  <c r="W2996" i="1"/>
  <c r="V2996" i="1"/>
  <c r="U2996" i="1"/>
  <c r="T2996" i="1"/>
  <c r="S2996" i="1"/>
  <c r="R2996" i="1"/>
  <c r="Q2996" i="1"/>
  <c r="AB2995" i="1"/>
  <c r="AA2995" i="1"/>
  <c r="Z2995" i="1"/>
  <c r="Y2995" i="1"/>
  <c r="X2995" i="1"/>
  <c r="W2995" i="1"/>
  <c r="V2995" i="1"/>
  <c r="U2995" i="1"/>
  <c r="T2995" i="1"/>
  <c r="S2995" i="1"/>
  <c r="R2995" i="1"/>
  <c r="Q2995" i="1"/>
  <c r="AB2994" i="1"/>
  <c r="AA2994" i="1"/>
  <c r="Z2994" i="1"/>
  <c r="Y2994" i="1"/>
  <c r="X2994" i="1"/>
  <c r="W2994" i="1"/>
  <c r="V2994" i="1"/>
  <c r="U2994" i="1"/>
  <c r="T2994" i="1"/>
  <c r="S2994" i="1"/>
  <c r="R2994" i="1"/>
  <c r="Q2994" i="1"/>
  <c r="AB2993" i="1"/>
  <c r="AA2993" i="1"/>
  <c r="Z2993" i="1"/>
  <c r="Y2993" i="1"/>
  <c r="X2993" i="1"/>
  <c r="W2993" i="1"/>
  <c r="V2993" i="1"/>
  <c r="U2993" i="1"/>
  <c r="T2993" i="1"/>
  <c r="S2993" i="1"/>
  <c r="R2993" i="1"/>
  <c r="Q2993" i="1"/>
  <c r="AB2992" i="1"/>
  <c r="AA2992" i="1"/>
  <c r="Z2992" i="1"/>
  <c r="Y2992" i="1"/>
  <c r="X2992" i="1"/>
  <c r="W2992" i="1"/>
  <c r="V2992" i="1"/>
  <c r="U2992" i="1"/>
  <c r="T2992" i="1"/>
  <c r="S2992" i="1"/>
  <c r="R2992" i="1"/>
  <c r="Q2992" i="1"/>
  <c r="AB2991" i="1"/>
  <c r="AA2991" i="1"/>
  <c r="Z2991" i="1"/>
  <c r="Y2991" i="1"/>
  <c r="X2991" i="1"/>
  <c r="W2991" i="1"/>
  <c r="V2991" i="1"/>
  <c r="U2991" i="1"/>
  <c r="T2991" i="1"/>
  <c r="S2991" i="1"/>
  <c r="R2991" i="1"/>
  <c r="Q2991" i="1"/>
  <c r="AB2990" i="1"/>
  <c r="AA2990" i="1"/>
  <c r="Z2990" i="1"/>
  <c r="Y2990" i="1"/>
  <c r="X2990" i="1"/>
  <c r="W2990" i="1"/>
  <c r="V2990" i="1"/>
  <c r="U2990" i="1"/>
  <c r="T2990" i="1"/>
  <c r="S2990" i="1"/>
  <c r="R2990" i="1"/>
  <c r="Q2990" i="1"/>
  <c r="AB2989" i="1"/>
  <c r="AA2989" i="1"/>
  <c r="Z2989" i="1"/>
  <c r="Y2989" i="1"/>
  <c r="X2989" i="1"/>
  <c r="W2989" i="1"/>
  <c r="V2989" i="1"/>
  <c r="U2989" i="1"/>
  <c r="T2989" i="1"/>
  <c r="S2989" i="1"/>
  <c r="R2989" i="1"/>
  <c r="Q2989" i="1"/>
  <c r="AB2988" i="1"/>
  <c r="AA2988" i="1"/>
  <c r="Z2988" i="1"/>
  <c r="Y2988" i="1"/>
  <c r="X2988" i="1"/>
  <c r="W2988" i="1"/>
  <c r="V2988" i="1"/>
  <c r="U2988" i="1"/>
  <c r="T2988" i="1"/>
  <c r="S2988" i="1"/>
  <c r="R2988" i="1"/>
  <c r="Q2988" i="1"/>
  <c r="AB2987" i="1"/>
  <c r="AA2987" i="1"/>
  <c r="Z2987" i="1"/>
  <c r="Y2987" i="1"/>
  <c r="X2987" i="1"/>
  <c r="W2987" i="1"/>
  <c r="V2987" i="1"/>
  <c r="U2987" i="1"/>
  <c r="T2987" i="1"/>
  <c r="S2987" i="1"/>
  <c r="R2987" i="1"/>
  <c r="Q2987" i="1"/>
  <c r="AB2986" i="1"/>
  <c r="AA2986" i="1"/>
  <c r="Z2986" i="1"/>
  <c r="Y2986" i="1"/>
  <c r="X2986" i="1"/>
  <c r="W2986" i="1"/>
  <c r="V2986" i="1"/>
  <c r="U2986" i="1"/>
  <c r="T2986" i="1"/>
  <c r="S2986" i="1"/>
  <c r="R2986" i="1"/>
  <c r="Q2986" i="1"/>
  <c r="AB2985" i="1"/>
  <c r="AA2985" i="1"/>
  <c r="Z2985" i="1"/>
  <c r="Y2985" i="1"/>
  <c r="X2985" i="1"/>
  <c r="W2985" i="1"/>
  <c r="V2985" i="1"/>
  <c r="U2985" i="1"/>
  <c r="T2985" i="1"/>
  <c r="S2985" i="1"/>
  <c r="R2985" i="1"/>
  <c r="Q2985" i="1"/>
  <c r="AB2984" i="1"/>
  <c r="AA2984" i="1"/>
  <c r="Z2984" i="1"/>
  <c r="Y2984" i="1"/>
  <c r="X2984" i="1"/>
  <c r="W2984" i="1"/>
  <c r="V2984" i="1"/>
  <c r="U2984" i="1"/>
  <c r="T2984" i="1"/>
  <c r="S2984" i="1"/>
  <c r="R2984" i="1"/>
  <c r="Q2984" i="1"/>
  <c r="AB2983" i="1"/>
  <c r="AA2983" i="1"/>
  <c r="Z2983" i="1"/>
  <c r="Y2983" i="1"/>
  <c r="X2983" i="1"/>
  <c r="W2983" i="1"/>
  <c r="V2983" i="1"/>
  <c r="U2983" i="1"/>
  <c r="T2983" i="1"/>
  <c r="S2983" i="1"/>
  <c r="R2983" i="1"/>
  <c r="Q2983" i="1"/>
  <c r="AB2982" i="1"/>
  <c r="AA2982" i="1"/>
  <c r="Z2982" i="1"/>
  <c r="Y2982" i="1"/>
  <c r="X2982" i="1"/>
  <c r="W2982" i="1"/>
  <c r="V2982" i="1"/>
  <c r="U2982" i="1"/>
  <c r="T2982" i="1"/>
  <c r="S2982" i="1"/>
  <c r="R2982" i="1"/>
  <c r="Q2982" i="1"/>
  <c r="AB2981" i="1"/>
  <c r="AA2981" i="1"/>
  <c r="Z2981" i="1"/>
  <c r="Y2981" i="1"/>
  <c r="X2981" i="1"/>
  <c r="W2981" i="1"/>
  <c r="V2981" i="1"/>
  <c r="U2981" i="1"/>
  <c r="T2981" i="1"/>
  <c r="S2981" i="1"/>
  <c r="R2981" i="1"/>
  <c r="Q2981" i="1"/>
  <c r="AB2980" i="1"/>
  <c r="AA2980" i="1"/>
  <c r="Z2980" i="1"/>
  <c r="Y2980" i="1"/>
  <c r="X2980" i="1"/>
  <c r="W2980" i="1"/>
  <c r="V2980" i="1"/>
  <c r="U2980" i="1"/>
  <c r="T2980" i="1"/>
  <c r="S2980" i="1"/>
  <c r="R2980" i="1"/>
  <c r="Q2980" i="1"/>
  <c r="AB2979" i="1"/>
  <c r="AA2979" i="1"/>
  <c r="Z2979" i="1"/>
  <c r="Y2979" i="1"/>
  <c r="X2979" i="1"/>
  <c r="W2979" i="1"/>
  <c r="V2979" i="1"/>
  <c r="U2979" i="1"/>
  <c r="T2979" i="1"/>
  <c r="S2979" i="1"/>
  <c r="R2979" i="1"/>
  <c r="Q2979" i="1"/>
  <c r="AB2978" i="1"/>
  <c r="AA2978" i="1"/>
  <c r="Z2978" i="1"/>
  <c r="Y2978" i="1"/>
  <c r="X2978" i="1"/>
  <c r="W2978" i="1"/>
  <c r="V2978" i="1"/>
  <c r="U2978" i="1"/>
  <c r="T2978" i="1"/>
  <c r="S2978" i="1"/>
  <c r="R2978" i="1"/>
  <c r="Q2978" i="1"/>
  <c r="AB2977" i="1"/>
  <c r="AA2977" i="1"/>
  <c r="Z2977" i="1"/>
  <c r="Y2977" i="1"/>
  <c r="X2977" i="1"/>
  <c r="W2977" i="1"/>
  <c r="V2977" i="1"/>
  <c r="U2977" i="1"/>
  <c r="T2977" i="1"/>
  <c r="S2977" i="1"/>
  <c r="R2977" i="1"/>
  <c r="Q2977" i="1"/>
  <c r="AB2976" i="1"/>
  <c r="AA2976" i="1"/>
  <c r="Z2976" i="1"/>
  <c r="Y2976" i="1"/>
  <c r="X2976" i="1"/>
  <c r="W2976" i="1"/>
  <c r="V2976" i="1"/>
  <c r="U2976" i="1"/>
  <c r="T2976" i="1"/>
  <c r="S2976" i="1"/>
  <c r="R2976" i="1"/>
  <c r="Q2976" i="1"/>
  <c r="AB2975" i="1"/>
  <c r="AA2975" i="1"/>
  <c r="Z2975" i="1"/>
  <c r="Y2975" i="1"/>
  <c r="X2975" i="1"/>
  <c r="W2975" i="1"/>
  <c r="V2975" i="1"/>
  <c r="U2975" i="1"/>
  <c r="T2975" i="1"/>
  <c r="S2975" i="1"/>
  <c r="R2975" i="1"/>
  <c r="Q2975" i="1"/>
  <c r="AB2974" i="1"/>
  <c r="AA2974" i="1"/>
  <c r="Z2974" i="1"/>
  <c r="Y2974" i="1"/>
  <c r="X2974" i="1"/>
  <c r="W2974" i="1"/>
  <c r="V2974" i="1"/>
  <c r="U2974" i="1"/>
  <c r="T2974" i="1"/>
  <c r="S2974" i="1"/>
  <c r="R2974" i="1"/>
  <c r="Q2974" i="1"/>
  <c r="AB2973" i="1"/>
  <c r="AA2973" i="1"/>
  <c r="Z2973" i="1"/>
  <c r="Y2973" i="1"/>
  <c r="X2973" i="1"/>
  <c r="W2973" i="1"/>
  <c r="V2973" i="1"/>
  <c r="U2973" i="1"/>
  <c r="T2973" i="1"/>
  <c r="S2973" i="1"/>
  <c r="R2973" i="1"/>
  <c r="Q2973" i="1"/>
  <c r="AB2972" i="1"/>
  <c r="AA2972" i="1"/>
  <c r="Z2972" i="1"/>
  <c r="Y2972" i="1"/>
  <c r="X2972" i="1"/>
  <c r="W2972" i="1"/>
  <c r="V2972" i="1"/>
  <c r="U2972" i="1"/>
  <c r="T2972" i="1"/>
  <c r="S2972" i="1"/>
  <c r="R2972" i="1"/>
  <c r="Q2972" i="1"/>
  <c r="AB2971" i="1"/>
  <c r="AA2971" i="1"/>
  <c r="Z2971" i="1"/>
  <c r="Y2971" i="1"/>
  <c r="X2971" i="1"/>
  <c r="W2971" i="1"/>
  <c r="V2971" i="1"/>
  <c r="U2971" i="1"/>
  <c r="T2971" i="1"/>
  <c r="S2971" i="1"/>
  <c r="R2971" i="1"/>
  <c r="Q2971" i="1"/>
  <c r="AB2970" i="1"/>
  <c r="AA2970" i="1"/>
  <c r="Z2970" i="1"/>
  <c r="Y2970" i="1"/>
  <c r="X2970" i="1"/>
  <c r="W2970" i="1"/>
  <c r="V2970" i="1"/>
  <c r="U2970" i="1"/>
  <c r="T2970" i="1"/>
  <c r="S2970" i="1"/>
  <c r="R2970" i="1"/>
  <c r="Q2970" i="1"/>
  <c r="AB2969" i="1"/>
  <c r="AA2969" i="1"/>
  <c r="Z2969" i="1"/>
  <c r="Y2969" i="1"/>
  <c r="X2969" i="1"/>
  <c r="W2969" i="1"/>
  <c r="V2969" i="1"/>
  <c r="U2969" i="1"/>
  <c r="T2969" i="1"/>
  <c r="S2969" i="1"/>
  <c r="R2969" i="1"/>
  <c r="Q2969" i="1"/>
  <c r="AB2968" i="1"/>
  <c r="AA2968" i="1"/>
  <c r="Z2968" i="1"/>
  <c r="Y2968" i="1"/>
  <c r="X2968" i="1"/>
  <c r="W2968" i="1"/>
  <c r="V2968" i="1"/>
  <c r="U2968" i="1"/>
  <c r="T2968" i="1"/>
  <c r="S2968" i="1"/>
  <c r="R2968" i="1"/>
  <c r="Q2968" i="1"/>
  <c r="AB2967" i="1"/>
  <c r="AA2967" i="1"/>
  <c r="Z2967" i="1"/>
  <c r="Y2967" i="1"/>
  <c r="X2967" i="1"/>
  <c r="W2967" i="1"/>
  <c r="V2967" i="1"/>
  <c r="U2967" i="1"/>
  <c r="T2967" i="1"/>
  <c r="S2967" i="1"/>
  <c r="R2967" i="1"/>
  <c r="Q2967" i="1"/>
  <c r="AB2966" i="1"/>
  <c r="AA2966" i="1"/>
  <c r="Z2966" i="1"/>
  <c r="Y2966" i="1"/>
  <c r="X2966" i="1"/>
  <c r="W2966" i="1"/>
  <c r="V2966" i="1"/>
  <c r="U2966" i="1"/>
  <c r="T2966" i="1"/>
  <c r="S2966" i="1"/>
  <c r="R2966" i="1"/>
  <c r="Q2966" i="1"/>
  <c r="AB2965" i="1"/>
  <c r="AA2965" i="1"/>
  <c r="Z2965" i="1"/>
  <c r="Y2965" i="1"/>
  <c r="X2965" i="1"/>
  <c r="W2965" i="1"/>
  <c r="V2965" i="1"/>
  <c r="U2965" i="1"/>
  <c r="T2965" i="1"/>
  <c r="S2965" i="1"/>
  <c r="R2965" i="1"/>
  <c r="Q2965" i="1"/>
  <c r="AB2964" i="1"/>
  <c r="AA2964" i="1"/>
  <c r="Z2964" i="1"/>
  <c r="Y2964" i="1"/>
  <c r="X2964" i="1"/>
  <c r="W2964" i="1"/>
  <c r="V2964" i="1"/>
  <c r="U2964" i="1"/>
  <c r="T2964" i="1"/>
  <c r="S2964" i="1"/>
  <c r="R2964" i="1"/>
  <c r="Q2964" i="1"/>
  <c r="AB2963" i="1"/>
  <c r="AA2963" i="1"/>
  <c r="Z2963" i="1"/>
  <c r="Y2963" i="1"/>
  <c r="X2963" i="1"/>
  <c r="W2963" i="1"/>
  <c r="V2963" i="1"/>
  <c r="U2963" i="1"/>
  <c r="T2963" i="1"/>
  <c r="S2963" i="1"/>
  <c r="R2963" i="1"/>
  <c r="Q2963" i="1"/>
  <c r="AB2962" i="1"/>
  <c r="AA2962" i="1"/>
  <c r="Z2962" i="1"/>
  <c r="Y2962" i="1"/>
  <c r="X2962" i="1"/>
  <c r="W2962" i="1"/>
  <c r="V2962" i="1"/>
  <c r="U2962" i="1"/>
  <c r="T2962" i="1"/>
  <c r="S2962" i="1"/>
  <c r="R2962" i="1"/>
  <c r="Q2962" i="1"/>
  <c r="AB2961" i="1"/>
  <c r="AA2961" i="1"/>
  <c r="Z2961" i="1"/>
  <c r="Y2961" i="1"/>
  <c r="X2961" i="1"/>
  <c r="W2961" i="1"/>
  <c r="V2961" i="1"/>
  <c r="U2961" i="1"/>
  <c r="T2961" i="1"/>
  <c r="S2961" i="1"/>
  <c r="R2961" i="1"/>
  <c r="Q2961" i="1"/>
  <c r="AB2960" i="1"/>
  <c r="AA2960" i="1"/>
  <c r="Z2960" i="1"/>
  <c r="Y2960" i="1"/>
  <c r="X2960" i="1"/>
  <c r="W2960" i="1"/>
  <c r="V2960" i="1"/>
  <c r="U2960" i="1"/>
  <c r="T2960" i="1"/>
  <c r="S2960" i="1"/>
  <c r="R2960" i="1"/>
  <c r="Q2960" i="1"/>
  <c r="AB2959" i="1"/>
  <c r="AA2959" i="1"/>
  <c r="Z2959" i="1"/>
  <c r="Y2959" i="1"/>
  <c r="X2959" i="1"/>
  <c r="W2959" i="1"/>
  <c r="V2959" i="1"/>
  <c r="U2959" i="1"/>
  <c r="T2959" i="1"/>
  <c r="S2959" i="1"/>
  <c r="R2959" i="1"/>
  <c r="Q2959" i="1"/>
  <c r="AB2958" i="1"/>
  <c r="AA2958" i="1"/>
  <c r="Z2958" i="1"/>
  <c r="Y2958" i="1"/>
  <c r="X2958" i="1"/>
  <c r="W2958" i="1"/>
  <c r="V2958" i="1"/>
  <c r="U2958" i="1"/>
  <c r="T2958" i="1"/>
  <c r="S2958" i="1"/>
  <c r="R2958" i="1"/>
  <c r="Q2958" i="1"/>
  <c r="AB2957" i="1"/>
  <c r="AA2957" i="1"/>
  <c r="Z2957" i="1"/>
  <c r="Y2957" i="1"/>
  <c r="X2957" i="1"/>
  <c r="W2957" i="1"/>
  <c r="V2957" i="1"/>
  <c r="U2957" i="1"/>
  <c r="T2957" i="1"/>
  <c r="S2957" i="1"/>
  <c r="R2957" i="1"/>
  <c r="Q2957" i="1"/>
  <c r="AB2956" i="1"/>
  <c r="AA2956" i="1"/>
  <c r="Z2956" i="1"/>
  <c r="Y2956" i="1"/>
  <c r="X2956" i="1"/>
  <c r="W2956" i="1"/>
  <c r="V2956" i="1"/>
  <c r="U2956" i="1"/>
  <c r="T2956" i="1"/>
  <c r="S2956" i="1"/>
  <c r="R2956" i="1"/>
  <c r="Q2956" i="1"/>
  <c r="AB2955" i="1"/>
  <c r="AA2955" i="1"/>
  <c r="Z2955" i="1"/>
  <c r="Y2955" i="1"/>
  <c r="X2955" i="1"/>
  <c r="W2955" i="1"/>
  <c r="V2955" i="1"/>
  <c r="U2955" i="1"/>
  <c r="T2955" i="1"/>
  <c r="S2955" i="1"/>
  <c r="R2955" i="1"/>
  <c r="Q2955" i="1"/>
  <c r="AB2954" i="1"/>
  <c r="AA2954" i="1"/>
  <c r="Z2954" i="1"/>
  <c r="Y2954" i="1"/>
  <c r="X2954" i="1"/>
  <c r="W2954" i="1"/>
  <c r="V2954" i="1"/>
  <c r="U2954" i="1"/>
  <c r="T2954" i="1"/>
  <c r="S2954" i="1"/>
  <c r="R2954" i="1"/>
  <c r="Q2954" i="1"/>
  <c r="AB2953" i="1"/>
  <c r="AA2953" i="1"/>
  <c r="Z2953" i="1"/>
  <c r="Y2953" i="1"/>
  <c r="X2953" i="1"/>
  <c r="W2953" i="1"/>
  <c r="V2953" i="1"/>
  <c r="U2953" i="1"/>
  <c r="T2953" i="1"/>
  <c r="S2953" i="1"/>
  <c r="R2953" i="1"/>
  <c r="Q2953" i="1"/>
  <c r="AB2952" i="1"/>
  <c r="AA2952" i="1"/>
  <c r="Z2952" i="1"/>
  <c r="Y2952" i="1"/>
  <c r="X2952" i="1"/>
  <c r="W2952" i="1"/>
  <c r="V2952" i="1"/>
  <c r="U2952" i="1"/>
  <c r="T2952" i="1"/>
  <c r="S2952" i="1"/>
  <c r="R2952" i="1"/>
  <c r="Q2952" i="1"/>
  <c r="AB2951" i="1"/>
  <c r="AA2951" i="1"/>
  <c r="Z2951" i="1"/>
  <c r="Y2951" i="1"/>
  <c r="X2951" i="1"/>
  <c r="W2951" i="1"/>
  <c r="V2951" i="1"/>
  <c r="U2951" i="1"/>
  <c r="T2951" i="1"/>
  <c r="S2951" i="1"/>
  <c r="R2951" i="1"/>
  <c r="Q2951" i="1"/>
  <c r="AB2950" i="1"/>
  <c r="AA2950" i="1"/>
  <c r="Z2950" i="1"/>
  <c r="Y2950" i="1"/>
  <c r="X2950" i="1"/>
  <c r="W2950" i="1"/>
  <c r="V2950" i="1"/>
  <c r="U2950" i="1"/>
  <c r="T2950" i="1"/>
  <c r="S2950" i="1"/>
  <c r="R2950" i="1"/>
  <c r="Q2950" i="1"/>
  <c r="AB2949" i="1"/>
  <c r="AA2949" i="1"/>
  <c r="Z2949" i="1"/>
  <c r="Y2949" i="1"/>
  <c r="X2949" i="1"/>
  <c r="W2949" i="1"/>
  <c r="V2949" i="1"/>
  <c r="U2949" i="1"/>
  <c r="T2949" i="1"/>
  <c r="S2949" i="1"/>
  <c r="R2949" i="1"/>
  <c r="Q2949" i="1"/>
  <c r="AB2948" i="1"/>
  <c r="AA2948" i="1"/>
  <c r="Z2948" i="1"/>
  <c r="Y2948" i="1"/>
  <c r="X2948" i="1"/>
  <c r="W2948" i="1"/>
  <c r="V2948" i="1"/>
  <c r="U2948" i="1"/>
  <c r="T2948" i="1"/>
  <c r="S2948" i="1"/>
  <c r="R2948" i="1"/>
  <c r="Q2948" i="1"/>
  <c r="AB2947" i="1"/>
  <c r="AA2947" i="1"/>
  <c r="Z2947" i="1"/>
  <c r="Y2947" i="1"/>
  <c r="X2947" i="1"/>
  <c r="W2947" i="1"/>
  <c r="V2947" i="1"/>
  <c r="U2947" i="1"/>
  <c r="T2947" i="1"/>
  <c r="S2947" i="1"/>
  <c r="R2947" i="1"/>
  <c r="Q2947" i="1"/>
  <c r="AB2946" i="1"/>
  <c r="AA2946" i="1"/>
  <c r="Z2946" i="1"/>
  <c r="Y2946" i="1"/>
  <c r="X2946" i="1"/>
  <c r="W2946" i="1"/>
  <c r="V2946" i="1"/>
  <c r="U2946" i="1"/>
  <c r="T2946" i="1"/>
  <c r="S2946" i="1"/>
  <c r="R2946" i="1"/>
  <c r="Q2946" i="1"/>
  <c r="AB2945" i="1"/>
  <c r="AA2945" i="1"/>
  <c r="Z2945" i="1"/>
  <c r="Y2945" i="1"/>
  <c r="X2945" i="1"/>
  <c r="W2945" i="1"/>
  <c r="V2945" i="1"/>
  <c r="U2945" i="1"/>
  <c r="T2945" i="1"/>
  <c r="S2945" i="1"/>
  <c r="R2945" i="1"/>
  <c r="Q2945" i="1"/>
  <c r="AB2944" i="1"/>
  <c r="AA2944" i="1"/>
  <c r="Z2944" i="1"/>
  <c r="Y2944" i="1"/>
  <c r="X2944" i="1"/>
  <c r="W2944" i="1"/>
  <c r="V2944" i="1"/>
  <c r="U2944" i="1"/>
  <c r="T2944" i="1"/>
  <c r="S2944" i="1"/>
  <c r="R2944" i="1"/>
  <c r="Q2944" i="1"/>
  <c r="AB2943" i="1"/>
  <c r="AA2943" i="1"/>
  <c r="Z2943" i="1"/>
  <c r="Y2943" i="1"/>
  <c r="X2943" i="1"/>
  <c r="W2943" i="1"/>
  <c r="V2943" i="1"/>
  <c r="U2943" i="1"/>
  <c r="T2943" i="1"/>
  <c r="S2943" i="1"/>
  <c r="R2943" i="1"/>
  <c r="Q2943" i="1"/>
  <c r="AB2942" i="1"/>
  <c r="AA2942" i="1"/>
  <c r="Z2942" i="1"/>
  <c r="Y2942" i="1"/>
  <c r="X2942" i="1"/>
  <c r="W2942" i="1"/>
  <c r="V2942" i="1"/>
  <c r="U2942" i="1"/>
  <c r="T2942" i="1"/>
  <c r="S2942" i="1"/>
  <c r="R2942" i="1"/>
  <c r="Q2942" i="1"/>
  <c r="AB2941" i="1"/>
  <c r="AA2941" i="1"/>
  <c r="Z2941" i="1"/>
  <c r="Y2941" i="1"/>
  <c r="X2941" i="1"/>
  <c r="W2941" i="1"/>
  <c r="V2941" i="1"/>
  <c r="U2941" i="1"/>
  <c r="T2941" i="1"/>
  <c r="S2941" i="1"/>
  <c r="R2941" i="1"/>
  <c r="Q2941" i="1"/>
  <c r="AB2940" i="1"/>
  <c r="AA2940" i="1"/>
  <c r="Z2940" i="1"/>
  <c r="Y2940" i="1"/>
  <c r="X2940" i="1"/>
  <c r="W2940" i="1"/>
  <c r="V2940" i="1"/>
  <c r="U2940" i="1"/>
  <c r="T2940" i="1"/>
  <c r="S2940" i="1"/>
  <c r="R2940" i="1"/>
  <c r="Q2940" i="1"/>
  <c r="AB2939" i="1"/>
  <c r="AA2939" i="1"/>
  <c r="Z2939" i="1"/>
  <c r="Y2939" i="1"/>
  <c r="X2939" i="1"/>
  <c r="W2939" i="1"/>
  <c r="V2939" i="1"/>
  <c r="U2939" i="1"/>
  <c r="T2939" i="1"/>
  <c r="S2939" i="1"/>
  <c r="R2939" i="1"/>
  <c r="Q2939" i="1"/>
  <c r="AB2938" i="1"/>
  <c r="AA2938" i="1"/>
  <c r="Z2938" i="1"/>
  <c r="Y2938" i="1"/>
  <c r="X2938" i="1"/>
  <c r="W2938" i="1"/>
  <c r="V2938" i="1"/>
  <c r="U2938" i="1"/>
  <c r="T2938" i="1"/>
  <c r="S2938" i="1"/>
  <c r="R2938" i="1"/>
  <c r="Q2938" i="1"/>
  <c r="AB2937" i="1"/>
  <c r="AA2937" i="1"/>
  <c r="Z2937" i="1"/>
  <c r="Y2937" i="1"/>
  <c r="X2937" i="1"/>
  <c r="W2937" i="1"/>
  <c r="V2937" i="1"/>
  <c r="U2937" i="1"/>
  <c r="T2937" i="1"/>
  <c r="S2937" i="1"/>
  <c r="R2937" i="1"/>
  <c r="Q2937" i="1"/>
  <c r="AB2936" i="1"/>
  <c r="AA2936" i="1"/>
  <c r="Z2936" i="1"/>
  <c r="Y2936" i="1"/>
  <c r="X2936" i="1"/>
  <c r="W2936" i="1"/>
  <c r="V2936" i="1"/>
  <c r="U2936" i="1"/>
  <c r="T2936" i="1"/>
  <c r="S2936" i="1"/>
  <c r="R2936" i="1"/>
  <c r="Q2936" i="1"/>
  <c r="AB2935" i="1"/>
  <c r="AA2935" i="1"/>
  <c r="Z2935" i="1"/>
  <c r="Y2935" i="1"/>
  <c r="X2935" i="1"/>
  <c r="W2935" i="1"/>
  <c r="V2935" i="1"/>
  <c r="U2935" i="1"/>
  <c r="T2935" i="1"/>
  <c r="S2935" i="1"/>
  <c r="R2935" i="1"/>
  <c r="Q2935" i="1"/>
  <c r="AB2934" i="1"/>
  <c r="AA2934" i="1"/>
  <c r="Z2934" i="1"/>
  <c r="Y2934" i="1"/>
  <c r="X2934" i="1"/>
  <c r="W2934" i="1"/>
  <c r="V2934" i="1"/>
  <c r="U2934" i="1"/>
  <c r="T2934" i="1"/>
  <c r="S2934" i="1"/>
  <c r="R2934" i="1"/>
  <c r="Q2934" i="1"/>
  <c r="AB2933" i="1"/>
  <c r="AA2933" i="1"/>
  <c r="Z2933" i="1"/>
  <c r="Y2933" i="1"/>
  <c r="X2933" i="1"/>
  <c r="W2933" i="1"/>
  <c r="V2933" i="1"/>
  <c r="U2933" i="1"/>
  <c r="T2933" i="1"/>
  <c r="S2933" i="1"/>
  <c r="R2933" i="1"/>
  <c r="Q2933" i="1"/>
  <c r="AB2932" i="1"/>
  <c r="AA2932" i="1"/>
  <c r="Z2932" i="1"/>
  <c r="Y2932" i="1"/>
  <c r="X2932" i="1"/>
  <c r="W2932" i="1"/>
  <c r="V2932" i="1"/>
  <c r="U2932" i="1"/>
  <c r="T2932" i="1"/>
  <c r="S2932" i="1"/>
  <c r="R2932" i="1"/>
  <c r="Q2932" i="1"/>
  <c r="AB2931" i="1"/>
  <c r="AA2931" i="1"/>
  <c r="Z2931" i="1"/>
  <c r="Y2931" i="1"/>
  <c r="X2931" i="1"/>
  <c r="W2931" i="1"/>
  <c r="V2931" i="1"/>
  <c r="U2931" i="1"/>
  <c r="T2931" i="1"/>
  <c r="S2931" i="1"/>
  <c r="R2931" i="1"/>
  <c r="Q2931" i="1"/>
  <c r="AB2930" i="1"/>
  <c r="AA2930" i="1"/>
  <c r="Z2930" i="1"/>
  <c r="Y2930" i="1"/>
  <c r="X2930" i="1"/>
  <c r="W2930" i="1"/>
  <c r="V2930" i="1"/>
  <c r="U2930" i="1"/>
  <c r="T2930" i="1"/>
  <c r="S2930" i="1"/>
  <c r="R2930" i="1"/>
  <c r="Q2930" i="1"/>
  <c r="AB2929" i="1"/>
  <c r="AA2929" i="1"/>
  <c r="Z2929" i="1"/>
  <c r="Y2929" i="1"/>
  <c r="X2929" i="1"/>
  <c r="W2929" i="1"/>
  <c r="V2929" i="1"/>
  <c r="U2929" i="1"/>
  <c r="T2929" i="1"/>
  <c r="S2929" i="1"/>
  <c r="R2929" i="1"/>
  <c r="Q2929" i="1"/>
  <c r="AB2927" i="1"/>
  <c r="AA2927" i="1"/>
  <c r="Z2927" i="1"/>
  <c r="Y2927" i="1"/>
  <c r="X2927" i="1"/>
  <c r="W2927" i="1"/>
  <c r="V2927" i="1"/>
  <c r="U2927" i="1"/>
  <c r="T2927" i="1"/>
  <c r="S2927" i="1"/>
  <c r="R2927" i="1"/>
  <c r="Q2927" i="1"/>
  <c r="AB2926" i="1"/>
  <c r="AA2926" i="1"/>
  <c r="Z2926" i="1"/>
  <c r="Y2926" i="1"/>
  <c r="X2926" i="1"/>
  <c r="W2926" i="1"/>
  <c r="V2926" i="1"/>
  <c r="U2926" i="1"/>
  <c r="T2926" i="1"/>
  <c r="S2926" i="1"/>
  <c r="R2926" i="1"/>
  <c r="Q2926" i="1"/>
  <c r="AB2925" i="1"/>
  <c r="AA2925" i="1"/>
  <c r="Z2925" i="1"/>
  <c r="Y2925" i="1"/>
  <c r="X2925" i="1"/>
  <c r="W2925" i="1"/>
  <c r="V2925" i="1"/>
  <c r="U2925" i="1"/>
  <c r="T2925" i="1"/>
  <c r="S2925" i="1"/>
  <c r="R2925" i="1"/>
  <c r="Q2925" i="1"/>
  <c r="AB2924" i="1"/>
  <c r="AA2924" i="1"/>
  <c r="Z2924" i="1"/>
  <c r="Y2924" i="1"/>
  <c r="X2924" i="1"/>
  <c r="W2924" i="1"/>
  <c r="V2924" i="1"/>
  <c r="U2924" i="1"/>
  <c r="T2924" i="1"/>
  <c r="S2924" i="1"/>
  <c r="R2924" i="1"/>
  <c r="Q2924" i="1"/>
  <c r="AB2923" i="1"/>
  <c r="AA2923" i="1"/>
  <c r="Z2923" i="1"/>
  <c r="Y2923" i="1"/>
  <c r="X2923" i="1"/>
  <c r="W2923" i="1"/>
  <c r="V2923" i="1"/>
  <c r="U2923" i="1"/>
  <c r="T2923" i="1"/>
  <c r="S2923" i="1"/>
  <c r="R2923" i="1"/>
  <c r="Q2923" i="1"/>
  <c r="AB2922" i="1"/>
  <c r="AA2922" i="1"/>
  <c r="Z2922" i="1"/>
  <c r="Y2922" i="1"/>
  <c r="X2922" i="1"/>
  <c r="W2922" i="1"/>
  <c r="V2922" i="1"/>
  <c r="U2922" i="1"/>
  <c r="T2922" i="1"/>
  <c r="S2922" i="1"/>
  <c r="R2922" i="1"/>
  <c r="Q2922" i="1"/>
  <c r="AB2921" i="1"/>
  <c r="AA2921" i="1"/>
  <c r="Z2921" i="1"/>
  <c r="Y2921" i="1"/>
  <c r="X2921" i="1"/>
  <c r="W2921" i="1"/>
  <c r="V2921" i="1"/>
  <c r="U2921" i="1"/>
  <c r="T2921" i="1"/>
  <c r="S2921" i="1"/>
  <c r="R2921" i="1"/>
  <c r="Q2921" i="1"/>
  <c r="AB2920" i="1"/>
  <c r="AA2920" i="1"/>
  <c r="Z2920" i="1"/>
  <c r="Y2920" i="1"/>
  <c r="X2920" i="1"/>
  <c r="W2920" i="1"/>
  <c r="V2920" i="1"/>
  <c r="U2920" i="1"/>
  <c r="T2920" i="1"/>
  <c r="S2920" i="1"/>
  <c r="R2920" i="1"/>
  <c r="Q2920" i="1"/>
  <c r="AB2919" i="1"/>
  <c r="AA2919" i="1"/>
  <c r="Z2919" i="1"/>
  <c r="Y2919" i="1"/>
  <c r="X2919" i="1"/>
  <c r="W2919" i="1"/>
  <c r="V2919" i="1"/>
  <c r="U2919" i="1"/>
  <c r="T2919" i="1"/>
  <c r="S2919" i="1"/>
  <c r="R2919" i="1"/>
  <c r="Q2919" i="1"/>
  <c r="AB2918" i="1"/>
  <c r="AA2918" i="1"/>
  <c r="Z2918" i="1"/>
  <c r="Y2918" i="1"/>
  <c r="X2918" i="1"/>
  <c r="W2918" i="1"/>
  <c r="V2918" i="1"/>
  <c r="U2918" i="1"/>
  <c r="T2918" i="1"/>
  <c r="S2918" i="1"/>
  <c r="R2918" i="1"/>
  <c r="Q2918" i="1"/>
  <c r="AB2917" i="1"/>
  <c r="AA2917" i="1"/>
  <c r="Z2917" i="1"/>
  <c r="Y2917" i="1"/>
  <c r="X2917" i="1"/>
  <c r="W2917" i="1"/>
  <c r="V2917" i="1"/>
  <c r="U2917" i="1"/>
  <c r="T2917" i="1"/>
  <c r="S2917" i="1"/>
  <c r="R2917" i="1"/>
  <c r="Q2917" i="1"/>
  <c r="AB2916" i="1"/>
  <c r="AA2916" i="1"/>
  <c r="Z2916" i="1"/>
  <c r="Y2916" i="1"/>
  <c r="X2916" i="1"/>
  <c r="W2916" i="1"/>
  <c r="V2916" i="1"/>
  <c r="U2916" i="1"/>
  <c r="T2916" i="1"/>
  <c r="S2916" i="1"/>
  <c r="R2916" i="1"/>
  <c r="Q2916" i="1"/>
  <c r="AB2915" i="1"/>
  <c r="AA2915" i="1"/>
  <c r="Z2915" i="1"/>
  <c r="Y2915" i="1"/>
  <c r="X2915" i="1"/>
  <c r="W2915" i="1"/>
  <c r="V2915" i="1"/>
  <c r="U2915" i="1"/>
  <c r="T2915" i="1"/>
  <c r="S2915" i="1"/>
  <c r="R2915" i="1"/>
  <c r="Q2915" i="1"/>
  <c r="AB2914" i="1"/>
  <c r="AA2914" i="1"/>
  <c r="Z2914" i="1"/>
  <c r="Y2914" i="1"/>
  <c r="X2914" i="1"/>
  <c r="W2914" i="1"/>
  <c r="V2914" i="1"/>
  <c r="U2914" i="1"/>
  <c r="T2914" i="1"/>
  <c r="S2914" i="1"/>
  <c r="R2914" i="1"/>
  <c r="Q2914" i="1"/>
  <c r="AB2913" i="1"/>
  <c r="AA2913" i="1"/>
  <c r="Z2913" i="1"/>
  <c r="Y2913" i="1"/>
  <c r="X2913" i="1"/>
  <c r="W2913" i="1"/>
  <c r="V2913" i="1"/>
  <c r="U2913" i="1"/>
  <c r="T2913" i="1"/>
  <c r="S2913" i="1"/>
  <c r="R2913" i="1"/>
  <c r="Q2913" i="1"/>
  <c r="AB2912" i="1"/>
  <c r="AA2912" i="1"/>
  <c r="Z2912" i="1"/>
  <c r="Y2912" i="1"/>
  <c r="X2912" i="1"/>
  <c r="W2912" i="1"/>
  <c r="V2912" i="1"/>
  <c r="U2912" i="1"/>
  <c r="T2912" i="1"/>
  <c r="S2912" i="1"/>
  <c r="R2912" i="1"/>
  <c r="Q2912" i="1"/>
  <c r="AB2911" i="1"/>
  <c r="AA2911" i="1"/>
  <c r="Z2911" i="1"/>
  <c r="Y2911" i="1"/>
  <c r="X2911" i="1"/>
  <c r="W2911" i="1"/>
  <c r="V2911" i="1"/>
  <c r="U2911" i="1"/>
  <c r="T2911" i="1"/>
  <c r="S2911" i="1"/>
  <c r="R2911" i="1"/>
  <c r="Q2911" i="1"/>
  <c r="AB2910" i="1"/>
  <c r="AA2910" i="1"/>
  <c r="Z2910" i="1"/>
  <c r="Y2910" i="1"/>
  <c r="X2910" i="1"/>
  <c r="W2910" i="1"/>
  <c r="V2910" i="1"/>
  <c r="U2910" i="1"/>
  <c r="T2910" i="1"/>
  <c r="S2910" i="1"/>
  <c r="R2910" i="1"/>
  <c r="Q2910" i="1"/>
  <c r="AB2909" i="1"/>
  <c r="AA2909" i="1"/>
  <c r="Z2909" i="1"/>
  <c r="Y2909" i="1"/>
  <c r="X2909" i="1"/>
  <c r="W2909" i="1"/>
  <c r="V2909" i="1"/>
  <c r="U2909" i="1"/>
  <c r="T2909" i="1"/>
  <c r="S2909" i="1"/>
  <c r="R2909" i="1"/>
  <c r="Q2909" i="1"/>
  <c r="AB2908" i="1"/>
  <c r="AA2908" i="1"/>
  <c r="Z2908" i="1"/>
  <c r="Y2908" i="1"/>
  <c r="X2908" i="1"/>
  <c r="W2908" i="1"/>
  <c r="V2908" i="1"/>
  <c r="U2908" i="1"/>
  <c r="T2908" i="1"/>
  <c r="S2908" i="1"/>
  <c r="R2908" i="1"/>
  <c r="Q2908" i="1"/>
  <c r="AB2907" i="1"/>
  <c r="AA2907" i="1"/>
  <c r="Z2907" i="1"/>
  <c r="Y2907" i="1"/>
  <c r="X2907" i="1"/>
  <c r="W2907" i="1"/>
  <c r="V2907" i="1"/>
  <c r="U2907" i="1"/>
  <c r="T2907" i="1"/>
  <c r="S2907" i="1"/>
  <c r="R2907" i="1"/>
  <c r="Q2907" i="1"/>
  <c r="AB2906" i="1"/>
  <c r="AA2906" i="1"/>
  <c r="Z2906" i="1"/>
  <c r="Y2906" i="1"/>
  <c r="X2906" i="1"/>
  <c r="W2906" i="1"/>
  <c r="V2906" i="1"/>
  <c r="U2906" i="1"/>
  <c r="T2906" i="1"/>
  <c r="S2906" i="1"/>
  <c r="R2906" i="1"/>
  <c r="Q2906" i="1"/>
  <c r="AB2905" i="1"/>
  <c r="AA2905" i="1"/>
  <c r="Z2905" i="1"/>
  <c r="Y2905" i="1"/>
  <c r="X2905" i="1"/>
  <c r="W2905" i="1"/>
  <c r="V2905" i="1"/>
  <c r="U2905" i="1"/>
  <c r="T2905" i="1"/>
  <c r="S2905" i="1"/>
  <c r="R2905" i="1"/>
  <c r="Q2905" i="1"/>
  <c r="AB2904" i="1"/>
  <c r="AA2904" i="1"/>
  <c r="Z2904" i="1"/>
  <c r="Y2904" i="1"/>
  <c r="X2904" i="1"/>
  <c r="W2904" i="1"/>
  <c r="V2904" i="1"/>
  <c r="U2904" i="1"/>
  <c r="T2904" i="1"/>
  <c r="S2904" i="1"/>
  <c r="R2904" i="1"/>
  <c r="Q2904" i="1"/>
  <c r="AB2903" i="1"/>
  <c r="AA2903" i="1"/>
  <c r="Z2903" i="1"/>
  <c r="Y2903" i="1"/>
  <c r="X2903" i="1"/>
  <c r="W2903" i="1"/>
  <c r="V2903" i="1"/>
  <c r="U2903" i="1"/>
  <c r="T2903" i="1"/>
  <c r="S2903" i="1"/>
  <c r="R2903" i="1"/>
  <c r="Q2903" i="1"/>
  <c r="AB2902" i="1"/>
  <c r="AA2902" i="1"/>
  <c r="Z2902" i="1"/>
  <c r="Y2902" i="1"/>
  <c r="X2902" i="1"/>
  <c r="W2902" i="1"/>
  <c r="V2902" i="1"/>
  <c r="U2902" i="1"/>
  <c r="T2902" i="1"/>
  <c r="S2902" i="1"/>
  <c r="R2902" i="1"/>
  <c r="Q2902" i="1"/>
  <c r="AB2901" i="1"/>
  <c r="AA2901" i="1"/>
  <c r="Z2901" i="1"/>
  <c r="Y2901" i="1"/>
  <c r="X2901" i="1"/>
  <c r="W2901" i="1"/>
  <c r="V2901" i="1"/>
  <c r="U2901" i="1"/>
  <c r="T2901" i="1"/>
  <c r="S2901" i="1"/>
  <c r="R2901" i="1"/>
  <c r="Q2901" i="1"/>
  <c r="AB2900" i="1"/>
  <c r="AA2900" i="1"/>
  <c r="Z2900" i="1"/>
  <c r="Y2900" i="1"/>
  <c r="X2900" i="1"/>
  <c r="W2900" i="1"/>
  <c r="V2900" i="1"/>
  <c r="U2900" i="1"/>
  <c r="T2900" i="1"/>
  <c r="S2900" i="1"/>
  <c r="R2900" i="1"/>
  <c r="Q2900" i="1"/>
  <c r="AB2899" i="1"/>
  <c r="AA2899" i="1"/>
  <c r="Z2899" i="1"/>
  <c r="Y2899" i="1"/>
  <c r="X2899" i="1"/>
  <c r="W2899" i="1"/>
  <c r="V2899" i="1"/>
  <c r="U2899" i="1"/>
  <c r="T2899" i="1"/>
  <c r="S2899" i="1"/>
  <c r="R2899" i="1"/>
  <c r="Q2899" i="1"/>
  <c r="AB2898" i="1"/>
  <c r="AA2898" i="1"/>
  <c r="Z2898" i="1"/>
  <c r="Y2898" i="1"/>
  <c r="X2898" i="1"/>
  <c r="W2898" i="1"/>
  <c r="V2898" i="1"/>
  <c r="U2898" i="1"/>
  <c r="T2898" i="1"/>
  <c r="S2898" i="1"/>
  <c r="R2898" i="1"/>
  <c r="Q2898" i="1"/>
  <c r="AB2897" i="1"/>
  <c r="AA2897" i="1"/>
  <c r="Z2897" i="1"/>
  <c r="Y2897" i="1"/>
  <c r="X2897" i="1"/>
  <c r="W2897" i="1"/>
  <c r="V2897" i="1"/>
  <c r="U2897" i="1"/>
  <c r="T2897" i="1"/>
  <c r="S2897" i="1"/>
  <c r="R2897" i="1"/>
  <c r="Q2897" i="1"/>
  <c r="AB2896" i="1"/>
  <c r="AA2896" i="1"/>
  <c r="Z2896" i="1"/>
  <c r="Y2896" i="1"/>
  <c r="X2896" i="1"/>
  <c r="W2896" i="1"/>
  <c r="V2896" i="1"/>
  <c r="U2896" i="1"/>
  <c r="T2896" i="1"/>
  <c r="S2896" i="1"/>
  <c r="R2896" i="1"/>
  <c r="Q2896" i="1"/>
  <c r="AB2895" i="1"/>
  <c r="AA2895" i="1"/>
  <c r="Z2895" i="1"/>
  <c r="Y2895" i="1"/>
  <c r="X2895" i="1"/>
  <c r="W2895" i="1"/>
  <c r="V2895" i="1"/>
  <c r="U2895" i="1"/>
  <c r="T2895" i="1"/>
  <c r="S2895" i="1"/>
  <c r="R2895" i="1"/>
  <c r="Q2895" i="1"/>
  <c r="AB2894" i="1"/>
  <c r="AA2894" i="1"/>
  <c r="Z2894" i="1"/>
  <c r="Y2894" i="1"/>
  <c r="X2894" i="1"/>
  <c r="W2894" i="1"/>
  <c r="V2894" i="1"/>
  <c r="U2894" i="1"/>
  <c r="T2894" i="1"/>
  <c r="S2894" i="1"/>
  <c r="R2894" i="1"/>
  <c r="Q2894" i="1"/>
  <c r="AB2893" i="1"/>
  <c r="AA2893" i="1"/>
  <c r="Z2893" i="1"/>
  <c r="Y2893" i="1"/>
  <c r="X2893" i="1"/>
  <c r="W2893" i="1"/>
  <c r="V2893" i="1"/>
  <c r="U2893" i="1"/>
  <c r="T2893" i="1"/>
  <c r="S2893" i="1"/>
  <c r="R2893" i="1"/>
  <c r="Q2893" i="1"/>
  <c r="AB2892" i="1"/>
  <c r="AA2892" i="1"/>
  <c r="Z2892" i="1"/>
  <c r="Y2892" i="1"/>
  <c r="X2892" i="1"/>
  <c r="W2892" i="1"/>
  <c r="V2892" i="1"/>
  <c r="U2892" i="1"/>
  <c r="T2892" i="1"/>
  <c r="S2892" i="1"/>
  <c r="R2892" i="1"/>
  <c r="Q2892" i="1"/>
  <c r="AB2891" i="1"/>
  <c r="AA2891" i="1"/>
  <c r="Z2891" i="1"/>
  <c r="Y2891" i="1"/>
  <c r="X2891" i="1"/>
  <c r="W2891" i="1"/>
  <c r="V2891" i="1"/>
  <c r="U2891" i="1"/>
  <c r="T2891" i="1"/>
  <c r="S2891" i="1"/>
  <c r="R2891" i="1"/>
  <c r="Q2891" i="1"/>
  <c r="AB2890" i="1"/>
  <c r="AA2890" i="1"/>
  <c r="Z2890" i="1"/>
  <c r="Y2890" i="1"/>
  <c r="X2890" i="1"/>
  <c r="W2890" i="1"/>
  <c r="V2890" i="1"/>
  <c r="U2890" i="1"/>
  <c r="T2890" i="1"/>
  <c r="S2890" i="1"/>
  <c r="R2890" i="1"/>
  <c r="Q2890" i="1"/>
  <c r="AB2889" i="1"/>
  <c r="AA2889" i="1"/>
  <c r="Z2889" i="1"/>
  <c r="Y2889" i="1"/>
  <c r="X2889" i="1"/>
  <c r="W2889" i="1"/>
  <c r="V2889" i="1"/>
  <c r="U2889" i="1"/>
  <c r="T2889" i="1"/>
  <c r="S2889" i="1"/>
  <c r="R2889" i="1"/>
  <c r="Q2889" i="1"/>
  <c r="AB2888" i="1"/>
  <c r="AA2888" i="1"/>
  <c r="Z2888" i="1"/>
  <c r="Y2888" i="1"/>
  <c r="X2888" i="1"/>
  <c r="W2888" i="1"/>
  <c r="V2888" i="1"/>
  <c r="U2888" i="1"/>
  <c r="T2888" i="1"/>
  <c r="S2888" i="1"/>
  <c r="R2888" i="1"/>
  <c r="Q2888" i="1"/>
  <c r="AB2887" i="1"/>
  <c r="AA2887" i="1"/>
  <c r="Z2887" i="1"/>
  <c r="Y2887" i="1"/>
  <c r="X2887" i="1"/>
  <c r="W2887" i="1"/>
  <c r="V2887" i="1"/>
  <c r="U2887" i="1"/>
  <c r="T2887" i="1"/>
  <c r="S2887" i="1"/>
  <c r="R2887" i="1"/>
  <c r="Q2887" i="1"/>
  <c r="AB2886" i="1"/>
  <c r="AA2886" i="1"/>
  <c r="Z2886" i="1"/>
  <c r="Y2886" i="1"/>
  <c r="X2886" i="1"/>
  <c r="W2886" i="1"/>
  <c r="V2886" i="1"/>
  <c r="U2886" i="1"/>
  <c r="T2886" i="1"/>
  <c r="S2886" i="1"/>
  <c r="R2886" i="1"/>
  <c r="Q2886" i="1"/>
  <c r="AB2885" i="1"/>
  <c r="AA2885" i="1"/>
  <c r="Z2885" i="1"/>
  <c r="Y2885" i="1"/>
  <c r="X2885" i="1"/>
  <c r="W2885" i="1"/>
  <c r="V2885" i="1"/>
  <c r="U2885" i="1"/>
  <c r="T2885" i="1"/>
  <c r="S2885" i="1"/>
  <c r="R2885" i="1"/>
  <c r="Q2885" i="1"/>
  <c r="AB2884" i="1"/>
  <c r="AA2884" i="1"/>
  <c r="Z2884" i="1"/>
  <c r="Y2884" i="1"/>
  <c r="X2884" i="1"/>
  <c r="W2884" i="1"/>
  <c r="V2884" i="1"/>
  <c r="U2884" i="1"/>
  <c r="T2884" i="1"/>
  <c r="S2884" i="1"/>
  <c r="R2884" i="1"/>
  <c r="Q2884" i="1"/>
  <c r="AB2883" i="1"/>
  <c r="AA2883" i="1"/>
  <c r="Z2883" i="1"/>
  <c r="Y2883" i="1"/>
  <c r="X2883" i="1"/>
  <c r="W2883" i="1"/>
  <c r="V2883" i="1"/>
  <c r="U2883" i="1"/>
  <c r="T2883" i="1"/>
  <c r="S2883" i="1"/>
  <c r="R2883" i="1"/>
  <c r="Q2883" i="1"/>
  <c r="AB2882" i="1"/>
  <c r="AA2882" i="1"/>
  <c r="Z2882" i="1"/>
  <c r="Y2882" i="1"/>
  <c r="X2882" i="1"/>
  <c r="W2882" i="1"/>
  <c r="V2882" i="1"/>
  <c r="U2882" i="1"/>
  <c r="T2882" i="1"/>
  <c r="S2882" i="1"/>
  <c r="R2882" i="1"/>
  <c r="Q2882" i="1"/>
  <c r="AB2881" i="1"/>
  <c r="AA2881" i="1"/>
  <c r="Z2881" i="1"/>
  <c r="Y2881" i="1"/>
  <c r="X2881" i="1"/>
  <c r="W2881" i="1"/>
  <c r="V2881" i="1"/>
  <c r="U2881" i="1"/>
  <c r="T2881" i="1"/>
  <c r="S2881" i="1"/>
  <c r="R2881" i="1"/>
  <c r="Q2881" i="1"/>
  <c r="AB2880" i="1"/>
  <c r="AA2880" i="1"/>
  <c r="Z2880" i="1"/>
  <c r="Y2880" i="1"/>
  <c r="X2880" i="1"/>
  <c r="W2880" i="1"/>
  <c r="V2880" i="1"/>
  <c r="U2880" i="1"/>
  <c r="T2880" i="1"/>
  <c r="S2880" i="1"/>
  <c r="R2880" i="1"/>
  <c r="Q2880" i="1"/>
  <c r="AB2879" i="1"/>
  <c r="AA2879" i="1"/>
  <c r="Z2879" i="1"/>
  <c r="Y2879" i="1"/>
  <c r="X2879" i="1"/>
  <c r="W2879" i="1"/>
  <c r="V2879" i="1"/>
  <c r="U2879" i="1"/>
  <c r="T2879" i="1"/>
  <c r="S2879" i="1"/>
  <c r="R2879" i="1"/>
  <c r="Q2879" i="1"/>
  <c r="AB2878" i="1"/>
  <c r="AA2878" i="1"/>
  <c r="Z2878" i="1"/>
  <c r="Y2878" i="1"/>
  <c r="X2878" i="1"/>
  <c r="W2878" i="1"/>
  <c r="V2878" i="1"/>
  <c r="U2878" i="1"/>
  <c r="T2878" i="1"/>
  <c r="S2878" i="1"/>
  <c r="R2878" i="1"/>
  <c r="Q2878" i="1"/>
  <c r="AB2877" i="1"/>
  <c r="AA2877" i="1"/>
  <c r="Z2877" i="1"/>
  <c r="Y2877" i="1"/>
  <c r="X2877" i="1"/>
  <c r="W2877" i="1"/>
  <c r="V2877" i="1"/>
  <c r="U2877" i="1"/>
  <c r="T2877" i="1"/>
  <c r="S2877" i="1"/>
  <c r="R2877" i="1"/>
  <c r="Q2877" i="1"/>
  <c r="AB2876" i="1"/>
  <c r="AA2876" i="1"/>
  <c r="Z2876" i="1"/>
  <c r="Y2876" i="1"/>
  <c r="X2876" i="1"/>
  <c r="W2876" i="1"/>
  <c r="V2876" i="1"/>
  <c r="U2876" i="1"/>
  <c r="T2876" i="1"/>
  <c r="S2876" i="1"/>
  <c r="R2876" i="1"/>
  <c r="Q2876" i="1"/>
  <c r="AB2875" i="1"/>
  <c r="AA2875" i="1"/>
  <c r="Z2875" i="1"/>
  <c r="Y2875" i="1"/>
  <c r="X2875" i="1"/>
  <c r="W2875" i="1"/>
  <c r="V2875" i="1"/>
  <c r="U2875" i="1"/>
  <c r="T2875" i="1"/>
  <c r="S2875" i="1"/>
  <c r="R2875" i="1"/>
  <c r="Q2875" i="1"/>
  <c r="AB2874" i="1"/>
  <c r="AA2874" i="1"/>
  <c r="Z2874" i="1"/>
  <c r="Y2874" i="1"/>
  <c r="X2874" i="1"/>
  <c r="W2874" i="1"/>
  <c r="V2874" i="1"/>
  <c r="U2874" i="1"/>
  <c r="T2874" i="1"/>
  <c r="S2874" i="1"/>
  <c r="R2874" i="1"/>
  <c r="Q2874" i="1"/>
  <c r="AB2873" i="1"/>
  <c r="AA2873" i="1"/>
  <c r="Z2873" i="1"/>
  <c r="Y2873" i="1"/>
  <c r="X2873" i="1"/>
  <c r="W2873" i="1"/>
  <c r="V2873" i="1"/>
  <c r="U2873" i="1"/>
  <c r="T2873" i="1"/>
  <c r="S2873" i="1"/>
  <c r="R2873" i="1"/>
  <c r="Q2873" i="1"/>
  <c r="AB2872" i="1"/>
  <c r="AA2872" i="1"/>
  <c r="Z2872" i="1"/>
  <c r="Y2872" i="1"/>
  <c r="X2872" i="1"/>
  <c r="W2872" i="1"/>
  <c r="V2872" i="1"/>
  <c r="U2872" i="1"/>
  <c r="T2872" i="1"/>
  <c r="S2872" i="1"/>
  <c r="R2872" i="1"/>
  <c r="Q2872" i="1"/>
  <c r="AB2871" i="1"/>
  <c r="AA2871" i="1"/>
  <c r="Z2871" i="1"/>
  <c r="Y2871" i="1"/>
  <c r="X2871" i="1"/>
  <c r="W2871" i="1"/>
  <c r="V2871" i="1"/>
  <c r="U2871" i="1"/>
  <c r="T2871" i="1"/>
  <c r="S2871" i="1"/>
  <c r="R2871" i="1"/>
  <c r="Q2871" i="1"/>
  <c r="AB2870" i="1"/>
  <c r="AA2870" i="1"/>
  <c r="Z2870" i="1"/>
  <c r="Y2870" i="1"/>
  <c r="X2870" i="1"/>
  <c r="W2870" i="1"/>
  <c r="V2870" i="1"/>
  <c r="U2870" i="1"/>
  <c r="T2870" i="1"/>
  <c r="S2870" i="1"/>
  <c r="R2870" i="1"/>
  <c r="Q2870" i="1"/>
  <c r="AB2869" i="1"/>
  <c r="AA2869" i="1"/>
  <c r="Z2869" i="1"/>
  <c r="Y2869" i="1"/>
  <c r="X2869" i="1"/>
  <c r="W2869" i="1"/>
  <c r="V2869" i="1"/>
  <c r="U2869" i="1"/>
  <c r="T2869" i="1"/>
  <c r="S2869" i="1"/>
  <c r="R2869" i="1"/>
  <c r="Q2869" i="1"/>
  <c r="AB2868" i="1"/>
  <c r="AA2868" i="1"/>
  <c r="Z2868" i="1"/>
  <c r="Y2868" i="1"/>
  <c r="X2868" i="1"/>
  <c r="W2868" i="1"/>
  <c r="V2868" i="1"/>
  <c r="U2868" i="1"/>
  <c r="T2868" i="1"/>
  <c r="S2868" i="1"/>
  <c r="R2868" i="1"/>
  <c r="Q2868" i="1"/>
  <c r="AB2867" i="1"/>
  <c r="AA2867" i="1"/>
  <c r="Z2867" i="1"/>
  <c r="Y2867" i="1"/>
  <c r="X2867" i="1"/>
  <c r="W2867" i="1"/>
  <c r="V2867" i="1"/>
  <c r="U2867" i="1"/>
  <c r="T2867" i="1"/>
  <c r="S2867" i="1"/>
  <c r="R2867" i="1"/>
  <c r="Q2867" i="1"/>
  <c r="AB2866" i="1"/>
  <c r="AA2866" i="1"/>
  <c r="Z2866" i="1"/>
  <c r="Y2866" i="1"/>
  <c r="X2866" i="1"/>
  <c r="W2866" i="1"/>
  <c r="V2866" i="1"/>
  <c r="U2866" i="1"/>
  <c r="T2866" i="1"/>
  <c r="S2866" i="1"/>
  <c r="R2866" i="1"/>
  <c r="Q2866" i="1"/>
  <c r="AB2865" i="1"/>
  <c r="AA2865" i="1"/>
  <c r="Z2865" i="1"/>
  <c r="Y2865" i="1"/>
  <c r="X2865" i="1"/>
  <c r="W2865" i="1"/>
  <c r="V2865" i="1"/>
  <c r="U2865" i="1"/>
  <c r="T2865" i="1"/>
  <c r="S2865" i="1"/>
  <c r="R2865" i="1"/>
  <c r="Q2865" i="1"/>
  <c r="AB2863" i="1"/>
  <c r="AA2863" i="1"/>
  <c r="Z2863" i="1"/>
  <c r="Y2863" i="1"/>
  <c r="X2863" i="1"/>
  <c r="W2863" i="1"/>
  <c r="V2863" i="1"/>
  <c r="U2863" i="1"/>
  <c r="T2863" i="1"/>
  <c r="S2863" i="1"/>
  <c r="R2863" i="1"/>
  <c r="Q2863" i="1"/>
  <c r="AB2862" i="1"/>
  <c r="AA2862" i="1"/>
  <c r="Z2862" i="1"/>
  <c r="Y2862" i="1"/>
  <c r="X2862" i="1"/>
  <c r="W2862" i="1"/>
  <c r="V2862" i="1"/>
  <c r="U2862" i="1"/>
  <c r="T2862" i="1"/>
  <c r="S2862" i="1"/>
  <c r="R2862" i="1"/>
  <c r="Q2862" i="1"/>
  <c r="AB2861" i="1"/>
  <c r="AA2861" i="1"/>
  <c r="Z2861" i="1"/>
  <c r="Y2861" i="1"/>
  <c r="X2861" i="1"/>
  <c r="W2861" i="1"/>
  <c r="V2861" i="1"/>
  <c r="U2861" i="1"/>
  <c r="T2861" i="1"/>
  <c r="S2861" i="1"/>
  <c r="R2861" i="1"/>
  <c r="Q2861" i="1"/>
  <c r="AB2860" i="1"/>
  <c r="AA2860" i="1"/>
  <c r="Z2860" i="1"/>
  <c r="Y2860" i="1"/>
  <c r="X2860" i="1"/>
  <c r="W2860" i="1"/>
  <c r="V2860" i="1"/>
  <c r="U2860" i="1"/>
  <c r="T2860" i="1"/>
  <c r="S2860" i="1"/>
  <c r="R2860" i="1"/>
  <c r="Q2860" i="1"/>
  <c r="AB2859" i="1"/>
  <c r="AA2859" i="1"/>
  <c r="Z2859" i="1"/>
  <c r="Y2859" i="1"/>
  <c r="X2859" i="1"/>
  <c r="W2859" i="1"/>
  <c r="V2859" i="1"/>
  <c r="U2859" i="1"/>
  <c r="T2859" i="1"/>
  <c r="S2859" i="1"/>
  <c r="R2859" i="1"/>
  <c r="Q2859" i="1"/>
  <c r="AB2858" i="1"/>
  <c r="AA2858" i="1"/>
  <c r="Z2858" i="1"/>
  <c r="Y2858" i="1"/>
  <c r="X2858" i="1"/>
  <c r="W2858" i="1"/>
  <c r="V2858" i="1"/>
  <c r="U2858" i="1"/>
  <c r="T2858" i="1"/>
  <c r="S2858" i="1"/>
  <c r="R2858" i="1"/>
  <c r="Q2858" i="1"/>
  <c r="AB2857" i="1"/>
  <c r="AA2857" i="1"/>
  <c r="Z2857" i="1"/>
  <c r="Y2857" i="1"/>
  <c r="X2857" i="1"/>
  <c r="W2857" i="1"/>
  <c r="V2857" i="1"/>
  <c r="U2857" i="1"/>
  <c r="T2857" i="1"/>
  <c r="S2857" i="1"/>
  <c r="R2857" i="1"/>
  <c r="Q2857" i="1"/>
  <c r="AB2856" i="1"/>
  <c r="AA2856" i="1"/>
  <c r="Z2856" i="1"/>
  <c r="Y2856" i="1"/>
  <c r="X2856" i="1"/>
  <c r="W2856" i="1"/>
  <c r="V2856" i="1"/>
  <c r="U2856" i="1"/>
  <c r="T2856" i="1"/>
  <c r="S2856" i="1"/>
  <c r="R2856" i="1"/>
  <c r="Q2856" i="1"/>
  <c r="AB2855" i="1"/>
  <c r="AA2855" i="1"/>
  <c r="Z2855" i="1"/>
  <c r="Y2855" i="1"/>
  <c r="X2855" i="1"/>
  <c r="W2855" i="1"/>
  <c r="V2855" i="1"/>
  <c r="U2855" i="1"/>
  <c r="T2855" i="1"/>
  <c r="S2855" i="1"/>
  <c r="R2855" i="1"/>
  <c r="Q2855" i="1"/>
  <c r="AB2854" i="1"/>
  <c r="AA2854" i="1"/>
  <c r="Z2854" i="1"/>
  <c r="Y2854" i="1"/>
  <c r="X2854" i="1"/>
  <c r="W2854" i="1"/>
  <c r="V2854" i="1"/>
  <c r="U2854" i="1"/>
  <c r="T2854" i="1"/>
  <c r="S2854" i="1"/>
  <c r="R2854" i="1"/>
  <c r="Q2854" i="1"/>
  <c r="AB2853" i="1"/>
  <c r="AA2853" i="1"/>
  <c r="Z2853" i="1"/>
  <c r="Y2853" i="1"/>
  <c r="X2853" i="1"/>
  <c r="W2853" i="1"/>
  <c r="V2853" i="1"/>
  <c r="U2853" i="1"/>
  <c r="T2853" i="1"/>
  <c r="S2853" i="1"/>
  <c r="R2853" i="1"/>
  <c r="Q2853" i="1"/>
  <c r="AB2852" i="1"/>
  <c r="AA2852" i="1"/>
  <c r="Z2852" i="1"/>
  <c r="Y2852" i="1"/>
  <c r="X2852" i="1"/>
  <c r="W2852" i="1"/>
  <c r="V2852" i="1"/>
  <c r="U2852" i="1"/>
  <c r="T2852" i="1"/>
  <c r="S2852" i="1"/>
  <c r="R2852" i="1"/>
  <c r="Q2852" i="1"/>
  <c r="AB2851" i="1"/>
  <c r="AA2851" i="1"/>
  <c r="Z2851" i="1"/>
  <c r="Y2851" i="1"/>
  <c r="X2851" i="1"/>
  <c r="W2851" i="1"/>
  <c r="V2851" i="1"/>
  <c r="U2851" i="1"/>
  <c r="T2851" i="1"/>
  <c r="S2851" i="1"/>
  <c r="R2851" i="1"/>
  <c r="Q2851" i="1"/>
  <c r="AB2850" i="1"/>
  <c r="AA2850" i="1"/>
  <c r="Z2850" i="1"/>
  <c r="Y2850" i="1"/>
  <c r="X2850" i="1"/>
  <c r="W2850" i="1"/>
  <c r="V2850" i="1"/>
  <c r="U2850" i="1"/>
  <c r="T2850" i="1"/>
  <c r="S2850" i="1"/>
  <c r="R2850" i="1"/>
  <c r="Q2850" i="1"/>
  <c r="AB2849" i="1"/>
  <c r="AA2849" i="1"/>
  <c r="Z2849" i="1"/>
  <c r="Y2849" i="1"/>
  <c r="X2849" i="1"/>
  <c r="W2849" i="1"/>
  <c r="V2849" i="1"/>
  <c r="U2849" i="1"/>
  <c r="T2849" i="1"/>
  <c r="S2849" i="1"/>
  <c r="R2849" i="1"/>
  <c r="Q2849" i="1"/>
  <c r="AB2848" i="1"/>
  <c r="AA2848" i="1"/>
  <c r="Z2848" i="1"/>
  <c r="Y2848" i="1"/>
  <c r="X2848" i="1"/>
  <c r="W2848" i="1"/>
  <c r="V2848" i="1"/>
  <c r="U2848" i="1"/>
  <c r="T2848" i="1"/>
  <c r="S2848" i="1"/>
  <c r="R2848" i="1"/>
  <c r="Q2848" i="1"/>
  <c r="AB2847" i="1"/>
  <c r="AA2847" i="1"/>
  <c r="Z2847" i="1"/>
  <c r="Y2847" i="1"/>
  <c r="X2847" i="1"/>
  <c r="W2847" i="1"/>
  <c r="V2847" i="1"/>
  <c r="U2847" i="1"/>
  <c r="T2847" i="1"/>
  <c r="S2847" i="1"/>
  <c r="R2847" i="1"/>
  <c r="Q2847" i="1"/>
  <c r="AB2846" i="1"/>
  <c r="AA2846" i="1"/>
  <c r="Z2846" i="1"/>
  <c r="Y2846" i="1"/>
  <c r="X2846" i="1"/>
  <c r="W2846" i="1"/>
  <c r="V2846" i="1"/>
  <c r="U2846" i="1"/>
  <c r="T2846" i="1"/>
  <c r="S2846" i="1"/>
  <c r="R2846" i="1"/>
  <c r="Q2846" i="1"/>
  <c r="AB2845" i="1"/>
  <c r="AA2845" i="1"/>
  <c r="Z2845" i="1"/>
  <c r="Y2845" i="1"/>
  <c r="X2845" i="1"/>
  <c r="W2845" i="1"/>
  <c r="V2845" i="1"/>
  <c r="U2845" i="1"/>
  <c r="T2845" i="1"/>
  <c r="S2845" i="1"/>
  <c r="R2845" i="1"/>
  <c r="Q2845" i="1"/>
  <c r="AB2844" i="1"/>
  <c r="AA2844" i="1"/>
  <c r="Z2844" i="1"/>
  <c r="Y2844" i="1"/>
  <c r="X2844" i="1"/>
  <c r="W2844" i="1"/>
  <c r="V2844" i="1"/>
  <c r="U2844" i="1"/>
  <c r="T2844" i="1"/>
  <c r="S2844" i="1"/>
  <c r="R2844" i="1"/>
  <c r="Q2844" i="1"/>
  <c r="AB2843" i="1"/>
  <c r="AA2843" i="1"/>
  <c r="Z2843" i="1"/>
  <c r="Y2843" i="1"/>
  <c r="X2843" i="1"/>
  <c r="W2843" i="1"/>
  <c r="V2843" i="1"/>
  <c r="U2843" i="1"/>
  <c r="T2843" i="1"/>
  <c r="S2843" i="1"/>
  <c r="R2843" i="1"/>
  <c r="Q2843" i="1"/>
  <c r="AB2842" i="1"/>
  <c r="AA2842" i="1"/>
  <c r="Z2842" i="1"/>
  <c r="Y2842" i="1"/>
  <c r="X2842" i="1"/>
  <c r="W2842" i="1"/>
  <c r="V2842" i="1"/>
  <c r="U2842" i="1"/>
  <c r="T2842" i="1"/>
  <c r="S2842" i="1"/>
  <c r="R2842" i="1"/>
  <c r="Q2842" i="1"/>
  <c r="AB2841" i="1"/>
  <c r="AA2841" i="1"/>
  <c r="Z2841" i="1"/>
  <c r="Y2841" i="1"/>
  <c r="X2841" i="1"/>
  <c r="W2841" i="1"/>
  <c r="V2841" i="1"/>
  <c r="U2841" i="1"/>
  <c r="T2841" i="1"/>
  <c r="S2841" i="1"/>
  <c r="R2841" i="1"/>
  <c r="Q2841" i="1"/>
  <c r="AB2840" i="1"/>
  <c r="AA2840" i="1"/>
  <c r="Z2840" i="1"/>
  <c r="Y2840" i="1"/>
  <c r="X2840" i="1"/>
  <c r="W2840" i="1"/>
  <c r="V2840" i="1"/>
  <c r="U2840" i="1"/>
  <c r="T2840" i="1"/>
  <c r="S2840" i="1"/>
  <c r="R2840" i="1"/>
  <c r="Q2840" i="1"/>
  <c r="AB2839" i="1"/>
  <c r="AA2839" i="1"/>
  <c r="Z2839" i="1"/>
  <c r="Y2839" i="1"/>
  <c r="X2839" i="1"/>
  <c r="W2839" i="1"/>
  <c r="V2839" i="1"/>
  <c r="U2839" i="1"/>
  <c r="T2839" i="1"/>
  <c r="S2839" i="1"/>
  <c r="R2839" i="1"/>
  <c r="Q2839" i="1"/>
  <c r="AB2838" i="1"/>
  <c r="AA2838" i="1"/>
  <c r="Z2838" i="1"/>
  <c r="Y2838" i="1"/>
  <c r="X2838" i="1"/>
  <c r="W2838" i="1"/>
  <c r="V2838" i="1"/>
  <c r="U2838" i="1"/>
  <c r="T2838" i="1"/>
  <c r="S2838" i="1"/>
  <c r="R2838" i="1"/>
  <c r="Q2838" i="1"/>
  <c r="AB2837" i="1"/>
  <c r="AA2837" i="1"/>
  <c r="Z2837" i="1"/>
  <c r="Y2837" i="1"/>
  <c r="X2837" i="1"/>
  <c r="W2837" i="1"/>
  <c r="V2837" i="1"/>
  <c r="U2837" i="1"/>
  <c r="T2837" i="1"/>
  <c r="S2837" i="1"/>
  <c r="R2837" i="1"/>
  <c r="Q2837" i="1"/>
  <c r="AB2836" i="1"/>
  <c r="AA2836" i="1"/>
  <c r="Z2836" i="1"/>
  <c r="Y2836" i="1"/>
  <c r="X2836" i="1"/>
  <c r="W2836" i="1"/>
  <c r="V2836" i="1"/>
  <c r="U2836" i="1"/>
  <c r="T2836" i="1"/>
  <c r="S2836" i="1"/>
  <c r="R2836" i="1"/>
  <c r="Q2836" i="1"/>
  <c r="AB2835" i="1"/>
  <c r="AA2835" i="1"/>
  <c r="Z2835" i="1"/>
  <c r="Y2835" i="1"/>
  <c r="X2835" i="1"/>
  <c r="W2835" i="1"/>
  <c r="V2835" i="1"/>
  <c r="U2835" i="1"/>
  <c r="T2835" i="1"/>
  <c r="S2835" i="1"/>
  <c r="R2835" i="1"/>
  <c r="Q2835" i="1"/>
  <c r="AB2834" i="1"/>
  <c r="AA2834" i="1"/>
  <c r="Z2834" i="1"/>
  <c r="Y2834" i="1"/>
  <c r="X2834" i="1"/>
  <c r="W2834" i="1"/>
  <c r="V2834" i="1"/>
  <c r="U2834" i="1"/>
  <c r="T2834" i="1"/>
  <c r="S2834" i="1"/>
  <c r="R2834" i="1"/>
  <c r="Q2834" i="1"/>
  <c r="AB2833" i="1"/>
  <c r="AA2833" i="1"/>
  <c r="Z2833" i="1"/>
  <c r="Y2833" i="1"/>
  <c r="X2833" i="1"/>
  <c r="W2833" i="1"/>
  <c r="V2833" i="1"/>
  <c r="U2833" i="1"/>
  <c r="T2833" i="1"/>
  <c r="S2833" i="1"/>
  <c r="R2833" i="1"/>
  <c r="Q2833" i="1"/>
  <c r="AB2832" i="1"/>
  <c r="AA2832" i="1"/>
  <c r="Z2832" i="1"/>
  <c r="Y2832" i="1"/>
  <c r="X2832" i="1"/>
  <c r="W2832" i="1"/>
  <c r="V2832" i="1"/>
  <c r="U2832" i="1"/>
  <c r="T2832" i="1"/>
  <c r="S2832" i="1"/>
  <c r="R2832" i="1"/>
  <c r="Q2832" i="1"/>
  <c r="AB2831" i="1"/>
  <c r="AA2831" i="1"/>
  <c r="Z2831" i="1"/>
  <c r="Y2831" i="1"/>
  <c r="X2831" i="1"/>
  <c r="W2831" i="1"/>
  <c r="V2831" i="1"/>
  <c r="U2831" i="1"/>
  <c r="T2831" i="1"/>
  <c r="S2831" i="1"/>
  <c r="R2831" i="1"/>
  <c r="Q2831" i="1"/>
  <c r="AB2830" i="1"/>
  <c r="AA2830" i="1"/>
  <c r="Z2830" i="1"/>
  <c r="Y2830" i="1"/>
  <c r="X2830" i="1"/>
  <c r="W2830" i="1"/>
  <c r="V2830" i="1"/>
  <c r="U2830" i="1"/>
  <c r="T2830" i="1"/>
  <c r="S2830" i="1"/>
  <c r="R2830" i="1"/>
  <c r="Q2830" i="1"/>
  <c r="AB2829" i="1"/>
  <c r="AA2829" i="1"/>
  <c r="Z2829" i="1"/>
  <c r="Y2829" i="1"/>
  <c r="X2829" i="1"/>
  <c r="W2829" i="1"/>
  <c r="V2829" i="1"/>
  <c r="U2829" i="1"/>
  <c r="T2829" i="1"/>
  <c r="S2829" i="1"/>
  <c r="R2829" i="1"/>
  <c r="Q2829" i="1"/>
  <c r="AB2828" i="1"/>
  <c r="AA2828" i="1"/>
  <c r="Z2828" i="1"/>
  <c r="Y2828" i="1"/>
  <c r="X2828" i="1"/>
  <c r="W2828" i="1"/>
  <c r="V2828" i="1"/>
  <c r="U2828" i="1"/>
  <c r="T2828" i="1"/>
  <c r="S2828" i="1"/>
  <c r="R2828" i="1"/>
  <c r="Q2828" i="1"/>
  <c r="AB2827" i="1"/>
  <c r="AA2827" i="1"/>
  <c r="Z2827" i="1"/>
  <c r="Y2827" i="1"/>
  <c r="X2827" i="1"/>
  <c r="W2827" i="1"/>
  <c r="V2827" i="1"/>
  <c r="U2827" i="1"/>
  <c r="T2827" i="1"/>
  <c r="S2827" i="1"/>
  <c r="R2827" i="1"/>
  <c r="Q2827" i="1"/>
  <c r="AB2826" i="1"/>
  <c r="AA2826" i="1"/>
  <c r="Z2826" i="1"/>
  <c r="Y2826" i="1"/>
  <c r="X2826" i="1"/>
  <c r="W2826" i="1"/>
  <c r="V2826" i="1"/>
  <c r="U2826" i="1"/>
  <c r="T2826" i="1"/>
  <c r="S2826" i="1"/>
  <c r="R2826" i="1"/>
  <c r="Q2826" i="1"/>
  <c r="AB2825" i="1"/>
  <c r="AA2825" i="1"/>
  <c r="Z2825" i="1"/>
  <c r="Y2825" i="1"/>
  <c r="X2825" i="1"/>
  <c r="W2825" i="1"/>
  <c r="V2825" i="1"/>
  <c r="U2825" i="1"/>
  <c r="T2825" i="1"/>
  <c r="S2825" i="1"/>
  <c r="R2825" i="1"/>
  <c r="Q2825" i="1"/>
  <c r="AB2824" i="1"/>
  <c r="AA2824" i="1"/>
  <c r="Z2824" i="1"/>
  <c r="Y2824" i="1"/>
  <c r="X2824" i="1"/>
  <c r="W2824" i="1"/>
  <c r="V2824" i="1"/>
  <c r="U2824" i="1"/>
  <c r="T2824" i="1"/>
  <c r="S2824" i="1"/>
  <c r="R2824" i="1"/>
  <c r="Q2824" i="1"/>
  <c r="AB2823" i="1"/>
  <c r="AA2823" i="1"/>
  <c r="Z2823" i="1"/>
  <c r="Y2823" i="1"/>
  <c r="X2823" i="1"/>
  <c r="W2823" i="1"/>
  <c r="V2823" i="1"/>
  <c r="U2823" i="1"/>
  <c r="T2823" i="1"/>
  <c r="S2823" i="1"/>
  <c r="R2823" i="1"/>
  <c r="Q2823" i="1"/>
  <c r="AB2822" i="1"/>
  <c r="AA2822" i="1"/>
  <c r="Z2822" i="1"/>
  <c r="Y2822" i="1"/>
  <c r="X2822" i="1"/>
  <c r="W2822" i="1"/>
  <c r="V2822" i="1"/>
  <c r="U2822" i="1"/>
  <c r="T2822" i="1"/>
  <c r="S2822" i="1"/>
  <c r="R2822" i="1"/>
  <c r="Q2822" i="1"/>
  <c r="AB2821" i="1"/>
  <c r="AA2821" i="1"/>
  <c r="Z2821" i="1"/>
  <c r="Y2821" i="1"/>
  <c r="X2821" i="1"/>
  <c r="W2821" i="1"/>
  <c r="V2821" i="1"/>
  <c r="U2821" i="1"/>
  <c r="T2821" i="1"/>
  <c r="S2821" i="1"/>
  <c r="R2821" i="1"/>
  <c r="Q2821" i="1"/>
  <c r="AB2820" i="1"/>
  <c r="AA2820" i="1"/>
  <c r="Z2820" i="1"/>
  <c r="Y2820" i="1"/>
  <c r="X2820" i="1"/>
  <c r="W2820" i="1"/>
  <c r="V2820" i="1"/>
  <c r="U2820" i="1"/>
  <c r="T2820" i="1"/>
  <c r="S2820" i="1"/>
  <c r="R2820" i="1"/>
  <c r="Q2820" i="1"/>
  <c r="AB2819" i="1"/>
  <c r="AA2819" i="1"/>
  <c r="Z2819" i="1"/>
  <c r="Y2819" i="1"/>
  <c r="X2819" i="1"/>
  <c r="W2819" i="1"/>
  <c r="V2819" i="1"/>
  <c r="U2819" i="1"/>
  <c r="T2819" i="1"/>
  <c r="S2819" i="1"/>
  <c r="R2819" i="1"/>
  <c r="Q2819" i="1"/>
  <c r="AB2818" i="1"/>
  <c r="AA2818" i="1"/>
  <c r="Z2818" i="1"/>
  <c r="Y2818" i="1"/>
  <c r="X2818" i="1"/>
  <c r="W2818" i="1"/>
  <c r="V2818" i="1"/>
  <c r="U2818" i="1"/>
  <c r="T2818" i="1"/>
  <c r="S2818" i="1"/>
  <c r="R2818" i="1"/>
  <c r="Q2818" i="1"/>
  <c r="AB2817" i="1"/>
  <c r="AA2817" i="1"/>
  <c r="Z2817" i="1"/>
  <c r="Y2817" i="1"/>
  <c r="X2817" i="1"/>
  <c r="W2817" i="1"/>
  <c r="V2817" i="1"/>
  <c r="U2817" i="1"/>
  <c r="T2817" i="1"/>
  <c r="S2817" i="1"/>
  <c r="R2817" i="1"/>
  <c r="Q2817" i="1"/>
  <c r="AB2816" i="1"/>
  <c r="AA2816" i="1"/>
  <c r="Z2816" i="1"/>
  <c r="Y2816" i="1"/>
  <c r="X2816" i="1"/>
  <c r="W2816" i="1"/>
  <c r="V2816" i="1"/>
  <c r="U2816" i="1"/>
  <c r="T2816" i="1"/>
  <c r="S2816" i="1"/>
  <c r="R2816" i="1"/>
  <c r="Q2816" i="1"/>
  <c r="AB2815" i="1"/>
  <c r="AA2815" i="1"/>
  <c r="Z2815" i="1"/>
  <c r="Y2815" i="1"/>
  <c r="X2815" i="1"/>
  <c r="W2815" i="1"/>
  <c r="V2815" i="1"/>
  <c r="U2815" i="1"/>
  <c r="T2815" i="1"/>
  <c r="S2815" i="1"/>
  <c r="R2815" i="1"/>
  <c r="Q2815" i="1"/>
  <c r="AB2814" i="1"/>
  <c r="AA2814" i="1"/>
  <c r="Z2814" i="1"/>
  <c r="Y2814" i="1"/>
  <c r="X2814" i="1"/>
  <c r="W2814" i="1"/>
  <c r="V2814" i="1"/>
  <c r="U2814" i="1"/>
  <c r="T2814" i="1"/>
  <c r="S2814" i="1"/>
  <c r="R2814" i="1"/>
  <c r="Q2814" i="1"/>
  <c r="AB2813" i="1"/>
  <c r="AA2813" i="1"/>
  <c r="Z2813" i="1"/>
  <c r="Y2813" i="1"/>
  <c r="X2813" i="1"/>
  <c r="W2813" i="1"/>
  <c r="V2813" i="1"/>
  <c r="U2813" i="1"/>
  <c r="T2813" i="1"/>
  <c r="S2813" i="1"/>
  <c r="R2813" i="1"/>
  <c r="Q2813" i="1"/>
  <c r="AB2812" i="1"/>
  <c r="AA2812" i="1"/>
  <c r="Z2812" i="1"/>
  <c r="Y2812" i="1"/>
  <c r="X2812" i="1"/>
  <c r="W2812" i="1"/>
  <c r="V2812" i="1"/>
  <c r="U2812" i="1"/>
  <c r="T2812" i="1"/>
  <c r="S2812" i="1"/>
  <c r="R2812" i="1"/>
  <c r="Q2812" i="1"/>
  <c r="AB2811" i="1"/>
  <c r="AA2811" i="1"/>
  <c r="Z2811" i="1"/>
  <c r="Y2811" i="1"/>
  <c r="X2811" i="1"/>
  <c r="W2811" i="1"/>
  <c r="V2811" i="1"/>
  <c r="U2811" i="1"/>
  <c r="T2811" i="1"/>
  <c r="S2811" i="1"/>
  <c r="R2811" i="1"/>
  <c r="Q2811" i="1"/>
  <c r="AB2810" i="1"/>
  <c r="AA2810" i="1"/>
  <c r="Z2810" i="1"/>
  <c r="Y2810" i="1"/>
  <c r="X2810" i="1"/>
  <c r="W2810" i="1"/>
  <c r="V2810" i="1"/>
  <c r="U2810" i="1"/>
  <c r="T2810" i="1"/>
  <c r="S2810" i="1"/>
  <c r="R2810" i="1"/>
  <c r="Q2810" i="1"/>
  <c r="AB2809" i="1"/>
  <c r="AA2809" i="1"/>
  <c r="Z2809" i="1"/>
  <c r="Y2809" i="1"/>
  <c r="X2809" i="1"/>
  <c r="W2809" i="1"/>
  <c r="V2809" i="1"/>
  <c r="U2809" i="1"/>
  <c r="T2809" i="1"/>
  <c r="S2809" i="1"/>
  <c r="R2809" i="1"/>
  <c r="Q2809" i="1"/>
  <c r="AB2808" i="1"/>
  <c r="AA2808" i="1"/>
  <c r="Z2808" i="1"/>
  <c r="Y2808" i="1"/>
  <c r="X2808" i="1"/>
  <c r="W2808" i="1"/>
  <c r="V2808" i="1"/>
  <c r="U2808" i="1"/>
  <c r="T2808" i="1"/>
  <c r="S2808" i="1"/>
  <c r="R2808" i="1"/>
  <c r="Q2808" i="1"/>
  <c r="AB2807" i="1"/>
  <c r="AA2807" i="1"/>
  <c r="Z2807" i="1"/>
  <c r="Y2807" i="1"/>
  <c r="X2807" i="1"/>
  <c r="W2807" i="1"/>
  <c r="V2807" i="1"/>
  <c r="U2807" i="1"/>
  <c r="T2807" i="1"/>
  <c r="S2807" i="1"/>
  <c r="R2807" i="1"/>
  <c r="Q2807" i="1"/>
  <c r="AB2806" i="1"/>
  <c r="AA2806" i="1"/>
  <c r="Z2806" i="1"/>
  <c r="Y2806" i="1"/>
  <c r="X2806" i="1"/>
  <c r="W2806" i="1"/>
  <c r="V2806" i="1"/>
  <c r="U2806" i="1"/>
  <c r="T2806" i="1"/>
  <c r="S2806" i="1"/>
  <c r="R2806" i="1"/>
  <c r="Q2806" i="1"/>
  <c r="AB2805" i="1"/>
  <c r="AA2805" i="1"/>
  <c r="Z2805" i="1"/>
  <c r="Y2805" i="1"/>
  <c r="X2805" i="1"/>
  <c r="W2805" i="1"/>
  <c r="V2805" i="1"/>
  <c r="U2805" i="1"/>
  <c r="T2805" i="1"/>
  <c r="S2805" i="1"/>
  <c r="R2805" i="1"/>
  <c r="Q2805" i="1"/>
  <c r="AB2804" i="1"/>
  <c r="AA2804" i="1"/>
  <c r="Z2804" i="1"/>
  <c r="Y2804" i="1"/>
  <c r="X2804" i="1"/>
  <c r="W2804" i="1"/>
  <c r="V2804" i="1"/>
  <c r="U2804" i="1"/>
  <c r="T2804" i="1"/>
  <c r="S2804" i="1"/>
  <c r="R2804" i="1"/>
  <c r="Q2804" i="1"/>
  <c r="AB2803" i="1"/>
  <c r="AA2803" i="1"/>
  <c r="Z2803" i="1"/>
  <c r="Y2803" i="1"/>
  <c r="X2803" i="1"/>
  <c r="W2803" i="1"/>
  <c r="V2803" i="1"/>
  <c r="U2803" i="1"/>
  <c r="T2803" i="1"/>
  <c r="S2803" i="1"/>
  <c r="R2803" i="1"/>
  <c r="Q2803" i="1"/>
  <c r="AB2802" i="1"/>
  <c r="AA2802" i="1"/>
  <c r="Z2802" i="1"/>
  <c r="Y2802" i="1"/>
  <c r="X2802" i="1"/>
  <c r="W2802" i="1"/>
  <c r="V2802" i="1"/>
  <c r="U2802" i="1"/>
  <c r="T2802" i="1"/>
  <c r="S2802" i="1"/>
  <c r="R2802" i="1"/>
  <c r="Q2802" i="1"/>
  <c r="AB2801" i="1"/>
  <c r="AA2801" i="1"/>
  <c r="Z2801" i="1"/>
  <c r="Y2801" i="1"/>
  <c r="X2801" i="1"/>
  <c r="W2801" i="1"/>
  <c r="V2801" i="1"/>
  <c r="U2801" i="1"/>
  <c r="T2801" i="1"/>
  <c r="S2801" i="1"/>
  <c r="R2801" i="1"/>
  <c r="Q2801" i="1"/>
  <c r="AB2800" i="1"/>
  <c r="AA2800" i="1"/>
  <c r="Z2800" i="1"/>
  <c r="Y2800" i="1"/>
  <c r="X2800" i="1"/>
  <c r="W2800" i="1"/>
  <c r="V2800" i="1"/>
  <c r="U2800" i="1"/>
  <c r="T2800" i="1"/>
  <c r="S2800" i="1"/>
  <c r="R2800" i="1"/>
  <c r="Q2800" i="1"/>
  <c r="AB2799" i="1"/>
  <c r="AA2799" i="1"/>
  <c r="Z2799" i="1"/>
  <c r="Y2799" i="1"/>
  <c r="X2799" i="1"/>
  <c r="W2799" i="1"/>
  <c r="V2799" i="1"/>
  <c r="U2799" i="1"/>
  <c r="T2799" i="1"/>
  <c r="S2799" i="1"/>
  <c r="R2799" i="1"/>
  <c r="Q2799" i="1"/>
  <c r="AB2798" i="1"/>
  <c r="AA2798" i="1"/>
  <c r="Z2798" i="1"/>
  <c r="Y2798" i="1"/>
  <c r="X2798" i="1"/>
  <c r="W2798" i="1"/>
  <c r="V2798" i="1"/>
  <c r="U2798" i="1"/>
  <c r="T2798" i="1"/>
  <c r="S2798" i="1"/>
  <c r="R2798" i="1"/>
  <c r="Q2798" i="1"/>
  <c r="AB2797" i="1"/>
  <c r="AA2797" i="1"/>
  <c r="Z2797" i="1"/>
  <c r="Y2797" i="1"/>
  <c r="X2797" i="1"/>
  <c r="W2797" i="1"/>
  <c r="V2797" i="1"/>
  <c r="U2797" i="1"/>
  <c r="T2797" i="1"/>
  <c r="S2797" i="1"/>
  <c r="R2797" i="1"/>
  <c r="Q2797" i="1"/>
  <c r="AB2796" i="1"/>
  <c r="AA2796" i="1"/>
  <c r="Z2796" i="1"/>
  <c r="Y2796" i="1"/>
  <c r="X2796" i="1"/>
  <c r="W2796" i="1"/>
  <c r="V2796" i="1"/>
  <c r="U2796" i="1"/>
  <c r="T2796" i="1"/>
  <c r="S2796" i="1"/>
  <c r="R2796" i="1"/>
  <c r="Q2796" i="1"/>
  <c r="AB2795" i="1"/>
  <c r="AA2795" i="1"/>
  <c r="Z2795" i="1"/>
  <c r="Y2795" i="1"/>
  <c r="X2795" i="1"/>
  <c r="W2795" i="1"/>
  <c r="V2795" i="1"/>
  <c r="U2795" i="1"/>
  <c r="T2795" i="1"/>
  <c r="S2795" i="1"/>
  <c r="R2795" i="1"/>
  <c r="Q2795" i="1"/>
  <c r="AB2794" i="1"/>
  <c r="AA2794" i="1"/>
  <c r="Z2794" i="1"/>
  <c r="Y2794" i="1"/>
  <c r="X2794" i="1"/>
  <c r="W2794" i="1"/>
  <c r="V2794" i="1"/>
  <c r="U2794" i="1"/>
  <c r="T2794" i="1"/>
  <c r="S2794" i="1"/>
  <c r="R2794" i="1"/>
  <c r="Q2794" i="1"/>
  <c r="AB2793" i="1"/>
  <c r="AA2793" i="1"/>
  <c r="Z2793" i="1"/>
  <c r="Y2793" i="1"/>
  <c r="X2793" i="1"/>
  <c r="W2793" i="1"/>
  <c r="V2793" i="1"/>
  <c r="U2793" i="1"/>
  <c r="T2793" i="1"/>
  <c r="S2793" i="1"/>
  <c r="R2793" i="1"/>
  <c r="Q2793" i="1"/>
  <c r="AB2792" i="1"/>
  <c r="AA2792" i="1"/>
  <c r="Z2792" i="1"/>
  <c r="Y2792" i="1"/>
  <c r="X2792" i="1"/>
  <c r="W2792" i="1"/>
  <c r="V2792" i="1"/>
  <c r="U2792" i="1"/>
  <c r="T2792" i="1"/>
  <c r="S2792" i="1"/>
  <c r="R2792" i="1"/>
  <c r="Q2792" i="1"/>
  <c r="AB2791" i="1"/>
  <c r="AA2791" i="1"/>
  <c r="Z2791" i="1"/>
  <c r="Y2791" i="1"/>
  <c r="X2791" i="1"/>
  <c r="W2791" i="1"/>
  <c r="V2791" i="1"/>
  <c r="U2791" i="1"/>
  <c r="T2791" i="1"/>
  <c r="S2791" i="1"/>
  <c r="R2791" i="1"/>
  <c r="Q2791" i="1"/>
  <c r="AB2790" i="1"/>
  <c r="AA2790" i="1"/>
  <c r="Z2790" i="1"/>
  <c r="Y2790" i="1"/>
  <c r="X2790" i="1"/>
  <c r="W2790" i="1"/>
  <c r="V2790" i="1"/>
  <c r="U2790" i="1"/>
  <c r="T2790" i="1"/>
  <c r="S2790" i="1"/>
  <c r="R2790" i="1"/>
  <c r="Q2790" i="1"/>
  <c r="AB2789" i="1"/>
  <c r="AA2789" i="1"/>
  <c r="Z2789" i="1"/>
  <c r="Y2789" i="1"/>
  <c r="X2789" i="1"/>
  <c r="W2789" i="1"/>
  <c r="V2789" i="1"/>
  <c r="U2789" i="1"/>
  <c r="T2789" i="1"/>
  <c r="S2789" i="1"/>
  <c r="R2789" i="1"/>
  <c r="Q2789" i="1"/>
  <c r="AB2788" i="1"/>
  <c r="AA2788" i="1"/>
  <c r="Z2788" i="1"/>
  <c r="Y2788" i="1"/>
  <c r="X2788" i="1"/>
  <c r="W2788" i="1"/>
  <c r="V2788" i="1"/>
  <c r="U2788" i="1"/>
  <c r="T2788" i="1"/>
  <c r="S2788" i="1"/>
  <c r="R2788" i="1"/>
  <c r="Q2788" i="1"/>
  <c r="AB2787" i="1"/>
  <c r="AA2787" i="1"/>
  <c r="Z2787" i="1"/>
  <c r="Y2787" i="1"/>
  <c r="X2787" i="1"/>
  <c r="W2787" i="1"/>
  <c r="V2787" i="1"/>
  <c r="U2787" i="1"/>
  <c r="T2787" i="1"/>
  <c r="S2787" i="1"/>
  <c r="R2787" i="1"/>
  <c r="Q2787" i="1"/>
  <c r="AB2786" i="1"/>
  <c r="AA2786" i="1"/>
  <c r="Z2786" i="1"/>
  <c r="Y2786" i="1"/>
  <c r="X2786" i="1"/>
  <c r="W2786" i="1"/>
  <c r="V2786" i="1"/>
  <c r="U2786" i="1"/>
  <c r="T2786" i="1"/>
  <c r="S2786" i="1"/>
  <c r="R2786" i="1"/>
  <c r="Q2786" i="1"/>
  <c r="AB2785" i="1"/>
  <c r="AA2785" i="1"/>
  <c r="Z2785" i="1"/>
  <c r="Y2785" i="1"/>
  <c r="X2785" i="1"/>
  <c r="W2785" i="1"/>
  <c r="V2785" i="1"/>
  <c r="U2785" i="1"/>
  <c r="T2785" i="1"/>
  <c r="S2785" i="1"/>
  <c r="R2785" i="1"/>
  <c r="Q2785" i="1"/>
  <c r="AB2784" i="1"/>
  <c r="AA2784" i="1"/>
  <c r="Z2784" i="1"/>
  <c r="Y2784" i="1"/>
  <c r="X2784" i="1"/>
  <c r="W2784" i="1"/>
  <c r="V2784" i="1"/>
  <c r="U2784" i="1"/>
  <c r="T2784" i="1"/>
  <c r="S2784" i="1"/>
  <c r="R2784" i="1"/>
  <c r="Q2784" i="1"/>
  <c r="AB2783" i="1"/>
  <c r="AA2783" i="1"/>
  <c r="Z2783" i="1"/>
  <c r="Y2783" i="1"/>
  <c r="X2783" i="1"/>
  <c r="W2783" i="1"/>
  <c r="V2783" i="1"/>
  <c r="U2783" i="1"/>
  <c r="T2783" i="1"/>
  <c r="S2783" i="1"/>
  <c r="R2783" i="1"/>
  <c r="Q2783" i="1"/>
  <c r="AB2782" i="1"/>
  <c r="AA2782" i="1"/>
  <c r="Z2782" i="1"/>
  <c r="Y2782" i="1"/>
  <c r="X2782" i="1"/>
  <c r="W2782" i="1"/>
  <c r="V2782" i="1"/>
  <c r="U2782" i="1"/>
  <c r="T2782" i="1"/>
  <c r="S2782" i="1"/>
  <c r="R2782" i="1"/>
  <c r="Q2782" i="1"/>
  <c r="AB2781" i="1"/>
  <c r="AA2781" i="1"/>
  <c r="Z2781" i="1"/>
  <c r="Y2781" i="1"/>
  <c r="X2781" i="1"/>
  <c r="W2781" i="1"/>
  <c r="V2781" i="1"/>
  <c r="U2781" i="1"/>
  <c r="T2781" i="1"/>
  <c r="S2781" i="1"/>
  <c r="R2781" i="1"/>
  <c r="Q2781" i="1"/>
  <c r="AB2780" i="1"/>
  <c r="AA2780" i="1"/>
  <c r="Z2780" i="1"/>
  <c r="Y2780" i="1"/>
  <c r="X2780" i="1"/>
  <c r="W2780" i="1"/>
  <c r="V2780" i="1"/>
  <c r="U2780" i="1"/>
  <c r="T2780" i="1"/>
  <c r="S2780" i="1"/>
  <c r="R2780" i="1"/>
  <c r="Q2780" i="1"/>
  <c r="AB2779" i="1"/>
  <c r="AA2779" i="1"/>
  <c r="Z2779" i="1"/>
  <c r="Y2779" i="1"/>
  <c r="X2779" i="1"/>
  <c r="W2779" i="1"/>
  <c r="V2779" i="1"/>
  <c r="U2779" i="1"/>
  <c r="T2779" i="1"/>
  <c r="S2779" i="1"/>
  <c r="R2779" i="1"/>
  <c r="Q2779" i="1"/>
  <c r="AB2778" i="1"/>
  <c r="AA2778" i="1"/>
  <c r="Z2778" i="1"/>
  <c r="Y2778" i="1"/>
  <c r="X2778" i="1"/>
  <c r="W2778" i="1"/>
  <c r="V2778" i="1"/>
  <c r="U2778" i="1"/>
  <c r="T2778" i="1"/>
  <c r="S2778" i="1"/>
  <c r="R2778" i="1"/>
  <c r="Q2778" i="1"/>
  <c r="AB2777" i="1"/>
  <c r="AA2777" i="1"/>
  <c r="Z2777" i="1"/>
  <c r="Y2777" i="1"/>
  <c r="X2777" i="1"/>
  <c r="W2777" i="1"/>
  <c r="V2777" i="1"/>
  <c r="U2777" i="1"/>
  <c r="T2777" i="1"/>
  <c r="S2777" i="1"/>
  <c r="R2777" i="1"/>
  <c r="Q2777" i="1"/>
  <c r="AB2776" i="1"/>
  <c r="AA2776" i="1"/>
  <c r="Z2776" i="1"/>
  <c r="Y2776" i="1"/>
  <c r="X2776" i="1"/>
  <c r="W2776" i="1"/>
  <c r="V2776" i="1"/>
  <c r="U2776" i="1"/>
  <c r="T2776" i="1"/>
  <c r="S2776" i="1"/>
  <c r="R2776" i="1"/>
  <c r="Q2776" i="1"/>
  <c r="AB2775" i="1"/>
  <c r="AA2775" i="1"/>
  <c r="Z2775" i="1"/>
  <c r="Y2775" i="1"/>
  <c r="X2775" i="1"/>
  <c r="W2775" i="1"/>
  <c r="V2775" i="1"/>
  <c r="U2775" i="1"/>
  <c r="T2775" i="1"/>
  <c r="S2775" i="1"/>
  <c r="R2775" i="1"/>
  <c r="Q2775" i="1"/>
  <c r="AB2774" i="1"/>
  <c r="AA2774" i="1"/>
  <c r="Z2774" i="1"/>
  <c r="Y2774" i="1"/>
  <c r="X2774" i="1"/>
  <c r="W2774" i="1"/>
  <c r="V2774" i="1"/>
  <c r="U2774" i="1"/>
  <c r="T2774" i="1"/>
  <c r="S2774" i="1"/>
  <c r="R2774" i="1"/>
  <c r="Q2774" i="1"/>
  <c r="AB2773" i="1"/>
  <c r="AA2773" i="1"/>
  <c r="Z2773" i="1"/>
  <c r="Y2773" i="1"/>
  <c r="X2773" i="1"/>
  <c r="W2773" i="1"/>
  <c r="V2773" i="1"/>
  <c r="U2773" i="1"/>
  <c r="T2773" i="1"/>
  <c r="S2773" i="1"/>
  <c r="R2773" i="1"/>
  <c r="Q2773" i="1"/>
  <c r="AB2772" i="1"/>
  <c r="AA2772" i="1"/>
  <c r="Z2772" i="1"/>
  <c r="Y2772" i="1"/>
  <c r="X2772" i="1"/>
  <c r="W2772" i="1"/>
  <c r="V2772" i="1"/>
  <c r="U2772" i="1"/>
  <c r="T2772" i="1"/>
  <c r="S2772" i="1"/>
  <c r="R2772" i="1"/>
  <c r="Q2772" i="1"/>
  <c r="AB2771" i="1"/>
  <c r="AA2771" i="1"/>
  <c r="Z2771" i="1"/>
  <c r="Y2771" i="1"/>
  <c r="X2771" i="1"/>
  <c r="W2771" i="1"/>
  <c r="V2771" i="1"/>
  <c r="U2771" i="1"/>
  <c r="T2771" i="1"/>
  <c r="S2771" i="1"/>
  <c r="R2771" i="1"/>
  <c r="Q2771" i="1"/>
  <c r="AB2770" i="1"/>
  <c r="AA2770" i="1"/>
  <c r="Z2770" i="1"/>
  <c r="Y2770" i="1"/>
  <c r="X2770" i="1"/>
  <c r="W2770" i="1"/>
  <c r="V2770" i="1"/>
  <c r="U2770" i="1"/>
  <c r="T2770" i="1"/>
  <c r="S2770" i="1"/>
  <c r="R2770" i="1"/>
  <c r="Q2770" i="1"/>
  <c r="AB2769" i="1"/>
  <c r="AA2769" i="1"/>
  <c r="Z2769" i="1"/>
  <c r="Y2769" i="1"/>
  <c r="X2769" i="1"/>
  <c r="W2769" i="1"/>
  <c r="V2769" i="1"/>
  <c r="U2769" i="1"/>
  <c r="T2769" i="1"/>
  <c r="S2769" i="1"/>
  <c r="R2769" i="1"/>
  <c r="Q2769" i="1"/>
  <c r="AB2768" i="1"/>
  <c r="AA2768" i="1"/>
  <c r="Z2768" i="1"/>
  <c r="Y2768" i="1"/>
  <c r="X2768" i="1"/>
  <c r="W2768" i="1"/>
  <c r="V2768" i="1"/>
  <c r="U2768" i="1"/>
  <c r="T2768" i="1"/>
  <c r="S2768" i="1"/>
  <c r="R2768" i="1"/>
  <c r="Q2768" i="1"/>
  <c r="AB2767" i="1"/>
  <c r="AA2767" i="1"/>
  <c r="Z2767" i="1"/>
  <c r="Y2767" i="1"/>
  <c r="X2767" i="1"/>
  <c r="W2767" i="1"/>
  <c r="V2767" i="1"/>
  <c r="U2767" i="1"/>
  <c r="T2767" i="1"/>
  <c r="S2767" i="1"/>
  <c r="R2767" i="1"/>
  <c r="Q2767" i="1"/>
  <c r="AB2766" i="1"/>
  <c r="AA2766" i="1"/>
  <c r="Z2766" i="1"/>
  <c r="Y2766" i="1"/>
  <c r="X2766" i="1"/>
  <c r="W2766" i="1"/>
  <c r="V2766" i="1"/>
  <c r="U2766" i="1"/>
  <c r="T2766" i="1"/>
  <c r="S2766" i="1"/>
  <c r="R2766" i="1"/>
  <c r="Q2766" i="1"/>
  <c r="AB2765" i="1"/>
  <c r="AA2765" i="1"/>
  <c r="Z2765" i="1"/>
  <c r="Y2765" i="1"/>
  <c r="X2765" i="1"/>
  <c r="W2765" i="1"/>
  <c r="V2765" i="1"/>
  <c r="U2765" i="1"/>
  <c r="T2765" i="1"/>
  <c r="S2765" i="1"/>
  <c r="R2765" i="1"/>
  <c r="Q2765" i="1"/>
  <c r="AB2764" i="1"/>
  <c r="AA2764" i="1"/>
  <c r="Z2764" i="1"/>
  <c r="Y2764" i="1"/>
  <c r="X2764" i="1"/>
  <c r="W2764" i="1"/>
  <c r="V2764" i="1"/>
  <c r="U2764" i="1"/>
  <c r="T2764" i="1"/>
  <c r="S2764" i="1"/>
  <c r="R2764" i="1"/>
  <c r="Q2764" i="1"/>
  <c r="AB2763" i="1"/>
  <c r="AA2763" i="1"/>
  <c r="Z2763" i="1"/>
  <c r="Y2763" i="1"/>
  <c r="X2763" i="1"/>
  <c r="W2763" i="1"/>
  <c r="V2763" i="1"/>
  <c r="U2763" i="1"/>
  <c r="T2763" i="1"/>
  <c r="S2763" i="1"/>
  <c r="R2763" i="1"/>
  <c r="Q2763" i="1"/>
  <c r="AB2762" i="1"/>
  <c r="AA2762" i="1"/>
  <c r="Z2762" i="1"/>
  <c r="Y2762" i="1"/>
  <c r="X2762" i="1"/>
  <c r="W2762" i="1"/>
  <c r="V2762" i="1"/>
  <c r="U2762" i="1"/>
  <c r="T2762" i="1"/>
  <c r="S2762" i="1"/>
  <c r="R2762" i="1"/>
  <c r="Q2762" i="1"/>
  <c r="AB2761" i="1"/>
  <c r="AA2761" i="1"/>
  <c r="Z2761" i="1"/>
  <c r="Y2761" i="1"/>
  <c r="X2761" i="1"/>
  <c r="W2761" i="1"/>
  <c r="V2761" i="1"/>
  <c r="U2761" i="1"/>
  <c r="T2761" i="1"/>
  <c r="S2761" i="1"/>
  <c r="R2761" i="1"/>
  <c r="Q2761" i="1"/>
  <c r="AB2760" i="1"/>
  <c r="AA2760" i="1"/>
  <c r="Z2760" i="1"/>
  <c r="Y2760" i="1"/>
  <c r="X2760" i="1"/>
  <c r="W2760" i="1"/>
  <c r="V2760" i="1"/>
  <c r="U2760" i="1"/>
  <c r="T2760" i="1"/>
  <c r="S2760" i="1"/>
  <c r="R2760" i="1"/>
  <c r="Q2760" i="1"/>
  <c r="AB2759" i="1"/>
  <c r="AA2759" i="1"/>
  <c r="Z2759" i="1"/>
  <c r="Y2759" i="1"/>
  <c r="X2759" i="1"/>
  <c r="W2759" i="1"/>
  <c r="V2759" i="1"/>
  <c r="U2759" i="1"/>
  <c r="T2759" i="1"/>
  <c r="S2759" i="1"/>
  <c r="R2759" i="1"/>
  <c r="Q2759" i="1"/>
  <c r="AB2758" i="1"/>
  <c r="AA2758" i="1"/>
  <c r="Z2758" i="1"/>
  <c r="Y2758" i="1"/>
  <c r="X2758" i="1"/>
  <c r="W2758" i="1"/>
  <c r="V2758" i="1"/>
  <c r="U2758" i="1"/>
  <c r="T2758" i="1"/>
  <c r="S2758" i="1"/>
  <c r="R2758" i="1"/>
  <c r="Q2758" i="1"/>
  <c r="AB2757" i="1"/>
  <c r="AA2757" i="1"/>
  <c r="Z2757" i="1"/>
  <c r="Y2757" i="1"/>
  <c r="X2757" i="1"/>
  <c r="W2757" i="1"/>
  <c r="V2757" i="1"/>
  <c r="U2757" i="1"/>
  <c r="T2757" i="1"/>
  <c r="S2757" i="1"/>
  <c r="R2757" i="1"/>
  <c r="Q2757" i="1"/>
  <c r="AB2756" i="1"/>
  <c r="AA2756" i="1"/>
  <c r="Z2756" i="1"/>
  <c r="Y2756" i="1"/>
  <c r="X2756" i="1"/>
  <c r="W2756" i="1"/>
  <c r="V2756" i="1"/>
  <c r="U2756" i="1"/>
  <c r="T2756" i="1"/>
  <c r="S2756" i="1"/>
  <c r="R2756" i="1"/>
  <c r="Q2756" i="1"/>
  <c r="AB2755" i="1"/>
  <c r="AA2755" i="1"/>
  <c r="Z2755" i="1"/>
  <c r="Y2755" i="1"/>
  <c r="X2755" i="1"/>
  <c r="W2755" i="1"/>
  <c r="V2755" i="1"/>
  <c r="U2755" i="1"/>
  <c r="T2755" i="1"/>
  <c r="S2755" i="1"/>
  <c r="R2755" i="1"/>
  <c r="Q2755" i="1"/>
  <c r="AB2754" i="1"/>
  <c r="AA2754" i="1"/>
  <c r="Z2754" i="1"/>
  <c r="Y2754" i="1"/>
  <c r="X2754" i="1"/>
  <c r="W2754" i="1"/>
  <c r="V2754" i="1"/>
  <c r="U2754" i="1"/>
  <c r="T2754" i="1"/>
  <c r="S2754" i="1"/>
  <c r="R2754" i="1"/>
  <c r="Q2754" i="1"/>
  <c r="AB2753" i="1"/>
  <c r="AA2753" i="1"/>
  <c r="Z2753" i="1"/>
  <c r="Y2753" i="1"/>
  <c r="X2753" i="1"/>
  <c r="W2753" i="1"/>
  <c r="V2753" i="1"/>
  <c r="U2753" i="1"/>
  <c r="T2753" i="1"/>
  <c r="S2753" i="1"/>
  <c r="R2753" i="1"/>
  <c r="Q2753" i="1"/>
  <c r="AB2752" i="1"/>
  <c r="AA2752" i="1"/>
  <c r="Z2752" i="1"/>
  <c r="Y2752" i="1"/>
  <c r="X2752" i="1"/>
  <c r="W2752" i="1"/>
  <c r="V2752" i="1"/>
  <c r="U2752" i="1"/>
  <c r="T2752" i="1"/>
  <c r="S2752" i="1"/>
  <c r="R2752" i="1"/>
  <c r="Q2752" i="1"/>
  <c r="AB2751" i="1"/>
  <c r="AA2751" i="1"/>
  <c r="Z2751" i="1"/>
  <c r="Y2751" i="1"/>
  <c r="X2751" i="1"/>
  <c r="W2751" i="1"/>
  <c r="V2751" i="1"/>
  <c r="U2751" i="1"/>
  <c r="T2751" i="1"/>
  <c r="S2751" i="1"/>
  <c r="R2751" i="1"/>
  <c r="Q2751" i="1"/>
  <c r="AB2750" i="1"/>
  <c r="AA2750" i="1"/>
  <c r="Z2750" i="1"/>
  <c r="Y2750" i="1"/>
  <c r="X2750" i="1"/>
  <c r="W2750" i="1"/>
  <c r="V2750" i="1"/>
  <c r="U2750" i="1"/>
  <c r="T2750" i="1"/>
  <c r="S2750" i="1"/>
  <c r="R2750" i="1"/>
  <c r="Q2750" i="1"/>
  <c r="AB2749" i="1"/>
  <c r="AA2749" i="1"/>
  <c r="Z2749" i="1"/>
  <c r="Y2749" i="1"/>
  <c r="X2749" i="1"/>
  <c r="W2749" i="1"/>
  <c r="V2749" i="1"/>
  <c r="U2749" i="1"/>
  <c r="T2749" i="1"/>
  <c r="S2749" i="1"/>
  <c r="R2749" i="1"/>
  <c r="Q2749" i="1"/>
  <c r="AB2748" i="1"/>
  <c r="AA2748" i="1"/>
  <c r="Z2748" i="1"/>
  <c r="Y2748" i="1"/>
  <c r="X2748" i="1"/>
  <c r="W2748" i="1"/>
  <c r="V2748" i="1"/>
  <c r="U2748" i="1"/>
  <c r="T2748" i="1"/>
  <c r="S2748" i="1"/>
  <c r="R2748" i="1"/>
  <c r="Q2748" i="1"/>
  <c r="AB2747" i="1"/>
  <c r="AA2747" i="1"/>
  <c r="Z2747" i="1"/>
  <c r="Y2747" i="1"/>
  <c r="X2747" i="1"/>
  <c r="W2747" i="1"/>
  <c r="V2747" i="1"/>
  <c r="U2747" i="1"/>
  <c r="T2747" i="1"/>
  <c r="S2747" i="1"/>
  <c r="R2747" i="1"/>
  <c r="Q2747" i="1"/>
  <c r="AB2746" i="1"/>
  <c r="AA2746" i="1"/>
  <c r="Z2746" i="1"/>
  <c r="Y2746" i="1"/>
  <c r="X2746" i="1"/>
  <c r="W2746" i="1"/>
  <c r="V2746" i="1"/>
  <c r="U2746" i="1"/>
  <c r="T2746" i="1"/>
  <c r="S2746" i="1"/>
  <c r="R2746" i="1"/>
  <c r="Q2746" i="1"/>
  <c r="AB2745" i="1"/>
  <c r="AA2745" i="1"/>
  <c r="Z2745" i="1"/>
  <c r="Y2745" i="1"/>
  <c r="X2745" i="1"/>
  <c r="W2745" i="1"/>
  <c r="V2745" i="1"/>
  <c r="U2745" i="1"/>
  <c r="T2745" i="1"/>
  <c r="S2745" i="1"/>
  <c r="R2745" i="1"/>
  <c r="Q2745" i="1"/>
  <c r="AB2744" i="1"/>
  <c r="AA2744" i="1"/>
  <c r="Z2744" i="1"/>
  <c r="Y2744" i="1"/>
  <c r="X2744" i="1"/>
  <c r="W2744" i="1"/>
  <c r="V2744" i="1"/>
  <c r="U2744" i="1"/>
  <c r="T2744" i="1"/>
  <c r="S2744" i="1"/>
  <c r="R2744" i="1"/>
  <c r="Q2744" i="1"/>
  <c r="AB2743" i="1"/>
  <c r="AA2743" i="1"/>
  <c r="Z2743" i="1"/>
  <c r="Y2743" i="1"/>
  <c r="X2743" i="1"/>
  <c r="W2743" i="1"/>
  <c r="V2743" i="1"/>
  <c r="U2743" i="1"/>
  <c r="T2743" i="1"/>
  <c r="S2743" i="1"/>
  <c r="R2743" i="1"/>
  <c r="Q2743" i="1"/>
  <c r="AB2742" i="1"/>
  <c r="AA2742" i="1"/>
  <c r="Z2742" i="1"/>
  <c r="Y2742" i="1"/>
  <c r="X2742" i="1"/>
  <c r="W2742" i="1"/>
  <c r="V2742" i="1"/>
  <c r="U2742" i="1"/>
  <c r="T2742" i="1"/>
  <c r="S2742" i="1"/>
  <c r="R2742" i="1"/>
  <c r="Q2742" i="1"/>
  <c r="AB2741" i="1"/>
  <c r="AA2741" i="1"/>
  <c r="Z2741" i="1"/>
  <c r="Y2741" i="1"/>
  <c r="X2741" i="1"/>
  <c r="W2741" i="1"/>
  <c r="V2741" i="1"/>
  <c r="U2741" i="1"/>
  <c r="T2741" i="1"/>
  <c r="S2741" i="1"/>
  <c r="R2741" i="1"/>
  <c r="Q2741" i="1"/>
  <c r="AB2740" i="1"/>
  <c r="AA2740" i="1"/>
  <c r="Z2740" i="1"/>
  <c r="Y2740" i="1"/>
  <c r="X2740" i="1"/>
  <c r="W2740" i="1"/>
  <c r="V2740" i="1"/>
  <c r="U2740" i="1"/>
  <c r="T2740" i="1"/>
  <c r="S2740" i="1"/>
  <c r="R2740" i="1"/>
  <c r="Q2740" i="1"/>
  <c r="AB2739" i="1"/>
  <c r="AA2739" i="1"/>
  <c r="Z2739" i="1"/>
  <c r="Y2739" i="1"/>
  <c r="X2739" i="1"/>
  <c r="W2739" i="1"/>
  <c r="V2739" i="1"/>
  <c r="U2739" i="1"/>
  <c r="T2739" i="1"/>
  <c r="S2739" i="1"/>
  <c r="R2739" i="1"/>
  <c r="Q2739" i="1"/>
  <c r="AB2738" i="1"/>
  <c r="AA2738" i="1"/>
  <c r="Z2738" i="1"/>
  <c r="Y2738" i="1"/>
  <c r="X2738" i="1"/>
  <c r="W2738" i="1"/>
  <c r="V2738" i="1"/>
  <c r="U2738" i="1"/>
  <c r="T2738" i="1"/>
  <c r="S2738" i="1"/>
  <c r="R2738" i="1"/>
  <c r="Q2738" i="1"/>
  <c r="AB2737" i="1"/>
  <c r="AA2737" i="1"/>
  <c r="Z2737" i="1"/>
  <c r="Y2737" i="1"/>
  <c r="X2737" i="1"/>
  <c r="W2737" i="1"/>
  <c r="V2737" i="1"/>
  <c r="U2737" i="1"/>
  <c r="T2737" i="1"/>
  <c r="S2737" i="1"/>
  <c r="R2737" i="1"/>
  <c r="Q2737" i="1"/>
  <c r="AB2736" i="1"/>
  <c r="AA2736" i="1"/>
  <c r="Z2736" i="1"/>
  <c r="Y2736" i="1"/>
  <c r="X2736" i="1"/>
  <c r="W2736" i="1"/>
  <c r="V2736" i="1"/>
  <c r="U2736" i="1"/>
  <c r="T2736" i="1"/>
  <c r="S2736" i="1"/>
  <c r="R2736" i="1"/>
  <c r="Q2736" i="1"/>
  <c r="AB2735" i="1"/>
  <c r="AA2735" i="1"/>
  <c r="Z2735" i="1"/>
  <c r="Y2735" i="1"/>
  <c r="X2735" i="1"/>
  <c r="W2735" i="1"/>
  <c r="V2735" i="1"/>
  <c r="U2735" i="1"/>
  <c r="T2735" i="1"/>
  <c r="S2735" i="1"/>
  <c r="R2735" i="1"/>
  <c r="Q2735" i="1"/>
  <c r="AB2734" i="1"/>
  <c r="AA2734" i="1"/>
  <c r="Z2734" i="1"/>
  <c r="Y2734" i="1"/>
  <c r="X2734" i="1"/>
  <c r="W2734" i="1"/>
  <c r="V2734" i="1"/>
  <c r="U2734" i="1"/>
  <c r="T2734" i="1"/>
  <c r="S2734" i="1"/>
  <c r="R2734" i="1"/>
  <c r="Q2734" i="1"/>
  <c r="AB2733" i="1"/>
  <c r="AA2733" i="1"/>
  <c r="Z2733" i="1"/>
  <c r="Y2733" i="1"/>
  <c r="X2733" i="1"/>
  <c r="W2733" i="1"/>
  <c r="V2733" i="1"/>
  <c r="U2733" i="1"/>
  <c r="T2733" i="1"/>
  <c r="S2733" i="1"/>
  <c r="R2733" i="1"/>
  <c r="Q2733" i="1"/>
  <c r="AB2732" i="1"/>
  <c r="AA2732" i="1"/>
  <c r="Z2732" i="1"/>
  <c r="Y2732" i="1"/>
  <c r="X2732" i="1"/>
  <c r="W2732" i="1"/>
  <c r="V2732" i="1"/>
  <c r="U2732" i="1"/>
  <c r="T2732" i="1"/>
  <c r="S2732" i="1"/>
  <c r="R2732" i="1"/>
  <c r="Q2732" i="1"/>
  <c r="AB2731" i="1"/>
  <c r="AA2731" i="1"/>
  <c r="Z2731" i="1"/>
  <c r="Y2731" i="1"/>
  <c r="X2731" i="1"/>
  <c r="W2731" i="1"/>
  <c r="V2731" i="1"/>
  <c r="U2731" i="1"/>
  <c r="T2731" i="1"/>
  <c r="S2731" i="1"/>
  <c r="R2731" i="1"/>
  <c r="Q2731" i="1"/>
  <c r="AB2730" i="1"/>
  <c r="AA2730" i="1"/>
  <c r="Z2730" i="1"/>
  <c r="Y2730" i="1"/>
  <c r="X2730" i="1"/>
  <c r="W2730" i="1"/>
  <c r="V2730" i="1"/>
  <c r="U2730" i="1"/>
  <c r="T2730" i="1"/>
  <c r="S2730" i="1"/>
  <c r="R2730" i="1"/>
  <c r="Q2730" i="1"/>
  <c r="AB2729" i="1"/>
  <c r="AA2729" i="1"/>
  <c r="Z2729" i="1"/>
  <c r="Y2729" i="1"/>
  <c r="X2729" i="1"/>
  <c r="W2729" i="1"/>
  <c r="V2729" i="1"/>
  <c r="U2729" i="1"/>
  <c r="T2729" i="1"/>
  <c r="S2729" i="1"/>
  <c r="R2729" i="1"/>
  <c r="Q2729" i="1"/>
  <c r="AB2728" i="1"/>
  <c r="AA2728" i="1"/>
  <c r="Z2728" i="1"/>
  <c r="Y2728" i="1"/>
  <c r="X2728" i="1"/>
  <c r="W2728" i="1"/>
  <c r="V2728" i="1"/>
  <c r="U2728" i="1"/>
  <c r="T2728" i="1"/>
  <c r="S2728" i="1"/>
  <c r="R2728" i="1"/>
  <c r="Q2728" i="1"/>
  <c r="AB2727" i="1"/>
  <c r="AA2727" i="1"/>
  <c r="Z2727" i="1"/>
  <c r="Y2727" i="1"/>
  <c r="X2727" i="1"/>
  <c r="W2727" i="1"/>
  <c r="V2727" i="1"/>
  <c r="U2727" i="1"/>
  <c r="T2727" i="1"/>
  <c r="S2727" i="1"/>
  <c r="R2727" i="1"/>
  <c r="Q2727" i="1"/>
  <c r="AB2726" i="1"/>
  <c r="AA2726" i="1"/>
  <c r="Z2726" i="1"/>
  <c r="Y2726" i="1"/>
  <c r="X2726" i="1"/>
  <c r="W2726" i="1"/>
  <c r="V2726" i="1"/>
  <c r="U2726" i="1"/>
  <c r="T2726" i="1"/>
  <c r="S2726" i="1"/>
  <c r="R2726" i="1"/>
  <c r="Q2726" i="1"/>
  <c r="AB2725" i="1"/>
  <c r="AA2725" i="1"/>
  <c r="Z2725" i="1"/>
  <c r="Y2725" i="1"/>
  <c r="X2725" i="1"/>
  <c r="W2725" i="1"/>
  <c r="V2725" i="1"/>
  <c r="U2725" i="1"/>
  <c r="T2725" i="1"/>
  <c r="S2725" i="1"/>
  <c r="R2725" i="1"/>
  <c r="Q2725" i="1"/>
  <c r="AB2724" i="1"/>
  <c r="AA2724" i="1"/>
  <c r="Z2724" i="1"/>
  <c r="Y2724" i="1"/>
  <c r="X2724" i="1"/>
  <c r="W2724" i="1"/>
  <c r="V2724" i="1"/>
  <c r="U2724" i="1"/>
  <c r="T2724" i="1"/>
  <c r="S2724" i="1"/>
  <c r="R2724" i="1"/>
  <c r="Q2724" i="1"/>
  <c r="AB2723" i="1"/>
  <c r="AA2723" i="1"/>
  <c r="Z2723" i="1"/>
  <c r="Y2723" i="1"/>
  <c r="X2723" i="1"/>
  <c r="W2723" i="1"/>
  <c r="V2723" i="1"/>
  <c r="U2723" i="1"/>
  <c r="T2723" i="1"/>
  <c r="S2723" i="1"/>
  <c r="R2723" i="1"/>
  <c r="Q2723" i="1"/>
  <c r="AB2722" i="1"/>
  <c r="AA2722" i="1"/>
  <c r="Z2722" i="1"/>
  <c r="Y2722" i="1"/>
  <c r="X2722" i="1"/>
  <c r="W2722" i="1"/>
  <c r="V2722" i="1"/>
  <c r="U2722" i="1"/>
  <c r="T2722" i="1"/>
  <c r="S2722" i="1"/>
  <c r="R2722" i="1"/>
  <c r="Q2722" i="1"/>
  <c r="AB2721" i="1"/>
  <c r="AA2721" i="1"/>
  <c r="Z2721" i="1"/>
  <c r="Y2721" i="1"/>
  <c r="X2721" i="1"/>
  <c r="W2721" i="1"/>
  <c r="V2721" i="1"/>
  <c r="U2721" i="1"/>
  <c r="T2721" i="1"/>
  <c r="S2721" i="1"/>
  <c r="R2721" i="1"/>
  <c r="Q2721" i="1"/>
  <c r="AB2720" i="1"/>
  <c r="AA2720" i="1"/>
  <c r="Z2720" i="1"/>
  <c r="Y2720" i="1"/>
  <c r="X2720" i="1"/>
  <c r="W2720" i="1"/>
  <c r="V2720" i="1"/>
  <c r="U2720" i="1"/>
  <c r="T2720" i="1"/>
  <c r="S2720" i="1"/>
  <c r="R2720" i="1"/>
  <c r="Q2720" i="1"/>
  <c r="AB2719" i="1"/>
  <c r="AA2719" i="1"/>
  <c r="Z2719" i="1"/>
  <c r="Y2719" i="1"/>
  <c r="X2719" i="1"/>
  <c r="W2719" i="1"/>
  <c r="V2719" i="1"/>
  <c r="U2719" i="1"/>
  <c r="T2719" i="1"/>
  <c r="S2719" i="1"/>
  <c r="R2719" i="1"/>
  <c r="Q2719" i="1"/>
  <c r="AB2718" i="1"/>
  <c r="AA2718" i="1"/>
  <c r="Z2718" i="1"/>
  <c r="Y2718" i="1"/>
  <c r="X2718" i="1"/>
  <c r="W2718" i="1"/>
  <c r="V2718" i="1"/>
  <c r="U2718" i="1"/>
  <c r="T2718" i="1"/>
  <c r="S2718" i="1"/>
  <c r="R2718" i="1"/>
  <c r="Q2718" i="1"/>
  <c r="AB2717" i="1"/>
  <c r="AA2717" i="1"/>
  <c r="Z2717" i="1"/>
  <c r="Y2717" i="1"/>
  <c r="X2717" i="1"/>
  <c r="W2717" i="1"/>
  <c r="V2717" i="1"/>
  <c r="U2717" i="1"/>
  <c r="T2717" i="1"/>
  <c r="S2717" i="1"/>
  <c r="R2717" i="1"/>
  <c r="Q2717" i="1"/>
  <c r="AB2716" i="1"/>
  <c r="AA2716" i="1"/>
  <c r="Z2716" i="1"/>
  <c r="Y2716" i="1"/>
  <c r="X2716" i="1"/>
  <c r="W2716" i="1"/>
  <c r="V2716" i="1"/>
  <c r="U2716" i="1"/>
  <c r="T2716" i="1"/>
  <c r="S2716" i="1"/>
  <c r="R2716" i="1"/>
  <c r="Q2716" i="1"/>
  <c r="AB2715" i="1"/>
  <c r="AA2715" i="1"/>
  <c r="Z2715" i="1"/>
  <c r="Y2715" i="1"/>
  <c r="X2715" i="1"/>
  <c r="W2715" i="1"/>
  <c r="V2715" i="1"/>
  <c r="U2715" i="1"/>
  <c r="T2715" i="1"/>
  <c r="S2715" i="1"/>
  <c r="R2715" i="1"/>
  <c r="Q2715" i="1"/>
  <c r="AB2714" i="1"/>
  <c r="AA2714" i="1"/>
  <c r="Z2714" i="1"/>
  <c r="Y2714" i="1"/>
  <c r="X2714" i="1"/>
  <c r="W2714" i="1"/>
  <c r="V2714" i="1"/>
  <c r="U2714" i="1"/>
  <c r="T2714" i="1"/>
  <c r="S2714" i="1"/>
  <c r="R2714" i="1"/>
  <c r="Q2714" i="1"/>
  <c r="AB2713" i="1"/>
  <c r="AA2713" i="1"/>
  <c r="Z2713" i="1"/>
  <c r="Y2713" i="1"/>
  <c r="X2713" i="1"/>
  <c r="W2713" i="1"/>
  <c r="V2713" i="1"/>
  <c r="U2713" i="1"/>
  <c r="T2713" i="1"/>
  <c r="S2713" i="1"/>
  <c r="R2713" i="1"/>
  <c r="Q2713" i="1"/>
  <c r="AB2712" i="1"/>
  <c r="AA2712" i="1"/>
  <c r="Z2712" i="1"/>
  <c r="Y2712" i="1"/>
  <c r="X2712" i="1"/>
  <c r="W2712" i="1"/>
  <c r="V2712" i="1"/>
  <c r="U2712" i="1"/>
  <c r="T2712" i="1"/>
  <c r="S2712" i="1"/>
  <c r="R2712" i="1"/>
  <c r="Q2712" i="1"/>
  <c r="AB2711" i="1"/>
  <c r="AA2711" i="1"/>
  <c r="Z2711" i="1"/>
  <c r="Y2711" i="1"/>
  <c r="X2711" i="1"/>
  <c r="W2711" i="1"/>
  <c r="V2711" i="1"/>
  <c r="U2711" i="1"/>
  <c r="T2711" i="1"/>
  <c r="S2711" i="1"/>
  <c r="R2711" i="1"/>
  <c r="Q2711" i="1"/>
  <c r="AB2710" i="1"/>
  <c r="AA2710" i="1"/>
  <c r="Z2710" i="1"/>
  <c r="Y2710" i="1"/>
  <c r="X2710" i="1"/>
  <c r="W2710" i="1"/>
  <c r="V2710" i="1"/>
  <c r="U2710" i="1"/>
  <c r="T2710" i="1"/>
  <c r="S2710" i="1"/>
  <c r="R2710" i="1"/>
  <c r="Q2710" i="1"/>
  <c r="AB2709" i="1"/>
  <c r="AA2709" i="1"/>
  <c r="Z2709" i="1"/>
  <c r="Y2709" i="1"/>
  <c r="X2709" i="1"/>
  <c r="W2709" i="1"/>
  <c r="V2709" i="1"/>
  <c r="U2709" i="1"/>
  <c r="T2709" i="1"/>
  <c r="S2709" i="1"/>
  <c r="R2709" i="1"/>
  <c r="Q2709" i="1"/>
  <c r="AB2708" i="1"/>
  <c r="AA2708" i="1"/>
  <c r="Z2708" i="1"/>
  <c r="Y2708" i="1"/>
  <c r="X2708" i="1"/>
  <c r="W2708" i="1"/>
  <c r="V2708" i="1"/>
  <c r="U2708" i="1"/>
  <c r="T2708" i="1"/>
  <c r="S2708" i="1"/>
  <c r="R2708" i="1"/>
  <c r="Q2708" i="1"/>
  <c r="AB2707" i="1"/>
  <c r="AA2707" i="1"/>
  <c r="Z2707" i="1"/>
  <c r="Y2707" i="1"/>
  <c r="X2707" i="1"/>
  <c r="W2707" i="1"/>
  <c r="V2707" i="1"/>
  <c r="U2707" i="1"/>
  <c r="T2707" i="1"/>
  <c r="S2707" i="1"/>
  <c r="R2707" i="1"/>
  <c r="Q2707" i="1"/>
  <c r="AB2706" i="1"/>
  <c r="AA2706" i="1"/>
  <c r="Z2706" i="1"/>
  <c r="Y2706" i="1"/>
  <c r="X2706" i="1"/>
  <c r="W2706" i="1"/>
  <c r="V2706" i="1"/>
  <c r="U2706" i="1"/>
  <c r="T2706" i="1"/>
  <c r="S2706" i="1"/>
  <c r="R2706" i="1"/>
  <c r="Q2706" i="1"/>
  <c r="AB2705" i="1"/>
  <c r="AA2705" i="1"/>
  <c r="Z2705" i="1"/>
  <c r="Y2705" i="1"/>
  <c r="X2705" i="1"/>
  <c r="W2705" i="1"/>
  <c r="V2705" i="1"/>
  <c r="U2705" i="1"/>
  <c r="T2705" i="1"/>
  <c r="S2705" i="1"/>
  <c r="R2705" i="1"/>
  <c r="Q2705" i="1"/>
  <c r="AB2704" i="1"/>
  <c r="AA2704" i="1"/>
  <c r="Z2704" i="1"/>
  <c r="Y2704" i="1"/>
  <c r="X2704" i="1"/>
  <c r="W2704" i="1"/>
  <c r="V2704" i="1"/>
  <c r="U2704" i="1"/>
  <c r="T2704" i="1"/>
  <c r="S2704" i="1"/>
  <c r="R2704" i="1"/>
  <c r="Q2704" i="1"/>
  <c r="AB2703" i="1"/>
  <c r="AA2703" i="1"/>
  <c r="Z2703" i="1"/>
  <c r="Y2703" i="1"/>
  <c r="X2703" i="1"/>
  <c r="W2703" i="1"/>
  <c r="V2703" i="1"/>
  <c r="U2703" i="1"/>
  <c r="T2703" i="1"/>
  <c r="S2703" i="1"/>
  <c r="R2703" i="1"/>
  <c r="Q2703" i="1"/>
  <c r="AB2702" i="1"/>
  <c r="AA2702" i="1"/>
  <c r="Z2702" i="1"/>
  <c r="Y2702" i="1"/>
  <c r="X2702" i="1"/>
  <c r="W2702" i="1"/>
  <c r="V2702" i="1"/>
  <c r="U2702" i="1"/>
  <c r="T2702" i="1"/>
  <c r="S2702" i="1"/>
  <c r="R2702" i="1"/>
  <c r="Q2702" i="1"/>
  <c r="AB2701" i="1"/>
  <c r="AA2701" i="1"/>
  <c r="Z2701" i="1"/>
  <c r="Y2701" i="1"/>
  <c r="X2701" i="1"/>
  <c r="W2701" i="1"/>
  <c r="V2701" i="1"/>
  <c r="U2701" i="1"/>
  <c r="T2701" i="1"/>
  <c r="S2701" i="1"/>
  <c r="R2701" i="1"/>
  <c r="Q2701" i="1"/>
  <c r="AB2700" i="1"/>
  <c r="AA2700" i="1"/>
  <c r="Z2700" i="1"/>
  <c r="Y2700" i="1"/>
  <c r="X2700" i="1"/>
  <c r="W2700" i="1"/>
  <c r="V2700" i="1"/>
  <c r="U2700" i="1"/>
  <c r="T2700" i="1"/>
  <c r="S2700" i="1"/>
  <c r="R2700" i="1"/>
  <c r="Q2700" i="1"/>
  <c r="AB2699" i="1"/>
  <c r="AA2699" i="1"/>
  <c r="Z2699" i="1"/>
  <c r="Y2699" i="1"/>
  <c r="X2699" i="1"/>
  <c r="W2699" i="1"/>
  <c r="V2699" i="1"/>
  <c r="U2699" i="1"/>
  <c r="T2699" i="1"/>
  <c r="S2699" i="1"/>
  <c r="R2699" i="1"/>
  <c r="Q2699" i="1"/>
  <c r="AB2698" i="1"/>
  <c r="AA2698" i="1"/>
  <c r="Z2698" i="1"/>
  <c r="Y2698" i="1"/>
  <c r="X2698" i="1"/>
  <c r="W2698" i="1"/>
  <c r="V2698" i="1"/>
  <c r="U2698" i="1"/>
  <c r="T2698" i="1"/>
  <c r="S2698" i="1"/>
  <c r="R2698" i="1"/>
  <c r="Q2698" i="1"/>
  <c r="AB2697" i="1"/>
  <c r="AA2697" i="1"/>
  <c r="Z2697" i="1"/>
  <c r="Y2697" i="1"/>
  <c r="X2697" i="1"/>
  <c r="W2697" i="1"/>
  <c r="V2697" i="1"/>
  <c r="U2697" i="1"/>
  <c r="T2697" i="1"/>
  <c r="S2697" i="1"/>
  <c r="R2697" i="1"/>
  <c r="Q2697" i="1"/>
  <c r="AB2696" i="1"/>
  <c r="AA2696" i="1"/>
  <c r="Z2696" i="1"/>
  <c r="Y2696" i="1"/>
  <c r="X2696" i="1"/>
  <c r="W2696" i="1"/>
  <c r="V2696" i="1"/>
  <c r="U2696" i="1"/>
  <c r="T2696" i="1"/>
  <c r="S2696" i="1"/>
  <c r="R2696" i="1"/>
  <c r="Q2696" i="1"/>
  <c r="AB2695" i="1"/>
  <c r="AA2695" i="1"/>
  <c r="Z2695" i="1"/>
  <c r="Y2695" i="1"/>
  <c r="X2695" i="1"/>
  <c r="W2695" i="1"/>
  <c r="V2695" i="1"/>
  <c r="U2695" i="1"/>
  <c r="T2695" i="1"/>
  <c r="S2695" i="1"/>
  <c r="R2695" i="1"/>
  <c r="Q2695" i="1"/>
  <c r="AB2694" i="1"/>
  <c r="AA2694" i="1"/>
  <c r="Z2694" i="1"/>
  <c r="Y2694" i="1"/>
  <c r="X2694" i="1"/>
  <c r="W2694" i="1"/>
  <c r="V2694" i="1"/>
  <c r="U2694" i="1"/>
  <c r="T2694" i="1"/>
  <c r="S2694" i="1"/>
  <c r="R2694" i="1"/>
  <c r="Q2694" i="1"/>
  <c r="AB2693" i="1"/>
  <c r="AA2693" i="1"/>
  <c r="Z2693" i="1"/>
  <c r="Y2693" i="1"/>
  <c r="X2693" i="1"/>
  <c r="W2693" i="1"/>
  <c r="V2693" i="1"/>
  <c r="U2693" i="1"/>
  <c r="T2693" i="1"/>
  <c r="S2693" i="1"/>
  <c r="R2693" i="1"/>
  <c r="Q2693" i="1"/>
  <c r="AB2692" i="1"/>
  <c r="AA2692" i="1"/>
  <c r="Z2692" i="1"/>
  <c r="Y2692" i="1"/>
  <c r="X2692" i="1"/>
  <c r="W2692" i="1"/>
  <c r="V2692" i="1"/>
  <c r="U2692" i="1"/>
  <c r="T2692" i="1"/>
  <c r="S2692" i="1"/>
  <c r="R2692" i="1"/>
  <c r="Q2692" i="1"/>
  <c r="AB2691" i="1"/>
  <c r="AA2691" i="1"/>
  <c r="Z2691" i="1"/>
  <c r="Y2691" i="1"/>
  <c r="X2691" i="1"/>
  <c r="W2691" i="1"/>
  <c r="V2691" i="1"/>
  <c r="U2691" i="1"/>
  <c r="T2691" i="1"/>
  <c r="S2691" i="1"/>
  <c r="R2691" i="1"/>
  <c r="Q2691" i="1"/>
  <c r="AB2689" i="1"/>
  <c r="AA2689" i="1"/>
  <c r="Z2689" i="1"/>
  <c r="Y2689" i="1"/>
  <c r="X2689" i="1"/>
  <c r="W2689" i="1"/>
  <c r="V2689" i="1"/>
  <c r="U2689" i="1"/>
  <c r="T2689" i="1"/>
  <c r="S2689" i="1"/>
  <c r="R2689" i="1"/>
  <c r="Q2689" i="1"/>
  <c r="AB2688" i="1"/>
  <c r="AA2688" i="1"/>
  <c r="Z2688" i="1"/>
  <c r="Y2688" i="1"/>
  <c r="X2688" i="1"/>
  <c r="W2688" i="1"/>
  <c r="V2688" i="1"/>
  <c r="U2688" i="1"/>
  <c r="T2688" i="1"/>
  <c r="S2688" i="1"/>
  <c r="R2688" i="1"/>
  <c r="Q2688" i="1"/>
  <c r="AB2687" i="1"/>
  <c r="AA2687" i="1"/>
  <c r="Z2687" i="1"/>
  <c r="Y2687" i="1"/>
  <c r="X2687" i="1"/>
  <c r="W2687" i="1"/>
  <c r="V2687" i="1"/>
  <c r="U2687" i="1"/>
  <c r="T2687" i="1"/>
  <c r="S2687" i="1"/>
  <c r="R2687" i="1"/>
  <c r="Q2687" i="1"/>
  <c r="AB2686" i="1"/>
  <c r="AA2686" i="1"/>
  <c r="Z2686" i="1"/>
  <c r="Y2686" i="1"/>
  <c r="X2686" i="1"/>
  <c r="W2686" i="1"/>
  <c r="V2686" i="1"/>
  <c r="U2686" i="1"/>
  <c r="T2686" i="1"/>
  <c r="S2686" i="1"/>
  <c r="R2686" i="1"/>
  <c r="Q2686" i="1"/>
  <c r="AB2685" i="1"/>
  <c r="AA2685" i="1"/>
  <c r="Z2685" i="1"/>
  <c r="Y2685" i="1"/>
  <c r="X2685" i="1"/>
  <c r="W2685" i="1"/>
  <c r="V2685" i="1"/>
  <c r="U2685" i="1"/>
  <c r="T2685" i="1"/>
  <c r="S2685" i="1"/>
  <c r="R2685" i="1"/>
  <c r="Q2685" i="1"/>
  <c r="AB2684" i="1"/>
  <c r="AA2684" i="1"/>
  <c r="Z2684" i="1"/>
  <c r="Y2684" i="1"/>
  <c r="X2684" i="1"/>
  <c r="W2684" i="1"/>
  <c r="V2684" i="1"/>
  <c r="U2684" i="1"/>
  <c r="T2684" i="1"/>
  <c r="S2684" i="1"/>
  <c r="R2684" i="1"/>
  <c r="Q2684" i="1"/>
  <c r="AB2683" i="1"/>
  <c r="AA2683" i="1"/>
  <c r="Z2683" i="1"/>
  <c r="Y2683" i="1"/>
  <c r="X2683" i="1"/>
  <c r="W2683" i="1"/>
  <c r="V2683" i="1"/>
  <c r="U2683" i="1"/>
  <c r="T2683" i="1"/>
  <c r="S2683" i="1"/>
  <c r="R2683" i="1"/>
  <c r="Q2683" i="1"/>
  <c r="AB2682" i="1"/>
  <c r="AA2682" i="1"/>
  <c r="Z2682" i="1"/>
  <c r="Y2682" i="1"/>
  <c r="X2682" i="1"/>
  <c r="W2682" i="1"/>
  <c r="V2682" i="1"/>
  <c r="U2682" i="1"/>
  <c r="T2682" i="1"/>
  <c r="S2682" i="1"/>
  <c r="R2682" i="1"/>
  <c r="Q2682" i="1"/>
  <c r="AB2681" i="1"/>
  <c r="AA2681" i="1"/>
  <c r="Z2681" i="1"/>
  <c r="Y2681" i="1"/>
  <c r="X2681" i="1"/>
  <c r="W2681" i="1"/>
  <c r="V2681" i="1"/>
  <c r="U2681" i="1"/>
  <c r="T2681" i="1"/>
  <c r="S2681" i="1"/>
  <c r="R2681" i="1"/>
  <c r="Q2681" i="1"/>
  <c r="AB2680" i="1"/>
  <c r="AA2680" i="1"/>
  <c r="Z2680" i="1"/>
  <c r="Y2680" i="1"/>
  <c r="X2680" i="1"/>
  <c r="W2680" i="1"/>
  <c r="V2680" i="1"/>
  <c r="U2680" i="1"/>
  <c r="T2680" i="1"/>
  <c r="S2680" i="1"/>
  <c r="R2680" i="1"/>
  <c r="Q2680" i="1"/>
  <c r="AB2679" i="1"/>
  <c r="AA2679" i="1"/>
  <c r="Z2679" i="1"/>
  <c r="Y2679" i="1"/>
  <c r="X2679" i="1"/>
  <c r="W2679" i="1"/>
  <c r="V2679" i="1"/>
  <c r="U2679" i="1"/>
  <c r="T2679" i="1"/>
  <c r="S2679" i="1"/>
  <c r="R2679" i="1"/>
  <c r="Q2679" i="1"/>
  <c r="AB2678" i="1"/>
  <c r="AA2678" i="1"/>
  <c r="Z2678" i="1"/>
  <c r="Y2678" i="1"/>
  <c r="X2678" i="1"/>
  <c r="W2678" i="1"/>
  <c r="V2678" i="1"/>
  <c r="U2678" i="1"/>
  <c r="T2678" i="1"/>
  <c r="S2678" i="1"/>
  <c r="R2678" i="1"/>
  <c r="Q2678" i="1"/>
  <c r="AB2677" i="1"/>
  <c r="AA2677" i="1"/>
  <c r="Z2677" i="1"/>
  <c r="Y2677" i="1"/>
  <c r="X2677" i="1"/>
  <c r="W2677" i="1"/>
  <c r="V2677" i="1"/>
  <c r="U2677" i="1"/>
  <c r="T2677" i="1"/>
  <c r="S2677" i="1"/>
  <c r="R2677" i="1"/>
  <c r="Q2677" i="1"/>
  <c r="AB2676" i="1"/>
  <c r="AA2676" i="1"/>
  <c r="Z2676" i="1"/>
  <c r="Y2676" i="1"/>
  <c r="X2676" i="1"/>
  <c r="W2676" i="1"/>
  <c r="V2676" i="1"/>
  <c r="U2676" i="1"/>
  <c r="T2676" i="1"/>
  <c r="S2676" i="1"/>
  <c r="R2676" i="1"/>
  <c r="Q2676" i="1"/>
  <c r="AB2675" i="1"/>
  <c r="AA2675" i="1"/>
  <c r="Z2675" i="1"/>
  <c r="Y2675" i="1"/>
  <c r="X2675" i="1"/>
  <c r="W2675" i="1"/>
  <c r="V2675" i="1"/>
  <c r="U2675" i="1"/>
  <c r="T2675" i="1"/>
  <c r="S2675" i="1"/>
  <c r="R2675" i="1"/>
  <c r="Q2675" i="1"/>
  <c r="AB2674" i="1"/>
  <c r="AA2674" i="1"/>
  <c r="Z2674" i="1"/>
  <c r="Y2674" i="1"/>
  <c r="X2674" i="1"/>
  <c r="W2674" i="1"/>
  <c r="V2674" i="1"/>
  <c r="U2674" i="1"/>
  <c r="T2674" i="1"/>
  <c r="S2674" i="1"/>
  <c r="R2674" i="1"/>
  <c r="Q2674" i="1"/>
  <c r="AB2673" i="1"/>
  <c r="AA2673" i="1"/>
  <c r="Z2673" i="1"/>
  <c r="Y2673" i="1"/>
  <c r="X2673" i="1"/>
  <c r="W2673" i="1"/>
  <c r="V2673" i="1"/>
  <c r="U2673" i="1"/>
  <c r="T2673" i="1"/>
  <c r="S2673" i="1"/>
  <c r="R2673" i="1"/>
  <c r="Q2673" i="1"/>
  <c r="AB2672" i="1"/>
  <c r="AA2672" i="1"/>
  <c r="Z2672" i="1"/>
  <c r="Y2672" i="1"/>
  <c r="X2672" i="1"/>
  <c r="W2672" i="1"/>
  <c r="V2672" i="1"/>
  <c r="U2672" i="1"/>
  <c r="T2672" i="1"/>
  <c r="S2672" i="1"/>
  <c r="R2672" i="1"/>
  <c r="Q2672" i="1"/>
  <c r="AB2671" i="1"/>
  <c r="AA2671" i="1"/>
  <c r="Z2671" i="1"/>
  <c r="Y2671" i="1"/>
  <c r="X2671" i="1"/>
  <c r="W2671" i="1"/>
  <c r="V2671" i="1"/>
  <c r="U2671" i="1"/>
  <c r="T2671" i="1"/>
  <c r="S2671" i="1"/>
  <c r="R2671" i="1"/>
  <c r="Q2671" i="1"/>
  <c r="AB2670" i="1"/>
  <c r="AA2670" i="1"/>
  <c r="Z2670" i="1"/>
  <c r="Y2670" i="1"/>
  <c r="X2670" i="1"/>
  <c r="W2670" i="1"/>
  <c r="V2670" i="1"/>
  <c r="U2670" i="1"/>
  <c r="T2670" i="1"/>
  <c r="S2670" i="1"/>
  <c r="R2670" i="1"/>
  <c r="Q2670" i="1"/>
  <c r="AB2669" i="1"/>
  <c r="AA2669" i="1"/>
  <c r="Z2669" i="1"/>
  <c r="Y2669" i="1"/>
  <c r="X2669" i="1"/>
  <c r="W2669" i="1"/>
  <c r="V2669" i="1"/>
  <c r="U2669" i="1"/>
  <c r="T2669" i="1"/>
  <c r="S2669" i="1"/>
  <c r="R2669" i="1"/>
  <c r="Q2669" i="1"/>
  <c r="AB2668" i="1"/>
  <c r="AA2668" i="1"/>
  <c r="Z2668" i="1"/>
  <c r="Y2668" i="1"/>
  <c r="X2668" i="1"/>
  <c r="W2668" i="1"/>
  <c r="V2668" i="1"/>
  <c r="U2668" i="1"/>
  <c r="T2668" i="1"/>
  <c r="S2668" i="1"/>
  <c r="R2668" i="1"/>
  <c r="Q2668" i="1"/>
  <c r="AB2667" i="1"/>
  <c r="AA2667" i="1"/>
  <c r="Z2667" i="1"/>
  <c r="Y2667" i="1"/>
  <c r="X2667" i="1"/>
  <c r="W2667" i="1"/>
  <c r="V2667" i="1"/>
  <c r="U2667" i="1"/>
  <c r="T2667" i="1"/>
  <c r="S2667" i="1"/>
  <c r="R2667" i="1"/>
  <c r="Q2667" i="1"/>
  <c r="AB2666" i="1"/>
  <c r="AA2666" i="1"/>
  <c r="Z2666" i="1"/>
  <c r="Y2666" i="1"/>
  <c r="X2666" i="1"/>
  <c r="W2666" i="1"/>
  <c r="V2666" i="1"/>
  <c r="U2666" i="1"/>
  <c r="T2666" i="1"/>
  <c r="S2666" i="1"/>
  <c r="R2666" i="1"/>
  <c r="Q2666" i="1"/>
  <c r="AB2665" i="1"/>
  <c r="AA2665" i="1"/>
  <c r="Z2665" i="1"/>
  <c r="Y2665" i="1"/>
  <c r="X2665" i="1"/>
  <c r="W2665" i="1"/>
  <c r="V2665" i="1"/>
  <c r="U2665" i="1"/>
  <c r="T2665" i="1"/>
  <c r="S2665" i="1"/>
  <c r="R2665" i="1"/>
  <c r="Q2665" i="1"/>
  <c r="AB2664" i="1"/>
  <c r="AA2664" i="1"/>
  <c r="Z2664" i="1"/>
  <c r="Y2664" i="1"/>
  <c r="X2664" i="1"/>
  <c r="W2664" i="1"/>
  <c r="V2664" i="1"/>
  <c r="U2664" i="1"/>
  <c r="T2664" i="1"/>
  <c r="S2664" i="1"/>
  <c r="R2664" i="1"/>
  <c r="Q2664" i="1"/>
  <c r="AB2663" i="1"/>
  <c r="AA2663" i="1"/>
  <c r="Z2663" i="1"/>
  <c r="Y2663" i="1"/>
  <c r="X2663" i="1"/>
  <c r="W2663" i="1"/>
  <c r="V2663" i="1"/>
  <c r="U2663" i="1"/>
  <c r="T2663" i="1"/>
  <c r="S2663" i="1"/>
  <c r="R2663" i="1"/>
  <c r="Q2663" i="1"/>
  <c r="AB2662" i="1"/>
  <c r="AA2662" i="1"/>
  <c r="Z2662" i="1"/>
  <c r="Y2662" i="1"/>
  <c r="X2662" i="1"/>
  <c r="W2662" i="1"/>
  <c r="V2662" i="1"/>
  <c r="U2662" i="1"/>
  <c r="T2662" i="1"/>
  <c r="S2662" i="1"/>
  <c r="R2662" i="1"/>
  <c r="Q2662" i="1"/>
  <c r="AB2661" i="1"/>
  <c r="AA2661" i="1"/>
  <c r="Z2661" i="1"/>
  <c r="Y2661" i="1"/>
  <c r="X2661" i="1"/>
  <c r="W2661" i="1"/>
  <c r="V2661" i="1"/>
  <c r="U2661" i="1"/>
  <c r="T2661" i="1"/>
  <c r="S2661" i="1"/>
  <c r="R2661" i="1"/>
  <c r="Q2661" i="1"/>
  <c r="AB2660" i="1"/>
  <c r="AA2660" i="1"/>
  <c r="Z2660" i="1"/>
  <c r="Y2660" i="1"/>
  <c r="X2660" i="1"/>
  <c r="W2660" i="1"/>
  <c r="V2660" i="1"/>
  <c r="U2660" i="1"/>
  <c r="T2660" i="1"/>
  <c r="S2660" i="1"/>
  <c r="R2660" i="1"/>
  <c r="Q2660" i="1"/>
  <c r="AB2659" i="1"/>
  <c r="AA2659" i="1"/>
  <c r="Z2659" i="1"/>
  <c r="Y2659" i="1"/>
  <c r="X2659" i="1"/>
  <c r="W2659" i="1"/>
  <c r="V2659" i="1"/>
  <c r="U2659" i="1"/>
  <c r="T2659" i="1"/>
  <c r="S2659" i="1"/>
  <c r="R2659" i="1"/>
  <c r="Q2659" i="1"/>
  <c r="AB2658" i="1"/>
  <c r="AA2658" i="1"/>
  <c r="Z2658" i="1"/>
  <c r="Y2658" i="1"/>
  <c r="X2658" i="1"/>
  <c r="W2658" i="1"/>
  <c r="V2658" i="1"/>
  <c r="U2658" i="1"/>
  <c r="T2658" i="1"/>
  <c r="S2658" i="1"/>
  <c r="R2658" i="1"/>
  <c r="Q2658" i="1"/>
  <c r="AB2657" i="1"/>
  <c r="AA2657" i="1"/>
  <c r="Z2657" i="1"/>
  <c r="Y2657" i="1"/>
  <c r="X2657" i="1"/>
  <c r="W2657" i="1"/>
  <c r="V2657" i="1"/>
  <c r="U2657" i="1"/>
  <c r="T2657" i="1"/>
  <c r="S2657" i="1"/>
  <c r="R2657" i="1"/>
  <c r="Q2657" i="1"/>
  <c r="AB2656" i="1"/>
  <c r="AA2656" i="1"/>
  <c r="Z2656" i="1"/>
  <c r="Y2656" i="1"/>
  <c r="X2656" i="1"/>
  <c r="W2656" i="1"/>
  <c r="V2656" i="1"/>
  <c r="U2656" i="1"/>
  <c r="T2656" i="1"/>
  <c r="S2656" i="1"/>
  <c r="R2656" i="1"/>
  <c r="Q2656" i="1"/>
  <c r="AB2655" i="1"/>
  <c r="AA2655" i="1"/>
  <c r="Z2655" i="1"/>
  <c r="Y2655" i="1"/>
  <c r="X2655" i="1"/>
  <c r="W2655" i="1"/>
  <c r="V2655" i="1"/>
  <c r="U2655" i="1"/>
  <c r="T2655" i="1"/>
  <c r="S2655" i="1"/>
  <c r="R2655" i="1"/>
  <c r="Q2655" i="1"/>
  <c r="AB2654" i="1"/>
  <c r="AA2654" i="1"/>
  <c r="Z2654" i="1"/>
  <c r="Y2654" i="1"/>
  <c r="X2654" i="1"/>
  <c r="W2654" i="1"/>
  <c r="V2654" i="1"/>
  <c r="U2654" i="1"/>
  <c r="T2654" i="1"/>
  <c r="S2654" i="1"/>
  <c r="R2654" i="1"/>
  <c r="Q2654" i="1"/>
  <c r="AB2653" i="1"/>
  <c r="AA2653" i="1"/>
  <c r="Z2653" i="1"/>
  <c r="Y2653" i="1"/>
  <c r="X2653" i="1"/>
  <c r="W2653" i="1"/>
  <c r="V2653" i="1"/>
  <c r="U2653" i="1"/>
  <c r="T2653" i="1"/>
  <c r="S2653" i="1"/>
  <c r="R2653" i="1"/>
  <c r="Q2653" i="1"/>
  <c r="AB2652" i="1"/>
  <c r="AA2652" i="1"/>
  <c r="Z2652" i="1"/>
  <c r="Y2652" i="1"/>
  <c r="X2652" i="1"/>
  <c r="W2652" i="1"/>
  <c r="V2652" i="1"/>
  <c r="U2652" i="1"/>
  <c r="T2652" i="1"/>
  <c r="S2652" i="1"/>
  <c r="R2652" i="1"/>
  <c r="Q2652" i="1"/>
  <c r="AB2651" i="1"/>
  <c r="AA2651" i="1"/>
  <c r="Z2651" i="1"/>
  <c r="Y2651" i="1"/>
  <c r="X2651" i="1"/>
  <c r="W2651" i="1"/>
  <c r="V2651" i="1"/>
  <c r="U2651" i="1"/>
  <c r="T2651" i="1"/>
  <c r="S2651" i="1"/>
  <c r="R2651" i="1"/>
  <c r="Q2651" i="1"/>
  <c r="AB2650" i="1"/>
  <c r="AA2650" i="1"/>
  <c r="Z2650" i="1"/>
  <c r="Y2650" i="1"/>
  <c r="X2650" i="1"/>
  <c r="W2650" i="1"/>
  <c r="V2650" i="1"/>
  <c r="U2650" i="1"/>
  <c r="T2650" i="1"/>
  <c r="S2650" i="1"/>
  <c r="R2650" i="1"/>
  <c r="Q2650" i="1"/>
  <c r="AB2649" i="1"/>
  <c r="AA2649" i="1"/>
  <c r="Z2649" i="1"/>
  <c r="Y2649" i="1"/>
  <c r="X2649" i="1"/>
  <c r="W2649" i="1"/>
  <c r="V2649" i="1"/>
  <c r="U2649" i="1"/>
  <c r="T2649" i="1"/>
  <c r="S2649" i="1"/>
  <c r="R2649" i="1"/>
  <c r="Q2649" i="1"/>
  <c r="AB2648" i="1"/>
  <c r="AA2648" i="1"/>
  <c r="Z2648" i="1"/>
  <c r="Y2648" i="1"/>
  <c r="X2648" i="1"/>
  <c r="W2648" i="1"/>
  <c r="V2648" i="1"/>
  <c r="U2648" i="1"/>
  <c r="T2648" i="1"/>
  <c r="S2648" i="1"/>
  <c r="R2648" i="1"/>
  <c r="Q2648" i="1"/>
  <c r="AB2647" i="1"/>
  <c r="AA2647" i="1"/>
  <c r="Z2647" i="1"/>
  <c r="Y2647" i="1"/>
  <c r="X2647" i="1"/>
  <c r="W2647" i="1"/>
  <c r="V2647" i="1"/>
  <c r="U2647" i="1"/>
  <c r="T2647" i="1"/>
  <c r="S2647" i="1"/>
  <c r="R2647" i="1"/>
  <c r="Q2647" i="1"/>
  <c r="AB2646" i="1"/>
  <c r="AA2646" i="1"/>
  <c r="Z2646" i="1"/>
  <c r="Y2646" i="1"/>
  <c r="X2646" i="1"/>
  <c r="W2646" i="1"/>
  <c r="V2646" i="1"/>
  <c r="U2646" i="1"/>
  <c r="T2646" i="1"/>
  <c r="S2646" i="1"/>
  <c r="R2646" i="1"/>
  <c r="Q2646" i="1"/>
  <c r="AB2645" i="1"/>
  <c r="AA2645" i="1"/>
  <c r="Z2645" i="1"/>
  <c r="Y2645" i="1"/>
  <c r="X2645" i="1"/>
  <c r="W2645" i="1"/>
  <c r="V2645" i="1"/>
  <c r="U2645" i="1"/>
  <c r="T2645" i="1"/>
  <c r="S2645" i="1"/>
  <c r="R2645" i="1"/>
  <c r="Q2645" i="1"/>
  <c r="AB2644" i="1"/>
  <c r="AA2644" i="1"/>
  <c r="Z2644" i="1"/>
  <c r="Y2644" i="1"/>
  <c r="X2644" i="1"/>
  <c r="W2644" i="1"/>
  <c r="V2644" i="1"/>
  <c r="U2644" i="1"/>
  <c r="T2644" i="1"/>
  <c r="S2644" i="1"/>
  <c r="R2644" i="1"/>
  <c r="Q2644" i="1"/>
  <c r="AB2643" i="1"/>
  <c r="AA2643" i="1"/>
  <c r="Z2643" i="1"/>
  <c r="Y2643" i="1"/>
  <c r="X2643" i="1"/>
  <c r="W2643" i="1"/>
  <c r="V2643" i="1"/>
  <c r="U2643" i="1"/>
  <c r="T2643" i="1"/>
  <c r="S2643" i="1"/>
  <c r="R2643" i="1"/>
  <c r="Q2643" i="1"/>
  <c r="AB2642" i="1"/>
  <c r="AA2642" i="1"/>
  <c r="Z2642" i="1"/>
  <c r="Y2642" i="1"/>
  <c r="X2642" i="1"/>
  <c r="W2642" i="1"/>
  <c r="V2642" i="1"/>
  <c r="U2642" i="1"/>
  <c r="T2642" i="1"/>
  <c r="S2642" i="1"/>
  <c r="R2642" i="1"/>
  <c r="Q2642" i="1"/>
  <c r="AB2641" i="1"/>
  <c r="AA2641" i="1"/>
  <c r="Z2641" i="1"/>
  <c r="Y2641" i="1"/>
  <c r="X2641" i="1"/>
  <c r="W2641" i="1"/>
  <c r="V2641" i="1"/>
  <c r="U2641" i="1"/>
  <c r="T2641" i="1"/>
  <c r="S2641" i="1"/>
  <c r="R2641" i="1"/>
  <c r="Q2641" i="1"/>
  <c r="AB2640" i="1"/>
  <c r="AA2640" i="1"/>
  <c r="Z2640" i="1"/>
  <c r="Y2640" i="1"/>
  <c r="X2640" i="1"/>
  <c r="W2640" i="1"/>
  <c r="V2640" i="1"/>
  <c r="U2640" i="1"/>
  <c r="T2640" i="1"/>
  <c r="S2640" i="1"/>
  <c r="R2640" i="1"/>
  <c r="Q2640" i="1"/>
  <c r="AB2639" i="1"/>
  <c r="AA2639" i="1"/>
  <c r="Z2639" i="1"/>
  <c r="Y2639" i="1"/>
  <c r="X2639" i="1"/>
  <c r="W2639" i="1"/>
  <c r="V2639" i="1"/>
  <c r="U2639" i="1"/>
  <c r="T2639" i="1"/>
  <c r="S2639" i="1"/>
  <c r="R2639" i="1"/>
  <c r="Q2639" i="1"/>
  <c r="AB2638" i="1"/>
  <c r="AA2638" i="1"/>
  <c r="Z2638" i="1"/>
  <c r="Y2638" i="1"/>
  <c r="X2638" i="1"/>
  <c r="W2638" i="1"/>
  <c r="V2638" i="1"/>
  <c r="U2638" i="1"/>
  <c r="T2638" i="1"/>
  <c r="S2638" i="1"/>
  <c r="R2638" i="1"/>
  <c r="Q2638" i="1"/>
  <c r="AB2637" i="1"/>
  <c r="AA2637" i="1"/>
  <c r="Z2637" i="1"/>
  <c r="Y2637" i="1"/>
  <c r="X2637" i="1"/>
  <c r="W2637" i="1"/>
  <c r="V2637" i="1"/>
  <c r="U2637" i="1"/>
  <c r="T2637" i="1"/>
  <c r="S2637" i="1"/>
  <c r="R2637" i="1"/>
  <c r="Q2637" i="1"/>
  <c r="AB2636" i="1"/>
  <c r="AA2636" i="1"/>
  <c r="Z2636" i="1"/>
  <c r="Y2636" i="1"/>
  <c r="X2636" i="1"/>
  <c r="W2636" i="1"/>
  <c r="V2636" i="1"/>
  <c r="U2636" i="1"/>
  <c r="T2636" i="1"/>
  <c r="S2636" i="1"/>
  <c r="R2636" i="1"/>
  <c r="Q2636" i="1"/>
  <c r="AB2635" i="1"/>
  <c r="AA2635" i="1"/>
  <c r="Z2635" i="1"/>
  <c r="Y2635" i="1"/>
  <c r="X2635" i="1"/>
  <c r="W2635" i="1"/>
  <c r="V2635" i="1"/>
  <c r="U2635" i="1"/>
  <c r="T2635" i="1"/>
  <c r="S2635" i="1"/>
  <c r="R2635" i="1"/>
  <c r="Q2635" i="1"/>
  <c r="AB2634" i="1"/>
  <c r="AA2634" i="1"/>
  <c r="Z2634" i="1"/>
  <c r="Y2634" i="1"/>
  <c r="X2634" i="1"/>
  <c r="W2634" i="1"/>
  <c r="V2634" i="1"/>
  <c r="U2634" i="1"/>
  <c r="T2634" i="1"/>
  <c r="S2634" i="1"/>
  <c r="R2634" i="1"/>
  <c r="Q2634" i="1"/>
  <c r="AB2633" i="1"/>
  <c r="AA2633" i="1"/>
  <c r="Z2633" i="1"/>
  <c r="Y2633" i="1"/>
  <c r="X2633" i="1"/>
  <c r="W2633" i="1"/>
  <c r="V2633" i="1"/>
  <c r="U2633" i="1"/>
  <c r="T2633" i="1"/>
  <c r="S2633" i="1"/>
  <c r="R2633" i="1"/>
  <c r="Q2633" i="1"/>
  <c r="AB2632" i="1"/>
  <c r="AA2632" i="1"/>
  <c r="Z2632" i="1"/>
  <c r="Y2632" i="1"/>
  <c r="X2632" i="1"/>
  <c r="W2632" i="1"/>
  <c r="V2632" i="1"/>
  <c r="U2632" i="1"/>
  <c r="T2632" i="1"/>
  <c r="S2632" i="1"/>
  <c r="R2632" i="1"/>
  <c r="Q2632" i="1"/>
  <c r="AB2631" i="1"/>
  <c r="AA2631" i="1"/>
  <c r="Z2631" i="1"/>
  <c r="Y2631" i="1"/>
  <c r="X2631" i="1"/>
  <c r="W2631" i="1"/>
  <c r="V2631" i="1"/>
  <c r="U2631" i="1"/>
  <c r="T2631" i="1"/>
  <c r="S2631" i="1"/>
  <c r="R2631" i="1"/>
  <c r="Q2631" i="1"/>
  <c r="AB2630" i="1"/>
  <c r="AA2630" i="1"/>
  <c r="Z2630" i="1"/>
  <c r="Y2630" i="1"/>
  <c r="X2630" i="1"/>
  <c r="W2630" i="1"/>
  <c r="V2630" i="1"/>
  <c r="U2630" i="1"/>
  <c r="T2630" i="1"/>
  <c r="S2630" i="1"/>
  <c r="R2630" i="1"/>
  <c r="Q2630" i="1"/>
  <c r="AB2629" i="1"/>
  <c r="AA2629" i="1"/>
  <c r="Z2629" i="1"/>
  <c r="Y2629" i="1"/>
  <c r="X2629" i="1"/>
  <c r="W2629" i="1"/>
  <c r="V2629" i="1"/>
  <c r="U2629" i="1"/>
  <c r="T2629" i="1"/>
  <c r="S2629" i="1"/>
  <c r="R2629" i="1"/>
  <c r="Q2629" i="1"/>
  <c r="AB2628" i="1"/>
  <c r="AA2628" i="1"/>
  <c r="Z2628" i="1"/>
  <c r="Y2628" i="1"/>
  <c r="X2628" i="1"/>
  <c r="W2628" i="1"/>
  <c r="V2628" i="1"/>
  <c r="U2628" i="1"/>
  <c r="T2628" i="1"/>
  <c r="S2628" i="1"/>
  <c r="R2628" i="1"/>
  <c r="Q2628" i="1"/>
  <c r="AB2627" i="1"/>
  <c r="AA2627" i="1"/>
  <c r="Z2627" i="1"/>
  <c r="Y2627" i="1"/>
  <c r="X2627" i="1"/>
  <c r="W2627" i="1"/>
  <c r="V2627" i="1"/>
  <c r="U2627" i="1"/>
  <c r="T2627" i="1"/>
  <c r="S2627" i="1"/>
  <c r="R2627" i="1"/>
  <c r="Q2627" i="1"/>
  <c r="AB2626" i="1"/>
  <c r="AA2626" i="1"/>
  <c r="Z2626" i="1"/>
  <c r="Y2626" i="1"/>
  <c r="X2626" i="1"/>
  <c r="W2626" i="1"/>
  <c r="V2626" i="1"/>
  <c r="U2626" i="1"/>
  <c r="T2626" i="1"/>
  <c r="S2626" i="1"/>
  <c r="R2626" i="1"/>
  <c r="Q2626" i="1"/>
  <c r="AB2625" i="1"/>
  <c r="AA2625" i="1"/>
  <c r="Z2625" i="1"/>
  <c r="Y2625" i="1"/>
  <c r="X2625" i="1"/>
  <c r="W2625" i="1"/>
  <c r="V2625" i="1"/>
  <c r="U2625" i="1"/>
  <c r="T2625" i="1"/>
  <c r="S2625" i="1"/>
  <c r="R2625" i="1"/>
  <c r="Q2625" i="1"/>
  <c r="AB2624" i="1"/>
  <c r="AA2624" i="1"/>
  <c r="Z2624" i="1"/>
  <c r="Y2624" i="1"/>
  <c r="X2624" i="1"/>
  <c r="W2624" i="1"/>
  <c r="V2624" i="1"/>
  <c r="U2624" i="1"/>
  <c r="T2624" i="1"/>
  <c r="S2624" i="1"/>
  <c r="R2624" i="1"/>
  <c r="Q2624" i="1"/>
  <c r="AB2623" i="1"/>
  <c r="AA2623" i="1"/>
  <c r="Z2623" i="1"/>
  <c r="Y2623" i="1"/>
  <c r="X2623" i="1"/>
  <c r="W2623" i="1"/>
  <c r="V2623" i="1"/>
  <c r="U2623" i="1"/>
  <c r="T2623" i="1"/>
  <c r="S2623" i="1"/>
  <c r="R2623" i="1"/>
  <c r="Q2623" i="1"/>
  <c r="AB2622" i="1"/>
  <c r="AA2622" i="1"/>
  <c r="Z2622" i="1"/>
  <c r="Y2622" i="1"/>
  <c r="X2622" i="1"/>
  <c r="W2622" i="1"/>
  <c r="V2622" i="1"/>
  <c r="U2622" i="1"/>
  <c r="T2622" i="1"/>
  <c r="S2622" i="1"/>
  <c r="R2622" i="1"/>
  <c r="Q2622" i="1"/>
  <c r="AB2621" i="1"/>
  <c r="AA2621" i="1"/>
  <c r="Z2621" i="1"/>
  <c r="Y2621" i="1"/>
  <c r="X2621" i="1"/>
  <c r="W2621" i="1"/>
  <c r="V2621" i="1"/>
  <c r="U2621" i="1"/>
  <c r="T2621" i="1"/>
  <c r="S2621" i="1"/>
  <c r="R2621" i="1"/>
  <c r="Q2621" i="1"/>
  <c r="AB2620" i="1"/>
  <c r="AA2620" i="1"/>
  <c r="Z2620" i="1"/>
  <c r="Y2620" i="1"/>
  <c r="X2620" i="1"/>
  <c r="W2620" i="1"/>
  <c r="V2620" i="1"/>
  <c r="U2620" i="1"/>
  <c r="T2620" i="1"/>
  <c r="S2620" i="1"/>
  <c r="R2620" i="1"/>
  <c r="Q2620" i="1"/>
  <c r="AB2619" i="1"/>
  <c r="AA2619" i="1"/>
  <c r="Z2619" i="1"/>
  <c r="Y2619" i="1"/>
  <c r="X2619" i="1"/>
  <c r="W2619" i="1"/>
  <c r="V2619" i="1"/>
  <c r="U2619" i="1"/>
  <c r="T2619" i="1"/>
  <c r="S2619" i="1"/>
  <c r="R2619" i="1"/>
  <c r="Q2619" i="1"/>
  <c r="AB2618" i="1"/>
  <c r="AA2618" i="1"/>
  <c r="Z2618" i="1"/>
  <c r="Y2618" i="1"/>
  <c r="X2618" i="1"/>
  <c r="W2618" i="1"/>
  <c r="V2618" i="1"/>
  <c r="U2618" i="1"/>
  <c r="T2618" i="1"/>
  <c r="S2618" i="1"/>
  <c r="R2618" i="1"/>
  <c r="Q2618" i="1"/>
  <c r="AB2617" i="1"/>
  <c r="AA2617" i="1"/>
  <c r="Z2617" i="1"/>
  <c r="Y2617" i="1"/>
  <c r="X2617" i="1"/>
  <c r="W2617" i="1"/>
  <c r="V2617" i="1"/>
  <c r="U2617" i="1"/>
  <c r="T2617" i="1"/>
  <c r="S2617" i="1"/>
  <c r="R2617" i="1"/>
  <c r="Q2617" i="1"/>
  <c r="AB2616" i="1"/>
  <c r="AA2616" i="1"/>
  <c r="Z2616" i="1"/>
  <c r="Y2616" i="1"/>
  <c r="X2616" i="1"/>
  <c r="W2616" i="1"/>
  <c r="V2616" i="1"/>
  <c r="U2616" i="1"/>
  <c r="T2616" i="1"/>
  <c r="S2616" i="1"/>
  <c r="R2616" i="1"/>
  <c r="Q2616" i="1"/>
  <c r="AB2615" i="1"/>
  <c r="AA2615" i="1"/>
  <c r="Z2615" i="1"/>
  <c r="Y2615" i="1"/>
  <c r="X2615" i="1"/>
  <c r="W2615" i="1"/>
  <c r="V2615" i="1"/>
  <c r="U2615" i="1"/>
  <c r="T2615" i="1"/>
  <c r="S2615" i="1"/>
  <c r="R2615" i="1"/>
  <c r="Q2615" i="1"/>
  <c r="AB2614" i="1"/>
  <c r="AA2614" i="1"/>
  <c r="Z2614" i="1"/>
  <c r="Y2614" i="1"/>
  <c r="X2614" i="1"/>
  <c r="W2614" i="1"/>
  <c r="V2614" i="1"/>
  <c r="U2614" i="1"/>
  <c r="T2614" i="1"/>
  <c r="S2614" i="1"/>
  <c r="R2614" i="1"/>
  <c r="Q2614" i="1"/>
  <c r="AB2613" i="1"/>
  <c r="AA2613" i="1"/>
  <c r="Z2613" i="1"/>
  <c r="Y2613" i="1"/>
  <c r="X2613" i="1"/>
  <c r="W2613" i="1"/>
  <c r="V2613" i="1"/>
  <c r="U2613" i="1"/>
  <c r="T2613" i="1"/>
  <c r="S2613" i="1"/>
  <c r="R2613" i="1"/>
  <c r="Q2613" i="1"/>
  <c r="AB2612" i="1"/>
  <c r="AA2612" i="1"/>
  <c r="Z2612" i="1"/>
  <c r="Y2612" i="1"/>
  <c r="X2612" i="1"/>
  <c r="W2612" i="1"/>
  <c r="V2612" i="1"/>
  <c r="U2612" i="1"/>
  <c r="T2612" i="1"/>
  <c r="S2612" i="1"/>
  <c r="R2612" i="1"/>
  <c r="Q2612" i="1"/>
  <c r="AB2611" i="1"/>
  <c r="AA2611" i="1"/>
  <c r="Z2611" i="1"/>
  <c r="Y2611" i="1"/>
  <c r="X2611" i="1"/>
  <c r="W2611" i="1"/>
  <c r="V2611" i="1"/>
  <c r="U2611" i="1"/>
  <c r="T2611" i="1"/>
  <c r="S2611" i="1"/>
  <c r="R2611" i="1"/>
  <c r="Q2611" i="1"/>
  <c r="AB2609" i="1"/>
  <c r="AA2609" i="1"/>
  <c r="Z2609" i="1"/>
  <c r="Y2609" i="1"/>
  <c r="X2609" i="1"/>
  <c r="W2609" i="1"/>
  <c r="V2609" i="1"/>
  <c r="U2609" i="1"/>
  <c r="T2609" i="1"/>
  <c r="S2609" i="1"/>
  <c r="R2609" i="1"/>
  <c r="Q2609" i="1"/>
  <c r="AB2608" i="1"/>
  <c r="AA2608" i="1"/>
  <c r="Z2608" i="1"/>
  <c r="Y2608" i="1"/>
  <c r="X2608" i="1"/>
  <c r="W2608" i="1"/>
  <c r="V2608" i="1"/>
  <c r="U2608" i="1"/>
  <c r="T2608" i="1"/>
  <c r="S2608" i="1"/>
  <c r="R2608" i="1"/>
  <c r="Q2608" i="1"/>
  <c r="AB2607" i="1"/>
  <c r="AA2607" i="1"/>
  <c r="Z2607" i="1"/>
  <c r="Y2607" i="1"/>
  <c r="X2607" i="1"/>
  <c r="W2607" i="1"/>
  <c r="V2607" i="1"/>
  <c r="U2607" i="1"/>
  <c r="T2607" i="1"/>
  <c r="S2607" i="1"/>
  <c r="R2607" i="1"/>
  <c r="Q2607" i="1"/>
  <c r="AB2606" i="1"/>
  <c r="AA2606" i="1"/>
  <c r="Z2606" i="1"/>
  <c r="Y2606" i="1"/>
  <c r="X2606" i="1"/>
  <c r="W2606" i="1"/>
  <c r="V2606" i="1"/>
  <c r="U2606" i="1"/>
  <c r="T2606" i="1"/>
  <c r="S2606" i="1"/>
  <c r="R2606" i="1"/>
  <c r="Q2606" i="1"/>
  <c r="AB2605" i="1"/>
  <c r="AA2605" i="1"/>
  <c r="Z2605" i="1"/>
  <c r="Y2605" i="1"/>
  <c r="X2605" i="1"/>
  <c r="W2605" i="1"/>
  <c r="V2605" i="1"/>
  <c r="U2605" i="1"/>
  <c r="T2605" i="1"/>
  <c r="S2605" i="1"/>
  <c r="R2605" i="1"/>
  <c r="Q2605" i="1"/>
  <c r="AB2604" i="1"/>
  <c r="AA2604" i="1"/>
  <c r="Z2604" i="1"/>
  <c r="Y2604" i="1"/>
  <c r="X2604" i="1"/>
  <c r="W2604" i="1"/>
  <c r="V2604" i="1"/>
  <c r="U2604" i="1"/>
  <c r="T2604" i="1"/>
  <c r="S2604" i="1"/>
  <c r="R2604" i="1"/>
  <c r="Q2604" i="1"/>
  <c r="AB2603" i="1"/>
  <c r="AA2603" i="1"/>
  <c r="Z2603" i="1"/>
  <c r="Y2603" i="1"/>
  <c r="X2603" i="1"/>
  <c r="W2603" i="1"/>
  <c r="V2603" i="1"/>
  <c r="U2603" i="1"/>
  <c r="T2603" i="1"/>
  <c r="S2603" i="1"/>
  <c r="R2603" i="1"/>
  <c r="Q2603" i="1"/>
  <c r="AB2602" i="1"/>
  <c r="AA2602" i="1"/>
  <c r="Z2602" i="1"/>
  <c r="Y2602" i="1"/>
  <c r="X2602" i="1"/>
  <c r="W2602" i="1"/>
  <c r="V2602" i="1"/>
  <c r="U2602" i="1"/>
  <c r="T2602" i="1"/>
  <c r="S2602" i="1"/>
  <c r="R2602" i="1"/>
  <c r="Q2602" i="1"/>
  <c r="AB2601" i="1"/>
  <c r="AA2601" i="1"/>
  <c r="Z2601" i="1"/>
  <c r="Y2601" i="1"/>
  <c r="X2601" i="1"/>
  <c r="W2601" i="1"/>
  <c r="V2601" i="1"/>
  <c r="U2601" i="1"/>
  <c r="T2601" i="1"/>
  <c r="S2601" i="1"/>
  <c r="R2601" i="1"/>
  <c r="Q2601" i="1"/>
  <c r="AB2600" i="1"/>
  <c r="AA2600" i="1"/>
  <c r="Z2600" i="1"/>
  <c r="Y2600" i="1"/>
  <c r="X2600" i="1"/>
  <c r="W2600" i="1"/>
  <c r="V2600" i="1"/>
  <c r="U2600" i="1"/>
  <c r="T2600" i="1"/>
  <c r="S2600" i="1"/>
  <c r="R2600" i="1"/>
  <c r="Q2600" i="1"/>
  <c r="AB2599" i="1"/>
  <c r="AA2599" i="1"/>
  <c r="Z2599" i="1"/>
  <c r="Y2599" i="1"/>
  <c r="X2599" i="1"/>
  <c r="W2599" i="1"/>
  <c r="V2599" i="1"/>
  <c r="U2599" i="1"/>
  <c r="T2599" i="1"/>
  <c r="S2599" i="1"/>
  <c r="R2599" i="1"/>
  <c r="Q2599" i="1"/>
  <c r="AB2598" i="1"/>
  <c r="AA2598" i="1"/>
  <c r="Z2598" i="1"/>
  <c r="Y2598" i="1"/>
  <c r="X2598" i="1"/>
  <c r="W2598" i="1"/>
  <c r="V2598" i="1"/>
  <c r="U2598" i="1"/>
  <c r="T2598" i="1"/>
  <c r="S2598" i="1"/>
  <c r="R2598" i="1"/>
  <c r="Q2598" i="1"/>
  <c r="AB2597" i="1"/>
  <c r="AA2597" i="1"/>
  <c r="Z2597" i="1"/>
  <c r="Y2597" i="1"/>
  <c r="X2597" i="1"/>
  <c r="W2597" i="1"/>
  <c r="V2597" i="1"/>
  <c r="U2597" i="1"/>
  <c r="T2597" i="1"/>
  <c r="S2597" i="1"/>
  <c r="R2597" i="1"/>
  <c r="Q2597" i="1"/>
  <c r="AB2596" i="1"/>
  <c r="AA2596" i="1"/>
  <c r="Z2596" i="1"/>
  <c r="Y2596" i="1"/>
  <c r="X2596" i="1"/>
  <c r="W2596" i="1"/>
  <c r="V2596" i="1"/>
  <c r="U2596" i="1"/>
  <c r="T2596" i="1"/>
  <c r="S2596" i="1"/>
  <c r="R2596" i="1"/>
  <c r="Q2596" i="1"/>
  <c r="AB2595" i="1"/>
  <c r="AA2595" i="1"/>
  <c r="Z2595" i="1"/>
  <c r="Y2595" i="1"/>
  <c r="X2595" i="1"/>
  <c r="W2595" i="1"/>
  <c r="V2595" i="1"/>
  <c r="U2595" i="1"/>
  <c r="T2595" i="1"/>
  <c r="S2595" i="1"/>
  <c r="R2595" i="1"/>
  <c r="Q2595" i="1"/>
  <c r="AB2594" i="1"/>
  <c r="AA2594" i="1"/>
  <c r="Z2594" i="1"/>
  <c r="Y2594" i="1"/>
  <c r="X2594" i="1"/>
  <c r="W2594" i="1"/>
  <c r="V2594" i="1"/>
  <c r="U2594" i="1"/>
  <c r="T2594" i="1"/>
  <c r="S2594" i="1"/>
  <c r="R2594" i="1"/>
  <c r="Q2594" i="1"/>
  <c r="AB2593" i="1"/>
  <c r="AA2593" i="1"/>
  <c r="Z2593" i="1"/>
  <c r="Y2593" i="1"/>
  <c r="X2593" i="1"/>
  <c r="W2593" i="1"/>
  <c r="V2593" i="1"/>
  <c r="U2593" i="1"/>
  <c r="T2593" i="1"/>
  <c r="S2593" i="1"/>
  <c r="R2593" i="1"/>
  <c r="Q2593" i="1"/>
  <c r="AB2592" i="1"/>
  <c r="AA2592" i="1"/>
  <c r="Z2592" i="1"/>
  <c r="Y2592" i="1"/>
  <c r="X2592" i="1"/>
  <c r="W2592" i="1"/>
  <c r="V2592" i="1"/>
  <c r="U2592" i="1"/>
  <c r="T2592" i="1"/>
  <c r="S2592" i="1"/>
  <c r="R2592" i="1"/>
  <c r="Q2592" i="1"/>
  <c r="AB2591" i="1"/>
  <c r="AA2591" i="1"/>
  <c r="Z2591" i="1"/>
  <c r="Y2591" i="1"/>
  <c r="X2591" i="1"/>
  <c r="W2591" i="1"/>
  <c r="V2591" i="1"/>
  <c r="U2591" i="1"/>
  <c r="T2591" i="1"/>
  <c r="S2591" i="1"/>
  <c r="R2591" i="1"/>
  <c r="Q2591" i="1"/>
  <c r="AB2590" i="1"/>
  <c r="AA2590" i="1"/>
  <c r="Z2590" i="1"/>
  <c r="Y2590" i="1"/>
  <c r="X2590" i="1"/>
  <c r="W2590" i="1"/>
  <c r="V2590" i="1"/>
  <c r="U2590" i="1"/>
  <c r="T2590" i="1"/>
  <c r="S2590" i="1"/>
  <c r="R2590" i="1"/>
  <c r="Q2590" i="1"/>
  <c r="AB2589" i="1"/>
  <c r="AA2589" i="1"/>
  <c r="Z2589" i="1"/>
  <c r="Y2589" i="1"/>
  <c r="X2589" i="1"/>
  <c r="W2589" i="1"/>
  <c r="V2589" i="1"/>
  <c r="U2589" i="1"/>
  <c r="T2589" i="1"/>
  <c r="S2589" i="1"/>
  <c r="R2589" i="1"/>
  <c r="Q2589" i="1"/>
  <c r="AB2588" i="1"/>
  <c r="AA2588" i="1"/>
  <c r="Z2588" i="1"/>
  <c r="Y2588" i="1"/>
  <c r="X2588" i="1"/>
  <c r="W2588" i="1"/>
  <c r="V2588" i="1"/>
  <c r="U2588" i="1"/>
  <c r="T2588" i="1"/>
  <c r="S2588" i="1"/>
  <c r="R2588" i="1"/>
  <c r="Q2588" i="1"/>
  <c r="AB2587" i="1"/>
  <c r="AA2587" i="1"/>
  <c r="Z2587" i="1"/>
  <c r="Y2587" i="1"/>
  <c r="X2587" i="1"/>
  <c r="W2587" i="1"/>
  <c r="V2587" i="1"/>
  <c r="U2587" i="1"/>
  <c r="T2587" i="1"/>
  <c r="S2587" i="1"/>
  <c r="R2587" i="1"/>
  <c r="Q2587" i="1"/>
  <c r="AB2586" i="1"/>
  <c r="AA2586" i="1"/>
  <c r="Z2586" i="1"/>
  <c r="Y2586" i="1"/>
  <c r="X2586" i="1"/>
  <c r="W2586" i="1"/>
  <c r="V2586" i="1"/>
  <c r="U2586" i="1"/>
  <c r="T2586" i="1"/>
  <c r="S2586" i="1"/>
  <c r="R2586" i="1"/>
  <c r="Q2586" i="1"/>
  <c r="AB2585" i="1"/>
  <c r="AA2585" i="1"/>
  <c r="Z2585" i="1"/>
  <c r="Y2585" i="1"/>
  <c r="X2585" i="1"/>
  <c r="W2585" i="1"/>
  <c r="V2585" i="1"/>
  <c r="U2585" i="1"/>
  <c r="T2585" i="1"/>
  <c r="S2585" i="1"/>
  <c r="R2585" i="1"/>
  <c r="Q2585" i="1"/>
  <c r="AB2584" i="1"/>
  <c r="AA2584" i="1"/>
  <c r="Z2584" i="1"/>
  <c r="Y2584" i="1"/>
  <c r="X2584" i="1"/>
  <c r="W2584" i="1"/>
  <c r="V2584" i="1"/>
  <c r="U2584" i="1"/>
  <c r="T2584" i="1"/>
  <c r="S2584" i="1"/>
  <c r="R2584" i="1"/>
  <c r="Q2584" i="1"/>
  <c r="AB2583" i="1"/>
  <c r="AA2583" i="1"/>
  <c r="Z2583" i="1"/>
  <c r="Y2583" i="1"/>
  <c r="X2583" i="1"/>
  <c r="W2583" i="1"/>
  <c r="V2583" i="1"/>
  <c r="U2583" i="1"/>
  <c r="T2583" i="1"/>
  <c r="S2583" i="1"/>
  <c r="R2583" i="1"/>
  <c r="Q2583" i="1"/>
  <c r="AB2582" i="1"/>
  <c r="AA2582" i="1"/>
  <c r="Z2582" i="1"/>
  <c r="Y2582" i="1"/>
  <c r="X2582" i="1"/>
  <c r="W2582" i="1"/>
  <c r="V2582" i="1"/>
  <c r="U2582" i="1"/>
  <c r="T2582" i="1"/>
  <c r="S2582" i="1"/>
  <c r="R2582" i="1"/>
  <c r="Q2582" i="1"/>
  <c r="AB2581" i="1"/>
  <c r="AA2581" i="1"/>
  <c r="Z2581" i="1"/>
  <c r="Y2581" i="1"/>
  <c r="X2581" i="1"/>
  <c r="W2581" i="1"/>
  <c r="V2581" i="1"/>
  <c r="U2581" i="1"/>
  <c r="T2581" i="1"/>
  <c r="S2581" i="1"/>
  <c r="R2581" i="1"/>
  <c r="Q2581" i="1"/>
  <c r="AB2580" i="1"/>
  <c r="AA2580" i="1"/>
  <c r="Z2580" i="1"/>
  <c r="Y2580" i="1"/>
  <c r="X2580" i="1"/>
  <c r="W2580" i="1"/>
  <c r="V2580" i="1"/>
  <c r="U2580" i="1"/>
  <c r="T2580" i="1"/>
  <c r="S2580" i="1"/>
  <c r="R2580" i="1"/>
  <c r="Q2580" i="1"/>
  <c r="AB2579" i="1"/>
  <c r="AA2579" i="1"/>
  <c r="Z2579" i="1"/>
  <c r="Y2579" i="1"/>
  <c r="X2579" i="1"/>
  <c r="W2579" i="1"/>
  <c r="V2579" i="1"/>
  <c r="U2579" i="1"/>
  <c r="T2579" i="1"/>
  <c r="S2579" i="1"/>
  <c r="R2579" i="1"/>
  <c r="Q2579" i="1"/>
  <c r="AB2578" i="1"/>
  <c r="AA2578" i="1"/>
  <c r="Z2578" i="1"/>
  <c r="Y2578" i="1"/>
  <c r="X2578" i="1"/>
  <c r="W2578" i="1"/>
  <c r="V2578" i="1"/>
  <c r="U2578" i="1"/>
  <c r="T2578" i="1"/>
  <c r="S2578" i="1"/>
  <c r="R2578" i="1"/>
  <c r="Q2578" i="1"/>
  <c r="AB2577" i="1"/>
  <c r="AA2577" i="1"/>
  <c r="Z2577" i="1"/>
  <c r="Y2577" i="1"/>
  <c r="X2577" i="1"/>
  <c r="W2577" i="1"/>
  <c r="V2577" i="1"/>
  <c r="U2577" i="1"/>
  <c r="T2577" i="1"/>
  <c r="S2577" i="1"/>
  <c r="R2577" i="1"/>
  <c r="Q2577" i="1"/>
  <c r="AB2576" i="1"/>
  <c r="AA2576" i="1"/>
  <c r="Z2576" i="1"/>
  <c r="Y2576" i="1"/>
  <c r="X2576" i="1"/>
  <c r="W2576" i="1"/>
  <c r="V2576" i="1"/>
  <c r="U2576" i="1"/>
  <c r="T2576" i="1"/>
  <c r="S2576" i="1"/>
  <c r="R2576" i="1"/>
  <c r="Q2576" i="1"/>
  <c r="AB2575" i="1"/>
  <c r="AA2575" i="1"/>
  <c r="Z2575" i="1"/>
  <c r="Y2575" i="1"/>
  <c r="X2575" i="1"/>
  <c r="W2575" i="1"/>
  <c r="V2575" i="1"/>
  <c r="U2575" i="1"/>
  <c r="T2575" i="1"/>
  <c r="S2575" i="1"/>
  <c r="R2575" i="1"/>
  <c r="Q2575" i="1"/>
  <c r="AB2574" i="1"/>
  <c r="AA2574" i="1"/>
  <c r="Z2574" i="1"/>
  <c r="Y2574" i="1"/>
  <c r="X2574" i="1"/>
  <c r="W2574" i="1"/>
  <c r="V2574" i="1"/>
  <c r="U2574" i="1"/>
  <c r="T2574" i="1"/>
  <c r="S2574" i="1"/>
  <c r="R2574" i="1"/>
  <c r="Q2574" i="1"/>
  <c r="AB2573" i="1"/>
  <c r="AA2573" i="1"/>
  <c r="Z2573" i="1"/>
  <c r="Y2573" i="1"/>
  <c r="X2573" i="1"/>
  <c r="W2573" i="1"/>
  <c r="V2573" i="1"/>
  <c r="U2573" i="1"/>
  <c r="T2573" i="1"/>
  <c r="S2573" i="1"/>
  <c r="R2573" i="1"/>
  <c r="Q2573" i="1"/>
  <c r="AB2572" i="1"/>
  <c r="AA2572" i="1"/>
  <c r="Z2572" i="1"/>
  <c r="Y2572" i="1"/>
  <c r="X2572" i="1"/>
  <c r="W2572" i="1"/>
  <c r="V2572" i="1"/>
  <c r="U2572" i="1"/>
  <c r="T2572" i="1"/>
  <c r="S2572" i="1"/>
  <c r="R2572" i="1"/>
  <c r="Q2572" i="1"/>
  <c r="AB2571" i="1"/>
  <c r="AA2571" i="1"/>
  <c r="Z2571" i="1"/>
  <c r="Y2571" i="1"/>
  <c r="X2571" i="1"/>
  <c r="W2571" i="1"/>
  <c r="V2571" i="1"/>
  <c r="U2571" i="1"/>
  <c r="T2571" i="1"/>
  <c r="S2571" i="1"/>
  <c r="R2571" i="1"/>
  <c r="Q2571" i="1"/>
  <c r="AB2570" i="1"/>
  <c r="AA2570" i="1"/>
  <c r="Z2570" i="1"/>
  <c r="Y2570" i="1"/>
  <c r="X2570" i="1"/>
  <c r="W2570" i="1"/>
  <c r="V2570" i="1"/>
  <c r="U2570" i="1"/>
  <c r="T2570" i="1"/>
  <c r="S2570" i="1"/>
  <c r="R2570" i="1"/>
  <c r="Q2570" i="1"/>
  <c r="AB2569" i="1"/>
  <c r="AA2569" i="1"/>
  <c r="Z2569" i="1"/>
  <c r="Y2569" i="1"/>
  <c r="X2569" i="1"/>
  <c r="W2569" i="1"/>
  <c r="V2569" i="1"/>
  <c r="U2569" i="1"/>
  <c r="T2569" i="1"/>
  <c r="S2569" i="1"/>
  <c r="R2569" i="1"/>
  <c r="Q2569" i="1"/>
  <c r="AB2568" i="1"/>
  <c r="AA2568" i="1"/>
  <c r="Z2568" i="1"/>
  <c r="Y2568" i="1"/>
  <c r="X2568" i="1"/>
  <c r="W2568" i="1"/>
  <c r="V2568" i="1"/>
  <c r="U2568" i="1"/>
  <c r="T2568" i="1"/>
  <c r="S2568" i="1"/>
  <c r="R2568" i="1"/>
  <c r="Q2568" i="1"/>
  <c r="AB2567" i="1"/>
  <c r="AA2567" i="1"/>
  <c r="Z2567" i="1"/>
  <c r="Y2567" i="1"/>
  <c r="X2567" i="1"/>
  <c r="W2567" i="1"/>
  <c r="V2567" i="1"/>
  <c r="U2567" i="1"/>
  <c r="T2567" i="1"/>
  <c r="S2567" i="1"/>
  <c r="R2567" i="1"/>
  <c r="Q2567" i="1"/>
  <c r="AB2566" i="1"/>
  <c r="AA2566" i="1"/>
  <c r="Z2566" i="1"/>
  <c r="Y2566" i="1"/>
  <c r="X2566" i="1"/>
  <c r="W2566" i="1"/>
  <c r="V2566" i="1"/>
  <c r="U2566" i="1"/>
  <c r="T2566" i="1"/>
  <c r="S2566" i="1"/>
  <c r="R2566" i="1"/>
  <c r="Q2566" i="1"/>
  <c r="AB2565" i="1"/>
  <c r="AA2565" i="1"/>
  <c r="Z2565" i="1"/>
  <c r="Y2565" i="1"/>
  <c r="X2565" i="1"/>
  <c r="W2565" i="1"/>
  <c r="V2565" i="1"/>
  <c r="U2565" i="1"/>
  <c r="T2565" i="1"/>
  <c r="S2565" i="1"/>
  <c r="R2565" i="1"/>
  <c r="Q2565" i="1"/>
  <c r="AB2564" i="1"/>
  <c r="AA2564" i="1"/>
  <c r="Z2564" i="1"/>
  <c r="Y2564" i="1"/>
  <c r="X2564" i="1"/>
  <c r="W2564" i="1"/>
  <c r="V2564" i="1"/>
  <c r="U2564" i="1"/>
  <c r="T2564" i="1"/>
  <c r="S2564" i="1"/>
  <c r="R2564" i="1"/>
  <c r="Q2564" i="1"/>
  <c r="AB2563" i="1"/>
  <c r="AA2563" i="1"/>
  <c r="Z2563" i="1"/>
  <c r="Y2563" i="1"/>
  <c r="X2563" i="1"/>
  <c r="W2563" i="1"/>
  <c r="V2563" i="1"/>
  <c r="U2563" i="1"/>
  <c r="T2563" i="1"/>
  <c r="S2563" i="1"/>
  <c r="R2563" i="1"/>
  <c r="Q2563" i="1"/>
  <c r="AB2562" i="1"/>
  <c r="AA2562" i="1"/>
  <c r="Z2562" i="1"/>
  <c r="Y2562" i="1"/>
  <c r="X2562" i="1"/>
  <c r="W2562" i="1"/>
  <c r="V2562" i="1"/>
  <c r="U2562" i="1"/>
  <c r="T2562" i="1"/>
  <c r="S2562" i="1"/>
  <c r="R2562" i="1"/>
  <c r="Q2562" i="1"/>
  <c r="AB2561" i="1"/>
  <c r="AA2561" i="1"/>
  <c r="Z2561" i="1"/>
  <c r="Y2561" i="1"/>
  <c r="X2561" i="1"/>
  <c r="W2561" i="1"/>
  <c r="V2561" i="1"/>
  <c r="U2561" i="1"/>
  <c r="T2561" i="1"/>
  <c r="S2561" i="1"/>
  <c r="R2561" i="1"/>
  <c r="Q2561" i="1"/>
  <c r="AB2560" i="1"/>
  <c r="AA2560" i="1"/>
  <c r="Z2560" i="1"/>
  <c r="Y2560" i="1"/>
  <c r="X2560" i="1"/>
  <c r="W2560" i="1"/>
  <c r="V2560" i="1"/>
  <c r="U2560" i="1"/>
  <c r="T2560" i="1"/>
  <c r="S2560" i="1"/>
  <c r="R2560" i="1"/>
  <c r="Q2560" i="1"/>
  <c r="AB2559" i="1"/>
  <c r="AA2559" i="1"/>
  <c r="Z2559" i="1"/>
  <c r="Y2559" i="1"/>
  <c r="X2559" i="1"/>
  <c r="W2559" i="1"/>
  <c r="V2559" i="1"/>
  <c r="U2559" i="1"/>
  <c r="T2559" i="1"/>
  <c r="S2559" i="1"/>
  <c r="R2559" i="1"/>
  <c r="Q2559" i="1"/>
  <c r="AB2558" i="1"/>
  <c r="AA2558" i="1"/>
  <c r="Z2558" i="1"/>
  <c r="Y2558" i="1"/>
  <c r="X2558" i="1"/>
  <c r="W2558" i="1"/>
  <c r="V2558" i="1"/>
  <c r="U2558" i="1"/>
  <c r="T2558" i="1"/>
  <c r="S2558" i="1"/>
  <c r="R2558" i="1"/>
  <c r="Q2558" i="1"/>
  <c r="AB2557" i="1"/>
  <c r="AA2557" i="1"/>
  <c r="Z2557" i="1"/>
  <c r="Y2557" i="1"/>
  <c r="X2557" i="1"/>
  <c r="W2557" i="1"/>
  <c r="V2557" i="1"/>
  <c r="U2557" i="1"/>
  <c r="T2557" i="1"/>
  <c r="S2557" i="1"/>
  <c r="R2557" i="1"/>
  <c r="Q2557" i="1"/>
  <c r="AB2556" i="1"/>
  <c r="AA2556" i="1"/>
  <c r="Z2556" i="1"/>
  <c r="Y2556" i="1"/>
  <c r="X2556" i="1"/>
  <c r="W2556" i="1"/>
  <c r="V2556" i="1"/>
  <c r="U2556" i="1"/>
  <c r="T2556" i="1"/>
  <c r="S2556" i="1"/>
  <c r="R2556" i="1"/>
  <c r="Q2556" i="1"/>
  <c r="AB2555" i="1"/>
  <c r="AA2555" i="1"/>
  <c r="Z2555" i="1"/>
  <c r="Y2555" i="1"/>
  <c r="X2555" i="1"/>
  <c r="W2555" i="1"/>
  <c r="V2555" i="1"/>
  <c r="U2555" i="1"/>
  <c r="T2555" i="1"/>
  <c r="S2555" i="1"/>
  <c r="R2555" i="1"/>
  <c r="Q2555" i="1"/>
  <c r="AB2554" i="1"/>
  <c r="AA2554" i="1"/>
  <c r="Z2554" i="1"/>
  <c r="Y2554" i="1"/>
  <c r="X2554" i="1"/>
  <c r="W2554" i="1"/>
  <c r="V2554" i="1"/>
  <c r="U2554" i="1"/>
  <c r="T2554" i="1"/>
  <c r="S2554" i="1"/>
  <c r="R2554" i="1"/>
  <c r="Q2554" i="1"/>
  <c r="AB2553" i="1"/>
  <c r="AA2553" i="1"/>
  <c r="Z2553" i="1"/>
  <c r="Y2553" i="1"/>
  <c r="X2553" i="1"/>
  <c r="W2553" i="1"/>
  <c r="V2553" i="1"/>
  <c r="U2553" i="1"/>
  <c r="T2553" i="1"/>
  <c r="S2553" i="1"/>
  <c r="R2553" i="1"/>
  <c r="Q2553" i="1"/>
  <c r="AB2552" i="1"/>
  <c r="AA2552" i="1"/>
  <c r="Z2552" i="1"/>
  <c r="Y2552" i="1"/>
  <c r="X2552" i="1"/>
  <c r="W2552" i="1"/>
  <c r="V2552" i="1"/>
  <c r="U2552" i="1"/>
  <c r="T2552" i="1"/>
  <c r="S2552" i="1"/>
  <c r="R2552" i="1"/>
  <c r="Q2552" i="1"/>
  <c r="AB2551" i="1"/>
  <c r="AA2551" i="1"/>
  <c r="Z2551" i="1"/>
  <c r="Y2551" i="1"/>
  <c r="X2551" i="1"/>
  <c r="W2551" i="1"/>
  <c r="V2551" i="1"/>
  <c r="U2551" i="1"/>
  <c r="T2551" i="1"/>
  <c r="S2551" i="1"/>
  <c r="R2551" i="1"/>
  <c r="Q2551" i="1"/>
  <c r="AB2550" i="1"/>
  <c r="AA2550" i="1"/>
  <c r="Z2550" i="1"/>
  <c r="Y2550" i="1"/>
  <c r="X2550" i="1"/>
  <c r="W2550" i="1"/>
  <c r="V2550" i="1"/>
  <c r="U2550" i="1"/>
  <c r="T2550" i="1"/>
  <c r="S2550" i="1"/>
  <c r="R2550" i="1"/>
  <c r="Q2550" i="1"/>
  <c r="AB2549" i="1"/>
  <c r="AA2549" i="1"/>
  <c r="Z2549" i="1"/>
  <c r="Y2549" i="1"/>
  <c r="X2549" i="1"/>
  <c r="W2549" i="1"/>
  <c r="V2549" i="1"/>
  <c r="U2549" i="1"/>
  <c r="T2549" i="1"/>
  <c r="S2549" i="1"/>
  <c r="R2549" i="1"/>
  <c r="Q2549" i="1"/>
  <c r="AB2548" i="1"/>
  <c r="AA2548" i="1"/>
  <c r="Z2548" i="1"/>
  <c r="Y2548" i="1"/>
  <c r="X2548" i="1"/>
  <c r="W2548" i="1"/>
  <c r="V2548" i="1"/>
  <c r="U2548" i="1"/>
  <c r="T2548" i="1"/>
  <c r="S2548" i="1"/>
  <c r="R2548" i="1"/>
  <c r="Q2548" i="1"/>
  <c r="AB2547" i="1"/>
  <c r="AA2547" i="1"/>
  <c r="Z2547" i="1"/>
  <c r="Y2547" i="1"/>
  <c r="X2547" i="1"/>
  <c r="W2547" i="1"/>
  <c r="V2547" i="1"/>
  <c r="U2547" i="1"/>
  <c r="T2547" i="1"/>
  <c r="S2547" i="1"/>
  <c r="R2547" i="1"/>
  <c r="Q2547" i="1"/>
  <c r="AB2546" i="1"/>
  <c r="AA2546" i="1"/>
  <c r="Z2546" i="1"/>
  <c r="Y2546" i="1"/>
  <c r="X2546" i="1"/>
  <c r="W2546" i="1"/>
  <c r="V2546" i="1"/>
  <c r="U2546" i="1"/>
  <c r="T2546" i="1"/>
  <c r="S2546" i="1"/>
  <c r="R2546" i="1"/>
  <c r="Q2546" i="1"/>
  <c r="AB2545" i="1"/>
  <c r="AA2545" i="1"/>
  <c r="Z2545" i="1"/>
  <c r="Y2545" i="1"/>
  <c r="X2545" i="1"/>
  <c r="W2545" i="1"/>
  <c r="V2545" i="1"/>
  <c r="U2545" i="1"/>
  <c r="T2545" i="1"/>
  <c r="S2545" i="1"/>
  <c r="R2545" i="1"/>
  <c r="Q2545" i="1"/>
  <c r="AB2544" i="1"/>
  <c r="AA2544" i="1"/>
  <c r="Z2544" i="1"/>
  <c r="Y2544" i="1"/>
  <c r="X2544" i="1"/>
  <c r="W2544" i="1"/>
  <c r="V2544" i="1"/>
  <c r="U2544" i="1"/>
  <c r="T2544" i="1"/>
  <c r="S2544" i="1"/>
  <c r="R2544" i="1"/>
  <c r="Q2544" i="1"/>
  <c r="AB2542" i="1"/>
  <c r="AA2542" i="1"/>
  <c r="Z2542" i="1"/>
  <c r="Y2542" i="1"/>
  <c r="X2542" i="1"/>
  <c r="W2542" i="1"/>
  <c r="V2542" i="1"/>
  <c r="U2542" i="1"/>
  <c r="T2542" i="1"/>
  <c r="S2542" i="1"/>
  <c r="R2542" i="1"/>
  <c r="Q2542" i="1"/>
  <c r="AB2541" i="1"/>
  <c r="AA2541" i="1"/>
  <c r="Z2541" i="1"/>
  <c r="Y2541" i="1"/>
  <c r="X2541" i="1"/>
  <c r="W2541" i="1"/>
  <c r="V2541" i="1"/>
  <c r="U2541" i="1"/>
  <c r="T2541" i="1"/>
  <c r="S2541" i="1"/>
  <c r="R2541" i="1"/>
  <c r="Q2541" i="1"/>
  <c r="AB2540" i="1"/>
  <c r="AA2540" i="1"/>
  <c r="Z2540" i="1"/>
  <c r="Y2540" i="1"/>
  <c r="X2540" i="1"/>
  <c r="W2540" i="1"/>
  <c r="V2540" i="1"/>
  <c r="U2540" i="1"/>
  <c r="T2540" i="1"/>
  <c r="S2540" i="1"/>
  <c r="R2540" i="1"/>
  <c r="Q2540" i="1"/>
  <c r="AB2539" i="1"/>
  <c r="AA2539" i="1"/>
  <c r="Z2539" i="1"/>
  <c r="Y2539" i="1"/>
  <c r="X2539" i="1"/>
  <c r="W2539" i="1"/>
  <c r="V2539" i="1"/>
  <c r="U2539" i="1"/>
  <c r="T2539" i="1"/>
  <c r="S2539" i="1"/>
  <c r="R2539" i="1"/>
  <c r="Q2539" i="1"/>
  <c r="AB2538" i="1"/>
  <c r="AA2538" i="1"/>
  <c r="Z2538" i="1"/>
  <c r="Y2538" i="1"/>
  <c r="X2538" i="1"/>
  <c r="W2538" i="1"/>
  <c r="V2538" i="1"/>
  <c r="U2538" i="1"/>
  <c r="T2538" i="1"/>
  <c r="S2538" i="1"/>
  <c r="R2538" i="1"/>
  <c r="Q2538" i="1"/>
  <c r="AB2537" i="1"/>
  <c r="AA2537" i="1"/>
  <c r="Z2537" i="1"/>
  <c r="Y2537" i="1"/>
  <c r="X2537" i="1"/>
  <c r="W2537" i="1"/>
  <c r="V2537" i="1"/>
  <c r="U2537" i="1"/>
  <c r="T2537" i="1"/>
  <c r="S2537" i="1"/>
  <c r="R2537" i="1"/>
  <c r="Q2537" i="1"/>
  <c r="AB2536" i="1"/>
  <c r="AA2536" i="1"/>
  <c r="Z2536" i="1"/>
  <c r="Y2536" i="1"/>
  <c r="X2536" i="1"/>
  <c r="W2536" i="1"/>
  <c r="V2536" i="1"/>
  <c r="U2536" i="1"/>
  <c r="T2536" i="1"/>
  <c r="S2536" i="1"/>
  <c r="R2536" i="1"/>
  <c r="Q2536" i="1"/>
  <c r="AB2535" i="1"/>
  <c r="AA2535" i="1"/>
  <c r="Z2535" i="1"/>
  <c r="Y2535" i="1"/>
  <c r="X2535" i="1"/>
  <c r="W2535" i="1"/>
  <c r="V2535" i="1"/>
  <c r="U2535" i="1"/>
  <c r="T2535" i="1"/>
  <c r="S2535" i="1"/>
  <c r="R2535" i="1"/>
  <c r="Q2535" i="1"/>
  <c r="AB2534" i="1"/>
  <c r="AA2534" i="1"/>
  <c r="Z2534" i="1"/>
  <c r="Y2534" i="1"/>
  <c r="X2534" i="1"/>
  <c r="W2534" i="1"/>
  <c r="V2534" i="1"/>
  <c r="U2534" i="1"/>
  <c r="T2534" i="1"/>
  <c r="S2534" i="1"/>
  <c r="R2534" i="1"/>
  <c r="Q2534" i="1"/>
  <c r="AB2533" i="1"/>
  <c r="AA2533" i="1"/>
  <c r="Z2533" i="1"/>
  <c r="Y2533" i="1"/>
  <c r="X2533" i="1"/>
  <c r="W2533" i="1"/>
  <c r="V2533" i="1"/>
  <c r="U2533" i="1"/>
  <c r="T2533" i="1"/>
  <c r="S2533" i="1"/>
  <c r="R2533" i="1"/>
  <c r="Q2533" i="1"/>
  <c r="AB2532" i="1"/>
  <c r="AA2532" i="1"/>
  <c r="Z2532" i="1"/>
  <c r="Y2532" i="1"/>
  <c r="X2532" i="1"/>
  <c r="W2532" i="1"/>
  <c r="V2532" i="1"/>
  <c r="U2532" i="1"/>
  <c r="T2532" i="1"/>
  <c r="S2532" i="1"/>
  <c r="R2532" i="1"/>
  <c r="Q2532" i="1"/>
  <c r="AB2530" i="1"/>
  <c r="AA2530" i="1"/>
  <c r="Z2530" i="1"/>
  <c r="Y2530" i="1"/>
  <c r="X2530" i="1"/>
  <c r="W2530" i="1"/>
  <c r="V2530" i="1"/>
  <c r="U2530" i="1"/>
  <c r="T2530" i="1"/>
  <c r="S2530" i="1"/>
  <c r="R2530" i="1"/>
  <c r="Q2530" i="1"/>
  <c r="AB2529" i="1"/>
  <c r="AA2529" i="1"/>
  <c r="Z2529" i="1"/>
  <c r="Y2529" i="1"/>
  <c r="X2529" i="1"/>
  <c r="W2529" i="1"/>
  <c r="V2529" i="1"/>
  <c r="U2529" i="1"/>
  <c r="T2529" i="1"/>
  <c r="S2529" i="1"/>
  <c r="R2529" i="1"/>
  <c r="Q2529" i="1"/>
  <c r="AB2528" i="1"/>
  <c r="AA2528" i="1"/>
  <c r="Z2528" i="1"/>
  <c r="Y2528" i="1"/>
  <c r="X2528" i="1"/>
  <c r="W2528" i="1"/>
  <c r="V2528" i="1"/>
  <c r="U2528" i="1"/>
  <c r="T2528" i="1"/>
  <c r="S2528" i="1"/>
  <c r="R2528" i="1"/>
  <c r="Q2528" i="1"/>
  <c r="AB2527" i="1"/>
  <c r="AA2527" i="1"/>
  <c r="Z2527" i="1"/>
  <c r="Y2527" i="1"/>
  <c r="X2527" i="1"/>
  <c r="W2527" i="1"/>
  <c r="V2527" i="1"/>
  <c r="U2527" i="1"/>
  <c r="T2527" i="1"/>
  <c r="S2527" i="1"/>
  <c r="R2527" i="1"/>
  <c r="Q2527" i="1"/>
  <c r="AB2526" i="1"/>
  <c r="AA2526" i="1"/>
  <c r="Z2526" i="1"/>
  <c r="Y2526" i="1"/>
  <c r="X2526" i="1"/>
  <c r="W2526" i="1"/>
  <c r="V2526" i="1"/>
  <c r="U2526" i="1"/>
  <c r="T2526" i="1"/>
  <c r="S2526" i="1"/>
  <c r="R2526" i="1"/>
  <c r="Q2526" i="1"/>
  <c r="AB2525" i="1"/>
  <c r="AA2525" i="1"/>
  <c r="Z2525" i="1"/>
  <c r="Y2525" i="1"/>
  <c r="X2525" i="1"/>
  <c r="W2525" i="1"/>
  <c r="V2525" i="1"/>
  <c r="U2525" i="1"/>
  <c r="T2525" i="1"/>
  <c r="S2525" i="1"/>
  <c r="R2525" i="1"/>
  <c r="Q2525" i="1"/>
  <c r="AB2524" i="1"/>
  <c r="AA2524" i="1"/>
  <c r="Z2524" i="1"/>
  <c r="Y2524" i="1"/>
  <c r="X2524" i="1"/>
  <c r="W2524" i="1"/>
  <c r="V2524" i="1"/>
  <c r="U2524" i="1"/>
  <c r="T2524" i="1"/>
  <c r="S2524" i="1"/>
  <c r="R2524" i="1"/>
  <c r="Q2524" i="1"/>
  <c r="AB2523" i="1"/>
  <c r="AA2523" i="1"/>
  <c r="Z2523" i="1"/>
  <c r="Y2523" i="1"/>
  <c r="X2523" i="1"/>
  <c r="W2523" i="1"/>
  <c r="V2523" i="1"/>
  <c r="U2523" i="1"/>
  <c r="T2523" i="1"/>
  <c r="S2523" i="1"/>
  <c r="R2523" i="1"/>
  <c r="Q2523" i="1"/>
  <c r="AB2522" i="1"/>
  <c r="AA2522" i="1"/>
  <c r="Z2522" i="1"/>
  <c r="Y2522" i="1"/>
  <c r="X2522" i="1"/>
  <c r="W2522" i="1"/>
  <c r="V2522" i="1"/>
  <c r="U2522" i="1"/>
  <c r="T2522" i="1"/>
  <c r="S2522" i="1"/>
  <c r="R2522" i="1"/>
  <c r="Q2522" i="1"/>
  <c r="AB2521" i="1"/>
  <c r="AA2521" i="1"/>
  <c r="Z2521" i="1"/>
  <c r="Y2521" i="1"/>
  <c r="X2521" i="1"/>
  <c r="W2521" i="1"/>
  <c r="V2521" i="1"/>
  <c r="U2521" i="1"/>
  <c r="T2521" i="1"/>
  <c r="S2521" i="1"/>
  <c r="R2521" i="1"/>
  <c r="Q2521" i="1"/>
  <c r="AB2520" i="1"/>
  <c r="AA2520" i="1"/>
  <c r="Z2520" i="1"/>
  <c r="Y2520" i="1"/>
  <c r="X2520" i="1"/>
  <c r="W2520" i="1"/>
  <c r="V2520" i="1"/>
  <c r="U2520" i="1"/>
  <c r="T2520" i="1"/>
  <c r="S2520" i="1"/>
  <c r="R2520" i="1"/>
  <c r="Q2520" i="1"/>
  <c r="AB2519" i="1"/>
  <c r="AA2519" i="1"/>
  <c r="Z2519" i="1"/>
  <c r="Y2519" i="1"/>
  <c r="X2519" i="1"/>
  <c r="W2519" i="1"/>
  <c r="V2519" i="1"/>
  <c r="U2519" i="1"/>
  <c r="T2519" i="1"/>
  <c r="S2519" i="1"/>
  <c r="R2519" i="1"/>
  <c r="Q2519" i="1"/>
  <c r="AB2518" i="1"/>
  <c r="AA2518" i="1"/>
  <c r="Z2518" i="1"/>
  <c r="Y2518" i="1"/>
  <c r="X2518" i="1"/>
  <c r="W2518" i="1"/>
  <c r="V2518" i="1"/>
  <c r="U2518" i="1"/>
  <c r="T2518" i="1"/>
  <c r="S2518" i="1"/>
  <c r="R2518" i="1"/>
  <c r="Q2518" i="1"/>
  <c r="AB2517" i="1"/>
  <c r="AA2517" i="1"/>
  <c r="Z2517" i="1"/>
  <c r="Y2517" i="1"/>
  <c r="X2517" i="1"/>
  <c r="W2517" i="1"/>
  <c r="V2517" i="1"/>
  <c r="U2517" i="1"/>
  <c r="T2517" i="1"/>
  <c r="S2517" i="1"/>
  <c r="R2517" i="1"/>
  <c r="Q2517" i="1"/>
  <c r="AB2516" i="1"/>
  <c r="AA2516" i="1"/>
  <c r="Z2516" i="1"/>
  <c r="Y2516" i="1"/>
  <c r="X2516" i="1"/>
  <c r="W2516" i="1"/>
  <c r="V2516" i="1"/>
  <c r="U2516" i="1"/>
  <c r="T2516" i="1"/>
  <c r="S2516" i="1"/>
  <c r="R2516" i="1"/>
  <c r="Q2516" i="1"/>
  <c r="AB2515" i="1"/>
  <c r="AA2515" i="1"/>
  <c r="Z2515" i="1"/>
  <c r="Y2515" i="1"/>
  <c r="X2515" i="1"/>
  <c r="W2515" i="1"/>
  <c r="V2515" i="1"/>
  <c r="U2515" i="1"/>
  <c r="T2515" i="1"/>
  <c r="S2515" i="1"/>
  <c r="R2515" i="1"/>
  <c r="Q2515" i="1"/>
  <c r="AB2514" i="1"/>
  <c r="AA2514" i="1"/>
  <c r="Z2514" i="1"/>
  <c r="Y2514" i="1"/>
  <c r="X2514" i="1"/>
  <c r="W2514" i="1"/>
  <c r="V2514" i="1"/>
  <c r="U2514" i="1"/>
  <c r="T2514" i="1"/>
  <c r="S2514" i="1"/>
  <c r="R2514" i="1"/>
  <c r="Q2514" i="1"/>
  <c r="AB2513" i="1"/>
  <c r="AA2513" i="1"/>
  <c r="Z2513" i="1"/>
  <c r="Y2513" i="1"/>
  <c r="X2513" i="1"/>
  <c r="W2513" i="1"/>
  <c r="V2513" i="1"/>
  <c r="U2513" i="1"/>
  <c r="T2513" i="1"/>
  <c r="S2513" i="1"/>
  <c r="R2513" i="1"/>
  <c r="Q2513" i="1"/>
  <c r="AB2512" i="1"/>
  <c r="AA2512" i="1"/>
  <c r="Z2512" i="1"/>
  <c r="Y2512" i="1"/>
  <c r="X2512" i="1"/>
  <c r="W2512" i="1"/>
  <c r="V2512" i="1"/>
  <c r="U2512" i="1"/>
  <c r="T2512" i="1"/>
  <c r="S2512" i="1"/>
  <c r="R2512" i="1"/>
  <c r="Q2512" i="1"/>
  <c r="AB2511" i="1"/>
  <c r="AA2511" i="1"/>
  <c r="Z2511" i="1"/>
  <c r="Y2511" i="1"/>
  <c r="X2511" i="1"/>
  <c r="W2511" i="1"/>
  <c r="V2511" i="1"/>
  <c r="U2511" i="1"/>
  <c r="T2511" i="1"/>
  <c r="S2511" i="1"/>
  <c r="R2511" i="1"/>
  <c r="Q2511" i="1"/>
  <c r="AB2510" i="1"/>
  <c r="AA2510" i="1"/>
  <c r="Z2510" i="1"/>
  <c r="Y2510" i="1"/>
  <c r="X2510" i="1"/>
  <c r="W2510" i="1"/>
  <c r="V2510" i="1"/>
  <c r="U2510" i="1"/>
  <c r="T2510" i="1"/>
  <c r="S2510" i="1"/>
  <c r="R2510" i="1"/>
  <c r="Q2510" i="1"/>
  <c r="AB2509" i="1"/>
  <c r="AA2509" i="1"/>
  <c r="Z2509" i="1"/>
  <c r="Y2509" i="1"/>
  <c r="X2509" i="1"/>
  <c r="W2509" i="1"/>
  <c r="V2509" i="1"/>
  <c r="U2509" i="1"/>
  <c r="T2509" i="1"/>
  <c r="S2509" i="1"/>
  <c r="R2509" i="1"/>
  <c r="Q2509" i="1"/>
  <c r="AB2508" i="1"/>
  <c r="AA2508" i="1"/>
  <c r="Z2508" i="1"/>
  <c r="Y2508" i="1"/>
  <c r="X2508" i="1"/>
  <c r="W2508" i="1"/>
  <c r="V2508" i="1"/>
  <c r="U2508" i="1"/>
  <c r="T2508" i="1"/>
  <c r="S2508" i="1"/>
  <c r="R2508" i="1"/>
  <c r="Q2508" i="1"/>
  <c r="AB2507" i="1"/>
  <c r="AA2507" i="1"/>
  <c r="Z2507" i="1"/>
  <c r="Y2507" i="1"/>
  <c r="X2507" i="1"/>
  <c r="W2507" i="1"/>
  <c r="V2507" i="1"/>
  <c r="U2507" i="1"/>
  <c r="T2507" i="1"/>
  <c r="S2507" i="1"/>
  <c r="R2507" i="1"/>
  <c r="Q2507" i="1"/>
  <c r="AB2506" i="1"/>
  <c r="AA2506" i="1"/>
  <c r="Z2506" i="1"/>
  <c r="Y2506" i="1"/>
  <c r="X2506" i="1"/>
  <c r="W2506" i="1"/>
  <c r="V2506" i="1"/>
  <c r="U2506" i="1"/>
  <c r="T2506" i="1"/>
  <c r="S2506" i="1"/>
  <c r="R2506" i="1"/>
  <c r="Q2506" i="1"/>
  <c r="AB2505" i="1"/>
  <c r="AA2505" i="1"/>
  <c r="Z2505" i="1"/>
  <c r="Y2505" i="1"/>
  <c r="X2505" i="1"/>
  <c r="W2505" i="1"/>
  <c r="V2505" i="1"/>
  <c r="U2505" i="1"/>
  <c r="T2505" i="1"/>
  <c r="S2505" i="1"/>
  <c r="R2505" i="1"/>
  <c r="Q2505" i="1"/>
  <c r="AB2504" i="1"/>
  <c r="AA2504" i="1"/>
  <c r="Z2504" i="1"/>
  <c r="Y2504" i="1"/>
  <c r="X2504" i="1"/>
  <c r="W2504" i="1"/>
  <c r="V2504" i="1"/>
  <c r="U2504" i="1"/>
  <c r="T2504" i="1"/>
  <c r="S2504" i="1"/>
  <c r="R2504" i="1"/>
  <c r="Q2504" i="1"/>
  <c r="AB2503" i="1"/>
  <c r="AA2503" i="1"/>
  <c r="Z2503" i="1"/>
  <c r="Y2503" i="1"/>
  <c r="X2503" i="1"/>
  <c r="W2503" i="1"/>
  <c r="V2503" i="1"/>
  <c r="U2503" i="1"/>
  <c r="T2503" i="1"/>
  <c r="S2503" i="1"/>
  <c r="R2503" i="1"/>
  <c r="Q2503" i="1"/>
  <c r="AB2502" i="1"/>
  <c r="AA2502" i="1"/>
  <c r="Z2502" i="1"/>
  <c r="Y2502" i="1"/>
  <c r="X2502" i="1"/>
  <c r="W2502" i="1"/>
  <c r="V2502" i="1"/>
  <c r="U2502" i="1"/>
  <c r="T2502" i="1"/>
  <c r="S2502" i="1"/>
  <c r="R2502" i="1"/>
  <c r="Q2502" i="1"/>
  <c r="AB2501" i="1"/>
  <c r="AA2501" i="1"/>
  <c r="Z2501" i="1"/>
  <c r="Y2501" i="1"/>
  <c r="X2501" i="1"/>
  <c r="W2501" i="1"/>
  <c r="V2501" i="1"/>
  <c r="U2501" i="1"/>
  <c r="T2501" i="1"/>
  <c r="S2501" i="1"/>
  <c r="R2501" i="1"/>
  <c r="Q2501" i="1"/>
  <c r="AB2500" i="1"/>
  <c r="AA2500" i="1"/>
  <c r="Z2500" i="1"/>
  <c r="Y2500" i="1"/>
  <c r="X2500" i="1"/>
  <c r="W2500" i="1"/>
  <c r="V2500" i="1"/>
  <c r="U2500" i="1"/>
  <c r="T2500" i="1"/>
  <c r="S2500" i="1"/>
  <c r="R2500" i="1"/>
  <c r="Q2500" i="1"/>
  <c r="AB2499" i="1"/>
  <c r="AA2499" i="1"/>
  <c r="Z2499" i="1"/>
  <c r="Y2499" i="1"/>
  <c r="X2499" i="1"/>
  <c r="W2499" i="1"/>
  <c r="V2499" i="1"/>
  <c r="U2499" i="1"/>
  <c r="T2499" i="1"/>
  <c r="S2499" i="1"/>
  <c r="R2499" i="1"/>
  <c r="Q2499" i="1"/>
  <c r="AB2498" i="1"/>
  <c r="AA2498" i="1"/>
  <c r="Z2498" i="1"/>
  <c r="Y2498" i="1"/>
  <c r="X2498" i="1"/>
  <c r="W2498" i="1"/>
  <c r="V2498" i="1"/>
  <c r="U2498" i="1"/>
  <c r="T2498" i="1"/>
  <c r="S2498" i="1"/>
  <c r="R2498" i="1"/>
  <c r="Q2498" i="1"/>
  <c r="AB2497" i="1"/>
  <c r="AA2497" i="1"/>
  <c r="Z2497" i="1"/>
  <c r="Y2497" i="1"/>
  <c r="X2497" i="1"/>
  <c r="W2497" i="1"/>
  <c r="V2497" i="1"/>
  <c r="U2497" i="1"/>
  <c r="T2497" i="1"/>
  <c r="S2497" i="1"/>
  <c r="R2497" i="1"/>
  <c r="Q2497" i="1"/>
  <c r="AB2496" i="1"/>
  <c r="AA2496" i="1"/>
  <c r="Z2496" i="1"/>
  <c r="Y2496" i="1"/>
  <c r="X2496" i="1"/>
  <c r="W2496" i="1"/>
  <c r="V2496" i="1"/>
  <c r="U2496" i="1"/>
  <c r="T2496" i="1"/>
  <c r="S2496" i="1"/>
  <c r="R2496" i="1"/>
  <c r="Q2496" i="1"/>
  <c r="AB2495" i="1"/>
  <c r="AA2495" i="1"/>
  <c r="Z2495" i="1"/>
  <c r="Y2495" i="1"/>
  <c r="X2495" i="1"/>
  <c r="W2495" i="1"/>
  <c r="V2495" i="1"/>
  <c r="U2495" i="1"/>
  <c r="T2495" i="1"/>
  <c r="S2495" i="1"/>
  <c r="R2495" i="1"/>
  <c r="Q2495" i="1"/>
  <c r="AB2494" i="1"/>
  <c r="AA2494" i="1"/>
  <c r="Z2494" i="1"/>
  <c r="Y2494" i="1"/>
  <c r="X2494" i="1"/>
  <c r="W2494" i="1"/>
  <c r="V2494" i="1"/>
  <c r="U2494" i="1"/>
  <c r="T2494" i="1"/>
  <c r="S2494" i="1"/>
  <c r="R2494" i="1"/>
  <c r="Q2494" i="1"/>
  <c r="AB2493" i="1"/>
  <c r="AA2493" i="1"/>
  <c r="Z2493" i="1"/>
  <c r="Y2493" i="1"/>
  <c r="X2493" i="1"/>
  <c r="W2493" i="1"/>
  <c r="V2493" i="1"/>
  <c r="U2493" i="1"/>
  <c r="T2493" i="1"/>
  <c r="S2493" i="1"/>
  <c r="R2493" i="1"/>
  <c r="Q2493" i="1"/>
  <c r="AB2492" i="1"/>
  <c r="AA2492" i="1"/>
  <c r="Z2492" i="1"/>
  <c r="Y2492" i="1"/>
  <c r="X2492" i="1"/>
  <c r="W2492" i="1"/>
  <c r="V2492" i="1"/>
  <c r="U2492" i="1"/>
  <c r="T2492" i="1"/>
  <c r="S2492" i="1"/>
  <c r="R2492" i="1"/>
  <c r="Q2492" i="1"/>
  <c r="AB2491" i="1"/>
  <c r="AA2491" i="1"/>
  <c r="Z2491" i="1"/>
  <c r="Y2491" i="1"/>
  <c r="X2491" i="1"/>
  <c r="W2491" i="1"/>
  <c r="V2491" i="1"/>
  <c r="U2491" i="1"/>
  <c r="T2491" i="1"/>
  <c r="S2491" i="1"/>
  <c r="R2491" i="1"/>
  <c r="Q2491" i="1"/>
  <c r="AB2490" i="1"/>
  <c r="AA2490" i="1"/>
  <c r="Z2490" i="1"/>
  <c r="Y2490" i="1"/>
  <c r="X2490" i="1"/>
  <c r="W2490" i="1"/>
  <c r="V2490" i="1"/>
  <c r="U2490" i="1"/>
  <c r="T2490" i="1"/>
  <c r="S2490" i="1"/>
  <c r="R2490" i="1"/>
  <c r="Q2490" i="1"/>
  <c r="AB2489" i="1"/>
  <c r="AA2489" i="1"/>
  <c r="Z2489" i="1"/>
  <c r="Y2489" i="1"/>
  <c r="X2489" i="1"/>
  <c r="W2489" i="1"/>
  <c r="V2489" i="1"/>
  <c r="U2489" i="1"/>
  <c r="T2489" i="1"/>
  <c r="S2489" i="1"/>
  <c r="R2489" i="1"/>
  <c r="Q2489" i="1"/>
  <c r="AB2488" i="1"/>
  <c r="AA2488" i="1"/>
  <c r="Z2488" i="1"/>
  <c r="Y2488" i="1"/>
  <c r="X2488" i="1"/>
  <c r="W2488" i="1"/>
  <c r="V2488" i="1"/>
  <c r="U2488" i="1"/>
  <c r="T2488" i="1"/>
  <c r="S2488" i="1"/>
  <c r="R2488" i="1"/>
  <c r="Q2488" i="1"/>
  <c r="AB2487" i="1"/>
  <c r="AA2487" i="1"/>
  <c r="Z2487" i="1"/>
  <c r="Y2487" i="1"/>
  <c r="X2487" i="1"/>
  <c r="W2487" i="1"/>
  <c r="V2487" i="1"/>
  <c r="U2487" i="1"/>
  <c r="T2487" i="1"/>
  <c r="S2487" i="1"/>
  <c r="R2487" i="1"/>
  <c r="Q2487" i="1"/>
  <c r="AB2486" i="1"/>
  <c r="AA2486" i="1"/>
  <c r="Z2486" i="1"/>
  <c r="Y2486" i="1"/>
  <c r="X2486" i="1"/>
  <c r="W2486" i="1"/>
  <c r="V2486" i="1"/>
  <c r="U2486" i="1"/>
  <c r="T2486" i="1"/>
  <c r="S2486" i="1"/>
  <c r="R2486" i="1"/>
  <c r="Q2486" i="1"/>
  <c r="AB2485" i="1"/>
  <c r="AA2485" i="1"/>
  <c r="Z2485" i="1"/>
  <c r="Y2485" i="1"/>
  <c r="X2485" i="1"/>
  <c r="W2485" i="1"/>
  <c r="V2485" i="1"/>
  <c r="U2485" i="1"/>
  <c r="T2485" i="1"/>
  <c r="S2485" i="1"/>
  <c r="R2485" i="1"/>
  <c r="Q2485" i="1"/>
  <c r="AB2484" i="1"/>
  <c r="AA2484" i="1"/>
  <c r="Z2484" i="1"/>
  <c r="Y2484" i="1"/>
  <c r="X2484" i="1"/>
  <c r="W2484" i="1"/>
  <c r="V2484" i="1"/>
  <c r="U2484" i="1"/>
  <c r="T2484" i="1"/>
  <c r="S2484" i="1"/>
  <c r="R2484" i="1"/>
  <c r="Q2484" i="1"/>
  <c r="AB2483" i="1"/>
  <c r="AA2483" i="1"/>
  <c r="Z2483" i="1"/>
  <c r="Y2483" i="1"/>
  <c r="X2483" i="1"/>
  <c r="W2483" i="1"/>
  <c r="V2483" i="1"/>
  <c r="U2483" i="1"/>
  <c r="T2483" i="1"/>
  <c r="S2483" i="1"/>
  <c r="R2483" i="1"/>
  <c r="Q2483" i="1"/>
  <c r="AB2482" i="1"/>
  <c r="AA2482" i="1"/>
  <c r="Z2482" i="1"/>
  <c r="Y2482" i="1"/>
  <c r="X2482" i="1"/>
  <c r="W2482" i="1"/>
  <c r="V2482" i="1"/>
  <c r="U2482" i="1"/>
  <c r="T2482" i="1"/>
  <c r="S2482" i="1"/>
  <c r="R2482" i="1"/>
  <c r="Q2482" i="1"/>
  <c r="AB2481" i="1"/>
  <c r="AA2481" i="1"/>
  <c r="Z2481" i="1"/>
  <c r="Y2481" i="1"/>
  <c r="X2481" i="1"/>
  <c r="W2481" i="1"/>
  <c r="V2481" i="1"/>
  <c r="U2481" i="1"/>
  <c r="T2481" i="1"/>
  <c r="S2481" i="1"/>
  <c r="R2481" i="1"/>
  <c r="Q2481" i="1"/>
  <c r="AB2480" i="1"/>
  <c r="AA2480" i="1"/>
  <c r="Z2480" i="1"/>
  <c r="Y2480" i="1"/>
  <c r="X2480" i="1"/>
  <c r="W2480" i="1"/>
  <c r="V2480" i="1"/>
  <c r="U2480" i="1"/>
  <c r="T2480" i="1"/>
  <c r="S2480" i="1"/>
  <c r="R2480" i="1"/>
  <c r="Q2480" i="1"/>
  <c r="AB2479" i="1"/>
  <c r="AA2479" i="1"/>
  <c r="Z2479" i="1"/>
  <c r="Y2479" i="1"/>
  <c r="X2479" i="1"/>
  <c r="W2479" i="1"/>
  <c r="V2479" i="1"/>
  <c r="U2479" i="1"/>
  <c r="T2479" i="1"/>
  <c r="S2479" i="1"/>
  <c r="R2479" i="1"/>
  <c r="Q2479" i="1"/>
  <c r="AB2478" i="1"/>
  <c r="AA2478" i="1"/>
  <c r="Z2478" i="1"/>
  <c r="Y2478" i="1"/>
  <c r="X2478" i="1"/>
  <c r="W2478" i="1"/>
  <c r="V2478" i="1"/>
  <c r="U2478" i="1"/>
  <c r="T2478" i="1"/>
  <c r="S2478" i="1"/>
  <c r="R2478" i="1"/>
  <c r="Q2478" i="1"/>
  <c r="AB2477" i="1"/>
  <c r="AA2477" i="1"/>
  <c r="Z2477" i="1"/>
  <c r="Y2477" i="1"/>
  <c r="X2477" i="1"/>
  <c r="W2477" i="1"/>
  <c r="V2477" i="1"/>
  <c r="U2477" i="1"/>
  <c r="T2477" i="1"/>
  <c r="S2477" i="1"/>
  <c r="R2477" i="1"/>
  <c r="Q2477" i="1"/>
  <c r="AB2476" i="1"/>
  <c r="AA2476" i="1"/>
  <c r="Z2476" i="1"/>
  <c r="Y2476" i="1"/>
  <c r="X2476" i="1"/>
  <c r="W2476" i="1"/>
  <c r="V2476" i="1"/>
  <c r="U2476" i="1"/>
  <c r="T2476" i="1"/>
  <c r="S2476" i="1"/>
  <c r="R2476" i="1"/>
  <c r="Q2476" i="1"/>
  <c r="AB2475" i="1"/>
  <c r="AA2475" i="1"/>
  <c r="Z2475" i="1"/>
  <c r="Y2475" i="1"/>
  <c r="X2475" i="1"/>
  <c r="W2475" i="1"/>
  <c r="V2475" i="1"/>
  <c r="U2475" i="1"/>
  <c r="T2475" i="1"/>
  <c r="S2475" i="1"/>
  <c r="R2475" i="1"/>
  <c r="Q2475" i="1"/>
  <c r="AB2474" i="1"/>
  <c r="AA2474" i="1"/>
  <c r="Z2474" i="1"/>
  <c r="Y2474" i="1"/>
  <c r="X2474" i="1"/>
  <c r="W2474" i="1"/>
  <c r="V2474" i="1"/>
  <c r="U2474" i="1"/>
  <c r="T2474" i="1"/>
  <c r="S2474" i="1"/>
  <c r="R2474" i="1"/>
  <c r="Q2474" i="1"/>
  <c r="AB2473" i="1"/>
  <c r="AA2473" i="1"/>
  <c r="Z2473" i="1"/>
  <c r="Y2473" i="1"/>
  <c r="X2473" i="1"/>
  <c r="W2473" i="1"/>
  <c r="V2473" i="1"/>
  <c r="U2473" i="1"/>
  <c r="T2473" i="1"/>
  <c r="S2473" i="1"/>
  <c r="R2473" i="1"/>
  <c r="Q2473" i="1"/>
  <c r="AB2472" i="1"/>
  <c r="AA2472" i="1"/>
  <c r="Z2472" i="1"/>
  <c r="Y2472" i="1"/>
  <c r="X2472" i="1"/>
  <c r="W2472" i="1"/>
  <c r="V2472" i="1"/>
  <c r="U2472" i="1"/>
  <c r="T2472" i="1"/>
  <c r="S2472" i="1"/>
  <c r="R2472" i="1"/>
  <c r="Q2472" i="1"/>
  <c r="AB2471" i="1"/>
  <c r="AA2471" i="1"/>
  <c r="Z2471" i="1"/>
  <c r="Y2471" i="1"/>
  <c r="X2471" i="1"/>
  <c r="W2471" i="1"/>
  <c r="V2471" i="1"/>
  <c r="U2471" i="1"/>
  <c r="T2471" i="1"/>
  <c r="S2471" i="1"/>
  <c r="R2471" i="1"/>
  <c r="Q2471" i="1"/>
  <c r="AB2470" i="1"/>
  <c r="AA2470" i="1"/>
  <c r="Z2470" i="1"/>
  <c r="Y2470" i="1"/>
  <c r="X2470" i="1"/>
  <c r="W2470" i="1"/>
  <c r="V2470" i="1"/>
  <c r="U2470" i="1"/>
  <c r="T2470" i="1"/>
  <c r="S2470" i="1"/>
  <c r="R2470" i="1"/>
  <c r="Q2470" i="1"/>
  <c r="AB2469" i="1"/>
  <c r="AA2469" i="1"/>
  <c r="Z2469" i="1"/>
  <c r="Y2469" i="1"/>
  <c r="X2469" i="1"/>
  <c r="W2469" i="1"/>
  <c r="V2469" i="1"/>
  <c r="U2469" i="1"/>
  <c r="T2469" i="1"/>
  <c r="S2469" i="1"/>
  <c r="R2469" i="1"/>
  <c r="Q2469" i="1"/>
  <c r="AB2468" i="1"/>
  <c r="AA2468" i="1"/>
  <c r="Z2468" i="1"/>
  <c r="Y2468" i="1"/>
  <c r="X2468" i="1"/>
  <c r="W2468" i="1"/>
  <c r="V2468" i="1"/>
  <c r="U2468" i="1"/>
  <c r="T2468" i="1"/>
  <c r="S2468" i="1"/>
  <c r="R2468" i="1"/>
  <c r="Q2468" i="1"/>
  <c r="AB2467" i="1"/>
  <c r="AA2467" i="1"/>
  <c r="Z2467" i="1"/>
  <c r="Y2467" i="1"/>
  <c r="X2467" i="1"/>
  <c r="W2467" i="1"/>
  <c r="V2467" i="1"/>
  <c r="U2467" i="1"/>
  <c r="T2467" i="1"/>
  <c r="S2467" i="1"/>
  <c r="R2467" i="1"/>
  <c r="Q2467" i="1"/>
  <c r="AB2466" i="1"/>
  <c r="AA2466" i="1"/>
  <c r="Z2466" i="1"/>
  <c r="Y2466" i="1"/>
  <c r="X2466" i="1"/>
  <c r="W2466" i="1"/>
  <c r="V2466" i="1"/>
  <c r="U2466" i="1"/>
  <c r="T2466" i="1"/>
  <c r="S2466" i="1"/>
  <c r="R2466" i="1"/>
  <c r="Q2466" i="1"/>
  <c r="AB2465" i="1"/>
  <c r="AA2465" i="1"/>
  <c r="Z2465" i="1"/>
  <c r="Y2465" i="1"/>
  <c r="X2465" i="1"/>
  <c r="W2465" i="1"/>
  <c r="V2465" i="1"/>
  <c r="U2465" i="1"/>
  <c r="T2465" i="1"/>
  <c r="S2465" i="1"/>
  <c r="R2465" i="1"/>
  <c r="Q2465" i="1"/>
  <c r="AB2464" i="1"/>
  <c r="AA2464" i="1"/>
  <c r="Z2464" i="1"/>
  <c r="Y2464" i="1"/>
  <c r="X2464" i="1"/>
  <c r="W2464" i="1"/>
  <c r="V2464" i="1"/>
  <c r="U2464" i="1"/>
  <c r="T2464" i="1"/>
  <c r="S2464" i="1"/>
  <c r="R2464" i="1"/>
  <c r="Q2464" i="1"/>
  <c r="AB2463" i="1"/>
  <c r="AA2463" i="1"/>
  <c r="Z2463" i="1"/>
  <c r="Y2463" i="1"/>
  <c r="X2463" i="1"/>
  <c r="W2463" i="1"/>
  <c r="V2463" i="1"/>
  <c r="U2463" i="1"/>
  <c r="T2463" i="1"/>
  <c r="S2463" i="1"/>
  <c r="R2463" i="1"/>
  <c r="Q2463" i="1"/>
  <c r="AB2462" i="1"/>
  <c r="AA2462" i="1"/>
  <c r="Z2462" i="1"/>
  <c r="Y2462" i="1"/>
  <c r="X2462" i="1"/>
  <c r="W2462" i="1"/>
  <c r="V2462" i="1"/>
  <c r="U2462" i="1"/>
  <c r="T2462" i="1"/>
  <c r="S2462" i="1"/>
  <c r="R2462" i="1"/>
  <c r="Q2462" i="1"/>
  <c r="AB2461" i="1"/>
  <c r="AA2461" i="1"/>
  <c r="Z2461" i="1"/>
  <c r="Y2461" i="1"/>
  <c r="X2461" i="1"/>
  <c r="W2461" i="1"/>
  <c r="V2461" i="1"/>
  <c r="U2461" i="1"/>
  <c r="T2461" i="1"/>
  <c r="S2461" i="1"/>
  <c r="R2461" i="1"/>
  <c r="Q2461" i="1"/>
  <c r="AB2460" i="1"/>
  <c r="AA2460" i="1"/>
  <c r="Z2460" i="1"/>
  <c r="Y2460" i="1"/>
  <c r="X2460" i="1"/>
  <c r="W2460" i="1"/>
  <c r="V2460" i="1"/>
  <c r="U2460" i="1"/>
  <c r="T2460" i="1"/>
  <c r="S2460" i="1"/>
  <c r="R2460" i="1"/>
  <c r="Q2460" i="1"/>
  <c r="AB2459" i="1"/>
  <c r="AA2459" i="1"/>
  <c r="Z2459" i="1"/>
  <c r="Y2459" i="1"/>
  <c r="X2459" i="1"/>
  <c r="W2459" i="1"/>
  <c r="V2459" i="1"/>
  <c r="U2459" i="1"/>
  <c r="T2459" i="1"/>
  <c r="S2459" i="1"/>
  <c r="R2459" i="1"/>
  <c r="Q2459" i="1"/>
  <c r="AB2458" i="1"/>
  <c r="AA2458" i="1"/>
  <c r="Z2458" i="1"/>
  <c r="Y2458" i="1"/>
  <c r="X2458" i="1"/>
  <c r="W2458" i="1"/>
  <c r="V2458" i="1"/>
  <c r="U2458" i="1"/>
  <c r="T2458" i="1"/>
  <c r="S2458" i="1"/>
  <c r="R2458" i="1"/>
  <c r="Q2458" i="1"/>
  <c r="AB2457" i="1"/>
  <c r="AA2457" i="1"/>
  <c r="Z2457" i="1"/>
  <c r="Y2457" i="1"/>
  <c r="X2457" i="1"/>
  <c r="W2457" i="1"/>
  <c r="V2457" i="1"/>
  <c r="U2457" i="1"/>
  <c r="T2457" i="1"/>
  <c r="S2457" i="1"/>
  <c r="R2457" i="1"/>
  <c r="Q2457" i="1"/>
  <c r="AB2456" i="1"/>
  <c r="AA2456" i="1"/>
  <c r="Z2456" i="1"/>
  <c r="Y2456" i="1"/>
  <c r="X2456" i="1"/>
  <c r="W2456" i="1"/>
  <c r="V2456" i="1"/>
  <c r="U2456" i="1"/>
  <c r="T2456" i="1"/>
  <c r="S2456" i="1"/>
  <c r="R2456" i="1"/>
  <c r="Q2456" i="1"/>
  <c r="AB2455" i="1"/>
  <c r="AA2455" i="1"/>
  <c r="Z2455" i="1"/>
  <c r="Y2455" i="1"/>
  <c r="X2455" i="1"/>
  <c r="W2455" i="1"/>
  <c r="V2455" i="1"/>
  <c r="U2455" i="1"/>
  <c r="T2455" i="1"/>
  <c r="S2455" i="1"/>
  <c r="R2455" i="1"/>
  <c r="Q2455" i="1"/>
  <c r="AB2454" i="1"/>
  <c r="AA2454" i="1"/>
  <c r="Z2454" i="1"/>
  <c r="Y2454" i="1"/>
  <c r="X2454" i="1"/>
  <c r="W2454" i="1"/>
  <c r="V2454" i="1"/>
  <c r="U2454" i="1"/>
  <c r="T2454" i="1"/>
  <c r="S2454" i="1"/>
  <c r="R2454" i="1"/>
  <c r="Q2454" i="1"/>
  <c r="AB2453" i="1"/>
  <c r="AA2453" i="1"/>
  <c r="Z2453" i="1"/>
  <c r="Y2453" i="1"/>
  <c r="X2453" i="1"/>
  <c r="W2453" i="1"/>
  <c r="V2453" i="1"/>
  <c r="U2453" i="1"/>
  <c r="T2453" i="1"/>
  <c r="S2453" i="1"/>
  <c r="R2453" i="1"/>
  <c r="Q2453" i="1"/>
  <c r="AB2452" i="1"/>
  <c r="AA2452" i="1"/>
  <c r="Z2452" i="1"/>
  <c r="Y2452" i="1"/>
  <c r="X2452" i="1"/>
  <c r="W2452" i="1"/>
  <c r="V2452" i="1"/>
  <c r="U2452" i="1"/>
  <c r="T2452" i="1"/>
  <c r="S2452" i="1"/>
  <c r="R2452" i="1"/>
  <c r="Q2452" i="1"/>
  <c r="AB2451" i="1"/>
  <c r="AA2451" i="1"/>
  <c r="Z2451" i="1"/>
  <c r="Y2451" i="1"/>
  <c r="X2451" i="1"/>
  <c r="W2451" i="1"/>
  <c r="V2451" i="1"/>
  <c r="U2451" i="1"/>
  <c r="T2451" i="1"/>
  <c r="S2451" i="1"/>
  <c r="R2451" i="1"/>
  <c r="Q2451" i="1"/>
  <c r="AB2450" i="1"/>
  <c r="AA2450" i="1"/>
  <c r="Z2450" i="1"/>
  <c r="Y2450" i="1"/>
  <c r="X2450" i="1"/>
  <c r="W2450" i="1"/>
  <c r="V2450" i="1"/>
  <c r="U2450" i="1"/>
  <c r="T2450" i="1"/>
  <c r="S2450" i="1"/>
  <c r="R2450" i="1"/>
  <c r="Q2450" i="1"/>
  <c r="AB2449" i="1"/>
  <c r="AA2449" i="1"/>
  <c r="Z2449" i="1"/>
  <c r="Y2449" i="1"/>
  <c r="X2449" i="1"/>
  <c r="W2449" i="1"/>
  <c r="V2449" i="1"/>
  <c r="U2449" i="1"/>
  <c r="T2449" i="1"/>
  <c r="S2449" i="1"/>
  <c r="R2449" i="1"/>
  <c r="Q2449" i="1"/>
  <c r="AB2448" i="1"/>
  <c r="AA2448" i="1"/>
  <c r="Z2448" i="1"/>
  <c r="Y2448" i="1"/>
  <c r="X2448" i="1"/>
  <c r="W2448" i="1"/>
  <c r="V2448" i="1"/>
  <c r="U2448" i="1"/>
  <c r="T2448" i="1"/>
  <c r="S2448" i="1"/>
  <c r="R2448" i="1"/>
  <c r="Q2448" i="1"/>
  <c r="AB2447" i="1"/>
  <c r="AA2447" i="1"/>
  <c r="Z2447" i="1"/>
  <c r="Y2447" i="1"/>
  <c r="X2447" i="1"/>
  <c r="W2447" i="1"/>
  <c r="V2447" i="1"/>
  <c r="U2447" i="1"/>
  <c r="T2447" i="1"/>
  <c r="S2447" i="1"/>
  <c r="R2447" i="1"/>
  <c r="Q2447" i="1"/>
  <c r="AB2446" i="1"/>
  <c r="AA2446" i="1"/>
  <c r="Z2446" i="1"/>
  <c r="Y2446" i="1"/>
  <c r="X2446" i="1"/>
  <c r="W2446" i="1"/>
  <c r="V2446" i="1"/>
  <c r="U2446" i="1"/>
  <c r="T2446" i="1"/>
  <c r="S2446" i="1"/>
  <c r="R2446" i="1"/>
  <c r="Q2446" i="1"/>
  <c r="AB2445" i="1"/>
  <c r="AA2445" i="1"/>
  <c r="Z2445" i="1"/>
  <c r="Y2445" i="1"/>
  <c r="X2445" i="1"/>
  <c r="W2445" i="1"/>
  <c r="V2445" i="1"/>
  <c r="U2445" i="1"/>
  <c r="T2445" i="1"/>
  <c r="S2445" i="1"/>
  <c r="R2445" i="1"/>
  <c r="Q2445" i="1"/>
  <c r="AB2444" i="1"/>
  <c r="AA2444" i="1"/>
  <c r="Z2444" i="1"/>
  <c r="Y2444" i="1"/>
  <c r="X2444" i="1"/>
  <c r="W2444" i="1"/>
  <c r="V2444" i="1"/>
  <c r="U2444" i="1"/>
  <c r="T2444" i="1"/>
  <c r="S2444" i="1"/>
  <c r="R2444" i="1"/>
  <c r="Q2444" i="1"/>
  <c r="AB2443" i="1"/>
  <c r="AA2443" i="1"/>
  <c r="Z2443" i="1"/>
  <c r="Y2443" i="1"/>
  <c r="X2443" i="1"/>
  <c r="W2443" i="1"/>
  <c r="V2443" i="1"/>
  <c r="U2443" i="1"/>
  <c r="T2443" i="1"/>
  <c r="S2443" i="1"/>
  <c r="R2443" i="1"/>
  <c r="Q2443" i="1"/>
  <c r="AB2442" i="1"/>
  <c r="AA2442" i="1"/>
  <c r="Z2442" i="1"/>
  <c r="Y2442" i="1"/>
  <c r="X2442" i="1"/>
  <c r="W2442" i="1"/>
  <c r="V2442" i="1"/>
  <c r="U2442" i="1"/>
  <c r="T2442" i="1"/>
  <c r="S2442" i="1"/>
  <c r="R2442" i="1"/>
  <c r="Q2442" i="1"/>
  <c r="AB2441" i="1"/>
  <c r="AA2441" i="1"/>
  <c r="Z2441" i="1"/>
  <c r="Y2441" i="1"/>
  <c r="X2441" i="1"/>
  <c r="W2441" i="1"/>
  <c r="V2441" i="1"/>
  <c r="U2441" i="1"/>
  <c r="T2441" i="1"/>
  <c r="S2441" i="1"/>
  <c r="R2441" i="1"/>
  <c r="Q2441" i="1"/>
  <c r="AB2440" i="1"/>
  <c r="AA2440" i="1"/>
  <c r="Z2440" i="1"/>
  <c r="Y2440" i="1"/>
  <c r="X2440" i="1"/>
  <c r="W2440" i="1"/>
  <c r="V2440" i="1"/>
  <c r="U2440" i="1"/>
  <c r="T2440" i="1"/>
  <c r="S2440" i="1"/>
  <c r="R2440" i="1"/>
  <c r="Q2440" i="1"/>
  <c r="AB2439" i="1"/>
  <c r="AA2439" i="1"/>
  <c r="Z2439" i="1"/>
  <c r="Y2439" i="1"/>
  <c r="X2439" i="1"/>
  <c r="W2439" i="1"/>
  <c r="V2439" i="1"/>
  <c r="U2439" i="1"/>
  <c r="T2439" i="1"/>
  <c r="S2439" i="1"/>
  <c r="R2439" i="1"/>
  <c r="Q2439" i="1"/>
  <c r="AB2438" i="1"/>
  <c r="AA2438" i="1"/>
  <c r="Z2438" i="1"/>
  <c r="Y2438" i="1"/>
  <c r="X2438" i="1"/>
  <c r="W2438" i="1"/>
  <c r="V2438" i="1"/>
  <c r="U2438" i="1"/>
  <c r="T2438" i="1"/>
  <c r="S2438" i="1"/>
  <c r="R2438" i="1"/>
  <c r="Q2438" i="1"/>
  <c r="AB2437" i="1"/>
  <c r="AA2437" i="1"/>
  <c r="Z2437" i="1"/>
  <c r="Y2437" i="1"/>
  <c r="X2437" i="1"/>
  <c r="W2437" i="1"/>
  <c r="V2437" i="1"/>
  <c r="U2437" i="1"/>
  <c r="T2437" i="1"/>
  <c r="S2437" i="1"/>
  <c r="R2437" i="1"/>
  <c r="Q2437" i="1"/>
  <c r="AB2436" i="1"/>
  <c r="AA2436" i="1"/>
  <c r="Z2436" i="1"/>
  <c r="Y2436" i="1"/>
  <c r="X2436" i="1"/>
  <c r="W2436" i="1"/>
  <c r="V2436" i="1"/>
  <c r="U2436" i="1"/>
  <c r="T2436" i="1"/>
  <c r="S2436" i="1"/>
  <c r="R2436" i="1"/>
  <c r="Q2436" i="1"/>
  <c r="AB2435" i="1"/>
  <c r="AA2435" i="1"/>
  <c r="Z2435" i="1"/>
  <c r="Y2435" i="1"/>
  <c r="X2435" i="1"/>
  <c r="W2435" i="1"/>
  <c r="V2435" i="1"/>
  <c r="U2435" i="1"/>
  <c r="T2435" i="1"/>
  <c r="S2435" i="1"/>
  <c r="R2435" i="1"/>
  <c r="Q2435" i="1"/>
  <c r="AB2434" i="1"/>
  <c r="AA2434" i="1"/>
  <c r="Z2434" i="1"/>
  <c r="Y2434" i="1"/>
  <c r="X2434" i="1"/>
  <c r="W2434" i="1"/>
  <c r="V2434" i="1"/>
  <c r="U2434" i="1"/>
  <c r="T2434" i="1"/>
  <c r="S2434" i="1"/>
  <c r="R2434" i="1"/>
  <c r="Q2434" i="1"/>
  <c r="AB2433" i="1"/>
  <c r="AA2433" i="1"/>
  <c r="Z2433" i="1"/>
  <c r="Y2433" i="1"/>
  <c r="X2433" i="1"/>
  <c r="W2433" i="1"/>
  <c r="V2433" i="1"/>
  <c r="U2433" i="1"/>
  <c r="T2433" i="1"/>
  <c r="S2433" i="1"/>
  <c r="R2433" i="1"/>
  <c r="Q2433" i="1"/>
  <c r="AB2432" i="1"/>
  <c r="AA2432" i="1"/>
  <c r="Z2432" i="1"/>
  <c r="Y2432" i="1"/>
  <c r="X2432" i="1"/>
  <c r="W2432" i="1"/>
  <c r="V2432" i="1"/>
  <c r="U2432" i="1"/>
  <c r="T2432" i="1"/>
  <c r="S2432" i="1"/>
  <c r="R2432" i="1"/>
  <c r="Q2432" i="1"/>
  <c r="AB2431" i="1"/>
  <c r="AA2431" i="1"/>
  <c r="Z2431" i="1"/>
  <c r="Y2431" i="1"/>
  <c r="X2431" i="1"/>
  <c r="W2431" i="1"/>
  <c r="V2431" i="1"/>
  <c r="U2431" i="1"/>
  <c r="T2431" i="1"/>
  <c r="S2431" i="1"/>
  <c r="R2431" i="1"/>
  <c r="Q2431" i="1"/>
  <c r="AB2430" i="1"/>
  <c r="AA2430" i="1"/>
  <c r="Z2430" i="1"/>
  <c r="Y2430" i="1"/>
  <c r="X2430" i="1"/>
  <c r="W2430" i="1"/>
  <c r="V2430" i="1"/>
  <c r="U2430" i="1"/>
  <c r="T2430" i="1"/>
  <c r="S2430" i="1"/>
  <c r="R2430" i="1"/>
  <c r="Q2430" i="1"/>
  <c r="AB2429" i="1"/>
  <c r="AA2429" i="1"/>
  <c r="Z2429" i="1"/>
  <c r="Y2429" i="1"/>
  <c r="X2429" i="1"/>
  <c r="W2429" i="1"/>
  <c r="V2429" i="1"/>
  <c r="U2429" i="1"/>
  <c r="T2429" i="1"/>
  <c r="S2429" i="1"/>
  <c r="R2429" i="1"/>
  <c r="Q2429" i="1"/>
  <c r="AB2428" i="1"/>
  <c r="AA2428" i="1"/>
  <c r="Z2428" i="1"/>
  <c r="Y2428" i="1"/>
  <c r="X2428" i="1"/>
  <c r="W2428" i="1"/>
  <c r="V2428" i="1"/>
  <c r="U2428" i="1"/>
  <c r="T2428" i="1"/>
  <c r="S2428" i="1"/>
  <c r="R2428" i="1"/>
  <c r="Q2428" i="1"/>
  <c r="AB2427" i="1"/>
  <c r="AA2427" i="1"/>
  <c r="Z2427" i="1"/>
  <c r="Y2427" i="1"/>
  <c r="X2427" i="1"/>
  <c r="W2427" i="1"/>
  <c r="V2427" i="1"/>
  <c r="U2427" i="1"/>
  <c r="T2427" i="1"/>
  <c r="S2427" i="1"/>
  <c r="R2427" i="1"/>
  <c r="Q2427" i="1"/>
  <c r="AB2426" i="1"/>
  <c r="AA2426" i="1"/>
  <c r="Z2426" i="1"/>
  <c r="Y2426" i="1"/>
  <c r="X2426" i="1"/>
  <c r="W2426" i="1"/>
  <c r="V2426" i="1"/>
  <c r="U2426" i="1"/>
  <c r="T2426" i="1"/>
  <c r="S2426" i="1"/>
  <c r="R2426" i="1"/>
  <c r="Q2426" i="1"/>
  <c r="AB2425" i="1"/>
  <c r="AA2425" i="1"/>
  <c r="Z2425" i="1"/>
  <c r="Y2425" i="1"/>
  <c r="X2425" i="1"/>
  <c r="W2425" i="1"/>
  <c r="V2425" i="1"/>
  <c r="U2425" i="1"/>
  <c r="T2425" i="1"/>
  <c r="S2425" i="1"/>
  <c r="R2425" i="1"/>
  <c r="Q2425" i="1"/>
  <c r="AB2424" i="1"/>
  <c r="AA2424" i="1"/>
  <c r="Z2424" i="1"/>
  <c r="Y2424" i="1"/>
  <c r="X2424" i="1"/>
  <c r="W2424" i="1"/>
  <c r="V2424" i="1"/>
  <c r="U2424" i="1"/>
  <c r="T2424" i="1"/>
  <c r="S2424" i="1"/>
  <c r="R2424" i="1"/>
  <c r="Q2424" i="1"/>
  <c r="AB2423" i="1"/>
  <c r="AA2423" i="1"/>
  <c r="Z2423" i="1"/>
  <c r="Y2423" i="1"/>
  <c r="X2423" i="1"/>
  <c r="W2423" i="1"/>
  <c r="V2423" i="1"/>
  <c r="U2423" i="1"/>
  <c r="T2423" i="1"/>
  <c r="S2423" i="1"/>
  <c r="R2423" i="1"/>
  <c r="Q2423" i="1"/>
  <c r="AB2422" i="1"/>
  <c r="AA2422" i="1"/>
  <c r="Z2422" i="1"/>
  <c r="Y2422" i="1"/>
  <c r="X2422" i="1"/>
  <c r="W2422" i="1"/>
  <c r="V2422" i="1"/>
  <c r="U2422" i="1"/>
  <c r="T2422" i="1"/>
  <c r="S2422" i="1"/>
  <c r="R2422" i="1"/>
  <c r="Q2422" i="1"/>
  <c r="AB2421" i="1"/>
  <c r="AA2421" i="1"/>
  <c r="Z2421" i="1"/>
  <c r="Y2421" i="1"/>
  <c r="X2421" i="1"/>
  <c r="W2421" i="1"/>
  <c r="V2421" i="1"/>
  <c r="U2421" i="1"/>
  <c r="T2421" i="1"/>
  <c r="S2421" i="1"/>
  <c r="R2421" i="1"/>
  <c r="Q2421" i="1"/>
  <c r="AB2420" i="1"/>
  <c r="AA2420" i="1"/>
  <c r="Z2420" i="1"/>
  <c r="Y2420" i="1"/>
  <c r="X2420" i="1"/>
  <c r="W2420" i="1"/>
  <c r="V2420" i="1"/>
  <c r="U2420" i="1"/>
  <c r="T2420" i="1"/>
  <c r="S2420" i="1"/>
  <c r="R2420" i="1"/>
  <c r="Q2420" i="1"/>
  <c r="AB2419" i="1"/>
  <c r="AA2419" i="1"/>
  <c r="Z2419" i="1"/>
  <c r="Y2419" i="1"/>
  <c r="X2419" i="1"/>
  <c r="W2419" i="1"/>
  <c r="V2419" i="1"/>
  <c r="U2419" i="1"/>
  <c r="T2419" i="1"/>
  <c r="S2419" i="1"/>
  <c r="R2419" i="1"/>
  <c r="Q2419" i="1"/>
  <c r="AB2418" i="1"/>
  <c r="AA2418" i="1"/>
  <c r="Z2418" i="1"/>
  <c r="Y2418" i="1"/>
  <c r="X2418" i="1"/>
  <c r="W2418" i="1"/>
  <c r="V2418" i="1"/>
  <c r="U2418" i="1"/>
  <c r="T2418" i="1"/>
  <c r="S2418" i="1"/>
  <c r="R2418" i="1"/>
  <c r="Q2418" i="1"/>
  <c r="AB2417" i="1"/>
  <c r="AA2417" i="1"/>
  <c r="Z2417" i="1"/>
  <c r="Y2417" i="1"/>
  <c r="X2417" i="1"/>
  <c r="W2417" i="1"/>
  <c r="V2417" i="1"/>
  <c r="U2417" i="1"/>
  <c r="T2417" i="1"/>
  <c r="S2417" i="1"/>
  <c r="R2417" i="1"/>
  <c r="Q2417" i="1"/>
  <c r="AB2416" i="1"/>
  <c r="AA2416" i="1"/>
  <c r="Z2416" i="1"/>
  <c r="Y2416" i="1"/>
  <c r="X2416" i="1"/>
  <c r="W2416" i="1"/>
  <c r="V2416" i="1"/>
  <c r="U2416" i="1"/>
  <c r="T2416" i="1"/>
  <c r="S2416" i="1"/>
  <c r="R2416" i="1"/>
  <c r="Q2416" i="1"/>
  <c r="AB2415" i="1"/>
  <c r="AA2415" i="1"/>
  <c r="Z2415" i="1"/>
  <c r="Y2415" i="1"/>
  <c r="X2415" i="1"/>
  <c r="W2415" i="1"/>
  <c r="V2415" i="1"/>
  <c r="U2415" i="1"/>
  <c r="T2415" i="1"/>
  <c r="S2415" i="1"/>
  <c r="R2415" i="1"/>
  <c r="Q2415" i="1"/>
  <c r="AB2414" i="1"/>
  <c r="AA2414" i="1"/>
  <c r="Z2414" i="1"/>
  <c r="Y2414" i="1"/>
  <c r="X2414" i="1"/>
  <c r="W2414" i="1"/>
  <c r="V2414" i="1"/>
  <c r="U2414" i="1"/>
  <c r="T2414" i="1"/>
  <c r="S2414" i="1"/>
  <c r="R2414" i="1"/>
  <c r="Q2414" i="1"/>
  <c r="AB2413" i="1"/>
  <c r="AA2413" i="1"/>
  <c r="Z2413" i="1"/>
  <c r="Y2413" i="1"/>
  <c r="X2413" i="1"/>
  <c r="W2413" i="1"/>
  <c r="V2413" i="1"/>
  <c r="U2413" i="1"/>
  <c r="T2413" i="1"/>
  <c r="S2413" i="1"/>
  <c r="R2413" i="1"/>
  <c r="Q2413" i="1"/>
  <c r="AB2412" i="1"/>
  <c r="AA2412" i="1"/>
  <c r="Z2412" i="1"/>
  <c r="Y2412" i="1"/>
  <c r="X2412" i="1"/>
  <c r="W2412" i="1"/>
  <c r="V2412" i="1"/>
  <c r="U2412" i="1"/>
  <c r="T2412" i="1"/>
  <c r="S2412" i="1"/>
  <c r="R2412" i="1"/>
  <c r="Q2412" i="1"/>
  <c r="AB2411" i="1"/>
  <c r="AA2411" i="1"/>
  <c r="Z2411" i="1"/>
  <c r="Y2411" i="1"/>
  <c r="X2411" i="1"/>
  <c r="W2411" i="1"/>
  <c r="V2411" i="1"/>
  <c r="U2411" i="1"/>
  <c r="T2411" i="1"/>
  <c r="S2411" i="1"/>
  <c r="R2411" i="1"/>
  <c r="Q2411" i="1"/>
  <c r="AB2410" i="1"/>
  <c r="AA2410" i="1"/>
  <c r="Z2410" i="1"/>
  <c r="Y2410" i="1"/>
  <c r="X2410" i="1"/>
  <c r="W2410" i="1"/>
  <c r="V2410" i="1"/>
  <c r="U2410" i="1"/>
  <c r="T2410" i="1"/>
  <c r="S2410" i="1"/>
  <c r="R2410" i="1"/>
  <c r="Q2410" i="1"/>
  <c r="AB2409" i="1"/>
  <c r="AA2409" i="1"/>
  <c r="Z2409" i="1"/>
  <c r="Y2409" i="1"/>
  <c r="X2409" i="1"/>
  <c r="W2409" i="1"/>
  <c r="V2409" i="1"/>
  <c r="U2409" i="1"/>
  <c r="T2409" i="1"/>
  <c r="S2409" i="1"/>
  <c r="R2409" i="1"/>
  <c r="Q2409" i="1"/>
  <c r="AB2408" i="1"/>
  <c r="AA2408" i="1"/>
  <c r="Z2408" i="1"/>
  <c r="Y2408" i="1"/>
  <c r="X2408" i="1"/>
  <c r="W2408" i="1"/>
  <c r="V2408" i="1"/>
  <c r="U2408" i="1"/>
  <c r="T2408" i="1"/>
  <c r="S2408" i="1"/>
  <c r="R2408" i="1"/>
  <c r="Q2408" i="1"/>
  <c r="AB2407" i="1"/>
  <c r="AA2407" i="1"/>
  <c r="Z2407" i="1"/>
  <c r="Y2407" i="1"/>
  <c r="X2407" i="1"/>
  <c r="W2407" i="1"/>
  <c r="V2407" i="1"/>
  <c r="U2407" i="1"/>
  <c r="T2407" i="1"/>
  <c r="S2407" i="1"/>
  <c r="R2407" i="1"/>
  <c r="Q2407" i="1"/>
  <c r="AB2406" i="1"/>
  <c r="AA2406" i="1"/>
  <c r="Z2406" i="1"/>
  <c r="Y2406" i="1"/>
  <c r="X2406" i="1"/>
  <c r="W2406" i="1"/>
  <c r="V2406" i="1"/>
  <c r="U2406" i="1"/>
  <c r="T2406" i="1"/>
  <c r="S2406" i="1"/>
  <c r="R2406" i="1"/>
  <c r="Q2406" i="1"/>
  <c r="AB2405" i="1"/>
  <c r="AA2405" i="1"/>
  <c r="Z2405" i="1"/>
  <c r="Y2405" i="1"/>
  <c r="X2405" i="1"/>
  <c r="W2405" i="1"/>
  <c r="V2405" i="1"/>
  <c r="U2405" i="1"/>
  <c r="T2405" i="1"/>
  <c r="S2405" i="1"/>
  <c r="R2405" i="1"/>
  <c r="Q2405" i="1"/>
  <c r="AB2404" i="1"/>
  <c r="AA2404" i="1"/>
  <c r="Z2404" i="1"/>
  <c r="Y2404" i="1"/>
  <c r="X2404" i="1"/>
  <c r="W2404" i="1"/>
  <c r="V2404" i="1"/>
  <c r="U2404" i="1"/>
  <c r="T2404" i="1"/>
  <c r="S2404" i="1"/>
  <c r="R2404" i="1"/>
  <c r="Q2404" i="1"/>
  <c r="AB2403" i="1"/>
  <c r="AA2403" i="1"/>
  <c r="Z2403" i="1"/>
  <c r="Y2403" i="1"/>
  <c r="X2403" i="1"/>
  <c r="W2403" i="1"/>
  <c r="V2403" i="1"/>
  <c r="U2403" i="1"/>
  <c r="T2403" i="1"/>
  <c r="S2403" i="1"/>
  <c r="R2403" i="1"/>
  <c r="Q2403" i="1"/>
  <c r="AB2402" i="1"/>
  <c r="AA2402" i="1"/>
  <c r="Z2402" i="1"/>
  <c r="Y2402" i="1"/>
  <c r="X2402" i="1"/>
  <c r="W2402" i="1"/>
  <c r="V2402" i="1"/>
  <c r="U2402" i="1"/>
  <c r="T2402" i="1"/>
  <c r="S2402" i="1"/>
  <c r="R2402" i="1"/>
  <c r="Q2402" i="1"/>
  <c r="AB2401" i="1"/>
  <c r="AA2401" i="1"/>
  <c r="Z2401" i="1"/>
  <c r="Y2401" i="1"/>
  <c r="X2401" i="1"/>
  <c r="W2401" i="1"/>
  <c r="V2401" i="1"/>
  <c r="U2401" i="1"/>
  <c r="T2401" i="1"/>
  <c r="S2401" i="1"/>
  <c r="R2401" i="1"/>
  <c r="Q2401" i="1"/>
  <c r="AB2400" i="1"/>
  <c r="AA2400" i="1"/>
  <c r="Z2400" i="1"/>
  <c r="Y2400" i="1"/>
  <c r="X2400" i="1"/>
  <c r="W2400" i="1"/>
  <c r="V2400" i="1"/>
  <c r="U2400" i="1"/>
  <c r="T2400" i="1"/>
  <c r="S2400" i="1"/>
  <c r="R2400" i="1"/>
  <c r="Q2400" i="1"/>
  <c r="AB2399" i="1"/>
  <c r="AA2399" i="1"/>
  <c r="Z2399" i="1"/>
  <c r="Y2399" i="1"/>
  <c r="X2399" i="1"/>
  <c r="W2399" i="1"/>
  <c r="V2399" i="1"/>
  <c r="U2399" i="1"/>
  <c r="T2399" i="1"/>
  <c r="S2399" i="1"/>
  <c r="R2399" i="1"/>
  <c r="Q2399" i="1"/>
  <c r="AB2398" i="1"/>
  <c r="AA2398" i="1"/>
  <c r="Z2398" i="1"/>
  <c r="Y2398" i="1"/>
  <c r="X2398" i="1"/>
  <c r="W2398" i="1"/>
  <c r="V2398" i="1"/>
  <c r="U2398" i="1"/>
  <c r="T2398" i="1"/>
  <c r="S2398" i="1"/>
  <c r="R2398" i="1"/>
  <c r="Q2398" i="1"/>
  <c r="AB2397" i="1"/>
  <c r="AA2397" i="1"/>
  <c r="Z2397" i="1"/>
  <c r="Y2397" i="1"/>
  <c r="X2397" i="1"/>
  <c r="W2397" i="1"/>
  <c r="V2397" i="1"/>
  <c r="U2397" i="1"/>
  <c r="T2397" i="1"/>
  <c r="S2397" i="1"/>
  <c r="R2397" i="1"/>
  <c r="Q2397" i="1"/>
  <c r="AB2396" i="1"/>
  <c r="AA2396" i="1"/>
  <c r="Z2396" i="1"/>
  <c r="Y2396" i="1"/>
  <c r="X2396" i="1"/>
  <c r="W2396" i="1"/>
  <c r="V2396" i="1"/>
  <c r="U2396" i="1"/>
  <c r="T2396" i="1"/>
  <c r="S2396" i="1"/>
  <c r="R2396" i="1"/>
  <c r="Q2396" i="1"/>
  <c r="AB2395" i="1"/>
  <c r="AA2395" i="1"/>
  <c r="Z2395" i="1"/>
  <c r="Y2395" i="1"/>
  <c r="X2395" i="1"/>
  <c r="W2395" i="1"/>
  <c r="V2395" i="1"/>
  <c r="U2395" i="1"/>
  <c r="T2395" i="1"/>
  <c r="S2395" i="1"/>
  <c r="R2395" i="1"/>
  <c r="Q2395" i="1"/>
  <c r="AB2394" i="1"/>
  <c r="AA2394" i="1"/>
  <c r="Z2394" i="1"/>
  <c r="Y2394" i="1"/>
  <c r="X2394" i="1"/>
  <c r="W2394" i="1"/>
  <c r="V2394" i="1"/>
  <c r="U2394" i="1"/>
  <c r="T2394" i="1"/>
  <c r="S2394" i="1"/>
  <c r="R2394" i="1"/>
  <c r="Q2394" i="1"/>
  <c r="AB2393" i="1"/>
  <c r="AA2393" i="1"/>
  <c r="Z2393" i="1"/>
  <c r="Y2393" i="1"/>
  <c r="X2393" i="1"/>
  <c r="W2393" i="1"/>
  <c r="V2393" i="1"/>
  <c r="U2393" i="1"/>
  <c r="T2393" i="1"/>
  <c r="S2393" i="1"/>
  <c r="R2393" i="1"/>
  <c r="Q2393" i="1"/>
  <c r="AB2392" i="1"/>
  <c r="AA2392" i="1"/>
  <c r="Z2392" i="1"/>
  <c r="Y2392" i="1"/>
  <c r="X2392" i="1"/>
  <c r="W2392" i="1"/>
  <c r="V2392" i="1"/>
  <c r="U2392" i="1"/>
  <c r="T2392" i="1"/>
  <c r="S2392" i="1"/>
  <c r="R2392" i="1"/>
  <c r="Q2392" i="1"/>
  <c r="AB2391" i="1"/>
  <c r="AA2391" i="1"/>
  <c r="Z2391" i="1"/>
  <c r="Y2391" i="1"/>
  <c r="X2391" i="1"/>
  <c r="W2391" i="1"/>
  <c r="V2391" i="1"/>
  <c r="U2391" i="1"/>
  <c r="T2391" i="1"/>
  <c r="S2391" i="1"/>
  <c r="R2391" i="1"/>
  <c r="Q2391" i="1"/>
  <c r="AB2390" i="1"/>
  <c r="AA2390" i="1"/>
  <c r="Z2390" i="1"/>
  <c r="Y2390" i="1"/>
  <c r="X2390" i="1"/>
  <c r="W2390" i="1"/>
  <c r="V2390" i="1"/>
  <c r="U2390" i="1"/>
  <c r="T2390" i="1"/>
  <c r="S2390" i="1"/>
  <c r="R2390" i="1"/>
  <c r="Q2390" i="1"/>
  <c r="AB2389" i="1"/>
  <c r="AA2389" i="1"/>
  <c r="Z2389" i="1"/>
  <c r="Y2389" i="1"/>
  <c r="X2389" i="1"/>
  <c r="W2389" i="1"/>
  <c r="V2389" i="1"/>
  <c r="U2389" i="1"/>
  <c r="T2389" i="1"/>
  <c r="S2389" i="1"/>
  <c r="R2389" i="1"/>
  <c r="Q2389" i="1"/>
  <c r="AB2388" i="1"/>
  <c r="AA2388" i="1"/>
  <c r="Z2388" i="1"/>
  <c r="Y2388" i="1"/>
  <c r="X2388" i="1"/>
  <c r="W2388" i="1"/>
  <c r="V2388" i="1"/>
  <c r="U2388" i="1"/>
  <c r="T2388" i="1"/>
  <c r="S2388" i="1"/>
  <c r="R2388" i="1"/>
  <c r="Q2388" i="1"/>
  <c r="AB2387" i="1"/>
  <c r="AA2387" i="1"/>
  <c r="Z2387" i="1"/>
  <c r="Y2387" i="1"/>
  <c r="X2387" i="1"/>
  <c r="W2387" i="1"/>
  <c r="V2387" i="1"/>
  <c r="U2387" i="1"/>
  <c r="T2387" i="1"/>
  <c r="S2387" i="1"/>
  <c r="R2387" i="1"/>
  <c r="Q2387" i="1"/>
  <c r="AB2386" i="1"/>
  <c r="AA2386" i="1"/>
  <c r="Z2386" i="1"/>
  <c r="Y2386" i="1"/>
  <c r="X2386" i="1"/>
  <c r="W2386" i="1"/>
  <c r="V2386" i="1"/>
  <c r="U2386" i="1"/>
  <c r="T2386" i="1"/>
  <c r="S2386" i="1"/>
  <c r="R2386" i="1"/>
  <c r="Q2386" i="1"/>
  <c r="AB2385" i="1"/>
  <c r="AA2385" i="1"/>
  <c r="Z2385" i="1"/>
  <c r="Y2385" i="1"/>
  <c r="X2385" i="1"/>
  <c r="W2385" i="1"/>
  <c r="V2385" i="1"/>
  <c r="U2385" i="1"/>
  <c r="T2385" i="1"/>
  <c r="S2385" i="1"/>
  <c r="R2385" i="1"/>
  <c r="Q2385" i="1"/>
  <c r="AB2384" i="1"/>
  <c r="AA2384" i="1"/>
  <c r="Z2384" i="1"/>
  <c r="Y2384" i="1"/>
  <c r="X2384" i="1"/>
  <c r="W2384" i="1"/>
  <c r="V2384" i="1"/>
  <c r="U2384" i="1"/>
  <c r="T2384" i="1"/>
  <c r="S2384" i="1"/>
  <c r="R2384" i="1"/>
  <c r="Q2384" i="1"/>
  <c r="AB2383" i="1"/>
  <c r="AA2383" i="1"/>
  <c r="Z2383" i="1"/>
  <c r="Y2383" i="1"/>
  <c r="X2383" i="1"/>
  <c r="W2383" i="1"/>
  <c r="V2383" i="1"/>
  <c r="U2383" i="1"/>
  <c r="T2383" i="1"/>
  <c r="S2383" i="1"/>
  <c r="R2383" i="1"/>
  <c r="Q2383" i="1"/>
  <c r="AB2382" i="1"/>
  <c r="AA2382" i="1"/>
  <c r="Z2382" i="1"/>
  <c r="Y2382" i="1"/>
  <c r="X2382" i="1"/>
  <c r="W2382" i="1"/>
  <c r="V2382" i="1"/>
  <c r="U2382" i="1"/>
  <c r="T2382" i="1"/>
  <c r="S2382" i="1"/>
  <c r="R2382" i="1"/>
  <c r="Q2382" i="1"/>
  <c r="AB2381" i="1"/>
  <c r="AA2381" i="1"/>
  <c r="Z2381" i="1"/>
  <c r="Y2381" i="1"/>
  <c r="X2381" i="1"/>
  <c r="W2381" i="1"/>
  <c r="V2381" i="1"/>
  <c r="U2381" i="1"/>
  <c r="T2381" i="1"/>
  <c r="S2381" i="1"/>
  <c r="R2381" i="1"/>
  <c r="Q2381" i="1"/>
  <c r="AB2380" i="1"/>
  <c r="AA2380" i="1"/>
  <c r="Z2380" i="1"/>
  <c r="Y2380" i="1"/>
  <c r="X2380" i="1"/>
  <c r="W2380" i="1"/>
  <c r="V2380" i="1"/>
  <c r="U2380" i="1"/>
  <c r="T2380" i="1"/>
  <c r="S2380" i="1"/>
  <c r="R2380" i="1"/>
  <c r="Q2380" i="1"/>
  <c r="AB2379" i="1"/>
  <c r="AA2379" i="1"/>
  <c r="Z2379" i="1"/>
  <c r="Y2379" i="1"/>
  <c r="X2379" i="1"/>
  <c r="W2379" i="1"/>
  <c r="V2379" i="1"/>
  <c r="U2379" i="1"/>
  <c r="T2379" i="1"/>
  <c r="S2379" i="1"/>
  <c r="R2379" i="1"/>
  <c r="Q2379" i="1"/>
  <c r="AB2378" i="1"/>
  <c r="AA2378" i="1"/>
  <c r="Z2378" i="1"/>
  <c r="Y2378" i="1"/>
  <c r="X2378" i="1"/>
  <c r="W2378" i="1"/>
  <c r="V2378" i="1"/>
  <c r="U2378" i="1"/>
  <c r="T2378" i="1"/>
  <c r="S2378" i="1"/>
  <c r="R2378" i="1"/>
  <c r="Q2378" i="1"/>
  <c r="AB2377" i="1"/>
  <c r="AA2377" i="1"/>
  <c r="Z2377" i="1"/>
  <c r="Y2377" i="1"/>
  <c r="X2377" i="1"/>
  <c r="W2377" i="1"/>
  <c r="V2377" i="1"/>
  <c r="U2377" i="1"/>
  <c r="T2377" i="1"/>
  <c r="S2377" i="1"/>
  <c r="R2377" i="1"/>
  <c r="Q2377" i="1"/>
  <c r="AB2376" i="1"/>
  <c r="AA2376" i="1"/>
  <c r="Z2376" i="1"/>
  <c r="Y2376" i="1"/>
  <c r="X2376" i="1"/>
  <c r="W2376" i="1"/>
  <c r="V2376" i="1"/>
  <c r="U2376" i="1"/>
  <c r="T2376" i="1"/>
  <c r="S2376" i="1"/>
  <c r="R2376" i="1"/>
  <c r="Q2376" i="1"/>
  <c r="AB2375" i="1"/>
  <c r="AA2375" i="1"/>
  <c r="Z2375" i="1"/>
  <c r="Y2375" i="1"/>
  <c r="X2375" i="1"/>
  <c r="W2375" i="1"/>
  <c r="V2375" i="1"/>
  <c r="U2375" i="1"/>
  <c r="T2375" i="1"/>
  <c r="S2375" i="1"/>
  <c r="R2375" i="1"/>
  <c r="Q2375" i="1"/>
  <c r="AB2374" i="1"/>
  <c r="AA2374" i="1"/>
  <c r="Z2374" i="1"/>
  <c r="Y2374" i="1"/>
  <c r="X2374" i="1"/>
  <c r="W2374" i="1"/>
  <c r="V2374" i="1"/>
  <c r="U2374" i="1"/>
  <c r="T2374" i="1"/>
  <c r="S2374" i="1"/>
  <c r="R2374" i="1"/>
  <c r="Q2374" i="1"/>
  <c r="AB2373" i="1"/>
  <c r="AA2373" i="1"/>
  <c r="Z2373" i="1"/>
  <c r="Y2373" i="1"/>
  <c r="X2373" i="1"/>
  <c r="W2373" i="1"/>
  <c r="V2373" i="1"/>
  <c r="U2373" i="1"/>
  <c r="T2373" i="1"/>
  <c r="S2373" i="1"/>
  <c r="R2373" i="1"/>
  <c r="Q2373" i="1"/>
  <c r="AB2372" i="1"/>
  <c r="AA2372" i="1"/>
  <c r="Z2372" i="1"/>
  <c r="Y2372" i="1"/>
  <c r="X2372" i="1"/>
  <c r="W2372" i="1"/>
  <c r="V2372" i="1"/>
  <c r="U2372" i="1"/>
  <c r="T2372" i="1"/>
  <c r="S2372" i="1"/>
  <c r="R2372" i="1"/>
  <c r="Q2372" i="1"/>
  <c r="AB2371" i="1"/>
  <c r="AA2371" i="1"/>
  <c r="Z2371" i="1"/>
  <c r="Y2371" i="1"/>
  <c r="X2371" i="1"/>
  <c r="W2371" i="1"/>
  <c r="V2371" i="1"/>
  <c r="U2371" i="1"/>
  <c r="T2371" i="1"/>
  <c r="S2371" i="1"/>
  <c r="R2371" i="1"/>
  <c r="Q2371" i="1"/>
  <c r="AB2370" i="1"/>
  <c r="AA2370" i="1"/>
  <c r="Z2370" i="1"/>
  <c r="Y2370" i="1"/>
  <c r="X2370" i="1"/>
  <c r="W2370" i="1"/>
  <c r="V2370" i="1"/>
  <c r="U2370" i="1"/>
  <c r="T2370" i="1"/>
  <c r="S2370" i="1"/>
  <c r="R2370" i="1"/>
  <c r="Q2370" i="1"/>
  <c r="AB2369" i="1"/>
  <c r="AA2369" i="1"/>
  <c r="Z2369" i="1"/>
  <c r="Y2369" i="1"/>
  <c r="X2369" i="1"/>
  <c r="W2369" i="1"/>
  <c r="V2369" i="1"/>
  <c r="U2369" i="1"/>
  <c r="T2369" i="1"/>
  <c r="S2369" i="1"/>
  <c r="R2369" i="1"/>
  <c r="Q2369" i="1"/>
  <c r="AB2368" i="1"/>
  <c r="AA2368" i="1"/>
  <c r="Z2368" i="1"/>
  <c r="Y2368" i="1"/>
  <c r="X2368" i="1"/>
  <c r="W2368" i="1"/>
  <c r="V2368" i="1"/>
  <c r="U2368" i="1"/>
  <c r="T2368" i="1"/>
  <c r="S2368" i="1"/>
  <c r="R2368" i="1"/>
  <c r="Q2368" i="1"/>
  <c r="AB2367" i="1"/>
  <c r="AA2367" i="1"/>
  <c r="Z2367" i="1"/>
  <c r="Y2367" i="1"/>
  <c r="X2367" i="1"/>
  <c r="W2367" i="1"/>
  <c r="V2367" i="1"/>
  <c r="U2367" i="1"/>
  <c r="T2367" i="1"/>
  <c r="S2367" i="1"/>
  <c r="R2367" i="1"/>
  <c r="Q2367" i="1"/>
  <c r="AB2366" i="1"/>
  <c r="AA2366" i="1"/>
  <c r="Z2366" i="1"/>
  <c r="Y2366" i="1"/>
  <c r="X2366" i="1"/>
  <c r="W2366" i="1"/>
  <c r="V2366" i="1"/>
  <c r="U2366" i="1"/>
  <c r="T2366" i="1"/>
  <c r="S2366" i="1"/>
  <c r="R2366" i="1"/>
  <c r="Q2366" i="1"/>
  <c r="AB2365" i="1"/>
  <c r="AA2365" i="1"/>
  <c r="Z2365" i="1"/>
  <c r="Y2365" i="1"/>
  <c r="X2365" i="1"/>
  <c r="W2365" i="1"/>
  <c r="V2365" i="1"/>
  <c r="U2365" i="1"/>
  <c r="T2365" i="1"/>
  <c r="S2365" i="1"/>
  <c r="R2365" i="1"/>
  <c r="Q2365" i="1"/>
  <c r="AB2364" i="1"/>
  <c r="AA2364" i="1"/>
  <c r="Z2364" i="1"/>
  <c r="Y2364" i="1"/>
  <c r="X2364" i="1"/>
  <c r="W2364" i="1"/>
  <c r="V2364" i="1"/>
  <c r="U2364" i="1"/>
  <c r="T2364" i="1"/>
  <c r="S2364" i="1"/>
  <c r="R2364" i="1"/>
  <c r="Q2364" i="1"/>
  <c r="AB2363" i="1"/>
  <c r="AA2363" i="1"/>
  <c r="Z2363" i="1"/>
  <c r="Y2363" i="1"/>
  <c r="X2363" i="1"/>
  <c r="W2363" i="1"/>
  <c r="V2363" i="1"/>
  <c r="U2363" i="1"/>
  <c r="T2363" i="1"/>
  <c r="S2363" i="1"/>
  <c r="R2363" i="1"/>
  <c r="Q2363" i="1"/>
  <c r="AB2362" i="1"/>
  <c r="AA2362" i="1"/>
  <c r="Z2362" i="1"/>
  <c r="Y2362" i="1"/>
  <c r="X2362" i="1"/>
  <c r="W2362" i="1"/>
  <c r="V2362" i="1"/>
  <c r="U2362" i="1"/>
  <c r="T2362" i="1"/>
  <c r="S2362" i="1"/>
  <c r="R2362" i="1"/>
  <c r="Q2362" i="1"/>
  <c r="AB2361" i="1"/>
  <c r="AA2361" i="1"/>
  <c r="Z2361" i="1"/>
  <c r="Y2361" i="1"/>
  <c r="X2361" i="1"/>
  <c r="W2361" i="1"/>
  <c r="V2361" i="1"/>
  <c r="U2361" i="1"/>
  <c r="T2361" i="1"/>
  <c r="S2361" i="1"/>
  <c r="R2361" i="1"/>
  <c r="Q2361" i="1"/>
  <c r="AB2360" i="1"/>
  <c r="AA2360" i="1"/>
  <c r="Z2360" i="1"/>
  <c r="Y2360" i="1"/>
  <c r="X2360" i="1"/>
  <c r="W2360" i="1"/>
  <c r="V2360" i="1"/>
  <c r="U2360" i="1"/>
  <c r="T2360" i="1"/>
  <c r="S2360" i="1"/>
  <c r="R2360" i="1"/>
  <c r="Q2360" i="1"/>
  <c r="AB2359" i="1"/>
  <c r="AA2359" i="1"/>
  <c r="Z2359" i="1"/>
  <c r="Y2359" i="1"/>
  <c r="X2359" i="1"/>
  <c r="W2359" i="1"/>
  <c r="V2359" i="1"/>
  <c r="U2359" i="1"/>
  <c r="T2359" i="1"/>
  <c r="S2359" i="1"/>
  <c r="R2359" i="1"/>
  <c r="Q2359" i="1"/>
  <c r="AB2358" i="1"/>
  <c r="AA2358" i="1"/>
  <c r="Z2358" i="1"/>
  <c r="Y2358" i="1"/>
  <c r="X2358" i="1"/>
  <c r="W2358" i="1"/>
  <c r="V2358" i="1"/>
  <c r="U2358" i="1"/>
  <c r="T2358" i="1"/>
  <c r="S2358" i="1"/>
  <c r="R2358" i="1"/>
  <c r="Q2358" i="1"/>
  <c r="AB2357" i="1"/>
  <c r="AA2357" i="1"/>
  <c r="Z2357" i="1"/>
  <c r="Y2357" i="1"/>
  <c r="X2357" i="1"/>
  <c r="W2357" i="1"/>
  <c r="V2357" i="1"/>
  <c r="U2357" i="1"/>
  <c r="T2357" i="1"/>
  <c r="S2357" i="1"/>
  <c r="R2357" i="1"/>
  <c r="Q2357" i="1"/>
  <c r="AB2356" i="1"/>
  <c r="AA2356" i="1"/>
  <c r="Z2356" i="1"/>
  <c r="Y2356" i="1"/>
  <c r="X2356" i="1"/>
  <c r="W2356" i="1"/>
  <c r="V2356" i="1"/>
  <c r="U2356" i="1"/>
  <c r="T2356" i="1"/>
  <c r="S2356" i="1"/>
  <c r="R2356" i="1"/>
  <c r="Q2356" i="1"/>
  <c r="AB2355" i="1"/>
  <c r="AA2355" i="1"/>
  <c r="Z2355" i="1"/>
  <c r="Y2355" i="1"/>
  <c r="X2355" i="1"/>
  <c r="W2355" i="1"/>
  <c r="V2355" i="1"/>
  <c r="U2355" i="1"/>
  <c r="T2355" i="1"/>
  <c r="S2355" i="1"/>
  <c r="R2355" i="1"/>
  <c r="Q2355" i="1"/>
  <c r="AB2354" i="1"/>
  <c r="AA2354" i="1"/>
  <c r="Z2354" i="1"/>
  <c r="Y2354" i="1"/>
  <c r="X2354" i="1"/>
  <c r="W2354" i="1"/>
  <c r="V2354" i="1"/>
  <c r="U2354" i="1"/>
  <c r="T2354" i="1"/>
  <c r="S2354" i="1"/>
  <c r="R2354" i="1"/>
  <c r="Q2354" i="1"/>
  <c r="AB2353" i="1"/>
  <c r="AA2353" i="1"/>
  <c r="Z2353" i="1"/>
  <c r="Y2353" i="1"/>
  <c r="X2353" i="1"/>
  <c r="W2353" i="1"/>
  <c r="V2353" i="1"/>
  <c r="U2353" i="1"/>
  <c r="T2353" i="1"/>
  <c r="S2353" i="1"/>
  <c r="R2353" i="1"/>
  <c r="Q2353" i="1"/>
  <c r="AB2352" i="1"/>
  <c r="AA2352" i="1"/>
  <c r="Z2352" i="1"/>
  <c r="Y2352" i="1"/>
  <c r="X2352" i="1"/>
  <c r="W2352" i="1"/>
  <c r="V2352" i="1"/>
  <c r="U2352" i="1"/>
  <c r="T2352" i="1"/>
  <c r="S2352" i="1"/>
  <c r="R2352" i="1"/>
  <c r="Q2352" i="1"/>
  <c r="AB2351" i="1"/>
  <c r="AA2351" i="1"/>
  <c r="Z2351" i="1"/>
  <c r="Y2351" i="1"/>
  <c r="X2351" i="1"/>
  <c r="W2351" i="1"/>
  <c r="V2351" i="1"/>
  <c r="U2351" i="1"/>
  <c r="T2351" i="1"/>
  <c r="S2351" i="1"/>
  <c r="R2351" i="1"/>
  <c r="Q2351" i="1"/>
  <c r="AB2350" i="1"/>
  <c r="AA2350" i="1"/>
  <c r="Z2350" i="1"/>
  <c r="Y2350" i="1"/>
  <c r="X2350" i="1"/>
  <c r="W2350" i="1"/>
  <c r="V2350" i="1"/>
  <c r="U2350" i="1"/>
  <c r="T2350" i="1"/>
  <c r="S2350" i="1"/>
  <c r="R2350" i="1"/>
  <c r="Q2350" i="1"/>
  <c r="AB2349" i="1"/>
  <c r="AA2349" i="1"/>
  <c r="Z2349" i="1"/>
  <c r="Y2349" i="1"/>
  <c r="X2349" i="1"/>
  <c r="W2349" i="1"/>
  <c r="V2349" i="1"/>
  <c r="U2349" i="1"/>
  <c r="T2349" i="1"/>
  <c r="S2349" i="1"/>
  <c r="R2349" i="1"/>
  <c r="Q2349" i="1"/>
  <c r="AB2348" i="1"/>
  <c r="AA2348" i="1"/>
  <c r="Z2348" i="1"/>
  <c r="Y2348" i="1"/>
  <c r="X2348" i="1"/>
  <c r="W2348" i="1"/>
  <c r="V2348" i="1"/>
  <c r="U2348" i="1"/>
  <c r="T2348" i="1"/>
  <c r="S2348" i="1"/>
  <c r="R2348" i="1"/>
  <c r="Q2348" i="1"/>
  <c r="AB2347" i="1"/>
  <c r="AA2347" i="1"/>
  <c r="Z2347" i="1"/>
  <c r="Y2347" i="1"/>
  <c r="X2347" i="1"/>
  <c r="W2347" i="1"/>
  <c r="V2347" i="1"/>
  <c r="U2347" i="1"/>
  <c r="T2347" i="1"/>
  <c r="S2347" i="1"/>
  <c r="R2347" i="1"/>
  <c r="Q2347" i="1"/>
  <c r="AB2346" i="1"/>
  <c r="AA2346" i="1"/>
  <c r="Z2346" i="1"/>
  <c r="Y2346" i="1"/>
  <c r="X2346" i="1"/>
  <c r="W2346" i="1"/>
  <c r="V2346" i="1"/>
  <c r="U2346" i="1"/>
  <c r="T2346" i="1"/>
  <c r="S2346" i="1"/>
  <c r="R2346" i="1"/>
  <c r="Q2346" i="1"/>
  <c r="AB2345" i="1"/>
  <c r="AA2345" i="1"/>
  <c r="Z2345" i="1"/>
  <c r="Y2345" i="1"/>
  <c r="X2345" i="1"/>
  <c r="W2345" i="1"/>
  <c r="V2345" i="1"/>
  <c r="U2345" i="1"/>
  <c r="T2345" i="1"/>
  <c r="S2345" i="1"/>
  <c r="R2345" i="1"/>
  <c r="Q2345" i="1"/>
  <c r="AB2344" i="1"/>
  <c r="AA2344" i="1"/>
  <c r="Z2344" i="1"/>
  <c r="Y2344" i="1"/>
  <c r="X2344" i="1"/>
  <c r="W2344" i="1"/>
  <c r="V2344" i="1"/>
  <c r="U2344" i="1"/>
  <c r="T2344" i="1"/>
  <c r="S2344" i="1"/>
  <c r="R2344" i="1"/>
  <c r="Q2344" i="1"/>
  <c r="AB2343" i="1"/>
  <c r="AA2343" i="1"/>
  <c r="Z2343" i="1"/>
  <c r="Y2343" i="1"/>
  <c r="X2343" i="1"/>
  <c r="W2343" i="1"/>
  <c r="V2343" i="1"/>
  <c r="U2343" i="1"/>
  <c r="T2343" i="1"/>
  <c r="S2343" i="1"/>
  <c r="R2343" i="1"/>
  <c r="Q2343" i="1"/>
  <c r="AB2342" i="1"/>
  <c r="AA2342" i="1"/>
  <c r="Z2342" i="1"/>
  <c r="Y2342" i="1"/>
  <c r="X2342" i="1"/>
  <c r="W2342" i="1"/>
  <c r="V2342" i="1"/>
  <c r="U2342" i="1"/>
  <c r="T2342" i="1"/>
  <c r="S2342" i="1"/>
  <c r="R2342" i="1"/>
  <c r="Q2342" i="1"/>
  <c r="AB2341" i="1"/>
  <c r="AA2341" i="1"/>
  <c r="Z2341" i="1"/>
  <c r="Y2341" i="1"/>
  <c r="X2341" i="1"/>
  <c r="W2341" i="1"/>
  <c r="V2341" i="1"/>
  <c r="U2341" i="1"/>
  <c r="T2341" i="1"/>
  <c r="S2341" i="1"/>
  <c r="R2341" i="1"/>
  <c r="Q2341" i="1"/>
  <c r="AB2340" i="1"/>
  <c r="AA2340" i="1"/>
  <c r="Z2340" i="1"/>
  <c r="Y2340" i="1"/>
  <c r="X2340" i="1"/>
  <c r="W2340" i="1"/>
  <c r="V2340" i="1"/>
  <c r="U2340" i="1"/>
  <c r="T2340" i="1"/>
  <c r="S2340" i="1"/>
  <c r="R2340" i="1"/>
  <c r="Q2340" i="1"/>
  <c r="AB2339" i="1"/>
  <c r="AA2339" i="1"/>
  <c r="Z2339" i="1"/>
  <c r="Y2339" i="1"/>
  <c r="X2339" i="1"/>
  <c r="W2339" i="1"/>
  <c r="V2339" i="1"/>
  <c r="U2339" i="1"/>
  <c r="T2339" i="1"/>
  <c r="S2339" i="1"/>
  <c r="R2339" i="1"/>
  <c r="Q2339" i="1"/>
  <c r="AB2338" i="1"/>
  <c r="AA2338" i="1"/>
  <c r="Z2338" i="1"/>
  <c r="Y2338" i="1"/>
  <c r="X2338" i="1"/>
  <c r="W2338" i="1"/>
  <c r="V2338" i="1"/>
  <c r="U2338" i="1"/>
  <c r="T2338" i="1"/>
  <c r="S2338" i="1"/>
  <c r="R2338" i="1"/>
  <c r="Q2338" i="1"/>
  <c r="AB2337" i="1"/>
  <c r="AA2337" i="1"/>
  <c r="Z2337" i="1"/>
  <c r="Y2337" i="1"/>
  <c r="X2337" i="1"/>
  <c r="W2337" i="1"/>
  <c r="V2337" i="1"/>
  <c r="U2337" i="1"/>
  <c r="T2337" i="1"/>
  <c r="S2337" i="1"/>
  <c r="R2337" i="1"/>
  <c r="Q2337" i="1"/>
  <c r="AB2336" i="1"/>
  <c r="AA2336" i="1"/>
  <c r="Z2336" i="1"/>
  <c r="Y2336" i="1"/>
  <c r="X2336" i="1"/>
  <c r="W2336" i="1"/>
  <c r="V2336" i="1"/>
  <c r="U2336" i="1"/>
  <c r="T2336" i="1"/>
  <c r="S2336" i="1"/>
  <c r="R2336" i="1"/>
  <c r="Q2336" i="1"/>
  <c r="AB2335" i="1"/>
  <c r="AA2335" i="1"/>
  <c r="Z2335" i="1"/>
  <c r="Y2335" i="1"/>
  <c r="X2335" i="1"/>
  <c r="W2335" i="1"/>
  <c r="V2335" i="1"/>
  <c r="U2335" i="1"/>
  <c r="T2335" i="1"/>
  <c r="S2335" i="1"/>
  <c r="R2335" i="1"/>
  <c r="Q2335" i="1"/>
  <c r="AB2334" i="1"/>
  <c r="AA2334" i="1"/>
  <c r="Z2334" i="1"/>
  <c r="Y2334" i="1"/>
  <c r="X2334" i="1"/>
  <c r="W2334" i="1"/>
  <c r="V2334" i="1"/>
  <c r="U2334" i="1"/>
  <c r="T2334" i="1"/>
  <c r="S2334" i="1"/>
  <c r="R2334" i="1"/>
  <c r="Q2334" i="1"/>
  <c r="AB2333" i="1"/>
  <c r="AA2333" i="1"/>
  <c r="Z2333" i="1"/>
  <c r="Y2333" i="1"/>
  <c r="X2333" i="1"/>
  <c r="W2333" i="1"/>
  <c r="V2333" i="1"/>
  <c r="U2333" i="1"/>
  <c r="T2333" i="1"/>
  <c r="S2333" i="1"/>
  <c r="R2333" i="1"/>
  <c r="Q2333" i="1"/>
  <c r="AB2332" i="1"/>
  <c r="AA2332" i="1"/>
  <c r="Z2332" i="1"/>
  <c r="Y2332" i="1"/>
  <c r="X2332" i="1"/>
  <c r="W2332" i="1"/>
  <c r="V2332" i="1"/>
  <c r="U2332" i="1"/>
  <c r="T2332" i="1"/>
  <c r="S2332" i="1"/>
  <c r="R2332" i="1"/>
  <c r="Q2332" i="1"/>
  <c r="AB2331" i="1"/>
  <c r="AA2331" i="1"/>
  <c r="Z2331" i="1"/>
  <c r="Y2331" i="1"/>
  <c r="X2331" i="1"/>
  <c r="W2331" i="1"/>
  <c r="V2331" i="1"/>
  <c r="U2331" i="1"/>
  <c r="T2331" i="1"/>
  <c r="S2331" i="1"/>
  <c r="R2331" i="1"/>
  <c r="Q2331" i="1"/>
  <c r="AB2330" i="1"/>
  <c r="AA2330" i="1"/>
  <c r="Z2330" i="1"/>
  <c r="Y2330" i="1"/>
  <c r="X2330" i="1"/>
  <c r="W2330" i="1"/>
  <c r="V2330" i="1"/>
  <c r="U2330" i="1"/>
  <c r="T2330" i="1"/>
  <c r="S2330" i="1"/>
  <c r="R2330" i="1"/>
  <c r="Q2330" i="1"/>
  <c r="AB2329" i="1"/>
  <c r="AA2329" i="1"/>
  <c r="Z2329" i="1"/>
  <c r="Y2329" i="1"/>
  <c r="X2329" i="1"/>
  <c r="W2329" i="1"/>
  <c r="V2329" i="1"/>
  <c r="U2329" i="1"/>
  <c r="T2329" i="1"/>
  <c r="S2329" i="1"/>
  <c r="R2329" i="1"/>
  <c r="Q2329" i="1"/>
  <c r="AB2328" i="1"/>
  <c r="AA2328" i="1"/>
  <c r="Z2328" i="1"/>
  <c r="Y2328" i="1"/>
  <c r="X2328" i="1"/>
  <c r="W2328" i="1"/>
  <c r="V2328" i="1"/>
  <c r="U2328" i="1"/>
  <c r="T2328" i="1"/>
  <c r="S2328" i="1"/>
  <c r="R2328" i="1"/>
  <c r="Q2328" i="1"/>
  <c r="AB2327" i="1"/>
  <c r="AA2327" i="1"/>
  <c r="Z2327" i="1"/>
  <c r="Y2327" i="1"/>
  <c r="X2327" i="1"/>
  <c r="W2327" i="1"/>
  <c r="V2327" i="1"/>
  <c r="U2327" i="1"/>
  <c r="T2327" i="1"/>
  <c r="S2327" i="1"/>
  <c r="R2327" i="1"/>
  <c r="Q2327" i="1"/>
  <c r="AB2326" i="1"/>
  <c r="AA2326" i="1"/>
  <c r="Z2326" i="1"/>
  <c r="Y2326" i="1"/>
  <c r="X2326" i="1"/>
  <c r="W2326" i="1"/>
  <c r="V2326" i="1"/>
  <c r="U2326" i="1"/>
  <c r="T2326" i="1"/>
  <c r="S2326" i="1"/>
  <c r="R2326" i="1"/>
  <c r="Q2326" i="1"/>
  <c r="AB2325" i="1"/>
  <c r="AA2325" i="1"/>
  <c r="Z2325" i="1"/>
  <c r="Y2325" i="1"/>
  <c r="X2325" i="1"/>
  <c r="W2325" i="1"/>
  <c r="V2325" i="1"/>
  <c r="U2325" i="1"/>
  <c r="T2325" i="1"/>
  <c r="S2325" i="1"/>
  <c r="R2325" i="1"/>
  <c r="Q2325" i="1"/>
  <c r="AB2324" i="1"/>
  <c r="AA2324" i="1"/>
  <c r="Z2324" i="1"/>
  <c r="Y2324" i="1"/>
  <c r="X2324" i="1"/>
  <c r="W2324" i="1"/>
  <c r="V2324" i="1"/>
  <c r="U2324" i="1"/>
  <c r="T2324" i="1"/>
  <c r="S2324" i="1"/>
  <c r="R2324" i="1"/>
  <c r="Q2324" i="1"/>
  <c r="AB2323" i="1"/>
  <c r="AA2323" i="1"/>
  <c r="Z2323" i="1"/>
  <c r="Y2323" i="1"/>
  <c r="X2323" i="1"/>
  <c r="W2323" i="1"/>
  <c r="V2323" i="1"/>
  <c r="U2323" i="1"/>
  <c r="T2323" i="1"/>
  <c r="S2323" i="1"/>
  <c r="R2323" i="1"/>
  <c r="Q2323" i="1"/>
  <c r="AB2322" i="1"/>
  <c r="AA2322" i="1"/>
  <c r="Z2322" i="1"/>
  <c r="Y2322" i="1"/>
  <c r="X2322" i="1"/>
  <c r="W2322" i="1"/>
  <c r="V2322" i="1"/>
  <c r="U2322" i="1"/>
  <c r="T2322" i="1"/>
  <c r="S2322" i="1"/>
  <c r="R2322" i="1"/>
  <c r="Q2322" i="1"/>
  <c r="AB2321" i="1"/>
  <c r="AA2321" i="1"/>
  <c r="Z2321" i="1"/>
  <c r="Y2321" i="1"/>
  <c r="X2321" i="1"/>
  <c r="W2321" i="1"/>
  <c r="V2321" i="1"/>
  <c r="U2321" i="1"/>
  <c r="T2321" i="1"/>
  <c r="S2321" i="1"/>
  <c r="R2321" i="1"/>
  <c r="Q2321" i="1"/>
  <c r="AB2320" i="1"/>
  <c r="AA2320" i="1"/>
  <c r="Z2320" i="1"/>
  <c r="Y2320" i="1"/>
  <c r="X2320" i="1"/>
  <c r="W2320" i="1"/>
  <c r="V2320" i="1"/>
  <c r="U2320" i="1"/>
  <c r="T2320" i="1"/>
  <c r="S2320" i="1"/>
  <c r="R2320" i="1"/>
  <c r="Q2320" i="1"/>
  <c r="AB2319" i="1"/>
  <c r="AA2319" i="1"/>
  <c r="Z2319" i="1"/>
  <c r="Y2319" i="1"/>
  <c r="X2319" i="1"/>
  <c r="W2319" i="1"/>
  <c r="V2319" i="1"/>
  <c r="U2319" i="1"/>
  <c r="T2319" i="1"/>
  <c r="S2319" i="1"/>
  <c r="R2319" i="1"/>
  <c r="Q2319" i="1"/>
  <c r="AB2318" i="1"/>
  <c r="AA2318" i="1"/>
  <c r="Z2318" i="1"/>
  <c r="Y2318" i="1"/>
  <c r="X2318" i="1"/>
  <c r="W2318" i="1"/>
  <c r="V2318" i="1"/>
  <c r="U2318" i="1"/>
  <c r="T2318" i="1"/>
  <c r="S2318" i="1"/>
  <c r="R2318" i="1"/>
  <c r="Q2318" i="1"/>
  <c r="AB2317" i="1"/>
  <c r="AA2317" i="1"/>
  <c r="Z2317" i="1"/>
  <c r="Y2317" i="1"/>
  <c r="X2317" i="1"/>
  <c r="W2317" i="1"/>
  <c r="V2317" i="1"/>
  <c r="U2317" i="1"/>
  <c r="T2317" i="1"/>
  <c r="S2317" i="1"/>
  <c r="R2317" i="1"/>
  <c r="Q2317" i="1"/>
  <c r="AB2316" i="1"/>
  <c r="AA2316" i="1"/>
  <c r="Z2316" i="1"/>
  <c r="Y2316" i="1"/>
  <c r="X2316" i="1"/>
  <c r="W2316" i="1"/>
  <c r="V2316" i="1"/>
  <c r="U2316" i="1"/>
  <c r="T2316" i="1"/>
  <c r="S2316" i="1"/>
  <c r="R2316" i="1"/>
  <c r="Q2316" i="1"/>
  <c r="AB2315" i="1"/>
  <c r="AA2315" i="1"/>
  <c r="Z2315" i="1"/>
  <c r="Y2315" i="1"/>
  <c r="X2315" i="1"/>
  <c r="W2315" i="1"/>
  <c r="V2315" i="1"/>
  <c r="U2315" i="1"/>
  <c r="T2315" i="1"/>
  <c r="S2315" i="1"/>
  <c r="R2315" i="1"/>
  <c r="Q2315" i="1"/>
  <c r="AB2314" i="1"/>
  <c r="AA2314" i="1"/>
  <c r="Z2314" i="1"/>
  <c r="Y2314" i="1"/>
  <c r="X2314" i="1"/>
  <c r="W2314" i="1"/>
  <c r="V2314" i="1"/>
  <c r="U2314" i="1"/>
  <c r="T2314" i="1"/>
  <c r="S2314" i="1"/>
  <c r="R2314" i="1"/>
  <c r="Q2314" i="1"/>
  <c r="AB2313" i="1"/>
  <c r="AA2313" i="1"/>
  <c r="Z2313" i="1"/>
  <c r="Y2313" i="1"/>
  <c r="X2313" i="1"/>
  <c r="W2313" i="1"/>
  <c r="V2313" i="1"/>
  <c r="U2313" i="1"/>
  <c r="T2313" i="1"/>
  <c r="S2313" i="1"/>
  <c r="R2313" i="1"/>
  <c r="Q2313" i="1"/>
  <c r="AB2312" i="1"/>
  <c r="AA2312" i="1"/>
  <c r="Z2312" i="1"/>
  <c r="Y2312" i="1"/>
  <c r="X2312" i="1"/>
  <c r="W2312" i="1"/>
  <c r="V2312" i="1"/>
  <c r="U2312" i="1"/>
  <c r="T2312" i="1"/>
  <c r="S2312" i="1"/>
  <c r="R2312" i="1"/>
  <c r="Q2312" i="1"/>
  <c r="AB2311" i="1"/>
  <c r="AA2311" i="1"/>
  <c r="Z2311" i="1"/>
  <c r="Y2311" i="1"/>
  <c r="X2311" i="1"/>
  <c r="W2311" i="1"/>
  <c r="V2311" i="1"/>
  <c r="U2311" i="1"/>
  <c r="T2311" i="1"/>
  <c r="S2311" i="1"/>
  <c r="R2311" i="1"/>
  <c r="Q2311" i="1"/>
  <c r="AB2310" i="1"/>
  <c r="AA2310" i="1"/>
  <c r="Z2310" i="1"/>
  <c r="Y2310" i="1"/>
  <c r="X2310" i="1"/>
  <c r="W2310" i="1"/>
  <c r="V2310" i="1"/>
  <c r="U2310" i="1"/>
  <c r="T2310" i="1"/>
  <c r="S2310" i="1"/>
  <c r="R2310" i="1"/>
  <c r="Q2310" i="1"/>
  <c r="AB2309" i="1"/>
  <c r="AA2309" i="1"/>
  <c r="Z2309" i="1"/>
  <c r="Y2309" i="1"/>
  <c r="X2309" i="1"/>
  <c r="W2309" i="1"/>
  <c r="V2309" i="1"/>
  <c r="U2309" i="1"/>
  <c r="T2309" i="1"/>
  <c r="S2309" i="1"/>
  <c r="R2309" i="1"/>
  <c r="Q2309" i="1"/>
  <c r="AB2308" i="1"/>
  <c r="AA2308" i="1"/>
  <c r="Z2308" i="1"/>
  <c r="Y2308" i="1"/>
  <c r="X2308" i="1"/>
  <c r="W2308" i="1"/>
  <c r="V2308" i="1"/>
  <c r="U2308" i="1"/>
  <c r="T2308" i="1"/>
  <c r="S2308" i="1"/>
  <c r="R2308" i="1"/>
  <c r="Q2308" i="1"/>
  <c r="AB2307" i="1"/>
  <c r="AA2307" i="1"/>
  <c r="Z2307" i="1"/>
  <c r="Y2307" i="1"/>
  <c r="X2307" i="1"/>
  <c r="W2307" i="1"/>
  <c r="V2307" i="1"/>
  <c r="U2307" i="1"/>
  <c r="T2307" i="1"/>
  <c r="S2307" i="1"/>
  <c r="R2307" i="1"/>
  <c r="Q2307" i="1"/>
  <c r="AB2306" i="1"/>
  <c r="AA2306" i="1"/>
  <c r="Z2306" i="1"/>
  <c r="Y2306" i="1"/>
  <c r="X2306" i="1"/>
  <c r="W2306" i="1"/>
  <c r="V2306" i="1"/>
  <c r="U2306" i="1"/>
  <c r="T2306" i="1"/>
  <c r="S2306" i="1"/>
  <c r="R2306" i="1"/>
  <c r="Q2306" i="1"/>
  <c r="AB2305" i="1"/>
  <c r="AA2305" i="1"/>
  <c r="Z2305" i="1"/>
  <c r="Y2305" i="1"/>
  <c r="X2305" i="1"/>
  <c r="W2305" i="1"/>
  <c r="V2305" i="1"/>
  <c r="U2305" i="1"/>
  <c r="T2305" i="1"/>
  <c r="S2305" i="1"/>
  <c r="R2305" i="1"/>
  <c r="Q2305" i="1"/>
  <c r="AB2304" i="1"/>
  <c r="AA2304" i="1"/>
  <c r="Z2304" i="1"/>
  <c r="Y2304" i="1"/>
  <c r="X2304" i="1"/>
  <c r="W2304" i="1"/>
  <c r="V2304" i="1"/>
  <c r="U2304" i="1"/>
  <c r="T2304" i="1"/>
  <c r="S2304" i="1"/>
  <c r="R2304" i="1"/>
  <c r="Q2304" i="1"/>
  <c r="AB2303" i="1"/>
  <c r="AA2303" i="1"/>
  <c r="Z2303" i="1"/>
  <c r="Y2303" i="1"/>
  <c r="X2303" i="1"/>
  <c r="W2303" i="1"/>
  <c r="V2303" i="1"/>
  <c r="U2303" i="1"/>
  <c r="T2303" i="1"/>
  <c r="S2303" i="1"/>
  <c r="R2303" i="1"/>
  <c r="Q2303" i="1"/>
  <c r="AB2302" i="1"/>
  <c r="AA2302" i="1"/>
  <c r="Z2302" i="1"/>
  <c r="Y2302" i="1"/>
  <c r="X2302" i="1"/>
  <c r="W2302" i="1"/>
  <c r="V2302" i="1"/>
  <c r="U2302" i="1"/>
  <c r="T2302" i="1"/>
  <c r="S2302" i="1"/>
  <c r="R2302" i="1"/>
  <c r="Q2302" i="1"/>
  <c r="AB2301" i="1"/>
  <c r="AA2301" i="1"/>
  <c r="Z2301" i="1"/>
  <c r="Y2301" i="1"/>
  <c r="X2301" i="1"/>
  <c r="W2301" i="1"/>
  <c r="V2301" i="1"/>
  <c r="U2301" i="1"/>
  <c r="T2301" i="1"/>
  <c r="S2301" i="1"/>
  <c r="R2301" i="1"/>
  <c r="Q2301" i="1"/>
  <c r="AB2300" i="1"/>
  <c r="AA2300" i="1"/>
  <c r="Z2300" i="1"/>
  <c r="Y2300" i="1"/>
  <c r="X2300" i="1"/>
  <c r="W2300" i="1"/>
  <c r="V2300" i="1"/>
  <c r="U2300" i="1"/>
  <c r="T2300" i="1"/>
  <c r="S2300" i="1"/>
  <c r="R2300" i="1"/>
  <c r="Q2300" i="1"/>
  <c r="AB2299" i="1"/>
  <c r="AA2299" i="1"/>
  <c r="Z2299" i="1"/>
  <c r="Y2299" i="1"/>
  <c r="X2299" i="1"/>
  <c r="W2299" i="1"/>
  <c r="V2299" i="1"/>
  <c r="U2299" i="1"/>
  <c r="T2299" i="1"/>
  <c r="S2299" i="1"/>
  <c r="R2299" i="1"/>
  <c r="Q2299" i="1"/>
  <c r="AB2298" i="1"/>
  <c r="AA2298" i="1"/>
  <c r="Z2298" i="1"/>
  <c r="Y2298" i="1"/>
  <c r="X2298" i="1"/>
  <c r="W2298" i="1"/>
  <c r="V2298" i="1"/>
  <c r="U2298" i="1"/>
  <c r="T2298" i="1"/>
  <c r="S2298" i="1"/>
  <c r="R2298" i="1"/>
  <c r="Q2298" i="1"/>
  <c r="AB2297" i="1"/>
  <c r="AA2297" i="1"/>
  <c r="Z2297" i="1"/>
  <c r="Y2297" i="1"/>
  <c r="X2297" i="1"/>
  <c r="W2297" i="1"/>
  <c r="V2297" i="1"/>
  <c r="U2297" i="1"/>
  <c r="T2297" i="1"/>
  <c r="S2297" i="1"/>
  <c r="R2297" i="1"/>
  <c r="Q2297" i="1"/>
  <c r="AB2296" i="1"/>
  <c r="AA2296" i="1"/>
  <c r="Z2296" i="1"/>
  <c r="Y2296" i="1"/>
  <c r="X2296" i="1"/>
  <c r="W2296" i="1"/>
  <c r="V2296" i="1"/>
  <c r="U2296" i="1"/>
  <c r="T2296" i="1"/>
  <c r="S2296" i="1"/>
  <c r="R2296" i="1"/>
  <c r="Q2296" i="1"/>
  <c r="AB2295" i="1"/>
  <c r="AA2295" i="1"/>
  <c r="Z2295" i="1"/>
  <c r="Y2295" i="1"/>
  <c r="X2295" i="1"/>
  <c r="W2295" i="1"/>
  <c r="V2295" i="1"/>
  <c r="U2295" i="1"/>
  <c r="T2295" i="1"/>
  <c r="S2295" i="1"/>
  <c r="R2295" i="1"/>
  <c r="Q2295" i="1"/>
  <c r="AB2294" i="1"/>
  <c r="AA2294" i="1"/>
  <c r="Z2294" i="1"/>
  <c r="Y2294" i="1"/>
  <c r="X2294" i="1"/>
  <c r="W2294" i="1"/>
  <c r="V2294" i="1"/>
  <c r="U2294" i="1"/>
  <c r="T2294" i="1"/>
  <c r="S2294" i="1"/>
  <c r="R2294" i="1"/>
  <c r="Q2294" i="1"/>
  <c r="AB2293" i="1"/>
  <c r="AA2293" i="1"/>
  <c r="Z2293" i="1"/>
  <c r="Y2293" i="1"/>
  <c r="X2293" i="1"/>
  <c r="W2293" i="1"/>
  <c r="V2293" i="1"/>
  <c r="U2293" i="1"/>
  <c r="T2293" i="1"/>
  <c r="S2293" i="1"/>
  <c r="R2293" i="1"/>
  <c r="Q2293" i="1"/>
  <c r="AB2292" i="1"/>
  <c r="AA2292" i="1"/>
  <c r="Z2292" i="1"/>
  <c r="Y2292" i="1"/>
  <c r="X2292" i="1"/>
  <c r="W2292" i="1"/>
  <c r="V2292" i="1"/>
  <c r="U2292" i="1"/>
  <c r="T2292" i="1"/>
  <c r="S2292" i="1"/>
  <c r="R2292" i="1"/>
  <c r="Q2292" i="1"/>
  <c r="AB2291" i="1"/>
  <c r="AA2291" i="1"/>
  <c r="Z2291" i="1"/>
  <c r="Y2291" i="1"/>
  <c r="X2291" i="1"/>
  <c r="W2291" i="1"/>
  <c r="V2291" i="1"/>
  <c r="U2291" i="1"/>
  <c r="T2291" i="1"/>
  <c r="S2291" i="1"/>
  <c r="R2291" i="1"/>
  <c r="Q2291" i="1"/>
  <c r="AB2290" i="1"/>
  <c r="AA2290" i="1"/>
  <c r="Z2290" i="1"/>
  <c r="Y2290" i="1"/>
  <c r="X2290" i="1"/>
  <c r="W2290" i="1"/>
  <c r="V2290" i="1"/>
  <c r="U2290" i="1"/>
  <c r="T2290" i="1"/>
  <c r="S2290" i="1"/>
  <c r="R2290" i="1"/>
  <c r="Q2290" i="1"/>
  <c r="AB2289" i="1"/>
  <c r="AA2289" i="1"/>
  <c r="Z2289" i="1"/>
  <c r="Y2289" i="1"/>
  <c r="X2289" i="1"/>
  <c r="W2289" i="1"/>
  <c r="V2289" i="1"/>
  <c r="U2289" i="1"/>
  <c r="T2289" i="1"/>
  <c r="S2289" i="1"/>
  <c r="R2289" i="1"/>
  <c r="Q2289" i="1"/>
  <c r="AB2288" i="1"/>
  <c r="AA2288" i="1"/>
  <c r="Z2288" i="1"/>
  <c r="Y2288" i="1"/>
  <c r="X2288" i="1"/>
  <c r="W2288" i="1"/>
  <c r="V2288" i="1"/>
  <c r="U2288" i="1"/>
  <c r="T2288" i="1"/>
  <c r="S2288" i="1"/>
  <c r="R2288" i="1"/>
  <c r="Q2288" i="1"/>
  <c r="AB2287" i="1"/>
  <c r="AA2287" i="1"/>
  <c r="Z2287" i="1"/>
  <c r="Y2287" i="1"/>
  <c r="X2287" i="1"/>
  <c r="W2287" i="1"/>
  <c r="V2287" i="1"/>
  <c r="U2287" i="1"/>
  <c r="T2287" i="1"/>
  <c r="S2287" i="1"/>
  <c r="R2287" i="1"/>
  <c r="Q2287" i="1"/>
  <c r="AB2286" i="1"/>
  <c r="AA2286" i="1"/>
  <c r="Z2286" i="1"/>
  <c r="Y2286" i="1"/>
  <c r="X2286" i="1"/>
  <c r="W2286" i="1"/>
  <c r="V2286" i="1"/>
  <c r="U2286" i="1"/>
  <c r="T2286" i="1"/>
  <c r="S2286" i="1"/>
  <c r="R2286" i="1"/>
  <c r="Q2286" i="1"/>
  <c r="AB2285" i="1"/>
  <c r="AA2285" i="1"/>
  <c r="Z2285" i="1"/>
  <c r="Y2285" i="1"/>
  <c r="X2285" i="1"/>
  <c r="W2285" i="1"/>
  <c r="V2285" i="1"/>
  <c r="U2285" i="1"/>
  <c r="T2285" i="1"/>
  <c r="S2285" i="1"/>
  <c r="R2285" i="1"/>
  <c r="Q2285" i="1"/>
  <c r="AB2284" i="1"/>
  <c r="AA2284" i="1"/>
  <c r="Z2284" i="1"/>
  <c r="Y2284" i="1"/>
  <c r="X2284" i="1"/>
  <c r="W2284" i="1"/>
  <c r="V2284" i="1"/>
  <c r="U2284" i="1"/>
  <c r="T2284" i="1"/>
  <c r="S2284" i="1"/>
  <c r="R2284" i="1"/>
  <c r="Q2284" i="1"/>
  <c r="AB2283" i="1"/>
  <c r="AA2283" i="1"/>
  <c r="Z2283" i="1"/>
  <c r="Y2283" i="1"/>
  <c r="X2283" i="1"/>
  <c r="W2283" i="1"/>
  <c r="V2283" i="1"/>
  <c r="U2283" i="1"/>
  <c r="T2283" i="1"/>
  <c r="S2283" i="1"/>
  <c r="R2283" i="1"/>
  <c r="Q2283" i="1"/>
  <c r="AB2282" i="1"/>
  <c r="AA2282" i="1"/>
  <c r="Z2282" i="1"/>
  <c r="Y2282" i="1"/>
  <c r="X2282" i="1"/>
  <c r="W2282" i="1"/>
  <c r="V2282" i="1"/>
  <c r="U2282" i="1"/>
  <c r="T2282" i="1"/>
  <c r="S2282" i="1"/>
  <c r="R2282" i="1"/>
  <c r="Q2282" i="1"/>
  <c r="AB2281" i="1"/>
  <c r="AA2281" i="1"/>
  <c r="Z2281" i="1"/>
  <c r="Y2281" i="1"/>
  <c r="X2281" i="1"/>
  <c r="W2281" i="1"/>
  <c r="V2281" i="1"/>
  <c r="U2281" i="1"/>
  <c r="T2281" i="1"/>
  <c r="S2281" i="1"/>
  <c r="R2281" i="1"/>
  <c r="Q2281" i="1"/>
  <c r="AB2280" i="1"/>
  <c r="AA2280" i="1"/>
  <c r="Z2280" i="1"/>
  <c r="Y2280" i="1"/>
  <c r="X2280" i="1"/>
  <c r="W2280" i="1"/>
  <c r="V2280" i="1"/>
  <c r="U2280" i="1"/>
  <c r="T2280" i="1"/>
  <c r="S2280" i="1"/>
  <c r="R2280" i="1"/>
  <c r="Q2280" i="1"/>
  <c r="AB2279" i="1"/>
  <c r="AA2279" i="1"/>
  <c r="Z2279" i="1"/>
  <c r="Y2279" i="1"/>
  <c r="X2279" i="1"/>
  <c r="W2279" i="1"/>
  <c r="V2279" i="1"/>
  <c r="U2279" i="1"/>
  <c r="T2279" i="1"/>
  <c r="S2279" i="1"/>
  <c r="R2279" i="1"/>
  <c r="Q2279" i="1"/>
  <c r="AB2278" i="1"/>
  <c r="AA2278" i="1"/>
  <c r="Z2278" i="1"/>
  <c r="Y2278" i="1"/>
  <c r="X2278" i="1"/>
  <c r="W2278" i="1"/>
  <c r="V2278" i="1"/>
  <c r="U2278" i="1"/>
  <c r="T2278" i="1"/>
  <c r="S2278" i="1"/>
  <c r="R2278" i="1"/>
  <c r="Q2278" i="1"/>
  <c r="AB2277" i="1"/>
  <c r="AA2277" i="1"/>
  <c r="Z2277" i="1"/>
  <c r="Y2277" i="1"/>
  <c r="X2277" i="1"/>
  <c r="W2277" i="1"/>
  <c r="V2277" i="1"/>
  <c r="U2277" i="1"/>
  <c r="T2277" i="1"/>
  <c r="S2277" i="1"/>
  <c r="R2277" i="1"/>
  <c r="Q2277" i="1"/>
  <c r="AB2276" i="1"/>
  <c r="AA2276" i="1"/>
  <c r="Z2276" i="1"/>
  <c r="Y2276" i="1"/>
  <c r="X2276" i="1"/>
  <c r="W2276" i="1"/>
  <c r="V2276" i="1"/>
  <c r="U2276" i="1"/>
  <c r="T2276" i="1"/>
  <c r="S2276" i="1"/>
  <c r="R2276" i="1"/>
  <c r="Q2276" i="1"/>
  <c r="AB2275" i="1"/>
  <c r="AA2275" i="1"/>
  <c r="Z2275" i="1"/>
  <c r="Y2275" i="1"/>
  <c r="X2275" i="1"/>
  <c r="W2275" i="1"/>
  <c r="V2275" i="1"/>
  <c r="U2275" i="1"/>
  <c r="T2275" i="1"/>
  <c r="S2275" i="1"/>
  <c r="R2275" i="1"/>
  <c r="Q2275" i="1"/>
  <c r="AB2274" i="1"/>
  <c r="AA2274" i="1"/>
  <c r="Z2274" i="1"/>
  <c r="Y2274" i="1"/>
  <c r="X2274" i="1"/>
  <c r="W2274" i="1"/>
  <c r="V2274" i="1"/>
  <c r="U2274" i="1"/>
  <c r="T2274" i="1"/>
  <c r="S2274" i="1"/>
  <c r="R2274" i="1"/>
  <c r="Q2274" i="1"/>
  <c r="AB2273" i="1"/>
  <c r="AA2273" i="1"/>
  <c r="Z2273" i="1"/>
  <c r="Y2273" i="1"/>
  <c r="X2273" i="1"/>
  <c r="W2273" i="1"/>
  <c r="V2273" i="1"/>
  <c r="U2273" i="1"/>
  <c r="T2273" i="1"/>
  <c r="S2273" i="1"/>
  <c r="R2273" i="1"/>
  <c r="Q2273" i="1"/>
  <c r="AB2272" i="1"/>
  <c r="AA2272" i="1"/>
  <c r="Z2272" i="1"/>
  <c r="Y2272" i="1"/>
  <c r="X2272" i="1"/>
  <c r="W2272" i="1"/>
  <c r="V2272" i="1"/>
  <c r="U2272" i="1"/>
  <c r="T2272" i="1"/>
  <c r="S2272" i="1"/>
  <c r="R2272" i="1"/>
  <c r="Q2272" i="1"/>
  <c r="AB2271" i="1"/>
  <c r="AA2271" i="1"/>
  <c r="Z2271" i="1"/>
  <c r="Y2271" i="1"/>
  <c r="X2271" i="1"/>
  <c r="W2271" i="1"/>
  <c r="V2271" i="1"/>
  <c r="U2271" i="1"/>
  <c r="T2271" i="1"/>
  <c r="S2271" i="1"/>
  <c r="R2271" i="1"/>
  <c r="Q2271" i="1"/>
  <c r="AB2270" i="1"/>
  <c r="AA2270" i="1"/>
  <c r="Z2270" i="1"/>
  <c r="Y2270" i="1"/>
  <c r="X2270" i="1"/>
  <c r="W2270" i="1"/>
  <c r="V2270" i="1"/>
  <c r="U2270" i="1"/>
  <c r="T2270" i="1"/>
  <c r="S2270" i="1"/>
  <c r="R2270" i="1"/>
  <c r="Q2270" i="1"/>
  <c r="AB2269" i="1"/>
  <c r="AA2269" i="1"/>
  <c r="Z2269" i="1"/>
  <c r="Y2269" i="1"/>
  <c r="X2269" i="1"/>
  <c r="W2269" i="1"/>
  <c r="V2269" i="1"/>
  <c r="U2269" i="1"/>
  <c r="T2269" i="1"/>
  <c r="S2269" i="1"/>
  <c r="R2269" i="1"/>
  <c r="Q2269" i="1"/>
  <c r="AB2268" i="1"/>
  <c r="AA2268" i="1"/>
  <c r="Z2268" i="1"/>
  <c r="Y2268" i="1"/>
  <c r="X2268" i="1"/>
  <c r="W2268" i="1"/>
  <c r="V2268" i="1"/>
  <c r="U2268" i="1"/>
  <c r="T2268" i="1"/>
  <c r="S2268" i="1"/>
  <c r="R2268" i="1"/>
  <c r="Q2268" i="1"/>
  <c r="AB2267" i="1"/>
  <c r="AA2267" i="1"/>
  <c r="Z2267" i="1"/>
  <c r="Y2267" i="1"/>
  <c r="X2267" i="1"/>
  <c r="W2267" i="1"/>
  <c r="V2267" i="1"/>
  <c r="U2267" i="1"/>
  <c r="T2267" i="1"/>
  <c r="S2267" i="1"/>
  <c r="R2267" i="1"/>
  <c r="Q2267" i="1"/>
  <c r="AB2266" i="1"/>
  <c r="AA2266" i="1"/>
  <c r="Z2266" i="1"/>
  <c r="Y2266" i="1"/>
  <c r="X2266" i="1"/>
  <c r="W2266" i="1"/>
  <c r="V2266" i="1"/>
  <c r="U2266" i="1"/>
  <c r="T2266" i="1"/>
  <c r="S2266" i="1"/>
  <c r="R2266" i="1"/>
  <c r="Q2266" i="1"/>
  <c r="AB2265" i="1"/>
  <c r="AA2265" i="1"/>
  <c r="Z2265" i="1"/>
  <c r="Y2265" i="1"/>
  <c r="X2265" i="1"/>
  <c r="W2265" i="1"/>
  <c r="V2265" i="1"/>
  <c r="U2265" i="1"/>
  <c r="T2265" i="1"/>
  <c r="S2265" i="1"/>
  <c r="R2265" i="1"/>
  <c r="Q2265" i="1"/>
  <c r="AB2264" i="1"/>
  <c r="AA2264" i="1"/>
  <c r="Z2264" i="1"/>
  <c r="Y2264" i="1"/>
  <c r="X2264" i="1"/>
  <c r="W2264" i="1"/>
  <c r="V2264" i="1"/>
  <c r="U2264" i="1"/>
  <c r="T2264" i="1"/>
  <c r="S2264" i="1"/>
  <c r="R2264" i="1"/>
  <c r="Q2264" i="1"/>
  <c r="AB2263" i="1"/>
  <c r="AA2263" i="1"/>
  <c r="Z2263" i="1"/>
  <c r="Y2263" i="1"/>
  <c r="X2263" i="1"/>
  <c r="W2263" i="1"/>
  <c r="V2263" i="1"/>
  <c r="U2263" i="1"/>
  <c r="T2263" i="1"/>
  <c r="S2263" i="1"/>
  <c r="R2263" i="1"/>
  <c r="Q2263" i="1"/>
  <c r="AB2262" i="1"/>
  <c r="AA2262" i="1"/>
  <c r="Z2262" i="1"/>
  <c r="Y2262" i="1"/>
  <c r="X2262" i="1"/>
  <c r="W2262" i="1"/>
  <c r="V2262" i="1"/>
  <c r="U2262" i="1"/>
  <c r="T2262" i="1"/>
  <c r="S2262" i="1"/>
  <c r="R2262" i="1"/>
  <c r="Q2262" i="1"/>
  <c r="AB2261" i="1"/>
  <c r="AA2261" i="1"/>
  <c r="Z2261" i="1"/>
  <c r="Y2261" i="1"/>
  <c r="X2261" i="1"/>
  <c r="W2261" i="1"/>
  <c r="V2261" i="1"/>
  <c r="U2261" i="1"/>
  <c r="T2261" i="1"/>
  <c r="S2261" i="1"/>
  <c r="R2261" i="1"/>
  <c r="Q2261" i="1"/>
  <c r="AB2260" i="1"/>
  <c r="AA2260" i="1"/>
  <c r="Z2260" i="1"/>
  <c r="Y2260" i="1"/>
  <c r="X2260" i="1"/>
  <c r="W2260" i="1"/>
  <c r="V2260" i="1"/>
  <c r="U2260" i="1"/>
  <c r="T2260" i="1"/>
  <c r="S2260" i="1"/>
  <c r="R2260" i="1"/>
  <c r="Q2260" i="1"/>
  <c r="AB2258" i="1"/>
  <c r="AA2258" i="1"/>
  <c r="Z2258" i="1"/>
  <c r="Y2258" i="1"/>
  <c r="X2258" i="1"/>
  <c r="W2258" i="1"/>
  <c r="V2258" i="1"/>
  <c r="U2258" i="1"/>
  <c r="T2258" i="1"/>
  <c r="S2258" i="1"/>
  <c r="R2258" i="1"/>
  <c r="Q2258" i="1"/>
  <c r="AB2257" i="1"/>
  <c r="AA2257" i="1"/>
  <c r="Z2257" i="1"/>
  <c r="Y2257" i="1"/>
  <c r="X2257" i="1"/>
  <c r="W2257" i="1"/>
  <c r="V2257" i="1"/>
  <c r="U2257" i="1"/>
  <c r="T2257" i="1"/>
  <c r="S2257" i="1"/>
  <c r="R2257" i="1"/>
  <c r="Q2257" i="1"/>
  <c r="AB2256" i="1"/>
  <c r="AA2256" i="1"/>
  <c r="Z2256" i="1"/>
  <c r="Y2256" i="1"/>
  <c r="X2256" i="1"/>
  <c r="W2256" i="1"/>
  <c r="V2256" i="1"/>
  <c r="U2256" i="1"/>
  <c r="T2256" i="1"/>
  <c r="S2256" i="1"/>
  <c r="R2256" i="1"/>
  <c r="Q2256" i="1"/>
  <c r="AB2255" i="1"/>
  <c r="AA2255" i="1"/>
  <c r="Z2255" i="1"/>
  <c r="Y2255" i="1"/>
  <c r="X2255" i="1"/>
  <c r="W2255" i="1"/>
  <c r="V2255" i="1"/>
  <c r="U2255" i="1"/>
  <c r="T2255" i="1"/>
  <c r="S2255" i="1"/>
  <c r="R2255" i="1"/>
  <c r="Q2255" i="1"/>
  <c r="AB2254" i="1"/>
  <c r="AA2254" i="1"/>
  <c r="Z2254" i="1"/>
  <c r="Y2254" i="1"/>
  <c r="X2254" i="1"/>
  <c r="W2254" i="1"/>
  <c r="V2254" i="1"/>
  <c r="U2254" i="1"/>
  <c r="T2254" i="1"/>
  <c r="S2254" i="1"/>
  <c r="R2254" i="1"/>
  <c r="Q2254" i="1"/>
  <c r="AB2253" i="1"/>
  <c r="AA2253" i="1"/>
  <c r="Z2253" i="1"/>
  <c r="Y2253" i="1"/>
  <c r="X2253" i="1"/>
  <c r="W2253" i="1"/>
  <c r="V2253" i="1"/>
  <c r="U2253" i="1"/>
  <c r="T2253" i="1"/>
  <c r="S2253" i="1"/>
  <c r="R2253" i="1"/>
  <c r="Q2253" i="1"/>
  <c r="AB2252" i="1"/>
  <c r="AA2252" i="1"/>
  <c r="Z2252" i="1"/>
  <c r="Y2252" i="1"/>
  <c r="X2252" i="1"/>
  <c r="W2252" i="1"/>
  <c r="V2252" i="1"/>
  <c r="U2252" i="1"/>
  <c r="T2252" i="1"/>
  <c r="S2252" i="1"/>
  <c r="R2252" i="1"/>
  <c r="Q2252" i="1"/>
  <c r="AB2251" i="1"/>
  <c r="AA2251" i="1"/>
  <c r="Z2251" i="1"/>
  <c r="Y2251" i="1"/>
  <c r="X2251" i="1"/>
  <c r="W2251" i="1"/>
  <c r="V2251" i="1"/>
  <c r="U2251" i="1"/>
  <c r="T2251" i="1"/>
  <c r="S2251" i="1"/>
  <c r="R2251" i="1"/>
  <c r="Q2251" i="1"/>
  <c r="AB2250" i="1"/>
  <c r="AA2250" i="1"/>
  <c r="Z2250" i="1"/>
  <c r="Y2250" i="1"/>
  <c r="X2250" i="1"/>
  <c r="W2250" i="1"/>
  <c r="V2250" i="1"/>
  <c r="U2250" i="1"/>
  <c r="T2250" i="1"/>
  <c r="S2250" i="1"/>
  <c r="R2250" i="1"/>
  <c r="Q2250" i="1"/>
  <c r="AB2249" i="1"/>
  <c r="AA2249" i="1"/>
  <c r="Z2249" i="1"/>
  <c r="Y2249" i="1"/>
  <c r="X2249" i="1"/>
  <c r="W2249" i="1"/>
  <c r="V2249" i="1"/>
  <c r="U2249" i="1"/>
  <c r="T2249" i="1"/>
  <c r="S2249" i="1"/>
  <c r="R2249" i="1"/>
  <c r="Q2249" i="1"/>
  <c r="AB2248" i="1"/>
  <c r="AA2248" i="1"/>
  <c r="Z2248" i="1"/>
  <c r="Y2248" i="1"/>
  <c r="X2248" i="1"/>
  <c r="W2248" i="1"/>
  <c r="V2248" i="1"/>
  <c r="U2248" i="1"/>
  <c r="T2248" i="1"/>
  <c r="S2248" i="1"/>
  <c r="R2248" i="1"/>
  <c r="Q2248" i="1"/>
  <c r="AB2247" i="1"/>
  <c r="AA2247" i="1"/>
  <c r="Z2247" i="1"/>
  <c r="Y2247" i="1"/>
  <c r="X2247" i="1"/>
  <c r="W2247" i="1"/>
  <c r="V2247" i="1"/>
  <c r="U2247" i="1"/>
  <c r="T2247" i="1"/>
  <c r="S2247" i="1"/>
  <c r="R2247" i="1"/>
  <c r="Q2247" i="1"/>
  <c r="AB2246" i="1"/>
  <c r="AA2246" i="1"/>
  <c r="Z2246" i="1"/>
  <c r="Y2246" i="1"/>
  <c r="X2246" i="1"/>
  <c r="W2246" i="1"/>
  <c r="V2246" i="1"/>
  <c r="U2246" i="1"/>
  <c r="T2246" i="1"/>
  <c r="S2246" i="1"/>
  <c r="R2246" i="1"/>
  <c r="Q2246" i="1"/>
  <c r="AB2245" i="1"/>
  <c r="AA2245" i="1"/>
  <c r="Z2245" i="1"/>
  <c r="Y2245" i="1"/>
  <c r="X2245" i="1"/>
  <c r="W2245" i="1"/>
  <c r="V2245" i="1"/>
  <c r="U2245" i="1"/>
  <c r="T2245" i="1"/>
  <c r="S2245" i="1"/>
  <c r="R2245" i="1"/>
  <c r="Q2245" i="1"/>
  <c r="AB2244" i="1"/>
  <c r="AA2244" i="1"/>
  <c r="Z2244" i="1"/>
  <c r="Y2244" i="1"/>
  <c r="X2244" i="1"/>
  <c r="W2244" i="1"/>
  <c r="V2244" i="1"/>
  <c r="U2244" i="1"/>
  <c r="T2244" i="1"/>
  <c r="S2244" i="1"/>
  <c r="R2244" i="1"/>
  <c r="Q2244" i="1"/>
  <c r="AB2243" i="1"/>
  <c r="AA2243" i="1"/>
  <c r="Z2243" i="1"/>
  <c r="Y2243" i="1"/>
  <c r="X2243" i="1"/>
  <c r="W2243" i="1"/>
  <c r="V2243" i="1"/>
  <c r="U2243" i="1"/>
  <c r="T2243" i="1"/>
  <c r="S2243" i="1"/>
  <c r="R2243" i="1"/>
  <c r="Q2243" i="1"/>
  <c r="AB2242" i="1"/>
  <c r="AA2242" i="1"/>
  <c r="Z2242" i="1"/>
  <c r="Y2242" i="1"/>
  <c r="X2242" i="1"/>
  <c r="W2242" i="1"/>
  <c r="V2242" i="1"/>
  <c r="U2242" i="1"/>
  <c r="T2242" i="1"/>
  <c r="S2242" i="1"/>
  <c r="R2242" i="1"/>
  <c r="Q2242" i="1"/>
  <c r="AB2241" i="1"/>
  <c r="AA2241" i="1"/>
  <c r="Z2241" i="1"/>
  <c r="Y2241" i="1"/>
  <c r="X2241" i="1"/>
  <c r="W2241" i="1"/>
  <c r="V2241" i="1"/>
  <c r="U2241" i="1"/>
  <c r="T2241" i="1"/>
  <c r="S2241" i="1"/>
  <c r="R2241" i="1"/>
  <c r="Q2241" i="1"/>
  <c r="AB2240" i="1"/>
  <c r="AA2240" i="1"/>
  <c r="Z2240" i="1"/>
  <c r="Y2240" i="1"/>
  <c r="X2240" i="1"/>
  <c r="W2240" i="1"/>
  <c r="V2240" i="1"/>
  <c r="U2240" i="1"/>
  <c r="T2240" i="1"/>
  <c r="S2240" i="1"/>
  <c r="R2240" i="1"/>
  <c r="Q2240" i="1"/>
  <c r="AB2239" i="1"/>
  <c r="AA2239" i="1"/>
  <c r="Z2239" i="1"/>
  <c r="Y2239" i="1"/>
  <c r="X2239" i="1"/>
  <c r="W2239" i="1"/>
  <c r="V2239" i="1"/>
  <c r="U2239" i="1"/>
  <c r="T2239" i="1"/>
  <c r="S2239" i="1"/>
  <c r="R2239" i="1"/>
  <c r="Q2239" i="1"/>
  <c r="AB2238" i="1"/>
  <c r="AA2238" i="1"/>
  <c r="Z2238" i="1"/>
  <c r="Y2238" i="1"/>
  <c r="X2238" i="1"/>
  <c r="W2238" i="1"/>
  <c r="V2238" i="1"/>
  <c r="U2238" i="1"/>
  <c r="T2238" i="1"/>
  <c r="S2238" i="1"/>
  <c r="R2238" i="1"/>
  <c r="Q2238" i="1"/>
  <c r="AB2237" i="1"/>
  <c r="AA2237" i="1"/>
  <c r="Z2237" i="1"/>
  <c r="Y2237" i="1"/>
  <c r="X2237" i="1"/>
  <c r="W2237" i="1"/>
  <c r="V2237" i="1"/>
  <c r="U2237" i="1"/>
  <c r="T2237" i="1"/>
  <c r="S2237" i="1"/>
  <c r="R2237" i="1"/>
  <c r="Q2237" i="1"/>
  <c r="AB2236" i="1"/>
  <c r="AA2236" i="1"/>
  <c r="Z2236" i="1"/>
  <c r="Y2236" i="1"/>
  <c r="X2236" i="1"/>
  <c r="W2236" i="1"/>
  <c r="V2236" i="1"/>
  <c r="U2236" i="1"/>
  <c r="T2236" i="1"/>
  <c r="S2236" i="1"/>
  <c r="R2236" i="1"/>
  <c r="Q2236" i="1"/>
  <c r="AB2235" i="1"/>
  <c r="AA2235" i="1"/>
  <c r="Z2235" i="1"/>
  <c r="Y2235" i="1"/>
  <c r="X2235" i="1"/>
  <c r="W2235" i="1"/>
  <c r="V2235" i="1"/>
  <c r="U2235" i="1"/>
  <c r="T2235" i="1"/>
  <c r="S2235" i="1"/>
  <c r="R2235" i="1"/>
  <c r="Q2235" i="1"/>
  <c r="AB2234" i="1"/>
  <c r="AA2234" i="1"/>
  <c r="Z2234" i="1"/>
  <c r="Y2234" i="1"/>
  <c r="X2234" i="1"/>
  <c r="W2234" i="1"/>
  <c r="V2234" i="1"/>
  <c r="U2234" i="1"/>
  <c r="T2234" i="1"/>
  <c r="S2234" i="1"/>
  <c r="R2234" i="1"/>
  <c r="Q2234" i="1"/>
  <c r="AB2233" i="1"/>
  <c r="AA2233" i="1"/>
  <c r="Z2233" i="1"/>
  <c r="Y2233" i="1"/>
  <c r="X2233" i="1"/>
  <c r="W2233" i="1"/>
  <c r="V2233" i="1"/>
  <c r="U2233" i="1"/>
  <c r="T2233" i="1"/>
  <c r="S2233" i="1"/>
  <c r="R2233" i="1"/>
  <c r="Q2233" i="1"/>
  <c r="AB2232" i="1"/>
  <c r="AA2232" i="1"/>
  <c r="Z2232" i="1"/>
  <c r="Y2232" i="1"/>
  <c r="X2232" i="1"/>
  <c r="W2232" i="1"/>
  <c r="V2232" i="1"/>
  <c r="U2232" i="1"/>
  <c r="T2232" i="1"/>
  <c r="S2232" i="1"/>
  <c r="R2232" i="1"/>
  <c r="Q2232" i="1"/>
  <c r="AB2231" i="1"/>
  <c r="AA2231" i="1"/>
  <c r="Z2231" i="1"/>
  <c r="Y2231" i="1"/>
  <c r="X2231" i="1"/>
  <c r="W2231" i="1"/>
  <c r="V2231" i="1"/>
  <c r="U2231" i="1"/>
  <c r="T2231" i="1"/>
  <c r="S2231" i="1"/>
  <c r="R2231" i="1"/>
  <c r="Q2231" i="1"/>
  <c r="AB2230" i="1"/>
  <c r="AA2230" i="1"/>
  <c r="Z2230" i="1"/>
  <c r="Y2230" i="1"/>
  <c r="X2230" i="1"/>
  <c r="W2230" i="1"/>
  <c r="V2230" i="1"/>
  <c r="U2230" i="1"/>
  <c r="T2230" i="1"/>
  <c r="S2230" i="1"/>
  <c r="R2230" i="1"/>
  <c r="Q2230" i="1"/>
  <c r="AB2229" i="1"/>
  <c r="AA2229" i="1"/>
  <c r="Z2229" i="1"/>
  <c r="Y2229" i="1"/>
  <c r="X2229" i="1"/>
  <c r="W2229" i="1"/>
  <c r="V2229" i="1"/>
  <c r="U2229" i="1"/>
  <c r="T2229" i="1"/>
  <c r="S2229" i="1"/>
  <c r="R2229" i="1"/>
  <c r="Q2229" i="1"/>
  <c r="AB2228" i="1"/>
  <c r="AA2228" i="1"/>
  <c r="Z2228" i="1"/>
  <c r="Y2228" i="1"/>
  <c r="X2228" i="1"/>
  <c r="W2228" i="1"/>
  <c r="V2228" i="1"/>
  <c r="U2228" i="1"/>
  <c r="T2228" i="1"/>
  <c r="S2228" i="1"/>
  <c r="R2228" i="1"/>
  <c r="Q2228" i="1"/>
  <c r="AB2227" i="1"/>
  <c r="AA2227" i="1"/>
  <c r="Z2227" i="1"/>
  <c r="Y2227" i="1"/>
  <c r="X2227" i="1"/>
  <c r="W2227" i="1"/>
  <c r="V2227" i="1"/>
  <c r="U2227" i="1"/>
  <c r="T2227" i="1"/>
  <c r="S2227" i="1"/>
  <c r="R2227" i="1"/>
  <c r="Q2227" i="1"/>
  <c r="AB2226" i="1"/>
  <c r="AA2226" i="1"/>
  <c r="Z2226" i="1"/>
  <c r="Y2226" i="1"/>
  <c r="X2226" i="1"/>
  <c r="W2226" i="1"/>
  <c r="V2226" i="1"/>
  <c r="U2226" i="1"/>
  <c r="T2226" i="1"/>
  <c r="S2226" i="1"/>
  <c r="R2226" i="1"/>
  <c r="Q2226" i="1"/>
  <c r="AB2225" i="1"/>
  <c r="AA2225" i="1"/>
  <c r="Z2225" i="1"/>
  <c r="Y2225" i="1"/>
  <c r="X2225" i="1"/>
  <c r="W2225" i="1"/>
  <c r="V2225" i="1"/>
  <c r="U2225" i="1"/>
  <c r="T2225" i="1"/>
  <c r="S2225" i="1"/>
  <c r="R2225" i="1"/>
  <c r="Q2225" i="1"/>
  <c r="AB2224" i="1"/>
  <c r="AA2224" i="1"/>
  <c r="Z2224" i="1"/>
  <c r="Y2224" i="1"/>
  <c r="X2224" i="1"/>
  <c r="W2224" i="1"/>
  <c r="V2224" i="1"/>
  <c r="U2224" i="1"/>
  <c r="T2224" i="1"/>
  <c r="S2224" i="1"/>
  <c r="R2224" i="1"/>
  <c r="Q2224" i="1"/>
  <c r="AB2223" i="1"/>
  <c r="AA2223" i="1"/>
  <c r="Z2223" i="1"/>
  <c r="Y2223" i="1"/>
  <c r="X2223" i="1"/>
  <c r="W2223" i="1"/>
  <c r="V2223" i="1"/>
  <c r="U2223" i="1"/>
  <c r="T2223" i="1"/>
  <c r="S2223" i="1"/>
  <c r="R2223" i="1"/>
  <c r="Q2223" i="1"/>
  <c r="AB2222" i="1"/>
  <c r="AA2222" i="1"/>
  <c r="Z2222" i="1"/>
  <c r="Y2222" i="1"/>
  <c r="X2222" i="1"/>
  <c r="W2222" i="1"/>
  <c r="V2222" i="1"/>
  <c r="U2222" i="1"/>
  <c r="T2222" i="1"/>
  <c r="S2222" i="1"/>
  <c r="R2222" i="1"/>
  <c r="Q2222" i="1"/>
  <c r="AB2221" i="1"/>
  <c r="AA2221" i="1"/>
  <c r="Z2221" i="1"/>
  <c r="Y2221" i="1"/>
  <c r="X2221" i="1"/>
  <c r="W2221" i="1"/>
  <c r="V2221" i="1"/>
  <c r="U2221" i="1"/>
  <c r="T2221" i="1"/>
  <c r="S2221" i="1"/>
  <c r="R2221" i="1"/>
  <c r="Q2221" i="1"/>
  <c r="AB2220" i="1"/>
  <c r="AA2220" i="1"/>
  <c r="Z2220" i="1"/>
  <c r="Y2220" i="1"/>
  <c r="X2220" i="1"/>
  <c r="W2220" i="1"/>
  <c r="V2220" i="1"/>
  <c r="U2220" i="1"/>
  <c r="T2220" i="1"/>
  <c r="S2220" i="1"/>
  <c r="R2220" i="1"/>
  <c r="Q2220" i="1"/>
  <c r="AB2219" i="1"/>
  <c r="AA2219" i="1"/>
  <c r="Z2219" i="1"/>
  <c r="Y2219" i="1"/>
  <c r="X2219" i="1"/>
  <c r="W2219" i="1"/>
  <c r="V2219" i="1"/>
  <c r="U2219" i="1"/>
  <c r="T2219" i="1"/>
  <c r="S2219" i="1"/>
  <c r="R2219" i="1"/>
  <c r="Q2219" i="1"/>
  <c r="AB2218" i="1"/>
  <c r="AA2218" i="1"/>
  <c r="Z2218" i="1"/>
  <c r="Y2218" i="1"/>
  <c r="X2218" i="1"/>
  <c r="W2218" i="1"/>
  <c r="V2218" i="1"/>
  <c r="U2218" i="1"/>
  <c r="T2218" i="1"/>
  <c r="S2218" i="1"/>
  <c r="R2218" i="1"/>
  <c r="Q2218" i="1"/>
  <c r="AB2217" i="1"/>
  <c r="AA2217" i="1"/>
  <c r="Z2217" i="1"/>
  <c r="Y2217" i="1"/>
  <c r="X2217" i="1"/>
  <c r="W2217" i="1"/>
  <c r="V2217" i="1"/>
  <c r="U2217" i="1"/>
  <c r="T2217" i="1"/>
  <c r="S2217" i="1"/>
  <c r="R2217" i="1"/>
  <c r="Q2217" i="1"/>
  <c r="AB2215" i="1"/>
  <c r="AA2215" i="1"/>
  <c r="Z2215" i="1"/>
  <c r="Y2215" i="1"/>
  <c r="X2215" i="1"/>
  <c r="W2215" i="1"/>
  <c r="V2215" i="1"/>
  <c r="U2215" i="1"/>
  <c r="T2215" i="1"/>
  <c r="S2215" i="1"/>
  <c r="R2215" i="1"/>
  <c r="Q2215" i="1"/>
  <c r="AB2214" i="1"/>
  <c r="AA2214" i="1"/>
  <c r="Z2214" i="1"/>
  <c r="Y2214" i="1"/>
  <c r="X2214" i="1"/>
  <c r="W2214" i="1"/>
  <c r="V2214" i="1"/>
  <c r="U2214" i="1"/>
  <c r="T2214" i="1"/>
  <c r="S2214" i="1"/>
  <c r="R2214" i="1"/>
  <c r="Q2214" i="1"/>
  <c r="AB2213" i="1"/>
  <c r="AA2213" i="1"/>
  <c r="Z2213" i="1"/>
  <c r="Y2213" i="1"/>
  <c r="X2213" i="1"/>
  <c r="W2213" i="1"/>
  <c r="V2213" i="1"/>
  <c r="U2213" i="1"/>
  <c r="T2213" i="1"/>
  <c r="S2213" i="1"/>
  <c r="R2213" i="1"/>
  <c r="Q2213" i="1"/>
  <c r="AB2212" i="1"/>
  <c r="AA2212" i="1"/>
  <c r="Z2212" i="1"/>
  <c r="Y2212" i="1"/>
  <c r="X2212" i="1"/>
  <c r="W2212" i="1"/>
  <c r="V2212" i="1"/>
  <c r="U2212" i="1"/>
  <c r="T2212" i="1"/>
  <c r="S2212" i="1"/>
  <c r="R2212" i="1"/>
  <c r="Q2212" i="1"/>
  <c r="AB2211" i="1"/>
  <c r="AA2211" i="1"/>
  <c r="Z2211" i="1"/>
  <c r="Y2211" i="1"/>
  <c r="X2211" i="1"/>
  <c r="W2211" i="1"/>
  <c r="V2211" i="1"/>
  <c r="U2211" i="1"/>
  <c r="T2211" i="1"/>
  <c r="S2211" i="1"/>
  <c r="R2211" i="1"/>
  <c r="Q2211" i="1"/>
  <c r="AB2210" i="1"/>
  <c r="AA2210" i="1"/>
  <c r="Z2210" i="1"/>
  <c r="Y2210" i="1"/>
  <c r="X2210" i="1"/>
  <c r="W2210" i="1"/>
  <c r="V2210" i="1"/>
  <c r="U2210" i="1"/>
  <c r="T2210" i="1"/>
  <c r="S2210" i="1"/>
  <c r="R2210" i="1"/>
  <c r="Q2210" i="1"/>
  <c r="AB2209" i="1"/>
  <c r="AA2209" i="1"/>
  <c r="Z2209" i="1"/>
  <c r="Y2209" i="1"/>
  <c r="X2209" i="1"/>
  <c r="W2209" i="1"/>
  <c r="V2209" i="1"/>
  <c r="U2209" i="1"/>
  <c r="T2209" i="1"/>
  <c r="S2209" i="1"/>
  <c r="R2209" i="1"/>
  <c r="Q2209" i="1"/>
  <c r="AB2208" i="1"/>
  <c r="AA2208" i="1"/>
  <c r="Z2208" i="1"/>
  <c r="Y2208" i="1"/>
  <c r="X2208" i="1"/>
  <c r="W2208" i="1"/>
  <c r="V2208" i="1"/>
  <c r="U2208" i="1"/>
  <c r="T2208" i="1"/>
  <c r="S2208" i="1"/>
  <c r="R2208" i="1"/>
  <c r="Q2208" i="1"/>
  <c r="AB2207" i="1"/>
  <c r="AA2207" i="1"/>
  <c r="Z2207" i="1"/>
  <c r="Y2207" i="1"/>
  <c r="X2207" i="1"/>
  <c r="W2207" i="1"/>
  <c r="V2207" i="1"/>
  <c r="U2207" i="1"/>
  <c r="T2207" i="1"/>
  <c r="S2207" i="1"/>
  <c r="R2207" i="1"/>
  <c r="Q2207" i="1"/>
  <c r="AB2206" i="1"/>
  <c r="AA2206" i="1"/>
  <c r="Z2206" i="1"/>
  <c r="Y2206" i="1"/>
  <c r="X2206" i="1"/>
  <c r="W2206" i="1"/>
  <c r="V2206" i="1"/>
  <c r="U2206" i="1"/>
  <c r="T2206" i="1"/>
  <c r="S2206" i="1"/>
  <c r="R2206" i="1"/>
  <c r="Q2206" i="1"/>
  <c r="AB2205" i="1"/>
  <c r="AA2205" i="1"/>
  <c r="Z2205" i="1"/>
  <c r="Y2205" i="1"/>
  <c r="X2205" i="1"/>
  <c r="W2205" i="1"/>
  <c r="V2205" i="1"/>
  <c r="U2205" i="1"/>
  <c r="T2205" i="1"/>
  <c r="S2205" i="1"/>
  <c r="R2205" i="1"/>
  <c r="Q2205" i="1"/>
  <c r="AB2204" i="1"/>
  <c r="AA2204" i="1"/>
  <c r="Z2204" i="1"/>
  <c r="Y2204" i="1"/>
  <c r="X2204" i="1"/>
  <c r="W2204" i="1"/>
  <c r="V2204" i="1"/>
  <c r="U2204" i="1"/>
  <c r="T2204" i="1"/>
  <c r="S2204" i="1"/>
  <c r="R2204" i="1"/>
  <c r="Q2204" i="1"/>
  <c r="AB2203" i="1"/>
  <c r="AA2203" i="1"/>
  <c r="Z2203" i="1"/>
  <c r="Y2203" i="1"/>
  <c r="X2203" i="1"/>
  <c r="W2203" i="1"/>
  <c r="V2203" i="1"/>
  <c r="U2203" i="1"/>
  <c r="T2203" i="1"/>
  <c r="S2203" i="1"/>
  <c r="R2203" i="1"/>
  <c r="Q2203" i="1"/>
  <c r="AB2202" i="1"/>
  <c r="AA2202" i="1"/>
  <c r="Z2202" i="1"/>
  <c r="Y2202" i="1"/>
  <c r="X2202" i="1"/>
  <c r="W2202" i="1"/>
  <c r="V2202" i="1"/>
  <c r="U2202" i="1"/>
  <c r="T2202" i="1"/>
  <c r="S2202" i="1"/>
  <c r="R2202" i="1"/>
  <c r="Q2202" i="1"/>
  <c r="AB2201" i="1"/>
  <c r="AA2201" i="1"/>
  <c r="Z2201" i="1"/>
  <c r="Y2201" i="1"/>
  <c r="X2201" i="1"/>
  <c r="W2201" i="1"/>
  <c r="V2201" i="1"/>
  <c r="U2201" i="1"/>
  <c r="T2201" i="1"/>
  <c r="S2201" i="1"/>
  <c r="R2201" i="1"/>
  <c r="Q2201" i="1"/>
  <c r="AB2200" i="1"/>
  <c r="AA2200" i="1"/>
  <c r="Z2200" i="1"/>
  <c r="Y2200" i="1"/>
  <c r="X2200" i="1"/>
  <c r="W2200" i="1"/>
  <c r="V2200" i="1"/>
  <c r="U2200" i="1"/>
  <c r="T2200" i="1"/>
  <c r="S2200" i="1"/>
  <c r="R2200" i="1"/>
  <c r="Q2200" i="1"/>
  <c r="AB2199" i="1"/>
  <c r="AA2199" i="1"/>
  <c r="Z2199" i="1"/>
  <c r="Y2199" i="1"/>
  <c r="X2199" i="1"/>
  <c r="W2199" i="1"/>
  <c r="V2199" i="1"/>
  <c r="U2199" i="1"/>
  <c r="T2199" i="1"/>
  <c r="S2199" i="1"/>
  <c r="R2199" i="1"/>
  <c r="Q2199" i="1"/>
  <c r="AB2198" i="1"/>
  <c r="AA2198" i="1"/>
  <c r="Z2198" i="1"/>
  <c r="Y2198" i="1"/>
  <c r="X2198" i="1"/>
  <c r="W2198" i="1"/>
  <c r="V2198" i="1"/>
  <c r="U2198" i="1"/>
  <c r="T2198" i="1"/>
  <c r="S2198" i="1"/>
  <c r="R2198" i="1"/>
  <c r="Q2198" i="1"/>
  <c r="AB2197" i="1"/>
  <c r="AA2197" i="1"/>
  <c r="Z2197" i="1"/>
  <c r="Y2197" i="1"/>
  <c r="X2197" i="1"/>
  <c r="W2197" i="1"/>
  <c r="V2197" i="1"/>
  <c r="U2197" i="1"/>
  <c r="T2197" i="1"/>
  <c r="S2197" i="1"/>
  <c r="R2197" i="1"/>
  <c r="Q2197" i="1"/>
  <c r="AB2196" i="1"/>
  <c r="AA2196" i="1"/>
  <c r="Z2196" i="1"/>
  <c r="Y2196" i="1"/>
  <c r="X2196" i="1"/>
  <c r="W2196" i="1"/>
  <c r="V2196" i="1"/>
  <c r="U2196" i="1"/>
  <c r="T2196" i="1"/>
  <c r="S2196" i="1"/>
  <c r="R2196" i="1"/>
  <c r="Q2196" i="1"/>
  <c r="AB2195" i="1"/>
  <c r="AA2195" i="1"/>
  <c r="Z2195" i="1"/>
  <c r="Y2195" i="1"/>
  <c r="X2195" i="1"/>
  <c r="W2195" i="1"/>
  <c r="V2195" i="1"/>
  <c r="U2195" i="1"/>
  <c r="T2195" i="1"/>
  <c r="S2195" i="1"/>
  <c r="R2195" i="1"/>
  <c r="Q2195" i="1"/>
  <c r="AB2194" i="1"/>
  <c r="AA2194" i="1"/>
  <c r="Z2194" i="1"/>
  <c r="Y2194" i="1"/>
  <c r="X2194" i="1"/>
  <c r="W2194" i="1"/>
  <c r="V2194" i="1"/>
  <c r="U2194" i="1"/>
  <c r="T2194" i="1"/>
  <c r="S2194" i="1"/>
  <c r="R2194" i="1"/>
  <c r="Q2194" i="1"/>
  <c r="AB2193" i="1"/>
  <c r="AA2193" i="1"/>
  <c r="Z2193" i="1"/>
  <c r="Y2193" i="1"/>
  <c r="X2193" i="1"/>
  <c r="W2193" i="1"/>
  <c r="V2193" i="1"/>
  <c r="U2193" i="1"/>
  <c r="T2193" i="1"/>
  <c r="S2193" i="1"/>
  <c r="R2193" i="1"/>
  <c r="Q2193" i="1"/>
  <c r="AB2192" i="1"/>
  <c r="AA2192" i="1"/>
  <c r="Z2192" i="1"/>
  <c r="Y2192" i="1"/>
  <c r="X2192" i="1"/>
  <c r="W2192" i="1"/>
  <c r="V2192" i="1"/>
  <c r="U2192" i="1"/>
  <c r="T2192" i="1"/>
  <c r="S2192" i="1"/>
  <c r="R2192" i="1"/>
  <c r="Q2192" i="1"/>
  <c r="AB2191" i="1"/>
  <c r="AA2191" i="1"/>
  <c r="Z2191" i="1"/>
  <c r="Y2191" i="1"/>
  <c r="X2191" i="1"/>
  <c r="W2191" i="1"/>
  <c r="V2191" i="1"/>
  <c r="U2191" i="1"/>
  <c r="T2191" i="1"/>
  <c r="S2191" i="1"/>
  <c r="R2191" i="1"/>
  <c r="Q2191" i="1"/>
  <c r="AB2190" i="1"/>
  <c r="AA2190" i="1"/>
  <c r="Z2190" i="1"/>
  <c r="Y2190" i="1"/>
  <c r="X2190" i="1"/>
  <c r="W2190" i="1"/>
  <c r="V2190" i="1"/>
  <c r="U2190" i="1"/>
  <c r="T2190" i="1"/>
  <c r="S2190" i="1"/>
  <c r="R2190" i="1"/>
  <c r="Q2190" i="1"/>
  <c r="AB2189" i="1"/>
  <c r="AA2189" i="1"/>
  <c r="Z2189" i="1"/>
  <c r="Y2189" i="1"/>
  <c r="X2189" i="1"/>
  <c r="W2189" i="1"/>
  <c r="V2189" i="1"/>
  <c r="U2189" i="1"/>
  <c r="T2189" i="1"/>
  <c r="S2189" i="1"/>
  <c r="R2189" i="1"/>
  <c r="Q2189" i="1"/>
  <c r="AB2188" i="1"/>
  <c r="AA2188" i="1"/>
  <c r="Z2188" i="1"/>
  <c r="Y2188" i="1"/>
  <c r="X2188" i="1"/>
  <c r="W2188" i="1"/>
  <c r="V2188" i="1"/>
  <c r="U2188" i="1"/>
  <c r="T2188" i="1"/>
  <c r="S2188" i="1"/>
  <c r="R2188" i="1"/>
  <c r="Q2188" i="1"/>
  <c r="AB2187" i="1"/>
  <c r="AA2187" i="1"/>
  <c r="Z2187" i="1"/>
  <c r="Y2187" i="1"/>
  <c r="X2187" i="1"/>
  <c r="W2187" i="1"/>
  <c r="V2187" i="1"/>
  <c r="U2187" i="1"/>
  <c r="T2187" i="1"/>
  <c r="S2187" i="1"/>
  <c r="R2187" i="1"/>
  <c r="Q2187" i="1"/>
  <c r="AB2186" i="1"/>
  <c r="AA2186" i="1"/>
  <c r="Z2186" i="1"/>
  <c r="Y2186" i="1"/>
  <c r="X2186" i="1"/>
  <c r="W2186" i="1"/>
  <c r="V2186" i="1"/>
  <c r="U2186" i="1"/>
  <c r="T2186" i="1"/>
  <c r="S2186" i="1"/>
  <c r="R2186" i="1"/>
  <c r="Q2186" i="1"/>
  <c r="AB2185" i="1"/>
  <c r="AA2185" i="1"/>
  <c r="Z2185" i="1"/>
  <c r="Y2185" i="1"/>
  <c r="X2185" i="1"/>
  <c r="W2185" i="1"/>
  <c r="V2185" i="1"/>
  <c r="U2185" i="1"/>
  <c r="T2185" i="1"/>
  <c r="S2185" i="1"/>
  <c r="R2185" i="1"/>
  <c r="Q2185" i="1"/>
  <c r="AB2184" i="1"/>
  <c r="AA2184" i="1"/>
  <c r="Z2184" i="1"/>
  <c r="Y2184" i="1"/>
  <c r="X2184" i="1"/>
  <c r="W2184" i="1"/>
  <c r="V2184" i="1"/>
  <c r="U2184" i="1"/>
  <c r="T2184" i="1"/>
  <c r="S2184" i="1"/>
  <c r="R2184" i="1"/>
  <c r="Q2184" i="1"/>
  <c r="AB2183" i="1"/>
  <c r="AA2183" i="1"/>
  <c r="Z2183" i="1"/>
  <c r="Y2183" i="1"/>
  <c r="X2183" i="1"/>
  <c r="W2183" i="1"/>
  <c r="V2183" i="1"/>
  <c r="U2183" i="1"/>
  <c r="T2183" i="1"/>
  <c r="S2183" i="1"/>
  <c r="R2183" i="1"/>
  <c r="Q2183" i="1"/>
  <c r="AB2182" i="1"/>
  <c r="AA2182" i="1"/>
  <c r="Z2182" i="1"/>
  <c r="Y2182" i="1"/>
  <c r="X2182" i="1"/>
  <c r="W2182" i="1"/>
  <c r="V2182" i="1"/>
  <c r="U2182" i="1"/>
  <c r="T2182" i="1"/>
  <c r="S2182" i="1"/>
  <c r="R2182" i="1"/>
  <c r="Q2182" i="1"/>
  <c r="AB2181" i="1"/>
  <c r="AA2181" i="1"/>
  <c r="Z2181" i="1"/>
  <c r="Y2181" i="1"/>
  <c r="X2181" i="1"/>
  <c r="W2181" i="1"/>
  <c r="V2181" i="1"/>
  <c r="U2181" i="1"/>
  <c r="T2181" i="1"/>
  <c r="S2181" i="1"/>
  <c r="R2181" i="1"/>
  <c r="Q2181" i="1"/>
  <c r="AB2180" i="1"/>
  <c r="AA2180" i="1"/>
  <c r="Z2180" i="1"/>
  <c r="Y2180" i="1"/>
  <c r="X2180" i="1"/>
  <c r="W2180" i="1"/>
  <c r="V2180" i="1"/>
  <c r="U2180" i="1"/>
  <c r="T2180" i="1"/>
  <c r="S2180" i="1"/>
  <c r="R2180" i="1"/>
  <c r="Q2180" i="1"/>
  <c r="AB2179" i="1"/>
  <c r="AA2179" i="1"/>
  <c r="Z2179" i="1"/>
  <c r="Y2179" i="1"/>
  <c r="X2179" i="1"/>
  <c r="W2179" i="1"/>
  <c r="V2179" i="1"/>
  <c r="U2179" i="1"/>
  <c r="T2179" i="1"/>
  <c r="S2179" i="1"/>
  <c r="R2179" i="1"/>
  <c r="Q2179" i="1"/>
  <c r="AB2178" i="1"/>
  <c r="AA2178" i="1"/>
  <c r="Z2178" i="1"/>
  <c r="Y2178" i="1"/>
  <c r="X2178" i="1"/>
  <c r="W2178" i="1"/>
  <c r="V2178" i="1"/>
  <c r="U2178" i="1"/>
  <c r="T2178" i="1"/>
  <c r="S2178" i="1"/>
  <c r="R2178" i="1"/>
  <c r="Q2178" i="1"/>
  <c r="AB2177" i="1"/>
  <c r="AA2177" i="1"/>
  <c r="Z2177" i="1"/>
  <c r="Y2177" i="1"/>
  <c r="X2177" i="1"/>
  <c r="W2177" i="1"/>
  <c r="V2177" i="1"/>
  <c r="U2177" i="1"/>
  <c r="T2177" i="1"/>
  <c r="S2177" i="1"/>
  <c r="R2177" i="1"/>
  <c r="Q2177" i="1"/>
  <c r="AB2176" i="1"/>
  <c r="AA2176" i="1"/>
  <c r="Z2176" i="1"/>
  <c r="Y2176" i="1"/>
  <c r="X2176" i="1"/>
  <c r="W2176" i="1"/>
  <c r="V2176" i="1"/>
  <c r="U2176" i="1"/>
  <c r="T2176" i="1"/>
  <c r="S2176" i="1"/>
  <c r="R2176" i="1"/>
  <c r="Q2176" i="1"/>
  <c r="AB2175" i="1"/>
  <c r="AA2175" i="1"/>
  <c r="Z2175" i="1"/>
  <c r="Y2175" i="1"/>
  <c r="X2175" i="1"/>
  <c r="W2175" i="1"/>
  <c r="V2175" i="1"/>
  <c r="U2175" i="1"/>
  <c r="T2175" i="1"/>
  <c r="S2175" i="1"/>
  <c r="R2175" i="1"/>
  <c r="Q2175" i="1"/>
  <c r="AB2174" i="1"/>
  <c r="AA2174" i="1"/>
  <c r="Z2174" i="1"/>
  <c r="Y2174" i="1"/>
  <c r="X2174" i="1"/>
  <c r="W2174" i="1"/>
  <c r="V2174" i="1"/>
  <c r="U2174" i="1"/>
  <c r="T2174" i="1"/>
  <c r="S2174" i="1"/>
  <c r="R2174" i="1"/>
  <c r="Q2174" i="1"/>
  <c r="AB2173" i="1"/>
  <c r="AA2173" i="1"/>
  <c r="Z2173" i="1"/>
  <c r="Y2173" i="1"/>
  <c r="X2173" i="1"/>
  <c r="W2173" i="1"/>
  <c r="V2173" i="1"/>
  <c r="U2173" i="1"/>
  <c r="T2173" i="1"/>
  <c r="S2173" i="1"/>
  <c r="R2173" i="1"/>
  <c r="Q2173" i="1"/>
  <c r="AB2172" i="1"/>
  <c r="AA2172" i="1"/>
  <c r="Z2172" i="1"/>
  <c r="Y2172" i="1"/>
  <c r="X2172" i="1"/>
  <c r="W2172" i="1"/>
  <c r="V2172" i="1"/>
  <c r="U2172" i="1"/>
  <c r="T2172" i="1"/>
  <c r="S2172" i="1"/>
  <c r="R2172" i="1"/>
  <c r="Q2172" i="1"/>
  <c r="AB2171" i="1"/>
  <c r="AA2171" i="1"/>
  <c r="Z2171" i="1"/>
  <c r="Y2171" i="1"/>
  <c r="X2171" i="1"/>
  <c r="W2171" i="1"/>
  <c r="V2171" i="1"/>
  <c r="U2171" i="1"/>
  <c r="T2171" i="1"/>
  <c r="S2171" i="1"/>
  <c r="R2171" i="1"/>
  <c r="Q2171" i="1"/>
  <c r="AB2170" i="1"/>
  <c r="AA2170" i="1"/>
  <c r="Z2170" i="1"/>
  <c r="Y2170" i="1"/>
  <c r="X2170" i="1"/>
  <c r="W2170" i="1"/>
  <c r="V2170" i="1"/>
  <c r="U2170" i="1"/>
  <c r="T2170" i="1"/>
  <c r="S2170" i="1"/>
  <c r="R2170" i="1"/>
  <c r="Q2170" i="1"/>
  <c r="AB2169" i="1"/>
  <c r="AA2169" i="1"/>
  <c r="Z2169" i="1"/>
  <c r="Y2169" i="1"/>
  <c r="X2169" i="1"/>
  <c r="W2169" i="1"/>
  <c r="V2169" i="1"/>
  <c r="U2169" i="1"/>
  <c r="T2169" i="1"/>
  <c r="S2169" i="1"/>
  <c r="R2169" i="1"/>
  <c r="Q2169" i="1"/>
  <c r="AB2168" i="1"/>
  <c r="AA2168" i="1"/>
  <c r="Z2168" i="1"/>
  <c r="Y2168" i="1"/>
  <c r="X2168" i="1"/>
  <c r="W2168" i="1"/>
  <c r="V2168" i="1"/>
  <c r="U2168" i="1"/>
  <c r="T2168" i="1"/>
  <c r="S2168" i="1"/>
  <c r="R2168" i="1"/>
  <c r="Q2168" i="1"/>
  <c r="AB2167" i="1"/>
  <c r="AA2167" i="1"/>
  <c r="Z2167" i="1"/>
  <c r="Y2167" i="1"/>
  <c r="X2167" i="1"/>
  <c r="W2167" i="1"/>
  <c r="V2167" i="1"/>
  <c r="U2167" i="1"/>
  <c r="T2167" i="1"/>
  <c r="S2167" i="1"/>
  <c r="R2167" i="1"/>
  <c r="Q2167" i="1"/>
  <c r="AB2166" i="1"/>
  <c r="AA2166" i="1"/>
  <c r="Z2166" i="1"/>
  <c r="Y2166" i="1"/>
  <c r="X2166" i="1"/>
  <c r="W2166" i="1"/>
  <c r="V2166" i="1"/>
  <c r="U2166" i="1"/>
  <c r="T2166" i="1"/>
  <c r="S2166" i="1"/>
  <c r="R2166" i="1"/>
  <c r="Q2166" i="1"/>
  <c r="AB2165" i="1"/>
  <c r="AA2165" i="1"/>
  <c r="Z2165" i="1"/>
  <c r="Y2165" i="1"/>
  <c r="X2165" i="1"/>
  <c r="W2165" i="1"/>
  <c r="V2165" i="1"/>
  <c r="U2165" i="1"/>
  <c r="T2165" i="1"/>
  <c r="S2165" i="1"/>
  <c r="R2165" i="1"/>
  <c r="Q2165" i="1"/>
  <c r="AB2164" i="1"/>
  <c r="AA2164" i="1"/>
  <c r="Z2164" i="1"/>
  <c r="Y2164" i="1"/>
  <c r="X2164" i="1"/>
  <c r="W2164" i="1"/>
  <c r="V2164" i="1"/>
  <c r="U2164" i="1"/>
  <c r="T2164" i="1"/>
  <c r="S2164" i="1"/>
  <c r="R2164" i="1"/>
  <c r="Q2164" i="1"/>
  <c r="AB2163" i="1"/>
  <c r="AA2163" i="1"/>
  <c r="Z2163" i="1"/>
  <c r="Y2163" i="1"/>
  <c r="X2163" i="1"/>
  <c r="W2163" i="1"/>
  <c r="V2163" i="1"/>
  <c r="U2163" i="1"/>
  <c r="T2163" i="1"/>
  <c r="S2163" i="1"/>
  <c r="R2163" i="1"/>
  <c r="Q2163" i="1"/>
  <c r="AB2162" i="1"/>
  <c r="AA2162" i="1"/>
  <c r="Z2162" i="1"/>
  <c r="Y2162" i="1"/>
  <c r="X2162" i="1"/>
  <c r="W2162" i="1"/>
  <c r="V2162" i="1"/>
  <c r="U2162" i="1"/>
  <c r="T2162" i="1"/>
  <c r="S2162" i="1"/>
  <c r="R2162" i="1"/>
  <c r="Q2162" i="1"/>
  <c r="AB2161" i="1"/>
  <c r="AA2161" i="1"/>
  <c r="Z2161" i="1"/>
  <c r="Y2161" i="1"/>
  <c r="X2161" i="1"/>
  <c r="W2161" i="1"/>
  <c r="V2161" i="1"/>
  <c r="U2161" i="1"/>
  <c r="T2161" i="1"/>
  <c r="S2161" i="1"/>
  <c r="R2161" i="1"/>
  <c r="Q2161" i="1"/>
  <c r="AB2160" i="1"/>
  <c r="AA2160" i="1"/>
  <c r="Z2160" i="1"/>
  <c r="Y2160" i="1"/>
  <c r="X2160" i="1"/>
  <c r="W2160" i="1"/>
  <c r="V2160" i="1"/>
  <c r="U2160" i="1"/>
  <c r="T2160" i="1"/>
  <c r="S2160" i="1"/>
  <c r="R2160" i="1"/>
  <c r="Q2160" i="1"/>
  <c r="AB2159" i="1"/>
  <c r="AA2159" i="1"/>
  <c r="Z2159" i="1"/>
  <c r="Y2159" i="1"/>
  <c r="X2159" i="1"/>
  <c r="W2159" i="1"/>
  <c r="V2159" i="1"/>
  <c r="U2159" i="1"/>
  <c r="T2159" i="1"/>
  <c r="S2159" i="1"/>
  <c r="R2159" i="1"/>
  <c r="Q2159" i="1"/>
  <c r="AB2158" i="1"/>
  <c r="AA2158" i="1"/>
  <c r="Z2158" i="1"/>
  <c r="Y2158" i="1"/>
  <c r="X2158" i="1"/>
  <c r="W2158" i="1"/>
  <c r="V2158" i="1"/>
  <c r="U2158" i="1"/>
  <c r="T2158" i="1"/>
  <c r="S2158" i="1"/>
  <c r="R2158" i="1"/>
  <c r="Q2158" i="1"/>
  <c r="AB2157" i="1"/>
  <c r="AA2157" i="1"/>
  <c r="Z2157" i="1"/>
  <c r="Y2157" i="1"/>
  <c r="X2157" i="1"/>
  <c r="W2157" i="1"/>
  <c r="V2157" i="1"/>
  <c r="U2157" i="1"/>
  <c r="T2157" i="1"/>
  <c r="S2157" i="1"/>
  <c r="R2157" i="1"/>
  <c r="Q2157" i="1"/>
  <c r="AB2156" i="1"/>
  <c r="AA2156" i="1"/>
  <c r="Z2156" i="1"/>
  <c r="Y2156" i="1"/>
  <c r="X2156" i="1"/>
  <c r="W2156" i="1"/>
  <c r="V2156" i="1"/>
  <c r="U2156" i="1"/>
  <c r="T2156" i="1"/>
  <c r="S2156" i="1"/>
  <c r="R2156" i="1"/>
  <c r="Q2156" i="1"/>
  <c r="AB2155" i="1"/>
  <c r="AA2155" i="1"/>
  <c r="Z2155" i="1"/>
  <c r="Y2155" i="1"/>
  <c r="X2155" i="1"/>
  <c r="W2155" i="1"/>
  <c r="V2155" i="1"/>
  <c r="U2155" i="1"/>
  <c r="T2155" i="1"/>
  <c r="S2155" i="1"/>
  <c r="R2155" i="1"/>
  <c r="Q2155" i="1"/>
  <c r="AB2154" i="1"/>
  <c r="AA2154" i="1"/>
  <c r="Z2154" i="1"/>
  <c r="Y2154" i="1"/>
  <c r="X2154" i="1"/>
  <c r="W2154" i="1"/>
  <c r="V2154" i="1"/>
  <c r="U2154" i="1"/>
  <c r="T2154" i="1"/>
  <c r="S2154" i="1"/>
  <c r="R2154" i="1"/>
  <c r="Q2154" i="1"/>
  <c r="AB2153" i="1"/>
  <c r="AA2153" i="1"/>
  <c r="Z2153" i="1"/>
  <c r="Y2153" i="1"/>
  <c r="X2153" i="1"/>
  <c r="W2153" i="1"/>
  <c r="V2153" i="1"/>
  <c r="U2153" i="1"/>
  <c r="T2153" i="1"/>
  <c r="S2153" i="1"/>
  <c r="R2153" i="1"/>
  <c r="Q2153" i="1"/>
  <c r="AB2152" i="1"/>
  <c r="AA2152" i="1"/>
  <c r="Z2152" i="1"/>
  <c r="Y2152" i="1"/>
  <c r="X2152" i="1"/>
  <c r="W2152" i="1"/>
  <c r="V2152" i="1"/>
  <c r="U2152" i="1"/>
  <c r="T2152" i="1"/>
  <c r="S2152" i="1"/>
  <c r="R2152" i="1"/>
  <c r="Q2152" i="1"/>
  <c r="AB2151" i="1"/>
  <c r="AA2151" i="1"/>
  <c r="Z2151" i="1"/>
  <c r="Y2151" i="1"/>
  <c r="X2151" i="1"/>
  <c r="W2151" i="1"/>
  <c r="V2151" i="1"/>
  <c r="U2151" i="1"/>
  <c r="T2151" i="1"/>
  <c r="S2151" i="1"/>
  <c r="R2151" i="1"/>
  <c r="Q2151" i="1"/>
  <c r="AB2150" i="1"/>
  <c r="AA2150" i="1"/>
  <c r="Z2150" i="1"/>
  <c r="Y2150" i="1"/>
  <c r="X2150" i="1"/>
  <c r="W2150" i="1"/>
  <c r="V2150" i="1"/>
  <c r="U2150" i="1"/>
  <c r="T2150" i="1"/>
  <c r="S2150" i="1"/>
  <c r="R2150" i="1"/>
  <c r="Q2150" i="1"/>
  <c r="AB2149" i="1"/>
  <c r="AA2149" i="1"/>
  <c r="Z2149" i="1"/>
  <c r="Y2149" i="1"/>
  <c r="X2149" i="1"/>
  <c r="W2149" i="1"/>
  <c r="V2149" i="1"/>
  <c r="U2149" i="1"/>
  <c r="T2149" i="1"/>
  <c r="S2149" i="1"/>
  <c r="R2149" i="1"/>
  <c r="Q2149" i="1"/>
  <c r="AB2148" i="1"/>
  <c r="AA2148" i="1"/>
  <c r="Z2148" i="1"/>
  <c r="Y2148" i="1"/>
  <c r="X2148" i="1"/>
  <c r="W2148" i="1"/>
  <c r="V2148" i="1"/>
  <c r="U2148" i="1"/>
  <c r="T2148" i="1"/>
  <c r="S2148" i="1"/>
  <c r="R2148" i="1"/>
  <c r="Q2148" i="1"/>
  <c r="AB2147" i="1"/>
  <c r="AA2147" i="1"/>
  <c r="Z2147" i="1"/>
  <c r="Y2147" i="1"/>
  <c r="X2147" i="1"/>
  <c r="W2147" i="1"/>
  <c r="V2147" i="1"/>
  <c r="U2147" i="1"/>
  <c r="T2147" i="1"/>
  <c r="S2147" i="1"/>
  <c r="R2147" i="1"/>
  <c r="Q2147" i="1"/>
  <c r="AB2146" i="1"/>
  <c r="AA2146" i="1"/>
  <c r="Z2146" i="1"/>
  <c r="Y2146" i="1"/>
  <c r="X2146" i="1"/>
  <c r="W2146" i="1"/>
  <c r="V2146" i="1"/>
  <c r="U2146" i="1"/>
  <c r="T2146" i="1"/>
  <c r="S2146" i="1"/>
  <c r="R2146" i="1"/>
  <c r="Q2146" i="1"/>
  <c r="AB2145" i="1"/>
  <c r="AA2145" i="1"/>
  <c r="Z2145" i="1"/>
  <c r="Y2145" i="1"/>
  <c r="X2145" i="1"/>
  <c r="W2145" i="1"/>
  <c r="V2145" i="1"/>
  <c r="U2145" i="1"/>
  <c r="T2145" i="1"/>
  <c r="S2145" i="1"/>
  <c r="R2145" i="1"/>
  <c r="Q2145" i="1"/>
  <c r="AB2144" i="1"/>
  <c r="AA2144" i="1"/>
  <c r="Z2144" i="1"/>
  <c r="Y2144" i="1"/>
  <c r="X2144" i="1"/>
  <c r="W2144" i="1"/>
  <c r="V2144" i="1"/>
  <c r="U2144" i="1"/>
  <c r="T2144" i="1"/>
  <c r="S2144" i="1"/>
  <c r="R2144" i="1"/>
  <c r="Q2144" i="1"/>
  <c r="AB2143" i="1"/>
  <c r="AA2143" i="1"/>
  <c r="Z2143" i="1"/>
  <c r="Y2143" i="1"/>
  <c r="X2143" i="1"/>
  <c r="W2143" i="1"/>
  <c r="V2143" i="1"/>
  <c r="U2143" i="1"/>
  <c r="T2143" i="1"/>
  <c r="S2143" i="1"/>
  <c r="R2143" i="1"/>
  <c r="Q2143" i="1"/>
  <c r="AB2142" i="1"/>
  <c r="AA2142" i="1"/>
  <c r="Z2142" i="1"/>
  <c r="Y2142" i="1"/>
  <c r="X2142" i="1"/>
  <c r="W2142" i="1"/>
  <c r="V2142" i="1"/>
  <c r="U2142" i="1"/>
  <c r="T2142" i="1"/>
  <c r="S2142" i="1"/>
  <c r="R2142" i="1"/>
  <c r="Q2142" i="1"/>
  <c r="AB2141" i="1"/>
  <c r="AA2141" i="1"/>
  <c r="Z2141" i="1"/>
  <c r="Y2141" i="1"/>
  <c r="X2141" i="1"/>
  <c r="W2141" i="1"/>
  <c r="V2141" i="1"/>
  <c r="U2141" i="1"/>
  <c r="T2141" i="1"/>
  <c r="S2141" i="1"/>
  <c r="R2141" i="1"/>
  <c r="Q2141" i="1"/>
  <c r="AB2140" i="1"/>
  <c r="AA2140" i="1"/>
  <c r="Z2140" i="1"/>
  <c r="Y2140" i="1"/>
  <c r="X2140" i="1"/>
  <c r="W2140" i="1"/>
  <c r="V2140" i="1"/>
  <c r="U2140" i="1"/>
  <c r="T2140" i="1"/>
  <c r="S2140" i="1"/>
  <c r="R2140" i="1"/>
  <c r="Q2140" i="1"/>
  <c r="AB2139" i="1"/>
  <c r="AA2139" i="1"/>
  <c r="Z2139" i="1"/>
  <c r="Y2139" i="1"/>
  <c r="X2139" i="1"/>
  <c r="W2139" i="1"/>
  <c r="V2139" i="1"/>
  <c r="U2139" i="1"/>
  <c r="T2139" i="1"/>
  <c r="S2139" i="1"/>
  <c r="R2139" i="1"/>
  <c r="Q2139" i="1"/>
  <c r="AB2138" i="1"/>
  <c r="AA2138" i="1"/>
  <c r="Z2138" i="1"/>
  <c r="Y2138" i="1"/>
  <c r="X2138" i="1"/>
  <c r="W2138" i="1"/>
  <c r="V2138" i="1"/>
  <c r="U2138" i="1"/>
  <c r="T2138" i="1"/>
  <c r="S2138" i="1"/>
  <c r="R2138" i="1"/>
  <c r="Q2138" i="1"/>
  <c r="AB2137" i="1"/>
  <c r="AA2137" i="1"/>
  <c r="Z2137" i="1"/>
  <c r="Y2137" i="1"/>
  <c r="X2137" i="1"/>
  <c r="W2137" i="1"/>
  <c r="V2137" i="1"/>
  <c r="U2137" i="1"/>
  <c r="T2137" i="1"/>
  <c r="S2137" i="1"/>
  <c r="R2137" i="1"/>
  <c r="Q2137" i="1"/>
  <c r="AB2136" i="1"/>
  <c r="AA2136" i="1"/>
  <c r="Z2136" i="1"/>
  <c r="Y2136" i="1"/>
  <c r="X2136" i="1"/>
  <c r="W2136" i="1"/>
  <c r="V2136" i="1"/>
  <c r="U2136" i="1"/>
  <c r="T2136" i="1"/>
  <c r="S2136" i="1"/>
  <c r="R2136" i="1"/>
  <c r="Q2136" i="1"/>
  <c r="AB2135" i="1"/>
  <c r="AA2135" i="1"/>
  <c r="Z2135" i="1"/>
  <c r="Y2135" i="1"/>
  <c r="X2135" i="1"/>
  <c r="W2135" i="1"/>
  <c r="V2135" i="1"/>
  <c r="U2135" i="1"/>
  <c r="T2135" i="1"/>
  <c r="S2135" i="1"/>
  <c r="R2135" i="1"/>
  <c r="Q2135" i="1"/>
  <c r="AB2134" i="1"/>
  <c r="AA2134" i="1"/>
  <c r="Z2134" i="1"/>
  <c r="Y2134" i="1"/>
  <c r="X2134" i="1"/>
  <c r="W2134" i="1"/>
  <c r="V2134" i="1"/>
  <c r="U2134" i="1"/>
  <c r="T2134" i="1"/>
  <c r="S2134" i="1"/>
  <c r="R2134" i="1"/>
  <c r="Q2134" i="1"/>
  <c r="AB2133" i="1"/>
  <c r="AA2133" i="1"/>
  <c r="Z2133" i="1"/>
  <c r="Y2133" i="1"/>
  <c r="X2133" i="1"/>
  <c r="W2133" i="1"/>
  <c r="V2133" i="1"/>
  <c r="U2133" i="1"/>
  <c r="T2133" i="1"/>
  <c r="S2133" i="1"/>
  <c r="R2133" i="1"/>
  <c r="Q2133" i="1"/>
  <c r="AB2132" i="1"/>
  <c r="AA2132" i="1"/>
  <c r="Z2132" i="1"/>
  <c r="Y2132" i="1"/>
  <c r="X2132" i="1"/>
  <c r="W2132" i="1"/>
  <c r="V2132" i="1"/>
  <c r="U2132" i="1"/>
  <c r="T2132" i="1"/>
  <c r="S2132" i="1"/>
  <c r="R2132" i="1"/>
  <c r="Q2132" i="1"/>
  <c r="AB2131" i="1"/>
  <c r="AA2131" i="1"/>
  <c r="Z2131" i="1"/>
  <c r="Y2131" i="1"/>
  <c r="X2131" i="1"/>
  <c r="W2131" i="1"/>
  <c r="V2131" i="1"/>
  <c r="U2131" i="1"/>
  <c r="T2131" i="1"/>
  <c r="S2131" i="1"/>
  <c r="R2131" i="1"/>
  <c r="Q2131" i="1"/>
  <c r="AB2130" i="1"/>
  <c r="AA2130" i="1"/>
  <c r="Z2130" i="1"/>
  <c r="Y2130" i="1"/>
  <c r="X2130" i="1"/>
  <c r="W2130" i="1"/>
  <c r="V2130" i="1"/>
  <c r="U2130" i="1"/>
  <c r="T2130" i="1"/>
  <c r="S2130" i="1"/>
  <c r="R2130" i="1"/>
  <c r="Q2130" i="1"/>
  <c r="AB2129" i="1"/>
  <c r="AA2129" i="1"/>
  <c r="Z2129" i="1"/>
  <c r="Y2129" i="1"/>
  <c r="X2129" i="1"/>
  <c r="W2129" i="1"/>
  <c r="V2129" i="1"/>
  <c r="U2129" i="1"/>
  <c r="T2129" i="1"/>
  <c r="S2129" i="1"/>
  <c r="R2129" i="1"/>
  <c r="Q2129" i="1"/>
  <c r="AB2128" i="1"/>
  <c r="AA2128" i="1"/>
  <c r="Z2128" i="1"/>
  <c r="Y2128" i="1"/>
  <c r="X2128" i="1"/>
  <c r="W2128" i="1"/>
  <c r="V2128" i="1"/>
  <c r="U2128" i="1"/>
  <c r="T2128" i="1"/>
  <c r="S2128" i="1"/>
  <c r="R2128" i="1"/>
  <c r="Q2128" i="1"/>
  <c r="AB2127" i="1"/>
  <c r="AA2127" i="1"/>
  <c r="Z2127" i="1"/>
  <c r="Y2127" i="1"/>
  <c r="X2127" i="1"/>
  <c r="W2127" i="1"/>
  <c r="V2127" i="1"/>
  <c r="U2127" i="1"/>
  <c r="T2127" i="1"/>
  <c r="S2127" i="1"/>
  <c r="R2127" i="1"/>
  <c r="Q2127" i="1"/>
  <c r="AB2126" i="1"/>
  <c r="AA2126" i="1"/>
  <c r="Z2126" i="1"/>
  <c r="Y2126" i="1"/>
  <c r="X2126" i="1"/>
  <c r="W2126" i="1"/>
  <c r="V2126" i="1"/>
  <c r="U2126" i="1"/>
  <c r="T2126" i="1"/>
  <c r="S2126" i="1"/>
  <c r="R2126" i="1"/>
  <c r="Q2126" i="1"/>
  <c r="AB2125" i="1"/>
  <c r="AA2125" i="1"/>
  <c r="Z2125" i="1"/>
  <c r="Y2125" i="1"/>
  <c r="X2125" i="1"/>
  <c r="W2125" i="1"/>
  <c r="V2125" i="1"/>
  <c r="U2125" i="1"/>
  <c r="T2125" i="1"/>
  <c r="S2125" i="1"/>
  <c r="R2125" i="1"/>
  <c r="Q2125" i="1"/>
  <c r="AB2124" i="1"/>
  <c r="AA2124" i="1"/>
  <c r="Z2124" i="1"/>
  <c r="Y2124" i="1"/>
  <c r="X2124" i="1"/>
  <c r="W2124" i="1"/>
  <c r="V2124" i="1"/>
  <c r="U2124" i="1"/>
  <c r="T2124" i="1"/>
  <c r="S2124" i="1"/>
  <c r="R2124" i="1"/>
  <c r="Q2124" i="1"/>
  <c r="AB2123" i="1"/>
  <c r="AA2123" i="1"/>
  <c r="Z2123" i="1"/>
  <c r="Y2123" i="1"/>
  <c r="X2123" i="1"/>
  <c r="W2123" i="1"/>
  <c r="V2123" i="1"/>
  <c r="U2123" i="1"/>
  <c r="T2123" i="1"/>
  <c r="S2123" i="1"/>
  <c r="R2123" i="1"/>
  <c r="Q2123" i="1"/>
  <c r="AB2122" i="1"/>
  <c r="AA2122" i="1"/>
  <c r="Z2122" i="1"/>
  <c r="Y2122" i="1"/>
  <c r="X2122" i="1"/>
  <c r="W2122" i="1"/>
  <c r="V2122" i="1"/>
  <c r="U2122" i="1"/>
  <c r="T2122" i="1"/>
  <c r="S2122" i="1"/>
  <c r="R2122" i="1"/>
  <c r="Q2122" i="1"/>
  <c r="AB2121" i="1"/>
  <c r="AA2121" i="1"/>
  <c r="Z2121" i="1"/>
  <c r="Y2121" i="1"/>
  <c r="X2121" i="1"/>
  <c r="W2121" i="1"/>
  <c r="V2121" i="1"/>
  <c r="U2121" i="1"/>
  <c r="T2121" i="1"/>
  <c r="S2121" i="1"/>
  <c r="R2121" i="1"/>
  <c r="Q2121" i="1"/>
  <c r="AB2120" i="1"/>
  <c r="AA2120" i="1"/>
  <c r="Z2120" i="1"/>
  <c r="Y2120" i="1"/>
  <c r="X2120" i="1"/>
  <c r="W2120" i="1"/>
  <c r="V2120" i="1"/>
  <c r="U2120" i="1"/>
  <c r="T2120" i="1"/>
  <c r="S2120" i="1"/>
  <c r="R2120" i="1"/>
  <c r="Q2120" i="1"/>
  <c r="AB2119" i="1"/>
  <c r="AA2119" i="1"/>
  <c r="Z2119" i="1"/>
  <c r="Y2119" i="1"/>
  <c r="X2119" i="1"/>
  <c r="W2119" i="1"/>
  <c r="V2119" i="1"/>
  <c r="U2119" i="1"/>
  <c r="T2119" i="1"/>
  <c r="S2119" i="1"/>
  <c r="R2119" i="1"/>
  <c r="Q2119" i="1"/>
  <c r="AB2118" i="1"/>
  <c r="AA2118" i="1"/>
  <c r="Z2118" i="1"/>
  <c r="Y2118" i="1"/>
  <c r="X2118" i="1"/>
  <c r="W2118" i="1"/>
  <c r="V2118" i="1"/>
  <c r="U2118" i="1"/>
  <c r="T2118" i="1"/>
  <c r="S2118" i="1"/>
  <c r="R2118" i="1"/>
  <c r="Q2118" i="1"/>
  <c r="AB2117" i="1"/>
  <c r="AA2117" i="1"/>
  <c r="Z2117" i="1"/>
  <c r="Y2117" i="1"/>
  <c r="X2117" i="1"/>
  <c r="W2117" i="1"/>
  <c r="V2117" i="1"/>
  <c r="U2117" i="1"/>
  <c r="T2117" i="1"/>
  <c r="S2117" i="1"/>
  <c r="R2117" i="1"/>
  <c r="Q2117" i="1"/>
  <c r="AB2116" i="1"/>
  <c r="AA2116" i="1"/>
  <c r="Z2116" i="1"/>
  <c r="Y2116" i="1"/>
  <c r="X2116" i="1"/>
  <c r="W2116" i="1"/>
  <c r="V2116" i="1"/>
  <c r="U2116" i="1"/>
  <c r="T2116" i="1"/>
  <c r="S2116" i="1"/>
  <c r="R2116" i="1"/>
  <c r="Q2116" i="1"/>
  <c r="AB2115" i="1"/>
  <c r="AA2115" i="1"/>
  <c r="Z2115" i="1"/>
  <c r="Y2115" i="1"/>
  <c r="X2115" i="1"/>
  <c r="W2115" i="1"/>
  <c r="V2115" i="1"/>
  <c r="U2115" i="1"/>
  <c r="T2115" i="1"/>
  <c r="S2115" i="1"/>
  <c r="R2115" i="1"/>
  <c r="Q2115" i="1"/>
  <c r="AB2114" i="1"/>
  <c r="AA2114" i="1"/>
  <c r="Z2114" i="1"/>
  <c r="Y2114" i="1"/>
  <c r="X2114" i="1"/>
  <c r="W2114" i="1"/>
  <c r="V2114" i="1"/>
  <c r="U2114" i="1"/>
  <c r="T2114" i="1"/>
  <c r="S2114" i="1"/>
  <c r="R2114" i="1"/>
  <c r="Q2114" i="1"/>
  <c r="AB2113" i="1"/>
  <c r="AA2113" i="1"/>
  <c r="Z2113" i="1"/>
  <c r="Y2113" i="1"/>
  <c r="X2113" i="1"/>
  <c r="W2113" i="1"/>
  <c r="V2113" i="1"/>
  <c r="U2113" i="1"/>
  <c r="T2113" i="1"/>
  <c r="S2113" i="1"/>
  <c r="R2113" i="1"/>
  <c r="Q2113" i="1"/>
  <c r="AB2112" i="1"/>
  <c r="AA2112" i="1"/>
  <c r="Z2112" i="1"/>
  <c r="Y2112" i="1"/>
  <c r="X2112" i="1"/>
  <c r="W2112" i="1"/>
  <c r="V2112" i="1"/>
  <c r="U2112" i="1"/>
  <c r="T2112" i="1"/>
  <c r="S2112" i="1"/>
  <c r="R2112" i="1"/>
  <c r="Q2112" i="1"/>
  <c r="AB2111" i="1"/>
  <c r="AA2111" i="1"/>
  <c r="Z2111" i="1"/>
  <c r="Y2111" i="1"/>
  <c r="X2111" i="1"/>
  <c r="W2111" i="1"/>
  <c r="V2111" i="1"/>
  <c r="U2111" i="1"/>
  <c r="T2111" i="1"/>
  <c r="S2111" i="1"/>
  <c r="R2111" i="1"/>
  <c r="Q2111" i="1"/>
  <c r="AB2110" i="1"/>
  <c r="AA2110" i="1"/>
  <c r="Z2110" i="1"/>
  <c r="Y2110" i="1"/>
  <c r="X2110" i="1"/>
  <c r="W2110" i="1"/>
  <c r="V2110" i="1"/>
  <c r="U2110" i="1"/>
  <c r="T2110" i="1"/>
  <c r="S2110" i="1"/>
  <c r="R2110" i="1"/>
  <c r="Q2110" i="1"/>
  <c r="AB2109" i="1"/>
  <c r="AA2109" i="1"/>
  <c r="Z2109" i="1"/>
  <c r="Y2109" i="1"/>
  <c r="X2109" i="1"/>
  <c r="W2109" i="1"/>
  <c r="V2109" i="1"/>
  <c r="U2109" i="1"/>
  <c r="T2109" i="1"/>
  <c r="S2109" i="1"/>
  <c r="R2109" i="1"/>
  <c r="Q2109" i="1"/>
  <c r="AB2108" i="1"/>
  <c r="AA2108" i="1"/>
  <c r="Z2108" i="1"/>
  <c r="Y2108" i="1"/>
  <c r="X2108" i="1"/>
  <c r="W2108" i="1"/>
  <c r="V2108" i="1"/>
  <c r="U2108" i="1"/>
  <c r="T2108" i="1"/>
  <c r="S2108" i="1"/>
  <c r="R2108" i="1"/>
  <c r="Q2108" i="1"/>
  <c r="AB2107" i="1"/>
  <c r="AA2107" i="1"/>
  <c r="Z2107" i="1"/>
  <c r="Y2107" i="1"/>
  <c r="X2107" i="1"/>
  <c r="W2107" i="1"/>
  <c r="V2107" i="1"/>
  <c r="U2107" i="1"/>
  <c r="T2107" i="1"/>
  <c r="S2107" i="1"/>
  <c r="R2107" i="1"/>
  <c r="Q2107" i="1"/>
  <c r="AB2106" i="1"/>
  <c r="AA2106" i="1"/>
  <c r="Z2106" i="1"/>
  <c r="Y2106" i="1"/>
  <c r="X2106" i="1"/>
  <c r="W2106" i="1"/>
  <c r="V2106" i="1"/>
  <c r="U2106" i="1"/>
  <c r="T2106" i="1"/>
  <c r="S2106" i="1"/>
  <c r="R2106" i="1"/>
  <c r="Q2106" i="1"/>
  <c r="AB2105" i="1"/>
  <c r="AA2105" i="1"/>
  <c r="Z2105" i="1"/>
  <c r="Y2105" i="1"/>
  <c r="X2105" i="1"/>
  <c r="W2105" i="1"/>
  <c r="V2105" i="1"/>
  <c r="U2105" i="1"/>
  <c r="T2105" i="1"/>
  <c r="S2105" i="1"/>
  <c r="R2105" i="1"/>
  <c r="Q2105" i="1"/>
  <c r="AB2104" i="1"/>
  <c r="AA2104" i="1"/>
  <c r="Z2104" i="1"/>
  <c r="Y2104" i="1"/>
  <c r="X2104" i="1"/>
  <c r="W2104" i="1"/>
  <c r="V2104" i="1"/>
  <c r="U2104" i="1"/>
  <c r="T2104" i="1"/>
  <c r="S2104" i="1"/>
  <c r="R2104" i="1"/>
  <c r="Q2104" i="1"/>
  <c r="AB2103" i="1"/>
  <c r="AA2103" i="1"/>
  <c r="Z2103" i="1"/>
  <c r="Y2103" i="1"/>
  <c r="X2103" i="1"/>
  <c r="W2103" i="1"/>
  <c r="V2103" i="1"/>
  <c r="U2103" i="1"/>
  <c r="T2103" i="1"/>
  <c r="S2103" i="1"/>
  <c r="R2103" i="1"/>
  <c r="Q2103" i="1"/>
  <c r="AB2102" i="1"/>
  <c r="AA2102" i="1"/>
  <c r="Z2102" i="1"/>
  <c r="Y2102" i="1"/>
  <c r="X2102" i="1"/>
  <c r="W2102" i="1"/>
  <c r="V2102" i="1"/>
  <c r="U2102" i="1"/>
  <c r="T2102" i="1"/>
  <c r="S2102" i="1"/>
  <c r="R2102" i="1"/>
  <c r="Q2102" i="1"/>
  <c r="AB2101" i="1"/>
  <c r="AA2101" i="1"/>
  <c r="Z2101" i="1"/>
  <c r="Y2101" i="1"/>
  <c r="X2101" i="1"/>
  <c r="W2101" i="1"/>
  <c r="V2101" i="1"/>
  <c r="U2101" i="1"/>
  <c r="T2101" i="1"/>
  <c r="S2101" i="1"/>
  <c r="R2101" i="1"/>
  <c r="Q2101" i="1"/>
  <c r="AB2100" i="1"/>
  <c r="AA2100" i="1"/>
  <c r="Z2100" i="1"/>
  <c r="Y2100" i="1"/>
  <c r="X2100" i="1"/>
  <c r="W2100" i="1"/>
  <c r="V2100" i="1"/>
  <c r="U2100" i="1"/>
  <c r="T2100" i="1"/>
  <c r="S2100" i="1"/>
  <c r="R2100" i="1"/>
  <c r="Q2100" i="1"/>
  <c r="AB2099" i="1"/>
  <c r="AA2099" i="1"/>
  <c r="Z2099" i="1"/>
  <c r="Y2099" i="1"/>
  <c r="X2099" i="1"/>
  <c r="W2099" i="1"/>
  <c r="V2099" i="1"/>
  <c r="U2099" i="1"/>
  <c r="T2099" i="1"/>
  <c r="S2099" i="1"/>
  <c r="R2099" i="1"/>
  <c r="Q2099" i="1"/>
  <c r="AB2098" i="1"/>
  <c r="AA2098" i="1"/>
  <c r="Z2098" i="1"/>
  <c r="Y2098" i="1"/>
  <c r="X2098" i="1"/>
  <c r="W2098" i="1"/>
  <c r="V2098" i="1"/>
  <c r="U2098" i="1"/>
  <c r="T2098" i="1"/>
  <c r="S2098" i="1"/>
  <c r="R2098" i="1"/>
  <c r="Q2098" i="1"/>
  <c r="AB2097" i="1"/>
  <c r="AA2097" i="1"/>
  <c r="Z2097" i="1"/>
  <c r="Y2097" i="1"/>
  <c r="X2097" i="1"/>
  <c r="W2097" i="1"/>
  <c r="V2097" i="1"/>
  <c r="U2097" i="1"/>
  <c r="T2097" i="1"/>
  <c r="S2097" i="1"/>
  <c r="R2097" i="1"/>
  <c r="Q2097" i="1"/>
  <c r="AB2096" i="1"/>
  <c r="AA2096" i="1"/>
  <c r="Z2096" i="1"/>
  <c r="Y2096" i="1"/>
  <c r="X2096" i="1"/>
  <c r="W2096" i="1"/>
  <c r="V2096" i="1"/>
  <c r="U2096" i="1"/>
  <c r="T2096" i="1"/>
  <c r="S2096" i="1"/>
  <c r="R2096" i="1"/>
  <c r="Q2096" i="1"/>
  <c r="AB2095" i="1"/>
  <c r="AA2095" i="1"/>
  <c r="Z2095" i="1"/>
  <c r="Y2095" i="1"/>
  <c r="X2095" i="1"/>
  <c r="W2095" i="1"/>
  <c r="V2095" i="1"/>
  <c r="U2095" i="1"/>
  <c r="T2095" i="1"/>
  <c r="S2095" i="1"/>
  <c r="R2095" i="1"/>
  <c r="Q2095" i="1"/>
  <c r="AB2094" i="1"/>
  <c r="AA2094" i="1"/>
  <c r="Z2094" i="1"/>
  <c r="Y2094" i="1"/>
  <c r="X2094" i="1"/>
  <c r="W2094" i="1"/>
  <c r="V2094" i="1"/>
  <c r="U2094" i="1"/>
  <c r="T2094" i="1"/>
  <c r="S2094" i="1"/>
  <c r="R2094" i="1"/>
  <c r="Q2094" i="1"/>
  <c r="AB2093" i="1"/>
  <c r="AA2093" i="1"/>
  <c r="Z2093" i="1"/>
  <c r="Y2093" i="1"/>
  <c r="X2093" i="1"/>
  <c r="W2093" i="1"/>
  <c r="V2093" i="1"/>
  <c r="U2093" i="1"/>
  <c r="T2093" i="1"/>
  <c r="S2093" i="1"/>
  <c r="R2093" i="1"/>
  <c r="Q2093" i="1"/>
  <c r="AB2092" i="1"/>
  <c r="AA2092" i="1"/>
  <c r="Z2092" i="1"/>
  <c r="Y2092" i="1"/>
  <c r="X2092" i="1"/>
  <c r="W2092" i="1"/>
  <c r="V2092" i="1"/>
  <c r="U2092" i="1"/>
  <c r="T2092" i="1"/>
  <c r="S2092" i="1"/>
  <c r="R2092" i="1"/>
  <c r="Q2092" i="1"/>
  <c r="AB2091" i="1"/>
  <c r="AA2091" i="1"/>
  <c r="Z2091" i="1"/>
  <c r="Y2091" i="1"/>
  <c r="X2091" i="1"/>
  <c r="W2091" i="1"/>
  <c r="V2091" i="1"/>
  <c r="U2091" i="1"/>
  <c r="T2091" i="1"/>
  <c r="S2091" i="1"/>
  <c r="R2091" i="1"/>
  <c r="Q2091" i="1"/>
  <c r="AB2090" i="1"/>
  <c r="AA2090" i="1"/>
  <c r="Z2090" i="1"/>
  <c r="Y2090" i="1"/>
  <c r="X2090" i="1"/>
  <c r="W2090" i="1"/>
  <c r="V2090" i="1"/>
  <c r="U2090" i="1"/>
  <c r="T2090" i="1"/>
  <c r="S2090" i="1"/>
  <c r="R2090" i="1"/>
  <c r="Q2090" i="1"/>
  <c r="AB2089" i="1"/>
  <c r="AA2089" i="1"/>
  <c r="Z2089" i="1"/>
  <c r="Y2089" i="1"/>
  <c r="X2089" i="1"/>
  <c r="W2089" i="1"/>
  <c r="V2089" i="1"/>
  <c r="U2089" i="1"/>
  <c r="T2089" i="1"/>
  <c r="S2089" i="1"/>
  <c r="R2089" i="1"/>
  <c r="Q2089" i="1"/>
  <c r="AB2088" i="1"/>
  <c r="AA2088" i="1"/>
  <c r="Z2088" i="1"/>
  <c r="Y2088" i="1"/>
  <c r="X2088" i="1"/>
  <c r="W2088" i="1"/>
  <c r="V2088" i="1"/>
  <c r="U2088" i="1"/>
  <c r="T2088" i="1"/>
  <c r="S2088" i="1"/>
  <c r="R2088" i="1"/>
  <c r="Q2088" i="1"/>
  <c r="AB2087" i="1"/>
  <c r="AA2087" i="1"/>
  <c r="Z2087" i="1"/>
  <c r="Y2087" i="1"/>
  <c r="X2087" i="1"/>
  <c r="W2087" i="1"/>
  <c r="V2087" i="1"/>
  <c r="U2087" i="1"/>
  <c r="T2087" i="1"/>
  <c r="S2087" i="1"/>
  <c r="R2087" i="1"/>
  <c r="Q2087" i="1"/>
  <c r="AB2086" i="1"/>
  <c r="AA2086" i="1"/>
  <c r="Z2086" i="1"/>
  <c r="Y2086" i="1"/>
  <c r="X2086" i="1"/>
  <c r="W2086" i="1"/>
  <c r="V2086" i="1"/>
  <c r="U2086" i="1"/>
  <c r="T2086" i="1"/>
  <c r="S2086" i="1"/>
  <c r="R2086" i="1"/>
  <c r="Q2086" i="1"/>
  <c r="AB2085" i="1"/>
  <c r="AA2085" i="1"/>
  <c r="Z2085" i="1"/>
  <c r="Y2085" i="1"/>
  <c r="X2085" i="1"/>
  <c r="W2085" i="1"/>
  <c r="V2085" i="1"/>
  <c r="U2085" i="1"/>
  <c r="T2085" i="1"/>
  <c r="S2085" i="1"/>
  <c r="R2085" i="1"/>
  <c r="Q2085" i="1"/>
  <c r="AB2084" i="1"/>
  <c r="AA2084" i="1"/>
  <c r="Z2084" i="1"/>
  <c r="Y2084" i="1"/>
  <c r="X2084" i="1"/>
  <c r="W2084" i="1"/>
  <c r="V2084" i="1"/>
  <c r="U2084" i="1"/>
  <c r="T2084" i="1"/>
  <c r="S2084" i="1"/>
  <c r="R2084" i="1"/>
  <c r="Q2084" i="1"/>
  <c r="AB2083" i="1"/>
  <c r="AA2083" i="1"/>
  <c r="Z2083" i="1"/>
  <c r="Y2083" i="1"/>
  <c r="X2083" i="1"/>
  <c r="W2083" i="1"/>
  <c r="V2083" i="1"/>
  <c r="U2083" i="1"/>
  <c r="T2083" i="1"/>
  <c r="S2083" i="1"/>
  <c r="R2083" i="1"/>
  <c r="Q2083" i="1"/>
  <c r="AB2082" i="1"/>
  <c r="AA2082" i="1"/>
  <c r="Z2082" i="1"/>
  <c r="Y2082" i="1"/>
  <c r="X2082" i="1"/>
  <c r="W2082" i="1"/>
  <c r="V2082" i="1"/>
  <c r="U2082" i="1"/>
  <c r="T2082" i="1"/>
  <c r="S2082" i="1"/>
  <c r="R2082" i="1"/>
  <c r="Q2082" i="1"/>
  <c r="AB2081" i="1"/>
  <c r="AA2081" i="1"/>
  <c r="Z2081" i="1"/>
  <c r="Y2081" i="1"/>
  <c r="X2081" i="1"/>
  <c r="W2081" i="1"/>
  <c r="V2081" i="1"/>
  <c r="U2081" i="1"/>
  <c r="T2081" i="1"/>
  <c r="S2081" i="1"/>
  <c r="R2081" i="1"/>
  <c r="Q2081" i="1"/>
  <c r="AB2080" i="1"/>
  <c r="AA2080" i="1"/>
  <c r="Z2080" i="1"/>
  <c r="Y2080" i="1"/>
  <c r="X2080" i="1"/>
  <c r="W2080" i="1"/>
  <c r="V2080" i="1"/>
  <c r="U2080" i="1"/>
  <c r="T2080" i="1"/>
  <c r="S2080" i="1"/>
  <c r="R2080" i="1"/>
  <c r="Q2080" i="1"/>
  <c r="AB2079" i="1"/>
  <c r="AA2079" i="1"/>
  <c r="Z2079" i="1"/>
  <c r="Y2079" i="1"/>
  <c r="X2079" i="1"/>
  <c r="W2079" i="1"/>
  <c r="V2079" i="1"/>
  <c r="U2079" i="1"/>
  <c r="T2079" i="1"/>
  <c r="S2079" i="1"/>
  <c r="R2079" i="1"/>
  <c r="Q2079" i="1"/>
  <c r="AB2078" i="1"/>
  <c r="AA2078" i="1"/>
  <c r="Z2078" i="1"/>
  <c r="Y2078" i="1"/>
  <c r="X2078" i="1"/>
  <c r="W2078" i="1"/>
  <c r="V2078" i="1"/>
  <c r="U2078" i="1"/>
  <c r="T2078" i="1"/>
  <c r="S2078" i="1"/>
  <c r="R2078" i="1"/>
  <c r="Q2078" i="1"/>
  <c r="AB2077" i="1"/>
  <c r="AA2077" i="1"/>
  <c r="Z2077" i="1"/>
  <c r="Y2077" i="1"/>
  <c r="X2077" i="1"/>
  <c r="W2077" i="1"/>
  <c r="V2077" i="1"/>
  <c r="U2077" i="1"/>
  <c r="T2077" i="1"/>
  <c r="S2077" i="1"/>
  <c r="R2077" i="1"/>
  <c r="Q2077" i="1"/>
  <c r="AB2076" i="1"/>
  <c r="AA2076" i="1"/>
  <c r="Z2076" i="1"/>
  <c r="Y2076" i="1"/>
  <c r="X2076" i="1"/>
  <c r="W2076" i="1"/>
  <c r="V2076" i="1"/>
  <c r="U2076" i="1"/>
  <c r="T2076" i="1"/>
  <c r="S2076" i="1"/>
  <c r="R2076" i="1"/>
  <c r="Q2076" i="1"/>
  <c r="AB2075" i="1"/>
  <c r="AA2075" i="1"/>
  <c r="Z2075" i="1"/>
  <c r="Y2075" i="1"/>
  <c r="X2075" i="1"/>
  <c r="W2075" i="1"/>
  <c r="V2075" i="1"/>
  <c r="U2075" i="1"/>
  <c r="T2075" i="1"/>
  <c r="S2075" i="1"/>
  <c r="R2075" i="1"/>
  <c r="Q2075" i="1"/>
  <c r="AB2074" i="1"/>
  <c r="AA2074" i="1"/>
  <c r="Z2074" i="1"/>
  <c r="Y2074" i="1"/>
  <c r="X2074" i="1"/>
  <c r="W2074" i="1"/>
  <c r="V2074" i="1"/>
  <c r="U2074" i="1"/>
  <c r="T2074" i="1"/>
  <c r="S2074" i="1"/>
  <c r="R2074" i="1"/>
  <c r="Q2074" i="1"/>
  <c r="AB2073" i="1"/>
  <c r="AA2073" i="1"/>
  <c r="Z2073" i="1"/>
  <c r="Y2073" i="1"/>
  <c r="X2073" i="1"/>
  <c r="W2073" i="1"/>
  <c r="V2073" i="1"/>
  <c r="U2073" i="1"/>
  <c r="T2073" i="1"/>
  <c r="S2073" i="1"/>
  <c r="R2073" i="1"/>
  <c r="Q2073" i="1"/>
  <c r="AB2072" i="1"/>
  <c r="AA2072" i="1"/>
  <c r="Z2072" i="1"/>
  <c r="Y2072" i="1"/>
  <c r="X2072" i="1"/>
  <c r="W2072" i="1"/>
  <c r="V2072" i="1"/>
  <c r="U2072" i="1"/>
  <c r="T2072" i="1"/>
  <c r="S2072" i="1"/>
  <c r="R2072" i="1"/>
  <c r="Q2072" i="1"/>
  <c r="AB2071" i="1"/>
  <c r="AA2071" i="1"/>
  <c r="Z2071" i="1"/>
  <c r="Y2071" i="1"/>
  <c r="X2071" i="1"/>
  <c r="W2071" i="1"/>
  <c r="V2071" i="1"/>
  <c r="U2071" i="1"/>
  <c r="T2071" i="1"/>
  <c r="S2071" i="1"/>
  <c r="R2071" i="1"/>
  <c r="Q2071" i="1"/>
  <c r="AB2070" i="1"/>
  <c r="AA2070" i="1"/>
  <c r="Z2070" i="1"/>
  <c r="Y2070" i="1"/>
  <c r="X2070" i="1"/>
  <c r="W2070" i="1"/>
  <c r="V2070" i="1"/>
  <c r="U2070" i="1"/>
  <c r="T2070" i="1"/>
  <c r="S2070" i="1"/>
  <c r="R2070" i="1"/>
  <c r="Q2070" i="1"/>
  <c r="AB2069" i="1"/>
  <c r="AA2069" i="1"/>
  <c r="Z2069" i="1"/>
  <c r="Y2069" i="1"/>
  <c r="X2069" i="1"/>
  <c r="W2069" i="1"/>
  <c r="V2069" i="1"/>
  <c r="U2069" i="1"/>
  <c r="T2069" i="1"/>
  <c r="S2069" i="1"/>
  <c r="R2069" i="1"/>
  <c r="Q2069" i="1"/>
  <c r="AB2068" i="1"/>
  <c r="AA2068" i="1"/>
  <c r="Z2068" i="1"/>
  <c r="Y2068" i="1"/>
  <c r="X2068" i="1"/>
  <c r="W2068" i="1"/>
  <c r="V2068" i="1"/>
  <c r="U2068" i="1"/>
  <c r="T2068" i="1"/>
  <c r="S2068" i="1"/>
  <c r="R2068" i="1"/>
  <c r="Q2068" i="1"/>
  <c r="AB2067" i="1"/>
  <c r="AA2067" i="1"/>
  <c r="Z2067" i="1"/>
  <c r="Y2067" i="1"/>
  <c r="X2067" i="1"/>
  <c r="W2067" i="1"/>
  <c r="V2067" i="1"/>
  <c r="U2067" i="1"/>
  <c r="T2067" i="1"/>
  <c r="S2067" i="1"/>
  <c r="R2067" i="1"/>
  <c r="Q2067" i="1"/>
  <c r="AB2066" i="1"/>
  <c r="AA2066" i="1"/>
  <c r="Z2066" i="1"/>
  <c r="Y2066" i="1"/>
  <c r="X2066" i="1"/>
  <c r="W2066" i="1"/>
  <c r="V2066" i="1"/>
  <c r="U2066" i="1"/>
  <c r="T2066" i="1"/>
  <c r="S2066" i="1"/>
  <c r="R2066" i="1"/>
  <c r="Q2066" i="1"/>
  <c r="AB2065" i="1"/>
  <c r="AA2065" i="1"/>
  <c r="Z2065" i="1"/>
  <c r="Y2065" i="1"/>
  <c r="X2065" i="1"/>
  <c r="W2065" i="1"/>
  <c r="V2065" i="1"/>
  <c r="U2065" i="1"/>
  <c r="T2065" i="1"/>
  <c r="S2065" i="1"/>
  <c r="R2065" i="1"/>
  <c r="Q2065" i="1"/>
  <c r="AB2064" i="1"/>
  <c r="AA2064" i="1"/>
  <c r="Z2064" i="1"/>
  <c r="Y2064" i="1"/>
  <c r="X2064" i="1"/>
  <c r="W2064" i="1"/>
  <c r="V2064" i="1"/>
  <c r="U2064" i="1"/>
  <c r="T2064" i="1"/>
  <c r="S2064" i="1"/>
  <c r="R2064" i="1"/>
  <c r="Q2064" i="1"/>
  <c r="AB2063" i="1"/>
  <c r="AA2063" i="1"/>
  <c r="Z2063" i="1"/>
  <c r="Y2063" i="1"/>
  <c r="X2063" i="1"/>
  <c r="W2063" i="1"/>
  <c r="V2063" i="1"/>
  <c r="U2063" i="1"/>
  <c r="T2063" i="1"/>
  <c r="S2063" i="1"/>
  <c r="R2063" i="1"/>
  <c r="Q2063" i="1"/>
  <c r="AB2062" i="1"/>
  <c r="AA2062" i="1"/>
  <c r="Z2062" i="1"/>
  <c r="Y2062" i="1"/>
  <c r="X2062" i="1"/>
  <c r="W2062" i="1"/>
  <c r="V2062" i="1"/>
  <c r="U2062" i="1"/>
  <c r="T2062" i="1"/>
  <c r="S2062" i="1"/>
  <c r="R2062" i="1"/>
  <c r="Q2062" i="1"/>
  <c r="AB2060" i="1"/>
  <c r="AA2060" i="1"/>
  <c r="Z2060" i="1"/>
  <c r="Y2060" i="1"/>
  <c r="X2060" i="1"/>
  <c r="W2060" i="1"/>
  <c r="V2060" i="1"/>
  <c r="U2060" i="1"/>
  <c r="T2060" i="1"/>
  <c r="S2060" i="1"/>
  <c r="R2060" i="1"/>
  <c r="Q2060" i="1"/>
  <c r="AB2059" i="1"/>
  <c r="AA2059" i="1"/>
  <c r="Z2059" i="1"/>
  <c r="Y2059" i="1"/>
  <c r="X2059" i="1"/>
  <c r="W2059" i="1"/>
  <c r="V2059" i="1"/>
  <c r="U2059" i="1"/>
  <c r="T2059" i="1"/>
  <c r="S2059" i="1"/>
  <c r="R2059" i="1"/>
  <c r="Q2059" i="1"/>
  <c r="AB2058" i="1"/>
  <c r="AA2058" i="1"/>
  <c r="Z2058" i="1"/>
  <c r="Y2058" i="1"/>
  <c r="X2058" i="1"/>
  <c r="W2058" i="1"/>
  <c r="V2058" i="1"/>
  <c r="U2058" i="1"/>
  <c r="T2058" i="1"/>
  <c r="S2058" i="1"/>
  <c r="R2058" i="1"/>
  <c r="Q2058" i="1"/>
  <c r="AB2057" i="1"/>
  <c r="AA2057" i="1"/>
  <c r="Z2057" i="1"/>
  <c r="Y2057" i="1"/>
  <c r="X2057" i="1"/>
  <c r="W2057" i="1"/>
  <c r="V2057" i="1"/>
  <c r="U2057" i="1"/>
  <c r="T2057" i="1"/>
  <c r="S2057" i="1"/>
  <c r="R2057" i="1"/>
  <c r="Q2057" i="1"/>
  <c r="AB2056" i="1"/>
  <c r="AA2056" i="1"/>
  <c r="Z2056" i="1"/>
  <c r="Y2056" i="1"/>
  <c r="X2056" i="1"/>
  <c r="W2056" i="1"/>
  <c r="V2056" i="1"/>
  <c r="U2056" i="1"/>
  <c r="T2056" i="1"/>
  <c r="S2056" i="1"/>
  <c r="R2056" i="1"/>
  <c r="Q2056" i="1"/>
  <c r="AB2055" i="1"/>
  <c r="AA2055" i="1"/>
  <c r="Z2055" i="1"/>
  <c r="Y2055" i="1"/>
  <c r="X2055" i="1"/>
  <c r="W2055" i="1"/>
  <c r="V2055" i="1"/>
  <c r="U2055" i="1"/>
  <c r="T2055" i="1"/>
  <c r="S2055" i="1"/>
  <c r="R2055" i="1"/>
  <c r="Q2055" i="1"/>
  <c r="AB2054" i="1"/>
  <c r="AA2054" i="1"/>
  <c r="Z2054" i="1"/>
  <c r="Y2054" i="1"/>
  <c r="X2054" i="1"/>
  <c r="W2054" i="1"/>
  <c r="V2054" i="1"/>
  <c r="U2054" i="1"/>
  <c r="T2054" i="1"/>
  <c r="S2054" i="1"/>
  <c r="R2054" i="1"/>
  <c r="Q2054" i="1"/>
  <c r="AB2053" i="1"/>
  <c r="AA2053" i="1"/>
  <c r="Z2053" i="1"/>
  <c r="Y2053" i="1"/>
  <c r="X2053" i="1"/>
  <c r="W2053" i="1"/>
  <c r="V2053" i="1"/>
  <c r="U2053" i="1"/>
  <c r="T2053" i="1"/>
  <c r="S2053" i="1"/>
  <c r="R2053" i="1"/>
  <c r="Q2053" i="1"/>
  <c r="AB2052" i="1"/>
  <c r="AA2052" i="1"/>
  <c r="Z2052" i="1"/>
  <c r="Y2052" i="1"/>
  <c r="X2052" i="1"/>
  <c r="W2052" i="1"/>
  <c r="V2052" i="1"/>
  <c r="U2052" i="1"/>
  <c r="T2052" i="1"/>
  <c r="S2052" i="1"/>
  <c r="R2052" i="1"/>
  <c r="Q2052" i="1"/>
  <c r="AB2051" i="1"/>
  <c r="AA2051" i="1"/>
  <c r="Z2051" i="1"/>
  <c r="Y2051" i="1"/>
  <c r="X2051" i="1"/>
  <c r="W2051" i="1"/>
  <c r="V2051" i="1"/>
  <c r="U2051" i="1"/>
  <c r="T2051" i="1"/>
  <c r="S2051" i="1"/>
  <c r="R2051" i="1"/>
  <c r="Q2051" i="1"/>
  <c r="AB2050" i="1"/>
  <c r="AA2050" i="1"/>
  <c r="Z2050" i="1"/>
  <c r="Y2050" i="1"/>
  <c r="X2050" i="1"/>
  <c r="W2050" i="1"/>
  <c r="V2050" i="1"/>
  <c r="U2050" i="1"/>
  <c r="T2050" i="1"/>
  <c r="S2050" i="1"/>
  <c r="R2050" i="1"/>
  <c r="Q2050" i="1"/>
  <c r="AB2049" i="1"/>
  <c r="AA2049" i="1"/>
  <c r="Z2049" i="1"/>
  <c r="Y2049" i="1"/>
  <c r="X2049" i="1"/>
  <c r="W2049" i="1"/>
  <c r="V2049" i="1"/>
  <c r="U2049" i="1"/>
  <c r="T2049" i="1"/>
  <c r="S2049" i="1"/>
  <c r="R2049" i="1"/>
  <c r="Q2049" i="1"/>
  <c r="AB2048" i="1"/>
  <c r="AA2048" i="1"/>
  <c r="Z2048" i="1"/>
  <c r="Y2048" i="1"/>
  <c r="X2048" i="1"/>
  <c r="W2048" i="1"/>
  <c r="V2048" i="1"/>
  <c r="U2048" i="1"/>
  <c r="T2048" i="1"/>
  <c r="S2048" i="1"/>
  <c r="R2048" i="1"/>
  <c r="Q2048" i="1"/>
  <c r="AB2047" i="1"/>
  <c r="AA2047" i="1"/>
  <c r="Z2047" i="1"/>
  <c r="Y2047" i="1"/>
  <c r="X2047" i="1"/>
  <c r="W2047" i="1"/>
  <c r="V2047" i="1"/>
  <c r="U2047" i="1"/>
  <c r="T2047" i="1"/>
  <c r="S2047" i="1"/>
  <c r="R2047" i="1"/>
  <c r="Q2047" i="1"/>
  <c r="AB2046" i="1"/>
  <c r="AA2046" i="1"/>
  <c r="Z2046" i="1"/>
  <c r="Y2046" i="1"/>
  <c r="X2046" i="1"/>
  <c r="W2046" i="1"/>
  <c r="V2046" i="1"/>
  <c r="U2046" i="1"/>
  <c r="T2046" i="1"/>
  <c r="S2046" i="1"/>
  <c r="R2046" i="1"/>
  <c r="Q2046" i="1"/>
  <c r="AB2045" i="1"/>
  <c r="AA2045" i="1"/>
  <c r="Z2045" i="1"/>
  <c r="Y2045" i="1"/>
  <c r="X2045" i="1"/>
  <c r="W2045" i="1"/>
  <c r="V2045" i="1"/>
  <c r="U2045" i="1"/>
  <c r="T2045" i="1"/>
  <c r="S2045" i="1"/>
  <c r="R2045" i="1"/>
  <c r="Q2045" i="1"/>
  <c r="AB2044" i="1"/>
  <c r="AA2044" i="1"/>
  <c r="Z2044" i="1"/>
  <c r="Y2044" i="1"/>
  <c r="X2044" i="1"/>
  <c r="W2044" i="1"/>
  <c r="V2044" i="1"/>
  <c r="U2044" i="1"/>
  <c r="T2044" i="1"/>
  <c r="S2044" i="1"/>
  <c r="R2044" i="1"/>
  <c r="Q2044" i="1"/>
  <c r="AB2043" i="1"/>
  <c r="AA2043" i="1"/>
  <c r="Z2043" i="1"/>
  <c r="Y2043" i="1"/>
  <c r="X2043" i="1"/>
  <c r="W2043" i="1"/>
  <c r="V2043" i="1"/>
  <c r="U2043" i="1"/>
  <c r="T2043" i="1"/>
  <c r="S2043" i="1"/>
  <c r="R2043" i="1"/>
  <c r="Q2043" i="1"/>
  <c r="AB2042" i="1"/>
  <c r="AA2042" i="1"/>
  <c r="Z2042" i="1"/>
  <c r="Y2042" i="1"/>
  <c r="X2042" i="1"/>
  <c r="W2042" i="1"/>
  <c r="V2042" i="1"/>
  <c r="U2042" i="1"/>
  <c r="T2042" i="1"/>
  <c r="S2042" i="1"/>
  <c r="R2042" i="1"/>
  <c r="Q2042" i="1"/>
  <c r="AB2041" i="1"/>
  <c r="AA2041" i="1"/>
  <c r="Z2041" i="1"/>
  <c r="Y2041" i="1"/>
  <c r="X2041" i="1"/>
  <c r="W2041" i="1"/>
  <c r="V2041" i="1"/>
  <c r="U2041" i="1"/>
  <c r="T2041" i="1"/>
  <c r="S2041" i="1"/>
  <c r="R2041" i="1"/>
  <c r="Q2041" i="1"/>
  <c r="AB2040" i="1"/>
  <c r="AA2040" i="1"/>
  <c r="Z2040" i="1"/>
  <c r="Y2040" i="1"/>
  <c r="X2040" i="1"/>
  <c r="W2040" i="1"/>
  <c r="V2040" i="1"/>
  <c r="U2040" i="1"/>
  <c r="T2040" i="1"/>
  <c r="S2040" i="1"/>
  <c r="R2040" i="1"/>
  <c r="Q2040" i="1"/>
  <c r="AB2039" i="1"/>
  <c r="AA2039" i="1"/>
  <c r="Z2039" i="1"/>
  <c r="Y2039" i="1"/>
  <c r="X2039" i="1"/>
  <c r="W2039" i="1"/>
  <c r="V2039" i="1"/>
  <c r="U2039" i="1"/>
  <c r="T2039" i="1"/>
  <c r="S2039" i="1"/>
  <c r="R2039" i="1"/>
  <c r="Q2039" i="1"/>
  <c r="AB2038" i="1"/>
  <c r="AA2038" i="1"/>
  <c r="Z2038" i="1"/>
  <c r="Y2038" i="1"/>
  <c r="X2038" i="1"/>
  <c r="W2038" i="1"/>
  <c r="V2038" i="1"/>
  <c r="U2038" i="1"/>
  <c r="T2038" i="1"/>
  <c r="S2038" i="1"/>
  <c r="R2038" i="1"/>
  <c r="Q2038" i="1"/>
  <c r="AB2037" i="1"/>
  <c r="AA2037" i="1"/>
  <c r="Z2037" i="1"/>
  <c r="Y2037" i="1"/>
  <c r="X2037" i="1"/>
  <c r="W2037" i="1"/>
  <c r="V2037" i="1"/>
  <c r="U2037" i="1"/>
  <c r="T2037" i="1"/>
  <c r="S2037" i="1"/>
  <c r="R2037" i="1"/>
  <c r="Q2037" i="1"/>
  <c r="AB2036" i="1"/>
  <c r="AA2036" i="1"/>
  <c r="Z2036" i="1"/>
  <c r="Y2036" i="1"/>
  <c r="X2036" i="1"/>
  <c r="W2036" i="1"/>
  <c r="V2036" i="1"/>
  <c r="U2036" i="1"/>
  <c r="T2036" i="1"/>
  <c r="S2036" i="1"/>
  <c r="R2036" i="1"/>
  <c r="Q2036" i="1"/>
  <c r="AB2035" i="1"/>
  <c r="AA2035" i="1"/>
  <c r="Z2035" i="1"/>
  <c r="Y2035" i="1"/>
  <c r="X2035" i="1"/>
  <c r="W2035" i="1"/>
  <c r="V2035" i="1"/>
  <c r="U2035" i="1"/>
  <c r="T2035" i="1"/>
  <c r="S2035" i="1"/>
  <c r="R2035" i="1"/>
  <c r="Q2035" i="1"/>
  <c r="AB2034" i="1"/>
  <c r="AA2034" i="1"/>
  <c r="Z2034" i="1"/>
  <c r="Y2034" i="1"/>
  <c r="X2034" i="1"/>
  <c r="W2034" i="1"/>
  <c r="V2034" i="1"/>
  <c r="U2034" i="1"/>
  <c r="T2034" i="1"/>
  <c r="S2034" i="1"/>
  <c r="R2034" i="1"/>
  <c r="Q2034" i="1"/>
  <c r="AB2033" i="1"/>
  <c r="AA2033" i="1"/>
  <c r="Z2033" i="1"/>
  <c r="Y2033" i="1"/>
  <c r="X2033" i="1"/>
  <c r="W2033" i="1"/>
  <c r="V2033" i="1"/>
  <c r="U2033" i="1"/>
  <c r="T2033" i="1"/>
  <c r="S2033" i="1"/>
  <c r="R2033" i="1"/>
  <c r="Q2033" i="1"/>
  <c r="AB2032" i="1"/>
  <c r="AA2032" i="1"/>
  <c r="Z2032" i="1"/>
  <c r="Y2032" i="1"/>
  <c r="X2032" i="1"/>
  <c r="W2032" i="1"/>
  <c r="V2032" i="1"/>
  <c r="U2032" i="1"/>
  <c r="T2032" i="1"/>
  <c r="S2032" i="1"/>
  <c r="R2032" i="1"/>
  <c r="Q2032" i="1"/>
  <c r="AB2031" i="1"/>
  <c r="AA2031" i="1"/>
  <c r="Z2031" i="1"/>
  <c r="Y2031" i="1"/>
  <c r="X2031" i="1"/>
  <c r="W2031" i="1"/>
  <c r="V2031" i="1"/>
  <c r="U2031" i="1"/>
  <c r="T2031" i="1"/>
  <c r="S2031" i="1"/>
  <c r="R2031" i="1"/>
  <c r="Q2031" i="1"/>
  <c r="AB2030" i="1"/>
  <c r="AA2030" i="1"/>
  <c r="Z2030" i="1"/>
  <c r="Y2030" i="1"/>
  <c r="X2030" i="1"/>
  <c r="W2030" i="1"/>
  <c r="V2030" i="1"/>
  <c r="U2030" i="1"/>
  <c r="T2030" i="1"/>
  <c r="S2030" i="1"/>
  <c r="R2030" i="1"/>
  <c r="Q2030" i="1"/>
  <c r="AB2029" i="1"/>
  <c r="AA2029" i="1"/>
  <c r="Z2029" i="1"/>
  <c r="Y2029" i="1"/>
  <c r="X2029" i="1"/>
  <c r="W2029" i="1"/>
  <c r="V2029" i="1"/>
  <c r="U2029" i="1"/>
  <c r="T2029" i="1"/>
  <c r="S2029" i="1"/>
  <c r="R2029" i="1"/>
  <c r="Q2029" i="1"/>
  <c r="AB2028" i="1"/>
  <c r="AA2028" i="1"/>
  <c r="Z2028" i="1"/>
  <c r="Y2028" i="1"/>
  <c r="X2028" i="1"/>
  <c r="W2028" i="1"/>
  <c r="V2028" i="1"/>
  <c r="U2028" i="1"/>
  <c r="T2028" i="1"/>
  <c r="S2028" i="1"/>
  <c r="R2028" i="1"/>
  <c r="Q2028" i="1"/>
  <c r="AB2027" i="1"/>
  <c r="AA2027" i="1"/>
  <c r="Z2027" i="1"/>
  <c r="Y2027" i="1"/>
  <c r="X2027" i="1"/>
  <c r="W2027" i="1"/>
  <c r="V2027" i="1"/>
  <c r="U2027" i="1"/>
  <c r="T2027" i="1"/>
  <c r="S2027" i="1"/>
  <c r="R2027" i="1"/>
  <c r="Q2027" i="1"/>
  <c r="AB2026" i="1"/>
  <c r="AA2026" i="1"/>
  <c r="Z2026" i="1"/>
  <c r="Y2026" i="1"/>
  <c r="X2026" i="1"/>
  <c r="W2026" i="1"/>
  <c r="V2026" i="1"/>
  <c r="U2026" i="1"/>
  <c r="T2026" i="1"/>
  <c r="S2026" i="1"/>
  <c r="R2026" i="1"/>
  <c r="Q2026" i="1"/>
  <c r="AB2025" i="1"/>
  <c r="AA2025" i="1"/>
  <c r="Z2025" i="1"/>
  <c r="Y2025" i="1"/>
  <c r="X2025" i="1"/>
  <c r="W2025" i="1"/>
  <c r="V2025" i="1"/>
  <c r="U2025" i="1"/>
  <c r="T2025" i="1"/>
  <c r="S2025" i="1"/>
  <c r="R2025" i="1"/>
  <c r="Q2025" i="1"/>
  <c r="AB2024" i="1"/>
  <c r="AA2024" i="1"/>
  <c r="Z2024" i="1"/>
  <c r="Y2024" i="1"/>
  <c r="X2024" i="1"/>
  <c r="W2024" i="1"/>
  <c r="V2024" i="1"/>
  <c r="U2024" i="1"/>
  <c r="T2024" i="1"/>
  <c r="S2024" i="1"/>
  <c r="R2024" i="1"/>
  <c r="Q2024" i="1"/>
  <c r="AB2023" i="1"/>
  <c r="AA2023" i="1"/>
  <c r="Z2023" i="1"/>
  <c r="Y2023" i="1"/>
  <c r="X2023" i="1"/>
  <c r="W2023" i="1"/>
  <c r="V2023" i="1"/>
  <c r="U2023" i="1"/>
  <c r="T2023" i="1"/>
  <c r="S2023" i="1"/>
  <c r="R2023" i="1"/>
  <c r="Q2023" i="1"/>
  <c r="AB2022" i="1"/>
  <c r="AA2022" i="1"/>
  <c r="Z2022" i="1"/>
  <c r="Y2022" i="1"/>
  <c r="X2022" i="1"/>
  <c r="W2022" i="1"/>
  <c r="V2022" i="1"/>
  <c r="U2022" i="1"/>
  <c r="T2022" i="1"/>
  <c r="S2022" i="1"/>
  <c r="R2022" i="1"/>
  <c r="Q2022" i="1"/>
  <c r="AB2021" i="1"/>
  <c r="AA2021" i="1"/>
  <c r="Z2021" i="1"/>
  <c r="Y2021" i="1"/>
  <c r="X2021" i="1"/>
  <c r="W2021" i="1"/>
  <c r="V2021" i="1"/>
  <c r="U2021" i="1"/>
  <c r="T2021" i="1"/>
  <c r="S2021" i="1"/>
  <c r="R2021" i="1"/>
  <c r="Q2021" i="1"/>
  <c r="AB2020" i="1"/>
  <c r="AA2020" i="1"/>
  <c r="Z2020" i="1"/>
  <c r="Y2020" i="1"/>
  <c r="X2020" i="1"/>
  <c r="W2020" i="1"/>
  <c r="V2020" i="1"/>
  <c r="U2020" i="1"/>
  <c r="T2020" i="1"/>
  <c r="S2020" i="1"/>
  <c r="R2020" i="1"/>
  <c r="Q2020" i="1"/>
  <c r="AB2019" i="1"/>
  <c r="AA2019" i="1"/>
  <c r="Z2019" i="1"/>
  <c r="Y2019" i="1"/>
  <c r="X2019" i="1"/>
  <c r="W2019" i="1"/>
  <c r="V2019" i="1"/>
  <c r="U2019" i="1"/>
  <c r="T2019" i="1"/>
  <c r="S2019" i="1"/>
  <c r="R2019" i="1"/>
  <c r="Q2019" i="1"/>
  <c r="AB2018" i="1"/>
  <c r="AA2018" i="1"/>
  <c r="Z2018" i="1"/>
  <c r="Y2018" i="1"/>
  <c r="X2018" i="1"/>
  <c r="W2018" i="1"/>
  <c r="V2018" i="1"/>
  <c r="U2018" i="1"/>
  <c r="T2018" i="1"/>
  <c r="S2018" i="1"/>
  <c r="R2018" i="1"/>
  <c r="Q2018" i="1"/>
  <c r="AB2017" i="1"/>
  <c r="AA2017" i="1"/>
  <c r="Z2017" i="1"/>
  <c r="Y2017" i="1"/>
  <c r="X2017" i="1"/>
  <c r="W2017" i="1"/>
  <c r="V2017" i="1"/>
  <c r="U2017" i="1"/>
  <c r="T2017" i="1"/>
  <c r="S2017" i="1"/>
  <c r="R2017" i="1"/>
  <c r="Q2017" i="1"/>
  <c r="AB2016" i="1"/>
  <c r="AA2016" i="1"/>
  <c r="Z2016" i="1"/>
  <c r="Y2016" i="1"/>
  <c r="X2016" i="1"/>
  <c r="W2016" i="1"/>
  <c r="V2016" i="1"/>
  <c r="U2016" i="1"/>
  <c r="T2016" i="1"/>
  <c r="S2016" i="1"/>
  <c r="R2016" i="1"/>
  <c r="Q2016" i="1"/>
  <c r="AB2015" i="1"/>
  <c r="AA2015" i="1"/>
  <c r="Z2015" i="1"/>
  <c r="Y2015" i="1"/>
  <c r="X2015" i="1"/>
  <c r="W2015" i="1"/>
  <c r="V2015" i="1"/>
  <c r="U2015" i="1"/>
  <c r="T2015" i="1"/>
  <c r="S2015" i="1"/>
  <c r="R2015" i="1"/>
  <c r="Q2015" i="1"/>
  <c r="AB2014" i="1"/>
  <c r="AA2014" i="1"/>
  <c r="Z2014" i="1"/>
  <c r="Y2014" i="1"/>
  <c r="X2014" i="1"/>
  <c r="W2014" i="1"/>
  <c r="V2014" i="1"/>
  <c r="U2014" i="1"/>
  <c r="T2014" i="1"/>
  <c r="S2014" i="1"/>
  <c r="R2014" i="1"/>
  <c r="Q2014" i="1"/>
  <c r="AB2013" i="1"/>
  <c r="AA2013" i="1"/>
  <c r="Z2013" i="1"/>
  <c r="Y2013" i="1"/>
  <c r="X2013" i="1"/>
  <c r="W2013" i="1"/>
  <c r="V2013" i="1"/>
  <c r="U2013" i="1"/>
  <c r="T2013" i="1"/>
  <c r="S2013" i="1"/>
  <c r="R2013" i="1"/>
  <c r="Q2013" i="1"/>
  <c r="AB2012" i="1"/>
  <c r="AA2012" i="1"/>
  <c r="Z2012" i="1"/>
  <c r="Y2012" i="1"/>
  <c r="X2012" i="1"/>
  <c r="W2012" i="1"/>
  <c r="V2012" i="1"/>
  <c r="U2012" i="1"/>
  <c r="T2012" i="1"/>
  <c r="S2012" i="1"/>
  <c r="R2012" i="1"/>
  <c r="Q2012" i="1"/>
  <c r="AB2011" i="1"/>
  <c r="AA2011" i="1"/>
  <c r="Z2011" i="1"/>
  <c r="Y2011" i="1"/>
  <c r="X2011" i="1"/>
  <c r="W2011" i="1"/>
  <c r="V2011" i="1"/>
  <c r="U2011" i="1"/>
  <c r="T2011" i="1"/>
  <c r="S2011" i="1"/>
  <c r="R2011" i="1"/>
  <c r="Q2011" i="1"/>
  <c r="AB2010" i="1"/>
  <c r="AA2010" i="1"/>
  <c r="Z2010" i="1"/>
  <c r="Y2010" i="1"/>
  <c r="X2010" i="1"/>
  <c r="W2010" i="1"/>
  <c r="V2010" i="1"/>
  <c r="U2010" i="1"/>
  <c r="T2010" i="1"/>
  <c r="S2010" i="1"/>
  <c r="R2010" i="1"/>
  <c r="Q2010" i="1"/>
  <c r="AB2009" i="1"/>
  <c r="AA2009" i="1"/>
  <c r="Z2009" i="1"/>
  <c r="Y2009" i="1"/>
  <c r="X2009" i="1"/>
  <c r="W2009" i="1"/>
  <c r="V2009" i="1"/>
  <c r="U2009" i="1"/>
  <c r="T2009" i="1"/>
  <c r="S2009" i="1"/>
  <c r="R2009" i="1"/>
  <c r="Q2009" i="1"/>
  <c r="AB2008" i="1"/>
  <c r="AA2008" i="1"/>
  <c r="Z2008" i="1"/>
  <c r="Y2008" i="1"/>
  <c r="X2008" i="1"/>
  <c r="W2008" i="1"/>
  <c r="V2008" i="1"/>
  <c r="U2008" i="1"/>
  <c r="T2008" i="1"/>
  <c r="S2008" i="1"/>
  <c r="R2008" i="1"/>
  <c r="Q2008" i="1"/>
  <c r="AB2007" i="1"/>
  <c r="AA2007" i="1"/>
  <c r="Z2007" i="1"/>
  <c r="Y2007" i="1"/>
  <c r="X2007" i="1"/>
  <c r="W2007" i="1"/>
  <c r="V2007" i="1"/>
  <c r="U2007" i="1"/>
  <c r="T2007" i="1"/>
  <c r="S2007" i="1"/>
  <c r="R2007" i="1"/>
  <c r="Q2007" i="1"/>
  <c r="AB2006" i="1"/>
  <c r="AA2006" i="1"/>
  <c r="Z2006" i="1"/>
  <c r="Y2006" i="1"/>
  <c r="X2006" i="1"/>
  <c r="W2006" i="1"/>
  <c r="V2006" i="1"/>
  <c r="U2006" i="1"/>
  <c r="T2006" i="1"/>
  <c r="S2006" i="1"/>
  <c r="R2006" i="1"/>
  <c r="Q2006" i="1"/>
  <c r="AB2005" i="1"/>
  <c r="AA2005" i="1"/>
  <c r="Z2005" i="1"/>
  <c r="Y2005" i="1"/>
  <c r="X2005" i="1"/>
  <c r="W2005" i="1"/>
  <c r="V2005" i="1"/>
  <c r="U2005" i="1"/>
  <c r="T2005" i="1"/>
  <c r="S2005" i="1"/>
  <c r="R2005" i="1"/>
  <c r="Q2005" i="1"/>
  <c r="AB2004" i="1"/>
  <c r="AA2004" i="1"/>
  <c r="Z2004" i="1"/>
  <c r="Y2004" i="1"/>
  <c r="X2004" i="1"/>
  <c r="W2004" i="1"/>
  <c r="V2004" i="1"/>
  <c r="U2004" i="1"/>
  <c r="T2004" i="1"/>
  <c r="S2004" i="1"/>
  <c r="R2004" i="1"/>
  <c r="Q2004" i="1"/>
  <c r="AB2003" i="1"/>
  <c r="AA2003" i="1"/>
  <c r="Z2003" i="1"/>
  <c r="Y2003" i="1"/>
  <c r="X2003" i="1"/>
  <c r="W2003" i="1"/>
  <c r="V2003" i="1"/>
  <c r="U2003" i="1"/>
  <c r="T2003" i="1"/>
  <c r="S2003" i="1"/>
  <c r="R2003" i="1"/>
  <c r="Q2003" i="1"/>
  <c r="AB2002" i="1"/>
  <c r="AA2002" i="1"/>
  <c r="Z2002" i="1"/>
  <c r="Y2002" i="1"/>
  <c r="X2002" i="1"/>
  <c r="W2002" i="1"/>
  <c r="V2002" i="1"/>
  <c r="U2002" i="1"/>
  <c r="T2002" i="1"/>
  <c r="S2002" i="1"/>
  <c r="R2002" i="1"/>
  <c r="Q2002" i="1"/>
  <c r="AB2001" i="1"/>
  <c r="AA2001" i="1"/>
  <c r="Z2001" i="1"/>
  <c r="Y2001" i="1"/>
  <c r="X2001" i="1"/>
  <c r="W2001" i="1"/>
  <c r="V2001" i="1"/>
  <c r="U2001" i="1"/>
  <c r="T2001" i="1"/>
  <c r="S2001" i="1"/>
  <c r="R2001" i="1"/>
  <c r="Q2001" i="1"/>
  <c r="AB2000" i="1"/>
  <c r="AA2000" i="1"/>
  <c r="Z2000" i="1"/>
  <c r="Y2000" i="1"/>
  <c r="X2000" i="1"/>
  <c r="W2000" i="1"/>
  <c r="V2000" i="1"/>
  <c r="U2000" i="1"/>
  <c r="T2000" i="1"/>
  <c r="S2000" i="1"/>
  <c r="R2000" i="1"/>
  <c r="Q2000" i="1"/>
  <c r="AB1999" i="1"/>
  <c r="AA1999" i="1"/>
  <c r="Z1999" i="1"/>
  <c r="Y1999" i="1"/>
  <c r="X1999" i="1"/>
  <c r="W1999" i="1"/>
  <c r="V1999" i="1"/>
  <c r="U1999" i="1"/>
  <c r="T1999" i="1"/>
  <c r="S1999" i="1"/>
  <c r="R1999" i="1"/>
  <c r="Q1999" i="1"/>
  <c r="AB1998" i="1"/>
  <c r="AA1998" i="1"/>
  <c r="Z1998" i="1"/>
  <c r="Y1998" i="1"/>
  <c r="X1998" i="1"/>
  <c r="W1998" i="1"/>
  <c r="V1998" i="1"/>
  <c r="U1998" i="1"/>
  <c r="T1998" i="1"/>
  <c r="S1998" i="1"/>
  <c r="R1998" i="1"/>
  <c r="Q1998" i="1"/>
  <c r="AB1997" i="1"/>
  <c r="AA1997" i="1"/>
  <c r="Z1997" i="1"/>
  <c r="Y1997" i="1"/>
  <c r="X1997" i="1"/>
  <c r="W1997" i="1"/>
  <c r="V1997" i="1"/>
  <c r="U1997" i="1"/>
  <c r="T1997" i="1"/>
  <c r="S1997" i="1"/>
  <c r="R1997" i="1"/>
  <c r="Q1997" i="1"/>
  <c r="AB1996" i="1"/>
  <c r="AA1996" i="1"/>
  <c r="Z1996" i="1"/>
  <c r="Y1996" i="1"/>
  <c r="X1996" i="1"/>
  <c r="W1996" i="1"/>
  <c r="V1996" i="1"/>
  <c r="U1996" i="1"/>
  <c r="T1996" i="1"/>
  <c r="S1996" i="1"/>
  <c r="R1996" i="1"/>
  <c r="Q1996" i="1"/>
  <c r="AB1995" i="1"/>
  <c r="AA1995" i="1"/>
  <c r="Z1995" i="1"/>
  <c r="Y1995" i="1"/>
  <c r="X1995" i="1"/>
  <c r="W1995" i="1"/>
  <c r="V1995" i="1"/>
  <c r="U1995" i="1"/>
  <c r="T1995" i="1"/>
  <c r="S1995" i="1"/>
  <c r="R1995" i="1"/>
  <c r="Q1995" i="1"/>
  <c r="AB1994" i="1"/>
  <c r="AA1994" i="1"/>
  <c r="Z1994" i="1"/>
  <c r="Y1994" i="1"/>
  <c r="X1994" i="1"/>
  <c r="W1994" i="1"/>
  <c r="V1994" i="1"/>
  <c r="U1994" i="1"/>
  <c r="T1994" i="1"/>
  <c r="S1994" i="1"/>
  <c r="R1994" i="1"/>
  <c r="Q1994" i="1"/>
  <c r="AB1993" i="1"/>
  <c r="AA1993" i="1"/>
  <c r="Z1993" i="1"/>
  <c r="Y1993" i="1"/>
  <c r="X1993" i="1"/>
  <c r="W1993" i="1"/>
  <c r="V1993" i="1"/>
  <c r="U1993" i="1"/>
  <c r="T1993" i="1"/>
  <c r="S1993" i="1"/>
  <c r="R1993" i="1"/>
  <c r="Q1993" i="1"/>
  <c r="AB1992" i="1"/>
  <c r="AA1992" i="1"/>
  <c r="Z1992" i="1"/>
  <c r="Y1992" i="1"/>
  <c r="X1992" i="1"/>
  <c r="W1992" i="1"/>
  <c r="V1992" i="1"/>
  <c r="U1992" i="1"/>
  <c r="T1992" i="1"/>
  <c r="S1992" i="1"/>
  <c r="R1992" i="1"/>
  <c r="Q1992" i="1"/>
  <c r="AB1991" i="1"/>
  <c r="AA1991" i="1"/>
  <c r="Z1991" i="1"/>
  <c r="Y1991" i="1"/>
  <c r="X1991" i="1"/>
  <c r="W1991" i="1"/>
  <c r="V1991" i="1"/>
  <c r="U1991" i="1"/>
  <c r="T1991" i="1"/>
  <c r="S1991" i="1"/>
  <c r="R1991" i="1"/>
  <c r="Q1991" i="1"/>
  <c r="AB1990" i="1"/>
  <c r="AA1990" i="1"/>
  <c r="Z1990" i="1"/>
  <c r="Y1990" i="1"/>
  <c r="X1990" i="1"/>
  <c r="W1990" i="1"/>
  <c r="V1990" i="1"/>
  <c r="U1990" i="1"/>
  <c r="T1990" i="1"/>
  <c r="S1990" i="1"/>
  <c r="R1990" i="1"/>
  <c r="Q1990" i="1"/>
  <c r="AB1989" i="1"/>
  <c r="AA1989" i="1"/>
  <c r="Z1989" i="1"/>
  <c r="Y1989" i="1"/>
  <c r="X1989" i="1"/>
  <c r="W1989" i="1"/>
  <c r="V1989" i="1"/>
  <c r="U1989" i="1"/>
  <c r="T1989" i="1"/>
  <c r="S1989" i="1"/>
  <c r="R1989" i="1"/>
  <c r="Q1989" i="1"/>
  <c r="AB1988" i="1"/>
  <c r="AA1988" i="1"/>
  <c r="Z1988" i="1"/>
  <c r="Y1988" i="1"/>
  <c r="X1988" i="1"/>
  <c r="W1988" i="1"/>
  <c r="V1988" i="1"/>
  <c r="U1988" i="1"/>
  <c r="T1988" i="1"/>
  <c r="S1988" i="1"/>
  <c r="R1988" i="1"/>
  <c r="Q1988" i="1"/>
  <c r="AB1987" i="1"/>
  <c r="AA1987" i="1"/>
  <c r="Z1987" i="1"/>
  <c r="Y1987" i="1"/>
  <c r="X1987" i="1"/>
  <c r="W1987" i="1"/>
  <c r="V1987" i="1"/>
  <c r="U1987" i="1"/>
  <c r="T1987" i="1"/>
  <c r="S1987" i="1"/>
  <c r="R1987" i="1"/>
  <c r="Q1987" i="1"/>
  <c r="AB1986" i="1"/>
  <c r="AA1986" i="1"/>
  <c r="Z1986" i="1"/>
  <c r="Y1986" i="1"/>
  <c r="X1986" i="1"/>
  <c r="W1986" i="1"/>
  <c r="V1986" i="1"/>
  <c r="U1986" i="1"/>
  <c r="T1986" i="1"/>
  <c r="S1986" i="1"/>
  <c r="R1986" i="1"/>
  <c r="Q1986" i="1"/>
  <c r="AB1985" i="1"/>
  <c r="AA1985" i="1"/>
  <c r="Z1985" i="1"/>
  <c r="Y1985" i="1"/>
  <c r="X1985" i="1"/>
  <c r="W1985" i="1"/>
  <c r="V1985" i="1"/>
  <c r="U1985" i="1"/>
  <c r="T1985" i="1"/>
  <c r="S1985" i="1"/>
  <c r="R1985" i="1"/>
  <c r="Q1985" i="1"/>
  <c r="AB1984" i="1"/>
  <c r="AA1984" i="1"/>
  <c r="Z1984" i="1"/>
  <c r="Y1984" i="1"/>
  <c r="X1984" i="1"/>
  <c r="W1984" i="1"/>
  <c r="V1984" i="1"/>
  <c r="U1984" i="1"/>
  <c r="T1984" i="1"/>
  <c r="S1984" i="1"/>
  <c r="R1984" i="1"/>
  <c r="Q1984" i="1"/>
  <c r="AB1983" i="1"/>
  <c r="AA1983" i="1"/>
  <c r="Z1983" i="1"/>
  <c r="Y1983" i="1"/>
  <c r="X1983" i="1"/>
  <c r="W1983" i="1"/>
  <c r="V1983" i="1"/>
  <c r="U1983" i="1"/>
  <c r="T1983" i="1"/>
  <c r="S1983" i="1"/>
  <c r="R1983" i="1"/>
  <c r="Q1983" i="1"/>
  <c r="AB1982" i="1"/>
  <c r="AA1982" i="1"/>
  <c r="Z1982" i="1"/>
  <c r="Y1982" i="1"/>
  <c r="X1982" i="1"/>
  <c r="W1982" i="1"/>
  <c r="V1982" i="1"/>
  <c r="U1982" i="1"/>
  <c r="T1982" i="1"/>
  <c r="S1982" i="1"/>
  <c r="R1982" i="1"/>
  <c r="Q1982" i="1"/>
  <c r="AB1981" i="1"/>
  <c r="AA1981" i="1"/>
  <c r="Z1981" i="1"/>
  <c r="Y1981" i="1"/>
  <c r="X1981" i="1"/>
  <c r="W1981" i="1"/>
  <c r="V1981" i="1"/>
  <c r="U1981" i="1"/>
  <c r="T1981" i="1"/>
  <c r="S1981" i="1"/>
  <c r="R1981" i="1"/>
  <c r="Q1981" i="1"/>
  <c r="AB1980" i="1"/>
  <c r="AA1980" i="1"/>
  <c r="Z1980" i="1"/>
  <c r="Y1980" i="1"/>
  <c r="X1980" i="1"/>
  <c r="W1980" i="1"/>
  <c r="V1980" i="1"/>
  <c r="U1980" i="1"/>
  <c r="T1980" i="1"/>
  <c r="S1980" i="1"/>
  <c r="R1980" i="1"/>
  <c r="Q1980" i="1"/>
  <c r="AB1979" i="1"/>
  <c r="AA1979" i="1"/>
  <c r="Z1979" i="1"/>
  <c r="Y1979" i="1"/>
  <c r="X1979" i="1"/>
  <c r="W1979" i="1"/>
  <c r="V1979" i="1"/>
  <c r="U1979" i="1"/>
  <c r="T1979" i="1"/>
  <c r="S1979" i="1"/>
  <c r="R1979" i="1"/>
  <c r="Q1979" i="1"/>
  <c r="AB1978" i="1"/>
  <c r="AA1978" i="1"/>
  <c r="Z1978" i="1"/>
  <c r="Y1978" i="1"/>
  <c r="X1978" i="1"/>
  <c r="W1978" i="1"/>
  <c r="V1978" i="1"/>
  <c r="U1978" i="1"/>
  <c r="T1978" i="1"/>
  <c r="S1978" i="1"/>
  <c r="R1978" i="1"/>
  <c r="Q1978" i="1"/>
  <c r="AB1977" i="1"/>
  <c r="AA1977" i="1"/>
  <c r="Z1977" i="1"/>
  <c r="Y1977" i="1"/>
  <c r="X1977" i="1"/>
  <c r="W1977" i="1"/>
  <c r="V1977" i="1"/>
  <c r="U1977" i="1"/>
  <c r="T1977" i="1"/>
  <c r="S1977" i="1"/>
  <c r="R1977" i="1"/>
  <c r="Q1977" i="1"/>
  <c r="AB1976" i="1"/>
  <c r="AA1976" i="1"/>
  <c r="Z1976" i="1"/>
  <c r="Y1976" i="1"/>
  <c r="X1976" i="1"/>
  <c r="W1976" i="1"/>
  <c r="V1976" i="1"/>
  <c r="U1976" i="1"/>
  <c r="T1976" i="1"/>
  <c r="S1976" i="1"/>
  <c r="R1976" i="1"/>
  <c r="Q1976" i="1"/>
  <c r="AB1975" i="1"/>
  <c r="AA1975" i="1"/>
  <c r="Z1975" i="1"/>
  <c r="Y1975" i="1"/>
  <c r="X1975" i="1"/>
  <c r="W1975" i="1"/>
  <c r="V1975" i="1"/>
  <c r="U1975" i="1"/>
  <c r="T1975" i="1"/>
  <c r="S1975" i="1"/>
  <c r="R1975" i="1"/>
  <c r="Q1975" i="1"/>
  <c r="AB1974" i="1"/>
  <c r="AA1974" i="1"/>
  <c r="Z1974" i="1"/>
  <c r="Y1974" i="1"/>
  <c r="X1974" i="1"/>
  <c r="W1974" i="1"/>
  <c r="V1974" i="1"/>
  <c r="U1974" i="1"/>
  <c r="T1974" i="1"/>
  <c r="S1974" i="1"/>
  <c r="R1974" i="1"/>
  <c r="Q1974" i="1"/>
  <c r="AB1973" i="1"/>
  <c r="AA1973" i="1"/>
  <c r="Z1973" i="1"/>
  <c r="Y1973" i="1"/>
  <c r="X1973" i="1"/>
  <c r="W1973" i="1"/>
  <c r="V1973" i="1"/>
  <c r="U1973" i="1"/>
  <c r="T1973" i="1"/>
  <c r="S1973" i="1"/>
  <c r="R1973" i="1"/>
  <c r="Q1973" i="1"/>
  <c r="AB1972" i="1"/>
  <c r="AA1972" i="1"/>
  <c r="Z1972" i="1"/>
  <c r="Y1972" i="1"/>
  <c r="X1972" i="1"/>
  <c r="W1972" i="1"/>
  <c r="V1972" i="1"/>
  <c r="U1972" i="1"/>
  <c r="T1972" i="1"/>
  <c r="S1972" i="1"/>
  <c r="R1972" i="1"/>
  <c r="Q1972" i="1"/>
  <c r="AB1971" i="1"/>
  <c r="AA1971" i="1"/>
  <c r="Z1971" i="1"/>
  <c r="Y1971" i="1"/>
  <c r="X1971" i="1"/>
  <c r="W1971" i="1"/>
  <c r="V1971" i="1"/>
  <c r="U1971" i="1"/>
  <c r="T1971" i="1"/>
  <c r="S1971" i="1"/>
  <c r="R1971" i="1"/>
  <c r="Q1971" i="1"/>
  <c r="AB1970" i="1"/>
  <c r="AA1970" i="1"/>
  <c r="Z1970" i="1"/>
  <c r="Y1970" i="1"/>
  <c r="X1970" i="1"/>
  <c r="W1970" i="1"/>
  <c r="V1970" i="1"/>
  <c r="U1970" i="1"/>
  <c r="T1970" i="1"/>
  <c r="S1970" i="1"/>
  <c r="R1970" i="1"/>
  <c r="Q1970" i="1"/>
  <c r="AB1969" i="1"/>
  <c r="AA1969" i="1"/>
  <c r="Z1969" i="1"/>
  <c r="Y1969" i="1"/>
  <c r="X1969" i="1"/>
  <c r="W1969" i="1"/>
  <c r="V1969" i="1"/>
  <c r="U1969" i="1"/>
  <c r="T1969" i="1"/>
  <c r="S1969" i="1"/>
  <c r="R1969" i="1"/>
  <c r="Q1969" i="1"/>
  <c r="AB1968" i="1"/>
  <c r="AA1968" i="1"/>
  <c r="Z1968" i="1"/>
  <c r="Y1968" i="1"/>
  <c r="X1968" i="1"/>
  <c r="W1968" i="1"/>
  <c r="V1968" i="1"/>
  <c r="U1968" i="1"/>
  <c r="T1968" i="1"/>
  <c r="S1968" i="1"/>
  <c r="R1968" i="1"/>
  <c r="Q1968" i="1"/>
  <c r="AB1967" i="1"/>
  <c r="AA1967" i="1"/>
  <c r="Z1967" i="1"/>
  <c r="Y1967" i="1"/>
  <c r="X1967" i="1"/>
  <c r="W1967" i="1"/>
  <c r="V1967" i="1"/>
  <c r="U1967" i="1"/>
  <c r="T1967" i="1"/>
  <c r="S1967" i="1"/>
  <c r="R1967" i="1"/>
  <c r="Q1967" i="1"/>
  <c r="AB1966" i="1"/>
  <c r="AA1966" i="1"/>
  <c r="Z1966" i="1"/>
  <c r="Y1966" i="1"/>
  <c r="X1966" i="1"/>
  <c r="W1966" i="1"/>
  <c r="V1966" i="1"/>
  <c r="U1966" i="1"/>
  <c r="T1966" i="1"/>
  <c r="S1966" i="1"/>
  <c r="R1966" i="1"/>
  <c r="Q1966" i="1"/>
  <c r="AB1965" i="1"/>
  <c r="AA1965" i="1"/>
  <c r="Z1965" i="1"/>
  <c r="Y1965" i="1"/>
  <c r="X1965" i="1"/>
  <c r="W1965" i="1"/>
  <c r="V1965" i="1"/>
  <c r="U1965" i="1"/>
  <c r="T1965" i="1"/>
  <c r="S1965" i="1"/>
  <c r="R1965" i="1"/>
  <c r="Q1965" i="1"/>
  <c r="AB1964" i="1"/>
  <c r="AA1964" i="1"/>
  <c r="Z1964" i="1"/>
  <c r="Y1964" i="1"/>
  <c r="X1964" i="1"/>
  <c r="W1964" i="1"/>
  <c r="V1964" i="1"/>
  <c r="U1964" i="1"/>
  <c r="T1964" i="1"/>
  <c r="S1964" i="1"/>
  <c r="R1964" i="1"/>
  <c r="Q1964" i="1"/>
  <c r="AB1963" i="1"/>
  <c r="AA1963" i="1"/>
  <c r="Z1963" i="1"/>
  <c r="Y1963" i="1"/>
  <c r="X1963" i="1"/>
  <c r="W1963" i="1"/>
  <c r="V1963" i="1"/>
  <c r="U1963" i="1"/>
  <c r="T1963" i="1"/>
  <c r="S1963" i="1"/>
  <c r="R1963" i="1"/>
  <c r="Q1963" i="1"/>
  <c r="AB1962" i="1"/>
  <c r="AA1962" i="1"/>
  <c r="Z1962" i="1"/>
  <c r="Y1962" i="1"/>
  <c r="X1962" i="1"/>
  <c r="W1962" i="1"/>
  <c r="V1962" i="1"/>
  <c r="U1962" i="1"/>
  <c r="T1962" i="1"/>
  <c r="S1962" i="1"/>
  <c r="R1962" i="1"/>
  <c r="Q1962" i="1"/>
  <c r="AB1961" i="1"/>
  <c r="AA1961" i="1"/>
  <c r="Z1961" i="1"/>
  <c r="Y1961" i="1"/>
  <c r="X1961" i="1"/>
  <c r="W1961" i="1"/>
  <c r="V1961" i="1"/>
  <c r="U1961" i="1"/>
  <c r="T1961" i="1"/>
  <c r="S1961" i="1"/>
  <c r="R1961" i="1"/>
  <c r="Q1961" i="1"/>
  <c r="AB1960" i="1"/>
  <c r="AA1960" i="1"/>
  <c r="Z1960" i="1"/>
  <c r="Y1960" i="1"/>
  <c r="X1960" i="1"/>
  <c r="W1960" i="1"/>
  <c r="V1960" i="1"/>
  <c r="U1960" i="1"/>
  <c r="T1960" i="1"/>
  <c r="S1960" i="1"/>
  <c r="R1960" i="1"/>
  <c r="Q1960" i="1"/>
  <c r="AB1959" i="1"/>
  <c r="AA1959" i="1"/>
  <c r="Z1959" i="1"/>
  <c r="Y1959" i="1"/>
  <c r="X1959" i="1"/>
  <c r="W1959" i="1"/>
  <c r="V1959" i="1"/>
  <c r="U1959" i="1"/>
  <c r="T1959" i="1"/>
  <c r="S1959" i="1"/>
  <c r="R1959" i="1"/>
  <c r="Q1959" i="1"/>
  <c r="AB1958" i="1"/>
  <c r="AA1958" i="1"/>
  <c r="Z1958" i="1"/>
  <c r="Y1958" i="1"/>
  <c r="X1958" i="1"/>
  <c r="W1958" i="1"/>
  <c r="V1958" i="1"/>
  <c r="U1958" i="1"/>
  <c r="T1958" i="1"/>
  <c r="S1958" i="1"/>
  <c r="R1958" i="1"/>
  <c r="Q1958" i="1"/>
  <c r="AB1957" i="1"/>
  <c r="AA1957" i="1"/>
  <c r="Z1957" i="1"/>
  <c r="Y1957" i="1"/>
  <c r="X1957" i="1"/>
  <c r="W1957" i="1"/>
  <c r="V1957" i="1"/>
  <c r="U1957" i="1"/>
  <c r="T1957" i="1"/>
  <c r="S1957" i="1"/>
  <c r="R1957" i="1"/>
  <c r="Q1957" i="1"/>
  <c r="AB1956" i="1"/>
  <c r="AA1956" i="1"/>
  <c r="Z1956" i="1"/>
  <c r="Y1956" i="1"/>
  <c r="X1956" i="1"/>
  <c r="W1956" i="1"/>
  <c r="V1956" i="1"/>
  <c r="U1956" i="1"/>
  <c r="T1956" i="1"/>
  <c r="S1956" i="1"/>
  <c r="R1956" i="1"/>
  <c r="Q1956" i="1"/>
  <c r="AB1955" i="1"/>
  <c r="AA1955" i="1"/>
  <c r="Z1955" i="1"/>
  <c r="Y1955" i="1"/>
  <c r="X1955" i="1"/>
  <c r="W1955" i="1"/>
  <c r="V1955" i="1"/>
  <c r="U1955" i="1"/>
  <c r="T1955" i="1"/>
  <c r="S1955" i="1"/>
  <c r="R1955" i="1"/>
  <c r="Q1955" i="1"/>
  <c r="AB1954" i="1"/>
  <c r="AA1954" i="1"/>
  <c r="Z1954" i="1"/>
  <c r="Y1954" i="1"/>
  <c r="X1954" i="1"/>
  <c r="W1954" i="1"/>
  <c r="V1954" i="1"/>
  <c r="U1954" i="1"/>
  <c r="T1954" i="1"/>
  <c r="S1954" i="1"/>
  <c r="R1954" i="1"/>
  <c r="Q1954" i="1"/>
  <c r="AB1953" i="1"/>
  <c r="AA1953" i="1"/>
  <c r="Z1953" i="1"/>
  <c r="Y1953" i="1"/>
  <c r="X1953" i="1"/>
  <c r="W1953" i="1"/>
  <c r="V1953" i="1"/>
  <c r="U1953" i="1"/>
  <c r="T1953" i="1"/>
  <c r="S1953" i="1"/>
  <c r="R1953" i="1"/>
  <c r="Q1953" i="1"/>
  <c r="AB1952" i="1"/>
  <c r="AA1952" i="1"/>
  <c r="Z1952" i="1"/>
  <c r="Y1952" i="1"/>
  <c r="X1952" i="1"/>
  <c r="W1952" i="1"/>
  <c r="V1952" i="1"/>
  <c r="U1952" i="1"/>
  <c r="T1952" i="1"/>
  <c r="S1952" i="1"/>
  <c r="R1952" i="1"/>
  <c r="Q1952" i="1"/>
  <c r="AB1951" i="1"/>
  <c r="AA1951" i="1"/>
  <c r="Z1951" i="1"/>
  <c r="Y1951" i="1"/>
  <c r="X1951" i="1"/>
  <c r="W1951" i="1"/>
  <c r="V1951" i="1"/>
  <c r="U1951" i="1"/>
  <c r="T1951" i="1"/>
  <c r="S1951" i="1"/>
  <c r="R1951" i="1"/>
  <c r="Q1951" i="1"/>
  <c r="AB1950" i="1"/>
  <c r="AA1950" i="1"/>
  <c r="Z1950" i="1"/>
  <c r="Y1950" i="1"/>
  <c r="X1950" i="1"/>
  <c r="W1950" i="1"/>
  <c r="V1950" i="1"/>
  <c r="U1950" i="1"/>
  <c r="T1950" i="1"/>
  <c r="S1950" i="1"/>
  <c r="R1950" i="1"/>
  <c r="Q1950" i="1"/>
  <c r="AB1949" i="1"/>
  <c r="AA1949" i="1"/>
  <c r="Z1949" i="1"/>
  <c r="Y1949" i="1"/>
  <c r="X1949" i="1"/>
  <c r="W1949" i="1"/>
  <c r="V1949" i="1"/>
  <c r="U1949" i="1"/>
  <c r="T1949" i="1"/>
  <c r="S1949" i="1"/>
  <c r="R1949" i="1"/>
  <c r="Q1949" i="1"/>
  <c r="AB1948" i="1"/>
  <c r="AA1948" i="1"/>
  <c r="Z1948" i="1"/>
  <c r="Y1948" i="1"/>
  <c r="X1948" i="1"/>
  <c r="W1948" i="1"/>
  <c r="V1948" i="1"/>
  <c r="U1948" i="1"/>
  <c r="T1948" i="1"/>
  <c r="S1948" i="1"/>
  <c r="R1948" i="1"/>
  <c r="Q1948" i="1"/>
  <c r="AB1947" i="1"/>
  <c r="AA1947" i="1"/>
  <c r="Z1947" i="1"/>
  <c r="Y1947" i="1"/>
  <c r="X1947" i="1"/>
  <c r="W1947" i="1"/>
  <c r="V1947" i="1"/>
  <c r="U1947" i="1"/>
  <c r="T1947" i="1"/>
  <c r="S1947" i="1"/>
  <c r="R1947" i="1"/>
  <c r="Q1947" i="1"/>
  <c r="AB1946" i="1"/>
  <c r="AA1946" i="1"/>
  <c r="Z1946" i="1"/>
  <c r="Y1946" i="1"/>
  <c r="X1946" i="1"/>
  <c r="W1946" i="1"/>
  <c r="V1946" i="1"/>
  <c r="U1946" i="1"/>
  <c r="T1946" i="1"/>
  <c r="S1946" i="1"/>
  <c r="R1946" i="1"/>
  <c r="Q1946" i="1"/>
  <c r="AB1945" i="1"/>
  <c r="AA1945" i="1"/>
  <c r="Z1945" i="1"/>
  <c r="Y1945" i="1"/>
  <c r="X1945" i="1"/>
  <c r="W1945" i="1"/>
  <c r="V1945" i="1"/>
  <c r="U1945" i="1"/>
  <c r="T1945" i="1"/>
  <c r="S1945" i="1"/>
  <c r="R1945" i="1"/>
  <c r="Q1945" i="1"/>
  <c r="AB1944" i="1"/>
  <c r="AA1944" i="1"/>
  <c r="Z1944" i="1"/>
  <c r="Y1944" i="1"/>
  <c r="X1944" i="1"/>
  <c r="W1944" i="1"/>
  <c r="V1944" i="1"/>
  <c r="U1944" i="1"/>
  <c r="T1944" i="1"/>
  <c r="S1944" i="1"/>
  <c r="R1944" i="1"/>
  <c r="Q1944" i="1"/>
  <c r="AB1943" i="1"/>
  <c r="AA1943" i="1"/>
  <c r="Z1943" i="1"/>
  <c r="Y1943" i="1"/>
  <c r="X1943" i="1"/>
  <c r="W1943" i="1"/>
  <c r="V1943" i="1"/>
  <c r="U1943" i="1"/>
  <c r="T1943" i="1"/>
  <c r="S1943" i="1"/>
  <c r="R1943" i="1"/>
  <c r="Q1943" i="1"/>
  <c r="AB1942" i="1"/>
  <c r="AA1942" i="1"/>
  <c r="Z1942" i="1"/>
  <c r="Y1942" i="1"/>
  <c r="X1942" i="1"/>
  <c r="W1942" i="1"/>
  <c r="V1942" i="1"/>
  <c r="U1942" i="1"/>
  <c r="T1942" i="1"/>
  <c r="S1942" i="1"/>
  <c r="R1942" i="1"/>
  <c r="Q1942" i="1"/>
  <c r="AB1941" i="1"/>
  <c r="AA1941" i="1"/>
  <c r="Z1941" i="1"/>
  <c r="Y1941" i="1"/>
  <c r="X1941" i="1"/>
  <c r="W1941" i="1"/>
  <c r="V1941" i="1"/>
  <c r="U1941" i="1"/>
  <c r="T1941" i="1"/>
  <c r="S1941" i="1"/>
  <c r="R1941" i="1"/>
  <c r="Q1941" i="1"/>
  <c r="AB1940" i="1"/>
  <c r="AA1940" i="1"/>
  <c r="Z1940" i="1"/>
  <c r="Y1940" i="1"/>
  <c r="X1940" i="1"/>
  <c r="W1940" i="1"/>
  <c r="V1940" i="1"/>
  <c r="U1940" i="1"/>
  <c r="T1940" i="1"/>
  <c r="S1940" i="1"/>
  <c r="R1940" i="1"/>
  <c r="Q1940" i="1"/>
  <c r="AB1939" i="1"/>
  <c r="AA1939" i="1"/>
  <c r="Z1939" i="1"/>
  <c r="Y1939" i="1"/>
  <c r="X1939" i="1"/>
  <c r="W1939" i="1"/>
  <c r="V1939" i="1"/>
  <c r="U1939" i="1"/>
  <c r="T1939" i="1"/>
  <c r="S1939" i="1"/>
  <c r="R1939" i="1"/>
  <c r="Q1939" i="1"/>
  <c r="AB1937" i="1"/>
  <c r="AA1937" i="1"/>
  <c r="Z1937" i="1"/>
  <c r="Y1937" i="1"/>
  <c r="X1937" i="1"/>
  <c r="W1937" i="1"/>
  <c r="V1937" i="1"/>
  <c r="U1937" i="1"/>
  <c r="T1937" i="1"/>
  <c r="S1937" i="1"/>
  <c r="R1937" i="1"/>
  <c r="Q1937" i="1"/>
  <c r="AB1936" i="1"/>
  <c r="AA1936" i="1"/>
  <c r="Z1936" i="1"/>
  <c r="Y1936" i="1"/>
  <c r="X1936" i="1"/>
  <c r="W1936" i="1"/>
  <c r="V1936" i="1"/>
  <c r="U1936" i="1"/>
  <c r="T1936" i="1"/>
  <c r="S1936" i="1"/>
  <c r="R1936" i="1"/>
  <c r="Q1936" i="1"/>
  <c r="AB1935" i="1"/>
  <c r="AA1935" i="1"/>
  <c r="Z1935" i="1"/>
  <c r="Y1935" i="1"/>
  <c r="X1935" i="1"/>
  <c r="W1935" i="1"/>
  <c r="V1935" i="1"/>
  <c r="U1935" i="1"/>
  <c r="T1935" i="1"/>
  <c r="S1935" i="1"/>
  <c r="R1935" i="1"/>
  <c r="Q1935" i="1"/>
  <c r="AB1934" i="1"/>
  <c r="AA1934" i="1"/>
  <c r="Z1934" i="1"/>
  <c r="Y1934" i="1"/>
  <c r="X1934" i="1"/>
  <c r="W1934" i="1"/>
  <c r="V1934" i="1"/>
  <c r="U1934" i="1"/>
  <c r="T1934" i="1"/>
  <c r="S1934" i="1"/>
  <c r="R1934" i="1"/>
  <c r="Q1934" i="1"/>
  <c r="AB1933" i="1"/>
  <c r="AA1933" i="1"/>
  <c r="Z1933" i="1"/>
  <c r="Y1933" i="1"/>
  <c r="X1933" i="1"/>
  <c r="W1933" i="1"/>
  <c r="V1933" i="1"/>
  <c r="U1933" i="1"/>
  <c r="T1933" i="1"/>
  <c r="S1933" i="1"/>
  <c r="R1933" i="1"/>
  <c r="Q1933" i="1"/>
  <c r="AB1932" i="1"/>
  <c r="AA1932" i="1"/>
  <c r="Z1932" i="1"/>
  <c r="Y1932" i="1"/>
  <c r="X1932" i="1"/>
  <c r="W1932" i="1"/>
  <c r="V1932" i="1"/>
  <c r="U1932" i="1"/>
  <c r="T1932" i="1"/>
  <c r="S1932" i="1"/>
  <c r="R1932" i="1"/>
  <c r="Q1932" i="1"/>
  <c r="AB1931" i="1"/>
  <c r="AA1931" i="1"/>
  <c r="Z1931" i="1"/>
  <c r="Y1931" i="1"/>
  <c r="X1931" i="1"/>
  <c r="W1931" i="1"/>
  <c r="V1931" i="1"/>
  <c r="U1931" i="1"/>
  <c r="T1931" i="1"/>
  <c r="S1931" i="1"/>
  <c r="R1931" i="1"/>
  <c r="Q1931" i="1"/>
  <c r="AB1930" i="1"/>
  <c r="AA1930" i="1"/>
  <c r="Z1930" i="1"/>
  <c r="Y1930" i="1"/>
  <c r="X1930" i="1"/>
  <c r="W1930" i="1"/>
  <c r="V1930" i="1"/>
  <c r="U1930" i="1"/>
  <c r="T1930" i="1"/>
  <c r="S1930" i="1"/>
  <c r="R1930" i="1"/>
  <c r="Q1930" i="1"/>
  <c r="AB1929" i="1"/>
  <c r="AA1929" i="1"/>
  <c r="Z1929" i="1"/>
  <c r="Y1929" i="1"/>
  <c r="X1929" i="1"/>
  <c r="W1929" i="1"/>
  <c r="V1929" i="1"/>
  <c r="U1929" i="1"/>
  <c r="T1929" i="1"/>
  <c r="S1929" i="1"/>
  <c r="R1929" i="1"/>
  <c r="Q1929" i="1"/>
  <c r="AB1928" i="1"/>
  <c r="AA1928" i="1"/>
  <c r="Z1928" i="1"/>
  <c r="Y1928" i="1"/>
  <c r="X1928" i="1"/>
  <c r="W1928" i="1"/>
  <c r="V1928" i="1"/>
  <c r="U1928" i="1"/>
  <c r="T1928" i="1"/>
  <c r="S1928" i="1"/>
  <c r="R1928" i="1"/>
  <c r="Q1928" i="1"/>
  <c r="AB1927" i="1"/>
  <c r="AA1927" i="1"/>
  <c r="Z1927" i="1"/>
  <c r="Y1927" i="1"/>
  <c r="X1927" i="1"/>
  <c r="W1927" i="1"/>
  <c r="V1927" i="1"/>
  <c r="U1927" i="1"/>
  <c r="T1927" i="1"/>
  <c r="S1927" i="1"/>
  <c r="R1927" i="1"/>
  <c r="Q1927" i="1"/>
  <c r="AB1926" i="1"/>
  <c r="AA1926" i="1"/>
  <c r="Z1926" i="1"/>
  <c r="Y1926" i="1"/>
  <c r="X1926" i="1"/>
  <c r="W1926" i="1"/>
  <c r="V1926" i="1"/>
  <c r="U1926" i="1"/>
  <c r="T1926" i="1"/>
  <c r="S1926" i="1"/>
  <c r="R1926" i="1"/>
  <c r="Q1926" i="1"/>
  <c r="AB1925" i="1"/>
  <c r="AA1925" i="1"/>
  <c r="Z1925" i="1"/>
  <c r="Y1925" i="1"/>
  <c r="X1925" i="1"/>
  <c r="W1925" i="1"/>
  <c r="V1925" i="1"/>
  <c r="U1925" i="1"/>
  <c r="T1925" i="1"/>
  <c r="S1925" i="1"/>
  <c r="R1925" i="1"/>
  <c r="Q1925" i="1"/>
  <c r="AB1924" i="1"/>
  <c r="AA1924" i="1"/>
  <c r="Z1924" i="1"/>
  <c r="Y1924" i="1"/>
  <c r="X1924" i="1"/>
  <c r="W1924" i="1"/>
  <c r="V1924" i="1"/>
  <c r="U1924" i="1"/>
  <c r="T1924" i="1"/>
  <c r="S1924" i="1"/>
  <c r="R1924" i="1"/>
  <c r="Q1924" i="1"/>
  <c r="AB1923" i="1"/>
  <c r="AA1923" i="1"/>
  <c r="Z1923" i="1"/>
  <c r="Y1923" i="1"/>
  <c r="X1923" i="1"/>
  <c r="W1923" i="1"/>
  <c r="V1923" i="1"/>
  <c r="U1923" i="1"/>
  <c r="T1923" i="1"/>
  <c r="S1923" i="1"/>
  <c r="R1923" i="1"/>
  <c r="Q1923" i="1"/>
  <c r="AB1922" i="1"/>
  <c r="AA1922" i="1"/>
  <c r="Z1922" i="1"/>
  <c r="Y1922" i="1"/>
  <c r="X1922" i="1"/>
  <c r="W1922" i="1"/>
  <c r="V1922" i="1"/>
  <c r="U1922" i="1"/>
  <c r="T1922" i="1"/>
  <c r="S1922" i="1"/>
  <c r="R1922" i="1"/>
  <c r="Q1922" i="1"/>
  <c r="AB1921" i="1"/>
  <c r="AA1921" i="1"/>
  <c r="Z1921" i="1"/>
  <c r="Y1921" i="1"/>
  <c r="X1921" i="1"/>
  <c r="W1921" i="1"/>
  <c r="V1921" i="1"/>
  <c r="U1921" i="1"/>
  <c r="T1921" i="1"/>
  <c r="S1921" i="1"/>
  <c r="R1921" i="1"/>
  <c r="Q1921" i="1"/>
  <c r="AB1920" i="1"/>
  <c r="AA1920" i="1"/>
  <c r="Z1920" i="1"/>
  <c r="Y1920" i="1"/>
  <c r="X1920" i="1"/>
  <c r="W1920" i="1"/>
  <c r="V1920" i="1"/>
  <c r="U1920" i="1"/>
  <c r="T1920" i="1"/>
  <c r="S1920" i="1"/>
  <c r="R1920" i="1"/>
  <c r="Q1920" i="1"/>
  <c r="AB1919" i="1"/>
  <c r="AA1919" i="1"/>
  <c r="Z1919" i="1"/>
  <c r="Y1919" i="1"/>
  <c r="X1919" i="1"/>
  <c r="W1919" i="1"/>
  <c r="V1919" i="1"/>
  <c r="U1919" i="1"/>
  <c r="T1919" i="1"/>
  <c r="S1919" i="1"/>
  <c r="R1919" i="1"/>
  <c r="Q1919" i="1"/>
  <c r="AB1918" i="1"/>
  <c r="AA1918" i="1"/>
  <c r="Z1918" i="1"/>
  <c r="Y1918" i="1"/>
  <c r="X1918" i="1"/>
  <c r="W1918" i="1"/>
  <c r="V1918" i="1"/>
  <c r="U1918" i="1"/>
  <c r="T1918" i="1"/>
  <c r="S1918" i="1"/>
  <c r="R1918" i="1"/>
  <c r="Q1918" i="1"/>
  <c r="AB1917" i="1"/>
  <c r="AA1917" i="1"/>
  <c r="Z1917" i="1"/>
  <c r="Y1917" i="1"/>
  <c r="X1917" i="1"/>
  <c r="W1917" i="1"/>
  <c r="V1917" i="1"/>
  <c r="U1917" i="1"/>
  <c r="T1917" i="1"/>
  <c r="S1917" i="1"/>
  <c r="R1917" i="1"/>
  <c r="Q1917" i="1"/>
  <c r="AB1916" i="1"/>
  <c r="AA1916" i="1"/>
  <c r="Z1916" i="1"/>
  <c r="Y1916" i="1"/>
  <c r="X1916" i="1"/>
  <c r="W1916" i="1"/>
  <c r="V1916" i="1"/>
  <c r="U1916" i="1"/>
  <c r="T1916" i="1"/>
  <c r="S1916" i="1"/>
  <c r="R1916" i="1"/>
  <c r="Q1916" i="1"/>
  <c r="AB1915" i="1"/>
  <c r="AA1915" i="1"/>
  <c r="Z1915" i="1"/>
  <c r="Y1915" i="1"/>
  <c r="X1915" i="1"/>
  <c r="W1915" i="1"/>
  <c r="V1915" i="1"/>
  <c r="U1915" i="1"/>
  <c r="T1915" i="1"/>
  <c r="S1915" i="1"/>
  <c r="R1915" i="1"/>
  <c r="Q1915" i="1"/>
  <c r="AB1914" i="1"/>
  <c r="AA1914" i="1"/>
  <c r="Z1914" i="1"/>
  <c r="Y1914" i="1"/>
  <c r="X1914" i="1"/>
  <c r="W1914" i="1"/>
  <c r="V1914" i="1"/>
  <c r="U1914" i="1"/>
  <c r="T1914" i="1"/>
  <c r="S1914" i="1"/>
  <c r="R1914" i="1"/>
  <c r="Q1914" i="1"/>
  <c r="AB1913" i="1"/>
  <c r="AA1913" i="1"/>
  <c r="Z1913" i="1"/>
  <c r="Y1913" i="1"/>
  <c r="X1913" i="1"/>
  <c r="W1913" i="1"/>
  <c r="V1913" i="1"/>
  <c r="U1913" i="1"/>
  <c r="T1913" i="1"/>
  <c r="S1913" i="1"/>
  <c r="R1913" i="1"/>
  <c r="Q1913" i="1"/>
  <c r="AB1912" i="1"/>
  <c r="AA1912" i="1"/>
  <c r="Z1912" i="1"/>
  <c r="Y1912" i="1"/>
  <c r="X1912" i="1"/>
  <c r="W1912" i="1"/>
  <c r="V1912" i="1"/>
  <c r="U1912" i="1"/>
  <c r="T1912" i="1"/>
  <c r="S1912" i="1"/>
  <c r="R1912" i="1"/>
  <c r="Q1912" i="1"/>
  <c r="AB1911" i="1"/>
  <c r="AA1911" i="1"/>
  <c r="Z1911" i="1"/>
  <c r="Y1911" i="1"/>
  <c r="X1911" i="1"/>
  <c r="W1911" i="1"/>
  <c r="V1911" i="1"/>
  <c r="U1911" i="1"/>
  <c r="T1911" i="1"/>
  <c r="S1911" i="1"/>
  <c r="R1911" i="1"/>
  <c r="Q1911" i="1"/>
  <c r="AB1910" i="1"/>
  <c r="AA1910" i="1"/>
  <c r="Z1910" i="1"/>
  <c r="Y1910" i="1"/>
  <c r="X1910" i="1"/>
  <c r="W1910" i="1"/>
  <c r="V1910" i="1"/>
  <c r="U1910" i="1"/>
  <c r="T1910" i="1"/>
  <c r="S1910" i="1"/>
  <c r="R1910" i="1"/>
  <c r="Q1910" i="1"/>
  <c r="AB1909" i="1"/>
  <c r="AA1909" i="1"/>
  <c r="Z1909" i="1"/>
  <c r="Y1909" i="1"/>
  <c r="X1909" i="1"/>
  <c r="W1909" i="1"/>
  <c r="V1909" i="1"/>
  <c r="U1909" i="1"/>
  <c r="T1909" i="1"/>
  <c r="S1909" i="1"/>
  <c r="R1909" i="1"/>
  <c r="Q1909" i="1"/>
  <c r="AB1908" i="1"/>
  <c r="AA1908" i="1"/>
  <c r="Z1908" i="1"/>
  <c r="Y1908" i="1"/>
  <c r="X1908" i="1"/>
  <c r="W1908" i="1"/>
  <c r="V1908" i="1"/>
  <c r="U1908" i="1"/>
  <c r="T1908" i="1"/>
  <c r="S1908" i="1"/>
  <c r="R1908" i="1"/>
  <c r="Q1908" i="1"/>
  <c r="AB1907" i="1"/>
  <c r="AA1907" i="1"/>
  <c r="Z1907" i="1"/>
  <c r="Y1907" i="1"/>
  <c r="X1907" i="1"/>
  <c r="W1907" i="1"/>
  <c r="V1907" i="1"/>
  <c r="U1907" i="1"/>
  <c r="T1907" i="1"/>
  <c r="S1907" i="1"/>
  <c r="R1907" i="1"/>
  <c r="Q1907" i="1"/>
  <c r="AB1906" i="1"/>
  <c r="AA1906" i="1"/>
  <c r="Z1906" i="1"/>
  <c r="Y1906" i="1"/>
  <c r="X1906" i="1"/>
  <c r="W1906" i="1"/>
  <c r="V1906" i="1"/>
  <c r="U1906" i="1"/>
  <c r="T1906" i="1"/>
  <c r="S1906" i="1"/>
  <c r="R1906" i="1"/>
  <c r="Q1906" i="1"/>
  <c r="AB1905" i="1"/>
  <c r="AA1905" i="1"/>
  <c r="Z1905" i="1"/>
  <c r="Y1905" i="1"/>
  <c r="X1905" i="1"/>
  <c r="W1905" i="1"/>
  <c r="V1905" i="1"/>
  <c r="U1905" i="1"/>
  <c r="T1905" i="1"/>
  <c r="S1905" i="1"/>
  <c r="R1905" i="1"/>
  <c r="Q1905" i="1"/>
  <c r="AB1904" i="1"/>
  <c r="AA1904" i="1"/>
  <c r="Z1904" i="1"/>
  <c r="Y1904" i="1"/>
  <c r="X1904" i="1"/>
  <c r="W1904" i="1"/>
  <c r="V1904" i="1"/>
  <c r="U1904" i="1"/>
  <c r="T1904" i="1"/>
  <c r="S1904" i="1"/>
  <c r="R1904" i="1"/>
  <c r="Q1904" i="1"/>
  <c r="AB1903" i="1"/>
  <c r="AA1903" i="1"/>
  <c r="Z1903" i="1"/>
  <c r="Y1903" i="1"/>
  <c r="X1903" i="1"/>
  <c r="W1903" i="1"/>
  <c r="V1903" i="1"/>
  <c r="U1903" i="1"/>
  <c r="T1903" i="1"/>
  <c r="S1903" i="1"/>
  <c r="R1903" i="1"/>
  <c r="Q1903" i="1"/>
  <c r="AB1902" i="1"/>
  <c r="AA1902" i="1"/>
  <c r="Z1902" i="1"/>
  <c r="Y1902" i="1"/>
  <c r="X1902" i="1"/>
  <c r="W1902" i="1"/>
  <c r="V1902" i="1"/>
  <c r="U1902" i="1"/>
  <c r="T1902" i="1"/>
  <c r="S1902" i="1"/>
  <c r="R1902" i="1"/>
  <c r="Q1902" i="1"/>
  <c r="AB1901" i="1"/>
  <c r="AA1901" i="1"/>
  <c r="Z1901" i="1"/>
  <c r="Y1901" i="1"/>
  <c r="X1901" i="1"/>
  <c r="W1901" i="1"/>
  <c r="V1901" i="1"/>
  <c r="U1901" i="1"/>
  <c r="T1901" i="1"/>
  <c r="S1901" i="1"/>
  <c r="R1901" i="1"/>
  <c r="Q1901" i="1"/>
  <c r="AB1900" i="1"/>
  <c r="AA1900" i="1"/>
  <c r="Z1900" i="1"/>
  <c r="Y1900" i="1"/>
  <c r="X1900" i="1"/>
  <c r="W1900" i="1"/>
  <c r="V1900" i="1"/>
  <c r="U1900" i="1"/>
  <c r="T1900" i="1"/>
  <c r="S1900" i="1"/>
  <c r="R1900" i="1"/>
  <c r="Q1900" i="1"/>
  <c r="AB1899" i="1"/>
  <c r="AA1899" i="1"/>
  <c r="Z1899" i="1"/>
  <c r="Y1899" i="1"/>
  <c r="X1899" i="1"/>
  <c r="W1899" i="1"/>
  <c r="V1899" i="1"/>
  <c r="U1899" i="1"/>
  <c r="T1899" i="1"/>
  <c r="S1899" i="1"/>
  <c r="R1899" i="1"/>
  <c r="Q1899" i="1"/>
  <c r="AB1898" i="1"/>
  <c r="AA1898" i="1"/>
  <c r="Z1898" i="1"/>
  <c r="Y1898" i="1"/>
  <c r="X1898" i="1"/>
  <c r="W1898" i="1"/>
  <c r="V1898" i="1"/>
  <c r="U1898" i="1"/>
  <c r="T1898" i="1"/>
  <c r="S1898" i="1"/>
  <c r="R1898" i="1"/>
  <c r="Q1898" i="1"/>
  <c r="AB1897" i="1"/>
  <c r="AA1897" i="1"/>
  <c r="Z1897" i="1"/>
  <c r="Y1897" i="1"/>
  <c r="X1897" i="1"/>
  <c r="W1897" i="1"/>
  <c r="V1897" i="1"/>
  <c r="U1897" i="1"/>
  <c r="T1897" i="1"/>
  <c r="S1897" i="1"/>
  <c r="R1897" i="1"/>
  <c r="Q1897" i="1"/>
  <c r="AB1896" i="1"/>
  <c r="AA1896" i="1"/>
  <c r="Z1896" i="1"/>
  <c r="Y1896" i="1"/>
  <c r="X1896" i="1"/>
  <c r="W1896" i="1"/>
  <c r="V1896" i="1"/>
  <c r="U1896" i="1"/>
  <c r="T1896" i="1"/>
  <c r="S1896" i="1"/>
  <c r="R1896" i="1"/>
  <c r="Q1896" i="1"/>
  <c r="AB1895" i="1"/>
  <c r="AA1895" i="1"/>
  <c r="Z1895" i="1"/>
  <c r="Y1895" i="1"/>
  <c r="X1895" i="1"/>
  <c r="W1895" i="1"/>
  <c r="V1895" i="1"/>
  <c r="U1895" i="1"/>
  <c r="T1895" i="1"/>
  <c r="S1895" i="1"/>
  <c r="R1895" i="1"/>
  <c r="Q1895" i="1"/>
  <c r="AB1894" i="1"/>
  <c r="AA1894" i="1"/>
  <c r="Z1894" i="1"/>
  <c r="Y1894" i="1"/>
  <c r="X1894" i="1"/>
  <c r="W1894" i="1"/>
  <c r="V1894" i="1"/>
  <c r="U1894" i="1"/>
  <c r="T1894" i="1"/>
  <c r="S1894" i="1"/>
  <c r="R1894" i="1"/>
  <c r="Q1894" i="1"/>
  <c r="AB1893" i="1"/>
  <c r="AA1893" i="1"/>
  <c r="Z1893" i="1"/>
  <c r="Y1893" i="1"/>
  <c r="X1893" i="1"/>
  <c r="W1893" i="1"/>
  <c r="V1893" i="1"/>
  <c r="U1893" i="1"/>
  <c r="T1893" i="1"/>
  <c r="S1893" i="1"/>
  <c r="R1893" i="1"/>
  <c r="Q1893" i="1"/>
  <c r="AB1892" i="1"/>
  <c r="AA1892" i="1"/>
  <c r="Z1892" i="1"/>
  <c r="Y1892" i="1"/>
  <c r="X1892" i="1"/>
  <c r="W1892" i="1"/>
  <c r="V1892" i="1"/>
  <c r="U1892" i="1"/>
  <c r="T1892" i="1"/>
  <c r="S1892" i="1"/>
  <c r="R1892" i="1"/>
  <c r="Q1892" i="1"/>
  <c r="AB1891" i="1"/>
  <c r="AA1891" i="1"/>
  <c r="Z1891" i="1"/>
  <c r="Y1891" i="1"/>
  <c r="X1891" i="1"/>
  <c r="W1891" i="1"/>
  <c r="V1891" i="1"/>
  <c r="U1891" i="1"/>
  <c r="T1891" i="1"/>
  <c r="S1891" i="1"/>
  <c r="R1891" i="1"/>
  <c r="Q1891" i="1"/>
  <c r="AB1890" i="1"/>
  <c r="AA1890" i="1"/>
  <c r="Z1890" i="1"/>
  <c r="Y1890" i="1"/>
  <c r="X1890" i="1"/>
  <c r="W1890" i="1"/>
  <c r="V1890" i="1"/>
  <c r="U1890" i="1"/>
  <c r="T1890" i="1"/>
  <c r="S1890" i="1"/>
  <c r="R1890" i="1"/>
  <c r="Q1890" i="1"/>
  <c r="AB1889" i="1"/>
  <c r="AA1889" i="1"/>
  <c r="Z1889" i="1"/>
  <c r="Y1889" i="1"/>
  <c r="X1889" i="1"/>
  <c r="W1889" i="1"/>
  <c r="V1889" i="1"/>
  <c r="U1889" i="1"/>
  <c r="T1889" i="1"/>
  <c r="S1889" i="1"/>
  <c r="R1889" i="1"/>
  <c r="Q1889" i="1"/>
  <c r="AB1888" i="1"/>
  <c r="AA1888" i="1"/>
  <c r="Z1888" i="1"/>
  <c r="Y1888" i="1"/>
  <c r="X1888" i="1"/>
  <c r="W1888" i="1"/>
  <c r="V1888" i="1"/>
  <c r="U1888" i="1"/>
  <c r="T1888" i="1"/>
  <c r="S1888" i="1"/>
  <c r="R1888" i="1"/>
  <c r="Q1888" i="1"/>
  <c r="AB1887" i="1"/>
  <c r="AA1887" i="1"/>
  <c r="Z1887" i="1"/>
  <c r="Y1887" i="1"/>
  <c r="X1887" i="1"/>
  <c r="W1887" i="1"/>
  <c r="V1887" i="1"/>
  <c r="U1887" i="1"/>
  <c r="T1887" i="1"/>
  <c r="S1887" i="1"/>
  <c r="R1887" i="1"/>
  <c r="Q1887" i="1"/>
  <c r="AB1886" i="1"/>
  <c r="AA1886" i="1"/>
  <c r="Z1886" i="1"/>
  <c r="Y1886" i="1"/>
  <c r="X1886" i="1"/>
  <c r="W1886" i="1"/>
  <c r="V1886" i="1"/>
  <c r="U1886" i="1"/>
  <c r="T1886" i="1"/>
  <c r="S1886" i="1"/>
  <c r="R1886" i="1"/>
  <c r="Q1886" i="1"/>
  <c r="AB1885" i="1"/>
  <c r="AA1885" i="1"/>
  <c r="Z1885" i="1"/>
  <c r="Y1885" i="1"/>
  <c r="X1885" i="1"/>
  <c r="W1885" i="1"/>
  <c r="V1885" i="1"/>
  <c r="U1885" i="1"/>
  <c r="T1885" i="1"/>
  <c r="S1885" i="1"/>
  <c r="R1885" i="1"/>
  <c r="Q1885" i="1"/>
  <c r="AB1884" i="1"/>
  <c r="AA1884" i="1"/>
  <c r="Z1884" i="1"/>
  <c r="Y1884" i="1"/>
  <c r="X1884" i="1"/>
  <c r="W1884" i="1"/>
  <c r="V1884" i="1"/>
  <c r="U1884" i="1"/>
  <c r="T1884" i="1"/>
  <c r="S1884" i="1"/>
  <c r="R1884" i="1"/>
  <c r="Q1884" i="1"/>
  <c r="AB1883" i="1"/>
  <c r="AA1883" i="1"/>
  <c r="Z1883" i="1"/>
  <c r="Y1883" i="1"/>
  <c r="X1883" i="1"/>
  <c r="W1883" i="1"/>
  <c r="V1883" i="1"/>
  <c r="U1883" i="1"/>
  <c r="T1883" i="1"/>
  <c r="S1883" i="1"/>
  <c r="R1883" i="1"/>
  <c r="Q1883" i="1"/>
  <c r="AB1882" i="1"/>
  <c r="AA1882" i="1"/>
  <c r="Z1882" i="1"/>
  <c r="Y1882" i="1"/>
  <c r="X1882" i="1"/>
  <c r="W1882" i="1"/>
  <c r="V1882" i="1"/>
  <c r="U1882" i="1"/>
  <c r="T1882" i="1"/>
  <c r="S1882" i="1"/>
  <c r="R1882" i="1"/>
  <c r="Q1882" i="1"/>
  <c r="AB1881" i="1"/>
  <c r="AA1881" i="1"/>
  <c r="Z1881" i="1"/>
  <c r="Y1881" i="1"/>
  <c r="X1881" i="1"/>
  <c r="W1881" i="1"/>
  <c r="V1881" i="1"/>
  <c r="U1881" i="1"/>
  <c r="T1881" i="1"/>
  <c r="S1881" i="1"/>
  <c r="R1881" i="1"/>
  <c r="Q1881" i="1"/>
  <c r="AB1880" i="1"/>
  <c r="AA1880" i="1"/>
  <c r="Z1880" i="1"/>
  <c r="Y1880" i="1"/>
  <c r="X1880" i="1"/>
  <c r="W1880" i="1"/>
  <c r="V1880" i="1"/>
  <c r="U1880" i="1"/>
  <c r="T1880" i="1"/>
  <c r="S1880" i="1"/>
  <c r="R1880" i="1"/>
  <c r="Q1880" i="1"/>
  <c r="AB1879" i="1"/>
  <c r="AA1879" i="1"/>
  <c r="Z1879" i="1"/>
  <c r="Y1879" i="1"/>
  <c r="X1879" i="1"/>
  <c r="W1879" i="1"/>
  <c r="V1879" i="1"/>
  <c r="U1879" i="1"/>
  <c r="T1879" i="1"/>
  <c r="S1879" i="1"/>
  <c r="R1879" i="1"/>
  <c r="Q1879" i="1"/>
  <c r="AB1878" i="1"/>
  <c r="AA1878" i="1"/>
  <c r="Z1878" i="1"/>
  <c r="Y1878" i="1"/>
  <c r="X1878" i="1"/>
  <c r="W1878" i="1"/>
  <c r="V1878" i="1"/>
  <c r="U1878" i="1"/>
  <c r="T1878" i="1"/>
  <c r="S1878" i="1"/>
  <c r="R1878" i="1"/>
  <c r="Q1878" i="1"/>
  <c r="AB1877" i="1"/>
  <c r="AA1877" i="1"/>
  <c r="Z1877" i="1"/>
  <c r="Y1877" i="1"/>
  <c r="X1877" i="1"/>
  <c r="W1877" i="1"/>
  <c r="V1877" i="1"/>
  <c r="U1877" i="1"/>
  <c r="T1877" i="1"/>
  <c r="S1877" i="1"/>
  <c r="R1877" i="1"/>
  <c r="Q1877" i="1"/>
  <c r="AB1876" i="1"/>
  <c r="AA1876" i="1"/>
  <c r="Z1876" i="1"/>
  <c r="Y1876" i="1"/>
  <c r="X1876" i="1"/>
  <c r="W1876" i="1"/>
  <c r="V1876" i="1"/>
  <c r="U1876" i="1"/>
  <c r="T1876" i="1"/>
  <c r="S1876" i="1"/>
  <c r="R1876" i="1"/>
  <c r="Q1876" i="1"/>
  <c r="AB1875" i="1"/>
  <c r="AA1875" i="1"/>
  <c r="Z1875" i="1"/>
  <c r="Y1875" i="1"/>
  <c r="X1875" i="1"/>
  <c r="W1875" i="1"/>
  <c r="V1875" i="1"/>
  <c r="U1875" i="1"/>
  <c r="T1875" i="1"/>
  <c r="S1875" i="1"/>
  <c r="R1875" i="1"/>
  <c r="Q1875" i="1"/>
  <c r="AB1874" i="1"/>
  <c r="AA1874" i="1"/>
  <c r="Z1874" i="1"/>
  <c r="Y1874" i="1"/>
  <c r="X1874" i="1"/>
  <c r="W1874" i="1"/>
  <c r="V1874" i="1"/>
  <c r="U1874" i="1"/>
  <c r="T1874" i="1"/>
  <c r="S1874" i="1"/>
  <c r="R1874" i="1"/>
  <c r="Q1874" i="1"/>
  <c r="AB1873" i="1"/>
  <c r="AA1873" i="1"/>
  <c r="Z1873" i="1"/>
  <c r="Y1873" i="1"/>
  <c r="X1873" i="1"/>
  <c r="W1873" i="1"/>
  <c r="V1873" i="1"/>
  <c r="U1873" i="1"/>
  <c r="T1873" i="1"/>
  <c r="S1873" i="1"/>
  <c r="R1873" i="1"/>
  <c r="Q1873" i="1"/>
  <c r="AB1872" i="1"/>
  <c r="AA1872" i="1"/>
  <c r="Z1872" i="1"/>
  <c r="Y1872" i="1"/>
  <c r="X1872" i="1"/>
  <c r="W1872" i="1"/>
  <c r="V1872" i="1"/>
  <c r="U1872" i="1"/>
  <c r="T1872" i="1"/>
  <c r="S1872" i="1"/>
  <c r="R1872" i="1"/>
  <c r="Q1872" i="1"/>
  <c r="AB1871" i="1"/>
  <c r="AA1871" i="1"/>
  <c r="Z1871" i="1"/>
  <c r="Y1871" i="1"/>
  <c r="X1871" i="1"/>
  <c r="W1871" i="1"/>
  <c r="V1871" i="1"/>
  <c r="U1871" i="1"/>
  <c r="T1871" i="1"/>
  <c r="S1871" i="1"/>
  <c r="R1871" i="1"/>
  <c r="Q1871" i="1"/>
  <c r="AB1870" i="1"/>
  <c r="AA1870" i="1"/>
  <c r="Z1870" i="1"/>
  <c r="Y1870" i="1"/>
  <c r="X1870" i="1"/>
  <c r="W1870" i="1"/>
  <c r="V1870" i="1"/>
  <c r="U1870" i="1"/>
  <c r="T1870" i="1"/>
  <c r="S1870" i="1"/>
  <c r="R1870" i="1"/>
  <c r="Q1870" i="1"/>
  <c r="AB1869" i="1"/>
  <c r="AA1869" i="1"/>
  <c r="Z1869" i="1"/>
  <c r="Y1869" i="1"/>
  <c r="X1869" i="1"/>
  <c r="W1869" i="1"/>
  <c r="V1869" i="1"/>
  <c r="U1869" i="1"/>
  <c r="T1869" i="1"/>
  <c r="S1869" i="1"/>
  <c r="R1869" i="1"/>
  <c r="Q1869" i="1"/>
  <c r="AB1868" i="1"/>
  <c r="AA1868" i="1"/>
  <c r="Z1868" i="1"/>
  <c r="Y1868" i="1"/>
  <c r="X1868" i="1"/>
  <c r="W1868" i="1"/>
  <c r="V1868" i="1"/>
  <c r="U1868" i="1"/>
  <c r="T1868" i="1"/>
  <c r="S1868" i="1"/>
  <c r="R1868" i="1"/>
  <c r="Q1868" i="1"/>
  <c r="AB1867" i="1"/>
  <c r="AA1867" i="1"/>
  <c r="Z1867" i="1"/>
  <c r="Y1867" i="1"/>
  <c r="X1867" i="1"/>
  <c r="W1867" i="1"/>
  <c r="V1867" i="1"/>
  <c r="U1867" i="1"/>
  <c r="T1867" i="1"/>
  <c r="S1867" i="1"/>
  <c r="R1867" i="1"/>
  <c r="Q1867" i="1"/>
  <c r="AB1866" i="1"/>
  <c r="AA1866" i="1"/>
  <c r="Z1866" i="1"/>
  <c r="Y1866" i="1"/>
  <c r="X1866" i="1"/>
  <c r="W1866" i="1"/>
  <c r="V1866" i="1"/>
  <c r="U1866" i="1"/>
  <c r="T1866" i="1"/>
  <c r="S1866" i="1"/>
  <c r="R1866" i="1"/>
  <c r="Q1866" i="1"/>
  <c r="AB1865" i="1"/>
  <c r="AA1865" i="1"/>
  <c r="Z1865" i="1"/>
  <c r="Y1865" i="1"/>
  <c r="X1865" i="1"/>
  <c r="W1865" i="1"/>
  <c r="V1865" i="1"/>
  <c r="U1865" i="1"/>
  <c r="T1865" i="1"/>
  <c r="S1865" i="1"/>
  <c r="R1865" i="1"/>
  <c r="Q1865" i="1"/>
  <c r="AB1864" i="1"/>
  <c r="AA1864" i="1"/>
  <c r="Z1864" i="1"/>
  <c r="Y1864" i="1"/>
  <c r="X1864" i="1"/>
  <c r="W1864" i="1"/>
  <c r="V1864" i="1"/>
  <c r="U1864" i="1"/>
  <c r="T1864" i="1"/>
  <c r="S1864" i="1"/>
  <c r="R1864" i="1"/>
  <c r="Q1864" i="1"/>
  <c r="AB1863" i="1"/>
  <c r="AA1863" i="1"/>
  <c r="Z1863" i="1"/>
  <c r="Y1863" i="1"/>
  <c r="X1863" i="1"/>
  <c r="W1863" i="1"/>
  <c r="V1863" i="1"/>
  <c r="U1863" i="1"/>
  <c r="T1863" i="1"/>
  <c r="S1863" i="1"/>
  <c r="R1863" i="1"/>
  <c r="Q1863" i="1"/>
  <c r="AB1862" i="1"/>
  <c r="AA1862" i="1"/>
  <c r="Z1862" i="1"/>
  <c r="Y1862" i="1"/>
  <c r="X1862" i="1"/>
  <c r="W1862" i="1"/>
  <c r="V1862" i="1"/>
  <c r="U1862" i="1"/>
  <c r="T1862" i="1"/>
  <c r="S1862" i="1"/>
  <c r="R1862" i="1"/>
  <c r="Q1862" i="1"/>
  <c r="AB1861" i="1"/>
  <c r="AA1861" i="1"/>
  <c r="Z1861" i="1"/>
  <c r="Y1861" i="1"/>
  <c r="X1861" i="1"/>
  <c r="W1861" i="1"/>
  <c r="V1861" i="1"/>
  <c r="U1861" i="1"/>
  <c r="T1861" i="1"/>
  <c r="S1861" i="1"/>
  <c r="R1861" i="1"/>
  <c r="Q1861" i="1"/>
  <c r="AB1860" i="1"/>
  <c r="AA1860" i="1"/>
  <c r="Z1860" i="1"/>
  <c r="Y1860" i="1"/>
  <c r="X1860" i="1"/>
  <c r="W1860" i="1"/>
  <c r="V1860" i="1"/>
  <c r="U1860" i="1"/>
  <c r="T1860" i="1"/>
  <c r="S1860" i="1"/>
  <c r="R1860" i="1"/>
  <c r="Q1860" i="1"/>
  <c r="AB1859" i="1"/>
  <c r="AA1859" i="1"/>
  <c r="Z1859" i="1"/>
  <c r="Y1859" i="1"/>
  <c r="X1859" i="1"/>
  <c r="W1859" i="1"/>
  <c r="V1859" i="1"/>
  <c r="U1859" i="1"/>
  <c r="T1859" i="1"/>
  <c r="S1859" i="1"/>
  <c r="R1859" i="1"/>
  <c r="Q1859" i="1"/>
  <c r="AB1858" i="1"/>
  <c r="AA1858" i="1"/>
  <c r="Z1858" i="1"/>
  <c r="Y1858" i="1"/>
  <c r="X1858" i="1"/>
  <c r="W1858" i="1"/>
  <c r="V1858" i="1"/>
  <c r="U1858" i="1"/>
  <c r="T1858" i="1"/>
  <c r="S1858" i="1"/>
  <c r="R1858" i="1"/>
  <c r="Q1858" i="1"/>
  <c r="AB1857" i="1"/>
  <c r="AA1857" i="1"/>
  <c r="Z1857" i="1"/>
  <c r="Y1857" i="1"/>
  <c r="X1857" i="1"/>
  <c r="W1857" i="1"/>
  <c r="V1857" i="1"/>
  <c r="U1857" i="1"/>
  <c r="T1857" i="1"/>
  <c r="S1857" i="1"/>
  <c r="R1857" i="1"/>
  <c r="Q1857" i="1"/>
  <c r="AB1856" i="1"/>
  <c r="AA1856" i="1"/>
  <c r="Z1856" i="1"/>
  <c r="Y1856" i="1"/>
  <c r="X1856" i="1"/>
  <c r="W1856" i="1"/>
  <c r="V1856" i="1"/>
  <c r="U1856" i="1"/>
  <c r="T1856" i="1"/>
  <c r="S1856" i="1"/>
  <c r="R1856" i="1"/>
  <c r="Q1856" i="1"/>
  <c r="AB1855" i="1"/>
  <c r="AA1855" i="1"/>
  <c r="Z1855" i="1"/>
  <c r="Y1855" i="1"/>
  <c r="X1855" i="1"/>
  <c r="W1855" i="1"/>
  <c r="V1855" i="1"/>
  <c r="U1855" i="1"/>
  <c r="T1855" i="1"/>
  <c r="S1855" i="1"/>
  <c r="R1855" i="1"/>
  <c r="Q1855" i="1"/>
  <c r="AB1854" i="1"/>
  <c r="AA1854" i="1"/>
  <c r="Z1854" i="1"/>
  <c r="Y1854" i="1"/>
  <c r="X1854" i="1"/>
  <c r="W1854" i="1"/>
  <c r="V1854" i="1"/>
  <c r="U1854" i="1"/>
  <c r="T1854" i="1"/>
  <c r="S1854" i="1"/>
  <c r="R1854" i="1"/>
  <c r="Q1854" i="1"/>
  <c r="AB1853" i="1"/>
  <c r="AA1853" i="1"/>
  <c r="Z1853" i="1"/>
  <c r="Y1853" i="1"/>
  <c r="X1853" i="1"/>
  <c r="W1853" i="1"/>
  <c r="V1853" i="1"/>
  <c r="U1853" i="1"/>
  <c r="T1853" i="1"/>
  <c r="S1853" i="1"/>
  <c r="R1853" i="1"/>
  <c r="Q1853" i="1"/>
  <c r="AB1852" i="1"/>
  <c r="AA1852" i="1"/>
  <c r="Z1852" i="1"/>
  <c r="Y1852" i="1"/>
  <c r="X1852" i="1"/>
  <c r="W1852" i="1"/>
  <c r="V1852" i="1"/>
  <c r="U1852" i="1"/>
  <c r="T1852" i="1"/>
  <c r="S1852" i="1"/>
  <c r="R1852" i="1"/>
  <c r="Q1852" i="1"/>
  <c r="AB1851" i="1"/>
  <c r="AA1851" i="1"/>
  <c r="Z1851" i="1"/>
  <c r="Y1851" i="1"/>
  <c r="X1851" i="1"/>
  <c r="W1851" i="1"/>
  <c r="V1851" i="1"/>
  <c r="U1851" i="1"/>
  <c r="T1851" i="1"/>
  <c r="S1851" i="1"/>
  <c r="R1851" i="1"/>
  <c r="Q1851" i="1"/>
  <c r="AB1850" i="1"/>
  <c r="AA1850" i="1"/>
  <c r="Z1850" i="1"/>
  <c r="Y1850" i="1"/>
  <c r="X1850" i="1"/>
  <c r="W1850" i="1"/>
  <c r="V1850" i="1"/>
  <c r="U1850" i="1"/>
  <c r="T1850" i="1"/>
  <c r="S1850" i="1"/>
  <c r="R1850" i="1"/>
  <c r="Q1850" i="1"/>
  <c r="AB1849" i="1"/>
  <c r="AA1849" i="1"/>
  <c r="Z1849" i="1"/>
  <c r="Y1849" i="1"/>
  <c r="X1849" i="1"/>
  <c r="W1849" i="1"/>
  <c r="V1849" i="1"/>
  <c r="U1849" i="1"/>
  <c r="T1849" i="1"/>
  <c r="S1849" i="1"/>
  <c r="R1849" i="1"/>
  <c r="Q1849" i="1"/>
  <c r="AB1848" i="1"/>
  <c r="AA1848" i="1"/>
  <c r="Z1848" i="1"/>
  <c r="Y1848" i="1"/>
  <c r="X1848" i="1"/>
  <c r="W1848" i="1"/>
  <c r="V1848" i="1"/>
  <c r="U1848" i="1"/>
  <c r="T1848" i="1"/>
  <c r="S1848" i="1"/>
  <c r="R1848" i="1"/>
  <c r="Q1848" i="1"/>
  <c r="AB1847" i="1"/>
  <c r="AA1847" i="1"/>
  <c r="Z1847" i="1"/>
  <c r="Y1847" i="1"/>
  <c r="X1847" i="1"/>
  <c r="W1847" i="1"/>
  <c r="V1847" i="1"/>
  <c r="U1847" i="1"/>
  <c r="T1847" i="1"/>
  <c r="S1847" i="1"/>
  <c r="R1847" i="1"/>
  <c r="Q1847" i="1"/>
  <c r="AB1846" i="1"/>
  <c r="AA1846" i="1"/>
  <c r="Z1846" i="1"/>
  <c r="Y1846" i="1"/>
  <c r="X1846" i="1"/>
  <c r="W1846" i="1"/>
  <c r="V1846" i="1"/>
  <c r="U1846" i="1"/>
  <c r="T1846" i="1"/>
  <c r="S1846" i="1"/>
  <c r="R1846" i="1"/>
  <c r="Q1846" i="1"/>
  <c r="AB1845" i="1"/>
  <c r="AA1845" i="1"/>
  <c r="Z1845" i="1"/>
  <c r="Y1845" i="1"/>
  <c r="X1845" i="1"/>
  <c r="W1845" i="1"/>
  <c r="V1845" i="1"/>
  <c r="U1845" i="1"/>
  <c r="T1845" i="1"/>
  <c r="S1845" i="1"/>
  <c r="R1845" i="1"/>
  <c r="Q1845" i="1"/>
  <c r="AB1844" i="1"/>
  <c r="AA1844" i="1"/>
  <c r="Z1844" i="1"/>
  <c r="Y1844" i="1"/>
  <c r="X1844" i="1"/>
  <c r="W1844" i="1"/>
  <c r="V1844" i="1"/>
  <c r="U1844" i="1"/>
  <c r="T1844" i="1"/>
  <c r="S1844" i="1"/>
  <c r="R1844" i="1"/>
  <c r="Q1844" i="1"/>
  <c r="AB1843" i="1"/>
  <c r="AA1843" i="1"/>
  <c r="Z1843" i="1"/>
  <c r="Y1843" i="1"/>
  <c r="X1843" i="1"/>
  <c r="W1843" i="1"/>
  <c r="V1843" i="1"/>
  <c r="U1843" i="1"/>
  <c r="T1843" i="1"/>
  <c r="S1843" i="1"/>
  <c r="R1843" i="1"/>
  <c r="Q1843" i="1"/>
  <c r="AB1842" i="1"/>
  <c r="AA1842" i="1"/>
  <c r="Z1842" i="1"/>
  <c r="Y1842" i="1"/>
  <c r="X1842" i="1"/>
  <c r="W1842" i="1"/>
  <c r="V1842" i="1"/>
  <c r="U1842" i="1"/>
  <c r="T1842" i="1"/>
  <c r="S1842" i="1"/>
  <c r="R1842" i="1"/>
  <c r="Q1842" i="1"/>
  <c r="AB1841" i="1"/>
  <c r="AA1841" i="1"/>
  <c r="Z1841" i="1"/>
  <c r="Y1841" i="1"/>
  <c r="X1841" i="1"/>
  <c r="W1841" i="1"/>
  <c r="V1841" i="1"/>
  <c r="U1841" i="1"/>
  <c r="T1841" i="1"/>
  <c r="S1841" i="1"/>
  <c r="R1841" i="1"/>
  <c r="Q1841" i="1"/>
  <c r="AB1840" i="1"/>
  <c r="AA1840" i="1"/>
  <c r="Z1840" i="1"/>
  <c r="Y1840" i="1"/>
  <c r="X1840" i="1"/>
  <c r="W1840" i="1"/>
  <c r="V1840" i="1"/>
  <c r="U1840" i="1"/>
  <c r="T1840" i="1"/>
  <c r="S1840" i="1"/>
  <c r="R1840" i="1"/>
  <c r="Q1840" i="1"/>
  <c r="AB1839" i="1"/>
  <c r="AA1839" i="1"/>
  <c r="Z1839" i="1"/>
  <c r="Y1839" i="1"/>
  <c r="X1839" i="1"/>
  <c r="W1839" i="1"/>
  <c r="V1839" i="1"/>
  <c r="U1839" i="1"/>
  <c r="T1839" i="1"/>
  <c r="S1839" i="1"/>
  <c r="R1839" i="1"/>
  <c r="Q1839" i="1"/>
  <c r="AB1838" i="1"/>
  <c r="AA1838" i="1"/>
  <c r="Z1838" i="1"/>
  <c r="Y1838" i="1"/>
  <c r="X1838" i="1"/>
  <c r="W1838" i="1"/>
  <c r="V1838" i="1"/>
  <c r="U1838" i="1"/>
  <c r="T1838" i="1"/>
  <c r="S1838" i="1"/>
  <c r="R1838" i="1"/>
  <c r="Q1838" i="1"/>
  <c r="AB1837" i="1"/>
  <c r="AA1837" i="1"/>
  <c r="Z1837" i="1"/>
  <c r="Y1837" i="1"/>
  <c r="X1837" i="1"/>
  <c r="W1837" i="1"/>
  <c r="V1837" i="1"/>
  <c r="U1837" i="1"/>
  <c r="T1837" i="1"/>
  <c r="S1837" i="1"/>
  <c r="R1837" i="1"/>
  <c r="Q1837" i="1"/>
  <c r="AB1836" i="1"/>
  <c r="AA1836" i="1"/>
  <c r="Z1836" i="1"/>
  <c r="Y1836" i="1"/>
  <c r="X1836" i="1"/>
  <c r="W1836" i="1"/>
  <c r="V1836" i="1"/>
  <c r="U1836" i="1"/>
  <c r="T1836" i="1"/>
  <c r="S1836" i="1"/>
  <c r="R1836" i="1"/>
  <c r="Q1836" i="1"/>
  <c r="AB1835" i="1"/>
  <c r="AA1835" i="1"/>
  <c r="Z1835" i="1"/>
  <c r="Y1835" i="1"/>
  <c r="X1835" i="1"/>
  <c r="W1835" i="1"/>
  <c r="V1835" i="1"/>
  <c r="U1835" i="1"/>
  <c r="T1835" i="1"/>
  <c r="S1835" i="1"/>
  <c r="R1835" i="1"/>
  <c r="Q1835" i="1"/>
  <c r="AB1834" i="1"/>
  <c r="AA1834" i="1"/>
  <c r="Z1834" i="1"/>
  <c r="Y1834" i="1"/>
  <c r="X1834" i="1"/>
  <c r="W1834" i="1"/>
  <c r="V1834" i="1"/>
  <c r="U1834" i="1"/>
  <c r="T1834" i="1"/>
  <c r="S1834" i="1"/>
  <c r="R1834" i="1"/>
  <c r="Q1834" i="1"/>
  <c r="AB1833" i="1"/>
  <c r="AA1833" i="1"/>
  <c r="Z1833" i="1"/>
  <c r="Y1833" i="1"/>
  <c r="X1833" i="1"/>
  <c r="W1833" i="1"/>
  <c r="V1833" i="1"/>
  <c r="U1833" i="1"/>
  <c r="T1833" i="1"/>
  <c r="S1833" i="1"/>
  <c r="R1833" i="1"/>
  <c r="Q1833" i="1"/>
  <c r="AB1832" i="1"/>
  <c r="AA1832" i="1"/>
  <c r="Z1832" i="1"/>
  <c r="Y1832" i="1"/>
  <c r="X1832" i="1"/>
  <c r="W1832" i="1"/>
  <c r="V1832" i="1"/>
  <c r="U1832" i="1"/>
  <c r="T1832" i="1"/>
  <c r="S1832" i="1"/>
  <c r="R1832" i="1"/>
  <c r="Q1832" i="1"/>
  <c r="AB1831" i="1"/>
  <c r="AA1831" i="1"/>
  <c r="Z1831" i="1"/>
  <c r="Y1831" i="1"/>
  <c r="X1831" i="1"/>
  <c r="W1831" i="1"/>
  <c r="V1831" i="1"/>
  <c r="U1831" i="1"/>
  <c r="T1831" i="1"/>
  <c r="S1831" i="1"/>
  <c r="R1831" i="1"/>
  <c r="Q1831" i="1"/>
  <c r="AB1830" i="1"/>
  <c r="AA1830" i="1"/>
  <c r="Z1830" i="1"/>
  <c r="Y1830" i="1"/>
  <c r="X1830" i="1"/>
  <c r="W1830" i="1"/>
  <c r="V1830" i="1"/>
  <c r="U1830" i="1"/>
  <c r="T1830" i="1"/>
  <c r="S1830" i="1"/>
  <c r="R1830" i="1"/>
  <c r="Q1830" i="1"/>
  <c r="AB1829" i="1"/>
  <c r="AA1829" i="1"/>
  <c r="Z1829" i="1"/>
  <c r="Y1829" i="1"/>
  <c r="X1829" i="1"/>
  <c r="W1829" i="1"/>
  <c r="V1829" i="1"/>
  <c r="U1829" i="1"/>
  <c r="T1829" i="1"/>
  <c r="S1829" i="1"/>
  <c r="R1829" i="1"/>
  <c r="Q1829" i="1"/>
  <c r="AB1828" i="1"/>
  <c r="AA1828" i="1"/>
  <c r="Z1828" i="1"/>
  <c r="Y1828" i="1"/>
  <c r="X1828" i="1"/>
  <c r="W1828" i="1"/>
  <c r="V1828" i="1"/>
  <c r="U1828" i="1"/>
  <c r="T1828" i="1"/>
  <c r="S1828" i="1"/>
  <c r="R1828" i="1"/>
  <c r="Q1828" i="1"/>
  <c r="AB1827" i="1"/>
  <c r="AA1827" i="1"/>
  <c r="Z1827" i="1"/>
  <c r="Y1827" i="1"/>
  <c r="X1827" i="1"/>
  <c r="W1827" i="1"/>
  <c r="V1827" i="1"/>
  <c r="U1827" i="1"/>
  <c r="T1827" i="1"/>
  <c r="S1827" i="1"/>
  <c r="R1827" i="1"/>
  <c r="Q1827" i="1"/>
  <c r="AB1826" i="1"/>
  <c r="AA1826" i="1"/>
  <c r="Z1826" i="1"/>
  <c r="Y1826" i="1"/>
  <c r="X1826" i="1"/>
  <c r="W1826" i="1"/>
  <c r="V1826" i="1"/>
  <c r="U1826" i="1"/>
  <c r="T1826" i="1"/>
  <c r="S1826" i="1"/>
  <c r="R1826" i="1"/>
  <c r="Q1826" i="1"/>
  <c r="AB1825" i="1"/>
  <c r="AA1825" i="1"/>
  <c r="Z1825" i="1"/>
  <c r="Y1825" i="1"/>
  <c r="X1825" i="1"/>
  <c r="W1825" i="1"/>
  <c r="V1825" i="1"/>
  <c r="U1825" i="1"/>
  <c r="T1825" i="1"/>
  <c r="S1825" i="1"/>
  <c r="R1825" i="1"/>
  <c r="Q1825" i="1"/>
  <c r="AB1824" i="1"/>
  <c r="AA1824" i="1"/>
  <c r="Z1824" i="1"/>
  <c r="Y1824" i="1"/>
  <c r="X1824" i="1"/>
  <c r="W1824" i="1"/>
  <c r="V1824" i="1"/>
  <c r="U1824" i="1"/>
  <c r="T1824" i="1"/>
  <c r="S1824" i="1"/>
  <c r="R1824" i="1"/>
  <c r="Q1824" i="1"/>
  <c r="AB1823" i="1"/>
  <c r="AA1823" i="1"/>
  <c r="Z1823" i="1"/>
  <c r="Y1823" i="1"/>
  <c r="X1823" i="1"/>
  <c r="W1823" i="1"/>
  <c r="V1823" i="1"/>
  <c r="U1823" i="1"/>
  <c r="T1823" i="1"/>
  <c r="S1823" i="1"/>
  <c r="R1823" i="1"/>
  <c r="Q1823" i="1"/>
  <c r="AB1822" i="1"/>
  <c r="AA1822" i="1"/>
  <c r="Z1822" i="1"/>
  <c r="Y1822" i="1"/>
  <c r="X1822" i="1"/>
  <c r="W1822" i="1"/>
  <c r="V1822" i="1"/>
  <c r="U1822" i="1"/>
  <c r="T1822" i="1"/>
  <c r="S1822" i="1"/>
  <c r="R1822" i="1"/>
  <c r="Q1822" i="1"/>
  <c r="AB1821" i="1"/>
  <c r="AA1821" i="1"/>
  <c r="Z1821" i="1"/>
  <c r="Y1821" i="1"/>
  <c r="X1821" i="1"/>
  <c r="W1821" i="1"/>
  <c r="V1821" i="1"/>
  <c r="U1821" i="1"/>
  <c r="T1821" i="1"/>
  <c r="S1821" i="1"/>
  <c r="R1821" i="1"/>
  <c r="Q1821" i="1"/>
  <c r="AB1820" i="1"/>
  <c r="AA1820" i="1"/>
  <c r="Z1820" i="1"/>
  <c r="Y1820" i="1"/>
  <c r="X1820" i="1"/>
  <c r="W1820" i="1"/>
  <c r="V1820" i="1"/>
  <c r="U1820" i="1"/>
  <c r="T1820" i="1"/>
  <c r="S1820" i="1"/>
  <c r="R1820" i="1"/>
  <c r="Q1820" i="1"/>
  <c r="AB1819" i="1"/>
  <c r="AA1819" i="1"/>
  <c r="Z1819" i="1"/>
  <c r="Y1819" i="1"/>
  <c r="X1819" i="1"/>
  <c r="W1819" i="1"/>
  <c r="V1819" i="1"/>
  <c r="U1819" i="1"/>
  <c r="T1819" i="1"/>
  <c r="S1819" i="1"/>
  <c r="R1819" i="1"/>
  <c r="Q1819" i="1"/>
  <c r="AB1818" i="1"/>
  <c r="AA1818" i="1"/>
  <c r="Z1818" i="1"/>
  <c r="Y1818" i="1"/>
  <c r="X1818" i="1"/>
  <c r="W1818" i="1"/>
  <c r="V1818" i="1"/>
  <c r="U1818" i="1"/>
  <c r="T1818" i="1"/>
  <c r="S1818" i="1"/>
  <c r="R1818" i="1"/>
  <c r="Q1818" i="1"/>
  <c r="AB1817" i="1"/>
  <c r="AA1817" i="1"/>
  <c r="Z1817" i="1"/>
  <c r="Y1817" i="1"/>
  <c r="X1817" i="1"/>
  <c r="W1817" i="1"/>
  <c r="V1817" i="1"/>
  <c r="U1817" i="1"/>
  <c r="T1817" i="1"/>
  <c r="S1817" i="1"/>
  <c r="R1817" i="1"/>
  <c r="Q1817" i="1"/>
  <c r="AB1816" i="1"/>
  <c r="AA1816" i="1"/>
  <c r="Z1816" i="1"/>
  <c r="Y1816" i="1"/>
  <c r="X1816" i="1"/>
  <c r="W1816" i="1"/>
  <c r="V1816" i="1"/>
  <c r="U1816" i="1"/>
  <c r="T1816" i="1"/>
  <c r="S1816" i="1"/>
  <c r="R1816" i="1"/>
  <c r="Q1816" i="1"/>
  <c r="AB1815" i="1"/>
  <c r="AA1815" i="1"/>
  <c r="Z1815" i="1"/>
  <c r="Y1815" i="1"/>
  <c r="X1815" i="1"/>
  <c r="W1815" i="1"/>
  <c r="V1815" i="1"/>
  <c r="U1815" i="1"/>
  <c r="T1815" i="1"/>
  <c r="S1815" i="1"/>
  <c r="R1815" i="1"/>
  <c r="Q1815" i="1"/>
  <c r="AB1814" i="1"/>
  <c r="AA1814" i="1"/>
  <c r="Z1814" i="1"/>
  <c r="Y1814" i="1"/>
  <c r="X1814" i="1"/>
  <c r="W1814" i="1"/>
  <c r="V1814" i="1"/>
  <c r="U1814" i="1"/>
  <c r="T1814" i="1"/>
  <c r="S1814" i="1"/>
  <c r="R1814" i="1"/>
  <c r="Q1814" i="1"/>
  <c r="AB1813" i="1"/>
  <c r="AA1813" i="1"/>
  <c r="Z1813" i="1"/>
  <c r="Y1813" i="1"/>
  <c r="X1813" i="1"/>
  <c r="W1813" i="1"/>
  <c r="V1813" i="1"/>
  <c r="U1813" i="1"/>
  <c r="T1813" i="1"/>
  <c r="S1813" i="1"/>
  <c r="R1813" i="1"/>
  <c r="Q1813" i="1"/>
  <c r="AB1812" i="1"/>
  <c r="AA1812" i="1"/>
  <c r="Z1812" i="1"/>
  <c r="Y1812" i="1"/>
  <c r="X1812" i="1"/>
  <c r="W1812" i="1"/>
  <c r="V1812" i="1"/>
  <c r="U1812" i="1"/>
  <c r="T1812" i="1"/>
  <c r="S1812" i="1"/>
  <c r="R1812" i="1"/>
  <c r="Q1812" i="1"/>
  <c r="AB1811" i="1"/>
  <c r="AA1811" i="1"/>
  <c r="Z1811" i="1"/>
  <c r="Y1811" i="1"/>
  <c r="X1811" i="1"/>
  <c r="W1811" i="1"/>
  <c r="V1811" i="1"/>
  <c r="U1811" i="1"/>
  <c r="T1811" i="1"/>
  <c r="S1811" i="1"/>
  <c r="R1811" i="1"/>
  <c r="Q1811" i="1"/>
  <c r="AB1810" i="1"/>
  <c r="AA1810" i="1"/>
  <c r="Z1810" i="1"/>
  <c r="Y1810" i="1"/>
  <c r="X1810" i="1"/>
  <c r="W1810" i="1"/>
  <c r="V1810" i="1"/>
  <c r="U1810" i="1"/>
  <c r="T1810" i="1"/>
  <c r="S1810" i="1"/>
  <c r="R1810" i="1"/>
  <c r="Q1810" i="1"/>
  <c r="AB1809" i="1"/>
  <c r="AA1809" i="1"/>
  <c r="Z1809" i="1"/>
  <c r="Y1809" i="1"/>
  <c r="X1809" i="1"/>
  <c r="W1809" i="1"/>
  <c r="V1809" i="1"/>
  <c r="U1809" i="1"/>
  <c r="T1809" i="1"/>
  <c r="S1809" i="1"/>
  <c r="R1809" i="1"/>
  <c r="Q1809" i="1"/>
  <c r="AB1808" i="1"/>
  <c r="AA1808" i="1"/>
  <c r="Z1808" i="1"/>
  <c r="Y1808" i="1"/>
  <c r="X1808" i="1"/>
  <c r="W1808" i="1"/>
  <c r="V1808" i="1"/>
  <c r="U1808" i="1"/>
  <c r="T1808" i="1"/>
  <c r="S1808" i="1"/>
  <c r="R1808" i="1"/>
  <c r="Q1808" i="1"/>
  <c r="AB1807" i="1"/>
  <c r="AA1807" i="1"/>
  <c r="Z1807" i="1"/>
  <c r="Y1807" i="1"/>
  <c r="X1807" i="1"/>
  <c r="W1807" i="1"/>
  <c r="V1807" i="1"/>
  <c r="U1807" i="1"/>
  <c r="T1807" i="1"/>
  <c r="S1807" i="1"/>
  <c r="R1807" i="1"/>
  <c r="Q1807" i="1"/>
  <c r="AB1806" i="1"/>
  <c r="AA1806" i="1"/>
  <c r="Z1806" i="1"/>
  <c r="Y1806" i="1"/>
  <c r="X1806" i="1"/>
  <c r="W1806" i="1"/>
  <c r="V1806" i="1"/>
  <c r="U1806" i="1"/>
  <c r="T1806" i="1"/>
  <c r="S1806" i="1"/>
  <c r="R1806" i="1"/>
  <c r="Q1806" i="1"/>
  <c r="AB1805" i="1"/>
  <c r="AA1805" i="1"/>
  <c r="Z1805" i="1"/>
  <c r="Y1805" i="1"/>
  <c r="X1805" i="1"/>
  <c r="W1805" i="1"/>
  <c r="V1805" i="1"/>
  <c r="U1805" i="1"/>
  <c r="T1805" i="1"/>
  <c r="S1805" i="1"/>
  <c r="R1805" i="1"/>
  <c r="Q1805" i="1"/>
  <c r="AB1804" i="1"/>
  <c r="AA1804" i="1"/>
  <c r="Z1804" i="1"/>
  <c r="Y1804" i="1"/>
  <c r="X1804" i="1"/>
  <c r="W1804" i="1"/>
  <c r="V1804" i="1"/>
  <c r="U1804" i="1"/>
  <c r="T1804" i="1"/>
  <c r="S1804" i="1"/>
  <c r="R1804" i="1"/>
  <c r="Q1804" i="1"/>
  <c r="AB1803" i="1"/>
  <c r="AA1803" i="1"/>
  <c r="Z1803" i="1"/>
  <c r="Y1803" i="1"/>
  <c r="X1803" i="1"/>
  <c r="W1803" i="1"/>
  <c r="V1803" i="1"/>
  <c r="U1803" i="1"/>
  <c r="T1803" i="1"/>
  <c r="S1803" i="1"/>
  <c r="R1803" i="1"/>
  <c r="Q1803" i="1"/>
  <c r="AB1802" i="1"/>
  <c r="AA1802" i="1"/>
  <c r="Z1802" i="1"/>
  <c r="Y1802" i="1"/>
  <c r="X1802" i="1"/>
  <c r="W1802" i="1"/>
  <c r="V1802" i="1"/>
  <c r="U1802" i="1"/>
  <c r="T1802" i="1"/>
  <c r="S1802" i="1"/>
  <c r="R1802" i="1"/>
  <c r="Q1802" i="1"/>
  <c r="AB1801" i="1"/>
  <c r="AA1801" i="1"/>
  <c r="Z1801" i="1"/>
  <c r="Y1801" i="1"/>
  <c r="X1801" i="1"/>
  <c r="W1801" i="1"/>
  <c r="V1801" i="1"/>
  <c r="U1801" i="1"/>
  <c r="T1801" i="1"/>
  <c r="S1801" i="1"/>
  <c r="R1801" i="1"/>
  <c r="Q1801" i="1"/>
  <c r="AB1800" i="1"/>
  <c r="AA1800" i="1"/>
  <c r="Z1800" i="1"/>
  <c r="Y1800" i="1"/>
  <c r="X1800" i="1"/>
  <c r="W1800" i="1"/>
  <c r="V1800" i="1"/>
  <c r="U1800" i="1"/>
  <c r="T1800" i="1"/>
  <c r="S1800" i="1"/>
  <c r="R1800" i="1"/>
  <c r="Q1800" i="1"/>
  <c r="AB1799" i="1"/>
  <c r="AA1799" i="1"/>
  <c r="Z1799" i="1"/>
  <c r="Y1799" i="1"/>
  <c r="X1799" i="1"/>
  <c r="W1799" i="1"/>
  <c r="V1799" i="1"/>
  <c r="U1799" i="1"/>
  <c r="T1799" i="1"/>
  <c r="S1799" i="1"/>
  <c r="R1799" i="1"/>
  <c r="Q1799" i="1"/>
  <c r="AB1798" i="1"/>
  <c r="AA1798" i="1"/>
  <c r="Z1798" i="1"/>
  <c r="Y1798" i="1"/>
  <c r="X1798" i="1"/>
  <c r="W1798" i="1"/>
  <c r="V1798" i="1"/>
  <c r="U1798" i="1"/>
  <c r="T1798" i="1"/>
  <c r="S1798" i="1"/>
  <c r="R1798" i="1"/>
  <c r="Q1798" i="1"/>
  <c r="AB1797" i="1"/>
  <c r="AA1797" i="1"/>
  <c r="Z1797" i="1"/>
  <c r="Y1797" i="1"/>
  <c r="X1797" i="1"/>
  <c r="W1797" i="1"/>
  <c r="V1797" i="1"/>
  <c r="U1797" i="1"/>
  <c r="T1797" i="1"/>
  <c r="S1797" i="1"/>
  <c r="R1797" i="1"/>
  <c r="Q1797" i="1"/>
  <c r="AB1796" i="1"/>
  <c r="AA1796" i="1"/>
  <c r="Z1796" i="1"/>
  <c r="Y1796" i="1"/>
  <c r="X1796" i="1"/>
  <c r="W1796" i="1"/>
  <c r="V1796" i="1"/>
  <c r="U1796" i="1"/>
  <c r="T1796" i="1"/>
  <c r="S1796" i="1"/>
  <c r="R1796" i="1"/>
  <c r="Q1796" i="1"/>
  <c r="AB1795" i="1"/>
  <c r="AA1795" i="1"/>
  <c r="Z1795" i="1"/>
  <c r="Y1795" i="1"/>
  <c r="X1795" i="1"/>
  <c r="W1795" i="1"/>
  <c r="V1795" i="1"/>
  <c r="U1795" i="1"/>
  <c r="T1795" i="1"/>
  <c r="S1795" i="1"/>
  <c r="R1795" i="1"/>
  <c r="Q1795" i="1"/>
  <c r="AB1794" i="1"/>
  <c r="AA1794" i="1"/>
  <c r="Z1794" i="1"/>
  <c r="Y1794" i="1"/>
  <c r="X1794" i="1"/>
  <c r="W1794" i="1"/>
  <c r="V1794" i="1"/>
  <c r="U1794" i="1"/>
  <c r="T1794" i="1"/>
  <c r="S1794" i="1"/>
  <c r="R1794" i="1"/>
  <c r="Q1794" i="1"/>
  <c r="AB1793" i="1"/>
  <c r="AA1793" i="1"/>
  <c r="Z1793" i="1"/>
  <c r="Y1793" i="1"/>
  <c r="X1793" i="1"/>
  <c r="W1793" i="1"/>
  <c r="V1793" i="1"/>
  <c r="U1793" i="1"/>
  <c r="T1793" i="1"/>
  <c r="S1793" i="1"/>
  <c r="R1793" i="1"/>
  <c r="Q1793" i="1"/>
  <c r="AB1792" i="1"/>
  <c r="AA1792" i="1"/>
  <c r="Z1792" i="1"/>
  <c r="Y1792" i="1"/>
  <c r="X1792" i="1"/>
  <c r="W1792" i="1"/>
  <c r="V1792" i="1"/>
  <c r="U1792" i="1"/>
  <c r="T1792" i="1"/>
  <c r="S1792" i="1"/>
  <c r="R1792" i="1"/>
  <c r="Q1792" i="1"/>
  <c r="AB1791" i="1"/>
  <c r="AA1791" i="1"/>
  <c r="Z1791" i="1"/>
  <c r="Y1791" i="1"/>
  <c r="X1791" i="1"/>
  <c r="W1791" i="1"/>
  <c r="V1791" i="1"/>
  <c r="U1791" i="1"/>
  <c r="T1791" i="1"/>
  <c r="S1791" i="1"/>
  <c r="R1791" i="1"/>
  <c r="Q1791" i="1"/>
  <c r="AB1790" i="1"/>
  <c r="AA1790" i="1"/>
  <c r="Z1790" i="1"/>
  <c r="Y1790" i="1"/>
  <c r="X1790" i="1"/>
  <c r="W1790" i="1"/>
  <c r="V1790" i="1"/>
  <c r="U1790" i="1"/>
  <c r="T1790" i="1"/>
  <c r="S1790" i="1"/>
  <c r="R1790" i="1"/>
  <c r="Q1790" i="1"/>
  <c r="AB1789" i="1"/>
  <c r="AA1789" i="1"/>
  <c r="Z1789" i="1"/>
  <c r="Y1789" i="1"/>
  <c r="X1789" i="1"/>
  <c r="W1789" i="1"/>
  <c r="V1789" i="1"/>
  <c r="U1789" i="1"/>
  <c r="T1789" i="1"/>
  <c r="S1789" i="1"/>
  <c r="R1789" i="1"/>
  <c r="Q1789" i="1"/>
  <c r="AB1788" i="1"/>
  <c r="AA1788" i="1"/>
  <c r="Z1788" i="1"/>
  <c r="Y1788" i="1"/>
  <c r="X1788" i="1"/>
  <c r="W1788" i="1"/>
  <c r="V1788" i="1"/>
  <c r="U1788" i="1"/>
  <c r="T1788" i="1"/>
  <c r="S1788" i="1"/>
  <c r="R1788" i="1"/>
  <c r="Q1788" i="1"/>
  <c r="AB1787" i="1"/>
  <c r="AA1787" i="1"/>
  <c r="Z1787" i="1"/>
  <c r="Y1787" i="1"/>
  <c r="X1787" i="1"/>
  <c r="W1787" i="1"/>
  <c r="V1787" i="1"/>
  <c r="U1787" i="1"/>
  <c r="T1787" i="1"/>
  <c r="S1787" i="1"/>
  <c r="R1787" i="1"/>
  <c r="Q1787" i="1"/>
  <c r="AB1786" i="1"/>
  <c r="AA1786" i="1"/>
  <c r="Z1786" i="1"/>
  <c r="Y1786" i="1"/>
  <c r="X1786" i="1"/>
  <c r="W1786" i="1"/>
  <c r="V1786" i="1"/>
  <c r="U1786" i="1"/>
  <c r="T1786" i="1"/>
  <c r="S1786" i="1"/>
  <c r="R1786" i="1"/>
  <c r="Q1786" i="1"/>
  <c r="AB1785" i="1"/>
  <c r="AA1785" i="1"/>
  <c r="Z1785" i="1"/>
  <c r="Y1785" i="1"/>
  <c r="X1785" i="1"/>
  <c r="W1785" i="1"/>
  <c r="V1785" i="1"/>
  <c r="U1785" i="1"/>
  <c r="T1785" i="1"/>
  <c r="S1785" i="1"/>
  <c r="R1785" i="1"/>
  <c r="Q1785" i="1"/>
  <c r="AB1784" i="1"/>
  <c r="AA1784" i="1"/>
  <c r="Z1784" i="1"/>
  <c r="Y1784" i="1"/>
  <c r="X1784" i="1"/>
  <c r="W1784" i="1"/>
  <c r="V1784" i="1"/>
  <c r="U1784" i="1"/>
  <c r="T1784" i="1"/>
  <c r="S1784" i="1"/>
  <c r="R1784" i="1"/>
  <c r="Q1784" i="1"/>
  <c r="AB1783" i="1"/>
  <c r="AA1783" i="1"/>
  <c r="Z1783" i="1"/>
  <c r="Y1783" i="1"/>
  <c r="X1783" i="1"/>
  <c r="W1783" i="1"/>
  <c r="V1783" i="1"/>
  <c r="U1783" i="1"/>
  <c r="T1783" i="1"/>
  <c r="S1783" i="1"/>
  <c r="R1783" i="1"/>
  <c r="Q1783" i="1"/>
  <c r="AB1782" i="1"/>
  <c r="AA1782" i="1"/>
  <c r="Z1782" i="1"/>
  <c r="Y1782" i="1"/>
  <c r="X1782" i="1"/>
  <c r="W1782" i="1"/>
  <c r="V1782" i="1"/>
  <c r="U1782" i="1"/>
  <c r="T1782" i="1"/>
  <c r="S1782" i="1"/>
  <c r="R1782" i="1"/>
  <c r="Q1782" i="1"/>
  <c r="AB1781" i="1"/>
  <c r="AA1781" i="1"/>
  <c r="Z1781" i="1"/>
  <c r="Y1781" i="1"/>
  <c r="X1781" i="1"/>
  <c r="W1781" i="1"/>
  <c r="V1781" i="1"/>
  <c r="U1781" i="1"/>
  <c r="T1781" i="1"/>
  <c r="S1781" i="1"/>
  <c r="R1781" i="1"/>
  <c r="Q1781" i="1"/>
  <c r="AB1780" i="1"/>
  <c r="AA1780" i="1"/>
  <c r="Z1780" i="1"/>
  <c r="Y1780" i="1"/>
  <c r="X1780" i="1"/>
  <c r="W1780" i="1"/>
  <c r="V1780" i="1"/>
  <c r="U1780" i="1"/>
  <c r="T1780" i="1"/>
  <c r="S1780" i="1"/>
  <c r="R1780" i="1"/>
  <c r="Q1780" i="1"/>
  <c r="AB1779" i="1"/>
  <c r="AA1779" i="1"/>
  <c r="Z1779" i="1"/>
  <c r="Y1779" i="1"/>
  <c r="X1779" i="1"/>
  <c r="W1779" i="1"/>
  <c r="V1779" i="1"/>
  <c r="U1779" i="1"/>
  <c r="T1779" i="1"/>
  <c r="S1779" i="1"/>
  <c r="R1779" i="1"/>
  <c r="Q1779" i="1"/>
  <c r="AB1778" i="1"/>
  <c r="AA1778" i="1"/>
  <c r="Z1778" i="1"/>
  <c r="Y1778" i="1"/>
  <c r="X1778" i="1"/>
  <c r="W1778" i="1"/>
  <c r="V1778" i="1"/>
  <c r="U1778" i="1"/>
  <c r="T1778" i="1"/>
  <c r="S1778" i="1"/>
  <c r="R1778" i="1"/>
  <c r="Q1778" i="1"/>
  <c r="AB1777" i="1"/>
  <c r="AA1777" i="1"/>
  <c r="Z1777" i="1"/>
  <c r="Y1777" i="1"/>
  <c r="X1777" i="1"/>
  <c r="W1777" i="1"/>
  <c r="V1777" i="1"/>
  <c r="U1777" i="1"/>
  <c r="T1777" i="1"/>
  <c r="S1777" i="1"/>
  <c r="R1777" i="1"/>
  <c r="Q1777" i="1"/>
  <c r="AB1776" i="1"/>
  <c r="AA1776" i="1"/>
  <c r="Z1776" i="1"/>
  <c r="Y1776" i="1"/>
  <c r="X1776" i="1"/>
  <c r="W1776" i="1"/>
  <c r="V1776" i="1"/>
  <c r="U1776" i="1"/>
  <c r="T1776" i="1"/>
  <c r="S1776" i="1"/>
  <c r="R1776" i="1"/>
  <c r="Q1776" i="1"/>
  <c r="AB1775" i="1"/>
  <c r="AA1775" i="1"/>
  <c r="Z1775" i="1"/>
  <c r="Y1775" i="1"/>
  <c r="X1775" i="1"/>
  <c r="W1775" i="1"/>
  <c r="V1775" i="1"/>
  <c r="U1775" i="1"/>
  <c r="T1775" i="1"/>
  <c r="S1775" i="1"/>
  <c r="R1775" i="1"/>
  <c r="Q1775" i="1"/>
  <c r="AB1774" i="1"/>
  <c r="AA1774" i="1"/>
  <c r="Z1774" i="1"/>
  <c r="Y1774" i="1"/>
  <c r="X1774" i="1"/>
  <c r="W1774" i="1"/>
  <c r="V1774" i="1"/>
  <c r="U1774" i="1"/>
  <c r="T1774" i="1"/>
  <c r="S1774" i="1"/>
  <c r="R1774" i="1"/>
  <c r="Q1774" i="1"/>
  <c r="AB1773" i="1"/>
  <c r="AA1773" i="1"/>
  <c r="Z1773" i="1"/>
  <c r="Y1773" i="1"/>
  <c r="X1773" i="1"/>
  <c r="W1773" i="1"/>
  <c r="V1773" i="1"/>
  <c r="U1773" i="1"/>
  <c r="T1773" i="1"/>
  <c r="S1773" i="1"/>
  <c r="R1773" i="1"/>
  <c r="Q1773" i="1"/>
  <c r="AB1772" i="1"/>
  <c r="AA1772" i="1"/>
  <c r="Z1772" i="1"/>
  <c r="Y1772" i="1"/>
  <c r="X1772" i="1"/>
  <c r="W1772" i="1"/>
  <c r="V1772" i="1"/>
  <c r="U1772" i="1"/>
  <c r="T1772" i="1"/>
  <c r="S1772" i="1"/>
  <c r="R1772" i="1"/>
  <c r="Q1772" i="1"/>
  <c r="AB1771" i="1"/>
  <c r="AA1771" i="1"/>
  <c r="Z1771" i="1"/>
  <c r="Y1771" i="1"/>
  <c r="X1771" i="1"/>
  <c r="W1771" i="1"/>
  <c r="V1771" i="1"/>
  <c r="U1771" i="1"/>
  <c r="T1771" i="1"/>
  <c r="S1771" i="1"/>
  <c r="R1771" i="1"/>
  <c r="Q1771" i="1"/>
  <c r="AB1770" i="1"/>
  <c r="AA1770" i="1"/>
  <c r="Z1770" i="1"/>
  <c r="Y1770" i="1"/>
  <c r="X1770" i="1"/>
  <c r="W1770" i="1"/>
  <c r="V1770" i="1"/>
  <c r="U1770" i="1"/>
  <c r="T1770" i="1"/>
  <c r="S1770" i="1"/>
  <c r="R1770" i="1"/>
  <c r="Q1770" i="1"/>
  <c r="AB1769" i="1"/>
  <c r="AA1769" i="1"/>
  <c r="Z1769" i="1"/>
  <c r="Y1769" i="1"/>
  <c r="X1769" i="1"/>
  <c r="W1769" i="1"/>
  <c r="V1769" i="1"/>
  <c r="U1769" i="1"/>
  <c r="T1769" i="1"/>
  <c r="S1769" i="1"/>
  <c r="R1769" i="1"/>
  <c r="Q1769" i="1"/>
  <c r="AB1768" i="1"/>
  <c r="AA1768" i="1"/>
  <c r="Z1768" i="1"/>
  <c r="Y1768" i="1"/>
  <c r="X1768" i="1"/>
  <c r="W1768" i="1"/>
  <c r="V1768" i="1"/>
  <c r="U1768" i="1"/>
  <c r="T1768" i="1"/>
  <c r="S1768" i="1"/>
  <c r="R1768" i="1"/>
  <c r="Q1768" i="1"/>
  <c r="AB1767" i="1"/>
  <c r="AA1767" i="1"/>
  <c r="Z1767" i="1"/>
  <c r="Y1767" i="1"/>
  <c r="X1767" i="1"/>
  <c r="W1767" i="1"/>
  <c r="V1767" i="1"/>
  <c r="U1767" i="1"/>
  <c r="T1767" i="1"/>
  <c r="S1767" i="1"/>
  <c r="R1767" i="1"/>
  <c r="Q1767" i="1"/>
  <c r="AB1766" i="1"/>
  <c r="AA1766" i="1"/>
  <c r="Z1766" i="1"/>
  <c r="Y1766" i="1"/>
  <c r="X1766" i="1"/>
  <c r="W1766" i="1"/>
  <c r="V1766" i="1"/>
  <c r="U1766" i="1"/>
  <c r="T1766" i="1"/>
  <c r="S1766" i="1"/>
  <c r="R1766" i="1"/>
  <c r="Q1766" i="1"/>
  <c r="AB1765" i="1"/>
  <c r="AA1765" i="1"/>
  <c r="Z1765" i="1"/>
  <c r="Y1765" i="1"/>
  <c r="X1765" i="1"/>
  <c r="W1765" i="1"/>
  <c r="V1765" i="1"/>
  <c r="U1765" i="1"/>
  <c r="T1765" i="1"/>
  <c r="S1765" i="1"/>
  <c r="R1765" i="1"/>
  <c r="Q1765" i="1"/>
  <c r="AB1764" i="1"/>
  <c r="AA1764" i="1"/>
  <c r="Z1764" i="1"/>
  <c r="Y1764" i="1"/>
  <c r="X1764" i="1"/>
  <c r="W1764" i="1"/>
  <c r="V1764" i="1"/>
  <c r="U1764" i="1"/>
  <c r="T1764" i="1"/>
  <c r="S1764" i="1"/>
  <c r="R1764" i="1"/>
  <c r="Q1764" i="1"/>
  <c r="AB1763" i="1"/>
  <c r="AA1763" i="1"/>
  <c r="Z1763" i="1"/>
  <c r="Y1763" i="1"/>
  <c r="X1763" i="1"/>
  <c r="W1763" i="1"/>
  <c r="V1763" i="1"/>
  <c r="U1763" i="1"/>
  <c r="T1763" i="1"/>
  <c r="S1763" i="1"/>
  <c r="R1763" i="1"/>
  <c r="Q1763" i="1"/>
  <c r="AB1762" i="1"/>
  <c r="AA1762" i="1"/>
  <c r="Z1762" i="1"/>
  <c r="Y1762" i="1"/>
  <c r="X1762" i="1"/>
  <c r="W1762" i="1"/>
  <c r="V1762" i="1"/>
  <c r="U1762" i="1"/>
  <c r="T1762" i="1"/>
  <c r="S1762" i="1"/>
  <c r="R1762" i="1"/>
  <c r="Q1762" i="1"/>
  <c r="AB1761" i="1"/>
  <c r="AA1761" i="1"/>
  <c r="Z1761" i="1"/>
  <c r="Y1761" i="1"/>
  <c r="X1761" i="1"/>
  <c r="W1761" i="1"/>
  <c r="V1761" i="1"/>
  <c r="U1761" i="1"/>
  <c r="T1761" i="1"/>
  <c r="S1761" i="1"/>
  <c r="R1761" i="1"/>
  <c r="Q1761" i="1"/>
  <c r="AB1760" i="1"/>
  <c r="AA1760" i="1"/>
  <c r="Z1760" i="1"/>
  <c r="Y1760" i="1"/>
  <c r="X1760" i="1"/>
  <c r="W1760" i="1"/>
  <c r="V1760" i="1"/>
  <c r="U1760" i="1"/>
  <c r="T1760" i="1"/>
  <c r="S1760" i="1"/>
  <c r="R1760" i="1"/>
  <c r="Q1760" i="1"/>
  <c r="AB1759" i="1"/>
  <c r="AA1759" i="1"/>
  <c r="Z1759" i="1"/>
  <c r="Y1759" i="1"/>
  <c r="X1759" i="1"/>
  <c r="W1759" i="1"/>
  <c r="V1759" i="1"/>
  <c r="U1759" i="1"/>
  <c r="T1759" i="1"/>
  <c r="S1759" i="1"/>
  <c r="R1759" i="1"/>
  <c r="Q1759" i="1"/>
  <c r="AB1758" i="1"/>
  <c r="AA1758" i="1"/>
  <c r="Z1758" i="1"/>
  <c r="Y1758" i="1"/>
  <c r="X1758" i="1"/>
  <c r="W1758" i="1"/>
  <c r="V1758" i="1"/>
  <c r="U1758" i="1"/>
  <c r="T1758" i="1"/>
  <c r="S1758" i="1"/>
  <c r="R1758" i="1"/>
  <c r="Q1758" i="1"/>
  <c r="AB1757" i="1"/>
  <c r="AA1757" i="1"/>
  <c r="Z1757" i="1"/>
  <c r="Y1757" i="1"/>
  <c r="X1757" i="1"/>
  <c r="W1757" i="1"/>
  <c r="V1757" i="1"/>
  <c r="U1757" i="1"/>
  <c r="T1757" i="1"/>
  <c r="S1757" i="1"/>
  <c r="R1757" i="1"/>
  <c r="Q1757" i="1"/>
  <c r="AB1756" i="1"/>
  <c r="AA1756" i="1"/>
  <c r="Z1756" i="1"/>
  <c r="Y1756" i="1"/>
  <c r="X1756" i="1"/>
  <c r="W1756" i="1"/>
  <c r="V1756" i="1"/>
  <c r="U1756" i="1"/>
  <c r="T1756" i="1"/>
  <c r="S1756" i="1"/>
  <c r="R1756" i="1"/>
  <c r="Q1756" i="1"/>
  <c r="AB1755" i="1"/>
  <c r="AA1755" i="1"/>
  <c r="Z1755" i="1"/>
  <c r="Y1755" i="1"/>
  <c r="X1755" i="1"/>
  <c r="W1755" i="1"/>
  <c r="V1755" i="1"/>
  <c r="U1755" i="1"/>
  <c r="T1755" i="1"/>
  <c r="S1755" i="1"/>
  <c r="R1755" i="1"/>
  <c r="Q1755" i="1"/>
  <c r="AB1754" i="1"/>
  <c r="AA1754" i="1"/>
  <c r="Z1754" i="1"/>
  <c r="Y1754" i="1"/>
  <c r="X1754" i="1"/>
  <c r="W1754" i="1"/>
  <c r="V1754" i="1"/>
  <c r="U1754" i="1"/>
  <c r="T1754" i="1"/>
  <c r="S1754" i="1"/>
  <c r="R1754" i="1"/>
  <c r="Q1754" i="1"/>
  <c r="AB1753" i="1"/>
  <c r="AA1753" i="1"/>
  <c r="Z1753" i="1"/>
  <c r="Y1753" i="1"/>
  <c r="X1753" i="1"/>
  <c r="W1753" i="1"/>
  <c r="V1753" i="1"/>
  <c r="U1753" i="1"/>
  <c r="T1753" i="1"/>
  <c r="S1753" i="1"/>
  <c r="R1753" i="1"/>
  <c r="Q1753" i="1"/>
  <c r="AB1752" i="1"/>
  <c r="AA1752" i="1"/>
  <c r="Z1752" i="1"/>
  <c r="Y1752" i="1"/>
  <c r="X1752" i="1"/>
  <c r="W1752" i="1"/>
  <c r="V1752" i="1"/>
  <c r="U1752" i="1"/>
  <c r="T1752" i="1"/>
  <c r="S1752" i="1"/>
  <c r="R1752" i="1"/>
  <c r="Q1752" i="1"/>
  <c r="AB1751" i="1"/>
  <c r="AA1751" i="1"/>
  <c r="Z1751" i="1"/>
  <c r="Y1751" i="1"/>
  <c r="X1751" i="1"/>
  <c r="W1751" i="1"/>
  <c r="V1751" i="1"/>
  <c r="U1751" i="1"/>
  <c r="T1751" i="1"/>
  <c r="S1751" i="1"/>
  <c r="R1751" i="1"/>
  <c r="Q1751" i="1"/>
  <c r="AB1750" i="1"/>
  <c r="AA1750" i="1"/>
  <c r="Z1750" i="1"/>
  <c r="Y1750" i="1"/>
  <c r="X1750" i="1"/>
  <c r="W1750" i="1"/>
  <c r="V1750" i="1"/>
  <c r="U1750" i="1"/>
  <c r="T1750" i="1"/>
  <c r="S1750" i="1"/>
  <c r="R1750" i="1"/>
  <c r="Q1750" i="1"/>
  <c r="AB1749" i="1"/>
  <c r="AA1749" i="1"/>
  <c r="Z1749" i="1"/>
  <c r="Y1749" i="1"/>
  <c r="X1749" i="1"/>
  <c r="W1749" i="1"/>
  <c r="V1749" i="1"/>
  <c r="U1749" i="1"/>
  <c r="T1749" i="1"/>
  <c r="S1749" i="1"/>
  <c r="R1749" i="1"/>
  <c r="Q1749" i="1"/>
  <c r="AB1748" i="1"/>
  <c r="AA1748" i="1"/>
  <c r="Z1748" i="1"/>
  <c r="Y1748" i="1"/>
  <c r="X1748" i="1"/>
  <c r="W1748" i="1"/>
  <c r="V1748" i="1"/>
  <c r="U1748" i="1"/>
  <c r="T1748" i="1"/>
  <c r="S1748" i="1"/>
  <c r="R1748" i="1"/>
  <c r="Q1748" i="1"/>
  <c r="AB1747" i="1"/>
  <c r="AA1747" i="1"/>
  <c r="Z1747" i="1"/>
  <c r="Y1747" i="1"/>
  <c r="X1747" i="1"/>
  <c r="W1747" i="1"/>
  <c r="V1747" i="1"/>
  <c r="U1747" i="1"/>
  <c r="T1747" i="1"/>
  <c r="S1747" i="1"/>
  <c r="R1747" i="1"/>
  <c r="Q1747" i="1"/>
  <c r="AB1746" i="1"/>
  <c r="AA1746" i="1"/>
  <c r="Z1746" i="1"/>
  <c r="Y1746" i="1"/>
  <c r="X1746" i="1"/>
  <c r="W1746" i="1"/>
  <c r="V1746" i="1"/>
  <c r="U1746" i="1"/>
  <c r="T1746" i="1"/>
  <c r="S1746" i="1"/>
  <c r="R1746" i="1"/>
  <c r="Q1746" i="1"/>
  <c r="AB1745" i="1"/>
  <c r="AA1745" i="1"/>
  <c r="Z1745" i="1"/>
  <c r="Y1745" i="1"/>
  <c r="X1745" i="1"/>
  <c r="W1745" i="1"/>
  <c r="V1745" i="1"/>
  <c r="U1745" i="1"/>
  <c r="T1745" i="1"/>
  <c r="S1745" i="1"/>
  <c r="R1745" i="1"/>
  <c r="Q1745" i="1"/>
  <c r="AB1744" i="1"/>
  <c r="AA1744" i="1"/>
  <c r="Z1744" i="1"/>
  <c r="Y1744" i="1"/>
  <c r="X1744" i="1"/>
  <c r="W1744" i="1"/>
  <c r="V1744" i="1"/>
  <c r="U1744" i="1"/>
  <c r="T1744" i="1"/>
  <c r="S1744" i="1"/>
  <c r="R1744" i="1"/>
  <c r="Q1744" i="1"/>
  <c r="AB1743" i="1"/>
  <c r="AA1743" i="1"/>
  <c r="Z1743" i="1"/>
  <c r="Y1743" i="1"/>
  <c r="X1743" i="1"/>
  <c r="W1743" i="1"/>
  <c r="V1743" i="1"/>
  <c r="U1743" i="1"/>
  <c r="T1743" i="1"/>
  <c r="S1743" i="1"/>
  <c r="R1743" i="1"/>
  <c r="Q1743" i="1"/>
  <c r="AB1742" i="1"/>
  <c r="AA1742" i="1"/>
  <c r="Z1742" i="1"/>
  <c r="Y1742" i="1"/>
  <c r="X1742" i="1"/>
  <c r="W1742" i="1"/>
  <c r="V1742" i="1"/>
  <c r="U1742" i="1"/>
  <c r="T1742" i="1"/>
  <c r="S1742" i="1"/>
  <c r="R1742" i="1"/>
  <c r="Q1742" i="1"/>
  <c r="AB1741" i="1"/>
  <c r="AA1741" i="1"/>
  <c r="Z1741" i="1"/>
  <c r="Y1741" i="1"/>
  <c r="X1741" i="1"/>
  <c r="W1741" i="1"/>
  <c r="V1741" i="1"/>
  <c r="U1741" i="1"/>
  <c r="T1741" i="1"/>
  <c r="S1741" i="1"/>
  <c r="R1741" i="1"/>
  <c r="Q1741" i="1"/>
  <c r="AB1740" i="1"/>
  <c r="AA1740" i="1"/>
  <c r="Z1740" i="1"/>
  <c r="Y1740" i="1"/>
  <c r="X1740" i="1"/>
  <c r="W1740" i="1"/>
  <c r="V1740" i="1"/>
  <c r="U1740" i="1"/>
  <c r="T1740" i="1"/>
  <c r="S1740" i="1"/>
  <c r="R1740" i="1"/>
  <c r="Q1740" i="1"/>
  <c r="AB1739" i="1"/>
  <c r="AA1739" i="1"/>
  <c r="Z1739" i="1"/>
  <c r="Y1739" i="1"/>
  <c r="X1739" i="1"/>
  <c r="W1739" i="1"/>
  <c r="V1739" i="1"/>
  <c r="U1739" i="1"/>
  <c r="T1739" i="1"/>
  <c r="S1739" i="1"/>
  <c r="R1739" i="1"/>
  <c r="Q1739" i="1"/>
  <c r="AB1738" i="1"/>
  <c r="AA1738" i="1"/>
  <c r="Z1738" i="1"/>
  <c r="Y1738" i="1"/>
  <c r="X1738" i="1"/>
  <c r="W1738" i="1"/>
  <c r="V1738" i="1"/>
  <c r="U1738" i="1"/>
  <c r="T1738" i="1"/>
  <c r="S1738" i="1"/>
  <c r="R1738" i="1"/>
  <c r="Q1738" i="1"/>
  <c r="AB1737" i="1"/>
  <c r="AA1737" i="1"/>
  <c r="Z1737" i="1"/>
  <c r="Y1737" i="1"/>
  <c r="X1737" i="1"/>
  <c r="W1737" i="1"/>
  <c r="V1737" i="1"/>
  <c r="U1737" i="1"/>
  <c r="T1737" i="1"/>
  <c r="S1737" i="1"/>
  <c r="R1737" i="1"/>
  <c r="Q1737" i="1"/>
  <c r="AB1736" i="1"/>
  <c r="AA1736" i="1"/>
  <c r="Z1736" i="1"/>
  <c r="Y1736" i="1"/>
  <c r="X1736" i="1"/>
  <c r="W1736" i="1"/>
  <c r="V1736" i="1"/>
  <c r="U1736" i="1"/>
  <c r="T1736" i="1"/>
  <c r="S1736" i="1"/>
  <c r="R1736" i="1"/>
  <c r="Q1736" i="1"/>
  <c r="AB1735" i="1"/>
  <c r="AA1735" i="1"/>
  <c r="Z1735" i="1"/>
  <c r="Y1735" i="1"/>
  <c r="X1735" i="1"/>
  <c r="W1735" i="1"/>
  <c r="V1735" i="1"/>
  <c r="U1735" i="1"/>
  <c r="T1735" i="1"/>
  <c r="S1735" i="1"/>
  <c r="R1735" i="1"/>
  <c r="Q1735" i="1"/>
  <c r="AB1734" i="1"/>
  <c r="AA1734" i="1"/>
  <c r="Z1734" i="1"/>
  <c r="Y1734" i="1"/>
  <c r="X1734" i="1"/>
  <c r="W1734" i="1"/>
  <c r="V1734" i="1"/>
  <c r="U1734" i="1"/>
  <c r="T1734" i="1"/>
  <c r="S1734" i="1"/>
  <c r="R1734" i="1"/>
  <c r="Q1734" i="1"/>
  <c r="AB1733" i="1"/>
  <c r="AA1733" i="1"/>
  <c r="Z1733" i="1"/>
  <c r="Y1733" i="1"/>
  <c r="X1733" i="1"/>
  <c r="W1733" i="1"/>
  <c r="V1733" i="1"/>
  <c r="U1733" i="1"/>
  <c r="T1733" i="1"/>
  <c r="S1733" i="1"/>
  <c r="R1733" i="1"/>
  <c r="Q1733" i="1"/>
  <c r="AB1732" i="1"/>
  <c r="AA1732" i="1"/>
  <c r="Z1732" i="1"/>
  <c r="Y1732" i="1"/>
  <c r="X1732" i="1"/>
  <c r="W1732" i="1"/>
  <c r="V1732" i="1"/>
  <c r="U1732" i="1"/>
  <c r="T1732" i="1"/>
  <c r="S1732" i="1"/>
  <c r="R1732" i="1"/>
  <c r="Q1732" i="1"/>
  <c r="AB1731" i="1"/>
  <c r="AA1731" i="1"/>
  <c r="Z1731" i="1"/>
  <c r="Y1731" i="1"/>
  <c r="X1731" i="1"/>
  <c r="W1731" i="1"/>
  <c r="V1731" i="1"/>
  <c r="U1731" i="1"/>
  <c r="T1731" i="1"/>
  <c r="S1731" i="1"/>
  <c r="R1731" i="1"/>
  <c r="Q1731" i="1"/>
  <c r="AB1730" i="1"/>
  <c r="AA1730" i="1"/>
  <c r="Z1730" i="1"/>
  <c r="Y1730" i="1"/>
  <c r="X1730" i="1"/>
  <c r="W1730" i="1"/>
  <c r="V1730" i="1"/>
  <c r="U1730" i="1"/>
  <c r="T1730" i="1"/>
  <c r="S1730" i="1"/>
  <c r="R1730" i="1"/>
  <c r="Q1730" i="1"/>
  <c r="AB1729" i="1"/>
  <c r="AA1729" i="1"/>
  <c r="Z1729" i="1"/>
  <c r="Y1729" i="1"/>
  <c r="X1729" i="1"/>
  <c r="W1729" i="1"/>
  <c r="V1729" i="1"/>
  <c r="U1729" i="1"/>
  <c r="T1729" i="1"/>
  <c r="S1729" i="1"/>
  <c r="R1729" i="1"/>
  <c r="Q1729" i="1"/>
  <c r="AB1728" i="1"/>
  <c r="AA1728" i="1"/>
  <c r="Z1728" i="1"/>
  <c r="Y1728" i="1"/>
  <c r="X1728" i="1"/>
  <c r="W1728" i="1"/>
  <c r="V1728" i="1"/>
  <c r="U1728" i="1"/>
  <c r="T1728" i="1"/>
  <c r="S1728" i="1"/>
  <c r="R1728" i="1"/>
  <c r="Q1728" i="1"/>
  <c r="AB1727" i="1"/>
  <c r="AA1727" i="1"/>
  <c r="Z1727" i="1"/>
  <c r="Y1727" i="1"/>
  <c r="X1727" i="1"/>
  <c r="W1727" i="1"/>
  <c r="V1727" i="1"/>
  <c r="U1727" i="1"/>
  <c r="T1727" i="1"/>
  <c r="S1727" i="1"/>
  <c r="R1727" i="1"/>
  <c r="Q1727" i="1"/>
  <c r="AB1726" i="1"/>
  <c r="AA1726" i="1"/>
  <c r="Z1726" i="1"/>
  <c r="Y1726" i="1"/>
  <c r="X1726" i="1"/>
  <c r="W1726" i="1"/>
  <c r="V1726" i="1"/>
  <c r="U1726" i="1"/>
  <c r="T1726" i="1"/>
  <c r="S1726" i="1"/>
  <c r="R1726" i="1"/>
  <c r="Q1726" i="1"/>
  <c r="AB1725" i="1"/>
  <c r="AA1725" i="1"/>
  <c r="Z1725" i="1"/>
  <c r="Y1725" i="1"/>
  <c r="X1725" i="1"/>
  <c r="W1725" i="1"/>
  <c r="V1725" i="1"/>
  <c r="U1725" i="1"/>
  <c r="T1725" i="1"/>
  <c r="S1725" i="1"/>
  <c r="R1725" i="1"/>
  <c r="Q1725" i="1"/>
  <c r="AB1724" i="1"/>
  <c r="AA1724" i="1"/>
  <c r="Z1724" i="1"/>
  <c r="Y1724" i="1"/>
  <c r="X1724" i="1"/>
  <c r="W1724" i="1"/>
  <c r="V1724" i="1"/>
  <c r="U1724" i="1"/>
  <c r="T1724" i="1"/>
  <c r="S1724" i="1"/>
  <c r="R1724" i="1"/>
  <c r="Q1724" i="1"/>
  <c r="AB1723" i="1"/>
  <c r="AA1723" i="1"/>
  <c r="Z1723" i="1"/>
  <c r="Y1723" i="1"/>
  <c r="X1723" i="1"/>
  <c r="W1723" i="1"/>
  <c r="V1723" i="1"/>
  <c r="U1723" i="1"/>
  <c r="T1723" i="1"/>
  <c r="S1723" i="1"/>
  <c r="R1723" i="1"/>
  <c r="Q1723" i="1"/>
  <c r="AB1722" i="1"/>
  <c r="AA1722" i="1"/>
  <c r="Z1722" i="1"/>
  <c r="Y1722" i="1"/>
  <c r="X1722" i="1"/>
  <c r="W1722" i="1"/>
  <c r="V1722" i="1"/>
  <c r="U1722" i="1"/>
  <c r="T1722" i="1"/>
  <c r="S1722" i="1"/>
  <c r="R1722" i="1"/>
  <c r="Q1722" i="1"/>
  <c r="AB1721" i="1"/>
  <c r="AA1721" i="1"/>
  <c r="Z1721" i="1"/>
  <c r="Y1721" i="1"/>
  <c r="X1721" i="1"/>
  <c r="W1721" i="1"/>
  <c r="V1721" i="1"/>
  <c r="U1721" i="1"/>
  <c r="T1721" i="1"/>
  <c r="S1721" i="1"/>
  <c r="R1721" i="1"/>
  <c r="Q1721" i="1"/>
  <c r="AB1720" i="1"/>
  <c r="AA1720" i="1"/>
  <c r="Z1720" i="1"/>
  <c r="Y1720" i="1"/>
  <c r="X1720" i="1"/>
  <c r="W1720" i="1"/>
  <c r="V1720" i="1"/>
  <c r="U1720" i="1"/>
  <c r="T1720" i="1"/>
  <c r="S1720" i="1"/>
  <c r="R1720" i="1"/>
  <c r="Q1720" i="1"/>
  <c r="AB1719" i="1"/>
  <c r="AA1719" i="1"/>
  <c r="Z1719" i="1"/>
  <c r="Y1719" i="1"/>
  <c r="X1719" i="1"/>
  <c r="W1719" i="1"/>
  <c r="V1719" i="1"/>
  <c r="U1719" i="1"/>
  <c r="T1719" i="1"/>
  <c r="S1719" i="1"/>
  <c r="R1719" i="1"/>
  <c r="Q1719" i="1"/>
  <c r="AB1718" i="1"/>
  <c r="AA1718" i="1"/>
  <c r="Z1718" i="1"/>
  <c r="Y1718" i="1"/>
  <c r="X1718" i="1"/>
  <c r="W1718" i="1"/>
  <c r="V1718" i="1"/>
  <c r="U1718" i="1"/>
  <c r="T1718" i="1"/>
  <c r="S1718" i="1"/>
  <c r="R1718" i="1"/>
  <c r="Q1718" i="1"/>
  <c r="AB1717" i="1"/>
  <c r="AA1717" i="1"/>
  <c r="Z1717" i="1"/>
  <c r="Y1717" i="1"/>
  <c r="X1717" i="1"/>
  <c r="W1717" i="1"/>
  <c r="V1717" i="1"/>
  <c r="U1717" i="1"/>
  <c r="T1717" i="1"/>
  <c r="S1717" i="1"/>
  <c r="R1717" i="1"/>
  <c r="Q1717" i="1"/>
  <c r="AB1716" i="1"/>
  <c r="AA1716" i="1"/>
  <c r="Z1716" i="1"/>
  <c r="Y1716" i="1"/>
  <c r="X1716" i="1"/>
  <c r="W1716" i="1"/>
  <c r="V1716" i="1"/>
  <c r="U1716" i="1"/>
  <c r="T1716" i="1"/>
  <c r="S1716" i="1"/>
  <c r="R1716" i="1"/>
  <c r="Q1716" i="1"/>
  <c r="AB1715" i="1"/>
  <c r="AA1715" i="1"/>
  <c r="Z1715" i="1"/>
  <c r="Y1715" i="1"/>
  <c r="X1715" i="1"/>
  <c r="W1715" i="1"/>
  <c r="V1715" i="1"/>
  <c r="U1715" i="1"/>
  <c r="T1715" i="1"/>
  <c r="S1715" i="1"/>
  <c r="R1715" i="1"/>
  <c r="Q1715" i="1"/>
  <c r="AB1714" i="1"/>
  <c r="AA1714" i="1"/>
  <c r="Z1714" i="1"/>
  <c r="Y1714" i="1"/>
  <c r="X1714" i="1"/>
  <c r="W1714" i="1"/>
  <c r="V1714" i="1"/>
  <c r="U1714" i="1"/>
  <c r="T1714" i="1"/>
  <c r="S1714" i="1"/>
  <c r="R1714" i="1"/>
  <c r="Q1714" i="1"/>
  <c r="AB1713" i="1"/>
  <c r="AA1713" i="1"/>
  <c r="Z1713" i="1"/>
  <c r="Y1713" i="1"/>
  <c r="X1713" i="1"/>
  <c r="W1713" i="1"/>
  <c r="V1713" i="1"/>
  <c r="U1713" i="1"/>
  <c r="T1713" i="1"/>
  <c r="S1713" i="1"/>
  <c r="R1713" i="1"/>
  <c r="Q1713" i="1"/>
  <c r="AB1712" i="1"/>
  <c r="AA1712" i="1"/>
  <c r="Z1712" i="1"/>
  <c r="Y1712" i="1"/>
  <c r="X1712" i="1"/>
  <c r="W1712" i="1"/>
  <c r="V1712" i="1"/>
  <c r="U1712" i="1"/>
  <c r="T1712" i="1"/>
  <c r="S1712" i="1"/>
  <c r="R1712" i="1"/>
  <c r="Q1712" i="1"/>
  <c r="AB1711" i="1"/>
  <c r="AA1711" i="1"/>
  <c r="Z1711" i="1"/>
  <c r="Y1711" i="1"/>
  <c r="X1711" i="1"/>
  <c r="W1711" i="1"/>
  <c r="V1711" i="1"/>
  <c r="U1711" i="1"/>
  <c r="T1711" i="1"/>
  <c r="S1711" i="1"/>
  <c r="R1711" i="1"/>
  <c r="Q1711" i="1"/>
  <c r="AB1710" i="1"/>
  <c r="AA1710" i="1"/>
  <c r="Z1710" i="1"/>
  <c r="Y1710" i="1"/>
  <c r="X1710" i="1"/>
  <c r="W1710" i="1"/>
  <c r="V1710" i="1"/>
  <c r="U1710" i="1"/>
  <c r="T1710" i="1"/>
  <c r="S1710" i="1"/>
  <c r="R1710" i="1"/>
  <c r="Q1710" i="1"/>
  <c r="AB1709" i="1"/>
  <c r="AA1709" i="1"/>
  <c r="Z1709" i="1"/>
  <c r="Y1709" i="1"/>
  <c r="X1709" i="1"/>
  <c r="W1709" i="1"/>
  <c r="V1709" i="1"/>
  <c r="U1709" i="1"/>
  <c r="T1709" i="1"/>
  <c r="S1709" i="1"/>
  <c r="R1709" i="1"/>
  <c r="Q1709" i="1"/>
  <c r="AB1708" i="1"/>
  <c r="AA1708" i="1"/>
  <c r="Z1708" i="1"/>
  <c r="Y1708" i="1"/>
  <c r="X1708" i="1"/>
  <c r="W1708" i="1"/>
  <c r="V1708" i="1"/>
  <c r="U1708" i="1"/>
  <c r="T1708" i="1"/>
  <c r="S1708" i="1"/>
  <c r="R1708" i="1"/>
  <c r="Q1708" i="1"/>
  <c r="AB1707" i="1"/>
  <c r="AA1707" i="1"/>
  <c r="Z1707" i="1"/>
  <c r="Y1707" i="1"/>
  <c r="X1707" i="1"/>
  <c r="W1707" i="1"/>
  <c r="V1707" i="1"/>
  <c r="U1707" i="1"/>
  <c r="T1707" i="1"/>
  <c r="S1707" i="1"/>
  <c r="R1707" i="1"/>
  <c r="Q1707" i="1"/>
  <c r="AB1706" i="1"/>
  <c r="AA1706" i="1"/>
  <c r="Z1706" i="1"/>
  <c r="Y1706" i="1"/>
  <c r="X1706" i="1"/>
  <c r="W1706" i="1"/>
  <c r="V1706" i="1"/>
  <c r="U1706" i="1"/>
  <c r="T1706" i="1"/>
  <c r="S1706" i="1"/>
  <c r="R1706" i="1"/>
  <c r="Q1706" i="1"/>
  <c r="AB1705" i="1"/>
  <c r="AA1705" i="1"/>
  <c r="Z1705" i="1"/>
  <c r="Y1705" i="1"/>
  <c r="X1705" i="1"/>
  <c r="W1705" i="1"/>
  <c r="V1705" i="1"/>
  <c r="U1705" i="1"/>
  <c r="T1705" i="1"/>
  <c r="S1705" i="1"/>
  <c r="R1705" i="1"/>
  <c r="Q1705" i="1"/>
  <c r="AB1704" i="1"/>
  <c r="AA1704" i="1"/>
  <c r="Z1704" i="1"/>
  <c r="Y1704" i="1"/>
  <c r="X1704" i="1"/>
  <c r="W1704" i="1"/>
  <c r="V1704" i="1"/>
  <c r="U1704" i="1"/>
  <c r="T1704" i="1"/>
  <c r="S1704" i="1"/>
  <c r="R1704" i="1"/>
  <c r="Q1704" i="1"/>
  <c r="AB1703" i="1"/>
  <c r="AA1703" i="1"/>
  <c r="Z1703" i="1"/>
  <c r="Y1703" i="1"/>
  <c r="X1703" i="1"/>
  <c r="W1703" i="1"/>
  <c r="V1703" i="1"/>
  <c r="U1703" i="1"/>
  <c r="T1703" i="1"/>
  <c r="S1703" i="1"/>
  <c r="R1703" i="1"/>
  <c r="Q1703" i="1"/>
  <c r="AB1702" i="1"/>
  <c r="AA1702" i="1"/>
  <c r="Z1702" i="1"/>
  <c r="Y1702" i="1"/>
  <c r="X1702" i="1"/>
  <c r="W1702" i="1"/>
  <c r="V1702" i="1"/>
  <c r="U1702" i="1"/>
  <c r="T1702" i="1"/>
  <c r="S1702" i="1"/>
  <c r="R1702" i="1"/>
  <c r="Q1702" i="1"/>
  <c r="AB1701" i="1"/>
  <c r="AA1701" i="1"/>
  <c r="Z1701" i="1"/>
  <c r="Y1701" i="1"/>
  <c r="X1701" i="1"/>
  <c r="W1701" i="1"/>
  <c r="V1701" i="1"/>
  <c r="U1701" i="1"/>
  <c r="T1701" i="1"/>
  <c r="S1701" i="1"/>
  <c r="R1701" i="1"/>
  <c r="Q1701" i="1"/>
  <c r="AB1700" i="1"/>
  <c r="AA1700" i="1"/>
  <c r="Z1700" i="1"/>
  <c r="Y1700" i="1"/>
  <c r="X1700" i="1"/>
  <c r="W1700" i="1"/>
  <c r="V1700" i="1"/>
  <c r="U1700" i="1"/>
  <c r="T1700" i="1"/>
  <c r="S1700" i="1"/>
  <c r="R1700" i="1"/>
  <c r="Q1700" i="1"/>
  <c r="AB1699" i="1"/>
  <c r="AA1699" i="1"/>
  <c r="Z1699" i="1"/>
  <c r="Y1699" i="1"/>
  <c r="X1699" i="1"/>
  <c r="W1699" i="1"/>
  <c r="V1699" i="1"/>
  <c r="U1699" i="1"/>
  <c r="T1699" i="1"/>
  <c r="S1699" i="1"/>
  <c r="R1699" i="1"/>
  <c r="Q1699" i="1"/>
  <c r="AB1698" i="1"/>
  <c r="AA1698" i="1"/>
  <c r="Z1698" i="1"/>
  <c r="Y1698" i="1"/>
  <c r="X1698" i="1"/>
  <c r="W1698" i="1"/>
  <c r="V1698" i="1"/>
  <c r="U1698" i="1"/>
  <c r="T1698" i="1"/>
  <c r="S1698" i="1"/>
  <c r="R1698" i="1"/>
  <c r="Q1698" i="1"/>
  <c r="AB1697" i="1"/>
  <c r="AA1697" i="1"/>
  <c r="Z1697" i="1"/>
  <c r="Y1697" i="1"/>
  <c r="X1697" i="1"/>
  <c r="W1697" i="1"/>
  <c r="V1697" i="1"/>
  <c r="U1697" i="1"/>
  <c r="T1697" i="1"/>
  <c r="S1697" i="1"/>
  <c r="R1697" i="1"/>
  <c r="Q1697" i="1"/>
  <c r="AB1696" i="1"/>
  <c r="AA1696" i="1"/>
  <c r="Z1696" i="1"/>
  <c r="Y1696" i="1"/>
  <c r="X1696" i="1"/>
  <c r="W1696" i="1"/>
  <c r="V1696" i="1"/>
  <c r="U1696" i="1"/>
  <c r="T1696" i="1"/>
  <c r="S1696" i="1"/>
  <c r="R1696" i="1"/>
  <c r="Q1696" i="1"/>
  <c r="AB1695" i="1"/>
  <c r="AA1695" i="1"/>
  <c r="Z1695" i="1"/>
  <c r="Y1695" i="1"/>
  <c r="X1695" i="1"/>
  <c r="W1695" i="1"/>
  <c r="V1695" i="1"/>
  <c r="U1695" i="1"/>
  <c r="T1695" i="1"/>
  <c r="S1695" i="1"/>
  <c r="R1695" i="1"/>
  <c r="Q1695" i="1"/>
  <c r="AB1694" i="1"/>
  <c r="AA1694" i="1"/>
  <c r="Z1694" i="1"/>
  <c r="Y1694" i="1"/>
  <c r="X1694" i="1"/>
  <c r="W1694" i="1"/>
  <c r="V1694" i="1"/>
  <c r="U1694" i="1"/>
  <c r="T1694" i="1"/>
  <c r="S1694" i="1"/>
  <c r="R1694" i="1"/>
  <c r="Q1694" i="1"/>
  <c r="AB1693" i="1"/>
  <c r="AA1693" i="1"/>
  <c r="Z1693" i="1"/>
  <c r="Y1693" i="1"/>
  <c r="X1693" i="1"/>
  <c r="W1693" i="1"/>
  <c r="V1693" i="1"/>
  <c r="U1693" i="1"/>
  <c r="T1693" i="1"/>
  <c r="S1693" i="1"/>
  <c r="R1693" i="1"/>
  <c r="Q1693" i="1"/>
  <c r="AB1692" i="1"/>
  <c r="AA1692" i="1"/>
  <c r="Z1692" i="1"/>
  <c r="Y1692" i="1"/>
  <c r="X1692" i="1"/>
  <c r="W1692" i="1"/>
  <c r="V1692" i="1"/>
  <c r="U1692" i="1"/>
  <c r="T1692" i="1"/>
  <c r="S1692" i="1"/>
  <c r="R1692" i="1"/>
  <c r="Q1692" i="1"/>
  <c r="AB1691" i="1"/>
  <c r="AA1691" i="1"/>
  <c r="Z1691" i="1"/>
  <c r="Y1691" i="1"/>
  <c r="X1691" i="1"/>
  <c r="W1691" i="1"/>
  <c r="V1691" i="1"/>
  <c r="U1691" i="1"/>
  <c r="T1691" i="1"/>
  <c r="S1691" i="1"/>
  <c r="R1691" i="1"/>
  <c r="Q1691" i="1"/>
  <c r="AB1690" i="1"/>
  <c r="AA1690" i="1"/>
  <c r="Z1690" i="1"/>
  <c r="Y1690" i="1"/>
  <c r="X1690" i="1"/>
  <c r="W1690" i="1"/>
  <c r="V1690" i="1"/>
  <c r="U1690" i="1"/>
  <c r="T1690" i="1"/>
  <c r="S1690" i="1"/>
  <c r="R1690" i="1"/>
  <c r="Q1690" i="1"/>
  <c r="AB1689" i="1"/>
  <c r="AA1689" i="1"/>
  <c r="Z1689" i="1"/>
  <c r="Y1689" i="1"/>
  <c r="X1689" i="1"/>
  <c r="W1689" i="1"/>
  <c r="V1689" i="1"/>
  <c r="U1689" i="1"/>
  <c r="T1689" i="1"/>
  <c r="S1689" i="1"/>
  <c r="R1689" i="1"/>
  <c r="Q1689" i="1"/>
  <c r="AB1688" i="1"/>
  <c r="AA1688" i="1"/>
  <c r="Z1688" i="1"/>
  <c r="Y1688" i="1"/>
  <c r="X1688" i="1"/>
  <c r="W1688" i="1"/>
  <c r="V1688" i="1"/>
  <c r="U1688" i="1"/>
  <c r="T1688" i="1"/>
  <c r="S1688" i="1"/>
  <c r="R1688" i="1"/>
  <c r="Q1688" i="1"/>
  <c r="AB1687" i="1"/>
  <c r="AA1687" i="1"/>
  <c r="Z1687" i="1"/>
  <c r="Y1687" i="1"/>
  <c r="X1687" i="1"/>
  <c r="W1687" i="1"/>
  <c r="V1687" i="1"/>
  <c r="U1687" i="1"/>
  <c r="T1687" i="1"/>
  <c r="S1687" i="1"/>
  <c r="R1687" i="1"/>
  <c r="Q1687" i="1"/>
  <c r="AB1686" i="1"/>
  <c r="AA1686" i="1"/>
  <c r="Z1686" i="1"/>
  <c r="Y1686" i="1"/>
  <c r="X1686" i="1"/>
  <c r="W1686" i="1"/>
  <c r="V1686" i="1"/>
  <c r="U1686" i="1"/>
  <c r="T1686" i="1"/>
  <c r="S1686" i="1"/>
  <c r="R1686" i="1"/>
  <c r="Q1686" i="1"/>
  <c r="AB1685" i="1"/>
  <c r="AA1685" i="1"/>
  <c r="Z1685" i="1"/>
  <c r="Y1685" i="1"/>
  <c r="X1685" i="1"/>
  <c r="W1685" i="1"/>
  <c r="V1685" i="1"/>
  <c r="U1685" i="1"/>
  <c r="T1685" i="1"/>
  <c r="S1685" i="1"/>
  <c r="R1685" i="1"/>
  <c r="Q1685" i="1"/>
  <c r="AB1684" i="1"/>
  <c r="AA1684" i="1"/>
  <c r="Z1684" i="1"/>
  <c r="Y1684" i="1"/>
  <c r="X1684" i="1"/>
  <c r="W1684" i="1"/>
  <c r="V1684" i="1"/>
  <c r="U1684" i="1"/>
  <c r="T1684" i="1"/>
  <c r="S1684" i="1"/>
  <c r="R1684" i="1"/>
  <c r="Q1684" i="1"/>
  <c r="AB1683" i="1"/>
  <c r="AA1683" i="1"/>
  <c r="Z1683" i="1"/>
  <c r="Y1683" i="1"/>
  <c r="X1683" i="1"/>
  <c r="W1683" i="1"/>
  <c r="V1683" i="1"/>
  <c r="U1683" i="1"/>
  <c r="T1683" i="1"/>
  <c r="S1683" i="1"/>
  <c r="R1683" i="1"/>
  <c r="Q1683" i="1"/>
  <c r="AB1682" i="1"/>
  <c r="AA1682" i="1"/>
  <c r="Z1682" i="1"/>
  <c r="Y1682" i="1"/>
  <c r="X1682" i="1"/>
  <c r="W1682" i="1"/>
  <c r="V1682" i="1"/>
  <c r="U1682" i="1"/>
  <c r="T1682" i="1"/>
  <c r="S1682" i="1"/>
  <c r="R1682" i="1"/>
  <c r="Q1682" i="1"/>
  <c r="AB1681" i="1"/>
  <c r="AA1681" i="1"/>
  <c r="Z1681" i="1"/>
  <c r="Y1681" i="1"/>
  <c r="X1681" i="1"/>
  <c r="W1681" i="1"/>
  <c r="V1681" i="1"/>
  <c r="U1681" i="1"/>
  <c r="T1681" i="1"/>
  <c r="S1681" i="1"/>
  <c r="R1681" i="1"/>
  <c r="Q1681" i="1"/>
  <c r="AB1680" i="1"/>
  <c r="AA1680" i="1"/>
  <c r="Z1680" i="1"/>
  <c r="Y1680" i="1"/>
  <c r="X1680" i="1"/>
  <c r="W1680" i="1"/>
  <c r="V1680" i="1"/>
  <c r="U1680" i="1"/>
  <c r="T1680" i="1"/>
  <c r="S1680" i="1"/>
  <c r="R1680" i="1"/>
  <c r="Q1680" i="1"/>
  <c r="AB1679" i="1"/>
  <c r="AA1679" i="1"/>
  <c r="Z1679" i="1"/>
  <c r="Y1679" i="1"/>
  <c r="X1679" i="1"/>
  <c r="W1679" i="1"/>
  <c r="V1679" i="1"/>
  <c r="U1679" i="1"/>
  <c r="T1679" i="1"/>
  <c r="S1679" i="1"/>
  <c r="R1679" i="1"/>
  <c r="Q1679" i="1"/>
  <c r="AB1678" i="1"/>
  <c r="AA1678" i="1"/>
  <c r="Z1678" i="1"/>
  <c r="Y1678" i="1"/>
  <c r="X1678" i="1"/>
  <c r="W1678" i="1"/>
  <c r="V1678" i="1"/>
  <c r="U1678" i="1"/>
  <c r="T1678" i="1"/>
  <c r="S1678" i="1"/>
  <c r="R1678" i="1"/>
  <c r="Q1678" i="1"/>
  <c r="AB1677" i="1"/>
  <c r="AA1677" i="1"/>
  <c r="Z1677" i="1"/>
  <c r="Y1677" i="1"/>
  <c r="X1677" i="1"/>
  <c r="W1677" i="1"/>
  <c r="V1677" i="1"/>
  <c r="U1677" i="1"/>
  <c r="T1677" i="1"/>
  <c r="S1677" i="1"/>
  <c r="R1677" i="1"/>
  <c r="Q1677" i="1"/>
  <c r="AB1676" i="1"/>
  <c r="AA1676" i="1"/>
  <c r="Z1676" i="1"/>
  <c r="Y1676" i="1"/>
  <c r="X1676" i="1"/>
  <c r="W1676" i="1"/>
  <c r="V1676" i="1"/>
  <c r="U1676" i="1"/>
  <c r="T1676" i="1"/>
  <c r="S1676" i="1"/>
  <c r="R1676" i="1"/>
  <c r="Q1676" i="1"/>
  <c r="AB1675" i="1"/>
  <c r="AA1675" i="1"/>
  <c r="Z1675" i="1"/>
  <c r="Y1675" i="1"/>
  <c r="X1675" i="1"/>
  <c r="W1675" i="1"/>
  <c r="V1675" i="1"/>
  <c r="U1675" i="1"/>
  <c r="T1675" i="1"/>
  <c r="S1675" i="1"/>
  <c r="R1675" i="1"/>
  <c r="Q1675" i="1"/>
  <c r="AB1674" i="1"/>
  <c r="AA1674" i="1"/>
  <c r="Z1674" i="1"/>
  <c r="Y1674" i="1"/>
  <c r="X1674" i="1"/>
  <c r="W1674" i="1"/>
  <c r="V1674" i="1"/>
  <c r="U1674" i="1"/>
  <c r="T1674" i="1"/>
  <c r="S1674" i="1"/>
  <c r="R1674" i="1"/>
  <c r="Q1674" i="1"/>
  <c r="AB1673" i="1"/>
  <c r="AA1673" i="1"/>
  <c r="Z1673" i="1"/>
  <c r="Y1673" i="1"/>
  <c r="X1673" i="1"/>
  <c r="W1673" i="1"/>
  <c r="V1673" i="1"/>
  <c r="U1673" i="1"/>
  <c r="T1673" i="1"/>
  <c r="S1673" i="1"/>
  <c r="R1673" i="1"/>
  <c r="Q1673" i="1"/>
  <c r="AB1672" i="1"/>
  <c r="AA1672" i="1"/>
  <c r="Z1672" i="1"/>
  <c r="Y1672" i="1"/>
  <c r="X1672" i="1"/>
  <c r="W1672" i="1"/>
  <c r="V1672" i="1"/>
  <c r="U1672" i="1"/>
  <c r="T1672" i="1"/>
  <c r="S1672" i="1"/>
  <c r="R1672" i="1"/>
  <c r="Q1672" i="1"/>
  <c r="AB1671" i="1"/>
  <c r="AA1671" i="1"/>
  <c r="Z1671" i="1"/>
  <c r="Y1671" i="1"/>
  <c r="X1671" i="1"/>
  <c r="W1671" i="1"/>
  <c r="V1671" i="1"/>
  <c r="U1671" i="1"/>
  <c r="T1671" i="1"/>
  <c r="S1671" i="1"/>
  <c r="R1671" i="1"/>
  <c r="Q1671" i="1"/>
  <c r="AB1670" i="1"/>
  <c r="AA1670" i="1"/>
  <c r="Z1670" i="1"/>
  <c r="Y1670" i="1"/>
  <c r="X1670" i="1"/>
  <c r="W1670" i="1"/>
  <c r="V1670" i="1"/>
  <c r="U1670" i="1"/>
  <c r="T1670" i="1"/>
  <c r="S1670" i="1"/>
  <c r="R1670" i="1"/>
  <c r="Q1670" i="1"/>
  <c r="AB1669" i="1"/>
  <c r="AA1669" i="1"/>
  <c r="Z1669" i="1"/>
  <c r="Y1669" i="1"/>
  <c r="X1669" i="1"/>
  <c r="W1669" i="1"/>
  <c r="V1669" i="1"/>
  <c r="U1669" i="1"/>
  <c r="T1669" i="1"/>
  <c r="S1669" i="1"/>
  <c r="R1669" i="1"/>
  <c r="Q1669" i="1"/>
  <c r="AB1668" i="1"/>
  <c r="AA1668" i="1"/>
  <c r="Z1668" i="1"/>
  <c r="Y1668" i="1"/>
  <c r="X1668" i="1"/>
  <c r="W1668" i="1"/>
  <c r="V1668" i="1"/>
  <c r="U1668" i="1"/>
  <c r="T1668" i="1"/>
  <c r="S1668" i="1"/>
  <c r="R1668" i="1"/>
  <c r="Q1668" i="1"/>
  <c r="AB1667" i="1"/>
  <c r="AA1667" i="1"/>
  <c r="Z1667" i="1"/>
  <c r="Y1667" i="1"/>
  <c r="X1667" i="1"/>
  <c r="W1667" i="1"/>
  <c r="V1667" i="1"/>
  <c r="U1667" i="1"/>
  <c r="T1667" i="1"/>
  <c r="S1667" i="1"/>
  <c r="R1667" i="1"/>
  <c r="Q1667" i="1"/>
  <c r="AB1666" i="1"/>
  <c r="AA1666" i="1"/>
  <c r="Z1666" i="1"/>
  <c r="Y1666" i="1"/>
  <c r="X1666" i="1"/>
  <c r="W1666" i="1"/>
  <c r="V1666" i="1"/>
  <c r="U1666" i="1"/>
  <c r="T1666" i="1"/>
  <c r="S1666" i="1"/>
  <c r="R1666" i="1"/>
  <c r="Q1666" i="1"/>
  <c r="AB1665" i="1"/>
  <c r="AA1665" i="1"/>
  <c r="Z1665" i="1"/>
  <c r="Y1665" i="1"/>
  <c r="X1665" i="1"/>
  <c r="W1665" i="1"/>
  <c r="V1665" i="1"/>
  <c r="U1665" i="1"/>
  <c r="T1665" i="1"/>
  <c r="S1665" i="1"/>
  <c r="R1665" i="1"/>
  <c r="Q1665" i="1"/>
  <c r="AB1664" i="1"/>
  <c r="AA1664" i="1"/>
  <c r="Z1664" i="1"/>
  <c r="Y1664" i="1"/>
  <c r="X1664" i="1"/>
  <c r="W1664" i="1"/>
  <c r="V1664" i="1"/>
  <c r="U1664" i="1"/>
  <c r="T1664" i="1"/>
  <c r="S1664" i="1"/>
  <c r="R1664" i="1"/>
  <c r="Q1664" i="1"/>
  <c r="AB1663" i="1"/>
  <c r="AA1663" i="1"/>
  <c r="Z1663" i="1"/>
  <c r="Y1663" i="1"/>
  <c r="X1663" i="1"/>
  <c r="W1663" i="1"/>
  <c r="V1663" i="1"/>
  <c r="U1663" i="1"/>
  <c r="T1663" i="1"/>
  <c r="S1663" i="1"/>
  <c r="R1663" i="1"/>
  <c r="Q1663" i="1"/>
  <c r="AB1662" i="1"/>
  <c r="AA1662" i="1"/>
  <c r="Z1662" i="1"/>
  <c r="Y1662" i="1"/>
  <c r="X1662" i="1"/>
  <c r="W1662" i="1"/>
  <c r="V1662" i="1"/>
  <c r="U1662" i="1"/>
  <c r="T1662" i="1"/>
  <c r="S1662" i="1"/>
  <c r="R1662" i="1"/>
  <c r="Q1662" i="1"/>
  <c r="AB1661" i="1"/>
  <c r="AA1661" i="1"/>
  <c r="Z1661" i="1"/>
  <c r="Y1661" i="1"/>
  <c r="X1661" i="1"/>
  <c r="W1661" i="1"/>
  <c r="V1661" i="1"/>
  <c r="U1661" i="1"/>
  <c r="T1661" i="1"/>
  <c r="S1661" i="1"/>
  <c r="R1661" i="1"/>
  <c r="Q1661" i="1"/>
  <c r="AB1660" i="1"/>
  <c r="AA1660" i="1"/>
  <c r="Z1660" i="1"/>
  <c r="Y1660" i="1"/>
  <c r="X1660" i="1"/>
  <c r="W1660" i="1"/>
  <c r="V1660" i="1"/>
  <c r="U1660" i="1"/>
  <c r="T1660" i="1"/>
  <c r="S1660" i="1"/>
  <c r="R1660" i="1"/>
  <c r="Q1660" i="1"/>
  <c r="AB1659" i="1"/>
  <c r="AA1659" i="1"/>
  <c r="Z1659" i="1"/>
  <c r="Y1659" i="1"/>
  <c r="X1659" i="1"/>
  <c r="W1659" i="1"/>
  <c r="V1659" i="1"/>
  <c r="U1659" i="1"/>
  <c r="T1659" i="1"/>
  <c r="S1659" i="1"/>
  <c r="R1659" i="1"/>
  <c r="Q1659" i="1"/>
  <c r="AB1658" i="1"/>
  <c r="AA1658" i="1"/>
  <c r="Z1658" i="1"/>
  <c r="Y1658" i="1"/>
  <c r="X1658" i="1"/>
  <c r="W1658" i="1"/>
  <c r="V1658" i="1"/>
  <c r="U1658" i="1"/>
  <c r="T1658" i="1"/>
  <c r="S1658" i="1"/>
  <c r="R1658" i="1"/>
  <c r="Q1658" i="1"/>
  <c r="AB1657" i="1"/>
  <c r="AA1657" i="1"/>
  <c r="Z1657" i="1"/>
  <c r="Y1657" i="1"/>
  <c r="X1657" i="1"/>
  <c r="W1657" i="1"/>
  <c r="V1657" i="1"/>
  <c r="U1657" i="1"/>
  <c r="T1657" i="1"/>
  <c r="S1657" i="1"/>
  <c r="R1657" i="1"/>
  <c r="Q1657" i="1"/>
  <c r="AB1656" i="1"/>
  <c r="AA1656" i="1"/>
  <c r="Z1656" i="1"/>
  <c r="Y1656" i="1"/>
  <c r="X1656" i="1"/>
  <c r="W1656" i="1"/>
  <c r="V1656" i="1"/>
  <c r="U1656" i="1"/>
  <c r="T1656" i="1"/>
  <c r="S1656" i="1"/>
  <c r="R1656" i="1"/>
  <c r="Q1656" i="1"/>
  <c r="AB1655" i="1"/>
  <c r="AA1655" i="1"/>
  <c r="Z1655" i="1"/>
  <c r="Y1655" i="1"/>
  <c r="X1655" i="1"/>
  <c r="W1655" i="1"/>
  <c r="V1655" i="1"/>
  <c r="U1655" i="1"/>
  <c r="T1655" i="1"/>
  <c r="S1655" i="1"/>
  <c r="R1655" i="1"/>
  <c r="Q1655" i="1"/>
  <c r="AB1654" i="1"/>
  <c r="AA1654" i="1"/>
  <c r="Z1654" i="1"/>
  <c r="Y1654" i="1"/>
  <c r="X1654" i="1"/>
  <c r="W1654" i="1"/>
  <c r="V1654" i="1"/>
  <c r="U1654" i="1"/>
  <c r="T1654" i="1"/>
  <c r="S1654" i="1"/>
  <c r="R1654" i="1"/>
  <c r="Q1654" i="1"/>
  <c r="AB1653" i="1"/>
  <c r="AA1653" i="1"/>
  <c r="Z1653" i="1"/>
  <c r="Y1653" i="1"/>
  <c r="X1653" i="1"/>
  <c r="W1653" i="1"/>
  <c r="V1653" i="1"/>
  <c r="U1653" i="1"/>
  <c r="T1653" i="1"/>
  <c r="S1653" i="1"/>
  <c r="R1653" i="1"/>
  <c r="Q1653" i="1"/>
  <c r="AB1652" i="1"/>
  <c r="AA1652" i="1"/>
  <c r="Z1652" i="1"/>
  <c r="Y1652" i="1"/>
  <c r="X1652" i="1"/>
  <c r="W1652" i="1"/>
  <c r="V1652" i="1"/>
  <c r="U1652" i="1"/>
  <c r="T1652" i="1"/>
  <c r="S1652" i="1"/>
  <c r="R1652" i="1"/>
  <c r="Q1652" i="1"/>
  <c r="AB1651" i="1"/>
  <c r="AA1651" i="1"/>
  <c r="Z1651" i="1"/>
  <c r="Y1651" i="1"/>
  <c r="X1651" i="1"/>
  <c r="W1651" i="1"/>
  <c r="V1651" i="1"/>
  <c r="U1651" i="1"/>
  <c r="T1651" i="1"/>
  <c r="S1651" i="1"/>
  <c r="R1651" i="1"/>
  <c r="Q1651" i="1"/>
  <c r="AB1650" i="1"/>
  <c r="AA1650" i="1"/>
  <c r="Z1650" i="1"/>
  <c r="Y1650" i="1"/>
  <c r="X1650" i="1"/>
  <c r="W1650" i="1"/>
  <c r="V1650" i="1"/>
  <c r="U1650" i="1"/>
  <c r="T1650" i="1"/>
  <c r="S1650" i="1"/>
  <c r="R1650" i="1"/>
  <c r="Q1650" i="1"/>
  <c r="AB1649" i="1"/>
  <c r="AA1649" i="1"/>
  <c r="Z1649" i="1"/>
  <c r="Y1649" i="1"/>
  <c r="X1649" i="1"/>
  <c r="W1649" i="1"/>
  <c r="V1649" i="1"/>
  <c r="U1649" i="1"/>
  <c r="T1649" i="1"/>
  <c r="S1649" i="1"/>
  <c r="R1649" i="1"/>
  <c r="Q1649" i="1"/>
  <c r="AB1648" i="1"/>
  <c r="AA1648" i="1"/>
  <c r="Z1648" i="1"/>
  <c r="Y1648" i="1"/>
  <c r="X1648" i="1"/>
  <c r="W1648" i="1"/>
  <c r="V1648" i="1"/>
  <c r="U1648" i="1"/>
  <c r="T1648" i="1"/>
  <c r="S1648" i="1"/>
  <c r="R1648" i="1"/>
  <c r="Q1648" i="1"/>
  <c r="AB1647" i="1"/>
  <c r="AA1647" i="1"/>
  <c r="Z1647" i="1"/>
  <c r="Y1647" i="1"/>
  <c r="X1647" i="1"/>
  <c r="W1647" i="1"/>
  <c r="V1647" i="1"/>
  <c r="U1647" i="1"/>
  <c r="T1647" i="1"/>
  <c r="S1647" i="1"/>
  <c r="R1647" i="1"/>
  <c r="Q1647" i="1"/>
  <c r="AB1646" i="1"/>
  <c r="AA1646" i="1"/>
  <c r="Z1646" i="1"/>
  <c r="Y1646" i="1"/>
  <c r="X1646" i="1"/>
  <c r="W1646" i="1"/>
  <c r="V1646" i="1"/>
  <c r="U1646" i="1"/>
  <c r="T1646" i="1"/>
  <c r="S1646" i="1"/>
  <c r="R1646" i="1"/>
  <c r="Q1646" i="1"/>
  <c r="AB1645" i="1"/>
  <c r="AA1645" i="1"/>
  <c r="Z1645" i="1"/>
  <c r="Y1645" i="1"/>
  <c r="X1645" i="1"/>
  <c r="W1645" i="1"/>
  <c r="V1645" i="1"/>
  <c r="U1645" i="1"/>
  <c r="T1645" i="1"/>
  <c r="S1645" i="1"/>
  <c r="R1645" i="1"/>
  <c r="Q1645" i="1"/>
  <c r="AB1644" i="1"/>
  <c r="AA1644" i="1"/>
  <c r="Z1644" i="1"/>
  <c r="Y1644" i="1"/>
  <c r="X1644" i="1"/>
  <c r="W1644" i="1"/>
  <c r="V1644" i="1"/>
  <c r="U1644" i="1"/>
  <c r="T1644" i="1"/>
  <c r="S1644" i="1"/>
  <c r="R1644" i="1"/>
  <c r="Q1644" i="1"/>
  <c r="AB1643" i="1"/>
  <c r="AA1643" i="1"/>
  <c r="Z1643" i="1"/>
  <c r="Y1643" i="1"/>
  <c r="X1643" i="1"/>
  <c r="W1643" i="1"/>
  <c r="V1643" i="1"/>
  <c r="U1643" i="1"/>
  <c r="T1643" i="1"/>
  <c r="S1643" i="1"/>
  <c r="R1643" i="1"/>
  <c r="Q1643" i="1"/>
  <c r="AB1642" i="1"/>
  <c r="AA1642" i="1"/>
  <c r="Z1642" i="1"/>
  <c r="Y1642" i="1"/>
  <c r="X1642" i="1"/>
  <c r="W1642" i="1"/>
  <c r="V1642" i="1"/>
  <c r="U1642" i="1"/>
  <c r="T1642" i="1"/>
  <c r="S1642" i="1"/>
  <c r="R1642" i="1"/>
  <c r="Q1642" i="1"/>
  <c r="AB1641" i="1"/>
  <c r="AA1641" i="1"/>
  <c r="Z1641" i="1"/>
  <c r="Y1641" i="1"/>
  <c r="X1641" i="1"/>
  <c r="W1641" i="1"/>
  <c r="V1641" i="1"/>
  <c r="U1641" i="1"/>
  <c r="T1641" i="1"/>
  <c r="S1641" i="1"/>
  <c r="R1641" i="1"/>
  <c r="Q1641" i="1"/>
  <c r="AB1640" i="1"/>
  <c r="AA1640" i="1"/>
  <c r="Z1640" i="1"/>
  <c r="Y1640" i="1"/>
  <c r="X1640" i="1"/>
  <c r="W1640" i="1"/>
  <c r="V1640" i="1"/>
  <c r="U1640" i="1"/>
  <c r="T1640" i="1"/>
  <c r="S1640" i="1"/>
  <c r="R1640" i="1"/>
  <c r="Q1640" i="1"/>
  <c r="AB1639" i="1"/>
  <c r="AA1639" i="1"/>
  <c r="Z1639" i="1"/>
  <c r="Y1639" i="1"/>
  <c r="X1639" i="1"/>
  <c r="W1639" i="1"/>
  <c r="V1639" i="1"/>
  <c r="U1639" i="1"/>
  <c r="T1639" i="1"/>
  <c r="S1639" i="1"/>
  <c r="R1639" i="1"/>
  <c r="Q1639" i="1"/>
  <c r="AB1638" i="1"/>
  <c r="AA1638" i="1"/>
  <c r="Z1638" i="1"/>
  <c r="Y1638" i="1"/>
  <c r="X1638" i="1"/>
  <c r="W1638" i="1"/>
  <c r="V1638" i="1"/>
  <c r="U1638" i="1"/>
  <c r="T1638" i="1"/>
  <c r="S1638" i="1"/>
  <c r="R1638" i="1"/>
  <c r="Q1638" i="1"/>
  <c r="AB1637" i="1"/>
  <c r="AA1637" i="1"/>
  <c r="Z1637" i="1"/>
  <c r="Y1637" i="1"/>
  <c r="X1637" i="1"/>
  <c r="W1637" i="1"/>
  <c r="V1637" i="1"/>
  <c r="U1637" i="1"/>
  <c r="T1637" i="1"/>
  <c r="S1637" i="1"/>
  <c r="R1637" i="1"/>
  <c r="Q1637" i="1"/>
  <c r="AB1636" i="1"/>
  <c r="AA1636" i="1"/>
  <c r="Z1636" i="1"/>
  <c r="Y1636" i="1"/>
  <c r="X1636" i="1"/>
  <c r="W1636" i="1"/>
  <c r="V1636" i="1"/>
  <c r="U1636" i="1"/>
  <c r="T1636" i="1"/>
  <c r="S1636" i="1"/>
  <c r="R1636" i="1"/>
  <c r="Q1636" i="1"/>
  <c r="AB1635" i="1"/>
  <c r="AA1635" i="1"/>
  <c r="Z1635" i="1"/>
  <c r="Y1635" i="1"/>
  <c r="X1635" i="1"/>
  <c r="W1635" i="1"/>
  <c r="V1635" i="1"/>
  <c r="U1635" i="1"/>
  <c r="T1635" i="1"/>
  <c r="S1635" i="1"/>
  <c r="R1635" i="1"/>
  <c r="Q1635" i="1"/>
  <c r="AB1634" i="1"/>
  <c r="AA1634" i="1"/>
  <c r="Z1634" i="1"/>
  <c r="Y1634" i="1"/>
  <c r="X1634" i="1"/>
  <c r="W1634" i="1"/>
  <c r="V1634" i="1"/>
  <c r="U1634" i="1"/>
  <c r="T1634" i="1"/>
  <c r="S1634" i="1"/>
  <c r="R1634" i="1"/>
  <c r="Q1634" i="1"/>
  <c r="AB1633" i="1"/>
  <c r="AA1633" i="1"/>
  <c r="Z1633" i="1"/>
  <c r="Y1633" i="1"/>
  <c r="X1633" i="1"/>
  <c r="W1633" i="1"/>
  <c r="V1633" i="1"/>
  <c r="U1633" i="1"/>
  <c r="T1633" i="1"/>
  <c r="S1633" i="1"/>
  <c r="R1633" i="1"/>
  <c r="Q1633" i="1"/>
  <c r="AB1632" i="1"/>
  <c r="AA1632" i="1"/>
  <c r="Z1632" i="1"/>
  <c r="Y1632" i="1"/>
  <c r="X1632" i="1"/>
  <c r="W1632" i="1"/>
  <c r="V1632" i="1"/>
  <c r="U1632" i="1"/>
  <c r="T1632" i="1"/>
  <c r="S1632" i="1"/>
  <c r="R1632" i="1"/>
  <c r="Q1632" i="1"/>
  <c r="AB1631" i="1"/>
  <c r="AA1631" i="1"/>
  <c r="Z1631" i="1"/>
  <c r="Y1631" i="1"/>
  <c r="X1631" i="1"/>
  <c r="W1631" i="1"/>
  <c r="V1631" i="1"/>
  <c r="U1631" i="1"/>
  <c r="T1631" i="1"/>
  <c r="S1631" i="1"/>
  <c r="R1631" i="1"/>
  <c r="Q1631" i="1"/>
  <c r="AB1630" i="1"/>
  <c r="AA1630" i="1"/>
  <c r="Z1630" i="1"/>
  <c r="Y1630" i="1"/>
  <c r="X1630" i="1"/>
  <c r="W1630" i="1"/>
  <c r="V1630" i="1"/>
  <c r="U1630" i="1"/>
  <c r="T1630" i="1"/>
  <c r="S1630" i="1"/>
  <c r="R1630" i="1"/>
  <c r="Q1630" i="1"/>
  <c r="AB1629" i="1"/>
  <c r="AA1629" i="1"/>
  <c r="Z1629" i="1"/>
  <c r="Y1629" i="1"/>
  <c r="X1629" i="1"/>
  <c r="W1629" i="1"/>
  <c r="V1629" i="1"/>
  <c r="U1629" i="1"/>
  <c r="T1629" i="1"/>
  <c r="S1629" i="1"/>
  <c r="R1629" i="1"/>
  <c r="Q1629" i="1"/>
  <c r="AB1628" i="1"/>
  <c r="AA1628" i="1"/>
  <c r="Z1628" i="1"/>
  <c r="Y1628" i="1"/>
  <c r="X1628" i="1"/>
  <c r="W1628" i="1"/>
  <c r="V1628" i="1"/>
  <c r="U1628" i="1"/>
  <c r="T1628" i="1"/>
  <c r="S1628" i="1"/>
  <c r="R1628" i="1"/>
  <c r="Q1628" i="1"/>
  <c r="AB1627" i="1"/>
  <c r="AA1627" i="1"/>
  <c r="Z1627" i="1"/>
  <c r="Y1627" i="1"/>
  <c r="X1627" i="1"/>
  <c r="W1627" i="1"/>
  <c r="V1627" i="1"/>
  <c r="U1627" i="1"/>
  <c r="T1627" i="1"/>
  <c r="S1627" i="1"/>
  <c r="R1627" i="1"/>
  <c r="Q1627" i="1"/>
  <c r="AB1626" i="1"/>
  <c r="AA1626" i="1"/>
  <c r="Z1626" i="1"/>
  <c r="Y1626" i="1"/>
  <c r="X1626" i="1"/>
  <c r="W1626" i="1"/>
  <c r="V1626" i="1"/>
  <c r="U1626" i="1"/>
  <c r="T1626" i="1"/>
  <c r="S1626" i="1"/>
  <c r="R1626" i="1"/>
  <c r="Q1626" i="1"/>
  <c r="AB1625" i="1"/>
  <c r="AA1625" i="1"/>
  <c r="Z1625" i="1"/>
  <c r="Y1625" i="1"/>
  <c r="X1625" i="1"/>
  <c r="W1625" i="1"/>
  <c r="V1625" i="1"/>
  <c r="U1625" i="1"/>
  <c r="T1625" i="1"/>
  <c r="S1625" i="1"/>
  <c r="R1625" i="1"/>
  <c r="Q1625" i="1"/>
  <c r="AB1624" i="1"/>
  <c r="AA1624" i="1"/>
  <c r="Z1624" i="1"/>
  <c r="Y1624" i="1"/>
  <c r="X1624" i="1"/>
  <c r="W1624" i="1"/>
  <c r="V1624" i="1"/>
  <c r="U1624" i="1"/>
  <c r="T1624" i="1"/>
  <c r="S1624" i="1"/>
  <c r="R1624" i="1"/>
  <c r="Q1624" i="1"/>
  <c r="AB1623" i="1"/>
  <c r="AA1623" i="1"/>
  <c r="Z1623" i="1"/>
  <c r="Y1623" i="1"/>
  <c r="X1623" i="1"/>
  <c r="W1623" i="1"/>
  <c r="V1623" i="1"/>
  <c r="U1623" i="1"/>
  <c r="T1623" i="1"/>
  <c r="S1623" i="1"/>
  <c r="R1623" i="1"/>
  <c r="Q1623" i="1"/>
  <c r="AB1622" i="1"/>
  <c r="AA1622" i="1"/>
  <c r="Z1622" i="1"/>
  <c r="Y1622" i="1"/>
  <c r="X1622" i="1"/>
  <c r="W1622" i="1"/>
  <c r="V1622" i="1"/>
  <c r="U1622" i="1"/>
  <c r="T1622" i="1"/>
  <c r="S1622" i="1"/>
  <c r="R1622" i="1"/>
  <c r="Q1622" i="1"/>
  <c r="AB1621" i="1"/>
  <c r="AA1621" i="1"/>
  <c r="Z1621" i="1"/>
  <c r="Y1621" i="1"/>
  <c r="X1621" i="1"/>
  <c r="W1621" i="1"/>
  <c r="V1621" i="1"/>
  <c r="U1621" i="1"/>
  <c r="T1621" i="1"/>
  <c r="S1621" i="1"/>
  <c r="R1621" i="1"/>
  <c r="Q1621" i="1"/>
  <c r="AB1620" i="1"/>
  <c r="AA1620" i="1"/>
  <c r="Z1620" i="1"/>
  <c r="Y1620" i="1"/>
  <c r="X1620" i="1"/>
  <c r="W1620" i="1"/>
  <c r="V1620" i="1"/>
  <c r="U1620" i="1"/>
  <c r="T1620" i="1"/>
  <c r="S1620" i="1"/>
  <c r="R1620" i="1"/>
  <c r="Q1620" i="1"/>
  <c r="AB1619" i="1"/>
  <c r="AA1619" i="1"/>
  <c r="Z1619" i="1"/>
  <c r="Y1619" i="1"/>
  <c r="X1619" i="1"/>
  <c r="W1619" i="1"/>
  <c r="V1619" i="1"/>
  <c r="U1619" i="1"/>
  <c r="T1619" i="1"/>
  <c r="S1619" i="1"/>
  <c r="R1619" i="1"/>
  <c r="Q1619" i="1"/>
  <c r="AB1618" i="1"/>
  <c r="AA1618" i="1"/>
  <c r="Z1618" i="1"/>
  <c r="Y1618" i="1"/>
  <c r="X1618" i="1"/>
  <c r="W1618" i="1"/>
  <c r="V1618" i="1"/>
  <c r="U1618" i="1"/>
  <c r="T1618" i="1"/>
  <c r="S1618" i="1"/>
  <c r="R1618" i="1"/>
  <c r="Q1618" i="1"/>
  <c r="AB1617" i="1"/>
  <c r="AA1617" i="1"/>
  <c r="Z1617" i="1"/>
  <c r="Y1617" i="1"/>
  <c r="X1617" i="1"/>
  <c r="W1617" i="1"/>
  <c r="V1617" i="1"/>
  <c r="U1617" i="1"/>
  <c r="T1617" i="1"/>
  <c r="S1617" i="1"/>
  <c r="R1617" i="1"/>
  <c r="Q1617" i="1"/>
  <c r="AB1616" i="1"/>
  <c r="AA1616" i="1"/>
  <c r="Z1616" i="1"/>
  <c r="Y1616" i="1"/>
  <c r="X1616" i="1"/>
  <c r="W1616" i="1"/>
  <c r="V1616" i="1"/>
  <c r="U1616" i="1"/>
  <c r="T1616" i="1"/>
  <c r="S1616" i="1"/>
  <c r="R1616" i="1"/>
  <c r="Q1616" i="1"/>
  <c r="AB1615" i="1"/>
  <c r="AA1615" i="1"/>
  <c r="Z1615" i="1"/>
  <c r="Y1615" i="1"/>
  <c r="X1615" i="1"/>
  <c r="W1615" i="1"/>
  <c r="V1615" i="1"/>
  <c r="U1615" i="1"/>
  <c r="T1615" i="1"/>
  <c r="S1615" i="1"/>
  <c r="R1615" i="1"/>
  <c r="Q1615" i="1"/>
  <c r="AB1614" i="1"/>
  <c r="AA1614" i="1"/>
  <c r="Z1614" i="1"/>
  <c r="Y1614" i="1"/>
  <c r="X1614" i="1"/>
  <c r="W1614" i="1"/>
  <c r="V1614" i="1"/>
  <c r="U1614" i="1"/>
  <c r="T1614" i="1"/>
  <c r="S1614" i="1"/>
  <c r="R1614" i="1"/>
  <c r="Q1614" i="1"/>
  <c r="AB1613" i="1"/>
  <c r="AA1613" i="1"/>
  <c r="Z1613" i="1"/>
  <c r="Y1613" i="1"/>
  <c r="X1613" i="1"/>
  <c r="W1613" i="1"/>
  <c r="V1613" i="1"/>
  <c r="U1613" i="1"/>
  <c r="T1613" i="1"/>
  <c r="S1613" i="1"/>
  <c r="R1613" i="1"/>
  <c r="Q1613" i="1"/>
  <c r="AB1612" i="1"/>
  <c r="AA1612" i="1"/>
  <c r="Z1612" i="1"/>
  <c r="Y1612" i="1"/>
  <c r="X1612" i="1"/>
  <c r="W1612" i="1"/>
  <c r="V1612" i="1"/>
  <c r="U1612" i="1"/>
  <c r="T1612" i="1"/>
  <c r="S1612" i="1"/>
  <c r="R1612" i="1"/>
  <c r="Q1612" i="1"/>
  <c r="AB1611" i="1"/>
  <c r="AA1611" i="1"/>
  <c r="Z1611" i="1"/>
  <c r="Y1611" i="1"/>
  <c r="X1611" i="1"/>
  <c r="W1611" i="1"/>
  <c r="V1611" i="1"/>
  <c r="U1611" i="1"/>
  <c r="T1611" i="1"/>
  <c r="S1611" i="1"/>
  <c r="R1611" i="1"/>
  <c r="Q1611" i="1"/>
  <c r="AB1610" i="1"/>
  <c r="AA1610" i="1"/>
  <c r="Z1610" i="1"/>
  <c r="Y1610" i="1"/>
  <c r="X1610" i="1"/>
  <c r="W1610" i="1"/>
  <c r="V1610" i="1"/>
  <c r="U1610" i="1"/>
  <c r="T1610" i="1"/>
  <c r="S1610" i="1"/>
  <c r="R1610" i="1"/>
  <c r="Q1610" i="1"/>
  <c r="AB1609" i="1"/>
  <c r="AA1609" i="1"/>
  <c r="Z1609" i="1"/>
  <c r="Y1609" i="1"/>
  <c r="X1609" i="1"/>
  <c r="W1609" i="1"/>
  <c r="V1609" i="1"/>
  <c r="U1609" i="1"/>
  <c r="T1609" i="1"/>
  <c r="S1609" i="1"/>
  <c r="R1609" i="1"/>
  <c r="Q1609" i="1"/>
  <c r="AB1608" i="1"/>
  <c r="AA1608" i="1"/>
  <c r="Z1608" i="1"/>
  <c r="Y1608" i="1"/>
  <c r="X1608" i="1"/>
  <c r="W1608" i="1"/>
  <c r="V1608" i="1"/>
  <c r="U1608" i="1"/>
  <c r="T1608" i="1"/>
  <c r="S1608" i="1"/>
  <c r="R1608" i="1"/>
  <c r="Q1608" i="1"/>
  <c r="AB1607" i="1"/>
  <c r="AA1607" i="1"/>
  <c r="Z1607" i="1"/>
  <c r="Y1607" i="1"/>
  <c r="X1607" i="1"/>
  <c r="W1607" i="1"/>
  <c r="V1607" i="1"/>
  <c r="U1607" i="1"/>
  <c r="T1607" i="1"/>
  <c r="S1607" i="1"/>
  <c r="R1607" i="1"/>
  <c r="Q1607" i="1"/>
  <c r="AB1606" i="1"/>
  <c r="AA1606" i="1"/>
  <c r="Z1606" i="1"/>
  <c r="Y1606" i="1"/>
  <c r="X1606" i="1"/>
  <c r="W1606" i="1"/>
  <c r="V1606" i="1"/>
  <c r="U1606" i="1"/>
  <c r="T1606" i="1"/>
  <c r="S1606" i="1"/>
  <c r="R1606" i="1"/>
  <c r="Q1606" i="1"/>
  <c r="AB1605" i="1"/>
  <c r="AA1605" i="1"/>
  <c r="Z1605" i="1"/>
  <c r="Y1605" i="1"/>
  <c r="X1605" i="1"/>
  <c r="W1605" i="1"/>
  <c r="V1605" i="1"/>
  <c r="U1605" i="1"/>
  <c r="T1605" i="1"/>
  <c r="S1605" i="1"/>
  <c r="R1605" i="1"/>
  <c r="Q1605" i="1"/>
  <c r="AB1604" i="1"/>
  <c r="AA1604" i="1"/>
  <c r="Z1604" i="1"/>
  <c r="Y1604" i="1"/>
  <c r="X1604" i="1"/>
  <c r="W1604" i="1"/>
  <c r="V1604" i="1"/>
  <c r="U1604" i="1"/>
  <c r="T1604" i="1"/>
  <c r="S1604" i="1"/>
  <c r="R1604" i="1"/>
  <c r="Q1604" i="1"/>
  <c r="AB1603" i="1"/>
  <c r="AA1603" i="1"/>
  <c r="Z1603" i="1"/>
  <c r="Y1603" i="1"/>
  <c r="X1603" i="1"/>
  <c r="W1603" i="1"/>
  <c r="V1603" i="1"/>
  <c r="U1603" i="1"/>
  <c r="T1603" i="1"/>
  <c r="S1603" i="1"/>
  <c r="R1603" i="1"/>
  <c r="Q1603" i="1"/>
  <c r="AB1602" i="1"/>
  <c r="AA1602" i="1"/>
  <c r="Z1602" i="1"/>
  <c r="Y1602" i="1"/>
  <c r="X1602" i="1"/>
  <c r="W1602" i="1"/>
  <c r="V1602" i="1"/>
  <c r="U1602" i="1"/>
  <c r="T1602" i="1"/>
  <c r="S1602" i="1"/>
  <c r="R1602" i="1"/>
  <c r="Q1602" i="1"/>
  <c r="AB1601" i="1"/>
  <c r="AA1601" i="1"/>
  <c r="Z1601" i="1"/>
  <c r="Y1601" i="1"/>
  <c r="X1601" i="1"/>
  <c r="W1601" i="1"/>
  <c r="V1601" i="1"/>
  <c r="U1601" i="1"/>
  <c r="T1601" i="1"/>
  <c r="S1601" i="1"/>
  <c r="R1601" i="1"/>
  <c r="Q1601" i="1"/>
  <c r="AB1600" i="1"/>
  <c r="AA1600" i="1"/>
  <c r="Z1600" i="1"/>
  <c r="Y1600" i="1"/>
  <c r="X1600" i="1"/>
  <c r="W1600" i="1"/>
  <c r="V1600" i="1"/>
  <c r="U1600" i="1"/>
  <c r="T1600" i="1"/>
  <c r="S1600" i="1"/>
  <c r="R1600" i="1"/>
  <c r="Q1600" i="1"/>
  <c r="AB1599" i="1"/>
  <c r="AA1599" i="1"/>
  <c r="Z1599" i="1"/>
  <c r="Y1599" i="1"/>
  <c r="X1599" i="1"/>
  <c r="W1599" i="1"/>
  <c r="V1599" i="1"/>
  <c r="U1599" i="1"/>
  <c r="T1599" i="1"/>
  <c r="S1599" i="1"/>
  <c r="R1599" i="1"/>
  <c r="Q1599" i="1"/>
  <c r="AB1598" i="1"/>
  <c r="AA1598" i="1"/>
  <c r="Z1598" i="1"/>
  <c r="Y1598" i="1"/>
  <c r="X1598" i="1"/>
  <c r="W1598" i="1"/>
  <c r="V1598" i="1"/>
  <c r="U1598" i="1"/>
  <c r="T1598" i="1"/>
  <c r="S1598" i="1"/>
  <c r="R1598" i="1"/>
  <c r="Q1598" i="1"/>
  <c r="AB1597" i="1"/>
  <c r="AA1597" i="1"/>
  <c r="Z1597" i="1"/>
  <c r="Y1597" i="1"/>
  <c r="X1597" i="1"/>
  <c r="W1597" i="1"/>
  <c r="V1597" i="1"/>
  <c r="U1597" i="1"/>
  <c r="T1597" i="1"/>
  <c r="S1597" i="1"/>
  <c r="R1597" i="1"/>
  <c r="Q1597" i="1"/>
  <c r="AB1596" i="1"/>
  <c r="AA1596" i="1"/>
  <c r="Z1596" i="1"/>
  <c r="Y1596" i="1"/>
  <c r="X1596" i="1"/>
  <c r="W1596" i="1"/>
  <c r="V1596" i="1"/>
  <c r="U1596" i="1"/>
  <c r="T1596" i="1"/>
  <c r="S1596" i="1"/>
  <c r="R1596" i="1"/>
  <c r="Q1596" i="1"/>
  <c r="AB1595" i="1"/>
  <c r="AA1595" i="1"/>
  <c r="Z1595" i="1"/>
  <c r="Y1595" i="1"/>
  <c r="X1595" i="1"/>
  <c r="W1595" i="1"/>
  <c r="V1595" i="1"/>
  <c r="U1595" i="1"/>
  <c r="T1595" i="1"/>
  <c r="S1595" i="1"/>
  <c r="R1595" i="1"/>
  <c r="Q1595" i="1"/>
  <c r="AB1594" i="1"/>
  <c r="AA1594" i="1"/>
  <c r="Z1594" i="1"/>
  <c r="Y1594" i="1"/>
  <c r="X1594" i="1"/>
  <c r="W1594" i="1"/>
  <c r="V1594" i="1"/>
  <c r="U1594" i="1"/>
  <c r="T1594" i="1"/>
  <c r="S1594" i="1"/>
  <c r="R1594" i="1"/>
  <c r="Q1594" i="1"/>
  <c r="AB1593" i="1"/>
  <c r="AA1593" i="1"/>
  <c r="Z1593" i="1"/>
  <c r="Y1593" i="1"/>
  <c r="X1593" i="1"/>
  <c r="W1593" i="1"/>
  <c r="V1593" i="1"/>
  <c r="U1593" i="1"/>
  <c r="T1593" i="1"/>
  <c r="S1593" i="1"/>
  <c r="R1593" i="1"/>
  <c r="Q1593" i="1"/>
  <c r="AB1592" i="1"/>
  <c r="AA1592" i="1"/>
  <c r="Z1592" i="1"/>
  <c r="Y1592" i="1"/>
  <c r="X1592" i="1"/>
  <c r="W1592" i="1"/>
  <c r="V1592" i="1"/>
  <c r="U1592" i="1"/>
  <c r="T1592" i="1"/>
  <c r="S1592" i="1"/>
  <c r="R1592" i="1"/>
  <c r="Q1592" i="1"/>
  <c r="AB1591" i="1"/>
  <c r="AA1591" i="1"/>
  <c r="Z1591" i="1"/>
  <c r="Y1591" i="1"/>
  <c r="X1591" i="1"/>
  <c r="W1591" i="1"/>
  <c r="V1591" i="1"/>
  <c r="U1591" i="1"/>
  <c r="T1591" i="1"/>
  <c r="S1591" i="1"/>
  <c r="R1591" i="1"/>
  <c r="Q1591" i="1"/>
  <c r="AB1590" i="1"/>
  <c r="AA1590" i="1"/>
  <c r="Z1590" i="1"/>
  <c r="Y1590" i="1"/>
  <c r="X1590" i="1"/>
  <c r="W1590" i="1"/>
  <c r="V1590" i="1"/>
  <c r="U1590" i="1"/>
  <c r="T1590" i="1"/>
  <c r="S1590" i="1"/>
  <c r="R1590" i="1"/>
  <c r="Q1590" i="1"/>
  <c r="AB1589" i="1"/>
  <c r="AA1589" i="1"/>
  <c r="Z1589" i="1"/>
  <c r="Y1589" i="1"/>
  <c r="X1589" i="1"/>
  <c r="W1589" i="1"/>
  <c r="V1589" i="1"/>
  <c r="U1589" i="1"/>
  <c r="T1589" i="1"/>
  <c r="S1589" i="1"/>
  <c r="R1589" i="1"/>
  <c r="Q1589" i="1"/>
  <c r="AB1588" i="1"/>
  <c r="AA1588" i="1"/>
  <c r="Z1588" i="1"/>
  <c r="Y1588" i="1"/>
  <c r="X1588" i="1"/>
  <c r="W1588" i="1"/>
  <c r="V1588" i="1"/>
  <c r="U1588" i="1"/>
  <c r="T1588" i="1"/>
  <c r="S1588" i="1"/>
  <c r="R1588" i="1"/>
  <c r="Q1588" i="1"/>
  <c r="AB1587" i="1"/>
  <c r="AA1587" i="1"/>
  <c r="Z1587" i="1"/>
  <c r="Y1587" i="1"/>
  <c r="X1587" i="1"/>
  <c r="W1587" i="1"/>
  <c r="V1587" i="1"/>
  <c r="U1587" i="1"/>
  <c r="T1587" i="1"/>
  <c r="S1587" i="1"/>
  <c r="R1587" i="1"/>
  <c r="Q1587" i="1"/>
  <c r="AB1586" i="1"/>
  <c r="AA1586" i="1"/>
  <c r="Z1586" i="1"/>
  <c r="Y1586" i="1"/>
  <c r="X1586" i="1"/>
  <c r="W1586" i="1"/>
  <c r="V1586" i="1"/>
  <c r="U1586" i="1"/>
  <c r="T1586" i="1"/>
  <c r="S1586" i="1"/>
  <c r="R1586" i="1"/>
  <c r="Q1586" i="1"/>
  <c r="AB1585" i="1"/>
  <c r="AA1585" i="1"/>
  <c r="Z1585" i="1"/>
  <c r="Y1585" i="1"/>
  <c r="X1585" i="1"/>
  <c r="W1585" i="1"/>
  <c r="V1585" i="1"/>
  <c r="U1585" i="1"/>
  <c r="T1585" i="1"/>
  <c r="S1585" i="1"/>
  <c r="R1585" i="1"/>
  <c r="Q1585" i="1"/>
  <c r="AB1584" i="1"/>
  <c r="AA1584" i="1"/>
  <c r="Z1584" i="1"/>
  <c r="Y1584" i="1"/>
  <c r="X1584" i="1"/>
  <c r="W1584" i="1"/>
  <c r="V1584" i="1"/>
  <c r="U1584" i="1"/>
  <c r="T1584" i="1"/>
  <c r="S1584" i="1"/>
  <c r="R1584" i="1"/>
  <c r="Q1584" i="1"/>
  <c r="AB1583" i="1"/>
  <c r="AA1583" i="1"/>
  <c r="Z1583" i="1"/>
  <c r="Y1583" i="1"/>
  <c r="X1583" i="1"/>
  <c r="W1583" i="1"/>
  <c r="V1583" i="1"/>
  <c r="U1583" i="1"/>
  <c r="T1583" i="1"/>
  <c r="S1583" i="1"/>
  <c r="R1583" i="1"/>
  <c r="Q1583" i="1"/>
  <c r="AB1582" i="1"/>
  <c r="AA1582" i="1"/>
  <c r="Z1582" i="1"/>
  <c r="Y1582" i="1"/>
  <c r="X1582" i="1"/>
  <c r="W1582" i="1"/>
  <c r="V1582" i="1"/>
  <c r="U1582" i="1"/>
  <c r="T1582" i="1"/>
  <c r="S1582" i="1"/>
  <c r="R1582" i="1"/>
  <c r="Q1582" i="1"/>
  <c r="AB1581" i="1"/>
  <c r="AA1581" i="1"/>
  <c r="Z1581" i="1"/>
  <c r="Y1581" i="1"/>
  <c r="X1581" i="1"/>
  <c r="W1581" i="1"/>
  <c r="V1581" i="1"/>
  <c r="U1581" i="1"/>
  <c r="T1581" i="1"/>
  <c r="S1581" i="1"/>
  <c r="R1581" i="1"/>
  <c r="Q1581" i="1"/>
  <c r="AB1580" i="1"/>
  <c r="AA1580" i="1"/>
  <c r="Z1580" i="1"/>
  <c r="Y1580" i="1"/>
  <c r="X1580" i="1"/>
  <c r="W1580" i="1"/>
  <c r="V1580" i="1"/>
  <c r="U1580" i="1"/>
  <c r="T1580" i="1"/>
  <c r="S1580" i="1"/>
  <c r="R1580" i="1"/>
  <c r="Q1580" i="1"/>
  <c r="AB1579" i="1"/>
  <c r="AA1579" i="1"/>
  <c r="Z1579" i="1"/>
  <c r="Y1579" i="1"/>
  <c r="X1579" i="1"/>
  <c r="W1579" i="1"/>
  <c r="V1579" i="1"/>
  <c r="U1579" i="1"/>
  <c r="T1579" i="1"/>
  <c r="S1579" i="1"/>
  <c r="R1579" i="1"/>
  <c r="Q1579" i="1"/>
  <c r="AB1578" i="1"/>
  <c r="AA1578" i="1"/>
  <c r="Z1578" i="1"/>
  <c r="Y1578" i="1"/>
  <c r="X1578" i="1"/>
  <c r="W1578" i="1"/>
  <c r="V1578" i="1"/>
  <c r="U1578" i="1"/>
  <c r="T1578" i="1"/>
  <c r="S1578" i="1"/>
  <c r="R1578" i="1"/>
  <c r="Q1578" i="1"/>
  <c r="AB1577" i="1"/>
  <c r="AA1577" i="1"/>
  <c r="Z1577" i="1"/>
  <c r="Y1577" i="1"/>
  <c r="X1577" i="1"/>
  <c r="W1577" i="1"/>
  <c r="V1577" i="1"/>
  <c r="U1577" i="1"/>
  <c r="T1577" i="1"/>
  <c r="S1577" i="1"/>
  <c r="R1577" i="1"/>
  <c r="Q1577" i="1"/>
  <c r="AB1576" i="1"/>
  <c r="AA1576" i="1"/>
  <c r="Z1576" i="1"/>
  <c r="Y1576" i="1"/>
  <c r="X1576" i="1"/>
  <c r="W1576" i="1"/>
  <c r="V1576" i="1"/>
  <c r="U1576" i="1"/>
  <c r="T1576" i="1"/>
  <c r="S1576" i="1"/>
  <c r="R1576" i="1"/>
  <c r="Q1576" i="1"/>
  <c r="AB1575" i="1"/>
  <c r="AA1575" i="1"/>
  <c r="Z1575" i="1"/>
  <c r="Y1575" i="1"/>
  <c r="X1575" i="1"/>
  <c r="W1575" i="1"/>
  <c r="V1575" i="1"/>
  <c r="U1575" i="1"/>
  <c r="T1575" i="1"/>
  <c r="S1575" i="1"/>
  <c r="R1575" i="1"/>
  <c r="Q1575" i="1"/>
  <c r="AB1574" i="1"/>
  <c r="AA1574" i="1"/>
  <c r="Z1574" i="1"/>
  <c r="Y1574" i="1"/>
  <c r="X1574" i="1"/>
  <c r="W1574" i="1"/>
  <c r="V1574" i="1"/>
  <c r="U1574" i="1"/>
  <c r="T1574" i="1"/>
  <c r="S1574" i="1"/>
  <c r="R1574" i="1"/>
  <c r="Q1574" i="1"/>
  <c r="AB1573" i="1"/>
  <c r="AA1573" i="1"/>
  <c r="Z1573" i="1"/>
  <c r="Y1573" i="1"/>
  <c r="X1573" i="1"/>
  <c r="W1573" i="1"/>
  <c r="V1573" i="1"/>
  <c r="U1573" i="1"/>
  <c r="T1573" i="1"/>
  <c r="S1573" i="1"/>
  <c r="R1573" i="1"/>
  <c r="Q1573" i="1"/>
  <c r="AB1572" i="1"/>
  <c r="AA1572" i="1"/>
  <c r="Z1572" i="1"/>
  <c r="Y1572" i="1"/>
  <c r="X1572" i="1"/>
  <c r="W1572" i="1"/>
  <c r="V1572" i="1"/>
  <c r="U1572" i="1"/>
  <c r="T1572" i="1"/>
  <c r="S1572" i="1"/>
  <c r="R1572" i="1"/>
  <c r="Q1572" i="1"/>
  <c r="AB1571" i="1"/>
  <c r="AA1571" i="1"/>
  <c r="Z1571" i="1"/>
  <c r="Y1571" i="1"/>
  <c r="X1571" i="1"/>
  <c r="W1571" i="1"/>
  <c r="V1571" i="1"/>
  <c r="U1571" i="1"/>
  <c r="T1571" i="1"/>
  <c r="S1571" i="1"/>
  <c r="R1571" i="1"/>
  <c r="Q1571" i="1"/>
  <c r="AB1570" i="1"/>
  <c r="AA1570" i="1"/>
  <c r="Z1570" i="1"/>
  <c r="Y1570" i="1"/>
  <c r="X1570" i="1"/>
  <c r="W1570" i="1"/>
  <c r="V1570" i="1"/>
  <c r="U1570" i="1"/>
  <c r="T1570" i="1"/>
  <c r="S1570" i="1"/>
  <c r="R1570" i="1"/>
  <c r="Q1570" i="1"/>
  <c r="AB1569" i="1"/>
  <c r="AA1569" i="1"/>
  <c r="Z1569" i="1"/>
  <c r="Y1569" i="1"/>
  <c r="X1569" i="1"/>
  <c r="W1569" i="1"/>
  <c r="V1569" i="1"/>
  <c r="U1569" i="1"/>
  <c r="T1569" i="1"/>
  <c r="S1569" i="1"/>
  <c r="R1569" i="1"/>
  <c r="Q1569" i="1"/>
  <c r="AB1568" i="1"/>
  <c r="AA1568" i="1"/>
  <c r="Z1568" i="1"/>
  <c r="Y1568" i="1"/>
  <c r="X1568" i="1"/>
  <c r="W1568" i="1"/>
  <c r="V1568" i="1"/>
  <c r="U1568" i="1"/>
  <c r="T1568" i="1"/>
  <c r="S1568" i="1"/>
  <c r="R1568" i="1"/>
  <c r="Q1568" i="1"/>
  <c r="AB1567" i="1"/>
  <c r="AA1567" i="1"/>
  <c r="Z1567" i="1"/>
  <c r="Y1567" i="1"/>
  <c r="X1567" i="1"/>
  <c r="W1567" i="1"/>
  <c r="V1567" i="1"/>
  <c r="U1567" i="1"/>
  <c r="T1567" i="1"/>
  <c r="S1567" i="1"/>
  <c r="R1567" i="1"/>
  <c r="Q1567" i="1"/>
  <c r="AB1566" i="1"/>
  <c r="AA1566" i="1"/>
  <c r="Z1566" i="1"/>
  <c r="Y1566" i="1"/>
  <c r="X1566" i="1"/>
  <c r="W1566" i="1"/>
  <c r="V1566" i="1"/>
  <c r="U1566" i="1"/>
  <c r="T1566" i="1"/>
  <c r="S1566" i="1"/>
  <c r="R1566" i="1"/>
  <c r="Q1566" i="1"/>
  <c r="AB1565" i="1"/>
  <c r="AA1565" i="1"/>
  <c r="Z1565" i="1"/>
  <c r="Y1565" i="1"/>
  <c r="X1565" i="1"/>
  <c r="W1565" i="1"/>
  <c r="V1565" i="1"/>
  <c r="U1565" i="1"/>
  <c r="T1565" i="1"/>
  <c r="S1565" i="1"/>
  <c r="R1565" i="1"/>
  <c r="Q1565" i="1"/>
  <c r="AB1564" i="1"/>
  <c r="AA1564" i="1"/>
  <c r="Z1564" i="1"/>
  <c r="Y1564" i="1"/>
  <c r="X1564" i="1"/>
  <c r="W1564" i="1"/>
  <c r="V1564" i="1"/>
  <c r="U1564" i="1"/>
  <c r="T1564" i="1"/>
  <c r="S1564" i="1"/>
  <c r="R1564" i="1"/>
  <c r="Q1564" i="1"/>
  <c r="AB1563" i="1"/>
  <c r="AA1563" i="1"/>
  <c r="Z1563" i="1"/>
  <c r="Y1563" i="1"/>
  <c r="X1563" i="1"/>
  <c r="W1563" i="1"/>
  <c r="V1563" i="1"/>
  <c r="U1563" i="1"/>
  <c r="T1563" i="1"/>
  <c r="S1563" i="1"/>
  <c r="R1563" i="1"/>
  <c r="Q1563" i="1"/>
  <c r="AB1562" i="1"/>
  <c r="AA1562" i="1"/>
  <c r="Z1562" i="1"/>
  <c r="Y1562" i="1"/>
  <c r="X1562" i="1"/>
  <c r="W1562" i="1"/>
  <c r="V1562" i="1"/>
  <c r="U1562" i="1"/>
  <c r="T1562" i="1"/>
  <c r="S1562" i="1"/>
  <c r="R1562" i="1"/>
  <c r="Q1562" i="1"/>
  <c r="AB1561" i="1"/>
  <c r="AA1561" i="1"/>
  <c r="Z1561" i="1"/>
  <c r="Y1561" i="1"/>
  <c r="X1561" i="1"/>
  <c r="W1561" i="1"/>
  <c r="V1561" i="1"/>
  <c r="U1561" i="1"/>
  <c r="T1561" i="1"/>
  <c r="S1561" i="1"/>
  <c r="R1561" i="1"/>
  <c r="Q1561" i="1"/>
  <c r="AB1560" i="1"/>
  <c r="AA1560" i="1"/>
  <c r="Z1560" i="1"/>
  <c r="Y1560" i="1"/>
  <c r="X1560" i="1"/>
  <c r="W1560" i="1"/>
  <c r="V1560" i="1"/>
  <c r="U1560" i="1"/>
  <c r="T1560" i="1"/>
  <c r="S1560" i="1"/>
  <c r="R1560" i="1"/>
  <c r="Q1560" i="1"/>
  <c r="AB1559" i="1"/>
  <c r="AA1559" i="1"/>
  <c r="Z1559" i="1"/>
  <c r="Y1559" i="1"/>
  <c r="X1559" i="1"/>
  <c r="W1559" i="1"/>
  <c r="V1559" i="1"/>
  <c r="U1559" i="1"/>
  <c r="T1559" i="1"/>
  <c r="S1559" i="1"/>
  <c r="R1559" i="1"/>
  <c r="Q1559" i="1"/>
  <c r="AB1558" i="1"/>
  <c r="AA1558" i="1"/>
  <c r="Z1558" i="1"/>
  <c r="Y1558" i="1"/>
  <c r="X1558" i="1"/>
  <c r="W1558" i="1"/>
  <c r="V1558" i="1"/>
  <c r="U1558" i="1"/>
  <c r="T1558" i="1"/>
  <c r="S1558" i="1"/>
  <c r="R1558" i="1"/>
  <c r="Q1558" i="1"/>
  <c r="AB1557" i="1"/>
  <c r="AA1557" i="1"/>
  <c r="Z1557" i="1"/>
  <c r="Y1557" i="1"/>
  <c r="X1557" i="1"/>
  <c r="W1557" i="1"/>
  <c r="V1557" i="1"/>
  <c r="U1557" i="1"/>
  <c r="T1557" i="1"/>
  <c r="S1557" i="1"/>
  <c r="R1557" i="1"/>
  <c r="Q1557" i="1"/>
  <c r="AB1556" i="1"/>
  <c r="AA1556" i="1"/>
  <c r="Z1556" i="1"/>
  <c r="Y1556" i="1"/>
  <c r="X1556" i="1"/>
  <c r="W1556" i="1"/>
  <c r="V1556" i="1"/>
  <c r="U1556" i="1"/>
  <c r="T1556" i="1"/>
  <c r="S1556" i="1"/>
  <c r="R1556" i="1"/>
  <c r="Q1556" i="1"/>
  <c r="AB1555" i="1"/>
  <c r="AA1555" i="1"/>
  <c r="Z1555" i="1"/>
  <c r="Y1555" i="1"/>
  <c r="X1555" i="1"/>
  <c r="W1555" i="1"/>
  <c r="V1555" i="1"/>
  <c r="U1555" i="1"/>
  <c r="T1555" i="1"/>
  <c r="S1555" i="1"/>
  <c r="R1555" i="1"/>
  <c r="Q1555" i="1"/>
  <c r="AB1554" i="1"/>
  <c r="AA1554" i="1"/>
  <c r="Z1554" i="1"/>
  <c r="Y1554" i="1"/>
  <c r="X1554" i="1"/>
  <c r="W1554" i="1"/>
  <c r="V1554" i="1"/>
  <c r="U1554" i="1"/>
  <c r="T1554" i="1"/>
  <c r="S1554" i="1"/>
  <c r="R1554" i="1"/>
  <c r="Q1554" i="1"/>
  <c r="AB1553" i="1"/>
  <c r="AA1553" i="1"/>
  <c r="Z1553" i="1"/>
  <c r="Y1553" i="1"/>
  <c r="X1553" i="1"/>
  <c r="W1553" i="1"/>
  <c r="V1553" i="1"/>
  <c r="U1553" i="1"/>
  <c r="T1553" i="1"/>
  <c r="S1553" i="1"/>
  <c r="R1553" i="1"/>
  <c r="Q1553" i="1"/>
  <c r="AB1552" i="1"/>
  <c r="AA1552" i="1"/>
  <c r="Z1552" i="1"/>
  <c r="Y1552" i="1"/>
  <c r="X1552" i="1"/>
  <c r="W1552" i="1"/>
  <c r="V1552" i="1"/>
  <c r="U1552" i="1"/>
  <c r="T1552" i="1"/>
  <c r="S1552" i="1"/>
  <c r="R1552" i="1"/>
  <c r="Q1552" i="1"/>
  <c r="AB1551" i="1"/>
  <c r="AA1551" i="1"/>
  <c r="Z1551" i="1"/>
  <c r="Y1551" i="1"/>
  <c r="X1551" i="1"/>
  <c r="W1551" i="1"/>
  <c r="V1551" i="1"/>
  <c r="U1551" i="1"/>
  <c r="T1551" i="1"/>
  <c r="S1551" i="1"/>
  <c r="R1551" i="1"/>
  <c r="Q1551" i="1"/>
  <c r="AB1550" i="1"/>
  <c r="AA1550" i="1"/>
  <c r="Z1550" i="1"/>
  <c r="Y1550" i="1"/>
  <c r="X1550" i="1"/>
  <c r="W1550" i="1"/>
  <c r="V1550" i="1"/>
  <c r="U1550" i="1"/>
  <c r="T1550" i="1"/>
  <c r="S1550" i="1"/>
  <c r="R1550" i="1"/>
  <c r="Q1550" i="1"/>
  <c r="AB1549" i="1"/>
  <c r="AA1549" i="1"/>
  <c r="Z1549" i="1"/>
  <c r="Y1549" i="1"/>
  <c r="X1549" i="1"/>
  <c r="W1549" i="1"/>
  <c r="V1549" i="1"/>
  <c r="U1549" i="1"/>
  <c r="T1549" i="1"/>
  <c r="S1549" i="1"/>
  <c r="R1549" i="1"/>
  <c r="Q1549" i="1"/>
  <c r="AB1548" i="1"/>
  <c r="AA1548" i="1"/>
  <c r="Z1548" i="1"/>
  <c r="Y1548" i="1"/>
  <c r="X1548" i="1"/>
  <c r="W1548" i="1"/>
  <c r="V1548" i="1"/>
  <c r="U1548" i="1"/>
  <c r="T1548" i="1"/>
  <c r="S1548" i="1"/>
  <c r="R1548" i="1"/>
  <c r="Q1548" i="1"/>
  <c r="AB1547" i="1"/>
  <c r="AA1547" i="1"/>
  <c r="Z1547" i="1"/>
  <c r="Y1547" i="1"/>
  <c r="X1547" i="1"/>
  <c r="W1547" i="1"/>
  <c r="V1547" i="1"/>
  <c r="U1547" i="1"/>
  <c r="T1547" i="1"/>
  <c r="S1547" i="1"/>
  <c r="R1547" i="1"/>
  <c r="Q1547" i="1"/>
  <c r="AB1546" i="1"/>
  <c r="AA1546" i="1"/>
  <c r="Z1546" i="1"/>
  <c r="Y1546" i="1"/>
  <c r="X1546" i="1"/>
  <c r="W1546" i="1"/>
  <c r="V1546" i="1"/>
  <c r="U1546" i="1"/>
  <c r="T1546" i="1"/>
  <c r="S1546" i="1"/>
  <c r="R1546" i="1"/>
  <c r="Q1546" i="1"/>
  <c r="AB1545" i="1"/>
  <c r="AA1545" i="1"/>
  <c r="Z1545" i="1"/>
  <c r="Y1545" i="1"/>
  <c r="X1545" i="1"/>
  <c r="W1545" i="1"/>
  <c r="V1545" i="1"/>
  <c r="U1545" i="1"/>
  <c r="T1545" i="1"/>
  <c r="S1545" i="1"/>
  <c r="R1545" i="1"/>
  <c r="Q1545" i="1"/>
  <c r="AB1544" i="1"/>
  <c r="AA1544" i="1"/>
  <c r="Z1544" i="1"/>
  <c r="Y1544" i="1"/>
  <c r="X1544" i="1"/>
  <c r="W1544" i="1"/>
  <c r="V1544" i="1"/>
  <c r="U1544" i="1"/>
  <c r="T1544" i="1"/>
  <c r="S1544" i="1"/>
  <c r="R1544" i="1"/>
  <c r="Q1544" i="1"/>
  <c r="AB1543" i="1"/>
  <c r="AA1543" i="1"/>
  <c r="Z1543" i="1"/>
  <c r="Y1543" i="1"/>
  <c r="X1543" i="1"/>
  <c r="W1543" i="1"/>
  <c r="V1543" i="1"/>
  <c r="U1543" i="1"/>
  <c r="T1543" i="1"/>
  <c r="S1543" i="1"/>
  <c r="R1543" i="1"/>
  <c r="Q1543" i="1"/>
  <c r="AB1542" i="1"/>
  <c r="AA1542" i="1"/>
  <c r="Z1542" i="1"/>
  <c r="Y1542" i="1"/>
  <c r="X1542" i="1"/>
  <c r="W1542" i="1"/>
  <c r="V1542" i="1"/>
  <c r="U1542" i="1"/>
  <c r="T1542" i="1"/>
  <c r="S1542" i="1"/>
  <c r="R1542" i="1"/>
  <c r="Q1542" i="1"/>
  <c r="AB1541" i="1"/>
  <c r="AA1541" i="1"/>
  <c r="Z1541" i="1"/>
  <c r="Y1541" i="1"/>
  <c r="X1541" i="1"/>
  <c r="W1541" i="1"/>
  <c r="V1541" i="1"/>
  <c r="U1541" i="1"/>
  <c r="T1541" i="1"/>
  <c r="S1541" i="1"/>
  <c r="R1541" i="1"/>
  <c r="Q1541" i="1"/>
  <c r="AB1540" i="1"/>
  <c r="AA1540" i="1"/>
  <c r="Z1540" i="1"/>
  <c r="Y1540" i="1"/>
  <c r="X1540" i="1"/>
  <c r="W1540" i="1"/>
  <c r="V1540" i="1"/>
  <c r="U1540" i="1"/>
  <c r="T1540" i="1"/>
  <c r="S1540" i="1"/>
  <c r="R1540" i="1"/>
  <c r="Q1540" i="1"/>
  <c r="AB1539" i="1"/>
  <c r="AA1539" i="1"/>
  <c r="Z1539" i="1"/>
  <c r="Y1539" i="1"/>
  <c r="X1539" i="1"/>
  <c r="W1539" i="1"/>
  <c r="V1539" i="1"/>
  <c r="U1539" i="1"/>
  <c r="T1539" i="1"/>
  <c r="S1539" i="1"/>
  <c r="R1539" i="1"/>
  <c r="Q1539" i="1"/>
  <c r="AB1538" i="1"/>
  <c r="AA1538" i="1"/>
  <c r="Z1538" i="1"/>
  <c r="Y1538" i="1"/>
  <c r="X1538" i="1"/>
  <c r="W1538" i="1"/>
  <c r="V1538" i="1"/>
  <c r="U1538" i="1"/>
  <c r="T1538" i="1"/>
  <c r="S1538" i="1"/>
  <c r="R1538" i="1"/>
  <c r="Q1538" i="1"/>
  <c r="AB1537" i="1"/>
  <c r="AA1537" i="1"/>
  <c r="Z1537" i="1"/>
  <c r="Y1537" i="1"/>
  <c r="X1537" i="1"/>
  <c r="W1537" i="1"/>
  <c r="V1537" i="1"/>
  <c r="U1537" i="1"/>
  <c r="T1537" i="1"/>
  <c r="S1537" i="1"/>
  <c r="R1537" i="1"/>
  <c r="Q1537" i="1"/>
  <c r="AB1536" i="1"/>
  <c r="AA1536" i="1"/>
  <c r="Z1536" i="1"/>
  <c r="Y1536" i="1"/>
  <c r="X1536" i="1"/>
  <c r="W1536" i="1"/>
  <c r="V1536" i="1"/>
  <c r="U1536" i="1"/>
  <c r="T1536" i="1"/>
  <c r="S1536" i="1"/>
  <c r="R1536" i="1"/>
  <c r="Q1536" i="1"/>
  <c r="AB1535" i="1"/>
  <c r="AA1535" i="1"/>
  <c r="Z1535" i="1"/>
  <c r="Y1535" i="1"/>
  <c r="X1535" i="1"/>
  <c r="W1535" i="1"/>
  <c r="V1535" i="1"/>
  <c r="U1535" i="1"/>
  <c r="T1535" i="1"/>
  <c r="S1535" i="1"/>
  <c r="R1535" i="1"/>
  <c r="Q1535" i="1"/>
  <c r="AB1534" i="1"/>
  <c r="AA1534" i="1"/>
  <c r="Z1534" i="1"/>
  <c r="Y1534" i="1"/>
  <c r="X1534" i="1"/>
  <c r="W1534" i="1"/>
  <c r="V1534" i="1"/>
  <c r="U1534" i="1"/>
  <c r="T1534" i="1"/>
  <c r="S1534" i="1"/>
  <c r="R1534" i="1"/>
  <c r="Q1534" i="1"/>
  <c r="AB1533" i="1"/>
  <c r="AA1533" i="1"/>
  <c r="Z1533" i="1"/>
  <c r="Y1533" i="1"/>
  <c r="X1533" i="1"/>
  <c r="W1533" i="1"/>
  <c r="V1533" i="1"/>
  <c r="U1533" i="1"/>
  <c r="T1533" i="1"/>
  <c r="S1533" i="1"/>
  <c r="R1533" i="1"/>
  <c r="Q1533" i="1"/>
  <c r="AB1532" i="1"/>
  <c r="AA1532" i="1"/>
  <c r="Z1532" i="1"/>
  <c r="Y1532" i="1"/>
  <c r="X1532" i="1"/>
  <c r="W1532" i="1"/>
  <c r="V1532" i="1"/>
  <c r="U1532" i="1"/>
  <c r="T1532" i="1"/>
  <c r="S1532" i="1"/>
  <c r="R1532" i="1"/>
  <c r="Q1532" i="1"/>
  <c r="AB1531" i="1"/>
  <c r="AA1531" i="1"/>
  <c r="Z1531" i="1"/>
  <c r="Y1531" i="1"/>
  <c r="X1531" i="1"/>
  <c r="W1531" i="1"/>
  <c r="V1531" i="1"/>
  <c r="U1531" i="1"/>
  <c r="T1531" i="1"/>
  <c r="S1531" i="1"/>
  <c r="R1531" i="1"/>
  <c r="Q1531" i="1"/>
  <c r="AB1530" i="1"/>
  <c r="AA1530" i="1"/>
  <c r="Z1530" i="1"/>
  <c r="Y1530" i="1"/>
  <c r="X1530" i="1"/>
  <c r="W1530" i="1"/>
  <c r="V1530" i="1"/>
  <c r="U1530" i="1"/>
  <c r="T1530" i="1"/>
  <c r="S1530" i="1"/>
  <c r="R1530" i="1"/>
  <c r="Q1530" i="1"/>
  <c r="AB1529" i="1"/>
  <c r="AA1529" i="1"/>
  <c r="Z1529" i="1"/>
  <c r="Y1529" i="1"/>
  <c r="X1529" i="1"/>
  <c r="W1529" i="1"/>
  <c r="V1529" i="1"/>
  <c r="U1529" i="1"/>
  <c r="T1529" i="1"/>
  <c r="S1529" i="1"/>
  <c r="R1529" i="1"/>
  <c r="Q1529" i="1"/>
  <c r="AB1528" i="1"/>
  <c r="AA1528" i="1"/>
  <c r="Z1528" i="1"/>
  <c r="Y1528" i="1"/>
  <c r="X1528" i="1"/>
  <c r="W1528" i="1"/>
  <c r="V1528" i="1"/>
  <c r="U1528" i="1"/>
  <c r="T1528" i="1"/>
  <c r="S1528" i="1"/>
  <c r="R1528" i="1"/>
  <c r="Q1528" i="1"/>
  <c r="AB1527" i="1"/>
  <c r="AA1527" i="1"/>
  <c r="Z1527" i="1"/>
  <c r="Y1527" i="1"/>
  <c r="X1527" i="1"/>
  <c r="W1527" i="1"/>
  <c r="V1527" i="1"/>
  <c r="U1527" i="1"/>
  <c r="T1527" i="1"/>
  <c r="S1527" i="1"/>
  <c r="R1527" i="1"/>
  <c r="Q1527" i="1"/>
  <c r="AB1526" i="1"/>
  <c r="AA1526" i="1"/>
  <c r="Z1526" i="1"/>
  <c r="Y1526" i="1"/>
  <c r="X1526" i="1"/>
  <c r="W1526" i="1"/>
  <c r="V1526" i="1"/>
  <c r="U1526" i="1"/>
  <c r="T1526" i="1"/>
  <c r="S1526" i="1"/>
  <c r="R1526" i="1"/>
  <c r="Q1526" i="1"/>
  <c r="AB1525" i="1"/>
  <c r="AA1525" i="1"/>
  <c r="Z1525" i="1"/>
  <c r="Y1525" i="1"/>
  <c r="X1525" i="1"/>
  <c r="W1525" i="1"/>
  <c r="V1525" i="1"/>
  <c r="U1525" i="1"/>
  <c r="T1525" i="1"/>
  <c r="S1525" i="1"/>
  <c r="R1525" i="1"/>
  <c r="Q1525" i="1"/>
  <c r="AB1524" i="1"/>
  <c r="AA1524" i="1"/>
  <c r="Z1524" i="1"/>
  <c r="Y1524" i="1"/>
  <c r="X1524" i="1"/>
  <c r="W1524" i="1"/>
  <c r="V1524" i="1"/>
  <c r="U1524" i="1"/>
  <c r="T1524" i="1"/>
  <c r="S1524" i="1"/>
  <c r="R1524" i="1"/>
  <c r="Q1524" i="1"/>
  <c r="AB1523" i="1"/>
  <c r="AA1523" i="1"/>
  <c r="Z1523" i="1"/>
  <c r="Y1523" i="1"/>
  <c r="X1523" i="1"/>
  <c r="W1523" i="1"/>
  <c r="V1523" i="1"/>
  <c r="U1523" i="1"/>
  <c r="T1523" i="1"/>
  <c r="S1523" i="1"/>
  <c r="R1523" i="1"/>
  <c r="Q1523" i="1"/>
  <c r="AB1522" i="1"/>
  <c r="AA1522" i="1"/>
  <c r="Z1522" i="1"/>
  <c r="Y1522" i="1"/>
  <c r="X1522" i="1"/>
  <c r="W1522" i="1"/>
  <c r="V1522" i="1"/>
  <c r="U1522" i="1"/>
  <c r="T1522" i="1"/>
  <c r="S1522" i="1"/>
  <c r="R1522" i="1"/>
  <c r="Q1522" i="1"/>
  <c r="AB1521" i="1"/>
  <c r="AA1521" i="1"/>
  <c r="Z1521" i="1"/>
  <c r="Y1521" i="1"/>
  <c r="X1521" i="1"/>
  <c r="W1521" i="1"/>
  <c r="V1521" i="1"/>
  <c r="U1521" i="1"/>
  <c r="T1521" i="1"/>
  <c r="S1521" i="1"/>
  <c r="R1521" i="1"/>
  <c r="Q1521" i="1"/>
  <c r="AB1520" i="1"/>
  <c r="AA1520" i="1"/>
  <c r="Z1520" i="1"/>
  <c r="Y1520" i="1"/>
  <c r="X1520" i="1"/>
  <c r="W1520" i="1"/>
  <c r="V1520" i="1"/>
  <c r="U1520" i="1"/>
  <c r="T1520" i="1"/>
  <c r="S1520" i="1"/>
  <c r="R1520" i="1"/>
  <c r="Q1520" i="1"/>
  <c r="AB1519" i="1"/>
  <c r="AA1519" i="1"/>
  <c r="Z1519" i="1"/>
  <c r="Y1519" i="1"/>
  <c r="X1519" i="1"/>
  <c r="W1519" i="1"/>
  <c r="V1519" i="1"/>
  <c r="U1519" i="1"/>
  <c r="T1519" i="1"/>
  <c r="S1519" i="1"/>
  <c r="R1519" i="1"/>
  <c r="Q1519" i="1"/>
  <c r="AB1518" i="1"/>
  <c r="AA1518" i="1"/>
  <c r="Z1518" i="1"/>
  <c r="Y1518" i="1"/>
  <c r="X1518" i="1"/>
  <c r="W1518" i="1"/>
  <c r="V1518" i="1"/>
  <c r="U1518" i="1"/>
  <c r="T1518" i="1"/>
  <c r="S1518" i="1"/>
  <c r="R1518" i="1"/>
  <c r="Q1518" i="1"/>
  <c r="AB1517" i="1"/>
  <c r="AA1517" i="1"/>
  <c r="Z1517" i="1"/>
  <c r="Y1517" i="1"/>
  <c r="X1517" i="1"/>
  <c r="W1517" i="1"/>
  <c r="V1517" i="1"/>
  <c r="U1517" i="1"/>
  <c r="T1517" i="1"/>
  <c r="S1517" i="1"/>
  <c r="R1517" i="1"/>
  <c r="Q1517" i="1"/>
  <c r="AB1516" i="1"/>
  <c r="AA1516" i="1"/>
  <c r="Z1516" i="1"/>
  <c r="Y1516" i="1"/>
  <c r="X1516" i="1"/>
  <c r="W1516" i="1"/>
  <c r="V1516" i="1"/>
  <c r="U1516" i="1"/>
  <c r="T1516" i="1"/>
  <c r="S1516" i="1"/>
  <c r="R1516" i="1"/>
  <c r="Q1516" i="1"/>
  <c r="AB1515" i="1"/>
  <c r="AA1515" i="1"/>
  <c r="Z1515" i="1"/>
  <c r="Y1515" i="1"/>
  <c r="X1515" i="1"/>
  <c r="W1515" i="1"/>
  <c r="V1515" i="1"/>
  <c r="U1515" i="1"/>
  <c r="T1515" i="1"/>
  <c r="S1515" i="1"/>
  <c r="R1515" i="1"/>
  <c r="Q1515" i="1"/>
  <c r="AB1514" i="1"/>
  <c r="AA1514" i="1"/>
  <c r="Z1514" i="1"/>
  <c r="Y1514" i="1"/>
  <c r="X1514" i="1"/>
  <c r="W1514" i="1"/>
  <c r="V1514" i="1"/>
  <c r="U1514" i="1"/>
  <c r="T1514" i="1"/>
  <c r="S1514" i="1"/>
  <c r="R1514" i="1"/>
  <c r="Q1514" i="1"/>
  <c r="AB1513" i="1"/>
  <c r="AA1513" i="1"/>
  <c r="Z1513" i="1"/>
  <c r="Y1513" i="1"/>
  <c r="X1513" i="1"/>
  <c r="W1513" i="1"/>
  <c r="V1513" i="1"/>
  <c r="U1513" i="1"/>
  <c r="T1513" i="1"/>
  <c r="S1513" i="1"/>
  <c r="R1513" i="1"/>
  <c r="Q1513" i="1"/>
  <c r="AB1512" i="1"/>
  <c r="AA1512" i="1"/>
  <c r="Z1512" i="1"/>
  <c r="Y1512" i="1"/>
  <c r="X1512" i="1"/>
  <c r="W1512" i="1"/>
  <c r="V1512" i="1"/>
  <c r="U1512" i="1"/>
  <c r="T1512" i="1"/>
  <c r="S1512" i="1"/>
  <c r="R1512" i="1"/>
  <c r="Q1512" i="1"/>
  <c r="AB1511" i="1"/>
  <c r="AA1511" i="1"/>
  <c r="Z1511" i="1"/>
  <c r="Y1511" i="1"/>
  <c r="X1511" i="1"/>
  <c r="W1511" i="1"/>
  <c r="V1511" i="1"/>
  <c r="U1511" i="1"/>
  <c r="T1511" i="1"/>
  <c r="S1511" i="1"/>
  <c r="R1511" i="1"/>
  <c r="Q1511" i="1"/>
  <c r="AB1510" i="1"/>
  <c r="AA1510" i="1"/>
  <c r="Z1510" i="1"/>
  <c r="Y1510" i="1"/>
  <c r="X1510" i="1"/>
  <c r="W1510" i="1"/>
  <c r="V1510" i="1"/>
  <c r="U1510" i="1"/>
  <c r="T1510" i="1"/>
  <c r="S1510" i="1"/>
  <c r="R1510" i="1"/>
  <c r="Q1510" i="1"/>
  <c r="AB1509" i="1"/>
  <c r="AA1509" i="1"/>
  <c r="Z1509" i="1"/>
  <c r="Y1509" i="1"/>
  <c r="X1509" i="1"/>
  <c r="W1509" i="1"/>
  <c r="V1509" i="1"/>
  <c r="U1509" i="1"/>
  <c r="T1509" i="1"/>
  <c r="S1509" i="1"/>
  <c r="R1509" i="1"/>
  <c r="Q1509" i="1"/>
  <c r="AB1508" i="1"/>
  <c r="AA1508" i="1"/>
  <c r="Z1508" i="1"/>
  <c r="Y1508" i="1"/>
  <c r="X1508" i="1"/>
  <c r="W1508" i="1"/>
  <c r="V1508" i="1"/>
  <c r="U1508" i="1"/>
  <c r="T1508" i="1"/>
  <c r="S1508" i="1"/>
  <c r="R1508" i="1"/>
  <c r="Q1508" i="1"/>
  <c r="AB1507" i="1"/>
  <c r="AA1507" i="1"/>
  <c r="Z1507" i="1"/>
  <c r="Y1507" i="1"/>
  <c r="X1507" i="1"/>
  <c r="W1507" i="1"/>
  <c r="V1507" i="1"/>
  <c r="U1507" i="1"/>
  <c r="T1507" i="1"/>
  <c r="S1507" i="1"/>
  <c r="R1507" i="1"/>
  <c r="Q1507" i="1"/>
  <c r="AB1506" i="1"/>
  <c r="AA1506" i="1"/>
  <c r="Z1506" i="1"/>
  <c r="Y1506" i="1"/>
  <c r="X1506" i="1"/>
  <c r="W1506" i="1"/>
  <c r="V1506" i="1"/>
  <c r="U1506" i="1"/>
  <c r="T1506" i="1"/>
  <c r="S1506" i="1"/>
  <c r="R1506" i="1"/>
  <c r="Q1506" i="1"/>
  <c r="AB1505" i="1"/>
  <c r="AA1505" i="1"/>
  <c r="Z1505" i="1"/>
  <c r="Y1505" i="1"/>
  <c r="X1505" i="1"/>
  <c r="W1505" i="1"/>
  <c r="V1505" i="1"/>
  <c r="U1505" i="1"/>
  <c r="T1505" i="1"/>
  <c r="S1505" i="1"/>
  <c r="R1505" i="1"/>
  <c r="Q1505" i="1"/>
  <c r="AB1504" i="1"/>
  <c r="AA1504" i="1"/>
  <c r="Z1504" i="1"/>
  <c r="Y1504" i="1"/>
  <c r="X1504" i="1"/>
  <c r="W1504" i="1"/>
  <c r="V1504" i="1"/>
  <c r="U1504" i="1"/>
  <c r="T1504" i="1"/>
  <c r="S1504" i="1"/>
  <c r="R1504" i="1"/>
  <c r="Q1504" i="1"/>
  <c r="AB1503" i="1"/>
  <c r="AA1503" i="1"/>
  <c r="Z1503" i="1"/>
  <c r="Y1503" i="1"/>
  <c r="X1503" i="1"/>
  <c r="W1503" i="1"/>
  <c r="V1503" i="1"/>
  <c r="U1503" i="1"/>
  <c r="T1503" i="1"/>
  <c r="S1503" i="1"/>
  <c r="R1503" i="1"/>
  <c r="Q1503" i="1"/>
  <c r="AB1502" i="1"/>
  <c r="AA1502" i="1"/>
  <c r="Z1502" i="1"/>
  <c r="Y1502" i="1"/>
  <c r="X1502" i="1"/>
  <c r="W1502" i="1"/>
  <c r="V1502" i="1"/>
  <c r="U1502" i="1"/>
  <c r="T1502" i="1"/>
  <c r="S1502" i="1"/>
  <c r="R1502" i="1"/>
  <c r="Q1502" i="1"/>
  <c r="AB1501" i="1"/>
  <c r="AA1501" i="1"/>
  <c r="Z1501" i="1"/>
  <c r="Y1501" i="1"/>
  <c r="X1501" i="1"/>
  <c r="W1501" i="1"/>
  <c r="V1501" i="1"/>
  <c r="U1501" i="1"/>
  <c r="T1501" i="1"/>
  <c r="S1501" i="1"/>
  <c r="R1501" i="1"/>
  <c r="Q1501" i="1"/>
  <c r="AB1500" i="1"/>
  <c r="AA1500" i="1"/>
  <c r="Z1500" i="1"/>
  <c r="Y1500" i="1"/>
  <c r="X1500" i="1"/>
  <c r="W1500" i="1"/>
  <c r="V1500" i="1"/>
  <c r="U1500" i="1"/>
  <c r="T1500" i="1"/>
  <c r="S1500" i="1"/>
  <c r="R1500" i="1"/>
  <c r="Q1500" i="1"/>
  <c r="AB1499" i="1"/>
  <c r="AA1499" i="1"/>
  <c r="Z1499" i="1"/>
  <c r="Y1499" i="1"/>
  <c r="X1499" i="1"/>
  <c r="W1499" i="1"/>
  <c r="V1499" i="1"/>
  <c r="U1499" i="1"/>
  <c r="T1499" i="1"/>
  <c r="S1499" i="1"/>
  <c r="R1499" i="1"/>
  <c r="Q1499" i="1"/>
  <c r="AB1498" i="1"/>
  <c r="AA1498" i="1"/>
  <c r="Z1498" i="1"/>
  <c r="Y1498" i="1"/>
  <c r="X1498" i="1"/>
  <c r="W1498" i="1"/>
  <c r="V1498" i="1"/>
  <c r="U1498" i="1"/>
  <c r="T1498" i="1"/>
  <c r="S1498" i="1"/>
  <c r="R1498" i="1"/>
  <c r="Q1498" i="1"/>
  <c r="AB1497" i="1"/>
  <c r="AA1497" i="1"/>
  <c r="Z1497" i="1"/>
  <c r="Y1497" i="1"/>
  <c r="X1497" i="1"/>
  <c r="W1497" i="1"/>
  <c r="V1497" i="1"/>
  <c r="U1497" i="1"/>
  <c r="T1497" i="1"/>
  <c r="S1497" i="1"/>
  <c r="R1497" i="1"/>
  <c r="Q1497" i="1"/>
  <c r="AB1496" i="1"/>
  <c r="AA1496" i="1"/>
  <c r="Z1496" i="1"/>
  <c r="Y1496" i="1"/>
  <c r="X1496" i="1"/>
  <c r="W1496" i="1"/>
  <c r="V1496" i="1"/>
  <c r="U1496" i="1"/>
  <c r="T1496" i="1"/>
  <c r="S1496" i="1"/>
  <c r="R1496" i="1"/>
  <c r="Q1496" i="1"/>
  <c r="AB1495" i="1"/>
  <c r="AA1495" i="1"/>
  <c r="Z1495" i="1"/>
  <c r="Y1495" i="1"/>
  <c r="X1495" i="1"/>
  <c r="W1495" i="1"/>
  <c r="V1495" i="1"/>
  <c r="U1495" i="1"/>
  <c r="T1495" i="1"/>
  <c r="S1495" i="1"/>
  <c r="R1495" i="1"/>
  <c r="Q1495" i="1"/>
  <c r="AB1494" i="1"/>
  <c r="AA1494" i="1"/>
  <c r="Z1494" i="1"/>
  <c r="Y1494" i="1"/>
  <c r="X1494" i="1"/>
  <c r="W1494" i="1"/>
  <c r="V1494" i="1"/>
  <c r="U1494" i="1"/>
  <c r="T1494" i="1"/>
  <c r="S1494" i="1"/>
  <c r="R1494" i="1"/>
  <c r="Q1494" i="1"/>
  <c r="AB1493" i="1"/>
  <c r="AA1493" i="1"/>
  <c r="Z1493" i="1"/>
  <c r="Y1493" i="1"/>
  <c r="X1493" i="1"/>
  <c r="W1493" i="1"/>
  <c r="V1493" i="1"/>
  <c r="U1493" i="1"/>
  <c r="T1493" i="1"/>
  <c r="S1493" i="1"/>
  <c r="R1493" i="1"/>
  <c r="Q1493" i="1"/>
  <c r="AB1492" i="1"/>
  <c r="AA1492" i="1"/>
  <c r="Z1492" i="1"/>
  <c r="Y1492" i="1"/>
  <c r="X1492" i="1"/>
  <c r="W1492" i="1"/>
  <c r="V1492" i="1"/>
  <c r="U1492" i="1"/>
  <c r="T1492" i="1"/>
  <c r="S1492" i="1"/>
  <c r="R1492" i="1"/>
  <c r="Q1492" i="1"/>
  <c r="AB1491" i="1"/>
  <c r="AA1491" i="1"/>
  <c r="Z1491" i="1"/>
  <c r="Y1491" i="1"/>
  <c r="X1491" i="1"/>
  <c r="W1491" i="1"/>
  <c r="V1491" i="1"/>
  <c r="U1491" i="1"/>
  <c r="T1491" i="1"/>
  <c r="S1491" i="1"/>
  <c r="R1491" i="1"/>
  <c r="Q1491" i="1"/>
  <c r="AB1490" i="1"/>
  <c r="AA1490" i="1"/>
  <c r="Z1490" i="1"/>
  <c r="Y1490" i="1"/>
  <c r="X1490" i="1"/>
  <c r="W1490" i="1"/>
  <c r="V1490" i="1"/>
  <c r="U1490" i="1"/>
  <c r="T1490" i="1"/>
  <c r="S1490" i="1"/>
  <c r="R1490" i="1"/>
  <c r="Q1490" i="1"/>
  <c r="AB1489" i="1"/>
  <c r="AA1489" i="1"/>
  <c r="Z1489" i="1"/>
  <c r="Y1489" i="1"/>
  <c r="X1489" i="1"/>
  <c r="W1489" i="1"/>
  <c r="V1489" i="1"/>
  <c r="U1489" i="1"/>
  <c r="T1489" i="1"/>
  <c r="S1489" i="1"/>
  <c r="R1489" i="1"/>
  <c r="Q1489" i="1"/>
  <c r="AB1488" i="1"/>
  <c r="AA1488" i="1"/>
  <c r="Z1488" i="1"/>
  <c r="Y1488" i="1"/>
  <c r="X1488" i="1"/>
  <c r="W1488" i="1"/>
  <c r="V1488" i="1"/>
  <c r="U1488" i="1"/>
  <c r="T1488" i="1"/>
  <c r="S1488" i="1"/>
  <c r="R1488" i="1"/>
  <c r="Q1488" i="1"/>
  <c r="AB1487" i="1"/>
  <c r="AA1487" i="1"/>
  <c r="Z1487" i="1"/>
  <c r="Y1487" i="1"/>
  <c r="X1487" i="1"/>
  <c r="W1487" i="1"/>
  <c r="V1487" i="1"/>
  <c r="U1487" i="1"/>
  <c r="T1487" i="1"/>
  <c r="S1487" i="1"/>
  <c r="R1487" i="1"/>
  <c r="Q1487" i="1"/>
  <c r="AB1486" i="1"/>
  <c r="AA1486" i="1"/>
  <c r="Z1486" i="1"/>
  <c r="Y1486" i="1"/>
  <c r="X1486" i="1"/>
  <c r="W1486" i="1"/>
  <c r="V1486" i="1"/>
  <c r="U1486" i="1"/>
  <c r="T1486" i="1"/>
  <c r="S1486" i="1"/>
  <c r="R1486" i="1"/>
  <c r="Q1486" i="1"/>
  <c r="AB1485" i="1"/>
  <c r="AA1485" i="1"/>
  <c r="Z1485" i="1"/>
  <c r="Y1485" i="1"/>
  <c r="X1485" i="1"/>
  <c r="W1485" i="1"/>
  <c r="V1485" i="1"/>
  <c r="U1485" i="1"/>
  <c r="T1485" i="1"/>
  <c r="S1485" i="1"/>
  <c r="R1485" i="1"/>
  <c r="Q1485" i="1"/>
  <c r="AB1484" i="1"/>
  <c r="AA1484" i="1"/>
  <c r="Z1484" i="1"/>
  <c r="Y1484" i="1"/>
  <c r="X1484" i="1"/>
  <c r="W1484" i="1"/>
  <c r="V1484" i="1"/>
  <c r="U1484" i="1"/>
  <c r="T1484" i="1"/>
  <c r="S1484" i="1"/>
  <c r="R1484" i="1"/>
  <c r="Q1484" i="1"/>
  <c r="AB1483" i="1"/>
  <c r="AA1483" i="1"/>
  <c r="Z1483" i="1"/>
  <c r="Y1483" i="1"/>
  <c r="X1483" i="1"/>
  <c r="W1483" i="1"/>
  <c r="V1483" i="1"/>
  <c r="U1483" i="1"/>
  <c r="T1483" i="1"/>
  <c r="S1483" i="1"/>
  <c r="R1483" i="1"/>
  <c r="Q1483" i="1"/>
  <c r="AB1482" i="1"/>
  <c r="AA1482" i="1"/>
  <c r="Z1482" i="1"/>
  <c r="Y1482" i="1"/>
  <c r="X1482" i="1"/>
  <c r="W1482" i="1"/>
  <c r="V1482" i="1"/>
  <c r="U1482" i="1"/>
  <c r="T1482" i="1"/>
  <c r="S1482" i="1"/>
  <c r="R1482" i="1"/>
  <c r="Q1482" i="1"/>
  <c r="AB1481" i="1"/>
  <c r="AA1481" i="1"/>
  <c r="Z1481" i="1"/>
  <c r="Y1481" i="1"/>
  <c r="X1481" i="1"/>
  <c r="W1481" i="1"/>
  <c r="V1481" i="1"/>
  <c r="U1481" i="1"/>
  <c r="T1481" i="1"/>
  <c r="S1481" i="1"/>
  <c r="R1481" i="1"/>
  <c r="Q1481" i="1"/>
  <c r="AB1480" i="1"/>
  <c r="AA1480" i="1"/>
  <c r="Z1480" i="1"/>
  <c r="Y1480" i="1"/>
  <c r="X1480" i="1"/>
  <c r="W1480" i="1"/>
  <c r="V1480" i="1"/>
  <c r="U1480" i="1"/>
  <c r="T1480" i="1"/>
  <c r="S1480" i="1"/>
  <c r="R1480" i="1"/>
  <c r="Q1480" i="1"/>
  <c r="AB1479" i="1"/>
  <c r="AA1479" i="1"/>
  <c r="Z1479" i="1"/>
  <c r="Y1479" i="1"/>
  <c r="X1479" i="1"/>
  <c r="W1479" i="1"/>
  <c r="V1479" i="1"/>
  <c r="U1479" i="1"/>
  <c r="T1479" i="1"/>
  <c r="S1479" i="1"/>
  <c r="R1479" i="1"/>
  <c r="Q1479" i="1"/>
  <c r="AB1478" i="1"/>
  <c r="AA1478" i="1"/>
  <c r="Z1478" i="1"/>
  <c r="Y1478" i="1"/>
  <c r="X1478" i="1"/>
  <c r="W1478" i="1"/>
  <c r="V1478" i="1"/>
  <c r="U1478" i="1"/>
  <c r="T1478" i="1"/>
  <c r="S1478" i="1"/>
  <c r="R1478" i="1"/>
  <c r="Q1478" i="1"/>
  <c r="AB1477" i="1"/>
  <c r="AA1477" i="1"/>
  <c r="Z1477" i="1"/>
  <c r="Y1477" i="1"/>
  <c r="X1477" i="1"/>
  <c r="W1477" i="1"/>
  <c r="V1477" i="1"/>
  <c r="U1477" i="1"/>
  <c r="T1477" i="1"/>
  <c r="S1477" i="1"/>
  <c r="R1477" i="1"/>
  <c r="Q1477" i="1"/>
  <c r="AB1476" i="1"/>
  <c r="AA1476" i="1"/>
  <c r="Z1476" i="1"/>
  <c r="Y1476" i="1"/>
  <c r="X1476" i="1"/>
  <c r="W1476" i="1"/>
  <c r="V1476" i="1"/>
  <c r="U1476" i="1"/>
  <c r="T1476" i="1"/>
  <c r="S1476" i="1"/>
  <c r="R1476" i="1"/>
  <c r="Q1476" i="1"/>
  <c r="AB1475" i="1"/>
  <c r="AA1475" i="1"/>
  <c r="Z1475" i="1"/>
  <c r="Y1475" i="1"/>
  <c r="X1475" i="1"/>
  <c r="W1475" i="1"/>
  <c r="V1475" i="1"/>
  <c r="U1475" i="1"/>
  <c r="T1475" i="1"/>
  <c r="S1475" i="1"/>
  <c r="R1475" i="1"/>
  <c r="Q1475" i="1"/>
  <c r="AB1474" i="1"/>
  <c r="AA1474" i="1"/>
  <c r="Z1474" i="1"/>
  <c r="Y1474" i="1"/>
  <c r="X1474" i="1"/>
  <c r="W1474" i="1"/>
  <c r="V1474" i="1"/>
  <c r="U1474" i="1"/>
  <c r="T1474" i="1"/>
  <c r="S1474" i="1"/>
  <c r="R1474" i="1"/>
  <c r="Q1474" i="1"/>
  <c r="AB1473" i="1"/>
  <c r="AA1473" i="1"/>
  <c r="Z1473" i="1"/>
  <c r="Y1473" i="1"/>
  <c r="X1473" i="1"/>
  <c r="W1473" i="1"/>
  <c r="V1473" i="1"/>
  <c r="U1473" i="1"/>
  <c r="T1473" i="1"/>
  <c r="S1473" i="1"/>
  <c r="R1473" i="1"/>
  <c r="Q1473" i="1"/>
  <c r="AB1472" i="1"/>
  <c r="AA1472" i="1"/>
  <c r="Z1472" i="1"/>
  <c r="Y1472" i="1"/>
  <c r="X1472" i="1"/>
  <c r="W1472" i="1"/>
  <c r="V1472" i="1"/>
  <c r="U1472" i="1"/>
  <c r="T1472" i="1"/>
  <c r="S1472" i="1"/>
  <c r="R1472" i="1"/>
  <c r="Q1472" i="1"/>
  <c r="AB1471" i="1"/>
  <c r="AA1471" i="1"/>
  <c r="Z1471" i="1"/>
  <c r="Y1471" i="1"/>
  <c r="X1471" i="1"/>
  <c r="W1471" i="1"/>
  <c r="V1471" i="1"/>
  <c r="U1471" i="1"/>
  <c r="T1471" i="1"/>
  <c r="S1471" i="1"/>
  <c r="R1471" i="1"/>
  <c r="Q1471" i="1"/>
  <c r="AB1470" i="1"/>
  <c r="AA1470" i="1"/>
  <c r="Z1470" i="1"/>
  <c r="Y1470" i="1"/>
  <c r="X1470" i="1"/>
  <c r="W1470" i="1"/>
  <c r="V1470" i="1"/>
  <c r="U1470" i="1"/>
  <c r="T1470" i="1"/>
  <c r="S1470" i="1"/>
  <c r="R1470" i="1"/>
  <c r="Q1470" i="1"/>
  <c r="AB1469" i="1"/>
  <c r="AA1469" i="1"/>
  <c r="Z1469" i="1"/>
  <c r="Y1469" i="1"/>
  <c r="X1469" i="1"/>
  <c r="W1469" i="1"/>
  <c r="V1469" i="1"/>
  <c r="U1469" i="1"/>
  <c r="T1469" i="1"/>
  <c r="S1469" i="1"/>
  <c r="R1469" i="1"/>
  <c r="Q1469" i="1"/>
  <c r="AB1468" i="1"/>
  <c r="AA1468" i="1"/>
  <c r="Z1468" i="1"/>
  <c r="Y1468" i="1"/>
  <c r="X1468" i="1"/>
  <c r="W1468" i="1"/>
  <c r="V1468" i="1"/>
  <c r="U1468" i="1"/>
  <c r="T1468" i="1"/>
  <c r="S1468" i="1"/>
  <c r="R1468" i="1"/>
  <c r="Q1468" i="1"/>
  <c r="AB1467" i="1"/>
  <c r="AA1467" i="1"/>
  <c r="Z1467" i="1"/>
  <c r="Y1467" i="1"/>
  <c r="X1467" i="1"/>
  <c r="W1467" i="1"/>
  <c r="V1467" i="1"/>
  <c r="U1467" i="1"/>
  <c r="T1467" i="1"/>
  <c r="S1467" i="1"/>
  <c r="R1467" i="1"/>
  <c r="Q1467" i="1"/>
  <c r="AB1466" i="1"/>
  <c r="AA1466" i="1"/>
  <c r="Z1466" i="1"/>
  <c r="Y1466" i="1"/>
  <c r="X1466" i="1"/>
  <c r="W1466" i="1"/>
  <c r="V1466" i="1"/>
  <c r="U1466" i="1"/>
  <c r="T1466" i="1"/>
  <c r="S1466" i="1"/>
  <c r="R1466" i="1"/>
  <c r="Q1466" i="1"/>
  <c r="AB1465" i="1"/>
  <c r="AA1465" i="1"/>
  <c r="Z1465" i="1"/>
  <c r="Y1465" i="1"/>
  <c r="X1465" i="1"/>
  <c r="W1465" i="1"/>
  <c r="V1465" i="1"/>
  <c r="U1465" i="1"/>
  <c r="T1465" i="1"/>
  <c r="S1465" i="1"/>
  <c r="R1465" i="1"/>
  <c r="Q1465" i="1"/>
  <c r="AB1464" i="1"/>
  <c r="AA1464" i="1"/>
  <c r="Z1464" i="1"/>
  <c r="Y1464" i="1"/>
  <c r="X1464" i="1"/>
  <c r="W1464" i="1"/>
  <c r="V1464" i="1"/>
  <c r="U1464" i="1"/>
  <c r="T1464" i="1"/>
  <c r="S1464" i="1"/>
  <c r="R1464" i="1"/>
  <c r="Q1464" i="1"/>
  <c r="AB1463" i="1"/>
  <c r="AA1463" i="1"/>
  <c r="Z1463" i="1"/>
  <c r="Y1463" i="1"/>
  <c r="X1463" i="1"/>
  <c r="W1463" i="1"/>
  <c r="V1463" i="1"/>
  <c r="U1463" i="1"/>
  <c r="T1463" i="1"/>
  <c r="S1463" i="1"/>
  <c r="R1463" i="1"/>
  <c r="Q1463" i="1"/>
  <c r="AB1462" i="1"/>
  <c r="AA1462" i="1"/>
  <c r="Z1462" i="1"/>
  <c r="Y1462" i="1"/>
  <c r="X1462" i="1"/>
  <c r="W1462" i="1"/>
  <c r="V1462" i="1"/>
  <c r="U1462" i="1"/>
  <c r="T1462" i="1"/>
  <c r="S1462" i="1"/>
  <c r="R1462" i="1"/>
  <c r="Q1462" i="1"/>
  <c r="AB1461" i="1"/>
  <c r="AA1461" i="1"/>
  <c r="Z1461" i="1"/>
  <c r="Y1461" i="1"/>
  <c r="X1461" i="1"/>
  <c r="W1461" i="1"/>
  <c r="V1461" i="1"/>
  <c r="U1461" i="1"/>
  <c r="T1461" i="1"/>
  <c r="S1461" i="1"/>
  <c r="R1461" i="1"/>
  <c r="Q1461" i="1"/>
  <c r="AB1460" i="1"/>
  <c r="AA1460" i="1"/>
  <c r="Z1460" i="1"/>
  <c r="Y1460" i="1"/>
  <c r="X1460" i="1"/>
  <c r="W1460" i="1"/>
  <c r="V1460" i="1"/>
  <c r="U1460" i="1"/>
  <c r="T1460" i="1"/>
  <c r="S1460" i="1"/>
  <c r="R1460" i="1"/>
  <c r="Q1460" i="1"/>
  <c r="AB1459" i="1"/>
  <c r="AA1459" i="1"/>
  <c r="Z1459" i="1"/>
  <c r="Y1459" i="1"/>
  <c r="X1459" i="1"/>
  <c r="W1459" i="1"/>
  <c r="V1459" i="1"/>
  <c r="U1459" i="1"/>
  <c r="T1459" i="1"/>
  <c r="S1459" i="1"/>
  <c r="R1459" i="1"/>
  <c r="Q1459" i="1"/>
  <c r="AB1458" i="1"/>
  <c r="AA1458" i="1"/>
  <c r="Z1458" i="1"/>
  <c r="Y1458" i="1"/>
  <c r="X1458" i="1"/>
  <c r="W1458" i="1"/>
  <c r="V1458" i="1"/>
  <c r="U1458" i="1"/>
  <c r="T1458" i="1"/>
  <c r="S1458" i="1"/>
  <c r="R1458" i="1"/>
  <c r="Q1458" i="1"/>
  <c r="AB1457" i="1"/>
  <c r="AA1457" i="1"/>
  <c r="Z1457" i="1"/>
  <c r="Y1457" i="1"/>
  <c r="X1457" i="1"/>
  <c r="W1457" i="1"/>
  <c r="V1457" i="1"/>
  <c r="U1457" i="1"/>
  <c r="T1457" i="1"/>
  <c r="S1457" i="1"/>
  <c r="R1457" i="1"/>
  <c r="Q1457" i="1"/>
  <c r="AB1456" i="1"/>
  <c r="AA1456" i="1"/>
  <c r="Z1456" i="1"/>
  <c r="Y1456" i="1"/>
  <c r="X1456" i="1"/>
  <c r="W1456" i="1"/>
  <c r="V1456" i="1"/>
  <c r="U1456" i="1"/>
  <c r="T1456" i="1"/>
  <c r="S1456" i="1"/>
  <c r="R1456" i="1"/>
  <c r="Q1456" i="1"/>
  <c r="AB1455" i="1"/>
  <c r="AA1455" i="1"/>
  <c r="Z1455" i="1"/>
  <c r="Y1455" i="1"/>
  <c r="X1455" i="1"/>
  <c r="W1455" i="1"/>
  <c r="V1455" i="1"/>
  <c r="U1455" i="1"/>
  <c r="T1455" i="1"/>
  <c r="S1455" i="1"/>
  <c r="R1455" i="1"/>
  <c r="Q1455" i="1"/>
  <c r="AB1454" i="1"/>
  <c r="AA1454" i="1"/>
  <c r="Z1454" i="1"/>
  <c r="Y1454" i="1"/>
  <c r="X1454" i="1"/>
  <c r="W1454" i="1"/>
  <c r="V1454" i="1"/>
  <c r="U1454" i="1"/>
  <c r="T1454" i="1"/>
  <c r="S1454" i="1"/>
  <c r="R1454" i="1"/>
  <c r="Q1454" i="1"/>
  <c r="AB1453" i="1"/>
  <c r="AA1453" i="1"/>
  <c r="Z1453" i="1"/>
  <c r="Y1453" i="1"/>
  <c r="X1453" i="1"/>
  <c r="W1453" i="1"/>
  <c r="V1453" i="1"/>
  <c r="U1453" i="1"/>
  <c r="T1453" i="1"/>
  <c r="S1453" i="1"/>
  <c r="R1453" i="1"/>
  <c r="Q1453" i="1"/>
  <c r="AB1452" i="1"/>
  <c r="AA1452" i="1"/>
  <c r="Z1452" i="1"/>
  <c r="Y1452" i="1"/>
  <c r="X1452" i="1"/>
  <c r="W1452" i="1"/>
  <c r="V1452" i="1"/>
  <c r="U1452" i="1"/>
  <c r="T1452" i="1"/>
  <c r="S1452" i="1"/>
  <c r="R1452" i="1"/>
  <c r="Q1452" i="1"/>
  <c r="AB1451" i="1"/>
  <c r="AA1451" i="1"/>
  <c r="Z1451" i="1"/>
  <c r="Y1451" i="1"/>
  <c r="X1451" i="1"/>
  <c r="W1451" i="1"/>
  <c r="V1451" i="1"/>
  <c r="U1451" i="1"/>
  <c r="T1451" i="1"/>
  <c r="S1451" i="1"/>
  <c r="R1451" i="1"/>
  <c r="Q1451" i="1"/>
  <c r="AB1450" i="1"/>
  <c r="AA1450" i="1"/>
  <c r="Z1450" i="1"/>
  <c r="Y1450" i="1"/>
  <c r="X1450" i="1"/>
  <c r="W1450" i="1"/>
  <c r="V1450" i="1"/>
  <c r="U1450" i="1"/>
  <c r="T1450" i="1"/>
  <c r="S1450" i="1"/>
  <c r="R1450" i="1"/>
  <c r="Q1450" i="1"/>
  <c r="AB1449" i="1"/>
  <c r="AA1449" i="1"/>
  <c r="Z1449" i="1"/>
  <c r="Y1449" i="1"/>
  <c r="X1449" i="1"/>
  <c r="W1449" i="1"/>
  <c r="V1449" i="1"/>
  <c r="U1449" i="1"/>
  <c r="T1449" i="1"/>
  <c r="S1449" i="1"/>
  <c r="R1449" i="1"/>
  <c r="Q1449" i="1"/>
  <c r="AB1448" i="1"/>
  <c r="AA1448" i="1"/>
  <c r="Z1448" i="1"/>
  <c r="Y1448" i="1"/>
  <c r="X1448" i="1"/>
  <c r="W1448" i="1"/>
  <c r="V1448" i="1"/>
  <c r="U1448" i="1"/>
  <c r="T1448" i="1"/>
  <c r="S1448" i="1"/>
  <c r="R1448" i="1"/>
  <c r="Q1448" i="1"/>
  <c r="AB1447" i="1"/>
  <c r="AA1447" i="1"/>
  <c r="Z1447" i="1"/>
  <c r="Y1447" i="1"/>
  <c r="X1447" i="1"/>
  <c r="W1447" i="1"/>
  <c r="V1447" i="1"/>
  <c r="U1447" i="1"/>
  <c r="T1447" i="1"/>
  <c r="S1447" i="1"/>
  <c r="R1447" i="1"/>
  <c r="Q1447" i="1"/>
  <c r="AB1446" i="1"/>
  <c r="AA1446" i="1"/>
  <c r="Z1446" i="1"/>
  <c r="Y1446" i="1"/>
  <c r="X1446" i="1"/>
  <c r="W1446" i="1"/>
  <c r="V1446" i="1"/>
  <c r="U1446" i="1"/>
  <c r="T1446" i="1"/>
  <c r="S1446" i="1"/>
  <c r="R1446" i="1"/>
  <c r="Q1446" i="1"/>
  <c r="AB1445" i="1"/>
  <c r="AA1445" i="1"/>
  <c r="Z1445" i="1"/>
  <c r="Y1445" i="1"/>
  <c r="X1445" i="1"/>
  <c r="W1445" i="1"/>
  <c r="V1445" i="1"/>
  <c r="U1445" i="1"/>
  <c r="T1445" i="1"/>
  <c r="S1445" i="1"/>
  <c r="R1445" i="1"/>
  <c r="Q1445" i="1"/>
  <c r="AB1444" i="1"/>
  <c r="AA1444" i="1"/>
  <c r="Z1444" i="1"/>
  <c r="Y1444" i="1"/>
  <c r="X1444" i="1"/>
  <c r="W1444" i="1"/>
  <c r="V1444" i="1"/>
  <c r="U1444" i="1"/>
  <c r="T1444" i="1"/>
  <c r="S1444" i="1"/>
  <c r="R1444" i="1"/>
  <c r="Q1444" i="1"/>
  <c r="AB1443" i="1"/>
  <c r="AA1443" i="1"/>
  <c r="Z1443" i="1"/>
  <c r="Y1443" i="1"/>
  <c r="X1443" i="1"/>
  <c r="W1443" i="1"/>
  <c r="V1443" i="1"/>
  <c r="U1443" i="1"/>
  <c r="T1443" i="1"/>
  <c r="S1443" i="1"/>
  <c r="R1443" i="1"/>
  <c r="Q1443" i="1"/>
  <c r="AB1442" i="1"/>
  <c r="AA1442" i="1"/>
  <c r="Z1442" i="1"/>
  <c r="Y1442" i="1"/>
  <c r="X1442" i="1"/>
  <c r="W1442" i="1"/>
  <c r="V1442" i="1"/>
  <c r="U1442" i="1"/>
  <c r="T1442" i="1"/>
  <c r="S1442" i="1"/>
  <c r="R1442" i="1"/>
  <c r="Q1442" i="1"/>
  <c r="AB1441" i="1"/>
  <c r="AA1441" i="1"/>
  <c r="Z1441" i="1"/>
  <c r="Y1441" i="1"/>
  <c r="X1441" i="1"/>
  <c r="W1441" i="1"/>
  <c r="V1441" i="1"/>
  <c r="U1441" i="1"/>
  <c r="T1441" i="1"/>
  <c r="S1441" i="1"/>
  <c r="R1441" i="1"/>
  <c r="Q1441" i="1"/>
  <c r="AB1440" i="1"/>
  <c r="AA1440" i="1"/>
  <c r="Z1440" i="1"/>
  <c r="Y1440" i="1"/>
  <c r="X1440" i="1"/>
  <c r="W1440" i="1"/>
  <c r="V1440" i="1"/>
  <c r="U1440" i="1"/>
  <c r="T1440" i="1"/>
  <c r="S1440" i="1"/>
  <c r="R1440" i="1"/>
  <c r="Q1440" i="1"/>
  <c r="AB1439" i="1"/>
  <c r="AA1439" i="1"/>
  <c r="Z1439" i="1"/>
  <c r="Y1439" i="1"/>
  <c r="X1439" i="1"/>
  <c r="W1439" i="1"/>
  <c r="V1439" i="1"/>
  <c r="U1439" i="1"/>
  <c r="T1439" i="1"/>
  <c r="S1439" i="1"/>
  <c r="R1439" i="1"/>
  <c r="Q1439" i="1"/>
  <c r="AB1438" i="1"/>
  <c r="AA1438" i="1"/>
  <c r="Z1438" i="1"/>
  <c r="Y1438" i="1"/>
  <c r="X1438" i="1"/>
  <c r="W1438" i="1"/>
  <c r="V1438" i="1"/>
  <c r="U1438" i="1"/>
  <c r="T1438" i="1"/>
  <c r="S1438" i="1"/>
  <c r="R1438" i="1"/>
  <c r="Q1438" i="1"/>
  <c r="AB1437" i="1"/>
  <c r="AA1437" i="1"/>
  <c r="Z1437" i="1"/>
  <c r="Y1437" i="1"/>
  <c r="X1437" i="1"/>
  <c r="W1437" i="1"/>
  <c r="V1437" i="1"/>
  <c r="U1437" i="1"/>
  <c r="T1437" i="1"/>
  <c r="S1437" i="1"/>
  <c r="R1437" i="1"/>
  <c r="Q1437" i="1"/>
  <c r="AB1436" i="1"/>
  <c r="AA1436" i="1"/>
  <c r="Z1436" i="1"/>
  <c r="Y1436" i="1"/>
  <c r="X1436" i="1"/>
  <c r="W1436" i="1"/>
  <c r="V1436" i="1"/>
  <c r="U1436" i="1"/>
  <c r="T1436" i="1"/>
  <c r="S1436" i="1"/>
  <c r="R1436" i="1"/>
  <c r="Q1436" i="1"/>
  <c r="AB1435" i="1"/>
  <c r="AA1435" i="1"/>
  <c r="Z1435" i="1"/>
  <c r="Y1435" i="1"/>
  <c r="X1435" i="1"/>
  <c r="W1435" i="1"/>
  <c r="V1435" i="1"/>
  <c r="U1435" i="1"/>
  <c r="T1435" i="1"/>
  <c r="S1435" i="1"/>
  <c r="R1435" i="1"/>
  <c r="Q1435" i="1"/>
  <c r="AB1434" i="1"/>
  <c r="AA1434" i="1"/>
  <c r="Z1434" i="1"/>
  <c r="Y1434" i="1"/>
  <c r="X1434" i="1"/>
  <c r="W1434" i="1"/>
  <c r="V1434" i="1"/>
  <c r="U1434" i="1"/>
  <c r="T1434" i="1"/>
  <c r="S1434" i="1"/>
  <c r="R1434" i="1"/>
  <c r="Q1434" i="1"/>
  <c r="AB1433" i="1"/>
  <c r="AA1433" i="1"/>
  <c r="Z1433" i="1"/>
  <c r="Y1433" i="1"/>
  <c r="X1433" i="1"/>
  <c r="W1433" i="1"/>
  <c r="V1433" i="1"/>
  <c r="U1433" i="1"/>
  <c r="T1433" i="1"/>
  <c r="S1433" i="1"/>
  <c r="R1433" i="1"/>
  <c r="Q1433" i="1"/>
  <c r="AB1432" i="1"/>
  <c r="AA1432" i="1"/>
  <c r="Z1432" i="1"/>
  <c r="Y1432" i="1"/>
  <c r="X1432" i="1"/>
  <c r="W1432" i="1"/>
  <c r="V1432" i="1"/>
  <c r="U1432" i="1"/>
  <c r="T1432" i="1"/>
  <c r="S1432" i="1"/>
  <c r="R1432" i="1"/>
  <c r="Q1432" i="1"/>
  <c r="AB1431" i="1"/>
  <c r="AA1431" i="1"/>
  <c r="Z1431" i="1"/>
  <c r="Y1431" i="1"/>
  <c r="X1431" i="1"/>
  <c r="W1431" i="1"/>
  <c r="V1431" i="1"/>
  <c r="U1431" i="1"/>
  <c r="T1431" i="1"/>
  <c r="S1431" i="1"/>
  <c r="R1431" i="1"/>
  <c r="Q1431" i="1"/>
  <c r="AB1430" i="1"/>
  <c r="AA1430" i="1"/>
  <c r="Z1430" i="1"/>
  <c r="Y1430" i="1"/>
  <c r="X1430" i="1"/>
  <c r="W1430" i="1"/>
  <c r="V1430" i="1"/>
  <c r="U1430" i="1"/>
  <c r="T1430" i="1"/>
  <c r="S1430" i="1"/>
  <c r="R1430" i="1"/>
  <c r="Q1430" i="1"/>
  <c r="AB1429" i="1"/>
  <c r="AA1429" i="1"/>
  <c r="Z1429" i="1"/>
  <c r="Y1429" i="1"/>
  <c r="X1429" i="1"/>
  <c r="W1429" i="1"/>
  <c r="V1429" i="1"/>
  <c r="U1429" i="1"/>
  <c r="T1429" i="1"/>
  <c r="S1429" i="1"/>
  <c r="R1429" i="1"/>
  <c r="Q1429" i="1"/>
  <c r="AB1428" i="1"/>
  <c r="AA1428" i="1"/>
  <c r="Z1428" i="1"/>
  <c r="Y1428" i="1"/>
  <c r="X1428" i="1"/>
  <c r="W1428" i="1"/>
  <c r="V1428" i="1"/>
  <c r="U1428" i="1"/>
  <c r="T1428" i="1"/>
  <c r="S1428" i="1"/>
  <c r="R1428" i="1"/>
  <c r="Q1428" i="1"/>
  <c r="AB1427" i="1"/>
  <c r="AA1427" i="1"/>
  <c r="Z1427" i="1"/>
  <c r="Y1427" i="1"/>
  <c r="X1427" i="1"/>
  <c r="W1427" i="1"/>
  <c r="V1427" i="1"/>
  <c r="U1427" i="1"/>
  <c r="T1427" i="1"/>
  <c r="S1427" i="1"/>
  <c r="R1427" i="1"/>
  <c r="Q1427" i="1"/>
  <c r="AB1426" i="1"/>
  <c r="AA1426" i="1"/>
  <c r="Z1426" i="1"/>
  <c r="Y1426" i="1"/>
  <c r="X1426" i="1"/>
  <c r="W1426" i="1"/>
  <c r="V1426" i="1"/>
  <c r="U1426" i="1"/>
  <c r="T1426" i="1"/>
  <c r="S1426" i="1"/>
  <c r="R1426" i="1"/>
  <c r="Q1426" i="1"/>
  <c r="AB1425" i="1"/>
  <c r="AA1425" i="1"/>
  <c r="Z1425" i="1"/>
  <c r="Y1425" i="1"/>
  <c r="X1425" i="1"/>
  <c r="W1425" i="1"/>
  <c r="V1425" i="1"/>
  <c r="U1425" i="1"/>
  <c r="T1425" i="1"/>
  <c r="S1425" i="1"/>
  <c r="R1425" i="1"/>
  <c r="Q1425" i="1"/>
  <c r="AB1424" i="1"/>
  <c r="AA1424" i="1"/>
  <c r="Z1424" i="1"/>
  <c r="Y1424" i="1"/>
  <c r="X1424" i="1"/>
  <c r="W1424" i="1"/>
  <c r="V1424" i="1"/>
  <c r="U1424" i="1"/>
  <c r="T1424" i="1"/>
  <c r="S1424" i="1"/>
  <c r="R1424" i="1"/>
  <c r="Q1424" i="1"/>
  <c r="AB1423" i="1"/>
  <c r="AA1423" i="1"/>
  <c r="Z1423" i="1"/>
  <c r="Y1423" i="1"/>
  <c r="X1423" i="1"/>
  <c r="W1423" i="1"/>
  <c r="V1423" i="1"/>
  <c r="U1423" i="1"/>
  <c r="T1423" i="1"/>
  <c r="S1423" i="1"/>
  <c r="R1423" i="1"/>
  <c r="Q1423" i="1"/>
  <c r="AB1422" i="1"/>
  <c r="AA1422" i="1"/>
  <c r="Z1422" i="1"/>
  <c r="Y1422" i="1"/>
  <c r="X1422" i="1"/>
  <c r="W1422" i="1"/>
  <c r="V1422" i="1"/>
  <c r="U1422" i="1"/>
  <c r="T1422" i="1"/>
  <c r="S1422" i="1"/>
  <c r="R1422" i="1"/>
  <c r="Q1422" i="1"/>
  <c r="AB1421" i="1"/>
  <c r="AA1421" i="1"/>
  <c r="Z1421" i="1"/>
  <c r="Y1421" i="1"/>
  <c r="X1421" i="1"/>
  <c r="W1421" i="1"/>
  <c r="V1421" i="1"/>
  <c r="U1421" i="1"/>
  <c r="T1421" i="1"/>
  <c r="S1421" i="1"/>
  <c r="R1421" i="1"/>
  <c r="Q1421" i="1"/>
  <c r="AB1420" i="1"/>
  <c r="AA1420" i="1"/>
  <c r="Z1420" i="1"/>
  <c r="Y1420" i="1"/>
  <c r="X1420" i="1"/>
  <c r="W1420" i="1"/>
  <c r="V1420" i="1"/>
  <c r="U1420" i="1"/>
  <c r="T1420" i="1"/>
  <c r="S1420" i="1"/>
  <c r="R1420" i="1"/>
  <c r="Q1420" i="1"/>
  <c r="AB1419" i="1"/>
  <c r="AA1419" i="1"/>
  <c r="Z1419" i="1"/>
  <c r="Y1419" i="1"/>
  <c r="X1419" i="1"/>
  <c r="W1419" i="1"/>
  <c r="V1419" i="1"/>
  <c r="U1419" i="1"/>
  <c r="T1419" i="1"/>
  <c r="S1419" i="1"/>
  <c r="R1419" i="1"/>
  <c r="Q1419" i="1"/>
  <c r="AB1418" i="1"/>
  <c r="AA1418" i="1"/>
  <c r="Z1418" i="1"/>
  <c r="Y1418" i="1"/>
  <c r="X1418" i="1"/>
  <c r="W1418" i="1"/>
  <c r="V1418" i="1"/>
  <c r="U1418" i="1"/>
  <c r="T1418" i="1"/>
  <c r="S1418" i="1"/>
  <c r="R1418" i="1"/>
  <c r="Q1418" i="1"/>
  <c r="AB1417" i="1"/>
  <c r="AA1417" i="1"/>
  <c r="Z1417" i="1"/>
  <c r="Y1417" i="1"/>
  <c r="X1417" i="1"/>
  <c r="W1417" i="1"/>
  <c r="V1417" i="1"/>
  <c r="U1417" i="1"/>
  <c r="T1417" i="1"/>
  <c r="S1417" i="1"/>
  <c r="R1417" i="1"/>
  <c r="Q1417" i="1"/>
  <c r="AB1416" i="1"/>
  <c r="AA1416" i="1"/>
  <c r="Z1416" i="1"/>
  <c r="Y1416" i="1"/>
  <c r="X1416" i="1"/>
  <c r="W1416" i="1"/>
  <c r="V1416" i="1"/>
  <c r="U1416" i="1"/>
  <c r="T1416" i="1"/>
  <c r="S1416" i="1"/>
  <c r="R1416" i="1"/>
  <c r="Q1416" i="1"/>
  <c r="AB1415" i="1"/>
  <c r="AA1415" i="1"/>
  <c r="Z1415" i="1"/>
  <c r="Y1415" i="1"/>
  <c r="X1415" i="1"/>
  <c r="W1415" i="1"/>
  <c r="V1415" i="1"/>
  <c r="U1415" i="1"/>
  <c r="T1415" i="1"/>
  <c r="S1415" i="1"/>
  <c r="R1415" i="1"/>
  <c r="Q1415" i="1"/>
  <c r="AB1414" i="1"/>
  <c r="AA1414" i="1"/>
  <c r="Z1414" i="1"/>
  <c r="Y1414" i="1"/>
  <c r="X1414" i="1"/>
  <c r="W1414" i="1"/>
  <c r="V1414" i="1"/>
  <c r="U1414" i="1"/>
  <c r="T1414" i="1"/>
  <c r="S1414" i="1"/>
  <c r="R1414" i="1"/>
  <c r="Q1414" i="1"/>
  <c r="AB1413" i="1"/>
  <c r="AA1413" i="1"/>
  <c r="Z1413" i="1"/>
  <c r="Y1413" i="1"/>
  <c r="X1413" i="1"/>
  <c r="W1413" i="1"/>
  <c r="V1413" i="1"/>
  <c r="U1413" i="1"/>
  <c r="T1413" i="1"/>
  <c r="S1413" i="1"/>
  <c r="R1413" i="1"/>
  <c r="Q1413" i="1"/>
  <c r="AB1412" i="1"/>
  <c r="AA1412" i="1"/>
  <c r="Z1412" i="1"/>
  <c r="Y1412" i="1"/>
  <c r="X1412" i="1"/>
  <c r="W1412" i="1"/>
  <c r="V1412" i="1"/>
  <c r="U1412" i="1"/>
  <c r="T1412" i="1"/>
  <c r="S1412" i="1"/>
  <c r="R1412" i="1"/>
  <c r="Q1412" i="1"/>
  <c r="AB1411" i="1"/>
  <c r="AA1411" i="1"/>
  <c r="Z1411" i="1"/>
  <c r="Y1411" i="1"/>
  <c r="X1411" i="1"/>
  <c r="W1411" i="1"/>
  <c r="V1411" i="1"/>
  <c r="U1411" i="1"/>
  <c r="T1411" i="1"/>
  <c r="S1411" i="1"/>
  <c r="R1411" i="1"/>
  <c r="Q1411" i="1"/>
  <c r="AB1410" i="1"/>
  <c r="AA1410" i="1"/>
  <c r="Z1410" i="1"/>
  <c r="Y1410" i="1"/>
  <c r="X1410" i="1"/>
  <c r="W1410" i="1"/>
  <c r="V1410" i="1"/>
  <c r="U1410" i="1"/>
  <c r="T1410" i="1"/>
  <c r="S1410" i="1"/>
  <c r="R1410" i="1"/>
  <c r="Q1410" i="1"/>
  <c r="AB1409" i="1"/>
  <c r="AA1409" i="1"/>
  <c r="Z1409" i="1"/>
  <c r="Y1409" i="1"/>
  <c r="X1409" i="1"/>
  <c r="W1409" i="1"/>
  <c r="V1409" i="1"/>
  <c r="U1409" i="1"/>
  <c r="T1409" i="1"/>
  <c r="S1409" i="1"/>
  <c r="R1409" i="1"/>
  <c r="Q1409" i="1"/>
  <c r="AB1408" i="1"/>
  <c r="AA1408" i="1"/>
  <c r="Z1408" i="1"/>
  <c r="Y1408" i="1"/>
  <c r="X1408" i="1"/>
  <c r="W1408" i="1"/>
  <c r="V1408" i="1"/>
  <c r="U1408" i="1"/>
  <c r="T1408" i="1"/>
  <c r="S1408" i="1"/>
  <c r="R1408" i="1"/>
  <c r="Q1408" i="1"/>
  <c r="AB1407" i="1"/>
  <c r="AA1407" i="1"/>
  <c r="Z1407" i="1"/>
  <c r="Y1407" i="1"/>
  <c r="X1407" i="1"/>
  <c r="W1407" i="1"/>
  <c r="V1407" i="1"/>
  <c r="U1407" i="1"/>
  <c r="T1407" i="1"/>
  <c r="S1407" i="1"/>
  <c r="R1407" i="1"/>
  <c r="Q1407" i="1"/>
  <c r="AB1406" i="1"/>
  <c r="AA1406" i="1"/>
  <c r="Z1406" i="1"/>
  <c r="Y1406" i="1"/>
  <c r="X1406" i="1"/>
  <c r="W1406" i="1"/>
  <c r="V1406" i="1"/>
  <c r="U1406" i="1"/>
  <c r="T1406" i="1"/>
  <c r="S1406" i="1"/>
  <c r="R1406" i="1"/>
  <c r="Q1406" i="1"/>
  <c r="AB1405" i="1"/>
  <c r="AA1405" i="1"/>
  <c r="Z1405" i="1"/>
  <c r="Y1405" i="1"/>
  <c r="X1405" i="1"/>
  <c r="W1405" i="1"/>
  <c r="V1405" i="1"/>
  <c r="U1405" i="1"/>
  <c r="T1405" i="1"/>
  <c r="S1405" i="1"/>
  <c r="R1405" i="1"/>
  <c r="Q1405" i="1"/>
  <c r="AB1404" i="1"/>
  <c r="AA1404" i="1"/>
  <c r="Z1404" i="1"/>
  <c r="Y1404" i="1"/>
  <c r="X1404" i="1"/>
  <c r="W1404" i="1"/>
  <c r="V1404" i="1"/>
  <c r="U1404" i="1"/>
  <c r="T1404" i="1"/>
  <c r="S1404" i="1"/>
  <c r="R1404" i="1"/>
  <c r="Q1404" i="1"/>
  <c r="AB1403" i="1"/>
  <c r="AA1403" i="1"/>
  <c r="Z1403" i="1"/>
  <c r="Y1403" i="1"/>
  <c r="X1403" i="1"/>
  <c r="W1403" i="1"/>
  <c r="V1403" i="1"/>
  <c r="U1403" i="1"/>
  <c r="T1403" i="1"/>
  <c r="S1403" i="1"/>
  <c r="R1403" i="1"/>
  <c r="Q1403" i="1"/>
  <c r="AB1402" i="1"/>
  <c r="AA1402" i="1"/>
  <c r="Z1402" i="1"/>
  <c r="Y1402" i="1"/>
  <c r="X1402" i="1"/>
  <c r="W1402" i="1"/>
  <c r="V1402" i="1"/>
  <c r="U1402" i="1"/>
  <c r="T1402" i="1"/>
  <c r="S1402" i="1"/>
  <c r="R1402" i="1"/>
  <c r="Q1402" i="1"/>
  <c r="AB1401" i="1"/>
  <c r="AA1401" i="1"/>
  <c r="Z1401" i="1"/>
  <c r="Y1401" i="1"/>
  <c r="X1401" i="1"/>
  <c r="W1401" i="1"/>
  <c r="V1401" i="1"/>
  <c r="U1401" i="1"/>
  <c r="T1401" i="1"/>
  <c r="S1401" i="1"/>
  <c r="R1401" i="1"/>
  <c r="Q1401" i="1"/>
  <c r="AB1400" i="1"/>
  <c r="AA1400" i="1"/>
  <c r="Z1400" i="1"/>
  <c r="Y1400" i="1"/>
  <c r="X1400" i="1"/>
  <c r="W1400" i="1"/>
  <c r="V1400" i="1"/>
  <c r="U1400" i="1"/>
  <c r="T1400" i="1"/>
  <c r="S1400" i="1"/>
  <c r="R1400" i="1"/>
  <c r="Q1400" i="1"/>
  <c r="AB1399" i="1"/>
  <c r="AA1399" i="1"/>
  <c r="Z1399" i="1"/>
  <c r="Y1399" i="1"/>
  <c r="X1399" i="1"/>
  <c r="W1399" i="1"/>
  <c r="V1399" i="1"/>
  <c r="U1399" i="1"/>
  <c r="T1399" i="1"/>
  <c r="S1399" i="1"/>
  <c r="R1399" i="1"/>
  <c r="Q1399" i="1"/>
  <c r="AB1398" i="1"/>
  <c r="AA1398" i="1"/>
  <c r="Z1398" i="1"/>
  <c r="Y1398" i="1"/>
  <c r="X1398" i="1"/>
  <c r="W1398" i="1"/>
  <c r="V1398" i="1"/>
  <c r="U1398" i="1"/>
  <c r="T1398" i="1"/>
  <c r="S1398" i="1"/>
  <c r="R1398" i="1"/>
  <c r="Q1398" i="1"/>
  <c r="AB1397" i="1"/>
  <c r="AA1397" i="1"/>
  <c r="Z1397" i="1"/>
  <c r="Y1397" i="1"/>
  <c r="X1397" i="1"/>
  <c r="W1397" i="1"/>
  <c r="V1397" i="1"/>
  <c r="U1397" i="1"/>
  <c r="T1397" i="1"/>
  <c r="S1397" i="1"/>
  <c r="R1397" i="1"/>
  <c r="Q1397" i="1"/>
  <c r="AB1396" i="1"/>
  <c r="AA1396" i="1"/>
  <c r="Z1396" i="1"/>
  <c r="Y1396" i="1"/>
  <c r="X1396" i="1"/>
  <c r="W1396" i="1"/>
  <c r="V1396" i="1"/>
  <c r="U1396" i="1"/>
  <c r="T1396" i="1"/>
  <c r="S1396" i="1"/>
  <c r="R1396" i="1"/>
  <c r="Q1396" i="1"/>
  <c r="AB1395" i="1"/>
  <c r="AA1395" i="1"/>
  <c r="Z1395" i="1"/>
  <c r="Y1395" i="1"/>
  <c r="X1395" i="1"/>
  <c r="W1395" i="1"/>
  <c r="V1395" i="1"/>
  <c r="U1395" i="1"/>
  <c r="T1395" i="1"/>
  <c r="S1395" i="1"/>
  <c r="R1395" i="1"/>
  <c r="Q1395" i="1"/>
  <c r="AB1394" i="1"/>
  <c r="AA1394" i="1"/>
  <c r="Z1394" i="1"/>
  <c r="Y1394" i="1"/>
  <c r="X1394" i="1"/>
  <c r="W1394" i="1"/>
  <c r="V1394" i="1"/>
  <c r="U1394" i="1"/>
  <c r="T1394" i="1"/>
  <c r="S1394" i="1"/>
  <c r="R1394" i="1"/>
  <c r="Q1394" i="1"/>
  <c r="AB1393" i="1"/>
  <c r="AA1393" i="1"/>
  <c r="Z1393" i="1"/>
  <c r="Y1393" i="1"/>
  <c r="X1393" i="1"/>
  <c r="W1393" i="1"/>
  <c r="V1393" i="1"/>
  <c r="U1393" i="1"/>
  <c r="T1393" i="1"/>
  <c r="S1393" i="1"/>
  <c r="R1393" i="1"/>
  <c r="Q1393" i="1"/>
  <c r="AB1392" i="1"/>
  <c r="AA1392" i="1"/>
  <c r="Z1392" i="1"/>
  <c r="Y1392" i="1"/>
  <c r="X1392" i="1"/>
  <c r="W1392" i="1"/>
  <c r="V1392" i="1"/>
  <c r="U1392" i="1"/>
  <c r="T1392" i="1"/>
  <c r="S1392" i="1"/>
  <c r="R1392" i="1"/>
  <c r="Q1392" i="1"/>
  <c r="AB1391" i="1"/>
  <c r="AA1391" i="1"/>
  <c r="Z1391" i="1"/>
  <c r="Y1391" i="1"/>
  <c r="X1391" i="1"/>
  <c r="W1391" i="1"/>
  <c r="V1391" i="1"/>
  <c r="U1391" i="1"/>
  <c r="T1391" i="1"/>
  <c r="S1391" i="1"/>
  <c r="R1391" i="1"/>
  <c r="Q1391" i="1"/>
  <c r="AB1390" i="1"/>
  <c r="AA1390" i="1"/>
  <c r="Z1390" i="1"/>
  <c r="Y1390" i="1"/>
  <c r="X1390" i="1"/>
  <c r="W1390" i="1"/>
  <c r="V1390" i="1"/>
  <c r="U1390" i="1"/>
  <c r="T1390" i="1"/>
  <c r="S1390" i="1"/>
  <c r="R1390" i="1"/>
  <c r="Q1390" i="1"/>
  <c r="AB1389" i="1"/>
  <c r="AA1389" i="1"/>
  <c r="Z1389" i="1"/>
  <c r="Y1389" i="1"/>
  <c r="X1389" i="1"/>
  <c r="W1389" i="1"/>
  <c r="V1389" i="1"/>
  <c r="U1389" i="1"/>
  <c r="T1389" i="1"/>
  <c r="S1389" i="1"/>
  <c r="R1389" i="1"/>
  <c r="Q1389" i="1"/>
  <c r="AB1388" i="1"/>
  <c r="AA1388" i="1"/>
  <c r="Z1388" i="1"/>
  <c r="Y1388" i="1"/>
  <c r="X1388" i="1"/>
  <c r="W1388" i="1"/>
  <c r="V1388" i="1"/>
  <c r="U1388" i="1"/>
  <c r="T1388" i="1"/>
  <c r="S1388" i="1"/>
  <c r="R1388" i="1"/>
  <c r="Q1388" i="1"/>
  <c r="AB1387" i="1"/>
  <c r="AA1387" i="1"/>
  <c r="Z1387" i="1"/>
  <c r="Y1387" i="1"/>
  <c r="X1387" i="1"/>
  <c r="W1387" i="1"/>
  <c r="V1387" i="1"/>
  <c r="U1387" i="1"/>
  <c r="T1387" i="1"/>
  <c r="S1387" i="1"/>
  <c r="R1387" i="1"/>
  <c r="Q1387" i="1"/>
  <c r="AB1386" i="1"/>
  <c r="AA1386" i="1"/>
  <c r="Z1386" i="1"/>
  <c r="Y1386" i="1"/>
  <c r="X1386" i="1"/>
  <c r="W1386" i="1"/>
  <c r="V1386" i="1"/>
  <c r="U1386" i="1"/>
  <c r="T1386" i="1"/>
  <c r="S1386" i="1"/>
  <c r="R1386" i="1"/>
  <c r="Q1386" i="1"/>
  <c r="AB1385" i="1"/>
  <c r="AA1385" i="1"/>
  <c r="Z1385" i="1"/>
  <c r="Y1385" i="1"/>
  <c r="X1385" i="1"/>
  <c r="W1385" i="1"/>
  <c r="V1385" i="1"/>
  <c r="U1385" i="1"/>
  <c r="T1385" i="1"/>
  <c r="S1385" i="1"/>
  <c r="R1385" i="1"/>
  <c r="Q1385" i="1"/>
  <c r="AB1384" i="1"/>
  <c r="AA1384" i="1"/>
  <c r="Z1384" i="1"/>
  <c r="Y1384" i="1"/>
  <c r="X1384" i="1"/>
  <c r="W1384" i="1"/>
  <c r="V1384" i="1"/>
  <c r="U1384" i="1"/>
  <c r="T1384" i="1"/>
  <c r="S1384" i="1"/>
  <c r="R1384" i="1"/>
  <c r="Q1384" i="1"/>
  <c r="AB1383" i="1"/>
  <c r="AA1383" i="1"/>
  <c r="Z1383" i="1"/>
  <c r="Y1383" i="1"/>
  <c r="X1383" i="1"/>
  <c r="W1383" i="1"/>
  <c r="V1383" i="1"/>
  <c r="U1383" i="1"/>
  <c r="T1383" i="1"/>
  <c r="S1383" i="1"/>
  <c r="R1383" i="1"/>
  <c r="Q1383" i="1"/>
  <c r="AB1382" i="1"/>
  <c r="AA1382" i="1"/>
  <c r="Z1382" i="1"/>
  <c r="Y1382" i="1"/>
  <c r="X1382" i="1"/>
  <c r="W1382" i="1"/>
  <c r="V1382" i="1"/>
  <c r="U1382" i="1"/>
  <c r="T1382" i="1"/>
  <c r="S1382" i="1"/>
  <c r="R1382" i="1"/>
  <c r="Q1382" i="1"/>
  <c r="AB1381" i="1"/>
  <c r="AA1381" i="1"/>
  <c r="Z1381" i="1"/>
  <c r="Y1381" i="1"/>
  <c r="X1381" i="1"/>
  <c r="W1381" i="1"/>
  <c r="V1381" i="1"/>
  <c r="U1381" i="1"/>
  <c r="T1381" i="1"/>
  <c r="S1381" i="1"/>
  <c r="R1381" i="1"/>
  <c r="Q1381" i="1"/>
  <c r="AB1380" i="1"/>
  <c r="AA1380" i="1"/>
  <c r="Z1380" i="1"/>
  <c r="Y1380" i="1"/>
  <c r="X1380" i="1"/>
  <c r="W1380" i="1"/>
  <c r="V1380" i="1"/>
  <c r="U1380" i="1"/>
  <c r="T1380" i="1"/>
  <c r="S1380" i="1"/>
  <c r="R1380" i="1"/>
  <c r="Q1380" i="1"/>
  <c r="AB1379" i="1"/>
  <c r="AA1379" i="1"/>
  <c r="Z1379" i="1"/>
  <c r="Y1379" i="1"/>
  <c r="X1379" i="1"/>
  <c r="W1379" i="1"/>
  <c r="V1379" i="1"/>
  <c r="U1379" i="1"/>
  <c r="T1379" i="1"/>
  <c r="S1379" i="1"/>
  <c r="R1379" i="1"/>
  <c r="Q1379" i="1"/>
  <c r="AB1378" i="1"/>
  <c r="AA1378" i="1"/>
  <c r="Z1378" i="1"/>
  <c r="Y1378" i="1"/>
  <c r="X1378" i="1"/>
  <c r="W1378" i="1"/>
  <c r="V1378" i="1"/>
  <c r="U1378" i="1"/>
  <c r="T1378" i="1"/>
  <c r="S1378" i="1"/>
  <c r="R1378" i="1"/>
  <c r="Q1378" i="1"/>
  <c r="AB1377" i="1"/>
  <c r="AA1377" i="1"/>
  <c r="Z1377" i="1"/>
  <c r="Y1377" i="1"/>
  <c r="X1377" i="1"/>
  <c r="W1377" i="1"/>
  <c r="V1377" i="1"/>
  <c r="U1377" i="1"/>
  <c r="T1377" i="1"/>
  <c r="S1377" i="1"/>
  <c r="R1377" i="1"/>
  <c r="Q1377" i="1"/>
  <c r="AB1376" i="1"/>
  <c r="AA1376" i="1"/>
  <c r="Z1376" i="1"/>
  <c r="Y1376" i="1"/>
  <c r="X1376" i="1"/>
  <c r="W1376" i="1"/>
  <c r="V1376" i="1"/>
  <c r="U1376" i="1"/>
  <c r="T1376" i="1"/>
  <c r="S1376" i="1"/>
  <c r="R1376" i="1"/>
  <c r="Q1376" i="1"/>
  <c r="AB1375" i="1"/>
  <c r="AA1375" i="1"/>
  <c r="Z1375" i="1"/>
  <c r="Y1375" i="1"/>
  <c r="X1375" i="1"/>
  <c r="W1375" i="1"/>
  <c r="V1375" i="1"/>
  <c r="U1375" i="1"/>
  <c r="T1375" i="1"/>
  <c r="S1375" i="1"/>
  <c r="R1375" i="1"/>
  <c r="Q1375" i="1"/>
  <c r="AB1374" i="1"/>
  <c r="AA1374" i="1"/>
  <c r="Z1374" i="1"/>
  <c r="Y1374" i="1"/>
  <c r="X1374" i="1"/>
  <c r="W1374" i="1"/>
  <c r="V1374" i="1"/>
  <c r="U1374" i="1"/>
  <c r="T1374" i="1"/>
  <c r="S1374" i="1"/>
  <c r="R1374" i="1"/>
  <c r="Q1374" i="1"/>
  <c r="AB1373" i="1"/>
  <c r="AA1373" i="1"/>
  <c r="Z1373" i="1"/>
  <c r="Y1373" i="1"/>
  <c r="X1373" i="1"/>
  <c r="W1373" i="1"/>
  <c r="V1373" i="1"/>
  <c r="U1373" i="1"/>
  <c r="T1373" i="1"/>
  <c r="S1373" i="1"/>
  <c r="R1373" i="1"/>
  <c r="Q1373" i="1"/>
  <c r="AB1372" i="1"/>
  <c r="AA1372" i="1"/>
  <c r="Z1372" i="1"/>
  <c r="Y1372" i="1"/>
  <c r="X1372" i="1"/>
  <c r="W1372" i="1"/>
  <c r="V1372" i="1"/>
  <c r="U1372" i="1"/>
  <c r="T1372" i="1"/>
  <c r="S1372" i="1"/>
  <c r="R1372" i="1"/>
  <c r="Q1372" i="1"/>
  <c r="AB1371" i="1"/>
  <c r="AA1371" i="1"/>
  <c r="Z1371" i="1"/>
  <c r="Y1371" i="1"/>
  <c r="X1371" i="1"/>
  <c r="W1371" i="1"/>
  <c r="V1371" i="1"/>
  <c r="U1371" i="1"/>
  <c r="T1371" i="1"/>
  <c r="S1371" i="1"/>
  <c r="R1371" i="1"/>
  <c r="Q1371" i="1"/>
  <c r="AB1370" i="1"/>
  <c r="AA1370" i="1"/>
  <c r="Z1370" i="1"/>
  <c r="Y1370" i="1"/>
  <c r="X1370" i="1"/>
  <c r="W1370" i="1"/>
  <c r="V1370" i="1"/>
  <c r="U1370" i="1"/>
  <c r="T1370" i="1"/>
  <c r="S1370" i="1"/>
  <c r="R1370" i="1"/>
  <c r="Q1370" i="1"/>
  <c r="AB1369" i="1"/>
  <c r="AA1369" i="1"/>
  <c r="Z1369" i="1"/>
  <c r="Y1369" i="1"/>
  <c r="X1369" i="1"/>
  <c r="W1369" i="1"/>
  <c r="V1369" i="1"/>
  <c r="U1369" i="1"/>
  <c r="T1369" i="1"/>
  <c r="S1369" i="1"/>
  <c r="R1369" i="1"/>
  <c r="Q1369" i="1"/>
  <c r="AB1368" i="1"/>
  <c r="AA1368" i="1"/>
  <c r="Z1368" i="1"/>
  <c r="Y1368" i="1"/>
  <c r="X1368" i="1"/>
  <c r="W1368" i="1"/>
  <c r="V1368" i="1"/>
  <c r="U1368" i="1"/>
  <c r="T1368" i="1"/>
  <c r="S1368" i="1"/>
  <c r="R1368" i="1"/>
  <c r="Q1368" i="1"/>
  <c r="AB1367" i="1"/>
  <c r="AA1367" i="1"/>
  <c r="Z1367" i="1"/>
  <c r="Y1367" i="1"/>
  <c r="X1367" i="1"/>
  <c r="W1367" i="1"/>
  <c r="V1367" i="1"/>
  <c r="U1367" i="1"/>
  <c r="T1367" i="1"/>
  <c r="S1367" i="1"/>
  <c r="R1367" i="1"/>
  <c r="Q1367" i="1"/>
  <c r="AB1366" i="1"/>
  <c r="AA1366" i="1"/>
  <c r="Z1366" i="1"/>
  <c r="Y1366" i="1"/>
  <c r="X1366" i="1"/>
  <c r="W1366" i="1"/>
  <c r="V1366" i="1"/>
  <c r="U1366" i="1"/>
  <c r="T1366" i="1"/>
  <c r="S1366" i="1"/>
  <c r="R1366" i="1"/>
  <c r="Q1366" i="1"/>
  <c r="AB1365" i="1"/>
  <c r="AA1365" i="1"/>
  <c r="Z1365" i="1"/>
  <c r="Y1365" i="1"/>
  <c r="X1365" i="1"/>
  <c r="W1365" i="1"/>
  <c r="V1365" i="1"/>
  <c r="U1365" i="1"/>
  <c r="T1365" i="1"/>
  <c r="S1365" i="1"/>
  <c r="R1365" i="1"/>
  <c r="Q1365" i="1"/>
  <c r="AB1364" i="1"/>
  <c r="AA1364" i="1"/>
  <c r="Z1364" i="1"/>
  <c r="Y1364" i="1"/>
  <c r="X1364" i="1"/>
  <c r="W1364" i="1"/>
  <c r="V1364" i="1"/>
  <c r="U1364" i="1"/>
  <c r="T1364" i="1"/>
  <c r="S1364" i="1"/>
  <c r="R1364" i="1"/>
  <c r="Q1364" i="1"/>
  <c r="AB1363" i="1"/>
  <c r="AA1363" i="1"/>
  <c r="Z1363" i="1"/>
  <c r="Y1363" i="1"/>
  <c r="X1363" i="1"/>
  <c r="W1363" i="1"/>
  <c r="V1363" i="1"/>
  <c r="U1363" i="1"/>
  <c r="T1363" i="1"/>
  <c r="S1363" i="1"/>
  <c r="R1363" i="1"/>
  <c r="Q1363" i="1"/>
  <c r="AB1362" i="1"/>
  <c r="AA1362" i="1"/>
  <c r="Z1362" i="1"/>
  <c r="Y1362" i="1"/>
  <c r="X1362" i="1"/>
  <c r="W1362" i="1"/>
  <c r="V1362" i="1"/>
  <c r="U1362" i="1"/>
  <c r="T1362" i="1"/>
  <c r="S1362" i="1"/>
  <c r="R1362" i="1"/>
  <c r="Q1362" i="1"/>
  <c r="AB1361" i="1"/>
  <c r="AA1361" i="1"/>
  <c r="Z1361" i="1"/>
  <c r="Y1361" i="1"/>
  <c r="X1361" i="1"/>
  <c r="W1361" i="1"/>
  <c r="V1361" i="1"/>
  <c r="U1361" i="1"/>
  <c r="T1361" i="1"/>
  <c r="S1361" i="1"/>
  <c r="R1361" i="1"/>
  <c r="Q1361" i="1"/>
  <c r="AB1360" i="1"/>
  <c r="AA1360" i="1"/>
  <c r="Z1360" i="1"/>
  <c r="Y1360" i="1"/>
  <c r="X1360" i="1"/>
  <c r="W1360" i="1"/>
  <c r="V1360" i="1"/>
  <c r="U1360" i="1"/>
  <c r="T1360" i="1"/>
  <c r="S1360" i="1"/>
  <c r="R1360" i="1"/>
  <c r="Q1360" i="1"/>
  <c r="AB1359" i="1"/>
  <c r="AA1359" i="1"/>
  <c r="Z1359" i="1"/>
  <c r="Y1359" i="1"/>
  <c r="X1359" i="1"/>
  <c r="W1359" i="1"/>
  <c r="V1359" i="1"/>
  <c r="U1359" i="1"/>
  <c r="T1359" i="1"/>
  <c r="S1359" i="1"/>
  <c r="R1359" i="1"/>
  <c r="Q1359" i="1"/>
  <c r="AB1358" i="1"/>
  <c r="AA1358" i="1"/>
  <c r="Z1358" i="1"/>
  <c r="Y1358" i="1"/>
  <c r="X1358" i="1"/>
  <c r="W1358" i="1"/>
  <c r="V1358" i="1"/>
  <c r="U1358" i="1"/>
  <c r="T1358" i="1"/>
  <c r="S1358" i="1"/>
  <c r="R1358" i="1"/>
  <c r="Q1358" i="1"/>
  <c r="AB1357" i="1"/>
  <c r="AA1357" i="1"/>
  <c r="Z1357" i="1"/>
  <c r="Y1357" i="1"/>
  <c r="X1357" i="1"/>
  <c r="W1357" i="1"/>
  <c r="V1357" i="1"/>
  <c r="U1357" i="1"/>
  <c r="T1357" i="1"/>
  <c r="S1357" i="1"/>
  <c r="R1357" i="1"/>
  <c r="Q1357" i="1"/>
  <c r="AB1356" i="1"/>
  <c r="AA1356" i="1"/>
  <c r="Z1356" i="1"/>
  <c r="Y1356" i="1"/>
  <c r="X1356" i="1"/>
  <c r="W1356" i="1"/>
  <c r="V1356" i="1"/>
  <c r="U1356" i="1"/>
  <c r="T1356" i="1"/>
  <c r="S1356" i="1"/>
  <c r="R1356" i="1"/>
  <c r="Q1356" i="1"/>
  <c r="AB1355" i="1"/>
  <c r="AA1355" i="1"/>
  <c r="Z1355" i="1"/>
  <c r="Y1355" i="1"/>
  <c r="X1355" i="1"/>
  <c r="W1355" i="1"/>
  <c r="V1355" i="1"/>
  <c r="U1355" i="1"/>
  <c r="T1355" i="1"/>
  <c r="S1355" i="1"/>
  <c r="R1355" i="1"/>
  <c r="Q1355" i="1"/>
  <c r="AB1354" i="1"/>
  <c r="AA1354" i="1"/>
  <c r="Z1354" i="1"/>
  <c r="Y1354" i="1"/>
  <c r="X1354" i="1"/>
  <c r="W1354" i="1"/>
  <c r="V1354" i="1"/>
  <c r="U1354" i="1"/>
  <c r="T1354" i="1"/>
  <c r="S1354" i="1"/>
  <c r="R1354" i="1"/>
  <c r="Q1354" i="1"/>
  <c r="AB1353" i="1"/>
  <c r="AA1353" i="1"/>
  <c r="Z1353" i="1"/>
  <c r="Y1353" i="1"/>
  <c r="X1353" i="1"/>
  <c r="W1353" i="1"/>
  <c r="V1353" i="1"/>
  <c r="U1353" i="1"/>
  <c r="T1353" i="1"/>
  <c r="S1353" i="1"/>
  <c r="R1353" i="1"/>
  <c r="Q1353" i="1"/>
  <c r="AB1352" i="1"/>
  <c r="AA1352" i="1"/>
  <c r="Z1352" i="1"/>
  <c r="Y1352" i="1"/>
  <c r="X1352" i="1"/>
  <c r="W1352" i="1"/>
  <c r="V1352" i="1"/>
  <c r="U1352" i="1"/>
  <c r="T1352" i="1"/>
  <c r="S1352" i="1"/>
  <c r="R1352" i="1"/>
  <c r="Q1352" i="1"/>
  <c r="AB1351" i="1"/>
  <c r="AA1351" i="1"/>
  <c r="Z1351" i="1"/>
  <c r="Y1351" i="1"/>
  <c r="X1351" i="1"/>
  <c r="W1351" i="1"/>
  <c r="V1351" i="1"/>
  <c r="U1351" i="1"/>
  <c r="T1351" i="1"/>
  <c r="S1351" i="1"/>
  <c r="R1351" i="1"/>
  <c r="Q1351" i="1"/>
  <c r="AB1350" i="1"/>
  <c r="AA1350" i="1"/>
  <c r="Z1350" i="1"/>
  <c r="Y1350" i="1"/>
  <c r="X1350" i="1"/>
  <c r="W1350" i="1"/>
  <c r="V1350" i="1"/>
  <c r="U1350" i="1"/>
  <c r="T1350" i="1"/>
  <c r="S1350" i="1"/>
  <c r="R1350" i="1"/>
  <c r="Q1350" i="1"/>
  <c r="AB1349" i="1"/>
  <c r="AA1349" i="1"/>
  <c r="Z1349" i="1"/>
  <c r="Y1349" i="1"/>
  <c r="X1349" i="1"/>
  <c r="W1349" i="1"/>
  <c r="V1349" i="1"/>
  <c r="U1349" i="1"/>
  <c r="T1349" i="1"/>
  <c r="S1349" i="1"/>
  <c r="R1349" i="1"/>
  <c r="Q1349" i="1"/>
  <c r="AB1348" i="1"/>
  <c r="AA1348" i="1"/>
  <c r="Z1348" i="1"/>
  <c r="Y1348" i="1"/>
  <c r="X1348" i="1"/>
  <c r="W1348" i="1"/>
  <c r="V1348" i="1"/>
  <c r="U1348" i="1"/>
  <c r="T1348" i="1"/>
  <c r="S1348" i="1"/>
  <c r="R1348" i="1"/>
  <c r="Q1348" i="1"/>
  <c r="AB1347" i="1"/>
  <c r="AA1347" i="1"/>
  <c r="Z1347" i="1"/>
  <c r="Y1347" i="1"/>
  <c r="X1347" i="1"/>
  <c r="W1347" i="1"/>
  <c r="V1347" i="1"/>
  <c r="U1347" i="1"/>
  <c r="T1347" i="1"/>
  <c r="S1347" i="1"/>
  <c r="R1347" i="1"/>
  <c r="Q1347" i="1"/>
  <c r="AB1346" i="1"/>
  <c r="AA1346" i="1"/>
  <c r="Z1346" i="1"/>
  <c r="Y1346" i="1"/>
  <c r="X1346" i="1"/>
  <c r="W1346" i="1"/>
  <c r="V1346" i="1"/>
  <c r="U1346" i="1"/>
  <c r="T1346" i="1"/>
  <c r="S1346" i="1"/>
  <c r="R1346" i="1"/>
  <c r="Q1346" i="1"/>
  <c r="AB1345" i="1"/>
  <c r="AA1345" i="1"/>
  <c r="Z1345" i="1"/>
  <c r="Y1345" i="1"/>
  <c r="X1345" i="1"/>
  <c r="W1345" i="1"/>
  <c r="V1345" i="1"/>
  <c r="U1345" i="1"/>
  <c r="T1345" i="1"/>
  <c r="S1345" i="1"/>
  <c r="R1345" i="1"/>
  <c r="Q1345" i="1"/>
  <c r="AB1344" i="1"/>
  <c r="AA1344" i="1"/>
  <c r="Z1344" i="1"/>
  <c r="Y1344" i="1"/>
  <c r="X1344" i="1"/>
  <c r="W1344" i="1"/>
  <c r="V1344" i="1"/>
  <c r="U1344" i="1"/>
  <c r="T1344" i="1"/>
  <c r="S1344" i="1"/>
  <c r="R1344" i="1"/>
  <c r="Q1344" i="1"/>
  <c r="AB1343" i="1"/>
  <c r="AA1343" i="1"/>
  <c r="Z1343" i="1"/>
  <c r="Y1343" i="1"/>
  <c r="X1343" i="1"/>
  <c r="W1343" i="1"/>
  <c r="V1343" i="1"/>
  <c r="U1343" i="1"/>
  <c r="T1343" i="1"/>
  <c r="S1343" i="1"/>
  <c r="R1343" i="1"/>
  <c r="Q1343" i="1"/>
  <c r="AB1342" i="1"/>
  <c r="AA1342" i="1"/>
  <c r="Z1342" i="1"/>
  <c r="Y1342" i="1"/>
  <c r="X1342" i="1"/>
  <c r="W1342" i="1"/>
  <c r="V1342" i="1"/>
  <c r="U1342" i="1"/>
  <c r="T1342" i="1"/>
  <c r="S1342" i="1"/>
  <c r="R1342" i="1"/>
  <c r="Q1342" i="1"/>
  <c r="AB1341" i="1"/>
  <c r="AA1341" i="1"/>
  <c r="Z1341" i="1"/>
  <c r="Y1341" i="1"/>
  <c r="X1341" i="1"/>
  <c r="W1341" i="1"/>
  <c r="V1341" i="1"/>
  <c r="U1341" i="1"/>
  <c r="T1341" i="1"/>
  <c r="S1341" i="1"/>
  <c r="R1341" i="1"/>
  <c r="Q1341" i="1"/>
  <c r="AB1340" i="1"/>
  <c r="AA1340" i="1"/>
  <c r="Z1340" i="1"/>
  <c r="Y1340" i="1"/>
  <c r="X1340" i="1"/>
  <c r="W1340" i="1"/>
  <c r="V1340" i="1"/>
  <c r="U1340" i="1"/>
  <c r="T1340" i="1"/>
  <c r="S1340" i="1"/>
  <c r="R1340" i="1"/>
  <c r="Q1340" i="1"/>
  <c r="AB1339" i="1"/>
  <c r="AA1339" i="1"/>
  <c r="Z1339" i="1"/>
  <c r="Y1339" i="1"/>
  <c r="X1339" i="1"/>
  <c r="W1339" i="1"/>
  <c r="V1339" i="1"/>
  <c r="U1339" i="1"/>
  <c r="T1339" i="1"/>
  <c r="S1339" i="1"/>
  <c r="R1339" i="1"/>
  <c r="Q1339" i="1"/>
  <c r="AB1338" i="1"/>
  <c r="AA1338" i="1"/>
  <c r="Z1338" i="1"/>
  <c r="Y1338" i="1"/>
  <c r="X1338" i="1"/>
  <c r="W1338" i="1"/>
  <c r="V1338" i="1"/>
  <c r="U1338" i="1"/>
  <c r="T1338" i="1"/>
  <c r="S1338" i="1"/>
  <c r="R1338" i="1"/>
  <c r="Q1338" i="1"/>
  <c r="AB1337" i="1"/>
  <c r="AA1337" i="1"/>
  <c r="Z1337" i="1"/>
  <c r="Y1337" i="1"/>
  <c r="X1337" i="1"/>
  <c r="W1337" i="1"/>
  <c r="V1337" i="1"/>
  <c r="U1337" i="1"/>
  <c r="T1337" i="1"/>
  <c r="S1337" i="1"/>
  <c r="R1337" i="1"/>
  <c r="Q1337" i="1"/>
  <c r="AB1335" i="1"/>
  <c r="AA1335" i="1"/>
  <c r="Z1335" i="1"/>
  <c r="Y1335" i="1"/>
  <c r="X1335" i="1"/>
  <c r="W1335" i="1"/>
  <c r="V1335" i="1"/>
  <c r="U1335" i="1"/>
  <c r="T1335" i="1"/>
  <c r="S1335" i="1"/>
  <c r="R1335" i="1"/>
  <c r="Q1335" i="1"/>
  <c r="AB1334" i="1"/>
  <c r="AA1334" i="1"/>
  <c r="Z1334" i="1"/>
  <c r="Y1334" i="1"/>
  <c r="X1334" i="1"/>
  <c r="W1334" i="1"/>
  <c r="V1334" i="1"/>
  <c r="U1334" i="1"/>
  <c r="T1334" i="1"/>
  <c r="S1334" i="1"/>
  <c r="R1334" i="1"/>
  <c r="Q1334" i="1"/>
  <c r="AB1333" i="1"/>
  <c r="AA1333" i="1"/>
  <c r="Z1333" i="1"/>
  <c r="Y1333" i="1"/>
  <c r="X1333" i="1"/>
  <c r="W1333" i="1"/>
  <c r="V1333" i="1"/>
  <c r="U1333" i="1"/>
  <c r="T1333" i="1"/>
  <c r="S1333" i="1"/>
  <c r="R1333" i="1"/>
  <c r="Q1333" i="1"/>
  <c r="AB1332" i="1"/>
  <c r="AA1332" i="1"/>
  <c r="Z1332" i="1"/>
  <c r="Y1332" i="1"/>
  <c r="X1332" i="1"/>
  <c r="W1332" i="1"/>
  <c r="V1332" i="1"/>
  <c r="U1332" i="1"/>
  <c r="T1332" i="1"/>
  <c r="S1332" i="1"/>
  <c r="R1332" i="1"/>
  <c r="Q1332" i="1"/>
  <c r="AB1331" i="1"/>
  <c r="AA1331" i="1"/>
  <c r="Z1331" i="1"/>
  <c r="Y1331" i="1"/>
  <c r="X1331" i="1"/>
  <c r="W1331" i="1"/>
  <c r="V1331" i="1"/>
  <c r="U1331" i="1"/>
  <c r="T1331" i="1"/>
  <c r="S1331" i="1"/>
  <c r="R1331" i="1"/>
  <c r="Q1331" i="1"/>
  <c r="AB1330" i="1"/>
  <c r="AA1330" i="1"/>
  <c r="Z1330" i="1"/>
  <c r="Y1330" i="1"/>
  <c r="X1330" i="1"/>
  <c r="W1330" i="1"/>
  <c r="V1330" i="1"/>
  <c r="U1330" i="1"/>
  <c r="T1330" i="1"/>
  <c r="S1330" i="1"/>
  <c r="R1330" i="1"/>
  <c r="Q1330" i="1"/>
  <c r="AB1329" i="1"/>
  <c r="AA1329" i="1"/>
  <c r="Z1329" i="1"/>
  <c r="Y1329" i="1"/>
  <c r="X1329" i="1"/>
  <c r="W1329" i="1"/>
  <c r="V1329" i="1"/>
  <c r="U1329" i="1"/>
  <c r="T1329" i="1"/>
  <c r="S1329" i="1"/>
  <c r="R1329" i="1"/>
  <c r="Q1329" i="1"/>
  <c r="AB1328" i="1"/>
  <c r="AA1328" i="1"/>
  <c r="Z1328" i="1"/>
  <c r="Y1328" i="1"/>
  <c r="X1328" i="1"/>
  <c r="W1328" i="1"/>
  <c r="V1328" i="1"/>
  <c r="U1328" i="1"/>
  <c r="T1328" i="1"/>
  <c r="S1328" i="1"/>
  <c r="R1328" i="1"/>
  <c r="Q1328" i="1"/>
  <c r="AB1327" i="1"/>
  <c r="AA1327" i="1"/>
  <c r="Z1327" i="1"/>
  <c r="Y1327" i="1"/>
  <c r="X1327" i="1"/>
  <c r="W1327" i="1"/>
  <c r="V1327" i="1"/>
  <c r="U1327" i="1"/>
  <c r="T1327" i="1"/>
  <c r="S1327" i="1"/>
  <c r="R1327" i="1"/>
  <c r="Q1327" i="1"/>
  <c r="AB1326" i="1"/>
  <c r="AA1326" i="1"/>
  <c r="Z1326" i="1"/>
  <c r="Y1326" i="1"/>
  <c r="X1326" i="1"/>
  <c r="W1326" i="1"/>
  <c r="V1326" i="1"/>
  <c r="U1326" i="1"/>
  <c r="T1326" i="1"/>
  <c r="S1326" i="1"/>
  <c r="R1326" i="1"/>
  <c r="Q1326" i="1"/>
  <c r="AB1325" i="1"/>
  <c r="AA1325" i="1"/>
  <c r="Z1325" i="1"/>
  <c r="Y1325" i="1"/>
  <c r="X1325" i="1"/>
  <c r="W1325" i="1"/>
  <c r="V1325" i="1"/>
  <c r="U1325" i="1"/>
  <c r="T1325" i="1"/>
  <c r="S1325" i="1"/>
  <c r="R1325" i="1"/>
  <c r="Q1325" i="1"/>
  <c r="AB1324" i="1"/>
  <c r="AA1324" i="1"/>
  <c r="Z1324" i="1"/>
  <c r="Y1324" i="1"/>
  <c r="X1324" i="1"/>
  <c r="W1324" i="1"/>
  <c r="V1324" i="1"/>
  <c r="U1324" i="1"/>
  <c r="T1324" i="1"/>
  <c r="S1324" i="1"/>
  <c r="R1324" i="1"/>
  <c r="Q1324" i="1"/>
  <c r="AB1323" i="1"/>
  <c r="AA1323" i="1"/>
  <c r="Z1323" i="1"/>
  <c r="Y1323" i="1"/>
  <c r="X1323" i="1"/>
  <c r="W1323" i="1"/>
  <c r="V1323" i="1"/>
  <c r="U1323" i="1"/>
  <c r="T1323" i="1"/>
  <c r="S1323" i="1"/>
  <c r="R1323" i="1"/>
  <c r="Q1323" i="1"/>
  <c r="AB1322" i="1"/>
  <c r="AA1322" i="1"/>
  <c r="Z1322" i="1"/>
  <c r="Y1322" i="1"/>
  <c r="X1322" i="1"/>
  <c r="W1322" i="1"/>
  <c r="V1322" i="1"/>
  <c r="U1322" i="1"/>
  <c r="T1322" i="1"/>
  <c r="S1322" i="1"/>
  <c r="R1322" i="1"/>
  <c r="Q1322" i="1"/>
  <c r="AB1321" i="1"/>
  <c r="AA1321" i="1"/>
  <c r="Z1321" i="1"/>
  <c r="Y1321" i="1"/>
  <c r="X1321" i="1"/>
  <c r="W1321" i="1"/>
  <c r="V1321" i="1"/>
  <c r="U1321" i="1"/>
  <c r="T1321" i="1"/>
  <c r="S1321" i="1"/>
  <c r="R1321" i="1"/>
  <c r="Q1321" i="1"/>
  <c r="AB1320" i="1"/>
  <c r="AA1320" i="1"/>
  <c r="Z1320" i="1"/>
  <c r="Y1320" i="1"/>
  <c r="X1320" i="1"/>
  <c r="W1320" i="1"/>
  <c r="V1320" i="1"/>
  <c r="U1320" i="1"/>
  <c r="T1320" i="1"/>
  <c r="S1320" i="1"/>
  <c r="R1320" i="1"/>
  <c r="Q1320" i="1"/>
  <c r="AB1319" i="1"/>
  <c r="AA1319" i="1"/>
  <c r="Z1319" i="1"/>
  <c r="Y1319" i="1"/>
  <c r="X1319" i="1"/>
  <c r="W1319" i="1"/>
  <c r="V1319" i="1"/>
  <c r="U1319" i="1"/>
  <c r="T1319" i="1"/>
  <c r="S1319" i="1"/>
  <c r="R1319" i="1"/>
  <c r="Q1319" i="1"/>
  <c r="AB1318" i="1"/>
  <c r="AA1318" i="1"/>
  <c r="Z1318" i="1"/>
  <c r="Y1318" i="1"/>
  <c r="X1318" i="1"/>
  <c r="W1318" i="1"/>
  <c r="V1318" i="1"/>
  <c r="U1318" i="1"/>
  <c r="T1318" i="1"/>
  <c r="S1318" i="1"/>
  <c r="R1318" i="1"/>
  <c r="Q1318" i="1"/>
  <c r="AB1317" i="1"/>
  <c r="AA1317" i="1"/>
  <c r="Z1317" i="1"/>
  <c r="Y1317" i="1"/>
  <c r="X1317" i="1"/>
  <c r="W1317" i="1"/>
  <c r="V1317" i="1"/>
  <c r="U1317" i="1"/>
  <c r="T1317" i="1"/>
  <c r="S1317" i="1"/>
  <c r="R1317" i="1"/>
  <c r="Q1317" i="1"/>
  <c r="AB1316" i="1"/>
  <c r="AA1316" i="1"/>
  <c r="Z1316" i="1"/>
  <c r="Y1316" i="1"/>
  <c r="X1316" i="1"/>
  <c r="W1316" i="1"/>
  <c r="V1316" i="1"/>
  <c r="U1316" i="1"/>
  <c r="T1316" i="1"/>
  <c r="S1316" i="1"/>
  <c r="R1316" i="1"/>
  <c r="Q1316" i="1"/>
  <c r="AB1315" i="1"/>
  <c r="AA1315" i="1"/>
  <c r="Z1315" i="1"/>
  <c r="Y1315" i="1"/>
  <c r="X1315" i="1"/>
  <c r="W1315" i="1"/>
  <c r="V1315" i="1"/>
  <c r="U1315" i="1"/>
  <c r="T1315" i="1"/>
  <c r="S1315" i="1"/>
  <c r="R1315" i="1"/>
  <c r="Q1315" i="1"/>
  <c r="AB1314" i="1"/>
  <c r="AA1314" i="1"/>
  <c r="Z1314" i="1"/>
  <c r="Y1314" i="1"/>
  <c r="X1314" i="1"/>
  <c r="W1314" i="1"/>
  <c r="V1314" i="1"/>
  <c r="U1314" i="1"/>
  <c r="T1314" i="1"/>
  <c r="S1314" i="1"/>
  <c r="R1314" i="1"/>
  <c r="Q1314" i="1"/>
  <c r="AB1313" i="1"/>
  <c r="AA1313" i="1"/>
  <c r="Z1313" i="1"/>
  <c r="Y1313" i="1"/>
  <c r="X1313" i="1"/>
  <c r="W1313" i="1"/>
  <c r="V1313" i="1"/>
  <c r="U1313" i="1"/>
  <c r="T1313" i="1"/>
  <c r="S1313" i="1"/>
  <c r="R1313" i="1"/>
  <c r="Q1313" i="1"/>
  <c r="AB1312" i="1"/>
  <c r="AA1312" i="1"/>
  <c r="Z1312" i="1"/>
  <c r="Y1312" i="1"/>
  <c r="X1312" i="1"/>
  <c r="W1312" i="1"/>
  <c r="V1312" i="1"/>
  <c r="U1312" i="1"/>
  <c r="T1312" i="1"/>
  <c r="S1312" i="1"/>
  <c r="R1312" i="1"/>
  <c r="Q1312" i="1"/>
  <c r="AB1311" i="1"/>
  <c r="AA1311" i="1"/>
  <c r="Z1311" i="1"/>
  <c r="Y1311" i="1"/>
  <c r="X1311" i="1"/>
  <c r="W1311" i="1"/>
  <c r="V1311" i="1"/>
  <c r="U1311" i="1"/>
  <c r="T1311" i="1"/>
  <c r="S1311" i="1"/>
  <c r="R1311" i="1"/>
  <c r="Q1311" i="1"/>
  <c r="AB1310" i="1"/>
  <c r="AA1310" i="1"/>
  <c r="Z1310" i="1"/>
  <c r="Y1310" i="1"/>
  <c r="X1310" i="1"/>
  <c r="W1310" i="1"/>
  <c r="V1310" i="1"/>
  <c r="U1310" i="1"/>
  <c r="T1310" i="1"/>
  <c r="S1310" i="1"/>
  <c r="R1310" i="1"/>
  <c r="Q1310" i="1"/>
  <c r="AB1309" i="1"/>
  <c r="AA1309" i="1"/>
  <c r="Z1309" i="1"/>
  <c r="Y1309" i="1"/>
  <c r="X1309" i="1"/>
  <c r="W1309" i="1"/>
  <c r="V1309" i="1"/>
  <c r="U1309" i="1"/>
  <c r="T1309" i="1"/>
  <c r="S1309" i="1"/>
  <c r="R1309" i="1"/>
  <c r="Q1309" i="1"/>
  <c r="AB1308" i="1"/>
  <c r="AA1308" i="1"/>
  <c r="Z1308" i="1"/>
  <c r="Y1308" i="1"/>
  <c r="X1308" i="1"/>
  <c r="W1308" i="1"/>
  <c r="V1308" i="1"/>
  <c r="U1308" i="1"/>
  <c r="T1308" i="1"/>
  <c r="S1308" i="1"/>
  <c r="R1308" i="1"/>
  <c r="Q1308" i="1"/>
  <c r="AB1307" i="1"/>
  <c r="AA1307" i="1"/>
  <c r="Z1307" i="1"/>
  <c r="Y1307" i="1"/>
  <c r="X1307" i="1"/>
  <c r="W1307" i="1"/>
  <c r="V1307" i="1"/>
  <c r="U1307" i="1"/>
  <c r="T1307" i="1"/>
  <c r="S1307" i="1"/>
  <c r="R1307" i="1"/>
  <c r="Q1307" i="1"/>
  <c r="AB1306" i="1"/>
  <c r="AA1306" i="1"/>
  <c r="Z1306" i="1"/>
  <c r="Y1306" i="1"/>
  <c r="X1306" i="1"/>
  <c r="W1306" i="1"/>
  <c r="V1306" i="1"/>
  <c r="U1306" i="1"/>
  <c r="T1306" i="1"/>
  <c r="S1306" i="1"/>
  <c r="R1306" i="1"/>
  <c r="Q1306" i="1"/>
  <c r="AB1305" i="1"/>
  <c r="AA1305" i="1"/>
  <c r="Z1305" i="1"/>
  <c r="Y1305" i="1"/>
  <c r="X1305" i="1"/>
  <c r="W1305" i="1"/>
  <c r="V1305" i="1"/>
  <c r="U1305" i="1"/>
  <c r="T1305" i="1"/>
  <c r="S1305" i="1"/>
  <c r="R1305" i="1"/>
  <c r="Q1305" i="1"/>
  <c r="AB1304" i="1"/>
  <c r="AA1304" i="1"/>
  <c r="Z1304" i="1"/>
  <c r="Y1304" i="1"/>
  <c r="X1304" i="1"/>
  <c r="W1304" i="1"/>
  <c r="V1304" i="1"/>
  <c r="U1304" i="1"/>
  <c r="T1304" i="1"/>
  <c r="S1304" i="1"/>
  <c r="R1304" i="1"/>
  <c r="Q1304" i="1"/>
  <c r="AB1303" i="1"/>
  <c r="AA1303" i="1"/>
  <c r="Z1303" i="1"/>
  <c r="Y1303" i="1"/>
  <c r="X1303" i="1"/>
  <c r="W1303" i="1"/>
  <c r="V1303" i="1"/>
  <c r="U1303" i="1"/>
  <c r="T1303" i="1"/>
  <c r="S1303" i="1"/>
  <c r="R1303" i="1"/>
  <c r="Q1303" i="1"/>
  <c r="AB1302" i="1"/>
  <c r="AA1302" i="1"/>
  <c r="Z1302" i="1"/>
  <c r="Y1302" i="1"/>
  <c r="X1302" i="1"/>
  <c r="W1302" i="1"/>
  <c r="V1302" i="1"/>
  <c r="U1302" i="1"/>
  <c r="T1302" i="1"/>
  <c r="S1302" i="1"/>
  <c r="R1302" i="1"/>
  <c r="Q1302" i="1"/>
  <c r="AB1301" i="1"/>
  <c r="AA1301" i="1"/>
  <c r="Z1301" i="1"/>
  <c r="Y1301" i="1"/>
  <c r="X1301" i="1"/>
  <c r="W1301" i="1"/>
  <c r="V1301" i="1"/>
  <c r="U1301" i="1"/>
  <c r="T1301" i="1"/>
  <c r="S1301" i="1"/>
  <c r="R1301" i="1"/>
  <c r="Q1301" i="1"/>
  <c r="AB1300" i="1"/>
  <c r="AA1300" i="1"/>
  <c r="Z1300" i="1"/>
  <c r="Y1300" i="1"/>
  <c r="X1300" i="1"/>
  <c r="W1300" i="1"/>
  <c r="V1300" i="1"/>
  <c r="U1300" i="1"/>
  <c r="T1300" i="1"/>
  <c r="S1300" i="1"/>
  <c r="R1300" i="1"/>
  <c r="Q1300" i="1"/>
  <c r="AB1299" i="1"/>
  <c r="AA1299" i="1"/>
  <c r="Z1299" i="1"/>
  <c r="Y1299" i="1"/>
  <c r="X1299" i="1"/>
  <c r="W1299" i="1"/>
  <c r="V1299" i="1"/>
  <c r="U1299" i="1"/>
  <c r="T1299" i="1"/>
  <c r="S1299" i="1"/>
  <c r="R1299" i="1"/>
  <c r="Q1299" i="1"/>
  <c r="AB1298" i="1"/>
  <c r="AA1298" i="1"/>
  <c r="Z1298" i="1"/>
  <c r="Y1298" i="1"/>
  <c r="X1298" i="1"/>
  <c r="W1298" i="1"/>
  <c r="V1298" i="1"/>
  <c r="U1298" i="1"/>
  <c r="T1298" i="1"/>
  <c r="S1298" i="1"/>
  <c r="R1298" i="1"/>
  <c r="Q1298" i="1"/>
  <c r="AB1297" i="1"/>
  <c r="AA1297" i="1"/>
  <c r="Z1297" i="1"/>
  <c r="Y1297" i="1"/>
  <c r="X1297" i="1"/>
  <c r="W1297" i="1"/>
  <c r="V1297" i="1"/>
  <c r="U1297" i="1"/>
  <c r="T1297" i="1"/>
  <c r="S1297" i="1"/>
  <c r="R1297" i="1"/>
  <c r="Q1297" i="1"/>
  <c r="AB1296" i="1"/>
  <c r="AA1296" i="1"/>
  <c r="Z1296" i="1"/>
  <c r="Y1296" i="1"/>
  <c r="X1296" i="1"/>
  <c r="W1296" i="1"/>
  <c r="V1296" i="1"/>
  <c r="U1296" i="1"/>
  <c r="T1296" i="1"/>
  <c r="S1296" i="1"/>
  <c r="R1296" i="1"/>
  <c r="Q1296" i="1"/>
  <c r="AB1295" i="1"/>
  <c r="AA1295" i="1"/>
  <c r="Z1295" i="1"/>
  <c r="Y1295" i="1"/>
  <c r="X1295" i="1"/>
  <c r="W1295" i="1"/>
  <c r="V1295" i="1"/>
  <c r="U1295" i="1"/>
  <c r="T1295" i="1"/>
  <c r="S1295" i="1"/>
  <c r="R1295" i="1"/>
  <c r="Q1295" i="1"/>
  <c r="AB1294" i="1"/>
  <c r="AA1294" i="1"/>
  <c r="Z1294" i="1"/>
  <c r="Y1294" i="1"/>
  <c r="X1294" i="1"/>
  <c r="W1294" i="1"/>
  <c r="V1294" i="1"/>
  <c r="U1294" i="1"/>
  <c r="T1294" i="1"/>
  <c r="S1294" i="1"/>
  <c r="R1294" i="1"/>
  <c r="Q1294" i="1"/>
  <c r="AB1293" i="1"/>
  <c r="AA1293" i="1"/>
  <c r="Z1293" i="1"/>
  <c r="Y1293" i="1"/>
  <c r="X1293" i="1"/>
  <c r="W1293" i="1"/>
  <c r="V1293" i="1"/>
  <c r="U1293" i="1"/>
  <c r="T1293" i="1"/>
  <c r="S1293" i="1"/>
  <c r="R1293" i="1"/>
  <c r="Q1293" i="1"/>
  <c r="AB1292" i="1"/>
  <c r="AA1292" i="1"/>
  <c r="Z1292" i="1"/>
  <c r="Y1292" i="1"/>
  <c r="X1292" i="1"/>
  <c r="W1292" i="1"/>
  <c r="V1292" i="1"/>
  <c r="U1292" i="1"/>
  <c r="T1292" i="1"/>
  <c r="S1292" i="1"/>
  <c r="R1292" i="1"/>
  <c r="Q1292" i="1"/>
  <c r="AB1291" i="1"/>
  <c r="AA1291" i="1"/>
  <c r="Z1291" i="1"/>
  <c r="Y1291" i="1"/>
  <c r="X1291" i="1"/>
  <c r="W1291" i="1"/>
  <c r="V1291" i="1"/>
  <c r="U1291" i="1"/>
  <c r="T1291" i="1"/>
  <c r="S1291" i="1"/>
  <c r="R1291" i="1"/>
  <c r="Q1291" i="1"/>
  <c r="AB1290" i="1"/>
  <c r="AA1290" i="1"/>
  <c r="Z1290" i="1"/>
  <c r="Y1290" i="1"/>
  <c r="X1290" i="1"/>
  <c r="W1290" i="1"/>
  <c r="V1290" i="1"/>
  <c r="U1290" i="1"/>
  <c r="T1290" i="1"/>
  <c r="S1290" i="1"/>
  <c r="R1290" i="1"/>
  <c r="Q1290" i="1"/>
  <c r="AB1289" i="1"/>
  <c r="AA1289" i="1"/>
  <c r="Z1289" i="1"/>
  <c r="Y1289" i="1"/>
  <c r="X1289" i="1"/>
  <c r="W1289" i="1"/>
  <c r="V1289" i="1"/>
  <c r="U1289" i="1"/>
  <c r="T1289" i="1"/>
  <c r="S1289" i="1"/>
  <c r="R1289" i="1"/>
  <c r="Q1289" i="1"/>
  <c r="AB1288" i="1"/>
  <c r="AA1288" i="1"/>
  <c r="Z1288" i="1"/>
  <c r="Y1288" i="1"/>
  <c r="X1288" i="1"/>
  <c r="W1288" i="1"/>
  <c r="V1288" i="1"/>
  <c r="U1288" i="1"/>
  <c r="T1288" i="1"/>
  <c r="S1288" i="1"/>
  <c r="R1288" i="1"/>
  <c r="Q1288" i="1"/>
  <c r="AB1287" i="1"/>
  <c r="AA1287" i="1"/>
  <c r="Z1287" i="1"/>
  <c r="Y1287" i="1"/>
  <c r="X1287" i="1"/>
  <c r="W1287" i="1"/>
  <c r="V1287" i="1"/>
  <c r="U1287" i="1"/>
  <c r="T1287" i="1"/>
  <c r="S1287" i="1"/>
  <c r="R1287" i="1"/>
  <c r="Q1287" i="1"/>
  <c r="AB1286" i="1"/>
  <c r="AA1286" i="1"/>
  <c r="Z1286" i="1"/>
  <c r="Y1286" i="1"/>
  <c r="X1286" i="1"/>
  <c r="W1286" i="1"/>
  <c r="V1286" i="1"/>
  <c r="U1286" i="1"/>
  <c r="T1286" i="1"/>
  <c r="S1286" i="1"/>
  <c r="R1286" i="1"/>
  <c r="Q1286" i="1"/>
  <c r="AB1285" i="1"/>
  <c r="AA1285" i="1"/>
  <c r="Z1285" i="1"/>
  <c r="Y1285" i="1"/>
  <c r="X1285" i="1"/>
  <c r="W1285" i="1"/>
  <c r="V1285" i="1"/>
  <c r="U1285" i="1"/>
  <c r="T1285" i="1"/>
  <c r="S1285" i="1"/>
  <c r="R1285" i="1"/>
  <c r="Q1285" i="1"/>
  <c r="AB1284" i="1"/>
  <c r="AA1284" i="1"/>
  <c r="Z1284" i="1"/>
  <c r="Y1284" i="1"/>
  <c r="X1284" i="1"/>
  <c r="W1284" i="1"/>
  <c r="V1284" i="1"/>
  <c r="U1284" i="1"/>
  <c r="T1284" i="1"/>
  <c r="S1284" i="1"/>
  <c r="R1284" i="1"/>
  <c r="Q1284" i="1"/>
  <c r="AB1283" i="1"/>
  <c r="AA1283" i="1"/>
  <c r="Z1283" i="1"/>
  <c r="Y1283" i="1"/>
  <c r="X1283" i="1"/>
  <c r="W1283" i="1"/>
  <c r="V1283" i="1"/>
  <c r="U1283" i="1"/>
  <c r="T1283" i="1"/>
  <c r="S1283" i="1"/>
  <c r="R1283" i="1"/>
  <c r="Q1283" i="1"/>
  <c r="AB1282" i="1"/>
  <c r="AA1282" i="1"/>
  <c r="Z1282" i="1"/>
  <c r="Y1282" i="1"/>
  <c r="X1282" i="1"/>
  <c r="W1282" i="1"/>
  <c r="V1282" i="1"/>
  <c r="U1282" i="1"/>
  <c r="T1282" i="1"/>
  <c r="S1282" i="1"/>
  <c r="R1282" i="1"/>
  <c r="Q1282" i="1"/>
  <c r="AB1281" i="1"/>
  <c r="AA1281" i="1"/>
  <c r="Z1281" i="1"/>
  <c r="Y1281" i="1"/>
  <c r="X1281" i="1"/>
  <c r="W1281" i="1"/>
  <c r="V1281" i="1"/>
  <c r="U1281" i="1"/>
  <c r="T1281" i="1"/>
  <c r="S1281" i="1"/>
  <c r="R1281" i="1"/>
  <c r="Q1281" i="1"/>
  <c r="AB1280" i="1"/>
  <c r="AA1280" i="1"/>
  <c r="Z1280" i="1"/>
  <c r="Y1280" i="1"/>
  <c r="X1280" i="1"/>
  <c r="W1280" i="1"/>
  <c r="V1280" i="1"/>
  <c r="U1280" i="1"/>
  <c r="T1280" i="1"/>
  <c r="S1280" i="1"/>
  <c r="R1280" i="1"/>
  <c r="Q1280" i="1"/>
  <c r="AB1279" i="1"/>
  <c r="AA1279" i="1"/>
  <c r="Z1279" i="1"/>
  <c r="Y1279" i="1"/>
  <c r="X1279" i="1"/>
  <c r="W1279" i="1"/>
  <c r="V1279" i="1"/>
  <c r="U1279" i="1"/>
  <c r="T1279" i="1"/>
  <c r="S1279" i="1"/>
  <c r="R1279" i="1"/>
  <c r="Q1279" i="1"/>
  <c r="AB1278" i="1"/>
  <c r="AA1278" i="1"/>
  <c r="Z1278" i="1"/>
  <c r="Y1278" i="1"/>
  <c r="X1278" i="1"/>
  <c r="W1278" i="1"/>
  <c r="V1278" i="1"/>
  <c r="U1278" i="1"/>
  <c r="T1278" i="1"/>
  <c r="S1278" i="1"/>
  <c r="R1278" i="1"/>
  <c r="Q1278" i="1"/>
  <c r="AB1277" i="1"/>
  <c r="AA1277" i="1"/>
  <c r="Z1277" i="1"/>
  <c r="Y1277" i="1"/>
  <c r="X1277" i="1"/>
  <c r="W1277" i="1"/>
  <c r="V1277" i="1"/>
  <c r="U1277" i="1"/>
  <c r="T1277" i="1"/>
  <c r="S1277" i="1"/>
  <c r="R1277" i="1"/>
  <c r="Q1277" i="1"/>
  <c r="AB1276" i="1"/>
  <c r="AA1276" i="1"/>
  <c r="Z1276" i="1"/>
  <c r="Y1276" i="1"/>
  <c r="X1276" i="1"/>
  <c r="W1276" i="1"/>
  <c r="V1276" i="1"/>
  <c r="U1276" i="1"/>
  <c r="T1276" i="1"/>
  <c r="S1276" i="1"/>
  <c r="R1276" i="1"/>
  <c r="Q1276" i="1"/>
  <c r="AB1275" i="1"/>
  <c r="AA1275" i="1"/>
  <c r="Z1275" i="1"/>
  <c r="Y1275" i="1"/>
  <c r="X1275" i="1"/>
  <c r="W1275" i="1"/>
  <c r="V1275" i="1"/>
  <c r="U1275" i="1"/>
  <c r="T1275" i="1"/>
  <c r="S1275" i="1"/>
  <c r="R1275" i="1"/>
  <c r="Q1275" i="1"/>
  <c r="AB1274" i="1"/>
  <c r="AA1274" i="1"/>
  <c r="Z1274" i="1"/>
  <c r="Y1274" i="1"/>
  <c r="X1274" i="1"/>
  <c r="W1274" i="1"/>
  <c r="V1274" i="1"/>
  <c r="U1274" i="1"/>
  <c r="T1274" i="1"/>
  <c r="S1274" i="1"/>
  <c r="R1274" i="1"/>
  <c r="Q1274" i="1"/>
  <c r="AB1273" i="1"/>
  <c r="AA1273" i="1"/>
  <c r="Z1273" i="1"/>
  <c r="Y1273" i="1"/>
  <c r="X1273" i="1"/>
  <c r="W1273" i="1"/>
  <c r="V1273" i="1"/>
  <c r="U1273" i="1"/>
  <c r="T1273" i="1"/>
  <c r="S1273" i="1"/>
  <c r="R1273" i="1"/>
  <c r="Q1273" i="1"/>
  <c r="AB1272" i="1"/>
  <c r="AA1272" i="1"/>
  <c r="Z1272" i="1"/>
  <c r="Y1272" i="1"/>
  <c r="X1272" i="1"/>
  <c r="W1272" i="1"/>
  <c r="V1272" i="1"/>
  <c r="U1272" i="1"/>
  <c r="T1272" i="1"/>
  <c r="S1272" i="1"/>
  <c r="R1272" i="1"/>
  <c r="Q1272" i="1"/>
  <c r="AB1271" i="1"/>
  <c r="AA1271" i="1"/>
  <c r="Z1271" i="1"/>
  <c r="Y1271" i="1"/>
  <c r="X1271" i="1"/>
  <c r="W1271" i="1"/>
  <c r="V1271" i="1"/>
  <c r="U1271" i="1"/>
  <c r="T1271" i="1"/>
  <c r="S1271" i="1"/>
  <c r="R1271" i="1"/>
  <c r="Q1271" i="1"/>
  <c r="AB1270" i="1"/>
  <c r="AA1270" i="1"/>
  <c r="Z1270" i="1"/>
  <c r="Y1270" i="1"/>
  <c r="X1270" i="1"/>
  <c r="W1270" i="1"/>
  <c r="V1270" i="1"/>
  <c r="U1270" i="1"/>
  <c r="T1270" i="1"/>
  <c r="S1270" i="1"/>
  <c r="R1270" i="1"/>
  <c r="Q1270" i="1"/>
  <c r="AB1269" i="1"/>
  <c r="AA1269" i="1"/>
  <c r="Z1269" i="1"/>
  <c r="Y1269" i="1"/>
  <c r="X1269" i="1"/>
  <c r="W1269" i="1"/>
  <c r="V1269" i="1"/>
  <c r="U1269" i="1"/>
  <c r="T1269" i="1"/>
  <c r="S1269" i="1"/>
  <c r="R1269" i="1"/>
  <c r="Q1269" i="1"/>
  <c r="AB1268" i="1"/>
  <c r="AA1268" i="1"/>
  <c r="Z1268" i="1"/>
  <c r="Y1268" i="1"/>
  <c r="X1268" i="1"/>
  <c r="W1268" i="1"/>
  <c r="V1268" i="1"/>
  <c r="U1268" i="1"/>
  <c r="T1268" i="1"/>
  <c r="S1268" i="1"/>
  <c r="R1268" i="1"/>
  <c r="Q1268" i="1"/>
  <c r="AB1267" i="1"/>
  <c r="AA1267" i="1"/>
  <c r="Z1267" i="1"/>
  <c r="Y1267" i="1"/>
  <c r="X1267" i="1"/>
  <c r="W1267" i="1"/>
  <c r="V1267" i="1"/>
  <c r="U1267" i="1"/>
  <c r="T1267" i="1"/>
  <c r="S1267" i="1"/>
  <c r="R1267" i="1"/>
  <c r="Q1267" i="1"/>
  <c r="AB1266" i="1"/>
  <c r="AA1266" i="1"/>
  <c r="Z1266" i="1"/>
  <c r="Y1266" i="1"/>
  <c r="X1266" i="1"/>
  <c r="W1266" i="1"/>
  <c r="V1266" i="1"/>
  <c r="U1266" i="1"/>
  <c r="T1266" i="1"/>
  <c r="S1266" i="1"/>
  <c r="R1266" i="1"/>
  <c r="Q1266" i="1"/>
  <c r="AB1265" i="1"/>
  <c r="AA1265" i="1"/>
  <c r="Z1265" i="1"/>
  <c r="Y1265" i="1"/>
  <c r="X1265" i="1"/>
  <c r="W1265" i="1"/>
  <c r="V1265" i="1"/>
  <c r="U1265" i="1"/>
  <c r="T1265" i="1"/>
  <c r="S1265" i="1"/>
  <c r="R1265" i="1"/>
  <c r="Q1265" i="1"/>
  <c r="AB1264" i="1"/>
  <c r="AA1264" i="1"/>
  <c r="Z1264" i="1"/>
  <c r="Y1264" i="1"/>
  <c r="X1264" i="1"/>
  <c r="W1264" i="1"/>
  <c r="V1264" i="1"/>
  <c r="U1264" i="1"/>
  <c r="T1264" i="1"/>
  <c r="S1264" i="1"/>
  <c r="R1264" i="1"/>
  <c r="Q1264" i="1"/>
  <c r="AB1263" i="1"/>
  <c r="AA1263" i="1"/>
  <c r="Z1263" i="1"/>
  <c r="Y1263" i="1"/>
  <c r="X1263" i="1"/>
  <c r="W1263" i="1"/>
  <c r="V1263" i="1"/>
  <c r="U1263" i="1"/>
  <c r="T1263" i="1"/>
  <c r="S1263" i="1"/>
  <c r="R1263" i="1"/>
  <c r="Q1263" i="1"/>
  <c r="AB1262" i="1"/>
  <c r="AA1262" i="1"/>
  <c r="Z1262" i="1"/>
  <c r="Y1262" i="1"/>
  <c r="X1262" i="1"/>
  <c r="W1262" i="1"/>
  <c r="V1262" i="1"/>
  <c r="U1262" i="1"/>
  <c r="T1262" i="1"/>
  <c r="S1262" i="1"/>
  <c r="R1262" i="1"/>
  <c r="Q1262" i="1"/>
  <c r="AB1261" i="1"/>
  <c r="AA1261" i="1"/>
  <c r="Z1261" i="1"/>
  <c r="Y1261" i="1"/>
  <c r="X1261" i="1"/>
  <c r="W1261" i="1"/>
  <c r="V1261" i="1"/>
  <c r="U1261" i="1"/>
  <c r="T1261" i="1"/>
  <c r="S1261" i="1"/>
  <c r="R1261" i="1"/>
  <c r="Q1261" i="1"/>
  <c r="AB1260" i="1"/>
  <c r="AA1260" i="1"/>
  <c r="Z1260" i="1"/>
  <c r="Y1260" i="1"/>
  <c r="X1260" i="1"/>
  <c r="W1260" i="1"/>
  <c r="V1260" i="1"/>
  <c r="U1260" i="1"/>
  <c r="T1260" i="1"/>
  <c r="S1260" i="1"/>
  <c r="R1260" i="1"/>
  <c r="Q1260" i="1"/>
  <c r="AB1259" i="1"/>
  <c r="AA1259" i="1"/>
  <c r="Z1259" i="1"/>
  <c r="Y1259" i="1"/>
  <c r="X1259" i="1"/>
  <c r="W1259" i="1"/>
  <c r="V1259" i="1"/>
  <c r="U1259" i="1"/>
  <c r="T1259" i="1"/>
  <c r="S1259" i="1"/>
  <c r="R1259" i="1"/>
  <c r="Q1259" i="1"/>
  <c r="AB1258" i="1"/>
  <c r="AA1258" i="1"/>
  <c r="Z1258" i="1"/>
  <c r="Y1258" i="1"/>
  <c r="X1258" i="1"/>
  <c r="W1258" i="1"/>
  <c r="V1258" i="1"/>
  <c r="U1258" i="1"/>
  <c r="T1258" i="1"/>
  <c r="S1258" i="1"/>
  <c r="R1258" i="1"/>
  <c r="Q1258" i="1"/>
  <c r="AB1257" i="1"/>
  <c r="AA1257" i="1"/>
  <c r="Z1257" i="1"/>
  <c r="Y1257" i="1"/>
  <c r="X1257" i="1"/>
  <c r="W1257" i="1"/>
  <c r="V1257" i="1"/>
  <c r="U1257" i="1"/>
  <c r="T1257" i="1"/>
  <c r="S1257" i="1"/>
  <c r="R1257" i="1"/>
  <c r="Q1257" i="1"/>
  <c r="AB1256" i="1"/>
  <c r="AA1256" i="1"/>
  <c r="Z1256" i="1"/>
  <c r="Y1256" i="1"/>
  <c r="X1256" i="1"/>
  <c r="W1256" i="1"/>
  <c r="V1256" i="1"/>
  <c r="U1256" i="1"/>
  <c r="T1256" i="1"/>
  <c r="S1256" i="1"/>
  <c r="R1256" i="1"/>
  <c r="Q1256" i="1"/>
  <c r="AB1255" i="1"/>
  <c r="AA1255" i="1"/>
  <c r="Z1255" i="1"/>
  <c r="Y1255" i="1"/>
  <c r="X1255" i="1"/>
  <c r="W1255" i="1"/>
  <c r="V1255" i="1"/>
  <c r="U1255" i="1"/>
  <c r="T1255" i="1"/>
  <c r="S1255" i="1"/>
  <c r="R1255" i="1"/>
  <c r="Q1255" i="1"/>
  <c r="AB1254" i="1"/>
  <c r="AA1254" i="1"/>
  <c r="Z1254" i="1"/>
  <c r="Y1254" i="1"/>
  <c r="X1254" i="1"/>
  <c r="W1254" i="1"/>
  <c r="V1254" i="1"/>
  <c r="U1254" i="1"/>
  <c r="T1254" i="1"/>
  <c r="S1254" i="1"/>
  <c r="R1254" i="1"/>
  <c r="Q1254" i="1"/>
  <c r="AB1253" i="1"/>
  <c r="AA1253" i="1"/>
  <c r="Z1253" i="1"/>
  <c r="Y1253" i="1"/>
  <c r="X1253" i="1"/>
  <c r="W1253" i="1"/>
  <c r="V1253" i="1"/>
  <c r="U1253" i="1"/>
  <c r="T1253" i="1"/>
  <c r="S1253" i="1"/>
  <c r="R1253" i="1"/>
  <c r="Q1253" i="1"/>
  <c r="AB1252" i="1"/>
  <c r="AA1252" i="1"/>
  <c r="Z1252" i="1"/>
  <c r="Y1252" i="1"/>
  <c r="X1252" i="1"/>
  <c r="W1252" i="1"/>
  <c r="V1252" i="1"/>
  <c r="U1252" i="1"/>
  <c r="T1252" i="1"/>
  <c r="S1252" i="1"/>
  <c r="R1252" i="1"/>
  <c r="Q1252" i="1"/>
  <c r="AB1251" i="1"/>
  <c r="AA1251" i="1"/>
  <c r="Z1251" i="1"/>
  <c r="Y1251" i="1"/>
  <c r="X1251" i="1"/>
  <c r="W1251" i="1"/>
  <c r="V1251" i="1"/>
  <c r="U1251" i="1"/>
  <c r="T1251" i="1"/>
  <c r="S1251" i="1"/>
  <c r="R1251" i="1"/>
  <c r="Q1251" i="1"/>
  <c r="AB1250" i="1"/>
  <c r="AA1250" i="1"/>
  <c r="Z1250" i="1"/>
  <c r="Y1250" i="1"/>
  <c r="X1250" i="1"/>
  <c r="W1250" i="1"/>
  <c r="V1250" i="1"/>
  <c r="U1250" i="1"/>
  <c r="T1250" i="1"/>
  <c r="S1250" i="1"/>
  <c r="R1250" i="1"/>
  <c r="Q1250" i="1"/>
  <c r="AB1249" i="1"/>
  <c r="AA1249" i="1"/>
  <c r="Z1249" i="1"/>
  <c r="Y1249" i="1"/>
  <c r="X1249" i="1"/>
  <c r="W1249" i="1"/>
  <c r="V1249" i="1"/>
  <c r="U1249" i="1"/>
  <c r="T1249" i="1"/>
  <c r="S1249" i="1"/>
  <c r="R1249" i="1"/>
  <c r="Q1249" i="1"/>
  <c r="AB1248" i="1"/>
  <c r="AA1248" i="1"/>
  <c r="Z1248" i="1"/>
  <c r="Y1248" i="1"/>
  <c r="X1248" i="1"/>
  <c r="W1248" i="1"/>
  <c r="V1248" i="1"/>
  <c r="U1248" i="1"/>
  <c r="T1248" i="1"/>
  <c r="S1248" i="1"/>
  <c r="R1248" i="1"/>
  <c r="Q1248" i="1"/>
  <c r="AB1247" i="1"/>
  <c r="AA1247" i="1"/>
  <c r="Z1247" i="1"/>
  <c r="Y1247" i="1"/>
  <c r="X1247" i="1"/>
  <c r="W1247" i="1"/>
  <c r="V1247" i="1"/>
  <c r="U1247" i="1"/>
  <c r="T1247" i="1"/>
  <c r="S1247" i="1"/>
  <c r="R1247" i="1"/>
  <c r="Q1247" i="1"/>
  <c r="AB1246" i="1"/>
  <c r="AA1246" i="1"/>
  <c r="Z1246" i="1"/>
  <c r="Y1246" i="1"/>
  <c r="X1246" i="1"/>
  <c r="W1246" i="1"/>
  <c r="V1246" i="1"/>
  <c r="U1246" i="1"/>
  <c r="T1246" i="1"/>
  <c r="S1246" i="1"/>
  <c r="R1246" i="1"/>
  <c r="Q1246" i="1"/>
  <c r="AB1245" i="1"/>
  <c r="AA1245" i="1"/>
  <c r="Z1245" i="1"/>
  <c r="Y1245" i="1"/>
  <c r="X1245" i="1"/>
  <c r="W1245" i="1"/>
  <c r="V1245" i="1"/>
  <c r="U1245" i="1"/>
  <c r="T1245" i="1"/>
  <c r="S1245" i="1"/>
  <c r="R1245" i="1"/>
  <c r="Q1245" i="1"/>
  <c r="AB1244" i="1"/>
  <c r="AA1244" i="1"/>
  <c r="Z1244" i="1"/>
  <c r="Y1244" i="1"/>
  <c r="X1244" i="1"/>
  <c r="W1244" i="1"/>
  <c r="V1244" i="1"/>
  <c r="U1244" i="1"/>
  <c r="T1244" i="1"/>
  <c r="S1244" i="1"/>
  <c r="R1244" i="1"/>
  <c r="Q1244" i="1"/>
  <c r="AB1243" i="1"/>
  <c r="AA1243" i="1"/>
  <c r="Z1243" i="1"/>
  <c r="Y1243" i="1"/>
  <c r="X1243" i="1"/>
  <c r="W1243" i="1"/>
  <c r="V1243" i="1"/>
  <c r="U1243" i="1"/>
  <c r="T1243" i="1"/>
  <c r="S1243" i="1"/>
  <c r="R1243" i="1"/>
  <c r="Q1243" i="1"/>
  <c r="AB1242" i="1"/>
  <c r="AA1242" i="1"/>
  <c r="Z1242" i="1"/>
  <c r="Y1242" i="1"/>
  <c r="X1242" i="1"/>
  <c r="W1242" i="1"/>
  <c r="V1242" i="1"/>
  <c r="U1242" i="1"/>
  <c r="T1242" i="1"/>
  <c r="S1242" i="1"/>
  <c r="R1242" i="1"/>
  <c r="Q1242" i="1"/>
  <c r="AB1241" i="1"/>
  <c r="AA1241" i="1"/>
  <c r="Z1241" i="1"/>
  <c r="Y1241" i="1"/>
  <c r="X1241" i="1"/>
  <c r="W1241" i="1"/>
  <c r="V1241" i="1"/>
  <c r="U1241" i="1"/>
  <c r="T1241" i="1"/>
  <c r="S1241" i="1"/>
  <c r="R1241" i="1"/>
  <c r="Q1241" i="1"/>
  <c r="AB1240" i="1"/>
  <c r="AA1240" i="1"/>
  <c r="Z1240" i="1"/>
  <c r="Y1240" i="1"/>
  <c r="X1240" i="1"/>
  <c r="W1240" i="1"/>
  <c r="V1240" i="1"/>
  <c r="U1240" i="1"/>
  <c r="T1240" i="1"/>
  <c r="S1240" i="1"/>
  <c r="R1240" i="1"/>
  <c r="Q1240" i="1"/>
  <c r="AB1239" i="1"/>
  <c r="AA1239" i="1"/>
  <c r="Z1239" i="1"/>
  <c r="Y1239" i="1"/>
  <c r="X1239" i="1"/>
  <c r="W1239" i="1"/>
  <c r="V1239" i="1"/>
  <c r="U1239" i="1"/>
  <c r="T1239" i="1"/>
  <c r="S1239" i="1"/>
  <c r="R1239" i="1"/>
  <c r="Q1239" i="1"/>
  <c r="AB1238" i="1"/>
  <c r="AA1238" i="1"/>
  <c r="Z1238" i="1"/>
  <c r="Y1238" i="1"/>
  <c r="X1238" i="1"/>
  <c r="W1238" i="1"/>
  <c r="V1238" i="1"/>
  <c r="U1238" i="1"/>
  <c r="T1238" i="1"/>
  <c r="S1238" i="1"/>
  <c r="R1238" i="1"/>
  <c r="Q1238" i="1"/>
  <c r="AB1237" i="1"/>
  <c r="AA1237" i="1"/>
  <c r="Z1237" i="1"/>
  <c r="Y1237" i="1"/>
  <c r="X1237" i="1"/>
  <c r="W1237" i="1"/>
  <c r="V1237" i="1"/>
  <c r="U1237" i="1"/>
  <c r="T1237" i="1"/>
  <c r="S1237" i="1"/>
  <c r="R1237" i="1"/>
  <c r="Q1237" i="1"/>
  <c r="AB1236" i="1"/>
  <c r="AA1236" i="1"/>
  <c r="Z1236" i="1"/>
  <c r="Y1236" i="1"/>
  <c r="X1236" i="1"/>
  <c r="W1236" i="1"/>
  <c r="V1236" i="1"/>
  <c r="U1236" i="1"/>
  <c r="T1236" i="1"/>
  <c r="S1236" i="1"/>
  <c r="R1236" i="1"/>
  <c r="Q1236" i="1"/>
  <c r="AB1235" i="1"/>
  <c r="AA1235" i="1"/>
  <c r="Z1235" i="1"/>
  <c r="Y1235" i="1"/>
  <c r="X1235" i="1"/>
  <c r="W1235" i="1"/>
  <c r="V1235" i="1"/>
  <c r="U1235" i="1"/>
  <c r="T1235" i="1"/>
  <c r="S1235" i="1"/>
  <c r="R1235" i="1"/>
  <c r="Q1235" i="1"/>
  <c r="AB1234" i="1"/>
  <c r="AA1234" i="1"/>
  <c r="Z1234" i="1"/>
  <c r="Y1234" i="1"/>
  <c r="X1234" i="1"/>
  <c r="W1234" i="1"/>
  <c r="V1234" i="1"/>
  <c r="U1234" i="1"/>
  <c r="T1234" i="1"/>
  <c r="S1234" i="1"/>
  <c r="R1234" i="1"/>
  <c r="Q1234" i="1"/>
  <c r="AB1233" i="1"/>
  <c r="AA1233" i="1"/>
  <c r="Z1233" i="1"/>
  <c r="Y1233" i="1"/>
  <c r="X1233" i="1"/>
  <c r="W1233" i="1"/>
  <c r="V1233" i="1"/>
  <c r="U1233" i="1"/>
  <c r="T1233" i="1"/>
  <c r="S1233" i="1"/>
  <c r="R1233" i="1"/>
  <c r="Q1233" i="1"/>
  <c r="AB1232" i="1"/>
  <c r="AA1232" i="1"/>
  <c r="Z1232" i="1"/>
  <c r="Y1232" i="1"/>
  <c r="X1232" i="1"/>
  <c r="W1232" i="1"/>
  <c r="V1232" i="1"/>
  <c r="U1232" i="1"/>
  <c r="T1232" i="1"/>
  <c r="S1232" i="1"/>
  <c r="R1232" i="1"/>
  <c r="Q1232" i="1"/>
  <c r="AB1231" i="1"/>
  <c r="AA1231" i="1"/>
  <c r="Z1231" i="1"/>
  <c r="Y1231" i="1"/>
  <c r="X1231" i="1"/>
  <c r="W1231" i="1"/>
  <c r="V1231" i="1"/>
  <c r="U1231" i="1"/>
  <c r="T1231" i="1"/>
  <c r="S1231" i="1"/>
  <c r="R1231" i="1"/>
  <c r="Q1231" i="1"/>
  <c r="AB1230" i="1"/>
  <c r="AA1230" i="1"/>
  <c r="Z1230" i="1"/>
  <c r="Y1230" i="1"/>
  <c r="X1230" i="1"/>
  <c r="W1230" i="1"/>
  <c r="V1230" i="1"/>
  <c r="U1230" i="1"/>
  <c r="T1230" i="1"/>
  <c r="S1230" i="1"/>
  <c r="R1230" i="1"/>
  <c r="Q1230" i="1"/>
  <c r="AB1229" i="1"/>
  <c r="AA1229" i="1"/>
  <c r="Z1229" i="1"/>
  <c r="Y1229" i="1"/>
  <c r="X1229" i="1"/>
  <c r="W1229" i="1"/>
  <c r="V1229" i="1"/>
  <c r="U1229" i="1"/>
  <c r="T1229" i="1"/>
  <c r="S1229" i="1"/>
  <c r="R1229" i="1"/>
  <c r="Q1229" i="1"/>
  <c r="AB1228" i="1"/>
  <c r="AA1228" i="1"/>
  <c r="Z1228" i="1"/>
  <c r="Y1228" i="1"/>
  <c r="X1228" i="1"/>
  <c r="W1228" i="1"/>
  <c r="V1228" i="1"/>
  <c r="U1228" i="1"/>
  <c r="T1228" i="1"/>
  <c r="S1228" i="1"/>
  <c r="R1228" i="1"/>
  <c r="Q1228" i="1"/>
  <c r="AB1227" i="1"/>
  <c r="AA1227" i="1"/>
  <c r="Z1227" i="1"/>
  <c r="Y1227" i="1"/>
  <c r="X1227" i="1"/>
  <c r="W1227" i="1"/>
  <c r="V1227" i="1"/>
  <c r="U1227" i="1"/>
  <c r="T1227" i="1"/>
  <c r="S1227" i="1"/>
  <c r="R1227" i="1"/>
  <c r="Q1227" i="1"/>
  <c r="AB1226" i="1"/>
  <c r="AA1226" i="1"/>
  <c r="Z1226" i="1"/>
  <c r="Y1226" i="1"/>
  <c r="X1226" i="1"/>
  <c r="W1226" i="1"/>
  <c r="V1226" i="1"/>
  <c r="U1226" i="1"/>
  <c r="T1226" i="1"/>
  <c r="S1226" i="1"/>
  <c r="R1226" i="1"/>
  <c r="Q1226" i="1"/>
  <c r="AB1225" i="1"/>
  <c r="AA1225" i="1"/>
  <c r="Z1225" i="1"/>
  <c r="Y1225" i="1"/>
  <c r="X1225" i="1"/>
  <c r="W1225" i="1"/>
  <c r="V1225" i="1"/>
  <c r="U1225" i="1"/>
  <c r="T1225" i="1"/>
  <c r="S1225" i="1"/>
  <c r="R1225" i="1"/>
  <c r="Q1225" i="1"/>
  <c r="AB1224" i="1"/>
  <c r="AA1224" i="1"/>
  <c r="Z1224" i="1"/>
  <c r="Y1224" i="1"/>
  <c r="X1224" i="1"/>
  <c r="W1224" i="1"/>
  <c r="V1224" i="1"/>
  <c r="U1224" i="1"/>
  <c r="T1224" i="1"/>
  <c r="S1224" i="1"/>
  <c r="R1224" i="1"/>
  <c r="Q1224" i="1"/>
  <c r="AB1223" i="1"/>
  <c r="AA1223" i="1"/>
  <c r="Z1223" i="1"/>
  <c r="Y1223" i="1"/>
  <c r="X1223" i="1"/>
  <c r="W1223" i="1"/>
  <c r="V1223" i="1"/>
  <c r="U1223" i="1"/>
  <c r="T1223" i="1"/>
  <c r="S1223" i="1"/>
  <c r="R1223" i="1"/>
  <c r="Q1223" i="1"/>
  <c r="AB1222" i="1"/>
  <c r="AA1222" i="1"/>
  <c r="Z1222" i="1"/>
  <c r="Y1222" i="1"/>
  <c r="X1222" i="1"/>
  <c r="W1222" i="1"/>
  <c r="V1222" i="1"/>
  <c r="U1222" i="1"/>
  <c r="T1222" i="1"/>
  <c r="S1222" i="1"/>
  <c r="R1222" i="1"/>
  <c r="Q1222" i="1"/>
  <c r="AB1221" i="1"/>
  <c r="AA1221" i="1"/>
  <c r="Z1221" i="1"/>
  <c r="Y1221" i="1"/>
  <c r="X1221" i="1"/>
  <c r="W1221" i="1"/>
  <c r="V1221" i="1"/>
  <c r="U1221" i="1"/>
  <c r="T1221" i="1"/>
  <c r="S1221" i="1"/>
  <c r="R1221" i="1"/>
  <c r="Q1221" i="1"/>
  <c r="AB1220" i="1"/>
  <c r="AA1220" i="1"/>
  <c r="Z1220" i="1"/>
  <c r="Y1220" i="1"/>
  <c r="X1220" i="1"/>
  <c r="W1220" i="1"/>
  <c r="V1220" i="1"/>
  <c r="U1220" i="1"/>
  <c r="T1220" i="1"/>
  <c r="S1220" i="1"/>
  <c r="R1220" i="1"/>
  <c r="Q1220" i="1"/>
  <c r="AB1219" i="1"/>
  <c r="AA1219" i="1"/>
  <c r="Z1219" i="1"/>
  <c r="Y1219" i="1"/>
  <c r="X1219" i="1"/>
  <c r="W1219" i="1"/>
  <c r="V1219" i="1"/>
  <c r="U1219" i="1"/>
  <c r="T1219" i="1"/>
  <c r="S1219" i="1"/>
  <c r="R1219" i="1"/>
  <c r="Q1219" i="1"/>
  <c r="AB1218" i="1"/>
  <c r="AA1218" i="1"/>
  <c r="Z1218" i="1"/>
  <c r="Y1218" i="1"/>
  <c r="X1218" i="1"/>
  <c r="W1218" i="1"/>
  <c r="V1218" i="1"/>
  <c r="U1218" i="1"/>
  <c r="T1218" i="1"/>
  <c r="S1218" i="1"/>
  <c r="R1218" i="1"/>
  <c r="Q1218" i="1"/>
  <c r="AB1217" i="1"/>
  <c r="AA1217" i="1"/>
  <c r="Z1217" i="1"/>
  <c r="Y1217" i="1"/>
  <c r="X1217" i="1"/>
  <c r="W1217" i="1"/>
  <c r="V1217" i="1"/>
  <c r="U1217" i="1"/>
  <c r="T1217" i="1"/>
  <c r="S1217" i="1"/>
  <c r="R1217" i="1"/>
  <c r="Q1217" i="1"/>
  <c r="AB1216" i="1"/>
  <c r="AA1216" i="1"/>
  <c r="Z1216" i="1"/>
  <c r="Y1216" i="1"/>
  <c r="X1216" i="1"/>
  <c r="W1216" i="1"/>
  <c r="V1216" i="1"/>
  <c r="U1216" i="1"/>
  <c r="T1216" i="1"/>
  <c r="S1216" i="1"/>
  <c r="R1216" i="1"/>
  <c r="Q1216" i="1"/>
  <c r="AB1215" i="1"/>
  <c r="AA1215" i="1"/>
  <c r="Z1215" i="1"/>
  <c r="Y1215" i="1"/>
  <c r="X1215" i="1"/>
  <c r="W1215" i="1"/>
  <c r="V1215" i="1"/>
  <c r="U1215" i="1"/>
  <c r="T1215" i="1"/>
  <c r="S1215" i="1"/>
  <c r="R1215" i="1"/>
  <c r="Q1215" i="1"/>
  <c r="AB1214" i="1"/>
  <c r="AA1214" i="1"/>
  <c r="Z1214" i="1"/>
  <c r="Y1214" i="1"/>
  <c r="X1214" i="1"/>
  <c r="W1214" i="1"/>
  <c r="V1214" i="1"/>
  <c r="U1214" i="1"/>
  <c r="T1214" i="1"/>
  <c r="S1214" i="1"/>
  <c r="R1214" i="1"/>
  <c r="Q1214" i="1"/>
  <c r="AB1213" i="1"/>
  <c r="AA1213" i="1"/>
  <c r="Z1213" i="1"/>
  <c r="Y1213" i="1"/>
  <c r="X1213" i="1"/>
  <c r="W1213" i="1"/>
  <c r="V1213" i="1"/>
  <c r="U1213" i="1"/>
  <c r="T1213" i="1"/>
  <c r="S1213" i="1"/>
  <c r="R1213" i="1"/>
  <c r="Q1213" i="1"/>
  <c r="AB1212" i="1"/>
  <c r="AA1212" i="1"/>
  <c r="Z1212" i="1"/>
  <c r="Y1212" i="1"/>
  <c r="X1212" i="1"/>
  <c r="W1212" i="1"/>
  <c r="V1212" i="1"/>
  <c r="U1212" i="1"/>
  <c r="T1212" i="1"/>
  <c r="S1212" i="1"/>
  <c r="R1212" i="1"/>
  <c r="Q1212" i="1"/>
  <c r="AB1211" i="1"/>
  <c r="AA1211" i="1"/>
  <c r="Z1211" i="1"/>
  <c r="Y1211" i="1"/>
  <c r="X1211" i="1"/>
  <c r="W1211" i="1"/>
  <c r="V1211" i="1"/>
  <c r="U1211" i="1"/>
  <c r="T1211" i="1"/>
  <c r="S1211" i="1"/>
  <c r="R1211" i="1"/>
  <c r="Q1211" i="1"/>
  <c r="AB1210" i="1"/>
  <c r="AA1210" i="1"/>
  <c r="Z1210" i="1"/>
  <c r="Y1210" i="1"/>
  <c r="X1210" i="1"/>
  <c r="W1210" i="1"/>
  <c r="V1210" i="1"/>
  <c r="U1210" i="1"/>
  <c r="T1210" i="1"/>
  <c r="S1210" i="1"/>
  <c r="R1210" i="1"/>
  <c r="Q1210" i="1"/>
  <c r="AB1209" i="1"/>
  <c r="AA1209" i="1"/>
  <c r="Z1209" i="1"/>
  <c r="Y1209" i="1"/>
  <c r="X1209" i="1"/>
  <c r="W1209" i="1"/>
  <c r="V1209" i="1"/>
  <c r="U1209" i="1"/>
  <c r="T1209" i="1"/>
  <c r="S1209" i="1"/>
  <c r="R1209" i="1"/>
  <c r="Q1209" i="1"/>
  <c r="AB1208" i="1"/>
  <c r="AA1208" i="1"/>
  <c r="Z1208" i="1"/>
  <c r="Y1208" i="1"/>
  <c r="X1208" i="1"/>
  <c r="W1208" i="1"/>
  <c r="V1208" i="1"/>
  <c r="U1208" i="1"/>
  <c r="T1208" i="1"/>
  <c r="S1208" i="1"/>
  <c r="R1208" i="1"/>
  <c r="Q1208" i="1"/>
  <c r="AB1207" i="1"/>
  <c r="AA1207" i="1"/>
  <c r="Z1207" i="1"/>
  <c r="Y1207" i="1"/>
  <c r="X1207" i="1"/>
  <c r="W1207" i="1"/>
  <c r="V1207" i="1"/>
  <c r="U1207" i="1"/>
  <c r="T1207" i="1"/>
  <c r="S1207" i="1"/>
  <c r="R1207" i="1"/>
  <c r="Q1207" i="1"/>
  <c r="AB1206" i="1"/>
  <c r="AA1206" i="1"/>
  <c r="Z1206" i="1"/>
  <c r="Y1206" i="1"/>
  <c r="X1206" i="1"/>
  <c r="W1206" i="1"/>
  <c r="V1206" i="1"/>
  <c r="U1206" i="1"/>
  <c r="T1206" i="1"/>
  <c r="S1206" i="1"/>
  <c r="R1206" i="1"/>
  <c r="Q1206" i="1"/>
  <c r="AB1205" i="1"/>
  <c r="AA1205" i="1"/>
  <c r="Z1205" i="1"/>
  <c r="Y1205" i="1"/>
  <c r="X1205" i="1"/>
  <c r="W1205" i="1"/>
  <c r="V1205" i="1"/>
  <c r="U1205" i="1"/>
  <c r="T1205" i="1"/>
  <c r="S1205" i="1"/>
  <c r="R1205" i="1"/>
  <c r="Q1205" i="1"/>
  <c r="AB1204" i="1"/>
  <c r="AA1204" i="1"/>
  <c r="Z1204" i="1"/>
  <c r="Y1204" i="1"/>
  <c r="X1204" i="1"/>
  <c r="W1204" i="1"/>
  <c r="V1204" i="1"/>
  <c r="U1204" i="1"/>
  <c r="T1204" i="1"/>
  <c r="S1204" i="1"/>
  <c r="R1204" i="1"/>
  <c r="Q1204" i="1"/>
  <c r="AB1203" i="1"/>
  <c r="AA1203" i="1"/>
  <c r="Z1203" i="1"/>
  <c r="Y1203" i="1"/>
  <c r="X1203" i="1"/>
  <c r="W1203" i="1"/>
  <c r="V1203" i="1"/>
  <c r="U1203" i="1"/>
  <c r="T1203" i="1"/>
  <c r="S1203" i="1"/>
  <c r="R1203" i="1"/>
  <c r="Q1203" i="1"/>
  <c r="AB1202" i="1"/>
  <c r="AA1202" i="1"/>
  <c r="Z1202" i="1"/>
  <c r="Y1202" i="1"/>
  <c r="X1202" i="1"/>
  <c r="W1202" i="1"/>
  <c r="V1202" i="1"/>
  <c r="U1202" i="1"/>
  <c r="T1202" i="1"/>
  <c r="S1202" i="1"/>
  <c r="R1202" i="1"/>
  <c r="Q1202" i="1"/>
  <c r="AB1201" i="1"/>
  <c r="AA1201" i="1"/>
  <c r="Z1201" i="1"/>
  <c r="Y1201" i="1"/>
  <c r="X1201" i="1"/>
  <c r="W1201" i="1"/>
  <c r="V1201" i="1"/>
  <c r="U1201" i="1"/>
  <c r="T1201" i="1"/>
  <c r="S1201" i="1"/>
  <c r="R1201" i="1"/>
  <c r="Q1201" i="1"/>
  <c r="AB1200" i="1"/>
  <c r="AA1200" i="1"/>
  <c r="Z1200" i="1"/>
  <c r="Y1200" i="1"/>
  <c r="X1200" i="1"/>
  <c r="W1200" i="1"/>
  <c r="V1200" i="1"/>
  <c r="U1200" i="1"/>
  <c r="T1200" i="1"/>
  <c r="S1200" i="1"/>
  <c r="R1200" i="1"/>
  <c r="Q1200" i="1"/>
  <c r="AB1199" i="1"/>
  <c r="AA1199" i="1"/>
  <c r="Z1199" i="1"/>
  <c r="Y1199" i="1"/>
  <c r="X1199" i="1"/>
  <c r="W1199" i="1"/>
  <c r="V1199" i="1"/>
  <c r="U1199" i="1"/>
  <c r="T1199" i="1"/>
  <c r="S1199" i="1"/>
  <c r="R1199" i="1"/>
  <c r="Q1199" i="1"/>
  <c r="AB1198" i="1"/>
  <c r="AA1198" i="1"/>
  <c r="Z1198" i="1"/>
  <c r="Y1198" i="1"/>
  <c r="X1198" i="1"/>
  <c r="W1198" i="1"/>
  <c r="V1198" i="1"/>
  <c r="U1198" i="1"/>
  <c r="T1198" i="1"/>
  <c r="S1198" i="1"/>
  <c r="R1198" i="1"/>
  <c r="Q1198" i="1"/>
  <c r="AB1197" i="1"/>
  <c r="AA1197" i="1"/>
  <c r="Z1197" i="1"/>
  <c r="Y1197" i="1"/>
  <c r="X1197" i="1"/>
  <c r="W1197" i="1"/>
  <c r="V1197" i="1"/>
  <c r="U1197" i="1"/>
  <c r="T1197" i="1"/>
  <c r="S1197" i="1"/>
  <c r="R1197" i="1"/>
  <c r="Q1197" i="1"/>
  <c r="AB1196" i="1"/>
  <c r="AA1196" i="1"/>
  <c r="Z1196" i="1"/>
  <c r="Y1196" i="1"/>
  <c r="X1196" i="1"/>
  <c r="W1196" i="1"/>
  <c r="V1196" i="1"/>
  <c r="U1196" i="1"/>
  <c r="T1196" i="1"/>
  <c r="S1196" i="1"/>
  <c r="R1196" i="1"/>
  <c r="Q1196" i="1"/>
  <c r="AB1195" i="1"/>
  <c r="AA1195" i="1"/>
  <c r="Z1195" i="1"/>
  <c r="Y1195" i="1"/>
  <c r="X1195" i="1"/>
  <c r="W1195" i="1"/>
  <c r="V1195" i="1"/>
  <c r="U1195" i="1"/>
  <c r="T1195" i="1"/>
  <c r="S1195" i="1"/>
  <c r="R1195" i="1"/>
  <c r="Q1195" i="1"/>
  <c r="AB1194" i="1"/>
  <c r="AA1194" i="1"/>
  <c r="Z1194" i="1"/>
  <c r="Y1194" i="1"/>
  <c r="X1194" i="1"/>
  <c r="W1194" i="1"/>
  <c r="V1194" i="1"/>
  <c r="U1194" i="1"/>
  <c r="T1194" i="1"/>
  <c r="S1194" i="1"/>
  <c r="R1194" i="1"/>
  <c r="Q1194" i="1"/>
  <c r="AB1193" i="1"/>
  <c r="AA1193" i="1"/>
  <c r="Z1193" i="1"/>
  <c r="Y1193" i="1"/>
  <c r="X1193" i="1"/>
  <c r="W1193" i="1"/>
  <c r="V1193" i="1"/>
  <c r="U1193" i="1"/>
  <c r="T1193" i="1"/>
  <c r="S1193" i="1"/>
  <c r="R1193" i="1"/>
  <c r="Q1193" i="1"/>
  <c r="AB1192" i="1"/>
  <c r="AA1192" i="1"/>
  <c r="Z1192" i="1"/>
  <c r="Y1192" i="1"/>
  <c r="X1192" i="1"/>
  <c r="W1192" i="1"/>
  <c r="V1192" i="1"/>
  <c r="U1192" i="1"/>
  <c r="T1192" i="1"/>
  <c r="S1192" i="1"/>
  <c r="R1192" i="1"/>
  <c r="Q1192" i="1"/>
  <c r="AB1191" i="1"/>
  <c r="AA1191" i="1"/>
  <c r="Z1191" i="1"/>
  <c r="Y1191" i="1"/>
  <c r="X1191" i="1"/>
  <c r="W1191" i="1"/>
  <c r="V1191" i="1"/>
  <c r="U1191" i="1"/>
  <c r="T1191" i="1"/>
  <c r="S1191" i="1"/>
  <c r="R1191" i="1"/>
  <c r="Q1191" i="1"/>
  <c r="AB1190" i="1"/>
  <c r="AA1190" i="1"/>
  <c r="Z1190" i="1"/>
  <c r="Y1190" i="1"/>
  <c r="X1190" i="1"/>
  <c r="W1190" i="1"/>
  <c r="V1190" i="1"/>
  <c r="U1190" i="1"/>
  <c r="T1190" i="1"/>
  <c r="S1190" i="1"/>
  <c r="R1190" i="1"/>
  <c r="Q1190" i="1"/>
  <c r="AB1189" i="1"/>
  <c r="AA1189" i="1"/>
  <c r="Z1189" i="1"/>
  <c r="Y1189" i="1"/>
  <c r="X1189" i="1"/>
  <c r="W1189" i="1"/>
  <c r="V1189" i="1"/>
  <c r="U1189" i="1"/>
  <c r="T1189" i="1"/>
  <c r="S1189" i="1"/>
  <c r="R1189" i="1"/>
  <c r="Q1189" i="1"/>
  <c r="AB1188" i="1"/>
  <c r="AA1188" i="1"/>
  <c r="Z1188" i="1"/>
  <c r="Y1188" i="1"/>
  <c r="X1188" i="1"/>
  <c r="W1188" i="1"/>
  <c r="V1188" i="1"/>
  <c r="U1188" i="1"/>
  <c r="T1188" i="1"/>
  <c r="S1188" i="1"/>
  <c r="R1188" i="1"/>
  <c r="Q1188" i="1"/>
  <c r="AB1187" i="1"/>
  <c r="AA1187" i="1"/>
  <c r="Z1187" i="1"/>
  <c r="Y1187" i="1"/>
  <c r="X1187" i="1"/>
  <c r="W1187" i="1"/>
  <c r="V1187" i="1"/>
  <c r="U1187" i="1"/>
  <c r="T1187" i="1"/>
  <c r="S1187" i="1"/>
  <c r="R1187" i="1"/>
  <c r="Q1187" i="1"/>
  <c r="AB1186" i="1"/>
  <c r="AA1186" i="1"/>
  <c r="Z1186" i="1"/>
  <c r="Y1186" i="1"/>
  <c r="X1186" i="1"/>
  <c r="W1186" i="1"/>
  <c r="V1186" i="1"/>
  <c r="U1186" i="1"/>
  <c r="T1186" i="1"/>
  <c r="S1186" i="1"/>
  <c r="R1186" i="1"/>
  <c r="Q1186" i="1"/>
  <c r="AB1185" i="1"/>
  <c r="AA1185" i="1"/>
  <c r="Z1185" i="1"/>
  <c r="Y1185" i="1"/>
  <c r="X1185" i="1"/>
  <c r="W1185" i="1"/>
  <c r="V1185" i="1"/>
  <c r="U1185" i="1"/>
  <c r="T1185" i="1"/>
  <c r="S1185" i="1"/>
  <c r="R1185" i="1"/>
  <c r="Q1185" i="1"/>
  <c r="AB1184" i="1"/>
  <c r="AA1184" i="1"/>
  <c r="Z1184" i="1"/>
  <c r="Y1184" i="1"/>
  <c r="X1184" i="1"/>
  <c r="W1184" i="1"/>
  <c r="V1184" i="1"/>
  <c r="U1184" i="1"/>
  <c r="T1184" i="1"/>
  <c r="S1184" i="1"/>
  <c r="R1184" i="1"/>
  <c r="Q1184" i="1"/>
  <c r="AB1183" i="1"/>
  <c r="AA1183" i="1"/>
  <c r="Z1183" i="1"/>
  <c r="Y1183" i="1"/>
  <c r="X1183" i="1"/>
  <c r="W1183" i="1"/>
  <c r="V1183" i="1"/>
  <c r="U1183" i="1"/>
  <c r="T1183" i="1"/>
  <c r="S1183" i="1"/>
  <c r="R1183" i="1"/>
  <c r="Q1183" i="1"/>
  <c r="AB1182" i="1"/>
  <c r="AA1182" i="1"/>
  <c r="Z1182" i="1"/>
  <c r="Y1182" i="1"/>
  <c r="X1182" i="1"/>
  <c r="W1182" i="1"/>
  <c r="V1182" i="1"/>
  <c r="U1182" i="1"/>
  <c r="T1182" i="1"/>
  <c r="S1182" i="1"/>
  <c r="R1182" i="1"/>
  <c r="Q1182" i="1"/>
  <c r="AB1181" i="1"/>
  <c r="AA1181" i="1"/>
  <c r="Z1181" i="1"/>
  <c r="Y1181" i="1"/>
  <c r="X1181" i="1"/>
  <c r="W1181" i="1"/>
  <c r="V1181" i="1"/>
  <c r="U1181" i="1"/>
  <c r="T1181" i="1"/>
  <c r="S1181" i="1"/>
  <c r="R1181" i="1"/>
  <c r="Q1181" i="1"/>
  <c r="AB1180" i="1"/>
  <c r="AA1180" i="1"/>
  <c r="Z1180" i="1"/>
  <c r="Y1180" i="1"/>
  <c r="X1180" i="1"/>
  <c r="W1180" i="1"/>
  <c r="V1180" i="1"/>
  <c r="U1180" i="1"/>
  <c r="T1180" i="1"/>
  <c r="S1180" i="1"/>
  <c r="R1180" i="1"/>
  <c r="Q1180" i="1"/>
  <c r="AB1179" i="1"/>
  <c r="AA1179" i="1"/>
  <c r="Z1179" i="1"/>
  <c r="Y1179" i="1"/>
  <c r="X1179" i="1"/>
  <c r="W1179" i="1"/>
  <c r="V1179" i="1"/>
  <c r="U1179" i="1"/>
  <c r="T1179" i="1"/>
  <c r="S1179" i="1"/>
  <c r="R1179" i="1"/>
  <c r="Q1179" i="1"/>
  <c r="AB1178" i="1"/>
  <c r="AA1178" i="1"/>
  <c r="Z1178" i="1"/>
  <c r="Y1178" i="1"/>
  <c r="X1178" i="1"/>
  <c r="W1178" i="1"/>
  <c r="V1178" i="1"/>
  <c r="U1178" i="1"/>
  <c r="T1178" i="1"/>
  <c r="S1178" i="1"/>
  <c r="R1178" i="1"/>
  <c r="Q1178" i="1"/>
  <c r="AB1177" i="1"/>
  <c r="AA1177" i="1"/>
  <c r="Z1177" i="1"/>
  <c r="Y1177" i="1"/>
  <c r="X1177" i="1"/>
  <c r="W1177" i="1"/>
  <c r="V1177" i="1"/>
  <c r="U1177" i="1"/>
  <c r="T1177" i="1"/>
  <c r="S1177" i="1"/>
  <c r="R1177" i="1"/>
  <c r="Q1177" i="1"/>
  <c r="AB1176" i="1"/>
  <c r="AA1176" i="1"/>
  <c r="Z1176" i="1"/>
  <c r="Y1176" i="1"/>
  <c r="X1176" i="1"/>
  <c r="W1176" i="1"/>
  <c r="V1176" i="1"/>
  <c r="U1176" i="1"/>
  <c r="T1176" i="1"/>
  <c r="S1176" i="1"/>
  <c r="R1176" i="1"/>
  <c r="Q1176" i="1"/>
  <c r="AB1175" i="1"/>
  <c r="AA1175" i="1"/>
  <c r="Z1175" i="1"/>
  <c r="Y1175" i="1"/>
  <c r="X1175" i="1"/>
  <c r="W1175" i="1"/>
  <c r="V1175" i="1"/>
  <c r="U1175" i="1"/>
  <c r="T1175" i="1"/>
  <c r="S1175" i="1"/>
  <c r="R1175" i="1"/>
  <c r="Q1175" i="1"/>
  <c r="AB1174" i="1"/>
  <c r="AA1174" i="1"/>
  <c r="Z1174" i="1"/>
  <c r="Y1174" i="1"/>
  <c r="X1174" i="1"/>
  <c r="W1174" i="1"/>
  <c r="V1174" i="1"/>
  <c r="U1174" i="1"/>
  <c r="T1174" i="1"/>
  <c r="S1174" i="1"/>
  <c r="R1174" i="1"/>
  <c r="Q1174" i="1"/>
  <c r="AB1173" i="1"/>
  <c r="AA1173" i="1"/>
  <c r="Z1173" i="1"/>
  <c r="Y1173" i="1"/>
  <c r="X1173" i="1"/>
  <c r="W1173" i="1"/>
  <c r="V1173" i="1"/>
  <c r="U1173" i="1"/>
  <c r="T1173" i="1"/>
  <c r="S1173" i="1"/>
  <c r="R1173" i="1"/>
  <c r="Q1173" i="1"/>
  <c r="AB1172" i="1"/>
  <c r="AA1172" i="1"/>
  <c r="Z1172" i="1"/>
  <c r="Y1172" i="1"/>
  <c r="X1172" i="1"/>
  <c r="W1172" i="1"/>
  <c r="V1172" i="1"/>
  <c r="U1172" i="1"/>
  <c r="T1172" i="1"/>
  <c r="S1172" i="1"/>
  <c r="R1172" i="1"/>
  <c r="Q1172" i="1"/>
  <c r="AB1171" i="1"/>
  <c r="AA1171" i="1"/>
  <c r="Z1171" i="1"/>
  <c r="Y1171" i="1"/>
  <c r="X1171" i="1"/>
  <c r="W1171" i="1"/>
  <c r="V1171" i="1"/>
  <c r="U1171" i="1"/>
  <c r="T1171" i="1"/>
  <c r="S1171" i="1"/>
  <c r="R1171" i="1"/>
  <c r="Q1171" i="1"/>
  <c r="AB1170" i="1"/>
  <c r="AA1170" i="1"/>
  <c r="Z1170" i="1"/>
  <c r="Y1170" i="1"/>
  <c r="X1170" i="1"/>
  <c r="W1170" i="1"/>
  <c r="V1170" i="1"/>
  <c r="U1170" i="1"/>
  <c r="T1170" i="1"/>
  <c r="S1170" i="1"/>
  <c r="R1170" i="1"/>
  <c r="Q1170" i="1"/>
  <c r="AB1169" i="1"/>
  <c r="AA1169" i="1"/>
  <c r="Z1169" i="1"/>
  <c r="Y1169" i="1"/>
  <c r="X1169" i="1"/>
  <c r="W1169" i="1"/>
  <c r="V1169" i="1"/>
  <c r="U1169" i="1"/>
  <c r="T1169" i="1"/>
  <c r="S1169" i="1"/>
  <c r="R1169" i="1"/>
  <c r="Q1169" i="1"/>
  <c r="AB1168" i="1"/>
  <c r="AA1168" i="1"/>
  <c r="Z1168" i="1"/>
  <c r="Y1168" i="1"/>
  <c r="X1168" i="1"/>
  <c r="W1168" i="1"/>
  <c r="V1168" i="1"/>
  <c r="U1168" i="1"/>
  <c r="T1168" i="1"/>
  <c r="S1168" i="1"/>
  <c r="R1168" i="1"/>
  <c r="Q1168" i="1"/>
  <c r="AB1167" i="1"/>
  <c r="AA1167" i="1"/>
  <c r="Z1167" i="1"/>
  <c r="Y1167" i="1"/>
  <c r="X1167" i="1"/>
  <c r="W1167" i="1"/>
  <c r="V1167" i="1"/>
  <c r="U1167" i="1"/>
  <c r="T1167" i="1"/>
  <c r="S1167" i="1"/>
  <c r="R1167" i="1"/>
  <c r="Q1167" i="1"/>
  <c r="AB1166" i="1"/>
  <c r="AA1166" i="1"/>
  <c r="Z1166" i="1"/>
  <c r="Y1166" i="1"/>
  <c r="X1166" i="1"/>
  <c r="W1166" i="1"/>
  <c r="V1166" i="1"/>
  <c r="U1166" i="1"/>
  <c r="T1166" i="1"/>
  <c r="S1166" i="1"/>
  <c r="R1166" i="1"/>
  <c r="Q1166" i="1"/>
  <c r="AB1165" i="1"/>
  <c r="AA1165" i="1"/>
  <c r="Z1165" i="1"/>
  <c r="Y1165" i="1"/>
  <c r="X1165" i="1"/>
  <c r="W1165" i="1"/>
  <c r="V1165" i="1"/>
  <c r="U1165" i="1"/>
  <c r="T1165" i="1"/>
  <c r="S1165" i="1"/>
  <c r="R1165" i="1"/>
  <c r="Q1165" i="1"/>
  <c r="AB1164" i="1"/>
  <c r="AA1164" i="1"/>
  <c r="Z1164" i="1"/>
  <c r="Y1164" i="1"/>
  <c r="X1164" i="1"/>
  <c r="W1164" i="1"/>
  <c r="V1164" i="1"/>
  <c r="U1164" i="1"/>
  <c r="T1164" i="1"/>
  <c r="S1164" i="1"/>
  <c r="R1164" i="1"/>
  <c r="Q1164" i="1"/>
  <c r="AB1163" i="1"/>
  <c r="AA1163" i="1"/>
  <c r="Z1163" i="1"/>
  <c r="Y1163" i="1"/>
  <c r="X1163" i="1"/>
  <c r="W1163" i="1"/>
  <c r="V1163" i="1"/>
  <c r="U1163" i="1"/>
  <c r="T1163" i="1"/>
  <c r="S1163" i="1"/>
  <c r="R1163" i="1"/>
  <c r="Q1163" i="1"/>
  <c r="AB1162" i="1"/>
  <c r="AA1162" i="1"/>
  <c r="Z1162" i="1"/>
  <c r="Y1162" i="1"/>
  <c r="X1162" i="1"/>
  <c r="W1162" i="1"/>
  <c r="V1162" i="1"/>
  <c r="U1162" i="1"/>
  <c r="T1162" i="1"/>
  <c r="S1162" i="1"/>
  <c r="R1162" i="1"/>
  <c r="Q1162" i="1"/>
  <c r="AB1161" i="1"/>
  <c r="AA1161" i="1"/>
  <c r="Z1161" i="1"/>
  <c r="Y1161" i="1"/>
  <c r="X1161" i="1"/>
  <c r="W1161" i="1"/>
  <c r="V1161" i="1"/>
  <c r="U1161" i="1"/>
  <c r="T1161" i="1"/>
  <c r="S1161" i="1"/>
  <c r="R1161" i="1"/>
  <c r="Q1161" i="1"/>
  <c r="AB1160" i="1"/>
  <c r="AA1160" i="1"/>
  <c r="Z1160" i="1"/>
  <c r="Y1160" i="1"/>
  <c r="X1160" i="1"/>
  <c r="W1160" i="1"/>
  <c r="V1160" i="1"/>
  <c r="U1160" i="1"/>
  <c r="T1160" i="1"/>
  <c r="S1160" i="1"/>
  <c r="R1160" i="1"/>
  <c r="Q1160" i="1"/>
  <c r="AB1159" i="1"/>
  <c r="AA1159" i="1"/>
  <c r="Z1159" i="1"/>
  <c r="Y1159" i="1"/>
  <c r="X1159" i="1"/>
  <c r="W1159" i="1"/>
  <c r="V1159" i="1"/>
  <c r="U1159" i="1"/>
  <c r="T1159" i="1"/>
  <c r="S1159" i="1"/>
  <c r="R1159" i="1"/>
  <c r="Q1159" i="1"/>
  <c r="AB1158" i="1"/>
  <c r="AA1158" i="1"/>
  <c r="Z1158" i="1"/>
  <c r="Y1158" i="1"/>
  <c r="X1158" i="1"/>
  <c r="W1158" i="1"/>
  <c r="V1158" i="1"/>
  <c r="U1158" i="1"/>
  <c r="T1158" i="1"/>
  <c r="S1158" i="1"/>
  <c r="R1158" i="1"/>
  <c r="Q1158" i="1"/>
  <c r="AB1157" i="1"/>
  <c r="AA1157" i="1"/>
  <c r="Z1157" i="1"/>
  <c r="Y1157" i="1"/>
  <c r="X1157" i="1"/>
  <c r="W1157" i="1"/>
  <c r="V1157" i="1"/>
  <c r="U1157" i="1"/>
  <c r="T1157" i="1"/>
  <c r="S1157" i="1"/>
  <c r="R1157" i="1"/>
  <c r="Q1157" i="1"/>
  <c r="AB1156" i="1"/>
  <c r="AA1156" i="1"/>
  <c r="Z1156" i="1"/>
  <c r="Y1156" i="1"/>
  <c r="X1156" i="1"/>
  <c r="W1156" i="1"/>
  <c r="V1156" i="1"/>
  <c r="U1156" i="1"/>
  <c r="T1156" i="1"/>
  <c r="S1156" i="1"/>
  <c r="R1156" i="1"/>
  <c r="Q1156" i="1"/>
  <c r="AB1155" i="1"/>
  <c r="AA1155" i="1"/>
  <c r="Z1155" i="1"/>
  <c r="Y1155" i="1"/>
  <c r="X1155" i="1"/>
  <c r="W1155" i="1"/>
  <c r="V1155" i="1"/>
  <c r="U1155" i="1"/>
  <c r="T1155" i="1"/>
  <c r="S1155" i="1"/>
  <c r="R1155" i="1"/>
  <c r="Q1155" i="1"/>
  <c r="AB1154" i="1"/>
  <c r="AA1154" i="1"/>
  <c r="Z1154" i="1"/>
  <c r="Y1154" i="1"/>
  <c r="X1154" i="1"/>
  <c r="W1154" i="1"/>
  <c r="V1154" i="1"/>
  <c r="U1154" i="1"/>
  <c r="T1154" i="1"/>
  <c r="S1154" i="1"/>
  <c r="R1154" i="1"/>
  <c r="Q1154" i="1"/>
  <c r="AB1153" i="1"/>
  <c r="AA1153" i="1"/>
  <c r="Z1153" i="1"/>
  <c r="Y1153" i="1"/>
  <c r="X1153" i="1"/>
  <c r="W1153" i="1"/>
  <c r="V1153" i="1"/>
  <c r="U1153" i="1"/>
  <c r="T1153" i="1"/>
  <c r="S1153" i="1"/>
  <c r="R1153" i="1"/>
  <c r="Q1153" i="1"/>
  <c r="AB1152" i="1"/>
  <c r="AA1152" i="1"/>
  <c r="Z1152" i="1"/>
  <c r="Y1152" i="1"/>
  <c r="X1152" i="1"/>
  <c r="W1152" i="1"/>
  <c r="V1152" i="1"/>
  <c r="U1152" i="1"/>
  <c r="T1152" i="1"/>
  <c r="S1152" i="1"/>
  <c r="R1152" i="1"/>
  <c r="Q1152" i="1"/>
  <c r="AB1151" i="1"/>
  <c r="AA1151" i="1"/>
  <c r="Z1151" i="1"/>
  <c r="Y1151" i="1"/>
  <c r="X1151" i="1"/>
  <c r="W1151" i="1"/>
  <c r="V1151" i="1"/>
  <c r="U1151" i="1"/>
  <c r="T1151" i="1"/>
  <c r="S1151" i="1"/>
  <c r="R1151" i="1"/>
  <c r="Q1151" i="1"/>
  <c r="AB1150" i="1"/>
  <c r="AA1150" i="1"/>
  <c r="Z1150" i="1"/>
  <c r="Y1150" i="1"/>
  <c r="X1150" i="1"/>
  <c r="W1150" i="1"/>
  <c r="V1150" i="1"/>
  <c r="U1150" i="1"/>
  <c r="T1150" i="1"/>
  <c r="S1150" i="1"/>
  <c r="R1150" i="1"/>
  <c r="Q1150" i="1"/>
  <c r="AB1149" i="1"/>
  <c r="AA1149" i="1"/>
  <c r="Z1149" i="1"/>
  <c r="Y1149" i="1"/>
  <c r="X1149" i="1"/>
  <c r="W1149" i="1"/>
  <c r="V1149" i="1"/>
  <c r="U1149" i="1"/>
  <c r="T1149" i="1"/>
  <c r="S1149" i="1"/>
  <c r="R1149" i="1"/>
  <c r="Q1149" i="1"/>
  <c r="AB1148" i="1"/>
  <c r="AA1148" i="1"/>
  <c r="Z1148" i="1"/>
  <c r="Y1148" i="1"/>
  <c r="X1148" i="1"/>
  <c r="W1148" i="1"/>
  <c r="V1148" i="1"/>
  <c r="U1148" i="1"/>
  <c r="T1148" i="1"/>
  <c r="S1148" i="1"/>
  <c r="R1148" i="1"/>
  <c r="Q1148" i="1"/>
  <c r="AB1147" i="1"/>
  <c r="AA1147" i="1"/>
  <c r="Z1147" i="1"/>
  <c r="Y1147" i="1"/>
  <c r="X1147" i="1"/>
  <c r="W1147" i="1"/>
  <c r="V1147" i="1"/>
  <c r="U1147" i="1"/>
  <c r="T1147" i="1"/>
  <c r="S1147" i="1"/>
  <c r="R1147" i="1"/>
  <c r="Q1147" i="1"/>
  <c r="AB1146" i="1"/>
  <c r="AA1146" i="1"/>
  <c r="Z1146" i="1"/>
  <c r="Y1146" i="1"/>
  <c r="X1146" i="1"/>
  <c r="W1146" i="1"/>
  <c r="V1146" i="1"/>
  <c r="U1146" i="1"/>
  <c r="T1146" i="1"/>
  <c r="S1146" i="1"/>
  <c r="R1146" i="1"/>
  <c r="Q1146" i="1"/>
  <c r="AB1145" i="1"/>
  <c r="AA1145" i="1"/>
  <c r="Z1145" i="1"/>
  <c r="Y1145" i="1"/>
  <c r="X1145" i="1"/>
  <c r="W1145" i="1"/>
  <c r="V1145" i="1"/>
  <c r="U1145" i="1"/>
  <c r="T1145" i="1"/>
  <c r="S1145" i="1"/>
  <c r="R1145" i="1"/>
  <c r="Q1145" i="1"/>
  <c r="AB1144" i="1"/>
  <c r="AA1144" i="1"/>
  <c r="Z1144" i="1"/>
  <c r="Y1144" i="1"/>
  <c r="X1144" i="1"/>
  <c r="W1144" i="1"/>
  <c r="V1144" i="1"/>
  <c r="U1144" i="1"/>
  <c r="T1144" i="1"/>
  <c r="S1144" i="1"/>
  <c r="R1144" i="1"/>
  <c r="Q1144" i="1"/>
  <c r="AB1143" i="1"/>
  <c r="AA1143" i="1"/>
  <c r="Z1143" i="1"/>
  <c r="Y1143" i="1"/>
  <c r="X1143" i="1"/>
  <c r="W1143" i="1"/>
  <c r="V1143" i="1"/>
  <c r="U1143" i="1"/>
  <c r="T1143" i="1"/>
  <c r="S1143" i="1"/>
  <c r="R1143" i="1"/>
  <c r="Q1143" i="1"/>
  <c r="AB1142" i="1"/>
  <c r="AA1142" i="1"/>
  <c r="Z1142" i="1"/>
  <c r="Y1142" i="1"/>
  <c r="X1142" i="1"/>
  <c r="W1142" i="1"/>
  <c r="V1142" i="1"/>
  <c r="U1142" i="1"/>
  <c r="T1142" i="1"/>
  <c r="S1142" i="1"/>
  <c r="R1142" i="1"/>
  <c r="Q1142" i="1"/>
  <c r="AB1141" i="1"/>
  <c r="AA1141" i="1"/>
  <c r="Z1141" i="1"/>
  <c r="Y1141" i="1"/>
  <c r="X1141" i="1"/>
  <c r="W1141" i="1"/>
  <c r="V1141" i="1"/>
  <c r="U1141" i="1"/>
  <c r="T1141" i="1"/>
  <c r="S1141" i="1"/>
  <c r="R1141" i="1"/>
  <c r="Q1141" i="1"/>
  <c r="AB1140" i="1"/>
  <c r="AA1140" i="1"/>
  <c r="Z1140" i="1"/>
  <c r="Y1140" i="1"/>
  <c r="X1140" i="1"/>
  <c r="W1140" i="1"/>
  <c r="V1140" i="1"/>
  <c r="U1140" i="1"/>
  <c r="T1140" i="1"/>
  <c r="S1140" i="1"/>
  <c r="R1140" i="1"/>
  <c r="Q1140" i="1"/>
  <c r="AB1139" i="1"/>
  <c r="AA1139" i="1"/>
  <c r="Z1139" i="1"/>
  <c r="Y1139" i="1"/>
  <c r="X1139" i="1"/>
  <c r="W1139" i="1"/>
  <c r="V1139" i="1"/>
  <c r="U1139" i="1"/>
  <c r="T1139" i="1"/>
  <c r="S1139" i="1"/>
  <c r="R1139" i="1"/>
  <c r="Q1139" i="1"/>
  <c r="AB1138" i="1"/>
  <c r="AA1138" i="1"/>
  <c r="Z1138" i="1"/>
  <c r="Y1138" i="1"/>
  <c r="X1138" i="1"/>
  <c r="W1138" i="1"/>
  <c r="V1138" i="1"/>
  <c r="U1138" i="1"/>
  <c r="T1138" i="1"/>
  <c r="S1138" i="1"/>
  <c r="R1138" i="1"/>
  <c r="Q1138" i="1"/>
  <c r="AB1137" i="1"/>
  <c r="AA1137" i="1"/>
  <c r="Z1137" i="1"/>
  <c r="Y1137" i="1"/>
  <c r="X1137" i="1"/>
  <c r="W1137" i="1"/>
  <c r="V1137" i="1"/>
  <c r="U1137" i="1"/>
  <c r="T1137" i="1"/>
  <c r="S1137" i="1"/>
  <c r="R1137" i="1"/>
  <c r="Q1137" i="1"/>
  <c r="AB1136" i="1"/>
  <c r="AA1136" i="1"/>
  <c r="Z1136" i="1"/>
  <c r="Y1136" i="1"/>
  <c r="X1136" i="1"/>
  <c r="W1136" i="1"/>
  <c r="V1136" i="1"/>
  <c r="U1136" i="1"/>
  <c r="T1136" i="1"/>
  <c r="S1136" i="1"/>
  <c r="R1136" i="1"/>
  <c r="Q1136" i="1"/>
  <c r="AB1135" i="1"/>
  <c r="AA1135" i="1"/>
  <c r="Z1135" i="1"/>
  <c r="Y1135" i="1"/>
  <c r="X1135" i="1"/>
  <c r="W1135" i="1"/>
  <c r="V1135" i="1"/>
  <c r="U1135" i="1"/>
  <c r="T1135" i="1"/>
  <c r="S1135" i="1"/>
  <c r="R1135" i="1"/>
  <c r="Q1135" i="1"/>
  <c r="AB1134" i="1"/>
  <c r="AA1134" i="1"/>
  <c r="Z1134" i="1"/>
  <c r="Y1134" i="1"/>
  <c r="X1134" i="1"/>
  <c r="W1134" i="1"/>
  <c r="V1134" i="1"/>
  <c r="U1134" i="1"/>
  <c r="T1134" i="1"/>
  <c r="S1134" i="1"/>
  <c r="R1134" i="1"/>
  <c r="Q1134" i="1"/>
  <c r="AB1133" i="1"/>
  <c r="AA1133" i="1"/>
  <c r="Z1133" i="1"/>
  <c r="Y1133" i="1"/>
  <c r="X1133" i="1"/>
  <c r="W1133" i="1"/>
  <c r="V1133" i="1"/>
  <c r="U1133" i="1"/>
  <c r="T1133" i="1"/>
  <c r="S1133" i="1"/>
  <c r="R1133" i="1"/>
  <c r="Q1133" i="1"/>
  <c r="AB1132" i="1"/>
  <c r="AA1132" i="1"/>
  <c r="Z1132" i="1"/>
  <c r="Y1132" i="1"/>
  <c r="X1132" i="1"/>
  <c r="W1132" i="1"/>
  <c r="V1132" i="1"/>
  <c r="U1132" i="1"/>
  <c r="T1132" i="1"/>
  <c r="S1132" i="1"/>
  <c r="R1132" i="1"/>
  <c r="Q1132" i="1"/>
  <c r="AB1131" i="1"/>
  <c r="AA1131" i="1"/>
  <c r="Z1131" i="1"/>
  <c r="Y1131" i="1"/>
  <c r="X1131" i="1"/>
  <c r="W1131" i="1"/>
  <c r="V1131" i="1"/>
  <c r="U1131" i="1"/>
  <c r="T1131" i="1"/>
  <c r="S1131" i="1"/>
  <c r="R1131" i="1"/>
  <c r="Q1131" i="1"/>
  <c r="AB1130" i="1"/>
  <c r="AA1130" i="1"/>
  <c r="Z1130" i="1"/>
  <c r="Y1130" i="1"/>
  <c r="X1130" i="1"/>
  <c r="W1130" i="1"/>
  <c r="V1130" i="1"/>
  <c r="U1130" i="1"/>
  <c r="T1130" i="1"/>
  <c r="S1130" i="1"/>
  <c r="R1130" i="1"/>
  <c r="Q1130" i="1"/>
  <c r="AB1129" i="1"/>
  <c r="AA1129" i="1"/>
  <c r="Z1129" i="1"/>
  <c r="Y1129" i="1"/>
  <c r="X1129" i="1"/>
  <c r="W1129" i="1"/>
  <c r="V1129" i="1"/>
  <c r="U1129" i="1"/>
  <c r="T1129" i="1"/>
  <c r="S1129" i="1"/>
  <c r="R1129" i="1"/>
  <c r="Q1129" i="1"/>
  <c r="AB1128" i="1"/>
  <c r="AA1128" i="1"/>
  <c r="Z1128" i="1"/>
  <c r="Y1128" i="1"/>
  <c r="X1128" i="1"/>
  <c r="W1128" i="1"/>
  <c r="V1128" i="1"/>
  <c r="U1128" i="1"/>
  <c r="T1128" i="1"/>
  <c r="S1128" i="1"/>
  <c r="R1128" i="1"/>
  <c r="Q1128" i="1"/>
  <c r="AB1127" i="1"/>
  <c r="AA1127" i="1"/>
  <c r="Z1127" i="1"/>
  <c r="Y1127" i="1"/>
  <c r="X1127" i="1"/>
  <c r="W1127" i="1"/>
  <c r="V1127" i="1"/>
  <c r="U1127" i="1"/>
  <c r="T1127" i="1"/>
  <c r="S1127" i="1"/>
  <c r="R1127" i="1"/>
  <c r="Q1127" i="1"/>
  <c r="AB1126" i="1"/>
  <c r="AA1126" i="1"/>
  <c r="Z1126" i="1"/>
  <c r="Y1126" i="1"/>
  <c r="X1126" i="1"/>
  <c r="W1126" i="1"/>
  <c r="V1126" i="1"/>
  <c r="U1126" i="1"/>
  <c r="T1126" i="1"/>
  <c r="S1126" i="1"/>
  <c r="R1126" i="1"/>
  <c r="Q1126" i="1"/>
  <c r="AB1125" i="1"/>
  <c r="AA1125" i="1"/>
  <c r="Z1125" i="1"/>
  <c r="Y1125" i="1"/>
  <c r="X1125" i="1"/>
  <c r="W1125" i="1"/>
  <c r="V1125" i="1"/>
  <c r="U1125" i="1"/>
  <c r="T1125" i="1"/>
  <c r="S1125" i="1"/>
  <c r="R1125" i="1"/>
  <c r="Q1125" i="1"/>
  <c r="AB1124" i="1"/>
  <c r="AA1124" i="1"/>
  <c r="Z1124" i="1"/>
  <c r="Y1124" i="1"/>
  <c r="X1124" i="1"/>
  <c r="W1124" i="1"/>
  <c r="V1124" i="1"/>
  <c r="U1124" i="1"/>
  <c r="T1124" i="1"/>
  <c r="S1124" i="1"/>
  <c r="R1124" i="1"/>
  <c r="Q1124" i="1"/>
  <c r="AB1123" i="1"/>
  <c r="AA1123" i="1"/>
  <c r="Z1123" i="1"/>
  <c r="Y1123" i="1"/>
  <c r="X1123" i="1"/>
  <c r="W1123" i="1"/>
  <c r="V1123" i="1"/>
  <c r="U1123" i="1"/>
  <c r="T1123" i="1"/>
  <c r="S1123" i="1"/>
  <c r="R1123" i="1"/>
  <c r="Q1123" i="1"/>
  <c r="AB1122" i="1"/>
  <c r="AA1122" i="1"/>
  <c r="Z1122" i="1"/>
  <c r="Y1122" i="1"/>
  <c r="X1122" i="1"/>
  <c r="W1122" i="1"/>
  <c r="V1122" i="1"/>
  <c r="U1122" i="1"/>
  <c r="T1122" i="1"/>
  <c r="S1122" i="1"/>
  <c r="R1122" i="1"/>
  <c r="Q1122" i="1"/>
  <c r="AB1121" i="1"/>
  <c r="AA1121" i="1"/>
  <c r="Z1121" i="1"/>
  <c r="Y1121" i="1"/>
  <c r="X1121" i="1"/>
  <c r="W1121" i="1"/>
  <c r="V1121" i="1"/>
  <c r="U1121" i="1"/>
  <c r="T1121" i="1"/>
  <c r="S1121" i="1"/>
  <c r="R1121" i="1"/>
  <c r="Q1121" i="1"/>
  <c r="AB1120" i="1"/>
  <c r="AA1120" i="1"/>
  <c r="Z1120" i="1"/>
  <c r="Y1120" i="1"/>
  <c r="X1120" i="1"/>
  <c r="W1120" i="1"/>
  <c r="V1120" i="1"/>
  <c r="U1120" i="1"/>
  <c r="T1120" i="1"/>
  <c r="S1120" i="1"/>
  <c r="R1120" i="1"/>
  <c r="Q1120" i="1"/>
  <c r="AB1119" i="1"/>
  <c r="AA1119" i="1"/>
  <c r="Z1119" i="1"/>
  <c r="Y1119" i="1"/>
  <c r="X1119" i="1"/>
  <c r="W1119" i="1"/>
  <c r="V1119" i="1"/>
  <c r="U1119" i="1"/>
  <c r="T1119" i="1"/>
  <c r="S1119" i="1"/>
  <c r="R1119" i="1"/>
  <c r="Q1119" i="1"/>
  <c r="AB1118" i="1"/>
  <c r="AA1118" i="1"/>
  <c r="Z1118" i="1"/>
  <c r="Y1118" i="1"/>
  <c r="X1118" i="1"/>
  <c r="W1118" i="1"/>
  <c r="V1118" i="1"/>
  <c r="U1118" i="1"/>
  <c r="T1118" i="1"/>
  <c r="S1118" i="1"/>
  <c r="R1118" i="1"/>
  <c r="Q1118" i="1"/>
  <c r="AB1117" i="1"/>
  <c r="AA1117" i="1"/>
  <c r="Z1117" i="1"/>
  <c r="Y1117" i="1"/>
  <c r="X1117" i="1"/>
  <c r="W1117" i="1"/>
  <c r="V1117" i="1"/>
  <c r="U1117" i="1"/>
  <c r="T1117" i="1"/>
  <c r="S1117" i="1"/>
  <c r="R1117" i="1"/>
  <c r="Q1117" i="1"/>
  <c r="AB1116" i="1"/>
  <c r="AA1116" i="1"/>
  <c r="Z1116" i="1"/>
  <c r="Y1116" i="1"/>
  <c r="X1116" i="1"/>
  <c r="W1116" i="1"/>
  <c r="V1116" i="1"/>
  <c r="U1116" i="1"/>
  <c r="T1116" i="1"/>
  <c r="S1116" i="1"/>
  <c r="R1116" i="1"/>
  <c r="Q1116" i="1"/>
  <c r="AB1115" i="1"/>
  <c r="AA1115" i="1"/>
  <c r="Z1115" i="1"/>
  <c r="Y1115" i="1"/>
  <c r="X1115" i="1"/>
  <c r="W1115" i="1"/>
  <c r="V1115" i="1"/>
  <c r="U1115" i="1"/>
  <c r="T1115" i="1"/>
  <c r="S1115" i="1"/>
  <c r="R1115" i="1"/>
  <c r="Q1115" i="1"/>
  <c r="AB1114" i="1"/>
  <c r="AA1114" i="1"/>
  <c r="Z1114" i="1"/>
  <c r="Y1114" i="1"/>
  <c r="X1114" i="1"/>
  <c r="W1114" i="1"/>
  <c r="V1114" i="1"/>
  <c r="U1114" i="1"/>
  <c r="T1114" i="1"/>
  <c r="S1114" i="1"/>
  <c r="R1114" i="1"/>
  <c r="Q1114" i="1"/>
  <c r="AB1113" i="1"/>
  <c r="AA1113" i="1"/>
  <c r="Z1113" i="1"/>
  <c r="Y1113" i="1"/>
  <c r="X1113" i="1"/>
  <c r="W1113" i="1"/>
  <c r="V1113" i="1"/>
  <c r="U1113" i="1"/>
  <c r="T1113" i="1"/>
  <c r="S1113" i="1"/>
  <c r="R1113" i="1"/>
  <c r="Q1113" i="1"/>
  <c r="AB1112" i="1"/>
  <c r="AA1112" i="1"/>
  <c r="Z1112" i="1"/>
  <c r="Y1112" i="1"/>
  <c r="X1112" i="1"/>
  <c r="W1112" i="1"/>
  <c r="V1112" i="1"/>
  <c r="U1112" i="1"/>
  <c r="T1112" i="1"/>
  <c r="S1112" i="1"/>
  <c r="R1112" i="1"/>
  <c r="Q1112" i="1"/>
  <c r="AB1111" i="1"/>
  <c r="AA1111" i="1"/>
  <c r="Z1111" i="1"/>
  <c r="Y1111" i="1"/>
  <c r="X1111" i="1"/>
  <c r="W1111" i="1"/>
  <c r="V1111" i="1"/>
  <c r="U1111" i="1"/>
  <c r="T1111" i="1"/>
  <c r="S1111" i="1"/>
  <c r="R1111" i="1"/>
  <c r="Q1111" i="1"/>
  <c r="AB1110" i="1"/>
  <c r="AA1110" i="1"/>
  <c r="Z1110" i="1"/>
  <c r="Y1110" i="1"/>
  <c r="X1110" i="1"/>
  <c r="W1110" i="1"/>
  <c r="V1110" i="1"/>
  <c r="U1110" i="1"/>
  <c r="T1110" i="1"/>
  <c r="S1110" i="1"/>
  <c r="R1110" i="1"/>
  <c r="Q1110" i="1"/>
  <c r="AB1109" i="1"/>
  <c r="AA1109" i="1"/>
  <c r="Z1109" i="1"/>
  <c r="Y1109" i="1"/>
  <c r="X1109" i="1"/>
  <c r="W1109" i="1"/>
  <c r="V1109" i="1"/>
  <c r="U1109" i="1"/>
  <c r="T1109" i="1"/>
  <c r="S1109" i="1"/>
  <c r="R1109" i="1"/>
  <c r="Q1109" i="1"/>
  <c r="AB1108" i="1"/>
  <c r="AA1108" i="1"/>
  <c r="Z1108" i="1"/>
  <c r="Y1108" i="1"/>
  <c r="X1108" i="1"/>
  <c r="W1108" i="1"/>
  <c r="V1108" i="1"/>
  <c r="U1108" i="1"/>
  <c r="T1108" i="1"/>
  <c r="S1108" i="1"/>
  <c r="R1108" i="1"/>
  <c r="Q1108" i="1"/>
  <c r="AB1107" i="1"/>
  <c r="AA1107" i="1"/>
  <c r="Z1107" i="1"/>
  <c r="Y1107" i="1"/>
  <c r="X1107" i="1"/>
  <c r="W1107" i="1"/>
  <c r="V1107" i="1"/>
  <c r="U1107" i="1"/>
  <c r="T1107" i="1"/>
  <c r="S1107" i="1"/>
  <c r="R1107" i="1"/>
  <c r="Q1107" i="1"/>
  <c r="AB1106" i="1"/>
  <c r="AA1106" i="1"/>
  <c r="Z1106" i="1"/>
  <c r="Y1106" i="1"/>
  <c r="X1106" i="1"/>
  <c r="W1106" i="1"/>
  <c r="V1106" i="1"/>
  <c r="U1106" i="1"/>
  <c r="T1106" i="1"/>
  <c r="S1106" i="1"/>
  <c r="R1106" i="1"/>
  <c r="Q1106" i="1"/>
  <c r="AB1105" i="1"/>
  <c r="AA1105" i="1"/>
  <c r="Z1105" i="1"/>
  <c r="Y1105" i="1"/>
  <c r="X1105" i="1"/>
  <c r="W1105" i="1"/>
  <c r="V1105" i="1"/>
  <c r="U1105" i="1"/>
  <c r="T1105" i="1"/>
  <c r="S1105" i="1"/>
  <c r="R1105" i="1"/>
  <c r="Q1105" i="1"/>
  <c r="AB1104" i="1"/>
  <c r="AA1104" i="1"/>
  <c r="Z1104" i="1"/>
  <c r="Y1104" i="1"/>
  <c r="X1104" i="1"/>
  <c r="W1104" i="1"/>
  <c r="V1104" i="1"/>
  <c r="U1104" i="1"/>
  <c r="T1104" i="1"/>
  <c r="S1104" i="1"/>
  <c r="R1104" i="1"/>
  <c r="Q1104" i="1"/>
  <c r="AB1103" i="1"/>
  <c r="AA1103" i="1"/>
  <c r="Z1103" i="1"/>
  <c r="Y1103" i="1"/>
  <c r="X1103" i="1"/>
  <c r="W1103" i="1"/>
  <c r="V1103" i="1"/>
  <c r="U1103" i="1"/>
  <c r="T1103" i="1"/>
  <c r="S1103" i="1"/>
  <c r="R1103" i="1"/>
  <c r="Q1103" i="1"/>
  <c r="AB1102" i="1"/>
  <c r="AA1102" i="1"/>
  <c r="Z1102" i="1"/>
  <c r="Y1102" i="1"/>
  <c r="X1102" i="1"/>
  <c r="W1102" i="1"/>
  <c r="V1102" i="1"/>
  <c r="U1102" i="1"/>
  <c r="T1102" i="1"/>
  <c r="S1102" i="1"/>
  <c r="R1102" i="1"/>
  <c r="Q1102" i="1"/>
  <c r="AB1101" i="1"/>
  <c r="AA1101" i="1"/>
  <c r="Z1101" i="1"/>
  <c r="Y1101" i="1"/>
  <c r="X1101" i="1"/>
  <c r="W1101" i="1"/>
  <c r="V1101" i="1"/>
  <c r="U1101" i="1"/>
  <c r="T1101" i="1"/>
  <c r="S1101" i="1"/>
  <c r="R1101" i="1"/>
  <c r="Q1101" i="1"/>
  <c r="AB1100" i="1"/>
  <c r="AA1100" i="1"/>
  <c r="Z1100" i="1"/>
  <c r="Y1100" i="1"/>
  <c r="X1100" i="1"/>
  <c r="W1100" i="1"/>
  <c r="V1100" i="1"/>
  <c r="U1100" i="1"/>
  <c r="T1100" i="1"/>
  <c r="S1100" i="1"/>
  <c r="R1100" i="1"/>
  <c r="Q1100" i="1"/>
  <c r="AB1099" i="1"/>
  <c r="AA1099" i="1"/>
  <c r="Z1099" i="1"/>
  <c r="Y1099" i="1"/>
  <c r="X1099" i="1"/>
  <c r="W1099" i="1"/>
  <c r="V1099" i="1"/>
  <c r="U1099" i="1"/>
  <c r="T1099" i="1"/>
  <c r="S1099" i="1"/>
  <c r="R1099" i="1"/>
  <c r="Q1099" i="1"/>
  <c r="AB1098" i="1"/>
  <c r="AA1098" i="1"/>
  <c r="Z1098" i="1"/>
  <c r="Y1098" i="1"/>
  <c r="X1098" i="1"/>
  <c r="W1098" i="1"/>
  <c r="V1098" i="1"/>
  <c r="U1098" i="1"/>
  <c r="T1098" i="1"/>
  <c r="S1098" i="1"/>
  <c r="R1098" i="1"/>
  <c r="Q1098" i="1"/>
  <c r="AB1097" i="1"/>
  <c r="AA1097" i="1"/>
  <c r="Z1097" i="1"/>
  <c r="Y1097" i="1"/>
  <c r="X1097" i="1"/>
  <c r="W1097" i="1"/>
  <c r="V1097" i="1"/>
  <c r="U1097" i="1"/>
  <c r="T1097" i="1"/>
  <c r="S1097" i="1"/>
  <c r="R1097" i="1"/>
  <c r="Q1097" i="1"/>
  <c r="AB1096" i="1"/>
  <c r="AA1096" i="1"/>
  <c r="Z1096" i="1"/>
  <c r="Y1096" i="1"/>
  <c r="X1096" i="1"/>
  <c r="W1096" i="1"/>
  <c r="V1096" i="1"/>
  <c r="U1096" i="1"/>
  <c r="T1096" i="1"/>
  <c r="S1096" i="1"/>
  <c r="R1096" i="1"/>
  <c r="Q1096" i="1"/>
  <c r="AB1095" i="1"/>
  <c r="AA1095" i="1"/>
  <c r="Z1095" i="1"/>
  <c r="Y1095" i="1"/>
  <c r="X1095" i="1"/>
  <c r="W1095" i="1"/>
  <c r="V1095" i="1"/>
  <c r="U1095" i="1"/>
  <c r="T1095" i="1"/>
  <c r="S1095" i="1"/>
  <c r="R1095" i="1"/>
  <c r="Q1095" i="1"/>
  <c r="AB1094" i="1"/>
  <c r="AA1094" i="1"/>
  <c r="Z1094" i="1"/>
  <c r="Y1094" i="1"/>
  <c r="X1094" i="1"/>
  <c r="W1094" i="1"/>
  <c r="V1094" i="1"/>
  <c r="U1094" i="1"/>
  <c r="T1094" i="1"/>
  <c r="S1094" i="1"/>
  <c r="R1094" i="1"/>
  <c r="Q1094" i="1"/>
  <c r="AB1093" i="1"/>
  <c r="AA1093" i="1"/>
  <c r="Z1093" i="1"/>
  <c r="Y1093" i="1"/>
  <c r="X1093" i="1"/>
  <c r="W1093" i="1"/>
  <c r="V1093" i="1"/>
  <c r="U1093" i="1"/>
  <c r="T1093" i="1"/>
  <c r="S1093" i="1"/>
  <c r="R1093" i="1"/>
  <c r="Q1093" i="1"/>
  <c r="AB1092" i="1"/>
  <c r="AA1092" i="1"/>
  <c r="Z1092" i="1"/>
  <c r="Y1092" i="1"/>
  <c r="X1092" i="1"/>
  <c r="W1092" i="1"/>
  <c r="V1092" i="1"/>
  <c r="U1092" i="1"/>
  <c r="T1092" i="1"/>
  <c r="S1092" i="1"/>
  <c r="R1092" i="1"/>
  <c r="Q1092" i="1"/>
  <c r="AB1091" i="1"/>
  <c r="AA1091" i="1"/>
  <c r="Z1091" i="1"/>
  <c r="Y1091" i="1"/>
  <c r="X1091" i="1"/>
  <c r="W1091" i="1"/>
  <c r="V1091" i="1"/>
  <c r="U1091" i="1"/>
  <c r="T1091" i="1"/>
  <c r="S1091" i="1"/>
  <c r="R1091" i="1"/>
  <c r="Q1091" i="1"/>
  <c r="AB1090" i="1"/>
  <c r="AA1090" i="1"/>
  <c r="Z1090" i="1"/>
  <c r="Y1090" i="1"/>
  <c r="X1090" i="1"/>
  <c r="W1090" i="1"/>
  <c r="V1090" i="1"/>
  <c r="U1090" i="1"/>
  <c r="T1090" i="1"/>
  <c r="S1090" i="1"/>
  <c r="R1090" i="1"/>
  <c r="Q1090" i="1"/>
  <c r="AB1089" i="1"/>
  <c r="AA1089" i="1"/>
  <c r="Z1089" i="1"/>
  <c r="Y1089" i="1"/>
  <c r="X1089" i="1"/>
  <c r="W1089" i="1"/>
  <c r="V1089" i="1"/>
  <c r="U1089" i="1"/>
  <c r="T1089" i="1"/>
  <c r="S1089" i="1"/>
  <c r="R1089" i="1"/>
  <c r="Q1089" i="1"/>
  <c r="AB1088" i="1"/>
  <c r="AA1088" i="1"/>
  <c r="Z1088" i="1"/>
  <c r="Y1088" i="1"/>
  <c r="X1088" i="1"/>
  <c r="W1088" i="1"/>
  <c r="V1088" i="1"/>
  <c r="U1088" i="1"/>
  <c r="T1088" i="1"/>
  <c r="S1088" i="1"/>
  <c r="R1088" i="1"/>
  <c r="Q1088" i="1"/>
  <c r="AB1087" i="1"/>
  <c r="AA1087" i="1"/>
  <c r="Z1087" i="1"/>
  <c r="Y1087" i="1"/>
  <c r="X1087" i="1"/>
  <c r="W1087" i="1"/>
  <c r="V1087" i="1"/>
  <c r="U1087" i="1"/>
  <c r="T1087" i="1"/>
  <c r="S1087" i="1"/>
  <c r="R1087" i="1"/>
  <c r="Q1087" i="1"/>
  <c r="AB1086" i="1"/>
  <c r="AA1086" i="1"/>
  <c r="Z1086" i="1"/>
  <c r="Y1086" i="1"/>
  <c r="X1086" i="1"/>
  <c r="W1086" i="1"/>
  <c r="V1086" i="1"/>
  <c r="U1086" i="1"/>
  <c r="T1086" i="1"/>
  <c r="S1086" i="1"/>
  <c r="R1086" i="1"/>
  <c r="Q1086" i="1"/>
  <c r="AB1085" i="1"/>
  <c r="AA1085" i="1"/>
  <c r="Z1085" i="1"/>
  <c r="Y1085" i="1"/>
  <c r="X1085" i="1"/>
  <c r="W1085" i="1"/>
  <c r="V1085" i="1"/>
  <c r="U1085" i="1"/>
  <c r="T1085" i="1"/>
  <c r="S1085" i="1"/>
  <c r="R1085" i="1"/>
  <c r="Q1085" i="1"/>
  <c r="AB1084" i="1"/>
  <c r="AA1084" i="1"/>
  <c r="Z1084" i="1"/>
  <c r="Y1084" i="1"/>
  <c r="X1084" i="1"/>
  <c r="W1084" i="1"/>
  <c r="V1084" i="1"/>
  <c r="U1084" i="1"/>
  <c r="T1084" i="1"/>
  <c r="S1084" i="1"/>
  <c r="R1084" i="1"/>
  <c r="Q1084" i="1"/>
  <c r="AB1083" i="1"/>
  <c r="AA1083" i="1"/>
  <c r="Z1083" i="1"/>
  <c r="Y1083" i="1"/>
  <c r="X1083" i="1"/>
  <c r="W1083" i="1"/>
  <c r="V1083" i="1"/>
  <c r="U1083" i="1"/>
  <c r="T1083" i="1"/>
  <c r="S1083" i="1"/>
  <c r="R1083" i="1"/>
  <c r="Q1083" i="1"/>
  <c r="AB1082" i="1"/>
  <c r="AA1082" i="1"/>
  <c r="Z1082" i="1"/>
  <c r="Y1082" i="1"/>
  <c r="X1082" i="1"/>
  <c r="W1082" i="1"/>
  <c r="V1082" i="1"/>
  <c r="U1082" i="1"/>
  <c r="T1082" i="1"/>
  <c r="S1082" i="1"/>
  <c r="R1082" i="1"/>
  <c r="Q1082" i="1"/>
  <c r="AB1081" i="1"/>
  <c r="AA1081" i="1"/>
  <c r="Z1081" i="1"/>
  <c r="Y1081" i="1"/>
  <c r="X1081" i="1"/>
  <c r="W1081" i="1"/>
  <c r="V1081" i="1"/>
  <c r="U1081" i="1"/>
  <c r="T1081" i="1"/>
  <c r="S1081" i="1"/>
  <c r="R1081" i="1"/>
  <c r="Q1081" i="1"/>
  <c r="AB1080" i="1"/>
  <c r="AA1080" i="1"/>
  <c r="Z1080" i="1"/>
  <c r="Y1080" i="1"/>
  <c r="X1080" i="1"/>
  <c r="W1080" i="1"/>
  <c r="V1080" i="1"/>
  <c r="U1080" i="1"/>
  <c r="T1080" i="1"/>
  <c r="S1080" i="1"/>
  <c r="R1080" i="1"/>
  <c r="Q1080" i="1"/>
  <c r="AB1079" i="1"/>
  <c r="AA1079" i="1"/>
  <c r="Z1079" i="1"/>
  <c r="Y1079" i="1"/>
  <c r="X1079" i="1"/>
  <c r="W1079" i="1"/>
  <c r="V1079" i="1"/>
  <c r="U1079" i="1"/>
  <c r="T1079" i="1"/>
  <c r="S1079" i="1"/>
  <c r="R1079" i="1"/>
  <c r="Q1079" i="1"/>
  <c r="AB1078" i="1"/>
  <c r="AA1078" i="1"/>
  <c r="Z1078" i="1"/>
  <c r="Y1078" i="1"/>
  <c r="X1078" i="1"/>
  <c r="W1078" i="1"/>
  <c r="V1078" i="1"/>
  <c r="U1078" i="1"/>
  <c r="T1078" i="1"/>
  <c r="S1078" i="1"/>
  <c r="R1078" i="1"/>
  <c r="Q1078" i="1"/>
  <c r="AB1077" i="1"/>
  <c r="AA1077" i="1"/>
  <c r="Z1077" i="1"/>
  <c r="Y1077" i="1"/>
  <c r="X1077" i="1"/>
  <c r="W1077" i="1"/>
  <c r="V1077" i="1"/>
  <c r="U1077" i="1"/>
  <c r="T1077" i="1"/>
  <c r="S1077" i="1"/>
  <c r="R1077" i="1"/>
  <c r="Q1077" i="1"/>
  <c r="AB1076" i="1"/>
  <c r="AA1076" i="1"/>
  <c r="Z1076" i="1"/>
  <c r="Y1076" i="1"/>
  <c r="X1076" i="1"/>
  <c r="W1076" i="1"/>
  <c r="V1076" i="1"/>
  <c r="U1076" i="1"/>
  <c r="T1076" i="1"/>
  <c r="S1076" i="1"/>
  <c r="R1076" i="1"/>
  <c r="Q1076" i="1"/>
  <c r="AB1075" i="1"/>
  <c r="AA1075" i="1"/>
  <c r="Z1075" i="1"/>
  <c r="Y1075" i="1"/>
  <c r="X1075" i="1"/>
  <c r="W1075" i="1"/>
  <c r="V1075" i="1"/>
  <c r="U1075" i="1"/>
  <c r="T1075" i="1"/>
  <c r="S1075" i="1"/>
  <c r="R1075" i="1"/>
  <c r="Q1075" i="1"/>
  <c r="AB1074" i="1"/>
  <c r="AA1074" i="1"/>
  <c r="Z1074" i="1"/>
  <c r="Y1074" i="1"/>
  <c r="X1074" i="1"/>
  <c r="W1074" i="1"/>
  <c r="V1074" i="1"/>
  <c r="U1074" i="1"/>
  <c r="T1074" i="1"/>
  <c r="S1074" i="1"/>
  <c r="R1074" i="1"/>
  <c r="Q1074" i="1"/>
  <c r="AB1073" i="1"/>
  <c r="AA1073" i="1"/>
  <c r="Z1073" i="1"/>
  <c r="Y1073" i="1"/>
  <c r="X1073" i="1"/>
  <c r="W1073" i="1"/>
  <c r="V1073" i="1"/>
  <c r="U1073" i="1"/>
  <c r="T1073" i="1"/>
  <c r="S1073" i="1"/>
  <c r="R1073" i="1"/>
  <c r="Q1073" i="1"/>
  <c r="AB1072" i="1"/>
  <c r="AA1072" i="1"/>
  <c r="Z1072" i="1"/>
  <c r="Y1072" i="1"/>
  <c r="X1072" i="1"/>
  <c r="W1072" i="1"/>
  <c r="V1072" i="1"/>
  <c r="U1072" i="1"/>
  <c r="T1072" i="1"/>
  <c r="S1072" i="1"/>
  <c r="R1072" i="1"/>
  <c r="Q1072" i="1"/>
  <c r="AB1071" i="1"/>
  <c r="AA1071" i="1"/>
  <c r="Z1071" i="1"/>
  <c r="Y1071" i="1"/>
  <c r="X1071" i="1"/>
  <c r="W1071" i="1"/>
  <c r="V1071" i="1"/>
  <c r="U1071" i="1"/>
  <c r="T1071" i="1"/>
  <c r="S1071" i="1"/>
  <c r="R1071" i="1"/>
  <c r="Q1071" i="1"/>
  <c r="AB1070" i="1"/>
  <c r="AA1070" i="1"/>
  <c r="Z1070" i="1"/>
  <c r="Y1070" i="1"/>
  <c r="X1070" i="1"/>
  <c r="W1070" i="1"/>
  <c r="V1070" i="1"/>
  <c r="U1070" i="1"/>
  <c r="T1070" i="1"/>
  <c r="S1070" i="1"/>
  <c r="R1070" i="1"/>
  <c r="Q1070" i="1"/>
  <c r="AB1069" i="1"/>
  <c r="AA1069" i="1"/>
  <c r="Z1069" i="1"/>
  <c r="Y1069" i="1"/>
  <c r="X1069" i="1"/>
  <c r="W1069" i="1"/>
  <c r="V1069" i="1"/>
  <c r="U1069" i="1"/>
  <c r="T1069" i="1"/>
  <c r="S1069" i="1"/>
  <c r="R1069" i="1"/>
  <c r="Q1069" i="1"/>
  <c r="AB1068" i="1"/>
  <c r="AA1068" i="1"/>
  <c r="Z1068" i="1"/>
  <c r="Y1068" i="1"/>
  <c r="X1068" i="1"/>
  <c r="W1068" i="1"/>
  <c r="V1068" i="1"/>
  <c r="U1068" i="1"/>
  <c r="T1068" i="1"/>
  <c r="S1068" i="1"/>
  <c r="R1068" i="1"/>
  <c r="Q1068" i="1"/>
  <c r="AB1067" i="1"/>
  <c r="AA1067" i="1"/>
  <c r="Z1067" i="1"/>
  <c r="Y1067" i="1"/>
  <c r="X1067" i="1"/>
  <c r="W1067" i="1"/>
  <c r="V1067" i="1"/>
  <c r="U1067" i="1"/>
  <c r="T1067" i="1"/>
  <c r="S1067" i="1"/>
  <c r="R1067" i="1"/>
  <c r="Q1067" i="1"/>
  <c r="AB1066" i="1"/>
  <c r="AA1066" i="1"/>
  <c r="Z1066" i="1"/>
  <c r="Y1066" i="1"/>
  <c r="X1066" i="1"/>
  <c r="W1066" i="1"/>
  <c r="V1066" i="1"/>
  <c r="U1066" i="1"/>
  <c r="T1066" i="1"/>
  <c r="S1066" i="1"/>
  <c r="R1066" i="1"/>
  <c r="Q1066" i="1"/>
  <c r="AB1065" i="1"/>
  <c r="AA1065" i="1"/>
  <c r="Z1065" i="1"/>
  <c r="Y1065" i="1"/>
  <c r="X1065" i="1"/>
  <c r="W1065" i="1"/>
  <c r="V1065" i="1"/>
  <c r="U1065" i="1"/>
  <c r="T1065" i="1"/>
  <c r="S1065" i="1"/>
  <c r="R1065" i="1"/>
  <c r="Q1065" i="1"/>
  <c r="AB1064" i="1"/>
  <c r="AA1064" i="1"/>
  <c r="Z1064" i="1"/>
  <c r="Y1064" i="1"/>
  <c r="X1064" i="1"/>
  <c r="W1064" i="1"/>
  <c r="V1064" i="1"/>
  <c r="U1064" i="1"/>
  <c r="T1064" i="1"/>
  <c r="S1064" i="1"/>
  <c r="R1064" i="1"/>
  <c r="Q1064" i="1"/>
  <c r="AB1063" i="1"/>
  <c r="AA1063" i="1"/>
  <c r="Z1063" i="1"/>
  <c r="Y1063" i="1"/>
  <c r="X1063" i="1"/>
  <c r="W1063" i="1"/>
  <c r="V1063" i="1"/>
  <c r="U1063" i="1"/>
  <c r="T1063" i="1"/>
  <c r="S1063" i="1"/>
  <c r="R1063" i="1"/>
  <c r="Q1063" i="1"/>
  <c r="AB1062" i="1"/>
  <c r="AA1062" i="1"/>
  <c r="Z1062" i="1"/>
  <c r="Y1062" i="1"/>
  <c r="X1062" i="1"/>
  <c r="W1062" i="1"/>
  <c r="V1062" i="1"/>
  <c r="U1062" i="1"/>
  <c r="T1062" i="1"/>
  <c r="S1062" i="1"/>
  <c r="R1062" i="1"/>
  <c r="Q1062" i="1"/>
  <c r="AB1061" i="1"/>
  <c r="AA1061" i="1"/>
  <c r="Z1061" i="1"/>
  <c r="Y1061" i="1"/>
  <c r="X1061" i="1"/>
  <c r="W1061" i="1"/>
  <c r="V1061" i="1"/>
  <c r="U1061" i="1"/>
  <c r="T1061" i="1"/>
  <c r="S1061" i="1"/>
  <c r="R1061" i="1"/>
  <c r="Q1061" i="1"/>
  <c r="AB1060" i="1"/>
  <c r="AA1060" i="1"/>
  <c r="Z1060" i="1"/>
  <c r="Y1060" i="1"/>
  <c r="X1060" i="1"/>
  <c r="W1060" i="1"/>
  <c r="V1060" i="1"/>
  <c r="U1060" i="1"/>
  <c r="T1060" i="1"/>
  <c r="S1060" i="1"/>
  <c r="R1060" i="1"/>
  <c r="Q1060" i="1"/>
  <c r="AB1059" i="1"/>
  <c r="AA1059" i="1"/>
  <c r="Z1059" i="1"/>
  <c r="Y1059" i="1"/>
  <c r="X1059" i="1"/>
  <c r="W1059" i="1"/>
  <c r="V1059" i="1"/>
  <c r="U1059" i="1"/>
  <c r="T1059" i="1"/>
  <c r="S1059" i="1"/>
  <c r="R1059" i="1"/>
  <c r="Q1059" i="1"/>
  <c r="AB1058" i="1"/>
  <c r="AA1058" i="1"/>
  <c r="Z1058" i="1"/>
  <c r="Y1058" i="1"/>
  <c r="X1058" i="1"/>
  <c r="W1058" i="1"/>
  <c r="V1058" i="1"/>
  <c r="U1058" i="1"/>
  <c r="T1058" i="1"/>
  <c r="S1058" i="1"/>
  <c r="R1058" i="1"/>
  <c r="Q1058" i="1"/>
  <c r="AB1057" i="1"/>
  <c r="AA1057" i="1"/>
  <c r="Z1057" i="1"/>
  <c r="Y1057" i="1"/>
  <c r="X1057" i="1"/>
  <c r="W1057" i="1"/>
  <c r="V1057" i="1"/>
  <c r="U1057" i="1"/>
  <c r="T1057" i="1"/>
  <c r="S1057" i="1"/>
  <c r="R1057" i="1"/>
  <c r="Q1057" i="1"/>
  <c r="AB1056" i="1"/>
  <c r="AA1056" i="1"/>
  <c r="Z1056" i="1"/>
  <c r="Y1056" i="1"/>
  <c r="X1056" i="1"/>
  <c r="W1056" i="1"/>
  <c r="V1056" i="1"/>
  <c r="U1056" i="1"/>
  <c r="T1056" i="1"/>
  <c r="S1056" i="1"/>
  <c r="R1056" i="1"/>
  <c r="Q1056" i="1"/>
  <c r="AB1055" i="1"/>
  <c r="AA1055" i="1"/>
  <c r="Z1055" i="1"/>
  <c r="Y1055" i="1"/>
  <c r="X1055" i="1"/>
  <c r="W1055" i="1"/>
  <c r="V1055" i="1"/>
  <c r="U1055" i="1"/>
  <c r="T1055" i="1"/>
  <c r="S1055" i="1"/>
  <c r="R1055" i="1"/>
  <c r="Q1055" i="1"/>
  <c r="AB1054" i="1"/>
  <c r="AA1054" i="1"/>
  <c r="Z1054" i="1"/>
  <c r="Y1054" i="1"/>
  <c r="X1054" i="1"/>
  <c r="W1054" i="1"/>
  <c r="V1054" i="1"/>
  <c r="U1054" i="1"/>
  <c r="T1054" i="1"/>
  <c r="S1054" i="1"/>
  <c r="R1054" i="1"/>
  <c r="Q1054" i="1"/>
  <c r="AB1053" i="1"/>
  <c r="AA1053" i="1"/>
  <c r="Z1053" i="1"/>
  <c r="Y1053" i="1"/>
  <c r="X1053" i="1"/>
  <c r="W1053" i="1"/>
  <c r="V1053" i="1"/>
  <c r="U1053" i="1"/>
  <c r="T1053" i="1"/>
  <c r="S1053" i="1"/>
  <c r="R1053" i="1"/>
  <c r="Q1053" i="1"/>
  <c r="AB1052" i="1"/>
  <c r="AA1052" i="1"/>
  <c r="Z1052" i="1"/>
  <c r="Y1052" i="1"/>
  <c r="X1052" i="1"/>
  <c r="W1052" i="1"/>
  <c r="V1052" i="1"/>
  <c r="U1052" i="1"/>
  <c r="T1052" i="1"/>
  <c r="S1052" i="1"/>
  <c r="R1052" i="1"/>
  <c r="Q1052" i="1"/>
  <c r="AB1051" i="1"/>
  <c r="AA1051" i="1"/>
  <c r="Z1051" i="1"/>
  <c r="Y1051" i="1"/>
  <c r="X1051" i="1"/>
  <c r="W1051" i="1"/>
  <c r="V1051" i="1"/>
  <c r="U1051" i="1"/>
  <c r="T1051" i="1"/>
  <c r="S1051" i="1"/>
  <c r="R1051" i="1"/>
  <c r="Q1051" i="1"/>
  <c r="AB1050" i="1"/>
  <c r="AA1050" i="1"/>
  <c r="Z1050" i="1"/>
  <c r="Y1050" i="1"/>
  <c r="X1050" i="1"/>
  <c r="W1050" i="1"/>
  <c r="V1050" i="1"/>
  <c r="U1050" i="1"/>
  <c r="T1050" i="1"/>
  <c r="S1050" i="1"/>
  <c r="R1050" i="1"/>
  <c r="Q1050" i="1"/>
  <c r="AB1049" i="1"/>
  <c r="AA1049" i="1"/>
  <c r="Z1049" i="1"/>
  <c r="Y1049" i="1"/>
  <c r="X1049" i="1"/>
  <c r="W1049" i="1"/>
  <c r="V1049" i="1"/>
  <c r="U1049" i="1"/>
  <c r="T1049" i="1"/>
  <c r="S1049" i="1"/>
  <c r="R1049" i="1"/>
  <c r="Q1049" i="1"/>
  <c r="AB1048" i="1"/>
  <c r="AA1048" i="1"/>
  <c r="Z1048" i="1"/>
  <c r="Y1048" i="1"/>
  <c r="X1048" i="1"/>
  <c r="W1048" i="1"/>
  <c r="V1048" i="1"/>
  <c r="U1048" i="1"/>
  <c r="T1048" i="1"/>
  <c r="S1048" i="1"/>
  <c r="R1048" i="1"/>
  <c r="Q1048" i="1"/>
  <c r="AB1047" i="1"/>
  <c r="AA1047" i="1"/>
  <c r="Z1047" i="1"/>
  <c r="Y1047" i="1"/>
  <c r="X1047" i="1"/>
  <c r="W1047" i="1"/>
  <c r="V1047" i="1"/>
  <c r="U1047" i="1"/>
  <c r="T1047" i="1"/>
  <c r="S1047" i="1"/>
  <c r="R1047" i="1"/>
  <c r="Q1047" i="1"/>
  <c r="AB1046" i="1"/>
  <c r="AA1046" i="1"/>
  <c r="Z1046" i="1"/>
  <c r="Y1046" i="1"/>
  <c r="X1046" i="1"/>
  <c r="W1046" i="1"/>
  <c r="V1046" i="1"/>
  <c r="U1046" i="1"/>
  <c r="T1046" i="1"/>
  <c r="S1046" i="1"/>
  <c r="R1046" i="1"/>
  <c r="Q1046" i="1"/>
  <c r="AB1045" i="1"/>
  <c r="AA1045" i="1"/>
  <c r="Z1045" i="1"/>
  <c r="Y1045" i="1"/>
  <c r="X1045" i="1"/>
  <c r="W1045" i="1"/>
  <c r="V1045" i="1"/>
  <c r="U1045" i="1"/>
  <c r="T1045" i="1"/>
  <c r="S1045" i="1"/>
  <c r="R1045" i="1"/>
  <c r="Q1045" i="1"/>
  <c r="AB1044" i="1"/>
  <c r="AA1044" i="1"/>
  <c r="Z1044" i="1"/>
  <c r="Y1044" i="1"/>
  <c r="X1044" i="1"/>
  <c r="W1044" i="1"/>
  <c r="V1044" i="1"/>
  <c r="U1044" i="1"/>
  <c r="T1044" i="1"/>
  <c r="S1044" i="1"/>
  <c r="R1044" i="1"/>
  <c r="Q1044" i="1"/>
  <c r="AB1043" i="1"/>
  <c r="AA1043" i="1"/>
  <c r="Z1043" i="1"/>
  <c r="Y1043" i="1"/>
  <c r="X1043" i="1"/>
  <c r="W1043" i="1"/>
  <c r="V1043" i="1"/>
  <c r="U1043" i="1"/>
  <c r="T1043" i="1"/>
  <c r="S1043" i="1"/>
  <c r="R1043" i="1"/>
  <c r="Q1043" i="1"/>
  <c r="AB1042" i="1"/>
  <c r="AA1042" i="1"/>
  <c r="Z1042" i="1"/>
  <c r="Y1042" i="1"/>
  <c r="X1042" i="1"/>
  <c r="W1042" i="1"/>
  <c r="V1042" i="1"/>
  <c r="U1042" i="1"/>
  <c r="T1042" i="1"/>
  <c r="S1042" i="1"/>
  <c r="R1042" i="1"/>
  <c r="Q1042" i="1"/>
  <c r="AB1041" i="1"/>
  <c r="AA1041" i="1"/>
  <c r="Z1041" i="1"/>
  <c r="Y1041" i="1"/>
  <c r="X1041" i="1"/>
  <c r="W1041" i="1"/>
  <c r="V1041" i="1"/>
  <c r="U1041" i="1"/>
  <c r="T1041" i="1"/>
  <c r="S1041" i="1"/>
  <c r="R1041" i="1"/>
  <c r="Q1041" i="1"/>
  <c r="AB1040" i="1"/>
  <c r="AA1040" i="1"/>
  <c r="Z1040" i="1"/>
  <c r="Y1040" i="1"/>
  <c r="X1040" i="1"/>
  <c r="W1040" i="1"/>
  <c r="V1040" i="1"/>
  <c r="U1040" i="1"/>
  <c r="T1040" i="1"/>
  <c r="S1040" i="1"/>
  <c r="R1040" i="1"/>
  <c r="Q1040" i="1"/>
  <c r="AB1039" i="1"/>
  <c r="AA1039" i="1"/>
  <c r="Z1039" i="1"/>
  <c r="Y1039" i="1"/>
  <c r="X1039" i="1"/>
  <c r="W1039" i="1"/>
  <c r="V1039" i="1"/>
  <c r="U1039" i="1"/>
  <c r="T1039" i="1"/>
  <c r="S1039" i="1"/>
  <c r="R1039" i="1"/>
  <c r="Q1039" i="1"/>
  <c r="AB1038" i="1"/>
  <c r="AA1038" i="1"/>
  <c r="Z1038" i="1"/>
  <c r="Y1038" i="1"/>
  <c r="X1038" i="1"/>
  <c r="W1038" i="1"/>
  <c r="V1038" i="1"/>
  <c r="U1038" i="1"/>
  <c r="T1038" i="1"/>
  <c r="S1038" i="1"/>
  <c r="R1038" i="1"/>
  <c r="Q1038" i="1"/>
  <c r="AB1037" i="1"/>
  <c r="AA1037" i="1"/>
  <c r="Z1037" i="1"/>
  <c r="Y1037" i="1"/>
  <c r="X1037" i="1"/>
  <c r="W1037" i="1"/>
  <c r="V1037" i="1"/>
  <c r="U1037" i="1"/>
  <c r="T1037" i="1"/>
  <c r="S1037" i="1"/>
  <c r="R1037" i="1"/>
  <c r="Q1037" i="1"/>
  <c r="AB1036" i="1"/>
  <c r="AA1036" i="1"/>
  <c r="Z1036" i="1"/>
  <c r="Y1036" i="1"/>
  <c r="X1036" i="1"/>
  <c r="W1036" i="1"/>
  <c r="V1036" i="1"/>
  <c r="U1036" i="1"/>
  <c r="T1036" i="1"/>
  <c r="S1036" i="1"/>
  <c r="R1036" i="1"/>
  <c r="Q1036" i="1"/>
  <c r="AB1035" i="1"/>
  <c r="AA1035" i="1"/>
  <c r="Z1035" i="1"/>
  <c r="Y1035" i="1"/>
  <c r="X1035" i="1"/>
  <c r="W1035" i="1"/>
  <c r="V1035" i="1"/>
  <c r="U1035" i="1"/>
  <c r="T1035" i="1"/>
  <c r="S1035" i="1"/>
  <c r="R1035" i="1"/>
  <c r="Q1035" i="1"/>
  <c r="AB1034" i="1"/>
  <c r="AA1034" i="1"/>
  <c r="Z1034" i="1"/>
  <c r="Y1034" i="1"/>
  <c r="X1034" i="1"/>
  <c r="W1034" i="1"/>
  <c r="V1034" i="1"/>
  <c r="U1034" i="1"/>
  <c r="T1034" i="1"/>
  <c r="S1034" i="1"/>
  <c r="R1034" i="1"/>
  <c r="Q1034" i="1"/>
  <c r="AB1033" i="1"/>
  <c r="AA1033" i="1"/>
  <c r="Z1033" i="1"/>
  <c r="Y1033" i="1"/>
  <c r="X1033" i="1"/>
  <c r="W1033" i="1"/>
  <c r="V1033" i="1"/>
  <c r="U1033" i="1"/>
  <c r="T1033" i="1"/>
  <c r="S1033" i="1"/>
  <c r="R1033" i="1"/>
  <c r="Q1033" i="1"/>
  <c r="AB1032" i="1"/>
  <c r="AA1032" i="1"/>
  <c r="Z1032" i="1"/>
  <c r="Y1032" i="1"/>
  <c r="X1032" i="1"/>
  <c r="W1032" i="1"/>
  <c r="V1032" i="1"/>
  <c r="U1032" i="1"/>
  <c r="T1032" i="1"/>
  <c r="S1032" i="1"/>
  <c r="R1032" i="1"/>
  <c r="Q1032" i="1"/>
  <c r="AB1031" i="1"/>
  <c r="AA1031" i="1"/>
  <c r="Z1031" i="1"/>
  <c r="Y1031" i="1"/>
  <c r="X1031" i="1"/>
  <c r="W1031" i="1"/>
  <c r="V1031" i="1"/>
  <c r="U1031" i="1"/>
  <c r="T1031" i="1"/>
  <c r="S1031" i="1"/>
  <c r="R1031" i="1"/>
  <c r="Q1031" i="1"/>
  <c r="AB1030" i="1"/>
  <c r="AA1030" i="1"/>
  <c r="Z1030" i="1"/>
  <c r="Y1030" i="1"/>
  <c r="X1030" i="1"/>
  <c r="W1030" i="1"/>
  <c r="V1030" i="1"/>
  <c r="U1030" i="1"/>
  <c r="T1030" i="1"/>
  <c r="S1030" i="1"/>
  <c r="R1030" i="1"/>
  <c r="Q1030" i="1"/>
  <c r="AB1029" i="1"/>
  <c r="AA1029" i="1"/>
  <c r="Z1029" i="1"/>
  <c r="Y1029" i="1"/>
  <c r="X1029" i="1"/>
  <c r="W1029" i="1"/>
  <c r="V1029" i="1"/>
  <c r="U1029" i="1"/>
  <c r="T1029" i="1"/>
  <c r="S1029" i="1"/>
  <c r="R1029" i="1"/>
  <c r="Q1029" i="1"/>
  <c r="AB1028" i="1"/>
  <c r="AA1028" i="1"/>
  <c r="Z1028" i="1"/>
  <c r="Y1028" i="1"/>
  <c r="X1028" i="1"/>
  <c r="W1028" i="1"/>
  <c r="V1028" i="1"/>
  <c r="U1028" i="1"/>
  <c r="T1028" i="1"/>
  <c r="S1028" i="1"/>
  <c r="R1028" i="1"/>
  <c r="Q1028" i="1"/>
  <c r="AB1027" i="1"/>
  <c r="AA1027" i="1"/>
  <c r="Z1027" i="1"/>
  <c r="Y1027" i="1"/>
  <c r="X1027" i="1"/>
  <c r="W1027" i="1"/>
  <c r="V1027" i="1"/>
  <c r="U1027" i="1"/>
  <c r="T1027" i="1"/>
  <c r="S1027" i="1"/>
  <c r="R1027" i="1"/>
  <c r="Q1027" i="1"/>
  <c r="AB1026" i="1"/>
  <c r="AA1026" i="1"/>
  <c r="Z1026" i="1"/>
  <c r="Y1026" i="1"/>
  <c r="X1026" i="1"/>
  <c r="W1026" i="1"/>
  <c r="V1026" i="1"/>
  <c r="U1026" i="1"/>
  <c r="T1026" i="1"/>
  <c r="S1026" i="1"/>
  <c r="R1026" i="1"/>
  <c r="Q1026" i="1"/>
  <c r="AB1025" i="1"/>
  <c r="AA1025" i="1"/>
  <c r="Z1025" i="1"/>
  <c r="Y1025" i="1"/>
  <c r="X1025" i="1"/>
  <c r="W1025" i="1"/>
  <c r="V1025" i="1"/>
  <c r="U1025" i="1"/>
  <c r="T1025" i="1"/>
  <c r="S1025" i="1"/>
  <c r="R1025" i="1"/>
  <c r="Q1025" i="1"/>
  <c r="AB1024" i="1"/>
  <c r="AA1024" i="1"/>
  <c r="Z1024" i="1"/>
  <c r="Y1024" i="1"/>
  <c r="X1024" i="1"/>
  <c r="W1024" i="1"/>
  <c r="V1024" i="1"/>
  <c r="U1024" i="1"/>
  <c r="T1024" i="1"/>
  <c r="S1024" i="1"/>
  <c r="R1024" i="1"/>
  <c r="Q1024" i="1"/>
  <c r="AB1023" i="1"/>
  <c r="AA1023" i="1"/>
  <c r="Z1023" i="1"/>
  <c r="Y1023" i="1"/>
  <c r="X1023" i="1"/>
  <c r="W1023" i="1"/>
  <c r="V1023" i="1"/>
  <c r="U1023" i="1"/>
  <c r="T1023" i="1"/>
  <c r="S1023" i="1"/>
  <c r="R1023" i="1"/>
  <c r="Q1023" i="1"/>
  <c r="AB1022" i="1"/>
  <c r="AA1022" i="1"/>
  <c r="Z1022" i="1"/>
  <c r="Y1022" i="1"/>
  <c r="X1022" i="1"/>
  <c r="W1022" i="1"/>
  <c r="V1022" i="1"/>
  <c r="U1022" i="1"/>
  <c r="T1022" i="1"/>
  <c r="S1022" i="1"/>
  <c r="R1022" i="1"/>
  <c r="Q1022" i="1"/>
  <c r="AB1021" i="1"/>
  <c r="AA1021" i="1"/>
  <c r="Z1021" i="1"/>
  <c r="Y1021" i="1"/>
  <c r="X1021" i="1"/>
  <c r="W1021" i="1"/>
  <c r="V1021" i="1"/>
  <c r="U1021" i="1"/>
  <c r="T1021" i="1"/>
  <c r="S1021" i="1"/>
  <c r="R1021" i="1"/>
  <c r="Q1021" i="1"/>
  <c r="AB1020" i="1"/>
  <c r="AA1020" i="1"/>
  <c r="Z1020" i="1"/>
  <c r="Y1020" i="1"/>
  <c r="X1020" i="1"/>
  <c r="W1020" i="1"/>
  <c r="V1020" i="1"/>
  <c r="U1020" i="1"/>
  <c r="T1020" i="1"/>
  <c r="S1020" i="1"/>
  <c r="R1020" i="1"/>
  <c r="Q1020" i="1"/>
  <c r="AB1019" i="1"/>
  <c r="AA1019" i="1"/>
  <c r="Z1019" i="1"/>
  <c r="Y1019" i="1"/>
  <c r="X1019" i="1"/>
  <c r="W1019" i="1"/>
  <c r="V1019" i="1"/>
  <c r="U1019" i="1"/>
  <c r="T1019" i="1"/>
  <c r="S1019" i="1"/>
  <c r="R1019" i="1"/>
  <c r="Q1019" i="1"/>
  <c r="AB1018" i="1"/>
  <c r="AA1018" i="1"/>
  <c r="Z1018" i="1"/>
  <c r="Y1018" i="1"/>
  <c r="X1018" i="1"/>
  <c r="W1018" i="1"/>
  <c r="V1018" i="1"/>
  <c r="U1018" i="1"/>
  <c r="T1018" i="1"/>
  <c r="S1018" i="1"/>
  <c r="R1018" i="1"/>
  <c r="Q1018" i="1"/>
  <c r="AB1017" i="1"/>
  <c r="AA1017" i="1"/>
  <c r="Z1017" i="1"/>
  <c r="Y1017" i="1"/>
  <c r="X1017" i="1"/>
  <c r="W1017" i="1"/>
  <c r="V1017" i="1"/>
  <c r="U1017" i="1"/>
  <c r="T1017" i="1"/>
  <c r="S1017" i="1"/>
  <c r="R1017" i="1"/>
  <c r="Q1017" i="1"/>
  <c r="AB1016" i="1"/>
  <c r="AA1016" i="1"/>
  <c r="Z1016" i="1"/>
  <c r="Y1016" i="1"/>
  <c r="X1016" i="1"/>
  <c r="W1016" i="1"/>
  <c r="V1016" i="1"/>
  <c r="U1016" i="1"/>
  <c r="T1016" i="1"/>
  <c r="S1016" i="1"/>
  <c r="R1016" i="1"/>
  <c r="Q1016" i="1"/>
  <c r="AB1015" i="1"/>
  <c r="AA1015" i="1"/>
  <c r="Z1015" i="1"/>
  <c r="Y1015" i="1"/>
  <c r="X1015" i="1"/>
  <c r="W1015" i="1"/>
  <c r="V1015" i="1"/>
  <c r="U1015" i="1"/>
  <c r="T1015" i="1"/>
  <c r="S1015" i="1"/>
  <c r="R1015" i="1"/>
  <c r="Q1015" i="1"/>
  <c r="AB1014" i="1"/>
  <c r="AA1014" i="1"/>
  <c r="Z1014" i="1"/>
  <c r="Y1014" i="1"/>
  <c r="X1014" i="1"/>
  <c r="W1014" i="1"/>
  <c r="V1014" i="1"/>
  <c r="U1014" i="1"/>
  <c r="T1014" i="1"/>
  <c r="S1014" i="1"/>
  <c r="R1014" i="1"/>
  <c r="Q1014" i="1"/>
  <c r="AB1013" i="1"/>
  <c r="AA1013" i="1"/>
  <c r="Z1013" i="1"/>
  <c r="Y1013" i="1"/>
  <c r="X1013" i="1"/>
  <c r="W1013" i="1"/>
  <c r="V1013" i="1"/>
  <c r="U1013" i="1"/>
  <c r="T1013" i="1"/>
  <c r="S1013" i="1"/>
  <c r="R1013" i="1"/>
  <c r="Q1013" i="1"/>
  <c r="AB1012" i="1"/>
  <c r="AA1012" i="1"/>
  <c r="Z1012" i="1"/>
  <c r="Y1012" i="1"/>
  <c r="X1012" i="1"/>
  <c r="W1012" i="1"/>
  <c r="V1012" i="1"/>
  <c r="U1012" i="1"/>
  <c r="T1012" i="1"/>
  <c r="S1012" i="1"/>
  <c r="R1012" i="1"/>
  <c r="Q1012" i="1"/>
  <c r="AB1011" i="1"/>
  <c r="AA1011" i="1"/>
  <c r="Z1011" i="1"/>
  <c r="Y1011" i="1"/>
  <c r="X1011" i="1"/>
  <c r="W1011" i="1"/>
  <c r="V1011" i="1"/>
  <c r="U1011" i="1"/>
  <c r="T1011" i="1"/>
  <c r="S1011" i="1"/>
  <c r="R1011" i="1"/>
  <c r="Q1011" i="1"/>
  <c r="AB1010" i="1"/>
  <c r="AA1010" i="1"/>
  <c r="Z1010" i="1"/>
  <c r="Y1010" i="1"/>
  <c r="X1010" i="1"/>
  <c r="W1010" i="1"/>
  <c r="V1010" i="1"/>
  <c r="U1010" i="1"/>
  <c r="T1010" i="1"/>
  <c r="S1010" i="1"/>
  <c r="R1010" i="1"/>
  <c r="Q1010" i="1"/>
  <c r="AB1009" i="1"/>
  <c r="AA1009" i="1"/>
  <c r="Z1009" i="1"/>
  <c r="Y1009" i="1"/>
  <c r="X1009" i="1"/>
  <c r="W1009" i="1"/>
  <c r="V1009" i="1"/>
  <c r="U1009" i="1"/>
  <c r="T1009" i="1"/>
  <c r="S1009" i="1"/>
  <c r="R1009" i="1"/>
  <c r="Q1009" i="1"/>
  <c r="AB1008" i="1"/>
  <c r="AA1008" i="1"/>
  <c r="Z1008" i="1"/>
  <c r="Y1008" i="1"/>
  <c r="X1008" i="1"/>
  <c r="W1008" i="1"/>
  <c r="V1008" i="1"/>
  <c r="U1008" i="1"/>
  <c r="T1008" i="1"/>
  <c r="S1008" i="1"/>
  <c r="R1008" i="1"/>
  <c r="Q1008" i="1"/>
  <c r="AB1007" i="1"/>
  <c r="AA1007" i="1"/>
  <c r="Z1007" i="1"/>
  <c r="Y1007" i="1"/>
  <c r="X1007" i="1"/>
  <c r="W1007" i="1"/>
  <c r="V1007" i="1"/>
  <c r="U1007" i="1"/>
  <c r="T1007" i="1"/>
  <c r="S1007" i="1"/>
  <c r="R1007" i="1"/>
  <c r="Q1007" i="1"/>
  <c r="AB1006" i="1"/>
  <c r="AA1006" i="1"/>
  <c r="Z1006" i="1"/>
  <c r="Y1006" i="1"/>
  <c r="X1006" i="1"/>
  <c r="W1006" i="1"/>
  <c r="V1006" i="1"/>
  <c r="U1006" i="1"/>
  <c r="T1006" i="1"/>
  <c r="S1006" i="1"/>
  <c r="R1006" i="1"/>
  <c r="Q1006" i="1"/>
  <c r="AB1005" i="1"/>
  <c r="AA1005" i="1"/>
  <c r="Z1005" i="1"/>
  <c r="Y1005" i="1"/>
  <c r="X1005" i="1"/>
  <c r="W1005" i="1"/>
  <c r="V1005" i="1"/>
  <c r="U1005" i="1"/>
  <c r="T1005" i="1"/>
  <c r="S1005" i="1"/>
  <c r="R1005" i="1"/>
  <c r="Q1005" i="1"/>
  <c r="AB1004" i="1"/>
  <c r="AA1004" i="1"/>
  <c r="Z1004" i="1"/>
  <c r="Y1004" i="1"/>
  <c r="X1004" i="1"/>
  <c r="W1004" i="1"/>
  <c r="V1004" i="1"/>
  <c r="U1004" i="1"/>
  <c r="T1004" i="1"/>
  <c r="S1004" i="1"/>
  <c r="R1004" i="1"/>
  <c r="Q1004" i="1"/>
  <c r="AB1002" i="1"/>
  <c r="AA1002" i="1"/>
  <c r="Z1002" i="1"/>
  <c r="Y1002" i="1"/>
  <c r="X1002" i="1"/>
  <c r="W1002" i="1"/>
  <c r="V1002" i="1"/>
  <c r="U1002" i="1"/>
  <c r="T1002" i="1"/>
  <c r="S1002" i="1"/>
  <c r="R1002" i="1"/>
  <c r="Q1002" i="1"/>
  <c r="AB1001" i="1"/>
  <c r="AA1001" i="1"/>
  <c r="Z1001" i="1"/>
  <c r="Y1001" i="1"/>
  <c r="X1001" i="1"/>
  <c r="W1001" i="1"/>
  <c r="V1001" i="1"/>
  <c r="U1001" i="1"/>
  <c r="T1001" i="1"/>
  <c r="S1001" i="1"/>
  <c r="R1001" i="1"/>
  <c r="Q1001" i="1"/>
  <c r="AB1000" i="1"/>
  <c r="AA1000" i="1"/>
  <c r="Z1000" i="1"/>
  <c r="Y1000" i="1"/>
  <c r="X1000" i="1"/>
  <c r="W1000" i="1"/>
  <c r="V1000" i="1"/>
  <c r="U1000" i="1"/>
  <c r="T1000" i="1"/>
  <c r="S1000" i="1"/>
  <c r="R1000" i="1"/>
  <c r="Q1000" i="1"/>
  <c r="AB999" i="1"/>
  <c r="AA999" i="1"/>
  <c r="Z999" i="1"/>
  <c r="Y999" i="1"/>
  <c r="X999" i="1"/>
  <c r="W999" i="1"/>
  <c r="V999" i="1"/>
  <c r="U999" i="1"/>
  <c r="T999" i="1"/>
  <c r="S999" i="1"/>
  <c r="R999" i="1"/>
  <c r="Q999" i="1"/>
  <c r="AB998" i="1"/>
  <c r="AA998" i="1"/>
  <c r="Z998" i="1"/>
  <c r="Y998" i="1"/>
  <c r="X998" i="1"/>
  <c r="W998" i="1"/>
  <c r="V998" i="1"/>
  <c r="U998" i="1"/>
  <c r="T998" i="1"/>
  <c r="S998" i="1"/>
  <c r="R998" i="1"/>
  <c r="Q998" i="1"/>
  <c r="AB997" i="1"/>
  <c r="AA997" i="1"/>
  <c r="Z997" i="1"/>
  <c r="Y997" i="1"/>
  <c r="X997" i="1"/>
  <c r="W997" i="1"/>
  <c r="V997" i="1"/>
  <c r="U997" i="1"/>
  <c r="T997" i="1"/>
  <c r="S997" i="1"/>
  <c r="R997" i="1"/>
  <c r="Q997" i="1"/>
  <c r="AB996" i="1"/>
  <c r="AA996" i="1"/>
  <c r="Z996" i="1"/>
  <c r="Y996" i="1"/>
  <c r="X996" i="1"/>
  <c r="W996" i="1"/>
  <c r="V996" i="1"/>
  <c r="U996" i="1"/>
  <c r="T996" i="1"/>
  <c r="S996" i="1"/>
  <c r="R996" i="1"/>
  <c r="Q996" i="1"/>
  <c r="AB995" i="1"/>
  <c r="AA995" i="1"/>
  <c r="Z995" i="1"/>
  <c r="Y995" i="1"/>
  <c r="X995" i="1"/>
  <c r="W995" i="1"/>
  <c r="V995" i="1"/>
  <c r="U995" i="1"/>
  <c r="T995" i="1"/>
  <c r="S995" i="1"/>
  <c r="R995" i="1"/>
  <c r="Q995" i="1"/>
  <c r="AB994" i="1"/>
  <c r="AA994" i="1"/>
  <c r="Z994" i="1"/>
  <c r="Y994" i="1"/>
  <c r="X994" i="1"/>
  <c r="W994" i="1"/>
  <c r="V994" i="1"/>
  <c r="U994" i="1"/>
  <c r="T994" i="1"/>
  <c r="S994" i="1"/>
  <c r="R994" i="1"/>
  <c r="Q994" i="1"/>
  <c r="AB993" i="1"/>
  <c r="AA993" i="1"/>
  <c r="Z993" i="1"/>
  <c r="Y993" i="1"/>
  <c r="X993" i="1"/>
  <c r="W993" i="1"/>
  <c r="V993" i="1"/>
  <c r="U993" i="1"/>
  <c r="T993" i="1"/>
  <c r="S993" i="1"/>
  <c r="R993" i="1"/>
  <c r="Q993" i="1"/>
  <c r="AB992" i="1"/>
  <c r="AA992" i="1"/>
  <c r="Z992" i="1"/>
  <c r="Y992" i="1"/>
  <c r="X992" i="1"/>
  <c r="W992" i="1"/>
  <c r="V992" i="1"/>
  <c r="U992" i="1"/>
  <c r="T992" i="1"/>
  <c r="S992" i="1"/>
  <c r="R992" i="1"/>
  <c r="Q992" i="1"/>
  <c r="AB991" i="1"/>
  <c r="AA991" i="1"/>
  <c r="Z991" i="1"/>
  <c r="Y991" i="1"/>
  <c r="X991" i="1"/>
  <c r="W991" i="1"/>
  <c r="V991" i="1"/>
  <c r="U991" i="1"/>
  <c r="T991" i="1"/>
  <c r="S991" i="1"/>
  <c r="R991" i="1"/>
  <c r="Q991" i="1"/>
  <c r="AB990" i="1"/>
  <c r="AA990" i="1"/>
  <c r="Z990" i="1"/>
  <c r="Y990" i="1"/>
  <c r="X990" i="1"/>
  <c r="W990" i="1"/>
  <c r="V990" i="1"/>
  <c r="U990" i="1"/>
  <c r="T990" i="1"/>
  <c r="S990" i="1"/>
  <c r="R990" i="1"/>
  <c r="Q990" i="1"/>
  <c r="AB989" i="1"/>
  <c r="AA989" i="1"/>
  <c r="Z989" i="1"/>
  <c r="Y989" i="1"/>
  <c r="X989" i="1"/>
  <c r="W989" i="1"/>
  <c r="V989" i="1"/>
  <c r="U989" i="1"/>
  <c r="T989" i="1"/>
  <c r="S989" i="1"/>
  <c r="R989" i="1"/>
  <c r="Q989" i="1"/>
  <c r="AB988" i="1"/>
  <c r="AA988" i="1"/>
  <c r="Z988" i="1"/>
  <c r="Y988" i="1"/>
  <c r="X988" i="1"/>
  <c r="W988" i="1"/>
  <c r="V988" i="1"/>
  <c r="U988" i="1"/>
  <c r="T988" i="1"/>
  <c r="S988" i="1"/>
  <c r="R988" i="1"/>
  <c r="Q988" i="1"/>
  <c r="AB987" i="1"/>
  <c r="AA987" i="1"/>
  <c r="Z987" i="1"/>
  <c r="Y987" i="1"/>
  <c r="X987" i="1"/>
  <c r="W987" i="1"/>
  <c r="V987" i="1"/>
  <c r="U987" i="1"/>
  <c r="T987" i="1"/>
  <c r="S987" i="1"/>
  <c r="R987" i="1"/>
  <c r="Q987" i="1"/>
  <c r="AB986" i="1"/>
  <c r="AA986" i="1"/>
  <c r="Z986" i="1"/>
  <c r="Y986" i="1"/>
  <c r="X986" i="1"/>
  <c r="W986" i="1"/>
  <c r="V986" i="1"/>
  <c r="U986" i="1"/>
  <c r="T986" i="1"/>
  <c r="S986" i="1"/>
  <c r="R986" i="1"/>
  <c r="Q986" i="1"/>
  <c r="AB985" i="1"/>
  <c r="AA985" i="1"/>
  <c r="Z985" i="1"/>
  <c r="Y985" i="1"/>
  <c r="X985" i="1"/>
  <c r="W985" i="1"/>
  <c r="V985" i="1"/>
  <c r="U985" i="1"/>
  <c r="T985" i="1"/>
  <c r="S985" i="1"/>
  <c r="R985" i="1"/>
  <c r="Q985" i="1"/>
  <c r="AB984" i="1"/>
  <c r="AA984" i="1"/>
  <c r="Z984" i="1"/>
  <c r="Y984" i="1"/>
  <c r="X984" i="1"/>
  <c r="W984" i="1"/>
  <c r="V984" i="1"/>
  <c r="U984" i="1"/>
  <c r="T984" i="1"/>
  <c r="S984" i="1"/>
  <c r="R984" i="1"/>
  <c r="Q984" i="1"/>
  <c r="AB983" i="1"/>
  <c r="AA983" i="1"/>
  <c r="Z983" i="1"/>
  <c r="Y983" i="1"/>
  <c r="X983" i="1"/>
  <c r="W983" i="1"/>
  <c r="V983" i="1"/>
  <c r="U983" i="1"/>
  <c r="T983" i="1"/>
  <c r="S983" i="1"/>
  <c r="R983" i="1"/>
  <c r="Q983" i="1"/>
  <c r="AB982" i="1"/>
  <c r="AA982" i="1"/>
  <c r="Z982" i="1"/>
  <c r="Y982" i="1"/>
  <c r="X982" i="1"/>
  <c r="W982" i="1"/>
  <c r="V982" i="1"/>
  <c r="U982" i="1"/>
  <c r="T982" i="1"/>
  <c r="S982" i="1"/>
  <c r="R982" i="1"/>
  <c r="Q982" i="1"/>
  <c r="AB981" i="1"/>
  <c r="AA981" i="1"/>
  <c r="Z981" i="1"/>
  <c r="Y981" i="1"/>
  <c r="X981" i="1"/>
  <c r="W981" i="1"/>
  <c r="V981" i="1"/>
  <c r="U981" i="1"/>
  <c r="T981" i="1"/>
  <c r="S981" i="1"/>
  <c r="R981" i="1"/>
  <c r="Q981" i="1"/>
  <c r="AB980" i="1"/>
  <c r="AA980" i="1"/>
  <c r="Z980" i="1"/>
  <c r="Y980" i="1"/>
  <c r="X980" i="1"/>
  <c r="W980" i="1"/>
  <c r="V980" i="1"/>
  <c r="U980" i="1"/>
  <c r="T980" i="1"/>
  <c r="S980" i="1"/>
  <c r="R980" i="1"/>
  <c r="Q980" i="1"/>
  <c r="AB979" i="1"/>
  <c r="AA979" i="1"/>
  <c r="Z979" i="1"/>
  <c r="Y979" i="1"/>
  <c r="X979" i="1"/>
  <c r="W979" i="1"/>
  <c r="V979" i="1"/>
  <c r="U979" i="1"/>
  <c r="T979" i="1"/>
  <c r="S979" i="1"/>
  <c r="R979" i="1"/>
  <c r="Q979" i="1"/>
  <c r="AB978" i="1"/>
  <c r="AA978" i="1"/>
  <c r="Z978" i="1"/>
  <c r="Y978" i="1"/>
  <c r="X978" i="1"/>
  <c r="W978" i="1"/>
  <c r="V978" i="1"/>
  <c r="U978" i="1"/>
  <c r="T978" i="1"/>
  <c r="S978" i="1"/>
  <c r="R978" i="1"/>
  <c r="Q978" i="1"/>
  <c r="AB977" i="1"/>
  <c r="AA977" i="1"/>
  <c r="Z977" i="1"/>
  <c r="Y977" i="1"/>
  <c r="X977" i="1"/>
  <c r="W977" i="1"/>
  <c r="V977" i="1"/>
  <c r="U977" i="1"/>
  <c r="T977" i="1"/>
  <c r="S977" i="1"/>
  <c r="R977" i="1"/>
  <c r="Q977" i="1"/>
  <c r="AB976" i="1"/>
  <c r="AA976" i="1"/>
  <c r="Z976" i="1"/>
  <c r="Y976" i="1"/>
  <c r="X976" i="1"/>
  <c r="W976" i="1"/>
  <c r="V976" i="1"/>
  <c r="U976" i="1"/>
  <c r="T976" i="1"/>
  <c r="S976" i="1"/>
  <c r="R976" i="1"/>
  <c r="Q976" i="1"/>
  <c r="AB975" i="1"/>
  <c r="AA975" i="1"/>
  <c r="Z975" i="1"/>
  <c r="Y975" i="1"/>
  <c r="X975" i="1"/>
  <c r="W975" i="1"/>
  <c r="V975" i="1"/>
  <c r="U975" i="1"/>
  <c r="T975" i="1"/>
  <c r="S975" i="1"/>
  <c r="R975" i="1"/>
  <c r="Q975" i="1"/>
  <c r="AB974" i="1"/>
  <c r="AA974" i="1"/>
  <c r="Z974" i="1"/>
  <c r="Y974" i="1"/>
  <c r="X974" i="1"/>
  <c r="W974" i="1"/>
  <c r="V974" i="1"/>
  <c r="U974" i="1"/>
  <c r="T974" i="1"/>
  <c r="S974" i="1"/>
  <c r="R974" i="1"/>
  <c r="Q974" i="1"/>
  <c r="AB973" i="1"/>
  <c r="AA973" i="1"/>
  <c r="Z973" i="1"/>
  <c r="Y973" i="1"/>
  <c r="X973" i="1"/>
  <c r="W973" i="1"/>
  <c r="V973" i="1"/>
  <c r="U973" i="1"/>
  <c r="T973" i="1"/>
  <c r="S973" i="1"/>
  <c r="R973" i="1"/>
  <c r="Q973" i="1"/>
  <c r="AB972" i="1"/>
  <c r="AA972" i="1"/>
  <c r="Z972" i="1"/>
  <c r="Y972" i="1"/>
  <c r="X972" i="1"/>
  <c r="W972" i="1"/>
  <c r="V972" i="1"/>
  <c r="U972" i="1"/>
  <c r="T972" i="1"/>
  <c r="S972" i="1"/>
  <c r="R972" i="1"/>
  <c r="Q972" i="1"/>
  <c r="AB971" i="1"/>
  <c r="AA971" i="1"/>
  <c r="Z971" i="1"/>
  <c r="Y971" i="1"/>
  <c r="X971" i="1"/>
  <c r="W971" i="1"/>
  <c r="V971" i="1"/>
  <c r="U971" i="1"/>
  <c r="T971" i="1"/>
  <c r="S971" i="1"/>
  <c r="R971" i="1"/>
  <c r="Q971" i="1"/>
  <c r="AB970" i="1"/>
  <c r="AA970" i="1"/>
  <c r="Z970" i="1"/>
  <c r="Y970" i="1"/>
  <c r="X970" i="1"/>
  <c r="W970" i="1"/>
  <c r="V970" i="1"/>
  <c r="U970" i="1"/>
  <c r="T970" i="1"/>
  <c r="S970" i="1"/>
  <c r="R970" i="1"/>
  <c r="Q970" i="1"/>
  <c r="AB969" i="1"/>
  <c r="AA969" i="1"/>
  <c r="Z969" i="1"/>
  <c r="Y969" i="1"/>
  <c r="X969" i="1"/>
  <c r="W969" i="1"/>
  <c r="V969" i="1"/>
  <c r="U969" i="1"/>
  <c r="T969" i="1"/>
  <c r="S969" i="1"/>
  <c r="R969" i="1"/>
  <c r="Q969" i="1"/>
  <c r="AB968" i="1"/>
  <c r="AA968" i="1"/>
  <c r="Z968" i="1"/>
  <c r="Y968" i="1"/>
  <c r="X968" i="1"/>
  <c r="W968" i="1"/>
  <c r="V968" i="1"/>
  <c r="U968" i="1"/>
  <c r="T968" i="1"/>
  <c r="S968" i="1"/>
  <c r="R968" i="1"/>
  <c r="Q968" i="1"/>
  <c r="AB967" i="1"/>
  <c r="AA967" i="1"/>
  <c r="Z967" i="1"/>
  <c r="Y967" i="1"/>
  <c r="X967" i="1"/>
  <c r="W967" i="1"/>
  <c r="V967" i="1"/>
  <c r="U967" i="1"/>
  <c r="T967" i="1"/>
  <c r="S967" i="1"/>
  <c r="R967" i="1"/>
  <c r="Q967" i="1"/>
  <c r="AB966" i="1"/>
  <c r="AA966" i="1"/>
  <c r="Z966" i="1"/>
  <c r="Y966" i="1"/>
  <c r="X966" i="1"/>
  <c r="W966" i="1"/>
  <c r="V966" i="1"/>
  <c r="U966" i="1"/>
  <c r="T966" i="1"/>
  <c r="S966" i="1"/>
  <c r="R966" i="1"/>
  <c r="Q966" i="1"/>
  <c r="AB965" i="1"/>
  <c r="AA965" i="1"/>
  <c r="Z965" i="1"/>
  <c r="Y965" i="1"/>
  <c r="X965" i="1"/>
  <c r="W965" i="1"/>
  <c r="V965" i="1"/>
  <c r="U965" i="1"/>
  <c r="T965" i="1"/>
  <c r="S965" i="1"/>
  <c r="R965" i="1"/>
  <c r="Q965" i="1"/>
  <c r="AB964" i="1"/>
  <c r="AA964" i="1"/>
  <c r="Z964" i="1"/>
  <c r="Y964" i="1"/>
  <c r="X964" i="1"/>
  <c r="W964" i="1"/>
  <c r="V964" i="1"/>
  <c r="U964" i="1"/>
  <c r="T964" i="1"/>
  <c r="S964" i="1"/>
  <c r="R964" i="1"/>
  <c r="Q964" i="1"/>
  <c r="AB963" i="1"/>
  <c r="AA963" i="1"/>
  <c r="Z963" i="1"/>
  <c r="Y963" i="1"/>
  <c r="X963" i="1"/>
  <c r="W963" i="1"/>
  <c r="V963" i="1"/>
  <c r="U963" i="1"/>
  <c r="T963" i="1"/>
  <c r="S963" i="1"/>
  <c r="R963" i="1"/>
  <c r="Q963" i="1"/>
  <c r="AB962" i="1"/>
  <c r="AA962" i="1"/>
  <c r="Z962" i="1"/>
  <c r="Y962" i="1"/>
  <c r="X962" i="1"/>
  <c r="W962" i="1"/>
  <c r="V962" i="1"/>
  <c r="U962" i="1"/>
  <c r="T962" i="1"/>
  <c r="S962" i="1"/>
  <c r="R962" i="1"/>
  <c r="Q962" i="1"/>
  <c r="AB961" i="1"/>
  <c r="AA961" i="1"/>
  <c r="Z961" i="1"/>
  <c r="Y961" i="1"/>
  <c r="X961" i="1"/>
  <c r="W961" i="1"/>
  <c r="V961" i="1"/>
  <c r="U961" i="1"/>
  <c r="T961" i="1"/>
  <c r="S961" i="1"/>
  <c r="R961" i="1"/>
  <c r="Q961" i="1"/>
  <c r="AB960" i="1"/>
  <c r="AA960" i="1"/>
  <c r="Z960" i="1"/>
  <c r="Y960" i="1"/>
  <c r="X960" i="1"/>
  <c r="W960" i="1"/>
  <c r="V960" i="1"/>
  <c r="U960" i="1"/>
  <c r="T960" i="1"/>
  <c r="S960" i="1"/>
  <c r="R960" i="1"/>
  <c r="Q960" i="1"/>
  <c r="AB959" i="1"/>
  <c r="AA959" i="1"/>
  <c r="Z959" i="1"/>
  <c r="Y959" i="1"/>
  <c r="X959" i="1"/>
  <c r="W959" i="1"/>
  <c r="V959" i="1"/>
  <c r="U959" i="1"/>
  <c r="T959" i="1"/>
  <c r="S959" i="1"/>
  <c r="R959" i="1"/>
  <c r="Q959" i="1"/>
  <c r="AB958" i="1"/>
  <c r="AA958" i="1"/>
  <c r="Z958" i="1"/>
  <c r="Y958" i="1"/>
  <c r="X958" i="1"/>
  <c r="W958" i="1"/>
  <c r="V958" i="1"/>
  <c r="U958" i="1"/>
  <c r="T958" i="1"/>
  <c r="S958" i="1"/>
  <c r="R958" i="1"/>
  <c r="Q958" i="1"/>
  <c r="AB957" i="1"/>
  <c r="AA957" i="1"/>
  <c r="Z957" i="1"/>
  <c r="Y957" i="1"/>
  <c r="X957" i="1"/>
  <c r="W957" i="1"/>
  <c r="V957" i="1"/>
  <c r="U957" i="1"/>
  <c r="T957" i="1"/>
  <c r="S957" i="1"/>
  <c r="R957" i="1"/>
  <c r="Q957" i="1"/>
  <c r="AB956" i="1"/>
  <c r="AA956" i="1"/>
  <c r="Z956" i="1"/>
  <c r="Y956" i="1"/>
  <c r="X956" i="1"/>
  <c r="W956" i="1"/>
  <c r="V956" i="1"/>
  <c r="U956" i="1"/>
  <c r="T956" i="1"/>
  <c r="S956" i="1"/>
  <c r="R956" i="1"/>
  <c r="Q956" i="1"/>
  <c r="AB955" i="1"/>
  <c r="AA955" i="1"/>
  <c r="Z955" i="1"/>
  <c r="Y955" i="1"/>
  <c r="X955" i="1"/>
  <c r="W955" i="1"/>
  <c r="V955" i="1"/>
  <c r="U955" i="1"/>
  <c r="T955" i="1"/>
  <c r="S955" i="1"/>
  <c r="R955" i="1"/>
  <c r="Q955" i="1"/>
  <c r="AB954" i="1"/>
  <c r="AA954" i="1"/>
  <c r="Z954" i="1"/>
  <c r="Y954" i="1"/>
  <c r="X954" i="1"/>
  <c r="W954" i="1"/>
  <c r="V954" i="1"/>
  <c r="U954" i="1"/>
  <c r="T954" i="1"/>
  <c r="S954" i="1"/>
  <c r="R954" i="1"/>
  <c r="Q954" i="1"/>
  <c r="AB953" i="1"/>
  <c r="AA953" i="1"/>
  <c r="Z953" i="1"/>
  <c r="Y953" i="1"/>
  <c r="X953" i="1"/>
  <c r="W953" i="1"/>
  <c r="V953" i="1"/>
  <c r="U953" i="1"/>
  <c r="T953" i="1"/>
  <c r="S953" i="1"/>
  <c r="R953" i="1"/>
  <c r="Q953" i="1"/>
  <c r="AB952" i="1"/>
  <c r="AA952" i="1"/>
  <c r="Z952" i="1"/>
  <c r="Y952" i="1"/>
  <c r="X952" i="1"/>
  <c r="W952" i="1"/>
  <c r="V952" i="1"/>
  <c r="U952" i="1"/>
  <c r="T952" i="1"/>
  <c r="S952" i="1"/>
  <c r="R952" i="1"/>
  <c r="Q952" i="1"/>
  <c r="AB951" i="1"/>
  <c r="AA951" i="1"/>
  <c r="Z951" i="1"/>
  <c r="Y951" i="1"/>
  <c r="X951" i="1"/>
  <c r="W951" i="1"/>
  <c r="V951" i="1"/>
  <c r="U951" i="1"/>
  <c r="T951" i="1"/>
  <c r="S951" i="1"/>
  <c r="R951" i="1"/>
  <c r="Q951" i="1"/>
  <c r="AB948" i="1"/>
  <c r="AA948" i="1"/>
  <c r="Z948" i="1"/>
  <c r="Y948" i="1"/>
  <c r="X948" i="1"/>
  <c r="W948" i="1"/>
  <c r="V948" i="1"/>
  <c r="U948" i="1"/>
  <c r="T948" i="1"/>
  <c r="S948" i="1"/>
  <c r="R948" i="1"/>
  <c r="Q948" i="1"/>
  <c r="AB947" i="1"/>
  <c r="AA947" i="1"/>
  <c r="Z947" i="1"/>
  <c r="Y947" i="1"/>
  <c r="X947" i="1"/>
  <c r="W947" i="1"/>
  <c r="V947" i="1"/>
  <c r="U947" i="1"/>
  <c r="T947" i="1"/>
  <c r="S947" i="1"/>
  <c r="R947" i="1"/>
  <c r="Q947" i="1"/>
  <c r="AB945" i="1"/>
  <c r="AA945" i="1"/>
  <c r="Z945" i="1"/>
  <c r="Y945" i="1"/>
  <c r="X945" i="1"/>
  <c r="W945" i="1"/>
  <c r="V945" i="1"/>
  <c r="U945" i="1"/>
  <c r="T945" i="1"/>
  <c r="S945" i="1"/>
  <c r="R945" i="1"/>
  <c r="Q945" i="1"/>
  <c r="AB944" i="1"/>
  <c r="AA944" i="1"/>
  <c r="Z944" i="1"/>
  <c r="Y944" i="1"/>
  <c r="X944" i="1"/>
  <c r="W944" i="1"/>
  <c r="V944" i="1"/>
  <c r="U944" i="1"/>
  <c r="T944" i="1"/>
  <c r="S944" i="1"/>
  <c r="R944" i="1"/>
  <c r="Q944" i="1"/>
  <c r="AB943" i="1"/>
  <c r="AA943" i="1"/>
  <c r="Z943" i="1"/>
  <c r="Y943" i="1"/>
  <c r="X943" i="1"/>
  <c r="W943" i="1"/>
  <c r="V943" i="1"/>
  <c r="U943" i="1"/>
  <c r="T943" i="1"/>
  <c r="S943" i="1"/>
  <c r="R943" i="1"/>
  <c r="Q943" i="1"/>
  <c r="AB942" i="1"/>
  <c r="AA942" i="1"/>
  <c r="Z942" i="1"/>
  <c r="Y942" i="1"/>
  <c r="X942" i="1"/>
  <c r="W942" i="1"/>
  <c r="V942" i="1"/>
  <c r="U942" i="1"/>
  <c r="T942" i="1"/>
  <c r="S942" i="1"/>
  <c r="R942" i="1"/>
  <c r="Q942" i="1"/>
  <c r="AB941" i="1"/>
  <c r="AA941" i="1"/>
  <c r="Z941" i="1"/>
  <c r="Y941" i="1"/>
  <c r="X941" i="1"/>
  <c r="W941" i="1"/>
  <c r="V941" i="1"/>
  <c r="U941" i="1"/>
  <c r="T941" i="1"/>
  <c r="S941" i="1"/>
  <c r="R941" i="1"/>
  <c r="Q941" i="1"/>
  <c r="AB940" i="1"/>
  <c r="AA940" i="1"/>
  <c r="Z940" i="1"/>
  <c r="Y940" i="1"/>
  <c r="X940" i="1"/>
  <c r="W940" i="1"/>
  <c r="V940" i="1"/>
  <c r="U940" i="1"/>
  <c r="T940" i="1"/>
  <c r="S940" i="1"/>
  <c r="R940" i="1"/>
  <c r="Q940" i="1"/>
  <c r="AB939" i="1"/>
  <c r="AA939" i="1"/>
  <c r="Z939" i="1"/>
  <c r="Y939" i="1"/>
  <c r="X939" i="1"/>
  <c r="W939" i="1"/>
  <c r="V939" i="1"/>
  <c r="U939" i="1"/>
  <c r="T939" i="1"/>
  <c r="S939" i="1"/>
  <c r="R939" i="1"/>
  <c r="Q939" i="1"/>
  <c r="AB938" i="1"/>
  <c r="AA938" i="1"/>
  <c r="Z938" i="1"/>
  <c r="Y938" i="1"/>
  <c r="X938" i="1"/>
  <c r="W938" i="1"/>
  <c r="V938" i="1"/>
  <c r="U938" i="1"/>
  <c r="T938" i="1"/>
  <c r="S938" i="1"/>
  <c r="R938" i="1"/>
  <c r="Q938" i="1"/>
  <c r="AB937" i="1"/>
  <c r="AA937" i="1"/>
  <c r="Z937" i="1"/>
  <c r="Y937" i="1"/>
  <c r="X937" i="1"/>
  <c r="W937" i="1"/>
  <c r="V937" i="1"/>
  <c r="U937" i="1"/>
  <c r="T937" i="1"/>
  <c r="S937" i="1"/>
  <c r="R937" i="1"/>
  <c r="Q937" i="1"/>
  <c r="AB936" i="1"/>
  <c r="AA936" i="1"/>
  <c r="Z936" i="1"/>
  <c r="Y936" i="1"/>
  <c r="X936" i="1"/>
  <c r="W936" i="1"/>
  <c r="V936" i="1"/>
  <c r="U936" i="1"/>
  <c r="T936" i="1"/>
  <c r="S936" i="1"/>
  <c r="R936" i="1"/>
  <c r="Q936" i="1"/>
  <c r="AB935" i="1"/>
  <c r="AA935" i="1"/>
  <c r="Z935" i="1"/>
  <c r="Y935" i="1"/>
  <c r="X935" i="1"/>
  <c r="W935" i="1"/>
  <c r="V935" i="1"/>
  <c r="U935" i="1"/>
  <c r="T935" i="1"/>
  <c r="S935" i="1"/>
  <c r="R935" i="1"/>
  <c r="Q935" i="1"/>
  <c r="AB934" i="1"/>
  <c r="AA934" i="1"/>
  <c r="Z934" i="1"/>
  <c r="Y934" i="1"/>
  <c r="X934" i="1"/>
  <c r="W934" i="1"/>
  <c r="V934" i="1"/>
  <c r="U934" i="1"/>
  <c r="T934" i="1"/>
  <c r="S934" i="1"/>
  <c r="R934" i="1"/>
  <c r="Q934" i="1"/>
  <c r="AB933" i="1"/>
  <c r="AA933" i="1"/>
  <c r="Z933" i="1"/>
  <c r="Y933" i="1"/>
  <c r="X933" i="1"/>
  <c r="W933" i="1"/>
  <c r="V933" i="1"/>
  <c r="U933" i="1"/>
  <c r="T933" i="1"/>
  <c r="S933" i="1"/>
  <c r="R933" i="1"/>
  <c r="Q933" i="1"/>
  <c r="AB932" i="1"/>
  <c r="AA932" i="1"/>
  <c r="Z932" i="1"/>
  <c r="Y932" i="1"/>
  <c r="X932" i="1"/>
  <c r="W932" i="1"/>
  <c r="V932" i="1"/>
  <c r="U932" i="1"/>
  <c r="T932" i="1"/>
  <c r="S932" i="1"/>
  <c r="R932" i="1"/>
  <c r="Q932" i="1"/>
  <c r="AB931" i="1"/>
  <c r="AA931" i="1"/>
  <c r="Z931" i="1"/>
  <c r="Y931" i="1"/>
  <c r="X931" i="1"/>
  <c r="W931" i="1"/>
  <c r="V931" i="1"/>
  <c r="U931" i="1"/>
  <c r="T931" i="1"/>
  <c r="S931" i="1"/>
  <c r="R931" i="1"/>
  <c r="Q931" i="1"/>
  <c r="AB930" i="1"/>
  <c r="AA930" i="1"/>
  <c r="Z930" i="1"/>
  <c r="Y930" i="1"/>
  <c r="X930" i="1"/>
  <c r="W930" i="1"/>
  <c r="V930" i="1"/>
  <c r="U930" i="1"/>
  <c r="T930" i="1"/>
  <c r="S930" i="1"/>
  <c r="R930" i="1"/>
  <c r="Q930" i="1"/>
  <c r="AB929" i="1"/>
  <c r="AA929" i="1"/>
  <c r="Z929" i="1"/>
  <c r="Y929" i="1"/>
  <c r="X929" i="1"/>
  <c r="W929" i="1"/>
  <c r="V929" i="1"/>
  <c r="U929" i="1"/>
  <c r="T929" i="1"/>
  <c r="S929" i="1"/>
  <c r="R929" i="1"/>
  <c r="Q929" i="1"/>
  <c r="AB928" i="1"/>
  <c r="AA928" i="1"/>
  <c r="Z928" i="1"/>
  <c r="Y928" i="1"/>
  <c r="X928" i="1"/>
  <c r="W928" i="1"/>
  <c r="V928" i="1"/>
  <c r="U928" i="1"/>
  <c r="T928" i="1"/>
  <c r="S928" i="1"/>
  <c r="R928" i="1"/>
  <c r="Q928" i="1"/>
  <c r="AB927" i="1"/>
  <c r="AA927" i="1"/>
  <c r="Z927" i="1"/>
  <c r="Y927" i="1"/>
  <c r="X927" i="1"/>
  <c r="W927" i="1"/>
  <c r="V927" i="1"/>
  <c r="U927" i="1"/>
  <c r="T927" i="1"/>
  <c r="S927" i="1"/>
  <c r="R927" i="1"/>
  <c r="Q927" i="1"/>
  <c r="AB926" i="1"/>
  <c r="AA926" i="1"/>
  <c r="Z926" i="1"/>
  <c r="Y926" i="1"/>
  <c r="X926" i="1"/>
  <c r="W926" i="1"/>
  <c r="V926" i="1"/>
  <c r="U926" i="1"/>
  <c r="T926" i="1"/>
  <c r="S926" i="1"/>
  <c r="R926" i="1"/>
  <c r="Q926" i="1"/>
  <c r="AB925" i="1"/>
  <c r="AA925" i="1"/>
  <c r="Z925" i="1"/>
  <c r="Y925" i="1"/>
  <c r="X925" i="1"/>
  <c r="W925" i="1"/>
  <c r="V925" i="1"/>
  <c r="U925" i="1"/>
  <c r="T925" i="1"/>
  <c r="S925" i="1"/>
  <c r="R925" i="1"/>
  <c r="Q925" i="1"/>
  <c r="AB924" i="1"/>
  <c r="AA924" i="1"/>
  <c r="Z924" i="1"/>
  <c r="Y924" i="1"/>
  <c r="X924" i="1"/>
  <c r="W924" i="1"/>
  <c r="V924" i="1"/>
  <c r="U924" i="1"/>
  <c r="T924" i="1"/>
  <c r="S924" i="1"/>
  <c r="R924" i="1"/>
  <c r="Q924" i="1"/>
  <c r="AB923" i="1"/>
  <c r="AA923" i="1"/>
  <c r="Z923" i="1"/>
  <c r="Y923" i="1"/>
  <c r="X923" i="1"/>
  <c r="W923" i="1"/>
  <c r="V923" i="1"/>
  <c r="U923" i="1"/>
  <c r="T923" i="1"/>
  <c r="S923" i="1"/>
  <c r="R923" i="1"/>
  <c r="Q923" i="1"/>
  <c r="AB922" i="1"/>
  <c r="AA922" i="1"/>
  <c r="Z922" i="1"/>
  <c r="Y922" i="1"/>
  <c r="X922" i="1"/>
  <c r="W922" i="1"/>
  <c r="V922" i="1"/>
  <c r="U922" i="1"/>
  <c r="T922" i="1"/>
  <c r="S922" i="1"/>
  <c r="R922" i="1"/>
  <c r="Q922" i="1"/>
  <c r="AB921" i="1"/>
  <c r="AA921" i="1"/>
  <c r="Z921" i="1"/>
  <c r="Y921" i="1"/>
  <c r="X921" i="1"/>
  <c r="W921" i="1"/>
  <c r="V921" i="1"/>
  <c r="U921" i="1"/>
  <c r="T921" i="1"/>
  <c r="S921" i="1"/>
  <c r="R921" i="1"/>
  <c r="Q921" i="1"/>
  <c r="AB920" i="1"/>
  <c r="AA920" i="1"/>
  <c r="Z920" i="1"/>
  <c r="Y920" i="1"/>
  <c r="X920" i="1"/>
  <c r="W920" i="1"/>
  <c r="V920" i="1"/>
  <c r="U920" i="1"/>
  <c r="T920" i="1"/>
  <c r="S920" i="1"/>
  <c r="R920" i="1"/>
  <c r="Q920" i="1"/>
  <c r="AB919" i="1"/>
  <c r="AA919" i="1"/>
  <c r="Z919" i="1"/>
  <c r="Y919" i="1"/>
  <c r="X919" i="1"/>
  <c r="W919" i="1"/>
  <c r="V919" i="1"/>
  <c r="U919" i="1"/>
  <c r="T919" i="1"/>
  <c r="S919" i="1"/>
  <c r="R919" i="1"/>
  <c r="Q919" i="1"/>
  <c r="AB918" i="1"/>
  <c r="AA918" i="1"/>
  <c r="Z918" i="1"/>
  <c r="Y918" i="1"/>
  <c r="X918" i="1"/>
  <c r="W918" i="1"/>
  <c r="V918" i="1"/>
  <c r="U918" i="1"/>
  <c r="T918" i="1"/>
  <c r="S918" i="1"/>
  <c r="R918" i="1"/>
  <c r="Q918" i="1"/>
  <c r="AB917" i="1"/>
  <c r="AA917" i="1"/>
  <c r="Z917" i="1"/>
  <c r="Y917" i="1"/>
  <c r="X917" i="1"/>
  <c r="W917" i="1"/>
  <c r="V917" i="1"/>
  <c r="U917" i="1"/>
  <c r="T917" i="1"/>
  <c r="S917" i="1"/>
  <c r="R917" i="1"/>
  <c r="Q917" i="1"/>
  <c r="AB916" i="1"/>
  <c r="AA916" i="1"/>
  <c r="Z916" i="1"/>
  <c r="Y916" i="1"/>
  <c r="X916" i="1"/>
  <c r="W916" i="1"/>
  <c r="V916" i="1"/>
  <c r="U916" i="1"/>
  <c r="T916" i="1"/>
  <c r="S916" i="1"/>
  <c r="R916" i="1"/>
  <c r="Q916" i="1"/>
  <c r="AB915" i="1"/>
  <c r="AA915" i="1"/>
  <c r="Z915" i="1"/>
  <c r="Y915" i="1"/>
  <c r="X915" i="1"/>
  <c r="W915" i="1"/>
  <c r="V915" i="1"/>
  <c r="U915" i="1"/>
  <c r="T915" i="1"/>
  <c r="S915" i="1"/>
  <c r="R915" i="1"/>
  <c r="Q915" i="1"/>
  <c r="AB914" i="1"/>
  <c r="AA914" i="1"/>
  <c r="Z914" i="1"/>
  <c r="Y914" i="1"/>
  <c r="X914" i="1"/>
  <c r="W914" i="1"/>
  <c r="V914" i="1"/>
  <c r="U914" i="1"/>
  <c r="T914" i="1"/>
  <c r="S914" i="1"/>
  <c r="R914" i="1"/>
  <c r="Q914" i="1"/>
  <c r="AB913" i="1"/>
  <c r="AA913" i="1"/>
  <c r="Z913" i="1"/>
  <c r="Y913" i="1"/>
  <c r="X913" i="1"/>
  <c r="W913" i="1"/>
  <c r="V913" i="1"/>
  <c r="U913" i="1"/>
  <c r="T913" i="1"/>
  <c r="S913" i="1"/>
  <c r="R913" i="1"/>
  <c r="Q913" i="1"/>
  <c r="AB912" i="1"/>
  <c r="AA912" i="1"/>
  <c r="Z912" i="1"/>
  <c r="Y912" i="1"/>
  <c r="X912" i="1"/>
  <c r="W912" i="1"/>
  <c r="V912" i="1"/>
  <c r="U912" i="1"/>
  <c r="T912" i="1"/>
  <c r="S912" i="1"/>
  <c r="R912" i="1"/>
  <c r="Q912" i="1"/>
  <c r="AB911" i="1"/>
  <c r="AA911" i="1"/>
  <c r="Z911" i="1"/>
  <c r="Y911" i="1"/>
  <c r="X911" i="1"/>
  <c r="W911" i="1"/>
  <c r="V911" i="1"/>
  <c r="U911" i="1"/>
  <c r="T911" i="1"/>
  <c r="S911" i="1"/>
  <c r="R911" i="1"/>
  <c r="Q911" i="1"/>
  <c r="AB910" i="1"/>
  <c r="AA910" i="1"/>
  <c r="Z910" i="1"/>
  <c r="Y910" i="1"/>
  <c r="X910" i="1"/>
  <c r="W910" i="1"/>
  <c r="V910" i="1"/>
  <c r="U910" i="1"/>
  <c r="T910" i="1"/>
  <c r="S910" i="1"/>
  <c r="R910" i="1"/>
  <c r="Q910" i="1"/>
  <c r="AB909" i="1"/>
  <c r="AA909" i="1"/>
  <c r="Z909" i="1"/>
  <c r="Y909" i="1"/>
  <c r="X909" i="1"/>
  <c r="W909" i="1"/>
  <c r="V909" i="1"/>
  <c r="U909" i="1"/>
  <c r="T909" i="1"/>
  <c r="S909" i="1"/>
  <c r="R909" i="1"/>
  <c r="Q909" i="1"/>
  <c r="AB908" i="1"/>
  <c r="AA908" i="1"/>
  <c r="Z908" i="1"/>
  <c r="Y908" i="1"/>
  <c r="X908" i="1"/>
  <c r="W908" i="1"/>
  <c r="V908" i="1"/>
  <c r="U908" i="1"/>
  <c r="T908" i="1"/>
  <c r="S908" i="1"/>
  <c r="R908" i="1"/>
  <c r="Q908" i="1"/>
  <c r="AB907" i="1"/>
  <c r="AA907" i="1"/>
  <c r="Z907" i="1"/>
  <c r="Y907" i="1"/>
  <c r="X907" i="1"/>
  <c r="W907" i="1"/>
  <c r="V907" i="1"/>
  <c r="U907" i="1"/>
  <c r="T907" i="1"/>
  <c r="S907" i="1"/>
  <c r="R907" i="1"/>
  <c r="Q907" i="1"/>
  <c r="AB906" i="1"/>
  <c r="AA906" i="1"/>
  <c r="Z906" i="1"/>
  <c r="Y906" i="1"/>
  <c r="X906" i="1"/>
  <c r="W906" i="1"/>
  <c r="V906" i="1"/>
  <c r="U906" i="1"/>
  <c r="T906" i="1"/>
  <c r="S906" i="1"/>
  <c r="R906" i="1"/>
  <c r="Q906" i="1"/>
  <c r="AB905" i="1"/>
  <c r="AA905" i="1"/>
  <c r="Z905" i="1"/>
  <c r="Y905" i="1"/>
  <c r="X905" i="1"/>
  <c r="W905" i="1"/>
  <c r="V905" i="1"/>
  <c r="U905" i="1"/>
  <c r="T905" i="1"/>
  <c r="S905" i="1"/>
  <c r="R905" i="1"/>
  <c r="Q905" i="1"/>
  <c r="AB904" i="1"/>
  <c r="AA904" i="1"/>
  <c r="Z904" i="1"/>
  <c r="Y904" i="1"/>
  <c r="X904" i="1"/>
  <c r="W904" i="1"/>
  <c r="V904" i="1"/>
  <c r="U904" i="1"/>
  <c r="T904" i="1"/>
  <c r="S904" i="1"/>
  <c r="R904" i="1"/>
  <c r="Q904" i="1"/>
  <c r="AB903" i="1"/>
  <c r="AA903" i="1"/>
  <c r="Z903" i="1"/>
  <c r="Y903" i="1"/>
  <c r="X903" i="1"/>
  <c r="W903" i="1"/>
  <c r="V903" i="1"/>
  <c r="U903" i="1"/>
  <c r="T903" i="1"/>
  <c r="S903" i="1"/>
  <c r="R903" i="1"/>
  <c r="Q903" i="1"/>
  <c r="AB902" i="1"/>
  <c r="AA902" i="1"/>
  <c r="Z902" i="1"/>
  <c r="Y902" i="1"/>
  <c r="X902" i="1"/>
  <c r="W902" i="1"/>
  <c r="V902" i="1"/>
  <c r="U902" i="1"/>
  <c r="T902" i="1"/>
  <c r="S902" i="1"/>
  <c r="R902" i="1"/>
  <c r="Q902" i="1"/>
  <c r="AB901" i="1"/>
  <c r="AA901" i="1"/>
  <c r="Z901" i="1"/>
  <c r="Y901" i="1"/>
  <c r="X901" i="1"/>
  <c r="W901" i="1"/>
  <c r="V901" i="1"/>
  <c r="U901" i="1"/>
  <c r="T901" i="1"/>
  <c r="S901" i="1"/>
  <c r="R901" i="1"/>
  <c r="Q901" i="1"/>
  <c r="AB900" i="1"/>
  <c r="AA900" i="1"/>
  <c r="Z900" i="1"/>
  <c r="Y900" i="1"/>
  <c r="X900" i="1"/>
  <c r="W900" i="1"/>
  <c r="V900" i="1"/>
  <c r="U900" i="1"/>
  <c r="T900" i="1"/>
  <c r="S900" i="1"/>
  <c r="R900" i="1"/>
  <c r="Q900" i="1"/>
  <c r="AB899" i="1"/>
  <c r="AA899" i="1"/>
  <c r="Z899" i="1"/>
  <c r="Y899" i="1"/>
  <c r="X899" i="1"/>
  <c r="W899" i="1"/>
  <c r="V899" i="1"/>
  <c r="U899" i="1"/>
  <c r="T899" i="1"/>
  <c r="S899" i="1"/>
  <c r="R899" i="1"/>
  <c r="Q899" i="1"/>
  <c r="AB898" i="1"/>
  <c r="AA898" i="1"/>
  <c r="Z898" i="1"/>
  <c r="Y898" i="1"/>
  <c r="X898" i="1"/>
  <c r="W898" i="1"/>
  <c r="V898" i="1"/>
  <c r="U898" i="1"/>
  <c r="T898" i="1"/>
  <c r="S898" i="1"/>
  <c r="R898" i="1"/>
  <c r="Q898" i="1"/>
  <c r="AB897" i="1"/>
  <c r="AA897" i="1"/>
  <c r="Z897" i="1"/>
  <c r="Y897" i="1"/>
  <c r="X897" i="1"/>
  <c r="W897" i="1"/>
  <c r="V897" i="1"/>
  <c r="U897" i="1"/>
  <c r="T897" i="1"/>
  <c r="S897" i="1"/>
  <c r="R897" i="1"/>
  <c r="Q897" i="1"/>
  <c r="AB896" i="1"/>
  <c r="AA896" i="1"/>
  <c r="Z896" i="1"/>
  <c r="Y896" i="1"/>
  <c r="X896" i="1"/>
  <c r="W896" i="1"/>
  <c r="V896" i="1"/>
  <c r="U896" i="1"/>
  <c r="T896" i="1"/>
  <c r="S896" i="1"/>
  <c r="R896" i="1"/>
  <c r="Q896" i="1"/>
  <c r="AB895" i="1"/>
  <c r="AA895" i="1"/>
  <c r="Z895" i="1"/>
  <c r="Y895" i="1"/>
  <c r="X895" i="1"/>
  <c r="W895" i="1"/>
  <c r="V895" i="1"/>
  <c r="U895" i="1"/>
  <c r="T895" i="1"/>
  <c r="S895" i="1"/>
  <c r="R895" i="1"/>
  <c r="Q895" i="1"/>
  <c r="AB894" i="1"/>
  <c r="AA894" i="1"/>
  <c r="Z894" i="1"/>
  <c r="Y894" i="1"/>
  <c r="X894" i="1"/>
  <c r="W894" i="1"/>
  <c r="V894" i="1"/>
  <c r="U894" i="1"/>
  <c r="T894" i="1"/>
  <c r="S894" i="1"/>
  <c r="R894" i="1"/>
  <c r="Q894" i="1"/>
  <c r="AB893" i="1"/>
  <c r="AA893" i="1"/>
  <c r="Z893" i="1"/>
  <c r="Y893" i="1"/>
  <c r="X893" i="1"/>
  <c r="W893" i="1"/>
  <c r="V893" i="1"/>
  <c r="U893" i="1"/>
  <c r="T893" i="1"/>
  <c r="S893" i="1"/>
  <c r="R893" i="1"/>
  <c r="Q893" i="1"/>
  <c r="AB892" i="1"/>
  <c r="AA892" i="1"/>
  <c r="Z892" i="1"/>
  <c r="Y892" i="1"/>
  <c r="X892" i="1"/>
  <c r="W892" i="1"/>
  <c r="V892" i="1"/>
  <c r="U892" i="1"/>
  <c r="T892" i="1"/>
  <c r="S892" i="1"/>
  <c r="R892" i="1"/>
  <c r="Q892" i="1"/>
  <c r="AB891" i="1"/>
  <c r="AA891" i="1"/>
  <c r="Z891" i="1"/>
  <c r="Y891" i="1"/>
  <c r="X891" i="1"/>
  <c r="W891" i="1"/>
  <c r="V891" i="1"/>
  <c r="U891" i="1"/>
  <c r="T891" i="1"/>
  <c r="S891" i="1"/>
  <c r="R891" i="1"/>
  <c r="Q891" i="1"/>
  <c r="AB890" i="1"/>
  <c r="AA890" i="1"/>
  <c r="Z890" i="1"/>
  <c r="Y890" i="1"/>
  <c r="X890" i="1"/>
  <c r="W890" i="1"/>
  <c r="V890" i="1"/>
  <c r="U890" i="1"/>
  <c r="T890" i="1"/>
  <c r="S890" i="1"/>
  <c r="R890" i="1"/>
  <c r="Q890" i="1"/>
  <c r="AB889" i="1"/>
  <c r="AA889" i="1"/>
  <c r="Z889" i="1"/>
  <c r="Y889" i="1"/>
  <c r="X889" i="1"/>
  <c r="W889" i="1"/>
  <c r="V889" i="1"/>
  <c r="U889" i="1"/>
  <c r="T889" i="1"/>
  <c r="S889" i="1"/>
  <c r="R889" i="1"/>
  <c r="Q889" i="1"/>
  <c r="AB888" i="1"/>
  <c r="AA888" i="1"/>
  <c r="Z888" i="1"/>
  <c r="Y888" i="1"/>
  <c r="X888" i="1"/>
  <c r="W888" i="1"/>
  <c r="V888" i="1"/>
  <c r="U888" i="1"/>
  <c r="T888" i="1"/>
  <c r="S888" i="1"/>
  <c r="R888" i="1"/>
  <c r="Q888" i="1"/>
  <c r="AB887" i="1"/>
  <c r="AA887" i="1"/>
  <c r="Z887" i="1"/>
  <c r="Y887" i="1"/>
  <c r="X887" i="1"/>
  <c r="W887" i="1"/>
  <c r="V887" i="1"/>
  <c r="U887" i="1"/>
  <c r="T887" i="1"/>
  <c r="S887" i="1"/>
  <c r="R887" i="1"/>
  <c r="Q887" i="1"/>
  <c r="AB886" i="1"/>
  <c r="AA886" i="1"/>
  <c r="Z886" i="1"/>
  <c r="Y886" i="1"/>
  <c r="X886" i="1"/>
  <c r="W886" i="1"/>
  <c r="V886" i="1"/>
  <c r="U886" i="1"/>
  <c r="T886" i="1"/>
  <c r="S886" i="1"/>
  <c r="R886" i="1"/>
  <c r="Q886" i="1"/>
  <c r="AB885" i="1"/>
  <c r="AA885" i="1"/>
  <c r="Z885" i="1"/>
  <c r="Y885" i="1"/>
  <c r="X885" i="1"/>
  <c r="W885" i="1"/>
  <c r="V885" i="1"/>
  <c r="U885" i="1"/>
  <c r="T885" i="1"/>
  <c r="S885" i="1"/>
  <c r="R885" i="1"/>
  <c r="Q885" i="1"/>
  <c r="AB884" i="1"/>
  <c r="AA884" i="1"/>
  <c r="Z884" i="1"/>
  <c r="Y884" i="1"/>
  <c r="X884" i="1"/>
  <c r="W884" i="1"/>
  <c r="V884" i="1"/>
  <c r="U884" i="1"/>
  <c r="T884" i="1"/>
  <c r="S884" i="1"/>
  <c r="R884" i="1"/>
  <c r="Q884" i="1"/>
  <c r="AB883" i="1"/>
  <c r="AA883" i="1"/>
  <c r="Z883" i="1"/>
  <c r="Y883" i="1"/>
  <c r="X883" i="1"/>
  <c r="W883" i="1"/>
  <c r="V883" i="1"/>
  <c r="U883" i="1"/>
  <c r="T883" i="1"/>
  <c r="S883" i="1"/>
  <c r="R883" i="1"/>
  <c r="Q883" i="1"/>
  <c r="AB882" i="1"/>
  <c r="AA882" i="1"/>
  <c r="Z882" i="1"/>
  <c r="Y882" i="1"/>
  <c r="X882" i="1"/>
  <c r="W882" i="1"/>
  <c r="V882" i="1"/>
  <c r="U882" i="1"/>
  <c r="T882" i="1"/>
  <c r="S882" i="1"/>
  <c r="R882" i="1"/>
  <c r="Q882" i="1"/>
  <c r="AB881" i="1"/>
  <c r="AA881" i="1"/>
  <c r="Z881" i="1"/>
  <c r="Y881" i="1"/>
  <c r="X881" i="1"/>
  <c r="W881" i="1"/>
  <c r="V881" i="1"/>
  <c r="U881" i="1"/>
  <c r="T881" i="1"/>
  <c r="S881" i="1"/>
  <c r="R881" i="1"/>
  <c r="Q881" i="1"/>
  <c r="AB880" i="1"/>
  <c r="AA880" i="1"/>
  <c r="Z880" i="1"/>
  <c r="Y880" i="1"/>
  <c r="X880" i="1"/>
  <c r="W880" i="1"/>
  <c r="V880" i="1"/>
  <c r="U880" i="1"/>
  <c r="T880" i="1"/>
  <c r="S880" i="1"/>
  <c r="R880" i="1"/>
  <c r="Q880" i="1"/>
  <c r="AB879" i="1"/>
  <c r="AA879" i="1"/>
  <c r="Z879" i="1"/>
  <c r="Y879" i="1"/>
  <c r="X879" i="1"/>
  <c r="W879" i="1"/>
  <c r="V879" i="1"/>
  <c r="U879" i="1"/>
  <c r="T879" i="1"/>
  <c r="S879" i="1"/>
  <c r="R879" i="1"/>
  <c r="Q879" i="1"/>
  <c r="AB878" i="1"/>
  <c r="AA878" i="1"/>
  <c r="Z878" i="1"/>
  <c r="Y878" i="1"/>
  <c r="X878" i="1"/>
  <c r="W878" i="1"/>
  <c r="V878" i="1"/>
  <c r="U878" i="1"/>
  <c r="T878" i="1"/>
  <c r="S878" i="1"/>
  <c r="R878" i="1"/>
  <c r="Q878" i="1"/>
  <c r="AB877" i="1"/>
  <c r="AA877" i="1"/>
  <c r="Z877" i="1"/>
  <c r="Y877" i="1"/>
  <c r="X877" i="1"/>
  <c r="W877" i="1"/>
  <c r="V877" i="1"/>
  <c r="U877" i="1"/>
  <c r="T877" i="1"/>
  <c r="S877" i="1"/>
  <c r="R877" i="1"/>
  <c r="Q877" i="1"/>
  <c r="AB876" i="1"/>
  <c r="AA876" i="1"/>
  <c r="Z876" i="1"/>
  <c r="Y876" i="1"/>
  <c r="X876" i="1"/>
  <c r="W876" i="1"/>
  <c r="V876" i="1"/>
  <c r="U876" i="1"/>
  <c r="T876" i="1"/>
  <c r="S876" i="1"/>
  <c r="R876" i="1"/>
  <c r="Q876" i="1"/>
  <c r="AB875" i="1"/>
  <c r="AA875" i="1"/>
  <c r="Z875" i="1"/>
  <c r="Y875" i="1"/>
  <c r="X875" i="1"/>
  <c r="W875" i="1"/>
  <c r="V875" i="1"/>
  <c r="U875" i="1"/>
  <c r="T875" i="1"/>
  <c r="S875" i="1"/>
  <c r="R875" i="1"/>
  <c r="Q875" i="1"/>
  <c r="AB874" i="1"/>
  <c r="AA874" i="1"/>
  <c r="Z874" i="1"/>
  <c r="Y874" i="1"/>
  <c r="X874" i="1"/>
  <c r="W874" i="1"/>
  <c r="V874" i="1"/>
  <c r="U874" i="1"/>
  <c r="T874" i="1"/>
  <c r="S874" i="1"/>
  <c r="R874" i="1"/>
  <c r="Q874" i="1"/>
  <c r="AB873" i="1"/>
  <c r="AA873" i="1"/>
  <c r="Z873" i="1"/>
  <c r="Y873" i="1"/>
  <c r="X873" i="1"/>
  <c r="W873" i="1"/>
  <c r="V873" i="1"/>
  <c r="U873" i="1"/>
  <c r="T873" i="1"/>
  <c r="S873" i="1"/>
  <c r="R873" i="1"/>
  <c r="Q873" i="1"/>
  <c r="AB872" i="1"/>
  <c r="AA872" i="1"/>
  <c r="Z872" i="1"/>
  <c r="Y872" i="1"/>
  <c r="X872" i="1"/>
  <c r="W872" i="1"/>
  <c r="V872" i="1"/>
  <c r="U872" i="1"/>
  <c r="T872" i="1"/>
  <c r="S872" i="1"/>
  <c r="R872" i="1"/>
  <c r="Q872" i="1"/>
  <c r="AB871" i="1"/>
  <c r="AA871" i="1"/>
  <c r="Z871" i="1"/>
  <c r="Y871" i="1"/>
  <c r="X871" i="1"/>
  <c r="W871" i="1"/>
  <c r="V871" i="1"/>
  <c r="U871" i="1"/>
  <c r="T871" i="1"/>
  <c r="S871" i="1"/>
  <c r="R871" i="1"/>
  <c r="Q871" i="1"/>
  <c r="AB870" i="1"/>
  <c r="AA870" i="1"/>
  <c r="Z870" i="1"/>
  <c r="Y870" i="1"/>
  <c r="X870" i="1"/>
  <c r="W870" i="1"/>
  <c r="V870" i="1"/>
  <c r="U870" i="1"/>
  <c r="T870" i="1"/>
  <c r="S870" i="1"/>
  <c r="R870" i="1"/>
  <c r="Q870" i="1"/>
  <c r="AB869" i="1"/>
  <c r="AA869" i="1"/>
  <c r="Z869" i="1"/>
  <c r="Y869" i="1"/>
  <c r="X869" i="1"/>
  <c r="W869" i="1"/>
  <c r="V869" i="1"/>
  <c r="U869" i="1"/>
  <c r="T869" i="1"/>
  <c r="S869" i="1"/>
  <c r="R869" i="1"/>
  <c r="Q869" i="1"/>
  <c r="AB868" i="1"/>
  <c r="AA868" i="1"/>
  <c r="Z868" i="1"/>
  <c r="Y868" i="1"/>
  <c r="X868" i="1"/>
  <c r="W868" i="1"/>
  <c r="V868" i="1"/>
  <c r="U868" i="1"/>
  <c r="T868" i="1"/>
  <c r="S868" i="1"/>
  <c r="R868" i="1"/>
  <c r="Q868" i="1"/>
  <c r="AB867" i="1"/>
  <c r="AA867" i="1"/>
  <c r="Z867" i="1"/>
  <c r="Y867" i="1"/>
  <c r="X867" i="1"/>
  <c r="W867" i="1"/>
  <c r="V867" i="1"/>
  <c r="U867" i="1"/>
  <c r="T867" i="1"/>
  <c r="S867" i="1"/>
  <c r="R867" i="1"/>
  <c r="Q867" i="1"/>
  <c r="AB866" i="1"/>
  <c r="AA866" i="1"/>
  <c r="Z866" i="1"/>
  <c r="Y866" i="1"/>
  <c r="X866" i="1"/>
  <c r="W866" i="1"/>
  <c r="V866" i="1"/>
  <c r="U866" i="1"/>
  <c r="T866" i="1"/>
  <c r="S866" i="1"/>
  <c r="R866" i="1"/>
  <c r="Q866" i="1"/>
  <c r="AB861" i="1"/>
  <c r="AA861" i="1"/>
  <c r="Z861" i="1"/>
  <c r="Y861" i="1"/>
  <c r="X861" i="1"/>
  <c r="W861" i="1"/>
  <c r="V861" i="1"/>
  <c r="U861" i="1"/>
  <c r="T861" i="1"/>
  <c r="S861" i="1"/>
  <c r="R861" i="1"/>
  <c r="Q861" i="1"/>
  <c r="AB860" i="1"/>
  <c r="AA860" i="1"/>
  <c r="Z860" i="1"/>
  <c r="Y860" i="1"/>
  <c r="X860" i="1"/>
  <c r="W860" i="1"/>
  <c r="V860" i="1"/>
  <c r="U860" i="1"/>
  <c r="T860" i="1"/>
  <c r="S860" i="1"/>
  <c r="R860" i="1"/>
  <c r="Q860" i="1"/>
  <c r="AB859" i="1"/>
  <c r="AA859" i="1"/>
  <c r="Z859" i="1"/>
  <c r="Y859" i="1"/>
  <c r="X859" i="1"/>
  <c r="W859" i="1"/>
  <c r="V859" i="1"/>
  <c r="U859" i="1"/>
  <c r="T859" i="1"/>
  <c r="S859" i="1"/>
  <c r="R859" i="1"/>
  <c r="Q859" i="1"/>
  <c r="AB858" i="1"/>
  <c r="AA858" i="1"/>
  <c r="Z858" i="1"/>
  <c r="Y858" i="1"/>
  <c r="X858" i="1"/>
  <c r="W858" i="1"/>
  <c r="V858" i="1"/>
  <c r="U858" i="1"/>
  <c r="T858" i="1"/>
  <c r="S858" i="1"/>
  <c r="R858" i="1"/>
  <c r="Q858" i="1"/>
  <c r="AB857" i="1"/>
  <c r="AA857" i="1"/>
  <c r="Z857" i="1"/>
  <c r="Y857" i="1"/>
  <c r="X857" i="1"/>
  <c r="W857" i="1"/>
  <c r="V857" i="1"/>
  <c r="U857" i="1"/>
  <c r="T857" i="1"/>
  <c r="S857" i="1"/>
  <c r="R857" i="1"/>
  <c r="Q857" i="1"/>
  <c r="AB856" i="1"/>
  <c r="AA856" i="1"/>
  <c r="Z856" i="1"/>
  <c r="Y856" i="1"/>
  <c r="X856" i="1"/>
  <c r="W856" i="1"/>
  <c r="V856" i="1"/>
  <c r="U856" i="1"/>
  <c r="T856" i="1"/>
  <c r="S856" i="1"/>
  <c r="R856" i="1"/>
  <c r="Q856" i="1"/>
  <c r="AB855" i="1"/>
  <c r="AA855" i="1"/>
  <c r="Z855" i="1"/>
  <c r="Y855" i="1"/>
  <c r="X855" i="1"/>
  <c r="W855" i="1"/>
  <c r="V855" i="1"/>
  <c r="U855" i="1"/>
  <c r="T855" i="1"/>
  <c r="S855" i="1"/>
  <c r="R855" i="1"/>
  <c r="Q855" i="1"/>
  <c r="AB854" i="1"/>
  <c r="AA854" i="1"/>
  <c r="Z854" i="1"/>
  <c r="Y854" i="1"/>
  <c r="X854" i="1"/>
  <c r="W854" i="1"/>
  <c r="V854" i="1"/>
  <c r="U854" i="1"/>
  <c r="T854" i="1"/>
  <c r="S854" i="1"/>
  <c r="R854" i="1"/>
  <c r="Q854" i="1"/>
  <c r="AB853" i="1"/>
  <c r="AA853" i="1"/>
  <c r="Z853" i="1"/>
  <c r="Y853" i="1"/>
  <c r="X853" i="1"/>
  <c r="W853" i="1"/>
  <c r="V853" i="1"/>
  <c r="U853" i="1"/>
  <c r="T853" i="1"/>
  <c r="S853" i="1"/>
  <c r="R853" i="1"/>
  <c r="Q853" i="1"/>
  <c r="AB852" i="1"/>
  <c r="AA852" i="1"/>
  <c r="Z852" i="1"/>
  <c r="Y852" i="1"/>
  <c r="X852" i="1"/>
  <c r="W852" i="1"/>
  <c r="V852" i="1"/>
  <c r="U852" i="1"/>
  <c r="T852" i="1"/>
  <c r="S852" i="1"/>
  <c r="R852" i="1"/>
  <c r="Q852" i="1"/>
  <c r="AB851" i="1"/>
  <c r="AA851" i="1"/>
  <c r="Z851" i="1"/>
  <c r="Y851" i="1"/>
  <c r="X851" i="1"/>
  <c r="W851" i="1"/>
  <c r="V851" i="1"/>
  <c r="U851" i="1"/>
  <c r="T851" i="1"/>
  <c r="S851" i="1"/>
  <c r="R851" i="1"/>
  <c r="Q851" i="1"/>
  <c r="AB850" i="1"/>
  <c r="AA850" i="1"/>
  <c r="Z850" i="1"/>
  <c r="Y850" i="1"/>
  <c r="X850" i="1"/>
  <c r="W850" i="1"/>
  <c r="V850" i="1"/>
  <c r="U850" i="1"/>
  <c r="T850" i="1"/>
  <c r="S850" i="1"/>
  <c r="R850" i="1"/>
  <c r="Q850" i="1"/>
  <c r="AB849" i="1"/>
  <c r="AA849" i="1"/>
  <c r="Z849" i="1"/>
  <c r="Y849" i="1"/>
  <c r="X849" i="1"/>
  <c r="W849" i="1"/>
  <c r="V849" i="1"/>
  <c r="U849" i="1"/>
  <c r="T849" i="1"/>
  <c r="S849" i="1"/>
  <c r="R849" i="1"/>
  <c r="Q849" i="1"/>
  <c r="AB848" i="1"/>
  <c r="AA848" i="1"/>
  <c r="Z848" i="1"/>
  <c r="Y848" i="1"/>
  <c r="X848" i="1"/>
  <c r="W848" i="1"/>
  <c r="V848" i="1"/>
  <c r="U848" i="1"/>
  <c r="T848" i="1"/>
  <c r="S848" i="1"/>
  <c r="R848" i="1"/>
  <c r="Q848" i="1"/>
  <c r="AB847" i="1"/>
  <c r="AA847" i="1"/>
  <c r="Z847" i="1"/>
  <c r="Y847" i="1"/>
  <c r="X847" i="1"/>
  <c r="W847" i="1"/>
  <c r="V847" i="1"/>
  <c r="U847" i="1"/>
  <c r="T847" i="1"/>
  <c r="S847" i="1"/>
  <c r="R847" i="1"/>
  <c r="Q847" i="1"/>
  <c r="AB846" i="1"/>
  <c r="AA846" i="1"/>
  <c r="Z846" i="1"/>
  <c r="Y846" i="1"/>
  <c r="X846" i="1"/>
  <c r="W846" i="1"/>
  <c r="V846" i="1"/>
  <c r="U846" i="1"/>
  <c r="T846" i="1"/>
  <c r="S846" i="1"/>
  <c r="R846" i="1"/>
  <c r="Q846" i="1"/>
  <c r="AB845" i="1"/>
  <c r="AA845" i="1"/>
  <c r="Z845" i="1"/>
  <c r="Y845" i="1"/>
  <c r="X845" i="1"/>
  <c r="W845" i="1"/>
  <c r="V845" i="1"/>
  <c r="U845" i="1"/>
  <c r="T845" i="1"/>
  <c r="S845" i="1"/>
  <c r="R845" i="1"/>
  <c r="Q845" i="1"/>
  <c r="AB844" i="1"/>
  <c r="AA844" i="1"/>
  <c r="Z844" i="1"/>
  <c r="Y844" i="1"/>
  <c r="X844" i="1"/>
  <c r="W844" i="1"/>
  <c r="V844" i="1"/>
  <c r="U844" i="1"/>
  <c r="T844" i="1"/>
  <c r="S844" i="1"/>
  <c r="R844" i="1"/>
  <c r="Q844" i="1"/>
  <c r="AB843" i="1"/>
  <c r="AA843" i="1"/>
  <c r="Z843" i="1"/>
  <c r="Y843" i="1"/>
  <c r="X843" i="1"/>
  <c r="W843" i="1"/>
  <c r="V843" i="1"/>
  <c r="U843" i="1"/>
  <c r="T843" i="1"/>
  <c r="S843" i="1"/>
  <c r="R843" i="1"/>
  <c r="Q843" i="1"/>
  <c r="AB842" i="1"/>
  <c r="AA842" i="1"/>
  <c r="Z842" i="1"/>
  <c r="Y842" i="1"/>
  <c r="X842" i="1"/>
  <c r="W842" i="1"/>
  <c r="V842" i="1"/>
  <c r="U842" i="1"/>
  <c r="T842" i="1"/>
  <c r="S842" i="1"/>
  <c r="R842" i="1"/>
  <c r="Q842" i="1"/>
  <c r="AB841" i="1"/>
  <c r="AA841" i="1"/>
  <c r="Z841" i="1"/>
  <c r="Y841" i="1"/>
  <c r="X841" i="1"/>
  <c r="W841" i="1"/>
  <c r="V841" i="1"/>
  <c r="U841" i="1"/>
  <c r="T841" i="1"/>
  <c r="S841" i="1"/>
  <c r="R841" i="1"/>
  <c r="Q841" i="1"/>
  <c r="AB840" i="1"/>
  <c r="AA840" i="1"/>
  <c r="Z840" i="1"/>
  <c r="Y840" i="1"/>
  <c r="X840" i="1"/>
  <c r="W840" i="1"/>
  <c r="V840" i="1"/>
  <c r="U840" i="1"/>
  <c r="T840" i="1"/>
  <c r="S840" i="1"/>
  <c r="R840" i="1"/>
  <c r="Q840" i="1"/>
  <c r="AB839" i="1"/>
  <c r="AA839" i="1"/>
  <c r="Z839" i="1"/>
  <c r="Y839" i="1"/>
  <c r="X839" i="1"/>
  <c r="W839" i="1"/>
  <c r="V839" i="1"/>
  <c r="U839" i="1"/>
  <c r="T839" i="1"/>
  <c r="S839" i="1"/>
  <c r="R839" i="1"/>
  <c r="Q839" i="1"/>
  <c r="AB838" i="1"/>
  <c r="AA838" i="1"/>
  <c r="Z838" i="1"/>
  <c r="Y838" i="1"/>
  <c r="X838" i="1"/>
  <c r="W838" i="1"/>
  <c r="V838" i="1"/>
  <c r="U838" i="1"/>
  <c r="T838" i="1"/>
  <c r="S838" i="1"/>
  <c r="R838" i="1"/>
  <c r="Q838" i="1"/>
  <c r="AB837" i="1"/>
  <c r="AA837" i="1"/>
  <c r="Z837" i="1"/>
  <c r="Y837" i="1"/>
  <c r="X837" i="1"/>
  <c r="W837" i="1"/>
  <c r="V837" i="1"/>
  <c r="U837" i="1"/>
  <c r="T837" i="1"/>
  <c r="S837" i="1"/>
  <c r="R837" i="1"/>
  <c r="Q837" i="1"/>
  <c r="AB836" i="1"/>
  <c r="AA836" i="1"/>
  <c r="Z836" i="1"/>
  <c r="Y836" i="1"/>
  <c r="X836" i="1"/>
  <c r="W836" i="1"/>
  <c r="V836" i="1"/>
  <c r="U836" i="1"/>
  <c r="T836" i="1"/>
  <c r="S836" i="1"/>
  <c r="R836" i="1"/>
  <c r="Q836" i="1"/>
  <c r="AB835" i="1"/>
  <c r="AA835" i="1"/>
  <c r="Z835" i="1"/>
  <c r="Y835" i="1"/>
  <c r="X835" i="1"/>
  <c r="W835" i="1"/>
  <c r="V835" i="1"/>
  <c r="U835" i="1"/>
  <c r="T835" i="1"/>
  <c r="S835" i="1"/>
  <c r="R835" i="1"/>
  <c r="Q835" i="1"/>
  <c r="AB834" i="1"/>
  <c r="AA834" i="1"/>
  <c r="Z834" i="1"/>
  <c r="Y834" i="1"/>
  <c r="X834" i="1"/>
  <c r="W834" i="1"/>
  <c r="V834" i="1"/>
  <c r="U834" i="1"/>
  <c r="T834" i="1"/>
  <c r="S834" i="1"/>
  <c r="R834" i="1"/>
  <c r="Q834" i="1"/>
  <c r="AB833" i="1"/>
  <c r="AA833" i="1"/>
  <c r="Z833" i="1"/>
  <c r="Y833" i="1"/>
  <c r="X833" i="1"/>
  <c r="W833" i="1"/>
  <c r="V833" i="1"/>
  <c r="U833" i="1"/>
  <c r="T833" i="1"/>
  <c r="S833" i="1"/>
  <c r="R833" i="1"/>
  <c r="Q833" i="1"/>
  <c r="AB832" i="1"/>
  <c r="AA832" i="1"/>
  <c r="Z832" i="1"/>
  <c r="Y832" i="1"/>
  <c r="X832" i="1"/>
  <c r="W832" i="1"/>
  <c r="V832" i="1"/>
  <c r="U832" i="1"/>
  <c r="T832" i="1"/>
  <c r="S832" i="1"/>
  <c r="R832" i="1"/>
  <c r="Q832" i="1"/>
  <c r="AB831" i="1"/>
  <c r="AA831" i="1"/>
  <c r="Z831" i="1"/>
  <c r="Y831" i="1"/>
  <c r="X831" i="1"/>
  <c r="W831" i="1"/>
  <c r="V831" i="1"/>
  <c r="U831" i="1"/>
  <c r="T831" i="1"/>
  <c r="S831" i="1"/>
  <c r="R831" i="1"/>
  <c r="Q831" i="1"/>
  <c r="AB830" i="1"/>
  <c r="AA830" i="1"/>
  <c r="Z830" i="1"/>
  <c r="Y830" i="1"/>
  <c r="X830" i="1"/>
  <c r="W830" i="1"/>
  <c r="V830" i="1"/>
  <c r="U830" i="1"/>
  <c r="T830" i="1"/>
  <c r="S830" i="1"/>
  <c r="R830" i="1"/>
  <c r="Q830" i="1"/>
  <c r="AB829" i="1"/>
  <c r="AA829" i="1"/>
  <c r="Z829" i="1"/>
  <c r="Y829" i="1"/>
  <c r="X829" i="1"/>
  <c r="W829" i="1"/>
  <c r="V829" i="1"/>
  <c r="U829" i="1"/>
  <c r="T829" i="1"/>
  <c r="S829" i="1"/>
  <c r="R829" i="1"/>
  <c r="Q829" i="1"/>
  <c r="AB828" i="1"/>
  <c r="AA828" i="1"/>
  <c r="Z828" i="1"/>
  <c r="Y828" i="1"/>
  <c r="X828" i="1"/>
  <c r="W828" i="1"/>
  <c r="V828" i="1"/>
  <c r="U828" i="1"/>
  <c r="T828" i="1"/>
  <c r="S828" i="1"/>
  <c r="R828" i="1"/>
  <c r="Q828" i="1"/>
  <c r="AB827" i="1"/>
  <c r="AA827" i="1"/>
  <c r="Z827" i="1"/>
  <c r="Y827" i="1"/>
  <c r="X827" i="1"/>
  <c r="W827" i="1"/>
  <c r="V827" i="1"/>
  <c r="U827" i="1"/>
  <c r="T827" i="1"/>
  <c r="S827" i="1"/>
  <c r="R827" i="1"/>
  <c r="Q827" i="1"/>
  <c r="AB826" i="1"/>
  <c r="AA826" i="1"/>
  <c r="Z826" i="1"/>
  <c r="Y826" i="1"/>
  <c r="X826" i="1"/>
  <c r="W826" i="1"/>
  <c r="V826" i="1"/>
  <c r="U826" i="1"/>
  <c r="T826" i="1"/>
  <c r="S826" i="1"/>
  <c r="R826" i="1"/>
  <c r="Q826" i="1"/>
  <c r="AB825" i="1"/>
  <c r="AA825" i="1"/>
  <c r="Z825" i="1"/>
  <c r="Y825" i="1"/>
  <c r="X825" i="1"/>
  <c r="W825" i="1"/>
  <c r="V825" i="1"/>
  <c r="U825" i="1"/>
  <c r="T825" i="1"/>
  <c r="S825" i="1"/>
  <c r="R825" i="1"/>
  <c r="Q825" i="1"/>
  <c r="AB824" i="1"/>
  <c r="AA824" i="1"/>
  <c r="Z824" i="1"/>
  <c r="Y824" i="1"/>
  <c r="X824" i="1"/>
  <c r="W824" i="1"/>
  <c r="V824" i="1"/>
  <c r="U824" i="1"/>
  <c r="T824" i="1"/>
  <c r="S824" i="1"/>
  <c r="R824" i="1"/>
  <c r="Q824" i="1"/>
  <c r="AB823" i="1"/>
  <c r="AA823" i="1"/>
  <c r="Z823" i="1"/>
  <c r="Y823" i="1"/>
  <c r="X823" i="1"/>
  <c r="W823" i="1"/>
  <c r="V823" i="1"/>
  <c r="U823" i="1"/>
  <c r="T823" i="1"/>
  <c r="S823" i="1"/>
  <c r="R823" i="1"/>
  <c r="Q823" i="1"/>
  <c r="AB822" i="1"/>
  <c r="AA822" i="1"/>
  <c r="Z822" i="1"/>
  <c r="Y822" i="1"/>
  <c r="X822" i="1"/>
  <c r="W822" i="1"/>
  <c r="V822" i="1"/>
  <c r="U822" i="1"/>
  <c r="T822" i="1"/>
  <c r="S822" i="1"/>
  <c r="R822" i="1"/>
  <c r="Q822" i="1"/>
  <c r="AB821" i="1"/>
  <c r="AA821" i="1"/>
  <c r="Z821" i="1"/>
  <c r="Y821" i="1"/>
  <c r="X821" i="1"/>
  <c r="W821" i="1"/>
  <c r="V821" i="1"/>
  <c r="U821" i="1"/>
  <c r="T821" i="1"/>
  <c r="S821" i="1"/>
  <c r="R821" i="1"/>
  <c r="Q821" i="1"/>
  <c r="AB820" i="1"/>
  <c r="AA820" i="1"/>
  <c r="Z820" i="1"/>
  <c r="Y820" i="1"/>
  <c r="X820" i="1"/>
  <c r="W820" i="1"/>
  <c r="V820" i="1"/>
  <c r="U820" i="1"/>
  <c r="T820" i="1"/>
  <c r="S820" i="1"/>
  <c r="R820" i="1"/>
  <c r="Q820" i="1"/>
  <c r="AB819" i="1"/>
  <c r="AA819" i="1"/>
  <c r="Z819" i="1"/>
  <c r="Y819" i="1"/>
  <c r="X819" i="1"/>
  <c r="W819" i="1"/>
  <c r="V819" i="1"/>
  <c r="U819" i="1"/>
  <c r="T819" i="1"/>
  <c r="S819" i="1"/>
  <c r="R819" i="1"/>
  <c r="Q819" i="1"/>
  <c r="AB818" i="1"/>
  <c r="AA818" i="1"/>
  <c r="Z818" i="1"/>
  <c r="Y818" i="1"/>
  <c r="X818" i="1"/>
  <c r="W818" i="1"/>
  <c r="V818" i="1"/>
  <c r="U818" i="1"/>
  <c r="T818" i="1"/>
  <c r="S818" i="1"/>
  <c r="R818" i="1"/>
  <c r="Q818" i="1"/>
  <c r="AB817" i="1"/>
  <c r="AA817" i="1"/>
  <c r="Z817" i="1"/>
  <c r="Y817" i="1"/>
  <c r="X817" i="1"/>
  <c r="W817" i="1"/>
  <c r="V817" i="1"/>
  <c r="U817" i="1"/>
  <c r="T817" i="1"/>
  <c r="S817" i="1"/>
  <c r="R817" i="1"/>
  <c r="Q817" i="1"/>
  <c r="AB816" i="1"/>
  <c r="AA816" i="1"/>
  <c r="Z816" i="1"/>
  <c r="Y816" i="1"/>
  <c r="X816" i="1"/>
  <c r="W816" i="1"/>
  <c r="V816" i="1"/>
  <c r="U816" i="1"/>
  <c r="T816" i="1"/>
  <c r="S816" i="1"/>
  <c r="R816" i="1"/>
  <c r="Q816" i="1"/>
  <c r="AB815" i="1"/>
  <c r="AA815" i="1"/>
  <c r="Z815" i="1"/>
  <c r="Y815" i="1"/>
  <c r="X815" i="1"/>
  <c r="W815" i="1"/>
  <c r="V815" i="1"/>
  <c r="U815" i="1"/>
  <c r="T815" i="1"/>
  <c r="S815" i="1"/>
  <c r="R815" i="1"/>
  <c r="Q815" i="1"/>
  <c r="AB814" i="1"/>
  <c r="AA814" i="1"/>
  <c r="Z814" i="1"/>
  <c r="Y814" i="1"/>
  <c r="X814" i="1"/>
  <c r="W814" i="1"/>
  <c r="V814" i="1"/>
  <c r="U814" i="1"/>
  <c r="T814" i="1"/>
  <c r="S814" i="1"/>
  <c r="R814" i="1"/>
  <c r="Q814" i="1"/>
  <c r="AB813" i="1"/>
  <c r="AA813" i="1"/>
  <c r="Z813" i="1"/>
  <c r="Y813" i="1"/>
  <c r="X813" i="1"/>
  <c r="W813" i="1"/>
  <c r="V813" i="1"/>
  <c r="U813" i="1"/>
  <c r="T813" i="1"/>
  <c r="S813" i="1"/>
  <c r="R813" i="1"/>
  <c r="Q813" i="1"/>
  <c r="AB812" i="1"/>
  <c r="AA812" i="1"/>
  <c r="Z812" i="1"/>
  <c r="Y812" i="1"/>
  <c r="X812" i="1"/>
  <c r="W812" i="1"/>
  <c r="V812" i="1"/>
  <c r="U812" i="1"/>
  <c r="T812" i="1"/>
  <c r="S812" i="1"/>
  <c r="R812" i="1"/>
  <c r="Q812" i="1"/>
  <c r="AB811" i="1"/>
  <c r="AA811" i="1"/>
  <c r="Z811" i="1"/>
  <c r="Y811" i="1"/>
  <c r="X811" i="1"/>
  <c r="W811" i="1"/>
  <c r="V811" i="1"/>
  <c r="U811" i="1"/>
  <c r="T811" i="1"/>
  <c r="S811" i="1"/>
  <c r="R811" i="1"/>
  <c r="Q811" i="1"/>
  <c r="AB810" i="1"/>
  <c r="AA810" i="1"/>
  <c r="Z810" i="1"/>
  <c r="Y810" i="1"/>
  <c r="X810" i="1"/>
  <c r="W810" i="1"/>
  <c r="V810" i="1"/>
  <c r="U810" i="1"/>
  <c r="T810" i="1"/>
  <c r="S810" i="1"/>
  <c r="R810" i="1"/>
  <c r="Q810" i="1"/>
  <c r="AB809" i="1"/>
  <c r="AA809" i="1"/>
  <c r="Z809" i="1"/>
  <c r="Y809" i="1"/>
  <c r="X809" i="1"/>
  <c r="W809" i="1"/>
  <c r="V809" i="1"/>
  <c r="U809" i="1"/>
  <c r="T809" i="1"/>
  <c r="S809" i="1"/>
  <c r="R809" i="1"/>
  <c r="Q809" i="1"/>
  <c r="AB808" i="1"/>
  <c r="AA808" i="1"/>
  <c r="Z808" i="1"/>
  <c r="Y808" i="1"/>
  <c r="X808" i="1"/>
  <c r="W808" i="1"/>
  <c r="V808" i="1"/>
  <c r="U808" i="1"/>
  <c r="T808" i="1"/>
  <c r="S808" i="1"/>
  <c r="R808" i="1"/>
  <c r="Q808" i="1"/>
  <c r="AB807" i="1"/>
  <c r="AA807" i="1"/>
  <c r="Z807" i="1"/>
  <c r="Y807" i="1"/>
  <c r="X807" i="1"/>
  <c r="W807" i="1"/>
  <c r="V807" i="1"/>
  <c r="U807" i="1"/>
  <c r="T807" i="1"/>
  <c r="S807" i="1"/>
  <c r="R807" i="1"/>
  <c r="Q807" i="1"/>
  <c r="AB806" i="1"/>
  <c r="AA806" i="1"/>
  <c r="Z806" i="1"/>
  <c r="Y806" i="1"/>
  <c r="X806" i="1"/>
  <c r="W806" i="1"/>
  <c r="V806" i="1"/>
  <c r="U806" i="1"/>
  <c r="T806" i="1"/>
  <c r="S806" i="1"/>
  <c r="R806" i="1"/>
  <c r="Q806" i="1"/>
  <c r="AB805" i="1"/>
  <c r="AA805" i="1"/>
  <c r="Z805" i="1"/>
  <c r="Y805" i="1"/>
  <c r="X805" i="1"/>
  <c r="W805" i="1"/>
  <c r="V805" i="1"/>
  <c r="U805" i="1"/>
  <c r="T805" i="1"/>
  <c r="S805" i="1"/>
  <c r="R805" i="1"/>
  <c r="Q805" i="1"/>
  <c r="AB804" i="1"/>
  <c r="AA804" i="1"/>
  <c r="Z804" i="1"/>
  <c r="Y804" i="1"/>
  <c r="X804" i="1"/>
  <c r="W804" i="1"/>
  <c r="V804" i="1"/>
  <c r="U804" i="1"/>
  <c r="T804" i="1"/>
  <c r="S804" i="1"/>
  <c r="R804" i="1"/>
  <c r="Q804" i="1"/>
  <c r="AB803" i="1"/>
  <c r="AA803" i="1"/>
  <c r="Z803" i="1"/>
  <c r="Y803" i="1"/>
  <c r="X803" i="1"/>
  <c r="W803" i="1"/>
  <c r="V803" i="1"/>
  <c r="U803" i="1"/>
  <c r="T803" i="1"/>
  <c r="S803" i="1"/>
  <c r="R803" i="1"/>
  <c r="Q803" i="1"/>
  <c r="AB802" i="1"/>
  <c r="AA802" i="1"/>
  <c r="Z802" i="1"/>
  <c r="Y802" i="1"/>
  <c r="X802" i="1"/>
  <c r="W802" i="1"/>
  <c r="V802" i="1"/>
  <c r="U802" i="1"/>
  <c r="T802" i="1"/>
  <c r="S802" i="1"/>
  <c r="R802" i="1"/>
  <c r="Q802" i="1"/>
  <c r="AB801" i="1"/>
  <c r="AA801" i="1"/>
  <c r="Z801" i="1"/>
  <c r="Y801" i="1"/>
  <c r="X801" i="1"/>
  <c r="W801" i="1"/>
  <c r="V801" i="1"/>
  <c r="U801" i="1"/>
  <c r="T801" i="1"/>
  <c r="S801" i="1"/>
  <c r="R801" i="1"/>
  <c r="Q801" i="1"/>
  <c r="AB800" i="1"/>
  <c r="AA800" i="1"/>
  <c r="Z800" i="1"/>
  <c r="Y800" i="1"/>
  <c r="X800" i="1"/>
  <c r="W800" i="1"/>
  <c r="V800" i="1"/>
  <c r="U800" i="1"/>
  <c r="T800" i="1"/>
  <c r="S800" i="1"/>
  <c r="R800" i="1"/>
  <c r="Q800" i="1"/>
  <c r="AB799" i="1"/>
  <c r="AA799" i="1"/>
  <c r="Z799" i="1"/>
  <c r="Y799" i="1"/>
  <c r="X799" i="1"/>
  <c r="W799" i="1"/>
  <c r="V799" i="1"/>
  <c r="U799" i="1"/>
  <c r="T799" i="1"/>
  <c r="S799" i="1"/>
  <c r="R799" i="1"/>
  <c r="Q799" i="1"/>
  <c r="AB798" i="1"/>
  <c r="AA798" i="1"/>
  <c r="Z798" i="1"/>
  <c r="Y798" i="1"/>
  <c r="X798" i="1"/>
  <c r="W798" i="1"/>
  <c r="V798" i="1"/>
  <c r="U798" i="1"/>
  <c r="T798" i="1"/>
  <c r="S798" i="1"/>
  <c r="R798" i="1"/>
  <c r="Q798" i="1"/>
  <c r="AB797" i="1"/>
  <c r="AA797" i="1"/>
  <c r="Z797" i="1"/>
  <c r="Y797" i="1"/>
  <c r="X797" i="1"/>
  <c r="W797" i="1"/>
  <c r="V797" i="1"/>
  <c r="U797" i="1"/>
  <c r="T797" i="1"/>
  <c r="S797" i="1"/>
  <c r="R797" i="1"/>
  <c r="Q797" i="1"/>
  <c r="AB796" i="1"/>
  <c r="AA796" i="1"/>
  <c r="Z796" i="1"/>
  <c r="Y796" i="1"/>
  <c r="X796" i="1"/>
  <c r="W796" i="1"/>
  <c r="V796" i="1"/>
  <c r="U796" i="1"/>
  <c r="T796" i="1"/>
  <c r="S796" i="1"/>
  <c r="R796" i="1"/>
  <c r="Q796" i="1"/>
  <c r="AB795" i="1"/>
  <c r="AA795" i="1"/>
  <c r="Z795" i="1"/>
  <c r="Y795" i="1"/>
  <c r="X795" i="1"/>
  <c r="W795" i="1"/>
  <c r="V795" i="1"/>
  <c r="U795" i="1"/>
  <c r="T795" i="1"/>
  <c r="S795" i="1"/>
  <c r="R795" i="1"/>
  <c r="Q795" i="1"/>
  <c r="AB794" i="1"/>
  <c r="AA794" i="1"/>
  <c r="Z794" i="1"/>
  <c r="Y794" i="1"/>
  <c r="X794" i="1"/>
  <c r="W794" i="1"/>
  <c r="V794" i="1"/>
  <c r="U794" i="1"/>
  <c r="T794" i="1"/>
  <c r="S794" i="1"/>
  <c r="R794" i="1"/>
  <c r="Q794" i="1"/>
  <c r="AB793" i="1"/>
  <c r="AA793" i="1"/>
  <c r="Z793" i="1"/>
  <c r="Y793" i="1"/>
  <c r="X793" i="1"/>
  <c r="W793" i="1"/>
  <c r="V793" i="1"/>
  <c r="U793" i="1"/>
  <c r="T793" i="1"/>
  <c r="S793" i="1"/>
  <c r="R793" i="1"/>
  <c r="Q793" i="1"/>
  <c r="AB792" i="1"/>
  <c r="AA792" i="1"/>
  <c r="Z792" i="1"/>
  <c r="Y792" i="1"/>
  <c r="X792" i="1"/>
  <c r="W792" i="1"/>
  <c r="V792" i="1"/>
  <c r="U792" i="1"/>
  <c r="T792" i="1"/>
  <c r="S792" i="1"/>
  <c r="R792" i="1"/>
  <c r="Q792" i="1"/>
  <c r="AB791" i="1"/>
  <c r="AA791" i="1"/>
  <c r="Z791" i="1"/>
  <c r="Y791" i="1"/>
  <c r="X791" i="1"/>
  <c r="W791" i="1"/>
  <c r="V791" i="1"/>
  <c r="U791" i="1"/>
  <c r="T791" i="1"/>
  <c r="S791" i="1"/>
  <c r="R791" i="1"/>
  <c r="Q791" i="1"/>
  <c r="AB790" i="1"/>
  <c r="AA790" i="1"/>
  <c r="Z790" i="1"/>
  <c r="Y790" i="1"/>
  <c r="X790" i="1"/>
  <c r="W790" i="1"/>
  <c r="V790" i="1"/>
  <c r="U790" i="1"/>
  <c r="T790" i="1"/>
  <c r="S790" i="1"/>
  <c r="R790" i="1"/>
  <c r="Q790" i="1"/>
  <c r="AB789" i="1"/>
  <c r="AA789" i="1"/>
  <c r="Z789" i="1"/>
  <c r="Y789" i="1"/>
  <c r="X789" i="1"/>
  <c r="W789" i="1"/>
  <c r="V789" i="1"/>
  <c r="U789" i="1"/>
  <c r="T789" i="1"/>
  <c r="S789" i="1"/>
  <c r="R789" i="1"/>
  <c r="Q789" i="1"/>
  <c r="AB788" i="1"/>
  <c r="AA788" i="1"/>
  <c r="Z788" i="1"/>
  <c r="Y788" i="1"/>
  <c r="X788" i="1"/>
  <c r="W788" i="1"/>
  <c r="V788" i="1"/>
  <c r="U788" i="1"/>
  <c r="T788" i="1"/>
  <c r="S788" i="1"/>
  <c r="R788" i="1"/>
  <c r="Q788" i="1"/>
  <c r="AB787" i="1"/>
  <c r="AA787" i="1"/>
  <c r="Z787" i="1"/>
  <c r="Y787" i="1"/>
  <c r="X787" i="1"/>
  <c r="W787" i="1"/>
  <c r="V787" i="1"/>
  <c r="U787" i="1"/>
  <c r="T787" i="1"/>
  <c r="S787" i="1"/>
  <c r="R787" i="1"/>
  <c r="Q787" i="1"/>
  <c r="AB786" i="1"/>
  <c r="AA786" i="1"/>
  <c r="Z786" i="1"/>
  <c r="Y786" i="1"/>
  <c r="X786" i="1"/>
  <c r="W786" i="1"/>
  <c r="V786" i="1"/>
  <c r="U786" i="1"/>
  <c r="T786" i="1"/>
  <c r="S786" i="1"/>
  <c r="R786" i="1"/>
  <c r="Q786" i="1"/>
  <c r="AB785" i="1"/>
  <c r="AA785" i="1"/>
  <c r="Z785" i="1"/>
  <c r="Y785" i="1"/>
  <c r="X785" i="1"/>
  <c r="W785" i="1"/>
  <c r="V785" i="1"/>
  <c r="U785" i="1"/>
  <c r="T785" i="1"/>
  <c r="S785" i="1"/>
  <c r="R785" i="1"/>
  <c r="Q785" i="1"/>
  <c r="AB784" i="1"/>
  <c r="AA784" i="1"/>
  <c r="Z784" i="1"/>
  <c r="Y784" i="1"/>
  <c r="X784" i="1"/>
  <c r="W784" i="1"/>
  <c r="V784" i="1"/>
  <c r="U784" i="1"/>
  <c r="T784" i="1"/>
  <c r="S784" i="1"/>
  <c r="R784" i="1"/>
  <c r="Q784" i="1"/>
  <c r="AB783" i="1"/>
  <c r="AA783" i="1"/>
  <c r="Z783" i="1"/>
  <c r="Y783" i="1"/>
  <c r="X783" i="1"/>
  <c r="W783" i="1"/>
  <c r="V783" i="1"/>
  <c r="U783" i="1"/>
  <c r="T783" i="1"/>
  <c r="S783" i="1"/>
  <c r="R783" i="1"/>
  <c r="Q783" i="1"/>
  <c r="AB782" i="1"/>
  <c r="AA782" i="1"/>
  <c r="Z782" i="1"/>
  <c r="Y782" i="1"/>
  <c r="X782" i="1"/>
  <c r="W782" i="1"/>
  <c r="V782" i="1"/>
  <c r="U782" i="1"/>
  <c r="T782" i="1"/>
  <c r="S782" i="1"/>
  <c r="R782" i="1"/>
  <c r="Q782" i="1"/>
  <c r="AB781" i="1"/>
  <c r="AA781" i="1"/>
  <c r="Z781" i="1"/>
  <c r="Y781" i="1"/>
  <c r="X781" i="1"/>
  <c r="W781" i="1"/>
  <c r="V781" i="1"/>
  <c r="U781" i="1"/>
  <c r="T781" i="1"/>
  <c r="S781" i="1"/>
  <c r="R781" i="1"/>
  <c r="Q781" i="1"/>
  <c r="AB780" i="1"/>
  <c r="AA780" i="1"/>
  <c r="Z780" i="1"/>
  <c r="Y780" i="1"/>
  <c r="X780" i="1"/>
  <c r="W780" i="1"/>
  <c r="V780" i="1"/>
  <c r="U780" i="1"/>
  <c r="T780" i="1"/>
  <c r="S780" i="1"/>
  <c r="R780" i="1"/>
  <c r="Q780" i="1"/>
  <c r="AB779" i="1"/>
  <c r="AA779" i="1"/>
  <c r="Z779" i="1"/>
  <c r="Y779" i="1"/>
  <c r="X779" i="1"/>
  <c r="W779" i="1"/>
  <c r="V779" i="1"/>
  <c r="U779" i="1"/>
  <c r="T779" i="1"/>
  <c r="S779" i="1"/>
  <c r="R779" i="1"/>
  <c r="Q779" i="1"/>
  <c r="AB778" i="1"/>
  <c r="AA778" i="1"/>
  <c r="Z778" i="1"/>
  <c r="Y778" i="1"/>
  <c r="X778" i="1"/>
  <c r="W778" i="1"/>
  <c r="V778" i="1"/>
  <c r="U778" i="1"/>
  <c r="T778" i="1"/>
  <c r="S778" i="1"/>
  <c r="R778" i="1"/>
  <c r="Q778" i="1"/>
  <c r="AB777" i="1"/>
  <c r="AA777" i="1"/>
  <c r="Z777" i="1"/>
  <c r="Y777" i="1"/>
  <c r="X777" i="1"/>
  <c r="W777" i="1"/>
  <c r="V777" i="1"/>
  <c r="U777" i="1"/>
  <c r="T777" i="1"/>
  <c r="S777" i="1"/>
  <c r="R777" i="1"/>
  <c r="Q777" i="1"/>
  <c r="AB776" i="1"/>
  <c r="AA776" i="1"/>
  <c r="Z776" i="1"/>
  <c r="Y776" i="1"/>
  <c r="X776" i="1"/>
  <c r="W776" i="1"/>
  <c r="V776" i="1"/>
  <c r="U776" i="1"/>
  <c r="T776" i="1"/>
  <c r="S776" i="1"/>
  <c r="R776" i="1"/>
  <c r="Q776" i="1"/>
  <c r="AB775" i="1"/>
  <c r="AA775" i="1"/>
  <c r="Z775" i="1"/>
  <c r="Y775" i="1"/>
  <c r="X775" i="1"/>
  <c r="W775" i="1"/>
  <c r="V775" i="1"/>
  <c r="U775" i="1"/>
  <c r="T775" i="1"/>
  <c r="S775" i="1"/>
  <c r="R775" i="1"/>
  <c r="Q775" i="1"/>
  <c r="AB774" i="1"/>
  <c r="AA774" i="1"/>
  <c r="Z774" i="1"/>
  <c r="Y774" i="1"/>
  <c r="X774" i="1"/>
  <c r="W774" i="1"/>
  <c r="V774" i="1"/>
  <c r="U774" i="1"/>
  <c r="T774" i="1"/>
  <c r="S774" i="1"/>
  <c r="R774" i="1"/>
  <c r="Q774" i="1"/>
  <c r="AB773" i="1"/>
  <c r="AA773" i="1"/>
  <c r="Z773" i="1"/>
  <c r="Y773" i="1"/>
  <c r="X773" i="1"/>
  <c r="W773" i="1"/>
  <c r="V773" i="1"/>
  <c r="U773" i="1"/>
  <c r="T773" i="1"/>
  <c r="S773" i="1"/>
  <c r="R773" i="1"/>
  <c r="Q773" i="1"/>
  <c r="AB772" i="1"/>
  <c r="AA772" i="1"/>
  <c r="Z772" i="1"/>
  <c r="Y772" i="1"/>
  <c r="X772" i="1"/>
  <c r="W772" i="1"/>
  <c r="V772" i="1"/>
  <c r="U772" i="1"/>
  <c r="T772" i="1"/>
  <c r="S772" i="1"/>
  <c r="R772" i="1"/>
  <c r="Q772" i="1"/>
  <c r="AB771" i="1"/>
  <c r="AA771" i="1"/>
  <c r="Z771" i="1"/>
  <c r="Y771" i="1"/>
  <c r="X771" i="1"/>
  <c r="W771" i="1"/>
  <c r="V771" i="1"/>
  <c r="U771" i="1"/>
  <c r="T771" i="1"/>
  <c r="S771" i="1"/>
  <c r="R771" i="1"/>
  <c r="Q771" i="1"/>
  <c r="AB770" i="1"/>
  <c r="AA770" i="1"/>
  <c r="Z770" i="1"/>
  <c r="Y770" i="1"/>
  <c r="X770" i="1"/>
  <c r="W770" i="1"/>
  <c r="V770" i="1"/>
  <c r="U770" i="1"/>
  <c r="T770" i="1"/>
  <c r="S770" i="1"/>
  <c r="R770" i="1"/>
  <c r="Q770" i="1"/>
  <c r="AB769" i="1"/>
  <c r="AA769" i="1"/>
  <c r="Z769" i="1"/>
  <c r="Y769" i="1"/>
  <c r="X769" i="1"/>
  <c r="W769" i="1"/>
  <c r="V769" i="1"/>
  <c r="U769" i="1"/>
  <c r="T769" i="1"/>
  <c r="S769" i="1"/>
  <c r="R769" i="1"/>
  <c r="Q769" i="1"/>
  <c r="AB768" i="1"/>
  <c r="AA768" i="1"/>
  <c r="Z768" i="1"/>
  <c r="Y768" i="1"/>
  <c r="X768" i="1"/>
  <c r="W768" i="1"/>
  <c r="V768" i="1"/>
  <c r="U768" i="1"/>
  <c r="T768" i="1"/>
  <c r="S768" i="1"/>
  <c r="R768" i="1"/>
  <c r="Q768" i="1"/>
  <c r="AB767" i="1"/>
  <c r="AA767" i="1"/>
  <c r="Z767" i="1"/>
  <c r="Y767" i="1"/>
  <c r="X767" i="1"/>
  <c r="W767" i="1"/>
  <c r="V767" i="1"/>
  <c r="U767" i="1"/>
  <c r="T767" i="1"/>
  <c r="S767" i="1"/>
  <c r="R767" i="1"/>
  <c r="Q767" i="1"/>
  <c r="AB766" i="1"/>
  <c r="AA766" i="1"/>
  <c r="Z766" i="1"/>
  <c r="Y766" i="1"/>
  <c r="X766" i="1"/>
  <c r="W766" i="1"/>
  <c r="V766" i="1"/>
  <c r="U766" i="1"/>
  <c r="T766" i="1"/>
  <c r="S766" i="1"/>
  <c r="R766" i="1"/>
  <c r="Q766" i="1"/>
  <c r="AB765" i="1"/>
  <c r="AA765" i="1"/>
  <c r="Z765" i="1"/>
  <c r="Y765" i="1"/>
  <c r="X765" i="1"/>
  <c r="W765" i="1"/>
  <c r="V765" i="1"/>
  <c r="U765" i="1"/>
  <c r="T765" i="1"/>
  <c r="S765" i="1"/>
  <c r="R765" i="1"/>
  <c r="Q765" i="1"/>
  <c r="AB764" i="1"/>
  <c r="AA764" i="1"/>
  <c r="Z764" i="1"/>
  <c r="Y764" i="1"/>
  <c r="X764" i="1"/>
  <c r="W764" i="1"/>
  <c r="V764" i="1"/>
  <c r="U764" i="1"/>
  <c r="T764" i="1"/>
  <c r="S764" i="1"/>
  <c r="R764" i="1"/>
  <c r="Q764" i="1"/>
  <c r="AB763" i="1"/>
  <c r="AA763" i="1"/>
  <c r="Z763" i="1"/>
  <c r="Y763" i="1"/>
  <c r="X763" i="1"/>
  <c r="W763" i="1"/>
  <c r="V763" i="1"/>
  <c r="U763" i="1"/>
  <c r="T763" i="1"/>
  <c r="S763" i="1"/>
  <c r="R763" i="1"/>
  <c r="Q763" i="1"/>
  <c r="AB762" i="1"/>
  <c r="AA762" i="1"/>
  <c r="Z762" i="1"/>
  <c r="Y762" i="1"/>
  <c r="X762" i="1"/>
  <c r="W762" i="1"/>
  <c r="V762" i="1"/>
  <c r="U762" i="1"/>
  <c r="T762" i="1"/>
  <c r="S762" i="1"/>
  <c r="R762" i="1"/>
  <c r="Q762" i="1"/>
  <c r="AB761" i="1"/>
  <c r="AA761" i="1"/>
  <c r="Z761" i="1"/>
  <c r="Y761" i="1"/>
  <c r="X761" i="1"/>
  <c r="W761" i="1"/>
  <c r="V761" i="1"/>
  <c r="U761" i="1"/>
  <c r="T761" i="1"/>
  <c r="S761" i="1"/>
  <c r="R761" i="1"/>
  <c r="Q761" i="1"/>
  <c r="AB760" i="1"/>
  <c r="AA760" i="1"/>
  <c r="Z760" i="1"/>
  <c r="Y760" i="1"/>
  <c r="X760" i="1"/>
  <c r="W760" i="1"/>
  <c r="V760" i="1"/>
  <c r="U760" i="1"/>
  <c r="T760" i="1"/>
  <c r="S760" i="1"/>
  <c r="R760" i="1"/>
  <c r="Q760" i="1"/>
  <c r="AB759" i="1"/>
  <c r="AA759" i="1"/>
  <c r="Z759" i="1"/>
  <c r="Y759" i="1"/>
  <c r="X759" i="1"/>
  <c r="W759" i="1"/>
  <c r="V759" i="1"/>
  <c r="U759" i="1"/>
  <c r="T759" i="1"/>
  <c r="S759" i="1"/>
  <c r="R759" i="1"/>
  <c r="Q759" i="1"/>
  <c r="AB758" i="1"/>
  <c r="AA758" i="1"/>
  <c r="Z758" i="1"/>
  <c r="Y758" i="1"/>
  <c r="X758" i="1"/>
  <c r="W758" i="1"/>
  <c r="V758" i="1"/>
  <c r="U758" i="1"/>
  <c r="T758" i="1"/>
  <c r="S758" i="1"/>
  <c r="R758" i="1"/>
  <c r="Q758" i="1"/>
  <c r="AB757" i="1"/>
  <c r="AA757" i="1"/>
  <c r="Z757" i="1"/>
  <c r="Y757" i="1"/>
  <c r="X757" i="1"/>
  <c r="W757" i="1"/>
  <c r="V757" i="1"/>
  <c r="U757" i="1"/>
  <c r="T757" i="1"/>
  <c r="S757" i="1"/>
  <c r="R757" i="1"/>
  <c r="Q757" i="1"/>
  <c r="AB756" i="1"/>
  <c r="AA756" i="1"/>
  <c r="Z756" i="1"/>
  <c r="Y756" i="1"/>
  <c r="X756" i="1"/>
  <c r="W756" i="1"/>
  <c r="V756" i="1"/>
  <c r="U756" i="1"/>
  <c r="T756" i="1"/>
  <c r="S756" i="1"/>
  <c r="R756" i="1"/>
  <c r="Q756" i="1"/>
  <c r="AB755" i="1"/>
  <c r="AA755" i="1"/>
  <c r="Z755" i="1"/>
  <c r="Y755" i="1"/>
  <c r="X755" i="1"/>
  <c r="W755" i="1"/>
  <c r="V755" i="1"/>
  <c r="U755" i="1"/>
  <c r="T755" i="1"/>
  <c r="S755" i="1"/>
  <c r="R755" i="1"/>
  <c r="Q755" i="1"/>
  <c r="AB754" i="1"/>
  <c r="AA754" i="1"/>
  <c r="Z754" i="1"/>
  <c r="Y754" i="1"/>
  <c r="X754" i="1"/>
  <c r="W754" i="1"/>
  <c r="V754" i="1"/>
  <c r="U754" i="1"/>
  <c r="T754" i="1"/>
  <c r="S754" i="1"/>
  <c r="R754" i="1"/>
  <c r="Q754" i="1"/>
  <c r="AB753" i="1"/>
  <c r="AA753" i="1"/>
  <c r="Z753" i="1"/>
  <c r="Y753" i="1"/>
  <c r="X753" i="1"/>
  <c r="W753" i="1"/>
  <c r="V753" i="1"/>
  <c r="U753" i="1"/>
  <c r="T753" i="1"/>
  <c r="S753" i="1"/>
  <c r="R753" i="1"/>
  <c r="Q753" i="1"/>
  <c r="AB752" i="1"/>
  <c r="AA752" i="1"/>
  <c r="Z752" i="1"/>
  <c r="Y752" i="1"/>
  <c r="X752" i="1"/>
  <c r="W752" i="1"/>
  <c r="V752" i="1"/>
  <c r="U752" i="1"/>
  <c r="T752" i="1"/>
  <c r="S752" i="1"/>
  <c r="R752" i="1"/>
  <c r="Q752" i="1"/>
  <c r="AB751" i="1"/>
  <c r="AA751" i="1"/>
  <c r="Z751" i="1"/>
  <c r="Y751" i="1"/>
  <c r="X751" i="1"/>
  <c r="W751" i="1"/>
  <c r="V751" i="1"/>
  <c r="U751" i="1"/>
  <c r="T751" i="1"/>
  <c r="S751" i="1"/>
  <c r="R751" i="1"/>
  <c r="Q751" i="1"/>
  <c r="AB750" i="1"/>
  <c r="AA750" i="1"/>
  <c r="Z750" i="1"/>
  <c r="Y750" i="1"/>
  <c r="X750" i="1"/>
  <c r="W750" i="1"/>
  <c r="V750" i="1"/>
  <c r="U750" i="1"/>
  <c r="T750" i="1"/>
  <c r="S750" i="1"/>
  <c r="R750" i="1"/>
  <c r="Q750" i="1"/>
  <c r="AB749" i="1"/>
  <c r="AA749" i="1"/>
  <c r="Z749" i="1"/>
  <c r="Y749" i="1"/>
  <c r="X749" i="1"/>
  <c r="W749" i="1"/>
  <c r="V749" i="1"/>
  <c r="U749" i="1"/>
  <c r="T749" i="1"/>
  <c r="S749" i="1"/>
  <c r="R749" i="1"/>
  <c r="Q749" i="1"/>
  <c r="AB748" i="1"/>
  <c r="AA748" i="1"/>
  <c r="Z748" i="1"/>
  <c r="Y748" i="1"/>
  <c r="X748" i="1"/>
  <c r="W748" i="1"/>
  <c r="V748" i="1"/>
  <c r="U748" i="1"/>
  <c r="T748" i="1"/>
  <c r="S748" i="1"/>
  <c r="R748" i="1"/>
  <c r="Q748" i="1"/>
  <c r="AB747" i="1"/>
  <c r="AA747" i="1"/>
  <c r="Z747" i="1"/>
  <c r="Y747" i="1"/>
  <c r="X747" i="1"/>
  <c r="W747" i="1"/>
  <c r="V747" i="1"/>
  <c r="U747" i="1"/>
  <c r="T747" i="1"/>
  <c r="S747" i="1"/>
  <c r="R747" i="1"/>
  <c r="Q747" i="1"/>
  <c r="AB746" i="1"/>
  <c r="AA746" i="1"/>
  <c r="Z746" i="1"/>
  <c r="Y746" i="1"/>
  <c r="X746" i="1"/>
  <c r="W746" i="1"/>
  <c r="V746" i="1"/>
  <c r="U746" i="1"/>
  <c r="T746" i="1"/>
  <c r="S746" i="1"/>
  <c r="R746" i="1"/>
  <c r="Q746" i="1"/>
  <c r="AB745" i="1"/>
  <c r="AA745" i="1"/>
  <c r="Z745" i="1"/>
  <c r="Y745" i="1"/>
  <c r="X745" i="1"/>
  <c r="W745" i="1"/>
  <c r="V745" i="1"/>
  <c r="U745" i="1"/>
  <c r="T745" i="1"/>
  <c r="S745" i="1"/>
  <c r="R745" i="1"/>
  <c r="Q745" i="1"/>
  <c r="AB744" i="1"/>
  <c r="AA744" i="1"/>
  <c r="Z744" i="1"/>
  <c r="Y744" i="1"/>
  <c r="X744" i="1"/>
  <c r="W744" i="1"/>
  <c r="V744" i="1"/>
  <c r="U744" i="1"/>
  <c r="T744" i="1"/>
  <c r="S744" i="1"/>
  <c r="R744" i="1"/>
  <c r="Q744" i="1"/>
  <c r="AB743" i="1"/>
  <c r="AA743" i="1"/>
  <c r="Z743" i="1"/>
  <c r="Y743" i="1"/>
  <c r="X743" i="1"/>
  <c r="W743" i="1"/>
  <c r="V743" i="1"/>
  <c r="U743" i="1"/>
  <c r="T743" i="1"/>
  <c r="S743" i="1"/>
  <c r="R743" i="1"/>
  <c r="Q743" i="1"/>
  <c r="AB742" i="1"/>
  <c r="AA742" i="1"/>
  <c r="Z742" i="1"/>
  <c r="Y742" i="1"/>
  <c r="X742" i="1"/>
  <c r="W742" i="1"/>
  <c r="V742" i="1"/>
  <c r="U742" i="1"/>
  <c r="T742" i="1"/>
  <c r="S742" i="1"/>
  <c r="R742" i="1"/>
  <c r="Q742" i="1"/>
  <c r="AB741" i="1"/>
  <c r="AA741" i="1"/>
  <c r="Z741" i="1"/>
  <c r="Y741" i="1"/>
  <c r="X741" i="1"/>
  <c r="W741" i="1"/>
  <c r="V741" i="1"/>
  <c r="U741" i="1"/>
  <c r="T741" i="1"/>
  <c r="S741" i="1"/>
  <c r="R741" i="1"/>
  <c r="Q741" i="1"/>
  <c r="AB740" i="1"/>
  <c r="AA740" i="1"/>
  <c r="Z740" i="1"/>
  <c r="Y740" i="1"/>
  <c r="X740" i="1"/>
  <c r="W740" i="1"/>
  <c r="V740" i="1"/>
  <c r="U740" i="1"/>
  <c r="T740" i="1"/>
  <c r="S740" i="1"/>
  <c r="R740" i="1"/>
  <c r="Q740" i="1"/>
  <c r="AB739" i="1"/>
  <c r="AA739" i="1"/>
  <c r="Z739" i="1"/>
  <c r="Y739" i="1"/>
  <c r="X739" i="1"/>
  <c r="W739" i="1"/>
  <c r="V739" i="1"/>
  <c r="U739" i="1"/>
  <c r="T739" i="1"/>
  <c r="S739" i="1"/>
  <c r="R739" i="1"/>
  <c r="Q739" i="1"/>
  <c r="AB738" i="1"/>
  <c r="AA738" i="1"/>
  <c r="Z738" i="1"/>
  <c r="Y738" i="1"/>
  <c r="X738" i="1"/>
  <c r="W738" i="1"/>
  <c r="V738" i="1"/>
  <c r="U738" i="1"/>
  <c r="T738" i="1"/>
  <c r="S738" i="1"/>
  <c r="R738" i="1"/>
  <c r="Q738" i="1"/>
  <c r="AB737" i="1"/>
  <c r="AA737" i="1"/>
  <c r="Z737" i="1"/>
  <c r="Y737" i="1"/>
  <c r="X737" i="1"/>
  <c r="W737" i="1"/>
  <c r="V737" i="1"/>
  <c r="U737" i="1"/>
  <c r="T737" i="1"/>
  <c r="S737" i="1"/>
  <c r="R737" i="1"/>
  <c r="Q737" i="1"/>
  <c r="AB736" i="1"/>
  <c r="AA736" i="1"/>
  <c r="Z736" i="1"/>
  <c r="Y736" i="1"/>
  <c r="X736" i="1"/>
  <c r="W736" i="1"/>
  <c r="V736" i="1"/>
  <c r="U736" i="1"/>
  <c r="T736" i="1"/>
  <c r="S736" i="1"/>
  <c r="R736" i="1"/>
  <c r="Q736" i="1"/>
  <c r="AB735" i="1"/>
  <c r="AA735" i="1"/>
  <c r="Z735" i="1"/>
  <c r="Y735" i="1"/>
  <c r="X735" i="1"/>
  <c r="W735" i="1"/>
  <c r="V735" i="1"/>
  <c r="U735" i="1"/>
  <c r="T735" i="1"/>
  <c r="S735" i="1"/>
  <c r="R735" i="1"/>
  <c r="Q735" i="1"/>
  <c r="AB734" i="1"/>
  <c r="AA734" i="1"/>
  <c r="Z734" i="1"/>
  <c r="Y734" i="1"/>
  <c r="X734" i="1"/>
  <c r="W734" i="1"/>
  <c r="V734" i="1"/>
  <c r="U734" i="1"/>
  <c r="T734" i="1"/>
  <c r="S734" i="1"/>
  <c r="R734" i="1"/>
  <c r="Q734" i="1"/>
  <c r="AB733" i="1"/>
  <c r="AA733" i="1"/>
  <c r="Z733" i="1"/>
  <c r="Y733" i="1"/>
  <c r="X733" i="1"/>
  <c r="W733" i="1"/>
  <c r="V733" i="1"/>
  <c r="U733" i="1"/>
  <c r="T733" i="1"/>
  <c r="S733" i="1"/>
  <c r="R733" i="1"/>
  <c r="Q733" i="1"/>
  <c r="AB732" i="1"/>
  <c r="AA732" i="1"/>
  <c r="Z732" i="1"/>
  <c r="Y732" i="1"/>
  <c r="X732" i="1"/>
  <c r="W732" i="1"/>
  <c r="V732" i="1"/>
  <c r="U732" i="1"/>
  <c r="T732" i="1"/>
  <c r="S732" i="1"/>
  <c r="R732" i="1"/>
  <c r="Q732" i="1"/>
  <c r="AB731" i="1"/>
  <c r="AA731" i="1"/>
  <c r="Z731" i="1"/>
  <c r="Y731" i="1"/>
  <c r="X731" i="1"/>
  <c r="W731" i="1"/>
  <c r="V731" i="1"/>
  <c r="U731" i="1"/>
  <c r="T731" i="1"/>
  <c r="S731" i="1"/>
  <c r="R731" i="1"/>
  <c r="Q731" i="1"/>
  <c r="AB730" i="1"/>
  <c r="AA730" i="1"/>
  <c r="Z730" i="1"/>
  <c r="Y730" i="1"/>
  <c r="X730" i="1"/>
  <c r="W730" i="1"/>
  <c r="V730" i="1"/>
  <c r="U730" i="1"/>
  <c r="T730" i="1"/>
  <c r="S730" i="1"/>
  <c r="R730" i="1"/>
  <c r="Q730" i="1"/>
  <c r="AB729" i="1"/>
  <c r="AA729" i="1"/>
  <c r="Z729" i="1"/>
  <c r="Y729" i="1"/>
  <c r="X729" i="1"/>
  <c r="W729" i="1"/>
  <c r="V729" i="1"/>
  <c r="U729" i="1"/>
  <c r="T729" i="1"/>
  <c r="S729" i="1"/>
  <c r="R729" i="1"/>
  <c r="Q729" i="1"/>
  <c r="AB728" i="1"/>
  <c r="AA728" i="1"/>
  <c r="Z728" i="1"/>
  <c r="Y728" i="1"/>
  <c r="X728" i="1"/>
  <c r="W728" i="1"/>
  <c r="V728" i="1"/>
  <c r="U728" i="1"/>
  <c r="T728" i="1"/>
  <c r="S728" i="1"/>
  <c r="R728" i="1"/>
  <c r="Q728" i="1"/>
  <c r="AB727" i="1"/>
  <c r="AA727" i="1"/>
  <c r="Z727" i="1"/>
  <c r="Y727" i="1"/>
  <c r="X727" i="1"/>
  <c r="W727" i="1"/>
  <c r="V727" i="1"/>
  <c r="U727" i="1"/>
  <c r="T727" i="1"/>
  <c r="S727" i="1"/>
  <c r="R727" i="1"/>
  <c r="Q727" i="1"/>
  <c r="AB726" i="1"/>
  <c r="AA726" i="1"/>
  <c r="Z726" i="1"/>
  <c r="Y726" i="1"/>
  <c r="X726" i="1"/>
  <c r="W726" i="1"/>
  <c r="V726" i="1"/>
  <c r="U726" i="1"/>
  <c r="T726" i="1"/>
  <c r="S726" i="1"/>
  <c r="R726" i="1"/>
  <c r="Q726" i="1"/>
  <c r="AB725" i="1"/>
  <c r="AA725" i="1"/>
  <c r="Z725" i="1"/>
  <c r="Y725" i="1"/>
  <c r="X725" i="1"/>
  <c r="W725" i="1"/>
  <c r="V725" i="1"/>
  <c r="U725" i="1"/>
  <c r="T725" i="1"/>
  <c r="S725" i="1"/>
  <c r="R725" i="1"/>
  <c r="Q725" i="1"/>
  <c r="AB724" i="1"/>
  <c r="AA724" i="1"/>
  <c r="Z724" i="1"/>
  <c r="Y724" i="1"/>
  <c r="X724" i="1"/>
  <c r="W724" i="1"/>
  <c r="V724" i="1"/>
  <c r="U724" i="1"/>
  <c r="T724" i="1"/>
  <c r="S724" i="1"/>
  <c r="R724" i="1"/>
  <c r="Q724" i="1"/>
  <c r="AB723" i="1"/>
  <c r="AA723" i="1"/>
  <c r="Z723" i="1"/>
  <c r="Y723" i="1"/>
  <c r="X723" i="1"/>
  <c r="W723" i="1"/>
  <c r="V723" i="1"/>
  <c r="U723" i="1"/>
  <c r="T723" i="1"/>
  <c r="S723" i="1"/>
  <c r="R723" i="1"/>
  <c r="Q723" i="1"/>
  <c r="AB722" i="1"/>
  <c r="AA722" i="1"/>
  <c r="Z722" i="1"/>
  <c r="Y722" i="1"/>
  <c r="X722" i="1"/>
  <c r="W722" i="1"/>
  <c r="V722" i="1"/>
  <c r="U722" i="1"/>
  <c r="T722" i="1"/>
  <c r="S722" i="1"/>
  <c r="R722" i="1"/>
  <c r="Q722" i="1"/>
  <c r="AB721" i="1"/>
  <c r="AA721" i="1"/>
  <c r="Z721" i="1"/>
  <c r="Y721" i="1"/>
  <c r="X721" i="1"/>
  <c r="W721" i="1"/>
  <c r="V721" i="1"/>
  <c r="U721" i="1"/>
  <c r="T721" i="1"/>
  <c r="S721" i="1"/>
  <c r="R721" i="1"/>
  <c r="Q721" i="1"/>
  <c r="AB720" i="1"/>
  <c r="AA720" i="1"/>
  <c r="Z720" i="1"/>
  <c r="Y720" i="1"/>
  <c r="X720" i="1"/>
  <c r="W720" i="1"/>
  <c r="V720" i="1"/>
  <c r="U720" i="1"/>
  <c r="T720" i="1"/>
  <c r="S720" i="1"/>
  <c r="R720" i="1"/>
  <c r="Q720" i="1"/>
  <c r="AB719" i="1"/>
  <c r="AA719" i="1"/>
  <c r="Z719" i="1"/>
  <c r="Y719" i="1"/>
  <c r="X719" i="1"/>
  <c r="W719" i="1"/>
  <c r="V719" i="1"/>
  <c r="U719" i="1"/>
  <c r="T719" i="1"/>
  <c r="S719" i="1"/>
  <c r="R719" i="1"/>
  <c r="Q719" i="1"/>
  <c r="AB718" i="1"/>
  <c r="AA718" i="1"/>
  <c r="Z718" i="1"/>
  <c r="Y718" i="1"/>
  <c r="X718" i="1"/>
  <c r="W718" i="1"/>
  <c r="V718" i="1"/>
  <c r="U718" i="1"/>
  <c r="T718" i="1"/>
  <c r="S718" i="1"/>
  <c r="R718" i="1"/>
  <c r="Q718" i="1"/>
  <c r="AB717" i="1"/>
  <c r="AA717" i="1"/>
  <c r="Z717" i="1"/>
  <c r="Y717" i="1"/>
  <c r="X717" i="1"/>
  <c r="W717" i="1"/>
  <c r="V717" i="1"/>
  <c r="U717" i="1"/>
  <c r="T717" i="1"/>
  <c r="S717" i="1"/>
  <c r="R717" i="1"/>
  <c r="Q717" i="1"/>
  <c r="AB716" i="1"/>
  <c r="AA716" i="1"/>
  <c r="Z716" i="1"/>
  <c r="Y716" i="1"/>
  <c r="X716" i="1"/>
  <c r="W716" i="1"/>
  <c r="V716" i="1"/>
  <c r="U716" i="1"/>
  <c r="T716" i="1"/>
  <c r="S716" i="1"/>
  <c r="R716" i="1"/>
  <c r="Q716" i="1"/>
  <c r="AB715" i="1"/>
  <c r="AA715" i="1"/>
  <c r="Z715" i="1"/>
  <c r="Y715" i="1"/>
  <c r="X715" i="1"/>
  <c r="W715" i="1"/>
  <c r="V715" i="1"/>
  <c r="U715" i="1"/>
  <c r="T715" i="1"/>
  <c r="S715" i="1"/>
  <c r="R715" i="1"/>
  <c r="Q715" i="1"/>
  <c r="AB714" i="1"/>
  <c r="AA714" i="1"/>
  <c r="Z714" i="1"/>
  <c r="Y714" i="1"/>
  <c r="X714" i="1"/>
  <c r="W714" i="1"/>
  <c r="V714" i="1"/>
  <c r="U714" i="1"/>
  <c r="T714" i="1"/>
  <c r="S714" i="1"/>
  <c r="R714" i="1"/>
  <c r="Q714" i="1"/>
  <c r="AB713" i="1"/>
  <c r="AA713" i="1"/>
  <c r="Z713" i="1"/>
  <c r="Y713" i="1"/>
  <c r="X713" i="1"/>
  <c r="W713" i="1"/>
  <c r="V713" i="1"/>
  <c r="U713" i="1"/>
  <c r="T713" i="1"/>
  <c r="S713" i="1"/>
  <c r="R713" i="1"/>
  <c r="Q713" i="1"/>
  <c r="AB712" i="1"/>
  <c r="AA712" i="1"/>
  <c r="Z712" i="1"/>
  <c r="Y712" i="1"/>
  <c r="X712" i="1"/>
  <c r="W712" i="1"/>
  <c r="V712" i="1"/>
  <c r="U712" i="1"/>
  <c r="T712" i="1"/>
  <c r="S712" i="1"/>
  <c r="R712" i="1"/>
  <c r="Q712" i="1"/>
  <c r="AB711" i="1"/>
  <c r="AA711" i="1"/>
  <c r="Z711" i="1"/>
  <c r="Y711" i="1"/>
  <c r="X711" i="1"/>
  <c r="W711" i="1"/>
  <c r="V711" i="1"/>
  <c r="U711" i="1"/>
  <c r="T711" i="1"/>
  <c r="S711" i="1"/>
  <c r="R711" i="1"/>
  <c r="Q711" i="1"/>
  <c r="AB710" i="1"/>
  <c r="AA710" i="1"/>
  <c r="Z710" i="1"/>
  <c r="Y710" i="1"/>
  <c r="X710" i="1"/>
  <c r="W710" i="1"/>
  <c r="V710" i="1"/>
  <c r="U710" i="1"/>
  <c r="T710" i="1"/>
  <c r="S710" i="1"/>
  <c r="R710" i="1"/>
  <c r="Q710" i="1"/>
  <c r="AB709" i="1"/>
  <c r="AA709" i="1"/>
  <c r="Z709" i="1"/>
  <c r="Y709" i="1"/>
  <c r="X709" i="1"/>
  <c r="W709" i="1"/>
  <c r="V709" i="1"/>
  <c r="U709" i="1"/>
  <c r="T709" i="1"/>
  <c r="S709" i="1"/>
  <c r="R709" i="1"/>
  <c r="Q709" i="1"/>
  <c r="AB708" i="1"/>
  <c r="AA708" i="1"/>
  <c r="Z708" i="1"/>
  <c r="Y708" i="1"/>
  <c r="X708" i="1"/>
  <c r="W708" i="1"/>
  <c r="V708" i="1"/>
  <c r="U708" i="1"/>
  <c r="T708" i="1"/>
  <c r="S708" i="1"/>
  <c r="R708" i="1"/>
  <c r="Q708" i="1"/>
  <c r="AB707" i="1"/>
  <c r="AA707" i="1"/>
  <c r="Z707" i="1"/>
  <c r="Y707" i="1"/>
  <c r="X707" i="1"/>
  <c r="W707" i="1"/>
  <c r="V707" i="1"/>
  <c r="U707" i="1"/>
  <c r="T707" i="1"/>
  <c r="S707" i="1"/>
  <c r="R707" i="1"/>
  <c r="Q707" i="1"/>
  <c r="AB706" i="1"/>
  <c r="AA706" i="1"/>
  <c r="Z706" i="1"/>
  <c r="Y706" i="1"/>
  <c r="X706" i="1"/>
  <c r="W706" i="1"/>
  <c r="V706" i="1"/>
  <c r="U706" i="1"/>
  <c r="T706" i="1"/>
  <c r="S706" i="1"/>
  <c r="R706" i="1"/>
  <c r="Q706" i="1"/>
  <c r="AB705" i="1"/>
  <c r="AA705" i="1"/>
  <c r="Z705" i="1"/>
  <c r="Y705" i="1"/>
  <c r="X705" i="1"/>
  <c r="W705" i="1"/>
  <c r="V705" i="1"/>
  <c r="U705" i="1"/>
  <c r="T705" i="1"/>
  <c r="S705" i="1"/>
  <c r="R705" i="1"/>
  <c r="Q705" i="1"/>
  <c r="AB704" i="1"/>
  <c r="AA704" i="1"/>
  <c r="Z704" i="1"/>
  <c r="Y704" i="1"/>
  <c r="X704" i="1"/>
  <c r="W704" i="1"/>
  <c r="V704" i="1"/>
  <c r="U704" i="1"/>
  <c r="T704" i="1"/>
  <c r="S704" i="1"/>
  <c r="R704" i="1"/>
  <c r="Q704" i="1"/>
  <c r="AB703" i="1"/>
  <c r="AA703" i="1"/>
  <c r="Z703" i="1"/>
  <c r="Y703" i="1"/>
  <c r="X703" i="1"/>
  <c r="W703" i="1"/>
  <c r="V703" i="1"/>
  <c r="U703" i="1"/>
  <c r="T703" i="1"/>
  <c r="S703" i="1"/>
  <c r="R703" i="1"/>
  <c r="Q703" i="1"/>
  <c r="AB702" i="1"/>
  <c r="AA702" i="1"/>
  <c r="Z702" i="1"/>
  <c r="Y702" i="1"/>
  <c r="X702" i="1"/>
  <c r="W702" i="1"/>
  <c r="V702" i="1"/>
  <c r="U702" i="1"/>
  <c r="T702" i="1"/>
  <c r="S702" i="1"/>
  <c r="R702" i="1"/>
  <c r="Q702" i="1"/>
  <c r="AB701" i="1"/>
  <c r="AA701" i="1"/>
  <c r="Z701" i="1"/>
  <c r="Y701" i="1"/>
  <c r="X701" i="1"/>
  <c r="W701" i="1"/>
  <c r="V701" i="1"/>
  <c r="U701" i="1"/>
  <c r="T701" i="1"/>
  <c r="S701" i="1"/>
  <c r="R701" i="1"/>
  <c r="Q701" i="1"/>
  <c r="AB700" i="1"/>
  <c r="AA700" i="1"/>
  <c r="Z700" i="1"/>
  <c r="Y700" i="1"/>
  <c r="X700" i="1"/>
  <c r="W700" i="1"/>
  <c r="V700" i="1"/>
  <c r="U700" i="1"/>
  <c r="T700" i="1"/>
  <c r="S700" i="1"/>
  <c r="R700" i="1"/>
  <c r="Q700" i="1"/>
  <c r="AB699" i="1"/>
  <c r="AA699" i="1"/>
  <c r="Z699" i="1"/>
  <c r="Y699" i="1"/>
  <c r="X699" i="1"/>
  <c r="W699" i="1"/>
  <c r="V699" i="1"/>
  <c r="U699" i="1"/>
  <c r="T699" i="1"/>
  <c r="S699" i="1"/>
  <c r="R699" i="1"/>
  <c r="Q699" i="1"/>
  <c r="AB698" i="1"/>
  <c r="AA698" i="1"/>
  <c r="Z698" i="1"/>
  <c r="Y698" i="1"/>
  <c r="X698" i="1"/>
  <c r="W698" i="1"/>
  <c r="V698" i="1"/>
  <c r="U698" i="1"/>
  <c r="T698" i="1"/>
  <c r="S698" i="1"/>
  <c r="R698" i="1"/>
  <c r="Q698" i="1"/>
  <c r="AB697" i="1"/>
  <c r="AA697" i="1"/>
  <c r="Z697" i="1"/>
  <c r="Y697" i="1"/>
  <c r="X697" i="1"/>
  <c r="W697" i="1"/>
  <c r="V697" i="1"/>
  <c r="U697" i="1"/>
  <c r="T697" i="1"/>
  <c r="S697" i="1"/>
  <c r="R697" i="1"/>
  <c r="Q697" i="1"/>
  <c r="AB696" i="1"/>
  <c r="AA696" i="1"/>
  <c r="Z696" i="1"/>
  <c r="Y696" i="1"/>
  <c r="X696" i="1"/>
  <c r="W696" i="1"/>
  <c r="V696" i="1"/>
  <c r="U696" i="1"/>
  <c r="T696" i="1"/>
  <c r="S696" i="1"/>
  <c r="R696" i="1"/>
  <c r="Q696" i="1"/>
  <c r="AB695" i="1"/>
  <c r="AA695" i="1"/>
  <c r="Z695" i="1"/>
  <c r="Y695" i="1"/>
  <c r="X695" i="1"/>
  <c r="W695" i="1"/>
  <c r="V695" i="1"/>
  <c r="U695" i="1"/>
  <c r="T695" i="1"/>
  <c r="S695" i="1"/>
  <c r="R695" i="1"/>
  <c r="Q695" i="1"/>
  <c r="AB694" i="1"/>
  <c r="AA694" i="1"/>
  <c r="Z694" i="1"/>
  <c r="Y694" i="1"/>
  <c r="X694" i="1"/>
  <c r="W694" i="1"/>
  <c r="V694" i="1"/>
  <c r="U694" i="1"/>
  <c r="T694" i="1"/>
  <c r="S694" i="1"/>
  <c r="R694" i="1"/>
  <c r="Q694" i="1"/>
  <c r="AB693" i="1"/>
  <c r="AA693" i="1"/>
  <c r="Z693" i="1"/>
  <c r="Y693" i="1"/>
  <c r="X693" i="1"/>
  <c r="W693" i="1"/>
  <c r="V693" i="1"/>
  <c r="U693" i="1"/>
  <c r="T693" i="1"/>
  <c r="S693" i="1"/>
  <c r="R693" i="1"/>
  <c r="Q693" i="1"/>
  <c r="AB692" i="1"/>
  <c r="AA692" i="1"/>
  <c r="Z692" i="1"/>
  <c r="Y692" i="1"/>
  <c r="X692" i="1"/>
  <c r="W692" i="1"/>
  <c r="V692" i="1"/>
  <c r="U692" i="1"/>
  <c r="T692" i="1"/>
  <c r="S692" i="1"/>
  <c r="R692" i="1"/>
  <c r="Q692" i="1"/>
  <c r="AB691" i="1"/>
  <c r="AA691" i="1"/>
  <c r="Z691" i="1"/>
  <c r="Y691" i="1"/>
  <c r="X691" i="1"/>
  <c r="W691" i="1"/>
  <c r="V691" i="1"/>
  <c r="U691" i="1"/>
  <c r="T691" i="1"/>
  <c r="S691" i="1"/>
  <c r="R691" i="1"/>
  <c r="Q691" i="1"/>
  <c r="AB690" i="1"/>
  <c r="AA690" i="1"/>
  <c r="Z690" i="1"/>
  <c r="Y690" i="1"/>
  <c r="X690" i="1"/>
  <c r="W690" i="1"/>
  <c r="V690" i="1"/>
  <c r="U690" i="1"/>
  <c r="T690" i="1"/>
  <c r="S690" i="1"/>
  <c r="R690" i="1"/>
  <c r="Q690" i="1"/>
  <c r="AB689" i="1"/>
  <c r="AA689" i="1"/>
  <c r="Z689" i="1"/>
  <c r="Y689" i="1"/>
  <c r="X689" i="1"/>
  <c r="W689" i="1"/>
  <c r="V689" i="1"/>
  <c r="U689" i="1"/>
  <c r="T689" i="1"/>
  <c r="S689" i="1"/>
  <c r="R689" i="1"/>
  <c r="Q689" i="1"/>
  <c r="AB688" i="1"/>
  <c r="AA688" i="1"/>
  <c r="Z688" i="1"/>
  <c r="Y688" i="1"/>
  <c r="X688" i="1"/>
  <c r="W688" i="1"/>
  <c r="V688" i="1"/>
  <c r="U688" i="1"/>
  <c r="T688" i="1"/>
  <c r="S688" i="1"/>
  <c r="R688" i="1"/>
  <c r="Q688" i="1"/>
  <c r="AB687" i="1"/>
  <c r="AA687" i="1"/>
  <c r="Z687" i="1"/>
  <c r="Y687" i="1"/>
  <c r="X687" i="1"/>
  <c r="W687" i="1"/>
  <c r="V687" i="1"/>
  <c r="U687" i="1"/>
  <c r="T687" i="1"/>
  <c r="S687" i="1"/>
  <c r="R687" i="1"/>
  <c r="Q687" i="1"/>
  <c r="AB686" i="1"/>
  <c r="AA686" i="1"/>
  <c r="Z686" i="1"/>
  <c r="Y686" i="1"/>
  <c r="X686" i="1"/>
  <c r="W686" i="1"/>
  <c r="V686" i="1"/>
  <c r="U686" i="1"/>
  <c r="T686" i="1"/>
  <c r="S686" i="1"/>
  <c r="R686" i="1"/>
  <c r="Q686" i="1"/>
  <c r="AB685" i="1"/>
  <c r="AA685" i="1"/>
  <c r="Z685" i="1"/>
  <c r="Y685" i="1"/>
  <c r="X685" i="1"/>
  <c r="W685" i="1"/>
  <c r="V685" i="1"/>
  <c r="U685" i="1"/>
  <c r="T685" i="1"/>
  <c r="S685" i="1"/>
  <c r="R685" i="1"/>
  <c r="Q685" i="1"/>
  <c r="AB684" i="1"/>
  <c r="AA684" i="1"/>
  <c r="Z684" i="1"/>
  <c r="Y684" i="1"/>
  <c r="X684" i="1"/>
  <c r="W684" i="1"/>
  <c r="V684" i="1"/>
  <c r="U684" i="1"/>
  <c r="T684" i="1"/>
  <c r="S684" i="1"/>
  <c r="R684" i="1"/>
  <c r="Q684" i="1"/>
  <c r="AB683" i="1"/>
  <c r="AA683" i="1"/>
  <c r="Z683" i="1"/>
  <c r="Y683" i="1"/>
  <c r="X683" i="1"/>
  <c r="W683" i="1"/>
  <c r="V683" i="1"/>
  <c r="U683" i="1"/>
  <c r="T683" i="1"/>
  <c r="S683" i="1"/>
  <c r="R683" i="1"/>
  <c r="Q683" i="1"/>
  <c r="AB682" i="1"/>
  <c r="AA682" i="1"/>
  <c r="Z682" i="1"/>
  <c r="Y682" i="1"/>
  <c r="X682" i="1"/>
  <c r="W682" i="1"/>
  <c r="V682" i="1"/>
  <c r="U682" i="1"/>
  <c r="T682" i="1"/>
  <c r="S682" i="1"/>
  <c r="R682" i="1"/>
  <c r="Q682" i="1"/>
  <c r="AB681" i="1"/>
  <c r="AA681" i="1"/>
  <c r="Z681" i="1"/>
  <c r="Y681" i="1"/>
  <c r="X681" i="1"/>
  <c r="W681" i="1"/>
  <c r="V681" i="1"/>
  <c r="U681" i="1"/>
  <c r="T681" i="1"/>
  <c r="S681" i="1"/>
  <c r="R681" i="1"/>
  <c r="Q681" i="1"/>
  <c r="AB680" i="1"/>
  <c r="AA680" i="1"/>
  <c r="Z680" i="1"/>
  <c r="Y680" i="1"/>
  <c r="X680" i="1"/>
  <c r="W680" i="1"/>
  <c r="V680" i="1"/>
  <c r="U680" i="1"/>
  <c r="T680" i="1"/>
  <c r="S680" i="1"/>
  <c r="R680" i="1"/>
  <c r="Q680" i="1"/>
  <c r="AB679" i="1"/>
  <c r="AA679" i="1"/>
  <c r="Z679" i="1"/>
  <c r="Y679" i="1"/>
  <c r="X679" i="1"/>
  <c r="W679" i="1"/>
  <c r="V679" i="1"/>
  <c r="U679" i="1"/>
  <c r="T679" i="1"/>
  <c r="S679" i="1"/>
  <c r="R679" i="1"/>
  <c r="Q679" i="1"/>
  <c r="AB678" i="1"/>
  <c r="AA678" i="1"/>
  <c r="Z678" i="1"/>
  <c r="Y678" i="1"/>
  <c r="X678" i="1"/>
  <c r="W678" i="1"/>
  <c r="V678" i="1"/>
  <c r="U678" i="1"/>
  <c r="T678" i="1"/>
  <c r="S678" i="1"/>
  <c r="R678" i="1"/>
  <c r="Q678" i="1"/>
  <c r="AB677" i="1"/>
  <c r="AA677" i="1"/>
  <c r="Z677" i="1"/>
  <c r="Y677" i="1"/>
  <c r="X677" i="1"/>
  <c r="W677" i="1"/>
  <c r="V677" i="1"/>
  <c r="U677" i="1"/>
  <c r="T677" i="1"/>
  <c r="S677" i="1"/>
  <c r="R677" i="1"/>
  <c r="Q677" i="1"/>
  <c r="AB676" i="1"/>
  <c r="AA676" i="1"/>
  <c r="Z676" i="1"/>
  <c r="Y676" i="1"/>
  <c r="X676" i="1"/>
  <c r="W676" i="1"/>
  <c r="V676" i="1"/>
  <c r="U676" i="1"/>
  <c r="T676" i="1"/>
  <c r="S676" i="1"/>
  <c r="R676" i="1"/>
  <c r="Q676" i="1"/>
  <c r="AB675" i="1"/>
  <c r="AA675" i="1"/>
  <c r="Z675" i="1"/>
  <c r="Y675" i="1"/>
  <c r="X675" i="1"/>
  <c r="W675" i="1"/>
  <c r="V675" i="1"/>
  <c r="U675" i="1"/>
  <c r="T675" i="1"/>
  <c r="S675" i="1"/>
  <c r="R675" i="1"/>
  <c r="Q675" i="1"/>
  <c r="AB674" i="1"/>
  <c r="AA674" i="1"/>
  <c r="Z674" i="1"/>
  <c r="Y674" i="1"/>
  <c r="X674" i="1"/>
  <c r="W674" i="1"/>
  <c r="V674" i="1"/>
  <c r="U674" i="1"/>
  <c r="T674" i="1"/>
  <c r="S674" i="1"/>
  <c r="R674" i="1"/>
  <c r="Q674" i="1"/>
  <c r="AB673" i="1"/>
  <c r="AA673" i="1"/>
  <c r="Z673" i="1"/>
  <c r="Y673" i="1"/>
  <c r="X673" i="1"/>
  <c r="W673" i="1"/>
  <c r="V673" i="1"/>
  <c r="U673" i="1"/>
  <c r="T673" i="1"/>
  <c r="S673" i="1"/>
  <c r="R673" i="1"/>
  <c r="Q673" i="1"/>
  <c r="AB672" i="1"/>
  <c r="AA672" i="1"/>
  <c r="Z672" i="1"/>
  <c r="Y672" i="1"/>
  <c r="X672" i="1"/>
  <c r="W672" i="1"/>
  <c r="V672" i="1"/>
  <c r="U672" i="1"/>
  <c r="T672" i="1"/>
  <c r="S672" i="1"/>
  <c r="R672" i="1"/>
  <c r="Q672" i="1"/>
  <c r="AB671" i="1"/>
  <c r="AA671" i="1"/>
  <c r="Z671" i="1"/>
  <c r="Y671" i="1"/>
  <c r="X671" i="1"/>
  <c r="W671" i="1"/>
  <c r="V671" i="1"/>
  <c r="U671" i="1"/>
  <c r="T671" i="1"/>
  <c r="S671" i="1"/>
  <c r="R671" i="1"/>
  <c r="Q671" i="1"/>
  <c r="AB670" i="1"/>
  <c r="AA670" i="1"/>
  <c r="Z670" i="1"/>
  <c r="Y670" i="1"/>
  <c r="X670" i="1"/>
  <c r="W670" i="1"/>
  <c r="V670" i="1"/>
  <c r="U670" i="1"/>
  <c r="T670" i="1"/>
  <c r="S670" i="1"/>
  <c r="R670" i="1"/>
  <c r="Q670" i="1"/>
  <c r="AB669" i="1"/>
  <c r="AA669" i="1"/>
  <c r="Z669" i="1"/>
  <c r="Y669" i="1"/>
  <c r="X669" i="1"/>
  <c r="W669" i="1"/>
  <c r="V669" i="1"/>
  <c r="U669" i="1"/>
  <c r="T669" i="1"/>
  <c r="S669" i="1"/>
  <c r="R669" i="1"/>
  <c r="Q669" i="1"/>
  <c r="AB668" i="1"/>
  <c r="AA668" i="1"/>
  <c r="Z668" i="1"/>
  <c r="Y668" i="1"/>
  <c r="X668" i="1"/>
  <c r="W668" i="1"/>
  <c r="V668" i="1"/>
  <c r="U668" i="1"/>
  <c r="T668" i="1"/>
  <c r="S668" i="1"/>
  <c r="R668" i="1"/>
  <c r="Q668" i="1"/>
  <c r="AB667" i="1"/>
  <c r="AA667" i="1"/>
  <c r="Z667" i="1"/>
  <c r="Y667" i="1"/>
  <c r="X667" i="1"/>
  <c r="W667" i="1"/>
  <c r="V667" i="1"/>
  <c r="U667" i="1"/>
  <c r="T667" i="1"/>
  <c r="S667" i="1"/>
  <c r="R667" i="1"/>
  <c r="Q667" i="1"/>
  <c r="AB666" i="1"/>
  <c r="AA666" i="1"/>
  <c r="Z666" i="1"/>
  <c r="Y666" i="1"/>
  <c r="X666" i="1"/>
  <c r="W666" i="1"/>
  <c r="V666" i="1"/>
  <c r="U666" i="1"/>
  <c r="T666" i="1"/>
  <c r="S666" i="1"/>
  <c r="R666" i="1"/>
  <c r="Q666" i="1"/>
  <c r="AB665" i="1"/>
  <c r="AA665" i="1"/>
  <c r="Z665" i="1"/>
  <c r="Y665" i="1"/>
  <c r="X665" i="1"/>
  <c r="W665" i="1"/>
  <c r="V665" i="1"/>
  <c r="U665" i="1"/>
  <c r="T665" i="1"/>
  <c r="S665" i="1"/>
  <c r="R665" i="1"/>
  <c r="Q665" i="1"/>
  <c r="AB664" i="1"/>
  <c r="AA664" i="1"/>
  <c r="Z664" i="1"/>
  <c r="Y664" i="1"/>
  <c r="X664" i="1"/>
  <c r="W664" i="1"/>
  <c r="V664" i="1"/>
  <c r="U664" i="1"/>
  <c r="T664" i="1"/>
  <c r="S664" i="1"/>
  <c r="R664" i="1"/>
  <c r="Q664" i="1"/>
  <c r="AB663" i="1"/>
  <c r="AA663" i="1"/>
  <c r="Z663" i="1"/>
  <c r="Y663" i="1"/>
  <c r="X663" i="1"/>
  <c r="W663" i="1"/>
  <c r="V663" i="1"/>
  <c r="U663" i="1"/>
  <c r="T663" i="1"/>
  <c r="S663" i="1"/>
  <c r="R663" i="1"/>
  <c r="Q663" i="1"/>
  <c r="AB662" i="1"/>
  <c r="AA662" i="1"/>
  <c r="Z662" i="1"/>
  <c r="Y662" i="1"/>
  <c r="X662" i="1"/>
  <c r="W662" i="1"/>
  <c r="V662" i="1"/>
  <c r="U662" i="1"/>
  <c r="T662" i="1"/>
  <c r="S662" i="1"/>
  <c r="R662" i="1"/>
  <c r="Q662" i="1"/>
  <c r="AB661" i="1"/>
  <c r="AA661" i="1"/>
  <c r="Z661" i="1"/>
  <c r="Y661" i="1"/>
  <c r="X661" i="1"/>
  <c r="W661" i="1"/>
  <c r="V661" i="1"/>
  <c r="U661" i="1"/>
  <c r="T661" i="1"/>
  <c r="S661" i="1"/>
  <c r="R661" i="1"/>
  <c r="Q661" i="1"/>
  <c r="AB660" i="1"/>
  <c r="AA660" i="1"/>
  <c r="Z660" i="1"/>
  <c r="Y660" i="1"/>
  <c r="X660" i="1"/>
  <c r="W660" i="1"/>
  <c r="V660" i="1"/>
  <c r="U660" i="1"/>
  <c r="T660" i="1"/>
  <c r="S660" i="1"/>
  <c r="R660" i="1"/>
  <c r="Q660" i="1"/>
  <c r="AB659" i="1"/>
  <c r="AA659" i="1"/>
  <c r="Z659" i="1"/>
  <c r="Y659" i="1"/>
  <c r="X659" i="1"/>
  <c r="W659" i="1"/>
  <c r="V659" i="1"/>
  <c r="U659" i="1"/>
  <c r="T659" i="1"/>
  <c r="S659" i="1"/>
  <c r="R659" i="1"/>
  <c r="Q659" i="1"/>
  <c r="AB658" i="1"/>
  <c r="AA658" i="1"/>
  <c r="Z658" i="1"/>
  <c r="Y658" i="1"/>
  <c r="X658" i="1"/>
  <c r="W658" i="1"/>
  <c r="V658" i="1"/>
  <c r="U658" i="1"/>
  <c r="T658" i="1"/>
  <c r="S658" i="1"/>
  <c r="R658" i="1"/>
  <c r="Q658" i="1"/>
  <c r="AB657" i="1"/>
  <c r="AA657" i="1"/>
  <c r="Z657" i="1"/>
  <c r="Y657" i="1"/>
  <c r="X657" i="1"/>
  <c r="W657" i="1"/>
  <c r="V657" i="1"/>
  <c r="U657" i="1"/>
  <c r="T657" i="1"/>
  <c r="S657" i="1"/>
  <c r="R657" i="1"/>
  <c r="Q657" i="1"/>
  <c r="AB656" i="1"/>
  <c r="AA656" i="1"/>
  <c r="Z656" i="1"/>
  <c r="Y656" i="1"/>
  <c r="X656" i="1"/>
  <c r="W656" i="1"/>
  <c r="V656" i="1"/>
  <c r="U656" i="1"/>
  <c r="T656" i="1"/>
  <c r="S656" i="1"/>
  <c r="R656" i="1"/>
  <c r="Q656" i="1"/>
  <c r="AB655" i="1"/>
  <c r="AA655" i="1"/>
  <c r="Z655" i="1"/>
  <c r="Y655" i="1"/>
  <c r="X655" i="1"/>
  <c r="W655" i="1"/>
  <c r="V655" i="1"/>
  <c r="U655" i="1"/>
  <c r="T655" i="1"/>
  <c r="S655" i="1"/>
  <c r="R655" i="1"/>
  <c r="Q655" i="1"/>
  <c r="AB654" i="1"/>
  <c r="AA654" i="1"/>
  <c r="Z654" i="1"/>
  <c r="Y654" i="1"/>
  <c r="X654" i="1"/>
  <c r="W654" i="1"/>
  <c r="V654" i="1"/>
  <c r="U654" i="1"/>
  <c r="T654" i="1"/>
  <c r="S654" i="1"/>
  <c r="R654" i="1"/>
  <c r="Q654" i="1"/>
  <c r="AB653" i="1"/>
  <c r="AA653" i="1"/>
  <c r="Z653" i="1"/>
  <c r="Y653" i="1"/>
  <c r="X653" i="1"/>
  <c r="W653" i="1"/>
  <c r="V653" i="1"/>
  <c r="U653" i="1"/>
  <c r="T653" i="1"/>
  <c r="S653" i="1"/>
  <c r="R653" i="1"/>
  <c r="Q653" i="1"/>
  <c r="AB652" i="1"/>
  <c r="AA652" i="1"/>
  <c r="Z652" i="1"/>
  <c r="Y652" i="1"/>
  <c r="X652" i="1"/>
  <c r="W652" i="1"/>
  <c r="V652" i="1"/>
  <c r="U652" i="1"/>
  <c r="T652" i="1"/>
  <c r="S652" i="1"/>
  <c r="R652" i="1"/>
  <c r="Q652" i="1"/>
  <c r="AB651" i="1"/>
  <c r="AA651" i="1"/>
  <c r="Z651" i="1"/>
  <c r="Y651" i="1"/>
  <c r="X651" i="1"/>
  <c r="W651" i="1"/>
  <c r="V651" i="1"/>
  <c r="U651" i="1"/>
  <c r="T651" i="1"/>
  <c r="S651" i="1"/>
  <c r="R651" i="1"/>
  <c r="Q651" i="1"/>
  <c r="AB650" i="1"/>
  <c r="AA650" i="1"/>
  <c r="Z650" i="1"/>
  <c r="Y650" i="1"/>
  <c r="X650" i="1"/>
  <c r="W650" i="1"/>
  <c r="V650" i="1"/>
  <c r="U650" i="1"/>
  <c r="T650" i="1"/>
  <c r="S650" i="1"/>
  <c r="R650" i="1"/>
  <c r="Q650" i="1"/>
  <c r="AB649" i="1"/>
  <c r="AA649" i="1"/>
  <c r="Z649" i="1"/>
  <c r="Y649" i="1"/>
  <c r="X649" i="1"/>
  <c r="W649" i="1"/>
  <c r="V649" i="1"/>
  <c r="U649" i="1"/>
  <c r="T649" i="1"/>
  <c r="S649" i="1"/>
  <c r="R649" i="1"/>
  <c r="Q649" i="1"/>
  <c r="AB648" i="1"/>
  <c r="AA648" i="1"/>
  <c r="Z648" i="1"/>
  <c r="Y648" i="1"/>
  <c r="X648" i="1"/>
  <c r="W648" i="1"/>
  <c r="V648" i="1"/>
  <c r="U648" i="1"/>
  <c r="T648" i="1"/>
  <c r="S648" i="1"/>
  <c r="R648" i="1"/>
  <c r="Q648" i="1"/>
  <c r="AB647" i="1"/>
  <c r="AA647" i="1"/>
  <c r="Z647" i="1"/>
  <c r="Y647" i="1"/>
  <c r="X647" i="1"/>
  <c r="W647" i="1"/>
  <c r="V647" i="1"/>
  <c r="U647" i="1"/>
  <c r="T647" i="1"/>
  <c r="S647" i="1"/>
  <c r="R647" i="1"/>
  <c r="Q647" i="1"/>
  <c r="AB646" i="1"/>
  <c r="AA646" i="1"/>
  <c r="Z646" i="1"/>
  <c r="Y646" i="1"/>
  <c r="X646" i="1"/>
  <c r="W646" i="1"/>
  <c r="V646" i="1"/>
  <c r="U646" i="1"/>
  <c r="T646" i="1"/>
  <c r="S646" i="1"/>
  <c r="R646" i="1"/>
  <c r="Q646" i="1"/>
  <c r="AB645" i="1"/>
  <c r="AA645" i="1"/>
  <c r="Z645" i="1"/>
  <c r="Y645" i="1"/>
  <c r="X645" i="1"/>
  <c r="W645" i="1"/>
  <c r="V645" i="1"/>
  <c r="U645" i="1"/>
  <c r="T645" i="1"/>
  <c r="S645" i="1"/>
  <c r="R645" i="1"/>
  <c r="Q645" i="1"/>
  <c r="AB644" i="1"/>
  <c r="AA644" i="1"/>
  <c r="Z644" i="1"/>
  <c r="Y644" i="1"/>
  <c r="X644" i="1"/>
  <c r="W644" i="1"/>
  <c r="V644" i="1"/>
  <c r="U644" i="1"/>
  <c r="T644" i="1"/>
  <c r="S644" i="1"/>
  <c r="R644" i="1"/>
  <c r="Q644" i="1"/>
  <c r="AB643" i="1"/>
  <c r="AA643" i="1"/>
  <c r="Z643" i="1"/>
  <c r="Y643" i="1"/>
  <c r="X643" i="1"/>
  <c r="W643" i="1"/>
  <c r="V643" i="1"/>
  <c r="U643" i="1"/>
  <c r="T643" i="1"/>
  <c r="S643" i="1"/>
  <c r="R643" i="1"/>
  <c r="Q643" i="1"/>
  <c r="AB642" i="1"/>
  <c r="AA642" i="1"/>
  <c r="Z642" i="1"/>
  <c r="Y642" i="1"/>
  <c r="X642" i="1"/>
  <c r="W642" i="1"/>
  <c r="V642" i="1"/>
  <c r="U642" i="1"/>
  <c r="T642" i="1"/>
  <c r="S642" i="1"/>
  <c r="R642" i="1"/>
  <c r="Q642" i="1"/>
  <c r="AB641" i="1"/>
  <c r="AA641" i="1"/>
  <c r="Z641" i="1"/>
  <c r="Y641" i="1"/>
  <c r="X641" i="1"/>
  <c r="W641" i="1"/>
  <c r="V641" i="1"/>
  <c r="U641" i="1"/>
  <c r="T641" i="1"/>
  <c r="S641" i="1"/>
  <c r="R641" i="1"/>
  <c r="Q641" i="1"/>
  <c r="AB640" i="1"/>
  <c r="AA640" i="1"/>
  <c r="Z640" i="1"/>
  <c r="Y640" i="1"/>
  <c r="X640" i="1"/>
  <c r="W640" i="1"/>
  <c r="V640" i="1"/>
  <c r="U640" i="1"/>
  <c r="T640" i="1"/>
  <c r="S640" i="1"/>
  <c r="R640" i="1"/>
  <c r="Q640" i="1"/>
  <c r="AB639" i="1"/>
  <c r="AA639" i="1"/>
  <c r="Z639" i="1"/>
  <c r="Y639" i="1"/>
  <c r="X639" i="1"/>
  <c r="W639" i="1"/>
  <c r="V639" i="1"/>
  <c r="U639" i="1"/>
  <c r="T639" i="1"/>
  <c r="S639" i="1"/>
  <c r="R639" i="1"/>
  <c r="Q639" i="1"/>
  <c r="AB638" i="1"/>
  <c r="AA638" i="1"/>
  <c r="Z638" i="1"/>
  <c r="Y638" i="1"/>
  <c r="X638" i="1"/>
  <c r="W638" i="1"/>
  <c r="V638" i="1"/>
  <c r="U638" i="1"/>
  <c r="T638" i="1"/>
  <c r="S638" i="1"/>
  <c r="R638" i="1"/>
  <c r="Q638" i="1"/>
  <c r="AB637" i="1"/>
  <c r="AA637" i="1"/>
  <c r="Z637" i="1"/>
  <c r="Y637" i="1"/>
  <c r="X637" i="1"/>
  <c r="W637" i="1"/>
  <c r="V637" i="1"/>
  <c r="U637" i="1"/>
  <c r="T637" i="1"/>
  <c r="S637" i="1"/>
  <c r="R637" i="1"/>
  <c r="Q637" i="1"/>
  <c r="AB636" i="1"/>
  <c r="AA636" i="1"/>
  <c r="Z636" i="1"/>
  <c r="Y636" i="1"/>
  <c r="X636" i="1"/>
  <c r="W636" i="1"/>
  <c r="V636" i="1"/>
  <c r="U636" i="1"/>
  <c r="T636" i="1"/>
  <c r="S636" i="1"/>
  <c r="R636" i="1"/>
  <c r="Q636" i="1"/>
  <c r="AB635" i="1"/>
  <c r="AA635" i="1"/>
  <c r="Z635" i="1"/>
  <c r="Y635" i="1"/>
  <c r="X635" i="1"/>
  <c r="W635" i="1"/>
  <c r="V635" i="1"/>
  <c r="U635" i="1"/>
  <c r="T635" i="1"/>
  <c r="S635" i="1"/>
  <c r="R635" i="1"/>
  <c r="Q635" i="1"/>
  <c r="AB634" i="1"/>
  <c r="AA634" i="1"/>
  <c r="Z634" i="1"/>
  <c r="Y634" i="1"/>
  <c r="X634" i="1"/>
  <c r="W634" i="1"/>
  <c r="V634" i="1"/>
  <c r="U634" i="1"/>
  <c r="T634" i="1"/>
  <c r="S634" i="1"/>
  <c r="R634" i="1"/>
  <c r="Q634" i="1"/>
  <c r="AB633" i="1"/>
  <c r="AA633" i="1"/>
  <c r="Z633" i="1"/>
  <c r="Y633" i="1"/>
  <c r="X633" i="1"/>
  <c r="W633" i="1"/>
  <c r="V633" i="1"/>
  <c r="U633" i="1"/>
  <c r="T633" i="1"/>
  <c r="S633" i="1"/>
  <c r="R633" i="1"/>
  <c r="Q633" i="1"/>
  <c r="AB632" i="1"/>
  <c r="AA632" i="1"/>
  <c r="Z632" i="1"/>
  <c r="Y632" i="1"/>
  <c r="X632" i="1"/>
  <c r="W632" i="1"/>
  <c r="V632" i="1"/>
  <c r="U632" i="1"/>
  <c r="T632" i="1"/>
  <c r="S632" i="1"/>
  <c r="R632" i="1"/>
  <c r="Q632" i="1"/>
  <c r="AB631" i="1"/>
  <c r="AA631" i="1"/>
  <c r="Z631" i="1"/>
  <c r="Y631" i="1"/>
  <c r="X631" i="1"/>
  <c r="W631" i="1"/>
  <c r="V631" i="1"/>
  <c r="U631" i="1"/>
  <c r="T631" i="1"/>
  <c r="S631" i="1"/>
  <c r="R631" i="1"/>
  <c r="Q631" i="1"/>
  <c r="AB630" i="1"/>
  <c r="AA630" i="1"/>
  <c r="Z630" i="1"/>
  <c r="Y630" i="1"/>
  <c r="X630" i="1"/>
  <c r="W630" i="1"/>
  <c r="V630" i="1"/>
  <c r="U630" i="1"/>
  <c r="T630" i="1"/>
  <c r="S630" i="1"/>
  <c r="R630" i="1"/>
  <c r="Q630" i="1"/>
  <c r="AB629" i="1"/>
  <c r="AA629" i="1"/>
  <c r="Z629" i="1"/>
  <c r="Y629" i="1"/>
  <c r="X629" i="1"/>
  <c r="W629" i="1"/>
  <c r="V629" i="1"/>
  <c r="U629" i="1"/>
  <c r="T629" i="1"/>
  <c r="S629" i="1"/>
  <c r="R629" i="1"/>
  <c r="Q629" i="1"/>
  <c r="AB628" i="1"/>
  <c r="AA628" i="1"/>
  <c r="Z628" i="1"/>
  <c r="Y628" i="1"/>
  <c r="X628" i="1"/>
  <c r="W628" i="1"/>
  <c r="V628" i="1"/>
  <c r="U628" i="1"/>
  <c r="T628" i="1"/>
  <c r="S628" i="1"/>
  <c r="R628" i="1"/>
  <c r="Q628" i="1"/>
  <c r="AB627" i="1"/>
  <c r="AA627" i="1"/>
  <c r="Z627" i="1"/>
  <c r="Y627" i="1"/>
  <c r="X627" i="1"/>
  <c r="W627" i="1"/>
  <c r="V627" i="1"/>
  <c r="U627" i="1"/>
  <c r="T627" i="1"/>
  <c r="S627" i="1"/>
  <c r="R627" i="1"/>
  <c r="Q627" i="1"/>
  <c r="AB626" i="1"/>
  <c r="AA626" i="1"/>
  <c r="Z626" i="1"/>
  <c r="Y626" i="1"/>
  <c r="X626" i="1"/>
  <c r="W626" i="1"/>
  <c r="V626" i="1"/>
  <c r="U626" i="1"/>
  <c r="T626" i="1"/>
  <c r="S626" i="1"/>
  <c r="R626" i="1"/>
  <c r="Q626" i="1"/>
  <c r="AB625" i="1"/>
  <c r="AA625" i="1"/>
  <c r="Z625" i="1"/>
  <c r="Y625" i="1"/>
  <c r="X625" i="1"/>
  <c r="W625" i="1"/>
  <c r="V625" i="1"/>
  <c r="U625" i="1"/>
  <c r="T625" i="1"/>
  <c r="S625" i="1"/>
  <c r="R625" i="1"/>
  <c r="Q625" i="1"/>
  <c r="AB624" i="1"/>
  <c r="AA624" i="1"/>
  <c r="Z624" i="1"/>
  <c r="Y624" i="1"/>
  <c r="X624" i="1"/>
  <c r="W624" i="1"/>
  <c r="V624" i="1"/>
  <c r="U624" i="1"/>
  <c r="T624" i="1"/>
  <c r="S624" i="1"/>
  <c r="R624" i="1"/>
  <c r="Q624" i="1"/>
  <c r="AB623" i="1"/>
  <c r="AA623" i="1"/>
  <c r="Z623" i="1"/>
  <c r="Y623" i="1"/>
  <c r="X623" i="1"/>
  <c r="W623" i="1"/>
  <c r="V623" i="1"/>
  <c r="U623" i="1"/>
  <c r="T623" i="1"/>
  <c r="S623" i="1"/>
  <c r="R623" i="1"/>
  <c r="Q623" i="1"/>
  <c r="AB622" i="1"/>
  <c r="AA622" i="1"/>
  <c r="Z622" i="1"/>
  <c r="Y622" i="1"/>
  <c r="X622" i="1"/>
  <c r="W622" i="1"/>
  <c r="V622" i="1"/>
  <c r="U622" i="1"/>
  <c r="T622" i="1"/>
  <c r="S622" i="1"/>
  <c r="R622" i="1"/>
  <c r="Q622" i="1"/>
  <c r="AB621" i="1"/>
  <c r="AA621" i="1"/>
  <c r="Z621" i="1"/>
  <c r="Y621" i="1"/>
  <c r="X621" i="1"/>
  <c r="W621" i="1"/>
  <c r="V621" i="1"/>
  <c r="U621" i="1"/>
  <c r="T621" i="1"/>
  <c r="S621" i="1"/>
  <c r="R621" i="1"/>
  <c r="Q621" i="1"/>
  <c r="AB620" i="1"/>
  <c r="AA620" i="1"/>
  <c r="Z620" i="1"/>
  <c r="Y620" i="1"/>
  <c r="X620" i="1"/>
  <c r="W620" i="1"/>
  <c r="V620" i="1"/>
  <c r="U620" i="1"/>
  <c r="T620" i="1"/>
  <c r="S620" i="1"/>
  <c r="R620" i="1"/>
  <c r="Q620" i="1"/>
  <c r="AB619" i="1"/>
  <c r="AA619" i="1"/>
  <c r="Z619" i="1"/>
  <c r="Y619" i="1"/>
  <c r="X619" i="1"/>
  <c r="W619" i="1"/>
  <c r="V619" i="1"/>
  <c r="U619" i="1"/>
  <c r="T619" i="1"/>
  <c r="S619" i="1"/>
  <c r="R619" i="1"/>
  <c r="Q619" i="1"/>
  <c r="AB618" i="1"/>
  <c r="AA618" i="1"/>
  <c r="Z618" i="1"/>
  <c r="Y618" i="1"/>
  <c r="X618" i="1"/>
  <c r="W618" i="1"/>
  <c r="V618" i="1"/>
  <c r="U618" i="1"/>
  <c r="T618" i="1"/>
  <c r="S618" i="1"/>
  <c r="R618" i="1"/>
  <c r="Q618" i="1"/>
  <c r="AB617" i="1"/>
  <c r="AA617" i="1"/>
  <c r="Z617" i="1"/>
  <c r="Y617" i="1"/>
  <c r="X617" i="1"/>
  <c r="W617" i="1"/>
  <c r="V617" i="1"/>
  <c r="U617" i="1"/>
  <c r="T617" i="1"/>
  <c r="S617" i="1"/>
  <c r="R617" i="1"/>
  <c r="Q617" i="1"/>
  <c r="AB616" i="1"/>
  <c r="AA616" i="1"/>
  <c r="Z616" i="1"/>
  <c r="Y616" i="1"/>
  <c r="X616" i="1"/>
  <c r="W616" i="1"/>
  <c r="V616" i="1"/>
  <c r="U616" i="1"/>
  <c r="T616" i="1"/>
  <c r="S616" i="1"/>
  <c r="R616" i="1"/>
  <c r="Q616" i="1"/>
  <c r="AB615" i="1"/>
  <c r="AA615" i="1"/>
  <c r="Z615" i="1"/>
  <c r="Y615" i="1"/>
  <c r="X615" i="1"/>
  <c r="W615" i="1"/>
  <c r="V615" i="1"/>
  <c r="U615" i="1"/>
  <c r="T615" i="1"/>
  <c r="S615" i="1"/>
  <c r="R615" i="1"/>
  <c r="Q615" i="1"/>
  <c r="AB614" i="1"/>
  <c r="AA614" i="1"/>
  <c r="Z614" i="1"/>
  <c r="Y614" i="1"/>
  <c r="X614" i="1"/>
  <c r="W614" i="1"/>
  <c r="V614" i="1"/>
  <c r="U614" i="1"/>
  <c r="T614" i="1"/>
  <c r="S614" i="1"/>
  <c r="R614" i="1"/>
  <c r="Q614" i="1"/>
  <c r="AB613" i="1"/>
  <c r="AA613" i="1"/>
  <c r="Z613" i="1"/>
  <c r="Y613" i="1"/>
  <c r="X613" i="1"/>
  <c r="W613" i="1"/>
  <c r="V613" i="1"/>
  <c r="U613" i="1"/>
  <c r="T613" i="1"/>
  <c r="S613" i="1"/>
  <c r="R613" i="1"/>
  <c r="Q613" i="1"/>
  <c r="AB612" i="1"/>
  <c r="AA612" i="1"/>
  <c r="Z612" i="1"/>
  <c r="Y612" i="1"/>
  <c r="X612" i="1"/>
  <c r="W612" i="1"/>
  <c r="V612" i="1"/>
  <c r="U612" i="1"/>
  <c r="T612" i="1"/>
  <c r="S612" i="1"/>
  <c r="R612" i="1"/>
  <c r="Q612" i="1"/>
  <c r="AB611" i="1"/>
  <c r="AA611" i="1"/>
  <c r="Z611" i="1"/>
  <c r="Y611" i="1"/>
  <c r="X611" i="1"/>
  <c r="W611" i="1"/>
  <c r="V611" i="1"/>
  <c r="U611" i="1"/>
  <c r="T611" i="1"/>
  <c r="S611" i="1"/>
  <c r="R611" i="1"/>
  <c r="Q611" i="1"/>
  <c r="AB610" i="1"/>
  <c r="AA610" i="1"/>
  <c r="Z610" i="1"/>
  <c r="Y610" i="1"/>
  <c r="X610" i="1"/>
  <c r="W610" i="1"/>
  <c r="V610" i="1"/>
  <c r="U610" i="1"/>
  <c r="T610" i="1"/>
  <c r="S610" i="1"/>
  <c r="R610" i="1"/>
  <c r="Q610" i="1"/>
  <c r="AB609" i="1"/>
  <c r="AA609" i="1"/>
  <c r="Z609" i="1"/>
  <c r="Y609" i="1"/>
  <c r="X609" i="1"/>
  <c r="W609" i="1"/>
  <c r="V609" i="1"/>
  <c r="U609" i="1"/>
  <c r="T609" i="1"/>
  <c r="S609" i="1"/>
  <c r="R609" i="1"/>
  <c r="Q609" i="1"/>
  <c r="AB608" i="1"/>
  <c r="AA608" i="1"/>
  <c r="Z608" i="1"/>
  <c r="Y608" i="1"/>
  <c r="X608" i="1"/>
  <c r="W608" i="1"/>
  <c r="V608" i="1"/>
  <c r="U608" i="1"/>
  <c r="T608" i="1"/>
  <c r="S608" i="1"/>
  <c r="R608" i="1"/>
  <c r="Q608" i="1"/>
  <c r="AB607" i="1"/>
  <c r="AA607" i="1"/>
  <c r="Z607" i="1"/>
  <c r="Y607" i="1"/>
  <c r="X607" i="1"/>
  <c r="W607" i="1"/>
  <c r="V607" i="1"/>
  <c r="U607" i="1"/>
  <c r="T607" i="1"/>
  <c r="S607" i="1"/>
  <c r="R607" i="1"/>
  <c r="Q607" i="1"/>
  <c r="AB606" i="1"/>
  <c r="AA606" i="1"/>
  <c r="Z606" i="1"/>
  <c r="Y606" i="1"/>
  <c r="X606" i="1"/>
  <c r="W606" i="1"/>
  <c r="V606" i="1"/>
  <c r="U606" i="1"/>
  <c r="T606" i="1"/>
  <c r="S606" i="1"/>
  <c r="R606" i="1"/>
  <c r="Q606" i="1"/>
  <c r="AB605" i="1"/>
  <c r="AA605" i="1"/>
  <c r="Z605" i="1"/>
  <c r="Y605" i="1"/>
  <c r="X605" i="1"/>
  <c r="W605" i="1"/>
  <c r="V605" i="1"/>
  <c r="U605" i="1"/>
  <c r="T605" i="1"/>
  <c r="S605" i="1"/>
  <c r="R605" i="1"/>
  <c r="Q605" i="1"/>
  <c r="AB604" i="1"/>
  <c r="AA604" i="1"/>
  <c r="Z604" i="1"/>
  <c r="Y604" i="1"/>
  <c r="X604" i="1"/>
  <c r="W604" i="1"/>
  <c r="V604" i="1"/>
  <c r="U604" i="1"/>
  <c r="T604" i="1"/>
  <c r="S604" i="1"/>
  <c r="R604" i="1"/>
  <c r="Q604" i="1"/>
  <c r="AB603" i="1"/>
  <c r="AA603" i="1"/>
  <c r="Z603" i="1"/>
  <c r="Y603" i="1"/>
  <c r="X603" i="1"/>
  <c r="W603" i="1"/>
  <c r="V603" i="1"/>
  <c r="U603" i="1"/>
  <c r="T603" i="1"/>
  <c r="S603" i="1"/>
  <c r="R603" i="1"/>
  <c r="Q603" i="1"/>
  <c r="AB602" i="1"/>
  <c r="AA602" i="1"/>
  <c r="Z602" i="1"/>
  <c r="Y602" i="1"/>
  <c r="X602" i="1"/>
  <c r="W602" i="1"/>
  <c r="V602" i="1"/>
  <c r="U602" i="1"/>
  <c r="T602" i="1"/>
  <c r="S602" i="1"/>
  <c r="R602" i="1"/>
  <c r="Q602" i="1"/>
  <c r="AB601" i="1"/>
  <c r="AA601" i="1"/>
  <c r="Z601" i="1"/>
  <c r="Y601" i="1"/>
  <c r="X601" i="1"/>
  <c r="W601" i="1"/>
  <c r="V601" i="1"/>
  <c r="U601" i="1"/>
  <c r="T601" i="1"/>
  <c r="S601" i="1"/>
  <c r="R601" i="1"/>
  <c r="Q601" i="1"/>
  <c r="AB600" i="1"/>
  <c r="AA600" i="1"/>
  <c r="Z600" i="1"/>
  <c r="Y600" i="1"/>
  <c r="X600" i="1"/>
  <c r="W600" i="1"/>
  <c r="V600" i="1"/>
  <c r="U600" i="1"/>
  <c r="T600" i="1"/>
  <c r="S600" i="1"/>
  <c r="R600" i="1"/>
  <c r="Q600" i="1"/>
  <c r="AB599" i="1"/>
  <c r="AA599" i="1"/>
  <c r="Z599" i="1"/>
  <c r="Y599" i="1"/>
  <c r="X599" i="1"/>
  <c r="W599" i="1"/>
  <c r="V599" i="1"/>
  <c r="U599" i="1"/>
  <c r="T599" i="1"/>
  <c r="S599" i="1"/>
  <c r="R599" i="1"/>
  <c r="Q599" i="1"/>
  <c r="AB598" i="1"/>
  <c r="AA598" i="1"/>
  <c r="Z598" i="1"/>
  <c r="Y598" i="1"/>
  <c r="X598" i="1"/>
  <c r="W598" i="1"/>
  <c r="V598" i="1"/>
  <c r="U598" i="1"/>
  <c r="T598" i="1"/>
  <c r="S598" i="1"/>
  <c r="R598" i="1"/>
  <c r="Q598" i="1"/>
  <c r="AB597" i="1"/>
  <c r="AA597" i="1"/>
  <c r="Z597" i="1"/>
  <c r="Y597" i="1"/>
  <c r="X597" i="1"/>
  <c r="W597" i="1"/>
  <c r="V597" i="1"/>
  <c r="U597" i="1"/>
  <c r="T597" i="1"/>
  <c r="S597" i="1"/>
  <c r="R597" i="1"/>
  <c r="Q597" i="1"/>
  <c r="AB596" i="1"/>
  <c r="AA596" i="1"/>
  <c r="Z596" i="1"/>
  <c r="Y596" i="1"/>
  <c r="X596" i="1"/>
  <c r="W596" i="1"/>
  <c r="V596" i="1"/>
  <c r="U596" i="1"/>
  <c r="T596" i="1"/>
  <c r="S596" i="1"/>
  <c r="R596" i="1"/>
  <c r="Q596" i="1"/>
  <c r="AB595" i="1"/>
  <c r="AA595" i="1"/>
  <c r="Z595" i="1"/>
  <c r="Y595" i="1"/>
  <c r="X595" i="1"/>
  <c r="W595" i="1"/>
  <c r="V595" i="1"/>
  <c r="U595" i="1"/>
  <c r="T595" i="1"/>
  <c r="S595" i="1"/>
  <c r="R595" i="1"/>
  <c r="Q595" i="1"/>
  <c r="AB594" i="1"/>
  <c r="AA594" i="1"/>
  <c r="Z594" i="1"/>
  <c r="Y594" i="1"/>
  <c r="X594" i="1"/>
  <c r="W594" i="1"/>
  <c r="V594" i="1"/>
  <c r="U594" i="1"/>
  <c r="T594" i="1"/>
  <c r="S594" i="1"/>
  <c r="R594" i="1"/>
  <c r="Q594" i="1"/>
  <c r="AB593" i="1"/>
  <c r="AA593" i="1"/>
  <c r="Z593" i="1"/>
  <c r="Y593" i="1"/>
  <c r="X593" i="1"/>
  <c r="W593" i="1"/>
  <c r="V593" i="1"/>
  <c r="U593" i="1"/>
  <c r="T593" i="1"/>
  <c r="S593" i="1"/>
  <c r="R593" i="1"/>
  <c r="Q593" i="1"/>
  <c r="AB592" i="1"/>
  <c r="AA592" i="1"/>
  <c r="Z592" i="1"/>
  <c r="Y592" i="1"/>
  <c r="X592" i="1"/>
  <c r="W592" i="1"/>
  <c r="V592" i="1"/>
  <c r="U592" i="1"/>
  <c r="T592" i="1"/>
  <c r="S592" i="1"/>
  <c r="R592" i="1"/>
  <c r="Q592" i="1"/>
  <c r="AB591" i="1"/>
  <c r="AA591" i="1"/>
  <c r="Z591" i="1"/>
  <c r="Y591" i="1"/>
  <c r="X591" i="1"/>
  <c r="W591" i="1"/>
  <c r="V591" i="1"/>
  <c r="U591" i="1"/>
  <c r="T591" i="1"/>
  <c r="S591" i="1"/>
  <c r="R591" i="1"/>
  <c r="Q591" i="1"/>
  <c r="AB590" i="1"/>
  <c r="AA590" i="1"/>
  <c r="Z590" i="1"/>
  <c r="Y590" i="1"/>
  <c r="X590" i="1"/>
  <c r="W590" i="1"/>
  <c r="V590" i="1"/>
  <c r="U590" i="1"/>
  <c r="T590" i="1"/>
  <c r="S590" i="1"/>
  <c r="R590" i="1"/>
  <c r="Q590" i="1"/>
  <c r="AB589" i="1"/>
  <c r="AA589" i="1"/>
  <c r="Z589" i="1"/>
  <c r="Y589" i="1"/>
  <c r="X589" i="1"/>
  <c r="W589" i="1"/>
  <c r="V589" i="1"/>
  <c r="U589" i="1"/>
  <c r="T589" i="1"/>
  <c r="S589" i="1"/>
  <c r="R589" i="1"/>
  <c r="Q589" i="1"/>
  <c r="AB588" i="1"/>
  <c r="AA588" i="1"/>
  <c r="Z588" i="1"/>
  <c r="Y588" i="1"/>
  <c r="X588" i="1"/>
  <c r="W588" i="1"/>
  <c r="V588" i="1"/>
  <c r="U588" i="1"/>
  <c r="T588" i="1"/>
  <c r="S588" i="1"/>
  <c r="R588" i="1"/>
  <c r="Q588" i="1"/>
  <c r="AB587" i="1"/>
  <c r="AA587" i="1"/>
  <c r="Z587" i="1"/>
  <c r="Y587" i="1"/>
  <c r="X587" i="1"/>
  <c r="W587" i="1"/>
  <c r="V587" i="1"/>
  <c r="U587" i="1"/>
  <c r="T587" i="1"/>
  <c r="S587" i="1"/>
  <c r="R587" i="1"/>
  <c r="Q587" i="1"/>
  <c r="AB586" i="1"/>
  <c r="AA586" i="1"/>
  <c r="Z586" i="1"/>
  <c r="Y586" i="1"/>
  <c r="X586" i="1"/>
  <c r="W586" i="1"/>
  <c r="V586" i="1"/>
  <c r="U586" i="1"/>
  <c r="T586" i="1"/>
  <c r="S586" i="1"/>
  <c r="R586" i="1"/>
  <c r="Q586" i="1"/>
  <c r="AB585" i="1"/>
  <c r="AA585" i="1"/>
  <c r="Z585" i="1"/>
  <c r="Y585" i="1"/>
  <c r="X585" i="1"/>
  <c r="W585" i="1"/>
  <c r="V585" i="1"/>
  <c r="U585" i="1"/>
  <c r="T585" i="1"/>
  <c r="S585" i="1"/>
  <c r="R585" i="1"/>
  <c r="Q585" i="1"/>
  <c r="AB584" i="1"/>
  <c r="AA584" i="1"/>
  <c r="Z584" i="1"/>
  <c r="Y584" i="1"/>
  <c r="X584" i="1"/>
  <c r="W584" i="1"/>
  <c r="V584" i="1"/>
  <c r="U584" i="1"/>
  <c r="T584" i="1"/>
  <c r="S584" i="1"/>
  <c r="R584" i="1"/>
  <c r="Q584" i="1"/>
  <c r="AB583" i="1"/>
  <c r="AA583" i="1"/>
  <c r="Z583" i="1"/>
  <c r="Y583" i="1"/>
  <c r="X583" i="1"/>
  <c r="W583" i="1"/>
  <c r="V583" i="1"/>
  <c r="U583" i="1"/>
  <c r="T583" i="1"/>
  <c r="S583" i="1"/>
  <c r="R583" i="1"/>
  <c r="Q583" i="1"/>
  <c r="AB582" i="1"/>
  <c r="AA582" i="1"/>
  <c r="Z582" i="1"/>
  <c r="Y582" i="1"/>
  <c r="X582" i="1"/>
  <c r="W582" i="1"/>
  <c r="V582" i="1"/>
  <c r="U582" i="1"/>
  <c r="T582" i="1"/>
  <c r="S582" i="1"/>
  <c r="R582" i="1"/>
  <c r="Q582" i="1"/>
  <c r="AB581" i="1"/>
  <c r="AA581" i="1"/>
  <c r="Z581" i="1"/>
  <c r="Y581" i="1"/>
  <c r="X581" i="1"/>
  <c r="W581" i="1"/>
  <c r="V581" i="1"/>
  <c r="U581" i="1"/>
  <c r="T581" i="1"/>
  <c r="S581" i="1"/>
  <c r="R581" i="1"/>
  <c r="Q581" i="1"/>
  <c r="AB580" i="1"/>
  <c r="AA580" i="1"/>
  <c r="Z580" i="1"/>
  <c r="Y580" i="1"/>
  <c r="X580" i="1"/>
  <c r="W580" i="1"/>
  <c r="V580" i="1"/>
  <c r="U580" i="1"/>
  <c r="T580" i="1"/>
  <c r="S580" i="1"/>
  <c r="R580" i="1"/>
  <c r="Q580" i="1"/>
  <c r="AB579" i="1"/>
  <c r="AA579" i="1"/>
  <c r="Z579" i="1"/>
  <c r="Y579" i="1"/>
  <c r="X579" i="1"/>
  <c r="W579" i="1"/>
  <c r="V579" i="1"/>
  <c r="U579" i="1"/>
  <c r="T579" i="1"/>
  <c r="S579" i="1"/>
  <c r="R579" i="1"/>
  <c r="Q579" i="1"/>
  <c r="AB578" i="1"/>
  <c r="AA578" i="1"/>
  <c r="Z578" i="1"/>
  <c r="Y578" i="1"/>
  <c r="X578" i="1"/>
  <c r="W578" i="1"/>
  <c r="V578" i="1"/>
  <c r="U578" i="1"/>
  <c r="T578" i="1"/>
  <c r="S578" i="1"/>
  <c r="R578" i="1"/>
  <c r="Q578" i="1"/>
  <c r="AB577" i="1"/>
  <c r="AA577" i="1"/>
  <c r="Z577" i="1"/>
  <c r="Y577" i="1"/>
  <c r="X577" i="1"/>
  <c r="W577" i="1"/>
  <c r="V577" i="1"/>
  <c r="U577" i="1"/>
  <c r="T577" i="1"/>
  <c r="S577" i="1"/>
  <c r="R577" i="1"/>
  <c r="Q577" i="1"/>
  <c r="AB576" i="1"/>
  <c r="AA576" i="1"/>
  <c r="Z576" i="1"/>
  <c r="Y576" i="1"/>
  <c r="X576" i="1"/>
  <c r="W576" i="1"/>
  <c r="V576" i="1"/>
  <c r="U576" i="1"/>
  <c r="T576" i="1"/>
  <c r="S576" i="1"/>
  <c r="R576" i="1"/>
  <c r="Q576" i="1"/>
  <c r="AB575" i="1"/>
  <c r="AA575" i="1"/>
  <c r="Z575" i="1"/>
  <c r="Y575" i="1"/>
  <c r="X575" i="1"/>
  <c r="W575" i="1"/>
  <c r="V575" i="1"/>
  <c r="U575" i="1"/>
  <c r="T575" i="1"/>
  <c r="S575" i="1"/>
  <c r="R575" i="1"/>
  <c r="Q575" i="1"/>
  <c r="AB574" i="1"/>
  <c r="AA574" i="1"/>
  <c r="Z574" i="1"/>
  <c r="Y574" i="1"/>
  <c r="X574" i="1"/>
  <c r="W574" i="1"/>
  <c r="V574" i="1"/>
  <c r="U574" i="1"/>
  <c r="T574" i="1"/>
  <c r="S574" i="1"/>
  <c r="R574" i="1"/>
  <c r="Q574" i="1"/>
  <c r="AB573" i="1"/>
  <c r="AA573" i="1"/>
  <c r="Z573" i="1"/>
  <c r="Y573" i="1"/>
  <c r="X573" i="1"/>
  <c r="W573" i="1"/>
  <c r="V573" i="1"/>
  <c r="U573" i="1"/>
  <c r="T573" i="1"/>
  <c r="S573" i="1"/>
  <c r="R573" i="1"/>
  <c r="Q573" i="1"/>
  <c r="AB572" i="1"/>
  <c r="AA572" i="1"/>
  <c r="Z572" i="1"/>
  <c r="Y572" i="1"/>
  <c r="X572" i="1"/>
  <c r="W572" i="1"/>
  <c r="V572" i="1"/>
  <c r="U572" i="1"/>
  <c r="T572" i="1"/>
  <c r="S572" i="1"/>
  <c r="R572" i="1"/>
  <c r="Q572" i="1"/>
  <c r="AB571" i="1"/>
  <c r="AA571" i="1"/>
  <c r="Z571" i="1"/>
  <c r="Y571" i="1"/>
  <c r="X571" i="1"/>
  <c r="W571" i="1"/>
  <c r="V571" i="1"/>
  <c r="U571" i="1"/>
  <c r="T571" i="1"/>
  <c r="S571" i="1"/>
  <c r="R571" i="1"/>
  <c r="Q571" i="1"/>
  <c r="AB570" i="1"/>
  <c r="AA570" i="1"/>
  <c r="Z570" i="1"/>
  <c r="Y570" i="1"/>
  <c r="X570" i="1"/>
  <c r="W570" i="1"/>
  <c r="V570" i="1"/>
  <c r="U570" i="1"/>
  <c r="T570" i="1"/>
  <c r="S570" i="1"/>
  <c r="R570" i="1"/>
  <c r="Q570" i="1"/>
  <c r="AB569" i="1"/>
  <c r="AA569" i="1"/>
  <c r="Z569" i="1"/>
  <c r="Y569" i="1"/>
  <c r="X569" i="1"/>
  <c r="W569" i="1"/>
  <c r="V569" i="1"/>
  <c r="U569" i="1"/>
  <c r="T569" i="1"/>
  <c r="S569" i="1"/>
  <c r="R569" i="1"/>
  <c r="Q569" i="1"/>
  <c r="AB568" i="1"/>
  <c r="AA568" i="1"/>
  <c r="Z568" i="1"/>
  <c r="Y568" i="1"/>
  <c r="X568" i="1"/>
  <c r="W568" i="1"/>
  <c r="V568" i="1"/>
  <c r="U568" i="1"/>
  <c r="T568" i="1"/>
  <c r="S568" i="1"/>
  <c r="R568" i="1"/>
  <c r="Q568" i="1"/>
  <c r="AB567" i="1"/>
  <c r="AA567" i="1"/>
  <c r="Z567" i="1"/>
  <c r="Y567" i="1"/>
  <c r="X567" i="1"/>
  <c r="W567" i="1"/>
  <c r="V567" i="1"/>
  <c r="U567" i="1"/>
  <c r="T567" i="1"/>
  <c r="S567" i="1"/>
  <c r="R567" i="1"/>
  <c r="Q567" i="1"/>
  <c r="AB566" i="1"/>
  <c r="AA566" i="1"/>
  <c r="Z566" i="1"/>
  <c r="Y566" i="1"/>
  <c r="X566" i="1"/>
  <c r="W566" i="1"/>
  <c r="V566" i="1"/>
  <c r="U566" i="1"/>
  <c r="T566" i="1"/>
  <c r="S566" i="1"/>
  <c r="R566" i="1"/>
  <c r="Q566" i="1"/>
  <c r="AB565" i="1"/>
  <c r="AA565" i="1"/>
  <c r="Z565" i="1"/>
  <c r="Y565" i="1"/>
  <c r="X565" i="1"/>
  <c r="W565" i="1"/>
  <c r="V565" i="1"/>
  <c r="U565" i="1"/>
  <c r="T565" i="1"/>
  <c r="S565" i="1"/>
  <c r="R565" i="1"/>
  <c r="Q565" i="1"/>
  <c r="AB564" i="1"/>
  <c r="AA564" i="1"/>
  <c r="Z564" i="1"/>
  <c r="Y564" i="1"/>
  <c r="X564" i="1"/>
  <c r="W564" i="1"/>
  <c r="V564" i="1"/>
  <c r="U564" i="1"/>
  <c r="T564" i="1"/>
  <c r="S564" i="1"/>
  <c r="R564" i="1"/>
  <c r="Q564" i="1"/>
  <c r="AB563" i="1"/>
  <c r="AA563" i="1"/>
  <c r="Z563" i="1"/>
  <c r="Y563" i="1"/>
  <c r="X563" i="1"/>
  <c r="W563" i="1"/>
  <c r="V563" i="1"/>
  <c r="U563" i="1"/>
  <c r="T563" i="1"/>
  <c r="S563" i="1"/>
  <c r="R563" i="1"/>
  <c r="Q563" i="1"/>
  <c r="AB562" i="1"/>
  <c r="AA562" i="1"/>
  <c r="Z562" i="1"/>
  <c r="Y562" i="1"/>
  <c r="X562" i="1"/>
  <c r="W562" i="1"/>
  <c r="V562" i="1"/>
  <c r="U562" i="1"/>
  <c r="T562" i="1"/>
  <c r="S562" i="1"/>
  <c r="R562" i="1"/>
  <c r="Q562" i="1"/>
  <c r="AB561" i="1"/>
  <c r="AA561" i="1"/>
  <c r="Z561" i="1"/>
  <c r="Y561" i="1"/>
  <c r="X561" i="1"/>
  <c r="W561" i="1"/>
  <c r="V561" i="1"/>
  <c r="U561" i="1"/>
  <c r="T561" i="1"/>
  <c r="S561" i="1"/>
  <c r="R561" i="1"/>
  <c r="Q561" i="1"/>
  <c r="AB560" i="1"/>
  <c r="AA560" i="1"/>
  <c r="Z560" i="1"/>
  <c r="Y560" i="1"/>
  <c r="X560" i="1"/>
  <c r="W560" i="1"/>
  <c r="V560" i="1"/>
  <c r="U560" i="1"/>
  <c r="T560" i="1"/>
  <c r="S560" i="1"/>
  <c r="R560" i="1"/>
  <c r="Q560" i="1"/>
  <c r="AB559" i="1"/>
  <c r="AA559" i="1"/>
  <c r="Z559" i="1"/>
  <c r="Y559" i="1"/>
  <c r="X559" i="1"/>
  <c r="W559" i="1"/>
  <c r="V559" i="1"/>
  <c r="U559" i="1"/>
  <c r="T559" i="1"/>
  <c r="S559" i="1"/>
  <c r="R559" i="1"/>
  <c r="Q559" i="1"/>
  <c r="AB558" i="1"/>
  <c r="AA558" i="1"/>
  <c r="Z558" i="1"/>
  <c r="Y558" i="1"/>
  <c r="X558" i="1"/>
  <c r="W558" i="1"/>
  <c r="V558" i="1"/>
  <c r="U558" i="1"/>
  <c r="T558" i="1"/>
  <c r="S558" i="1"/>
  <c r="R558" i="1"/>
  <c r="Q558" i="1"/>
  <c r="AB557" i="1"/>
  <c r="AA557" i="1"/>
  <c r="Z557" i="1"/>
  <c r="Y557" i="1"/>
  <c r="X557" i="1"/>
  <c r="W557" i="1"/>
  <c r="V557" i="1"/>
  <c r="U557" i="1"/>
  <c r="T557" i="1"/>
  <c r="S557" i="1"/>
  <c r="R557" i="1"/>
  <c r="Q557" i="1"/>
  <c r="AB556" i="1"/>
  <c r="AA556" i="1"/>
  <c r="Z556" i="1"/>
  <c r="Y556" i="1"/>
  <c r="X556" i="1"/>
  <c r="W556" i="1"/>
  <c r="V556" i="1"/>
  <c r="U556" i="1"/>
  <c r="T556" i="1"/>
  <c r="S556" i="1"/>
  <c r="R556" i="1"/>
  <c r="Q556" i="1"/>
  <c r="AB555" i="1"/>
  <c r="AA555" i="1"/>
  <c r="Z555" i="1"/>
  <c r="Y555" i="1"/>
  <c r="X555" i="1"/>
  <c r="W555" i="1"/>
  <c r="V555" i="1"/>
  <c r="U555" i="1"/>
  <c r="T555" i="1"/>
  <c r="S555" i="1"/>
  <c r="R555" i="1"/>
  <c r="Q555" i="1"/>
  <c r="AB554" i="1"/>
  <c r="AA554" i="1"/>
  <c r="Z554" i="1"/>
  <c r="Y554" i="1"/>
  <c r="X554" i="1"/>
  <c r="W554" i="1"/>
  <c r="V554" i="1"/>
  <c r="U554" i="1"/>
  <c r="T554" i="1"/>
  <c r="S554" i="1"/>
  <c r="R554" i="1"/>
  <c r="Q554" i="1"/>
  <c r="AB553" i="1"/>
  <c r="AA553" i="1"/>
  <c r="Z553" i="1"/>
  <c r="Y553" i="1"/>
  <c r="X553" i="1"/>
  <c r="W553" i="1"/>
  <c r="V553" i="1"/>
  <c r="U553" i="1"/>
  <c r="T553" i="1"/>
  <c r="S553" i="1"/>
  <c r="R553" i="1"/>
  <c r="Q553" i="1"/>
  <c r="AB552" i="1"/>
  <c r="AA552" i="1"/>
  <c r="Z552" i="1"/>
  <c r="Y552" i="1"/>
  <c r="X552" i="1"/>
  <c r="W552" i="1"/>
  <c r="V552" i="1"/>
  <c r="U552" i="1"/>
  <c r="T552" i="1"/>
  <c r="S552" i="1"/>
  <c r="R552" i="1"/>
  <c r="Q552" i="1"/>
  <c r="AB551" i="1"/>
  <c r="AA551" i="1"/>
  <c r="Z551" i="1"/>
  <c r="Y551" i="1"/>
  <c r="X551" i="1"/>
  <c r="W551" i="1"/>
  <c r="V551" i="1"/>
  <c r="U551" i="1"/>
  <c r="T551" i="1"/>
  <c r="S551" i="1"/>
  <c r="R551" i="1"/>
  <c r="Q551" i="1"/>
  <c r="AB550" i="1"/>
  <c r="AA550" i="1"/>
  <c r="Z550" i="1"/>
  <c r="Y550" i="1"/>
  <c r="X550" i="1"/>
  <c r="W550" i="1"/>
  <c r="V550" i="1"/>
  <c r="U550" i="1"/>
  <c r="T550" i="1"/>
  <c r="S550" i="1"/>
  <c r="R550" i="1"/>
  <c r="Q550" i="1"/>
  <c r="AB549" i="1"/>
  <c r="AA549" i="1"/>
  <c r="Z549" i="1"/>
  <c r="Y549" i="1"/>
  <c r="X549" i="1"/>
  <c r="W549" i="1"/>
  <c r="V549" i="1"/>
  <c r="U549" i="1"/>
  <c r="T549" i="1"/>
  <c r="S549" i="1"/>
  <c r="R549" i="1"/>
  <c r="Q549" i="1"/>
  <c r="AB548" i="1"/>
  <c r="AA548" i="1"/>
  <c r="Z548" i="1"/>
  <c r="Y548" i="1"/>
  <c r="X548" i="1"/>
  <c r="W548" i="1"/>
  <c r="V548" i="1"/>
  <c r="U548" i="1"/>
  <c r="T548" i="1"/>
  <c r="S548" i="1"/>
  <c r="R548" i="1"/>
  <c r="Q548" i="1"/>
  <c r="AB547" i="1"/>
  <c r="AA547" i="1"/>
  <c r="Z547" i="1"/>
  <c r="Y547" i="1"/>
  <c r="X547" i="1"/>
  <c r="W547" i="1"/>
  <c r="V547" i="1"/>
  <c r="U547" i="1"/>
  <c r="T547" i="1"/>
  <c r="S547" i="1"/>
  <c r="R547" i="1"/>
  <c r="Q547" i="1"/>
  <c r="AB546" i="1"/>
  <c r="AA546" i="1"/>
  <c r="Z546" i="1"/>
  <c r="Y546" i="1"/>
  <c r="X546" i="1"/>
  <c r="W546" i="1"/>
  <c r="V546" i="1"/>
  <c r="U546" i="1"/>
  <c r="T546" i="1"/>
  <c r="S546" i="1"/>
  <c r="R546" i="1"/>
  <c r="Q546" i="1"/>
  <c r="AB545" i="1"/>
  <c r="AA545" i="1"/>
  <c r="Z545" i="1"/>
  <c r="Y545" i="1"/>
  <c r="X545" i="1"/>
  <c r="W545" i="1"/>
  <c r="V545" i="1"/>
  <c r="U545" i="1"/>
  <c r="T545" i="1"/>
  <c r="S545" i="1"/>
  <c r="R545" i="1"/>
  <c r="Q545" i="1"/>
  <c r="AB544" i="1"/>
  <c r="AA544" i="1"/>
  <c r="Z544" i="1"/>
  <c r="Y544" i="1"/>
  <c r="X544" i="1"/>
  <c r="W544" i="1"/>
  <c r="V544" i="1"/>
  <c r="U544" i="1"/>
  <c r="T544" i="1"/>
  <c r="S544" i="1"/>
  <c r="R544" i="1"/>
  <c r="Q544" i="1"/>
  <c r="AB543" i="1"/>
  <c r="AA543" i="1"/>
  <c r="Z543" i="1"/>
  <c r="Y543" i="1"/>
  <c r="X543" i="1"/>
  <c r="W543" i="1"/>
  <c r="V543" i="1"/>
  <c r="U543" i="1"/>
  <c r="T543" i="1"/>
  <c r="S543" i="1"/>
  <c r="R543" i="1"/>
  <c r="Q543" i="1"/>
  <c r="AB542" i="1"/>
  <c r="AA542" i="1"/>
  <c r="Z542" i="1"/>
  <c r="Y542" i="1"/>
  <c r="X542" i="1"/>
  <c r="W542" i="1"/>
  <c r="V542" i="1"/>
  <c r="U542" i="1"/>
  <c r="T542" i="1"/>
  <c r="S542" i="1"/>
  <c r="R542" i="1"/>
  <c r="Q542" i="1"/>
  <c r="AB541" i="1"/>
  <c r="AA541" i="1"/>
  <c r="Z541" i="1"/>
  <c r="Y541" i="1"/>
  <c r="X541" i="1"/>
  <c r="W541" i="1"/>
  <c r="V541" i="1"/>
  <c r="U541" i="1"/>
  <c r="T541" i="1"/>
  <c r="S541" i="1"/>
  <c r="R541" i="1"/>
  <c r="Q541" i="1"/>
  <c r="AB540" i="1"/>
  <c r="AA540" i="1"/>
  <c r="Z540" i="1"/>
  <c r="Y540" i="1"/>
  <c r="X540" i="1"/>
  <c r="W540" i="1"/>
  <c r="V540" i="1"/>
  <c r="U540" i="1"/>
  <c r="T540" i="1"/>
  <c r="S540" i="1"/>
  <c r="R540" i="1"/>
  <c r="Q540" i="1"/>
  <c r="AB539" i="1"/>
  <c r="AA539" i="1"/>
  <c r="Z539" i="1"/>
  <c r="Y539" i="1"/>
  <c r="X539" i="1"/>
  <c r="W539" i="1"/>
  <c r="V539" i="1"/>
  <c r="U539" i="1"/>
  <c r="T539" i="1"/>
  <c r="S539" i="1"/>
  <c r="R539" i="1"/>
  <c r="Q539" i="1"/>
  <c r="AB538" i="1"/>
  <c r="AA538" i="1"/>
  <c r="Z538" i="1"/>
  <c r="Y538" i="1"/>
  <c r="X538" i="1"/>
  <c r="W538" i="1"/>
  <c r="V538" i="1"/>
  <c r="U538" i="1"/>
  <c r="T538" i="1"/>
  <c r="S538" i="1"/>
  <c r="R538" i="1"/>
  <c r="Q538" i="1"/>
  <c r="AB537" i="1"/>
  <c r="AA537" i="1"/>
  <c r="Z537" i="1"/>
  <c r="Y537" i="1"/>
  <c r="X537" i="1"/>
  <c r="W537" i="1"/>
  <c r="V537" i="1"/>
  <c r="U537" i="1"/>
  <c r="T537" i="1"/>
  <c r="S537" i="1"/>
  <c r="R537" i="1"/>
  <c r="Q537" i="1"/>
  <c r="AB536" i="1"/>
  <c r="AA536" i="1"/>
  <c r="Z536" i="1"/>
  <c r="Y536" i="1"/>
  <c r="X536" i="1"/>
  <c r="W536" i="1"/>
  <c r="V536" i="1"/>
  <c r="U536" i="1"/>
  <c r="T536" i="1"/>
  <c r="S536" i="1"/>
  <c r="R536" i="1"/>
  <c r="Q536" i="1"/>
  <c r="AB535" i="1"/>
  <c r="AA535" i="1"/>
  <c r="Z535" i="1"/>
  <c r="Y535" i="1"/>
  <c r="X535" i="1"/>
  <c r="W535" i="1"/>
  <c r="V535" i="1"/>
  <c r="U535" i="1"/>
  <c r="T535" i="1"/>
  <c r="S535" i="1"/>
  <c r="R535" i="1"/>
  <c r="Q535" i="1"/>
  <c r="AB534" i="1"/>
  <c r="AA534" i="1"/>
  <c r="Z534" i="1"/>
  <c r="Y534" i="1"/>
  <c r="X534" i="1"/>
  <c r="W534" i="1"/>
  <c r="V534" i="1"/>
  <c r="U534" i="1"/>
  <c r="T534" i="1"/>
  <c r="S534" i="1"/>
  <c r="R534" i="1"/>
  <c r="Q534" i="1"/>
  <c r="AB533" i="1"/>
  <c r="AA533" i="1"/>
  <c r="Z533" i="1"/>
  <c r="Y533" i="1"/>
  <c r="X533" i="1"/>
  <c r="W533" i="1"/>
  <c r="V533" i="1"/>
  <c r="U533" i="1"/>
  <c r="T533" i="1"/>
  <c r="S533" i="1"/>
  <c r="R533" i="1"/>
  <c r="Q533" i="1"/>
  <c r="AB532" i="1"/>
  <c r="AA532" i="1"/>
  <c r="Z532" i="1"/>
  <c r="Y532" i="1"/>
  <c r="X532" i="1"/>
  <c r="W532" i="1"/>
  <c r="V532" i="1"/>
  <c r="U532" i="1"/>
  <c r="T532" i="1"/>
  <c r="S532" i="1"/>
  <c r="R532" i="1"/>
  <c r="Q532" i="1"/>
  <c r="AB531" i="1"/>
  <c r="AA531" i="1"/>
  <c r="Z531" i="1"/>
  <c r="Y531" i="1"/>
  <c r="X531" i="1"/>
  <c r="W531" i="1"/>
  <c r="V531" i="1"/>
  <c r="U531" i="1"/>
  <c r="T531" i="1"/>
  <c r="S531" i="1"/>
  <c r="R531" i="1"/>
  <c r="Q531" i="1"/>
  <c r="AB530" i="1"/>
  <c r="AA530" i="1"/>
  <c r="Z530" i="1"/>
  <c r="Y530" i="1"/>
  <c r="X530" i="1"/>
  <c r="W530" i="1"/>
  <c r="V530" i="1"/>
  <c r="U530" i="1"/>
  <c r="T530" i="1"/>
  <c r="S530" i="1"/>
  <c r="R530" i="1"/>
  <c r="Q530" i="1"/>
  <c r="AB529" i="1"/>
  <c r="AA529" i="1"/>
  <c r="Z529" i="1"/>
  <c r="Y529" i="1"/>
  <c r="X529" i="1"/>
  <c r="W529" i="1"/>
  <c r="V529" i="1"/>
  <c r="U529" i="1"/>
  <c r="T529" i="1"/>
  <c r="S529" i="1"/>
  <c r="R529" i="1"/>
  <c r="Q529" i="1"/>
  <c r="AB528" i="1"/>
  <c r="AA528" i="1"/>
  <c r="Z528" i="1"/>
  <c r="Y528" i="1"/>
  <c r="X528" i="1"/>
  <c r="W528" i="1"/>
  <c r="V528" i="1"/>
  <c r="U528" i="1"/>
  <c r="T528" i="1"/>
  <c r="S528" i="1"/>
  <c r="R528" i="1"/>
  <c r="Q528" i="1"/>
  <c r="AB527" i="1"/>
  <c r="AA527" i="1"/>
  <c r="Z527" i="1"/>
  <c r="Y527" i="1"/>
  <c r="X527" i="1"/>
  <c r="W527" i="1"/>
  <c r="V527" i="1"/>
  <c r="U527" i="1"/>
  <c r="T527" i="1"/>
  <c r="S527" i="1"/>
  <c r="R527" i="1"/>
  <c r="Q527" i="1"/>
  <c r="AB526" i="1"/>
  <c r="AA526" i="1"/>
  <c r="Z526" i="1"/>
  <c r="Y526" i="1"/>
  <c r="X526" i="1"/>
  <c r="W526" i="1"/>
  <c r="V526" i="1"/>
  <c r="U526" i="1"/>
  <c r="T526" i="1"/>
  <c r="S526" i="1"/>
  <c r="R526" i="1"/>
  <c r="Q526" i="1"/>
  <c r="AB525" i="1"/>
  <c r="AA525" i="1"/>
  <c r="Z525" i="1"/>
  <c r="Y525" i="1"/>
  <c r="X525" i="1"/>
  <c r="W525" i="1"/>
  <c r="V525" i="1"/>
  <c r="U525" i="1"/>
  <c r="T525" i="1"/>
  <c r="S525" i="1"/>
  <c r="R525" i="1"/>
  <c r="Q525" i="1"/>
  <c r="AB524" i="1"/>
  <c r="AA524" i="1"/>
  <c r="Z524" i="1"/>
  <c r="Y524" i="1"/>
  <c r="X524" i="1"/>
  <c r="W524" i="1"/>
  <c r="V524" i="1"/>
  <c r="U524" i="1"/>
  <c r="T524" i="1"/>
  <c r="S524" i="1"/>
  <c r="R524" i="1"/>
  <c r="Q524" i="1"/>
  <c r="AB523" i="1"/>
  <c r="AA523" i="1"/>
  <c r="Z523" i="1"/>
  <c r="Y523" i="1"/>
  <c r="X523" i="1"/>
  <c r="W523" i="1"/>
  <c r="V523" i="1"/>
  <c r="U523" i="1"/>
  <c r="T523" i="1"/>
  <c r="S523" i="1"/>
  <c r="R523" i="1"/>
  <c r="Q523" i="1"/>
  <c r="AB522" i="1"/>
  <c r="AA522" i="1"/>
  <c r="Z522" i="1"/>
  <c r="Y522" i="1"/>
  <c r="X522" i="1"/>
  <c r="W522" i="1"/>
  <c r="V522" i="1"/>
  <c r="U522" i="1"/>
  <c r="T522" i="1"/>
  <c r="S522" i="1"/>
  <c r="R522" i="1"/>
  <c r="Q522" i="1"/>
  <c r="AB521" i="1"/>
  <c r="AA521" i="1"/>
  <c r="Z521" i="1"/>
  <c r="Y521" i="1"/>
  <c r="X521" i="1"/>
  <c r="W521" i="1"/>
  <c r="V521" i="1"/>
  <c r="U521" i="1"/>
  <c r="T521" i="1"/>
  <c r="S521" i="1"/>
  <c r="R521" i="1"/>
  <c r="Q521" i="1"/>
  <c r="AB520" i="1"/>
  <c r="AA520" i="1"/>
  <c r="Z520" i="1"/>
  <c r="Y520" i="1"/>
  <c r="X520" i="1"/>
  <c r="W520" i="1"/>
  <c r="V520" i="1"/>
  <c r="U520" i="1"/>
  <c r="T520" i="1"/>
  <c r="S520" i="1"/>
  <c r="R520" i="1"/>
  <c r="Q520" i="1"/>
  <c r="AB519" i="1"/>
  <c r="AA519" i="1"/>
  <c r="Z519" i="1"/>
  <c r="Y519" i="1"/>
  <c r="X519" i="1"/>
  <c r="W519" i="1"/>
  <c r="V519" i="1"/>
  <c r="U519" i="1"/>
  <c r="T519" i="1"/>
  <c r="S519" i="1"/>
  <c r="R519" i="1"/>
  <c r="Q519" i="1"/>
  <c r="AB518" i="1"/>
  <c r="AA518" i="1"/>
  <c r="Z518" i="1"/>
  <c r="Y518" i="1"/>
  <c r="X518" i="1"/>
  <c r="W518" i="1"/>
  <c r="V518" i="1"/>
  <c r="U518" i="1"/>
  <c r="T518" i="1"/>
  <c r="S518" i="1"/>
  <c r="R518" i="1"/>
  <c r="Q518" i="1"/>
  <c r="AB517" i="1"/>
  <c r="AA517" i="1"/>
  <c r="Z517" i="1"/>
  <c r="Y517" i="1"/>
  <c r="X517" i="1"/>
  <c r="W517" i="1"/>
  <c r="V517" i="1"/>
  <c r="U517" i="1"/>
  <c r="T517" i="1"/>
  <c r="S517" i="1"/>
  <c r="R517" i="1"/>
  <c r="Q517" i="1"/>
  <c r="AB516" i="1"/>
  <c r="AA516" i="1"/>
  <c r="Z516" i="1"/>
  <c r="Y516" i="1"/>
  <c r="X516" i="1"/>
  <c r="W516" i="1"/>
  <c r="V516" i="1"/>
  <c r="U516" i="1"/>
  <c r="T516" i="1"/>
  <c r="S516" i="1"/>
  <c r="R516" i="1"/>
  <c r="Q516" i="1"/>
  <c r="AB515" i="1"/>
  <c r="AA515" i="1"/>
  <c r="Z515" i="1"/>
  <c r="Y515" i="1"/>
  <c r="X515" i="1"/>
  <c r="W515" i="1"/>
  <c r="V515" i="1"/>
  <c r="U515" i="1"/>
  <c r="T515" i="1"/>
  <c r="S515" i="1"/>
  <c r="R515" i="1"/>
  <c r="Q515" i="1"/>
  <c r="AB514" i="1"/>
  <c r="AA514" i="1"/>
  <c r="Z514" i="1"/>
  <c r="Y514" i="1"/>
  <c r="X514" i="1"/>
  <c r="W514" i="1"/>
  <c r="V514" i="1"/>
  <c r="U514" i="1"/>
  <c r="T514" i="1"/>
  <c r="S514" i="1"/>
  <c r="R514" i="1"/>
  <c r="Q514" i="1"/>
  <c r="AB513" i="1"/>
  <c r="AA513" i="1"/>
  <c r="Z513" i="1"/>
  <c r="Y513" i="1"/>
  <c r="X513" i="1"/>
  <c r="W513" i="1"/>
  <c r="V513" i="1"/>
  <c r="U513" i="1"/>
  <c r="T513" i="1"/>
  <c r="S513" i="1"/>
  <c r="R513" i="1"/>
  <c r="Q513" i="1"/>
  <c r="AB512" i="1"/>
  <c r="AA512" i="1"/>
  <c r="Z512" i="1"/>
  <c r="Y512" i="1"/>
  <c r="X512" i="1"/>
  <c r="W512" i="1"/>
  <c r="V512" i="1"/>
  <c r="U512" i="1"/>
  <c r="T512" i="1"/>
  <c r="S512" i="1"/>
  <c r="R512" i="1"/>
  <c r="Q512" i="1"/>
  <c r="AB511" i="1"/>
  <c r="AA511" i="1"/>
  <c r="Z511" i="1"/>
  <c r="Y511" i="1"/>
  <c r="X511" i="1"/>
  <c r="W511" i="1"/>
  <c r="V511" i="1"/>
  <c r="U511" i="1"/>
  <c r="T511" i="1"/>
  <c r="S511" i="1"/>
  <c r="R511" i="1"/>
  <c r="Q511" i="1"/>
  <c r="AB510" i="1"/>
  <c r="AA510" i="1"/>
  <c r="Z510" i="1"/>
  <c r="Y510" i="1"/>
  <c r="X510" i="1"/>
  <c r="W510" i="1"/>
  <c r="V510" i="1"/>
  <c r="U510" i="1"/>
  <c r="T510" i="1"/>
  <c r="S510" i="1"/>
  <c r="R510" i="1"/>
  <c r="Q510" i="1"/>
  <c r="AB509" i="1"/>
  <c r="AA509" i="1"/>
  <c r="Z509" i="1"/>
  <c r="Y509" i="1"/>
  <c r="X509" i="1"/>
  <c r="W509" i="1"/>
  <c r="V509" i="1"/>
  <c r="U509" i="1"/>
  <c r="T509" i="1"/>
  <c r="S509" i="1"/>
  <c r="R509" i="1"/>
  <c r="Q509" i="1"/>
  <c r="AB508" i="1"/>
  <c r="AA508" i="1"/>
  <c r="Z508" i="1"/>
  <c r="Y508" i="1"/>
  <c r="X508" i="1"/>
  <c r="W508" i="1"/>
  <c r="V508" i="1"/>
  <c r="U508" i="1"/>
  <c r="T508" i="1"/>
  <c r="S508" i="1"/>
  <c r="R508" i="1"/>
  <c r="Q508" i="1"/>
  <c r="AB507" i="1"/>
  <c r="AA507" i="1"/>
  <c r="Z507" i="1"/>
  <c r="Y507" i="1"/>
  <c r="X507" i="1"/>
  <c r="W507" i="1"/>
  <c r="V507" i="1"/>
  <c r="U507" i="1"/>
  <c r="T507" i="1"/>
  <c r="S507" i="1"/>
  <c r="R507" i="1"/>
  <c r="Q507" i="1"/>
  <c r="AB506" i="1"/>
  <c r="AA506" i="1"/>
  <c r="Z506" i="1"/>
  <c r="Y506" i="1"/>
  <c r="X506" i="1"/>
  <c r="W506" i="1"/>
  <c r="V506" i="1"/>
  <c r="U506" i="1"/>
  <c r="T506" i="1"/>
  <c r="S506" i="1"/>
  <c r="R506" i="1"/>
  <c r="Q506" i="1"/>
  <c r="AB505" i="1"/>
  <c r="AA505" i="1"/>
  <c r="Z505" i="1"/>
  <c r="Y505" i="1"/>
  <c r="X505" i="1"/>
  <c r="W505" i="1"/>
  <c r="V505" i="1"/>
  <c r="U505" i="1"/>
  <c r="T505" i="1"/>
  <c r="S505" i="1"/>
  <c r="R505" i="1"/>
  <c r="Q505" i="1"/>
  <c r="AB504" i="1"/>
  <c r="AA504" i="1"/>
  <c r="Z504" i="1"/>
  <c r="Y504" i="1"/>
  <c r="X504" i="1"/>
  <c r="W504" i="1"/>
  <c r="V504" i="1"/>
  <c r="U504" i="1"/>
  <c r="T504" i="1"/>
  <c r="S504" i="1"/>
  <c r="R504" i="1"/>
  <c r="Q504" i="1"/>
  <c r="AB503" i="1"/>
  <c r="AA503" i="1"/>
  <c r="Z503" i="1"/>
  <c r="Y503" i="1"/>
  <c r="X503" i="1"/>
  <c r="W503" i="1"/>
  <c r="V503" i="1"/>
  <c r="U503" i="1"/>
  <c r="T503" i="1"/>
  <c r="S503" i="1"/>
  <c r="R503" i="1"/>
  <c r="Q503" i="1"/>
  <c r="AB502" i="1"/>
  <c r="AA502" i="1"/>
  <c r="Z502" i="1"/>
  <c r="Y502" i="1"/>
  <c r="X502" i="1"/>
  <c r="W502" i="1"/>
  <c r="V502" i="1"/>
  <c r="U502" i="1"/>
  <c r="T502" i="1"/>
  <c r="S502" i="1"/>
  <c r="R502" i="1"/>
  <c r="Q502" i="1"/>
  <c r="AB501" i="1"/>
  <c r="AA501" i="1"/>
  <c r="Z501" i="1"/>
  <c r="Y501" i="1"/>
  <c r="X501" i="1"/>
  <c r="W501" i="1"/>
  <c r="V501" i="1"/>
  <c r="U501" i="1"/>
  <c r="T501" i="1"/>
  <c r="S501" i="1"/>
  <c r="R501" i="1"/>
  <c r="Q501" i="1"/>
  <c r="AB500" i="1"/>
  <c r="AA500" i="1"/>
  <c r="Z500" i="1"/>
  <c r="Y500" i="1"/>
  <c r="X500" i="1"/>
  <c r="W500" i="1"/>
  <c r="V500" i="1"/>
  <c r="U500" i="1"/>
  <c r="T500" i="1"/>
  <c r="S500" i="1"/>
  <c r="R500" i="1"/>
  <c r="Q500" i="1"/>
  <c r="AB499" i="1"/>
  <c r="AA499" i="1"/>
  <c r="Z499" i="1"/>
  <c r="Y499" i="1"/>
  <c r="X499" i="1"/>
  <c r="W499" i="1"/>
  <c r="V499" i="1"/>
  <c r="U499" i="1"/>
  <c r="T499" i="1"/>
  <c r="S499" i="1"/>
  <c r="R499" i="1"/>
  <c r="Q499" i="1"/>
  <c r="AB498" i="1"/>
  <c r="AA498" i="1"/>
  <c r="Z498" i="1"/>
  <c r="Y498" i="1"/>
  <c r="X498" i="1"/>
  <c r="W498" i="1"/>
  <c r="V498" i="1"/>
  <c r="U498" i="1"/>
  <c r="T498" i="1"/>
  <c r="S498" i="1"/>
  <c r="R498" i="1"/>
  <c r="Q498" i="1"/>
  <c r="AB497" i="1"/>
  <c r="AA497" i="1"/>
  <c r="Z497" i="1"/>
  <c r="Y497" i="1"/>
  <c r="X497" i="1"/>
  <c r="W497" i="1"/>
  <c r="V497" i="1"/>
  <c r="U497" i="1"/>
  <c r="T497" i="1"/>
  <c r="S497" i="1"/>
  <c r="R497" i="1"/>
  <c r="Q497" i="1"/>
  <c r="AB496" i="1"/>
  <c r="AA496" i="1"/>
  <c r="Z496" i="1"/>
  <c r="Y496" i="1"/>
  <c r="X496" i="1"/>
  <c r="W496" i="1"/>
  <c r="V496" i="1"/>
  <c r="U496" i="1"/>
  <c r="T496" i="1"/>
  <c r="S496" i="1"/>
  <c r="R496" i="1"/>
  <c r="Q496" i="1"/>
  <c r="AB495" i="1"/>
  <c r="AA495" i="1"/>
  <c r="Z495" i="1"/>
  <c r="Y495" i="1"/>
  <c r="X495" i="1"/>
  <c r="W495" i="1"/>
  <c r="V495" i="1"/>
  <c r="U495" i="1"/>
  <c r="T495" i="1"/>
  <c r="S495" i="1"/>
  <c r="R495" i="1"/>
  <c r="Q495" i="1"/>
  <c r="AB494" i="1"/>
  <c r="AA494" i="1"/>
  <c r="Z494" i="1"/>
  <c r="Y494" i="1"/>
  <c r="X494" i="1"/>
  <c r="W494" i="1"/>
  <c r="V494" i="1"/>
  <c r="U494" i="1"/>
  <c r="T494" i="1"/>
  <c r="S494" i="1"/>
  <c r="R494" i="1"/>
  <c r="Q494" i="1"/>
  <c r="AB493" i="1"/>
  <c r="AA493" i="1"/>
  <c r="Z493" i="1"/>
  <c r="Y493" i="1"/>
  <c r="X493" i="1"/>
  <c r="W493" i="1"/>
  <c r="V493" i="1"/>
  <c r="U493" i="1"/>
  <c r="T493" i="1"/>
  <c r="S493" i="1"/>
  <c r="R493" i="1"/>
  <c r="Q493" i="1"/>
  <c r="AB492" i="1"/>
  <c r="AA492" i="1"/>
  <c r="Z492" i="1"/>
  <c r="Y492" i="1"/>
  <c r="X492" i="1"/>
  <c r="W492" i="1"/>
  <c r="V492" i="1"/>
  <c r="U492" i="1"/>
  <c r="T492" i="1"/>
  <c r="S492" i="1"/>
  <c r="R492" i="1"/>
  <c r="Q492" i="1"/>
  <c r="AB491" i="1"/>
  <c r="AA491" i="1"/>
  <c r="Z491" i="1"/>
  <c r="Y491" i="1"/>
  <c r="X491" i="1"/>
  <c r="W491" i="1"/>
  <c r="V491" i="1"/>
  <c r="U491" i="1"/>
  <c r="T491" i="1"/>
  <c r="S491" i="1"/>
  <c r="R491" i="1"/>
  <c r="Q491" i="1"/>
  <c r="AB490" i="1"/>
  <c r="AA490" i="1"/>
  <c r="Z490" i="1"/>
  <c r="Y490" i="1"/>
  <c r="X490" i="1"/>
  <c r="W490" i="1"/>
  <c r="V490" i="1"/>
  <c r="U490" i="1"/>
  <c r="T490" i="1"/>
  <c r="S490" i="1"/>
  <c r="R490" i="1"/>
  <c r="Q490" i="1"/>
  <c r="AB489" i="1"/>
  <c r="AA489" i="1"/>
  <c r="Z489" i="1"/>
  <c r="Y489" i="1"/>
  <c r="X489" i="1"/>
  <c r="W489" i="1"/>
  <c r="V489" i="1"/>
  <c r="U489" i="1"/>
  <c r="T489" i="1"/>
  <c r="S489" i="1"/>
  <c r="R489" i="1"/>
  <c r="Q489" i="1"/>
  <c r="AB488" i="1"/>
  <c r="AA488" i="1"/>
  <c r="Z488" i="1"/>
  <c r="Y488" i="1"/>
  <c r="X488" i="1"/>
  <c r="W488" i="1"/>
  <c r="V488" i="1"/>
  <c r="U488" i="1"/>
  <c r="T488" i="1"/>
  <c r="S488" i="1"/>
  <c r="R488" i="1"/>
  <c r="Q488" i="1"/>
  <c r="AB487" i="1"/>
  <c r="AA487" i="1"/>
  <c r="Z487" i="1"/>
  <c r="Y487" i="1"/>
  <c r="X487" i="1"/>
  <c r="W487" i="1"/>
  <c r="V487" i="1"/>
  <c r="U487" i="1"/>
  <c r="T487" i="1"/>
  <c r="S487" i="1"/>
  <c r="R487" i="1"/>
  <c r="Q487" i="1"/>
  <c r="AB486" i="1"/>
  <c r="AA486" i="1"/>
  <c r="Z486" i="1"/>
  <c r="Y486" i="1"/>
  <c r="X486" i="1"/>
  <c r="W486" i="1"/>
  <c r="V486" i="1"/>
  <c r="U486" i="1"/>
  <c r="T486" i="1"/>
  <c r="S486" i="1"/>
  <c r="R486" i="1"/>
  <c r="Q486" i="1"/>
  <c r="AB485" i="1"/>
  <c r="AA485" i="1"/>
  <c r="Z485" i="1"/>
  <c r="Y485" i="1"/>
  <c r="X485" i="1"/>
  <c r="W485" i="1"/>
  <c r="V485" i="1"/>
  <c r="U485" i="1"/>
  <c r="T485" i="1"/>
  <c r="S485" i="1"/>
  <c r="R485" i="1"/>
  <c r="Q485" i="1"/>
  <c r="AB484" i="1"/>
  <c r="AA484" i="1"/>
  <c r="Z484" i="1"/>
  <c r="Y484" i="1"/>
  <c r="X484" i="1"/>
  <c r="W484" i="1"/>
  <c r="V484" i="1"/>
  <c r="U484" i="1"/>
  <c r="T484" i="1"/>
  <c r="S484" i="1"/>
  <c r="R484" i="1"/>
  <c r="Q484" i="1"/>
  <c r="AB483" i="1"/>
  <c r="AA483" i="1"/>
  <c r="Z483" i="1"/>
  <c r="Y483" i="1"/>
  <c r="X483" i="1"/>
  <c r="W483" i="1"/>
  <c r="V483" i="1"/>
  <c r="U483" i="1"/>
  <c r="T483" i="1"/>
  <c r="S483" i="1"/>
  <c r="R483" i="1"/>
  <c r="Q483" i="1"/>
  <c r="AB482" i="1"/>
  <c r="AA482" i="1"/>
  <c r="Z482" i="1"/>
  <c r="Y482" i="1"/>
  <c r="X482" i="1"/>
  <c r="W482" i="1"/>
  <c r="V482" i="1"/>
  <c r="U482" i="1"/>
  <c r="T482" i="1"/>
  <c r="S482" i="1"/>
  <c r="R482" i="1"/>
  <c r="Q482" i="1"/>
  <c r="AB481" i="1"/>
  <c r="AA481" i="1"/>
  <c r="Z481" i="1"/>
  <c r="Y481" i="1"/>
  <c r="X481" i="1"/>
  <c r="W481" i="1"/>
  <c r="V481" i="1"/>
  <c r="U481" i="1"/>
  <c r="T481" i="1"/>
  <c r="S481" i="1"/>
  <c r="R481" i="1"/>
  <c r="Q481" i="1"/>
  <c r="AB480" i="1"/>
  <c r="AA480" i="1"/>
  <c r="Z480" i="1"/>
  <c r="Y480" i="1"/>
  <c r="X480" i="1"/>
  <c r="W480" i="1"/>
  <c r="V480" i="1"/>
  <c r="U480" i="1"/>
  <c r="T480" i="1"/>
  <c r="S480" i="1"/>
  <c r="R480" i="1"/>
  <c r="Q480" i="1"/>
  <c r="AB479" i="1"/>
  <c r="AA479" i="1"/>
  <c r="Z479" i="1"/>
  <c r="Y479" i="1"/>
  <c r="X479" i="1"/>
  <c r="W479" i="1"/>
  <c r="V479" i="1"/>
  <c r="U479" i="1"/>
  <c r="T479" i="1"/>
  <c r="S479" i="1"/>
  <c r="R479" i="1"/>
  <c r="Q479" i="1"/>
  <c r="AB478" i="1"/>
  <c r="AA478" i="1"/>
  <c r="Z478" i="1"/>
  <c r="Y478" i="1"/>
  <c r="X478" i="1"/>
  <c r="W478" i="1"/>
  <c r="V478" i="1"/>
  <c r="U478" i="1"/>
  <c r="T478" i="1"/>
  <c r="S478" i="1"/>
  <c r="R478" i="1"/>
  <c r="Q478" i="1"/>
  <c r="AB477" i="1"/>
  <c r="AA477" i="1"/>
  <c r="Z477" i="1"/>
  <c r="Y477" i="1"/>
  <c r="X477" i="1"/>
  <c r="W477" i="1"/>
  <c r="V477" i="1"/>
  <c r="U477" i="1"/>
  <c r="T477" i="1"/>
  <c r="S477" i="1"/>
  <c r="R477" i="1"/>
  <c r="Q477" i="1"/>
  <c r="AB476" i="1"/>
  <c r="AA476" i="1"/>
  <c r="Z476" i="1"/>
  <c r="Y476" i="1"/>
  <c r="X476" i="1"/>
  <c r="W476" i="1"/>
  <c r="V476" i="1"/>
  <c r="U476" i="1"/>
  <c r="T476" i="1"/>
  <c r="S476" i="1"/>
  <c r="R476" i="1"/>
  <c r="Q476" i="1"/>
  <c r="AB475" i="1"/>
  <c r="AA475" i="1"/>
  <c r="Z475" i="1"/>
  <c r="Y475" i="1"/>
  <c r="X475" i="1"/>
  <c r="W475" i="1"/>
  <c r="V475" i="1"/>
  <c r="U475" i="1"/>
  <c r="T475" i="1"/>
  <c r="S475" i="1"/>
  <c r="R475" i="1"/>
  <c r="Q475" i="1"/>
  <c r="AB474" i="1"/>
  <c r="AA474" i="1"/>
  <c r="Z474" i="1"/>
  <c r="Y474" i="1"/>
  <c r="X474" i="1"/>
  <c r="W474" i="1"/>
  <c r="V474" i="1"/>
  <c r="U474" i="1"/>
  <c r="T474" i="1"/>
  <c r="S474" i="1"/>
  <c r="R474" i="1"/>
  <c r="Q474" i="1"/>
  <c r="AB473" i="1"/>
  <c r="AA473" i="1"/>
  <c r="Z473" i="1"/>
  <c r="Y473" i="1"/>
  <c r="X473" i="1"/>
  <c r="W473" i="1"/>
  <c r="V473" i="1"/>
  <c r="U473" i="1"/>
  <c r="T473" i="1"/>
  <c r="S473" i="1"/>
  <c r="R473" i="1"/>
  <c r="Q473" i="1"/>
  <c r="AB472" i="1"/>
  <c r="AA472" i="1"/>
  <c r="Z472" i="1"/>
  <c r="Y472" i="1"/>
  <c r="X472" i="1"/>
  <c r="W472" i="1"/>
  <c r="V472" i="1"/>
  <c r="U472" i="1"/>
  <c r="T472" i="1"/>
  <c r="S472" i="1"/>
  <c r="R472" i="1"/>
  <c r="Q472" i="1"/>
  <c r="AB471" i="1"/>
  <c r="AA471" i="1"/>
  <c r="Z471" i="1"/>
  <c r="Y471" i="1"/>
  <c r="X471" i="1"/>
  <c r="W471" i="1"/>
  <c r="V471" i="1"/>
  <c r="U471" i="1"/>
  <c r="T471" i="1"/>
  <c r="S471" i="1"/>
  <c r="R471" i="1"/>
  <c r="Q471" i="1"/>
  <c r="AB470" i="1"/>
  <c r="AA470" i="1"/>
  <c r="Z470" i="1"/>
  <c r="Y470" i="1"/>
  <c r="X470" i="1"/>
  <c r="W470" i="1"/>
  <c r="V470" i="1"/>
  <c r="U470" i="1"/>
  <c r="T470" i="1"/>
  <c r="S470" i="1"/>
  <c r="R470" i="1"/>
  <c r="Q470" i="1"/>
  <c r="AB469" i="1"/>
  <c r="AA469" i="1"/>
  <c r="Z469" i="1"/>
  <c r="Y469" i="1"/>
  <c r="X469" i="1"/>
  <c r="W469" i="1"/>
  <c r="V469" i="1"/>
  <c r="U469" i="1"/>
  <c r="T469" i="1"/>
  <c r="S469" i="1"/>
  <c r="R469" i="1"/>
  <c r="Q469" i="1"/>
  <c r="AB468" i="1"/>
  <c r="AA468" i="1"/>
  <c r="Z468" i="1"/>
  <c r="Y468" i="1"/>
  <c r="X468" i="1"/>
  <c r="W468" i="1"/>
  <c r="V468" i="1"/>
  <c r="U468" i="1"/>
  <c r="T468" i="1"/>
  <c r="S468" i="1"/>
  <c r="R468" i="1"/>
  <c r="Q468" i="1"/>
  <c r="AB467" i="1"/>
  <c r="AA467" i="1"/>
  <c r="Z467" i="1"/>
  <c r="Y467" i="1"/>
  <c r="X467" i="1"/>
  <c r="W467" i="1"/>
  <c r="V467" i="1"/>
  <c r="U467" i="1"/>
  <c r="T467" i="1"/>
  <c r="S467" i="1"/>
  <c r="R467" i="1"/>
  <c r="Q467" i="1"/>
  <c r="AB466" i="1"/>
  <c r="AA466" i="1"/>
  <c r="Z466" i="1"/>
  <c r="Y466" i="1"/>
  <c r="X466" i="1"/>
  <c r="W466" i="1"/>
  <c r="V466" i="1"/>
  <c r="U466" i="1"/>
  <c r="T466" i="1"/>
  <c r="S466" i="1"/>
  <c r="R466" i="1"/>
  <c r="Q466" i="1"/>
  <c r="AB465" i="1"/>
  <c r="AA465" i="1"/>
  <c r="Z465" i="1"/>
  <c r="Y465" i="1"/>
  <c r="X465" i="1"/>
  <c r="W465" i="1"/>
  <c r="V465" i="1"/>
  <c r="U465" i="1"/>
  <c r="T465" i="1"/>
  <c r="S465" i="1"/>
  <c r="R465" i="1"/>
  <c r="Q465" i="1"/>
  <c r="AB464" i="1"/>
  <c r="AA464" i="1"/>
  <c r="Z464" i="1"/>
  <c r="Y464" i="1"/>
  <c r="X464" i="1"/>
  <c r="W464" i="1"/>
  <c r="V464" i="1"/>
  <c r="U464" i="1"/>
  <c r="T464" i="1"/>
  <c r="S464" i="1"/>
  <c r="R464" i="1"/>
  <c r="Q464" i="1"/>
  <c r="AB463" i="1"/>
  <c r="AA463" i="1"/>
  <c r="Z463" i="1"/>
  <c r="Y463" i="1"/>
  <c r="X463" i="1"/>
  <c r="W463" i="1"/>
  <c r="V463" i="1"/>
  <c r="U463" i="1"/>
  <c r="T463" i="1"/>
  <c r="S463" i="1"/>
  <c r="R463" i="1"/>
  <c r="Q463" i="1"/>
  <c r="AB462" i="1"/>
  <c r="AA462" i="1"/>
  <c r="Z462" i="1"/>
  <c r="Y462" i="1"/>
  <c r="X462" i="1"/>
  <c r="W462" i="1"/>
  <c r="V462" i="1"/>
  <c r="U462" i="1"/>
  <c r="T462" i="1"/>
  <c r="S462" i="1"/>
  <c r="R462" i="1"/>
  <c r="Q462" i="1"/>
  <c r="AB461" i="1"/>
  <c r="AA461" i="1"/>
  <c r="Z461" i="1"/>
  <c r="Y461" i="1"/>
  <c r="X461" i="1"/>
  <c r="W461" i="1"/>
  <c r="V461" i="1"/>
  <c r="U461" i="1"/>
  <c r="T461" i="1"/>
  <c r="S461" i="1"/>
  <c r="R461" i="1"/>
  <c r="Q461" i="1"/>
  <c r="AB460" i="1"/>
  <c r="AA460" i="1"/>
  <c r="Z460" i="1"/>
  <c r="Y460" i="1"/>
  <c r="X460" i="1"/>
  <c r="W460" i="1"/>
  <c r="V460" i="1"/>
  <c r="U460" i="1"/>
  <c r="T460" i="1"/>
  <c r="S460" i="1"/>
  <c r="R460" i="1"/>
  <c r="Q460" i="1"/>
  <c r="AB459" i="1"/>
  <c r="AA459" i="1"/>
  <c r="Z459" i="1"/>
  <c r="Y459" i="1"/>
  <c r="X459" i="1"/>
  <c r="W459" i="1"/>
  <c r="V459" i="1"/>
  <c r="U459" i="1"/>
  <c r="T459" i="1"/>
  <c r="S459" i="1"/>
  <c r="R459" i="1"/>
  <c r="Q459" i="1"/>
  <c r="AB458" i="1"/>
  <c r="AA458" i="1"/>
  <c r="Z458" i="1"/>
  <c r="Y458" i="1"/>
  <c r="X458" i="1"/>
  <c r="W458" i="1"/>
  <c r="V458" i="1"/>
  <c r="U458" i="1"/>
  <c r="T458" i="1"/>
  <c r="S458" i="1"/>
  <c r="R458" i="1"/>
  <c r="Q458" i="1"/>
  <c r="AB457" i="1"/>
  <c r="AA457" i="1"/>
  <c r="Z457" i="1"/>
  <c r="Y457" i="1"/>
  <c r="X457" i="1"/>
  <c r="W457" i="1"/>
  <c r="V457" i="1"/>
  <c r="U457" i="1"/>
  <c r="T457" i="1"/>
  <c r="S457" i="1"/>
  <c r="R457" i="1"/>
  <c r="Q457" i="1"/>
  <c r="AB456" i="1"/>
  <c r="AA456" i="1"/>
  <c r="Z456" i="1"/>
  <c r="Y456" i="1"/>
  <c r="X456" i="1"/>
  <c r="W456" i="1"/>
  <c r="V456" i="1"/>
  <c r="U456" i="1"/>
  <c r="T456" i="1"/>
  <c r="S456" i="1"/>
  <c r="R456" i="1"/>
  <c r="Q456" i="1"/>
  <c r="AB455" i="1"/>
  <c r="AA455" i="1"/>
  <c r="Z455" i="1"/>
  <c r="Y455" i="1"/>
  <c r="X455" i="1"/>
  <c r="W455" i="1"/>
  <c r="V455" i="1"/>
  <c r="U455" i="1"/>
  <c r="T455" i="1"/>
  <c r="S455" i="1"/>
  <c r="R455" i="1"/>
  <c r="Q455" i="1"/>
  <c r="AB454" i="1"/>
  <c r="AA454" i="1"/>
  <c r="Z454" i="1"/>
  <c r="Y454" i="1"/>
  <c r="X454" i="1"/>
  <c r="W454" i="1"/>
  <c r="V454" i="1"/>
  <c r="U454" i="1"/>
  <c r="T454" i="1"/>
  <c r="S454" i="1"/>
  <c r="R454" i="1"/>
  <c r="Q454" i="1"/>
  <c r="AB453" i="1"/>
  <c r="AA453" i="1"/>
  <c r="Z453" i="1"/>
  <c r="Y453" i="1"/>
  <c r="X453" i="1"/>
  <c r="W453" i="1"/>
  <c r="V453" i="1"/>
  <c r="U453" i="1"/>
  <c r="T453" i="1"/>
  <c r="S453" i="1"/>
  <c r="R453" i="1"/>
  <c r="Q453" i="1"/>
  <c r="AB452" i="1"/>
  <c r="AA452" i="1"/>
  <c r="Z452" i="1"/>
  <c r="Y452" i="1"/>
  <c r="X452" i="1"/>
  <c r="W452" i="1"/>
  <c r="V452" i="1"/>
  <c r="U452" i="1"/>
  <c r="T452" i="1"/>
  <c r="S452" i="1"/>
  <c r="R452" i="1"/>
  <c r="Q452" i="1"/>
  <c r="AB451" i="1"/>
  <c r="AA451" i="1"/>
  <c r="Z451" i="1"/>
  <c r="Y451" i="1"/>
  <c r="X451" i="1"/>
  <c r="W451" i="1"/>
  <c r="V451" i="1"/>
  <c r="U451" i="1"/>
  <c r="T451" i="1"/>
  <c r="S451" i="1"/>
  <c r="R451" i="1"/>
  <c r="Q451" i="1"/>
  <c r="AB450" i="1"/>
  <c r="AA450" i="1"/>
  <c r="Z450" i="1"/>
  <c r="Y450" i="1"/>
  <c r="X450" i="1"/>
  <c r="W450" i="1"/>
  <c r="V450" i="1"/>
  <c r="U450" i="1"/>
  <c r="T450" i="1"/>
  <c r="S450" i="1"/>
  <c r="R450" i="1"/>
  <c r="Q450" i="1"/>
  <c r="AB449" i="1"/>
  <c r="AA449" i="1"/>
  <c r="Z449" i="1"/>
  <c r="Y449" i="1"/>
  <c r="X449" i="1"/>
  <c r="W449" i="1"/>
  <c r="V449" i="1"/>
  <c r="U449" i="1"/>
  <c r="T449" i="1"/>
  <c r="S449" i="1"/>
  <c r="R449" i="1"/>
  <c r="Q449" i="1"/>
  <c r="AB448" i="1"/>
  <c r="AA448" i="1"/>
  <c r="Z448" i="1"/>
  <c r="Y448" i="1"/>
  <c r="X448" i="1"/>
  <c r="W448" i="1"/>
  <c r="V448" i="1"/>
  <c r="U448" i="1"/>
  <c r="T448" i="1"/>
  <c r="S448" i="1"/>
  <c r="R448" i="1"/>
  <c r="Q448" i="1"/>
  <c r="AB447" i="1"/>
  <c r="AA447" i="1"/>
  <c r="Z447" i="1"/>
  <c r="Y447" i="1"/>
  <c r="X447" i="1"/>
  <c r="W447" i="1"/>
  <c r="V447" i="1"/>
  <c r="U447" i="1"/>
  <c r="T447" i="1"/>
  <c r="S447" i="1"/>
  <c r="R447" i="1"/>
  <c r="Q447" i="1"/>
  <c r="AB446" i="1"/>
  <c r="AA446" i="1"/>
  <c r="Z446" i="1"/>
  <c r="Y446" i="1"/>
  <c r="X446" i="1"/>
  <c r="W446" i="1"/>
  <c r="V446" i="1"/>
  <c r="U446" i="1"/>
  <c r="T446" i="1"/>
  <c r="S446" i="1"/>
  <c r="R446" i="1"/>
  <c r="Q446" i="1"/>
  <c r="AB445" i="1"/>
  <c r="AA445" i="1"/>
  <c r="Z445" i="1"/>
  <c r="Y445" i="1"/>
  <c r="X445" i="1"/>
  <c r="W445" i="1"/>
  <c r="V445" i="1"/>
  <c r="U445" i="1"/>
  <c r="T445" i="1"/>
  <c r="S445" i="1"/>
  <c r="R445" i="1"/>
  <c r="Q445" i="1"/>
  <c r="AB444" i="1"/>
  <c r="AA444" i="1"/>
  <c r="Z444" i="1"/>
  <c r="Y444" i="1"/>
  <c r="X444" i="1"/>
  <c r="W444" i="1"/>
  <c r="V444" i="1"/>
  <c r="U444" i="1"/>
  <c r="T444" i="1"/>
  <c r="S444" i="1"/>
  <c r="R444" i="1"/>
  <c r="Q444" i="1"/>
  <c r="AB443" i="1"/>
  <c r="AA443" i="1"/>
  <c r="Z443" i="1"/>
  <c r="Y443" i="1"/>
  <c r="X443" i="1"/>
  <c r="W443" i="1"/>
  <c r="V443" i="1"/>
  <c r="U443" i="1"/>
  <c r="T443" i="1"/>
  <c r="S443" i="1"/>
  <c r="R443" i="1"/>
  <c r="Q443" i="1"/>
  <c r="AB442" i="1"/>
  <c r="AA442" i="1"/>
  <c r="Z442" i="1"/>
  <c r="Y442" i="1"/>
  <c r="X442" i="1"/>
  <c r="W442" i="1"/>
  <c r="V442" i="1"/>
  <c r="U442" i="1"/>
  <c r="T442" i="1"/>
  <c r="S442" i="1"/>
  <c r="R442" i="1"/>
  <c r="Q442" i="1"/>
  <c r="AB441" i="1"/>
  <c r="AA441" i="1"/>
  <c r="Z441" i="1"/>
  <c r="Y441" i="1"/>
  <c r="X441" i="1"/>
  <c r="W441" i="1"/>
  <c r="V441" i="1"/>
  <c r="U441" i="1"/>
  <c r="T441" i="1"/>
  <c r="S441" i="1"/>
  <c r="R441" i="1"/>
  <c r="Q441" i="1"/>
  <c r="AB440" i="1"/>
  <c r="AA440" i="1"/>
  <c r="Z440" i="1"/>
  <c r="Y440" i="1"/>
  <c r="X440" i="1"/>
  <c r="W440" i="1"/>
  <c r="V440" i="1"/>
  <c r="U440" i="1"/>
  <c r="T440" i="1"/>
  <c r="S440" i="1"/>
  <c r="R440" i="1"/>
  <c r="Q440" i="1"/>
  <c r="AB439" i="1"/>
  <c r="AA439" i="1"/>
  <c r="Z439" i="1"/>
  <c r="Y439" i="1"/>
  <c r="X439" i="1"/>
  <c r="W439" i="1"/>
  <c r="V439" i="1"/>
  <c r="U439" i="1"/>
  <c r="T439" i="1"/>
  <c r="S439" i="1"/>
  <c r="R439" i="1"/>
  <c r="Q439" i="1"/>
  <c r="AB438" i="1"/>
  <c r="AA438" i="1"/>
  <c r="Z438" i="1"/>
  <c r="Y438" i="1"/>
  <c r="X438" i="1"/>
  <c r="W438" i="1"/>
  <c r="V438" i="1"/>
  <c r="U438" i="1"/>
  <c r="T438" i="1"/>
  <c r="S438" i="1"/>
  <c r="R438" i="1"/>
  <c r="Q438" i="1"/>
  <c r="AB437" i="1"/>
  <c r="AA437" i="1"/>
  <c r="Z437" i="1"/>
  <c r="Y437" i="1"/>
  <c r="X437" i="1"/>
  <c r="W437" i="1"/>
  <c r="V437" i="1"/>
  <c r="U437" i="1"/>
  <c r="T437" i="1"/>
  <c r="S437" i="1"/>
  <c r="R437" i="1"/>
  <c r="Q437" i="1"/>
  <c r="AB436" i="1"/>
  <c r="AA436" i="1"/>
  <c r="Z436" i="1"/>
  <c r="Y436" i="1"/>
  <c r="X436" i="1"/>
  <c r="W436" i="1"/>
  <c r="V436" i="1"/>
  <c r="U436" i="1"/>
  <c r="T436" i="1"/>
  <c r="S436" i="1"/>
  <c r="R436" i="1"/>
  <c r="Q436" i="1"/>
  <c r="AB435" i="1"/>
  <c r="AA435" i="1"/>
  <c r="Z435" i="1"/>
  <c r="Y435" i="1"/>
  <c r="X435" i="1"/>
  <c r="W435" i="1"/>
  <c r="V435" i="1"/>
  <c r="U435" i="1"/>
  <c r="T435" i="1"/>
  <c r="S435" i="1"/>
  <c r="R435" i="1"/>
  <c r="Q435" i="1"/>
  <c r="AB434" i="1"/>
  <c r="AA434" i="1"/>
  <c r="Z434" i="1"/>
  <c r="Y434" i="1"/>
  <c r="X434" i="1"/>
  <c r="W434" i="1"/>
  <c r="V434" i="1"/>
  <c r="U434" i="1"/>
  <c r="T434" i="1"/>
  <c r="S434" i="1"/>
  <c r="R434" i="1"/>
  <c r="Q434" i="1"/>
  <c r="AB433" i="1"/>
  <c r="AA433" i="1"/>
  <c r="Z433" i="1"/>
  <c r="Y433" i="1"/>
  <c r="X433" i="1"/>
  <c r="W433" i="1"/>
  <c r="V433" i="1"/>
  <c r="U433" i="1"/>
  <c r="T433" i="1"/>
  <c r="S433" i="1"/>
  <c r="R433" i="1"/>
  <c r="Q433" i="1"/>
  <c r="AB432" i="1"/>
  <c r="AA432" i="1"/>
  <c r="Z432" i="1"/>
  <c r="Y432" i="1"/>
  <c r="X432" i="1"/>
  <c r="W432" i="1"/>
  <c r="V432" i="1"/>
  <c r="U432" i="1"/>
  <c r="T432" i="1"/>
  <c r="S432" i="1"/>
  <c r="R432" i="1"/>
  <c r="Q432" i="1"/>
  <c r="AB429" i="1"/>
  <c r="AA429" i="1"/>
  <c r="Z429" i="1"/>
  <c r="Y429" i="1"/>
  <c r="X429" i="1"/>
  <c r="W429" i="1"/>
  <c r="V429" i="1"/>
  <c r="U429" i="1"/>
  <c r="T429" i="1"/>
  <c r="S429" i="1"/>
  <c r="R429" i="1"/>
  <c r="Q429" i="1"/>
  <c r="AB428" i="1"/>
  <c r="AA428" i="1"/>
  <c r="Z428" i="1"/>
  <c r="Y428" i="1"/>
  <c r="X428" i="1"/>
  <c r="W428" i="1"/>
  <c r="V428" i="1"/>
  <c r="U428" i="1"/>
  <c r="T428" i="1"/>
  <c r="S428" i="1"/>
  <c r="R428" i="1"/>
  <c r="Q428" i="1"/>
  <c r="AB427" i="1"/>
  <c r="AA427" i="1"/>
  <c r="Z427" i="1"/>
  <c r="Y427" i="1"/>
  <c r="X427" i="1"/>
  <c r="W427" i="1"/>
  <c r="V427" i="1"/>
  <c r="U427" i="1"/>
  <c r="T427" i="1"/>
  <c r="S427" i="1"/>
  <c r="R427" i="1"/>
  <c r="Q427" i="1"/>
  <c r="AB426" i="1"/>
  <c r="AA426" i="1"/>
  <c r="Z426" i="1"/>
  <c r="Y426" i="1"/>
  <c r="X426" i="1"/>
  <c r="W426" i="1"/>
  <c r="V426" i="1"/>
  <c r="U426" i="1"/>
  <c r="T426" i="1"/>
  <c r="S426" i="1"/>
  <c r="R426" i="1"/>
  <c r="Q426" i="1"/>
  <c r="AB425" i="1"/>
  <c r="AA425" i="1"/>
  <c r="Z425" i="1"/>
  <c r="Y425" i="1"/>
  <c r="X425" i="1"/>
  <c r="W425" i="1"/>
  <c r="V425" i="1"/>
  <c r="U425" i="1"/>
  <c r="T425" i="1"/>
  <c r="S425" i="1"/>
  <c r="R425" i="1"/>
  <c r="Q425" i="1"/>
  <c r="AB424" i="1"/>
  <c r="AA424" i="1"/>
  <c r="Z424" i="1"/>
  <c r="Y424" i="1"/>
  <c r="X424" i="1"/>
  <c r="W424" i="1"/>
  <c r="V424" i="1"/>
  <c r="U424" i="1"/>
  <c r="T424" i="1"/>
  <c r="S424" i="1"/>
  <c r="R424" i="1"/>
  <c r="Q424" i="1"/>
  <c r="AB423" i="1"/>
  <c r="AA423" i="1"/>
  <c r="Z423" i="1"/>
  <c r="Y423" i="1"/>
  <c r="X423" i="1"/>
  <c r="W423" i="1"/>
  <c r="V423" i="1"/>
  <c r="U423" i="1"/>
  <c r="T423" i="1"/>
  <c r="S423" i="1"/>
  <c r="R423" i="1"/>
  <c r="Q423" i="1"/>
  <c r="AB422" i="1"/>
  <c r="AA422" i="1"/>
  <c r="Z422" i="1"/>
  <c r="Y422" i="1"/>
  <c r="X422" i="1"/>
  <c r="W422" i="1"/>
  <c r="V422" i="1"/>
  <c r="U422" i="1"/>
  <c r="T422" i="1"/>
  <c r="S422" i="1"/>
  <c r="R422" i="1"/>
  <c r="Q422" i="1"/>
  <c r="AB421" i="1"/>
  <c r="AA421" i="1"/>
  <c r="Z421" i="1"/>
  <c r="Y421" i="1"/>
  <c r="X421" i="1"/>
  <c r="W421" i="1"/>
  <c r="V421" i="1"/>
  <c r="U421" i="1"/>
  <c r="T421" i="1"/>
  <c r="S421" i="1"/>
  <c r="R421" i="1"/>
  <c r="Q421" i="1"/>
  <c r="AB420" i="1"/>
  <c r="AA420" i="1"/>
  <c r="Z420" i="1"/>
  <c r="Y420" i="1"/>
  <c r="X420" i="1"/>
  <c r="W420" i="1"/>
  <c r="V420" i="1"/>
  <c r="U420" i="1"/>
  <c r="T420" i="1"/>
  <c r="S420" i="1"/>
  <c r="R420" i="1"/>
  <c r="Q420" i="1"/>
  <c r="AB419" i="1"/>
  <c r="AA419" i="1"/>
  <c r="Z419" i="1"/>
  <c r="Y419" i="1"/>
  <c r="X419" i="1"/>
  <c r="W419" i="1"/>
  <c r="V419" i="1"/>
  <c r="U419" i="1"/>
  <c r="T419" i="1"/>
  <c r="S419" i="1"/>
  <c r="R419" i="1"/>
  <c r="Q419" i="1"/>
  <c r="AB418" i="1"/>
  <c r="AA418" i="1"/>
  <c r="Z418" i="1"/>
  <c r="Y418" i="1"/>
  <c r="X418" i="1"/>
  <c r="W418" i="1"/>
  <c r="V418" i="1"/>
  <c r="U418" i="1"/>
  <c r="T418" i="1"/>
  <c r="S418" i="1"/>
  <c r="R418" i="1"/>
  <c r="Q418" i="1"/>
  <c r="AB417" i="1"/>
  <c r="AA417" i="1"/>
  <c r="Z417" i="1"/>
  <c r="Y417" i="1"/>
  <c r="X417" i="1"/>
  <c r="W417" i="1"/>
  <c r="V417" i="1"/>
  <c r="U417" i="1"/>
  <c r="T417" i="1"/>
  <c r="S417" i="1"/>
  <c r="R417" i="1"/>
  <c r="Q417" i="1"/>
  <c r="AB416" i="1"/>
  <c r="AA416" i="1"/>
  <c r="Z416" i="1"/>
  <c r="Y416" i="1"/>
  <c r="X416" i="1"/>
  <c r="W416" i="1"/>
  <c r="V416" i="1"/>
  <c r="U416" i="1"/>
  <c r="T416" i="1"/>
  <c r="S416" i="1"/>
  <c r="R416" i="1"/>
  <c r="Q416" i="1"/>
  <c r="AB415" i="1"/>
  <c r="AA415" i="1"/>
  <c r="Z415" i="1"/>
  <c r="Y415" i="1"/>
  <c r="X415" i="1"/>
  <c r="W415" i="1"/>
  <c r="V415" i="1"/>
  <c r="U415" i="1"/>
  <c r="T415" i="1"/>
  <c r="S415" i="1"/>
  <c r="R415" i="1"/>
  <c r="Q415" i="1"/>
  <c r="AB414" i="1"/>
  <c r="AA414" i="1"/>
  <c r="Z414" i="1"/>
  <c r="Y414" i="1"/>
  <c r="X414" i="1"/>
  <c r="W414" i="1"/>
  <c r="V414" i="1"/>
  <c r="U414" i="1"/>
  <c r="T414" i="1"/>
  <c r="S414" i="1"/>
  <c r="R414" i="1"/>
  <c r="Q414" i="1"/>
  <c r="AB413" i="1"/>
  <c r="AA413" i="1"/>
  <c r="Z413" i="1"/>
  <c r="Y413" i="1"/>
  <c r="X413" i="1"/>
  <c r="W413" i="1"/>
  <c r="V413" i="1"/>
  <c r="U413" i="1"/>
  <c r="T413" i="1"/>
  <c r="S413" i="1"/>
  <c r="R413" i="1"/>
  <c r="Q413" i="1"/>
  <c r="AB412" i="1"/>
  <c r="AA412" i="1"/>
  <c r="Z412" i="1"/>
  <c r="Y412" i="1"/>
  <c r="X412" i="1"/>
  <c r="W412" i="1"/>
  <c r="V412" i="1"/>
  <c r="U412" i="1"/>
  <c r="T412" i="1"/>
  <c r="S412" i="1"/>
  <c r="R412" i="1"/>
  <c r="Q412" i="1"/>
  <c r="AB411" i="1"/>
  <c r="AA411" i="1"/>
  <c r="Z411" i="1"/>
  <c r="Y411" i="1"/>
  <c r="X411" i="1"/>
  <c r="W411" i="1"/>
  <c r="V411" i="1"/>
  <c r="U411" i="1"/>
  <c r="T411" i="1"/>
  <c r="S411" i="1"/>
  <c r="R411" i="1"/>
  <c r="Q411" i="1"/>
  <c r="AB410" i="1"/>
  <c r="AA410" i="1"/>
  <c r="Z410" i="1"/>
  <c r="Y410" i="1"/>
  <c r="X410" i="1"/>
  <c r="W410" i="1"/>
  <c r="V410" i="1"/>
  <c r="U410" i="1"/>
  <c r="T410" i="1"/>
  <c r="S410" i="1"/>
  <c r="R410" i="1"/>
  <c r="Q410" i="1"/>
  <c r="AB409" i="1"/>
  <c r="AA409" i="1"/>
  <c r="Z409" i="1"/>
  <c r="Y409" i="1"/>
  <c r="X409" i="1"/>
  <c r="W409" i="1"/>
  <c r="V409" i="1"/>
  <c r="U409" i="1"/>
  <c r="T409" i="1"/>
  <c r="S409" i="1"/>
  <c r="R409" i="1"/>
  <c r="Q409" i="1"/>
  <c r="AB408" i="1"/>
  <c r="AA408" i="1"/>
  <c r="Z408" i="1"/>
  <c r="Y408" i="1"/>
  <c r="X408" i="1"/>
  <c r="W408" i="1"/>
  <c r="V408" i="1"/>
  <c r="U408" i="1"/>
  <c r="T408" i="1"/>
  <c r="S408" i="1"/>
  <c r="R408" i="1"/>
  <c r="Q408" i="1"/>
  <c r="AB407" i="1"/>
  <c r="AA407" i="1"/>
  <c r="Z407" i="1"/>
  <c r="Y407" i="1"/>
  <c r="X407" i="1"/>
  <c r="W407" i="1"/>
  <c r="V407" i="1"/>
  <c r="U407" i="1"/>
  <c r="T407" i="1"/>
  <c r="S407" i="1"/>
  <c r="R407" i="1"/>
  <c r="Q407" i="1"/>
  <c r="AB405" i="1"/>
  <c r="AA405" i="1"/>
  <c r="Z405" i="1"/>
  <c r="Y405" i="1"/>
  <c r="X405" i="1"/>
  <c r="W405" i="1"/>
  <c r="V405" i="1"/>
  <c r="U405" i="1"/>
  <c r="T405" i="1"/>
  <c r="S405" i="1"/>
  <c r="R405" i="1"/>
  <c r="Q405" i="1"/>
  <c r="AB404" i="1"/>
  <c r="AA404" i="1"/>
  <c r="Z404" i="1"/>
  <c r="Y404" i="1"/>
  <c r="X404" i="1"/>
  <c r="W404" i="1"/>
  <c r="V404" i="1"/>
  <c r="U404" i="1"/>
  <c r="T404" i="1"/>
  <c r="S404" i="1"/>
  <c r="R404" i="1"/>
  <c r="Q404" i="1"/>
  <c r="AB403" i="1"/>
  <c r="AA403" i="1"/>
  <c r="Z403" i="1"/>
  <c r="Y403" i="1"/>
  <c r="X403" i="1"/>
  <c r="W403" i="1"/>
  <c r="V403" i="1"/>
  <c r="U403" i="1"/>
  <c r="T403" i="1"/>
  <c r="S403" i="1"/>
  <c r="R403" i="1"/>
  <c r="Q403" i="1"/>
  <c r="AB402" i="1"/>
  <c r="AA402" i="1"/>
  <c r="Z402" i="1"/>
  <c r="Y402" i="1"/>
  <c r="X402" i="1"/>
  <c r="W402" i="1"/>
  <c r="V402" i="1"/>
  <c r="U402" i="1"/>
  <c r="T402" i="1"/>
  <c r="S402" i="1"/>
  <c r="R402" i="1"/>
  <c r="Q402" i="1"/>
  <c r="AB401" i="1"/>
  <c r="AA401" i="1"/>
  <c r="Z401" i="1"/>
  <c r="Y401" i="1"/>
  <c r="X401" i="1"/>
  <c r="W401" i="1"/>
  <c r="V401" i="1"/>
  <c r="U401" i="1"/>
  <c r="T401" i="1"/>
  <c r="S401" i="1"/>
  <c r="R401" i="1"/>
  <c r="Q401" i="1"/>
  <c r="AB400" i="1"/>
  <c r="AA400" i="1"/>
  <c r="Z400" i="1"/>
  <c r="Y400" i="1"/>
  <c r="X400" i="1"/>
  <c r="W400" i="1"/>
  <c r="V400" i="1"/>
  <c r="U400" i="1"/>
  <c r="T400" i="1"/>
  <c r="S400" i="1"/>
  <c r="R400" i="1"/>
  <c r="Q400" i="1"/>
  <c r="AB399" i="1"/>
  <c r="AA399" i="1"/>
  <c r="Z399" i="1"/>
  <c r="Y399" i="1"/>
  <c r="X399" i="1"/>
  <c r="W399" i="1"/>
  <c r="V399" i="1"/>
  <c r="U399" i="1"/>
  <c r="T399" i="1"/>
  <c r="S399" i="1"/>
  <c r="R399" i="1"/>
  <c r="Q399" i="1"/>
  <c r="AB396" i="1"/>
  <c r="AA396" i="1"/>
  <c r="Z396" i="1"/>
  <c r="Y396" i="1"/>
  <c r="X396" i="1"/>
  <c r="W396" i="1"/>
  <c r="V396" i="1"/>
  <c r="U396" i="1"/>
  <c r="T396" i="1"/>
  <c r="S396" i="1"/>
  <c r="R396" i="1"/>
  <c r="Q396" i="1"/>
  <c r="AB395" i="1"/>
  <c r="AA395" i="1"/>
  <c r="Z395" i="1"/>
  <c r="Y395" i="1"/>
  <c r="X395" i="1"/>
  <c r="W395" i="1"/>
  <c r="V395" i="1"/>
  <c r="U395" i="1"/>
  <c r="T395" i="1"/>
  <c r="S395" i="1"/>
  <c r="R395" i="1"/>
  <c r="Q395" i="1"/>
  <c r="AB394" i="1"/>
  <c r="AA394" i="1"/>
  <c r="Z394" i="1"/>
  <c r="Y394" i="1"/>
  <c r="X394" i="1"/>
  <c r="W394" i="1"/>
  <c r="V394" i="1"/>
  <c r="U394" i="1"/>
  <c r="T394" i="1"/>
  <c r="S394" i="1"/>
  <c r="R394" i="1"/>
  <c r="Q394" i="1"/>
  <c r="AB393" i="1"/>
  <c r="AA393" i="1"/>
  <c r="Z393" i="1"/>
  <c r="Y393" i="1"/>
  <c r="X393" i="1"/>
  <c r="W393" i="1"/>
  <c r="V393" i="1"/>
  <c r="U393" i="1"/>
  <c r="T393" i="1"/>
  <c r="S393" i="1"/>
  <c r="R393" i="1"/>
  <c r="Q393" i="1"/>
  <c r="AB392" i="1"/>
  <c r="AA392" i="1"/>
  <c r="Z392" i="1"/>
  <c r="Y392" i="1"/>
  <c r="X392" i="1"/>
  <c r="W392" i="1"/>
  <c r="V392" i="1"/>
  <c r="U392" i="1"/>
  <c r="T392" i="1"/>
  <c r="S392" i="1"/>
  <c r="R392" i="1"/>
  <c r="Q392" i="1"/>
  <c r="AB391" i="1"/>
  <c r="AA391" i="1"/>
  <c r="Z391" i="1"/>
  <c r="Y391" i="1"/>
  <c r="X391" i="1"/>
  <c r="W391" i="1"/>
  <c r="V391" i="1"/>
  <c r="U391" i="1"/>
  <c r="T391" i="1"/>
  <c r="S391" i="1"/>
  <c r="R391" i="1"/>
  <c r="Q391" i="1"/>
  <c r="AB390" i="1"/>
  <c r="AA390" i="1"/>
  <c r="Z390" i="1"/>
  <c r="Y390" i="1"/>
  <c r="X390" i="1"/>
  <c r="W390" i="1"/>
  <c r="V390" i="1"/>
  <c r="U390" i="1"/>
  <c r="T390" i="1"/>
  <c r="S390" i="1"/>
  <c r="R390" i="1"/>
  <c r="Q390" i="1"/>
  <c r="AB389" i="1"/>
  <c r="AA389" i="1"/>
  <c r="Z389" i="1"/>
  <c r="Y389" i="1"/>
  <c r="X389" i="1"/>
  <c r="W389" i="1"/>
  <c r="V389" i="1"/>
  <c r="U389" i="1"/>
  <c r="T389" i="1"/>
  <c r="S389" i="1"/>
  <c r="R389" i="1"/>
  <c r="Q389" i="1"/>
  <c r="AB388" i="1"/>
  <c r="AA388" i="1"/>
  <c r="Z388" i="1"/>
  <c r="Y388" i="1"/>
  <c r="X388" i="1"/>
  <c r="W388" i="1"/>
  <c r="V388" i="1"/>
  <c r="U388" i="1"/>
  <c r="T388" i="1"/>
  <c r="S388" i="1"/>
  <c r="R388" i="1"/>
  <c r="Q388" i="1"/>
  <c r="AB387" i="1"/>
  <c r="AA387" i="1"/>
  <c r="Z387" i="1"/>
  <c r="Y387" i="1"/>
  <c r="X387" i="1"/>
  <c r="W387" i="1"/>
  <c r="V387" i="1"/>
  <c r="U387" i="1"/>
  <c r="T387" i="1"/>
  <c r="S387" i="1"/>
  <c r="R387" i="1"/>
  <c r="Q387" i="1"/>
  <c r="AB386" i="1"/>
  <c r="AA386" i="1"/>
  <c r="Z386" i="1"/>
  <c r="Y386" i="1"/>
  <c r="X386" i="1"/>
  <c r="W386" i="1"/>
  <c r="V386" i="1"/>
  <c r="U386" i="1"/>
  <c r="T386" i="1"/>
  <c r="S386" i="1"/>
  <c r="R386" i="1"/>
  <c r="Q386" i="1"/>
  <c r="AB385" i="1"/>
  <c r="AA385" i="1"/>
  <c r="Z385" i="1"/>
  <c r="Y385" i="1"/>
  <c r="X385" i="1"/>
  <c r="W385" i="1"/>
  <c r="V385" i="1"/>
  <c r="U385" i="1"/>
  <c r="T385" i="1"/>
  <c r="S385" i="1"/>
  <c r="R385" i="1"/>
  <c r="Q385" i="1"/>
  <c r="AB384" i="1"/>
  <c r="AA384" i="1"/>
  <c r="Z384" i="1"/>
  <c r="Y384" i="1"/>
  <c r="X384" i="1"/>
  <c r="W384" i="1"/>
  <c r="V384" i="1"/>
  <c r="U384" i="1"/>
  <c r="T384" i="1"/>
  <c r="S384" i="1"/>
  <c r="R384" i="1"/>
  <c r="Q384" i="1"/>
  <c r="AB383" i="1"/>
  <c r="AA383" i="1"/>
  <c r="Z383" i="1"/>
  <c r="Y383" i="1"/>
  <c r="X383" i="1"/>
  <c r="W383" i="1"/>
  <c r="V383" i="1"/>
  <c r="U383" i="1"/>
  <c r="T383" i="1"/>
  <c r="S383" i="1"/>
  <c r="R383" i="1"/>
  <c r="Q383" i="1"/>
  <c r="AB382" i="1"/>
  <c r="AA382" i="1"/>
  <c r="Z382" i="1"/>
  <c r="Y382" i="1"/>
  <c r="X382" i="1"/>
  <c r="W382" i="1"/>
  <c r="V382" i="1"/>
  <c r="U382" i="1"/>
  <c r="T382" i="1"/>
  <c r="S382" i="1"/>
  <c r="R382" i="1"/>
  <c r="Q382" i="1"/>
  <c r="AB381" i="1"/>
  <c r="AA381" i="1"/>
  <c r="Z381" i="1"/>
  <c r="Y381" i="1"/>
  <c r="X381" i="1"/>
  <c r="W381" i="1"/>
  <c r="V381" i="1"/>
  <c r="U381" i="1"/>
  <c r="T381" i="1"/>
  <c r="S381" i="1"/>
  <c r="R381" i="1"/>
  <c r="Q381" i="1"/>
  <c r="AB380" i="1"/>
  <c r="AA380" i="1"/>
  <c r="Z380" i="1"/>
  <c r="Y380" i="1"/>
  <c r="X380" i="1"/>
  <c r="W380" i="1"/>
  <c r="V380" i="1"/>
  <c r="U380" i="1"/>
  <c r="T380" i="1"/>
  <c r="S380" i="1"/>
  <c r="R380" i="1"/>
  <c r="Q380" i="1"/>
  <c r="AB379" i="1"/>
  <c r="AA379" i="1"/>
  <c r="Z379" i="1"/>
  <c r="Y379" i="1"/>
  <c r="X379" i="1"/>
  <c r="W379" i="1"/>
  <c r="V379" i="1"/>
  <c r="U379" i="1"/>
  <c r="T379" i="1"/>
  <c r="S379" i="1"/>
  <c r="R379" i="1"/>
  <c r="Q379" i="1"/>
  <c r="AB378" i="1"/>
  <c r="AA378" i="1"/>
  <c r="Z378" i="1"/>
  <c r="Y378" i="1"/>
  <c r="X378" i="1"/>
  <c r="W378" i="1"/>
  <c r="V378" i="1"/>
  <c r="U378" i="1"/>
  <c r="T378" i="1"/>
  <c r="S378" i="1"/>
  <c r="R378" i="1"/>
  <c r="Q378" i="1"/>
  <c r="AB377" i="1"/>
  <c r="AA377" i="1"/>
  <c r="Z377" i="1"/>
  <c r="Y377" i="1"/>
  <c r="X377" i="1"/>
  <c r="W377" i="1"/>
  <c r="V377" i="1"/>
  <c r="U377" i="1"/>
  <c r="T377" i="1"/>
  <c r="S377" i="1"/>
  <c r="R377" i="1"/>
  <c r="Q377" i="1"/>
  <c r="AB376" i="1"/>
  <c r="AA376" i="1"/>
  <c r="Z376" i="1"/>
  <c r="Y376" i="1"/>
  <c r="X376" i="1"/>
  <c r="W376" i="1"/>
  <c r="V376" i="1"/>
  <c r="U376" i="1"/>
  <c r="T376" i="1"/>
  <c r="S376" i="1"/>
  <c r="R376" i="1"/>
  <c r="Q376" i="1"/>
  <c r="AB375" i="1"/>
  <c r="AA375" i="1"/>
  <c r="Z375" i="1"/>
  <c r="Y375" i="1"/>
  <c r="X375" i="1"/>
  <c r="W375" i="1"/>
  <c r="V375" i="1"/>
  <c r="U375" i="1"/>
  <c r="T375" i="1"/>
  <c r="S375" i="1"/>
  <c r="R375" i="1"/>
  <c r="Q375" i="1"/>
  <c r="AB374" i="1"/>
  <c r="AA374" i="1"/>
  <c r="Z374" i="1"/>
  <c r="Y374" i="1"/>
  <c r="X374" i="1"/>
  <c r="W374" i="1"/>
  <c r="V374" i="1"/>
  <c r="U374" i="1"/>
  <c r="T374" i="1"/>
  <c r="S374" i="1"/>
  <c r="R374" i="1"/>
  <c r="Q374" i="1"/>
  <c r="AB373" i="1"/>
  <c r="AA373" i="1"/>
  <c r="Z373" i="1"/>
  <c r="Y373" i="1"/>
  <c r="X373" i="1"/>
  <c r="W373" i="1"/>
  <c r="V373" i="1"/>
  <c r="U373" i="1"/>
  <c r="T373" i="1"/>
  <c r="S373" i="1"/>
  <c r="R373" i="1"/>
  <c r="Q373" i="1"/>
  <c r="AB372" i="1"/>
  <c r="AA372" i="1"/>
  <c r="Z372" i="1"/>
  <c r="Y372" i="1"/>
  <c r="X372" i="1"/>
  <c r="W372" i="1"/>
  <c r="V372" i="1"/>
  <c r="U372" i="1"/>
  <c r="T372" i="1"/>
  <c r="S372" i="1"/>
  <c r="R372" i="1"/>
  <c r="Q372" i="1"/>
  <c r="AB371" i="1"/>
  <c r="AA371" i="1"/>
  <c r="Z371" i="1"/>
  <c r="Y371" i="1"/>
  <c r="X371" i="1"/>
  <c r="W371" i="1"/>
  <c r="V371" i="1"/>
  <c r="U371" i="1"/>
  <c r="T371" i="1"/>
  <c r="S371" i="1"/>
  <c r="R371" i="1"/>
  <c r="Q371" i="1"/>
  <c r="AB370" i="1"/>
  <c r="AA370" i="1"/>
  <c r="Z370" i="1"/>
  <c r="Y370" i="1"/>
  <c r="X370" i="1"/>
  <c r="W370" i="1"/>
  <c r="V370" i="1"/>
  <c r="U370" i="1"/>
  <c r="T370" i="1"/>
  <c r="S370" i="1"/>
  <c r="R370" i="1"/>
  <c r="Q370" i="1"/>
  <c r="AB369" i="1"/>
  <c r="AA369" i="1"/>
  <c r="Z369" i="1"/>
  <c r="Y369" i="1"/>
  <c r="X369" i="1"/>
  <c r="W369" i="1"/>
  <c r="V369" i="1"/>
  <c r="U369" i="1"/>
  <c r="T369" i="1"/>
  <c r="S369" i="1"/>
  <c r="R369" i="1"/>
  <c r="Q369" i="1"/>
  <c r="AB368" i="1"/>
  <c r="AA368" i="1"/>
  <c r="Z368" i="1"/>
  <c r="Y368" i="1"/>
  <c r="X368" i="1"/>
  <c r="W368" i="1"/>
  <c r="V368" i="1"/>
  <c r="U368" i="1"/>
  <c r="T368" i="1"/>
  <c r="S368" i="1"/>
  <c r="R368" i="1"/>
  <c r="Q368" i="1"/>
  <c r="AB367" i="1"/>
  <c r="AA367" i="1"/>
  <c r="Z367" i="1"/>
  <c r="Y367" i="1"/>
  <c r="X367" i="1"/>
  <c r="W367" i="1"/>
  <c r="V367" i="1"/>
  <c r="U367" i="1"/>
  <c r="T367" i="1"/>
  <c r="S367" i="1"/>
  <c r="R367" i="1"/>
  <c r="Q367" i="1"/>
  <c r="AB366" i="1"/>
  <c r="AA366" i="1"/>
  <c r="Z366" i="1"/>
  <c r="Y366" i="1"/>
  <c r="X366" i="1"/>
  <c r="W366" i="1"/>
  <c r="V366" i="1"/>
  <c r="U366" i="1"/>
  <c r="T366" i="1"/>
  <c r="S366" i="1"/>
  <c r="R366" i="1"/>
  <c r="Q366" i="1"/>
  <c r="AB365" i="1"/>
  <c r="AA365" i="1"/>
  <c r="Z365" i="1"/>
  <c r="Y365" i="1"/>
  <c r="X365" i="1"/>
  <c r="W365" i="1"/>
  <c r="V365" i="1"/>
  <c r="U365" i="1"/>
  <c r="T365" i="1"/>
  <c r="S365" i="1"/>
  <c r="R365" i="1"/>
  <c r="Q365" i="1"/>
  <c r="AB364" i="1"/>
  <c r="AA364" i="1"/>
  <c r="Z364" i="1"/>
  <c r="Y364" i="1"/>
  <c r="X364" i="1"/>
  <c r="W364" i="1"/>
  <c r="V364" i="1"/>
  <c r="U364" i="1"/>
  <c r="T364" i="1"/>
  <c r="S364" i="1"/>
  <c r="R364" i="1"/>
  <c r="Q364" i="1"/>
  <c r="AB363" i="1"/>
  <c r="AA363" i="1"/>
  <c r="Z363" i="1"/>
  <c r="Y363" i="1"/>
  <c r="X363" i="1"/>
  <c r="W363" i="1"/>
  <c r="V363" i="1"/>
  <c r="U363" i="1"/>
  <c r="T363" i="1"/>
  <c r="S363" i="1"/>
  <c r="R363" i="1"/>
  <c r="Q363" i="1"/>
  <c r="AB362" i="1"/>
  <c r="AA362" i="1"/>
  <c r="Z362" i="1"/>
  <c r="Y362" i="1"/>
  <c r="X362" i="1"/>
  <c r="W362" i="1"/>
  <c r="V362" i="1"/>
  <c r="U362" i="1"/>
  <c r="T362" i="1"/>
  <c r="S362" i="1"/>
  <c r="R362" i="1"/>
  <c r="Q362" i="1"/>
  <c r="AB361" i="1"/>
  <c r="AA361" i="1"/>
  <c r="Z361" i="1"/>
  <c r="Y361" i="1"/>
  <c r="X361" i="1"/>
  <c r="W361" i="1"/>
  <c r="V361" i="1"/>
  <c r="U361" i="1"/>
  <c r="T361" i="1"/>
  <c r="S361" i="1"/>
  <c r="R361" i="1"/>
  <c r="Q361" i="1"/>
  <c r="AB360" i="1"/>
  <c r="AA360" i="1"/>
  <c r="Z360" i="1"/>
  <c r="Y360" i="1"/>
  <c r="X360" i="1"/>
  <c r="W360" i="1"/>
  <c r="V360" i="1"/>
  <c r="U360" i="1"/>
  <c r="T360" i="1"/>
  <c r="S360" i="1"/>
  <c r="R360" i="1"/>
  <c r="Q360" i="1"/>
  <c r="AB359" i="1"/>
  <c r="AA359" i="1"/>
  <c r="Z359" i="1"/>
  <c r="Y359" i="1"/>
  <c r="X359" i="1"/>
  <c r="W359" i="1"/>
  <c r="V359" i="1"/>
  <c r="U359" i="1"/>
  <c r="T359" i="1"/>
  <c r="S359" i="1"/>
  <c r="R359" i="1"/>
  <c r="Q359" i="1"/>
  <c r="AB358" i="1"/>
  <c r="AA358" i="1"/>
  <c r="Z358" i="1"/>
  <c r="Y358" i="1"/>
  <c r="X358" i="1"/>
  <c r="W358" i="1"/>
  <c r="V358" i="1"/>
  <c r="U358" i="1"/>
  <c r="T358" i="1"/>
  <c r="S358" i="1"/>
  <c r="R358" i="1"/>
  <c r="Q358" i="1"/>
  <c r="AB357" i="1"/>
  <c r="AA357" i="1"/>
  <c r="Z357" i="1"/>
  <c r="Y357" i="1"/>
  <c r="X357" i="1"/>
  <c r="W357" i="1"/>
  <c r="V357" i="1"/>
  <c r="U357" i="1"/>
  <c r="T357" i="1"/>
  <c r="S357" i="1"/>
  <c r="R357" i="1"/>
  <c r="Q357" i="1"/>
  <c r="AB356" i="1"/>
  <c r="AA356" i="1"/>
  <c r="Z356" i="1"/>
  <c r="Y356" i="1"/>
  <c r="X356" i="1"/>
  <c r="W356" i="1"/>
  <c r="V356" i="1"/>
  <c r="U356" i="1"/>
  <c r="T356" i="1"/>
  <c r="S356" i="1"/>
  <c r="R356" i="1"/>
  <c r="Q356" i="1"/>
  <c r="AB355" i="1"/>
  <c r="AA355" i="1"/>
  <c r="Z355" i="1"/>
  <c r="Y355" i="1"/>
  <c r="X355" i="1"/>
  <c r="W355" i="1"/>
  <c r="V355" i="1"/>
  <c r="U355" i="1"/>
  <c r="T355" i="1"/>
  <c r="S355" i="1"/>
  <c r="R355" i="1"/>
  <c r="Q355" i="1"/>
  <c r="AB354" i="1"/>
  <c r="AA354" i="1"/>
  <c r="Z354" i="1"/>
  <c r="Y354" i="1"/>
  <c r="X354" i="1"/>
  <c r="W354" i="1"/>
  <c r="V354" i="1"/>
  <c r="U354" i="1"/>
  <c r="T354" i="1"/>
  <c r="S354" i="1"/>
  <c r="R354" i="1"/>
  <c r="Q354" i="1"/>
  <c r="AB353" i="1"/>
  <c r="AA353" i="1"/>
  <c r="Z353" i="1"/>
  <c r="Y353" i="1"/>
  <c r="X353" i="1"/>
  <c r="W353" i="1"/>
  <c r="V353" i="1"/>
  <c r="U353" i="1"/>
  <c r="T353" i="1"/>
  <c r="S353" i="1"/>
  <c r="R353" i="1"/>
  <c r="Q353" i="1"/>
  <c r="AB352" i="1"/>
  <c r="AA352" i="1"/>
  <c r="Z352" i="1"/>
  <c r="Y352" i="1"/>
  <c r="X352" i="1"/>
  <c r="W352" i="1"/>
  <c r="V352" i="1"/>
  <c r="U352" i="1"/>
  <c r="T352" i="1"/>
  <c r="S352" i="1"/>
  <c r="R352" i="1"/>
  <c r="Q352" i="1"/>
  <c r="AB351" i="1"/>
  <c r="AA351" i="1"/>
  <c r="Z351" i="1"/>
  <c r="Y351" i="1"/>
  <c r="X351" i="1"/>
  <c r="W351" i="1"/>
  <c r="V351" i="1"/>
  <c r="U351" i="1"/>
  <c r="T351" i="1"/>
  <c r="S351" i="1"/>
  <c r="R351" i="1"/>
  <c r="Q351" i="1"/>
  <c r="AB350" i="1"/>
  <c r="AA350" i="1"/>
  <c r="Z350" i="1"/>
  <c r="Y350" i="1"/>
  <c r="X350" i="1"/>
  <c r="W350" i="1"/>
  <c r="V350" i="1"/>
  <c r="U350" i="1"/>
  <c r="T350" i="1"/>
  <c r="S350" i="1"/>
  <c r="R350" i="1"/>
  <c r="Q350" i="1"/>
  <c r="AB349" i="1"/>
  <c r="AA349" i="1"/>
  <c r="Z349" i="1"/>
  <c r="Y349" i="1"/>
  <c r="X349" i="1"/>
  <c r="W349" i="1"/>
  <c r="V349" i="1"/>
  <c r="U349" i="1"/>
  <c r="T349" i="1"/>
  <c r="S349" i="1"/>
  <c r="R349" i="1"/>
  <c r="Q349" i="1"/>
  <c r="AB348" i="1"/>
  <c r="AA348" i="1"/>
  <c r="Z348" i="1"/>
  <c r="Y348" i="1"/>
  <c r="X348" i="1"/>
  <c r="W348" i="1"/>
  <c r="V348" i="1"/>
  <c r="U348" i="1"/>
  <c r="T348" i="1"/>
  <c r="S348" i="1"/>
  <c r="R348" i="1"/>
  <c r="Q348" i="1"/>
  <c r="AB347" i="1"/>
  <c r="AA347" i="1"/>
  <c r="Z347" i="1"/>
  <c r="Y347" i="1"/>
  <c r="X347" i="1"/>
  <c r="W347" i="1"/>
  <c r="V347" i="1"/>
  <c r="U347" i="1"/>
  <c r="T347" i="1"/>
  <c r="S347" i="1"/>
  <c r="R347" i="1"/>
  <c r="Q347" i="1"/>
  <c r="AB346" i="1"/>
  <c r="AA346" i="1"/>
  <c r="Z346" i="1"/>
  <c r="Y346" i="1"/>
  <c r="X346" i="1"/>
  <c r="W346" i="1"/>
  <c r="V346" i="1"/>
  <c r="U346" i="1"/>
  <c r="T346" i="1"/>
  <c r="S346" i="1"/>
  <c r="R346" i="1"/>
  <c r="Q346" i="1"/>
  <c r="AB345" i="1"/>
  <c r="AA345" i="1"/>
  <c r="Z345" i="1"/>
  <c r="Y345" i="1"/>
  <c r="X345" i="1"/>
  <c r="W345" i="1"/>
  <c r="V345" i="1"/>
  <c r="U345" i="1"/>
  <c r="T345" i="1"/>
  <c r="S345" i="1"/>
  <c r="R345" i="1"/>
  <c r="Q345" i="1"/>
  <c r="AB344" i="1"/>
  <c r="AA344" i="1"/>
  <c r="Z344" i="1"/>
  <c r="Y344" i="1"/>
  <c r="X344" i="1"/>
  <c r="W344" i="1"/>
  <c r="V344" i="1"/>
  <c r="U344" i="1"/>
  <c r="T344" i="1"/>
  <c r="S344" i="1"/>
  <c r="R344" i="1"/>
  <c r="Q344" i="1"/>
  <c r="AB343" i="1"/>
  <c r="AA343" i="1"/>
  <c r="Z343" i="1"/>
  <c r="Y343" i="1"/>
  <c r="X343" i="1"/>
  <c r="W343" i="1"/>
  <c r="V343" i="1"/>
  <c r="U343" i="1"/>
  <c r="T343" i="1"/>
  <c r="S343" i="1"/>
  <c r="R343" i="1"/>
  <c r="Q343" i="1"/>
  <c r="AB342" i="1"/>
  <c r="AA342" i="1"/>
  <c r="Z342" i="1"/>
  <c r="Y342" i="1"/>
  <c r="X342" i="1"/>
  <c r="W342" i="1"/>
  <c r="V342" i="1"/>
  <c r="U342" i="1"/>
  <c r="T342" i="1"/>
  <c r="S342" i="1"/>
  <c r="R342" i="1"/>
  <c r="Q342" i="1"/>
  <c r="AB341" i="1"/>
  <c r="AA341" i="1"/>
  <c r="Z341" i="1"/>
  <c r="Y341" i="1"/>
  <c r="X341" i="1"/>
  <c r="W341" i="1"/>
  <c r="V341" i="1"/>
  <c r="U341" i="1"/>
  <c r="T341" i="1"/>
  <c r="S341" i="1"/>
  <c r="R341" i="1"/>
  <c r="Q341" i="1"/>
  <c r="AB340" i="1"/>
  <c r="AA340" i="1"/>
  <c r="Z340" i="1"/>
  <c r="Y340" i="1"/>
  <c r="X340" i="1"/>
  <c r="W340" i="1"/>
  <c r="V340" i="1"/>
  <c r="U340" i="1"/>
  <c r="T340" i="1"/>
  <c r="S340" i="1"/>
  <c r="R340" i="1"/>
  <c r="Q340" i="1"/>
  <c r="AB339" i="1"/>
  <c r="AA339" i="1"/>
  <c r="Z339" i="1"/>
  <c r="Y339" i="1"/>
  <c r="X339" i="1"/>
  <c r="W339" i="1"/>
  <c r="V339" i="1"/>
  <c r="U339" i="1"/>
  <c r="T339" i="1"/>
  <c r="S339" i="1"/>
  <c r="R339" i="1"/>
  <c r="Q339" i="1"/>
  <c r="AB338" i="1"/>
  <c r="AA338" i="1"/>
  <c r="Z338" i="1"/>
  <c r="Y338" i="1"/>
  <c r="X338" i="1"/>
  <c r="W338" i="1"/>
  <c r="V338" i="1"/>
  <c r="U338" i="1"/>
  <c r="T338" i="1"/>
  <c r="S338" i="1"/>
  <c r="R338" i="1"/>
  <c r="Q338" i="1"/>
  <c r="AB337" i="1"/>
  <c r="AA337" i="1"/>
  <c r="Z337" i="1"/>
  <c r="Y337" i="1"/>
  <c r="X337" i="1"/>
  <c r="W337" i="1"/>
  <c r="V337" i="1"/>
  <c r="U337" i="1"/>
  <c r="T337" i="1"/>
  <c r="S337" i="1"/>
  <c r="R337" i="1"/>
  <c r="Q337" i="1"/>
  <c r="AB336" i="1"/>
  <c r="AA336" i="1"/>
  <c r="Z336" i="1"/>
  <c r="Y336" i="1"/>
  <c r="X336" i="1"/>
  <c r="W336" i="1"/>
  <c r="V336" i="1"/>
  <c r="U336" i="1"/>
  <c r="T336" i="1"/>
  <c r="S336" i="1"/>
  <c r="R336" i="1"/>
  <c r="Q336" i="1"/>
  <c r="AB335" i="1"/>
  <c r="AA335" i="1"/>
  <c r="Z335" i="1"/>
  <c r="Y335" i="1"/>
  <c r="X335" i="1"/>
  <c r="W335" i="1"/>
  <c r="V335" i="1"/>
  <c r="U335" i="1"/>
  <c r="T335" i="1"/>
  <c r="S335" i="1"/>
  <c r="R335" i="1"/>
  <c r="Q335" i="1"/>
  <c r="AB334" i="1"/>
  <c r="AA334" i="1"/>
  <c r="Z334" i="1"/>
  <c r="Y334" i="1"/>
  <c r="X334" i="1"/>
  <c r="W334" i="1"/>
  <c r="V334" i="1"/>
  <c r="U334" i="1"/>
  <c r="T334" i="1"/>
  <c r="S334" i="1"/>
  <c r="R334" i="1"/>
  <c r="Q334" i="1"/>
  <c r="AB333" i="1"/>
  <c r="AA333" i="1"/>
  <c r="Z333" i="1"/>
  <c r="Y333" i="1"/>
  <c r="X333" i="1"/>
  <c r="W333" i="1"/>
  <c r="V333" i="1"/>
  <c r="U333" i="1"/>
  <c r="T333" i="1"/>
  <c r="S333" i="1"/>
  <c r="R333" i="1"/>
  <c r="Q333" i="1"/>
  <c r="AB332" i="1"/>
  <c r="AA332" i="1"/>
  <c r="Z332" i="1"/>
  <c r="Y332" i="1"/>
  <c r="X332" i="1"/>
  <c r="W332" i="1"/>
  <c r="V332" i="1"/>
  <c r="U332" i="1"/>
  <c r="T332" i="1"/>
  <c r="S332" i="1"/>
  <c r="R332" i="1"/>
  <c r="Q332" i="1"/>
  <c r="AB331" i="1"/>
  <c r="AA331" i="1"/>
  <c r="Z331" i="1"/>
  <c r="Y331" i="1"/>
  <c r="X331" i="1"/>
  <c r="W331" i="1"/>
  <c r="V331" i="1"/>
  <c r="U331" i="1"/>
  <c r="T331" i="1"/>
  <c r="S331" i="1"/>
  <c r="R331" i="1"/>
  <c r="Q331" i="1"/>
  <c r="AB330" i="1"/>
  <c r="AA330" i="1"/>
  <c r="Z330" i="1"/>
  <c r="Y330" i="1"/>
  <c r="X330" i="1"/>
  <c r="W330" i="1"/>
  <c r="V330" i="1"/>
  <c r="U330" i="1"/>
  <c r="T330" i="1"/>
  <c r="S330" i="1"/>
  <c r="R330" i="1"/>
  <c r="Q330" i="1"/>
  <c r="AB329" i="1"/>
  <c r="AA329" i="1"/>
  <c r="Z329" i="1"/>
  <c r="Y329" i="1"/>
  <c r="X329" i="1"/>
  <c r="W329" i="1"/>
  <c r="V329" i="1"/>
  <c r="U329" i="1"/>
  <c r="T329" i="1"/>
  <c r="S329" i="1"/>
  <c r="R329" i="1"/>
  <c r="Q329" i="1"/>
  <c r="AB328" i="1"/>
  <c r="AA328" i="1"/>
  <c r="Z328" i="1"/>
  <c r="Y328" i="1"/>
  <c r="X328" i="1"/>
  <c r="W328" i="1"/>
  <c r="V328" i="1"/>
  <c r="U328" i="1"/>
  <c r="T328" i="1"/>
  <c r="S328" i="1"/>
  <c r="R328" i="1"/>
  <c r="Q328" i="1"/>
  <c r="AB327" i="1"/>
  <c r="AA327" i="1"/>
  <c r="Z327" i="1"/>
  <c r="Y327" i="1"/>
  <c r="X327" i="1"/>
  <c r="W327" i="1"/>
  <c r="V327" i="1"/>
  <c r="U327" i="1"/>
  <c r="T327" i="1"/>
  <c r="S327" i="1"/>
  <c r="R327" i="1"/>
  <c r="Q327" i="1"/>
  <c r="AB326" i="1"/>
  <c r="AA326" i="1"/>
  <c r="Z326" i="1"/>
  <c r="Y326" i="1"/>
  <c r="X326" i="1"/>
  <c r="W326" i="1"/>
  <c r="V326" i="1"/>
  <c r="U326" i="1"/>
  <c r="T326" i="1"/>
  <c r="S326" i="1"/>
  <c r="R326" i="1"/>
  <c r="Q326" i="1"/>
  <c r="AB325" i="1"/>
  <c r="AA325" i="1"/>
  <c r="Z325" i="1"/>
  <c r="Y325" i="1"/>
  <c r="X325" i="1"/>
  <c r="W325" i="1"/>
  <c r="V325" i="1"/>
  <c r="U325" i="1"/>
  <c r="T325" i="1"/>
  <c r="S325" i="1"/>
  <c r="R325" i="1"/>
  <c r="Q325" i="1"/>
  <c r="AB324" i="1"/>
  <c r="AA324" i="1"/>
  <c r="Z324" i="1"/>
  <c r="Y324" i="1"/>
  <c r="X324" i="1"/>
  <c r="W324" i="1"/>
  <c r="V324" i="1"/>
  <c r="U324" i="1"/>
  <c r="T324" i="1"/>
  <c r="S324" i="1"/>
  <c r="R324" i="1"/>
  <c r="Q324" i="1"/>
  <c r="AB323" i="1"/>
  <c r="AA323" i="1"/>
  <c r="Z323" i="1"/>
  <c r="Y323" i="1"/>
  <c r="X323" i="1"/>
  <c r="W323" i="1"/>
  <c r="V323" i="1"/>
  <c r="U323" i="1"/>
  <c r="T323" i="1"/>
  <c r="S323" i="1"/>
  <c r="R323" i="1"/>
  <c r="Q323" i="1"/>
  <c r="AB322" i="1"/>
  <c r="AA322" i="1"/>
  <c r="Z322" i="1"/>
  <c r="Y322" i="1"/>
  <c r="X322" i="1"/>
  <c r="W322" i="1"/>
  <c r="V322" i="1"/>
  <c r="U322" i="1"/>
  <c r="T322" i="1"/>
  <c r="S322" i="1"/>
  <c r="R322" i="1"/>
  <c r="Q322" i="1"/>
  <c r="AB321" i="1"/>
  <c r="AA321" i="1"/>
  <c r="Z321" i="1"/>
  <c r="Y321" i="1"/>
  <c r="X321" i="1"/>
  <c r="W321" i="1"/>
  <c r="V321" i="1"/>
  <c r="U321" i="1"/>
  <c r="T321" i="1"/>
  <c r="S321" i="1"/>
  <c r="R321" i="1"/>
  <c r="Q321" i="1"/>
  <c r="AB320" i="1"/>
  <c r="AA320" i="1"/>
  <c r="Z320" i="1"/>
  <c r="Y320" i="1"/>
  <c r="X320" i="1"/>
  <c r="W320" i="1"/>
  <c r="V320" i="1"/>
  <c r="U320" i="1"/>
  <c r="T320" i="1"/>
  <c r="S320" i="1"/>
  <c r="R320" i="1"/>
  <c r="Q320" i="1"/>
  <c r="AB319" i="1"/>
  <c r="AA319" i="1"/>
  <c r="Z319" i="1"/>
  <c r="Y319" i="1"/>
  <c r="X319" i="1"/>
  <c r="W319" i="1"/>
  <c r="V319" i="1"/>
  <c r="U319" i="1"/>
  <c r="T319" i="1"/>
  <c r="S319" i="1"/>
  <c r="R319" i="1"/>
  <c r="Q319" i="1"/>
  <c r="AB318" i="1"/>
  <c r="AA318" i="1"/>
  <c r="Z318" i="1"/>
  <c r="Y318" i="1"/>
  <c r="X318" i="1"/>
  <c r="W318" i="1"/>
  <c r="V318" i="1"/>
  <c r="U318" i="1"/>
  <c r="T318" i="1"/>
  <c r="S318" i="1"/>
  <c r="R318" i="1"/>
  <c r="Q318" i="1"/>
  <c r="AB317" i="1"/>
  <c r="AA317" i="1"/>
  <c r="Z317" i="1"/>
  <c r="Y317" i="1"/>
  <c r="X317" i="1"/>
  <c r="W317" i="1"/>
  <c r="V317" i="1"/>
  <c r="U317" i="1"/>
  <c r="T317" i="1"/>
  <c r="S317" i="1"/>
  <c r="R317" i="1"/>
  <c r="Q317" i="1"/>
  <c r="AB316" i="1"/>
  <c r="AA316" i="1"/>
  <c r="Z316" i="1"/>
  <c r="Y316" i="1"/>
  <c r="X316" i="1"/>
  <c r="W316" i="1"/>
  <c r="V316" i="1"/>
  <c r="U316" i="1"/>
  <c r="T316" i="1"/>
  <c r="S316" i="1"/>
  <c r="R316" i="1"/>
  <c r="Q316" i="1"/>
  <c r="AB315" i="1"/>
  <c r="AA315" i="1"/>
  <c r="Z315" i="1"/>
  <c r="Y315" i="1"/>
  <c r="X315" i="1"/>
  <c r="W315" i="1"/>
  <c r="V315" i="1"/>
  <c r="U315" i="1"/>
  <c r="T315" i="1"/>
  <c r="S315" i="1"/>
  <c r="R315" i="1"/>
  <c r="Q315" i="1"/>
  <c r="AB314" i="1"/>
  <c r="AA314" i="1"/>
  <c r="Z314" i="1"/>
  <c r="Y314" i="1"/>
  <c r="X314" i="1"/>
  <c r="W314" i="1"/>
  <c r="V314" i="1"/>
  <c r="U314" i="1"/>
  <c r="T314" i="1"/>
  <c r="S314" i="1"/>
  <c r="R314" i="1"/>
  <c r="Q314" i="1"/>
  <c r="AB313" i="1"/>
  <c r="AA313" i="1"/>
  <c r="Z313" i="1"/>
  <c r="Y313" i="1"/>
  <c r="X313" i="1"/>
  <c r="W313" i="1"/>
  <c r="V313" i="1"/>
  <c r="U313" i="1"/>
  <c r="T313" i="1"/>
  <c r="S313" i="1"/>
  <c r="R313" i="1"/>
  <c r="Q313" i="1"/>
  <c r="AB312" i="1"/>
  <c r="AA312" i="1"/>
  <c r="Z312" i="1"/>
  <c r="Y312" i="1"/>
  <c r="X312" i="1"/>
  <c r="W312" i="1"/>
  <c r="V312" i="1"/>
  <c r="U312" i="1"/>
  <c r="T312" i="1"/>
  <c r="S312" i="1"/>
  <c r="R312" i="1"/>
  <c r="Q312" i="1"/>
  <c r="AB311" i="1"/>
  <c r="AA311" i="1"/>
  <c r="Z311" i="1"/>
  <c r="Y311" i="1"/>
  <c r="X311" i="1"/>
  <c r="W311" i="1"/>
  <c r="V311" i="1"/>
  <c r="U311" i="1"/>
  <c r="T311" i="1"/>
  <c r="S311" i="1"/>
  <c r="R311" i="1"/>
  <c r="Q311" i="1"/>
  <c r="AB310" i="1"/>
  <c r="AA310" i="1"/>
  <c r="Z310" i="1"/>
  <c r="Y310" i="1"/>
  <c r="X310" i="1"/>
  <c r="W310" i="1"/>
  <c r="V310" i="1"/>
  <c r="U310" i="1"/>
  <c r="T310" i="1"/>
  <c r="S310" i="1"/>
  <c r="R310" i="1"/>
  <c r="Q310" i="1"/>
  <c r="AB309" i="1"/>
  <c r="AA309" i="1"/>
  <c r="Z309" i="1"/>
  <c r="Y309" i="1"/>
  <c r="X309" i="1"/>
  <c r="W309" i="1"/>
  <c r="V309" i="1"/>
  <c r="U309" i="1"/>
  <c r="T309" i="1"/>
  <c r="S309" i="1"/>
  <c r="R309" i="1"/>
  <c r="Q309" i="1"/>
  <c r="AB308" i="1"/>
  <c r="AA308" i="1"/>
  <c r="Z308" i="1"/>
  <c r="Y308" i="1"/>
  <c r="X308" i="1"/>
  <c r="W308" i="1"/>
  <c r="V308" i="1"/>
  <c r="U308" i="1"/>
  <c r="T308" i="1"/>
  <c r="S308" i="1"/>
  <c r="R308" i="1"/>
  <c r="Q308" i="1"/>
  <c r="AB307" i="1"/>
  <c r="AA307" i="1"/>
  <c r="Z307" i="1"/>
  <c r="Y307" i="1"/>
  <c r="X307" i="1"/>
  <c r="W307" i="1"/>
  <c r="V307" i="1"/>
  <c r="U307" i="1"/>
  <c r="T307" i="1"/>
  <c r="S307" i="1"/>
  <c r="R307" i="1"/>
  <c r="Q307" i="1"/>
  <c r="AB306" i="1"/>
  <c r="AA306" i="1"/>
  <c r="Z306" i="1"/>
  <c r="Y306" i="1"/>
  <c r="X306" i="1"/>
  <c r="W306" i="1"/>
  <c r="V306" i="1"/>
  <c r="U306" i="1"/>
  <c r="T306" i="1"/>
  <c r="S306" i="1"/>
  <c r="R306" i="1"/>
  <c r="Q306" i="1"/>
  <c r="AB305" i="1"/>
  <c r="AA305" i="1"/>
  <c r="Z305" i="1"/>
  <c r="Y305" i="1"/>
  <c r="X305" i="1"/>
  <c r="W305" i="1"/>
  <c r="V305" i="1"/>
  <c r="U305" i="1"/>
  <c r="T305" i="1"/>
  <c r="S305" i="1"/>
  <c r="R305" i="1"/>
  <c r="Q305" i="1"/>
  <c r="AB304" i="1"/>
  <c r="AA304" i="1"/>
  <c r="Z304" i="1"/>
  <c r="Y304" i="1"/>
  <c r="X304" i="1"/>
  <c r="W304" i="1"/>
  <c r="V304" i="1"/>
  <c r="U304" i="1"/>
  <c r="T304" i="1"/>
  <c r="S304" i="1"/>
  <c r="R304" i="1"/>
  <c r="Q304" i="1"/>
  <c r="AB303" i="1"/>
  <c r="AA303" i="1"/>
  <c r="Z303" i="1"/>
  <c r="Y303" i="1"/>
  <c r="X303" i="1"/>
  <c r="W303" i="1"/>
  <c r="V303" i="1"/>
  <c r="U303" i="1"/>
  <c r="T303" i="1"/>
  <c r="S303" i="1"/>
  <c r="R303" i="1"/>
  <c r="Q303" i="1"/>
  <c r="AB302" i="1"/>
  <c r="AA302" i="1"/>
  <c r="Z302" i="1"/>
  <c r="Y302" i="1"/>
  <c r="X302" i="1"/>
  <c r="W302" i="1"/>
  <c r="V302" i="1"/>
  <c r="U302" i="1"/>
  <c r="T302" i="1"/>
  <c r="S302" i="1"/>
  <c r="R302" i="1"/>
  <c r="Q302" i="1"/>
  <c r="AB301" i="1"/>
  <c r="AA301" i="1"/>
  <c r="Z301" i="1"/>
  <c r="Y301" i="1"/>
  <c r="X301" i="1"/>
  <c r="W301" i="1"/>
  <c r="V301" i="1"/>
  <c r="U301" i="1"/>
  <c r="T301" i="1"/>
  <c r="S301" i="1"/>
  <c r="R301" i="1"/>
  <c r="Q301" i="1"/>
  <c r="AB300" i="1"/>
  <c r="AA300" i="1"/>
  <c r="Z300" i="1"/>
  <c r="Y300" i="1"/>
  <c r="X300" i="1"/>
  <c r="W300" i="1"/>
  <c r="V300" i="1"/>
  <c r="U300" i="1"/>
  <c r="T300" i="1"/>
  <c r="S300" i="1"/>
  <c r="R300" i="1"/>
  <c r="Q300" i="1"/>
  <c r="AB299" i="1"/>
  <c r="AA299" i="1"/>
  <c r="Z299" i="1"/>
  <c r="Y299" i="1"/>
  <c r="X299" i="1"/>
  <c r="W299" i="1"/>
  <c r="V299" i="1"/>
  <c r="U299" i="1"/>
  <c r="T299" i="1"/>
  <c r="S299" i="1"/>
  <c r="R299" i="1"/>
  <c r="Q299" i="1"/>
  <c r="AB298" i="1"/>
  <c r="AA298" i="1"/>
  <c r="Z298" i="1"/>
  <c r="Y298" i="1"/>
  <c r="X298" i="1"/>
  <c r="W298" i="1"/>
  <c r="V298" i="1"/>
  <c r="U298" i="1"/>
  <c r="T298" i="1"/>
  <c r="S298" i="1"/>
  <c r="R298" i="1"/>
  <c r="Q298" i="1"/>
  <c r="AB297" i="1"/>
  <c r="AA297" i="1"/>
  <c r="Z297" i="1"/>
  <c r="Y297" i="1"/>
  <c r="X297" i="1"/>
  <c r="W297" i="1"/>
  <c r="V297" i="1"/>
  <c r="U297" i="1"/>
  <c r="T297" i="1"/>
  <c r="S297" i="1"/>
  <c r="R297" i="1"/>
  <c r="Q297" i="1"/>
  <c r="AB296" i="1"/>
  <c r="AA296" i="1"/>
  <c r="Z296" i="1"/>
  <c r="Y296" i="1"/>
  <c r="X296" i="1"/>
  <c r="W296" i="1"/>
  <c r="V296" i="1"/>
  <c r="U296" i="1"/>
  <c r="T296" i="1"/>
  <c r="S296" i="1"/>
  <c r="R296" i="1"/>
  <c r="Q296" i="1"/>
  <c r="AB295" i="1"/>
  <c r="AA295" i="1"/>
  <c r="Z295" i="1"/>
  <c r="Y295" i="1"/>
  <c r="X295" i="1"/>
  <c r="W295" i="1"/>
  <c r="V295" i="1"/>
  <c r="U295" i="1"/>
  <c r="T295" i="1"/>
  <c r="S295" i="1"/>
  <c r="R295" i="1"/>
  <c r="Q295" i="1"/>
  <c r="AB294" i="1"/>
  <c r="AA294" i="1"/>
  <c r="Z294" i="1"/>
  <c r="Y294" i="1"/>
  <c r="X294" i="1"/>
  <c r="W294" i="1"/>
  <c r="V294" i="1"/>
  <c r="U294" i="1"/>
  <c r="T294" i="1"/>
  <c r="S294" i="1"/>
  <c r="R294" i="1"/>
  <c r="Q294" i="1"/>
  <c r="AB293" i="1"/>
  <c r="AA293" i="1"/>
  <c r="Z293" i="1"/>
  <c r="Y293" i="1"/>
  <c r="X293" i="1"/>
  <c r="W293" i="1"/>
  <c r="V293" i="1"/>
  <c r="U293" i="1"/>
  <c r="T293" i="1"/>
  <c r="S293" i="1"/>
  <c r="R293" i="1"/>
  <c r="Q293" i="1"/>
  <c r="AB292" i="1"/>
  <c r="AA292" i="1"/>
  <c r="Z292" i="1"/>
  <c r="Y292" i="1"/>
  <c r="X292" i="1"/>
  <c r="W292" i="1"/>
  <c r="V292" i="1"/>
  <c r="U292" i="1"/>
  <c r="T292" i="1"/>
  <c r="S292" i="1"/>
  <c r="R292" i="1"/>
  <c r="Q292" i="1"/>
  <c r="AB291" i="1"/>
  <c r="AA291" i="1"/>
  <c r="Z291" i="1"/>
  <c r="Y291" i="1"/>
  <c r="X291" i="1"/>
  <c r="W291" i="1"/>
  <c r="V291" i="1"/>
  <c r="U291" i="1"/>
  <c r="T291" i="1"/>
  <c r="S291" i="1"/>
  <c r="R291" i="1"/>
  <c r="Q291" i="1"/>
  <c r="AB290" i="1"/>
  <c r="AA290" i="1"/>
  <c r="Z290" i="1"/>
  <c r="Y290" i="1"/>
  <c r="X290" i="1"/>
  <c r="W290" i="1"/>
  <c r="V290" i="1"/>
  <c r="U290" i="1"/>
  <c r="T290" i="1"/>
  <c r="S290" i="1"/>
  <c r="R290" i="1"/>
  <c r="Q290" i="1"/>
  <c r="AB289" i="1"/>
  <c r="AA289" i="1"/>
  <c r="Z289" i="1"/>
  <c r="Y289" i="1"/>
  <c r="X289" i="1"/>
  <c r="W289" i="1"/>
  <c r="V289" i="1"/>
  <c r="U289" i="1"/>
  <c r="T289" i="1"/>
  <c r="S289" i="1"/>
  <c r="R289" i="1"/>
  <c r="Q289" i="1"/>
  <c r="AB288" i="1"/>
  <c r="AA288" i="1"/>
  <c r="Z288" i="1"/>
  <c r="Y288" i="1"/>
  <c r="X288" i="1"/>
  <c r="W288" i="1"/>
  <c r="V288" i="1"/>
  <c r="U288" i="1"/>
  <c r="T288" i="1"/>
  <c r="S288" i="1"/>
  <c r="R288" i="1"/>
  <c r="Q288" i="1"/>
  <c r="AB287" i="1"/>
  <c r="AA287" i="1"/>
  <c r="Z287" i="1"/>
  <c r="Y287" i="1"/>
  <c r="X287" i="1"/>
  <c r="W287" i="1"/>
  <c r="V287" i="1"/>
  <c r="U287" i="1"/>
  <c r="T287" i="1"/>
  <c r="S287" i="1"/>
  <c r="R287" i="1"/>
  <c r="Q287" i="1"/>
  <c r="AB286" i="1"/>
  <c r="AA286" i="1"/>
  <c r="Z286" i="1"/>
  <c r="Y286" i="1"/>
  <c r="X286" i="1"/>
  <c r="W286" i="1"/>
  <c r="V286" i="1"/>
  <c r="U286" i="1"/>
  <c r="T286" i="1"/>
  <c r="S286" i="1"/>
  <c r="R286" i="1"/>
  <c r="Q286" i="1"/>
  <c r="AB285" i="1"/>
  <c r="AA285" i="1"/>
  <c r="Z285" i="1"/>
  <c r="Y285" i="1"/>
  <c r="X285" i="1"/>
  <c r="W285" i="1"/>
  <c r="V285" i="1"/>
  <c r="U285" i="1"/>
  <c r="T285" i="1"/>
  <c r="S285" i="1"/>
  <c r="R285" i="1"/>
  <c r="Q285" i="1"/>
  <c r="AB284" i="1"/>
  <c r="AA284" i="1"/>
  <c r="Z284" i="1"/>
  <c r="Y284" i="1"/>
  <c r="X284" i="1"/>
  <c r="W284" i="1"/>
  <c r="V284" i="1"/>
  <c r="U284" i="1"/>
  <c r="T284" i="1"/>
  <c r="S284" i="1"/>
  <c r="R284" i="1"/>
  <c r="Q284" i="1"/>
  <c r="AB283" i="1"/>
  <c r="AA283" i="1"/>
  <c r="Z283" i="1"/>
  <c r="Y283" i="1"/>
  <c r="X283" i="1"/>
  <c r="W283" i="1"/>
  <c r="V283" i="1"/>
  <c r="U283" i="1"/>
  <c r="T283" i="1"/>
  <c r="S283" i="1"/>
  <c r="R283" i="1"/>
  <c r="Q283" i="1"/>
  <c r="AB282" i="1"/>
  <c r="AA282" i="1"/>
  <c r="Z282" i="1"/>
  <c r="Y282" i="1"/>
  <c r="X282" i="1"/>
  <c r="W282" i="1"/>
  <c r="V282" i="1"/>
  <c r="U282" i="1"/>
  <c r="T282" i="1"/>
  <c r="S282" i="1"/>
  <c r="R282" i="1"/>
  <c r="Q282" i="1"/>
  <c r="AB281" i="1"/>
  <c r="AA281" i="1"/>
  <c r="Z281" i="1"/>
  <c r="Y281" i="1"/>
  <c r="X281" i="1"/>
  <c r="W281" i="1"/>
  <c r="V281" i="1"/>
  <c r="U281" i="1"/>
  <c r="T281" i="1"/>
  <c r="S281" i="1"/>
  <c r="R281" i="1"/>
  <c r="Q281" i="1"/>
  <c r="AB280" i="1"/>
  <c r="AA280" i="1"/>
  <c r="Z280" i="1"/>
  <c r="Y280" i="1"/>
  <c r="X280" i="1"/>
  <c r="W280" i="1"/>
  <c r="V280" i="1"/>
  <c r="U280" i="1"/>
  <c r="T280" i="1"/>
  <c r="S280" i="1"/>
  <c r="R280" i="1"/>
  <c r="Q280" i="1"/>
  <c r="AB279" i="1"/>
  <c r="AA279" i="1"/>
  <c r="Z279" i="1"/>
  <c r="Y279" i="1"/>
  <c r="X279" i="1"/>
  <c r="W279" i="1"/>
  <c r="V279" i="1"/>
  <c r="U279" i="1"/>
  <c r="T279" i="1"/>
  <c r="S279" i="1"/>
  <c r="R279" i="1"/>
  <c r="Q279" i="1"/>
  <c r="AB278" i="1"/>
  <c r="AA278" i="1"/>
  <c r="Z278" i="1"/>
  <c r="Y278" i="1"/>
  <c r="X278" i="1"/>
  <c r="W278" i="1"/>
  <c r="V278" i="1"/>
  <c r="U278" i="1"/>
  <c r="T278" i="1"/>
  <c r="S278" i="1"/>
  <c r="R278" i="1"/>
  <c r="Q278" i="1"/>
  <c r="AB277" i="1"/>
  <c r="AA277" i="1"/>
  <c r="Z277" i="1"/>
  <c r="Y277" i="1"/>
  <c r="X277" i="1"/>
  <c r="W277" i="1"/>
  <c r="V277" i="1"/>
  <c r="U277" i="1"/>
  <c r="T277" i="1"/>
  <c r="S277" i="1"/>
  <c r="R277" i="1"/>
  <c r="Q277" i="1"/>
  <c r="AB276" i="1"/>
  <c r="AA276" i="1"/>
  <c r="Z276" i="1"/>
  <c r="Y276" i="1"/>
  <c r="X276" i="1"/>
  <c r="W276" i="1"/>
  <c r="V276" i="1"/>
  <c r="U276" i="1"/>
  <c r="T276" i="1"/>
  <c r="S276" i="1"/>
  <c r="R276" i="1"/>
  <c r="Q276" i="1"/>
  <c r="AB275" i="1"/>
  <c r="AA275" i="1"/>
  <c r="Z275" i="1"/>
  <c r="Y275" i="1"/>
  <c r="X275" i="1"/>
  <c r="W275" i="1"/>
  <c r="V275" i="1"/>
  <c r="U275" i="1"/>
  <c r="T275" i="1"/>
  <c r="S275" i="1"/>
  <c r="R275" i="1"/>
  <c r="Q275" i="1"/>
  <c r="AB274" i="1"/>
  <c r="AA274" i="1"/>
  <c r="Z274" i="1"/>
  <c r="Y274" i="1"/>
  <c r="X274" i="1"/>
  <c r="W274" i="1"/>
  <c r="V274" i="1"/>
  <c r="U274" i="1"/>
  <c r="T274" i="1"/>
  <c r="S274" i="1"/>
  <c r="R274" i="1"/>
  <c r="Q274" i="1"/>
  <c r="AB273" i="1"/>
  <c r="AA273" i="1"/>
  <c r="Z273" i="1"/>
  <c r="Y273" i="1"/>
  <c r="X273" i="1"/>
  <c r="W273" i="1"/>
  <c r="V273" i="1"/>
  <c r="U273" i="1"/>
  <c r="T273" i="1"/>
  <c r="S273" i="1"/>
  <c r="R273" i="1"/>
  <c r="Q273" i="1"/>
  <c r="AB272" i="1"/>
  <c r="AA272" i="1"/>
  <c r="Z272" i="1"/>
  <c r="Y272" i="1"/>
  <c r="X272" i="1"/>
  <c r="W272" i="1"/>
  <c r="V272" i="1"/>
  <c r="U272" i="1"/>
  <c r="T272" i="1"/>
  <c r="S272" i="1"/>
  <c r="R272" i="1"/>
  <c r="Q272" i="1"/>
  <c r="AB271" i="1"/>
  <c r="AA271" i="1"/>
  <c r="Z271" i="1"/>
  <c r="Y271" i="1"/>
  <c r="X271" i="1"/>
  <c r="W271" i="1"/>
  <c r="V271" i="1"/>
  <c r="U271" i="1"/>
  <c r="T271" i="1"/>
  <c r="S271" i="1"/>
  <c r="R271" i="1"/>
  <c r="Q271" i="1"/>
  <c r="AB270" i="1"/>
  <c r="AA270" i="1"/>
  <c r="Z270" i="1"/>
  <c r="Y270" i="1"/>
  <c r="X270" i="1"/>
  <c r="W270" i="1"/>
  <c r="V270" i="1"/>
  <c r="U270" i="1"/>
  <c r="T270" i="1"/>
  <c r="S270" i="1"/>
  <c r="R270" i="1"/>
  <c r="Q270" i="1"/>
  <c r="AB269" i="1"/>
  <c r="AA269" i="1"/>
  <c r="Z269" i="1"/>
  <c r="Y269" i="1"/>
  <c r="X269" i="1"/>
  <c r="W269" i="1"/>
  <c r="V269" i="1"/>
  <c r="U269" i="1"/>
  <c r="T269" i="1"/>
  <c r="S269" i="1"/>
  <c r="R269" i="1"/>
  <c r="Q269" i="1"/>
  <c r="AB268" i="1"/>
  <c r="AA268" i="1"/>
  <c r="Z268" i="1"/>
  <c r="Y268" i="1"/>
  <c r="X268" i="1"/>
  <c r="W268" i="1"/>
  <c r="V268" i="1"/>
  <c r="U268" i="1"/>
  <c r="T268" i="1"/>
  <c r="S268" i="1"/>
  <c r="R268" i="1"/>
  <c r="Q268" i="1"/>
  <c r="AB267" i="1"/>
  <c r="AA267" i="1"/>
  <c r="Z267" i="1"/>
  <c r="Y267" i="1"/>
  <c r="X267" i="1"/>
  <c r="W267" i="1"/>
  <c r="V267" i="1"/>
  <c r="U267" i="1"/>
  <c r="T267" i="1"/>
  <c r="S267" i="1"/>
  <c r="R267" i="1"/>
  <c r="Q267" i="1"/>
  <c r="AB266" i="1"/>
  <c r="AA266" i="1"/>
  <c r="Z266" i="1"/>
  <c r="Y266" i="1"/>
  <c r="X266" i="1"/>
  <c r="W266" i="1"/>
  <c r="V266" i="1"/>
  <c r="U266" i="1"/>
  <c r="T266" i="1"/>
  <c r="S266" i="1"/>
  <c r="R266" i="1"/>
  <c r="Q266" i="1"/>
  <c r="AB265" i="1"/>
  <c r="AA265" i="1"/>
  <c r="Z265" i="1"/>
  <c r="Y265" i="1"/>
  <c r="X265" i="1"/>
  <c r="W265" i="1"/>
  <c r="V265" i="1"/>
  <c r="U265" i="1"/>
  <c r="T265" i="1"/>
  <c r="S265" i="1"/>
  <c r="R265" i="1"/>
  <c r="Q265" i="1"/>
  <c r="AB264" i="1"/>
  <c r="AA264" i="1"/>
  <c r="Z264" i="1"/>
  <c r="Y264" i="1"/>
  <c r="X264" i="1"/>
  <c r="W264" i="1"/>
  <c r="V264" i="1"/>
  <c r="U264" i="1"/>
  <c r="T264" i="1"/>
  <c r="S264" i="1"/>
  <c r="R264" i="1"/>
  <c r="Q264" i="1"/>
  <c r="AB263" i="1"/>
  <c r="AA263" i="1"/>
  <c r="Z263" i="1"/>
  <c r="Y263" i="1"/>
  <c r="X263" i="1"/>
  <c r="W263" i="1"/>
  <c r="V263" i="1"/>
  <c r="U263" i="1"/>
  <c r="T263" i="1"/>
  <c r="S263" i="1"/>
  <c r="R263" i="1"/>
  <c r="Q263" i="1"/>
  <c r="AB262" i="1"/>
  <c r="AA262" i="1"/>
  <c r="Z262" i="1"/>
  <c r="Y262" i="1"/>
  <c r="X262" i="1"/>
  <c r="W262" i="1"/>
  <c r="V262" i="1"/>
  <c r="U262" i="1"/>
  <c r="T262" i="1"/>
  <c r="S262" i="1"/>
  <c r="R262" i="1"/>
  <c r="Q262" i="1"/>
  <c r="AB261" i="1"/>
  <c r="AA261" i="1"/>
  <c r="Z261" i="1"/>
  <c r="Y261" i="1"/>
  <c r="X261" i="1"/>
  <c r="W261" i="1"/>
  <c r="V261" i="1"/>
  <c r="U261" i="1"/>
  <c r="T261" i="1"/>
  <c r="S261" i="1"/>
  <c r="R261" i="1"/>
  <c r="Q261" i="1"/>
  <c r="AB260" i="1"/>
  <c r="AA260" i="1"/>
  <c r="Z260" i="1"/>
  <c r="Y260" i="1"/>
  <c r="X260" i="1"/>
  <c r="W260" i="1"/>
  <c r="V260" i="1"/>
  <c r="U260" i="1"/>
  <c r="T260" i="1"/>
  <c r="S260" i="1"/>
  <c r="R260" i="1"/>
  <c r="Q260" i="1"/>
  <c r="AB259" i="1"/>
  <c r="AA259" i="1"/>
  <c r="Z259" i="1"/>
  <c r="Y259" i="1"/>
  <c r="X259" i="1"/>
  <c r="W259" i="1"/>
  <c r="V259" i="1"/>
  <c r="U259" i="1"/>
  <c r="T259" i="1"/>
  <c r="S259" i="1"/>
  <c r="R259" i="1"/>
  <c r="Q259" i="1"/>
  <c r="AB258" i="1"/>
  <c r="AA258" i="1"/>
  <c r="Z258" i="1"/>
  <c r="Y258" i="1"/>
  <c r="X258" i="1"/>
  <c r="W258" i="1"/>
  <c r="V258" i="1"/>
  <c r="U258" i="1"/>
  <c r="T258" i="1"/>
  <c r="S258" i="1"/>
  <c r="R258" i="1"/>
  <c r="Q258" i="1"/>
  <c r="AB257" i="1"/>
  <c r="AA257" i="1"/>
  <c r="Z257" i="1"/>
  <c r="Y257" i="1"/>
  <c r="X257" i="1"/>
  <c r="W257" i="1"/>
  <c r="V257" i="1"/>
  <c r="U257" i="1"/>
  <c r="T257" i="1"/>
  <c r="S257" i="1"/>
  <c r="R257" i="1"/>
  <c r="Q257" i="1"/>
  <c r="AB256" i="1"/>
  <c r="AA256" i="1"/>
  <c r="Z256" i="1"/>
  <c r="Y256" i="1"/>
  <c r="X256" i="1"/>
  <c r="W256" i="1"/>
  <c r="V256" i="1"/>
  <c r="U256" i="1"/>
  <c r="T256" i="1"/>
  <c r="S256" i="1"/>
  <c r="R256" i="1"/>
  <c r="Q256" i="1"/>
  <c r="AB255" i="1"/>
  <c r="AA255" i="1"/>
  <c r="Z255" i="1"/>
  <c r="Y255" i="1"/>
  <c r="X255" i="1"/>
  <c r="W255" i="1"/>
  <c r="V255" i="1"/>
  <c r="U255" i="1"/>
  <c r="T255" i="1"/>
  <c r="S255" i="1"/>
  <c r="R255" i="1"/>
  <c r="Q255" i="1"/>
  <c r="AB254" i="1"/>
  <c r="AA254" i="1"/>
  <c r="Z254" i="1"/>
  <c r="Y254" i="1"/>
  <c r="X254" i="1"/>
  <c r="W254" i="1"/>
  <c r="V254" i="1"/>
  <c r="U254" i="1"/>
  <c r="T254" i="1"/>
  <c r="S254" i="1"/>
  <c r="R254" i="1"/>
  <c r="Q254" i="1"/>
  <c r="AB253" i="1"/>
  <c r="AA253" i="1"/>
  <c r="Z253" i="1"/>
  <c r="Y253" i="1"/>
  <c r="X253" i="1"/>
  <c r="W253" i="1"/>
  <c r="V253" i="1"/>
  <c r="U253" i="1"/>
  <c r="T253" i="1"/>
  <c r="S253" i="1"/>
  <c r="R253" i="1"/>
  <c r="Q253" i="1"/>
  <c r="AB252" i="1"/>
  <c r="AA252" i="1"/>
  <c r="Z252" i="1"/>
  <c r="Y252" i="1"/>
  <c r="X252" i="1"/>
  <c r="W252" i="1"/>
  <c r="V252" i="1"/>
  <c r="U252" i="1"/>
  <c r="T252" i="1"/>
  <c r="S252" i="1"/>
  <c r="R252" i="1"/>
  <c r="Q252" i="1"/>
  <c r="AB251" i="1"/>
  <c r="AA251" i="1"/>
  <c r="Z251" i="1"/>
  <c r="Y251" i="1"/>
  <c r="X251" i="1"/>
  <c r="W251" i="1"/>
  <c r="V251" i="1"/>
  <c r="U251" i="1"/>
  <c r="T251" i="1"/>
  <c r="S251" i="1"/>
  <c r="R251" i="1"/>
  <c r="Q251" i="1"/>
  <c r="AB250" i="1"/>
  <c r="AA250" i="1"/>
  <c r="Z250" i="1"/>
  <c r="Y250" i="1"/>
  <c r="X250" i="1"/>
  <c r="W250" i="1"/>
  <c r="V250" i="1"/>
  <c r="U250" i="1"/>
  <c r="T250" i="1"/>
  <c r="S250" i="1"/>
  <c r="R250" i="1"/>
  <c r="Q250" i="1"/>
  <c r="AB249" i="1"/>
  <c r="AA249" i="1"/>
  <c r="Z249" i="1"/>
  <c r="Y249" i="1"/>
  <c r="X249" i="1"/>
  <c r="W249" i="1"/>
  <c r="V249" i="1"/>
  <c r="U249" i="1"/>
  <c r="T249" i="1"/>
  <c r="S249" i="1"/>
  <c r="R249" i="1"/>
  <c r="Q249" i="1"/>
  <c r="AB248" i="1"/>
  <c r="AA248" i="1"/>
  <c r="Z248" i="1"/>
  <c r="Y248" i="1"/>
  <c r="X248" i="1"/>
  <c r="W248" i="1"/>
  <c r="V248" i="1"/>
  <c r="U248" i="1"/>
  <c r="T248" i="1"/>
  <c r="S248" i="1"/>
  <c r="R248" i="1"/>
  <c r="Q248" i="1"/>
  <c r="AB247" i="1"/>
  <c r="AA247" i="1"/>
  <c r="Z247" i="1"/>
  <c r="Y247" i="1"/>
  <c r="X247" i="1"/>
  <c r="W247" i="1"/>
  <c r="V247" i="1"/>
  <c r="U247" i="1"/>
  <c r="T247" i="1"/>
  <c r="S247" i="1"/>
  <c r="R247" i="1"/>
  <c r="Q247" i="1"/>
  <c r="AB246" i="1"/>
  <c r="AA246" i="1"/>
  <c r="Z246" i="1"/>
  <c r="Y246" i="1"/>
  <c r="X246" i="1"/>
  <c r="W246" i="1"/>
  <c r="V246" i="1"/>
  <c r="U246" i="1"/>
  <c r="T246" i="1"/>
  <c r="S246" i="1"/>
  <c r="R246" i="1"/>
  <c r="Q246" i="1"/>
  <c r="AB245" i="1"/>
  <c r="AA245" i="1"/>
  <c r="Z245" i="1"/>
  <c r="Y245" i="1"/>
  <c r="X245" i="1"/>
  <c r="W245" i="1"/>
  <c r="V245" i="1"/>
  <c r="U245" i="1"/>
  <c r="T245" i="1"/>
  <c r="S245" i="1"/>
  <c r="R245" i="1"/>
  <c r="Q245" i="1"/>
  <c r="AB244" i="1"/>
  <c r="AA244" i="1"/>
  <c r="Z244" i="1"/>
  <c r="Y244" i="1"/>
  <c r="X244" i="1"/>
  <c r="W244" i="1"/>
  <c r="V244" i="1"/>
  <c r="U244" i="1"/>
  <c r="T244" i="1"/>
  <c r="S244" i="1"/>
  <c r="R244" i="1"/>
  <c r="Q244" i="1"/>
  <c r="AB243" i="1"/>
  <c r="AA243" i="1"/>
  <c r="Z243" i="1"/>
  <c r="Y243" i="1"/>
  <c r="X243" i="1"/>
  <c r="W243" i="1"/>
  <c r="V243" i="1"/>
  <c r="U243" i="1"/>
  <c r="T243" i="1"/>
  <c r="S243" i="1"/>
  <c r="R243" i="1"/>
  <c r="Q243" i="1"/>
  <c r="AB242" i="1"/>
  <c r="AA242" i="1"/>
  <c r="Z242" i="1"/>
  <c r="Y242" i="1"/>
  <c r="X242" i="1"/>
  <c r="W242" i="1"/>
  <c r="V242" i="1"/>
  <c r="U242" i="1"/>
  <c r="T242" i="1"/>
  <c r="S242" i="1"/>
  <c r="R242" i="1"/>
  <c r="Q242" i="1"/>
  <c r="AB241" i="1"/>
  <c r="AA241" i="1"/>
  <c r="Z241" i="1"/>
  <c r="Y241" i="1"/>
  <c r="X241" i="1"/>
  <c r="W241" i="1"/>
  <c r="V241" i="1"/>
  <c r="U241" i="1"/>
  <c r="T241" i="1"/>
  <c r="S241" i="1"/>
  <c r="R241" i="1"/>
  <c r="Q241" i="1"/>
  <c r="AB240" i="1"/>
  <c r="AA240" i="1"/>
  <c r="Z240" i="1"/>
  <c r="Y240" i="1"/>
  <c r="X240" i="1"/>
  <c r="W240" i="1"/>
  <c r="V240" i="1"/>
  <c r="U240" i="1"/>
  <c r="T240" i="1"/>
  <c r="S240" i="1"/>
  <c r="R240" i="1"/>
  <c r="Q240" i="1"/>
  <c r="AB239" i="1"/>
  <c r="AA239" i="1"/>
  <c r="Z239" i="1"/>
  <c r="Y239" i="1"/>
  <c r="X239" i="1"/>
  <c r="W239" i="1"/>
  <c r="V239" i="1"/>
  <c r="U239" i="1"/>
  <c r="T239" i="1"/>
  <c r="S239" i="1"/>
  <c r="R239" i="1"/>
  <c r="Q239" i="1"/>
  <c r="AB238" i="1"/>
  <c r="AA238" i="1"/>
  <c r="Z238" i="1"/>
  <c r="Y238" i="1"/>
  <c r="X238" i="1"/>
  <c r="W238" i="1"/>
  <c r="V238" i="1"/>
  <c r="U238" i="1"/>
  <c r="T238" i="1"/>
  <c r="S238" i="1"/>
  <c r="R238" i="1"/>
  <c r="Q238" i="1"/>
  <c r="AB237" i="1"/>
  <c r="AA237" i="1"/>
  <c r="Z237" i="1"/>
  <c r="Y237" i="1"/>
  <c r="X237" i="1"/>
  <c r="W237" i="1"/>
  <c r="V237" i="1"/>
  <c r="U237" i="1"/>
  <c r="T237" i="1"/>
  <c r="S237" i="1"/>
  <c r="R237" i="1"/>
  <c r="Q237" i="1"/>
  <c r="AB236" i="1"/>
  <c r="AA236" i="1"/>
  <c r="Z236" i="1"/>
  <c r="Y236" i="1"/>
  <c r="X236" i="1"/>
  <c r="W236" i="1"/>
  <c r="V236" i="1"/>
  <c r="U236" i="1"/>
  <c r="T236" i="1"/>
  <c r="S236" i="1"/>
  <c r="R236" i="1"/>
  <c r="Q236" i="1"/>
  <c r="AB235" i="1"/>
  <c r="AA235" i="1"/>
  <c r="Z235" i="1"/>
  <c r="Y235" i="1"/>
  <c r="X235" i="1"/>
  <c r="W235" i="1"/>
  <c r="V235" i="1"/>
  <c r="U235" i="1"/>
  <c r="T235" i="1"/>
  <c r="S235" i="1"/>
  <c r="R235" i="1"/>
  <c r="Q235" i="1"/>
  <c r="AB234" i="1"/>
  <c r="AA234" i="1"/>
  <c r="Z234" i="1"/>
  <c r="Y234" i="1"/>
  <c r="X234" i="1"/>
  <c r="W234" i="1"/>
  <c r="V234" i="1"/>
  <c r="U234" i="1"/>
  <c r="T234" i="1"/>
  <c r="S234" i="1"/>
  <c r="R234" i="1"/>
  <c r="Q234" i="1"/>
  <c r="AB233" i="1"/>
  <c r="AA233" i="1"/>
  <c r="Z233" i="1"/>
  <c r="Y233" i="1"/>
  <c r="X233" i="1"/>
  <c r="W233" i="1"/>
  <c r="V233" i="1"/>
  <c r="U233" i="1"/>
  <c r="T233" i="1"/>
  <c r="S233" i="1"/>
  <c r="R233" i="1"/>
  <c r="Q233" i="1"/>
  <c r="AB232" i="1"/>
  <c r="AA232" i="1"/>
  <c r="Z232" i="1"/>
  <c r="Y232" i="1"/>
  <c r="X232" i="1"/>
  <c r="W232" i="1"/>
  <c r="V232" i="1"/>
  <c r="U232" i="1"/>
  <c r="T232" i="1"/>
  <c r="S232" i="1"/>
  <c r="R232" i="1"/>
  <c r="Q232" i="1"/>
  <c r="AB231" i="1"/>
  <c r="AA231" i="1"/>
  <c r="Z231" i="1"/>
  <c r="Y231" i="1"/>
  <c r="X231" i="1"/>
  <c r="W231" i="1"/>
  <c r="V231" i="1"/>
  <c r="U231" i="1"/>
  <c r="T231" i="1"/>
  <c r="S231" i="1"/>
  <c r="R231" i="1"/>
  <c r="Q231" i="1"/>
  <c r="AB230" i="1"/>
  <c r="AA230" i="1"/>
  <c r="Z230" i="1"/>
  <c r="Y230" i="1"/>
  <c r="X230" i="1"/>
  <c r="W230" i="1"/>
  <c r="V230" i="1"/>
  <c r="U230" i="1"/>
  <c r="T230" i="1"/>
  <c r="S230" i="1"/>
  <c r="R230" i="1"/>
  <c r="Q230" i="1"/>
  <c r="AB229" i="1"/>
  <c r="AA229" i="1"/>
  <c r="Z229" i="1"/>
  <c r="Y229" i="1"/>
  <c r="X229" i="1"/>
  <c r="W229" i="1"/>
  <c r="V229" i="1"/>
  <c r="U229" i="1"/>
  <c r="T229" i="1"/>
  <c r="S229" i="1"/>
  <c r="R229" i="1"/>
  <c r="Q229" i="1"/>
  <c r="AB228" i="1"/>
  <c r="AA228" i="1"/>
  <c r="Z228" i="1"/>
  <c r="Y228" i="1"/>
  <c r="X228" i="1"/>
  <c r="W228" i="1"/>
  <c r="V228" i="1"/>
  <c r="U228" i="1"/>
  <c r="T228" i="1"/>
  <c r="S228" i="1"/>
  <c r="R228" i="1"/>
  <c r="Q228" i="1"/>
  <c r="AB227" i="1"/>
  <c r="AA227" i="1"/>
  <c r="Z227" i="1"/>
  <c r="Y227" i="1"/>
  <c r="X227" i="1"/>
  <c r="W227" i="1"/>
  <c r="V227" i="1"/>
  <c r="U227" i="1"/>
  <c r="T227" i="1"/>
  <c r="S227" i="1"/>
  <c r="R227" i="1"/>
  <c r="Q227" i="1"/>
  <c r="AB226" i="1"/>
  <c r="AA226" i="1"/>
  <c r="Z226" i="1"/>
  <c r="Y226" i="1"/>
  <c r="X226" i="1"/>
  <c r="W226" i="1"/>
  <c r="V226" i="1"/>
  <c r="U226" i="1"/>
  <c r="T226" i="1"/>
  <c r="S226" i="1"/>
  <c r="R226" i="1"/>
  <c r="Q226" i="1"/>
  <c r="AB225" i="1"/>
  <c r="AA225" i="1"/>
  <c r="Z225" i="1"/>
  <c r="Y225" i="1"/>
  <c r="X225" i="1"/>
  <c r="W225" i="1"/>
  <c r="V225" i="1"/>
  <c r="U225" i="1"/>
  <c r="T225" i="1"/>
  <c r="S225" i="1"/>
  <c r="R225" i="1"/>
  <c r="Q225" i="1"/>
  <c r="AB224" i="1"/>
  <c r="AA224" i="1"/>
  <c r="Z224" i="1"/>
  <c r="Y224" i="1"/>
  <c r="X224" i="1"/>
  <c r="W224" i="1"/>
  <c r="V224" i="1"/>
  <c r="U224" i="1"/>
  <c r="T224" i="1"/>
  <c r="S224" i="1"/>
  <c r="R224" i="1"/>
  <c r="Q224" i="1"/>
  <c r="AB223" i="1"/>
  <c r="AA223" i="1"/>
  <c r="Z223" i="1"/>
  <c r="Y223" i="1"/>
  <c r="X223" i="1"/>
  <c r="W223" i="1"/>
  <c r="V223" i="1"/>
  <c r="U223" i="1"/>
  <c r="T223" i="1"/>
  <c r="S223" i="1"/>
  <c r="R223" i="1"/>
  <c r="Q223" i="1"/>
  <c r="AB222" i="1"/>
  <c r="AA222" i="1"/>
  <c r="Z222" i="1"/>
  <c r="Y222" i="1"/>
  <c r="X222" i="1"/>
  <c r="W222" i="1"/>
  <c r="V222" i="1"/>
  <c r="U222" i="1"/>
  <c r="T222" i="1"/>
  <c r="S222" i="1"/>
  <c r="R222" i="1"/>
  <c r="Q222" i="1"/>
  <c r="AB221" i="1"/>
  <c r="AA221" i="1"/>
  <c r="Z221" i="1"/>
  <c r="Y221" i="1"/>
  <c r="X221" i="1"/>
  <c r="W221" i="1"/>
  <c r="V221" i="1"/>
  <c r="U221" i="1"/>
  <c r="T221" i="1"/>
  <c r="S221" i="1"/>
  <c r="R221" i="1"/>
  <c r="Q221" i="1"/>
  <c r="AB220" i="1"/>
  <c r="AA220" i="1"/>
  <c r="Z220" i="1"/>
  <c r="Y220" i="1"/>
  <c r="X220" i="1"/>
  <c r="W220" i="1"/>
  <c r="V220" i="1"/>
  <c r="U220" i="1"/>
  <c r="T220" i="1"/>
  <c r="S220" i="1"/>
  <c r="R220" i="1"/>
  <c r="Q220" i="1"/>
  <c r="AB219" i="1"/>
  <c r="AA219" i="1"/>
  <c r="Z219" i="1"/>
  <c r="Y219" i="1"/>
  <c r="X219" i="1"/>
  <c r="W219" i="1"/>
  <c r="V219" i="1"/>
  <c r="U219" i="1"/>
  <c r="T219" i="1"/>
  <c r="S219" i="1"/>
  <c r="R219" i="1"/>
  <c r="Q219" i="1"/>
  <c r="AB218" i="1"/>
  <c r="AA218" i="1"/>
  <c r="Z218" i="1"/>
  <c r="Y218" i="1"/>
  <c r="X218" i="1"/>
  <c r="W218" i="1"/>
  <c r="V218" i="1"/>
  <c r="U218" i="1"/>
  <c r="T218" i="1"/>
  <c r="S218" i="1"/>
  <c r="R218" i="1"/>
  <c r="Q218" i="1"/>
  <c r="AB217" i="1"/>
  <c r="AA217" i="1"/>
  <c r="Z217" i="1"/>
  <c r="Y217" i="1"/>
  <c r="X217" i="1"/>
  <c r="W217" i="1"/>
  <c r="V217" i="1"/>
  <c r="U217" i="1"/>
  <c r="T217" i="1"/>
  <c r="S217" i="1"/>
  <c r="R217" i="1"/>
  <c r="Q217" i="1"/>
  <c r="AB216" i="1"/>
  <c r="AA216" i="1"/>
  <c r="Z216" i="1"/>
  <c r="Y216" i="1"/>
  <c r="X216" i="1"/>
  <c r="W216" i="1"/>
  <c r="V216" i="1"/>
  <c r="U216" i="1"/>
  <c r="T216" i="1"/>
  <c r="S216" i="1"/>
  <c r="R216" i="1"/>
  <c r="Q216" i="1"/>
  <c r="AB215" i="1"/>
  <c r="AA215" i="1"/>
  <c r="Z215" i="1"/>
  <c r="Y215" i="1"/>
  <c r="X215" i="1"/>
  <c r="W215" i="1"/>
  <c r="V215" i="1"/>
  <c r="U215" i="1"/>
  <c r="T215" i="1"/>
  <c r="S215" i="1"/>
  <c r="R215" i="1"/>
  <c r="Q215" i="1"/>
  <c r="AB214" i="1"/>
  <c r="AA214" i="1"/>
  <c r="Z214" i="1"/>
  <c r="Y214" i="1"/>
  <c r="X214" i="1"/>
  <c r="W214" i="1"/>
  <c r="V214" i="1"/>
  <c r="U214" i="1"/>
  <c r="T214" i="1"/>
  <c r="S214" i="1"/>
  <c r="R214" i="1"/>
  <c r="Q214" i="1"/>
  <c r="AB213" i="1"/>
  <c r="AA213" i="1"/>
  <c r="Z213" i="1"/>
  <c r="Y213" i="1"/>
  <c r="X213" i="1"/>
  <c r="W213" i="1"/>
  <c r="V213" i="1"/>
  <c r="U213" i="1"/>
  <c r="T213" i="1"/>
  <c r="S213" i="1"/>
  <c r="R213" i="1"/>
  <c r="Q213" i="1"/>
  <c r="AB212" i="1"/>
  <c r="AA212" i="1"/>
  <c r="Z212" i="1"/>
  <c r="Y212" i="1"/>
  <c r="X212" i="1"/>
  <c r="W212" i="1"/>
  <c r="V212" i="1"/>
  <c r="U212" i="1"/>
  <c r="T212" i="1"/>
  <c r="S212" i="1"/>
  <c r="R212" i="1"/>
  <c r="Q212" i="1"/>
  <c r="AB211" i="1"/>
  <c r="AA211" i="1"/>
  <c r="Z211" i="1"/>
  <c r="Y211" i="1"/>
  <c r="X211" i="1"/>
  <c r="W211" i="1"/>
  <c r="V211" i="1"/>
  <c r="U211" i="1"/>
  <c r="T211" i="1"/>
  <c r="S211" i="1"/>
  <c r="R211" i="1"/>
  <c r="Q211" i="1"/>
  <c r="AB210" i="1"/>
  <c r="AA210" i="1"/>
  <c r="Z210" i="1"/>
  <c r="Y210" i="1"/>
  <c r="X210" i="1"/>
  <c r="W210" i="1"/>
  <c r="V210" i="1"/>
  <c r="U210" i="1"/>
  <c r="T210" i="1"/>
  <c r="S210" i="1"/>
  <c r="R210" i="1"/>
  <c r="Q210" i="1"/>
  <c r="AB209" i="1"/>
  <c r="AA209" i="1"/>
  <c r="Z209" i="1"/>
  <c r="Y209" i="1"/>
  <c r="X209" i="1"/>
  <c r="W209" i="1"/>
  <c r="V209" i="1"/>
  <c r="U209" i="1"/>
  <c r="T209" i="1"/>
  <c r="S209" i="1"/>
  <c r="R209" i="1"/>
  <c r="Q209" i="1"/>
  <c r="AB208" i="1"/>
  <c r="AA208" i="1"/>
  <c r="Z208" i="1"/>
  <c r="Y208" i="1"/>
  <c r="X208" i="1"/>
  <c r="W208" i="1"/>
  <c r="V208" i="1"/>
  <c r="U208" i="1"/>
  <c r="T208" i="1"/>
  <c r="S208" i="1"/>
  <c r="R208" i="1"/>
  <c r="Q208" i="1"/>
  <c r="AB207" i="1"/>
  <c r="AA207" i="1"/>
  <c r="Z207" i="1"/>
  <c r="Y207" i="1"/>
  <c r="X207" i="1"/>
  <c r="W207" i="1"/>
  <c r="V207" i="1"/>
  <c r="U207" i="1"/>
  <c r="T207" i="1"/>
  <c r="S207" i="1"/>
  <c r="R207" i="1"/>
  <c r="Q207" i="1"/>
  <c r="AB206" i="1"/>
  <c r="AA206" i="1"/>
  <c r="Z206" i="1"/>
  <c r="Y206" i="1"/>
  <c r="X206" i="1"/>
  <c r="W206" i="1"/>
  <c r="V206" i="1"/>
  <c r="U206" i="1"/>
  <c r="T206" i="1"/>
  <c r="S206" i="1"/>
  <c r="R206" i="1"/>
  <c r="Q206" i="1"/>
  <c r="AB205" i="1"/>
  <c r="AA205" i="1"/>
  <c r="Z205" i="1"/>
  <c r="Y205" i="1"/>
  <c r="X205" i="1"/>
  <c r="W205" i="1"/>
  <c r="V205" i="1"/>
  <c r="U205" i="1"/>
  <c r="T205" i="1"/>
  <c r="S205" i="1"/>
  <c r="R205" i="1"/>
  <c r="Q205" i="1"/>
  <c r="AB204" i="1"/>
  <c r="AA204" i="1"/>
  <c r="Z204" i="1"/>
  <c r="Y204" i="1"/>
  <c r="X204" i="1"/>
  <c r="W204" i="1"/>
  <c r="V204" i="1"/>
  <c r="U204" i="1"/>
  <c r="T204" i="1"/>
  <c r="S204" i="1"/>
  <c r="R204" i="1"/>
  <c r="Q204" i="1"/>
  <c r="AB203" i="1"/>
  <c r="AA203" i="1"/>
  <c r="Z203" i="1"/>
  <c r="Y203" i="1"/>
  <c r="X203" i="1"/>
  <c r="W203" i="1"/>
  <c r="V203" i="1"/>
  <c r="U203" i="1"/>
  <c r="T203" i="1"/>
  <c r="S203" i="1"/>
  <c r="R203" i="1"/>
  <c r="Q203" i="1"/>
  <c r="AB202" i="1"/>
  <c r="AA202" i="1"/>
  <c r="Z202" i="1"/>
  <c r="Y202" i="1"/>
  <c r="X202" i="1"/>
  <c r="W202" i="1"/>
  <c r="V202" i="1"/>
  <c r="U202" i="1"/>
  <c r="T202" i="1"/>
  <c r="S202" i="1"/>
  <c r="R202" i="1"/>
  <c r="Q202" i="1"/>
  <c r="AB201" i="1"/>
  <c r="AA201" i="1"/>
  <c r="Z201" i="1"/>
  <c r="Y201" i="1"/>
  <c r="X201" i="1"/>
  <c r="W201" i="1"/>
  <c r="V201" i="1"/>
  <c r="U201" i="1"/>
  <c r="T201" i="1"/>
  <c r="S201" i="1"/>
  <c r="R201" i="1"/>
  <c r="Q201" i="1"/>
  <c r="AB200" i="1"/>
  <c r="AA200" i="1"/>
  <c r="Z200" i="1"/>
  <c r="Y200" i="1"/>
  <c r="X200" i="1"/>
  <c r="W200" i="1"/>
  <c r="V200" i="1"/>
  <c r="U200" i="1"/>
  <c r="T200" i="1"/>
  <c r="S200" i="1"/>
  <c r="R200" i="1"/>
  <c r="Q200" i="1"/>
  <c r="AB199" i="1"/>
  <c r="AA199" i="1"/>
  <c r="Z199" i="1"/>
  <c r="Y199" i="1"/>
  <c r="X199" i="1"/>
  <c r="W199" i="1"/>
  <c r="V199" i="1"/>
  <c r="U199" i="1"/>
  <c r="T199" i="1"/>
  <c r="S199" i="1"/>
  <c r="R199" i="1"/>
  <c r="Q199" i="1"/>
  <c r="AB198" i="1"/>
  <c r="AA198" i="1"/>
  <c r="Z198" i="1"/>
  <c r="Y198" i="1"/>
  <c r="X198" i="1"/>
  <c r="W198" i="1"/>
  <c r="V198" i="1"/>
  <c r="U198" i="1"/>
  <c r="T198" i="1"/>
  <c r="S198" i="1"/>
  <c r="R198" i="1"/>
  <c r="Q198" i="1"/>
  <c r="AB197" i="1"/>
  <c r="AA197" i="1"/>
  <c r="Z197" i="1"/>
  <c r="Y197" i="1"/>
  <c r="X197" i="1"/>
  <c r="W197" i="1"/>
  <c r="V197" i="1"/>
  <c r="U197" i="1"/>
  <c r="T197" i="1"/>
  <c r="S197" i="1"/>
  <c r="R197" i="1"/>
  <c r="Q197" i="1"/>
  <c r="AB196" i="1"/>
  <c r="AA196" i="1"/>
  <c r="Z196" i="1"/>
  <c r="Y196" i="1"/>
  <c r="X196" i="1"/>
  <c r="W196" i="1"/>
  <c r="V196" i="1"/>
  <c r="U196" i="1"/>
  <c r="T196" i="1"/>
  <c r="S196" i="1"/>
  <c r="R196" i="1"/>
  <c r="Q196" i="1"/>
  <c r="AB195" i="1"/>
  <c r="AA195" i="1"/>
  <c r="Z195" i="1"/>
  <c r="Y195" i="1"/>
  <c r="X195" i="1"/>
  <c r="W195" i="1"/>
  <c r="V195" i="1"/>
  <c r="U195" i="1"/>
  <c r="T195" i="1"/>
  <c r="S195" i="1"/>
  <c r="R195" i="1"/>
  <c r="Q195" i="1"/>
  <c r="AB194" i="1"/>
  <c r="AA194" i="1"/>
  <c r="Z194" i="1"/>
  <c r="Y194" i="1"/>
  <c r="X194" i="1"/>
  <c r="W194" i="1"/>
  <c r="V194" i="1"/>
  <c r="U194" i="1"/>
  <c r="T194" i="1"/>
  <c r="S194" i="1"/>
  <c r="R194" i="1"/>
  <c r="Q194" i="1"/>
  <c r="AB193" i="1"/>
  <c r="AA193" i="1"/>
  <c r="Z193" i="1"/>
  <c r="Y193" i="1"/>
  <c r="X193" i="1"/>
  <c r="W193" i="1"/>
  <c r="V193" i="1"/>
  <c r="U193" i="1"/>
  <c r="T193" i="1"/>
  <c r="S193" i="1"/>
  <c r="R193" i="1"/>
  <c r="Q193" i="1"/>
  <c r="AB192" i="1"/>
  <c r="AA192" i="1"/>
  <c r="Z192" i="1"/>
  <c r="Y192" i="1"/>
  <c r="X192" i="1"/>
  <c r="W192" i="1"/>
  <c r="V192" i="1"/>
  <c r="U192" i="1"/>
  <c r="T192" i="1"/>
  <c r="S192" i="1"/>
  <c r="R192" i="1"/>
  <c r="Q192" i="1"/>
  <c r="AB191" i="1"/>
  <c r="AA191" i="1"/>
  <c r="Z191" i="1"/>
  <c r="Y191" i="1"/>
  <c r="X191" i="1"/>
  <c r="W191" i="1"/>
  <c r="V191" i="1"/>
  <c r="U191" i="1"/>
  <c r="T191" i="1"/>
  <c r="S191" i="1"/>
  <c r="R191" i="1"/>
  <c r="Q191" i="1"/>
  <c r="AB190" i="1"/>
  <c r="AA190" i="1"/>
  <c r="Z190" i="1"/>
  <c r="Y190" i="1"/>
  <c r="X190" i="1"/>
  <c r="W190" i="1"/>
  <c r="V190" i="1"/>
  <c r="U190" i="1"/>
  <c r="T190" i="1"/>
  <c r="S190" i="1"/>
  <c r="R190" i="1"/>
  <c r="Q190" i="1"/>
  <c r="AB189" i="1"/>
  <c r="AA189" i="1"/>
  <c r="Z189" i="1"/>
  <c r="Y189" i="1"/>
  <c r="X189" i="1"/>
  <c r="W189" i="1"/>
  <c r="V189" i="1"/>
  <c r="U189" i="1"/>
  <c r="T189" i="1"/>
  <c r="S189" i="1"/>
  <c r="R189" i="1"/>
  <c r="Q189" i="1"/>
  <c r="AB188" i="1"/>
  <c r="AA188" i="1"/>
  <c r="Z188" i="1"/>
  <c r="Y188" i="1"/>
  <c r="X188" i="1"/>
  <c r="W188" i="1"/>
  <c r="V188" i="1"/>
  <c r="U188" i="1"/>
  <c r="T188" i="1"/>
  <c r="S188" i="1"/>
  <c r="R188" i="1"/>
  <c r="Q188" i="1"/>
  <c r="AB187" i="1"/>
  <c r="AA187" i="1"/>
  <c r="Z187" i="1"/>
  <c r="Y187" i="1"/>
  <c r="X187" i="1"/>
  <c r="W187" i="1"/>
  <c r="V187" i="1"/>
  <c r="U187" i="1"/>
  <c r="T187" i="1"/>
  <c r="S187" i="1"/>
  <c r="R187" i="1"/>
  <c r="Q187" i="1"/>
  <c r="AB186" i="1"/>
  <c r="AA186" i="1"/>
  <c r="Z186" i="1"/>
  <c r="Y186" i="1"/>
  <c r="X186" i="1"/>
  <c r="W186" i="1"/>
  <c r="V186" i="1"/>
  <c r="U186" i="1"/>
  <c r="T186" i="1"/>
  <c r="S186" i="1"/>
  <c r="R186" i="1"/>
  <c r="Q186" i="1"/>
  <c r="AB185" i="1"/>
  <c r="AA185" i="1"/>
  <c r="Z185" i="1"/>
  <c r="Y185" i="1"/>
  <c r="X185" i="1"/>
  <c r="W185" i="1"/>
  <c r="V185" i="1"/>
  <c r="U185" i="1"/>
  <c r="T185" i="1"/>
  <c r="S185" i="1"/>
  <c r="R185" i="1"/>
  <c r="Q185" i="1"/>
  <c r="AB184" i="1"/>
  <c r="AA184" i="1"/>
  <c r="Z184" i="1"/>
  <c r="Y184" i="1"/>
  <c r="X184" i="1"/>
  <c r="W184" i="1"/>
  <c r="V184" i="1"/>
  <c r="U184" i="1"/>
  <c r="T184" i="1"/>
  <c r="S184" i="1"/>
  <c r="R184" i="1"/>
  <c r="Q184" i="1"/>
  <c r="AB183" i="1"/>
  <c r="AA183" i="1"/>
  <c r="Z183" i="1"/>
  <c r="Y183" i="1"/>
  <c r="X183" i="1"/>
  <c r="W183" i="1"/>
  <c r="V183" i="1"/>
  <c r="U183" i="1"/>
  <c r="T183" i="1"/>
  <c r="S183" i="1"/>
  <c r="R183" i="1"/>
  <c r="Q183" i="1"/>
  <c r="AB180" i="1"/>
  <c r="AA180" i="1"/>
  <c r="Z180" i="1"/>
  <c r="Y180" i="1"/>
  <c r="X180" i="1"/>
  <c r="W180" i="1"/>
  <c r="V180" i="1"/>
  <c r="U180" i="1"/>
  <c r="T180" i="1"/>
  <c r="S180" i="1"/>
  <c r="R180" i="1"/>
  <c r="Q180" i="1"/>
  <c r="AB179" i="1"/>
  <c r="AA179" i="1"/>
  <c r="Z179" i="1"/>
  <c r="Y179" i="1"/>
  <c r="X179" i="1"/>
  <c r="W179" i="1"/>
  <c r="V179" i="1"/>
  <c r="U179" i="1"/>
  <c r="T179" i="1"/>
  <c r="S179" i="1"/>
  <c r="R179" i="1"/>
  <c r="Q179" i="1"/>
  <c r="AB178" i="1"/>
  <c r="AA178" i="1"/>
  <c r="Z178" i="1"/>
  <c r="Y178" i="1"/>
  <c r="X178" i="1"/>
  <c r="W178" i="1"/>
  <c r="V178" i="1"/>
  <c r="U178" i="1"/>
  <c r="T178" i="1"/>
  <c r="S178" i="1"/>
  <c r="R178" i="1"/>
  <c r="Q178" i="1"/>
  <c r="AB177" i="1"/>
  <c r="AA177" i="1"/>
  <c r="Z177" i="1"/>
  <c r="Y177" i="1"/>
  <c r="X177" i="1"/>
  <c r="W177" i="1"/>
  <c r="V177" i="1"/>
  <c r="U177" i="1"/>
  <c r="T177" i="1"/>
  <c r="S177" i="1"/>
  <c r="R177" i="1"/>
  <c r="Q177" i="1"/>
  <c r="AB176" i="1"/>
  <c r="AA176" i="1"/>
  <c r="Z176" i="1"/>
  <c r="Y176" i="1"/>
  <c r="X176" i="1"/>
  <c r="W176" i="1"/>
  <c r="V176" i="1"/>
  <c r="U176" i="1"/>
  <c r="T176" i="1"/>
  <c r="S176" i="1"/>
  <c r="R176" i="1"/>
  <c r="Q176" i="1"/>
  <c r="AB175" i="1"/>
  <c r="AA175" i="1"/>
  <c r="Z175" i="1"/>
  <c r="Y175" i="1"/>
  <c r="X175" i="1"/>
  <c r="W175" i="1"/>
  <c r="V175" i="1"/>
  <c r="U175" i="1"/>
  <c r="T175" i="1"/>
  <c r="S175" i="1"/>
  <c r="R175" i="1"/>
  <c r="Q175" i="1"/>
  <c r="AB174" i="1"/>
  <c r="AA174" i="1"/>
  <c r="Z174" i="1"/>
  <c r="Y174" i="1"/>
  <c r="X174" i="1"/>
  <c r="W174" i="1"/>
  <c r="V174" i="1"/>
  <c r="U174" i="1"/>
  <c r="T174" i="1"/>
  <c r="S174" i="1"/>
  <c r="R174" i="1"/>
  <c r="Q174" i="1"/>
  <c r="AB172" i="1"/>
  <c r="AA172" i="1"/>
  <c r="Z172" i="1"/>
  <c r="Y172" i="1"/>
  <c r="X172" i="1"/>
  <c r="W172" i="1"/>
  <c r="V172" i="1"/>
  <c r="U172" i="1"/>
  <c r="T172" i="1"/>
  <c r="S172" i="1"/>
  <c r="R172" i="1"/>
  <c r="Q172" i="1"/>
  <c r="AB171" i="1"/>
  <c r="AA171" i="1"/>
  <c r="Z171" i="1"/>
  <c r="Y171" i="1"/>
  <c r="X171" i="1"/>
  <c r="W171" i="1"/>
  <c r="V171" i="1"/>
  <c r="U171" i="1"/>
  <c r="T171" i="1"/>
  <c r="S171" i="1"/>
  <c r="R171" i="1"/>
  <c r="Q171" i="1"/>
  <c r="AB170" i="1"/>
  <c r="AA170" i="1"/>
  <c r="Z170" i="1"/>
  <c r="Y170" i="1"/>
  <c r="X170" i="1"/>
  <c r="W170" i="1"/>
  <c r="V170" i="1"/>
  <c r="U170" i="1"/>
  <c r="T170" i="1"/>
  <c r="S170" i="1"/>
  <c r="R170" i="1"/>
  <c r="Q170" i="1"/>
  <c r="AB169" i="1"/>
  <c r="AA169" i="1"/>
  <c r="Z169" i="1"/>
  <c r="Y169" i="1"/>
  <c r="X169" i="1"/>
  <c r="W169" i="1"/>
  <c r="V169" i="1"/>
  <c r="U169" i="1"/>
  <c r="T169" i="1"/>
  <c r="S169" i="1"/>
  <c r="R169" i="1"/>
  <c r="Q169" i="1"/>
  <c r="AB168" i="1"/>
  <c r="AA168" i="1"/>
  <c r="Z168" i="1"/>
  <c r="Y168" i="1"/>
  <c r="X168" i="1"/>
  <c r="W168" i="1"/>
  <c r="V168" i="1"/>
  <c r="U168" i="1"/>
  <c r="T168" i="1"/>
  <c r="S168" i="1"/>
  <c r="R168" i="1"/>
  <c r="Q168" i="1"/>
  <c r="AB167" i="1"/>
  <c r="AA167" i="1"/>
  <c r="Z167" i="1"/>
  <c r="Y167" i="1"/>
  <c r="X167" i="1"/>
  <c r="W167" i="1"/>
  <c r="V167" i="1"/>
  <c r="U167" i="1"/>
  <c r="T167" i="1"/>
  <c r="S167" i="1"/>
  <c r="R167" i="1"/>
  <c r="Q167" i="1"/>
  <c r="AB166" i="1"/>
  <c r="AA166" i="1"/>
  <c r="Z166" i="1"/>
  <c r="Y166" i="1"/>
  <c r="X166" i="1"/>
  <c r="W166" i="1"/>
  <c r="V166" i="1"/>
  <c r="U166" i="1"/>
  <c r="T166" i="1"/>
  <c r="S166" i="1"/>
  <c r="R166" i="1"/>
  <c r="Q166" i="1"/>
  <c r="AB165" i="1"/>
  <c r="AA165" i="1"/>
  <c r="Z165" i="1"/>
  <c r="Y165" i="1"/>
  <c r="X165" i="1"/>
  <c r="W165" i="1"/>
  <c r="V165" i="1"/>
  <c r="U165" i="1"/>
  <c r="T165" i="1"/>
  <c r="S165" i="1"/>
  <c r="R165" i="1"/>
  <c r="Q165" i="1"/>
  <c r="AB164" i="1"/>
  <c r="AA164" i="1"/>
  <c r="Z164" i="1"/>
  <c r="Y164" i="1"/>
  <c r="X164" i="1"/>
  <c r="W164" i="1"/>
  <c r="V164" i="1"/>
  <c r="U164" i="1"/>
  <c r="T164" i="1"/>
  <c r="S164" i="1"/>
  <c r="R164" i="1"/>
  <c r="Q164" i="1"/>
  <c r="AB163" i="1"/>
  <c r="AA163" i="1"/>
  <c r="Z163" i="1"/>
  <c r="Y163" i="1"/>
  <c r="X163" i="1"/>
  <c r="W163" i="1"/>
  <c r="V163" i="1"/>
  <c r="U163" i="1"/>
  <c r="T163" i="1"/>
  <c r="S163" i="1"/>
  <c r="R163" i="1"/>
  <c r="Q163" i="1"/>
  <c r="AB162" i="1"/>
  <c r="AA162" i="1"/>
  <c r="Z162" i="1"/>
  <c r="Y162" i="1"/>
  <c r="X162" i="1"/>
  <c r="W162" i="1"/>
  <c r="V162" i="1"/>
  <c r="U162" i="1"/>
  <c r="T162" i="1"/>
  <c r="S162" i="1"/>
  <c r="R162" i="1"/>
  <c r="Q162" i="1"/>
  <c r="AB161" i="1"/>
  <c r="AA161" i="1"/>
  <c r="Z161" i="1"/>
  <c r="Y161" i="1"/>
  <c r="X161" i="1"/>
  <c r="W161" i="1"/>
  <c r="V161" i="1"/>
  <c r="U161" i="1"/>
  <c r="T161" i="1"/>
  <c r="S161" i="1"/>
  <c r="R161" i="1"/>
  <c r="Q161" i="1"/>
  <c r="AB160" i="1"/>
  <c r="AA160" i="1"/>
  <c r="Z160" i="1"/>
  <c r="Y160" i="1"/>
  <c r="X160" i="1"/>
  <c r="W160" i="1"/>
  <c r="V160" i="1"/>
  <c r="U160" i="1"/>
  <c r="T160" i="1"/>
  <c r="S160" i="1"/>
  <c r="R160" i="1"/>
  <c r="Q160" i="1"/>
  <c r="AB159" i="1"/>
  <c r="AA159" i="1"/>
  <c r="Z159" i="1"/>
  <c r="Y159" i="1"/>
  <c r="X159" i="1"/>
  <c r="W159" i="1"/>
  <c r="V159" i="1"/>
  <c r="U159" i="1"/>
  <c r="T159" i="1"/>
  <c r="S159" i="1"/>
  <c r="R159" i="1"/>
  <c r="Q159" i="1"/>
  <c r="AB158" i="1"/>
  <c r="AA158" i="1"/>
  <c r="Z158" i="1"/>
  <c r="Y158" i="1"/>
  <c r="X158" i="1"/>
  <c r="W158" i="1"/>
  <c r="V158" i="1"/>
  <c r="U158" i="1"/>
  <c r="T158" i="1"/>
  <c r="S158" i="1"/>
  <c r="R158" i="1"/>
  <c r="Q158" i="1"/>
  <c r="AB157" i="1"/>
  <c r="AA157" i="1"/>
  <c r="Z157" i="1"/>
  <c r="Y157" i="1"/>
  <c r="X157" i="1"/>
  <c r="W157" i="1"/>
  <c r="V157" i="1"/>
  <c r="U157" i="1"/>
  <c r="T157" i="1"/>
  <c r="S157" i="1"/>
  <c r="R157" i="1"/>
  <c r="Q157" i="1"/>
  <c r="AB156" i="1"/>
  <c r="AA156" i="1"/>
  <c r="Z156" i="1"/>
  <c r="Y156" i="1"/>
  <c r="X156" i="1"/>
  <c r="W156" i="1"/>
  <c r="V156" i="1"/>
  <c r="U156" i="1"/>
  <c r="T156" i="1"/>
  <c r="S156" i="1"/>
  <c r="R156" i="1"/>
  <c r="Q156" i="1"/>
  <c r="AB155" i="1"/>
  <c r="AA155" i="1"/>
  <c r="Z155" i="1"/>
  <c r="Y155" i="1"/>
  <c r="X155" i="1"/>
  <c r="W155" i="1"/>
  <c r="V155" i="1"/>
  <c r="U155" i="1"/>
  <c r="T155" i="1"/>
  <c r="S155" i="1"/>
  <c r="R155" i="1"/>
  <c r="Q155" i="1"/>
  <c r="AB154" i="1"/>
  <c r="AA154" i="1"/>
  <c r="Z154" i="1"/>
  <c r="Y154" i="1"/>
  <c r="X154" i="1"/>
  <c r="W154" i="1"/>
  <c r="V154" i="1"/>
  <c r="U154" i="1"/>
  <c r="T154" i="1"/>
  <c r="S154" i="1"/>
  <c r="R154" i="1"/>
  <c r="Q154" i="1"/>
  <c r="AB153" i="1"/>
  <c r="AA153" i="1"/>
  <c r="Z153" i="1"/>
  <c r="Y153" i="1"/>
  <c r="X153" i="1"/>
  <c r="W153" i="1"/>
  <c r="V153" i="1"/>
  <c r="U153" i="1"/>
  <c r="T153" i="1"/>
  <c r="S153" i="1"/>
  <c r="R153" i="1"/>
  <c r="Q153" i="1"/>
  <c r="AB152" i="1"/>
  <c r="AA152" i="1"/>
  <c r="Z152" i="1"/>
  <c r="Y152" i="1"/>
  <c r="X152" i="1"/>
  <c r="W152" i="1"/>
  <c r="V152" i="1"/>
  <c r="U152" i="1"/>
  <c r="T152" i="1"/>
  <c r="S152" i="1"/>
  <c r="R152" i="1"/>
  <c r="Q152" i="1"/>
  <c r="AB151" i="1"/>
  <c r="AA151" i="1"/>
  <c r="Z151" i="1"/>
  <c r="Y151" i="1"/>
  <c r="X151" i="1"/>
  <c r="W151" i="1"/>
  <c r="V151" i="1"/>
  <c r="U151" i="1"/>
  <c r="T151" i="1"/>
  <c r="S151" i="1"/>
  <c r="R151" i="1"/>
  <c r="Q151" i="1"/>
  <c r="AB150" i="1"/>
  <c r="AA150" i="1"/>
  <c r="Z150" i="1"/>
  <c r="Y150" i="1"/>
  <c r="X150" i="1"/>
  <c r="W150" i="1"/>
  <c r="V150" i="1"/>
  <c r="U150" i="1"/>
  <c r="T150" i="1"/>
  <c r="S150" i="1"/>
  <c r="R150" i="1"/>
  <c r="Q150" i="1"/>
  <c r="AB149" i="1"/>
  <c r="AA149" i="1"/>
  <c r="Z149" i="1"/>
  <c r="Y149" i="1"/>
  <c r="X149" i="1"/>
  <c r="W149" i="1"/>
  <c r="V149" i="1"/>
  <c r="U149" i="1"/>
  <c r="T149" i="1"/>
  <c r="S149" i="1"/>
  <c r="R149" i="1"/>
  <c r="Q149" i="1"/>
  <c r="AB148" i="1"/>
  <c r="AA148" i="1"/>
  <c r="Z148" i="1"/>
  <c r="Y148" i="1"/>
  <c r="X148" i="1"/>
  <c r="W148" i="1"/>
  <c r="V148" i="1"/>
  <c r="U148" i="1"/>
  <c r="T148" i="1"/>
  <c r="S148" i="1"/>
  <c r="R148" i="1"/>
  <c r="Q148" i="1"/>
  <c r="AB147" i="1"/>
  <c r="AA147" i="1"/>
  <c r="Z147" i="1"/>
  <c r="Y147" i="1"/>
  <c r="X147" i="1"/>
  <c r="W147" i="1"/>
  <c r="V147" i="1"/>
  <c r="U147" i="1"/>
  <c r="T147" i="1"/>
  <c r="S147" i="1"/>
  <c r="R147" i="1"/>
  <c r="Q147" i="1"/>
  <c r="AB146" i="1"/>
  <c r="AA146" i="1"/>
  <c r="Z146" i="1"/>
  <c r="Y146" i="1"/>
  <c r="X146" i="1"/>
  <c r="W146" i="1"/>
  <c r="V146" i="1"/>
  <c r="U146" i="1"/>
  <c r="T146" i="1"/>
  <c r="S146" i="1"/>
  <c r="R146" i="1"/>
  <c r="Q146" i="1"/>
  <c r="AB145" i="1"/>
  <c r="AA145" i="1"/>
  <c r="Z145" i="1"/>
  <c r="Y145" i="1"/>
  <c r="X145" i="1"/>
  <c r="W145" i="1"/>
  <c r="V145" i="1"/>
  <c r="U145" i="1"/>
  <c r="T145" i="1"/>
  <c r="S145" i="1"/>
  <c r="R145" i="1"/>
  <c r="Q145" i="1"/>
  <c r="AB144" i="1"/>
  <c r="AA144" i="1"/>
  <c r="Z144" i="1"/>
  <c r="Y144" i="1"/>
  <c r="X144" i="1"/>
  <c r="W144" i="1"/>
  <c r="V144" i="1"/>
  <c r="U144" i="1"/>
  <c r="T144" i="1"/>
  <c r="S144" i="1"/>
  <c r="R144" i="1"/>
  <c r="Q144" i="1"/>
  <c r="AB143" i="1"/>
  <c r="AA143" i="1"/>
  <c r="Z143" i="1"/>
  <c r="Y143" i="1"/>
  <c r="X143" i="1"/>
  <c r="W143" i="1"/>
  <c r="V143" i="1"/>
  <c r="U143" i="1"/>
  <c r="T143" i="1"/>
  <c r="S143" i="1"/>
  <c r="R143" i="1"/>
  <c r="Q143" i="1"/>
  <c r="AB142" i="1"/>
  <c r="AA142" i="1"/>
  <c r="Z142" i="1"/>
  <c r="Y142" i="1"/>
  <c r="X142" i="1"/>
  <c r="W142" i="1"/>
  <c r="V142" i="1"/>
  <c r="U142" i="1"/>
  <c r="T142" i="1"/>
  <c r="S142" i="1"/>
  <c r="R142" i="1"/>
  <c r="Q142" i="1"/>
  <c r="AB141" i="1"/>
  <c r="AA141" i="1"/>
  <c r="Z141" i="1"/>
  <c r="Y141" i="1"/>
  <c r="X141" i="1"/>
  <c r="W141" i="1"/>
  <c r="V141" i="1"/>
  <c r="U141" i="1"/>
  <c r="T141" i="1"/>
  <c r="S141" i="1"/>
  <c r="R141" i="1"/>
  <c r="Q141" i="1"/>
  <c r="AB140" i="1"/>
  <c r="AA140" i="1"/>
  <c r="Z140" i="1"/>
  <c r="Y140" i="1"/>
  <c r="X140" i="1"/>
  <c r="W140" i="1"/>
  <c r="V140" i="1"/>
  <c r="U140" i="1"/>
  <c r="T140" i="1"/>
  <c r="S140" i="1"/>
  <c r="R140" i="1"/>
  <c r="Q140" i="1"/>
  <c r="AB139" i="1"/>
  <c r="AA139" i="1"/>
  <c r="Z139" i="1"/>
  <c r="Y139" i="1"/>
  <c r="X139" i="1"/>
  <c r="W139" i="1"/>
  <c r="V139" i="1"/>
  <c r="U139" i="1"/>
  <c r="T139" i="1"/>
  <c r="S139" i="1"/>
  <c r="R139" i="1"/>
  <c r="Q139" i="1"/>
  <c r="AB138" i="1"/>
  <c r="AA138" i="1"/>
  <c r="Z138" i="1"/>
  <c r="Y138" i="1"/>
  <c r="X138" i="1"/>
  <c r="W138" i="1"/>
  <c r="V138" i="1"/>
  <c r="U138" i="1"/>
  <c r="T138" i="1"/>
  <c r="S138" i="1"/>
  <c r="R138" i="1"/>
  <c r="Q138" i="1"/>
  <c r="AB137" i="1"/>
  <c r="AA137" i="1"/>
  <c r="Z137" i="1"/>
  <c r="Y137" i="1"/>
  <c r="X137" i="1"/>
  <c r="W137" i="1"/>
  <c r="V137" i="1"/>
  <c r="U137" i="1"/>
  <c r="T137" i="1"/>
  <c r="S137" i="1"/>
  <c r="R137" i="1"/>
  <c r="Q137" i="1"/>
  <c r="AB136" i="1"/>
  <c r="AA136" i="1"/>
  <c r="Z136" i="1"/>
  <c r="Y136" i="1"/>
  <c r="X136" i="1"/>
  <c r="W136" i="1"/>
  <c r="V136" i="1"/>
  <c r="U136" i="1"/>
  <c r="T136" i="1"/>
  <c r="S136" i="1"/>
  <c r="R136" i="1"/>
  <c r="Q136" i="1"/>
  <c r="AB135" i="1"/>
  <c r="AA135" i="1"/>
  <c r="Z135" i="1"/>
  <c r="Y135" i="1"/>
  <c r="X135" i="1"/>
  <c r="W135" i="1"/>
  <c r="V135" i="1"/>
  <c r="U135" i="1"/>
  <c r="T135" i="1"/>
  <c r="S135" i="1"/>
  <c r="R135" i="1"/>
  <c r="Q135" i="1"/>
  <c r="AB134" i="1"/>
  <c r="AA134" i="1"/>
  <c r="Z134" i="1"/>
  <c r="Y134" i="1"/>
  <c r="X134" i="1"/>
  <c r="W134" i="1"/>
  <c r="V134" i="1"/>
  <c r="U134" i="1"/>
  <c r="T134" i="1"/>
  <c r="S134" i="1"/>
  <c r="R134" i="1"/>
  <c r="Q134" i="1"/>
  <c r="AB133" i="1"/>
  <c r="AA133" i="1"/>
  <c r="Z133" i="1"/>
  <c r="Y133" i="1"/>
  <c r="X133" i="1"/>
  <c r="W133" i="1"/>
  <c r="V133" i="1"/>
  <c r="U133" i="1"/>
  <c r="T133" i="1"/>
  <c r="S133" i="1"/>
  <c r="R133" i="1"/>
  <c r="Q133" i="1"/>
  <c r="AB132" i="1"/>
  <c r="AA132" i="1"/>
  <c r="Z132" i="1"/>
  <c r="Y132" i="1"/>
  <c r="X132" i="1"/>
  <c r="W132" i="1"/>
  <c r="V132" i="1"/>
  <c r="U132" i="1"/>
  <c r="T132" i="1"/>
  <c r="S132" i="1"/>
  <c r="R132" i="1"/>
  <c r="Q132" i="1"/>
  <c r="AB131" i="1"/>
  <c r="AA131" i="1"/>
  <c r="Z131" i="1"/>
  <c r="Y131" i="1"/>
  <c r="X131" i="1"/>
  <c r="W131" i="1"/>
  <c r="V131" i="1"/>
  <c r="U131" i="1"/>
  <c r="T131" i="1"/>
  <c r="S131" i="1"/>
  <c r="R131" i="1"/>
  <c r="Q131" i="1"/>
  <c r="AB130" i="1"/>
  <c r="AA130" i="1"/>
  <c r="Z130" i="1"/>
  <c r="Y130" i="1"/>
  <c r="X130" i="1"/>
  <c r="W130" i="1"/>
  <c r="V130" i="1"/>
  <c r="U130" i="1"/>
  <c r="T130" i="1"/>
  <c r="S130" i="1"/>
  <c r="R130" i="1"/>
  <c r="Q130" i="1"/>
  <c r="AB129" i="1"/>
  <c r="AA129" i="1"/>
  <c r="Z129" i="1"/>
  <c r="Y129" i="1"/>
  <c r="X129" i="1"/>
  <c r="W129" i="1"/>
  <c r="V129" i="1"/>
  <c r="U129" i="1"/>
  <c r="T129" i="1"/>
  <c r="S129" i="1"/>
  <c r="R129" i="1"/>
  <c r="Q129" i="1"/>
  <c r="AB128" i="1"/>
  <c r="AA128" i="1"/>
  <c r="Z128" i="1"/>
  <c r="Y128" i="1"/>
  <c r="X128" i="1"/>
  <c r="W128" i="1"/>
  <c r="V128" i="1"/>
  <c r="U128" i="1"/>
  <c r="T128" i="1"/>
  <c r="S128" i="1"/>
  <c r="R128" i="1"/>
  <c r="Q128" i="1"/>
  <c r="AB127" i="1"/>
  <c r="AA127" i="1"/>
  <c r="Z127" i="1"/>
  <c r="Y127" i="1"/>
  <c r="X127" i="1"/>
  <c r="W127" i="1"/>
  <c r="V127" i="1"/>
  <c r="U127" i="1"/>
  <c r="T127" i="1"/>
  <c r="S127" i="1"/>
  <c r="R127" i="1"/>
  <c r="Q127" i="1"/>
  <c r="AB126" i="1"/>
  <c r="AA126" i="1"/>
  <c r="Z126" i="1"/>
  <c r="Y126" i="1"/>
  <c r="X126" i="1"/>
  <c r="W126" i="1"/>
  <c r="V126" i="1"/>
  <c r="U126" i="1"/>
  <c r="T126" i="1"/>
  <c r="S126" i="1"/>
  <c r="R126" i="1"/>
  <c r="Q126" i="1"/>
  <c r="AB125" i="1"/>
  <c r="AA125" i="1"/>
  <c r="Z125" i="1"/>
  <c r="Y125" i="1"/>
  <c r="X125" i="1"/>
  <c r="W125" i="1"/>
  <c r="V125" i="1"/>
  <c r="U125" i="1"/>
  <c r="T125" i="1"/>
  <c r="S125" i="1"/>
  <c r="R125" i="1"/>
  <c r="Q125" i="1"/>
  <c r="AB124" i="1"/>
  <c r="AA124" i="1"/>
  <c r="Z124" i="1"/>
  <c r="Y124" i="1"/>
  <c r="X124" i="1"/>
  <c r="W124" i="1"/>
  <c r="V124" i="1"/>
  <c r="U124" i="1"/>
  <c r="T124" i="1"/>
  <c r="S124" i="1"/>
  <c r="R124" i="1"/>
  <c r="Q124" i="1"/>
  <c r="AB123" i="1"/>
  <c r="AA123" i="1"/>
  <c r="Z123" i="1"/>
  <c r="Y123" i="1"/>
  <c r="X123" i="1"/>
  <c r="W123" i="1"/>
  <c r="V123" i="1"/>
  <c r="U123" i="1"/>
  <c r="T123" i="1"/>
  <c r="S123" i="1"/>
  <c r="R123" i="1"/>
  <c r="Q123" i="1"/>
  <c r="AB122" i="1"/>
  <c r="AA122" i="1"/>
  <c r="Z122" i="1"/>
  <c r="Y122" i="1"/>
  <c r="X122" i="1"/>
  <c r="W122" i="1"/>
  <c r="V122" i="1"/>
  <c r="U122" i="1"/>
  <c r="T122" i="1"/>
  <c r="S122" i="1"/>
  <c r="R122" i="1"/>
  <c r="Q122" i="1"/>
  <c r="AB121" i="1"/>
  <c r="AA121" i="1"/>
  <c r="Z121" i="1"/>
  <c r="Y121" i="1"/>
  <c r="X121" i="1"/>
  <c r="W121" i="1"/>
  <c r="V121" i="1"/>
  <c r="U121" i="1"/>
  <c r="T121" i="1"/>
  <c r="S121" i="1"/>
  <c r="R121" i="1"/>
  <c r="Q121" i="1"/>
  <c r="AB120" i="1"/>
  <c r="AA120" i="1"/>
  <c r="Z120" i="1"/>
  <c r="Y120" i="1"/>
  <c r="X120" i="1"/>
  <c r="W120" i="1"/>
  <c r="V120" i="1"/>
  <c r="U120" i="1"/>
  <c r="T120" i="1"/>
  <c r="S120" i="1"/>
  <c r="R120" i="1"/>
  <c r="Q120" i="1"/>
  <c r="AB119" i="1"/>
  <c r="AA119" i="1"/>
  <c r="Z119" i="1"/>
  <c r="Y119" i="1"/>
  <c r="X119" i="1"/>
  <c r="W119" i="1"/>
  <c r="V119" i="1"/>
  <c r="U119" i="1"/>
  <c r="T119" i="1"/>
  <c r="S119" i="1"/>
  <c r="R119" i="1"/>
  <c r="Q119" i="1"/>
  <c r="AB118" i="1"/>
  <c r="AA118" i="1"/>
  <c r="Z118" i="1"/>
  <c r="Y118" i="1"/>
  <c r="X118" i="1"/>
  <c r="W118" i="1"/>
  <c r="V118" i="1"/>
  <c r="U118" i="1"/>
  <c r="T118" i="1"/>
  <c r="S118" i="1"/>
  <c r="R118" i="1"/>
  <c r="Q118" i="1"/>
  <c r="AB117" i="1"/>
  <c r="AA117" i="1"/>
  <c r="Z117" i="1"/>
  <c r="Y117" i="1"/>
  <c r="X117" i="1"/>
  <c r="W117" i="1"/>
  <c r="V117" i="1"/>
  <c r="U117" i="1"/>
  <c r="T117" i="1"/>
  <c r="S117" i="1"/>
  <c r="R117" i="1"/>
  <c r="Q117" i="1"/>
  <c r="AB116" i="1"/>
  <c r="AA116" i="1"/>
  <c r="Z116" i="1"/>
  <c r="Y116" i="1"/>
  <c r="X116" i="1"/>
  <c r="W116" i="1"/>
  <c r="V116" i="1"/>
  <c r="U116" i="1"/>
  <c r="T116" i="1"/>
  <c r="S116" i="1"/>
  <c r="R116" i="1"/>
  <c r="Q116" i="1"/>
  <c r="AB115" i="1"/>
  <c r="AA115" i="1"/>
  <c r="Z115" i="1"/>
  <c r="Y115" i="1"/>
  <c r="X115" i="1"/>
  <c r="W115" i="1"/>
  <c r="V115" i="1"/>
  <c r="U115" i="1"/>
  <c r="T115" i="1"/>
  <c r="S115" i="1"/>
  <c r="R115" i="1"/>
  <c r="Q115" i="1"/>
  <c r="AB114" i="1"/>
  <c r="AA114" i="1"/>
  <c r="Z114" i="1"/>
  <c r="Y114" i="1"/>
  <c r="X114" i="1"/>
  <c r="W114" i="1"/>
  <c r="V114" i="1"/>
  <c r="U114" i="1"/>
  <c r="T114" i="1"/>
  <c r="S114" i="1"/>
  <c r="R114" i="1"/>
  <c r="Q114" i="1"/>
  <c r="AB113" i="1"/>
  <c r="AA113" i="1"/>
  <c r="Z113" i="1"/>
  <c r="Y113" i="1"/>
  <c r="X113" i="1"/>
  <c r="W113" i="1"/>
  <c r="V113" i="1"/>
  <c r="U113" i="1"/>
  <c r="T113" i="1"/>
  <c r="S113" i="1"/>
  <c r="R113" i="1"/>
  <c r="Q113" i="1"/>
  <c r="AB112" i="1"/>
  <c r="AA112" i="1"/>
  <c r="Z112" i="1"/>
  <c r="Y112" i="1"/>
  <c r="X112" i="1"/>
  <c r="W112" i="1"/>
  <c r="V112" i="1"/>
  <c r="U112" i="1"/>
  <c r="T112" i="1"/>
  <c r="S112" i="1"/>
  <c r="R112" i="1"/>
  <c r="Q112" i="1"/>
  <c r="AB111" i="1"/>
  <c r="AA111" i="1"/>
  <c r="Z111" i="1"/>
  <c r="Y111" i="1"/>
  <c r="X111" i="1"/>
  <c r="W111" i="1"/>
  <c r="V111" i="1"/>
  <c r="U111" i="1"/>
  <c r="T111" i="1"/>
  <c r="S111" i="1"/>
  <c r="R111" i="1"/>
  <c r="Q111" i="1"/>
  <c r="AB110" i="1"/>
  <c r="AA110" i="1"/>
  <c r="Z110" i="1"/>
  <c r="Y110" i="1"/>
  <c r="X110" i="1"/>
  <c r="W110" i="1"/>
  <c r="V110" i="1"/>
  <c r="U110" i="1"/>
  <c r="T110" i="1"/>
  <c r="S110" i="1"/>
  <c r="R110" i="1"/>
  <c r="Q110" i="1"/>
  <c r="AB109" i="1"/>
  <c r="AA109" i="1"/>
  <c r="Z109" i="1"/>
  <c r="Y109" i="1"/>
  <c r="X109" i="1"/>
  <c r="W109" i="1"/>
  <c r="V109" i="1"/>
  <c r="U109" i="1"/>
  <c r="T109" i="1"/>
  <c r="S109" i="1"/>
  <c r="R109" i="1"/>
  <c r="Q109" i="1"/>
  <c r="AB108" i="1"/>
  <c r="AA108" i="1"/>
  <c r="Z108" i="1"/>
  <c r="Y108" i="1"/>
  <c r="X108" i="1"/>
  <c r="W108" i="1"/>
  <c r="V108" i="1"/>
  <c r="U108" i="1"/>
  <c r="T108" i="1"/>
  <c r="S108" i="1"/>
  <c r="R108" i="1"/>
  <c r="Q108" i="1"/>
  <c r="AB107" i="1"/>
  <c r="AA107" i="1"/>
  <c r="Z107" i="1"/>
  <c r="Y107" i="1"/>
  <c r="X107" i="1"/>
  <c r="W107" i="1"/>
  <c r="V107" i="1"/>
  <c r="U107" i="1"/>
  <c r="T107" i="1"/>
  <c r="S107" i="1"/>
  <c r="R107" i="1"/>
  <c r="Q107" i="1"/>
  <c r="AB106" i="1"/>
  <c r="AA106" i="1"/>
  <c r="Z106" i="1"/>
  <c r="Y106" i="1"/>
  <c r="X106" i="1"/>
  <c r="W106" i="1"/>
  <c r="V106" i="1"/>
  <c r="U106" i="1"/>
  <c r="T106" i="1"/>
  <c r="S106" i="1"/>
  <c r="R106" i="1"/>
  <c r="Q106" i="1"/>
  <c r="AB105" i="1"/>
  <c r="AA105" i="1"/>
  <c r="Z105" i="1"/>
  <c r="Y105" i="1"/>
  <c r="X105" i="1"/>
  <c r="W105" i="1"/>
  <c r="V105" i="1"/>
  <c r="U105" i="1"/>
  <c r="T105" i="1"/>
  <c r="S105" i="1"/>
  <c r="R105" i="1"/>
  <c r="Q105" i="1"/>
  <c r="AB104" i="1"/>
  <c r="AA104" i="1"/>
  <c r="Z104" i="1"/>
  <c r="Y104" i="1"/>
  <c r="X104" i="1"/>
  <c r="W104" i="1"/>
  <c r="V104" i="1"/>
  <c r="U104" i="1"/>
  <c r="T104" i="1"/>
  <c r="S104" i="1"/>
  <c r="R104" i="1"/>
  <c r="Q104" i="1"/>
  <c r="AB103" i="1"/>
  <c r="AA103" i="1"/>
  <c r="Z103" i="1"/>
  <c r="Y103" i="1"/>
  <c r="X103" i="1"/>
  <c r="W103" i="1"/>
  <c r="V103" i="1"/>
  <c r="U103" i="1"/>
  <c r="T103" i="1"/>
  <c r="S103" i="1"/>
  <c r="R103" i="1"/>
  <c r="Q103" i="1"/>
  <c r="AB102" i="1"/>
  <c r="AA102" i="1"/>
  <c r="Z102" i="1"/>
  <c r="Y102" i="1"/>
  <c r="X102" i="1"/>
  <c r="W102" i="1"/>
  <c r="V102" i="1"/>
  <c r="U102" i="1"/>
  <c r="T102" i="1"/>
  <c r="S102" i="1"/>
  <c r="R102" i="1"/>
  <c r="Q102" i="1"/>
  <c r="AB101" i="1"/>
  <c r="AA101" i="1"/>
  <c r="Z101" i="1"/>
  <c r="Y101" i="1"/>
  <c r="X101" i="1"/>
  <c r="W101" i="1"/>
  <c r="V101" i="1"/>
  <c r="U101" i="1"/>
  <c r="T101" i="1"/>
  <c r="S101" i="1"/>
  <c r="R101" i="1"/>
  <c r="Q101" i="1"/>
  <c r="AB100" i="1"/>
  <c r="AA100" i="1"/>
  <c r="Z100" i="1"/>
  <c r="Y100" i="1"/>
  <c r="X100" i="1"/>
  <c r="W100" i="1"/>
  <c r="V100" i="1"/>
  <c r="U100" i="1"/>
  <c r="T100" i="1"/>
  <c r="S100" i="1"/>
  <c r="R100" i="1"/>
  <c r="Q100" i="1"/>
  <c r="AB99" i="1"/>
  <c r="AA99" i="1"/>
  <c r="Z99" i="1"/>
  <c r="Y99" i="1"/>
  <c r="X99" i="1"/>
  <c r="W99" i="1"/>
  <c r="V99" i="1"/>
  <c r="U99" i="1"/>
  <c r="T99" i="1"/>
  <c r="S99" i="1"/>
  <c r="R99" i="1"/>
  <c r="Q99" i="1"/>
  <c r="AB98" i="1"/>
  <c r="AA98" i="1"/>
  <c r="Z98" i="1"/>
  <c r="Y98" i="1"/>
  <c r="X98" i="1"/>
  <c r="W98" i="1"/>
  <c r="V98" i="1"/>
  <c r="U98" i="1"/>
  <c r="T98" i="1"/>
  <c r="S98" i="1"/>
  <c r="R98" i="1"/>
  <c r="Q98" i="1"/>
  <c r="AB97" i="1"/>
  <c r="AA97" i="1"/>
  <c r="Z97" i="1"/>
  <c r="Y97" i="1"/>
  <c r="X97" i="1"/>
  <c r="W97" i="1"/>
  <c r="V97" i="1"/>
  <c r="U97" i="1"/>
  <c r="T97" i="1"/>
  <c r="S97" i="1"/>
  <c r="R97" i="1"/>
  <c r="Q97" i="1"/>
  <c r="AB96" i="1"/>
  <c r="AA96" i="1"/>
  <c r="Z96" i="1"/>
  <c r="Y96" i="1"/>
  <c r="X96" i="1"/>
  <c r="W96" i="1"/>
  <c r="V96" i="1"/>
  <c r="U96" i="1"/>
  <c r="T96" i="1"/>
  <c r="S96" i="1"/>
  <c r="R96" i="1"/>
  <c r="Q96" i="1"/>
  <c r="AB95" i="1"/>
  <c r="AA95" i="1"/>
  <c r="Z95" i="1"/>
  <c r="Y95" i="1"/>
  <c r="X95" i="1"/>
  <c r="W95" i="1"/>
  <c r="V95" i="1"/>
  <c r="U95" i="1"/>
  <c r="T95" i="1"/>
  <c r="S95" i="1"/>
  <c r="R95" i="1"/>
  <c r="Q95" i="1"/>
  <c r="AB94" i="1"/>
  <c r="AA94" i="1"/>
  <c r="Z94" i="1"/>
  <c r="Y94" i="1"/>
  <c r="X94" i="1"/>
  <c r="W94" i="1"/>
  <c r="V94" i="1"/>
  <c r="U94" i="1"/>
  <c r="T94" i="1"/>
  <c r="S94" i="1"/>
  <c r="R94" i="1"/>
  <c r="Q94" i="1"/>
  <c r="AB93" i="1"/>
  <c r="AA93" i="1"/>
  <c r="Z93" i="1"/>
  <c r="Y93" i="1"/>
  <c r="X93" i="1"/>
  <c r="W93" i="1"/>
  <c r="V93" i="1"/>
  <c r="U93" i="1"/>
  <c r="T93" i="1"/>
  <c r="S93" i="1"/>
  <c r="R93" i="1"/>
  <c r="Q93" i="1"/>
  <c r="AB92" i="1"/>
  <c r="AA92" i="1"/>
  <c r="Z92" i="1"/>
  <c r="Y92" i="1"/>
  <c r="X92" i="1"/>
  <c r="W92" i="1"/>
  <c r="V92" i="1"/>
  <c r="U92" i="1"/>
  <c r="T92" i="1"/>
  <c r="S92" i="1"/>
  <c r="R92" i="1"/>
  <c r="Q92" i="1"/>
  <c r="AB91" i="1"/>
  <c r="AA91" i="1"/>
  <c r="Z91" i="1"/>
  <c r="Y91" i="1"/>
  <c r="X91" i="1"/>
  <c r="W91" i="1"/>
  <c r="V91" i="1"/>
  <c r="U91" i="1"/>
  <c r="T91" i="1"/>
  <c r="S91" i="1"/>
  <c r="R91" i="1"/>
  <c r="Q91" i="1"/>
  <c r="AB89" i="1"/>
  <c r="AA89" i="1"/>
  <c r="Z89" i="1"/>
  <c r="Y89" i="1"/>
  <c r="X89" i="1"/>
  <c r="W89" i="1"/>
  <c r="V89" i="1"/>
  <c r="U89" i="1"/>
  <c r="T89" i="1"/>
  <c r="S89" i="1"/>
  <c r="R89" i="1"/>
  <c r="Q89" i="1"/>
  <c r="AB88" i="1"/>
  <c r="AA88" i="1"/>
  <c r="Z88" i="1"/>
  <c r="Y88" i="1"/>
  <c r="X88" i="1"/>
  <c r="W88" i="1"/>
  <c r="V88" i="1"/>
  <c r="U88" i="1"/>
  <c r="T88" i="1"/>
  <c r="S88" i="1"/>
  <c r="R88" i="1"/>
  <c r="Q88" i="1"/>
  <c r="AB87" i="1"/>
  <c r="AA87" i="1"/>
  <c r="Z87" i="1"/>
  <c r="Y87" i="1"/>
  <c r="X87" i="1"/>
  <c r="W87" i="1"/>
  <c r="V87" i="1"/>
  <c r="U87" i="1"/>
  <c r="T87" i="1"/>
  <c r="S87" i="1"/>
  <c r="R87" i="1"/>
  <c r="Q87" i="1"/>
  <c r="AB86" i="1"/>
  <c r="AA86" i="1"/>
  <c r="Z86" i="1"/>
  <c r="Y86" i="1"/>
  <c r="X86" i="1"/>
  <c r="W86" i="1"/>
  <c r="V86" i="1"/>
  <c r="U86" i="1"/>
  <c r="T86" i="1"/>
  <c r="S86" i="1"/>
  <c r="R86" i="1"/>
  <c r="Q86" i="1"/>
  <c r="AB85" i="1"/>
  <c r="AA85" i="1"/>
  <c r="Z85" i="1"/>
  <c r="Y85" i="1"/>
  <c r="X85" i="1"/>
  <c r="W85" i="1"/>
  <c r="V85" i="1"/>
  <c r="U85" i="1"/>
  <c r="T85" i="1"/>
  <c r="S85" i="1"/>
  <c r="R85" i="1"/>
  <c r="Q85" i="1"/>
  <c r="AB84" i="1"/>
  <c r="AA84" i="1"/>
  <c r="Z84" i="1"/>
  <c r="Y84" i="1"/>
  <c r="X84" i="1"/>
  <c r="W84" i="1"/>
  <c r="V84" i="1"/>
  <c r="U84" i="1"/>
  <c r="T84" i="1"/>
  <c r="S84" i="1"/>
  <c r="R84" i="1"/>
  <c r="Q84" i="1"/>
  <c r="AB83" i="1"/>
  <c r="AA83" i="1"/>
  <c r="Z83" i="1"/>
  <c r="Y83" i="1"/>
  <c r="X83" i="1"/>
  <c r="W83" i="1"/>
  <c r="V83" i="1"/>
  <c r="U83" i="1"/>
  <c r="T83" i="1"/>
  <c r="S83" i="1"/>
  <c r="R83" i="1"/>
  <c r="Q83" i="1"/>
  <c r="AB82" i="1"/>
  <c r="AA82" i="1"/>
  <c r="Z82" i="1"/>
  <c r="Y82" i="1"/>
  <c r="X82" i="1"/>
  <c r="W82" i="1"/>
  <c r="V82" i="1"/>
  <c r="U82" i="1"/>
  <c r="T82" i="1"/>
  <c r="S82" i="1"/>
  <c r="R82" i="1"/>
  <c r="Q82" i="1"/>
  <c r="AB81" i="1"/>
  <c r="AA81" i="1"/>
  <c r="Z81" i="1"/>
  <c r="Y81" i="1"/>
  <c r="X81" i="1"/>
  <c r="W81" i="1"/>
  <c r="V81" i="1"/>
  <c r="U81" i="1"/>
  <c r="T81" i="1"/>
  <c r="S81" i="1"/>
  <c r="R81" i="1"/>
  <c r="Q81" i="1"/>
  <c r="AB80" i="1"/>
  <c r="AA80" i="1"/>
  <c r="Z80" i="1"/>
  <c r="Y80" i="1"/>
  <c r="X80" i="1"/>
  <c r="W80" i="1"/>
  <c r="V80" i="1"/>
  <c r="U80" i="1"/>
  <c r="T80" i="1"/>
  <c r="S80" i="1"/>
  <c r="R80" i="1"/>
  <c r="Q80" i="1"/>
  <c r="AB79" i="1"/>
  <c r="AA79" i="1"/>
  <c r="Z79" i="1"/>
  <c r="Y79" i="1"/>
  <c r="X79" i="1"/>
  <c r="W79" i="1"/>
  <c r="V79" i="1"/>
  <c r="U79" i="1"/>
  <c r="T79" i="1"/>
  <c r="S79" i="1"/>
  <c r="R79" i="1"/>
  <c r="Q79" i="1"/>
  <c r="AB78" i="1"/>
  <c r="AA78" i="1"/>
  <c r="Z78" i="1"/>
  <c r="Y78" i="1"/>
  <c r="X78" i="1"/>
  <c r="W78" i="1"/>
  <c r="V78" i="1"/>
  <c r="U78" i="1"/>
  <c r="T78" i="1"/>
  <c r="S78" i="1"/>
  <c r="R78" i="1"/>
  <c r="Q78" i="1"/>
  <c r="AB77" i="1"/>
  <c r="AA77" i="1"/>
  <c r="Z77" i="1"/>
  <c r="Y77" i="1"/>
  <c r="X77" i="1"/>
  <c r="W77" i="1"/>
  <c r="V77" i="1"/>
  <c r="U77" i="1"/>
  <c r="T77" i="1"/>
  <c r="S77" i="1"/>
  <c r="R77" i="1"/>
  <c r="Q77" i="1"/>
  <c r="AB76" i="1"/>
  <c r="AA76" i="1"/>
  <c r="Z76" i="1"/>
  <c r="Y76" i="1"/>
  <c r="X76" i="1"/>
  <c r="W76" i="1"/>
  <c r="V76" i="1"/>
  <c r="U76" i="1"/>
  <c r="T76" i="1"/>
  <c r="S76" i="1"/>
  <c r="R76" i="1"/>
  <c r="Q76" i="1"/>
  <c r="AB75" i="1"/>
  <c r="AA75" i="1"/>
  <c r="Z75" i="1"/>
  <c r="Y75" i="1"/>
  <c r="X75" i="1"/>
  <c r="W75" i="1"/>
  <c r="V75" i="1"/>
  <c r="U75" i="1"/>
  <c r="T75" i="1"/>
  <c r="S75" i="1"/>
  <c r="R75" i="1"/>
  <c r="Q75" i="1"/>
  <c r="AB74" i="1"/>
  <c r="AA74" i="1"/>
  <c r="Z74" i="1"/>
  <c r="Y74" i="1"/>
  <c r="X74" i="1"/>
  <c r="W74" i="1"/>
  <c r="V74" i="1"/>
  <c r="U74" i="1"/>
  <c r="T74" i="1"/>
  <c r="S74" i="1"/>
  <c r="R74" i="1"/>
  <c r="Q74" i="1"/>
  <c r="AB73" i="1"/>
  <c r="AA73" i="1"/>
  <c r="Z73" i="1"/>
  <c r="Y73" i="1"/>
  <c r="X73" i="1"/>
  <c r="W73" i="1"/>
  <c r="V73" i="1"/>
  <c r="U73" i="1"/>
  <c r="T73" i="1"/>
  <c r="S73" i="1"/>
  <c r="R73" i="1"/>
  <c r="Q73" i="1"/>
  <c r="AB72" i="1"/>
  <c r="AA72" i="1"/>
  <c r="Z72" i="1"/>
  <c r="Y72" i="1"/>
  <c r="X72" i="1"/>
  <c r="W72" i="1"/>
  <c r="V72" i="1"/>
  <c r="U72" i="1"/>
  <c r="T72" i="1"/>
  <c r="S72" i="1"/>
  <c r="R72" i="1"/>
  <c r="Q72" i="1"/>
  <c r="AB71" i="1"/>
  <c r="AA71" i="1"/>
  <c r="Z71" i="1"/>
  <c r="Y71" i="1"/>
  <c r="X71" i="1"/>
  <c r="W71" i="1"/>
  <c r="V71" i="1"/>
  <c r="U71" i="1"/>
  <c r="T71" i="1"/>
  <c r="S71" i="1"/>
  <c r="R71" i="1"/>
  <c r="Q71" i="1"/>
  <c r="AB70" i="1"/>
  <c r="AA70" i="1"/>
  <c r="Z70" i="1"/>
  <c r="Y70" i="1"/>
  <c r="X70" i="1"/>
  <c r="W70" i="1"/>
  <c r="V70" i="1"/>
  <c r="U70" i="1"/>
  <c r="T70" i="1"/>
  <c r="S70" i="1"/>
  <c r="R70" i="1"/>
  <c r="Q70" i="1"/>
  <c r="AB69" i="1"/>
  <c r="AA69" i="1"/>
  <c r="Z69" i="1"/>
  <c r="Y69" i="1"/>
  <c r="X69" i="1"/>
  <c r="W69" i="1"/>
  <c r="V69" i="1"/>
  <c r="U69" i="1"/>
  <c r="T69" i="1"/>
  <c r="S69" i="1"/>
  <c r="R69" i="1"/>
  <c r="Q69" i="1"/>
  <c r="AB68" i="1"/>
  <c r="AA68" i="1"/>
  <c r="Z68" i="1"/>
  <c r="Y68" i="1"/>
  <c r="X68" i="1"/>
  <c r="W68" i="1"/>
  <c r="V68" i="1"/>
  <c r="U68" i="1"/>
  <c r="T68" i="1"/>
  <c r="S68" i="1"/>
  <c r="R68" i="1"/>
  <c r="Q68" i="1"/>
  <c r="AB67" i="1"/>
  <c r="AA67" i="1"/>
  <c r="Z67" i="1"/>
  <c r="Y67" i="1"/>
  <c r="X67" i="1"/>
  <c r="W67" i="1"/>
  <c r="V67" i="1"/>
  <c r="U67" i="1"/>
  <c r="T67" i="1"/>
  <c r="S67" i="1"/>
  <c r="R67" i="1"/>
  <c r="Q67" i="1"/>
  <c r="AB66" i="1"/>
  <c r="AA66" i="1"/>
  <c r="Z66" i="1"/>
  <c r="Y66" i="1"/>
  <c r="X66" i="1"/>
  <c r="W66" i="1"/>
  <c r="V66" i="1"/>
  <c r="U66" i="1"/>
  <c r="T66" i="1"/>
  <c r="S66" i="1"/>
  <c r="R66" i="1"/>
  <c r="Q66" i="1"/>
  <c r="AB65" i="1"/>
  <c r="AA65" i="1"/>
  <c r="Z65" i="1"/>
  <c r="Y65" i="1"/>
  <c r="X65" i="1"/>
  <c r="W65" i="1"/>
  <c r="V65" i="1"/>
  <c r="U65" i="1"/>
  <c r="T65" i="1"/>
  <c r="S65" i="1"/>
  <c r="R65" i="1"/>
  <c r="Q65" i="1"/>
  <c r="AB64" i="1"/>
  <c r="AA64" i="1"/>
  <c r="Z64" i="1"/>
  <c r="Y64" i="1"/>
  <c r="X64" i="1"/>
  <c r="W64" i="1"/>
  <c r="V64" i="1"/>
  <c r="U64" i="1"/>
  <c r="T64" i="1"/>
  <c r="S64" i="1"/>
  <c r="R64" i="1"/>
  <c r="Q64" i="1"/>
  <c r="AB63" i="1"/>
  <c r="AA63" i="1"/>
  <c r="Z63" i="1"/>
  <c r="Y63" i="1"/>
  <c r="X63" i="1"/>
  <c r="W63" i="1"/>
  <c r="V63" i="1"/>
  <c r="U63" i="1"/>
  <c r="T63" i="1"/>
  <c r="S63" i="1"/>
  <c r="R63" i="1"/>
  <c r="Q63" i="1"/>
  <c r="AB62" i="1"/>
  <c r="AA62" i="1"/>
  <c r="Z62" i="1"/>
  <c r="Y62" i="1"/>
  <c r="X62" i="1"/>
  <c r="W62" i="1"/>
  <c r="V62" i="1"/>
  <c r="U62" i="1"/>
  <c r="T62" i="1"/>
  <c r="S62" i="1"/>
  <c r="R62" i="1"/>
  <c r="Q62" i="1"/>
  <c r="AB61" i="1"/>
  <c r="AA61" i="1"/>
  <c r="Z61" i="1"/>
  <c r="Y61" i="1"/>
  <c r="X61" i="1"/>
  <c r="W61" i="1"/>
  <c r="V61" i="1"/>
  <c r="U61" i="1"/>
  <c r="T61" i="1"/>
  <c r="S61" i="1"/>
  <c r="R61" i="1"/>
  <c r="Q61" i="1"/>
  <c r="AB60" i="1"/>
  <c r="AA60" i="1"/>
  <c r="Z60" i="1"/>
  <c r="Y60" i="1"/>
  <c r="X60" i="1"/>
  <c r="W60" i="1"/>
  <c r="V60" i="1"/>
  <c r="U60" i="1"/>
  <c r="T60" i="1"/>
  <c r="S60" i="1"/>
  <c r="R60" i="1"/>
  <c r="Q60" i="1"/>
  <c r="AB59" i="1"/>
  <c r="AA59" i="1"/>
  <c r="Z59" i="1"/>
  <c r="Y59" i="1"/>
  <c r="X59" i="1"/>
  <c r="W59" i="1"/>
  <c r="V59" i="1"/>
  <c r="U59" i="1"/>
  <c r="T59" i="1"/>
  <c r="S59" i="1"/>
  <c r="R59" i="1"/>
  <c r="Q59" i="1"/>
  <c r="AB58" i="1"/>
  <c r="AA58" i="1"/>
  <c r="Z58" i="1"/>
  <c r="Y58" i="1"/>
  <c r="X58" i="1"/>
  <c r="W58" i="1"/>
  <c r="V58" i="1"/>
  <c r="U58" i="1"/>
  <c r="T58" i="1"/>
  <c r="S58" i="1"/>
  <c r="R58" i="1"/>
  <c r="Q58" i="1"/>
  <c r="AB57" i="1"/>
  <c r="AA57" i="1"/>
  <c r="Z57" i="1"/>
  <c r="Y57" i="1"/>
  <c r="X57" i="1"/>
  <c r="W57" i="1"/>
  <c r="V57" i="1"/>
  <c r="U57" i="1"/>
  <c r="T57" i="1"/>
  <c r="S57" i="1"/>
  <c r="R57" i="1"/>
  <c r="Q57" i="1"/>
  <c r="AB56" i="1"/>
  <c r="AA56" i="1"/>
  <c r="Z56" i="1"/>
  <c r="Y56" i="1"/>
  <c r="X56" i="1"/>
  <c r="W56" i="1"/>
  <c r="V56" i="1"/>
  <c r="U56" i="1"/>
  <c r="T56" i="1"/>
  <c r="S56" i="1"/>
  <c r="R56" i="1"/>
  <c r="Q56" i="1"/>
  <c r="AB55" i="1"/>
  <c r="AA55" i="1"/>
  <c r="Z55" i="1"/>
  <c r="Y55" i="1"/>
  <c r="X55" i="1"/>
  <c r="W55" i="1"/>
  <c r="V55" i="1"/>
  <c r="U55" i="1"/>
  <c r="T55" i="1"/>
  <c r="S55" i="1"/>
  <c r="R55" i="1"/>
  <c r="Q55" i="1"/>
  <c r="AB54" i="1"/>
  <c r="AA54" i="1"/>
  <c r="Z54" i="1"/>
  <c r="Y54" i="1"/>
  <c r="X54" i="1"/>
  <c r="W54" i="1"/>
  <c r="V54" i="1"/>
  <c r="U54" i="1"/>
  <c r="T54" i="1"/>
  <c r="S54" i="1"/>
  <c r="R54" i="1"/>
  <c r="Q54" i="1"/>
  <c r="AB53" i="1"/>
  <c r="AA53" i="1"/>
  <c r="Z53" i="1"/>
  <c r="Y53" i="1"/>
  <c r="X53" i="1"/>
  <c r="W53" i="1"/>
  <c r="V53" i="1"/>
  <c r="U53" i="1"/>
  <c r="T53" i="1"/>
  <c r="S53" i="1"/>
  <c r="R53" i="1"/>
  <c r="Q53" i="1"/>
  <c r="AB52" i="1"/>
  <c r="AA52" i="1"/>
  <c r="Z52" i="1"/>
  <c r="Y52" i="1"/>
  <c r="X52" i="1"/>
  <c r="W52" i="1"/>
  <c r="V52" i="1"/>
  <c r="U52" i="1"/>
  <c r="T52" i="1"/>
  <c r="S52" i="1"/>
  <c r="R52" i="1"/>
  <c r="Q52" i="1"/>
  <c r="AB51" i="1"/>
  <c r="AA51" i="1"/>
  <c r="Z51" i="1"/>
  <c r="Y51" i="1"/>
  <c r="X51" i="1"/>
  <c r="W51" i="1"/>
  <c r="V51" i="1"/>
  <c r="U51" i="1"/>
  <c r="T51" i="1"/>
  <c r="S51" i="1"/>
  <c r="R51" i="1"/>
  <c r="Q51" i="1"/>
  <c r="AB50" i="1"/>
  <c r="AA50" i="1"/>
  <c r="Z50" i="1"/>
  <c r="Y50" i="1"/>
  <c r="X50" i="1"/>
  <c r="W50" i="1"/>
  <c r="V50" i="1"/>
  <c r="U50" i="1"/>
  <c r="T50" i="1"/>
  <c r="S50" i="1"/>
  <c r="R50" i="1"/>
  <c r="Q50" i="1"/>
  <c r="AB49" i="1"/>
  <c r="AA49" i="1"/>
  <c r="Z49" i="1"/>
  <c r="Y49" i="1"/>
  <c r="X49" i="1"/>
  <c r="W49" i="1"/>
  <c r="V49" i="1"/>
  <c r="U49" i="1"/>
  <c r="T49" i="1"/>
  <c r="S49" i="1"/>
  <c r="R49" i="1"/>
  <c r="Q49" i="1"/>
  <c r="AB48" i="1"/>
  <c r="AA48" i="1"/>
  <c r="Z48" i="1"/>
  <c r="Y48" i="1"/>
  <c r="X48" i="1"/>
  <c r="W48" i="1"/>
  <c r="V48" i="1"/>
  <c r="U48" i="1"/>
  <c r="T48" i="1"/>
  <c r="S48" i="1"/>
  <c r="R48" i="1"/>
  <c r="Q48" i="1"/>
  <c r="AB47" i="1"/>
  <c r="AA47" i="1"/>
  <c r="Z47" i="1"/>
  <c r="Y47" i="1"/>
  <c r="X47" i="1"/>
  <c r="W47" i="1"/>
  <c r="V47" i="1"/>
  <c r="U47" i="1"/>
  <c r="T47" i="1"/>
  <c r="S47" i="1"/>
  <c r="R47" i="1"/>
  <c r="Q47" i="1"/>
  <c r="AB46" i="1"/>
  <c r="AA46" i="1"/>
  <c r="Z46" i="1"/>
  <c r="Y46" i="1"/>
  <c r="X46" i="1"/>
  <c r="W46" i="1"/>
  <c r="V46" i="1"/>
  <c r="U46" i="1"/>
  <c r="T46" i="1"/>
  <c r="S46" i="1"/>
  <c r="R46" i="1"/>
  <c r="Q46" i="1"/>
  <c r="AB45" i="1"/>
  <c r="AA45" i="1"/>
  <c r="Z45" i="1"/>
  <c r="Y45" i="1"/>
  <c r="X45" i="1"/>
  <c r="W45" i="1"/>
  <c r="V45" i="1"/>
  <c r="U45" i="1"/>
  <c r="T45" i="1"/>
  <c r="S45" i="1"/>
  <c r="R45" i="1"/>
  <c r="Q45" i="1"/>
  <c r="AB44" i="1"/>
  <c r="AA44" i="1"/>
  <c r="Z44" i="1"/>
  <c r="Y44" i="1"/>
  <c r="X44" i="1"/>
  <c r="W44" i="1"/>
  <c r="V44" i="1"/>
  <c r="U44" i="1"/>
  <c r="T44" i="1"/>
  <c r="S44" i="1"/>
  <c r="R44" i="1"/>
  <c r="Q44" i="1"/>
  <c r="AB43" i="1"/>
  <c r="AA43" i="1"/>
  <c r="Z43" i="1"/>
  <c r="Y43" i="1"/>
  <c r="X43" i="1"/>
  <c r="W43" i="1"/>
  <c r="V43" i="1"/>
  <c r="U43" i="1"/>
  <c r="T43" i="1"/>
  <c r="S43" i="1"/>
  <c r="R43" i="1"/>
  <c r="Q43" i="1"/>
  <c r="AB42" i="1"/>
  <c r="AA42" i="1"/>
  <c r="Z42" i="1"/>
  <c r="Y42" i="1"/>
  <c r="X42" i="1"/>
  <c r="W42" i="1"/>
  <c r="V42" i="1"/>
  <c r="U42" i="1"/>
  <c r="T42" i="1"/>
  <c r="S42" i="1"/>
  <c r="R42" i="1"/>
  <c r="Q42" i="1"/>
  <c r="AB41" i="1"/>
  <c r="AA41" i="1"/>
  <c r="Z41" i="1"/>
  <c r="Y41" i="1"/>
  <c r="X41" i="1"/>
  <c r="W41" i="1"/>
  <c r="V41" i="1"/>
  <c r="U41" i="1"/>
  <c r="T41" i="1"/>
  <c r="S41" i="1"/>
  <c r="R41" i="1"/>
  <c r="Q41" i="1"/>
  <c r="AB40" i="1"/>
  <c r="AA40" i="1"/>
  <c r="Z40" i="1"/>
  <c r="Y40" i="1"/>
  <c r="X40" i="1"/>
  <c r="W40" i="1"/>
  <c r="V40" i="1"/>
  <c r="U40" i="1"/>
  <c r="T40" i="1"/>
  <c r="S40" i="1"/>
  <c r="R40" i="1"/>
  <c r="Q40" i="1"/>
  <c r="AB39" i="1"/>
  <c r="AA39" i="1"/>
  <c r="Z39" i="1"/>
  <c r="Y39" i="1"/>
  <c r="X39" i="1"/>
  <c r="W39" i="1"/>
  <c r="V39" i="1"/>
  <c r="U39" i="1"/>
  <c r="T39" i="1"/>
  <c r="S39" i="1"/>
  <c r="R39" i="1"/>
  <c r="Q39" i="1"/>
  <c r="AB38" i="1"/>
  <c r="AA38" i="1"/>
  <c r="Z38" i="1"/>
  <c r="Y38" i="1"/>
  <c r="X38" i="1"/>
  <c r="W38" i="1"/>
  <c r="V38" i="1"/>
  <c r="U38" i="1"/>
  <c r="T38" i="1"/>
  <c r="S38" i="1"/>
  <c r="R38" i="1"/>
  <c r="Q38" i="1"/>
  <c r="AB37" i="1"/>
  <c r="AA37" i="1"/>
  <c r="Z37" i="1"/>
  <c r="Y37" i="1"/>
  <c r="X37" i="1"/>
  <c r="W37" i="1"/>
  <c r="V37" i="1"/>
  <c r="U37" i="1"/>
  <c r="T37" i="1"/>
  <c r="S37" i="1"/>
  <c r="R37" i="1"/>
  <c r="Q37" i="1"/>
  <c r="AB36" i="1"/>
  <c r="AA36" i="1"/>
  <c r="Z36" i="1"/>
  <c r="Y36" i="1"/>
  <c r="X36" i="1"/>
  <c r="W36" i="1"/>
  <c r="V36" i="1"/>
  <c r="U36" i="1"/>
  <c r="T36" i="1"/>
  <c r="S36" i="1"/>
  <c r="R36" i="1"/>
  <c r="Q36" i="1"/>
  <c r="AB35" i="1"/>
  <c r="AA35" i="1"/>
  <c r="Z35" i="1"/>
  <c r="Y35" i="1"/>
  <c r="X35" i="1"/>
  <c r="W35" i="1"/>
  <c r="V35" i="1"/>
  <c r="U35" i="1"/>
  <c r="T35" i="1"/>
  <c r="S35" i="1"/>
  <c r="R35" i="1"/>
  <c r="Q35" i="1"/>
  <c r="AB34" i="1"/>
  <c r="AA34" i="1"/>
  <c r="Z34" i="1"/>
  <c r="Y34" i="1"/>
  <c r="X34" i="1"/>
  <c r="W34" i="1"/>
  <c r="V34" i="1"/>
  <c r="U34" i="1"/>
  <c r="T34" i="1"/>
  <c r="S34" i="1"/>
  <c r="R34" i="1"/>
  <c r="Q34" i="1"/>
  <c r="AB33" i="1"/>
  <c r="AA33" i="1"/>
  <c r="Z33" i="1"/>
  <c r="Y33" i="1"/>
  <c r="X33" i="1"/>
  <c r="W33" i="1"/>
  <c r="V33" i="1"/>
  <c r="U33" i="1"/>
  <c r="T33" i="1"/>
  <c r="S33" i="1"/>
  <c r="R33" i="1"/>
  <c r="Q33" i="1"/>
  <c r="AB32" i="1"/>
  <c r="AA32" i="1"/>
  <c r="Z32" i="1"/>
  <c r="Y32" i="1"/>
  <c r="X32" i="1"/>
  <c r="W32" i="1"/>
  <c r="V32" i="1"/>
  <c r="U32" i="1"/>
  <c r="T32" i="1"/>
  <c r="S32" i="1"/>
  <c r="R32" i="1"/>
  <c r="Q32" i="1"/>
  <c r="AB31" i="1"/>
  <c r="AA31" i="1"/>
  <c r="Z31" i="1"/>
  <c r="Y31" i="1"/>
  <c r="X31" i="1"/>
  <c r="W31" i="1"/>
  <c r="V31" i="1"/>
  <c r="U31" i="1"/>
  <c r="T31" i="1"/>
  <c r="S31" i="1"/>
  <c r="R31" i="1"/>
  <c r="Q31" i="1"/>
  <c r="AB30" i="1"/>
  <c r="AA30" i="1"/>
  <c r="Z30" i="1"/>
  <c r="Y30" i="1"/>
  <c r="X30" i="1"/>
  <c r="W30" i="1"/>
  <c r="V30" i="1"/>
  <c r="U30" i="1"/>
  <c r="T30" i="1"/>
  <c r="S30" i="1"/>
  <c r="R30" i="1"/>
  <c r="Q30" i="1"/>
  <c r="AB29" i="1"/>
  <c r="AA29" i="1"/>
  <c r="Z29" i="1"/>
  <c r="Y29" i="1"/>
  <c r="X29" i="1"/>
  <c r="W29" i="1"/>
  <c r="V29" i="1"/>
  <c r="U29" i="1"/>
  <c r="T29" i="1"/>
  <c r="S29" i="1"/>
  <c r="R29" i="1"/>
  <c r="Q29" i="1"/>
  <c r="AB28" i="1"/>
  <c r="AA28" i="1"/>
  <c r="Z28" i="1"/>
  <c r="Y28" i="1"/>
  <c r="X28" i="1"/>
  <c r="W28" i="1"/>
  <c r="V28" i="1"/>
  <c r="U28" i="1"/>
  <c r="T28" i="1"/>
  <c r="S28" i="1"/>
  <c r="R28" i="1"/>
  <c r="Q28" i="1"/>
  <c r="AB27" i="1"/>
  <c r="AA27" i="1"/>
  <c r="Z27" i="1"/>
  <c r="Y27" i="1"/>
  <c r="X27" i="1"/>
  <c r="W27" i="1"/>
  <c r="V27" i="1"/>
  <c r="U27" i="1"/>
  <c r="T27" i="1"/>
  <c r="S27" i="1"/>
  <c r="R27" i="1"/>
  <c r="Q27" i="1"/>
  <c r="AB26" i="1"/>
  <c r="AA26" i="1"/>
  <c r="Z26" i="1"/>
  <c r="Y26" i="1"/>
  <c r="X26" i="1"/>
  <c r="W26" i="1"/>
  <c r="V26" i="1"/>
  <c r="U26" i="1"/>
  <c r="T26" i="1"/>
  <c r="S26" i="1"/>
  <c r="R26" i="1"/>
  <c r="Q26" i="1"/>
  <c r="AB25" i="1"/>
  <c r="AA25" i="1"/>
  <c r="Z25" i="1"/>
  <c r="Y25" i="1"/>
  <c r="X25" i="1"/>
  <c r="W25" i="1"/>
  <c r="V25" i="1"/>
  <c r="U25" i="1"/>
  <c r="T25" i="1"/>
  <c r="S25" i="1"/>
  <c r="R25" i="1"/>
  <c r="Q25" i="1"/>
  <c r="AB24" i="1"/>
  <c r="AA24" i="1"/>
  <c r="Z24" i="1"/>
  <c r="Y24" i="1"/>
  <c r="X24" i="1"/>
  <c r="W24" i="1"/>
  <c r="V24" i="1"/>
  <c r="U24" i="1"/>
  <c r="T24" i="1"/>
  <c r="S24" i="1"/>
  <c r="R24" i="1"/>
  <c r="Q24" i="1"/>
  <c r="AB23" i="1"/>
  <c r="AA23" i="1"/>
  <c r="Z23" i="1"/>
  <c r="Y23" i="1"/>
  <c r="X23" i="1"/>
  <c r="W23" i="1"/>
  <c r="V23" i="1"/>
  <c r="U23" i="1"/>
  <c r="T23" i="1"/>
  <c r="S23" i="1"/>
  <c r="R23" i="1"/>
  <c r="Q23" i="1"/>
  <c r="AB22" i="1"/>
  <c r="AA22" i="1"/>
  <c r="Z22" i="1"/>
  <c r="Y22" i="1"/>
  <c r="X22" i="1"/>
  <c r="W22" i="1"/>
  <c r="V22" i="1"/>
  <c r="U22" i="1"/>
  <c r="T22" i="1"/>
  <c r="S22" i="1"/>
  <c r="R22" i="1"/>
  <c r="Q22" i="1"/>
  <c r="AB21" i="1"/>
  <c r="AA21" i="1"/>
  <c r="Z21" i="1"/>
  <c r="Y21" i="1"/>
  <c r="X21" i="1"/>
  <c r="W21" i="1"/>
  <c r="V21" i="1"/>
  <c r="U21" i="1"/>
  <c r="T21" i="1"/>
  <c r="S21" i="1"/>
  <c r="R21" i="1"/>
  <c r="Q21" i="1"/>
  <c r="AB20" i="1"/>
  <c r="AA20" i="1"/>
  <c r="Z20" i="1"/>
  <c r="Y20" i="1"/>
  <c r="X20" i="1"/>
  <c r="W20" i="1"/>
  <c r="V20" i="1"/>
  <c r="U20" i="1"/>
  <c r="T20" i="1"/>
  <c r="S20" i="1"/>
  <c r="R20" i="1"/>
  <c r="Q20" i="1"/>
  <c r="AB19" i="1"/>
  <c r="AA19" i="1"/>
  <c r="Z19" i="1"/>
  <c r="Y19" i="1"/>
  <c r="X19" i="1"/>
  <c r="W19" i="1"/>
  <c r="V19" i="1"/>
  <c r="U19" i="1"/>
  <c r="T19" i="1"/>
  <c r="S19" i="1"/>
  <c r="R19" i="1"/>
  <c r="Q19" i="1"/>
  <c r="AB18" i="1"/>
  <c r="AA18" i="1"/>
  <c r="Z18" i="1"/>
  <c r="Y18" i="1"/>
  <c r="X18" i="1"/>
  <c r="W18" i="1"/>
  <c r="V18" i="1"/>
  <c r="U18" i="1"/>
  <c r="T18" i="1"/>
  <c r="S18" i="1"/>
  <c r="R18" i="1"/>
  <c r="Q18" i="1"/>
  <c r="AB17" i="1"/>
  <c r="AA17" i="1"/>
  <c r="Z17" i="1"/>
  <c r="Y17" i="1"/>
  <c r="X17" i="1"/>
  <c r="W17" i="1"/>
  <c r="V17" i="1"/>
  <c r="U17" i="1"/>
  <c r="T17" i="1"/>
  <c r="S17" i="1"/>
  <c r="R17" i="1"/>
  <c r="Q17" i="1"/>
  <c r="AB16" i="1"/>
  <c r="AA16" i="1"/>
  <c r="Z16" i="1"/>
  <c r="Y16" i="1"/>
  <c r="X16" i="1"/>
  <c r="W16" i="1"/>
  <c r="V16" i="1"/>
  <c r="U16" i="1"/>
  <c r="T16" i="1"/>
  <c r="S16" i="1"/>
  <c r="R16" i="1"/>
  <c r="Q16" i="1"/>
  <c r="AB15" i="1"/>
  <c r="AA15" i="1"/>
  <c r="Z15" i="1"/>
  <c r="Y15" i="1"/>
  <c r="X15" i="1"/>
  <c r="W15" i="1"/>
  <c r="V15" i="1"/>
  <c r="U15" i="1"/>
  <c r="T15" i="1"/>
  <c r="S15" i="1"/>
  <c r="R15" i="1"/>
  <c r="Q15" i="1"/>
  <c r="AB14" i="1"/>
  <c r="AA14" i="1"/>
  <c r="Z14" i="1"/>
  <c r="Y14" i="1"/>
  <c r="X14" i="1"/>
  <c r="W14" i="1"/>
  <c r="V14" i="1"/>
  <c r="U14" i="1"/>
  <c r="T14" i="1"/>
  <c r="S14" i="1"/>
  <c r="R14" i="1"/>
  <c r="Q14" i="1"/>
  <c r="AB13" i="1"/>
  <c r="AA13" i="1"/>
  <c r="Z13" i="1"/>
  <c r="Y13" i="1"/>
  <c r="X13" i="1"/>
  <c r="W13" i="1"/>
  <c r="V13" i="1"/>
  <c r="U13" i="1"/>
  <c r="T13" i="1"/>
  <c r="S13" i="1"/>
  <c r="R13" i="1"/>
  <c r="Q13" i="1"/>
  <c r="AB12" i="1"/>
  <c r="AA12" i="1"/>
  <c r="Z12" i="1"/>
  <c r="Y12" i="1"/>
  <c r="X12" i="1"/>
  <c r="W12" i="1"/>
  <c r="V12" i="1"/>
  <c r="U12" i="1"/>
  <c r="T12" i="1"/>
  <c r="S12" i="1"/>
  <c r="R12" i="1"/>
  <c r="Q12" i="1"/>
  <c r="AB11" i="1"/>
  <c r="AA11" i="1"/>
  <c r="Z11" i="1"/>
  <c r="Y11" i="1"/>
  <c r="X11" i="1"/>
  <c r="W11" i="1"/>
  <c r="V11" i="1"/>
  <c r="U11" i="1"/>
  <c r="T11" i="1"/>
  <c r="S11" i="1"/>
  <c r="R11" i="1"/>
  <c r="Q11" i="1"/>
  <c r="AB10" i="1"/>
  <c r="AA10" i="1"/>
  <c r="Z10" i="1"/>
  <c r="Y10" i="1"/>
  <c r="X10" i="1"/>
  <c r="W10" i="1"/>
  <c r="V10" i="1"/>
  <c r="U10" i="1"/>
  <c r="T10" i="1"/>
  <c r="S10" i="1"/>
  <c r="R10" i="1"/>
  <c r="Q10" i="1"/>
  <c r="AB9" i="1"/>
  <c r="AA9" i="1"/>
  <c r="Z9" i="1"/>
  <c r="Y9" i="1"/>
  <c r="X9" i="1"/>
  <c r="W9" i="1"/>
  <c r="V9" i="1"/>
  <c r="U9" i="1"/>
  <c r="T9" i="1"/>
  <c r="S9" i="1"/>
  <c r="R9" i="1"/>
  <c r="Q9" i="1"/>
  <c r="AB8" i="1"/>
  <c r="AA8" i="1"/>
  <c r="Z8" i="1"/>
  <c r="Y8" i="1"/>
  <c r="X8" i="1"/>
  <c r="W8" i="1"/>
  <c r="V8" i="1"/>
  <c r="U8" i="1"/>
  <c r="T8" i="1"/>
  <c r="S8" i="1"/>
  <c r="R8" i="1"/>
  <c r="Q8" i="1"/>
  <c r="AB7" i="1"/>
  <c r="AA7" i="1"/>
  <c r="Z7" i="1"/>
  <c r="Y7" i="1"/>
  <c r="X7" i="1"/>
  <c r="W7" i="1"/>
  <c r="V7" i="1"/>
  <c r="U7" i="1"/>
  <c r="T7" i="1"/>
  <c r="S7" i="1"/>
  <c r="R7" i="1"/>
  <c r="Q7" i="1"/>
  <c r="AB6" i="1"/>
  <c r="AA6" i="1"/>
  <c r="Z6" i="1"/>
  <c r="Y6" i="1"/>
  <c r="X6" i="1"/>
  <c r="W6" i="1"/>
  <c r="V6" i="1"/>
  <c r="U6" i="1"/>
  <c r="T6" i="1"/>
  <c r="S6" i="1"/>
  <c r="R6" i="1"/>
  <c r="Q6" i="1"/>
  <c r="AB5" i="1"/>
  <c r="AA5" i="1"/>
  <c r="Z5" i="1"/>
  <c r="Y5" i="1"/>
  <c r="X5" i="1"/>
  <c r="W5" i="1"/>
  <c r="V5" i="1"/>
  <c r="U5" i="1"/>
  <c r="T5" i="1"/>
  <c r="S5" i="1"/>
  <c r="R5" i="1"/>
  <c r="Q5" i="1"/>
  <c r="AB4" i="1"/>
  <c r="AA4" i="1"/>
  <c r="Z4" i="1"/>
  <c r="Y4" i="1"/>
  <c r="X4" i="1"/>
  <c r="W4" i="1"/>
  <c r="V4" i="1"/>
  <c r="U4" i="1"/>
  <c r="T4" i="1"/>
  <c r="S4" i="1"/>
  <c r="R4" i="1"/>
  <c r="Q4" i="1"/>
  <c r="AB3" i="1"/>
  <c r="AA3" i="1"/>
  <c r="Z3" i="1"/>
  <c r="Y3" i="1"/>
  <c r="X3" i="1"/>
  <c r="W3" i="1"/>
  <c r="V3" i="1"/>
  <c r="U3" i="1"/>
  <c r="T3" i="1"/>
  <c r="S3" i="1"/>
  <c r="R3" i="1"/>
  <c r="Q3" i="1"/>
  <c r="D947" i="1"/>
  <c r="H6674" i="1"/>
  <c r="H6673" i="1"/>
  <c r="H6641" i="1"/>
  <c r="H6642" i="1"/>
  <c r="H6640" i="1"/>
  <c r="D6673" i="1"/>
  <c r="D6674" i="1"/>
  <c r="D6642" i="1"/>
  <c r="D6641" i="1"/>
  <c r="D6640" i="1"/>
  <c r="D6009" i="1"/>
  <c r="D5880" i="1"/>
  <c r="D5780" i="1"/>
  <c r="D5750" i="1"/>
  <c r="D5822" i="1"/>
  <c r="D5159" i="1"/>
  <c r="D4408" i="1"/>
  <c r="D4218" i="1"/>
  <c r="D4158" i="1"/>
  <c r="D4092" i="1"/>
  <c r="D3856" i="1"/>
  <c r="D3805" i="1"/>
  <c r="D3742" i="1"/>
  <c r="D3481" i="1"/>
  <c r="D3309" i="1"/>
  <c r="D3222" i="1"/>
  <c r="D948" i="1"/>
  <c r="D895" i="1"/>
  <c r="D795" i="1"/>
  <c r="H6697" i="1"/>
  <c r="H6725" i="1"/>
  <c r="H6716" i="1"/>
  <c r="H6715" i="1"/>
  <c r="H6711" i="1"/>
  <c r="H6710" i="1"/>
  <c r="H6621" i="1"/>
  <c r="D6725" i="1"/>
  <c r="D6718" i="1"/>
  <c r="D6716" i="1"/>
  <c r="D6715" i="1"/>
  <c r="D6711" i="1"/>
  <c r="D6710" i="1"/>
  <c r="D6697" i="1"/>
  <c r="D6621" i="1"/>
  <c r="D5458" i="1"/>
  <c r="D4507" i="1"/>
  <c r="D4434" i="1"/>
  <c r="D4411" i="1"/>
  <c r="D4396" i="1"/>
  <c r="D4217" i="1"/>
  <c r="D4208" i="1"/>
  <c r="D4091" i="1"/>
  <c r="D3741" i="1"/>
  <c r="D3561" i="1"/>
  <c r="D3529" i="1"/>
  <c r="D3458" i="1"/>
  <c r="D3480" i="1"/>
  <c r="D3066" i="1"/>
  <c r="D3067" i="1"/>
  <c r="D2779" i="1"/>
  <c r="D2750" i="1"/>
  <c r="D2689" i="1"/>
  <c r="D2558" i="1"/>
  <c r="D1999" i="1"/>
  <c r="D1841" i="1"/>
  <c r="D1751" i="1"/>
  <c r="D1002" i="1"/>
  <c r="D861" i="1"/>
  <c r="D794" i="1"/>
  <c r="D599" i="1"/>
  <c r="D544" i="1"/>
  <c r="D429" i="1"/>
  <c r="D180" i="1"/>
  <c r="D157" i="1"/>
  <c r="AB2" i="1"/>
  <c r="D6170" i="1"/>
  <c r="D6120" i="1"/>
  <c r="D6061" i="1"/>
  <c r="D5749" i="1"/>
  <c r="D4506" i="1"/>
  <c r="D4287" i="1"/>
  <c r="D4395" i="1"/>
  <c r="D3740" i="1"/>
  <c r="D3479" i="1"/>
  <c r="D3459" i="1"/>
  <c r="D2688" i="1"/>
  <c r="D1001" i="1"/>
  <c r="D1000" i="1"/>
  <c r="D860" i="1"/>
  <c r="D4433" i="1"/>
  <c r="D4394" i="1"/>
  <c r="D428" i="1"/>
  <c r="H6700" i="1"/>
  <c r="H6683" i="1"/>
  <c r="H6682" i="1"/>
  <c r="D6700" i="1"/>
  <c r="D6682" i="1"/>
  <c r="D6210" i="1"/>
  <c r="D6119" i="1"/>
  <c r="D6060" i="1"/>
  <c r="D6059" i="1"/>
  <c r="D5960" i="1"/>
  <c r="D5843" i="1"/>
  <c r="D5650" i="1"/>
  <c r="D5407" i="1"/>
  <c r="D5311" i="1"/>
  <c r="D5181" i="1"/>
  <c r="D5003" i="1"/>
  <c r="D4970" i="1"/>
  <c r="D4948" i="1"/>
  <c r="D4910" i="1"/>
  <c r="D4670" i="1"/>
  <c r="D4520" i="1"/>
  <c r="D4505" i="1"/>
  <c r="D4430" i="1"/>
  <c r="D4432" i="1"/>
  <c r="D4431" i="1"/>
  <c r="D4407" i="1"/>
  <c r="D4406" i="1"/>
  <c r="D4393" i="1"/>
  <c r="D4392" i="1"/>
  <c r="D4332" i="1"/>
  <c r="D4331" i="1"/>
  <c r="D4286" i="1"/>
  <c r="D4284" i="1"/>
  <c r="D4207" i="1"/>
  <c r="D4216" i="1"/>
  <c r="D4003" i="1"/>
  <c r="D4090" i="1"/>
  <c r="D4084" i="1"/>
  <c r="D4044" i="1"/>
  <c r="D3855" i="1"/>
  <c r="D3854" i="1"/>
  <c r="D3739" i="1"/>
  <c r="D3664" i="1"/>
  <c r="D3663" i="1"/>
  <c r="D3640" i="1"/>
  <c r="D3528" i="1"/>
  <c r="D3527" i="1"/>
  <c r="D3478" i="1"/>
  <c r="D3457" i="1"/>
  <c r="D3373" i="1"/>
  <c r="D3323" i="1"/>
  <c r="D3308" i="1"/>
  <c r="D3261" i="1"/>
  <c r="D3159" i="1"/>
  <c r="D3142" i="1"/>
  <c r="D3105" i="1"/>
  <c r="D3065" i="1"/>
  <c r="D2990" i="1"/>
  <c r="D2938" i="1"/>
  <c r="D2927" i="1"/>
  <c r="D2833" i="1"/>
  <c r="D2778" i="1"/>
  <c r="D2687" i="1"/>
  <c r="D2564" i="1"/>
  <c r="D2394" i="1"/>
  <c r="D2215" i="1"/>
  <c r="D2213" i="1"/>
  <c r="D2122" i="1"/>
  <c r="D2080" i="1"/>
  <c r="D1945" i="1"/>
  <c r="D1811" i="1"/>
  <c r="D1809" i="1"/>
  <c r="D1677" i="1"/>
  <c r="D1548" i="1"/>
  <c r="D1502" i="1"/>
  <c r="D1388" i="1"/>
  <c r="D1227" i="1"/>
  <c r="D1103" i="1"/>
  <c r="D859" i="1"/>
  <c r="D793" i="1"/>
  <c r="D713" i="1"/>
  <c r="H6724" i="1"/>
  <c r="H6709" i="1"/>
  <c r="H6672" i="1"/>
  <c r="D6724" i="1" l="1"/>
  <c r="D6709" i="1"/>
  <c r="D6672" i="1"/>
  <c r="D6118" i="1"/>
  <c r="D6058" i="1"/>
  <c r="D5727" i="1"/>
  <c r="D5597" i="1"/>
  <c r="D5258" i="1"/>
  <c r="D5206" i="1"/>
  <c r="D5180" i="1"/>
  <c r="D4809" i="1"/>
  <c r="D4540" i="1"/>
  <c r="D4504" i="1"/>
  <c r="D4391" i="1"/>
  <c r="D4390" i="1"/>
  <c r="D4215" i="1"/>
  <c r="D4190" i="1"/>
  <c r="D4043" i="1"/>
  <c r="D4089" i="1"/>
  <c r="D4088" i="1"/>
  <c r="D4087" i="1"/>
  <c r="D3888" i="1"/>
  <c r="D3853" i="1"/>
  <c r="D3829" i="1"/>
  <c r="D3789" i="1"/>
  <c r="D3738" i="1"/>
  <c r="D3526" i="1"/>
  <c r="D3504" i="1"/>
  <c r="D3477" i="1"/>
  <c r="D3476" i="1"/>
  <c r="D3455" i="1"/>
  <c r="D3456" i="1"/>
  <c r="D3374" i="1"/>
  <c r="D3260" i="1"/>
  <c r="D3221" i="1"/>
  <c r="D3120" i="1"/>
  <c r="D3104" i="1"/>
  <c r="D3094" i="1"/>
  <c r="D3064" i="1"/>
  <c r="D2989" i="1"/>
  <c r="D2842" i="1"/>
  <c r="D2812" i="1"/>
  <c r="D2686" i="1"/>
  <c r="D2478" i="1"/>
  <c r="D2361" i="1"/>
  <c r="D2312" i="1"/>
  <c r="D2214" i="1"/>
  <c r="D2140" i="1"/>
  <c r="D2139" i="1"/>
  <c r="D2170" i="1"/>
  <c r="D1810" i="1"/>
  <c r="D1631" i="1"/>
  <c r="D1159" i="1"/>
  <c r="D1152" i="1"/>
  <c r="D1043" i="1"/>
  <c r="D1036" i="1"/>
  <c r="D999" i="1"/>
  <c r="D998" i="1"/>
  <c r="D945" i="1"/>
  <c r="D858" i="1"/>
  <c r="D857" i="1"/>
  <c r="D792" i="1"/>
  <c r="D791" i="1"/>
  <c r="D712" i="1"/>
  <c r="D4350" i="1"/>
  <c r="D629" i="1"/>
  <c r="D560" i="1"/>
  <c r="D543" i="1"/>
  <c r="D539" i="1"/>
  <c r="D478" i="1"/>
  <c r="D390" i="1"/>
  <c r="D216" i="1"/>
  <c r="D179" i="1"/>
  <c r="D156" i="1"/>
  <c r="D155" i="1"/>
  <c r="D154" i="1"/>
  <c r="D153" i="1"/>
  <c r="D172" i="1"/>
  <c r="D78" i="1"/>
  <c r="AA2" i="1"/>
  <c r="H6553" i="1"/>
  <c r="D6553" i="1"/>
  <c r="D6169" i="1"/>
  <c r="D6117" i="1"/>
  <c r="D5709" i="1"/>
  <c r="D5725" i="1"/>
  <c r="D5649" i="1"/>
  <c r="D5406" i="1"/>
  <c r="D5257" i="1"/>
  <c r="D5179" i="1"/>
  <c r="D4715" i="1"/>
  <c r="D4696" i="1"/>
  <c r="D4503" i="1"/>
  <c r="D4429" i="1"/>
  <c r="D4428" i="1"/>
  <c r="D4389" i="1"/>
  <c r="D4388" i="1"/>
  <c r="D4285" i="1"/>
  <c r="D4214" i="1"/>
  <c r="D4206" i="1"/>
  <c r="D4097" i="1"/>
  <c r="D4086" i="1"/>
  <c r="D4085" i="1"/>
  <c r="D4042" i="1"/>
  <c r="D3788" i="1"/>
  <c r="D3737" i="1"/>
  <c r="D3560" i="1"/>
  <c r="D3544" i="1"/>
  <c r="D3525" i="1"/>
  <c r="D3503" i="1"/>
  <c r="D3475" i="1"/>
  <c r="D3474" i="1"/>
  <c r="D3454" i="1"/>
  <c r="D3392" i="1"/>
  <c r="D3390" i="1"/>
  <c r="D3397" i="1"/>
  <c r="D3307" i="1"/>
  <c r="D3103" i="1"/>
  <c r="D3093" i="1"/>
  <c r="D3063" i="1"/>
  <c r="D2685" i="1"/>
  <c r="D2360" i="1"/>
  <c r="D2138" i="1"/>
  <c r="D2121" i="1"/>
  <c r="D1389" i="1"/>
  <c r="D1853" i="1"/>
  <c r="D1664" i="1"/>
  <c r="D1042" i="1"/>
  <c r="D1019" i="1"/>
  <c r="D997" i="1"/>
  <c r="D996" i="1"/>
  <c r="D995" i="1"/>
  <c r="D944" i="1"/>
  <c r="D943" i="1"/>
  <c r="D856" i="1"/>
  <c r="D790" i="1"/>
  <c r="D789" i="1"/>
  <c r="D788" i="1"/>
  <c r="D598" i="1"/>
  <c r="D542" i="1"/>
  <c r="D541" i="1"/>
  <c r="D540" i="1"/>
  <c r="D395" i="1"/>
  <c r="D152" i="1"/>
  <c r="D151" i="1"/>
  <c r="D125" i="1"/>
  <c r="H6689" i="1"/>
  <c r="D6689" i="1"/>
  <c r="H6583" i="1"/>
  <c r="D6583" i="1"/>
  <c r="H6574" i="1"/>
  <c r="D6574" i="1"/>
  <c r="H6571" i="1"/>
  <c r="D6571" i="1"/>
  <c r="H6552" i="1"/>
  <c r="D6552" i="1"/>
  <c r="H6457" i="1"/>
  <c r="D6457" i="1"/>
  <c r="H6389" i="1"/>
  <c r="D6389" i="1"/>
  <c r="H6381" i="1"/>
  <c r="D6381" i="1"/>
  <c r="H6380" i="1"/>
  <c r="D6380" i="1"/>
  <c r="H6334" i="1"/>
  <c r="D6334" i="1"/>
  <c r="D6199" i="1"/>
  <c r="D5575" i="1"/>
  <c r="D5516" i="1"/>
  <c r="D5368" i="1"/>
  <c r="D5278" i="1"/>
  <c r="D5167" i="1"/>
  <c r="D4834" i="1"/>
  <c r="D4758" i="1"/>
  <c r="D4683" i="1"/>
  <c r="D4669" i="1"/>
  <c r="D4257" i="1"/>
  <c r="D4197" i="1"/>
  <c r="D4128" i="1"/>
  <c r="D3835" i="1"/>
  <c r="D3662" i="1"/>
  <c r="D3611" i="1"/>
  <c r="D3572" i="1"/>
  <c r="D3418" i="1"/>
  <c r="D3391" i="1"/>
  <c r="D3186" i="1"/>
  <c r="D2841" i="1"/>
  <c r="D2393" i="1"/>
  <c r="D2258" i="1"/>
  <c r="D1956" i="1"/>
  <c r="D1933" i="1"/>
  <c r="D1414" i="1"/>
  <c r="D994" i="1"/>
  <c r="D855" i="1"/>
  <c r="D532" i="1"/>
  <c r="D457" i="1"/>
  <c r="D374" i="1"/>
  <c r="D122" i="1"/>
  <c r="D6203" i="1"/>
  <c r="D6187" i="1"/>
  <c r="D6116" i="1"/>
  <c r="D6057" i="1"/>
  <c r="D5928" i="1"/>
  <c r="D5884" i="1"/>
  <c r="D5736" i="1"/>
  <c r="D5658" i="1"/>
  <c r="D5589" i="1"/>
  <c r="D5445" i="1"/>
  <c r="D5452" i="1"/>
  <c r="D5294" i="1"/>
  <c r="D5277" i="1"/>
  <c r="D5178" i="1"/>
  <c r="D4888" i="1"/>
  <c r="D4870" i="1"/>
  <c r="D4714" i="1"/>
  <c r="D4556" i="1"/>
  <c r="D4502" i="1"/>
  <c r="D4387" i="1"/>
  <c r="D4330" i="1"/>
  <c r="D4283" i="1"/>
  <c r="D4144" i="1"/>
  <c r="D4120" i="1"/>
  <c r="D4083" i="1"/>
  <c r="D4041" i="1"/>
  <c r="D3965" i="1"/>
  <c r="D3964" i="1"/>
  <c r="D3942" i="1"/>
  <c r="D3902" i="1"/>
  <c r="D3787" i="1"/>
  <c r="D3700" i="1"/>
  <c r="D3639" i="1"/>
  <c r="D3610" i="1"/>
  <c r="D3566" i="1"/>
  <c r="D3565" i="1"/>
  <c r="D3524" i="1"/>
  <c r="D3502" i="1"/>
  <c r="D3473" i="1"/>
  <c r="D3453" i="1"/>
  <c r="D3403" i="1"/>
  <c r="D3286" i="1"/>
  <c r="D3284" i="1"/>
  <c r="D3280" i="1"/>
  <c r="D3220" i="1"/>
  <c r="D3190" i="1"/>
  <c r="D3185" i="1"/>
  <c r="D3141" i="1"/>
  <c r="D3062" i="1"/>
  <c r="D3078" i="1"/>
  <c r="D3020" i="1"/>
  <c r="D2926" i="1"/>
  <c r="D2763" i="1"/>
  <c r="D2725" i="1"/>
  <c r="D2684" i="1"/>
  <c r="D2530" i="1"/>
  <c r="D2542" i="1"/>
  <c r="D2423" i="1"/>
  <c r="D2359" i="1"/>
  <c r="D2293" i="1"/>
  <c r="D2840" i="1"/>
  <c r="D2173" i="1"/>
  <c r="D2129" i="1"/>
  <c r="D2120" i="1"/>
  <c r="D2044" i="1"/>
  <c r="D2023" i="1"/>
  <c r="D1955" i="1"/>
  <c r="D1745" i="1"/>
  <c r="D1718" i="1"/>
  <c r="D1697" i="1"/>
  <c r="D1478" i="1"/>
  <c r="D1343" i="1"/>
  <c r="D1284" i="1"/>
  <c r="D1114" i="1"/>
  <c r="D1092" i="1"/>
  <c r="D942" i="1"/>
  <c r="D894" i="1"/>
  <c r="D854" i="1"/>
  <c r="D787" i="1"/>
  <c r="D492" i="1"/>
  <c r="D427" i="1"/>
  <c r="D178" i="1"/>
  <c r="D150" i="1"/>
  <c r="H6671" i="1"/>
  <c r="D6671" i="1"/>
  <c r="D6209" i="1"/>
  <c r="D6174" i="1"/>
  <c r="D6128" i="1"/>
  <c r="D6115" i="1"/>
  <c r="D6056" i="1"/>
  <c r="D5920" i="1"/>
  <c r="D5648" i="1"/>
  <c r="D5532" i="1"/>
  <c r="D5405" i="1"/>
  <c r="D5256" i="1"/>
  <c r="D5211" i="1"/>
  <c r="D5177" i="1"/>
  <c r="D5166" i="1"/>
  <c r="D5070" i="1"/>
  <c r="D5002" i="1"/>
  <c r="D4980" i="1"/>
  <c r="D4897" i="1"/>
  <c r="D4833" i="1"/>
  <c r="D4821" i="1"/>
  <c r="D4766" i="1"/>
  <c r="D4547" i="1"/>
  <c r="D4501" i="1"/>
  <c r="D4399" i="1"/>
  <c r="D4282" i="1"/>
  <c r="D4361" i="1"/>
  <c r="D4213" i="1"/>
  <c r="D4251" i="1"/>
  <c r="D4239" i="1"/>
  <c r="D4196" i="1"/>
  <c r="D4195" i="1"/>
  <c r="D4082" i="1"/>
  <c r="D3826" i="1"/>
  <c r="D3786" i="1"/>
  <c r="D3687" i="1"/>
  <c r="D3609" i="1"/>
  <c r="D3600" i="1"/>
  <c r="D3523" i="1"/>
  <c r="D3501" i="1"/>
  <c r="D3472" i="1"/>
  <c r="D3452" i="1"/>
  <c r="D3327" i="1"/>
  <c r="D3328" i="1"/>
  <c r="D3313" i="1"/>
  <c r="D3322" i="1"/>
  <c r="D3312" i="1"/>
  <c r="D3273" i="1"/>
  <c r="D3110" i="1"/>
  <c r="D2925" i="1"/>
  <c r="D2683" i="1"/>
  <c r="D2373" i="1"/>
  <c r="D2212" i="1"/>
  <c r="D2176" i="1"/>
  <c r="D2022" i="1"/>
  <c r="D1998" i="1"/>
  <c r="D1963" i="1"/>
  <c r="D1852" i="1"/>
  <c r="D1701" i="1"/>
  <c r="D1571" i="1"/>
  <c r="D1283" i="1"/>
  <c r="D1151" i="1"/>
  <c r="D893" i="1"/>
  <c r="D853" i="1"/>
  <c r="D711" i="1"/>
  <c r="D559" i="1"/>
  <c r="D426" i="1"/>
  <c r="D198" i="1"/>
  <c r="D149" i="1"/>
  <c r="D171" i="1"/>
  <c r="D143" i="1"/>
  <c r="D6114" i="1"/>
  <c r="D5953" i="1"/>
  <c r="D5558" i="1"/>
  <c r="D4934" i="1"/>
  <c r="D4427" i="1"/>
  <c r="D4426" i="1"/>
  <c r="D4250" i="1"/>
  <c r="D4189" i="1"/>
  <c r="D3798" i="1"/>
  <c r="D3559" i="1"/>
  <c r="D3010" i="1"/>
  <c r="D2682" i="1"/>
  <c r="D2529" i="1"/>
  <c r="D2265" i="1"/>
  <c r="D1797" i="1"/>
  <c r="D1769" i="1"/>
  <c r="D1724" i="1"/>
  <c r="D1405" i="1"/>
  <c r="D1335" i="1"/>
  <c r="D852" i="1"/>
  <c r="D786" i="1"/>
  <c r="H6551" i="1"/>
  <c r="D6551" i="1"/>
  <c r="D6127" i="1"/>
  <c r="D6168" i="1"/>
  <c r="D6112" i="1"/>
  <c r="D6113" i="1"/>
  <c r="D5976" i="1"/>
  <c r="D5959" i="1"/>
  <c r="D5779" i="1"/>
  <c r="D5756" i="1"/>
  <c r="D5724" i="1"/>
  <c r="D5647" i="1"/>
  <c r="D5515" i="1"/>
  <c r="D5176" i="1"/>
  <c r="D4933" i="1"/>
  <c r="D4757" i="1"/>
  <c r="D4425" i="1"/>
  <c r="D4424" i="1"/>
  <c r="D4281" i="1"/>
  <c r="D4238" i="1"/>
  <c r="D4185" i="1"/>
  <c r="D4081" i="1"/>
  <c r="D3978" i="1"/>
  <c r="D3380" i="1"/>
  <c r="D3140" i="1"/>
  <c r="D2762" i="1"/>
  <c r="D1413" i="1"/>
  <c r="D1120" i="1"/>
  <c r="D851" i="1"/>
  <c r="D785" i="1"/>
  <c r="D710" i="1"/>
  <c r="D170" i="1"/>
  <c r="H6456" i="1"/>
  <c r="H6379" i="1"/>
  <c r="D6456" i="1"/>
  <c r="D6379" i="1"/>
  <c r="D6111" i="1"/>
  <c r="D6028" i="1"/>
  <c r="D5778" i="1"/>
  <c r="D5777" i="1"/>
  <c r="D5775" i="1"/>
  <c r="D5738" i="1"/>
  <c r="D5255" i="1"/>
  <c r="D5175" i="1"/>
  <c r="D5069" i="1"/>
  <c r="D4668" i="1"/>
  <c r="D4423" i="1"/>
  <c r="D3686" i="1"/>
  <c r="D3500" i="1"/>
  <c r="D3358" i="1"/>
  <c r="D2681" i="1"/>
  <c r="D1447" i="1"/>
  <c r="D1436" i="1"/>
  <c r="D1373" i="1"/>
  <c r="D1035" i="1"/>
  <c r="D920" i="1"/>
  <c r="D850" i="1"/>
  <c r="D538" i="1"/>
  <c r="D5271" i="1"/>
  <c r="D5254" i="1"/>
  <c r="D5174" i="1"/>
  <c r="D4713" i="1"/>
  <c r="D4349" i="1"/>
  <c r="D2839" i="1"/>
  <c r="D1568" i="1"/>
  <c r="D941" i="1"/>
  <c r="D940" i="1"/>
  <c r="D892" i="1"/>
  <c r="D891" i="1"/>
  <c r="D890" i="1"/>
  <c r="D849" i="1"/>
  <c r="D848" i="1"/>
  <c r="D597" i="1"/>
  <c r="D6110" i="1"/>
  <c r="D6011" i="1"/>
  <c r="D5919" i="1"/>
  <c r="D5270" i="1"/>
  <c r="D5273" i="1"/>
  <c r="D5253" i="1"/>
  <c r="D4422" i="1"/>
  <c r="D1040" i="1"/>
  <c r="D1034" i="1"/>
  <c r="D979" i="1"/>
  <c r="D939" i="1"/>
  <c r="D784" i="1"/>
  <c r="D783" i="1"/>
  <c r="D596" i="1"/>
  <c r="D169" i="1"/>
  <c r="D168" i="1"/>
  <c r="D50" i="1"/>
  <c r="D5588" i="1"/>
  <c r="D4676" i="1"/>
  <c r="D4348" i="1"/>
  <c r="D1041" i="1"/>
  <c r="D558" i="1"/>
  <c r="D4002" i="1"/>
  <c r="D889" i="1"/>
  <c r="D847" i="1"/>
  <c r="D2850" i="1"/>
  <c r="D2477" i="1"/>
  <c r="D1837" i="1"/>
  <c r="D1547" i="1"/>
  <c r="D1412" i="1"/>
  <c r="H6378" i="1"/>
  <c r="D1706" i="1"/>
  <c r="D6378" i="1"/>
  <c r="D5952" i="1"/>
  <c r="D5879" i="1"/>
  <c r="D5472" i="1"/>
  <c r="D5276" i="1"/>
  <c r="D4959" i="1"/>
  <c r="D4922" i="1"/>
  <c r="D4932" i="1"/>
  <c r="D4712" i="1"/>
  <c r="D4765" i="1"/>
  <c r="D4555" i="1"/>
  <c r="D4448" i="1"/>
  <c r="D4421" i="1"/>
  <c r="D4260" i="1"/>
  <c r="D4133" i="1"/>
  <c r="D4119" i="1"/>
  <c r="D3825" i="1"/>
  <c r="D3785" i="1"/>
  <c r="D3710" i="1"/>
  <c r="D3685" i="1"/>
  <c r="D3535" i="1"/>
  <c r="D3522" i="1"/>
  <c r="D3471" i="1"/>
  <c r="D3437" i="1"/>
  <c r="D3414" i="1"/>
  <c r="D3402" i="1"/>
  <c r="D3379" i="1"/>
  <c r="D3372" i="1"/>
  <c r="D3306" i="1"/>
  <c r="D3219" i="1"/>
  <c r="D3119" i="1"/>
  <c r="D3106" i="1"/>
  <c r="D3061" i="1"/>
  <c r="D3019" i="1"/>
  <c r="D2924" i="1"/>
  <c r="D2876" i="1"/>
  <c r="D2838" i="1"/>
  <c r="D2680" i="1"/>
  <c r="D2563" i="1"/>
  <c r="D2445" i="1"/>
  <c r="D2292" i="1"/>
  <c r="D2231" i="1"/>
  <c r="D2211" i="1"/>
  <c r="D2021" i="1"/>
  <c r="D1997" i="1"/>
  <c r="D1937" i="1"/>
  <c r="D1913" i="1"/>
  <c r="D1844" i="1"/>
  <c r="D1808" i="1"/>
  <c r="D1750" i="1"/>
  <c r="D1744" i="1"/>
  <c r="D1722" i="1"/>
  <c r="D1587" i="1"/>
  <c r="D1546" i="1"/>
  <c r="D1469" i="1"/>
  <c r="D1282" i="1"/>
  <c r="D1091" i="1"/>
  <c r="D993" i="1"/>
  <c r="D537" i="1"/>
  <c r="D456" i="1"/>
  <c r="D425" i="1"/>
  <c r="D424" i="1"/>
  <c r="D215" i="1"/>
  <c r="D142" i="1"/>
  <c r="D91" i="1"/>
  <c r="D6167" i="1"/>
  <c r="D6109" i="1"/>
  <c r="D5958" i="1"/>
  <c r="D5918" i="1"/>
  <c r="D5646" i="1"/>
  <c r="D5471" i="1"/>
  <c r="D5266" i="1"/>
  <c r="D5275" i="1"/>
  <c r="D4500" i="1"/>
  <c r="D4405" i="1"/>
  <c r="D4329" i="1"/>
  <c r="D4386" i="1"/>
  <c r="D4280" i="1"/>
  <c r="D4212" i="1"/>
  <c r="D4080" i="1"/>
  <c r="D4040" i="1"/>
  <c r="D3852" i="1"/>
  <c r="D3784" i="1"/>
  <c r="D3709" i="1"/>
  <c r="D3638" i="1"/>
  <c r="D3558" i="1"/>
  <c r="D3521" i="1"/>
  <c r="D3451" i="1"/>
  <c r="D3470" i="1"/>
  <c r="D3420" i="1"/>
  <c r="D3357" i="1"/>
  <c r="D3182" i="1"/>
  <c r="D3158" i="1"/>
  <c r="D3139" i="1"/>
  <c r="D3060" i="1"/>
  <c r="D2988" i="1"/>
  <c r="D2923" i="1"/>
  <c r="D2609" i="1"/>
  <c r="D2679" i="1"/>
  <c r="D2528" i="1"/>
  <c r="D2210" i="1"/>
  <c r="D2137" i="1"/>
  <c r="D2142" i="1"/>
  <c r="D2119" i="1"/>
  <c r="D5824" i="1"/>
  <c r="D5633" i="1"/>
  <c r="D5572" i="1"/>
  <c r="D5252" i="1"/>
  <c r="D4078" i="1"/>
  <c r="D4079" i="1"/>
  <c r="D4039" i="1"/>
  <c r="D3907" i="1"/>
  <c r="D3934" i="1"/>
  <c r="D3851" i="1"/>
  <c r="D3783" i="1"/>
  <c r="D3637" i="1"/>
  <c r="D3599" i="1"/>
  <c r="D3499" i="1"/>
  <c r="D3520" i="1"/>
  <c r="D3450" i="1"/>
  <c r="D3170" i="1"/>
  <c r="D2922" i="1"/>
  <c r="D2987" i="1"/>
  <c r="D2678" i="1"/>
  <c r="D2209" i="1"/>
  <c r="D2136" i="1"/>
  <c r="D1430" i="1"/>
  <c r="D978" i="1"/>
  <c r="D148" i="1"/>
  <c r="D5514" i="1"/>
  <c r="D4404" i="1"/>
  <c r="D4077" i="1"/>
  <c r="D3708" i="1"/>
  <c r="D992" i="1"/>
  <c r="D991" i="1"/>
  <c r="D423" i="1"/>
  <c r="D253" i="1"/>
  <c r="D214" i="1"/>
  <c r="D197" i="1"/>
  <c r="H6704" i="1"/>
  <c r="H6705" i="1"/>
  <c r="H6708" i="1"/>
  <c r="D2723" i="1"/>
  <c r="D902" i="1"/>
  <c r="D888" i="1"/>
  <c r="D846" i="1"/>
  <c r="D422" i="1"/>
  <c r="D394" i="1"/>
  <c r="D89" i="1"/>
  <c r="D6166" i="1"/>
  <c r="D6108" i="1"/>
  <c r="D6055" i="1"/>
  <c r="D6006" i="1"/>
  <c r="D6008" i="1"/>
  <c r="D5205" i="1"/>
  <c r="D4499" i="1"/>
  <c r="D4385" i="1"/>
  <c r="D4076" i="1"/>
  <c r="D3707" i="1"/>
  <c r="D3449" i="1"/>
  <c r="D2921" i="1"/>
  <c r="D2208" i="1"/>
  <c r="D1930" i="1"/>
  <c r="D1827" i="1"/>
  <c r="D990" i="1"/>
  <c r="D989" i="1"/>
  <c r="D988" i="1"/>
  <c r="D987" i="1"/>
  <c r="D986" i="1"/>
  <c r="D938" i="1"/>
  <c r="D420" i="1"/>
  <c r="D6165" i="1"/>
  <c r="D6107" i="1"/>
  <c r="D6106" i="1"/>
  <c r="D6105" i="1"/>
  <c r="D6104" i="1"/>
  <c r="D6073" i="1"/>
  <c r="D5975" i="1"/>
  <c r="D5917" i="1"/>
  <c r="D5878" i="1"/>
  <c r="D5755" i="1"/>
  <c r="D5754" i="1"/>
  <c r="D5673" i="1"/>
  <c r="D5645" i="1"/>
  <c r="D5571" i="1"/>
  <c r="D5269" i="1"/>
  <c r="D5251" i="1"/>
  <c r="D5204" i="1"/>
  <c r="D5173" i="1"/>
  <c r="D5158" i="1"/>
  <c r="D4983" i="1"/>
  <c r="D5001" i="1"/>
  <c r="D5000" i="1"/>
  <c r="D4982" i="1"/>
  <c r="D4921" i="1"/>
  <c r="D4711" i="1"/>
  <c r="D4710" i="1"/>
  <c r="D4709" i="1"/>
  <c r="D4708" i="1"/>
  <c r="D4706" i="1"/>
  <c r="D4707" i="1"/>
  <c r="D4705" i="1"/>
  <c r="D4552" i="1"/>
  <c r="D4539" i="1"/>
  <c r="D4347" i="1"/>
  <c r="D4205" i="1"/>
  <c r="D4157" i="1"/>
  <c r="D4001" i="1"/>
  <c r="D4075" i="1"/>
  <c r="D4074" i="1"/>
  <c r="D3782" i="1"/>
  <c r="D3706" i="1"/>
  <c r="D3705" i="1"/>
  <c r="D3683" i="1"/>
  <c r="D3684" i="1"/>
  <c r="D3498" i="1"/>
  <c r="D3448" i="1"/>
  <c r="D3461" i="1"/>
  <c r="D3371" i="1"/>
  <c r="D3305" i="1"/>
  <c r="D3304" i="1"/>
  <c r="D3218" i="1"/>
  <c r="D3118" i="1"/>
  <c r="D3102" i="1"/>
  <c r="D3059" i="1"/>
  <c r="D3058" i="1"/>
  <c r="D3018" i="1"/>
  <c r="D2919" i="1"/>
  <c r="D2920" i="1"/>
  <c r="D2986" i="1"/>
  <c r="D2985" i="1"/>
  <c r="D2894" i="1"/>
  <c r="D2837" i="1"/>
  <c r="D2836" i="1"/>
  <c r="D2835" i="1"/>
  <c r="D2811" i="1"/>
  <c r="D2749" i="1"/>
  <c r="D2703" i="1"/>
  <c r="D2677" i="1"/>
  <c r="D2676" i="1"/>
  <c r="D2527" i="1"/>
  <c r="D2444" i="1"/>
  <c r="D2411" i="1"/>
  <c r="D2283" i="1"/>
  <c r="D2207" i="1"/>
  <c r="D2230" i="1"/>
  <c r="D2169" i="1"/>
  <c r="D2108" i="1"/>
  <c r="D2079" i="1"/>
  <c r="D2060" i="1"/>
  <c r="D2011" i="1"/>
  <c r="D1996" i="1"/>
  <c r="D1944" i="1"/>
  <c r="D1886" i="1"/>
  <c r="D1807" i="1"/>
  <c r="D1806" i="1"/>
  <c r="D1626" i="1"/>
  <c r="D1250" i="1"/>
  <c r="D1204" i="1"/>
  <c r="D1039" i="1"/>
  <c r="D1017" i="1"/>
  <c r="D1018" i="1"/>
  <c r="D937" i="1"/>
  <c r="D557" i="1"/>
  <c r="D421" i="1"/>
  <c r="D24" i="1"/>
  <c r="D6164" i="1"/>
  <c r="D5926" i="1"/>
  <c r="D5603" i="1"/>
  <c r="D5613" i="1"/>
  <c r="D5587" i="1"/>
  <c r="D4073" i="1"/>
  <c r="D3704" i="1"/>
  <c r="D3356" i="1"/>
  <c r="D2918" i="1"/>
  <c r="D2673" i="1"/>
  <c r="D2410" i="1"/>
  <c r="D1980" i="1"/>
  <c r="D1876" i="1"/>
  <c r="D1737" i="1"/>
  <c r="D1016" i="1"/>
  <c r="D417" i="1"/>
  <c r="D393" i="1"/>
  <c r="D6163" i="1"/>
  <c r="D6162" i="1"/>
  <c r="D6103" i="1"/>
  <c r="D6102" i="1"/>
  <c r="D5915" i="1"/>
  <c r="D5916" i="1"/>
  <c r="D5451" i="1"/>
  <c r="D5444" i="1"/>
  <c r="D5373" i="1"/>
  <c r="D5347" i="1"/>
  <c r="D5250" i="1"/>
  <c r="D5249" i="1"/>
  <c r="D5210" i="1"/>
  <c r="D4947" i="1"/>
  <c r="D4887" i="1"/>
  <c r="D4896" i="1"/>
  <c r="D4801" i="1"/>
  <c r="D4551" i="1"/>
  <c r="D4498" i="1"/>
  <c r="D4278" i="1"/>
  <c r="D4211" i="1"/>
  <c r="D4072" i="1"/>
  <c r="D4069" i="1"/>
  <c r="D4038" i="1"/>
  <c r="D3850" i="1"/>
  <c r="D3781" i="1"/>
  <c r="D3661" i="1"/>
  <c r="D3534" i="1"/>
  <c r="D3497" i="1"/>
  <c r="D3447" i="1"/>
  <c r="D3370" i="1"/>
  <c r="D3303" i="1"/>
  <c r="D3057" i="1"/>
  <c r="D2984" i="1"/>
  <c r="D2937" i="1"/>
  <c r="D2831" i="1"/>
  <c r="D2675" i="1"/>
  <c r="D2674" i="1"/>
  <c r="D2562" i="1"/>
  <c r="D2526" i="1"/>
  <c r="D2525" i="1"/>
  <c r="D2206" i="1"/>
  <c r="D2205" i="1"/>
  <c r="D2203" i="1"/>
  <c r="D2135" i="1"/>
  <c r="D2020" i="1"/>
  <c r="D1979" i="1"/>
  <c r="D1943" i="1"/>
  <c r="D1875" i="1"/>
  <c r="D1805" i="1"/>
  <c r="D1736" i="1"/>
  <c r="D1700" i="1"/>
  <c r="D1676" i="1"/>
  <c r="D1598" i="1"/>
  <c r="D1501" i="1"/>
  <c r="D1387" i="1"/>
  <c r="D1249" i="1"/>
  <c r="D1203" i="1"/>
  <c r="D1102" i="1"/>
  <c r="D1038" i="1"/>
  <c r="D845" i="1"/>
  <c r="D709" i="1"/>
  <c r="H6734" i="1"/>
  <c r="H6723" i="1"/>
  <c r="H6722" i="1"/>
  <c r="H6721" i="1"/>
  <c r="H6720" i="1"/>
  <c r="H6719" i="1"/>
  <c r="H6717" i="1"/>
  <c r="H6714" i="1"/>
  <c r="H6713" i="1"/>
  <c r="H6712" i="1"/>
  <c r="H6707" i="1"/>
  <c r="H6706" i="1"/>
  <c r="H6696" i="1"/>
  <c r="H6691" i="1"/>
  <c r="H6690" i="1"/>
  <c r="H6685" i="1"/>
  <c r="H6684" i="1"/>
  <c r="H6681" i="1"/>
  <c r="H6679" i="1"/>
  <c r="H6676" i="1"/>
  <c r="H6670" i="1"/>
  <c r="H6669" i="1"/>
  <c r="H6668" i="1"/>
  <c r="H6667" i="1"/>
  <c r="H6666" i="1"/>
  <c r="H6665" i="1"/>
  <c r="H6664" i="1"/>
  <c r="H6663" i="1"/>
  <c r="H6662" i="1"/>
  <c r="H6661" i="1"/>
  <c r="H6660" i="1"/>
  <c r="H6656" i="1"/>
  <c r="H6637" i="1"/>
  <c r="H6613" i="1"/>
  <c r="H6588" i="1"/>
  <c r="H6575" i="1"/>
  <c r="H6570" i="1"/>
  <c r="H6569" i="1"/>
  <c r="H6568" i="1"/>
  <c r="H6559" i="1"/>
  <c r="H6541" i="1"/>
  <c r="H6527" i="1"/>
  <c r="H6516" i="1"/>
  <c r="H6510" i="1"/>
  <c r="H6507" i="1"/>
  <c r="H6503" i="1"/>
  <c r="H6488" i="1"/>
  <c r="H6483" i="1"/>
  <c r="H6478" i="1"/>
  <c r="H6460" i="1"/>
  <c r="H6459" i="1"/>
  <c r="H6412" i="1"/>
  <c r="H6411" i="1"/>
  <c r="H6404" i="1"/>
  <c r="H6398" i="1"/>
  <c r="H6396" i="1"/>
  <c r="H6383" i="1"/>
  <c r="H6352" i="1"/>
  <c r="H6351" i="1"/>
  <c r="H6349" i="1"/>
  <c r="H6342" i="1"/>
  <c r="H6341" i="1"/>
  <c r="H6339" i="1"/>
  <c r="H6338" i="1"/>
  <c r="H6333" i="1"/>
  <c r="H6332" i="1"/>
  <c r="H6331" i="1"/>
  <c r="H6330" i="1"/>
  <c r="H6329" i="1"/>
  <c r="H6328" i="1"/>
  <c r="H6327" i="1"/>
  <c r="H6324" i="1"/>
  <c r="H6319" i="1"/>
  <c r="H6727" i="1"/>
  <c r="H6726" i="1"/>
  <c r="H6701" i="1"/>
  <c r="H6703" i="1"/>
  <c r="H6702" i="1"/>
  <c r="H6699" i="1"/>
  <c r="H6698" i="1"/>
  <c r="H6686" i="1"/>
  <c r="H6688" i="1"/>
  <c r="H6687" i="1"/>
  <c r="H6680" i="1"/>
  <c r="H6658" i="1"/>
  <c r="H6657" i="1"/>
  <c r="H6628" i="1"/>
  <c r="H6627" i="1"/>
  <c r="H6618" i="1"/>
  <c r="H6601" i="1"/>
  <c r="H6600" i="1"/>
  <c r="H6599" i="1"/>
  <c r="H6596" i="1"/>
  <c r="H6590" i="1"/>
  <c r="H6589" i="1"/>
  <c r="H6582" i="1"/>
  <c r="H6581" i="1"/>
  <c r="H6580" i="1"/>
  <c r="H6579" i="1"/>
  <c r="H6577" i="1"/>
  <c r="H6576" i="1"/>
  <c r="H6565" i="1"/>
  <c r="H6560" i="1"/>
  <c r="H6550" i="1"/>
  <c r="H6549" i="1"/>
  <c r="H6548" i="1"/>
  <c r="H6547" i="1"/>
  <c r="H6546" i="1"/>
  <c r="H6545" i="1"/>
  <c r="H6544" i="1"/>
  <c r="H6543" i="1"/>
  <c r="H6542" i="1"/>
  <c r="H6540" i="1"/>
  <c r="H6539" i="1"/>
  <c r="H6538" i="1"/>
  <c r="H6537" i="1"/>
  <c r="H6531" i="1"/>
  <c r="H6530" i="1"/>
  <c r="H6504" i="1"/>
  <c r="H6468" i="1"/>
  <c r="H6455" i="1"/>
  <c r="H6454" i="1"/>
  <c r="H6453" i="1"/>
  <c r="H6452" i="1"/>
  <c r="H6451" i="1"/>
  <c r="H6450" i="1"/>
  <c r="H6449" i="1"/>
  <c r="H6448" i="1"/>
  <c r="H6447" i="1"/>
  <c r="H6446" i="1"/>
  <c r="H6445" i="1"/>
  <c r="H6444" i="1"/>
  <c r="H6443" i="1"/>
  <c r="H6442" i="1"/>
  <c r="H6441" i="1"/>
  <c r="H6440" i="1"/>
  <c r="H6439" i="1"/>
  <c r="H6438" i="1"/>
  <c r="H6437" i="1"/>
  <c r="H6436" i="1"/>
  <c r="H6435" i="1"/>
  <c r="H6434" i="1"/>
  <c r="H6433" i="1"/>
  <c r="H6432" i="1"/>
  <c r="H6431" i="1"/>
  <c r="H6430" i="1"/>
  <c r="H6429" i="1"/>
  <c r="H6428" i="1"/>
  <c r="H6427" i="1"/>
  <c r="H6426" i="1"/>
  <c r="H6425" i="1"/>
  <c r="H6424" i="1"/>
  <c r="H6423" i="1"/>
  <c r="H6422" i="1"/>
  <c r="H6421" i="1"/>
  <c r="H6420" i="1"/>
  <c r="H6419" i="1"/>
  <c r="H6418" i="1"/>
  <c r="H6417" i="1"/>
  <c r="H6416" i="1"/>
  <c r="H6413" i="1"/>
  <c r="H6405" i="1"/>
  <c r="H6388" i="1"/>
  <c r="H6387" i="1"/>
  <c r="H6377" i="1"/>
  <c r="H6376" i="1"/>
  <c r="H6375" i="1"/>
  <c r="H6374" i="1"/>
  <c r="H6373" i="1"/>
  <c r="H6372" i="1"/>
  <c r="H6371" i="1"/>
  <c r="H6370" i="1"/>
  <c r="H6369" i="1"/>
  <c r="H6368" i="1"/>
  <c r="H6367" i="1"/>
  <c r="H6366" i="1"/>
  <c r="H6365" i="1"/>
  <c r="H6364" i="1"/>
  <c r="H6363" i="1"/>
  <c r="H6362" i="1"/>
  <c r="H6361" i="1"/>
  <c r="H6360" i="1"/>
  <c r="H6359" i="1"/>
  <c r="H6358" i="1"/>
  <c r="H6357" i="1"/>
  <c r="H6355" i="1"/>
  <c r="H6354" i="1"/>
  <c r="H6353" i="1"/>
  <c r="H6350" i="1"/>
  <c r="H6322" i="1"/>
  <c r="H6321" i="1"/>
  <c r="H6318" i="1"/>
  <c r="D6160" i="1"/>
  <c r="D5913" i="1"/>
  <c r="D4071" i="1"/>
  <c r="D6159" i="1"/>
  <c r="D4909" i="1"/>
  <c r="D2983" i="1"/>
  <c r="D2671" i="1"/>
  <c r="D1874" i="1"/>
  <c r="D1248" i="1"/>
  <c r="D1202" i="1"/>
  <c r="D491" i="1"/>
  <c r="D372" i="1"/>
  <c r="D23" i="1"/>
  <c r="D6670" i="1"/>
  <c r="D6161" i="1"/>
  <c r="D5914" i="1"/>
  <c r="D5877" i="1"/>
  <c r="D5723" i="1"/>
  <c r="D5672" i="1"/>
  <c r="D5602" i="1"/>
  <c r="D5632" i="1"/>
  <c r="D5586" i="1"/>
  <c r="D5430" i="1"/>
  <c r="D4946" i="1"/>
  <c r="D4418" i="1"/>
  <c r="D4403" i="1"/>
  <c r="D4346" i="1"/>
  <c r="D4279" i="1"/>
  <c r="D4070" i="1"/>
  <c r="D3977" i="1"/>
  <c r="D3963" i="1"/>
  <c r="D3804" i="1"/>
  <c r="D3682" i="1"/>
  <c r="D3681" i="1"/>
  <c r="D3446" i="1"/>
  <c r="D3302" i="1"/>
  <c r="D3301" i="1"/>
  <c r="D2810" i="1"/>
  <c r="D2672" i="1"/>
  <c r="D2524" i="1"/>
  <c r="D2204" i="1"/>
  <c r="D2134" i="1"/>
  <c r="D2118" i="1"/>
  <c r="D1929" i="1"/>
  <c r="D1826" i="1"/>
  <c r="D1623" i="1"/>
  <c r="D1567" i="1"/>
  <c r="D1355" i="1"/>
  <c r="D1171" i="1"/>
  <c r="D1015" i="1"/>
  <c r="D936" i="1"/>
  <c r="D977" i="1"/>
  <c r="D844" i="1"/>
  <c r="D708" i="1"/>
  <c r="D490" i="1"/>
  <c r="D252" i="1"/>
  <c r="D141" i="1"/>
  <c r="D99" i="1"/>
  <c r="D77" i="1"/>
  <c r="D60" i="1"/>
  <c r="D49" i="1"/>
  <c r="D22" i="1"/>
  <c r="D13" i="1"/>
  <c r="D6688" i="1"/>
  <c r="D6570" i="1"/>
  <c r="D6297" i="1"/>
  <c r="D6190" i="1"/>
  <c r="D6158" i="1"/>
  <c r="D6156" i="1"/>
  <c r="D6157" i="1"/>
  <c r="D6155" i="1"/>
  <c r="D6101" i="1"/>
  <c r="D6100" i="1"/>
  <c r="D6099" i="1"/>
  <c r="D6010" i="1"/>
  <c r="D5912" i="1"/>
  <c r="D5883" i="1"/>
  <c r="D5876" i="1"/>
  <c r="D5827" i="1"/>
  <c r="D5612" i="1"/>
  <c r="D5513" i="1"/>
  <c r="D5437" i="1"/>
  <c r="D5326" i="1"/>
  <c r="D5248" i="1"/>
  <c r="D5203" i="1"/>
  <c r="D5202" i="1"/>
  <c r="D5157" i="1"/>
  <c r="D5015" i="1"/>
  <c r="D4999" i="1"/>
  <c r="D4945" i="1"/>
  <c r="D4920" i="1"/>
  <c r="D4895" i="1"/>
  <c r="D4886" i="1"/>
  <c r="D4832" i="1"/>
  <c r="D4820" i="1"/>
  <c r="D4785" i="1"/>
  <c r="D4542" i="1"/>
  <c r="D4519" i="1"/>
  <c r="D4472" i="1"/>
  <c r="D4447" i="1"/>
  <c r="D4328" i="1"/>
  <c r="D4277" i="1"/>
  <c r="D4276" i="1"/>
  <c r="D4210" i="1"/>
  <c r="D4204" i="1"/>
  <c r="D4127" i="1"/>
  <c r="D4096" i="1"/>
  <c r="D4068" i="1"/>
  <c r="D4067" i="1"/>
  <c r="D4066" i="1"/>
  <c r="D4063" i="1"/>
  <c r="D4037" i="1"/>
  <c r="D3981" i="1"/>
  <c r="D3962" i="1"/>
  <c r="D3960" i="1"/>
  <c r="D3834" i="1"/>
  <c r="D3817" i="1"/>
  <c r="D3824" i="1"/>
  <c r="D3793" i="1"/>
  <c r="D3780" i="1"/>
  <c r="D3779" i="1"/>
  <c r="D3716" i="1"/>
  <c r="D3736" i="1"/>
  <c r="D3703" i="1"/>
  <c r="D3702" i="1"/>
  <c r="D3680" i="1"/>
  <c r="D3660" i="1"/>
  <c r="D3601" i="1"/>
  <c r="D3571" i="1"/>
  <c r="D3564" i="1"/>
  <c r="D3519" i="1"/>
  <c r="D3496" i="1"/>
  <c r="D3469" i="1"/>
  <c r="D3445" i="1"/>
  <c r="D3444" i="1"/>
  <c r="D3355" i="1"/>
  <c r="D3238" i="1"/>
  <c r="D3240" i="1"/>
  <c r="D2982" i="1"/>
  <c r="D2981" i="1"/>
  <c r="D2980" i="1"/>
  <c r="D2863" i="1"/>
  <c r="D2809" i="1"/>
  <c r="D2761" i="1"/>
  <c r="D2748" i="1"/>
  <c r="D2729" i="1"/>
  <c r="D2670" i="1"/>
  <c r="D2574" i="1"/>
  <c r="D2548" i="1"/>
  <c r="D2523" i="1"/>
  <c r="D2522" i="1"/>
  <c r="D2433" i="1"/>
  <c r="D2392" i="1"/>
  <c r="D2422" i="1"/>
  <c r="D2409" i="1"/>
  <c r="D2202" i="1"/>
  <c r="D2201" i="1"/>
  <c r="D2200" i="1"/>
  <c r="D2147" i="1"/>
  <c r="D2146" i="1"/>
  <c r="D2133" i="1"/>
  <c r="D1995" i="1"/>
  <c r="D1985" i="1"/>
  <c r="D1978" i="1"/>
  <c r="D1977" i="1"/>
  <c r="D1804" i="1"/>
  <c r="D1625" i="1"/>
  <c r="D1635" i="1"/>
  <c r="D1586" i="1"/>
  <c r="D1500" i="1"/>
  <c r="D1468" i="1"/>
  <c r="D1404" i="1"/>
  <c r="D1386" i="1"/>
  <c r="D1380" i="1"/>
  <c r="D1334" i="1"/>
  <c r="D1281" i="1"/>
  <c r="D1247" i="1"/>
  <c r="D1201" i="1"/>
  <c r="D1150" i="1"/>
  <c r="D985" i="1"/>
  <c r="D935" i="1"/>
  <c r="D707" i="1"/>
  <c r="D419" i="1"/>
  <c r="D418" i="1"/>
  <c r="D196" i="1"/>
  <c r="D6569" i="1"/>
  <c r="D6189" i="1"/>
  <c r="D6097" i="1"/>
  <c r="D5925" i="1"/>
  <c r="D5911" i="1"/>
  <c r="D5842" i="1"/>
  <c r="D5735" i="1"/>
  <c r="D5671" i="1"/>
  <c r="D5512" i="1"/>
  <c r="D5470" i="1"/>
  <c r="D5436" i="1"/>
  <c r="D5367" i="1"/>
  <c r="D5265" i="1"/>
  <c r="D5068" i="1"/>
  <c r="D4998" i="1"/>
  <c r="D4908" i="1"/>
  <c r="D4831" i="1"/>
  <c r="D4784" i="1"/>
  <c r="D4667" i="1"/>
  <c r="D4511" i="1"/>
  <c r="D4497" i="1"/>
  <c r="D4453" i="1"/>
  <c r="D4420" i="1"/>
  <c r="D4398" i="1"/>
  <c r="D4327" i="1"/>
  <c r="D4360" i="1"/>
  <c r="D4194" i="1"/>
  <c r="D4153" i="1"/>
  <c r="D4065" i="1"/>
  <c r="D4036" i="1"/>
  <c r="D3988" i="1"/>
  <c r="D3961" i="1"/>
  <c r="D3933" i="1"/>
  <c r="D3849" i="1"/>
  <c r="D3659" i="1"/>
  <c r="D3636" i="1"/>
  <c r="D3603" i="1"/>
  <c r="D3580" i="1"/>
  <c r="D3557" i="1"/>
  <c r="D3413" i="1"/>
  <c r="D3311" i="1"/>
  <c r="D3321" i="1"/>
  <c r="D2455" i="1"/>
  <c r="D2476" i="1"/>
  <c r="D2291" i="1"/>
  <c r="D2276" i="1"/>
  <c r="D2257" i="1"/>
  <c r="D2130" i="1"/>
  <c r="D2019" i="1"/>
  <c r="D1833" i="1"/>
  <c r="D1796" i="1"/>
  <c r="D1768" i="1"/>
  <c r="D1743" i="1"/>
  <c r="D1545" i="1"/>
  <c r="D1483" i="1"/>
  <c r="D1223" i="1"/>
  <c r="D1200" i="1"/>
  <c r="D1130" i="1"/>
  <c r="D1081" i="1"/>
  <c r="D1037" i="1"/>
  <c r="D934" i="1"/>
  <c r="D843" i="1"/>
  <c r="D706" i="1"/>
  <c r="D628" i="1"/>
  <c r="D595" i="1"/>
  <c r="D416" i="1"/>
  <c r="D237" i="1"/>
  <c r="D6333" i="1"/>
  <c r="D6154" i="1"/>
  <c r="D6098" i="1"/>
  <c r="D5910" i="1"/>
  <c r="D5909" i="1"/>
  <c r="D4931" i="1"/>
  <c r="D4496" i="1"/>
  <c r="D4419" i="1"/>
  <c r="D4417" i="1"/>
  <c r="D4188" i="1"/>
  <c r="D4035" i="1"/>
  <c r="D4064" i="1"/>
  <c r="D3976" i="1"/>
  <c r="D3701" i="1"/>
  <c r="D3778" i="1"/>
  <c r="D3354" i="1"/>
  <c r="D3181" i="1"/>
  <c r="D3184" i="1"/>
  <c r="D3056" i="1"/>
  <c r="D2979" i="1"/>
  <c r="D2917" i="1"/>
  <c r="D2669" i="1"/>
  <c r="D2608" i="1"/>
  <c r="D2358" i="1"/>
  <c r="D2199" i="1"/>
  <c r="D2172" i="1"/>
  <c r="D2097" i="1"/>
  <c r="D1663" i="1"/>
  <c r="D1014" i="1"/>
  <c r="D887" i="1"/>
  <c r="D782" i="1"/>
  <c r="D705" i="1"/>
  <c r="D6687" i="1"/>
  <c r="D6669" i="1"/>
  <c r="D6455" i="1"/>
  <c r="D6126" i="1"/>
  <c r="D5722" i="1"/>
  <c r="D5511" i="1"/>
  <c r="D5067" i="1"/>
  <c r="D4830" i="1"/>
  <c r="D4825" i="1"/>
  <c r="D4756" i="1"/>
  <c r="D4666" i="1"/>
  <c r="D4510" i="1"/>
  <c r="D4471" i="1"/>
  <c r="D4416" i="1"/>
  <c r="D4237" i="1"/>
  <c r="D4184" i="1"/>
  <c r="D4183" i="1"/>
  <c r="D4010" i="1"/>
  <c r="D3975" i="1"/>
  <c r="D3974" i="1"/>
  <c r="D3901" i="1"/>
  <c r="D3833" i="1"/>
  <c r="D3570" i="1"/>
  <c r="D3101" i="1"/>
  <c r="D3071" i="1"/>
  <c r="D2707" i="1"/>
  <c r="D2875" i="1"/>
  <c r="D2018" i="1"/>
  <c r="D1836" i="1"/>
  <c r="D1512" i="1"/>
  <c r="D1511" i="1"/>
  <c r="D1372" i="1"/>
  <c r="D1280" i="1"/>
  <c r="D1119" i="1"/>
  <c r="D1013" i="1"/>
  <c r="D984" i="1"/>
  <c r="D933" i="1"/>
  <c r="D842" i="1"/>
  <c r="D704" i="1"/>
  <c r="D415" i="1"/>
  <c r="D18" i="1"/>
  <c r="D6550" i="1"/>
  <c r="D6454" i="1"/>
  <c r="D6377" i="1"/>
  <c r="D6096" i="1"/>
  <c r="D5908" i="1"/>
  <c r="D5875" i="1"/>
  <c r="D5601" i="1"/>
  <c r="D5585" i="1"/>
  <c r="D5219" i="1"/>
  <c r="D5156" i="1"/>
  <c r="D5066" i="1"/>
  <c r="D4944" i="1"/>
  <c r="D4869" i="1"/>
  <c r="D4767" i="1"/>
  <c r="D4610" i="1"/>
  <c r="D4675" i="1"/>
  <c r="D4345" i="1"/>
  <c r="D4275" i="1"/>
  <c r="D4236" i="1"/>
  <c r="D4126" i="1"/>
  <c r="D4000" i="1"/>
  <c r="D3959" i="1"/>
  <c r="D3922" i="1"/>
  <c r="D3877" i="1"/>
  <c r="D3679" i="1"/>
  <c r="D3635" i="1"/>
  <c r="D3607" i="1"/>
  <c r="D3436" i="1"/>
  <c r="D3272" i="1"/>
  <c r="D3242" i="1"/>
  <c r="D3217" i="1"/>
  <c r="D3138" i="1"/>
  <c r="D2916" i="1"/>
  <c r="D2889" i="1"/>
  <c r="D2849" i="1"/>
  <c r="D2624" i="1"/>
  <c r="D2421" i="1"/>
  <c r="D2372" i="1"/>
  <c r="D2128" i="1"/>
  <c r="D1717" i="1"/>
  <c r="D1454" i="1"/>
  <c r="D1409" i="1"/>
  <c r="D1371" i="1"/>
  <c r="D1090" i="1"/>
  <c r="D1033" i="1"/>
  <c r="D1012" i="1"/>
  <c r="D976" i="1"/>
  <c r="D932" i="1"/>
  <c r="D841" i="1"/>
  <c r="D840" i="1"/>
  <c r="D839" i="1"/>
  <c r="D703" i="1"/>
  <c r="D641" i="1"/>
  <c r="D627" i="1"/>
  <c r="D594" i="1"/>
  <c r="D626" i="1"/>
  <c r="D556" i="1"/>
  <c r="D414" i="1"/>
  <c r="D195" i="1"/>
  <c r="D6153" i="1"/>
  <c r="D5984" i="1"/>
  <c r="D838" i="1"/>
  <c r="D702" i="1"/>
  <c r="D625" i="1"/>
  <c r="D5983" i="1"/>
  <c r="D5921" i="1"/>
  <c r="D5907" i="1"/>
  <c r="D5721" i="1"/>
  <c r="D5631" i="1"/>
  <c r="D4943" i="1"/>
  <c r="D4823" i="1"/>
  <c r="D4674" i="1"/>
  <c r="D4609" i="1"/>
  <c r="D4259" i="1"/>
  <c r="D4249" i="1"/>
  <c r="D3823" i="1"/>
  <c r="D2256" i="1"/>
  <c r="D1662" i="1"/>
  <c r="D1544" i="1"/>
  <c r="D1333" i="1"/>
  <c r="D1032" i="1"/>
  <c r="D1031" i="1"/>
  <c r="D974" i="1"/>
  <c r="D975" i="1"/>
  <c r="D930" i="1"/>
  <c r="D931" i="1"/>
  <c r="D837" i="1"/>
  <c r="D836" i="1"/>
  <c r="D781" i="1"/>
  <c r="D780" i="1"/>
  <c r="D779" i="1"/>
  <c r="D593" i="1"/>
  <c r="D455" i="1"/>
  <c r="D251" i="1"/>
  <c r="D134" i="1"/>
  <c r="D6152" i="1"/>
  <c r="D3958" i="1"/>
  <c r="D3300" i="1"/>
  <c r="D835" i="1"/>
  <c r="D778" i="1"/>
  <c r="D777" i="1"/>
  <c r="Z2" i="1"/>
  <c r="Y2" i="1"/>
  <c r="X2" i="1"/>
  <c r="W2" i="1"/>
  <c r="V2" i="1"/>
  <c r="U2" i="1"/>
  <c r="T2" i="1"/>
  <c r="S2" i="1"/>
  <c r="R2" i="1"/>
  <c r="Q2" i="1"/>
  <c r="D5461" i="1"/>
  <c r="D972" i="1"/>
  <c r="D6020" i="1"/>
  <c r="D5720" i="1"/>
  <c r="D5065" i="1"/>
  <c r="D4916" i="1"/>
  <c r="D4665" i="1"/>
  <c r="D4187" i="1"/>
  <c r="D4182" i="1"/>
  <c r="D3401" i="1"/>
  <c r="D3378" i="1"/>
  <c r="D2785" i="1"/>
  <c r="D2397" i="1"/>
  <c r="D2255" i="1"/>
  <c r="D1698" i="1"/>
  <c r="D1510" i="1"/>
  <c r="D61" i="1"/>
  <c r="D1030" i="1"/>
  <c r="D973" i="1"/>
  <c r="D929" i="1"/>
  <c r="D834" i="1"/>
  <c r="D147" i="1"/>
  <c r="D62" i="1"/>
  <c r="D5734" i="1"/>
  <c r="D5719" i="1"/>
  <c r="D4894" i="1"/>
  <c r="D4885" i="1"/>
  <c r="D4819" i="1"/>
  <c r="D4546" i="1"/>
  <c r="D4457" i="1"/>
  <c r="D4227" i="1"/>
  <c r="D4193" i="1"/>
  <c r="D4132" i="1"/>
  <c r="D3999" i="1"/>
  <c r="D4118" i="1"/>
  <c r="D3905" i="1"/>
  <c r="D3608" i="1"/>
  <c r="D3326" i="1"/>
  <c r="D3109" i="1"/>
  <c r="D2904" i="1"/>
  <c r="D2848" i="1"/>
  <c r="D2766" i="1"/>
  <c r="D2371" i="1"/>
  <c r="D2094" i="1"/>
  <c r="D1936" i="1"/>
  <c r="D1696" i="1"/>
  <c r="D1482" i="1"/>
  <c r="D1446" i="1"/>
  <c r="D983" i="1"/>
  <c r="D928" i="1"/>
  <c r="D927" i="1"/>
  <c r="D371" i="1"/>
  <c r="D357" i="1"/>
  <c r="D6376" i="1"/>
  <c r="D1705" i="1"/>
  <c r="D1704" i="1"/>
  <c r="D6339" i="1"/>
  <c r="D3987" i="1"/>
  <c r="D6208" i="1"/>
  <c r="D5882" i="1"/>
  <c r="D5774" i="1"/>
  <c r="D5414" i="1"/>
  <c r="D5333" i="1"/>
  <c r="D5299" i="1"/>
  <c r="D5137" i="1"/>
  <c r="D4958" i="1"/>
  <c r="D4930" i="1"/>
  <c r="D4822" i="1"/>
  <c r="D4410" i="1"/>
  <c r="D4415" i="1"/>
  <c r="D4359" i="1"/>
  <c r="D4248" i="1"/>
  <c r="D4152" i="1"/>
  <c r="D3832" i="1"/>
  <c r="D3816" i="1"/>
  <c r="D3822" i="1"/>
  <c r="D3598" i="1"/>
  <c r="D3563" i="1"/>
  <c r="D3537" i="1"/>
  <c r="D3443" i="1"/>
  <c r="D3423" i="1"/>
  <c r="D3412" i="1"/>
  <c r="D3400" i="1"/>
  <c r="D3377" i="1"/>
  <c r="D3279" i="1"/>
  <c r="D3264" i="1"/>
  <c r="D3237" i="1"/>
  <c r="D2915" i="1"/>
  <c r="D2874" i="1"/>
  <c r="D2607" i="1"/>
  <c r="D2521" i="1"/>
  <c r="D2420" i="1"/>
  <c r="D2314" i="1"/>
  <c r="D2290" i="1"/>
  <c r="D2254" i="1"/>
  <c r="D1966" i="1"/>
  <c r="D1932" i="1"/>
  <c r="D1838" i="1"/>
  <c r="D1767" i="1"/>
  <c r="D1721" i="1"/>
  <c r="D1716" i="1"/>
  <c r="D1552" i="1"/>
  <c r="D1543" i="1"/>
  <c r="D1332" i="1"/>
  <c r="D1118" i="1"/>
  <c r="D1089" i="1"/>
  <c r="D924" i="1"/>
  <c r="D923" i="1"/>
  <c r="D922" i="1"/>
  <c r="D926" i="1"/>
  <c r="D925" i="1"/>
  <c r="D921" i="1"/>
  <c r="D6708" i="1"/>
  <c r="D6375" i="1"/>
  <c r="D5584" i="1"/>
  <c r="D4929" i="1"/>
  <c r="D4608" i="1"/>
  <c r="D4247" i="1"/>
  <c r="D3876" i="1"/>
  <c r="D3821" i="1"/>
  <c r="D3606" i="1"/>
  <c r="D2475" i="1"/>
  <c r="D2419" i="1"/>
  <c r="D2253" i="1"/>
  <c r="D2127" i="1"/>
  <c r="D2098" i="1"/>
  <c r="D1749" i="1"/>
  <c r="D1029" i="1"/>
  <c r="D971" i="1"/>
  <c r="D970" i="1"/>
  <c r="D909" i="1"/>
  <c r="D833" i="1"/>
  <c r="D832" i="1"/>
  <c r="D776" i="1"/>
  <c r="D592" i="1"/>
  <c r="D502" i="1"/>
  <c r="D454" i="1"/>
  <c r="D356" i="1"/>
  <c r="D146" i="1"/>
  <c r="D48" i="1"/>
  <c r="D6568" i="1"/>
  <c r="D5217" i="1"/>
  <c r="D4884" i="1"/>
  <c r="O4673" i="1"/>
  <c r="D4673" i="1"/>
  <c r="D4358" i="1"/>
  <c r="D4344" i="1"/>
  <c r="D4131" i="1"/>
  <c r="D3986" i="1"/>
  <c r="D3957" i="1"/>
  <c r="O3921" i="1"/>
  <c r="D3921" i="1"/>
  <c r="D3827" i="1"/>
  <c r="D3283" i="1"/>
  <c r="D3236" i="1"/>
  <c r="D3055" i="1"/>
  <c r="D2906" i="1"/>
  <c r="D2903" i="1"/>
  <c r="D2814" i="1"/>
  <c r="D2668" i="1"/>
  <c r="O2561" i="1"/>
  <c r="D2561" i="1"/>
  <c r="D2096" i="1"/>
  <c r="D2043" i="1"/>
  <c r="D2010" i="1"/>
  <c r="D1992" i="1"/>
  <c r="D1954" i="1"/>
  <c r="D1942" i="1"/>
  <c r="D1896" i="1"/>
  <c r="D1835" i="1"/>
  <c r="D1699" i="1"/>
  <c r="D1661" i="1"/>
  <c r="D1618" i="1"/>
  <c r="D1279" i="1"/>
  <c r="D1199" i="1"/>
  <c r="O831" i="1"/>
  <c r="D831" i="1"/>
  <c r="O804" i="1"/>
  <c r="D804" i="1"/>
  <c r="D775" i="1"/>
  <c r="D591" i="1"/>
  <c r="O453" i="1"/>
  <c r="D453" i="1"/>
  <c r="O355" i="1"/>
  <c r="D355" i="1"/>
  <c r="O92" i="1"/>
  <c r="D92" i="1"/>
  <c r="O57" i="1"/>
  <c r="D57" i="1"/>
  <c r="O47" i="1"/>
  <c r="D47" i="1"/>
  <c r="O21" i="1"/>
  <c r="D21" i="1"/>
  <c r="O10" i="1"/>
  <c r="D10" i="1"/>
  <c r="D4550" i="1"/>
  <c r="D4343" i="1"/>
  <c r="D3956" i="1"/>
  <c r="D3678" i="1"/>
  <c r="D2537" i="1"/>
  <c r="D969" i="1"/>
  <c r="D886" i="1"/>
  <c r="D830" i="1"/>
  <c r="D774" i="1"/>
  <c r="D773" i="1"/>
  <c r="D624" i="1"/>
  <c r="D623" i="1"/>
  <c r="D590" i="1"/>
  <c r="D389" i="1"/>
  <c r="D373" i="1"/>
  <c r="D354" i="1"/>
  <c r="D101" i="1"/>
  <c r="D6703" i="1"/>
  <c r="D6702" i="1"/>
  <c r="D6683" i="1"/>
  <c r="D6668" i="1"/>
  <c r="D6628" i="1"/>
  <c r="D6590" i="1"/>
  <c r="D6582" i="1"/>
  <c r="D6565" i="1"/>
  <c r="D6151" i="1"/>
  <c r="D6150" i="1"/>
  <c r="D5906" i="1"/>
  <c r="D4919" i="1"/>
  <c r="D4130" i="1"/>
  <c r="D4129" i="1"/>
  <c r="D4009" i="1"/>
  <c r="D4004" i="1"/>
  <c r="D2606" i="1"/>
  <c r="D1550" i="1"/>
  <c r="D1379" i="1"/>
  <c r="D1198" i="1"/>
  <c r="D1197" i="1"/>
  <c r="D968" i="1"/>
  <c r="D967" i="1"/>
  <c r="D640" i="1"/>
  <c r="D622" i="1"/>
  <c r="D589" i="1"/>
  <c r="D250" i="1"/>
  <c r="D236" i="1"/>
  <c r="D120" i="1"/>
  <c r="D46" i="1"/>
  <c r="D6122" i="1"/>
  <c r="D5905" i="1"/>
  <c r="D5247" i="1"/>
  <c r="D5904" i="1"/>
  <c r="D4549" i="1"/>
  <c r="D3998" i="1"/>
  <c r="D3691" i="1"/>
  <c r="D3677" i="1"/>
  <c r="D3495" i="1"/>
  <c r="D3216" i="1"/>
  <c r="D2900" i="1"/>
  <c r="D2545" i="1"/>
  <c r="D2408" i="1"/>
  <c r="D2198" i="1"/>
  <c r="D2168" i="1"/>
  <c r="D2078" i="1"/>
  <c r="D2009" i="1"/>
  <c r="D1624" i="1"/>
  <c r="D982" i="1"/>
  <c r="D908" i="1"/>
  <c r="D772" i="1"/>
  <c r="D588" i="1"/>
  <c r="D496" i="1"/>
  <c r="D388" i="1"/>
  <c r="D387" i="1"/>
  <c r="D353" i="1"/>
  <c r="D213" i="1"/>
  <c r="D167" i="1"/>
  <c r="D140" i="1"/>
  <c r="D123" i="1"/>
  <c r="D121" i="1"/>
  <c r="D6149" i="1"/>
  <c r="D5903" i="1"/>
  <c r="D4811" i="1"/>
  <c r="D4062" i="1"/>
  <c r="D4061" i="1"/>
  <c r="D3435" i="1"/>
  <c r="D3324" i="1"/>
  <c r="D3155" i="1"/>
  <c r="D2667" i="1"/>
  <c r="D2520" i="1"/>
  <c r="D2407" i="1"/>
  <c r="D2336" i="1"/>
  <c r="D1976" i="1"/>
  <c r="D1851" i="1"/>
  <c r="D1872" i="1"/>
  <c r="D1795" i="1"/>
  <c r="D1403" i="1"/>
  <c r="D1246" i="1"/>
  <c r="D1196" i="1"/>
  <c r="D1011" i="1"/>
  <c r="D966" i="1"/>
  <c r="D829" i="1"/>
  <c r="D771" i="1"/>
  <c r="D621" i="1"/>
  <c r="D413" i="1"/>
  <c r="D194" i="1"/>
  <c r="D5874" i="1"/>
  <c r="D5630" i="1"/>
  <c r="D4664" i="1"/>
  <c r="D4326" i="1"/>
  <c r="D3932" i="1"/>
  <c r="D2443" i="1"/>
  <c r="D1873" i="1"/>
  <c r="D1735" i="1"/>
  <c r="D1634" i="1"/>
  <c r="D1453" i="1"/>
  <c r="D770" i="1"/>
  <c r="D620" i="1"/>
  <c r="D587" i="1"/>
  <c r="D586" i="1"/>
  <c r="D489" i="1"/>
  <c r="D386" i="1"/>
  <c r="D352" i="1"/>
  <c r="D351" i="1"/>
  <c r="D193" i="1"/>
  <c r="D119" i="1"/>
  <c r="D45" i="1"/>
  <c r="D6690" i="1"/>
  <c r="D6148" i="1"/>
  <c r="D6072" i="1"/>
  <c r="D6054" i="1"/>
  <c r="D6019" i="1"/>
  <c r="D5974" i="1"/>
  <c r="D5902" i="1"/>
  <c r="D5873" i="1"/>
  <c r="D5644" i="1"/>
  <c r="D5570" i="1"/>
  <c r="D5201" i="1"/>
  <c r="D4997" i="1"/>
  <c r="D4203" i="1"/>
  <c r="D4060" i="1"/>
  <c r="D4034" i="1"/>
  <c r="D3777" i="1"/>
  <c r="D3369" i="1"/>
  <c r="D3215" i="1"/>
  <c r="D2978" i="1"/>
  <c r="D2666" i="1"/>
  <c r="D2519" i="1"/>
  <c r="D2197" i="1"/>
  <c r="D828" i="1"/>
  <c r="D488" i="1"/>
  <c r="D385" i="1"/>
  <c r="D350" i="1"/>
  <c r="D118" i="1"/>
  <c r="D6699" i="1"/>
  <c r="D6184" i="1"/>
  <c r="D6147" i="1"/>
  <c r="D5901" i="1"/>
  <c r="D5900" i="1"/>
  <c r="D5872" i="1"/>
  <c r="D5748" i="1"/>
  <c r="D5733" i="1"/>
  <c r="D5718" i="1"/>
  <c r="D5670" i="1"/>
  <c r="D5598" i="1"/>
  <c r="D5593" i="1"/>
  <c r="D5411" i="1"/>
  <c r="D5435" i="1"/>
  <c r="D5377" i="1"/>
  <c r="D5216" i="1"/>
  <c r="D5014" i="1"/>
  <c r="D4969" i="1"/>
  <c r="D4893" i="1"/>
  <c r="D4783" i="1"/>
  <c r="D4663" i="1"/>
  <c r="D4495" i="1"/>
  <c r="D4342" i="1"/>
  <c r="D4151" i="1"/>
  <c r="D3997" i="1"/>
  <c r="D4059" i="1"/>
  <c r="D3900" i="1"/>
  <c r="D3848" i="1"/>
  <c r="D3831" i="1"/>
  <c r="D3715" i="1"/>
  <c r="D3698" i="1"/>
  <c r="D3658" i="1"/>
  <c r="D3597" i="1"/>
  <c r="D3388" i="1"/>
  <c r="D3353" i="1"/>
  <c r="D3154" i="1"/>
  <c r="D3051" i="1"/>
  <c r="D2976" i="1"/>
  <c r="D2977" i="1"/>
  <c r="D2914" i="1"/>
  <c r="D2862" i="1"/>
  <c r="D2747" i="1"/>
  <c r="D2711" i="1"/>
  <c r="D2664" i="1"/>
  <c r="D2556" i="1"/>
  <c r="D2516" i="1"/>
  <c r="D2442" i="1"/>
  <c r="D2396" i="1"/>
  <c r="D2311" i="1"/>
  <c r="D2196" i="1"/>
  <c r="D2107" i="1"/>
  <c r="D2077" i="1"/>
  <c r="D2057" i="1"/>
  <c r="D2007" i="1"/>
  <c r="D1958" i="1"/>
  <c r="D1928" i="1"/>
  <c r="D1871" i="1"/>
  <c r="D1870" i="1"/>
  <c r="D1803" i="1"/>
  <c r="D1794" i="1"/>
  <c r="D1793" i="1"/>
  <c r="D1766" i="1"/>
  <c r="D1739" i="1"/>
  <c r="D1733" i="1"/>
  <c r="D1566" i="1"/>
  <c r="D1549" i="1"/>
  <c r="D1499" i="1"/>
  <c r="D1467" i="1"/>
  <c r="D1402" i="1"/>
  <c r="D1244" i="1"/>
  <c r="D1194" i="1"/>
  <c r="D1170" i="1"/>
  <c r="D919" i="1"/>
  <c r="D585" i="1"/>
  <c r="D487" i="1"/>
  <c r="D382" i="1"/>
  <c r="D42" i="1"/>
  <c r="D6707" i="1"/>
  <c r="D6146" i="1"/>
  <c r="D6018" i="1"/>
  <c r="D5990" i="1"/>
  <c r="D5717" i="1"/>
  <c r="D4996" i="1"/>
  <c r="D4800" i="1"/>
  <c r="D4538" i="1"/>
  <c r="D3699" i="1"/>
  <c r="D3352" i="1"/>
  <c r="D3153" i="1"/>
  <c r="D3096" i="1"/>
  <c r="D3054" i="1"/>
  <c r="D3053" i="1"/>
  <c r="D3052" i="1"/>
  <c r="D2974" i="1"/>
  <c r="D2973" i="1"/>
  <c r="D2936" i="1"/>
  <c r="D2873" i="1"/>
  <c r="D2861" i="1"/>
  <c r="D2746" i="1"/>
  <c r="D2744" i="1"/>
  <c r="D2710" i="1"/>
  <c r="D2605" i="1"/>
  <c r="D2702" i="1"/>
  <c r="D2665" i="1"/>
  <c r="D2663" i="1"/>
  <c r="D2557" i="1"/>
  <c r="D2518" i="1"/>
  <c r="D2517" i="1"/>
  <c r="D2432" i="1"/>
  <c r="D2391" i="1"/>
  <c r="D2406" i="1"/>
  <c r="D2335" i="1"/>
  <c r="D2334" i="1"/>
  <c r="D2195" i="1"/>
  <c r="D2194" i="1"/>
  <c r="D2059" i="1"/>
  <c r="D2058" i="1"/>
  <c r="D2008" i="1"/>
  <c r="D1987" i="1"/>
  <c r="D1888" i="1"/>
  <c r="D1734" i="1"/>
  <c r="D1378" i="1"/>
  <c r="D1245" i="1"/>
  <c r="D1195" i="1"/>
  <c r="D1193" i="1"/>
  <c r="D1046" i="1"/>
  <c r="D384" i="1"/>
  <c r="D383" i="1"/>
  <c r="D381" i="1"/>
  <c r="D349" i="1"/>
  <c r="D348" i="1"/>
  <c r="D347" i="1"/>
  <c r="D279" i="1"/>
  <c r="D166" i="1"/>
  <c r="D117" i="1"/>
  <c r="D98" i="1"/>
  <c r="D97" i="1"/>
  <c r="D44" i="1"/>
  <c r="D43" i="1"/>
  <c r="D41" i="1"/>
  <c r="D20" i="1"/>
  <c r="D17" i="1"/>
  <c r="D6145" i="1"/>
  <c r="D6144" i="1"/>
  <c r="D6095" i="1"/>
  <c r="D6053" i="1"/>
  <c r="D6017" i="1"/>
  <c r="D6025" i="1"/>
  <c r="D5973" i="1"/>
  <c r="D5957" i="1"/>
  <c r="D5899" i="1"/>
  <c r="D5881" i="1"/>
  <c r="D5871" i="1"/>
  <c r="D5870" i="1"/>
  <c r="D5732" i="1"/>
  <c r="D5716" i="1"/>
  <c r="D5688" i="1"/>
  <c r="D5574" i="1"/>
  <c r="D5510" i="1"/>
  <c r="D5443" i="1"/>
  <c r="D5450" i="1"/>
  <c r="D5429" i="1"/>
  <c r="D5272" i="1"/>
  <c r="D5246" i="1"/>
  <c r="D5245" i="1"/>
  <c r="D5200" i="1"/>
  <c r="D5155" i="1"/>
  <c r="D4995" i="1"/>
  <c r="D4957" i="1"/>
  <c r="D4548" i="1"/>
  <c r="D4470" i="1"/>
  <c r="D4341" i="1"/>
  <c r="D4235" i="1"/>
  <c r="D4156" i="1"/>
  <c r="D4058" i="1"/>
  <c r="D4033" i="1"/>
  <c r="D3973" i="1"/>
  <c r="D3955" i="1"/>
  <c r="D3735" i="1"/>
  <c r="D3697" i="1"/>
  <c r="D3676" i="1"/>
  <c r="D3602" i="1"/>
  <c r="D3533" i="1"/>
  <c r="D3399" i="1"/>
  <c r="D3351" i="1"/>
  <c r="D3310" i="1"/>
  <c r="D3214" i="1"/>
  <c r="D3229" i="1"/>
  <c r="D3152" i="1"/>
  <c r="D3050" i="1"/>
  <c r="D2975" i="1"/>
  <c r="D2808" i="1"/>
  <c r="D2745" i="1"/>
  <c r="D2701" i="1"/>
  <c r="D2623" i="1"/>
  <c r="D2604" i="1"/>
  <c r="D2662" i="1"/>
  <c r="D2566" i="1"/>
  <c r="D2536" i="1"/>
  <c r="D2515" i="1"/>
  <c r="D2412" i="1"/>
  <c r="D2357" i="1"/>
  <c r="D2333" i="1"/>
  <c r="D2171" i="1"/>
  <c r="D2167" i="1"/>
  <c r="D2117" i="1"/>
  <c r="D2106" i="1"/>
  <c r="D2013" i="1"/>
  <c r="D1850" i="1"/>
  <c r="D1869" i="1"/>
  <c r="D1832" i="1"/>
  <c r="D1687" i="1"/>
  <c r="D1542" i="1"/>
  <c r="D1432" i="1"/>
  <c r="D1393" i="1"/>
  <c r="D1377" i="1"/>
  <c r="D1243" i="1"/>
  <c r="D1192" i="1"/>
  <c r="D965" i="1"/>
  <c r="D918" i="1"/>
  <c r="D885" i="1"/>
  <c r="D827" i="1"/>
  <c r="D769" i="1"/>
  <c r="D701" i="1"/>
  <c r="D531" i="1"/>
  <c r="D452" i="1"/>
  <c r="D412" i="1"/>
  <c r="D405" i="1"/>
  <c r="D380" i="1"/>
  <c r="D379" i="1"/>
  <c r="D370" i="1"/>
  <c r="D346" i="1"/>
  <c r="D212" i="1"/>
  <c r="D192" i="1"/>
  <c r="D145" i="1"/>
  <c r="D165" i="1"/>
  <c r="D116" i="1"/>
  <c r="D96" i="1"/>
  <c r="D40" i="1"/>
  <c r="D39" i="1"/>
  <c r="D6723" i="1"/>
  <c r="D6667" i="1"/>
  <c r="D6143" i="1"/>
  <c r="D6094" i="1"/>
  <c r="D6052" i="1"/>
  <c r="D5773" i="1"/>
  <c r="D5715" i="1"/>
  <c r="D5469" i="1"/>
  <c r="D4340" i="1"/>
  <c r="D4057" i="1"/>
  <c r="D3569" i="1"/>
  <c r="D3017" i="1"/>
  <c r="D2760" i="1"/>
  <c r="D2661" i="1"/>
  <c r="D2454" i="1"/>
  <c r="D1638" i="1"/>
  <c r="D1242" i="1"/>
  <c r="D964" i="1"/>
  <c r="D341" i="1"/>
  <c r="D55" i="1"/>
  <c r="D6717" i="1"/>
  <c r="D6706" i="1"/>
  <c r="D6698" i="1"/>
  <c r="D6684" i="1"/>
  <c r="D6686" i="1"/>
  <c r="D6453" i="1"/>
  <c r="D6142" i="1"/>
  <c r="D6051" i="1"/>
  <c r="D6016" i="1"/>
  <c r="D5924" i="1"/>
  <c r="D5898" i="1"/>
  <c r="D5897" i="1"/>
  <c r="D5509" i="1"/>
  <c r="D5508" i="1"/>
  <c r="D5428" i="1"/>
  <c r="D5398" i="1"/>
  <c r="D5244" i="1"/>
  <c r="D5154" i="1"/>
  <c r="D4979" i="1"/>
  <c r="D4928" i="1"/>
  <c r="D4799" i="1"/>
  <c r="D4662" i="1"/>
  <c r="D4494" i="1"/>
  <c r="D4325" i="1"/>
  <c r="D4274" i="1"/>
  <c r="D3899" i="1"/>
  <c r="D3820" i="1"/>
  <c r="D3776" i="1"/>
  <c r="D3675" i="1"/>
  <c r="D3634" i="1"/>
  <c r="D3596" i="1"/>
  <c r="D3579" i="1"/>
  <c r="D3568" i="1"/>
  <c r="D3518" i="1"/>
  <c r="D3422" i="1"/>
  <c r="D3376" i="1"/>
  <c r="D3350" i="1"/>
  <c r="D3235" i="1"/>
  <c r="D3213" i="1"/>
  <c r="D3137" i="1"/>
  <c r="D3136" i="1"/>
  <c r="D3027" i="1"/>
  <c r="D2972" i="1"/>
  <c r="D2870" i="1"/>
  <c r="D2847" i="1"/>
  <c r="D2846" i="1"/>
  <c r="D2777" i="1"/>
  <c r="D2660" i="1"/>
  <c r="D2573" i="1"/>
  <c r="D2560" i="1"/>
  <c r="D2514" i="1"/>
  <c r="D2272" i="1"/>
  <c r="D2252" i="1"/>
  <c r="D2166" i="1"/>
  <c r="D2095" i="1"/>
  <c r="D1912" i="1"/>
  <c r="D1885" i="1"/>
  <c r="D1857" i="1"/>
  <c r="D1834" i="1"/>
  <c r="D1765" i="1"/>
  <c r="D1715" i="1"/>
  <c r="D1660" i="1"/>
  <c r="D1629" i="1"/>
  <c r="D1612" i="1"/>
  <c r="D1584" i="1"/>
  <c r="D1541" i="1"/>
  <c r="D1278" i="1"/>
  <c r="D1191" i="1"/>
  <c r="D981" i="1"/>
  <c r="D826" i="1"/>
  <c r="D825" i="1"/>
  <c r="D824" i="1"/>
  <c r="D823" i="1"/>
  <c r="D768" i="1"/>
  <c r="D767" i="1"/>
  <c r="D451" i="1"/>
  <c r="D396" i="1"/>
  <c r="D239" i="1"/>
  <c r="D211" i="1"/>
  <c r="D139" i="1"/>
  <c r="D6091" i="1"/>
  <c r="D5896" i="1"/>
  <c r="D5772" i="1"/>
  <c r="D5713" i="1"/>
  <c r="D5507" i="1"/>
  <c r="D5531" i="1"/>
  <c r="D5064" i="1"/>
  <c r="D4926" i="1"/>
  <c r="D4892" i="1"/>
  <c r="D4755" i="1"/>
  <c r="D4764" i="1"/>
  <c r="D4324" i="1"/>
  <c r="D4181" i="1"/>
  <c r="D4234" i="1"/>
  <c r="D3633" i="1"/>
  <c r="D3349" i="1"/>
  <c r="D3135" i="1"/>
  <c r="D2657" i="1"/>
  <c r="D2370" i="1"/>
  <c r="D2164" i="1"/>
  <c r="D2093" i="1"/>
  <c r="D1831" i="1"/>
  <c r="D133" i="1"/>
  <c r="D9" i="1"/>
  <c r="D6452" i="1"/>
  <c r="D6309" i="1"/>
  <c r="D6140" i="1"/>
  <c r="D5712" i="1"/>
  <c r="D5264" i="1"/>
  <c r="D4661" i="1"/>
  <c r="D4357" i="1"/>
  <c r="D4245" i="1"/>
  <c r="D3819" i="1"/>
  <c r="D3815" i="1"/>
  <c r="D3578" i="1"/>
  <c r="D3605" i="1"/>
  <c r="D3348" i="1"/>
  <c r="D2935" i="1"/>
  <c r="D2603" i="1"/>
  <c r="D2474" i="1"/>
  <c r="D2251" i="1"/>
  <c r="D2126" i="1"/>
  <c r="D1540" i="1"/>
  <c r="D1370" i="1"/>
  <c r="D1390" i="1"/>
  <c r="D1330" i="1"/>
  <c r="D1117" i="1"/>
  <c r="D1088" i="1"/>
  <c r="D1061" i="1"/>
  <c r="D1055" i="1"/>
  <c r="D1051" i="1"/>
  <c r="D1028" i="1"/>
  <c r="D963" i="1"/>
  <c r="D907" i="1"/>
  <c r="D822" i="1"/>
  <c r="D766" i="1"/>
  <c r="D765" i="1"/>
  <c r="D700" i="1"/>
  <c r="D647" i="1"/>
  <c r="D639" i="1"/>
  <c r="D619" i="1"/>
  <c r="D618" i="1"/>
  <c r="D584" i="1"/>
  <c r="D583" i="1"/>
  <c r="D404" i="1"/>
  <c r="D344" i="1"/>
  <c r="D345" i="1"/>
  <c r="D343" i="1"/>
  <c r="D342" i="1"/>
  <c r="D340" i="1"/>
  <c r="D249" i="1"/>
  <c r="D235" i="1"/>
  <c r="D115" i="1"/>
  <c r="D114" i="1"/>
  <c r="D87" i="1"/>
  <c r="D5869" i="1"/>
  <c r="D5687" i="1"/>
  <c r="D5629" i="1"/>
  <c r="D5583" i="1"/>
  <c r="D5530" i="1"/>
  <c r="D5243" i="1"/>
  <c r="D4464" i="1"/>
  <c r="D4323" i="1"/>
  <c r="D4233" i="1"/>
  <c r="D3931" i="1"/>
  <c r="D3674" i="1"/>
  <c r="D3211" i="1"/>
  <c r="D3176" i="1"/>
  <c r="D2125" i="1"/>
  <c r="D1027" i="1"/>
  <c r="D1010" i="1"/>
  <c r="D962" i="1"/>
  <c r="D910" i="1"/>
  <c r="D883" i="1"/>
  <c r="D764" i="1"/>
  <c r="D638" i="1"/>
  <c r="D617" i="1"/>
  <c r="D616" i="1"/>
  <c r="D501" i="1"/>
  <c r="D339" i="1"/>
  <c r="D248" i="1"/>
  <c r="D59" i="1"/>
  <c r="D1184" i="1"/>
  <c r="D5988" i="1"/>
  <c r="D5950" i="1"/>
  <c r="D5553" i="1"/>
  <c r="D5466" i="1"/>
  <c r="D5363" i="1"/>
  <c r="D5344" i="1"/>
  <c r="D5318" i="1"/>
  <c r="D4828" i="1"/>
  <c r="D4796" i="1"/>
  <c r="D4775" i="1"/>
  <c r="D4681" i="1"/>
  <c r="D4657" i="1"/>
  <c r="D4656" i="1"/>
  <c r="D4491" i="1"/>
  <c r="D4409" i="1"/>
  <c r="D4384" i="1"/>
  <c r="D4149" i="1"/>
  <c r="D3632" i="1"/>
  <c r="D3577" i="1"/>
  <c r="D3331" i="1"/>
  <c r="D3234" i="1"/>
  <c r="D3168" i="1"/>
  <c r="D2967" i="1"/>
  <c r="D2596" i="1"/>
  <c r="D2594" i="1"/>
  <c r="D2503" i="1"/>
  <c r="D1856" i="1"/>
  <c r="D1221" i="1"/>
  <c r="D1222" i="1"/>
  <c r="D819" i="1"/>
  <c r="D484" i="1"/>
  <c r="D6023" i="1"/>
  <c r="D5895" i="1"/>
  <c r="D5446" i="1"/>
  <c r="D4353" i="1"/>
  <c r="D4270" i="1"/>
  <c r="D4258" i="1"/>
  <c r="D3770" i="1"/>
  <c r="D2757" i="1"/>
  <c r="D2451" i="1"/>
  <c r="D2308" i="1"/>
  <c r="D2175" i="1"/>
  <c r="D2081" i="1"/>
  <c r="D1960" i="1"/>
  <c r="D1935" i="1"/>
  <c r="D1830" i="1"/>
  <c r="D1791" i="1"/>
  <c r="D1790" i="1"/>
  <c r="D1429" i="1"/>
  <c r="D1238" i="1"/>
  <c r="D1187" i="1"/>
  <c r="D1168" i="1"/>
  <c r="D882" i="1"/>
  <c r="D755" i="1"/>
  <c r="D485" i="1"/>
  <c r="D332" i="1"/>
  <c r="D76" i="1"/>
  <c r="D74" i="1"/>
  <c r="D6282" i="1"/>
  <c r="D6245" i="1"/>
  <c r="D5657" i="1"/>
  <c r="D5394" i="1"/>
  <c r="D5165" i="1"/>
  <c r="D5129" i="1"/>
  <c r="D4827" i="1"/>
  <c r="D4805" i="1"/>
  <c r="D4651" i="1"/>
  <c r="D4508" i="1"/>
  <c r="D3406" i="1"/>
  <c r="D3130" i="1"/>
  <c r="D2764" i="1"/>
  <c r="D2731" i="1"/>
  <c r="D2699" i="1"/>
  <c r="D2571" i="1"/>
  <c r="D2470" i="1"/>
  <c r="D2366" i="1"/>
  <c r="D2306" i="1"/>
  <c r="D2016" i="1"/>
  <c r="D1953" i="1"/>
  <c r="D1931" i="1"/>
  <c r="D1846" i="1"/>
  <c r="D1822" i="1"/>
  <c r="D1761" i="1"/>
  <c r="D1711" i="1"/>
  <c r="D1656" i="1"/>
  <c r="D1617" i="1"/>
  <c r="D1570" i="1"/>
  <c r="D1536" i="1"/>
  <c r="D1364" i="1"/>
  <c r="D1349" i="1"/>
  <c r="D1325" i="1"/>
  <c r="D1272" i="1"/>
  <c r="D1132" i="1"/>
  <c r="D1112" i="1"/>
  <c r="D1086" i="1"/>
  <c r="D754" i="1"/>
  <c r="D365" i="1"/>
  <c r="D2354" i="1"/>
  <c r="D1925" i="1"/>
  <c r="D1207" i="1"/>
  <c r="D611" i="1"/>
  <c r="D581" i="1"/>
  <c r="D368" i="1"/>
  <c r="D4" i="1" l="1"/>
  <c r="D5" i="1"/>
  <c r="D6" i="1"/>
  <c r="D7" i="1"/>
  <c r="D11" i="1"/>
  <c r="D12" i="1"/>
  <c r="D14" i="1"/>
  <c r="D15" i="1"/>
  <c r="D19" i="1"/>
  <c r="D25" i="1"/>
  <c r="D26" i="1"/>
  <c r="D27" i="1"/>
  <c r="D28" i="1"/>
  <c r="D29" i="1"/>
  <c r="D30" i="1"/>
  <c r="D31" i="1"/>
  <c r="D32" i="1"/>
  <c r="D33" i="1"/>
  <c r="D34" i="1"/>
  <c r="D35" i="1"/>
  <c r="D51" i="1"/>
  <c r="D52" i="1"/>
  <c r="D53" i="1"/>
  <c r="D54" i="1"/>
  <c r="D56" i="1"/>
  <c r="D58" i="1"/>
  <c r="D63" i="1"/>
  <c r="D64" i="1"/>
  <c r="D65" i="1"/>
  <c r="D66" i="1"/>
  <c r="D68" i="1"/>
  <c r="D69" i="1"/>
  <c r="D70" i="1"/>
  <c r="D71" i="1"/>
  <c r="D72" i="1"/>
  <c r="D73" i="1"/>
  <c r="D75" i="1"/>
  <c r="D79" i="1"/>
  <c r="D80" i="1"/>
  <c r="D81" i="1"/>
  <c r="D82" i="1"/>
  <c r="D83" i="1"/>
  <c r="D84" i="1"/>
  <c r="D85" i="1"/>
  <c r="D93" i="1"/>
  <c r="D94" i="1"/>
  <c r="D95" i="1"/>
  <c r="D100" i="1"/>
  <c r="D102" i="1"/>
  <c r="D103" i="1"/>
  <c r="D104" i="1"/>
  <c r="D105" i="1"/>
  <c r="D106" i="1"/>
  <c r="D107" i="1"/>
  <c r="D108" i="1"/>
  <c r="D109" i="1"/>
  <c r="D110" i="1"/>
  <c r="D111" i="1"/>
  <c r="D112" i="1"/>
  <c r="D124" i="1"/>
  <c r="D126" i="1"/>
  <c r="D127" i="1"/>
  <c r="D128" i="1"/>
  <c r="D129" i="1"/>
  <c r="D130" i="1"/>
  <c r="D131" i="1"/>
  <c r="D132" i="1"/>
  <c r="D135" i="1"/>
  <c r="D136" i="1"/>
  <c r="D137" i="1"/>
  <c r="D158" i="1"/>
  <c r="D159" i="1"/>
  <c r="D160" i="1"/>
  <c r="D161" i="1"/>
  <c r="D162" i="1"/>
  <c r="D163" i="1"/>
  <c r="D164" i="1"/>
  <c r="D174" i="1"/>
  <c r="D175" i="1"/>
  <c r="D176" i="1"/>
  <c r="D177" i="1"/>
  <c r="D183" i="1"/>
  <c r="D184" i="1"/>
  <c r="D185" i="1"/>
  <c r="D186" i="1"/>
  <c r="D187" i="1"/>
  <c r="D188" i="1"/>
  <c r="D189" i="1"/>
  <c r="D190" i="1"/>
  <c r="D199" i="1"/>
  <c r="D200" i="1"/>
  <c r="D201" i="1"/>
  <c r="D202" i="1"/>
  <c r="D203" i="1"/>
  <c r="D204" i="1"/>
  <c r="D205" i="1"/>
  <c r="D206" i="1"/>
  <c r="D207" i="1"/>
  <c r="D208" i="1"/>
  <c r="D209" i="1"/>
  <c r="D210" i="1"/>
  <c r="D217" i="1"/>
  <c r="D218" i="1"/>
  <c r="D219" i="1"/>
  <c r="D220" i="1"/>
  <c r="D221" i="1"/>
  <c r="D222" i="1"/>
  <c r="D223" i="1"/>
  <c r="D224" i="1"/>
  <c r="D225" i="1"/>
  <c r="D226" i="1"/>
  <c r="D227" i="1"/>
  <c r="D228" i="1"/>
  <c r="D229" i="1"/>
  <c r="D230" i="1"/>
  <c r="D231" i="1"/>
  <c r="D232" i="1"/>
  <c r="D233" i="1"/>
  <c r="D234" i="1"/>
  <c r="D238" i="1"/>
  <c r="D240" i="1"/>
  <c r="D241" i="1"/>
  <c r="D242" i="1"/>
  <c r="D243" i="1"/>
  <c r="D244" i="1"/>
  <c r="D245" i="1"/>
  <c r="D246" i="1"/>
  <c r="D247" i="1"/>
  <c r="D254" i="1"/>
  <c r="D255" i="1"/>
  <c r="D256" i="1"/>
  <c r="D257" i="1"/>
  <c r="D258" i="1"/>
  <c r="D259" i="1"/>
  <c r="D260" i="1"/>
  <c r="D261" i="1"/>
  <c r="D262" i="1"/>
  <c r="D263" i="1"/>
  <c r="D264" i="1"/>
  <c r="D265" i="1"/>
  <c r="D266" i="1"/>
  <c r="D267" i="1"/>
  <c r="D268" i="1"/>
  <c r="D269" i="1"/>
  <c r="D270" i="1"/>
  <c r="D271" i="1"/>
  <c r="D272" i="1"/>
  <c r="D273" i="1"/>
  <c r="D274" i="1"/>
  <c r="D275" i="1"/>
  <c r="D276" i="1"/>
  <c r="D277" i="1"/>
  <c r="D278" i="1"/>
  <c r="D280" i="1"/>
  <c r="D281" i="1"/>
  <c r="D282" i="1"/>
  <c r="D283" i="1"/>
  <c r="D284" i="1"/>
  <c r="D285" i="1"/>
  <c r="D286" i="1"/>
  <c r="D287" i="1"/>
  <c r="D288" i="1"/>
  <c r="D289" i="1"/>
  <c r="D290" i="1"/>
  <c r="D291" i="1"/>
  <c r="D292" i="1"/>
  <c r="D293" i="1"/>
  <c r="D294" i="1"/>
  <c r="D295" i="1"/>
  <c r="D296" i="1"/>
  <c r="D297" i="1"/>
  <c r="D298" i="1"/>
  <c r="D299" i="1"/>
  <c r="D300" i="1"/>
  <c r="D301" i="1"/>
  <c r="D303" i="1"/>
  <c r="D304" i="1"/>
  <c r="D305" i="1"/>
  <c r="D306" i="1"/>
  <c r="D307" i="1"/>
  <c r="D308" i="1"/>
  <c r="D309" i="1"/>
  <c r="D310" i="1"/>
  <c r="D311" i="1"/>
  <c r="D312" i="1"/>
  <c r="D313" i="1"/>
  <c r="D314" i="1"/>
  <c r="D315" i="1"/>
  <c r="D316" i="1"/>
  <c r="D317" i="1"/>
  <c r="D318" i="1"/>
  <c r="D319" i="1"/>
  <c r="D320" i="1"/>
  <c r="D321" i="1"/>
  <c r="D322" i="1"/>
  <c r="D323" i="1"/>
  <c r="D324" i="1"/>
  <c r="D325" i="1"/>
  <c r="D326" i="1"/>
  <c r="D327" i="1"/>
  <c r="D328" i="1"/>
  <c r="D329" i="1"/>
  <c r="D330" i="1"/>
  <c r="D331" i="1"/>
  <c r="D333" i="1"/>
  <c r="D358" i="1"/>
  <c r="D359" i="1"/>
  <c r="D360" i="1"/>
  <c r="D361" i="1"/>
  <c r="D362" i="1"/>
  <c r="D363" i="1"/>
  <c r="D364" i="1"/>
  <c r="D366" i="1"/>
  <c r="D367" i="1"/>
  <c r="D375" i="1"/>
  <c r="D376" i="1"/>
  <c r="D377" i="1"/>
  <c r="D378" i="1"/>
  <c r="D391" i="1"/>
  <c r="D392" i="1"/>
  <c r="D399" i="1"/>
  <c r="D400" i="1"/>
  <c r="D401" i="1"/>
  <c r="D402" i="1"/>
  <c r="D403" i="1"/>
  <c r="D407" i="1"/>
  <c r="D408" i="1"/>
  <c r="D409" i="1"/>
  <c r="D410" i="1"/>
  <c r="D411" i="1"/>
  <c r="D432" i="1"/>
  <c r="D433" i="1"/>
  <c r="D434" i="1"/>
  <c r="D435" i="1"/>
  <c r="D436" i="1"/>
  <c r="D437" i="1"/>
  <c r="D438" i="1"/>
  <c r="D439" i="1"/>
  <c r="D440" i="1"/>
  <c r="D441" i="1"/>
  <c r="D442" i="1"/>
  <c r="D443" i="1"/>
  <c r="D444" i="1"/>
  <c r="D445" i="1"/>
  <c r="D446" i="1"/>
  <c r="D447" i="1"/>
  <c r="D458" i="1"/>
  <c r="D459" i="1"/>
  <c r="D460" i="1"/>
  <c r="D461" i="1"/>
  <c r="D462" i="1"/>
  <c r="D463" i="1"/>
  <c r="D464" i="1"/>
  <c r="D465" i="1"/>
  <c r="D466" i="1"/>
  <c r="D467" i="1"/>
  <c r="D468" i="1"/>
  <c r="D469" i="1"/>
  <c r="D470" i="1"/>
  <c r="D471" i="1"/>
  <c r="D472" i="1"/>
  <c r="D473" i="1"/>
  <c r="D474" i="1"/>
  <c r="D475" i="1"/>
  <c r="D476" i="1"/>
  <c r="D477" i="1"/>
  <c r="D479" i="1"/>
  <c r="D480" i="1"/>
  <c r="D481" i="1"/>
  <c r="D482" i="1"/>
  <c r="D483" i="1"/>
  <c r="D493" i="1"/>
  <c r="D494" i="1"/>
  <c r="D495" i="1"/>
  <c r="D497" i="1"/>
  <c r="D498" i="1"/>
  <c r="D499" i="1"/>
  <c r="D500" i="1"/>
  <c r="D503" i="1"/>
  <c r="D504" i="1"/>
  <c r="D505" i="1"/>
  <c r="D506" i="1"/>
  <c r="D507" i="1"/>
  <c r="D508" i="1"/>
  <c r="D509" i="1"/>
  <c r="D510" i="1"/>
  <c r="D511" i="1"/>
  <c r="D512" i="1"/>
  <c r="D513" i="1"/>
  <c r="D514" i="1"/>
  <c r="D515" i="1"/>
  <c r="D516" i="1"/>
  <c r="D517" i="1"/>
  <c r="D518" i="1"/>
  <c r="D519" i="1"/>
  <c r="D520" i="1"/>
  <c r="D521" i="1"/>
  <c r="D522" i="1"/>
  <c r="D523" i="1"/>
  <c r="D524" i="1"/>
  <c r="D525" i="1"/>
  <c r="D526" i="1"/>
  <c r="D527" i="1"/>
  <c r="D528" i="1"/>
  <c r="D529" i="1"/>
  <c r="D530" i="1"/>
  <c r="D533" i="1"/>
  <c r="D534" i="1"/>
  <c r="D535" i="1"/>
  <c r="D536" i="1"/>
  <c r="D545" i="1"/>
  <c r="D546" i="1"/>
  <c r="D547" i="1"/>
  <c r="D548" i="1"/>
  <c r="D549" i="1"/>
  <c r="D550" i="1"/>
  <c r="D551" i="1"/>
  <c r="D552" i="1"/>
  <c r="D553" i="1"/>
  <c r="D554" i="1"/>
  <c r="D555" i="1"/>
  <c r="D561" i="1"/>
  <c r="D562" i="1"/>
  <c r="D563" i="1"/>
  <c r="D564" i="1"/>
  <c r="D565" i="1"/>
  <c r="D566" i="1"/>
  <c r="D567" i="1"/>
  <c r="D568" i="1"/>
  <c r="D569" i="1"/>
  <c r="D570" i="1"/>
  <c r="D571" i="1"/>
  <c r="D572" i="1"/>
  <c r="D573" i="1"/>
  <c r="D574" i="1"/>
  <c r="D575" i="1"/>
  <c r="D576" i="1"/>
  <c r="D577" i="1"/>
  <c r="D578" i="1"/>
  <c r="D579" i="1"/>
  <c r="D580" i="1"/>
  <c r="D600" i="1"/>
  <c r="D601" i="1"/>
  <c r="D602" i="1"/>
  <c r="D603" i="1"/>
  <c r="D604" i="1"/>
  <c r="D605" i="1"/>
  <c r="D606" i="1"/>
  <c r="D607" i="1"/>
  <c r="D608" i="1"/>
  <c r="D609" i="1"/>
  <c r="D610" i="1"/>
  <c r="D612" i="1"/>
  <c r="D630" i="1"/>
  <c r="D631" i="1"/>
  <c r="D632" i="1"/>
  <c r="D633" i="1"/>
  <c r="D634" i="1"/>
  <c r="D635" i="1"/>
  <c r="D636" i="1"/>
  <c r="D637" i="1"/>
  <c r="D642" i="1"/>
  <c r="D643" i="1"/>
  <c r="D644" i="1"/>
  <c r="D645" i="1"/>
  <c r="D646" i="1"/>
  <c r="D648" i="1"/>
  <c r="D649" i="1"/>
  <c r="D650" i="1"/>
  <c r="D651" i="1"/>
  <c r="D652" i="1"/>
  <c r="D653" i="1"/>
  <c r="D654" i="1"/>
  <c r="D655" i="1"/>
  <c r="D656" i="1"/>
  <c r="D657" i="1"/>
  <c r="D658" i="1"/>
  <c r="D659" i="1"/>
  <c r="D660" i="1"/>
  <c r="D661" i="1"/>
  <c r="D662" i="1"/>
  <c r="D663" i="1"/>
  <c r="D664" i="1"/>
  <c r="D665" i="1"/>
  <c r="D666" i="1"/>
  <c r="D667" i="1"/>
  <c r="D668" i="1"/>
  <c r="D669" i="1"/>
  <c r="D670" i="1"/>
  <c r="D671" i="1"/>
  <c r="D672" i="1"/>
  <c r="D673" i="1"/>
  <c r="D674" i="1"/>
  <c r="D675" i="1"/>
  <c r="D676" i="1"/>
  <c r="D677" i="1"/>
  <c r="D678" i="1"/>
  <c r="D679" i="1"/>
  <c r="D680" i="1"/>
  <c r="D681" i="1"/>
  <c r="D682" i="1"/>
  <c r="D683" i="1"/>
  <c r="D684" i="1"/>
  <c r="D685" i="1"/>
  <c r="D686" i="1"/>
  <c r="D687" i="1"/>
  <c r="D688" i="1"/>
  <c r="D689" i="1"/>
  <c r="D690" i="1"/>
  <c r="D691" i="1"/>
  <c r="D692" i="1"/>
  <c r="D693" i="1"/>
  <c r="D694" i="1"/>
  <c r="D695" i="1"/>
  <c r="D696" i="1"/>
  <c r="D697" i="1"/>
  <c r="D698" i="1"/>
  <c r="D714" i="1"/>
  <c r="D716" i="1"/>
  <c r="D717" i="1"/>
  <c r="D718" i="1"/>
  <c r="D719" i="1"/>
  <c r="D720" i="1"/>
  <c r="D721" i="1"/>
  <c r="D722" i="1"/>
  <c r="D723" i="1"/>
  <c r="D724" i="1"/>
  <c r="D725" i="1"/>
  <c r="D726" i="1"/>
  <c r="D727" i="1"/>
  <c r="D728" i="1"/>
  <c r="D729" i="1"/>
  <c r="D730" i="1"/>
  <c r="D731" i="1"/>
  <c r="D732" i="1"/>
  <c r="D733" i="1"/>
  <c r="D734" i="1"/>
  <c r="D735" i="1"/>
  <c r="D736" i="1"/>
  <c r="D737" i="1"/>
  <c r="D738" i="1"/>
  <c r="D739" i="1"/>
  <c r="D740" i="1"/>
  <c r="D741" i="1"/>
  <c r="D742" i="1"/>
  <c r="D743" i="1"/>
  <c r="D744" i="1"/>
  <c r="D745" i="1"/>
  <c r="D746" i="1"/>
  <c r="D747" i="1"/>
  <c r="D748" i="1"/>
  <c r="D749" i="1"/>
  <c r="D750" i="1"/>
  <c r="D751" i="1"/>
  <c r="D752" i="1"/>
  <c r="D753" i="1"/>
  <c r="D756" i="1"/>
  <c r="D796" i="1"/>
  <c r="D797" i="1"/>
  <c r="D798" i="1"/>
  <c r="D801" i="1"/>
  <c r="D802" i="1"/>
  <c r="D803" i="1"/>
  <c r="D805" i="1"/>
  <c r="D806" i="1"/>
  <c r="D807" i="1"/>
  <c r="D808" i="1"/>
  <c r="D809" i="1"/>
  <c r="D810" i="1"/>
  <c r="D811" i="1"/>
  <c r="D812" i="1"/>
  <c r="D813" i="1"/>
  <c r="D814" i="1"/>
  <c r="D815" i="1"/>
  <c r="D816" i="1"/>
  <c r="D817" i="1"/>
  <c r="D818" i="1"/>
  <c r="D866" i="1"/>
  <c r="D867" i="1"/>
  <c r="D868" i="1"/>
  <c r="D869" i="1"/>
  <c r="D870" i="1"/>
  <c r="D871" i="1"/>
  <c r="D872" i="1"/>
  <c r="D873" i="1"/>
  <c r="D874" i="1"/>
  <c r="D875" i="1"/>
  <c r="D876" i="1"/>
  <c r="D877" i="1"/>
  <c r="D878" i="1"/>
  <c r="D879" i="1"/>
  <c r="D880" i="1"/>
  <c r="D881" i="1"/>
  <c r="D896" i="1"/>
  <c r="D897" i="1"/>
  <c r="D898" i="1"/>
  <c r="D899" i="1"/>
  <c r="D900" i="1"/>
  <c r="D901" i="1"/>
  <c r="D903" i="1"/>
  <c r="D904" i="1"/>
  <c r="D905" i="1"/>
  <c r="D906" i="1"/>
  <c r="D911" i="1"/>
  <c r="D912" i="1"/>
  <c r="D913" i="1"/>
  <c r="D914" i="1"/>
  <c r="D915" i="1"/>
  <c r="D916" i="1"/>
  <c r="D951" i="1"/>
  <c r="D952" i="1"/>
  <c r="D953" i="1"/>
  <c r="D954" i="1"/>
  <c r="D955" i="1"/>
  <c r="D956" i="1"/>
  <c r="D957" i="1"/>
  <c r="D958" i="1"/>
  <c r="D959" i="1"/>
  <c r="D960" i="1"/>
  <c r="D961" i="1"/>
  <c r="D1004" i="1"/>
  <c r="D1005" i="1"/>
  <c r="D1006" i="1"/>
  <c r="D1007" i="1"/>
  <c r="D1020" i="1"/>
  <c r="D1021" i="1"/>
  <c r="D1022" i="1"/>
  <c r="D1023" i="1"/>
  <c r="D1024" i="1"/>
  <c r="D1025" i="1"/>
  <c r="D1026" i="1"/>
  <c r="D1044" i="1"/>
  <c r="D1045" i="1"/>
  <c r="D1047" i="1"/>
  <c r="D1048" i="1"/>
  <c r="D1049" i="1"/>
  <c r="D1050" i="1"/>
  <c r="D1052" i="1"/>
  <c r="D1053" i="1"/>
  <c r="D1056" i="1"/>
  <c r="D1057" i="1"/>
  <c r="D1058" i="1"/>
  <c r="D1059" i="1"/>
  <c r="D1060" i="1"/>
  <c r="D1062" i="1"/>
  <c r="D1063" i="1"/>
  <c r="D1066" i="1"/>
  <c r="D1067" i="1"/>
  <c r="D1068" i="1"/>
  <c r="D1069" i="1"/>
  <c r="D1070" i="1"/>
  <c r="D1071" i="1"/>
  <c r="D1072" i="1"/>
  <c r="D1073" i="1"/>
  <c r="D1074" i="1"/>
  <c r="D1075" i="1"/>
  <c r="D1076" i="1"/>
  <c r="D1077" i="1"/>
  <c r="D1078" i="1"/>
  <c r="D1079" i="1"/>
  <c r="D1080" i="1"/>
  <c r="D1082" i="1"/>
  <c r="D1083" i="1"/>
  <c r="D1084" i="1"/>
  <c r="D1085" i="1"/>
  <c r="D1087" i="1"/>
  <c r="D1093" i="1"/>
  <c r="D1094" i="1"/>
  <c r="D1095" i="1"/>
  <c r="D1096" i="1"/>
  <c r="D1097" i="1"/>
  <c r="D1098" i="1"/>
  <c r="D1099" i="1"/>
  <c r="D1100" i="1"/>
  <c r="D1101" i="1"/>
  <c r="D1104" i="1"/>
  <c r="D1105" i="1"/>
  <c r="D1106" i="1"/>
  <c r="D1107" i="1"/>
  <c r="D1108" i="1"/>
  <c r="D1109" i="1"/>
  <c r="D1110" i="1"/>
  <c r="D1111" i="1"/>
  <c r="D1115" i="1"/>
  <c r="D1116" i="1"/>
  <c r="D1121" i="1"/>
  <c r="D1122" i="1"/>
  <c r="D1123" i="1"/>
  <c r="D1124" i="1"/>
  <c r="D1125" i="1"/>
  <c r="D1126" i="1"/>
  <c r="D1127" i="1"/>
  <c r="D1128" i="1"/>
  <c r="D1129" i="1"/>
  <c r="D1131" i="1"/>
  <c r="D1133" i="1"/>
  <c r="D1134" i="1"/>
  <c r="D1135" i="1"/>
  <c r="D1136" i="1"/>
  <c r="D1137" i="1"/>
  <c r="D1138" i="1"/>
  <c r="D1139" i="1"/>
  <c r="D1140" i="1"/>
  <c r="D1141" i="1"/>
  <c r="D1142" i="1"/>
  <c r="D1143" i="1"/>
  <c r="D1144" i="1"/>
  <c r="D1145" i="1"/>
  <c r="D1146" i="1"/>
  <c r="D1147" i="1"/>
  <c r="D1148" i="1"/>
  <c r="D1149" i="1"/>
  <c r="D1153" i="1"/>
  <c r="D1154" i="1"/>
  <c r="D1155" i="1"/>
  <c r="D1156" i="1"/>
  <c r="D1157" i="1"/>
  <c r="D1158" i="1"/>
  <c r="D1160" i="1"/>
  <c r="D1161" i="1"/>
  <c r="D1163" i="1"/>
  <c r="D1162" i="1"/>
  <c r="D1164" i="1"/>
  <c r="D1165" i="1"/>
  <c r="D1166" i="1"/>
  <c r="D1167" i="1"/>
  <c r="D1172" i="1"/>
  <c r="D1173" i="1"/>
  <c r="D1174" i="1"/>
  <c r="D1175" i="1"/>
  <c r="D1176" i="1"/>
  <c r="D1177" i="1"/>
  <c r="D1178" i="1"/>
  <c r="D1179" i="1"/>
  <c r="D1180" i="1"/>
  <c r="D1181" i="1"/>
  <c r="D1182" i="1"/>
  <c r="D1183" i="1"/>
  <c r="D1185" i="1"/>
  <c r="D1186" i="1"/>
  <c r="D1205" i="1"/>
  <c r="D1206" i="1"/>
  <c r="D1209" i="1"/>
  <c r="D1210" i="1"/>
  <c r="D1211" i="1"/>
  <c r="D1212" i="1"/>
  <c r="D1213" i="1"/>
  <c r="D1214" i="1"/>
  <c r="D1215" i="1"/>
  <c r="D1216" i="1"/>
  <c r="D1217" i="1"/>
  <c r="D1218" i="1"/>
  <c r="D1219" i="1"/>
  <c r="D1220" i="1"/>
  <c r="D1224" i="1"/>
  <c r="D1225" i="1"/>
  <c r="D1226" i="1"/>
  <c r="D1228" i="1"/>
  <c r="D1229" i="1"/>
  <c r="D1231" i="1"/>
  <c r="D1232" i="1"/>
  <c r="D1233" i="1"/>
  <c r="D1234" i="1"/>
  <c r="D1235" i="1"/>
  <c r="D1236" i="1"/>
  <c r="D1237" i="1"/>
  <c r="D1251" i="1"/>
  <c r="D1252" i="1"/>
  <c r="D1253" i="1"/>
  <c r="D1254" i="1"/>
  <c r="D1255" i="1"/>
  <c r="D1256" i="1"/>
  <c r="D1257" i="1"/>
  <c r="D1258" i="1"/>
  <c r="D1259" i="1"/>
  <c r="D1260" i="1"/>
  <c r="D1261" i="1"/>
  <c r="D1262" i="1"/>
  <c r="D1263" i="1"/>
  <c r="D1264" i="1"/>
  <c r="D1265" i="1"/>
  <c r="D1266" i="1"/>
  <c r="D1267" i="1"/>
  <c r="D1268" i="1"/>
  <c r="D1269" i="1"/>
  <c r="D1270" i="1"/>
  <c r="D1271" i="1"/>
  <c r="D1273" i="1"/>
  <c r="D1274" i="1"/>
  <c r="D1275" i="1"/>
  <c r="D1276" i="1"/>
  <c r="D1285" i="1"/>
  <c r="D1286" i="1"/>
  <c r="D1287" i="1"/>
  <c r="D1288" i="1"/>
  <c r="D1289" i="1"/>
  <c r="D1290" i="1"/>
  <c r="D1291" i="1"/>
  <c r="D1292" i="1"/>
  <c r="D1293" i="1"/>
  <c r="D1294" i="1"/>
  <c r="D1295" i="1"/>
  <c r="D1296" i="1"/>
  <c r="D1297" i="1"/>
  <c r="D1298" i="1"/>
  <c r="D1299" i="1"/>
  <c r="D1300" i="1"/>
  <c r="D1301" i="1"/>
  <c r="D1302" i="1"/>
  <c r="D1303" i="1"/>
  <c r="D1304" i="1"/>
  <c r="D1305" i="1"/>
  <c r="D1306" i="1"/>
  <c r="D1307" i="1"/>
  <c r="D1308" i="1"/>
  <c r="D1309" i="1"/>
  <c r="D1310" i="1"/>
  <c r="D1311" i="1"/>
  <c r="D1312" i="1"/>
  <c r="D1313" i="1"/>
  <c r="D1314" i="1"/>
  <c r="D1315" i="1"/>
  <c r="D1316" i="1"/>
  <c r="D1317" i="1"/>
  <c r="D1318" i="1"/>
  <c r="D1319" i="1"/>
  <c r="D1320" i="1"/>
  <c r="D1321" i="1"/>
  <c r="D1322" i="1"/>
  <c r="D1323" i="1"/>
  <c r="D1324" i="1"/>
  <c r="D1326" i="1"/>
  <c r="D1337" i="1"/>
  <c r="D1338" i="1"/>
  <c r="D1339" i="1"/>
  <c r="D1340" i="1"/>
  <c r="D1341" i="1"/>
  <c r="D1342" i="1"/>
  <c r="D1344" i="1"/>
  <c r="D1345" i="1"/>
  <c r="D1346" i="1"/>
  <c r="D1347" i="1"/>
  <c r="D1348" i="1"/>
  <c r="D1350" i="1"/>
  <c r="D1353" i="1"/>
  <c r="D1354" i="1"/>
  <c r="D1356" i="1"/>
  <c r="D1357" i="1"/>
  <c r="D1358" i="1"/>
  <c r="D1359" i="1"/>
  <c r="D1360" i="1"/>
  <c r="D1361" i="1"/>
  <c r="D1362" i="1"/>
  <c r="D1363" i="1"/>
  <c r="D1365" i="1"/>
  <c r="D1366" i="1"/>
  <c r="D1367" i="1"/>
  <c r="D1374" i="1"/>
  <c r="D1381" i="1"/>
  <c r="D1382" i="1"/>
  <c r="D1383" i="1"/>
  <c r="D1391" i="1"/>
  <c r="D1394" i="1"/>
  <c r="D1395" i="1"/>
  <c r="D1396" i="1"/>
  <c r="D1397" i="1"/>
  <c r="D1398" i="1"/>
  <c r="D1399" i="1"/>
  <c r="D1400" i="1"/>
  <c r="D1401" i="1"/>
  <c r="D1406" i="1"/>
  <c r="D1407" i="1"/>
  <c r="D1408" i="1"/>
  <c r="D1410" i="1"/>
  <c r="D1411" i="1"/>
  <c r="D1415" i="1"/>
  <c r="D1416" i="1"/>
  <c r="D1417" i="1"/>
  <c r="D1418" i="1"/>
  <c r="D1419" i="1"/>
  <c r="D1420" i="1"/>
  <c r="D1421" i="1"/>
  <c r="D1422" i="1"/>
  <c r="D1423" i="1"/>
  <c r="D1424" i="1"/>
  <c r="D1425" i="1"/>
  <c r="D1426" i="1"/>
  <c r="D1427" i="1"/>
  <c r="D1428" i="1"/>
  <c r="D1431" i="1"/>
  <c r="D1433" i="1"/>
  <c r="D1435" i="1"/>
  <c r="D1437" i="1"/>
  <c r="D1438" i="1"/>
  <c r="D1439" i="1"/>
  <c r="D1440" i="1"/>
  <c r="D1441" i="1"/>
  <c r="D1442" i="1"/>
  <c r="D1443" i="1"/>
  <c r="D1444" i="1"/>
  <c r="D1448" i="1"/>
  <c r="D1449" i="1"/>
  <c r="D1450" i="1"/>
  <c r="D1451" i="1"/>
  <c r="D1452" i="1"/>
  <c r="D1460" i="1"/>
  <c r="D1461" i="1"/>
  <c r="D1462" i="1"/>
  <c r="D1463" i="1"/>
  <c r="D1464" i="1"/>
  <c r="D1455" i="1"/>
  <c r="D1456" i="1"/>
  <c r="D1457" i="1"/>
  <c r="D1458" i="1"/>
  <c r="D1459" i="1"/>
  <c r="D1470" i="1"/>
  <c r="D1471" i="1"/>
  <c r="D1472" i="1"/>
  <c r="D1473" i="1"/>
  <c r="D1474" i="1"/>
  <c r="D1475" i="1"/>
  <c r="D1476" i="1"/>
  <c r="D1477" i="1"/>
  <c r="D1479" i="1"/>
  <c r="D1480" i="1"/>
  <c r="D1481" i="1"/>
  <c r="D1484" i="1"/>
  <c r="D1485" i="1"/>
  <c r="D1486" i="1"/>
  <c r="D1487" i="1"/>
  <c r="D1488" i="1"/>
  <c r="D1489" i="1"/>
  <c r="D1490" i="1"/>
  <c r="D1491" i="1"/>
  <c r="D1492" i="1"/>
  <c r="D1493" i="1"/>
  <c r="D1494" i="1"/>
  <c r="D1495" i="1"/>
  <c r="D1503" i="1"/>
  <c r="D1504" i="1"/>
  <c r="D1505" i="1"/>
  <c r="D1506" i="1"/>
  <c r="D1507" i="1"/>
  <c r="D1508" i="1"/>
  <c r="D1509" i="1"/>
  <c r="D1513" i="1"/>
  <c r="D1514" i="1"/>
  <c r="D1515" i="1"/>
  <c r="D1516" i="1"/>
  <c r="D1517" i="1"/>
  <c r="D1518" i="1"/>
  <c r="D1519" i="1"/>
  <c r="D1520" i="1"/>
  <c r="D1521" i="1"/>
  <c r="D1522" i="1"/>
  <c r="D1523" i="1"/>
  <c r="D1524" i="1"/>
  <c r="D1525" i="1"/>
  <c r="D1526" i="1"/>
  <c r="D1527" i="1"/>
  <c r="D1528" i="1"/>
  <c r="D1529" i="1"/>
  <c r="D1530" i="1"/>
  <c r="D1531" i="1"/>
  <c r="D1532" i="1"/>
  <c r="D1533" i="1"/>
  <c r="D1534" i="1"/>
  <c r="D1535" i="1"/>
  <c r="D1537" i="1"/>
  <c r="D1551" i="1"/>
  <c r="D1553" i="1"/>
  <c r="D1554" i="1"/>
  <c r="D1555" i="1"/>
  <c r="D1556" i="1"/>
  <c r="D1557" i="1"/>
  <c r="D1558" i="1"/>
  <c r="D1559" i="1"/>
  <c r="D1560" i="1"/>
  <c r="D1561" i="1"/>
  <c r="D1562" i="1"/>
  <c r="D1563" i="1"/>
  <c r="D1564" i="1"/>
  <c r="D1565" i="1"/>
  <c r="D1569" i="1"/>
  <c r="D1572" i="1"/>
  <c r="D1573" i="1"/>
  <c r="D1574" i="1"/>
  <c r="D1575" i="1"/>
  <c r="D1576" i="1"/>
  <c r="D1577" i="1"/>
  <c r="D1578" i="1"/>
  <c r="D1579" i="1"/>
  <c r="D1580" i="1"/>
  <c r="D1581" i="1"/>
  <c r="D1582" i="1"/>
  <c r="D1583" i="1"/>
  <c r="D1588" i="1"/>
  <c r="D1589" i="1"/>
  <c r="D1590" i="1"/>
  <c r="D1591" i="1"/>
  <c r="D1592" i="1"/>
  <c r="D1593" i="1"/>
  <c r="D1594" i="1"/>
  <c r="D1595" i="1"/>
  <c r="D1597" i="1"/>
  <c r="D1599" i="1"/>
  <c r="D1600" i="1"/>
  <c r="D1601" i="1"/>
  <c r="D1602" i="1"/>
  <c r="D1603" i="1"/>
  <c r="D1604" i="1"/>
  <c r="D1605" i="1"/>
  <c r="D1606" i="1"/>
  <c r="D1607" i="1"/>
  <c r="D1608" i="1"/>
  <c r="D1609" i="1"/>
  <c r="D1610" i="1"/>
  <c r="D1611" i="1"/>
  <c r="D1613" i="1"/>
  <c r="D1614" i="1"/>
  <c r="D1615" i="1"/>
  <c r="D1616" i="1"/>
  <c r="D1619" i="1"/>
  <c r="D1620" i="1"/>
  <c r="D1621" i="1"/>
  <c r="D1622" i="1"/>
  <c r="D1627" i="1"/>
  <c r="D1632" i="1"/>
  <c r="D1630" i="1"/>
  <c r="D1633" i="1"/>
  <c r="D1636" i="1"/>
  <c r="D1637" i="1"/>
  <c r="D1639" i="1"/>
  <c r="D1640" i="1"/>
  <c r="D1641" i="1"/>
  <c r="D1642" i="1"/>
  <c r="D1643" i="1"/>
  <c r="D1644" i="1"/>
  <c r="D1645" i="1"/>
  <c r="D1646" i="1"/>
  <c r="D1647" i="1"/>
  <c r="D1648" i="1"/>
  <c r="D1649" i="1"/>
  <c r="D1650" i="1"/>
  <c r="D1651" i="1"/>
  <c r="D1652" i="1"/>
  <c r="D1653" i="1"/>
  <c r="D1654" i="1"/>
  <c r="D1655" i="1"/>
  <c r="D1657" i="1"/>
  <c r="D1665" i="1"/>
  <c r="D1666" i="1"/>
  <c r="D1667" i="1"/>
  <c r="D1668" i="1"/>
  <c r="D1669" i="1"/>
  <c r="D1670" i="1"/>
  <c r="D1671" i="1"/>
  <c r="D1672" i="1"/>
  <c r="D1673" i="1"/>
  <c r="D1674" i="1"/>
  <c r="D1678" i="1"/>
  <c r="D1679" i="1"/>
  <c r="D1680" i="1"/>
  <c r="D1681" i="1"/>
  <c r="D1682" i="1"/>
  <c r="D1683" i="1"/>
  <c r="D1684" i="1"/>
  <c r="D1685" i="1"/>
  <c r="D1686" i="1"/>
  <c r="D1688" i="1"/>
  <c r="D1689" i="1"/>
  <c r="D1690" i="1"/>
  <c r="D1691" i="1"/>
  <c r="D1692" i="1"/>
  <c r="D1693" i="1"/>
  <c r="D1694" i="1"/>
  <c r="D1695" i="1"/>
  <c r="D1702" i="1"/>
  <c r="D1703" i="1"/>
  <c r="D1707" i="1"/>
  <c r="D1708" i="1"/>
  <c r="D1709" i="1"/>
  <c r="D1710" i="1"/>
  <c r="D1712" i="1"/>
  <c r="D1713" i="1"/>
  <c r="D1719" i="1"/>
  <c r="D1723" i="1"/>
  <c r="D1725" i="1"/>
  <c r="D1726" i="1"/>
  <c r="D1727" i="1"/>
  <c r="D1728" i="1"/>
  <c r="D1729" i="1"/>
  <c r="D1730" i="1"/>
  <c r="D1731" i="1"/>
  <c r="D1732" i="1"/>
  <c r="D1740" i="1"/>
  <c r="D1741" i="1"/>
  <c r="D1742" i="1"/>
  <c r="D1746" i="1"/>
  <c r="D1747" i="1"/>
  <c r="D1748" i="1"/>
  <c r="D1752" i="1"/>
  <c r="D1753" i="1"/>
  <c r="D1754" i="1"/>
  <c r="D1755" i="1"/>
  <c r="D1756" i="1"/>
  <c r="D1757" i="1"/>
  <c r="D1758" i="1"/>
  <c r="D1759" i="1"/>
  <c r="D1760" i="1"/>
  <c r="D1762" i="1"/>
  <c r="D1770" i="1"/>
  <c r="D1771" i="1"/>
  <c r="D1772" i="1"/>
  <c r="D1773" i="1"/>
  <c r="D1774" i="1"/>
  <c r="D1775" i="1"/>
  <c r="D1776" i="1"/>
  <c r="D1777" i="1"/>
  <c r="D1778" i="1"/>
  <c r="D1779" i="1"/>
  <c r="D1780" i="1"/>
  <c r="D1781" i="1"/>
  <c r="D1782" i="1"/>
  <c r="D1783" i="1"/>
  <c r="D1784" i="1"/>
  <c r="D1785" i="1"/>
  <c r="D1786" i="1"/>
  <c r="D1787" i="1"/>
  <c r="D1788" i="1"/>
  <c r="D1789" i="1"/>
  <c r="D1798" i="1"/>
  <c r="D1812" i="1"/>
  <c r="D1813" i="1"/>
  <c r="D1814" i="1"/>
  <c r="D1815" i="1"/>
  <c r="D1816" i="1"/>
  <c r="D1817" i="1"/>
  <c r="D1818" i="1"/>
  <c r="D1819" i="1"/>
  <c r="D1820" i="1"/>
  <c r="D1821" i="1"/>
  <c r="D1823" i="1"/>
  <c r="D1828" i="1"/>
  <c r="D1829" i="1"/>
  <c r="D1839" i="1"/>
  <c r="D1840" i="1"/>
  <c r="D1842" i="1"/>
  <c r="D1843" i="1"/>
  <c r="D1845" i="1"/>
  <c r="D1847" i="1"/>
  <c r="D1848" i="1"/>
  <c r="D1849" i="1"/>
  <c r="D1854" i="1"/>
  <c r="D1855" i="1"/>
  <c r="D1858" i="1"/>
  <c r="D1859" i="1"/>
  <c r="D1860" i="1"/>
  <c r="D1861" i="1"/>
  <c r="D1862" i="1"/>
  <c r="D1863" i="1"/>
  <c r="D1864" i="1"/>
  <c r="D1865" i="1"/>
  <c r="D1877" i="1"/>
  <c r="D1878" i="1"/>
  <c r="D1879" i="1"/>
  <c r="D1880" i="1"/>
  <c r="D1881" i="1"/>
  <c r="D1882" i="1"/>
  <c r="D1889" i="1"/>
  <c r="D1890" i="1"/>
  <c r="D1891" i="1"/>
  <c r="D1892" i="1"/>
  <c r="D1893" i="1"/>
  <c r="D1894" i="1"/>
  <c r="D1895" i="1"/>
  <c r="D1898" i="1"/>
  <c r="D1899" i="1"/>
  <c r="D1900" i="1"/>
  <c r="D1901" i="1"/>
  <c r="D1902" i="1"/>
  <c r="D1903" i="1"/>
  <c r="D1904" i="1"/>
  <c r="D1905" i="1"/>
  <c r="D1906" i="1"/>
  <c r="D1907" i="1"/>
  <c r="D1908" i="1"/>
  <c r="D1909" i="1"/>
  <c r="D1910" i="1"/>
  <c r="D1911" i="1"/>
  <c r="D1914" i="1"/>
  <c r="D1915" i="1"/>
  <c r="D1916" i="1"/>
  <c r="D1917" i="1"/>
  <c r="D1918" i="1"/>
  <c r="D1919" i="1"/>
  <c r="D1920" i="1"/>
  <c r="D1921" i="1"/>
  <c r="D1922" i="1"/>
  <c r="D1923" i="1"/>
  <c r="D1924" i="1"/>
  <c r="D1934" i="1"/>
  <c r="D1939" i="1"/>
  <c r="D1940" i="1"/>
  <c r="D1941" i="1"/>
  <c r="D1946" i="1"/>
  <c r="D1947" i="1"/>
  <c r="D1948" i="1"/>
  <c r="D1949" i="1"/>
  <c r="D1950" i="1"/>
  <c r="D1951" i="1"/>
  <c r="D1952" i="1"/>
  <c r="D1957" i="1"/>
  <c r="D1959" i="1"/>
  <c r="D1961" i="1"/>
  <c r="D1962" i="1"/>
  <c r="D1964" i="1"/>
  <c r="D1965" i="1"/>
  <c r="D1967" i="1"/>
  <c r="D1968" i="1"/>
  <c r="D1969" i="1"/>
  <c r="D1970" i="1"/>
  <c r="D1971" i="1"/>
  <c r="D1972" i="1"/>
  <c r="D1973" i="1"/>
  <c r="D1974" i="1"/>
  <c r="D1981" i="1"/>
  <c r="D1982" i="1"/>
  <c r="D1983" i="1"/>
  <c r="D1988" i="1"/>
  <c r="D1989" i="1"/>
  <c r="D1990" i="1"/>
  <c r="D1991" i="1"/>
  <c r="D1993" i="1"/>
  <c r="D2000" i="1"/>
  <c r="D2001" i="1"/>
  <c r="D2002" i="1"/>
  <c r="D2012" i="1"/>
  <c r="D2015" i="1"/>
  <c r="D2024" i="1"/>
  <c r="D2025" i="1"/>
  <c r="D2026" i="1"/>
  <c r="D2027" i="1"/>
  <c r="D2028" i="1"/>
  <c r="D2029" i="1"/>
  <c r="D2030" i="1"/>
  <c r="D2031" i="1"/>
  <c r="D2032" i="1"/>
  <c r="D2033" i="1"/>
  <c r="D2034" i="1"/>
  <c r="D2035" i="1"/>
  <c r="D2036" i="1"/>
  <c r="D2037" i="1"/>
  <c r="D2038" i="1"/>
  <c r="D2039" i="1"/>
  <c r="D2040" i="1"/>
  <c r="D2041" i="1"/>
  <c r="D2042" i="1"/>
  <c r="D2046" i="1"/>
  <c r="D2047" i="1"/>
  <c r="D2048" i="1"/>
  <c r="D2049" i="1"/>
  <c r="D2050" i="1"/>
  <c r="D2051" i="1"/>
  <c r="D2052" i="1"/>
  <c r="D2053" i="1"/>
  <c r="D2054" i="1"/>
  <c r="D2062" i="1"/>
  <c r="D2063" i="1"/>
  <c r="D2064" i="1"/>
  <c r="D2065" i="1"/>
  <c r="D2066" i="1"/>
  <c r="D2067" i="1"/>
  <c r="D2068" i="1"/>
  <c r="D2069" i="1"/>
  <c r="D2070" i="1"/>
  <c r="D2071" i="1"/>
  <c r="D2072" i="1"/>
  <c r="D2073" i="1"/>
  <c r="D2074" i="1"/>
  <c r="D2082" i="1"/>
  <c r="D2083" i="1"/>
  <c r="D2084" i="1"/>
  <c r="D2085" i="1"/>
  <c r="D2086" i="1"/>
  <c r="D2087" i="1"/>
  <c r="D2088" i="1"/>
  <c r="D2089" i="1"/>
  <c r="D2090" i="1"/>
  <c r="D2091" i="1"/>
  <c r="D2092" i="1"/>
  <c r="D2100" i="1"/>
  <c r="D2101" i="1"/>
  <c r="D2102" i="1"/>
  <c r="D2103" i="1"/>
  <c r="D2104" i="1"/>
  <c r="D2105" i="1"/>
  <c r="D2109" i="1"/>
  <c r="D2110" i="1"/>
  <c r="D2111" i="1"/>
  <c r="D2112" i="1"/>
  <c r="D2113" i="1"/>
  <c r="D2114" i="1"/>
  <c r="D2131" i="1"/>
  <c r="D2132" i="1"/>
  <c r="D2141" i="1"/>
  <c r="D2143" i="1"/>
  <c r="D2148" i="1"/>
  <c r="D2149" i="1"/>
  <c r="D2150" i="1"/>
  <c r="D2151" i="1"/>
  <c r="D2152" i="1"/>
  <c r="D2153" i="1"/>
  <c r="D2154" i="1"/>
  <c r="D2155" i="1"/>
  <c r="D2156" i="1"/>
  <c r="D2157" i="1"/>
  <c r="D2158" i="1"/>
  <c r="D2159" i="1"/>
  <c r="D2160" i="1"/>
  <c r="D2174" i="1"/>
  <c r="D2177" i="1"/>
  <c r="D2178" i="1"/>
  <c r="D2179" i="1"/>
  <c r="D2180" i="1"/>
  <c r="D2181" i="1"/>
  <c r="D2182" i="1"/>
  <c r="D2183" i="1"/>
  <c r="D2184" i="1"/>
  <c r="D2185" i="1"/>
  <c r="D2186" i="1"/>
  <c r="D2187" i="1"/>
  <c r="D2188" i="1"/>
  <c r="D2189" i="1"/>
  <c r="D2217" i="1"/>
  <c r="D2218" i="1"/>
  <c r="D2219" i="1"/>
  <c r="D2220" i="1"/>
  <c r="D2221" i="1"/>
  <c r="D2222" i="1"/>
  <c r="D2223" i="1"/>
  <c r="D2224" i="1"/>
  <c r="D2225" i="1"/>
  <c r="D2226" i="1"/>
  <c r="D2227" i="1"/>
  <c r="D2228" i="1"/>
  <c r="D2232" i="1"/>
  <c r="D2233" i="1"/>
  <c r="D2234" i="1"/>
  <c r="D2235" i="1"/>
  <c r="D2236" i="1"/>
  <c r="D2237" i="1"/>
  <c r="D2238" i="1"/>
  <c r="D2239" i="1"/>
  <c r="D2240" i="1"/>
  <c r="D2241" i="1"/>
  <c r="D2242" i="1"/>
  <c r="D2243" i="1"/>
  <c r="D2244" i="1"/>
  <c r="D2245" i="1"/>
  <c r="D2246" i="1"/>
  <c r="D2260" i="1"/>
  <c r="D2261" i="1"/>
  <c r="D2262" i="1"/>
  <c r="D2263" i="1"/>
  <c r="D2264" i="1"/>
  <c r="D2266" i="1"/>
  <c r="D2267" i="1"/>
  <c r="D2268" i="1"/>
  <c r="D2269" i="1"/>
  <c r="D2270" i="1"/>
  <c r="D2271" i="1"/>
  <c r="D2273" i="1"/>
  <c r="D2274" i="1"/>
  <c r="D2275" i="1"/>
  <c r="D2277" i="1"/>
  <c r="D2278" i="1"/>
  <c r="D2279" i="1"/>
  <c r="D2280" i="1"/>
  <c r="D2281" i="1"/>
  <c r="D2282" i="1"/>
  <c r="D2284" i="1"/>
  <c r="D2285" i="1"/>
  <c r="D2286" i="1"/>
  <c r="D2287" i="1"/>
  <c r="D2288" i="1"/>
  <c r="D2289" i="1"/>
  <c r="D2294" i="1"/>
  <c r="D2295" i="1"/>
  <c r="D2296" i="1"/>
  <c r="D2297" i="1"/>
  <c r="D2298" i="1"/>
  <c r="D2299" i="1"/>
  <c r="D2300" i="1"/>
  <c r="D2301" i="1"/>
  <c r="D2302" i="1"/>
  <c r="D2303" i="1"/>
  <c r="D2304" i="1"/>
  <c r="D2305" i="1"/>
  <c r="D2307" i="1"/>
  <c r="D2313" i="1"/>
  <c r="D2316" i="1"/>
  <c r="D2315" i="1"/>
  <c r="D2317" i="1"/>
  <c r="D2318" i="1"/>
  <c r="D2319" i="1"/>
  <c r="D2320" i="1"/>
  <c r="D2321" i="1"/>
  <c r="D2322" i="1"/>
  <c r="D2323" i="1"/>
  <c r="D2324" i="1"/>
  <c r="D2325" i="1"/>
  <c r="D2326" i="1"/>
  <c r="D2337" i="1"/>
  <c r="D2338" i="1"/>
  <c r="D2339" i="1"/>
  <c r="D2340" i="1"/>
  <c r="D2341" i="1"/>
  <c r="D2342" i="1"/>
  <c r="D2343" i="1"/>
  <c r="D2344" i="1"/>
  <c r="D2345" i="1"/>
  <c r="D2346" i="1"/>
  <c r="D2347" i="1"/>
  <c r="D2348" i="1"/>
  <c r="D2349" i="1"/>
  <c r="D2350" i="1"/>
  <c r="D2351" i="1"/>
  <c r="D2352" i="1"/>
  <c r="D2353" i="1"/>
  <c r="D2362" i="1"/>
  <c r="D2363" i="1"/>
  <c r="D2364" i="1"/>
  <c r="D2365" i="1"/>
  <c r="D2367" i="1"/>
  <c r="D2368" i="1"/>
  <c r="D2374" i="1"/>
  <c r="D2375" i="1"/>
  <c r="D2376" i="1"/>
  <c r="D2377" i="1"/>
  <c r="D2378" i="1"/>
  <c r="D2379" i="1"/>
  <c r="D2380" i="1"/>
  <c r="D2381" i="1"/>
  <c r="D2382" i="1"/>
  <c r="D2383" i="1"/>
  <c r="D2384" i="1"/>
  <c r="D2385" i="1"/>
  <c r="D2386" i="1"/>
  <c r="D2387" i="1"/>
  <c r="D2398" i="1"/>
  <c r="D2399" i="1"/>
  <c r="D2400" i="1"/>
  <c r="D2401" i="1"/>
  <c r="D2402" i="1"/>
  <c r="D2403" i="1"/>
  <c r="D2404" i="1"/>
  <c r="D2414" i="1"/>
  <c r="D2415" i="1"/>
  <c r="D2416" i="1"/>
  <c r="D2424" i="1"/>
  <c r="D2425" i="1"/>
  <c r="D2426" i="1"/>
  <c r="D2427" i="1"/>
  <c r="D2428" i="1"/>
  <c r="D2429" i="1"/>
  <c r="D2430" i="1"/>
  <c r="D2431" i="1"/>
  <c r="D2434" i="1"/>
  <c r="D2435" i="1"/>
  <c r="D2436" i="1"/>
  <c r="D2437" i="1"/>
  <c r="D2438" i="1"/>
  <c r="D2439" i="1"/>
  <c r="D2440" i="1"/>
  <c r="D2446" i="1"/>
  <c r="D2447" i="1"/>
  <c r="D2448" i="1"/>
  <c r="D2449" i="1"/>
  <c r="D2450" i="1"/>
  <c r="D2452" i="1"/>
  <c r="D2456" i="1"/>
  <c r="D2457" i="1"/>
  <c r="D2458" i="1"/>
  <c r="D2459" i="1"/>
  <c r="D2460" i="1"/>
  <c r="D2461" i="1"/>
  <c r="D2462" i="1"/>
  <c r="D2463" i="1"/>
  <c r="D2464" i="1"/>
  <c r="D2465" i="1"/>
  <c r="D2466" i="1"/>
  <c r="D2467" i="1"/>
  <c r="D2468" i="1"/>
  <c r="D2469" i="1"/>
  <c r="D2479" i="1"/>
  <c r="D2480" i="1"/>
  <c r="D2481" i="1"/>
  <c r="D2482" i="1"/>
  <c r="D2483" i="1"/>
  <c r="D2484" i="1"/>
  <c r="D2485" i="1"/>
  <c r="D2486" i="1"/>
  <c r="D2487" i="1"/>
  <c r="D2488" i="1"/>
  <c r="D2489" i="1"/>
  <c r="D2490" i="1"/>
  <c r="D2491" i="1"/>
  <c r="D2492" i="1"/>
  <c r="D2493" i="1"/>
  <c r="D2494" i="1"/>
  <c r="D2495" i="1"/>
  <c r="D2496" i="1"/>
  <c r="D2497" i="1"/>
  <c r="D2498" i="1"/>
  <c r="D2499" i="1"/>
  <c r="D2500" i="1"/>
  <c r="D2501" i="1"/>
  <c r="D2502" i="1"/>
  <c r="D2504" i="1"/>
  <c r="D2505" i="1"/>
  <c r="D2506" i="1"/>
  <c r="D2532" i="1"/>
  <c r="D2533" i="1"/>
  <c r="D2534" i="1"/>
  <c r="D2538" i="1"/>
  <c r="D2539" i="1"/>
  <c r="D2540" i="1"/>
  <c r="D2541" i="1"/>
  <c r="D2544" i="1"/>
  <c r="D2546" i="1"/>
  <c r="D2547" i="1"/>
  <c r="D2549" i="1"/>
  <c r="D2550" i="1"/>
  <c r="D2551" i="1"/>
  <c r="D2552" i="1"/>
  <c r="D2553" i="1"/>
  <c r="D2554" i="1"/>
  <c r="D2567" i="1"/>
  <c r="D2569" i="1"/>
  <c r="D2570" i="1"/>
  <c r="D2572" i="1"/>
  <c r="D2575" i="1"/>
  <c r="D2576" i="1"/>
  <c r="D2577" i="1"/>
  <c r="D2578" i="1"/>
  <c r="D2579" i="1"/>
  <c r="D2580" i="1"/>
  <c r="D2581" i="1"/>
  <c r="D2582" i="1"/>
  <c r="D2583" i="1"/>
  <c r="D2584" i="1"/>
  <c r="D2585" i="1"/>
  <c r="D2586" i="1"/>
  <c r="D2587" i="1"/>
  <c r="D2588" i="1"/>
  <c r="D2589" i="1"/>
  <c r="D2590" i="1"/>
  <c r="D2591" i="1"/>
  <c r="D2592" i="1"/>
  <c r="D2593" i="1"/>
  <c r="D2595" i="1"/>
  <c r="D2611" i="1"/>
  <c r="D2612" i="1"/>
  <c r="D2613" i="1"/>
  <c r="D2614" i="1"/>
  <c r="D2615" i="1"/>
  <c r="D2616" i="1"/>
  <c r="D2617" i="1"/>
  <c r="D2618" i="1"/>
  <c r="D2619" i="1"/>
  <c r="D2620" i="1"/>
  <c r="D2621" i="1"/>
  <c r="D2625" i="1"/>
  <c r="D2626" i="1"/>
  <c r="D2627" i="1"/>
  <c r="D2628" i="1"/>
  <c r="D2629" i="1"/>
  <c r="D2630" i="1"/>
  <c r="D2631" i="1"/>
  <c r="D2632" i="1"/>
  <c r="D2633" i="1"/>
  <c r="D2634" i="1"/>
  <c r="D2635" i="1"/>
  <c r="D2636" i="1"/>
  <c r="D2637" i="1"/>
  <c r="D2638" i="1"/>
  <c r="D2639" i="1"/>
  <c r="D2640" i="1"/>
  <c r="D2641" i="1"/>
  <c r="D2642" i="1"/>
  <c r="D2643" i="1"/>
  <c r="D2644" i="1"/>
  <c r="D2645" i="1"/>
  <c r="D2646" i="1"/>
  <c r="D2647" i="1"/>
  <c r="D2648" i="1"/>
  <c r="D2691" i="1"/>
  <c r="D2692" i="1"/>
  <c r="D2693" i="1"/>
  <c r="D2694" i="1"/>
  <c r="D2695" i="1"/>
  <c r="D2696" i="1"/>
  <c r="D2697" i="1"/>
  <c r="D2698" i="1"/>
  <c r="D2704" i="1"/>
  <c r="D2705" i="1"/>
  <c r="D2706" i="1"/>
  <c r="D2709" i="1"/>
  <c r="D2712" i="1"/>
  <c r="D2713" i="1"/>
  <c r="D2714" i="1"/>
  <c r="D2715" i="1"/>
  <c r="D2716" i="1"/>
  <c r="D2717" i="1"/>
  <c r="D2718" i="1"/>
  <c r="D2719" i="1"/>
  <c r="D2720" i="1"/>
  <c r="D2721" i="1"/>
  <c r="D2722" i="1"/>
  <c r="D2724" i="1"/>
  <c r="D2726" i="1"/>
  <c r="D2727" i="1"/>
  <c r="D2728" i="1"/>
  <c r="D2730" i="1"/>
  <c r="D2732" i="1"/>
  <c r="D2735" i="1"/>
  <c r="D2736" i="1"/>
  <c r="D2737" i="1"/>
  <c r="D2738" i="1"/>
  <c r="D2739" i="1"/>
  <c r="D2740" i="1"/>
  <c r="D2741" i="1"/>
  <c r="D2751" i="1"/>
  <c r="D2752" i="1"/>
  <c r="D2753" i="1"/>
  <c r="D2755" i="1"/>
  <c r="D2756" i="1"/>
  <c r="D2758" i="1"/>
  <c r="D2759" i="1"/>
  <c r="D2767" i="1"/>
  <c r="D2768" i="1"/>
  <c r="D2769" i="1"/>
  <c r="D2770" i="1"/>
  <c r="D2771" i="1"/>
  <c r="D2772" i="1"/>
  <c r="D2773" i="1"/>
  <c r="D2774" i="1"/>
  <c r="D2775" i="1"/>
  <c r="D2780" i="1"/>
  <c r="D2781" i="1"/>
  <c r="D2782" i="1"/>
  <c r="D2783" i="1"/>
  <c r="D2784" i="1"/>
  <c r="D2786" i="1"/>
  <c r="D2787" i="1"/>
  <c r="D2788" i="1"/>
  <c r="D2789" i="1"/>
  <c r="D2790" i="1"/>
  <c r="D2791" i="1"/>
  <c r="D2792" i="1"/>
  <c r="D2793" i="1"/>
  <c r="D2794" i="1"/>
  <c r="D2795" i="1"/>
  <c r="D2796" i="1"/>
  <c r="D2797" i="1"/>
  <c r="D2798" i="1"/>
  <c r="D2799" i="1"/>
  <c r="D2800" i="1"/>
  <c r="D2801" i="1"/>
  <c r="D2802" i="1"/>
  <c r="D2803" i="1"/>
  <c r="D2804" i="1"/>
  <c r="D2813" i="1"/>
  <c r="D2815" i="1"/>
  <c r="D2816" i="1"/>
  <c r="D2817" i="1"/>
  <c r="D2818" i="1"/>
  <c r="D2819" i="1"/>
  <c r="D2832" i="1"/>
  <c r="D2820" i="1"/>
  <c r="D2821" i="1"/>
  <c r="D2822" i="1"/>
  <c r="D2823" i="1"/>
  <c r="D2824" i="1"/>
  <c r="D2825" i="1"/>
  <c r="D2826" i="1"/>
  <c r="D2827" i="1"/>
  <c r="D2828" i="1"/>
  <c r="D2829" i="1"/>
  <c r="D2834" i="1"/>
  <c r="D2844" i="1"/>
  <c r="D2845" i="1"/>
  <c r="D2851" i="1"/>
  <c r="D2852" i="1"/>
  <c r="D2853" i="1"/>
  <c r="D2854" i="1"/>
  <c r="D2855" i="1"/>
  <c r="D2856" i="1"/>
  <c r="D2857" i="1"/>
  <c r="D2865" i="1"/>
  <c r="D2866" i="1"/>
  <c r="D2867" i="1"/>
  <c r="D2868" i="1"/>
  <c r="D2869" i="1"/>
  <c r="D2871" i="1"/>
  <c r="D2872" i="1"/>
  <c r="D2879" i="1"/>
  <c r="D2878" i="1"/>
  <c r="D2880" i="1"/>
  <c r="D2881" i="1"/>
  <c r="D2882" i="1"/>
  <c r="D2883" i="1"/>
  <c r="D2884" i="1"/>
  <c r="D2885" i="1"/>
  <c r="D2886" i="1"/>
  <c r="D2887" i="1"/>
  <c r="D2888" i="1"/>
  <c r="D2890" i="1"/>
  <c r="D2891" i="1"/>
  <c r="D2892" i="1"/>
  <c r="D2896" i="1"/>
  <c r="D2897" i="1"/>
  <c r="D2898" i="1"/>
  <c r="D2899" i="1"/>
  <c r="D2901" i="1"/>
  <c r="D2902" i="1"/>
  <c r="D2905" i="1"/>
  <c r="D2907" i="1"/>
  <c r="D2908" i="1"/>
  <c r="D2909" i="1"/>
  <c r="D2910" i="1"/>
  <c r="D2933" i="1"/>
  <c r="D2929" i="1"/>
  <c r="D2930" i="1"/>
  <c r="D2931" i="1"/>
  <c r="D2932" i="1"/>
  <c r="D2934" i="1"/>
  <c r="D2939" i="1"/>
  <c r="D2940" i="1"/>
  <c r="D2941" i="1"/>
  <c r="D2942" i="1"/>
  <c r="D2943" i="1"/>
  <c r="D2944" i="1"/>
  <c r="D2945" i="1"/>
  <c r="D2946" i="1"/>
  <c r="D2947" i="1"/>
  <c r="D2948" i="1"/>
  <c r="D2949" i="1"/>
  <c r="D2950" i="1"/>
  <c r="D2951" i="1"/>
  <c r="D2952" i="1"/>
  <c r="D2953" i="1"/>
  <c r="D2954" i="1"/>
  <c r="D2955" i="1"/>
  <c r="D2956" i="1"/>
  <c r="D2957" i="1"/>
  <c r="D2958" i="1"/>
  <c r="D2959" i="1"/>
  <c r="D2960" i="1"/>
  <c r="D2961" i="1"/>
  <c r="D2962" i="1"/>
  <c r="D2963" i="1"/>
  <c r="D2964" i="1"/>
  <c r="D2965" i="1"/>
  <c r="D2966" i="1"/>
  <c r="D2968" i="1"/>
  <c r="D2991" i="1"/>
  <c r="D2992" i="1"/>
  <c r="D2993" i="1"/>
  <c r="D2994" i="1"/>
  <c r="D2995" i="1"/>
  <c r="D2996" i="1"/>
  <c r="D2997" i="1"/>
  <c r="D2998" i="1"/>
  <c r="D2999" i="1"/>
  <c r="D3000" i="1"/>
  <c r="D3001" i="1"/>
  <c r="D3002" i="1"/>
  <c r="D3003" i="1"/>
  <c r="D3004" i="1"/>
  <c r="D3005" i="1"/>
  <c r="D3006" i="1"/>
  <c r="D3007" i="1"/>
  <c r="D3011" i="1"/>
  <c r="D3012" i="1"/>
  <c r="D3013" i="1"/>
  <c r="D3014" i="1"/>
  <c r="D3015" i="1"/>
  <c r="D3016" i="1"/>
  <c r="D3021" i="1"/>
  <c r="D3022" i="1"/>
  <c r="D3023" i="1"/>
  <c r="D3024" i="1"/>
  <c r="D3025" i="1"/>
  <c r="D3026" i="1"/>
  <c r="D3028" i="1"/>
  <c r="D3029" i="1"/>
  <c r="D3030" i="1"/>
  <c r="D3031" i="1"/>
  <c r="D3032" i="1"/>
  <c r="D3033" i="1"/>
  <c r="D3034" i="1"/>
  <c r="D3035" i="1"/>
  <c r="D3036" i="1"/>
  <c r="D3037" i="1"/>
  <c r="D3038" i="1"/>
  <c r="D3039" i="1"/>
  <c r="D3040" i="1"/>
  <c r="D3041" i="1"/>
  <c r="D3042" i="1"/>
  <c r="D3043" i="1"/>
  <c r="D3044" i="1"/>
  <c r="D3045" i="1"/>
  <c r="D3046" i="1"/>
  <c r="D3068" i="1"/>
  <c r="D3069" i="1"/>
  <c r="D3070" i="1"/>
  <c r="D3072" i="1"/>
  <c r="D3073" i="1"/>
  <c r="D3074" i="1"/>
  <c r="D3075" i="1"/>
  <c r="D3076" i="1"/>
  <c r="D3077" i="1"/>
  <c r="D3079" i="1"/>
  <c r="D3080" i="1"/>
  <c r="D3081" i="1"/>
  <c r="D3082" i="1"/>
  <c r="D3083" i="1"/>
  <c r="D3084" i="1"/>
  <c r="D3085" i="1"/>
  <c r="D3086" i="1"/>
  <c r="D3087" i="1"/>
  <c r="D3088" i="1"/>
  <c r="D3089" i="1"/>
  <c r="D3090" i="1"/>
  <c r="D3091" i="1"/>
  <c r="D3092" i="1"/>
  <c r="D3097" i="1"/>
  <c r="D3099" i="1"/>
  <c r="D3098" i="1"/>
  <c r="D3107" i="1"/>
  <c r="D3111" i="1"/>
  <c r="D3112" i="1"/>
  <c r="D3113" i="1"/>
  <c r="D3114" i="1"/>
  <c r="D3115" i="1"/>
  <c r="D3116" i="1"/>
  <c r="D3121" i="1"/>
  <c r="D3122" i="1"/>
  <c r="D3123" i="1"/>
  <c r="D3124" i="1"/>
  <c r="D3125" i="1"/>
  <c r="D3126" i="1"/>
  <c r="D3127" i="1"/>
  <c r="D3128" i="1"/>
  <c r="D3129" i="1"/>
  <c r="D3131" i="1"/>
  <c r="D3132" i="1"/>
  <c r="D3133" i="1"/>
  <c r="D3143" i="1"/>
  <c r="D3144" i="1"/>
  <c r="D3145" i="1"/>
  <c r="D3146" i="1"/>
  <c r="D3147" i="1"/>
  <c r="D3148" i="1"/>
  <c r="D3149" i="1"/>
  <c r="D3150" i="1"/>
  <c r="D3156" i="1"/>
  <c r="D3157" i="1"/>
  <c r="D3161" i="1"/>
  <c r="D3162" i="1"/>
  <c r="D3163" i="1"/>
  <c r="D3164" i="1"/>
  <c r="D3165" i="1"/>
  <c r="D3166" i="1"/>
  <c r="D3167" i="1"/>
  <c r="D3171" i="1"/>
  <c r="D3173" i="1"/>
  <c r="D3174" i="1"/>
  <c r="D3175" i="1"/>
  <c r="D3177" i="1"/>
  <c r="D3178" i="1"/>
  <c r="D3179" i="1"/>
  <c r="D3183" i="1"/>
  <c r="D3187" i="1"/>
  <c r="D3188" i="1"/>
  <c r="D3189" i="1"/>
  <c r="D3239" i="1"/>
  <c r="D3191" i="1"/>
  <c r="D3192" i="1"/>
  <c r="D3193" i="1"/>
  <c r="D3194" i="1"/>
  <c r="D3195" i="1"/>
  <c r="D3196" i="1"/>
  <c r="D3197" i="1"/>
  <c r="D3198" i="1"/>
  <c r="D3199" i="1"/>
  <c r="D3200" i="1"/>
  <c r="D3201" i="1"/>
  <c r="D3202" i="1"/>
  <c r="D3203" i="1"/>
  <c r="D3204" i="1"/>
  <c r="D3205" i="1"/>
  <c r="D3206" i="1"/>
  <c r="D3207" i="1"/>
  <c r="D3223" i="1"/>
  <c r="D3224" i="1"/>
  <c r="D3225" i="1"/>
  <c r="D3226" i="1"/>
  <c r="D3227" i="1"/>
  <c r="D3228" i="1"/>
  <c r="D3230" i="1"/>
  <c r="D3231" i="1"/>
  <c r="D3232" i="1"/>
  <c r="D3233" i="1"/>
  <c r="D3241" i="1"/>
  <c r="D3245" i="1"/>
  <c r="D3246" i="1"/>
  <c r="D3247" i="1"/>
  <c r="D3248" i="1"/>
  <c r="D3249" i="1"/>
  <c r="D3250" i="1"/>
  <c r="D3251" i="1"/>
  <c r="D3252" i="1"/>
  <c r="D3253" i="1"/>
  <c r="D3254" i="1"/>
  <c r="D3255" i="1"/>
  <c r="D3256" i="1"/>
  <c r="D3262" i="1"/>
  <c r="D3265" i="1"/>
  <c r="D3266" i="1"/>
  <c r="D3267" i="1"/>
  <c r="D3268" i="1"/>
  <c r="D3269" i="1"/>
  <c r="D3270" i="1"/>
  <c r="D3271" i="1"/>
  <c r="D3274" i="1"/>
  <c r="D3275" i="1"/>
  <c r="D3276" i="1"/>
  <c r="D3277" i="1"/>
  <c r="D3278" i="1"/>
  <c r="D3281" i="1"/>
  <c r="D3282" i="1"/>
  <c r="D3285" i="1"/>
  <c r="D3287" i="1"/>
  <c r="D3288" i="1"/>
  <c r="D3289" i="1"/>
  <c r="D3290" i="1"/>
  <c r="D3291" i="1"/>
  <c r="D3292" i="1"/>
  <c r="D3293" i="1"/>
  <c r="D3294" i="1"/>
  <c r="D3295" i="1"/>
  <c r="D3296" i="1"/>
  <c r="D3297" i="1"/>
  <c r="D3314" i="1"/>
  <c r="D3315" i="1"/>
  <c r="D3316" i="1"/>
  <c r="D3317" i="1"/>
  <c r="D3318" i="1"/>
  <c r="D3319" i="1"/>
  <c r="D3325" i="1"/>
  <c r="D3329" i="1"/>
  <c r="D3330" i="1"/>
  <c r="D3332" i="1"/>
  <c r="D3333" i="1"/>
  <c r="D3334" i="1"/>
  <c r="D3335" i="1"/>
  <c r="D3337" i="1"/>
  <c r="D3338" i="1"/>
  <c r="D3339" i="1"/>
  <c r="D3340" i="1"/>
  <c r="D3341" i="1"/>
  <c r="D3342" i="1"/>
  <c r="D3343" i="1"/>
  <c r="D3344" i="1"/>
  <c r="D3345" i="1"/>
  <c r="D3346" i="1"/>
  <c r="D3347" i="1"/>
  <c r="D3359" i="1"/>
  <c r="D3360" i="1"/>
  <c r="D3361" i="1"/>
  <c r="D3362" i="1"/>
  <c r="D3363" i="1"/>
  <c r="D3364" i="1"/>
  <c r="D3365" i="1"/>
  <c r="D3366" i="1"/>
  <c r="D3367" i="1"/>
  <c r="D3368" i="1"/>
  <c r="D3381" i="1"/>
  <c r="D3382" i="1"/>
  <c r="D3383" i="1"/>
  <c r="D3384" i="1"/>
  <c r="D3385" i="1"/>
  <c r="D3386" i="1"/>
  <c r="D3387" i="1"/>
  <c r="D3389" i="1"/>
  <c r="D3393" i="1"/>
  <c r="D3394" i="1"/>
  <c r="D3395" i="1"/>
  <c r="D3396" i="1"/>
  <c r="D3398" i="1"/>
  <c r="D3404" i="1"/>
  <c r="D3405" i="1"/>
  <c r="D3407" i="1"/>
  <c r="D3408" i="1"/>
  <c r="D3409" i="1"/>
  <c r="D3415" i="1"/>
  <c r="D3416" i="1"/>
  <c r="D3417" i="1"/>
  <c r="D3419" i="1"/>
  <c r="D3421" i="1"/>
  <c r="D3424" i="1"/>
  <c r="D3427" i="1"/>
  <c r="D3428" i="1"/>
  <c r="D3429" i="1"/>
  <c r="D3425" i="1"/>
  <c r="D3426" i="1"/>
  <c r="D3430" i="1"/>
  <c r="D3467" i="1"/>
  <c r="D3431" i="1"/>
  <c r="D3432" i="1"/>
  <c r="D3433" i="1"/>
  <c r="D3434" i="1"/>
  <c r="D3438" i="1"/>
  <c r="D3440" i="1"/>
  <c r="D3441" i="1"/>
  <c r="D3442" i="1"/>
  <c r="D3439" i="1"/>
  <c r="D3462" i="1"/>
  <c r="D3463" i="1"/>
  <c r="D3464" i="1"/>
  <c r="D3465" i="1"/>
  <c r="D3466" i="1"/>
  <c r="D3468" i="1"/>
  <c r="D3483" i="1"/>
  <c r="D3484" i="1"/>
  <c r="D3485" i="1"/>
  <c r="D3486" i="1"/>
  <c r="D3487" i="1"/>
  <c r="D3488" i="1"/>
  <c r="D3489" i="1"/>
  <c r="D3490" i="1"/>
  <c r="D3491" i="1"/>
  <c r="D3492" i="1"/>
  <c r="D3493" i="1"/>
  <c r="D3509" i="1"/>
  <c r="D3510" i="1"/>
  <c r="D3511" i="1"/>
  <c r="D3512" i="1"/>
  <c r="D3513" i="1"/>
  <c r="D3514" i="1"/>
  <c r="D3532" i="1"/>
  <c r="D3538" i="1"/>
  <c r="D3539" i="1"/>
  <c r="D3540" i="1"/>
  <c r="D3541" i="1"/>
  <c r="D3542" i="1"/>
  <c r="D3543" i="1"/>
  <c r="D3545" i="1"/>
  <c r="D3546" i="1"/>
  <c r="D3547" i="1"/>
  <c r="D3548" i="1"/>
  <c r="D3549" i="1"/>
  <c r="D3550" i="1"/>
  <c r="D3551" i="1"/>
  <c r="D3552" i="1"/>
  <c r="D3553" i="1"/>
  <c r="D3554" i="1"/>
  <c r="D3567" i="1"/>
  <c r="D3573" i="1"/>
  <c r="D3574" i="1"/>
  <c r="D3575" i="1"/>
  <c r="D3576" i="1"/>
  <c r="D3581" i="1"/>
  <c r="D3582" i="1"/>
  <c r="D3583" i="1"/>
  <c r="D3584" i="1"/>
  <c r="D3585" i="1"/>
  <c r="D3586" i="1"/>
  <c r="D3587" i="1"/>
  <c r="D3588" i="1"/>
  <c r="D3589" i="1"/>
  <c r="D3590" i="1"/>
  <c r="D3591" i="1"/>
  <c r="D3592" i="1"/>
  <c r="D3593" i="1"/>
  <c r="D3594" i="1"/>
  <c r="D3595" i="1"/>
  <c r="D3613" i="1"/>
  <c r="D3614" i="1"/>
  <c r="D3615" i="1"/>
  <c r="D3616" i="1"/>
  <c r="D3617" i="1"/>
  <c r="D3618" i="1"/>
  <c r="D3619" i="1"/>
  <c r="D3622" i="1"/>
  <c r="D3620" i="1"/>
  <c r="D3621" i="1"/>
  <c r="D3623" i="1"/>
  <c r="D3624" i="1"/>
  <c r="D3625" i="1"/>
  <c r="D3626" i="1"/>
  <c r="D3627" i="1"/>
  <c r="D3628" i="1"/>
  <c r="D3629" i="1"/>
  <c r="D3630" i="1"/>
  <c r="D3631" i="1"/>
  <c r="D3641" i="1"/>
  <c r="D3642" i="1"/>
  <c r="D3643" i="1"/>
  <c r="D3644" i="1"/>
  <c r="D3645" i="1"/>
  <c r="D3646" i="1"/>
  <c r="D3647" i="1"/>
  <c r="D3648" i="1"/>
  <c r="D3649" i="1"/>
  <c r="D3650" i="1"/>
  <c r="D3651" i="1"/>
  <c r="D3652" i="1"/>
  <c r="D3653" i="1"/>
  <c r="D3654" i="1"/>
  <c r="D3665" i="1"/>
  <c r="D3666" i="1"/>
  <c r="D3667" i="1"/>
  <c r="D3668" i="1"/>
  <c r="D3669" i="1"/>
  <c r="D3670" i="1"/>
  <c r="D3671" i="1"/>
  <c r="D3672" i="1"/>
  <c r="D3673" i="1"/>
  <c r="D3688" i="1"/>
  <c r="D3689" i="1"/>
  <c r="D3690" i="1"/>
  <c r="D3692" i="1"/>
  <c r="D3693" i="1"/>
  <c r="D3694" i="1"/>
  <c r="D3695" i="1"/>
  <c r="D3711" i="1"/>
  <c r="D3712" i="1"/>
  <c r="D3713" i="1"/>
  <c r="D3714" i="1"/>
  <c r="D3717" i="1"/>
  <c r="D3718" i="1"/>
  <c r="D3719" i="1"/>
  <c r="D3720" i="1"/>
  <c r="D3721" i="1"/>
  <c r="D3722" i="1"/>
  <c r="D3723" i="1"/>
  <c r="D3724" i="1"/>
  <c r="D3725" i="1"/>
  <c r="D3726" i="1"/>
  <c r="D3727" i="1"/>
  <c r="D3728" i="1"/>
  <c r="D3729" i="1"/>
  <c r="D3730" i="1"/>
  <c r="D3731" i="1"/>
  <c r="D3732" i="1"/>
  <c r="D3743" i="1"/>
  <c r="D3744" i="1"/>
  <c r="D3745" i="1"/>
  <c r="D3746" i="1"/>
  <c r="D3747" i="1"/>
  <c r="D3748" i="1"/>
  <c r="D3749" i="1"/>
  <c r="D3750" i="1"/>
  <c r="D3751" i="1"/>
  <c r="D3752" i="1"/>
  <c r="D3753" i="1"/>
  <c r="D3754" i="1"/>
  <c r="D3755" i="1"/>
  <c r="D3756" i="1"/>
  <c r="D3757" i="1"/>
  <c r="D3758" i="1"/>
  <c r="D3759" i="1"/>
  <c r="D3760" i="1"/>
  <c r="D3761" i="1"/>
  <c r="D3762" i="1"/>
  <c r="D3763" i="1"/>
  <c r="D3764" i="1"/>
  <c r="D3765" i="1"/>
  <c r="D3766" i="1"/>
  <c r="D3767" i="1"/>
  <c r="D3768" i="1"/>
  <c r="D3769" i="1"/>
  <c r="D3771" i="1"/>
  <c r="D3792" i="1"/>
  <c r="D3794" i="1"/>
  <c r="D3795" i="1"/>
  <c r="D3796" i="1"/>
  <c r="D3797" i="1"/>
  <c r="D3799" i="1"/>
  <c r="D3800" i="1"/>
  <c r="D3801" i="1"/>
  <c r="D3802" i="1"/>
  <c r="D3803" i="1"/>
  <c r="D3806" i="1"/>
  <c r="D3807" i="1"/>
  <c r="D3808" i="1"/>
  <c r="D3809" i="1"/>
  <c r="D3810" i="1"/>
  <c r="D3811" i="1"/>
  <c r="D3812" i="1"/>
  <c r="D3813" i="1"/>
  <c r="D3830" i="1"/>
  <c r="D3836" i="1"/>
  <c r="D3837" i="1"/>
  <c r="D3838" i="1"/>
  <c r="D3839" i="1"/>
  <c r="D3840" i="1"/>
  <c r="D3841" i="1"/>
  <c r="D3842" i="1"/>
  <c r="D3843" i="1"/>
  <c r="D3844" i="1"/>
  <c r="D3845" i="1"/>
  <c r="D3846" i="1"/>
  <c r="D3847" i="1"/>
  <c r="D3857" i="1"/>
  <c r="D3858" i="1"/>
  <c r="D3859" i="1"/>
  <c r="D3860" i="1"/>
  <c r="D3861" i="1"/>
  <c r="D3862" i="1"/>
  <c r="D3863" i="1"/>
  <c r="D3864" i="1"/>
  <c r="D3865" i="1"/>
  <c r="D3866" i="1"/>
  <c r="D3867" i="1"/>
  <c r="D3868" i="1"/>
  <c r="D3869" i="1"/>
  <c r="D3870" i="1"/>
  <c r="D3871" i="1"/>
  <c r="D3872" i="1"/>
  <c r="D3873" i="1"/>
  <c r="D3874" i="1"/>
  <c r="D3875" i="1"/>
  <c r="D3879" i="1"/>
  <c r="D3878" i="1"/>
  <c r="D3880" i="1"/>
  <c r="D3881" i="1"/>
  <c r="D3882" i="1"/>
  <c r="D3883" i="1"/>
  <c r="D3884" i="1"/>
  <c r="D3885" i="1"/>
  <c r="D3886" i="1"/>
  <c r="D3887" i="1"/>
  <c r="D3889" i="1"/>
  <c r="D3890" i="1"/>
  <c r="D3891" i="1"/>
  <c r="D3892" i="1"/>
  <c r="D3893" i="1"/>
  <c r="D3894" i="1"/>
  <c r="D3895" i="1"/>
  <c r="D3896" i="1"/>
  <c r="D3897" i="1"/>
  <c r="D3903" i="1"/>
  <c r="D3904" i="1"/>
  <c r="D3906" i="1"/>
  <c r="D3908" i="1"/>
  <c r="D3923" i="1"/>
  <c r="D3909" i="1"/>
  <c r="D3910" i="1"/>
  <c r="D3911" i="1"/>
  <c r="D3912" i="1"/>
  <c r="D3913" i="1"/>
  <c r="D3914" i="1"/>
  <c r="D3915" i="1"/>
  <c r="D3916" i="1"/>
  <c r="D3917" i="1"/>
  <c r="D3918" i="1"/>
  <c r="D3919" i="1"/>
  <c r="D3920" i="1"/>
  <c r="D3924" i="1"/>
  <c r="D3926" i="1"/>
  <c r="D3928" i="1"/>
  <c r="D3925" i="1"/>
  <c r="D3927" i="1"/>
  <c r="D3935" i="1"/>
  <c r="D3936" i="1"/>
  <c r="D3937" i="1"/>
  <c r="D3938" i="1"/>
  <c r="D3939" i="1"/>
  <c r="D3940" i="1"/>
  <c r="D3941" i="1"/>
  <c r="D3943" i="1"/>
  <c r="D3944" i="1"/>
  <c r="D3945" i="1"/>
  <c r="D3946" i="1"/>
  <c r="D3947" i="1"/>
  <c r="D3948" i="1"/>
  <c r="D3949" i="1"/>
  <c r="D3950" i="1"/>
  <c r="D3951" i="1"/>
  <c r="D3952" i="1"/>
  <c r="D3953" i="1"/>
  <c r="D3966" i="1"/>
  <c r="D3967" i="1"/>
  <c r="D3968" i="1"/>
  <c r="D3969" i="1"/>
  <c r="D3970" i="1"/>
  <c r="D3971" i="1"/>
  <c r="D3979" i="1"/>
  <c r="D3980" i="1"/>
  <c r="D3982" i="1"/>
  <c r="D3983" i="1"/>
  <c r="D3984" i="1"/>
  <c r="D3985" i="1"/>
  <c r="D3989" i="1"/>
  <c r="D3990" i="1"/>
  <c r="D3991" i="1"/>
  <c r="D3992" i="1"/>
  <c r="D3993" i="1"/>
  <c r="D3994" i="1"/>
  <c r="D3995" i="1"/>
  <c r="D4005" i="1"/>
  <c r="D4006" i="1"/>
  <c r="D4007" i="1"/>
  <c r="D4008" i="1"/>
  <c r="D4011" i="1"/>
  <c r="D4012" i="1"/>
  <c r="D4013" i="1"/>
  <c r="D4014" i="1"/>
  <c r="D4015" i="1"/>
  <c r="D4016" i="1"/>
  <c r="D4017" i="1"/>
  <c r="D4018" i="1"/>
  <c r="D4019" i="1"/>
  <c r="D4020" i="1"/>
  <c r="D4021" i="1"/>
  <c r="D4022" i="1"/>
  <c r="D4023" i="1"/>
  <c r="D4024" i="1"/>
  <c r="D4025" i="1"/>
  <c r="D4026" i="1"/>
  <c r="D4027" i="1"/>
  <c r="D4028" i="1"/>
  <c r="D4045" i="1"/>
  <c r="D4046" i="1"/>
  <c r="D4047" i="1"/>
  <c r="D4048" i="1"/>
  <c r="D4049" i="1"/>
  <c r="D4050" i="1"/>
  <c r="D4051" i="1"/>
  <c r="D4052" i="1"/>
  <c r="D4094" i="1"/>
  <c r="D4093" i="1"/>
  <c r="D4095" i="1"/>
  <c r="D4098" i="1"/>
  <c r="D4099" i="1"/>
  <c r="D4100" i="1"/>
  <c r="D4101" i="1"/>
  <c r="D4102" i="1"/>
  <c r="D4103" i="1"/>
  <c r="D4104" i="1"/>
  <c r="D4105" i="1"/>
  <c r="D4106" i="1"/>
  <c r="D4107" i="1"/>
  <c r="D4108" i="1"/>
  <c r="D4109" i="1"/>
  <c r="D4110" i="1"/>
  <c r="D4111" i="1"/>
  <c r="D4112" i="1"/>
  <c r="D4113" i="1"/>
  <c r="D4115" i="1"/>
  <c r="D4116" i="1"/>
  <c r="D4117" i="1"/>
  <c r="D4123" i="1"/>
  <c r="D4124" i="1"/>
  <c r="D4125" i="1"/>
  <c r="D4134" i="1"/>
  <c r="D4135" i="1"/>
  <c r="D4136" i="1"/>
  <c r="D4137" i="1"/>
  <c r="D4138" i="1"/>
  <c r="D4139" i="1"/>
  <c r="D4140" i="1"/>
  <c r="D4141" i="1"/>
  <c r="D4142" i="1"/>
  <c r="D4143" i="1"/>
  <c r="D4145" i="1"/>
  <c r="D4146" i="1"/>
  <c r="D4147" i="1"/>
  <c r="D4148" i="1"/>
  <c r="D4154" i="1"/>
  <c r="D4155" i="1"/>
  <c r="D4159" i="1"/>
  <c r="D4160" i="1"/>
  <c r="D4161" i="1"/>
  <c r="D4162" i="1"/>
  <c r="D4163" i="1"/>
  <c r="D4164" i="1"/>
  <c r="D4165" i="1"/>
  <c r="D4166" i="1"/>
  <c r="D4167" i="1"/>
  <c r="D4168" i="1"/>
  <c r="D4169" i="1"/>
  <c r="D4170" i="1"/>
  <c r="D4171" i="1"/>
  <c r="D4172" i="1"/>
  <c r="D4173" i="1"/>
  <c r="D4174" i="1"/>
  <c r="D4175" i="1"/>
  <c r="D4192" i="1"/>
  <c r="D4201" i="1"/>
  <c r="D4202" i="1"/>
  <c r="D4209" i="1"/>
  <c r="D4220" i="1"/>
  <c r="D4221" i="1"/>
  <c r="D4225" i="1"/>
  <c r="D4228" i="1"/>
  <c r="D4229" i="1"/>
  <c r="D4230" i="1"/>
  <c r="D4222" i="1"/>
  <c r="D4240" i="1"/>
  <c r="D4241" i="1"/>
  <c r="D4252" i="1"/>
  <c r="D4253" i="1"/>
  <c r="D4254" i="1"/>
  <c r="D4255" i="1"/>
  <c r="D4256" i="1"/>
  <c r="D4261" i="1"/>
  <c r="D4262" i="1"/>
  <c r="D4263" i="1"/>
  <c r="D4264" i="1"/>
  <c r="D4265" i="1"/>
  <c r="D4266" i="1"/>
  <c r="D4267" i="1"/>
  <c r="D4268" i="1"/>
  <c r="D4269" i="1"/>
  <c r="D4289" i="1"/>
  <c r="D4290" i="1"/>
  <c r="D4291" i="1"/>
  <c r="D4292" i="1"/>
  <c r="D4293" i="1"/>
  <c r="D4294" i="1"/>
  <c r="D4295" i="1"/>
  <c r="D4296" i="1"/>
  <c r="D4297" i="1"/>
  <c r="D4298" i="1"/>
  <c r="D4299" i="1"/>
  <c r="D4300" i="1"/>
  <c r="D4301" i="1"/>
  <c r="D4302" i="1"/>
  <c r="D4303" i="1"/>
  <c r="D4304" i="1"/>
  <c r="D4305" i="1"/>
  <c r="D4306" i="1"/>
  <c r="D4307" i="1"/>
  <c r="D4308" i="1"/>
  <c r="D4309" i="1"/>
  <c r="D4310" i="1"/>
  <c r="D4311" i="1"/>
  <c r="D4312" i="1"/>
  <c r="D4313" i="1"/>
  <c r="D4314" i="1"/>
  <c r="D4315" i="1"/>
  <c r="D4316" i="1"/>
  <c r="D4317" i="1"/>
  <c r="D4318" i="1"/>
  <c r="D4319" i="1"/>
  <c r="D4333" i="1"/>
  <c r="D4334" i="1"/>
  <c r="D4335" i="1"/>
  <c r="D4336" i="1"/>
  <c r="D4337" i="1"/>
  <c r="D4351" i="1"/>
  <c r="D4352" i="1"/>
  <c r="D4363" i="1"/>
  <c r="D4364" i="1"/>
  <c r="D4365" i="1"/>
  <c r="D4366" i="1"/>
  <c r="D4367" i="1"/>
  <c r="D4368" i="1"/>
  <c r="D4369" i="1"/>
  <c r="D4370" i="1"/>
  <c r="D4371" i="1"/>
  <c r="D4372" i="1"/>
  <c r="D4373" i="1"/>
  <c r="D4374" i="1"/>
  <c r="D4375" i="1"/>
  <c r="D4376" i="1"/>
  <c r="D4377" i="1"/>
  <c r="D4378" i="1"/>
  <c r="D4379" i="1"/>
  <c r="D4380" i="1"/>
  <c r="D4381" i="1"/>
  <c r="D4382" i="1"/>
  <c r="D4383" i="1"/>
  <c r="D4400" i="1"/>
  <c r="D4401" i="1"/>
  <c r="D4402" i="1"/>
  <c r="D4412" i="1"/>
  <c r="D4413" i="1"/>
  <c r="D4435" i="1"/>
  <c r="D4436" i="1"/>
  <c r="D4437" i="1"/>
  <c r="D4438" i="1"/>
  <c r="D4439" i="1"/>
  <c r="D4440" i="1"/>
  <c r="D4441" i="1"/>
  <c r="D4442" i="1"/>
  <c r="D4443" i="1"/>
  <c r="D4450" i="1"/>
  <c r="D4451" i="1"/>
  <c r="D4452" i="1"/>
  <c r="D4454" i="1"/>
  <c r="D4455" i="1"/>
  <c r="D4456" i="1"/>
  <c r="D4459" i="1"/>
  <c r="D4460" i="1"/>
  <c r="D4461" i="1"/>
  <c r="D4462" i="1"/>
  <c r="D4463" i="1"/>
  <c r="D4465" i="1"/>
  <c r="D4466" i="1"/>
  <c r="D4467" i="1"/>
  <c r="D4468" i="1"/>
  <c r="D4469" i="1"/>
  <c r="D4473" i="1"/>
  <c r="D4474" i="1"/>
  <c r="D4475" i="1"/>
  <c r="D4476" i="1"/>
  <c r="D4477" i="1"/>
  <c r="D4478" i="1"/>
  <c r="D4479" i="1"/>
  <c r="D4480" i="1"/>
  <c r="D4481" i="1"/>
  <c r="D4482" i="1"/>
  <c r="D4483" i="1"/>
  <c r="D4484" i="1"/>
  <c r="D4485" i="1"/>
  <c r="D4486" i="1"/>
  <c r="D4487" i="1"/>
  <c r="D4488" i="1"/>
  <c r="D4489" i="1"/>
  <c r="D4490" i="1"/>
  <c r="D4512" i="1"/>
  <c r="D4513" i="1"/>
  <c r="D4514" i="1"/>
  <c r="D4515" i="1"/>
  <c r="D4516" i="1"/>
  <c r="D4517" i="1"/>
  <c r="D4521" i="1"/>
  <c r="D4522" i="1"/>
  <c r="D4523" i="1"/>
  <c r="D4525" i="1"/>
  <c r="D4526" i="1"/>
  <c r="D4527" i="1"/>
  <c r="D4528" i="1"/>
  <c r="D4529" i="1"/>
  <c r="D4530" i="1"/>
  <c r="D4531" i="1"/>
  <c r="D4532" i="1"/>
  <c r="D4533" i="1"/>
  <c r="D4534" i="1"/>
  <c r="D4535" i="1"/>
  <c r="D4543" i="1"/>
  <c r="D4544" i="1"/>
  <c r="D4553" i="1"/>
  <c r="D4554" i="1"/>
  <c r="D4557" i="1"/>
  <c r="D4558" i="1"/>
  <c r="D4559" i="1"/>
  <c r="D4560" i="1"/>
  <c r="D4561" i="1"/>
  <c r="D4562" i="1"/>
  <c r="D4563" i="1"/>
  <c r="D4564" i="1"/>
  <c r="D4565" i="1"/>
  <c r="D4566" i="1"/>
  <c r="D4567" i="1"/>
  <c r="D4568" i="1"/>
  <c r="D4569" i="1"/>
  <c r="D4570" i="1"/>
  <c r="D4571" i="1"/>
  <c r="D4572" i="1"/>
  <c r="D4573" i="1"/>
  <c r="D4574" i="1"/>
  <c r="D4575" i="1"/>
  <c r="D4576" i="1"/>
  <c r="D4577" i="1"/>
  <c r="D4578" i="1"/>
  <c r="D4579" i="1"/>
  <c r="D4580" i="1"/>
  <c r="D4581" i="1"/>
  <c r="D4582" i="1"/>
  <c r="D4583" i="1"/>
  <c r="D4584" i="1"/>
  <c r="D4585" i="1"/>
  <c r="D4586" i="1"/>
  <c r="D4587" i="1"/>
  <c r="D4588" i="1"/>
  <c r="D4589" i="1"/>
  <c r="D4590" i="1"/>
  <c r="D4591" i="1"/>
  <c r="D4592" i="1"/>
  <c r="D4593" i="1"/>
  <c r="D4594" i="1"/>
  <c r="D4595" i="1"/>
  <c r="D4596" i="1"/>
  <c r="D4597" i="1"/>
  <c r="D4598" i="1"/>
  <c r="D4599" i="1"/>
  <c r="D4600" i="1"/>
  <c r="D4601" i="1"/>
  <c r="D4602" i="1"/>
  <c r="D4603" i="1"/>
  <c r="D4604" i="1"/>
  <c r="D4605" i="1"/>
  <c r="D4611" i="1"/>
  <c r="D4612" i="1"/>
  <c r="D4613" i="1"/>
  <c r="D4614" i="1"/>
  <c r="D4615" i="1"/>
  <c r="D4616" i="1"/>
  <c r="D4617" i="1"/>
  <c r="D4618" i="1"/>
  <c r="D4619" i="1"/>
  <c r="D4620" i="1"/>
  <c r="D4621" i="1"/>
  <c r="D4622" i="1"/>
  <c r="D4623" i="1"/>
  <c r="D4624" i="1"/>
  <c r="D4625" i="1"/>
  <c r="D4626" i="1"/>
  <c r="D4627" i="1"/>
  <c r="D4628" i="1"/>
  <c r="D4629" i="1"/>
  <c r="D4630" i="1"/>
  <c r="D4631" i="1"/>
  <c r="D4632" i="1"/>
  <c r="D4633" i="1"/>
  <c r="D4634" i="1"/>
  <c r="D4635" i="1"/>
  <c r="D4636" i="1"/>
  <c r="D4637" i="1"/>
  <c r="D4638" i="1"/>
  <c r="D4639" i="1"/>
  <c r="D4640" i="1"/>
  <c r="D4641" i="1"/>
  <c r="D4642" i="1"/>
  <c r="D4643" i="1"/>
  <c r="D4644" i="1"/>
  <c r="D4645" i="1"/>
  <c r="D4646" i="1"/>
  <c r="D4647" i="1"/>
  <c r="D4648" i="1"/>
  <c r="D4649" i="1"/>
  <c r="D4650" i="1"/>
  <c r="D4652" i="1"/>
  <c r="D4653" i="1"/>
  <c r="D4654" i="1"/>
  <c r="D4655" i="1"/>
  <c r="D4671" i="1"/>
  <c r="D4672" i="1"/>
  <c r="D4677" i="1"/>
  <c r="D4678" i="1"/>
  <c r="D4679" i="1"/>
  <c r="D4680" i="1"/>
  <c r="D4684" i="1"/>
  <c r="D4685" i="1"/>
  <c r="D4686" i="1"/>
  <c r="D4689" i="1"/>
  <c r="D4690" i="1"/>
  <c r="D4691" i="1"/>
  <c r="D4692" i="1"/>
  <c r="D4693" i="1"/>
  <c r="D4694" i="1"/>
  <c r="D4695" i="1"/>
  <c r="D4697" i="1"/>
  <c r="D4698" i="1"/>
  <c r="D4699" i="1"/>
  <c r="D4700" i="1"/>
  <c r="D4701" i="1"/>
  <c r="D4702" i="1"/>
  <c r="D4703" i="1"/>
  <c r="D4704" i="1"/>
  <c r="D4716" i="1"/>
  <c r="D4717" i="1"/>
  <c r="D4718" i="1"/>
  <c r="D4719" i="1"/>
  <c r="D4720" i="1"/>
  <c r="D4721" i="1"/>
  <c r="D4722" i="1"/>
  <c r="D4723" i="1"/>
  <c r="D4724" i="1"/>
  <c r="D4725" i="1"/>
  <c r="D4726" i="1"/>
  <c r="D4727" i="1"/>
  <c r="D4728" i="1"/>
  <c r="D4729" i="1"/>
  <c r="D4730" i="1"/>
  <c r="D4731" i="1"/>
  <c r="D4732" i="1"/>
  <c r="D4733" i="1"/>
  <c r="D4734" i="1"/>
  <c r="D4735" i="1"/>
  <c r="D4736" i="1"/>
  <c r="D4737" i="1"/>
  <c r="D4738" i="1"/>
  <c r="D4739" i="1"/>
  <c r="D4740" i="1"/>
  <c r="D4741" i="1"/>
  <c r="D4742" i="1"/>
  <c r="D4743" i="1"/>
  <c r="D4744" i="1"/>
  <c r="D4745" i="1"/>
  <c r="D4746" i="1"/>
  <c r="D4747" i="1"/>
  <c r="D4748" i="1"/>
  <c r="D4749" i="1"/>
  <c r="D4750" i="1"/>
  <c r="D4751" i="1"/>
  <c r="D4752" i="1"/>
  <c r="D4759" i="1"/>
  <c r="D4760" i="1"/>
  <c r="D4761" i="1"/>
  <c r="D4762" i="1"/>
  <c r="D4768" i="1"/>
  <c r="D4769" i="1"/>
  <c r="D4770" i="1"/>
  <c r="D4771" i="1"/>
  <c r="D4772" i="1"/>
  <c r="D4773" i="1"/>
  <c r="D4774" i="1"/>
  <c r="D4776" i="1"/>
  <c r="D4777" i="1"/>
  <c r="D4778" i="1"/>
  <c r="D4779" i="1"/>
  <c r="D4787" i="1"/>
  <c r="D4788" i="1"/>
  <c r="D4789" i="1"/>
  <c r="D4790" i="1"/>
  <c r="D4791" i="1"/>
  <c r="D4792" i="1"/>
  <c r="D4793" i="1"/>
  <c r="D4794" i="1"/>
  <c r="D4795" i="1"/>
  <c r="D4802" i="1"/>
  <c r="D4803" i="1"/>
  <c r="D4804" i="1"/>
  <c r="D4806" i="1"/>
  <c r="D4807" i="1"/>
  <c r="D4810" i="1"/>
  <c r="D4813" i="1"/>
  <c r="D4814" i="1"/>
  <c r="D4815" i="1"/>
  <c r="D4816" i="1"/>
  <c r="D4817" i="1"/>
  <c r="D4826" i="1"/>
  <c r="D4835" i="1"/>
  <c r="D4836" i="1"/>
  <c r="D4837" i="1"/>
  <c r="D4838" i="1"/>
  <c r="D4839" i="1"/>
  <c r="D4840" i="1"/>
  <c r="D4841" i="1"/>
  <c r="D4842" i="1"/>
  <c r="D4843" i="1"/>
  <c r="D4844" i="1"/>
  <c r="D4845" i="1"/>
  <c r="D4846" i="1"/>
  <c r="D4847" i="1"/>
  <c r="D4848" i="1"/>
  <c r="D4849" i="1"/>
  <c r="D4851" i="1"/>
  <c r="D4852" i="1"/>
  <c r="D4853" i="1"/>
  <c r="D4854" i="1"/>
  <c r="D4856" i="1"/>
  <c r="D4857" i="1"/>
  <c r="D4858" i="1"/>
  <c r="D4859" i="1"/>
  <c r="D4860" i="1"/>
  <c r="D4861" i="1"/>
  <c r="D4862" i="1"/>
  <c r="D4863" i="1"/>
  <c r="D4864" i="1"/>
  <c r="D4865" i="1"/>
  <c r="D4866" i="1"/>
  <c r="D4871" i="1"/>
  <c r="D4872" i="1"/>
  <c r="D4873" i="1"/>
  <c r="D4874" i="1"/>
  <c r="D4875" i="1"/>
  <c r="D4876" i="1"/>
  <c r="D4877" i="1"/>
  <c r="D4878" i="1"/>
  <c r="D4879" i="1"/>
  <c r="D4880" i="1"/>
  <c r="D4881" i="1"/>
  <c r="D4889" i="1"/>
  <c r="D4890" i="1"/>
  <c r="D4898" i="1"/>
  <c r="D4899" i="1"/>
  <c r="D4900" i="1"/>
  <c r="D4901" i="1"/>
  <c r="D4903" i="1"/>
  <c r="D4904" i="1"/>
  <c r="D4905" i="1"/>
  <c r="D4906" i="1"/>
  <c r="D4902" i="1"/>
  <c r="D4914" i="1"/>
  <c r="D4915" i="1"/>
  <c r="D4912" i="1"/>
  <c r="D4913" i="1"/>
  <c r="D4917" i="1"/>
  <c r="D4918" i="1"/>
  <c r="D4923" i="1"/>
  <c r="D4924" i="1"/>
  <c r="D4935" i="1"/>
  <c r="D4936" i="1"/>
  <c r="D4937" i="1"/>
  <c r="D4938" i="1"/>
  <c r="D4939" i="1"/>
  <c r="D4940" i="1"/>
  <c r="D4941" i="1"/>
  <c r="D4942" i="1"/>
  <c r="D4949" i="1"/>
  <c r="D4950" i="1"/>
  <c r="D4951" i="1"/>
  <c r="D4952" i="1"/>
  <c r="D4953" i="1"/>
  <c r="D4954" i="1"/>
  <c r="D4960" i="1"/>
  <c r="D4961" i="1"/>
  <c r="D4962" i="1"/>
  <c r="D4963" i="1"/>
  <c r="D4964" i="1"/>
  <c r="D4965" i="1"/>
  <c r="D4966" i="1"/>
  <c r="D4968" i="1"/>
  <c r="D4971" i="1"/>
  <c r="D4973" i="1"/>
  <c r="D4974" i="1"/>
  <c r="D4975" i="1"/>
  <c r="D4976" i="1"/>
  <c r="D4977" i="1"/>
  <c r="D4978" i="1"/>
  <c r="D4981" i="1"/>
  <c r="D4984" i="1"/>
  <c r="D4985" i="1"/>
  <c r="D4986" i="1"/>
  <c r="D4987" i="1"/>
  <c r="D4988" i="1"/>
  <c r="D4989" i="1"/>
  <c r="D4990" i="1"/>
  <c r="D4991" i="1"/>
  <c r="D4992" i="1"/>
  <c r="D5004" i="1"/>
  <c r="D5005" i="1"/>
  <c r="D5006" i="1"/>
  <c r="D5007" i="1"/>
  <c r="D5008" i="1"/>
  <c r="D5009" i="1"/>
  <c r="D5010" i="1"/>
  <c r="D5012" i="1"/>
  <c r="D5013" i="1"/>
  <c r="D5016" i="1"/>
  <c r="D5017" i="1"/>
  <c r="D5018" i="1"/>
  <c r="D5019" i="1"/>
  <c r="D5020" i="1"/>
  <c r="D5021" i="1"/>
  <c r="D5022" i="1"/>
  <c r="D5023" i="1"/>
  <c r="D5024" i="1"/>
  <c r="D5025" i="1"/>
  <c r="D5026" i="1"/>
  <c r="D5027" i="1"/>
  <c r="D5028" i="1"/>
  <c r="D5029" i="1"/>
  <c r="D5030" i="1"/>
  <c r="D5031" i="1"/>
  <c r="D5032" i="1"/>
  <c r="D5033" i="1"/>
  <c r="D5034" i="1"/>
  <c r="D5035" i="1"/>
  <c r="D5036" i="1"/>
  <c r="D5037" i="1"/>
  <c r="D5038" i="1"/>
  <c r="D5039" i="1"/>
  <c r="D5040" i="1"/>
  <c r="D5041" i="1"/>
  <c r="D5042" i="1"/>
  <c r="D5043" i="1"/>
  <c r="D5044" i="1"/>
  <c r="D5045" i="1"/>
  <c r="D5046" i="1"/>
  <c r="D5047" i="1"/>
  <c r="D5048" i="1"/>
  <c r="D5049" i="1"/>
  <c r="D5050" i="1"/>
  <c r="D5051" i="1"/>
  <c r="D5052" i="1"/>
  <c r="D5053" i="1"/>
  <c r="D5054" i="1"/>
  <c r="D5055" i="1"/>
  <c r="D5056" i="1"/>
  <c r="D5057" i="1"/>
  <c r="D5058" i="1"/>
  <c r="D5059" i="1"/>
  <c r="D5060" i="1"/>
  <c r="D5061" i="1"/>
  <c r="D5062" i="1"/>
  <c r="D5063" i="1"/>
  <c r="D5072" i="1"/>
  <c r="D5073" i="1"/>
  <c r="D5074" i="1"/>
  <c r="D5075" i="1"/>
  <c r="D5076" i="1"/>
  <c r="D5077" i="1"/>
  <c r="D5078" i="1"/>
  <c r="D5079" i="1"/>
  <c r="D5080" i="1"/>
  <c r="D5081" i="1"/>
  <c r="D5082" i="1"/>
  <c r="D5083" i="1"/>
  <c r="D5084" i="1"/>
  <c r="D5085" i="1"/>
  <c r="D5086" i="1"/>
  <c r="D5087" i="1"/>
  <c r="D5088" i="1"/>
  <c r="D5089" i="1"/>
  <c r="D5090" i="1"/>
  <c r="D5091" i="1"/>
  <c r="D5092" i="1"/>
  <c r="D5093" i="1"/>
  <c r="D5094" i="1"/>
  <c r="D5095" i="1"/>
  <c r="D5096" i="1"/>
  <c r="D5097" i="1"/>
  <c r="D5098" i="1"/>
  <c r="D5099" i="1"/>
  <c r="D5100" i="1"/>
  <c r="D5101" i="1"/>
  <c r="D5102" i="1"/>
  <c r="D5103" i="1"/>
  <c r="D5104" i="1"/>
  <c r="D5105" i="1"/>
  <c r="D5106" i="1"/>
  <c r="D5107" i="1"/>
  <c r="D5108" i="1"/>
  <c r="D5109" i="1"/>
  <c r="D5110" i="1"/>
  <c r="D5111" i="1"/>
  <c r="D5112" i="1"/>
  <c r="D5113" i="1"/>
  <c r="D5114" i="1"/>
  <c r="D5115" i="1"/>
  <c r="D5116" i="1"/>
  <c r="D5117" i="1"/>
  <c r="D5118" i="1"/>
  <c r="D5119" i="1"/>
  <c r="D5120" i="1"/>
  <c r="D5121" i="1"/>
  <c r="D5122" i="1"/>
  <c r="D5123" i="1"/>
  <c r="D5124" i="1"/>
  <c r="D5125" i="1"/>
  <c r="D5126" i="1"/>
  <c r="D5127" i="1"/>
  <c r="D5128" i="1"/>
  <c r="D5130" i="1"/>
  <c r="D5131" i="1"/>
  <c r="D5138" i="1"/>
  <c r="D5139" i="1"/>
  <c r="D5140" i="1"/>
  <c r="D5141" i="1"/>
  <c r="D5142" i="1"/>
  <c r="D5143" i="1"/>
  <c r="D5144" i="1"/>
  <c r="D5145" i="1"/>
  <c r="D5146" i="1"/>
  <c r="D5147" i="1"/>
  <c r="D5148" i="1"/>
  <c r="D5149" i="1"/>
  <c r="D5161" i="1"/>
  <c r="D5162" i="1"/>
  <c r="D5163" i="1"/>
  <c r="D5164" i="1"/>
  <c r="D5168" i="1"/>
  <c r="D5169" i="1"/>
  <c r="D5170" i="1"/>
  <c r="D5171" i="1"/>
  <c r="D5185" i="1"/>
  <c r="D5186" i="1"/>
  <c r="D5187" i="1"/>
  <c r="D5188" i="1"/>
  <c r="D5189" i="1"/>
  <c r="D5190" i="1"/>
  <c r="D5191" i="1"/>
  <c r="D5192" i="1"/>
  <c r="D5193" i="1"/>
  <c r="D5194" i="1"/>
  <c r="D5195" i="1"/>
  <c r="D5196" i="1"/>
  <c r="D5197" i="1"/>
  <c r="D5198" i="1"/>
  <c r="D5199" i="1"/>
  <c r="D5208" i="1"/>
  <c r="D5209" i="1"/>
  <c r="D5212" i="1"/>
  <c r="D5215" i="1"/>
  <c r="D5218" i="1"/>
  <c r="D5220" i="1"/>
  <c r="D5221" i="1"/>
  <c r="D5222" i="1"/>
  <c r="D5223" i="1"/>
  <c r="D5224" i="1"/>
  <c r="D5225" i="1"/>
  <c r="D5226" i="1"/>
  <c r="D5227" i="1"/>
  <c r="D5228" i="1"/>
  <c r="D5229" i="1"/>
  <c r="D5230" i="1"/>
  <c r="D5231" i="1"/>
  <c r="D5232" i="1"/>
  <c r="D5233" i="1"/>
  <c r="D5234" i="1"/>
  <c r="D5235" i="1"/>
  <c r="D5236" i="1"/>
  <c r="D5237" i="1"/>
  <c r="D5238" i="1"/>
  <c r="D5239" i="1"/>
  <c r="D5260" i="1"/>
  <c r="D5261" i="1"/>
  <c r="D5262" i="1"/>
  <c r="D5267" i="1"/>
  <c r="D5268" i="1"/>
  <c r="D5274" i="1"/>
  <c r="D5279" i="1"/>
  <c r="D5280" i="1"/>
  <c r="D5281" i="1"/>
  <c r="D5282" i="1"/>
  <c r="D5283" i="1"/>
  <c r="D5284" i="1"/>
  <c r="D5285" i="1"/>
  <c r="D5286" i="1"/>
  <c r="D5287" i="1"/>
  <c r="D5288" i="1"/>
  <c r="D5289" i="1"/>
  <c r="D5290" i="1"/>
  <c r="D5291" i="1"/>
  <c r="D5292" i="1"/>
  <c r="D5295" i="1"/>
  <c r="D5296" i="1"/>
  <c r="D5297" i="1"/>
  <c r="D5300" i="1"/>
  <c r="D5301" i="1"/>
  <c r="D5302" i="1"/>
  <c r="D5303" i="1"/>
  <c r="D5304" i="1"/>
  <c r="D5305" i="1"/>
  <c r="D5306" i="1"/>
  <c r="D5307" i="1"/>
  <c r="D5308" i="1"/>
  <c r="D5312" i="1"/>
  <c r="D5313" i="1"/>
  <c r="D5314" i="1"/>
  <c r="D5315" i="1"/>
  <c r="D5316" i="1"/>
  <c r="D5317" i="1"/>
  <c r="D5319" i="1"/>
  <c r="D5324" i="1"/>
  <c r="D5321" i="1"/>
  <c r="D5322" i="1"/>
  <c r="D5323" i="1"/>
  <c r="D5325" i="1"/>
  <c r="D5327" i="1"/>
  <c r="D5328" i="1"/>
  <c r="D5329" i="1"/>
  <c r="D5330" i="1"/>
  <c r="D5334" i="1"/>
  <c r="D5335" i="1"/>
  <c r="D5336" i="1"/>
  <c r="D5337" i="1"/>
  <c r="D5338" i="1"/>
  <c r="D5339" i="1"/>
  <c r="D5340" i="1"/>
  <c r="D5341" i="1"/>
  <c r="D5320" i="1"/>
  <c r="D5342" i="1"/>
  <c r="D5343" i="1"/>
  <c r="D5348" i="1"/>
  <c r="D5349" i="1"/>
  <c r="D5350" i="1"/>
  <c r="D5351" i="1"/>
  <c r="D5352" i="1"/>
  <c r="D5353" i="1"/>
  <c r="D5354" i="1"/>
  <c r="D5355" i="1"/>
  <c r="D5356" i="1"/>
  <c r="D5357" i="1"/>
  <c r="D5358" i="1"/>
  <c r="D5359" i="1"/>
  <c r="D5360" i="1"/>
  <c r="D5361" i="1"/>
  <c r="D5362" i="1"/>
  <c r="D5369" i="1"/>
  <c r="D5370" i="1"/>
  <c r="D5372" i="1"/>
  <c r="D5374" i="1"/>
  <c r="D5378" i="1"/>
  <c r="D5379" i="1"/>
  <c r="D5380" i="1"/>
  <c r="D5381" i="1"/>
  <c r="D5382" i="1"/>
  <c r="D5383" i="1"/>
  <c r="D5384" i="1"/>
  <c r="D5385" i="1"/>
  <c r="D5386" i="1"/>
  <c r="D5387" i="1"/>
  <c r="D5388" i="1"/>
  <c r="D5389" i="1"/>
  <c r="D5390" i="1"/>
  <c r="D5391" i="1"/>
  <c r="D5392" i="1"/>
  <c r="D5393" i="1"/>
  <c r="D5395" i="1"/>
  <c r="D5396" i="1"/>
  <c r="D5399" i="1"/>
  <c r="D5400" i="1"/>
  <c r="D5401" i="1"/>
  <c r="D5402" i="1"/>
  <c r="D5403" i="1"/>
  <c r="D5404" i="1"/>
  <c r="D5408" i="1"/>
  <c r="D5409" i="1"/>
  <c r="D5410" i="1"/>
  <c r="D5412" i="1"/>
  <c r="D5413" i="1"/>
  <c r="D5415" i="1"/>
  <c r="D5416" i="1"/>
  <c r="D5417" i="1"/>
  <c r="D5419" i="1"/>
  <c r="D5420" i="1"/>
  <c r="D5421" i="1"/>
  <c r="D5422" i="1"/>
  <c r="D5423" i="1"/>
  <c r="D5424" i="1"/>
  <c r="D5425" i="1"/>
  <c r="D5426" i="1"/>
  <c r="D5438" i="1"/>
  <c r="D5439" i="1"/>
  <c r="D5440" i="1"/>
  <c r="D5441" i="1"/>
  <c r="D5447" i="1"/>
  <c r="D5448" i="1"/>
  <c r="D5453" i="1"/>
  <c r="D5454" i="1"/>
  <c r="D5455" i="1"/>
  <c r="D5456" i="1"/>
  <c r="D5457" i="1"/>
  <c r="D5459" i="1"/>
  <c r="D5460" i="1"/>
  <c r="D5462" i="1"/>
  <c r="D5463" i="1"/>
  <c r="D5464" i="1"/>
  <c r="D5465" i="1"/>
  <c r="D5473" i="1"/>
  <c r="D5474" i="1"/>
  <c r="D5475" i="1"/>
  <c r="D5476" i="1"/>
  <c r="D5477" i="1"/>
  <c r="D5478" i="1"/>
  <c r="D5479" i="1"/>
  <c r="D5480" i="1"/>
  <c r="D5481" i="1"/>
  <c r="D5482" i="1"/>
  <c r="D5483" i="1"/>
  <c r="D5484" i="1"/>
  <c r="D5485" i="1"/>
  <c r="D5486" i="1"/>
  <c r="D5487" i="1"/>
  <c r="D5488" i="1"/>
  <c r="D5489" i="1"/>
  <c r="D5490" i="1"/>
  <c r="D5491" i="1"/>
  <c r="D5492" i="1"/>
  <c r="D5493" i="1"/>
  <c r="D5494" i="1"/>
  <c r="D5495" i="1"/>
  <c r="D5496" i="1"/>
  <c r="D5497" i="1"/>
  <c r="D5498" i="1"/>
  <c r="D5499" i="1"/>
  <c r="D5500" i="1"/>
  <c r="D5501" i="1"/>
  <c r="D5502" i="1"/>
  <c r="D5503" i="1"/>
  <c r="D5504" i="1"/>
  <c r="D5517" i="1"/>
  <c r="D5518" i="1"/>
  <c r="D5519" i="1"/>
  <c r="D5520" i="1"/>
  <c r="D5521" i="1"/>
  <c r="D5522" i="1"/>
  <c r="D5523" i="1"/>
  <c r="D5524" i="1"/>
  <c r="D5525" i="1"/>
  <c r="D5526" i="1"/>
  <c r="D5527" i="1"/>
  <c r="D5533" i="1"/>
  <c r="D5534" i="1"/>
  <c r="D5535" i="1"/>
  <c r="D5536" i="1"/>
  <c r="D5537" i="1"/>
  <c r="D5538" i="1"/>
  <c r="D5539" i="1"/>
  <c r="D5540" i="1"/>
  <c r="D5541" i="1"/>
  <c r="D5542" i="1"/>
  <c r="D5543" i="1"/>
  <c r="D5544" i="1"/>
  <c r="D5545" i="1"/>
  <c r="D5546" i="1"/>
  <c r="D5547" i="1"/>
  <c r="D5548" i="1"/>
  <c r="D5549" i="1"/>
  <c r="D5550" i="1"/>
  <c r="D5551" i="1"/>
  <c r="D5552" i="1"/>
  <c r="D5560" i="1"/>
  <c r="D5561" i="1"/>
  <c r="D5562" i="1"/>
  <c r="D5563" i="1"/>
  <c r="D5564" i="1"/>
  <c r="D5565" i="1"/>
  <c r="D5566" i="1"/>
  <c r="D5567" i="1"/>
  <c r="D5568" i="1"/>
  <c r="D5569" i="1"/>
  <c r="D5576" i="1"/>
  <c r="D5577" i="1"/>
  <c r="D5578" i="1"/>
  <c r="D5579" i="1"/>
  <c r="D5580" i="1"/>
  <c r="D5581" i="1"/>
  <c r="D5590" i="1"/>
  <c r="D5591" i="1"/>
  <c r="D5592" i="1"/>
  <c r="D5594" i="1"/>
  <c r="D5595" i="1"/>
  <c r="D5596" i="1"/>
  <c r="D5599" i="1"/>
  <c r="D5600" i="1"/>
  <c r="D5604" i="1"/>
  <c r="D5605" i="1"/>
  <c r="D5606" i="1"/>
  <c r="D5607" i="1"/>
  <c r="D5608" i="1"/>
  <c r="D5609" i="1"/>
  <c r="D5610" i="1"/>
  <c r="D5614" i="1"/>
  <c r="D5615" i="1"/>
  <c r="D5616" i="1"/>
  <c r="D5617" i="1"/>
  <c r="D5618" i="1"/>
  <c r="D5619" i="1"/>
  <c r="D5620" i="1"/>
  <c r="D5621" i="1"/>
  <c r="D5622" i="1"/>
  <c r="D5623" i="1"/>
  <c r="D5624" i="1"/>
  <c r="D5625" i="1"/>
  <c r="D5626" i="1"/>
  <c r="D5627" i="1"/>
  <c r="D5634" i="1"/>
  <c r="D5635" i="1"/>
  <c r="D5636" i="1"/>
  <c r="D5637" i="1"/>
  <c r="D5638" i="1"/>
  <c r="D5639" i="1"/>
  <c r="D5640" i="1"/>
  <c r="D5641" i="1"/>
  <c r="D5642" i="1"/>
  <c r="D5643" i="1"/>
  <c r="D5652" i="1"/>
  <c r="D5653" i="1"/>
  <c r="D5654" i="1"/>
  <c r="D5655" i="1"/>
  <c r="D5656" i="1"/>
  <c r="D5659" i="1"/>
  <c r="D5660" i="1"/>
  <c r="D5661" i="1"/>
  <c r="D5662" i="1"/>
  <c r="D5663" i="1"/>
  <c r="D5664" i="1"/>
  <c r="D5665" i="1"/>
  <c r="D5666" i="1"/>
  <c r="D5667" i="1"/>
  <c r="D5683" i="1"/>
  <c r="D5676" i="1"/>
  <c r="D5677" i="1"/>
  <c r="D5678" i="1"/>
  <c r="D5679" i="1"/>
  <c r="D5680" i="1"/>
  <c r="D5681" i="1"/>
  <c r="D5682" i="1"/>
  <c r="D5684" i="1"/>
  <c r="D5685" i="1"/>
  <c r="D5686" i="1"/>
  <c r="D5689" i="1"/>
  <c r="D5690" i="1"/>
  <c r="D5691" i="1"/>
  <c r="D5692" i="1"/>
  <c r="D5693" i="1"/>
  <c r="D5694" i="1"/>
  <c r="D5695" i="1"/>
  <c r="D5696" i="1"/>
  <c r="D5697" i="1"/>
  <c r="D5698" i="1"/>
  <c r="D5699" i="1"/>
  <c r="D5700" i="1"/>
  <c r="D5701" i="1"/>
  <c r="D5702" i="1"/>
  <c r="D5703" i="1"/>
  <c r="D5704" i="1"/>
  <c r="D5705" i="1"/>
  <c r="D5710" i="1"/>
  <c r="D5711" i="1"/>
  <c r="D5728" i="1"/>
  <c r="D5729" i="1"/>
  <c r="D5730" i="1"/>
  <c r="D5739" i="1"/>
  <c r="D5737" i="1"/>
  <c r="D6310" i="1"/>
  <c r="D5740" i="1"/>
  <c r="D5741" i="1"/>
  <c r="D5742" i="1"/>
  <c r="D5743" i="1"/>
  <c r="D5744" i="1"/>
  <c r="D5745" i="1"/>
  <c r="D5746" i="1"/>
  <c r="D5747" i="1"/>
  <c r="D5751" i="1"/>
  <c r="D5752" i="1"/>
  <c r="D5753" i="1"/>
  <c r="D5757" i="1"/>
  <c r="D5758" i="1"/>
  <c r="D5759" i="1"/>
  <c r="D5760" i="1"/>
  <c r="D5761" i="1"/>
  <c r="D5762" i="1"/>
  <c r="D5763" i="1"/>
  <c r="D5764" i="1"/>
  <c r="D5765" i="1"/>
  <c r="D5766" i="1"/>
  <c r="D5767" i="1"/>
  <c r="D5768" i="1"/>
  <c r="D5769" i="1"/>
  <c r="D5770" i="1"/>
  <c r="D5786" i="1"/>
  <c r="D5787" i="1"/>
  <c r="D5788" i="1"/>
  <c r="D5789" i="1"/>
  <c r="D5790" i="1"/>
  <c r="D5791" i="1"/>
  <c r="D5792" i="1"/>
  <c r="D5793" i="1"/>
  <c r="D5794" i="1"/>
  <c r="D5795" i="1"/>
  <c r="D5796" i="1"/>
  <c r="D5797" i="1"/>
  <c r="D5798" i="1"/>
  <c r="D5799" i="1"/>
  <c r="D5800" i="1"/>
  <c r="D5801" i="1"/>
  <c r="D5802" i="1"/>
  <c r="D5803" i="1"/>
  <c r="D5804" i="1"/>
  <c r="D5805" i="1"/>
  <c r="D5806" i="1"/>
  <c r="D5807" i="1"/>
  <c r="D5808" i="1"/>
  <c r="D5809" i="1"/>
  <c r="D5810" i="1"/>
  <c r="D5811" i="1"/>
  <c r="D5812" i="1"/>
  <c r="D5813" i="1"/>
  <c r="D5814" i="1"/>
  <c r="D5815" i="1"/>
  <c r="D5816" i="1"/>
  <c r="D5817" i="1"/>
  <c r="D5818" i="1"/>
  <c r="D5819" i="1"/>
  <c r="D5820" i="1"/>
  <c r="D5821" i="1"/>
  <c r="D5825" i="1"/>
  <c r="D5826" i="1"/>
  <c r="D5828" i="1"/>
  <c r="D5829" i="1"/>
  <c r="D5830" i="1"/>
  <c r="D5831" i="1"/>
  <c r="D5832" i="1"/>
  <c r="D5833" i="1"/>
  <c r="D5834" i="1"/>
  <c r="D5835" i="1"/>
  <c r="D5836" i="1"/>
  <c r="D5837" i="1"/>
  <c r="D5838" i="1"/>
  <c r="D5839" i="1"/>
  <c r="D5840" i="1"/>
  <c r="D5841" i="1"/>
  <c r="D5844" i="1"/>
  <c r="D5845" i="1"/>
  <c r="D5846" i="1"/>
  <c r="D5847" i="1"/>
  <c r="D5848" i="1"/>
  <c r="D5849" i="1"/>
  <c r="D5850" i="1"/>
  <c r="D5851" i="1"/>
  <c r="D5852" i="1"/>
  <c r="D5853" i="1"/>
  <c r="D5854" i="1"/>
  <c r="D5855" i="1"/>
  <c r="D5856" i="1"/>
  <c r="D5857" i="1"/>
  <c r="D5858" i="1"/>
  <c r="D5859" i="1"/>
  <c r="D5860" i="1"/>
  <c r="D5861" i="1"/>
  <c r="D5862" i="1"/>
  <c r="D5863" i="1"/>
  <c r="D5864" i="1"/>
  <c r="D5865" i="1"/>
  <c r="D5866" i="1"/>
  <c r="D5867" i="1"/>
  <c r="D5885" i="1"/>
  <c r="D5886" i="1"/>
  <c r="D5887" i="1"/>
  <c r="D5889" i="1"/>
  <c r="D5890" i="1"/>
  <c r="D5891" i="1"/>
  <c r="D5892" i="1"/>
  <c r="D5893" i="1"/>
  <c r="D5894" i="1"/>
  <c r="D5929" i="1"/>
  <c r="D5930" i="1"/>
  <c r="D5931" i="1"/>
  <c r="D5932" i="1"/>
  <c r="D5933" i="1"/>
  <c r="D5934" i="1"/>
  <c r="D5935" i="1"/>
  <c r="D5936" i="1"/>
  <c r="D5938" i="1"/>
  <c r="D5939" i="1"/>
  <c r="D5940" i="1"/>
  <c r="D5941" i="1"/>
  <c r="D5942" i="1"/>
  <c r="D5943" i="1"/>
  <c r="D5944" i="1"/>
  <c r="D5945" i="1"/>
  <c r="D5946" i="1"/>
  <c r="D5947" i="1"/>
  <c r="D5948" i="1"/>
  <c r="D5949" i="1"/>
  <c r="D5954" i="1"/>
  <c r="D5955" i="1"/>
  <c r="D5956" i="1"/>
  <c r="D5961" i="1"/>
  <c r="D5962" i="1"/>
  <c r="D5963" i="1"/>
  <c r="D5964" i="1"/>
  <c r="D5965" i="1"/>
  <c r="D5966" i="1"/>
  <c r="D5967" i="1"/>
  <c r="D5968" i="1"/>
  <c r="D5969" i="1"/>
  <c r="D5970" i="1"/>
  <c r="D5971" i="1"/>
  <c r="D5972" i="1"/>
  <c r="D5978" i="1"/>
  <c r="D5979" i="1"/>
  <c r="D5980" i="1"/>
  <c r="D5981" i="1"/>
  <c r="D5982" i="1"/>
  <c r="D5985" i="1"/>
  <c r="D5986" i="1"/>
  <c r="D5987" i="1"/>
  <c r="D5991" i="1"/>
  <c r="D5992" i="1"/>
  <c r="D5993" i="1"/>
  <c r="D5994" i="1"/>
  <c r="D5995" i="1"/>
  <c r="D5996" i="1"/>
  <c r="D5997" i="1"/>
  <c r="D5998" i="1"/>
  <c r="D5999" i="1"/>
  <c r="D6000" i="1"/>
  <c r="D6001" i="1"/>
  <c r="D6002" i="1"/>
  <c r="D6003" i="1"/>
  <c r="D6004" i="1"/>
  <c r="D6005" i="1"/>
  <c r="D6014" i="1"/>
  <c r="D6015" i="1"/>
  <c r="D6021" i="1"/>
  <c r="D6022" i="1"/>
  <c r="D6024" i="1"/>
  <c r="D6026" i="1"/>
  <c r="D6027" i="1"/>
  <c r="D6029" i="1"/>
  <c r="D6030" i="1"/>
  <c r="D6031" i="1"/>
  <c r="D6032" i="1"/>
  <c r="D6033" i="1"/>
  <c r="D6034" i="1"/>
  <c r="D6035" i="1"/>
  <c r="D6036" i="1"/>
  <c r="D6037" i="1"/>
  <c r="D6038" i="1"/>
  <c r="D6039" i="1"/>
  <c r="D6040" i="1"/>
  <c r="D6041" i="1"/>
  <c r="D6042" i="1"/>
  <c r="D6063" i="1"/>
  <c r="D6064" i="1"/>
  <c r="D6065" i="1"/>
  <c r="D6066" i="1"/>
  <c r="D6067" i="1"/>
  <c r="D6068" i="1"/>
  <c r="D6069" i="1"/>
  <c r="D6070" i="1"/>
  <c r="D6071" i="1"/>
  <c r="D6074" i="1"/>
  <c r="D6075" i="1"/>
  <c r="D6076" i="1"/>
  <c r="D6077" i="1"/>
  <c r="D6078" i="1"/>
  <c r="D6079" i="1"/>
  <c r="D6080" i="1"/>
  <c r="D6081" i="1"/>
  <c r="D6082" i="1"/>
  <c r="D6083" i="1"/>
  <c r="D6084" i="1"/>
  <c r="D6085" i="1"/>
  <c r="D6086" i="1"/>
  <c r="D6087" i="1"/>
  <c r="D6123" i="1"/>
  <c r="D6124" i="1"/>
  <c r="D6125" i="1"/>
  <c r="D6137" i="1"/>
  <c r="D6129" i="1"/>
  <c r="D6130" i="1"/>
  <c r="D6131" i="1"/>
  <c r="D6132" i="1"/>
  <c r="D6133" i="1"/>
  <c r="D6134" i="1"/>
  <c r="D6135" i="1"/>
  <c r="D6136" i="1"/>
  <c r="D6138" i="1"/>
  <c r="D6171" i="1"/>
  <c r="D6172" i="1"/>
  <c r="D6173" i="1"/>
  <c r="D6175" i="1"/>
  <c r="D6176" i="1"/>
  <c r="D6177" i="1"/>
  <c r="D6178" i="1"/>
  <c r="D6179" i="1"/>
  <c r="D6180" i="1"/>
  <c r="D6181" i="1"/>
  <c r="D6182" i="1"/>
  <c r="D6183" i="1"/>
  <c r="D6185" i="1"/>
  <c r="D6315" i="1"/>
  <c r="D6186" i="1"/>
  <c r="D6188" i="1"/>
  <c r="D6191" i="1"/>
  <c r="D6192" i="1"/>
  <c r="D6193" i="1"/>
  <c r="D6194" i="1"/>
  <c r="D6195" i="1"/>
  <c r="D6196" i="1"/>
  <c r="D6197" i="1"/>
  <c r="D6198" i="1"/>
  <c r="D6200" i="1"/>
  <c r="D6201" i="1"/>
  <c r="D6205" i="1"/>
  <c r="D6206" i="1"/>
  <c r="D6207" i="1"/>
  <c r="D6204" i="1"/>
  <c r="D6211" i="1"/>
  <c r="D6212" i="1"/>
  <c r="D6213" i="1"/>
  <c r="D6214" i="1"/>
  <c r="D6215" i="1"/>
  <c r="D6216" i="1"/>
  <c r="D6217" i="1"/>
  <c r="D6218" i="1"/>
  <c r="D6219" i="1"/>
  <c r="D6220" i="1"/>
  <c r="D6221" i="1"/>
  <c r="D6222" i="1"/>
  <c r="D6223" i="1"/>
  <c r="D6224" i="1"/>
  <c r="D6225" i="1"/>
  <c r="D6226" i="1"/>
  <c r="D6227" i="1"/>
  <c r="D6228" i="1"/>
  <c r="D6229" i="1"/>
  <c r="D6230" i="1"/>
  <c r="D6231" i="1"/>
  <c r="D6232" i="1"/>
  <c r="D6233" i="1"/>
  <c r="D6234" i="1"/>
  <c r="D6235" i="1"/>
  <c r="D6236" i="1"/>
  <c r="D6237" i="1"/>
  <c r="D6238" i="1"/>
  <c r="D6239" i="1"/>
  <c r="D6240" i="1"/>
  <c r="D6241" i="1"/>
  <c r="D6242" i="1"/>
  <c r="D6243" i="1"/>
  <c r="D6244" i="1"/>
  <c r="D6246" i="1"/>
  <c r="D6250" i="1"/>
  <c r="D6251" i="1"/>
  <c r="D6252" i="1"/>
  <c r="D6253" i="1"/>
  <c r="D6254" i="1"/>
  <c r="D6255" i="1"/>
  <c r="D6256" i="1"/>
  <c r="D6257" i="1"/>
  <c r="D6258" i="1"/>
  <c r="D6259" i="1"/>
  <c r="D6260" i="1"/>
  <c r="D6261" i="1"/>
  <c r="D6262" i="1"/>
  <c r="D6263" i="1"/>
  <c r="D6264" i="1"/>
  <c r="D6265" i="1"/>
  <c r="D6266" i="1"/>
  <c r="D6267" i="1"/>
  <c r="D6268" i="1"/>
  <c r="D6269" i="1"/>
  <c r="D6270" i="1"/>
  <c r="D6271" i="1"/>
  <c r="D6272" i="1"/>
  <c r="D6273" i="1"/>
  <c r="D6274" i="1"/>
  <c r="D6275" i="1"/>
  <c r="D6276" i="1"/>
  <c r="D6277" i="1"/>
  <c r="D6278" i="1"/>
  <c r="D6279" i="1"/>
  <c r="D6280" i="1"/>
  <c r="D6281" i="1"/>
  <c r="D6283" i="1"/>
  <c r="D6284" i="1"/>
  <c r="D6285" i="1"/>
  <c r="D6286" i="1"/>
  <c r="D6287" i="1"/>
  <c r="D6288" i="1"/>
  <c r="D6289" i="1"/>
  <c r="D6290" i="1"/>
  <c r="D6292" i="1"/>
  <c r="D6293" i="1"/>
  <c r="D6294" i="1"/>
  <c r="D6295" i="1"/>
  <c r="D6296" i="1"/>
  <c r="D6298" i="1"/>
  <c r="D6299" i="1"/>
  <c r="D6300" i="1"/>
  <c r="D6301" i="1"/>
  <c r="D6302" i="1"/>
  <c r="D6303" i="1"/>
  <c r="D6304" i="1"/>
  <c r="D6305" i="1"/>
  <c r="D6306" i="1"/>
  <c r="D6307" i="1"/>
  <c r="D6308" i="1"/>
  <c r="D6311" i="1"/>
  <c r="D6312" i="1"/>
  <c r="D6313" i="1"/>
  <c r="D6314" i="1"/>
  <c r="D6316" i="1"/>
  <c r="D6317" i="1"/>
  <c r="D6318" i="1"/>
  <c r="D6319" i="1"/>
  <c r="D6320" i="1"/>
  <c r="D6321" i="1"/>
  <c r="D6322" i="1"/>
  <c r="D6323" i="1"/>
  <c r="D6324" i="1"/>
  <c r="D6325" i="1"/>
  <c r="D6326" i="1"/>
  <c r="D6327" i="1"/>
  <c r="D6328" i="1"/>
  <c r="D6329" i="1"/>
  <c r="D6330" i="1"/>
  <c r="D6331" i="1"/>
  <c r="D6336" i="1"/>
  <c r="D6337" i="1"/>
  <c r="D6338" i="1"/>
  <c r="D6340" i="1"/>
  <c r="D6341" i="1"/>
  <c r="D6342" i="1"/>
  <c r="D6343" i="1"/>
  <c r="D6344" i="1"/>
  <c r="D6345" i="1"/>
  <c r="D6346" i="1"/>
  <c r="D6347" i="1"/>
  <c r="D6348" i="1"/>
  <c r="D6349" i="1"/>
  <c r="D6350" i="1"/>
  <c r="D6351" i="1"/>
  <c r="D6352" i="1"/>
  <c r="D6353" i="1"/>
  <c r="D6354" i="1"/>
  <c r="D6355" i="1"/>
  <c r="D6356" i="1"/>
  <c r="D6357" i="1"/>
  <c r="D6358" i="1"/>
  <c r="D6359" i="1"/>
  <c r="D6360" i="1"/>
  <c r="D6361" i="1"/>
  <c r="D6362" i="1"/>
  <c r="D6363" i="1"/>
  <c r="D6364" i="1"/>
  <c r="D6365" i="1"/>
  <c r="D6366" i="1"/>
  <c r="D6367" i="1"/>
  <c r="D6368" i="1"/>
  <c r="D6369" i="1"/>
  <c r="D6370" i="1"/>
  <c r="D6371" i="1"/>
  <c r="D6382" i="1"/>
  <c r="D6383" i="1"/>
  <c r="D6384" i="1"/>
  <c r="D6385" i="1"/>
  <c r="D6386" i="1"/>
  <c r="D6387" i="1"/>
  <c r="D6388" i="1"/>
  <c r="D6390" i="1"/>
  <c r="D6391" i="1"/>
  <c r="D6392" i="1"/>
  <c r="D6393" i="1"/>
  <c r="D6394" i="1"/>
  <c r="D6395" i="1"/>
  <c r="D6396" i="1"/>
  <c r="D6397" i="1"/>
  <c r="D6398" i="1"/>
  <c r="D6399" i="1"/>
  <c r="D6400" i="1"/>
  <c r="D6401" i="1"/>
  <c r="D6402" i="1"/>
  <c r="D6403" i="1"/>
  <c r="D6404" i="1"/>
  <c r="D6405" i="1"/>
  <c r="D6406" i="1"/>
  <c r="D6407" i="1"/>
  <c r="D6408" i="1"/>
  <c r="D6409" i="1"/>
  <c r="D6410" i="1"/>
  <c r="D6411" i="1"/>
  <c r="D6412" i="1"/>
  <c r="D6413" i="1"/>
  <c r="D6414" i="1"/>
  <c r="D6415" i="1"/>
  <c r="D6416" i="1"/>
  <c r="D6417" i="1"/>
  <c r="D6418" i="1"/>
  <c r="D6419" i="1"/>
  <c r="D6420" i="1"/>
  <c r="D6421" i="1"/>
  <c r="D6422" i="1"/>
  <c r="D6423" i="1"/>
  <c r="D6424" i="1"/>
  <c r="D6425" i="1"/>
  <c r="D6426" i="1"/>
  <c r="D6427" i="1"/>
  <c r="D6428" i="1"/>
  <c r="D6429" i="1"/>
  <c r="D6430" i="1"/>
  <c r="D6431" i="1"/>
  <c r="D6432" i="1"/>
  <c r="D6433" i="1"/>
  <c r="D6434" i="1"/>
  <c r="D6435" i="1"/>
  <c r="D6436" i="1"/>
  <c r="D6437" i="1"/>
  <c r="D6438" i="1"/>
  <c r="D6439" i="1"/>
  <c r="D6440" i="1"/>
  <c r="D6441" i="1"/>
  <c r="D6442" i="1"/>
  <c r="D6443" i="1"/>
  <c r="D6444" i="1"/>
  <c r="D6459" i="1"/>
  <c r="D6460" i="1"/>
  <c r="D6461" i="1"/>
  <c r="D6462" i="1"/>
  <c r="D6463" i="1"/>
  <c r="D6464" i="1"/>
  <c r="D6465" i="1"/>
  <c r="D6466" i="1"/>
  <c r="D6467" i="1"/>
  <c r="D6468" i="1"/>
  <c r="D6469" i="1"/>
  <c r="D6470" i="1"/>
  <c r="D6471" i="1"/>
  <c r="D6472" i="1"/>
  <c r="D6473" i="1"/>
  <c r="D6475" i="1"/>
  <c r="D6476" i="1"/>
  <c r="D6477" i="1"/>
  <c r="D6478" i="1"/>
  <c r="D6479" i="1"/>
  <c r="D6480" i="1"/>
  <c r="D6481" i="1"/>
  <c r="D6482" i="1"/>
  <c r="D6483" i="1"/>
  <c r="D6484" i="1"/>
  <c r="D6485" i="1"/>
  <c r="D6486" i="1"/>
  <c r="D6487" i="1"/>
  <c r="D6488" i="1"/>
  <c r="D6489" i="1"/>
  <c r="D6490" i="1"/>
  <c r="D6491" i="1"/>
  <c r="D6492" i="1"/>
  <c r="D6493" i="1"/>
  <c r="D6494" i="1"/>
  <c r="D6495" i="1"/>
  <c r="D6496" i="1"/>
  <c r="D6497" i="1"/>
  <c r="D6498" i="1"/>
  <c r="D6499" i="1"/>
  <c r="D6500" i="1"/>
  <c r="D6501" i="1"/>
  <c r="D6503" i="1"/>
  <c r="D6504" i="1"/>
  <c r="D6505" i="1"/>
  <c r="D6506" i="1"/>
  <c r="D6507" i="1"/>
  <c r="D6508" i="1"/>
  <c r="D6509" i="1"/>
  <c r="D6510" i="1"/>
  <c r="D6511" i="1"/>
  <c r="D6512" i="1"/>
  <c r="D6513" i="1"/>
  <c r="D6514" i="1"/>
  <c r="D6515" i="1"/>
  <c r="D6516" i="1"/>
  <c r="D6517" i="1"/>
  <c r="D6518" i="1"/>
  <c r="D6519" i="1"/>
  <c r="D6520" i="1"/>
  <c r="D6521" i="1"/>
  <c r="D6522" i="1"/>
  <c r="D6523" i="1"/>
  <c r="D6524" i="1"/>
  <c r="D6525" i="1"/>
  <c r="D6526" i="1"/>
  <c r="D6527" i="1"/>
  <c r="D6528" i="1"/>
  <c r="D6529" i="1"/>
  <c r="D6530" i="1"/>
  <c r="D6531" i="1"/>
  <c r="D6532" i="1"/>
  <c r="D6533" i="1"/>
  <c r="D6534" i="1"/>
  <c r="D6535" i="1"/>
  <c r="D6536" i="1"/>
  <c r="D6537" i="1"/>
  <c r="D6538" i="1"/>
  <c r="D6541" i="1"/>
  <c r="D6542" i="1"/>
  <c r="D6543" i="1"/>
  <c r="D6544" i="1"/>
  <c r="D6545" i="1"/>
  <c r="D6546" i="1"/>
  <c r="D6547" i="1"/>
  <c r="D6554" i="1"/>
  <c r="D6555" i="1"/>
  <c r="D6556" i="1"/>
  <c r="D6557" i="1"/>
  <c r="D6558" i="1"/>
  <c r="D6559" i="1"/>
  <c r="D6560" i="1"/>
  <c r="D6561" i="1"/>
  <c r="D6562" i="1"/>
  <c r="D6563" i="1"/>
  <c r="D6564" i="1"/>
  <c r="D6566" i="1"/>
  <c r="D6567" i="1"/>
  <c r="D6572" i="1"/>
  <c r="D6573" i="1"/>
  <c r="D6575" i="1"/>
  <c r="D6576" i="1"/>
  <c r="D6577" i="1"/>
  <c r="D6578" i="1"/>
  <c r="D6579" i="1"/>
  <c r="D6580" i="1"/>
  <c r="D6584" i="1"/>
  <c r="D6585" i="1"/>
  <c r="D6586" i="1"/>
  <c r="D6587" i="1"/>
  <c r="D6588" i="1"/>
  <c r="D6589" i="1"/>
  <c r="D6592" i="1"/>
  <c r="D6593" i="1"/>
  <c r="D6594" i="1"/>
  <c r="D6595" i="1"/>
  <c r="D6596" i="1"/>
  <c r="D6597" i="1"/>
  <c r="D6598" i="1"/>
  <c r="D6599" i="1"/>
  <c r="D6600" i="1"/>
  <c r="D6602" i="1"/>
  <c r="D6603" i="1"/>
  <c r="D6604" i="1"/>
  <c r="D6605" i="1"/>
  <c r="D6606" i="1"/>
  <c r="D6607" i="1"/>
  <c r="D6608" i="1"/>
  <c r="D6609" i="1"/>
  <c r="D6610" i="1"/>
  <c r="D6611" i="1"/>
  <c r="D6612" i="1"/>
  <c r="D6613" i="1"/>
  <c r="D6614" i="1"/>
  <c r="D6615" i="1"/>
  <c r="D6616" i="1"/>
  <c r="D6617" i="1"/>
  <c r="D6618" i="1"/>
  <c r="D6619" i="1"/>
  <c r="D6620" i="1"/>
  <c r="D6624" i="1"/>
  <c r="D6625" i="1"/>
  <c r="D6626" i="1"/>
  <c r="D6627" i="1"/>
  <c r="D6629" i="1"/>
  <c r="D6630" i="1"/>
  <c r="D6631" i="1"/>
  <c r="D6632" i="1"/>
  <c r="D6633" i="1"/>
  <c r="D6634" i="1"/>
  <c r="D6635" i="1"/>
  <c r="D6636" i="1"/>
  <c r="D6637" i="1"/>
  <c r="D6638" i="1"/>
  <c r="D6639" i="1"/>
  <c r="D6646" i="1"/>
  <c r="D6647" i="1"/>
  <c r="D6648" i="1"/>
  <c r="D6649" i="1"/>
  <c r="D6650" i="1"/>
  <c r="D6651" i="1"/>
  <c r="D6653" i="1"/>
  <c r="D6654" i="1"/>
  <c r="D6655" i="1"/>
  <c r="D6656" i="1"/>
  <c r="D6657" i="1"/>
  <c r="D6658" i="1"/>
  <c r="D6660" i="1"/>
  <c r="D6661" i="1"/>
  <c r="D6662" i="1"/>
  <c r="D6663" i="1"/>
  <c r="D6664" i="1"/>
  <c r="D6675" i="1"/>
  <c r="D6676" i="1"/>
  <c r="D6677" i="1"/>
  <c r="D6678" i="1"/>
  <c r="D6679" i="1"/>
  <c r="D6680" i="1"/>
  <c r="D6681" i="1"/>
  <c r="D6691" i="1"/>
  <c r="D6685" i="1"/>
  <c r="D6696" i="1"/>
  <c r="D6701" i="1"/>
  <c r="D6704" i="1"/>
  <c r="D6705" i="1"/>
  <c r="D6712" i="1"/>
  <c r="D6713" i="1"/>
  <c r="D6714" i="1"/>
  <c r="D6719" i="1"/>
  <c r="D6720" i="1"/>
  <c r="D6721" i="1"/>
  <c r="D6722" i="1"/>
  <c r="D6726" i="1"/>
  <c r="D6727" i="1"/>
  <c r="D6728" i="1"/>
  <c r="D6729" i="1"/>
  <c r="D6734" i="1"/>
  <c r="D2" i="1"/>
  <c r="D3" i="1"/>
</calcChain>
</file>

<file path=xl/sharedStrings.xml><?xml version="1.0" encoding="utf-8"?>
<sst xmlns="http://schemas.openxmlformats.org/spreadsheetml/2006/main" count="45665" uniqueCount="9103">
  <si>
    <t>Dat</t>
  </si>
  <si>
    <t>Datum</t>
  </si>
  <si>
    <t>Tid</t>
  </si>
  <si>
    <t>Omr</t>
  </si>
  <si>
    <t>Land</t>
  </si>
  <si>
    <t>Stat</t>
  </si>
  <si>
    <t>Station</t>
  </si>
  <si>
    <t>Stationstips</t>
  </si>
  <si>
    <t>Sign</t>
  </si>
  <si>
    <t>Loc</t>
  </si>
  <si>
    <t>3.7</t>
  </si>
  <si>
    <t>1EU</t>
  </si>
  <si>
    <t>ISL</t>
  </si>
  <si>
    <t>HR/K-UL</t>
  </si>
  <si>
    <t>NOR</t>
  </si>
  <si>
    <t>10.10</t>
  </si>
  <si>
    <t>HR/K</t>
  </si>
  <si>
    <t>DNK</t>
  </si>
  <si>
    <t>IRL</t>
  </si>
  <si>
    <t>1.4</t>
  </si>
  <si>
    <t>BLR</t>
  </si>
  <si>
    <t>KM/S</t>
  </si>
  <si>
    <t>3.12</t>
  </si>
  <si>
    <t>FRO</t>
  </si>
  <si>
    <t>HR/UL</t>
  </si>
  <si>
    <t>29.7</t>
  </si>
  <si>
    <t>WIK</t>
  </si>
  <si>
    <t>16.11</t>
  </si>
  <si>
    <t>E</t>
  </si>
  <si>
    <t>31.12</t>
  </si>
  <si>
    <t>D</t>
  </si>
  <si>
    <t>JOB/F</t>
  </si>
  <si>
    <t>2.1</t>
  </si>
  <si>
    <t>CB</t>
  </si>
  <si>
    <t>10.12</t>
  </si>
  <si>
    <t>SVN</t>
  </si>
  <si>
    <t>6.3</t>
  </si>
  <si>
    <t>GN</t>
  </si>
  <si>
    <t>26.9</t>
  </si>
  <si>
    <t>LSX</t>
  </si>
  <si>
    <t>2.12</t>
  </si>
  <si>
    <t>16.7</t>
  </si>
  <si>
    <t>BUL</t>
  </si>
  <si>
    <t>JOB</t>
  </si>
  <si>
    <t>24.2</t>
  </si>
  <si>
    <t>18.10</t>
  </si>
  <si>
    <t>RUS</t>
  </si>
  <si>
    <t>14.12</t>
  </si>
  <si>
    <t>MDA</t>
  </si>
  <si>
    <t>G</t>
  </si>
  <si>
    <t>FD</t>
  </si>
  <si>
    <t>19.11</t>
  </si>
  <si>
    <t>21.2</t>
  </si>
  <si>
    <t>10.2</t>
  </si>
  <si>
    <t>24.9</t>
  </si>
  <si>
    <t>ROU</t>
  </si>
  <si>
    <t>12.2</t>
  </si>
  <si>
    <t>29.11</t>
  </si>
  <si>
    <t>HR</t>
  </si>
  <si>
    <t>29.1</t>
  </si>
  <si>
    <t>CZE</t>
  </si>
  <si>
    <t>BE</t>
  </si>
  <si>
    <t>12.12</t>
  </si>
  <si>
    <t>30.11</t>
  </si>
  <si>
    <t>20.12</t>
  </si>
  <si>
    <t>2.4</t>
  </si>
  <si>
    <t>UKR</t>
  </si>
  <si>
    <t>6.9</t>
  </si>
  <si>
    <t>21.9</t>
  </si>
  <si>
    <t>29.3</t>
  </si>
  <si>
    <t>7.9</t>
  </si>
  <si>
    <t>3.5</t>
  </si>
  <si>
    <t>SA</t>
  </si>
  <si>
    <t>2.3</t>
  </si>
  <si>
    <t>POR</t>
  </si>
  <si>
    <t>2.8</t>
  </si>
  <si>
    <t>SVK</t>
  </si>
  <si>
    <t>15.2</t>
  </si>
  <si>
    <t>5.7</t>
  </si>
  <si>
    <t>GRC</t>
  </si>
  <si>
    <t>17.7</t>
  </si>
  <si>
    <t>16.10</t>
  </si>
  <si>
    <t>21.3</t>
  </si>
  <si>
    <t>1.9</t>
  </si>
  <si>
    <t>HOL</t>
  </si>
  <si>
    <t>TIK</t>
  </si>
  <si>
    <t>FIN</t>
  </si>
  <si>
    <t>25.9</t>
  </si>
  <si>
    <t>JM</t>
  </si>
  <si>
    <t>18.2</t>
  </si>
  <si>
    <t>14.3</t>
  </si>
  <si>
    <t>31.7</t>
  </si>
  <si>
    <t>4.10</t>
  </si>
  <si>
    <t>5.11</t>
  </si>
  <si>
    <t>RLH</t>
  </si>
  <si>
    <t>MKD</t>
  </si>
  <si>
    <t>8.3</t>
  </si>
  <si>
    <t>26.3</t>
  </si>
  <si>
    <t>AZR</t>
  </si>
  <si>
    <t>23.3</t>
  </si>
  <si>
    <t>18.7</t>
  </si>
  <si>
    <t>3.11</t>
  </si>
  <si>
    <t>JE</t>
  </si>
  <si>
    <t>23.2</t>
  </si>
  <si>
    <t>11.3</t>
  </si>
  <si>
    <t>7.11</t>
  </si>
  <si>
    <t>12.3</t>
  </si>
  <si>
    <t>I</t>
  </si>
  <si>
    <t>22.8</t>
  </si>
  <si>
    <t>7.3</t>
  </si>
  <si>
    <t>1.12</t>
  </si>
  <si>
    <t>17.9</t>
  </si>
  <si>
    <t>4.3</t>
  </si>
  <si>
    <t>24.8</t>
  </si>
  <si>
    <t>9.3</t>
  </si>
  <si>
    <t>22.3</t>
  </si>
  <si>
    <t>1.3</t>
  </si>
  <si>
    <t>11.12</t>
  </si>
  <si>
    <t>13.2</t>
  </si>
  <si>
    <t>10.11</t>
  </si>
  <si>
    <t>10.7</t>
  </si>
  <si>
    <t>12.9</t>
  </si>
  <si>
    <t>8.1</t>
  </si>
  <si>
    <t>TN</t>
  </si>
  <si>
    <t>12.1</t>
  </si>
  <si>
    <t>HM</t>
  </si>
  <si>
    <t>17.1</t>
  </si>
  <si>
    <t>22.9</t>
  </si>
  <si>
    <t>27.3</t>
  </si>
  <si>
    <t>AN</t>
  </si>
  <si>
    <t>1.8</t>
  </si>
  <si>
    <t>POL</t>
  </si>
  <si>
    <t>8.8</t>
  </si>
  <si>
    <t>17.8</t>
  </si>
  <si>
    <t>28.3</t>
  </si>
  <si>
    <t>30.3</t>
  </si>
  <si>
    <t>9.4</t>
  </si>
  <si>
    <t>30.6</t>
  </si>
  <si>
    <t>11.7</t>
  </si>
  <si>
    <t>RFK</t>
  </si>
  <si>
    <t>TON</t>
  </si>
  <si>
    <t>MR</t>
  </si>
  <si>
    <t>8.10</t>
  </si>
  <si>
    <t>15.3</t>
  </si>
  <si>
    <t>KM/K</t>
  </si>
  <si>
    <t>30.12</t>
  </si>
  <si>
    <t>10.9</t>
  </si>
  <si>
    <t>26.11</t>
  </si>
  <si>
    <t>20.1</t>
  </si>
  <si>
    <t>EST</t>
  </si>
  <si>
    <t>BIH</t>
  </si>
  <si>
    <t>12.8</t>
  </si>
  <si>
    <t>27.9</t>
  </si>
  <si>
    <t>25.2</t>
  </si>
  <si>
    <t>12.5</t>
  </si>
  <si>
    <t>17.10</t>
  </si>
  <si>
    <t>10.8</t>
  </si>
  <si>
    <t>21.8</t>
  </si>
  <si>
    <t>3.9</t>
  </si>
  <si>
    <t>10.3</t>
  </si>
  <si>
    <t>5.8</t>
  </si>
  <si>
    <t>4.11</t>
  </si>
  <si>
    <t>18.3</t>
  </si>
  <si>
    <t>9.12</t>
  </si>
  <si>
    <t>25.8</t>
  </si>
  <si>
    <t>11.2</t>
  </si>
  <si>
    <t>4.9</t>
  </si>
  <si>
    <t>22.2</t>
  </si>
  <si>
    <t>17.12</t>
  </si>
  <si>
    <t>15.1</t>
  </si>
  <si>
    <t>11.10</t>
  </si>
  <si>
    <t>4.7</t>
  </si>
  <si>
    <t>11.9</t>
  </si>
  <si>
    <t>26.12</t>
  </si>
  <si>
    <t>28.2</t>
  </si>
  <si>
    <t>11.5</t>
  </si>
  <si>
    <t>6.12</t>
  </si>
  <si>
    <t>HNG</t>
  </si>
  <si>
    <t>12.11</t>
  </si>
  <si>
    <t>18.11</t>
  </si>
  <si>
    <t>3.8</t>
  </si>
  <si>
    <t>11.8</t>
  </si>
  <si>
    <t>26.1</t>
  </si>
  <si>
    <t>1.7</t>
  </si>
  <si>
    <t>25.7</t>
  </si>
  <si>
    <t>13.9</t>
  </si>
  <si>
    <t>14.11</t>
  </si>
  <si>
    <t>22.7</t>
  </si>
  <si>
    <t>30.8</t>
  </si>
  <si>
    <t>20.11</t>
  </si>
  <si>
    <t>5.9</t>
  </si>
  <si>
    <t>6.8</t>
  </si>
  <si>
    <t>2.11</t>
  </si>
  <si>
    <t>31.10</t>
  </si>
  <si>
    <t>S</t>
  </si>
  <si>
    <t>20.10</t>
  </si>
  <si>
    <t>24.10</t>
  </si>
  <si>
    <t>30.10</t>
  </si>
  <si>
    <t>23.11</t>
  </si>
  <si>
    <t>9.9</t>
  </si>
  <si>
    <t>F</t>
  </si>
  <si>
    <t>2.7</t>
  </si>
  <si>
    <t>14.10</t>
  </si>
  <si>
    <t>28.12</t>
  </si>
  <si>
    <t>1.1</t>
  </si>
  <si>
    <t>OB</t>
  </si>
  <si>
    <t>3.1</t>
  </si>
  <si>
    <t>SRB</t>
  </si>
  <si>
    <t>13.1</t>
  </si>
  <si>
    <t>13.3</t>
  </si>
  <si>
    <t>16.9</t>
  </si>
  <si>
    <t>4.1</t>
  </si>
  <si>
    <t>7.12</t>
  </si>
  <si>
    <t>3.4</t>
  </si>
  <si>
    <t>15.10</t>
  </si>
  <si>
    <t>28.11</t>
  </si>
  <si>
    <t>6.2</t>
  </si>
  <si>
    <t>31.3</t>
  </si>
  <si>
    <t>27.2</t>
  </si>
  <si>
    <t>29.6</t>
  </si>
  <si>
    <t>7.1</t>
  </si>
  <si>
    <t>30.1</t>
  </si>
  <si>
    <t>7.10</t>
  </si>
  <si>
    <t>18.9</t>
  </si>
  <si>
    <t>16.1</t>
  </si>
  <si>
    <t>LTU</t>
  </si>
  <si>
    <t>10.4</t>
  </si>
  <si>
    <t>20.3</t>
  </si>
  <si>
    <t>BEL</t>
  </si>
  <si>
    <t>LUX</t>
  </si>
  <si>
    <t>8.7</t>
  </si>
  <si>
    <t>30.9</t>
  </si>
  <si>
    <t>LVA</t>
  </si>
  <si>
    <t>9.10</t>
  </si>
  <si>
    <t>1.11</t>
  </si>
  <si>
    <t>TON/K</t>
  </si>
  <si>
    <t>3.3</t>
  </si>
  <si>
    <t>TNY</t>
  </si>
  <si>
    <t>28.10</t>
  </si>
  <si>
    <t>4.4</t>
  </si>
  <si>
    <t>25.12</t>
  </si>
  <si>
    <t>25.11</t>
  </si>
  <si>
    <t>SUI</t>
  </si>
  <si>
    <t>23.9</t>
  </si>
  <si>
    <t>23.1</t>
  </si>
  <si>
    <t>21.6</t>
  </si>
  <si>
    <t>20.2</t>
  </si>
  <si>
    <t>5.1</t>
  </si>
  <si>
    <t>5.3</t>
  </si>
  <si>
    <t>23.10</t>
  </si>
  <si>
    <t>13.12</t>
  </si>
  <si>
    <t>16.12</t>
  </si>
  <si>
    <t>21.12</t>
  </si>
  <si>
    <t>1EUT</t>
  </si>
  <si>
    <t>OID</t>
  </si>
  <si>
    <t>25.10</t>
  </si>
  <si>
    <t>24.12</t>
  </si>
  <si>
    <t>2AF</t>
  </si>
  <si>
    <t>MRC</t>
  </si>
  <si>
    <t>ALG</t>
  </si>
  <si>
    <t xml:space="preserve">Jil FM ensam och stark, // 549 dock svagare där. </t>
  </si>
  <si>
    <t>Jil FM, med sedvanlig clubdisco för yngre generationer.</t>
  </si>
  <si>
    <t xml:space="preserve">SNRT Al-Idaâ al-Watania ensam och stark. </t>
  </si>
  <si>
    <t xml:space="preserve">SNRT Al-Idaâ al-Watania, Oujda ligger precis en kHz fel. </t>
  </si>
  <si>
    <t xml:space="preserve">SNRT Marocko parallellt med 540. </t>
  </si>
  <si>
    <t>EGY</t>
  </si>
  <si>
    <t>ERTU Sawt al-Arab</t>
  </si>
  <si>
    <t xml:space="preserve">ERTU Sawt al-Arab anropade med både mv och fm. Gav dessutom Internetadress. </t>
  </si>
  <si>
    <t>SSD</t>
  </si>
  <si>
    <t>South Sudan National R, Juba</t>
  </si>
  <si>
    <t xml:space="preserve">South Sudan National R, Juba. I have been checking this throughout South Sudan's 1832  independence and at last I was lucky after trying for many years.  Thanks to Tarek Zeidan for confirming and also today came email QSL  from station's Dir. of Eng. </t>
  </si>
  <si>
    <t>17.2</t>
  </si>
  <si>
    <t>SDN</t>
  </si>
  <si>
    <t>SRTC Khartoum State R, Khartoum</t>
  </si>
  <si>
    <t xml:space="preserve">SRTC Khartoum State R, Khartoum. I guess should be regarded different from Omdurman Soba MW, because situated 28 km north of it. </t>
  </si>
  <si>
    <t xml:space="preserve">SRTC Red Sea State R, Port Sudan. Thanks to Jim Solatie for the tip and to Tarek Zeidan for confirming the ID's! </t>
  </si>
  <si>
    <t>19.8</t>
  </si>
  <si>
    <t xml:space="preserve">SRTC, Omdurman. Hörs nu fint här när Petrozavodsk flyttade till FM. Massor med reklam och stor-id 2101: ”Huna Omdurman!” </t>
  </si>
  <si>
    <t>29.8</t>
  </si>
  <si>
    <t xml:space="preserve">SRTC, Khartoum skapligt // 1296. Ska ha 50 kW här och hörs nog av och till kvällstid nuförtiden tack vare att frekvensen blivit friare. Ny afrikansk kanal för. </t>
  </si>
  <si>
    <t xml:space="preserve">R Sudan, Mekele med fin styrka men QRM från Saudi och Essex. Timepips, som var åtskilliga sekunder sena sedan ID och nyheter på arabiska. De gick upp och ned i över en halvimma. // med 1296 kHz. </t>
  </si>
  <si>
    <t>ETH</t>
  </si>
  <si>
    <t xml:space="preserve">Amhara State Radio, Zege. Körde… …javisst, HOA-musik! //6090. </t>
  </si>
  <si>
    <t>8.11</t>
  </si>
  <si>
    <t xml:space="preserve">Amhara State Radio, Bahir Dar ganska starkt. </t>
  </si>
  <si>
    <t>22.12</t>
  </si>
  <si>
    <t xml:space="preserve">Amhara R, Zege fint och ett par tydliga ”Amhara Radio” på timmen. Typisk mx </t>
  </si>
  <si>
    <t xml:space="preserve">Amhara Radio Zege med ett häftigt politiskt tal mixat med härlig musik. </t>
  </si>
  <si>
    <t>R Ethiopia, Arba Minch</t>
  </si>
  <si>
    <t>R Ethiopia, Arba Minch hördes med NA denna kväll då de första  signalerna  från Etiopien nådde Petiknäs så vitt jag har kännedom om! Bra cx mot Afrikas Horn denna kväll!.</t>
  </si>
  <si>
    <t xml:space="preserve">R Ethiopia, Arba Minch riktigt bra vid c/d denna Afrikakväll. </t>
  </si>
  <si>
    <t xml:space="preserve">R Ethiopia, Arba Minch. </t>
  </si>
  <si>
    <t xml:space="preserve">R Ethiopia, Arba Minch stängde med ID och NA. I underläge på denna QRG </t>
  </si>
  <si>
    <t>ERI</t>
  </si>
  <si>
    <t xml:space="preserve">Dimitsi Hafash 2, Asmara mestadels under den starka ukrainaren, men stack upp ibland. Här c/d med NA. Första gången jag får fram Eritrea på denna frekvens! </t>
  </si>
  <si>
    <t xml:space="preserve">R Oromiya, Ethiopia. //6030 </t>
  </si>
  <si>
    <t xml:space="preserve">R Oromiya, med fin HOA-mx. //6030. </t>
  </si>
  <si>
    <t>R Ethiopia, Harar</t>
  </si>
  <si>
    <t xml:space="preserve">R Ethiopia, Harar kom igenom den också. </t>
  </si>
  <si>
    <t xml:space="preserve">R Ethiopia, Harar. Fightades med rumänen och spelade sedvanlig musik från ”hornet”. Bra styrka, stundtals! </t>
  </si>
  <si>
    <t xml:space="preserve">R Ethiopia, Harar, gav rumänen en ordentlig match! </t>
  </si>
  <si>
    <t xml:space="preserve">R Ethiopia, Harar hörbar med c/d trots att Rumänien gick starkt här </t>
  </si>
  <si>
    <t xml:space="preserve">ERTU, Santah med koranläsning. </t>
  </si>
  <si>
    <t xml:space="preserve">R Ethiopia, Addis Abeba </t>
  </si>
  <si>
    <t xml:space="preserve">R Ethiopia, Addis Abeba klart bättre än första gången jag hörde dem, i Furuögrund för ett par säsonger sedan. </t>
  </si>
  <si>
    <t xml:space="preserve">R Ethiopia, Addis Abeba. </t>
  </si>
  <si>
    <t>23.8</t>
  </si>
  <si>
    <t xml:space="preserve">R Ethiopia, Addis Abeba. Här bäst //855 972. </t>
  </si>
  <si>
    <t>26.8</t>
  </si>
  <si>
    <t xml:space="preserve">R Ethiopia, Addis Abeba riktigt bra denna kväll. </t>
  </si>
  <si>
    <t xml:space="preserve">R Ethiopia, Addis Abeba rätt bra med c/d och hymnen </t>
  </si>
  <si>
    <t xml:space="preserve">R Ethiopia, Addis Abeba hörbar med c/d och hymnen. </t>
  </si>
  <si>
    <t xml:space="preserve">Ethiopian BC, Addis Ababa mycket störd men nationalsången kunde spåras // 1044 som gick bättre. </t>
  </si>
  <si>
    <t xml:space="preserve">Chaîne 1, Ouled Fayet - R Algériennes nya sändare på 600 kW dundrar och förstör det mesta på fq. </t>
  </si>
  <si>
    <t xml:space="preserve">Chaîne 1, Ouled Fayet </t>
  </si>
  <si>
    <t xml:space="preserve">R Algerie, Ouled Fayet har nu kommit igång med program 1 på arabiska efter sin långa period med testsignal på 1000 Hz. Pip full hour sedan nyheter. Det verkar som om de ej kör med full effekt ännu. </t>
  </si>
  <si>
    <t>Chaîne 1, Ouled Fayet listas som inaktiv men icke så. ID och nyheter. (890,996).</t>
  </si>
  <si>
    <t xml:space="preserve">R Ethiopia, Dese. Stark! </t>
  </si>
  <si>
    <t xml:space="preserve">R Ethiopia, Dese bokförd detta datum i alla fall. Bra vid c/d </t>
  </si>
  <si>
    <t>NIG</t>
  </si>
  <si>
    <t xml:space="preserve">R Gotel, Yola var ganska ren från Slovenien denna kväll. </t>
  </si>
  <si>
    <t xml:space="preserve">R Gotel, Yola. Fint i kanten av Slovenien. Politisk panel om demokrati i Afrika. </t>
  </si>
  <si>
    <t>6.1</t>
  </si>
  <si>
    <t xml:space="preserve">R Gotel, Yola med segt pratprogram. Senare på natten trevlig musik. Stängde 0135. </t>
  </si>
  <si>
    <t xml:space="preserve">R Gotel, Yola id </t>
  </si>
  <si>
    <t>25.3</t>
  </si>
  <si>
    <t xml:space="preserve">R Gotel, Yola riktigt skapligt trots splatter från BBC 909. </t>
  </si>
  <si>
    <t xml:space="preserve">R Gotel, Yola bra stundtals men bara prat och ingen man stannar och lyssnar på... </t>
  </si>
  <si>
    <t xml:space="preserve">R Gotel, Yola på inhemskt språk. 2 och QRM från 918. </t>
  </si>
  <si>
    <t xml:space="preserve">R Gotel, Yola långt uppehåll efter nx. Svag.  </t>
  </si>
  <si>
    <t>V of the Dawn, Mekele</t>
  </si>
  <si>
    <t xml:space="preserve">V of the Dawn, Mekele. Hornmusicerade. Oerhört svårrapporterat. </t>
  </si>
  <si>
    <t xml:space="preserve">Voice of the Dawn, Mekele, gick riktigt fint. Dock svår att få ID på, då denna ju inte har någon annan MV- eller KV-frekvens att dubbelchecka. </t>
  </si>
  <si>
    <t>Voice of the Dawn, Mekele ganska bra och något ID-liknande här “Radio Dimitsi…”</t>
  </si>
  <si>
    <t xml:space="preserve">Dimitsi Hafash 1, Asmara ”V of the Broad Masses” stängde här med NA efter att ha gått i tre kvart med typisk Horn-musik! Bra mot Östafrika denna kväll och nytt land på MV för mig!. </t>
  </si>
  <si>
    <t xml:space="preserve">Dimitsi Hafash 1, Asmara har jag inte hört så här stark tidigare! Brakade in med hornmusik och här en slutannonsering följd av NA </t>
  </si>
  <si>
    <t xml:space="preserve">Dimitsi Hafash 1, Asmara stängde med NA </t>
  </si>
  <si>
    <t xml:space="preserve">Voice of Broad Masses, Asmara också på inhemskt språk. 3 </t>
  </si>
  <si>
    <t>TUN</t>
  </si>
  <si>
    <t>RTT R Tunis Chaîne Internationale går bra nattetid med aktuella discolåtar och “RTCI”-ID:s.</t>
  </si>
  <si>
    <t xml:space="preserve">R Tunis, Chaine International har ofta bra musik och duktiga DJs. Ofta stark när solen går ned. </t>
  </si>
  <si>
    <t xml:space="preserve">RTCI, Tunis. Jättefint med ID:n och anonseringar kring heltimmen. </t>
  </si>
  <si>
    <t xml:space="preserve">RTCI Tunis, som spelade massor med härlig afromx – något som förvirrade en stund! </t>
  </si>
  <si>
    <t xml:space="preserve">R Tunisie Internationale inledde dagens sändning på spanska. 3-4 </t>
  </si>
  <si>
    <t>RTT Tunis avslutade Intermedio Espanol och övergick till franska.</t>
  </si>
  <si>
    <t xml:space="preserve">R Ethiopia, Robe rätt bra med NA vid c/d. </t>
  </si>
  <si>
    <t xml:space="preserve">R Ethiopia, Robe. ”Horn-musik” och //1044. </t>
  </si>
  <si>
    <t xml:space="preserve">R Ethiopia, Robe rent av strålande en stund men det var ändå bara tre QRG:s som gick </t>
  </si>
  <si>
    <t xml:space="preserve">R Ethiopia, Robe. Urstark med sedvanlig musik. Dessutom gick Etiopien även på 1044, 873 och 828 denna kvälle då det noterades norrksen i 150-270 grader. Borde rimligtvis kallas ”södersken” då. Intressant är att det också dök upp en annan afrikan som körde highlife-musik under Etiopiern. </t>
  </si>
  <si>
    <t xml:space="preserve">R Ethiopia, Robe stark vid c/d. </t>
  </si>
  <si>
    <t xml:space="preserve">R Ethiopia, Robe kom plötsligt upp så sent. Känns igen på HoA-musiken. Fin signal i 10 minuter sedan to Sunrise Radio över. </t>
  </si>
  <si>
    <t xml:space="preserve">R Ethiopia, Robe drog igång nationalsången och stängde. Samma också på 828 och 1044 men mera störda. </t>
  </si>
  <si>
    <t xml:space="preserve">R Ethiopia, Robe. Som vanligt en oändlig ström med HOA-musik. </t>
  </si>
  <si>
    <t xml:space="preserve">R Ethiopia, Robe med NA vid c/d. Rätt rörigt här med Iran och VoA också. </t>
  </si>
  <si>
    <t xml:space="preserve">R Ethiopia, Robe ganska skapligt med c/d </t>
  </si>
  <si>
    <t>CNR</t>
  </si>
  <si>
    <t xml:space="preserve">R Las Palmas dominant över spanjorerna när holländarn är off. </t>
  </si>
  <si>
    <t>21.7</t>
  </si>
  <si>
    <t>MOZ</t>
  </si>
  <si>
    <t xml:space="preserve">R Mozambique, Manica kom igenom med NA bara så här blev det ingen rapport.... </t>
  </si>
  <si>
    <t>KEN</t>
  </si>
  <si>
    <t xml:space="preserve">KBC, Wajir </t>
  </si>
  <si>
    <t xml:space="preserve">KBC, Wajir upp skapligt en stund med lugn pop. </t>
  </si>
  <si>
    <t>R Ethiopia, Mekele</t>
  </si>
  <si>
    <t xml:space="preserve">R Ethiopia, Mekele svagare än 972 men skapligt hörbar. Även 30.7. </t>
  </si>
  <si>
    <t>20.8</t>
  </si>
  <si>
    <t xml:space="preserve">R Ethiopia, Mekele. Spelade sedvanlig musik. Bra signal stundtals! </t>
  </si>
  <si>
    <t xml:space="preserve">R Ethiopia, Mekele kom från ingenstans och peakade fint. </t>
  </si>
  <si>
    <t xml:space="preserve">R Ethiopia, Mekele fint vid c/d. </t>
  </si>
  <si>
    <t>10.1</t>
  </si>
  <si>
    <t xml:space="preserve">R Ethiopia, Mekele igenom den också med NA. </t>
  </si>
  <si>
    <t xml:space="preserve">R Ethiopia, Mekele ganska bra. Spanjorerna helt borta. </t>
  </si>
  <si>
    <t xml:space="preserve">R Ethiopia, Mekele hade fin signal i 15 minuter sedan kom spanjorerna och förstörde glädjen. </t>
  </si>
  <si>
    <t xml:space="preserve">R Ethiopia, Mekele stark en stund. </t>
  </si>
  <si>
    <t xml:space="preserve">EBC Ethiopia National Radio Mekelle stark men störd av Radio Ilam. </t>
  </si>
  <si>
    <t xml:space="preserve">Ethiopian BC, Mekele med "nattprocedur" och nationalsång som drog igång 9 sek före heltimmen. </t>
  </si>
  <si>
    <t xml:space="preserve">Ethiopian BC, Mekele med sin typiska musik. 3+ </t>
  </si>
  <si>
    <t>9.8</t>
  </si>
  <si>
    <t>LBY</t>
  </si>
  <si>
    <t>Libyan R &amp; TV, Tripoli</t>
  </si>
  <si>
    <t xml:space="preserve">R Libya, Tripoli, där ett gäng damer diskuterade på arabiska. </t>
  </si>
  <si>
    <t xml:space="preserve">Libyan R &amp; TV, Tripoli med fint ID. </t>
  </si>
  <si>
    <t>4.8</t>
  </si>
  <si>
    <t xml:space="preserve">KBC R, Maralal igenom med mx och c/d // 1152 som gick kanon. Ny Kenya-QRG för mig tror jag. 1233 och 1386 är mycket blockerade nuförtiden, och därmed svårkollade. </t>
  </si>
  <si>
    <t xml:space="preserve">KBC Radio Taifa, Maralal. Här bjöds en blandning på vernacularmusik och phone-in på swahili. Riktigt kul! ID på heltimmen, där bara ”Key Bee See” uppfattades, men det räcker ju! </t>
  </si>
  <si>
    <t>KBC, Wajir</t>
  </si>
  <si>
    <t xml:space="preserve">KBC R, Wajir mycket bra med px på Swahili. ID här efter het musik. Fin ID-sång "Sauti ya Mkenya" här vid c/d.. </t>
  </si>
  <si>
    <t xml:space="preserve">KBC, Wajir hade en fin kväll, särskilt efter att Rumänien stängt. </t>
  </si>
  <si>
    <t xml:space="preserve">Mid Delta Radio med gong och nyheter efter ID. </t>
  </si>
  <si>
    <t>GNÅ</t>
  </si>
  <si>
    <t xml:space="preserve">R Mozambique, Quelimane är tydligen aktiv den också! Dock fick jag bara igenom några takter av NA vid c/d, samt trudelutten för "Ultimo Jornal" just innan! Häftig ljudmatta annars på 1179 med Rumänien, Saar, SER bland annat här. Även 1206, 1224 och 1260 gick denna kväll. </t>
  </si>
  <si>
    <t xml:space="preserve">R Mozambique Inhambane med kanon-ID "Radio Mozambique Inhambane"! Detta land har ju inte ens hörts förut här i Petiknäs och titt på kartan visar att detta är den sydligast belägna Afrikastation som loggats här hittills, många mil söder om ekvatorn! Hur får man QSL från Mozambique nuförtiden månntro? Gissa om det kollades Afrika-QRG:s på Elad-inspelningarna, Malawi tex.... </t>
  </si>
  <si>
    <t xml:space="preserve">R Mozambique, Pemba gick av och till fint! ID här för "Cabo Delgado"om jag förstår rätt! C/d sedan med hymnen. Bra vissa andra datum också, till exempel 4.8. </t>
  </si>
  <si>
    <t xml:space="preserve">R Mozambique, Niassa fint med eget ID "Radio Mozambique, Niassa" innan "Ultimo Jornal" som sedan räcker 30 min. Har gått bra några kvällar men svårt att få ID, men nu satt det till sist! Loggad i Parka tidigare, dock bara med centralprogram. </t>
  </si>
  <si>
    <t xml:space="preserve">SRTC Sudan Radio, Reiba, med fin vernacularmusik och arabiska. </t>
  </si>
  <si>
    <t xml:space="preserve">R Sudan ID och nyheter. </t>
  </si>
  <si>
    <t xml:space="preserve">SRTC Sudan mecket stark vid nyheter. (1295,985)  </t>
  </si>
  <si>
    <t xml:space="preserve">KBC, Wajir mycket fint med sin English service. "This is KBC Nairobi" efter lugn EE-pop. </t>
  </si>
  <si>
    <t xml:space="preserve">KBC English Service, Wajir. Spelade en uppsjö kända och ”kramgoa” låtar med artister som Bryan Adams, Shanya Twain, Johnny Logan, George Michael och The Housemartins. Kanon-ID på heltimmen: ”This is KBC, Nairobi”. Första Kenya-stationen för undertecknad, ultralight-loggning dessutom! </t>
  </si>
  <si>
    <t xml:space="preserve">KBC Eng. Sce, Wajir. Gick fint i norrskenet med px:et ”Late Date”. 1107 gick också med swahili. </t>
  </si>
  <si>
    <t xml:space="preserve">KBC, Wajir med ”Careless Whisper” innan timmen. </t>
  </si>
  <si>
    <t xml:space="preserve">ERTU General Prgr, Quseir. Uppe en stund med prat om Libanon. </t>
  </si>
  <si>
    <t xml:space="preserve">V of Tigray, Mekelle fint en halvtimme fram till c/d både denna och kvällen efter. Mycket inhemsk musik och något ID-liknande innan man stängde utan krusiduller. </t>
  </si>
  <si>
    <t xml:space="preserve">V of Tigray Revolution, Mekele. Stark! </t>
  </si>
  <si>
    <t xml:space="preserve"> Vo Tigray Revolution, Mekele. </t>
  </si>
  <si>
    <t xml:space="preserve">V o Tigray, Mekelle rätt bra med mycket Horn-musik. QRM Beijing. </t>
  </si>
  <si>
    <t xml:space="preserve">Voice of Tigray Revolution, Mekele har njutbar musik. </t>
  </si>
  <si>
    <t xml:space="preserve">Voice of Tigray Revolution hördes vid denna tid alla dagar jag var i sommar-QTH:t. </t>
  </si>
  <si>
    <t>TZA</t>
  </si>
  <si>
    <t xml:space="preserve">R Free Africa, Mwanza </t>
  </si>
  <si>
    <t xml:space="preserve">R Free Africa, Mwanza, Tanzania!! Gav France Info en riktig kamp, med härlig afro-pop och flera ”Radio Free Africa” mellan låtarna! Även den 17.7 med jättesignal! </t>
  </si>
  <si>
    <t xml:space="preserve">R Free Africa, Mwanza med skapligt ID "Radio Free Africa" i kamp med Lille. </t>
  </si>
  <si>
    <t xml:space="preserve">R Free Africa, Mwanza, Tanzania. Börjar bli vardagsmat att logga denna när det är det lilla minsta av afrikakonds. Alltid fin signal, vad det verkar. Undrar hur det blir när fransosen stänger för gott vid årsskiftet? </t>
  </si>
  <si>
    <t xml:space="preserve">R Free Africa, Mwanza. Såklart! Inte en afrika-kväll utan att denna dyker upp. Härlig musik, och bra tryck i studion! </t>
  </si>
  <si>
    <t xml:space="preserve">R Free Africa, Mwanza, Tanzania utmärkt signal med ID och njutbara afrikanska rytmer. Inga störande stationer, men långfading. </t>
  </si>
  <si>
    <t xml:space="preserve">R Free Africa, Mwanza ganska bra med ID och mx. </t>
  </si>
  <si>
    <t>25.1</t>
  </si>
  <si>
    <t>8.2</t>
  </si>
  <si>
    <t xml:space="preserve">R Free Africa, Mwanza ganska bra med highlife mx. (1376,988) </t>
  </si>
  <si>
    <t xml:space="preserve">R Free Africa, Mwanza bra signal och härlig musik och inget annat intressant att lyssna på. </t>
  </si>
  <si>
    <t xml:space="preserve">R Free Africa igen med sin "Highlife"-liknande mx. </t>
  </si>
  <si>
    <t xml:space="preserve">R Free Africa, Mwanza med häftig musik. </t>
  </si>
  <si>
    <t xml:space="preserve">R Free Africa, Tanzania. Id. </t>
  </si>
  <si>
    <t xml:space="preserve">Voice of Free Africa Mwanza spelar härlig musik. </t>
  </si>
  <si>
    <t xml:space="preserve">R Free Africa, Mwanza idade "Radio Free Africa" </t>
  </si>
  <si>
    <t xml:space="preserve">R Free Africa, Mwanza hade en ganska stabil signal i åtminstone ett par timmar även om störningarna från Litauen 1386 besvärade stundtals. Fint id 22.01 med flera "Radio Free Africa" och "Aaafrica, Aaafrica, Aaafrica, Aaafrica". Mest "afrikainspirerad" techno. </t>
  </si>
  <si>
    <t>19.4</t>
  </si>
  <si>
    <t xml:space="preserve">R Free Africa, Mwanza och samtidigt gick CNR1   </t>
  </si>
  <si>
    <t xml:space="preserve">Alger med ID på arabiska följt av nyheter på franska. </t>
  </si>
  <si>
    <t>DJI</t>
  </si>
  <si>
    <t xml:space="preserve">R Sawa, Daroleh, Djibouti. Gick bra! </t>
  </si>
  <si>
    <t>MYT</t>
  </si>
  <si>
    <t>Première, Mayotte</t>
  </si>
  <si>
    <t xml:space="preserve">Première, Mayotte gick ju jättefint över London och Rumänien stötvis denna häftiga Afrikakväll! "Première"-jinglar mellan låtarna vars titlar och artister gick att ta fram med hjälp av Soundhound! Premiär(!) för. </t>
  </si>
  <si>
    <t xml:space="preserve">Premiére, Mayotte. Fick äntligen ett vettigt ID på denna. Kom upp som ett skott över rumänen och levererade en fin ”Premiére”-jingel. För det mesta puttrade man under sagda rumän, men stundtals kom man upp fint, som här. </t>
  </si>
  <si>
    <t>R Ethiopia, Negele Borana</t>
  </si>
  <si>
    <t xml:space="preserve">R Ethiopia, Negele Borana fanns inte listad i min WRTH 2013 så det tog en stund innan poletten trillade ner! C/d med NA // 828, 972, 1044 bl.a. Hördes en kvart ungefär och strongt att överrösta Merkurs. </t>
  </si>
  <si>
    <t>R Ethiopia, Negele Borana. Tack JOB för tipset i MVE nr 6</t>
  </si>
  <si>
    <t xml:space="preserve">ERTU, El Arish hade klockspel före ID och nyheter. </t>
  </si>
  <si>
    <t xml:space="preserve">ERTU Shamal Sina El-Arish med lokalt anrop. </t>
  </si>
  <si>
    <t>STP</t>
  </si>
  <si>
    <t>VoA, Pinheira ganska bra med EE denna tid.</t>
  </si>
  <si>
    <t xml:space="preserve">VoA, Pinheira, Sao Tomé. Riktigt bra, men ”Music Time in Africa”. </t>
  </si>
  <si>
    <t xml:space="preserve">VOA Pinheira, São Tomé. Jättestark med px:et ”The African Beat” med David Bundy. Svarade dessutom fint på direktrapport till stationen. </t>
  </si>
  <si>
    <t>BEN</t>
  </si>
  <si>
    <t xml:space="preserve">TWR, Parakou gick fint och avslutade px med boxadress i Abidjan, Elfenbenskusten. </t>
  </si>
  <si>
    <t xml:space="preserve">TWR Parakou, Benin. Stundtals riktigt fint hela kvällen med predikningar omväxlande på franska och olika vernacularspråk. </t>
  </si>
  <si>
    <t xml:space="preserve">Trans World Radio, Parakou dominerade frekvensen, blandade franska och afrikanskt språk. </t>
  </si>
  <si>
    <t>2AFT</t>
  </si>
  <si>
    <t xml:space="preserve">OID tentativt V of the Dawn, Mekelle med typisk Horn-musik väl så stark som Ljubljana en stund. </t>
  </si>
  <si>
    <t xml:space="preserve"> Peace Radio, Khartoum??</t>
  </si>
  <si>
    <t xml:space="preserve">Arabisktalande station dök upp i 3-4 min. Kanske Peace Radio, Khartoum?? Det finns inte mycket annat med det språket på fq. De sänder ju med 100 kW. Loop riktning exakt. </t>
  </si>
  <si>
    <t xml:space="preserve"> Adamawa BC, Yola</t>
  </si>
  <si>
    <t xml:space="preserve">OID FF, Mayotte?? Här hördes definitivt franska, stundtals över rumänen. Har lyssnat på inspelningen flera gånger, men tyvärr ingen antydning till ID. Mayotte loggades i Aihkiniemi i november 2014, och Afrika tycks gå bra i Komagvær. Blir att bevaka denna frekvens i fortsättningen. </t>
  </si>
  <si>
    <t>3AS</t>
  </si>
  <si>
    <t>MNG</t>
  </si>
  <si>
    <t>5.4</t>
  </si>
  <si>
    <t>TKM</t>
  </si>
  <si>
    <t xml:space="preserve">Turkmenistan Radio, Asgabat. </t>
  </si>
  <si>
    <t>VTN</t>
  </si>
  <si>
    <t xml:space="preserve">VOV-2, Huyen My Hao. Superstark! </t>
  </si>
  <si>
    <t>CHN</t>
  </si>
  <si>
    <t>Xinjiang Uighur General Service, Hutubi Cty</t>
  </si>
  <si>
    <t xml:space="preserve">Xinjiang Uighur General Service, Hutubi Cty. Helt enorm signal! </t>
  </si>
  <si>
    <t>IRN</t>
  </si>
  <si>
    <t>IRIB R Farhang, Geslagh</t>
  </si>
  <si>
    <t>IRIB R Farhang, Geslagh spelade vacker gitarrmusik.</t>
  </si>
  <si>
    <t xml:space="preserve">R Fahrang stark som attan. </t>
  </si>
  <si>
    <t>LAO</t>
  </si>
  <si>
    <t>Lao National Radio, Vientiane</t>
  </si>
  <si>
    <t>Lao National Radio, Vientiane. Med px på EE. Avlevererade lite senare ett kanon-ID på engelska, där man annonserade både 567 och 6130 kHz. Blir rapport på det här, som Furir Revär i 91 Karlsson-filmerna sa, när det begav sig!</t>
  </si>
  <si>
    <t xml:space="preserve">Lao National Radio, Vientiane hördes med prat bakom AIR. Många ”Lao” uppfattades, och med djupare mangling av ljudfilen så skall det nog gå att hitta ett ID i samband med c/d 1600. </t>
  </si>
  <si>
    <t>BRM</t>
  </si>
  <si>
    <t xml:space="preserve">MRTV Yangon, här bäst //594. </t>
  </si>
  <si>
    <t xml:space="preserve">MRTV Yangon, nyheter på engelska //594. </t>
  </si>
  <si>
    <t xml:space="preserve">Myanma Radio, Yangoon med musik och en engelsk avslutningsannonsering innan nationalsång. Id tack vare Mike Shcherbakov på realdx som också visste att det var Myanmas nya nationalsång. Första gången jag hört Myanma/Burma på mellanvåg. </t>
  </si>
  <si>
    <t>IND</t>
  </si>
  <si>
    <t xml:space="preserve">AIR Alappuzha med anrop efter de engelska nyheterna och sedan annat program än de “normala” nyheterna på hindi. </t>
  </si>
  <si>
    <t>19.12</t>
  </si>
  <si>
    <t>IRIB R.Markaze Azerbaijaneh Gharb Maku bör det vara som anropar "Inja Urumiyeh…". Anrop med frekvens kommer senare. Utlandsprogram? (576,005).</t>
  </si>
  <si>
    <t>IRIB R Urumiyeh, Maku</t>
  </si>
  <si>
    <t xml:space="preserve">IRIB R Urumiyeh, Maku med ID // 936. Bulgarien(!)-QRM </t>
  </si>
  <si>
    <t xml:space="preserve">IRIB R.Farhang, Teheran. Id. Sterkt signal denne tid. </t>
  </si>
  <si>
    <t>29.2</t>
  </si>
  <si>
    <t xml:space="preserve">IRIB R Farhang, Tehran finfint. </t>
  </si>
  <si>
    <t>PAK</t>
  </si>
  <si>
    <t xml:space="preserve">R Pakistan, Faqeerabad, med ett ”Ye Radio Pakistan he…”. </t>
  </si>
  <si>
    <t>22.10</t>
  </si>
  <si>
    <t>R Pakistan, Faqqerabad med engelska nyheter. Stark.</t>
  </si>
  <si>
    <t>14.2</t>
  </si>
  <si>
    <t xml:space="preserve">R Pakistan, Islamabad med ID. Ganska hygglig styrka en stund. </t>
  </si>
  <si>
    <t>26.10</t>
  </si>
  <si>
    <t xml:space="preserve">R Pakistan, Islamabad med kanonstyrka och EE nyheter </t>
  </si>
  <si>
    <t>ARS</t>
  </si>
  <si>
    <t xml:space="preserve">SBC Radio Riyadh Al-Hofuf ID. </t>
  </si>
  <si>
    <t xml:space="preserve">Myanma Radio, Naypyidaw – samma musik, samma godnattannonsering och samma nationalsång som 576 men något svagare. </t>
  </si>
  <si>
    <t xml:space="preserve">Myanma Radio, gick under en kines med prat och musik //576. </t>
  </si>
  <si>
    <t>Myanma Radio, med nonstop-pop. //576.</t>
  </si>
  <si>
    <t>Myanmaa Radio, Yangon med parallellfrekvens 576 som inte gick riktigt lika stabilt. Blandad musik, men framför allt gamla västliga poplåtar inklusive Abba. 16.30 kort engelskt anrop “This is Myanmaa Radio”.</t>
  </si>
  <si>
    <t>China Tibet Broadcasting, Lhasa</t>
  </si>
  <si>
    <t xml:space="preserve">China Tibet Broadcasting, Lhasa, under och över DZBB med "Holy Tibet" på Engelska //4905. Gammal tibetansk saga om ung kärlek och inkarnation. "This is the Holy Tibet presented to you by the China Tibet Broadcasting". </t>
  </si>
  <si>
    <t xml:space="preserve">Shandong RGD Jingji Pindao, ID:ade över Myanmar. </t>
  </si>
  <si>
    <t>IRIB R Zahedan. Ganska svag. Myanmar hördes även här under hösten. 594 är numera mycket intressant - det finns inte en enda europeisk stn på frekvensen!</t>
  </si>
  <si>
    <t>J</t>
  </si>
  <si>
    <t xml:space="preserve">JOAK NHK1, Tokyo </t>
  </si>
  <si>
    <t xml:space="preserve">JOAK NHK1 Tokyo. </t>
  </si>
  <si>
    <t>PHL</t>
  </si>
  <si>
    <t xml:space="preserve">DZBB Super Radyo, Obando. Här lästes hälsningar av allehanda slag, bland annat till Señor don Manolo som hade ”birthday” minsann! </t>
  </si>
  <si>
    <t xml:space="preserve">DZBB Quezon City. Födelsedaghälsningar och id ”D-Z-double-B!” . </t>
  </si>
  <si>
    <t xml:space="preserve">DZBB Quezon City. Fint nästan 6 timmar, igen med födelsedagshälsningar och id "GMA Super Radyo, D-Z-double-B". </t>
  </si>
  <si>
    <t>27.12</t>
  </si>
  <si>
    <t xml:space="preserve">IRIB R Fars, Bajgiran överraskade med ID! Ny för mig ”Inja Shiraz ast” </t>
  </si>
  <si>
    <t xml:space="preserve">SBC Al-Quran al-Karim Ha'il anropade. </t>
  </si>
  <si>
    <t>20.9</t>
  </si>
  <si>
    <t>BHR</t>
  </si>
  <si>
    <t xml:space="preserve">BRTC, Bahrain med sitt tråkiga Quaran program utan ID. Bara läsning ur Koranen, men utan ID vid hel timma. Fq 611.88. Tack MR för hjälpen. </t>
  </si>
  <si>
    <t xml:space="preserve">JOLK NHK1, Fukuoka </t>
  </si>
  <si>
    <t xml:space="preserve">NHK1 JOLK Fukuoka med japanska ej id </t>
  </si>
  <si>
    <t>JOR</t>
  </si>
  <si>
    <t xml:space="preserve">JRTV, Jordanien kom in riktigt fint med arabiska nyheter. Snygg ID ”Hunah Amman” och sedan bön eller Koran-läsning. Senare musik. Fq.611.95. </t>
  </si>
  <si>
    <t xml:space="preserve">AIR Patna, ID:ade med frekvens på urdu. </t>
  </si>
  <si>
    <t xml:space="preserve">IRIB Khorazan-e Jonubi, Birjand "Inja Birjand ast" + "Khorazan-e Jonubi" </t>
  </si>
  <si>
    <t xml:space="preserve">Voice of Vietnam, Dong Hoi. Drog nyheter till utmärkt signalstyrka innan s/off kl 1700. Även 675 kHz gick fint, men den är ju vanligare. </t>
  </si>
  <si>
    <t>VOV-1, Dong Hoi</t>
  </si>
  <si>
    <t xml:space="preserve">VOV-1, Dong Hoi, med diverse heltimmesannonseringar. </t>
  </si>
  <si>
    <t>CYP</t>
  </si>
  <si>
    <t>BBC World Service, Zakaki</t>
  </si>
  <si>
    <t xml:space="preserve">BBC World Service, Zakaki starkast på frekvensen. </t>
  </si>
  <si>
    <t xml:space="preserve">IRIB World Service, Bonab anropar och startar program på turkiska. </t>
  </si>
  <si>
    <t xml:space="preserve">AIR Indore stark men, som många andra indier, fadade den ner just vid lokal-id. </t>
  </si>
  <si>
    <t xml:space="preserve">AIR Indore, stark med gnälliga sånger. </t>
  </si>
  <si>
    <t xml:space="preserve">AIR Kolkata. Israel och Iran dominerar vanligen här. </t>
  </si>
  <si>
    <t xml:space="preserve">IRIB R Gilan, Kiashahr </t>
  </si>
  <si>
    <t xml:space="preserve">IRIB R Gilan, Kiashahr är svår att få ID på halvtimmen då de oftast kör med Tehran-ID. Här dock perfekt med ”Radio Gilan, Radio Gilan, Radio Gilan” tre gånger för säkerhets skull. </t>
  </si>
  <si>
    <t xml:space="preserve">IRIB R Gilan, Kiashahr ID:ar inte enligt mall men fint "Radio Gilan" här </t>
  </si>
  <si>
    <t xml:space="preserve">IRIB R Gilan Kiashahr försenat TOH-ID. </t>
  </si>
  <si>
    <t xml:space="preserve">IRIB R Gilan, Kiashahr hörs fint men följer inte "mallen" så man får leta efter ID på lite andra tider. </t>
  </si>
  <si>
    <t xml:space="preserve">IRIB R Gilan Kiashahr gick fantastiskt bra vid ID. Israel borta. </t>
  </si>
  <si>
    <t>ISR</t>
  </si>
  <si>
    <t>IBA Reshet Bet, Tel Aviv med reklam.</t>
  </si>
  <si>
    <t>Kol Yisrael Reshet bet, Tel Aviv, rekade för en barnmorskemottagning som erbjöd ultraljudsundersökning!</t>
  </si>
  <si>
    <t>31.8</t>
  </si>
  <si>
    <t>Yavne, Israel med nyheter och reklam hördes riktigt bra i bilradion mellan Härnösand och Ö-vik. Tyckte mig höra en "Electrolux"-ad men kan ju ha varit något annat</t>
  </si>
  <si>
    <t>BN</t>
  </si>
  <si>
    <t>PBS Jinzhou</t>
  </si>
  <si>
    <t xml:space="preserve">PBS Jinzhou id. To stasjoner her på dette tidspunkt. Fikk bekreftelse fra Ying Lian i PBS English Service på at det var denne. </t>
  </si>
  <si>
    <t xml:space="preserve">AIR Dehli “väldigt” stark och hel ren. </t>
  </si>
  <si>
    <t xml:space="preserve">AIR Delhi B spelade västerländsk musik t ex I'm a tiger. Hitlista. </t>
  </si>
  <si>
    <t xml:space="preserve">DZRH Makati (665,95). </t>
  </si>
  <si>
    <t>IRIB R Hamedan</t>
  </si>
  <si>
    <t xml:space="preserve">IRIB R Hamedan, Hamedan "Inja Hamedan ast" </t>
  </si>
  <si>
    <t>IRIB R Hamedan, Hamedan "Inja Hamedan ast".</t>
  </si>
  <si>
    <t xml:space="preserve">IRIB R Hamedan under Qatar. Anropar med frekvens i kHz. Låter som farsi. </t>
  </si>
  <si>
    <t>QAT</t>
  </si>
  <si>
    <t xml:space="preserve">Qatar RTS ganska svag. </t>
  </si>
  <si>
    <t xml:space="preserve">QBS, Doha anropade. </t>
  </si>
  <si>
    <t xml:space="preserve">Vo Vietnam, Huy Yen //630. </t>
  </si>
  <si>
    <t xml:space="preserve">Voice of Vietnam Hung Yen stängde – ok här nu med holländaren borta. </t>
  </si>
  <si>
    <t>Voice of Vietnam, Hung Yen går bra nu. Bara lätta störningar från trolig iranier.</t>
  </si>
  <si>
    <t xml:space="preserve">VOV-1, My Hao. Dominant på frekvensen vid sydliga asienkondx. </t>
  </si>
  <si>
    <t>30.7</t>
  </si>
  <si>
    <t xml:space="preserve">IRIB Khorazan-e Razavi, Mashhad </t>
  </si>
  <si>
    <t>IRIB Khorazan-e-Razavi, Mashhad skapligt en av säsongens första Irankvällar Torde inte bli den sista… 1930 är som vanligt en bra tid för ID på regionalstationerna..</t>
  </si>
  <si>
    <t>IRIB Khorazan-e Razavi, Mashhad kom fram fint denna kväll - annars inte.</t>
  </si>
  <si>
    <t xml:space="preserve">IRIB R Khorasan-e Razavi Mashhad anropade. Uppfattade bara "Inja Mashad" (683,962). </t>
  </si>
  <si>
    <t>BGD</t>
  </si>
  <si>
    <t xml:space="preserve">Bangladesh Betar, Dhaka. Här lästes nyheter på bangla. </t>
  </si>
  <si>
    <t>Bangladesh Betar, Dhaka, kort annonsering, mycket musik...</t>
  </si>
  <si>
    <t xml:space="preserve">Bangladesh Betar Dhaka peakade efter nyheterna. Senare tog BBC över. Idar med både MV och FM. </t>
  </si>
  <si>
    <t xml:space="preserve">Shanxi Xinwen Guangbo, körde över Bangladesh en stund. </t>
  </si>
  <si>
    <t xml:space="preserve">IRIB R Khalij-e Fars Bandar-e Lengeh höll BBC stången en stund. (693,021). </t>
  </si>
  <si>
    <t>VIORI, Kiashahr, med utlandspx på centralasiatiskt språk.</t>
  </si>
  <si>
    <t>IRIB Ahwaz "Inja Ahwaz ast".</t>
  </si>
  <si>
    <t xml:space="preserve">IRIB R Ahwaz, Ahwaz "Inja Ahwaz ast". </t>
  </si>
  <si>
    <t>23.12</t>
  </si>
  <si>
    <t xml:space="preserve">IRIB R Ahwaz, Ahwaz "Inja Ahwaz ast" hördes bra vid ID </t>
  </si>
  <si>
    <t xml:space="preserve">R Pakistan, Dera Ismail Khan. Körde över Kuanghua! </t>
  </si>
  <si>
    <t>R Pakistan, Deva Ismail Khan // 585 men under Rumänien.</t>
  </si>
  <si>
    <t>8.9</t>
  </si>
  <si>
    <t>KRE</t>
  </si>
  <si>
    <t xml:space="preserve">KCBS Pyongyang startet dagens program. God styrke. Noen svar derfra? </t>
  </si>
  <si>
    <t>Myanmaa Radio, Yangon. Burmesisk ”pop” och en annonsering på burmesiska som Jari Savolainen på realdx hjälpte till med. Gick bra men inte samma program som på 576 och 594.</t>
  </si>
  <si>
    <t>Jianxi Xinwen Guangbo</t>
  </si>
  <si>
    <t xml:space="preserve">Jianxi Xinwen Guangbo, stark en stund med dalade runt heltimmen. </t>
  </si>
  <si>
    <t xml:space="preserve">Xinjiang PBS General Sce., Hutubi county. Kinesiska på denna frekvensen, men ganska murrig audio, tyvärr. Fint ID och s/off 1800. </t>
  </si>
  <si>
    <t>Xinjiang RGD Hutubi County. Stark</t>
  </si>
  <si>
    <t xml:space="preserve">Xinjiang PBS, Chinese Sce. Känns lätt igen på den murriga och spruckna audion. </t>
  </si>
  <si>
    <t xml:space="preserve">Xinjiang PBS med lite burkigt ljud </t>
  </si>
  <si>
    <t>TWN</t>
  </si>
  <si>
    <t xml:space="preserve">Taiwan Fishery BC id // 1143. </t>
  </si>
  <si>
    <t xml:space="preserve">SBC R Riyadh anropade efter nyheterna. Hade hoppats på Sudan. </t>
  </si>
  <si>
    <t xml:space="preserve">AIR, North Lucknow engelska nyheter i en cricketsändning. </t>
  </si>
  <si>
    <t>IRIB R Iran, Gonbad.</t>
  </si>
  <si>
    <t xml:space="preserve">R Pakistan, Quetta svakt, men tydelig ID </t>
  </si>
  <si>
    <t>YEM</t>
  </si>
  <si>
    <t>Mujahedin</t>
  </si>
  <si>
    <t xml:space="preserve">Mujahedin anger både FM och MV. Vad är detta? </t>
  </si>
  <si>
    <t xml:space="preserve">AIR Dharwad med engelskspråkig övergång till ett musikprogram. Kunde skönjas också vid close down 17.40. </t>
  </si>
  <si>
    <t xml:space="preserve">IRIB R Chahar-Mahal-o Bakhtiyri, Shahr-e Kord. "Inja Shahr-e Kord-ast, sedoy-e Jumhuriy-e Islamiy-e Iran, markazi Chahar-Mahal-o Bakhtiyri". </t>
  </si>
  <si>
    <t>IRIB R Chahar-Mahal-o Bakhtiyri, Shahr-e Kord. Kanon-ID ”Inja Shar-e-Kord” mm på denna regional-IRIB som jag inte noterat tidigare men kollade nu tack vara tips i förra Ekot! Kul faktiskt tycker.</t>
  </si>
  <si>
    <t xml:space="preserve">IRIB R Chahar-Mahal-o Bakhtiyri, Shahr-e Kord hör man inte allt för ofta.”Inja Shar-e-Kord ast” </t>
  </si>
  <si>
    <t xml:space="preserve">IRIB R Iran/IRIB WS Chah Bahar startade program på arabiska. </t>
  </si>
  <si>
    <t xml:space="preserve">IRIB R Iran/IRIB WS Chah Bahar startade World Service på arabiska. Nyheter. </t>
  </si>
  <si>
    <t xml:space="preserve">IRIB R Iran/IRIB WS Chah Bahar stark som vanligt men det fanns yttterligar två arabisktalande på frekvensen. (764,978). </t>
  </si>
  <si>
    <t xml:space="preserve">Hubei PBS ”Voice of Hubei” med ID I gröten. </t>
  </si>
  <si>
    <t xml:space="preserve">Hubei RGD </t>
  </si>
  <si>
    <t xml:space="preserve">AIR Shimla. Ej lokal-id. </t>
  </si>
  <si>
    <t>IRIB Arak, spelade turkiskliknande mx.</t>
  </si>
  <si>
    <t>IRIB R Markazi “Inja Arak ast”.</t>
  </si>
  <si>
    <t>IRIB Arak “Inja Arak ast”.</t>
  </si>
  <si>
    <t xml:space="preserve">IRIB R Arak "Inja Arak ast" </t>
  </si>
  <si>
    <t xml:space="preserve">IRIB R Markazi med TOH ID (773,967). </t>
  </si>
  <si>
    <t xml:space="preserve">IRIB R Arak "Inja Arak ast". </t>
  </si>
  <si>
    <t xml:space="preserve">IRIB Arak med ett snyggt ID "….Inja Arak ast….". Det ligger en annan distorderad signal på frekvensen, kanske Egypten. (773,967). </t>
  </si>
  <si>
    <t xml:space="preserve">JOUB NHK-2, Akita  </t>
  </si>
  <si>
    <t xml:space="preserve">JOUB NHK-2, Akita med EE-språkkurs. //747. </t>
  </si>
  <si>
    <t>SBC Idha'at ul-Nedaa al-Islam Ras al-Khair anropade över Damaskus(?).</t>
  </si>
  <si>
    <t xml:space="preserve">Hebei Shenghuo guanbo (Life service) ID:ade. </t>
  </si>
  <si>
    <t>SYR</t>
  </si>
  <si>
    <t xml:space="preserve">Syrian Arab Republic Broadcasting med ett närmaste poetiskt program. 3-4 </t>
  </si>
  <si>
    <t xml:space="preserve">Guangxi RGD </t>
  </si>
  <si>
    <t xml:space="preserve">Guangxi RGD säger Jari Savolainen på realdx. </t>
  </si>
  <si>
    <t xml:space="preserve">IRIB R Zanjan, Zanjan oftast med ”Radio Iran”-ID på halvtimmen under kvällen men här ett ”Radio Zanjan” (791,9) </t>
  </si>
  <si>
    <t>IRQ</t>
  </si>
  <si>
    <t xml:space="preserve">Republic of Iraq Radio, Baghdad </t>
  </si>
  <si>
    <t xml:space="preserve">Republic of Iraq Radio, Baghdad anropade 'Idha'at Jumhuriyah al-Iraq min Baghdad'. </t>
  </si>
  <si>
    <t>Bangladesh Betar, Dhaka</t>
  </si>
  <si>
    <t xml:space="preserve">Bangladesh Betar, Dhaka gick bra här. </t>
  </si>
  <si>
    <t>9.11</t>
  </si>
  <si>
    <t>AZE</t>
  </si>
  <si>
    <t>Azerbaijan Radio</t>
  </si>
  <si>
    <t xml:space="preserve">Azerbaijan Radio med ID 1600. Stark. </t>
  </si>
  <si>
    <t xml:space="preserve">AIR lurade mig med att spela afrikansk musik i något man kallade "International Music Show"//747. Verkar vara lokalt anrop efter EE nyheter 1740. C/d. </t>
  </si>
  <si>
    <t>6.11</t>
  </si>
  <si>
    <t xml:space="preserve">AIR, Jabalpur med EE nx. </t>
  </si>
  <si>
    <t>AIR, Jabalpur en av de indier som gick allra bäst.</t>
  </si>
  <si>
    <t xml:space="preserve">IRIB Khorazan-e Razavi, Kashmar mycket bra med regional-ID // 684 </t>
  </si>
  <si>
    <t xml:space="preserve">Kuanghua med snyggt ID. </t>
  </si>
  <si>
    <t xml:space="preserve">Voice of Kuang, Hua Kuanyun. Mauno Ritola på realdx ger id: "Kuang Hua zhi sheng" </t>
  </si>
  <si>
    <t xml:space="preserve">Voice of Kung Hua + en annan kinees. Bra konds mot Asien denna dag. </t>
  </si>
  <si>
    <t xml:space="preserve">PBS. Zhejiang id </t>
  </si>
  <si>
    <t>UAE</t>
  </si>
  <si>
    <t xml:space="preserve">Abu Dhabi FM, Maqtaa. ID:ade fint ”Idha'at Abu Dhabi”. </t>
  </si>
  <si>
    <t xml:space="preserve">Pravasi Bharathi 810 AM klarade av BBC Radio Scotland en stund. </t>
  </si>
  <si>
    <t>Pravasi Bharathi, Abu Dhabi</t>
  </si>
  <si>
    <t xml:space="preserve">Pravasi Bharathi, Abu Dhabi är en ny station som kommit igång i februari och sänder på Malayalam. Trodde det var AIR först men ID:ade dem tack vare telefonnumret till studion! Hördes bra så blir nog rätt vanlig. </t>
  </si>
  <si>
    <t xml:space="preserve">Shanxi RGD Zonghe guangbo, med riktigt bra signal och ID! </t>
  </si>
  <si>
    <t xml:space="preserve">All India Radio, Delhi A. Levererade phone-in och bollywoodmx. </t>
  </si>
  <si>
    <t xml:space="preserve">AIR Dehli stark. </t>
  </si>
  <si>
    <t xml:space="preserve">IRIB R Mazandaran Sari kunde stundtals höras igenom Cairo. (818,996). </t>
  </si>
  <si>
    <t xml:space="preserve">IRIB R Sari, Sari riktigt inte lika bra som 1215 "Inja Sari" </t>
  </si>
  <si>
    <t xml:space="preserve">IRIB Khorasan-e-Jonubi, Tabas ffg denna säsong här. Denna kväll var rätt bra mot detta exotiska DX-land. </t>
  </si>
  <si>
    <t xml:space="preserve">IRIB Khorazan-e Jonubi, Tabas </t>
  </si>
  <si>
    <t xml:space="preserve">IRIB Khorazan-e Jonubi, Tabas ovanligt bra </t>
  </si>
  <si>
    <t xml:space="preserve">IRIB Khorazan-e Jonubi, Tabas "Inja Birjand ast" under ryssen. </t>
  </si>
  <si>
    <t xml:space="preserve">JOBB NHK2, Osaka. Jättestark, men tyvärr för sent för lokal-ID. </t>
  </si>
  <si>
    <t xml:space="preserve">PBS Harbin. </t>
  </si>
  <si>
    <t>IRIB Isfahan “Inja Isfahan ast”.</t>
  </si>
  <si>
    <t xml:space="preserve">IRIB R Isfahan, Habibad </t>
  </si>
  <si>
    <t xml:space="preserve">IRIB R Isfahan, Habibabad "Inja Isfahan ast". Bra vid s/on 0230 också </t>
  </si>
  <si>
    <t>IRIB R Isfahan, Habibabad "Inja Isfahan ast". Bra flera kvällar.</t>
  </si>
  <si>
    <t xml:space="preserve">IRIB R Esfahan med en lång jingle. </t>
  </si>
  <si>
    <t xml:space="preserve">Bangladesh Betar, Rajshahi </t>
  </si>
  <si>
    <t>Bangladesh Betar, Rajshahi annonserade på engelska nyheter.</t>
  </si>
  <si>
    <t>24.3</t>
  </si>
  <si>
    <t xml:space="preserve">AIR, West Ahmedabad Idade före EE nyheter. </t>
  </si>
  <si>
    <t xml:space="preserve">IRIB R Tabriz, Mianeh. </t>
  </si>
  <si>
    <t xml:space="preserve">IRIB R Tabriz, Mianeh </t>
  </si>
  <si>
    <t xml:space="preserve">IRIB R Tabriz, Mianeh “Inja Tabriz ast” </t>
  </si>
  <si>
    <t xml:space="preserve">IRIB R Tabriz hyfsat stark. </t>
  </si>
  <si>
    <t xml:space="preserve">R. Tabriz, Iran </t>
  </si>
  <si>
    <t xml:space="preserve">DZRV Radio Veritas, Taliptip. ID:ades på telefonnummerna som man drog, varav den ena var helt otvivelaktigt: 0918-VERITAS, det andra numret återfanns dessutom på stationens hemsida. Busenkelt! </t>
  </si>
  <si>
    <t>18.1</t>
  </si>
  <si>
    <t xml:space="preserve">DZRV Radio Veritas id </t>
  </si>
  <si>
    <t xml:space="preserve">DZRV Radio Veritas, Quezon City - religiös musik och ett "försiktigt" Radio Veritas". Svårt störd av kinestalande (Taiwan?). </t>
  </si>
  <si>
    <t xml:space="preserve">CNR2 China Business Radio, med sändarort i Artush (Xinjiang). Var tokstark och körde över allt annat på frekvensen. </t>
  </si>
  <si>
    <t>ARM</t>
  </si>
  <si>
    <t>TWR, Gavar, Armenia.</t>
  </si>
  <si>
    <t xml:space="preserve">Anhui jingji guangbo, ja så hördes ID:t på heltimmen här. </t>
  </si>
  <si>
    <t>IRIB Qasr-e-Shirin, med ID för R Iran.</t>
  </si>
  <si>
    <t>IRIB Kermanshah, Qasr-e-Shirin.</t>
  </si>
  <si>
    <t xml:space="preserve">IRIB R Kermanshah, Qasr-e Shirin "Inja Kermanshah ast" fint </t>
  </si>
  <si>
    <t xml:space="preserve">IRIB R Kermanshah mycket stark vid ID. </t>
  </si>
  <si>
    <t xml:space="preserve">IRIB R Kermanshah, Qasr-e Shirin "Inja Kermanshah ast" bra. </t>
  </si>
  <si>
    <t xml:space="preserve">JOXR Radio Okinawa, med ett tydligt ”J-O-X-R” innan heltimmen. Har hörts vid flera tillfällen denna höst. </t>
  </si>
  <si>
    <t>28.1</t>
  </si>
  <si>
    <t xml:space="preserve">JOXR Radio Okinawa id </t>
  </si>
  <si>
    <t>KOR</t>
  </si>
  <si>
    <t>HLKR KBS-1, Gangneung</t>
  </si>
  <si>
    <t xml:space="preserve">HLKR KBS-1, Gangneung, tidigt uppe en stund och då hoppades man på vidare bra konds mot Far East – men icke! En timme senare var allt borta och störningen hade startat. </t>
  </si>
  <si>
    <t xml:space="preserve">HLKR KBS Gangneung, med fint ID på heltimmen och sedan annonsering för program från ”KBS International”. Svarar förresten väldigt trevligt. Fick bland annat en jättetrevlig DVD där man promoterar staden Gangneung! </t>
  </si>
  <si>
    <t xml:space="preserve">HLKR KBS Radio 1. Gangneung id </t>
  </si>
  <si>
    <t>Bangladesh Betar, Chittagong</t>
  </si>
  <si>
    <t>Bangladesh Betar, Chittagong med engelska nyheter, under AIR.</t>
  </si>
  <si>
    <t>PBS Heilongjiang</t>
  </si>
  <si>
    <t xml:space="preserve">PBS Heilongjiang. </t>
  </si>
  <si>
    <t xml:space="preserve">AIR Jalbandar enligt lista och svårt störd av ryss. </t>
  </si>
  <si>
    <t>AIR, Jalandhar gick med de engelska nyheterna</t>
  </si>
  <si>
    <t xml:space="preserve">AIR, Jalandhar med EE nx </t>
  </si>
  <si>
    <t xml:space="preserve">AIR, North Jalandhar id og s.off. </t>
  </si>
  <si>
    <t xml:space="preserve">AIR, Jalandhar hade en specialsändning om en cricketturnering som annonserades på EE. Blandat språk, EE och hindi. </t>
  </si>
  <si>
    <t xml:space="preserve">IRIB R Khorasan-e Shomali, Bojnurd “Inja Bojnurd ast” och “Khorasan-e Shomali”.Denna tillhör de lite svårare Iranierna </t>
  </si>
  <si>
    <t xml:space="preserve">IRIB R Khorasan-e Shomali, Bojnurd "Inja Bojnurd ast" och "Khorasan-e Shomali". </t>
  </si>
  <si>
    <t xml:space="preserve">JOGB NHK-2, Kumamoto </t>
  </si>
  <si>
    <t xml:space="preserve">JOGB NHK-2, Kumamoto hördes i gyttret av stationer. </t>
  </si>
  <si>
    <t xml:space="preserve">KCBS, Sinuiju. Dränkte NHK med en svulstig hymn. </t>
  </si>
  <si>
    <t xml:space="preserve">SBC Al-Quran al-Karim Dammam anropade mitt i koranläsandet. Fanns flera mer intressanta på frekvensen. </t>
  </si>
  <si>
    <t>CLN</t>
  </si>
  <si>
    <t xml:space="preserve">TWR Asia Puttalam programannonsering. </t>
  </si>
  <si>
    <t xml:space="preserve">TWR Asia Puttalam helt ensam med EE rel program. (882,017). </t>
  </si>
  <si>
    <t>IRIB R Mahabad</t>
  </si>
  <si>
    <t xml:space="preserve">IRIB R Mahabad bra med reklam(?) och ID ”Radio Mahabad” inklusive frekvenser. </t>
  </si>
  <si>
    <t xml:space="preserve">IRIB R Mahabad, Mahabad “Inja Radio Mahabad” måste man ta vid tidiga halvtimmar </t>
  </si>
  <si>
    <t xml:space="preserve">IRIB R Mahabad med et lokalanrop jämnstark med TWR. </t>
  </si>
  <si>
    <t xml:space="preserve">IRIB R Mahabad, Mahabad fint med "Radio Mahabad"-ID. Kör bara "Radio Iran"-ID 2030 så man får kolla efter ID innan dess. </t>
  </si>
  <si>
    <t xml:space="preserve">DWIZ Aliw Broadc. Corp., Obando. Bokstavs-ID-jinglade ”D-W-I-Z” och körde sedan en promo för en ”official survey”, följt av en ny ID-jingel. </t>
  </si>
  <si>
    <t xml:space="preserve">Ningxia PBS. Oerhört vanlig, och för det mesta oerhört stark! </t>
  </si>
  <si>
    <t>THA</t>
  </si>
  <si>
    <t xml:space="preserve">R Thailand, Sara Buri. Riktigt fint vid c/d 1700. </t>
  </si>
  <si>
    <t xml:space="preserve">R Thailand, Sara Buri med bra styrka men inte riktigt stabil. For hit och dit 890,981 - ,991. </t>
  </si>
  <si>
    <t xml:space="preserve">R Thailand, Saraburi. </t>
  </si>
  <si>
    <t>R Thailand, Sara Buri. Nationalsången spelades 17. Stabil på 891,001 nu.</t>
  </si>
  <si>
    <t>TUR</t>
  </si>
  <si>
    <t xml:space="preserve">R Bir TRT med paussignal och nationalhymn före anrop. </t>
  </si>
  <si>
    <t>DZBB Super Radyo, Quezon City</t>
  </si>
  <si>
    <t xml:space="preserve">DZBB Super Radyo, Quezon City id </t>
  </si>
  <si>
    <t xml:space="preserve">Shanxi PBS, drog både FM och AM-frekvenserna i ID-ceremonin på heltimmen. </t>
  </si>
  <si>
    <t>AIR, Kadapa med slutet av hindi.nyheterna och sedan en kvart engelska. Men förfärligt störd av Iran.</t>
  </si>
  <si>
    <t>Tianjin Xinwen Guangbo</t>
  </si>
  <si>
    <t xml:space="preserve">Tianjin Xinwen Guangbo, med jättefint ID på heltimmen, där man även annonserade såväl FM- som AM-frekvensen. </t>
  </si>
  <si>
    <t xml:space="preserve">Shandong PBS, ID:ade ”Shandong guangbo” i en maffig ceremoni på heltimmen. </t>
  </si>
  <si>
    <t xml:space="preserve">Shandong RGD News Service Shandong. Många sändare och kraftigt eko på frekvensen. </t>
  </si>
  <si>
    <t xml:space="preserve">Shandong RGD med pampigt ID. </t>
  </si>
  <si>
    <t xml:space="preserve">AIR Suratgarh bra den här tiden, troligen Thailand under. Gick hyggligt också vid stängning 1740. </t>
  </si>
  <si>
    <t xml:space="preserve">AIR Suratgarh med phone-in. Bakom denna hördes vad som förmodas vara Kambodja. Filmangling kommer nog att ge svar! </t>
  </si>
  <si>
    <t xml:space="preserve">AIR North Suratgarh bra vid lokalid. </t>
  </si>
  <si>
    <t>AIR, North Suratgarh även de med cricket men annat språk!.</t>
  </si>
  <si>
    <t xml:space="preserve">IRIB R Kerman, Jiroft "Inja Kerman ast" // 1062 och rent av dominant! </t>
  </si>
  <si>
    <t xml:space="preserve">IRIB R Kerman, Jiroft "Inja Kerman ast". </t>
  </si>
  <si>
    <t xml:space="preserve">DZSR Philippine Bc. Service, Marulas med många ID:n på EE. Efter heltimmen kördes PBS Sports Radio. </t>
  </si>
  <si>
    <t xml:space="preserve">AIR, Vishakapatnam </t>
  </si>
  <si>
    <t>AIR, Vishakapatnam slutade engelska nyheter och fick efter lite problem igång ett block med reklam.</t>
  </si>
  <si>
    <t>IRIB Dorud. Inget lokal-ID, tyvärr.</t>
  </si>
  <si>
    <t xml:space="preserve">IRIB R Lorestan, Dorud ”Inja Radio Lorestan”. Inte helt trivial och borde vara första gången jag hör i Petiknäs. Har nog loggat dem någon gång i Furuögrund på Bosses Iran-antenn(!) tror jag. </t>
  </si>
  <si>
    <t>3.10</t>
  </si>
  <si>
    <t>TJK</t>
  </si>
  <si>
    <t xml:space="preserve">Orzu, Tadjikistan </t>
  </si>
  <si>
    <t xml:space="preserve">Orzu, Tadjikistan med NHK relä på Urdu. Gick alldeles utmärkt, men det var kul att höra NHK-anropet på Urdu! </t>
  </si>
  <si>
    <t xml:space="preserve">R Japan på ryska via Tajikistan. </t>
  </si>
  <si>
    <t xml:space="preserve">TRT 1 Radyo Bir Izmir Startar upp dagens program med lokalanrop för Izmir. (926,994). </t>
  </si>
  <si>
    <t xml:space="preserve">BED43 BCC, Taichung </t>
  </si>
  <si>
    <t>BED43 BCC, Taichung – Jari Savolainen på realdx kände bl a igen paussignalen. Program på Amoy. Fler stationer på frekvensen gjorde det svårtytt.</t>
  </si>
  <si>
    <t>Anhui PBS</t>
  </si>
  <si>
    <t xml:space="preserve">Anhui Xinwen, Guangbo säger Jari Savolainen som hjälpt på realdx. </t>
  </si>
  <si>
    <t xml:space="preserve">Anhui PBS id:ade ”Anhui xinwen” och angav FM-frekvensen 95.5 MHz. </t>
  </si>
  <si>
    <t>IRIB R Markaze Azerbaijaneh, Gharb. Stark! Ex IRIB Urumiyeh.</t>
  </si>
  <si>
    <t>IRIB R Urumiyeh, Fesanduz</t>
  </si>
  <si>
    <t xml:space="preserve">IRIB Urumieh, Fesanduz fint med ID "Inja Urumiyeh".. </t>
  </si>
  <si>
    <t>28.8</t>
  </si>
  <si>
    <t xml:space="preserve">IRIB, R Orumiyeh uppe i nordvästra hörnet hade lokalprogram på Azarbayani. Kul språk med inslag av turkiska ord. Mycket stark signal. </t>
  </si>
  <si>
    <t xml:space="preserve">IRIB R Urumiyeh, Fesanduz fint med regional-ID // 576 </t>
  </si>
  <si>
    <t xml:space="preserve">IRIB R Urmia startade ett program på azerbajdzjanska "Inja Urumiye…." (936,006). </t>
  </si>
  <si>
    <t>IRIB R Kordestan, Dehgolan</t>
  </si>
  <si>
    <t>IRIB R Kordestan, Dehgolan med lite mer svårtranskriberat ID men nämner "Kordestan" i alla fall.</t>
  </si>
  <si>
    <t xml:space="preserve">IRIB R Kurdestan, Dehgolan dominant </t>
  </si>
  <si>
    <t xml:space="preserve">IRIB R Kordestan lokalannonsering. </t>
  </si>
  <si>
    <t xml:space="preserve">IRIB R Kurdestan, Dehgolan. </t>
  </si>
  <si>
    <t xml:space="preserve">IRIB R Kordestan, Dehgolan är starkast av iranierna. Kurdiska program. </t>
  </si>
  <si>
    <t xml:space="preserve">Galei Zahal, Tel Aviv </t>
  </si>
  <si>
    <t>Galei Zahal, Tel Aviv ID:ade ordentligt vid nx.</t>
  </si>
  <si>
    <t xml:space="preserve">AIR Najibehad - hygglig styrka men väldigt grötigt. </t>
  </si>
  <si>
    <t xml:space="preserve">AIR North Najibabad lokalt med musik. </t>
  </si>
  <si>
    <t xml:space="preserve">JOKR TBS Tokyo Hoso med flere ids. </t>
  </si>
  <si>
    <t xml:space="preserve">DZEM INC Radio, Obando. Predikade och kom med följande dekret: ”To be a good leader, you must be a good follower and commit your work to The Lord”. Jodå, så att… </t>
  </si>
  <si>
    <t>Zhejiang RGD</t>
  </si>
  <si>
    <t xml:space="preserve">Zhejiang RGD, anropade med både AM och FM-frekvenserna. </t>
  </si>
  <si>
    <t>Cyprus BC, Nicosia</t>
  </si>
  <si>
    <t>Cyprus BC, Nicosia. Spelade härlig grekisk musik, Zorba-style!</t>
  </si>
  <si>
    <t xml:space="preserve">Cyprus BC, Nicosia med bra DJ-musik på grekiska. Bra signal och bra ID. </t>
  </si>
  <si>
    <t xml:space="preserve">CBC Nicosia kom upp över Radio Iran. </t>
  </si>
  <si>
    <t xml:space="preserve">CyBC Nicosia kom fram med grekiskt anrop i kamp med flera andra stationer. </t>
  </si>
  <si>
    <t xml:space="preserve">Cyprus Broadcasting Corporation -RIK Proto Programa, Nicosia med programannonsering och ID för Proto programa. </t>
  </si>
  <si>
    <t xml:space="preserve">CyBC-RIK Proto Prog. med ett ovanligt fint anrop. </t>
  </si>
  <si>
    <t>KWT</t>
  </si>
  <si>
    <t>R Kuwait</t>
  </si>
  <si>
    <t xml:space="preserve">R Kuwait, Multilingual channel med engelska. Info om familjeproblem och blandat med arabisk musik. Gick riktigt bra i 20 min innan Brzesko tog över. </t>
  </si>
  <si>
    <t>27.8</t>
  </si>
  <si>
    <t xml:space="preserve">R Kuwait, här med engelska. </t>
  </si>
  <si>
    <t>Radio Kuwait staratde Regional News på engelska. (963,005).</t>
  </si>
  <si>
    <t xml:space="preserve">Radio Kuwait startade sin engelska sändning. Annonserade MV, FM och 25 mb! (963,005). </t>
  </si>
  <si>
    <t xml:space="preserve">HLCA KBS, Dangjin spelade Kim Wilde och Oasis, minsann. ID:ade dessutom med ett ”KBS Hanminjuk” på heltimmen. </t>
  </si>
  <si>
    <t xml:space="preserve">HLCA KBS, Dangjin. Foreign service. </t>
  </si>
  <si>
    <t xml:space="preserve">HLCA KBS, Dangjin, var väldigt tidig med pratpx. </t>
  </si>
  <si>
    <t>VoA, Orzu</t>
  </si>
  <si>
    <t>VoA, Orzu, Tadzhikistan ”This is VOA-News”.</t>
  </si>
  <si>
    <t xml:space="preserve">VoA, Orzu fint "That's the latest World News from VoA". </t>
  </si>
  <si>
    <t xml:space="preserve">VoA, Orzu fint med ID. </t>
  </si>
  <si>
    <t xml:space="preserve">VoA, Orzu ganska bra med "Voa News" på EE </t>
  </si>
  <si>
    <t xml:space="preserve">VoA, Orzu i TJK annonsering på indisk variant. 1858 ID om VoA-News. </t>
  </si>
  <si>
    <t>AIR, Raipur</t>
  </si>
  <si>
    <t>AIR, Raipur kom strax före övergången till de engelska nyheterna.</t>
  </si>
  <si>
    <t xml:space="preserve">AIR, Raipur </t>
  </si>
  <si>
    <t xml:space="preserve">AIR, Raipur med EE nx och störd av en kines. </t>
  </si>
  <si>
    <t>R Sawa, Cape Greco</t>
  </si>
  <si>
    <t>R Sawa, Cape Greco, Cypern. Stark!</t>
  </si>
  <si>
    <t xml:space="preserve">AIR Jammu hade en betydligt mer omfattande stängningsannonsering än de andra. </t>
  </si>
  <si>
    <t>AIR, Jammu – nästan som en lokalstation.</t>
  </si>
  <si>
    <t xml:space="preserve">AIR, Jammu med EE nx. </t>
  </si>
  <si>
    <t xml:space="preserve">AIR, Jammu avslutade en nyhetsbulletin på EE. </t>
  </si>
  <si>
    <t xml:space="preserve">DZIQ Radyo Inquirer, Obando med kanon-ID ”D-Z-I-Q Radyo Inquirer”. </t>
  </si>
  <si>
    <t xml:space="preserve">Liaoning jingji guangbo, med fint ID där man radade upp en herrans massa FM- och AM-frekvenser. </t>
  </si>
  <si>
    <t>IRIB R Kordestan, Baneh med samma ID som 945.</t>
  </si>
  <si>
    <t xml:space="preserve">IRIB R Kurdistan, Baneh dominant så då är det Iran-cx </t>
  </si>
  <si>
    <t xml:space="preserve">IRIB R Kordestan med phone-in. </t>
  </si>
  <si>
    <t xml:space="preserve">IRIB R Kurdistan, Baneh med COPE-QRM. </t>
  </si>
  <si>
    <t xml:space="preserve">IRIB Radio Kordestan Baneh (999,021). </t>
  </si>
  <si>
    <t xml:space="preserve">IRIB R Semnan, Semnan “Inja Semnan ast” </t>
  </si>
  <si>
    <t xml:space="preserve">JONR Asahi Hoso, Osaka. Dominerade frekvensen med prat och reklamer. En del QRM från en filippinare. Grötig frekvens. </t>
  </si>
  <si>
    <t xml:space="preserve">R Pakistan, Hyderabad. Väldigt stark med trevlig musik. ID och nyheter på urdu 1900. </t>
  </si>
  <si>
    <t xml:space="preserve">R Pakistan, Hyderabad (Sindh) gikk en god stund </t>
  </si>
  <si>
    <t xml:space="preserve">PBC Hyderabad stark med News at Nine. </t>
  </si>
  <si>
    <t xml:space="preserve">PBC Hayya alal-Falah Hyderabad anropar före nyheterna. </t>
  </si>
  <si>
    <t>CNR8 Voice of Minorities</t>
  </si>
  <si>
    <t xml:space="preserve">CNR8 Voice of Minorities, jättestark en stund med px på koreanska. </t>
  </si>
  <si>
    <t xml:space="preserve">Quinghai PBS Xinwen guangbo, ID:ade på heltimmen och körde över CRI totalt! </t>
  </si>
  <si>
    <t xml:space="preserve">IRIB Radio Iran Bandar-e Abbas nyheter. (1017,007). </t>
  </si>
  <si>
    <t xml:space="preserve">IRIB R Iran Bandar-e Abbas dock inget ID. (1016,974). </t>
  </si>
  <si>
    <t xml:space="preserve">Beijing PBS </t>
  </si>
  <si>
    <t xml:space="preserve">Beijing PBS stack upp näsan med ett “Beijing FM” när DZAR hämtade andan. </t>
  </si>
  <si>
    <t>IRIB Tabriz, Azarshahr "Inja Tabriz ast" är oftast stark och är nog tillsammans med 1368 lättaste iraniern här.</t>
  </si>
  <si>
    <t xml:space="preserve">IRIB Tabriz, Azarshahr "Inja Tabriz ast". Relativt lama Iran-kvällar på sistone. </t>
  </si>
  <si>
    <t xml:space="preserve">IRIB R Tabriz, Azarshahr "Inja Tabriz ast". Hörs ofta och bra </t>
  </si>
  <si>
    <t xml:space="preserve">IRIB Tabriz med lokalprogram. </t>
  </si>
  <si>
    <t xml:space="preserve">IRIB R Tabriz, Azarshahr "Inja Tabriz ast" fint. </t>
  </si>
  <si>
    <t xml:space="preserve">IRIB R Tabriz lokalt program 24 h? </t>
  </si>
  <si>
    <t xml:space="preserve">DZAR SonShine Radio, Malabon City, med religiöst. Bra ID:n runt heltimmen och strax därefter “SonShine Newsflash”. </t>
  </si>
  <si>
    <t xml:space="preserve">R Thailand, Phitsanulok, kom upp en liten stund. Kör //891, men där hördes bara Ningxia. </t>
  </si>
  <si>
    <t>IRIB Yazd, gick hyggligt. Senare domineras frekvensen av R Eli.</t>
  </si>
  <si>
    <t xml:space="preserve">IRIB R Yazd, Yazd oväntat bra med “Inja Yazd asd”! Bra “Radio Yazd” 1730 på självaste julafton. Tillhör normalt de svårare Iranierna </t>
  </si>
  <si>
    <t xml:space="preserve">IRIB Yazd även de lokalt. </t>
  </si>
  <si>
    <t xml:space="preserve">IRIB R Yazd, Yazd "Radio Yazd" kommer igenom Tartu vid sällsynta tillfällen. </t>
  </si>
  <si>
    <t xml:space="preserve">IRIB Yazd tog över och idade i samma veva. (1035,019). </t>
  </si>
  <si>
    <t xml:space="preserve">Jordan RTV kom upp med ID när skotten var helt borta. </t>
  </si>
  <si>
    <t xml:space="preserve">AIR Bombay ”Samvadita”, med ett fint ”Akashvani Mumbay Samvadita”. </t>
  </si>
  <si>
    <t xml:space="preserve">AIR Mumbai med lokal ID före nionyheterna. </t>
  </si>
  <si>
    <t xml:space="preserve">IRIB R Ilam </t>
  </si>
  <si>
    <t xml:space="preserve">IRIB R Ilam Idade efter nyheterna. Var det de som även hade engelska 1745. (1043,986). </t>
  </si>
  <si>
    <t xml:space="preserve">DZNG ”Bombo Radyo”, Naga City upp med flera ”Bombo Radyo” runt heltimmen. Kul station, och ny hörighet för undertecknad! </t>
  </si>
  <si>
    <t>Hubei PBS Economic Service</t>
  </si>
  <si>
    <t xml:space="preserve">Hubei PBS Economic Service, ID:ade ”Hubei jingji guangbo”. </t>
  </si>
  <si>
    <t xml:space="preserve">JOAR CBC Chibu Nippon Hoso, med ett fint ”CBC Radio”. </t>
  </si>
  <si>
    <t xml:space="preserve">Guandong PBS Zhujiang jingji guangbo, kom upp när DZEC hämtade andan ett ögonblick. ID:ades på FM-frekvensen i annonseringen ”FM 97.4 – Your radio!”. </t>
  </si>
  <si>
    <t>IRIB Kerman "Inja Kerman ast".</t>
  </si>
  <si>
    <t xml:space="preserve">IRIB Kerman ID:ade. </t>
  </si>
  <si>
    <t xml:space="preserve">IRIB R Kerman "Inja Kerman ast" // 918 </t>
  </si>
  <si>
    <t xml:space="preserve">IRIB Kerman anropade. Stark. </t>
  </si>
  <si>
    <t xml:space="preserve">IRIB R Kerman, Kerman </t>
  </si>
  <si>
    <t>DZEC Radyo Aguila, Obando</t>
  </si>
  <si>
    <t xml:space="preserve">DZEC Radyo Aguila, Obando. Gick jättefint precis före och precis efter heltimmen med diverse annonseringar. Ny för undertecknad! </t>
  </si>
  <si>
    <t xml:space="preserve">DZEC Eagle Bc., Quezon City. Dök upp, avlevererade bokstavs-ID och försvann sedan ner bakom minst 3 kineser på frekvensen. </t>
  </si>
  <si>
    <t xml:space="preserve">All India Radio FS, Rajkot med fantastisk styrka (1070,989). </t>
  </si>
  <si>
    <t xml:space="preserve">Tianjin RGD Jingji Guangbo, Yangliuqing  </t>
  </si>
  <si>
    <t xml:space="preserve">Tianjin Gushi Guangbo ID:ade fint på heltimmen. Tianjin förknippar man väl annars mest med 1386 kHz. </t>
  </si>
  <si>
    <t xml:space="preserve">Tianjin RGD Jingji Guangbo, Yangliuqing med id </t>
  </si>
  <si>
    <t xml:space="preserve">AIR Rajkot fadade in redan vid 17 och det var nog tidigaste signalen från så långt håll i Petiknäs denna höst. ID här. </t>
  </si>
  <si>
    <t>AIR, Rajkot</t>
  </si>
  <si>
    <t xml:space="preserve">All India Radio, Rajkot. Gick finfint med ett radiodrama på EE. </t>
  </si>
  <si>
    <t>AIR Rajkot, jättestark förstås med sin Megawatt. En riktig pest om eftermiddagarna som dränker mycket annat intressant på frekvensen.</t>
  </si>
  <si>
    <t xml:space="preserve">IRIB R Ma'aref, Qom. Riktigt fint! </t>
  </si>
  <si>
    <t xml:space="preserve">IRIB Qom "Inja Qom ast". </t>
  </si>
  <si>
    <t xml:space="preserve">IRIB Qom ganska bra. </t>
  </si>
  <si>
    <t xml:space="preserve">IRIB R Qom, Qom fint </t>
  </si>
  <si>
    <t xml:space="preserve">IRIB R Qom, Qom "Inja Qom ast". </t>
  </si>
  <si>
    <t>R al Nour, Tartus</t>
  </si>
  <si>
    <t xml:space="preserve">R al Nour, Tartus, Syrien. Ramadan-px. </t>
  </si>
  <si>
    <t xml:space="preserve">R Al Nour, Tartu, Syrien. Pratade om Israel, och man får väl förmoda att det inte var alltför snälla saker som sades... </t>
  </si>
  <si>
    <t xml:space="preserve">CRI, Xuanwei. Hade px på Lao och var ordentligt störd av AIR Rajkot som dragit igång sin 400 kW DRM-sändare på frekvensen. Usch! </t>
  </si>
  <si>
    <t xml:space="preserve">Israels arabiska program med lokal reklam. </t>
  </si>
  <si>
    <t>SBC R Jeddah Qurayyat hade ett långt pratprogram innan man äntligen idade Izaat Jeddah.</t>
  </si>
  <si>
    <t>IRIB R Semnan, Shahroud med ID "Inja Semnan Ast" är nog en Petik-premiär!.</t>
  </si>
  <si>
    <t xml:space="preserve">IRIB R Semnan, Shahroud "Inja Semnan ast" riktigt fint </t>
  </si>
  <si>
    <t xml:space="preserve">IRIB R Semnan, Shahroud "Inja Semnan ast". </t>
  </si>
  <si>
    <t>SBC Radio, Damman.</t>
  </si>
  <si>
    <t xml:space="preserve">SBC R Jeddah kom över Slovakien med reklam och annonsering. (1097,985). </t>
  </si>
  <si>
    <t>CNR, upp och ner i bruset i kamp med iranier.</t>
  </si>
  <si>
    <t xml:space="preserve">CNR1 Xizang (Tibet). Här fanns en svagare kines med id också, men går ej fram. </t>
  </si>
  <si>
    <t>AFG</t>
  </si>
  <si>
    <t>RTA Kabul, med dagens avslutande religiösa betraktelse, följt av c/d med Afghanistans maffiga nationalsång!</t>
  </si>
  <si>
    <t xml:space="preserve">RTA, Kabul. Återigen med fin styrka. Verkar vara omöjlig att lura av ett QSL från, men skam den som ger sig! </t>
  </si>
  <si>
    <t xml:space="preserve">R Afghanistan, Kabul fint. Anrop här. </t>
  </si>
  <si>
    <t xml:space="preserve">Kabul med anrop före nyheterna. </t>
  </si>
  <si>
    <t>Xinjiang PBS</t>
  </si>
  <si>
    <t xml:space="preserve">Xinjiang PBS Kazakh Sce., Barköl. Spelade vacker lokal musik. </t>
  </si>
  <si>
    <t xml:space="preserve">Xinjiang PBS med helt superb signal på sin kazakh-kanal. </t>
  </si>
  <si>
    <t xml:space="preserve">IRIB R Khorazan-e Razavi, Sabzevar har jag inte hört förut på denna QRG! </t>
  </si>
  <si>
    <t>29.9</t>
  </si>
  <si>
    <t>CNR5 Zhonghua zhi sheng</t>
  </si>
  <si>
    <t xml:space="preserve">CNR5 Shawu Fujian. </t>
  </si>
  <si>
    <t xml:space="preserve">CNR5 med stark signal, 600 kW. </t>
  </si>
  <si>
    <t xml:space="preserve">CNR5 Zhonghua zhi sheng, med ID på heltimmen. Sänder till Taiwan. </t>
  </si>
  <si>
    <t>CNR5 Zhonghua xhi sheng id-ade. Stark i två minuter, sedan drunknade den i annat.</t>
  </si>
  <si>
    <t xml:space="preserve">Sichuan RGD Xinwen guangbo (News service), kom upp med ID i röran! </t>
  </si>
  <si>
    <t xml:space="preserve">AIR Srinagar stark här. </t>
  </si>
  <si>
    <t xml:space="preserve">AIR Srinagar, nyhetskommentarer. </t>
  </si>
  <si>
    <t>AIR, Srinagar med kanonstyrka.</t>
  </si>
  <si>
    <t xml:space="preserve">AIR, Srinagar med EE nx. </t>
  </si>
  <si>
    <t xml:space="preserve">Changijiang JGD Wuhan. “Wuhan xxx Jingii Guangbo” och annonserade FM 100,7 och AM. Id-ad med hjälp av Tony Magon och Jari Savolainen på realdx. </t>
  </si>
  <si>
    <t xml:space="preserve">Hebei RGD </t>
  </si>
  <si>
    <t xml:space="preserve">Hebei RGD med ID. (1124,984) </t>
  </si>
  <si>
    <t>IRIB Qazvin, Nehbandan "Inja Qazvin ast".</t>
  </si>
  <si>
    <t xml:space="preserve">IRIB R Qasvin, ID ”Radio Qasvin” i en slags jingle med en meget ung dame, framme tidlig før Vivacité overtok helt </t>
  </si>
  <si>
    <t xml:space="preserve">IRIB R Qazvin, Qazvin fint “Inja Qazvin ast” </t>
  </si>
  <si>
    <t xml:space="preserve">IRIB Quazvin hade inte anrop men väl lokala nyheter. </t>
  </si>
  <si>
    <t>IRIB R Qazvin, Qazvin.</t>
  </si>
  <si>
    <t xml:space="preserve">IRIB R Qazvin stark med lokal-ID och nyheter. (1125,018). </t>
  </si>
  <si>
    <t xml:space="preserve">All India Radio, Chimsurah. Superstark med diverse inhemska sånger. </t>
  </si>
  <si>
    <t>IRIB R Tabriz, Kalibar</t>
  </si>
  <si>
    <t xml:space="preserve">IRIB R Tabriz, Kalibar ”Inja Tabriz ast” </t>
  </si>
  <si>
    <t xml:space="preserve">IRIB R Tabriz, Kalibar "Inja Tabriz ast". Kuwait-QRM. </t>
  </si>
  <si>
    <t xml:space="preserve">JOQR NCB Bunka Hoso, Tokyo med ungdomspx och flera ”Bunka Hoso”-annonseringar. Kör 100 kW, men hörs märkligt nog inte så ofta hos mig. </t>
  </si>
  <si>
    <t xml:space="preserve">JOQR NCB Bunka Hoso, Tokyo id </t>
  </si>
  <si>
    <t>HLKC KBS 3, Hwaseong</t>
  </si>
  <si>
    <t xml:space="preserve">HLKC KBS Hwaseong kanonstark vid id. </t>
  </si>
  <si>
    <t>HLKC KBS, Hwaseong med anrop inklusive bokstäver.</t>
  </si>
  <si>
    <t xml:space="preserve">HLKC KBS3 dominerade en stund med engelskt call-ID </t>
  </si>
  <si>
    <t>27.10</t>
  </si>
  <si>
    <t xml:space="preserve">HLKC KBS 3, Hwaseong med bokstavs-ID. Precis som många japaner, ID:ar KBS gärna strax före heltimmen. </t>
  </si>
  <si>
    <t>R Kuwait, Sulabiyah, pratade om Baghdad.</t>
  </si>
  <si>
    <t xml:space="preserve">R Kuwait med nyheter på arabiska. </t>
  </si>
  <si>
    <t xml:space="preserve">R Kuwait, Sulabiyah </t>
  </si>
  <si>
    <t>R Kuwait, Sulabiyah stark kvällstid.</t>
  </si>
  <si>
    <t xml:space="preserve">R Free Korea med "RFK" id (Clandestine). </t>
  </si>
  <si>
    <t xml:space="preserve">AIR Rohtak gick bäst vid 1730. 1530 EE nx. Även den 11/2. (1142,994) </t>
  </si>
  <si>
    <t xml:space="preserve">R Tadjikistan, Dushanbe/Yangiyul </t>
  </si>
  <si>
    <t xml:space="preserve">R Tadjikistan, Dushanbe/Yangiyul startade program på Farsi (?) "Inja Dushanbe….". </t>
  </si>
  <si>
    <t xml:space="preserve">BEL 2 Fisheries Bc Station, Puyeh. Diverse prat med små ”trudelutter” emellan. Lätt att känna igen på formatet. </t>
  </si>
  <si>
    <t xml:space="preserve">DEL2 Fisherie´s Broadcasting Service, Puyeh ett helt block med musik fram till id 21. En trolig kines i bakgrunden. </t>
  </si>
  <si>
    <t xml:space="preserve">BEL3 Fisheries Bc. Stn, Penghu. Kommer som regel alltid fram någon gång under eftermiddagen. </t>
  </si>
  <si>
    <t>BEL3 Chu Yueah (Fishery´s Broadcasting), Penghu. Id lyder ”Hi Giap Kon Po Den Tai” enligt Chuck Hutton på realdx.</t>
  </si>
  <si>
    <t>BEL3 Taiwan Area Fisheries Stn., Penghu. Otroligt stark denna kvällen, med diverse lätt underhållningsmusik. Ett bra ID fastnade runt heltimmen också, så det blir att pröva med en ny rapport.</t>
  </si>
  <si>
    <t xml:space="preserve">BEL3 Fisheries Bc Stn., Penghu med ett riktigt monster-ID som jag väntat länge på att få. Nu blir det till att försöka med ny rapport! </t>
  </si>
  <si>
    <t>3.2</t>
  </si>
  <si>
    <t xml:space="preserve">Taiwan Fishery Stn med väderrapport. Tyckte det lät väldigt underligt med hur programmet lät. Mauno Ritola fick lyssna och han var ganska säker på att det var en väderleksrapport som hördes. Tack Mauno för hjälpen. Hördes även vid 1620 men då störd av en annan kines. </t>
  </si>
  <si>
    <t>Ras Al Khaimah BC Stn</t>
  </si>
  <si>
    <t>Voice of Kerala, Ras al-Khaimah, med fin lankesisk musik.</t>
  </si>
  <si>
    <t xml:space="preserve">R Suara Indonesia, ID:ade man här. Har stark misstanke om att detta är något som sänts över Ras al Khaimah, men hittar inget vettigt på nätet om denna. </t>
  </si>
  <si>
    <t>HR-K/UL</t>
  </si>
  <si>
    <t xml:space="preserve">Ras Al Khaimah BC Stn med "Voice of Kerala". </t>
  </si>
  <si>
    <t xml:space="preserve">IRIB World Service, Qasr-e Shirin anropar på arabiska. </t>
  </si>
  <si>
    <t>HLSR KBS, Gimje</t>
  </si>
  <si>
    <t xml:space="preserve">KBS2, Gimje. </t>
  </si>
  <si>
    <t xml:space="preserve">HLSR KBS, Gimje med diverse annonseringar och prydligt ID på japanska. </t>
  </si>
  <si>
    <t xml:space="preserve">HLSR KBS World Radio med fin id på slutten av JJ px </t>
  </si>
  <si>
    <t xml:space="preserve">R Pakistan, Peshawar med jättesignal på heltimmen. </t>
  </si>
  <si>
    <t xml:space="preserve">R Pakistan, Peshawar III med ett ID. (1169,9). Mauno Ritola says: "Heard regularly now 100 Hz below nominal. C/d after 1800. 73, Mauno". </t>
  </si>
  <si>
    <t xml:space="preserve">Abu Dhabi FM, UAE kom upp mycket kort, men kunde identifieras tack vare streaming. Sport. Försvann i QRM efter några minuter. Tack till MR för tips. </t>
  </si>
  <si>
    <t>Abu Dhabi R, Al-Dhabbaya. Seems to have started fairly regular transmissions.</t>
  </si>
  <si>
    <t xml:space="preserve">Al-Quran al-Karim Al-Dhabbaya snackade om Abu Dhabi FM med nyheter innan man startade Quran-läsning. QRM från Iran. </t>
  </si>
  <si>
    <t xml:space="preserve">Abu Dhabi stark. </t>
  </si>
  <si>
    <t xml:space="preserve">Hubei Zixun Guangbo, var jättestark med ID, där man även angav sändarorten Wuhan. Denna var en ny bekantskap för undertecknad. Förra säsongen hördes Karamay PBS i Xinjiang flera gånger på frekvensen. </t>
  </si>
  <si>
    <t xml:space="preserve">Hubei Information Radio, Wuhan. Återigen hördes denna! Nu med EE-ID: ”1179 AM, Hubei Radio”. Återstår att se om denna kommer dominera frekvensen innevarande säsong. </t>
  </si>
  <si>
    <t xml:space="preserve">JOOR MBS Mainichi Hoso, Osaka med diverse annonseringar och rekar innan det blev dags för talkshow. </t>
  </si>
  <si>
    <t>CRI, Anning</t>
  </si>
  <si>
    <t xml:space="preserve">CRI, Anning. Avslutade px på nepali genom att dra adressen til programmet. </t>
  </si>
  <si>
    <t>IRIB R Payam, med jättesignal!</t>
  </si>
  <si>
    <t xml:space="preserve">IRIB R Payam annonserade. </t>
  </si>
  <si>
    <t xml:space="preserve">HLKX FEBC, Seoul reläade VOA vid denna tid, som presenterade VOA World News”. </t>
  </si>
  <si>
    <t>DXRU R Ultra, Cagayan de Oro, drog lotterinummer.</t>
  </si>
  <si>
    <t xml:space="preserve">IRIB Ardabil, Moghan "Inja Ardabil ast". </t>
  </si>
  <si>
    <t xml:space="preserve">IRIB Ardabil, Moghan </t>
  </si>
  <si>
    <t xml:space="preserve">IRIB Ardabil, Moghan är en av de vanligare IRIB. </t>
  </si>
  <si>
    <t xml:space="preserve">IRIB Fars gick bra, men vad var det för språk? (1196,985). </t>
  </si>
  <si>
    <t xml:space="preserve">IRIB R Ardabil tror jag det var som hade lokalt ID. </t>
  </si>
  <si>
    <t>IRIB R Ardabil, Moghan stark som vanligt.</t>
  </si>
  <si>
    <t>IRIB Radio Ardabil tillbaka till samma split (De hade hoppat fram och tillbaka en tid!). Id utan den sedvanliga tidssignalen. (1197,027).</t>
  </si>
  <si>
    <t>Jor. Tor. Lor., Lop Buri</t>
  </si>
  <si>
    <t xml:space="preserve">Jor. Tor. Lor., Lop Buri. </t>
  </si>
  <si>
    <t xml:space="preserve">Jor. Thor. Lor. Lop Buri med annonseringar. En av få thailändare som tog sig igenom denna helgen. </t>
  </si>
  <si>
    <t xml:space="preserve">Jiangsu RGD Nanjing </t>
  </si>
  <si>
    <t xml:space="preserve">Jiangsu RGD Nanjing med ett id som Tony Magon på realdx översatt delar av; “Beijing time is ------ - gives am freq and mention of Jiangsu Gushi Guangbo”. </t>
  </si>
  <si>
    <t xml:space="preserve">En riktigt trevlig frekvens numera. Minst 6 stationer synliga. På 1206,0  ligger Jiangsu RGD. Lämnade ett ID vid 1600 som överensstämmer med klar och fin inspelning som lagts ut på nätet av John Faulkner. Möjligen AIR Bhawanipatra på 1205,989. En annan kines ligger förmodligen på 1205,994. Den har samma typ av int. signal som Jiangsu. Israel kommer lite senare, ungefär vid 1540  och ligger också ganska exakt på 1206,0. Senare på kvällen hördes även Iran på 1260.0 och var starkare än Israel.  </t>
  </si>
  <si>
    <t xml:space="preserve">PBS, Yanbian, Koreansk. Id. </t>
  </si>
  <si>
    <t xml:space="preserve">Yanbian RGD med sign on strax efter 2025 och int. signal. ID 2101. Också hörd till sign off vid 1630* den 11/2. (1205,961) </t>
  </si>
  <si>
    <t xml:space="preserve">AIR Bhawanipatna (1205,989) med EE nx fram till 1545. Sign off 1736*. 1206 är en riktigt trevlig frekvens numera. På 1206,0 ligger Jiangsu RGD. På 1205,961 ligger Yanbian. Israel kommer lite senare och ligger ganska exakt på 1206,0. Senare på kvällen hörs även Iran på 1205,996. </t>
  </si>
  <si>
    <t xml:space="preserve">IRIB Khorazan-e Jonubi, Nehbandan </t>
  </si>
  <si>
    <t>7.2</t>
  </si>
  <si>
    <t xml:space="preserve">IBA Reshet Bet, med ID. Ganska ensam just då.  </t>
  </si>
  <si>
    <t xml:space="preserve">Kol Israel, Akko "You are listening to the Israeli Connection" </t>
  </si>
  <si>
    <t xml:space="preserve">SBC R Jeddah </t>
  </si>
  <si>
    <t xml:space="preserve">SBC R Jeddah med reklam ID och nyheter. </t>
  </si>
  <si>
    <t xml:space="preserve">SBC R Jeddah med lokal ID före nionyheterna. </t>
  </si>
  <si>
    <t xml:space="preserve">SBC Riyadh med ID, ej lokalt? </t>
  </si>
  <si>
    <t xml:space="preserve">IRIB R Mazandaran, Chalus. Phone-in. </t>
  </si>
  <si>
    <t xml:space="preserve">IRIB Sari "Inja Sari". </t>
  </si>
  <si>
    <t xml:space="preserve">IRIB Sari med sitt ”Inja Sari”. </t>
  </si>
  <si>
    <t xml:space="preserve">IRIB R Sari, Chalus ”Inja Sari”. </t>
  </si>
  <si>
    <t xml:space="preserve">IRIB R Mazandaran, Chalus med ID “Inja Sari” och “Radio Mazandaran” </t>
  </si>
  <si>
    <t xml:space="preserve">IRIB R Mazandaran med reklam och ID. </t>
  </si>
  <si>
    <t xml:space="preserve">IRIB R Marzandaran bra ID </t>
  </si>
  <si>
    <t xml:space="preserve">Guangxi jingji guangbo diantai, dvs ”Economic service” kom upp med ID i stationsgyttret. Även en ID-jingel noterades: ”Fortune radio”. </t>
  </si>
  <si>
    <t xml:space="preserve">Guangxi RGD med ID och jingel. </t>
  </si>
  <si>
    <t xml:space="preserve">IRIB World Service, Kish Island med arabiska (1223,996). </t>
  </si>
  <si>
    <t xml:space="preserve">VOIRI, Kish Island med det helarabiska programmet. Stationen som ligger nära Hormuzsundet är riktad mot UAE, men hörs kanonbra här. </t>
  </si>
  <si>
    <t xml:space="preserve">NHK-station som då ska vara liktydigt med JOJK Kanazawa. </t>
  </si>
  <si>
    <t xml:space="preserve">JOJK NHK1 Kanazawa, NHK id. </t>
  </si>
  <si>
    <t xml:space="preserve">Xinjiang PBS Hasakeyu Guangbo, dvs deras kazakiska px. Stark, men betydligt intressantare saker bakom! </t>
  </si>
  <si>
    <t>TWR, Cape Greco</t>
  </si>
  <si>
    <t>TWR, Cape Greco med arabiska.</t>
  </si>
  <si>
    <t xml:space="preserve">IRIB R Fars, Abadeh ”Inja Shiraz ast” och ”Radio Fars” överröstade Tjecken här! </t>
  </si>
  <si>
    <t xml:space="preserve">AIR Varanasi gick fint en stund innan Vietnam blev för stark. </t>
  </si>
  <si>
    <t xml:space="preserve">AIR Varanasi men inget lokalt. Troligen Vietnam som störde. </t>
  </si>
  <si>
    <t xml:space="preserve">All India Radio, Varanasi. Blev säsongens första ”riktiga” AIR-station. Sedvanliga nyheter på engelska och hindi innan ID och s/off kl 1740. </t>
  </si>
  <si>
    <t xml:space="preserve">IRIB R Iran Zanjan ID nyheter. </t>
  </si>
  <si>
    <t xml:space="preserve">IRIB R Iran, Zanjan nyheter på Farsi (1241,983). </t>
  </si>
  <si>
    <t>IRIB R Iran, Zanjan.</t>
  </si>
  <si>
    <t xml:space="preserve">JOLF NBS Nippon Hoso, Tokyo, id </t>
  </si>
  <si>
    <t>JOLF NBS Tokyo, riktigt bra vid denna tid!</t>
  </si>
  <si>
    <t xml:space="preserve">JOLF NBS, Tokyo. Drog av några rekar och ett ”Nippon Hoso”. </t>
  </si>
  <si>
    <t>OMA</t>
  </si>
  <si>
    <t xml:space="preserve">R Sultanate of Oman ofte bra, flere eksemplariske ID nå </t>
  </si>
  <si>
    <t>R Sultanatet Oman As Saeb ligger inte alls så tokigt som man gjorde häromåret. Reklam mm.</t>
  </si>
  <si>
    <t xml:space="preserve">R Thailand, med program på vietnamesiska. Stängde med avannonseringar på thai 1627. </t>
  </si>
  <si>
    <t xml:space="preserve">Voice of Vietnam gick bra på loopen. (1242,006). </t>
  </si>
  <si>
    <t>Voice of Vietnam, Thai Long med foreign service här. Troligen en thailändare här också.</t>
  </si>
  <si>
    <t xml:space="preserve">VOV-6, Thoi Long med utlandspx och våldsam styrka. AIR Varanasi hade inte en chans! </t>
  </si>
  <si>
    <t xml:space="preserve">PBS, Qinghai, id </t>
  </si>
  <si>
    <t xml:space="preserve">IRIB R Iran Kiashahr ID Nyheter. </t>
  </si>
  <si>
    <t>IRIB R Iran, Kiashahr.</t>
  </si>
  <si>
    <t xml:space="preserve">Jor. Sor. 3., Roi Et. </t>
  </si>
  <si>
    <t xml:space="preserve">R Riyadh Damman stark dominant. </t>
  </si>
  <si>
    <t>SBC R Riyadh, Dammam nyheter (1260,013).</t>
  </si>
  <si>
    <t xml:space="preserve">PBS Lioning. </t>
  </si>
  <si>
    <t xml:space="preserve">IRIB R Isfahan, Khur med ID // 837 men sämre här. </t>
  </si>
  <si>
    <t xml:space="preserve">JOIR TBC, Tohuko Hoso Sendai, id </t>
  </si>
  <si>
    <t xml:space="preserve">PBC Rawalpindi kom fram över en stark arabisktalande station. Ligger ca 40 Hz lågt. </t>
  </si>
  <si>
    <t xml:space="preserve">R Pakistan, Peshawar. Stark och fin med pakistansk pop. </t>
  </si>
  <si>
    <t xml:space="preserve">R Pakistan, Peshawar. Mycket präktig signal när asienkondsen drar lite mer söderöver </t>
  </si>
  <si>
    <t xml:space="preserve">R Pakistan, Peshawar // 585 </t>
  </si>
  <si>
    <t xml:space="preserve">R Pakistan, Peshawar  ganska hyggligt med ett ID.  </t>
  </si>
  <si>
    <t xml:space="preserve">R Pakistan, Peshawar II med ID, störd. </t>
  </si>
  <si>
    <t>PBC, Peshawar hördes över Saudiarabien ett par minuter.</t>
  </si>
  <si>
    <t>CRI, Xuanwei, Yunnan</t>
  </si>
  <si>
    <t xml:space="preserve">CRI, Xuanwei, Yunnan med ett program på hindi. </t>
  </si>
  <si>
    <t xml:space="preserve">CRI, Xuanwei, Yunnan. Körde px på hindi och adress- och webbinfo. </t>
  </si>
  <si>
    <t>CRI, Yunnan med foreign service här på ett indiskklingande språk. Senare möjligen laotiska?</t>
  </si>
  <si>
    <t>IRIB Ardabil, Khalkhal med ID // 1512.</t>
  </si>
  <si>
    <t xml:space="preserve">IRIB R Ardabil, Khalkhal igenom DLF med ID och lär bli friare efter nyår… </t>
  </si>
  <si>
    <t>IRIB R Ardabil, Khalkhal har väl blivit lite mer lätthörd nu.</t>
  </si>
  <si>
    <t xml:space="preserve">IRIB Ardebil anropade med frekvens. Var språket verkligen farsi?. </t>
  </si>
  <si>
    <t>JOJR JRT Tokoshima "JRT Radio".</t>
  </si>
  <si>
    <t>R Asia, Ras al-Khaimah. Jättestark – i juli! I arktis!</t>
  </si>
  <si>
    <t xml:space="preserve">R Asia, Ras al Khaimah, jinglade fint ”Radio Asia 1-2-6-9”. </t>
  </si>
  <si>
    <t xml:space="preserve">R Asia 1269, Ras-al-Khaimah sterk med fint jingle-ID </t>
  </si>
  <si>
    <t>27.1</t>
  </si>
  <si>
    <t xml:space="preserve">R Asia Network, UAE. ”Radio Asia 1269AM” och nyheter på Hindi + reklamer. Två AIR-stationer hördes också, mest under UAE. </t>
  </si>
  <si>
    <t xml:space="preserve">R Asia, Ras-al-Khaimah är nog kanaldominanten efter DLF:s sorti. ID som "Radio Asia" och en fin "1-2-6-9 AM"-jingle. </t>
  </si>
  <si>
    <t xml:space="preserve">R Asia Network, Ras al Khaimah m jingle "Radio Asia". </t>
  </si>
  <si>
    <t>17.3</t>
  </si>
  <si>
    <t xml:space="preserve">R Asia 1269AM, Ras al Khaimah med reklam på malayalam/EE. </t>
  </si>
  <si>
    <t xml:space="preserve">Hebei RGD Hebei – en hel rad starka sändare på frekvensen och ett kraftigt eko. </t>
  </si>
  <si>
    <t xml:space="preserve">Hubei RGD med ett mycket tydligt ”Hooo-bei”. </t>
  </si>
  <si>
    <t xml:space="preserve">PBS, Hebei id </t>
  </si>
  <si>
    <t>IRIB R Kermanshah, drog ett lokal-ID vid detta märkliga klockslag.</t>
  </si>
  <si>
    <t>IRIB R Kermanshah "Inja Kermanshah ast" ofta stark.</t>
  </si>
  <si>
    <t xml:space="preserve">IRIB R Kermanshah knockade Fransosen…. </t>
  </si>
  <si>
    <t xml:space="preserve">IRIB R Kermanshah, Kermanshah fint "Inja Kermanshah ast" </t>
  </si>
  <si>
    <t xml:space="preserve">IRIB Kermanshah med fint ID. Dominerade. </t>
  </si>
  <si>
    <t xml:space="preserve">IRIB R Kermanshah, Kermanshah fint "Inja Kermanshah ast". </t>
  </si>
  <si>
    <t xml:space="preserve">JOFR RKB Fukuoka, med annonseringar i röran av stationer på frekvensen. </t>
  </si>
  <si>
    <t xml:space="preserve">JOFR RKB, Fukuoka med sedvanligt ”RKB Radio”-id innan heltimmen. </t>
  </si>
  <si>
    <t>JOFR, Fukuoka enda japan denna eftermiddag. ”RKB”-annonsering.</t>
  </si>
  <si>
    <t xml:space="preserve">R Sultanatet Oman Bala kom upp över Iran en stund, passade på att anropa. (1278,005). </t>
  </si>
  <si>
    <t xml:space="preserve">DZRM Philippine Bc. Sce., Quezon City med livesändning från något som skulle kunnat vara en talangjakt. Oavsett, lyssnarna bjöds bland annat på en tjej som spelade gitarr och sjöng ”Fly Me To the Moon”. </t>
  </si>
  <si>
    <t xml:space="preserve">AIR Panaji med mx i kamp med en kines. (1287,996) </t>
  </si>
  <si>
    <t>IRIB R Fars, Lar</t>
  </si>
  <si>
    <t xml:space="preserve">IRIB R Fars, Lar mycket fint ”Inja Shiraz ast” och ”Radio Fars”. </t>
  </si>
  <si>
    <t xml:space="preserve">IRIB R Fars, Lar med ID. </t>
  </si>
  <si>
    <t xml:space="preserve">IRIB R Fars, Lar IDet lokalt såpass sent </t>
  </si>
  <si>
    <t xml:space="preserve">IRIB R Fars, Lar ”Inja Shiraz ast”, ”Radio Fars” </t>
  </si>
  <si>
    <t xml:space="preserve">IRIB R Fars, Lar "Inja Shiraz ast", "Radio Fars". </t>
  </si>
  <si>
    <t xml:space="preserve">JOHR HBC Sapporo ”Hokkiado Hoso” ID </t>
  </si>
  <si>
    <t xml:space="preserve">JOHR HBC, Sapporo dök upp med ett ”HBC Radio” i gröten av kineser. Egentligen alltför sent på dagen för japsar här uppe. </t>
  </si>
  <si>
    <t xml:space="preserve">JOHR Hokkaido Hoso, Sapporo id </t>
  </si>
  <si>
    <t>KGZ</t>
  </si>
  <si>
    <t xml:space="preserve">TWR Bishkek med paussignal. </t>
  </si>
  <si>
    <t>TWR, Bishkek</t>
  </si>
  <si>
    <t>TWR, Bishkek avslutade ett program på engelska.</t>
  </si>
  <si>
    <t>Sor. Or. Thor., Samut Prakan</t>
  </si>
  <si>
    <t xml:space="preserve">Sor. Or. Thor., Samut Prakan, körde över japanen med våldsam signal! </t>
  </si>
  <si>
    <t xml:space="preserve">VOA Ashna Radio, Kabul. Väldigt stark runt heltimmen. </t>
  </si>
  <si>
    <t xml:space="preserve">VOA, R Ashna, R Azadi Kabul stark som attan. </t>
  </si>
  <si>
    <t xml:space="preserve">Jinan RGD Daquiao Town Jinan anropade på heltimmen. </t>
  </si>
  <si>
    <t>Jinan Wenyi Guangbo med id och fm-frekvens. "FM 100.5", "Xingfu FM" och "Wenyi guangbo" hjälpte Jari Savolainen till med på realdx.</t>
  </si>
  <si>
    <t xml:space="preserve">IRIB R Bushehr </t>
  </si>
  <si>
    <t xml:space="preserve">IRIB Bushehr ”Inja Bushehr ast” ffg i höst. </t>
  </si>
  <si>
    <t xml:space="preserve">IRIB R Bushehr kjempesterk ”Inja Bushehra” </t>
  </si>
  <si>
    <t xml:space="preserve">IRIB R Bushehr "Inja Bushehr ast". Ligger som vanligt lite högt (1305,1) </t>
  </si>
  <si>
    <t xml:space="preserve">IRIB R Bushehr "Inja Bushehr ast". Ligger fortfarande 100 Hz högt i frekvens. </t>
  </si>
  <si>
    <t xml:space="preserve">Yan Kraw Armoured Car Bc Station, Bangkok. </t>
  </si>
  <si>
    <t xml:space="preserve">Yan Kraw Armoured Car Bc Station, Bangkok. Uppe en stund med prat. Var tämligen vanlig även förra säsongen häruppe. Nil svar, dessvärre. </t>
  </si>
  <si>
    <t xml:space="preserve">PBS Chongqing. </t>
  </si>
  <si>
    <t>PBS, Chongqing</t>
  </si>
  <si>
    <t xml:space="preserve">PBS, Chongqing id </t>
  </si>
  <si>
    <t xml:space="preserve">AIR Vividh Bharati Cuttack B idade med WRM från Iran. </t>
  </si>
  <si>
    <t xml:space="preserve">IRIB R Iran, Ardabil (1313,976). </t>
  </si>
  <si>
    <t xml:space="preserve">JOUF OBC R Osaka Sapporo id </t>
  </si>
  <si>
    <t xml:space="preserve">DWXI Radio El Shaddai. I vanlig ordning med ganska  murrig audio, och live-sändning från vad som närmast är att likna vid ett väckelsemöte. </t>
  </si>
  <si>
    <t xml:space="preserve">DWXI Parañaque. </t>
  </si>
  <si>
    <t>DWXI El Shaddai, Paranaque fadade upp starkt emellanåt. Ändlösa predikningar.</t>
  </si>
  <si>
    <t xml:space="preserve">DWXI Radio El Shaddai, Parañaque drog av ett jätte-ID av en herreman med ”tordenstemme”: ”D-W-X-I” så att hatten nästan flög av. </t>
  </si>
  <si>
    <t xml:space="preserve">CRI med ID på engelska  och därefter EE px "One hour of news". Stark. (1322,991) </t>
  </si>
  <si>
    <t xml:space="preserve">Tabriz Radiosu med program till Azerbaidjan. </t>
  </si>
  <si>
    <t xml:space="preserve">IRIB R Azerbaizan-e-Sharqi, Jolfa med ID som lät som ”Inja Azad-e-Sharqi” </t>
  </si>
  <si>
    <t>IRIB R Tehran, jättestark med regionalpx för hufvudstaden.</t>
  </si>
  <si>
    <t xml:space="preserve">R Tehran helt lokalt, bra styrkor.. </t>
  </si>
  <si>
    <t xml:space="preserve">IRIB R Tehran, Tehran "Radio Tehran". </t>
  </si>
  <si>
    <t xml:space="preserve">IRIB R Tehran storartat bra som vanligt. Fint ID. </t>
  </si>
  <si>
    <t xml:space="preserve">JOSF Tokai Hoso, Nagoya med fin id. </t>
  </si>
  <si>
    <t xml:space="preserve">JOSF Tokai Radio, Nagoya med något ungdomsprogram där man gick helt ”bananas” i studion efter heltimmen. </t>
  </si>
  <si>
    <t xml:space="preserve">R Pakistan, Lahore, spelade lätt underhållingspop av pakistansk typ. </t>
  </si>
  <si>
    <t xml:space="preserve">R Pakistan, Lahore med id </t>
  </si>
  <si>
    <t xml:space="preserve">R Pakistan, Lahore. Körde riksnyheter och körde dessutom över Radio Tehran en stund. </t>
  </si>
  <si>
    <t>PBS, Shenyang</t>
  </si>
  <si>
    <t xml:space="preserve">PBS, Shenyang id </t>
  </si>
  <si>
    <t xml:space="preserve">Shenyang RGD Tiyu. Med litt hjelp fikk jeg id-et denne. QSL info? </t>
  </si>
  <si>
    <t xml:space="preserve">R Kuwait Quran Channel, Madinat al-Kuwayt (Al-Maqwa) med svagt ID, över BBC Ulster en lång stund. </t>
  </si>
  <si>
    <t xml:space="preserve">R Pakistan, Bahawalpur. Som vanligt med brum på bärvågen. Spelade en del trevlig musik, innan nyheterna på heltimmen. S/off 1810. </t>
  </si>
  <si>
    <t xml:space="preserve">R Pakistan, Bahawalpur. Drog ID och nx på urdu. [1340,96 kHz]. </t>
  </si>
  <si>
    <t xml:space="preserve">R Pakistan, Bhawalpur, med referanse til Radio Pakistan, ligger skjevt, nær 1340.95, ikke // med 1260 og 1332 som gikk samtidig </t>
  </si>
  <si>
    <t xml:space="preserve">R Pakistan, Bahawalpur med ett ID 1530. (1340,993) </t>
  </si>
  <si>
    <t>16.2</t>
  </si>
  <si>
    <t xml:space="preserve">R Pakistan, Bahawalpur med "Radio Pakistan" id. </t>
  </si>
  <si>
    <t xml:space="preserve">PBC R Pakistan/NBS News Lahore svagt vid ID, bättre men musik strax före. (1340,947). </t>
  </si>
  <si>
    <t xml:space="preserve">TWR Asia, Gavar med intervallsignal. </t>
  </si>
  <si>
    <t>Jiaanxi RGD hjälper Mauno Ritola på realdx till med. Också en ”jingel” på engelska som inte riktigt låter sig tydas.</t>
  </si>
  <si>
    <t xml:space="preserve">Jiangxi PBS </t>
  </si>
  <si>
    <t xml:space="preserve">Jiangxi PBS kom upp en stund här. (1349,997) </t>
  </si>
  <si>
    <t xml:space="preserve">AIR Kupwara, ID:ade ”Radio Kashmir”. </t>
  </si>
  <si>
    <t xml:space="preserve">R Kashmir, Kupwara. Tidvis bättre än 300 kW-sändaren på 1116. Kupwara ligger 110 km norrut från Srinagar nära omstridda gränsen. Regional-id 1727 och 1729: ”Ye Radio Kashmir he.” </t>
  </si>
  <si>
    <t xml:space="preserve">JOER Hiroschima “RCC” med heltimmesannonsering och musik. Förmodligen var det en kines här också. </t>
  </si>
  <si>
    <t xml:space="preserve">JOER Hiroshima id </t>
  </si>
  <si>
    <t xml:space="preserve">JOER RCC Hiroshima uppe en stund med sedvanlig ”fnissradio” som är vanlig bland de kommersiella japanerna denna tiden på dygnet. </t>
  </si>
  <si>
    <t xml:space="preserve">JOER RCC, Hiroshima. ID:ade med två styck ”RCC Radio” när jag landade på frekvensen. Första japse denna säsongen, dessutom! </t>
  </si>
  <si>
    <t xml:space="preserve">JOER RCC, Hiroshima fightades med La Verdad. Japsen vann. </t>
  </si>
  <si>
    <t>DWUN Radio La Verdad, Quezon City</t>
  </si>
  <si>
    <t xml:space="preserve">DWUN Radio La Verdad, upp en liten stund med religöst. Första ”ultralight-filippinare” för undertecknad. </t>
  </si>
  <si>
    <t xml:space="preserve">DWUN Radio La Verdad, Quezon City körde religiöst – vilket alls inte är ovanligt att de gör. </t>
  </si>
  <si>
    <t xml:space="preserve">DWUN Radio La Verdad, Quezon City. </t>
  </si>
  <si>
    <t>DWUN UNTV, Quezon City med religiöst program och fint och långt id. Gick nästan sammanhängande i en dryg timme.</t>
  </si>
  <si>
    <t>DWUN UNTV, Quezon City behöver man aldrig vänta länge på id till. Religiöst.</t>
  </si>
  <si>
    <t xml:space="preserve">DWUN UNTV R Veritas, Quezon City. Jag var lite sen med inspelningen och överraskad av programformatet (gamla standards - inte religiöst "som vanligt") men Jari Savolainen hjälpte mig hitta ett par id. Har inget med "namnen" på 846 att göra! Störd av I am Radio men stark signal. (1349,988). </t>
  </si>
  <si>
    <t>R Rossii, Rep. Altay, Sibirien. Tyvärr inget lokalt eller regionalt vid denna tid.</t>
  </si>
  <si>
    <t>BEV50 Chuang Hua BC, Sanchung</t>
  </si>
  <si>
    <t>BEV50 Chuang Hua BC, Sanchung. "Chung Hua Kongpo Gongsi" enligt Jari Savolainen på realdx.</t>
  </si>
  <si>
    <t xml:space="preserve">CNR med hygglig signal vid denna tid. </t>
  </si>
  <si>
    <t xml:space="preserve">CNR1 med eko. ”Zhongguo zhi-sheng..”. </t>
  </si>
  <si>
    <t>IRIB R Golestan, Gonbad bra med ID // 1539.</t>
  </si>
  <si>
    <t>IRIB R Golestan, med fint ID på den iranska heltimmen!</t>
  </si>
  <si>
    <t xml:space="preserve">IRIB Radio Golestan, ID:ade på ”vår” heltimme. </t>
  </si>
  <si>
    <t xml:space="preserve">IRIB R Golestan, Gorgan ungdommelig program med jingle ”Radio Golestan, Radio Golestan” </t>
  </si>
  <si>
    <t xml:space="preserve">IRIB R Golestan, Gonbad e-Qabus “Inja Gorgan ast” </t>
  </si>
  <si>
    <t xml:space="preserve">R Golestan med fint anrop. </t>
  </si>
  <si>
    <t xml:space="preserve">IRIB R Golestan, Gonbad e-Qabus "Inja Gorgan ast". </t>
  </si>
  <si>
    <t xml:space="preserve">IRIB R Golestan, Gonbad-e Qabus Driver en liten aning. Vissa dagar på .000! "Inja Golestan" (1367,969). </t>
  </si>
  <si>
    <t xml:space="preserve">Galei Zahal </t>
  </si>
  <si>
    <t xml:space="preserve">Galei Zahal inte ovanlig här. </t>
  </si>
  <si>
    <t>TWR Asia, Gavar, Armenien med px på arabiska.</t>
  </si>
  <si>
    <t xml:space="preserve">CNR 1, Yingyang med våldsam signal! </t>
  </si>
  <si>
    <t xml:space="preserve">CNR1 Yingyang, HEN, Kina gick förvånansvärt bra och slog ut France Info och  UKR. </t>
  </si>
  <si>
    <t xml:space="preserve">CNR 1 Xinjiang igenom en kort stund. Bättre efter 1405. </t>
  </si>
  <si>
    <t xml:space="preserve">IRIB R Zahedan med anrop. Fanns fler Iran på frekvensen. </t>
  </si>
  <si>
    <t xml:space="preserve">IRIB R Zahedan, Chan Bahar så vidt framme og konkurrerte med franskmannen, ”Radio Zahedan” </t>
  </si>
  <si>
    <t xml:space="preserve">Tianjin Life Service, med ID på heltimmen. Det är inte utan att man minns den fruktansvärda olyckan i Tianjin i somras. </t>
  </si>
  <si>
    <t xml:space="preserve">Tianjin, China med The Carpenters "Yesterday once more" ganska stark ett tag. </t>
  </si>
  <si>
    <t>Tianjin Life Service med häftig signal och mycket ”modern” musik. Annonserade med både FM- och AM-frekvens.</t>
  </si>
  <si>
    <t xml:space="preserve">Tianjin Life Channel helt ensam på QRGn så enkel att ida </t>
  </si>
  <si>
    <t xml:space="preserve">Tianjin med ID som "Tianjin shenghuo guangbo". Hyggligt stark vid ID. </t>
  </si>
  <si>
    <t xml:space="preserve">AIR Gwalior, Spelade vackra sånger innan nyheterna. Fint ID innan c/d 1740. Ny för undertecknad. Bikaner var den AIR som hördes oftast förra säsongen. </t>
  </si>
  <si>
    <t xml:space="preserve">AIR Gwalior hade reklam och lokalanrop efter News at Nine. </t>
  </si>
  <si>
    <t xml:space="preserve">NHK2 Jättestark innan Tianjin tog över. Sannolikt JOQC Marioka, men den finns redan i pärmen. </t>
  </si>
  <si>
    <t xml:space="preserve">Polskie Radio med program på ryska sänt från Gavars supersändare i Armenien. Stationen gick utmärkt fram till 1820 då Albanien TWR slog på sändaren. </t>
  </si>
  <si>
    <t>5.5</t>
  </si>
  <si>
    <t>R Polsha via Gavar. New frequency. Acc. to Dmitriy Kutuzov hearing their mailbag prgr in June they also plan using BUL 1224 kHz. Or 576 kHz?</t>
  </si>
  <si>
    <t>Anhui Solar Radio gick bra med det engelska anropet också på halvtimmen.</t>
  </si>
  <si>
    <t xml:space="preserve">AIR Bikaner – i motsats till flertalet andra indier gick den bättre och bättre under de sista minuterna till stängning och perfekt vid slut-id. </t>
  </si>
  <si>
    <t xml:space="preserve">AIR Bikaner anropade. </t>
  </si>
  <si>
    <t xml:space="preserve">Hubei RGD har varit ganska vanlig på frekvensen denna höst. </t>
  </si>
  <si>
    <t xml:space="preserve">Hubei RGD Hubei – flera stationer listade på frekvensen tillsammans med Frankrike och Ryssland. </t>
  </si>
  <si>
    <t xml:space="preserve">JOVR Sizuoka, ”SBS Radio” </t>
  </si>
  <si>
    <t xml:space="preserve">Thor. Phor. Neung., Suphanburi </t>
  </si>
  <si>
    <t xml:space="preserve">Thor. Phor. Neung., Suphanburi (tent.). Med ett px som påminde om någon slags radiobingo. Det lästes upp nummer som ”high seven, high seven” eller ”ten-ten, ten-ten” och spelades små musiktrudelutter emellan (antagligen då de snurrade tombolan). Hopplös att få ID på, och stängningstider stämmer inte alls med listorna. Återigen får man väl angripa kollegans thailändska hustru med en anmodan om assistans. </t>
  </si>
  <si>
    <t xml:space="preserve">JOIF Fukuoka </t>
  </si>
  <si>
    <t xml:space="preserve">JOIF KBC, Fukuoka. Drog av ett par ”KBC Radio” innan heltimmen. </t>
  </si>
  <si>
    <t xml:space="preserve">JOIF RKB Fukuoka. </t>
  </si>
  <si>
    <t>BBC World Sce, A’Seela, Oman. Stark, men en del QRM från Vesti FM.</t>
  </si>
  <si>
    <t xml:space="preserve">Call of Islam Riyad med flertal ID. </t>
  </si>
  <si>
    <t xml:space="preserve">SBC Al-Quran al-Karim/ Riyad med religiöst. </t>
  </si>
  <si>
    <t>China Radio International</t>
  </si>
  <si>
    <t xml:space="preserve">China Radio International anropade. </t>
  </si>
  <si>
    <t xml:space="preserve">CRI / Zhongguó Guójì Guangbo Diàntái, stark med kinesiskt px. R Romania på 1421,996 störde. </t>
  </si>
  <si>
    <t xml:space="preserve">CRI, Kashgar. Med utlandspx på urdu till Pakistan. </t>
  </si>
  <si>
    <t>9.2</t>
  </si>
  <si>
    <t>Pujiang zhi Sheng, Shanghai</t>
  </si>
  <si>
    <t xml:space="preserve">Pujiang zhi Sheng, Shanghai.  Fin id </t>
  </si>
  <si>
    <t xml:space="preserve">Pujiang zhi Sheng, Shanghai. Må korrigere mitt tips fra sist: Er nå et program om natta på PBS Shanghai. Bekreftelse fra Ying Lian på dette. </t>
  </si>
  <si>
    <t xml:space="preserve">JORF Radio Nippon, Yokohama. Gick precis i bruskanten. </t>
  </si>
  <si>
    <t xml:space="preserve">IRIB R Iran Esfahan med reklam. </t>
  </si>
  <si>
    <t>IRIB R Iran, Habibabad.</t>
  </si>
  <si>
    <t xml:space="preserve">JOVF WBS, Wakayama uppe med annonseringar. Även en annan JO i bakgrunden, samt den sedvanliga skocken kineser. </t>
  </si>
  <si>
    <t>SBC Radio, Ras-el-Zawr med koranrecitation.</t>
  </si>
  <si>
    <t xml:space="preserve">JOWF STV Radio, Sapporo med många ID:n och prat om Hokkaido. </t>
  </si>
  <si>
    <t xml:space="preserve">JOWF STV Radio, Sapporo. Som regel den första japanen som hörs när det öppnar mot japan och Far East. </t>
  </si>
  <si>
    <t xml:space="preserve">DWDH Manila Broadcasting Co. Med relä av DZRH-666. Det annonserades hejvilt för ”DZRH Operation Tulong!”, som är en volontärverksamhet organiserad av stationen. </t>
  </si>
  <si>
    <t xml:space="preserve">DWDH Manila Bc. Company, Dagupan City. ID "DZRH". </t>
  </si>
  <si>
    <t>ABU/K</t>
  </si>
  <si>
    <t xml:space="preserve">PBS Dongying. </t>
  </si>
  <si>
    <t xml:space="preserve">IRIB Gorgan med program till Turkmenistan. </t>
  </si>
  <si>
    <t xml:space="preserve">IRIB Gorgan har drivit uppåt. (1449,034). </t>
  </si>
  <si>
    <t xml:space="preserve">IRIB, Bandar-e-Torkaman. Körde external service på ryska. </t>
  </si>
  <si>
    <t xml:space="preserve">IRIB, Gorgan med turkliknande språk. (1449,029). </t>
  </si>
  <si>
    <t>VOIRI, Bandar-e-Torkaman, med utlandspax.</t>
  </si>
  <si>
    <t>Nei Menggu PBS</t>
  </si>
  <si>
    <t xml:space="preserve">Nei Menggu PBS, med sitt mongoliska px, där strupsång är ett stående inslag i ID-ceremonien på heltimmen! </t>
  </si>
  <si>
    <t xml:space="preserve">IRIB Khorazan-e Jonubi, Ghayen // 621 bl.a. </t>
  </si>
  <si>
    <t xml:space="preserve">SBC R Riyadh Haffar al-Batin med ID och nyheter,. </t>
  </si>
  <si>
    <t xml:space="preserve">AIR Jaypore med ID på ”vår” heltimme. Stationens närvaro indikerade sydliga asienkondx, och nog blev det det, alltid! </t>
  </si>
  <si>
    <t>IRIB Qom “Inja Qom ast” ligger fortfarande snett. (1467,3)</t>
  </si>
  <si>
    <t xml:space="preserve">IRIB Qom tyckte jag inte låg snett nu?. </t>
  </si>
  <si>
    <t xml:space="preserve">IRIB R Qom "Inja Qom ast" lika högt som vanligt (1467,3) </t>
  </si>
  <si>
    <t xml:space="preserve">IRIB R Qom "Inja Qom ast" ligger cirka 250 Hz högt. </t>
  </si>
  <si>
    <t>IRIB R Qom driver allt mer uppåt. (1467,358).</t>
  </si>
  <si>
    <t xml:space="preserve">TWR Pani med sedvanlig int. signal. (1466,998) </t>
  </si>
  <si>
    <t xml:space="preserve">TWR, Bishkek, Kyrgyzstan med paussignal. </t>
  </si>
  <si>
    <t xml:space="preserve">HLKN KBS, Mokpo uppe en stund med tyvärr bara med KBS-ID. </t>
  </si>
  <si>
    <t xml:space="preserve">Sor. Wor. Sor. National Education Radio, Pathum Thani. Körde över TWR totalt med thaipop och diverse annonseringar. S/off 1700. </t>
  </si>
  <si>
    <t xml:space="preserve">IRIB R Kordestan, Marivan hörde jag inget lokal-ID på. // 945 (1475,259). </t>
  </si>
  <si>
    <t>Xining Xinwen Guangbo</t>
  </si>
  <si>
    <t xml:space="preserve">Xining Xinwen Guangbo lät ID här. </t>
  </si>
  <si>
    <t>IRIB R Kordestan, Marivan.</t>
  </si>
  <si>
    <t>IRIB R Kordestan, Marivan. (1476,2)</t>
  </si>
  <si>
    <t xml:space="preserve">IRIB R Kurdestan, Marivan // 945 (1476,2) </t>
  </si>
  <si>
    <t>IRIB R.Kordestan, Marivan offset (1476.2659).</t>
  </si>
  <si>
    <t xml:space="preserve">IRIB R Kordestan, Marivan (1476,2). </t>
  </si>
  <si>
    <t xml:space="preserve">R Thailand, Chiang Mai. Jättestark med avannonseringar och fullt regionalt ID innan s/off 1600. </t>
  </si>
  <si>
    <t>R Thailand, Lamphun med id och program på stamspråk.</t>
  </si>
  <si>
    <t>26.2</t>
  </si>
  <si>
    <t xml:space="preserve">Sor. Wor. Thor, Chiang Mai id før s.off. </t>
  </si>
  <si>
    <t xml:space="preserve">Sor. Wor. Thor, Lamphun/Ban Pratu Khong kom upp här en stund. (1475,992) </t>
  </si>
  <si>
    <t xml:space="preserve">Sor. Wor. Thor. Chiang Mai med trevligt musikprogram (1475,993). </t>
  </si>
  <si>
    <t>Guangxi RGD</t>
  </si>
  <si>
    <t xml:space="preserve">Guangxi RGD uppe med ett fint ID. </t>
  </si>
  <si>
    <t xml:space="preserve">IRIB R Markaze Azerbaijaneh, Khoy med et ID i konkurranse med R Vocea Sperantei og SER </t>
  </si>
  <si>
    <t xml:space="preserve">IRIB R Mashhad med sändaren i Taybad inte långt från gränsen mot Afghanistan och Turkmenistan. De körde eget nattprogram som ej var // med Radio Irans vanliga. Kanske de firade något? Eftersom Moldavien slutar 2100, så finns det mycket att hämta på fq, men bättre cx behövs. </t>
  </si>
  <si>
    <t xml:space="preserve">Shanxi Nongcun Guangbo, dök upp runt heltimmen och levererade ID. </t>
  </si>
  <si>
    <t xml:space="preserve">JOUK NHK1, Akita. Bara ID för NHK, tyvärr. </t>
  </si>
  <si>
    <t xml:space="preserve">Jinan Gushi Guangbo, med fina ID:n. Har varit vanlig i höst. </t>
  </si>
  <si>
    <t xml:space="preserve">Jinan PBS Gushi Guangbo, ID:ade fint med FM- och AM-frekvenserna. </t>
  </si>
  <si>
    <t xml:space="preserve">IRIB Ardabil // 1197 med ID. </t>
  </si>
  <si>
    <t>IRIB Ardabil "Inja Ardabil ast".</t>
  </si>
  <si>
    <t>IRIB Ardabil.</t>
  </si>
  <si>
    <t>IRIB R Ardabil</t>
  </si>
  <si>
    <t xml:space="preserve">IRIB R Ardabil tidvis sterk, et malmfullt ”Ardabil” ved ID-tid her </t>
  </si>
  <si>
    <t xml:space="preserve">IRIB R Ardabil, Ardabil fint ”Inja Ardabil ast” </t>
  </si>
  <si>
    <t xml:space="preserve">IRIB R Ardabil anropade snyggt "Ardabil Radyosu 1512 kHz". </t>
  </si>
  <si>
    <t xml:space="preserve">IRIB R Ardabil, Ardabil svagt men klart. </t>
  </si>
  <si>
    <t>SBC Radio, Riyadh. Upp en stund ur bruset.</t>
  </si>
  <si>
    <t>China Radio International Ürümqi, XJ. Stark! Har aldrig loggat denna i juli tidigare, väldigt intressant – även om stationen som sådan inte är det!</t>
  </si>
  <si>
    <t xml:space="preserve">AIR Agra, fightades med en annan asiat påfrekvensen. </t>
  </si>
  <si>
    <t xml:space="preserve">DZME Radio Uno, Quezon City. ID:ade ofta och tydligt. </t>
  </si>
  <si>
    <t xml:space="preserve">DZME Radyo Uno, Obando, drog telefonnr och ID:ade kort og gott ”DZME”. </t>
  </si>
  <si>
    <t>CNR 1, Golmud</t>
  </si>
  <si>
    <t xml:space="preserve">CNR 1, Golmud. Levererade pianomusik och småprat. </t>
  </si>
  <si>
    <t>CNR1</t>
  </si>
  <si>
    <t xml:space="preserve">CNR1 under Iran en kort stund. </t>
  </si>
  <si>
    <t>IRIB R Golestan, Gorgan.</t>
  </si>
  <si>
    <t>IRIB R Golestan, Gorgan ”Inja Gorgan ast”.</t>
  </si>
  <si>
    <t xml:space="preserve">IRIB R Golestan, Gorgan med ID men även en ”Radio Iran” ID:ade någon halvsekund efter. QTH för denna anges ”unknown” i listor jag hittar. Någon som vet?. </t>
  </si>
  <si>
    <t xml:space="preserve">IRIB R Golestan, Gorgan medan parallellfrekvensen 1368 var ovanligt blek. </t>
  </si>
  <si>
    <t xml:space="preserve">IRIB R Golestan, Gorgan med ID //1368 </t>
  </si>
  <si>
    <t xml:space="preserve">IRIB R Golestan mycket stark vid ID. </t>
  </si>
  <si>
    <t xml:space="preserve">IRIB R Golestan, Gorgan anropade // 1368. </t>
  </si>
  <si>
    <t xml:space="preserve">Asianet Radio, Abu Dhabi </t>
  </si>
  <si>
    <t>Asianet Radio, Al-Dhabaya. Inte VoA's pakistanska px, som förväntat. Annonserar denna frekvensen samt ”gamla vanliga” 657 kHz.</t>
  </si>
  <si>
    <t>Asianet Radio, Abu Dhabi fint med ID // 657 som dock ej hördes.</t>
  </si>
  <si>
    <t>Asianet Radio med kanonsignal från någon avlagd sändare i UAE. Kör programmet på språket Malayalam // med streaming för 657 kHz. Skrev på deras webpage vid en test för 3-4 veckor att sändningen hördes bra. De kom tillbaka och ville att jag skulle specificera exakt var jag bodde, inget mera!!!! Nu har de alltså kommit tillbaka på fq och om det är test igen vet jag ej. Efter första testen har de varit off i några veckor. De dominerar fq helt.</t>
  </si>
  <si>
    <t xml:space="preserve">Asianet Radio kör fortvarande på Malayam. 657 kHz off??? Kanonstark mellan varven, men vissa dagar verkar de off. Test? Då dominerar Iran. </t>
  </si>
  <si>
    <t xml:space="preserve">PBS Shandong. </t>
  </si>
  <si>
    <t>Atih Yatra Radio, Trincomalee</t>
  </si>
  <si>
    <t xml:space="preserve">Atmik Yatra Radio, Trincomalee. Gav webadress och annan kontaktinfo som avslutning på ett religiöst px på nepali. C/d omedelbart däreften. </t>
  </si>
  <si>
    <t xml:space="preserve">R Atmik Yatra, Triconmalee, drog adressinfo. </t>
  </si>
  <si>
    <t xml:space="preserve">Atih Yatra Radio, Trincomalee med id och adressuppgifter på något slags “halvengelska”. </t>
  </si>
  <si>
    <t xml:space="preserve">Athmeeya Yathra stark vid anrop.. </t>
  </si>
  <si>
    <t>R Sawa, Umm-al Rimam</t>
  </si>
  <si>
    <t>R Sawa, Umm-al Rimam. Stark!</t>
  </si>
  <si>
    <t>DZSD Super Radyo, Dagupan City</t>
  </si>
  <si>
    <t>DZSD Super Radyo, Dagupan City, bråkade med kineserna på frekvensen en stund. Även den 8.11 med bättre signal.</t>
  </si>
  <si>
    <t xml:space="preserve">DZSD Super Radyo, Dagupan City drog till med ett riktigt maffigt ID strax efter heltimmen. </t>
  </si>
  <si>
    <t>19.10</t>
  </si>
  <si>
    <t>KAZ</t>
  </si>
  <si>
    <t>Kazak Radiosy, Lepsinsk. QTH via Viktor via radioscanner-foorumi ja greyline-fade-in fitted well to that. I wonder, if there are others like this?</t>
  </si>
  <si>
    <t xml:space="preserve">Sor.Wor.Thor. (R. Thailand) sterk // 864. </t>
  </si>
  <si>
    <t>CBS Taiwan</t>
  </si>
  <si>
    <t xml:space="preserve">CBS Taiwan, med ”1557 Music Service” kom upp ur bruset så pass tidigt, och gick riktigt bra en stund! Stängde 1700 efter tidssignal, utan några som helst annonseringar. </t>
  </si>
  <si>
    <t xml:space="preserve">RTI ”I Love Music”, Kouhu. Framförde något som jag nog skulle vilja kategorisera som ”hissmusik”. </t>
  </si>
  <si>
    <t xml:space="preserve">RTI Taiwan med trevligt musikprogram. </t>
  </si>
  <si>
    <t>AIR Naghpur, med Bollywoodpop. Säsongsmässigt sett, en väldigt tidig loggning av denna! Stundtals riktigt njutbar signal.</t>
  </si>
  <si>
    <t xml:space="preserve">IRIB R Iran Bam hade reklam. </t>
  </si>
  <si>
    <t>IRIB R Iran, Bandar Abbas.</t>
  </si>
  <si>
    <t xml:space="preserve">HLAZ FEBC, Cheju. Ffg denna säsongen. Religiöst på ryska. </t>
  </si>
  <si>
    <t xml:space="preserve">HLAZ FEBC, Jeju, med koreanska vid denna tid. </t>
  </si>
  <si>
    <t>HLAZ FEBC, Jeju har jag inte hört så stark i Petiknäs tidigare. Mycket fint med ID både denna och nästa timme. Bra call-ID ”HLAZ” + NA 1900.</t>
  </si>
  <si>
    <t xml:space="preserve">HLAZ FEBC, Jeju stark med koreanska. </t>
  </si>
  <si>
    <t xml:space="preserve">IRIB Radio Iran, Abadan. Inte ett pip från Farda vid denna tid. </t>
  </si>
  <si>
    <t xml:space="preserve">VOA Ayutthaya, Thailand. Pratade om Indonesien, och stängde med ID och ”Yankee Doodle” 1659. Även den 30.8. så pass tidigt som 1550! </t>
  </si>
  <si>
    <t>R Farda, Al-Dhabaya med riktigt bra signal.</t>
  </si>
  <si>
    <t xml:space="preserve">IRIB R Semnan Biarjmand </t>
  </si>
  <si>
    <t>IRIB R Semnan, Biarjmand “Inja Semnan ast”.</t>
  </si>
  <si>
    <t xml:space="preserve">IRIB R Semnan, Biarjmand "Inja Semnan ast" </t>
  </si>
  <si>
    <t xml:space="preserve">IRIB R Semnan Biarjmand med telefonprogram. </t>
  </si>
  <si>
    <t xml:space="preserve">IRIB R Semnan, Biarjmand "Inja Semnan ast". </t>
  </si>
  <si>
    <t xml:space="preserve">NHK2 </t>
  </si>
  <si>
    <t xml:space="preserve">NHK2 med mycket solid signal från okänd sändarort. </t>
  </si>
  <si>
    <t xml:space="preserve">NHK-2, men oklart vilken av de bägge det var som hördes. Dessutom en filippinare i bakgrunden, som bör ha varit DXSK. </t>
  </si>
  <si>
    <t>R Sawa, Umm-al-Rimam, Kuwait. Sedvanligt”Sawa-px”.</t>
  </si>
  <si>
    <t>Fisheries Bc Stn., Ilan</t>
  </si>
  <si>
    <t xml:space="preserve">Fisheries Bc Stn., Ilan relay. Gick riktigt fint //1143. </t>
  </si>
  <si>
    <t xml:space="preserve">Guandong PBS Zhujiang jingji guangbo, Haifeng, </t>
  </si>
  <si>
    <t xml:space="preserve">Guandong PBS Zhujiang jingji guangbo, Haifeng, med ett ”jingji guangbo”. </t>
  </si>
  <si>
    <t xml:space="preserve">IRIB R Semnan, Damghan/Garmsar med tydligt ID </t>
  </si>
  <si>
    <t>NHK2</t>
  </si>
  <si>
    <t xml:space="preserve">NHK2 från okänd sändarort. Jättestark med TS, men tyvärr två timmar för sent för lokal-ID. </t>
  </si>
  <si>
    <t>3AST</t>
  </si>
  <si>
    <t xml:space="preserve">OID arabiska. Oman?. </t>
  </si>
  <si>
    <t xml:space="preserve">Tent BRTC Al-Quran al-Karim Abu Hayan svårt störd av Jordanien och Radonezh (611,877). </t>
  </si>
  <si>
    <t xml:space="preserve">Tent IRIB R Hamadan IRIB Radio Nejat med nyhetsprogram stack fram genom Qatar en stund. </t>
  </si>
  <si>
    <t xml:space="preserve">Tent AIR West Rajkot med cricket i en röra av stationer med en arabisktalande, Makedonien och så småningom BBC Radio Scotland. </t>
  </si>
  <si>
    <t>Tent AIR Indraprastha Channel kan det vara som kör non stop indisk musik. ERTU tog över 1710.</t>
  </si>
  <si>
    <t>OID med Farsi tycker jag idar Kermanshah men det är Tabriz som är listad.</t>
  </si>
  <si>
    <t xml:space="preserve">IRIB R Yasuj </t>
  </si>
  <si>
    <t xml:space="preserve">Tent IRIB R Yasuj med TOH ID. Störd av Turkiet som ligger rejält högt. Senare R Iran på frekvensen. </t>
  </si>
  <si>
    <t xml:space="preserve">Tent AIR South Visakhapatnam fick jag inte riktigt grepp om. Kraftiga störningar från Iran. Stängde efter testton 1746. </t>
  </si>
  <si>
    <t xml:space="preserve">Tent R Ilam helt utan de typiska ID man brukar höra från Iran vid hel och halvtimmen. </t>
  </si>
  <si>
    <t xml:space="preserve">OID med AA kan eventuellt vara Yemen. (1007,982). </t>
  </si>
  <si>
    <t xml:space="preserve">IRIB R Khorasan-e Razavi, Sabzevar </t>
  </si>
  <si>
    <t xml:space="preserve">Tent IRIB R Khorasan-e Razavi, Sabzevar med TOH ID. Afghanistan tog över på 1107,018 (1107,002). </t>
  </si>
  <si>
    <t xml:space="preserve"> IRIB R Iran Ardakan</t>
  </si>
  <si>
    <t xml:space="preserve">Tent IRIB R Iran Ardakan (1116,011). </t>
  </si>
  <si>
    <t xml:space="preserve"> Yanbian RGD </t>
  </si>
  <si>
    <t xml:space="preserve">Med all säkerhet Yanbian RGD med typisk nordkoreansk mx. Sign off 1600. Tillbaka igen vid 2025 men betydligt svagare då. (1205,961)  </t>
  </si>
  <si>
    <t xml:space="preserve">Tent Jiangsu RGD Nanjing </t>
  </si>
  <si>
    <t xml:space="preserve">OID Thai med typiskt format. Detta på en frekvens där jag inte uppfattat Thailand tidigare. Blir intressant att bevaka denna framöver! </t>
  </si>
  <si>
    <t xml:space="preserve">Tent R Lar med paussignal och lokal-ID. </t>
  </si>
  <si>
    <t>OID Thai.</t>
  </si>
  <si>
    <t xml:space="preserve">OID Thai. Ganska säkert Sor. or. Thor., Samut Prakan, som var vanligaste thai på frekvensen förra säsongen. Thailändarna är svåra, speciellt militärstationerna, då dessa har i stort sett samma format allihop. </t>
  </si>
  <si>
    <t xml:space="preserve">En kines svagt under Riyadh.  </t>
  </si>
  <si>
    <t xml:space="preserve">Tent IRIB R Semnan med otydligt anrop. Driver runt lite. (1583,975). </t>
  </si>
  <si>
    <t>4OC</t>
  </si>
  <si>
    <t>TUV</t>
  </si>
  <si>
    <t>OJS/K</t>
  </si>
  <si>
    <t>NZL</t>
  </si>
  <si>
    <t>Star, Wellington.</t>
  </si>
  <si>
    <t xml:space="preserve">Star, Wellington/Tauranga. Easy now that Murmask is gone. </t>
  </si>
  <si>
    <t>AUS</t>
  </si>
  <si>
    <t xml:space="preserve">5SY ABC Local R, Streaky Bay. </t>
  </si>
  <si>
    <t>2.9</t>
  </si>
  <si>
    <t xml:space="preserve">5RN ABC Adelaide, ej //891 2485 4835. Samtidigt hördes 5 aussier i Aihkiniemi. Jag kollade nästan alla möjliga frekvenser i Sahalahti, men bara två stationer hördes med 860 m 88° antenn. </t>
  </si>
  <si>
    <t xml:space="preserve">5RN ABC R National, Adelaide. </t>
  </si>
  <si>
    <t>RNZ National, Auckland</t>
  </si>
  <si>
    <t xml:space="preserve">RNZ National, Auckland. </t>
  </si>
  <si>
    <t>R Sport, Hamilton, Waikato</t>
  </si>
  <si>
    <t xml:space="preserve">R Sport, Hamilton, Waikato. Also //1089, 1125, 1332 a little later, but not able to catch ids there - yet ... </t>
  </si>
  <si>
    <t>GUM</t>
  </si>
  <si>
    <t xml:space="preserve">KTWG Hagatna. Early in today - but the band was full already, a sign that we are approaching winter when the 50-degree antenna will have signals 24/7. Which makes the rare Pacific catches much more difficult. </t>
  </si>
  <si>
    <t xml:space="preserve">RNZ National, Tauranga, Bay of Plenty. Best of the RNZs at this TOTH. </t>
  </si>
  <si>
    <t xml:space="preserve">RNZ National, Tauranga. </t>
  </si>
  <si>
    <t xml:space="preserve">R New Zealand National, Tauranga. //1458 with news on Maori issues. </t>
  </si>
  <si>
    <t xml:space="preserve">Trackside R, Palmerston North. </t>
  </si>
  <si>
    <t>RNZ National, Kaitaia/Whangarei</t>
  </si>
  <si>
    <t xml:space="preserve">RNZ National, Kaitaia/Whangarei. </t>
  </si>
  <si>
    <t xml:space="preserve">ABC Wide Bay, QLD - also on 630 and 1548. </t>
  </si>
  <si>
    <t xml:space="preserve">5AN ABC Adelaide, dominerade kanalen 40 minuter. Thailand stängde 1000 kW- sändaren 17Z. </t>
  </si>
  <si>
    <t xml:space="preserve">5AN ABC Local R, Adelaide. </t>
  </si>
  <si>
    <t>RNZ National, Timaru/New Plymouth</t>
  </si>
  <si>
    <t xml:space="preserve">RNZ National, Timaru/New Plymouth. </t>
  </si>
  <si>
    <t>AM 936, Auckland</t>
  </si>
  <si>
    <t xml:space="preserve">AM 936, Auckland. </t>
  </si>
  <si>
    <t>HWA</t>
  </si>
  <si>
    <t>9.1</t>
  </si>
  <si>
    <t>Newstalk ZB, Gisborne</t>
  </si>
  <si>
    <t xml:space="preserve">Newstalk ZB, Gisborne, Poverty Bay. Another new one for me! </t>
  </si>
  <si>
    <t xml:space="preserve">Trackside R, Hamilton. </t>
  </si>
  <si>
    <t>R New Zealand, Kaikohe</t>
  </si>
  <si>
    <t xml:space="preserve">R New Zealand, Kaikohe. Fairly good towards NZL today with many good signals, but this the only new one. RNZ on 756, 819, 918, 1116 and 1458 as well. </t>
  </si>
  <si>
    <t>Apna 990, Auckland</t>
  </si>
  <si>
    <t xml:space="preserve">Apna 990, Auckland. </t>
  </si>
  <si>
    <t>Newstalk ZB, Tauranga, Bay of Plenty</t>
  </si>
  <si>
    <t xml:space="preserve">Newstalk ZB, Tauranga, Bay of Plenty. Very good signal! </t>
  </si>
  <si>
    <t xml:space="preserve">Tonga Broadcasting Commission, Nuku'alofa. Absolutely unbelievable signal with English weather forecast before closing for the day just before the hour. Even decent signal on the 340-degree antenna which is almost 90-degrees on the signal path... </t>
  </si>
  <si>
    <t xml:space="preserve">Newstalk ZB, Kaitaia/Whangarei. </t>
  </si>
  <si>
    <t xml:space="preserve">Newstalk ZB, Kaitaia/Whangarei. Very nice signal. </t>
  </si>
  <si>
    <t xml:space="preserve">Newstalk ZB, Wellington. Also on 1008 and 1026 at the same time. </t>
  </si>
  <si>
    <t xml:space="preserve">Newstalk ZB, Wellington. Best signal of all - ALQ (Armchair Listening Quality). </t>
  </si>
  <si>
    <t xml:space="preserve">Newstalk ZB, Wellington. Amazing signal ... which also goes for a number of other stations from New Zealand at this time. 1035 surfaced around 11:00 and is still very good - mostly alone on the frequency! Very interesting situation. Other NZ noted are 657, 1008, 1107, 1332, 1476, 1494 but there is hopefully a lot more. No China - only JO. </t>
  </si>
  <si>
    <t>Newstalk ZB, New Plymouth</t>
  </si>
  <si>
    <t xml:space="preserve">Newstalk ZB, New Plymouth, Taranaki. </t>
  </si>
  <si>
    <t xml:space="preserve">Newstalk ZB, Auckland. </t>
  </si>
  <si>
    <t>R Live, Tauranga/Rotorua</t>
  </si>
  <si>
    <t xml:space="preserve">R Live, Tauranga/Rotorua. </t>
  </si>
  <si>
    <t xml:space="preserve">R Live, Tauranga/Rotorua. Fantastic signal and it sounds like both stations are audible - with a slight delay! </t>
  </si>
  <si>
    <t xml:space="preserve">R Live, Rotorua/Tauranga. "Rotorua - 95.1 FM - Radio Live". Super signal since 11:00 UTC, but started to get company now. </t>
  </si>
  <si>
    <t>RNZ National, Hamilton</t>
  </si>
  <si>
    <t xml:space="preserve">RNZ National, Hamilton, Waikato. </t>
  </si>
  <si>
    <t xml:space="preserve">RNZ National, Hamilton. </t>
  </si>
  <si>
    <t xml:space="preserve">Te Upoko o Te Ika, Wellington. </t>
  </si>
  <si>
    <t>RNZ National, Rotorua</t>
  </si>
  <si>
    <t xml:space="preserve">RNZ National, Rotorua, Bay of Plenty. Long time wanted! </t>
  </si>
  <si>
    <t xml:space="preserve">RNZ National, Rorbua. </t>
  </si>
  <si>
    <t xml:space="preserve">2GF Grafton, NSW. </t>
  </si>
  <si>
    <t>2.2</t>
  </si>
  <si>
    <t>Newstalk ZB, Napier-Hastings</t>
  </si>
  <si>
    <t xml:space="preserve">Newstalk ZB, Napier-Hastings. </t>
  </si>
  <si>
    <t>Newstalk ZB, Hamilton</t>
  </si>
  <si>
    <t xml:space="preserve">Newstalk ZB, Hamilton, Waikato. </t>
  </si>
  <si>
    <t xml:space="preserve">5DN Cruise 1323, Adelaide. Thank you for the inspiration TJ! Very nice signal at this time but was audible an hour. Super signal from 5TAB 1539 at the same time. Also some common ABC-signals audible. </t>
  </si>
  <si>
    <t>Newstalk ZB, South Waikato Tokoroa</t>
  </si>
  <si>
    <t xml:space="preserve">Newstalk ZB, South Waikato Tokoroa. </t>
  </si>
  <si>
    <t>21.10</t>
  </si>
  <si>
    <t>KIR</t>
  </si>
  <si>
    <t xml:space="preserve">R Kiribati. Signing off after the national anthem. </t>
  </si>
  <si>
    <t>RNZ National, Westport</t>
  </si>
  <si>
    <t xml:space="preserve">RNZ National, Westport. </t>
  </si>
  <si>
    <t xml:space="preserve">Star, Hamilton. </t>
  </si>
  <si>
    <t>R Sport, Wellington/Christchurch</t>
  </si>
  <si>
    <t xml:space="preserve">R Sport, Wellington/Christchurch. Fox Sports Radio following the top of the hour. </t>
  </si>
  <si>
    <t xml:space="preserve">5TAB Radio TAB, Adelaide. Tnx 4 the tip Bjarne! </t>
  </si>
  <si>
    <t xml:space="preserve">4KZ Ingram QLD "4KZ News". Min første Australier. </t>
  </si>
  <si>
    <t xml:space="preserve">6ABN Busselton WA. My first AUS on MW. Quite good grayline reception from the backloop of my W antenna. At 2159 starts a local QRM but before this clear announcement "3abn.org". </t>
  </si>
  <si>
    <t>21.11</t>
  </si>
  <si>
    <t>5NA</t>
  </si>
  <si>
    <t>CAN</t>
  </si>
  <si>
    <t>USA</t>
  </si>
  <si>
    <t>BOS</t>
  </si>
  <si>
    <t>14.1</t>
  </si>
  <si>
    <t>11.1</t>
  </si>
  <si>
    <t>GRL</t>
  </si>
  <si>
    <t>21.1</t>
  </si>
  <si>
    <t>31.1</t>
  </si>
  <si>
    <t>ALS</t>
  </si>
  <si>
    <t>15.8</t>
  </si>
  <si>
    <t>7.4</t>
  </si>
  <si>
    <t>28.9</t>
  </si>
  <si>
    <t>4.2</t>
  </si>
  <si>
    <t>24.11</t>
  </si>
  <si>
    <t>27.11</t>
  </si>
  <si>
    <t>5.12</t>
  </si>
  <si>
    <t>29.12</t>
  </si>
  <si>
    <t>A</t>
  </si>
  <si>
    <t>19.9</t>
  </si>
  <si>
    <t>29.10</t>
  </si>
  <si>
    <t>11.4</t>
  </si>
  <si>
    <t>5.10</t>
  </si>
  <si>
    <t>1.10</t>
  </si>
  <si>
    <t>4.12</t>
  </si>
  <si>
    <t>24.1</t>
  </si>
  <si>
    <t>12.4</t>
  </si>
  <si>
    <t>BER</t>
  </si>
  <si>
    <t>15.11</t>
  </si>
  <si>
    <t>22.1</t>
  </si>
  <si>
    <t>8.4</t>
  </si>
  <si>
    <t>14.8</t>
  </si>
  <si>
    <t>14.4</t>
  </si>
  <si>
    <t>8.12</t>
  </si>
  <si>
    <t>16.8</t>
  </si>
  <si>
    <t>5NAT</t>
  </si>
  <si>
    <t>1.2</t>
  </si>
  <si>
    <t>6MX</t>
  </si>
  <si>
    <t>MEX</t>
  </si>
  <si>
    <t>6MXT</t>
  </si>
  <si>
    <t>PTR</t>
  </si>
  <si>
    <t>CUB</t>
  </si>
  <si>
    <t>PNR</t>
  </si>
  <si>
    <t>12.10</t>
  </si>
  <si>
    <t>GDL</t>
  </si>
  <si>
    <t>DOM</t>
  </si>
  <si>
    <t>BES</t>
  </si>
  <si>
    <t>HTI</t>
  </si>
  <si>
    <t>19.3</t>
  </si>
  <si>
    <t>VIR</t>
  </si>
  <si>
    <t>ATG</t>
  </si>
  <si>
    <t>SXM</t>
  </si>
  <si>
    <t>17.11</t>
  </si>
  <si>
    <t>MRT</t>
  </si>
  <si>
    <t>6.4</t>
  </si>
  <si>
    <t>HND</t>
  </si>
  <si>
    <t>29.5</t>
  </si>
  <si>
    <t>GRD</t>
  </si>
  <si>
    <t>7.8</t>
  </si>
  <si>
    <t>24.4</t>
  </si>
  <si>
    <t>BAH</t>
  </si>
  <si>
    <t>GTM</t>
  </si>
  <si>
    <t>20.4</t>
  </si>
  <si>
    <t>AIA</t>
  </si>
  <si>
    <t>6.5</t>
  </si>
  <si>
    <t>8SA</t>
  </si>
  <si>
    <t>CLM</t>
  </si>
  <si>
    <t>URG</t>
  </si>
  <si>
    <t>B</t>
  </si>
  <si>
    <t>GUY</t>
  </si>
  <si>
    <t>ARG</t>
  </si>
  <si>
    <t>VEN</t>
  </si>
  <si>
    <t>EQA</t>
  </si>
  <si>
    <t>PRG</t>
  </si>
  <si>
    <t>15.9</t>
  </si>
  <si>
    <t>2.10</t>
  </si>
  <si>
    <t>15.4</t>
  </si>
  <si>
    <t>PRU</t>
  </si>
  <si>
    <t>28.4</t>
  </si>
  <si>
    <t>CHL</t>
  </si>
  <si>
    <t>14.9</t>
  </si>
  <si>
    <t>BOL</t>
  </si>
  <si>
    <t>23.4</t>
  </si>
  <si>
    <t>2.5</t>
  </si>
  <si>
    <t>17.4</t>
  </si>
  <si>
    <t>16.4</t>
  </si>
  <si>
    <t>16.5</t>
  </si>
  <si>
    <t>8.5</t>
  </si>
  <si>
    <t>30.4</t>
  </si>
  <si>
    <t>14.7</t>
  </si>
  <si>
    <t>18.12</t>
  </si>
  <si>
    <t>29.4</t>
  </si>
  <si>
    <t>26.5</t>
  </si>
  <si>
    <t>21.4</t>
  </si>
  <si>
    <t>10.5</t>
  </si>
  <si>
    <t>31.5</t>
  </si>
  <si>
    <t>15.7</t>
  </si>
  <si>
    <t>27.4</t>
  </si>
  <si>
    <t>21.5</t>
  </si>
  <si>
    <t>4.6</t>
  </si>
  <si>
    <t>25.5</t>
  </si>
  <si>
    <t>26.4</t>
  </si>
  <si>
    <t>13.8</t>
  </si>
  <si>
    <t>8SAT</t>
  </si>
  <si>
    <t>24.6</t>
  </si>
  <si>
    <t>År</t>
  </si>
  <si>
    <t>6.10</t>
  </si>
  <si>
    <t>DO/H</t>
  </si>
  <si>
    <t>HR/S-UL</t>
  </si>
  <si>
    <t>FB</t>
  </si>
  <si>
    <t>JMS</t>
  </si>
  <si>
    <t>TW</t>
  </si>
  <si>
    <t>TWR, Gavar</t>
  </si>
  <si>
    <t>DO</t>
  </si>
  <si>
    <t>26.7</t>
  </si>
  <si>
    <t>DO/HA</t>
  </si>
  <si>
    <t>1.5</t>
  </si>
  <si>
    <t>18.8</t>
  </si>
  <si>
    <t>11.11</t>
  </si>
  <si>
    <t>CVA</t>
  </si>
  <si>
    <t>GEO</t>
  </si>
  <si>
    <t>25.4</t>
  </si>
  <si>
    <t>ALB</t>
  </si>
  <si>
    <t>22.6</t>
  </si>
  <si>
    <t>26.6</t>
  </si>
  <si>
    <t>CR</t>
  </si>
  <si>
    <t xml:space="preserve">Jil FM, F´Kirina med id-jingle. </t>
  </si>
  <si>
    <t>MWI</t>
  </si>
  <si>
    <t>MBC Radio One, Mangochi</t>
  </si>
  <si>
    <t xml:space="preserve">MBC Radio One, Mangochi, Malawi. After an intensive antenna and grounding work weekend in Lemmenjoki I drove to Aihkiniemi to check some antennas. Lots of cloudberries with some new African stations. </t>
  </si>
  <si>
    <t>AIH/JMS</t>
  </si>
  <si>
    <t xml:space="preserve">FRCN, Kaduna // 6089,855. Svag signal.  </t>
  </si>
  <si>
    <t xml:space="preserve">SNRT Oujda. Länge med 1000 Hz tjut, sänder verkligen på 595. </t>
  </si>
  <si>
    <t>AFS</t>
  </si>
  <si>
    <t>Radio Pulpit, Meyerton</t>
  </si>
  <si>
    <t xml:space="preserve">Radio Pulpit, Meyerton. South African signals on 567, 657, 729 and 828 kHz. An interesting summer night with the 160 degree antenna. </t>
  </si>
  <si>
    <t xml:space="preserve">IBA Reshet Bet, Yavne med ID “Kol Israel”. RNE-QRM </t>
  </si>
  <si>
    <t>KBC, Marsabit</t>
  </si>
  <si>
    <t>KBC, Marsabit inte alls illa med ID ”KBC Radio” bl.a i Swahili-px:et! Denna QRG har jag aldrig hört tidigare men fina Afrika-cx nu samt att Qatar höll sig ovanligt lugn</t>
  </si>
  <si>
    <t xml:space="preserve">RNE R5, Las Palmas dårlig med reg. px, den andre R5 på fq enda dårligere. </t>
  </si>
  <si>
    <t xml:space="preserve">RNE5 Las Palmas ID under og etter Cádiz </t>
  </si>
  <si>
    <t xml:space="preserve">Nagarta Radio, Katabu med sign on. Tack för tipset från Patrick Robic på A-DX. Även hörd 28/12 0500. (746,997)  “The only privately owned Radio Station in Nigeria transmitting on the Medium Wave Band on the 747 Khz.” </t>
  </si>
  <si>
    <t>MBC Radio One, Blantyre</t>
  </si>
  <si>
    <t xml:space="preserve">MBC Radio One, Blantyre, Malawi. Very strong signal for almost three hours. Now that Germany has left the frequency, Malawi is becoming a common guest. </t>
  </si>
  <si>
    <t xml:space="preserve">Malawi BC, Blantyre med paussignal och möjligen nyheter på inhemskt bantusspråk. Svår-idad men efter stort puzzelläggande på Realdx föll bitarna på plats för överraskande logg. </t>
  </si>
  <si>
    <t>SRTC R Sudan, Khartoum</t>
  </si>
  <si>
    <t xml:space="preserve">SRTC R Sudan, Khartoum hördes // 1296 som gick bättre </t>
  </si>
  <si>
    <t xml:space="preserve">SRTC R Sudan, Khartoum med lång serie time pips innan ID // 1296 </t>
  </si>
  <si>
    <t>MTN</t>
  </si>
  <si>
    <t>Radio Mauritanie, Nouakchott</t>
  </si>
  <si>
    <t xml:space="preserve">Radio Mauritanie, Nouakchott, tydelig arabisk ID i konkurranse med COPE Barcelona, artig å høre på mellombølge </t>
  </si>
  <si>
    <t>Amhara State Radio, Zege</t>
  </si>
  <si>
    <t xml:space="preserve">Amhara State Radio, Zege gick hyfsat med hornmusik. </t>
  </si>
  <si>
    <t xml:space="preserve">Ethiopia BS, Arbe Minch - svag men fullt hörbar med nationalsången. </t>
  </si>
  <si>
    <t xml:space="preserve">R Ethiopia, Arba Minch bättre än på länge </t>
  </si>
  <si>
    <t>Dimtsi Hafash 2, Asmara</t>
  </si>
  <si>
    <t xml:space="preserve">Dimtsi Hafash 2, Asmara riktigt bra vid c/d och den Eritreanska hymnen! </t>
  </si>
  <si>
    <t xml:space="preserve">Voice of the Broad Masses of Eritrea, Asmara, local mx, // 7185 kHz </t>
  </si>
  <si>
    <t xml:space="preserve">R Ethiopia, Harar kom igenom Rumänien/RNE </t>
  </si>
  <si>
    <t xml:space="preserve"> R Ethiopia, Hararmed c/d och hymnen</t>
  </si>
  <si>
    <t xml:space="preserve">R Ethiopia, Harar igenom Rumänien med mx etc // 972, 1044 mfl </t>
  </si>
  <si>
    <t xml:space="preserve">Ethiopia Broadcasting Corp, Harar under Rumänien med NA vid c/d </t>
  </si>
  <si>
    <t>R Ethiopia, Addis Abeba</t>
  </si>
  <si>
    <t xml:space="preserve">EBC, R Ethiopia, Addis Abeba med nationalsång här i bakgrunden.  </t>
  </si>
  <si>
    <t xml:space="preserve">R Ethiopia, Addis Abeba riktigt bra denna Afrikakväll! </t>
  </si>
  <si>
    <t xml:space="preserve"> R Ethiopia, Addis Abebasade godnatt</t>
  </si>
  <si>
    <t xml:space="preserve">Ethiopia BS, Addis Ababa spelade nationalsången. </t>
  </si>
  <si>
    <t xml:space="preserve">R Ethiopia, Addis Abeba hördes under SER med NA vid c/d </t>
  </si>
  <si>
    <t xml:space="preserve">Ethiopia Broadcasting Corp, Addis Ababa vid cd. </t>
  </si>
  <si>
    <t xml:space="preserve">R Monte Carlo och vad som påstås vara reaktiverad Algeriet på 891. Jättestark men med ett förskräckligt tjut (testton) på 891, men också en stark signal på 890 där det gick att få hyfsad hörbarhet på lsb. Efter konsultationer på bl a realdx sägs det vara så kallad Luxemburg-effekt - att signalen skall passera den andra stationens sändare eller åtminstone nära. </t>
  </si>
  <si>
    <t xml:space="preserve">Algeriet med utsändning av RMC. Hörbar även på 890. Även hörd efter 0300. På Ydun Ritz websida hittades detta som jag lade ut på RealDX och som kommenterades nedan av Jurgen Bartels: ”Algeria is back on the air tonight, but it has a carrier on 890, 891 and 892, they all seem to have audio. Also 2 more carrier type signals on 889 and 893.  Matt, Grimsby UK (28/11-2016) -----------  Gosh, what a bullshit ! That's a tx on 891 with a 1 kHz test tone, it has *one* carrier not "3 or 5 carriers" !!!  Experienced spectrum viewers should have learned by now how an AM spectrum gets built, and not draw wrong conclusions. https://en.wikipedia.org/wiki/Amplitude_modulation . ALG currently with very strong Lux Eff here, because the path runs just perfectly (Jurgen Bartels  Suellwarden, N. Germany RealDX)”  </t>
  </si>
  <si>
    <t xml:space="preserve">Algeriet med arabiska, Chaine 1, under några timmar sedan tyst!! Vad har hänt? Signalen var mycket stark. Lokalstyrka. Har de inte betalat fakturan? </t>
  </si>
  <si>
    <t>EBC Radio Ethiopia, Dese</t>
  </si>
  <si>
    <t>R Ethiopia, Desefår man inte igenom så ofta men dominant denna kväll med speciella cx mot Afrikas Horn</t>
  </si>
  <si>
    <t>R Ethiopia, Dese skapligt bra</t>
  </si>
  <si>
    <t xml:space="preserve">EBC, Ethiopia National Radio också med i gröten här, sign off 2059. (890,989)  </t>
  </si>
  <si>
    <t xml:space="preserve">EBC Radio Ethiopia, Dese gick ensam denna tid med ”EBC Radio” ID  </t>
  </si>
  <si>
    <t xml:space="preserve">EBC, Ethiopia Broadcasting Corporation, Dese  // 972, 855 samt 1044 med ID, " Yeh Ethiopia Broadcasting Corporation ...") och nationalsång -2101:30*. (890,997) Denna offset är i MWLIST angiven för Sudan som inte hörts när jag kollat. </t>
  </si>
  <si>
    <t xml:space="preserve">EBC Ethiopia Broadcasting Corporation,, Dese skapligt bra vid c/d </t>
  </si>
  <si>
    <t xml:space="preserve">EBC, Ethiopia Broadcasting Corporation, Dese  med ID, " Yeh Ethiopia Broadcasting Corporation ...") och nationalsång -2101:30*. (890,997) Alternerar tydligen mellan 890,997 och 890,989. Den senare hördes bl a 20 och 21/1. Den 27/1 startade man upp 0258 på 890,997 med nationalsång och därefter ID och nyheter. Thorsten Hallmann found this Ethiopia web stream: https://video.vixtream.net/radio/v/ebcnational  </t>
  </si>
  <si>
    <t xml:space="preserve">EBC, Ethiopien börjar komma fram. Denna gång på (890,989)  </t>
  </si>
  <si>
    <t xml:space="preserve">EBC Dese, Ethiopien gick bra // web. (890,989) Även 1044 och 873 gick.  Den 12.5 sign off 2057, den 13.5 2058 och den 14.5 2108. En kul frekvens med flera andra utöver Iran beroende på vilken antenn som var inkopplad.  </t>
  </si>
  <si>
    <t xml:space="preserve">Ethiopia Broadcasting Corp, Dese. Stark och ren vid cd. Gick nästan löjligt bra och bäst av etiopierna trots att jag lyssnade på “fel” antenn (60 grader) (890,990). </t>
  </si>
  <si>
    <t>LSO</t>
  </si>
  <si>
    <t>LNBS Ultimate FM, Lancer´s Gap</t>
  </si>
  <si>
    <t xml:space="preserve">LNBS Ultimate FM, Lancer´s Gap med id. </t>
  </si>
  <si>
    <t xml:space="preserve">LNBS Ultimate FM, Lancer’s Gap svag under Iran med pop mx.  </t>
  </si>
  <si>
    <t xml:space="preserve">Ultimate FM, Maseru // web. Popmusik. Tack för tips på A-DX från Patrick Robic.  ‘The Ultimate fm’, which is Radio Lesotho’s commercial channel, was launched in 2006, and broadcasts interactive, youth-oriented programmes as well as news flashes in English. The station covers the lowlands of Lesotho and nearby towns in South Africa. We broadcast on FM 99.8, MW 891 and www.gov.ls  Remember to listen to the Ultimate Radio NOW on MW/AM 1197 KHz if you are outside the Capital Maseru”. </t>
  </si>
  <si>
    <t xml:space="preserve">Ultimate FM, Maseru, LSO gick upp och ned p.g.a. K=4-5. Iran fanns där, men loopades bort. Däremot var Radio Sim, Portugal med i leken. Ultimate FM hade typiskt ungdomlig prägel med rapmusik och annan snabb discomx. Dåligt ID 2000. Engelskan var lite med afrikansk accent. Kl. 2100 hördes de svagare, men då var det fullt nyårsfirande. </t>
  </si>
  <si>
    <t xml:space="preserve">Ultimate FM, Maseru med ett snabbt ”Ultimate Radio” bland happy new year- utropen . Tack TN för tipset!  </t>
  </si>
  <si>
    <t xml:space="preserve">Ultimate FM, Maseru, Lesotho. Popmusik i bakgrunden bakom Iran.  </t>
  </si>
  <si>
    <t xml:space="preserve">Ultimate FM, Maseru gick kanonbra från det jag satte på radion och ett par timmar med härlig musik. Men det satt hårt åt att hitta ett id, jättekort “Ultimate FM” mellan två låtar. </t>
  </si>
  <si>
    <t xml:space="preserve">Ultimate Radio, Lesotho ville att man skulle köpa reklamtid. En del kända låtar bl a Avicci. </t>
  </si>
  <si>
    <t xml:space="preserve">Ultimate Radio, Maseru med fin id før iraneren tok over. </t>
  </si>
  <si>
    <t>Ultimate FM, Maseru är ju något nytt och har hörts nästan varje kväll under FUX-bevakningen med rap- och RNB-liknande musik, eller långa svep ”love songs” som denna kväll då de gick riktigt bra stundvis. ID är dock mycket sällsynta, så arkiv-annonsering låter vänta på sig. Iran främsta QRM-källan med sina radioteatrar och slikt, men även Thailand finns här</t>
  </si>
  <si>
    <t xml:space="preserve">Ultimate FM, Maseru, Lesotho. Popmusik i bakgrunden bakom Iran. </t>
  </si>
  <si>
    <t xml:space="preserve">Ultimate FM, Maseru program på engelska med huvudsakligen gospel men också en del afrikanskt religiöst, presenterat av en kvinna. “Riktigt” id också på engelska. </t>
  </si>
  <si>
    <t xml:space="preserve">Ultimate FM, Maseru, Lesotho stark med musik, störd av Iran och Thailand.  Den 3.2 med flera ID vid 2000 och då ganska ensam.. </t>
  </si>
  <si>
    <t xml:space="preserve">Ultimate FM, Maseru med pop och soulmusik. Gick så bra att jag kunde använda Shazam för att plocka fram artisterna. Q 3-4. </t>
  </si>
  <si>
    <t xml:space="preserve">Ultimate FM, Maseru med pop, störd av Iran.  </t>
  </si>
  <si>
    <t>BOT</t>
  </si>
  <si>
    <t>VOA, Moepeng Hill, Botswana</t>
  </si>
  <si>
    <t xml:space="preserve">VOA, Moepeng Hill, Botswana med EE och afromusik i kamp med rumänen. Är väl enda möjligheten att få Botswana verifierat, skulle jag tro. </t>
  </si>
  <si>
    <t>R Gotel, Yola - stark bärvåg men ganska svag audio men gick fullt hörbart trots splatter från 918.</t>
  </si>
  <si>
    <t xml:space="preserve">R Gotel, Yola, Nigeria ganska stark denna kväll, mest tal.  </t>
  </si>
  <si>
    <t xml:space="preserve">R Gotel, Yola ganska hyggligt med bara snack. Nigeria nämndes ofta.  </t>
  </si>
  <si>
    <t xml:space="preserve">ERTU al Bawti med ID "min Kahira". (917,992)  </t>
  </si>
  <si>
    <t xml:space="preserve">R Adrar Timimoun, Algeriet med snx.  // web.  </t>
  </si>
  <si>
    <t>Dimtsi Hafash 1, Asmara</t>
  </si>
  <si>
    <t>Dimtsi Hafash 1, Asmara kollade jag när 837 gick!</t>
  </si>
  <si>
    <t xml:space="preserve">RTT R Tunis Chaine International, Tunis fint med pop och FF-annonseringar men en annan poppare under </t>
  </si>
  <si>
    <t xml:space="preserve">RTCI, Tunis, FF px, ID: “Vous êtes sur RTCI”, news </t>
  </si>
  <si>
    <t xml:space="preserve">EBC, R Ethiopia, Robe med nationalsång här i bakgrunden.  </t>
  </si>
  <si>
    <t xml:space="preserve"> R Ethiopia, Robekanon med c/d</t>
  </si>
  <si>
    <t xml:space="preserve">EBC Robe, Ethiopia med kanonsignal! Sedvanlig musik och format. Även 1044, 918 och 873 hördes. </t>
  </si>
  <si>
    <t xml:space="preserve">Ethiopia BS, Robe startade nationalsången efter id. </t>
  </si>
  <si>
    <t xml:space="preserve">R Ethiopia, Robe bra vid c/d </t>
  </si>
  <si>
    <t>EBC, Ethiopia Broadcasting Corporation, Robe med ID och nationalsång -2101:30*. (972,022) // 891, 855 samt 1044. De tre sistnämnda svagare.</t>
  </si>
  <si>
    <t xml:space="preserve">Ehitopia Broadcasting Corp, Robe cd. </t>
  </si>
  <si>
    <t>Ethiopia Broadcasting Corp, Robe stängde</t>
  </si>
  <si>
    <t>R Las Palmas, Las Palmas</t>
  </si>
  <si>
    <t xml:space="preserve">R Las Palmas, Las Palmas med en radda reklamer i det lokala fönstret. Under kom också Radio Badajoz igenom med id. Första gången jag fått fram något id-bart under holländaren. </t>
  </si>
  <si>
    <t xml:space="preserve">R Jeddah, Yanbu al Bahrkom igenom när Estland var off. </t>
  </si>
  <si>
    <t xml:space="preserve"> R Ethiopia, Mekele</t>
  </si>
  <si>
    <t xml:space="preserve">EBC, R Ethiopia, MekeleEBC, R Ethiopia, Mekele med nationalsång i bakgrunden, men svagare än på 873 och 972.  </t>
  </si>
  <si>
    <t xml:space="preserve">EBC Mekele, Ethiopia gick riktigt fint med horn-mx en stund, och trängde undan SER-stationen å det grövsta. </t>
  </si>
  <si>
    <t xml:space="preserve">Ethiopia BS, Mekele med nationalsången men svårt störd av spanjoren. </t>
  </si>
  <si>
    <t>R Ethiopia, Mekelegick starkt med hymnen</t>
  </si>
  <si>
    <t xml:space="preserve">Ethiopia Broadcasting Corp, Mekele gick bra vid cd. Drog igång nationalsången exakt på sekunden, Kunde anas också 972 Rabe. </t>
  </si>
  <si>
    <t xml:space="preserve">Ethiopia Broadcasting Corp, Mekele gick helt ok vid cd. (1044,002). </t>
  </si>
  <si>
    <t xml:space="preserve">Ethiopia Broadcasting Corp, Mekele </t>
  </si>
  <si>
    <t xml:space="preserve">KBC, Maralal med phone-in på swahili. </t>
  </si>
  <si>
    <t xml:space="preserve">KBC, Maralal skapligt med ID // 1152 </t>
  </si>
  <si>
    <t>KBC, Wajir fint efter att Rumänien stängt här. ID ”KBC Radio” och ”Sauti ya Mkenya” i Swahili-programmet</t>
  </si>
  <si>
    <t>ERTU Mid Delta R, Tanta</t>
  </si>
  <si>
    <t>ERTU Mid Delta R, Tanta stängde med NA. 100 kW</t>
  </si>
  <si>
    <t xml:space="preserve">Abu Dhabi Media Company med ID. </t>
  </si>
  <si>
    <t xml:space="preserve">IBA Reshet B, Haifa, ID and news. </t>
  </si>
  <si>
    <t xml:space="preserve">Emissao Provincial de Inhambane, Inhambane med musik och id på inhemskt språk som man hjälpte mig med på Realdx. Gick bara fram så länge israelen pratade och inte spelade musik. </t>
  </si>
  <si>
    <t xml:space="preserve">Emissão Provincial de Inhambane, Inhambane rätt fint med lokalt snack. Gammal bekanting från PEX men landet saknas ännu i pärmen. V/s info mottages tacksamt </t>
  </si>
  <si>
    <t xml:space="preserve">Emissao Provincial de Cabo Delgado, Pemba. Vid 23.00 också med lokalt id. Portuguisiska, fick hjälp på Realdx med id. </t>
  </si>
  <si>
    <t xml:space="preserve">Emissão Provincial de Cabo Delgado, Pemba hörs även den vid sällsynta tillfällen i Petiknäs. Även 23z. Skapliga Afrika-cx denna kväll tydligen </t>
  </si>
  <si>
    <t>R Mozambique, Niassa bara med ett murrigt ID på timmen. Kondsen räckte visst inte riktigt dit ner</t>
  </si>
  <si>
    <t>SRTC Sudan, Sennar</t>
  </si>
  <si>
    <t xml:space="preserve">SRTC R Sudan bra med inhemsk musik och “Huna Omdurman” </t>
  </si>
  <si>
    <t xml:space="preserve">SRTC Sudan, Sennar kom igenom ibland. (1295,988)  </t>
  </si>
  <si>
    <t xml:space="preserve">SRTC Sudan med musik, ligger snett, (1295,983). Stark. </t>
  </si>
  <si>
    <t xml:space="preserve">SRTC R Sudan fint med ”Huna Omdurman” och till och med en webbadress. ”sudanradio.info” om jag uppfattade den rätt </t>
  </si>
  <si>
    <t xml:space="preserve">SRTC, Sudan Radio med klart ID "Huna Omdurman, Idha'atu-I-Gumhuriya as Sudan", dvs exakt som i WRTH. Stark. </t>
  </si>
  <si>
    <t xml:space="preserve">KBC, Wajir körde romantiska pop-ballader. </t>
  </si>
  <si>
    <t>KBC, Wajir gick fint med EE-px:et. Lugn mx men här ett nyhetsinslag om Sudsydan</t>
  </si>
  <si>
    <t>R Botswana, Tsabong observerad för första gången här // web. Inget spår av I Am Radio. Däremot kom Egypten upp då och då och överröstade Botswana. Hördes bättre den 23 och ännu bättre den 24.  Också hörd av John Faulkner i Skegness några dagar innan. Ingen av mailadresserna på deras hemsida fungerade och kontaktade där för Bill Bingham i Sydafrika om han hade nån kontakt där, han  kom med följande besked: I'm sorry, I can't help with an email address for Radio Botswana. Like you, I seldom file reception reports. I do know that the gov.bw website is hopeless, you can go round in circles for ages and come up with nothing useful; and certainly not an email address!  In fact, judging by their own website you would think AM doesn't exist in Botswana anymore; it only refers to FM.  Botswana on 1350 sounds like an amazing catch in Sweden, it is seldom good even here in South Africa.  One possibility springs to mind.  Voice of America also has a medium wave transmitter site in Botswana (at Selebi Phikwe) so someone at VoA may know of an email address for Radio Botswana, especially as Radio Botswana also has a medium wave transmitter site at Selebi Phikwe.  I'm not sure how closely they work together, if at all, but it might be worth a try.  The gov.bw website also has a page for feedback via the web.  As a last resort you may be able to post a question there.  But I imagine it will be much like trying to contact Sentech via their website in RSA, in my experience they just ignore it. Tack till Bill Bingham för uppgifterna.</t>
  </si>
  <si>
    <t xml:space="preserve">R Botswana, Tsabong. Körde phone-in och prat på den här sköna ”afro-engelska” accenten. Hördes även med riktigt fin styrka den 19.8 med pop och flera ”Radio Botswana”-ID. QSL kan man glömma, men kul att ha en inspelning, med UL-radio dessutom! </t>
  </si>
  <si>
    <t xml:space="preserve">R Botswana, Tsahbong förvånade mig med en otrolig styrka! Jag trodde att det var något annat tills jag hittade ett ID. Lokal musik. </t>
  </si>
  <si>
    <t>R Botswana, Tshabong överraskande bra med mycket härlig musik Fattade inte alls först vad det var, men fick hjälp att komma rätt – men det första id-likande jag hittade  var “I AM Radio” 22.30. Efter ytterligare sökande kom jag dock rätt.</t>
  </si>
  <si>
    <t>7.7</t>
  </si>
  <si>
    <t>R Botswana, Tshabong “väldigt bra” och nästan ingenting från I Am Radio.</t>
  </si>
  <si>
    <t>Voice of Tigray Revolution, Mekele</t>
  </si>
  <si>
    <t xml:space="preserve">Voice of Tigray Revolution, Mekele. </t>
  </si>
  <si>
    <t xml:space="preserve">Vo Tigray Revolution, Mekele är egentligen bara tentativ men musikstilen och kondsen ringar in denna. Glömde att kolla KV! </t>
  </si>
  <si>
    <t xml:space="preserve">R Free Africa, Mwanza stark och bra med flera id och fin musik. </t>
  </si>
  <si>
    <t xml:space="preserve">R Free Africa, Mwanza “ensam” på frekvensen, men splatter från 1386 tyvärr. </t>
  </si>
  <si>
    <t xml:space="preserve">R Free Africa, Mwanza bra signal och tidvis fint fram md härlig musik trots Litauen 1386 kHz. </t>
  </si>
  <si>
    <t>R Free Africa, Mwanza – som alltid en riktigt läcker musikstation att lyssna på när det väl är öppet.</t>
  </si>
  <si>
    <t xml:space="preserve">R Free Africa, Mwanza med bra tryck i musiken.  (1376,996)  </t>
  </si>
  <si>
    <t xml:space="preserve">R Free Africa, Mwanza idade mitt i låten ”Twist and Shout” ”This is Radio Africa” </t>
  </si>
  <si>
    <t>R Free Africa, Mwanza bra med pop samt ID. Sedan breaking news. (1376,996)</t>
  </si>
  <si>
    <t>24.5</t>
  </si>
  <si>
    <t xml:space="preserve">R Free Africa. Mwanza med sköna rytmer.   </t>
  </si>
  <si>
    <t xml:space="preserve">Radio Free Africa, Mwanza med sin sedvanligt sköna afro-pop och massor med ID mellan låtarna! Marig att få QSL från… </t>
  </si>
  <si>
    <t xml:space="preserve">Radio Free Africa, Mwanza med massor av musik och fin styrka. Långt id vid 22.00 (1376,996). </t>
  </si>
  <si>
    <t xml:space="preserve">R Algérie, Ouled Fayet, French px, news “Sahel infos et actualités” </t>
  </si>
  <si>
    <t>R Sawa, Djibouti</t>
  </si>
  <si>
    <t xml:space="preserve">R Sawa, Djibouti. Stark! </t>
  </si>
  <si>
    <t xml:space="preserve">R Sawa, Djibouti. Arabic songs, ID by jingle. </t>
  </si>
  <si>
    <t>Adamawa Broadcasting Corp, Yola</t>
  </si>
  <si>
    <t xml:space="preserve">Adamawa State BC, Yola bra igen – nu med riktigt id före stängning 2100 “This is Adamawa Broadcasting Corporation” </t>
  </si>
  <si>
    <t xml:space="preserve">Adamawa BC, Yola. ID and national anthem </t>
  </si>
  <si>
    <t xml:space="preserve">Adamawa Broadcasting Corp, Yola verkar vara oregelbundet aktiv här. Gick bra nu, överröstade Saudiarabien. Id och nyheter på lokalt språk vid denna tid. </t>
  </si>
  <si>
    <t>ERTU, El Minya</t>
  </si>
  <si>
    <t xml:space="preserve">ERTU, El Minya, ID by OM, Holy Koran px. </t>
  </si>
  <si>
    <t>ERTU, Quseir</t>
  </si>
  <si>
    <t xml:space="preserve">ERTU, Quseir, Egypt. Koran, ID by OM at 0002. </t>
  </si>
  <si>
    <t xml:space="preserve"> R Ethiopia, Negele Boranaigenom som hastigast med NA. Hörd en gång tidigare hos mig men tämligen rar</t>
  </si>
  <si>
    <t xml:space="preserve">VOA, Pinheira med kanonsignal! Riktigt njutbar och massor med skön musik! </t>
  </si>
  <si>
    <t xml:space="preserve">Voice of America, Pinheira-Ponta Praiao. </t>
  </si>
  <si>
    <t>R Nacional de la RASD, Rabouni</t>
  </si>
  <si>
    <t>Saharawi Arab Democratic Republic National Radio, Rabouni (Algeriet) är tydligen det nya namnet på Radio Nac. de la RASD. Samma format som innan.</t>
  </si>
  <si>
    <t xml:space="preserve">R Nacional de la RASD, Rabouni gick otroligt bra. Tråkiga program. </t>
  </si>
  <si>
    <t xml:space="preserve">TWR, Parakou med program på “afrikafranska”. </t>
  </si>
  <si>
    <t xml:space="preserve">TWR, Parakou med religiösa betraktelser på FF. </t>
  </si>
  <si>
    <t xml:space="preserve">TWR Africa, Parakou-Serarou talade afrika-franska. </t>
  </si>
  <si>
    <t xml:space="preserve">TWR, Parakou rätt bra med religiöst på EE </t>
  </si>
  <si>
    <t>OID, troligen Khartoum State Radio, Khartoum med nyheter på arabiska.</t>
  </si>
  <si>
    <t xml:space="preserve">95 % säkert var det MBC R One, Blantyre som hördes svagt vid sidan av Iran med riktigt sköna Afrikanska rytmer. Gick bara några minuter och rätt störd.  </t>
  </si>
  <si>
    <t xml:space="preserve">OID, troligen Ultimate FM, Lancer´s Gap, spelade kända och okända pop-låtar i flera timmar utan id. Hördes endast på 165°. Gick bra, QRK3. </t>
  </si>
  <si>
    <t>Tent Adamawa BC, Yola</t>
  </si>
  <si>
    <t xml:space="preserve">Tent Adamawa State BC, Yola – gick mycket starkt, överröstade Saudiarabien. “Inget alternativ” till denna men heller inte tillstymmelse till id. Korta musiksnuttar och så långa telefonprat. </t>
  </si>
  <si>
    <t xml:space="preserve">OID. En station startar upp vid 02-tiden i bakgrunden och körde Holy Quran länge och var inte  //  med 864 vid flera kollar Kan vara Egypten men Mauno Ritola vill inte heller utesluta att det är någon av de listade stationerna från Iran. Dock så svårt störd av R Seagull, BBC och Desi Radio att det inte går att få fram något vettigt. Jag har försökt få igenom Sudan som lär starta 0300 eller 0330 och som hörts i Moskva vid flera tillfällen, som t ex: ”January 27, I heard Sudanese music on 1602 kHz, 03:43 UTC, reception in Moscow region, Best regards, Eduard”. Tror att 0330 UTC är lite för sent för att det skall gå att höra Sudan hos mig, på min inspelning från samma tid är det bara R Seagull och BBC här hos mig.  </t>
  </si>
  <si>
    <t xml:space="preserve">Watan Radio, Asgabat/Karatamak </t>
  </si>
  <si>
    <t xml:space="preserve">AIR Jadhpur. </t>
  </si>
  <si>
    <t>AIR Jodhpur. Slutligen med nyheter från Delhi och lokal-id.</t>
  </si>
  <si>
    <t xml:space="preserve">AIR Dibrugarh, tog sig över Bombays DRM-brus en stund. </t>
  </si>
  <si>
    <t>Radio Pakistan, Khuzdar.</t>
  </si>
  <si>
    <t xml:space="preserve">Myanma R, Yangoon gick igenom och dominerade stundvis i en timme. Vid 1530 startade det EE pxet. 711 </t>
  </si>
  <si>
    <t xml:space="preserve">IRIB R Urumiyeh, Maku svagare än 936 </t>
  </si>
  <si>
    <t xml:space="preserve">AIR Naghpur. </t>
  </si>
  <si>
    <t>IRIB R Fahrang, Tehran</t>
  </si>
  <si>
    <t xml:space="preserve">IRIB R Farhang formligen dånade in med fint lokal ID </t>
  </si>
  <si>
    <t xml:space="preserve">IRIB R Farhang, Tehran, </t>
  </si>
  <si>
    <t xml:space="preserve">R Pakistan, Islamabad, drog nyheter på urdu. </t>
  </si>
  <si>
    <t xml:space="preserve">R Pakistan, Faqirabad svag i bakgrunden med ID.  </t>
  </si>
  <si>
    <t xml:space="preserve">R Pakistan, Faqirabad "This is R Pakistan".  </t>
  </si>
  <si>
    <t xml:space="preserve">Myanma Radio, tog över från DZBB och stängde med ID och hymn. </t>
  </si>
  <si>
    <t xml:space="preserve">AIR Chinsurah. Inte vanlig. Är 1000 kW enl. WRTH. Kanske antennen är riktad? Pratade om Bangladesh i slut-id. </t>
  </si>
  <si>
    <t>AIR Chinsurah med FS på urdu.</t>
  </si>
  <si>
    <t xml:space="preserve">AIR Chinsurah, West Bengal med External Service med EE fram till 1600. </t>
  </si>
  <si>
    <t xml:space="preserve">DZBB Quezon City. ”GMA Super radio D-Z-double B” igen, vanligaste Phl. </t>
  </si>
  <si>
    <t xml:space="preserve">DZBB Super Radyo, Obando, annonserade för “Manolo” – som är en av programvärdarna med sgen show på stationen. </t>
  </si>
  <si>
    <t xml:space="preserve">DZBB Quezon City med härlig signal. Födelsedagshälsningar, “Super Radio” flera “DZBB” och spelade “How Great Thou Art”. </t>
  </si>
  <si>
    <t xml:space="preserve">DZBB Quezon City “GMA Super Radio”. </t>
  </si>
  <si>
    <t xml:space="preserve">DZBB Super Radio, Quezon City  gick fint en stund med reklam och IDn </t>
  </si>
  <si>
    <t>AIR Ajmer.</t>
  </si>
  <si>
    <t xml:space="preserve">IRIB WS, Qasr-e Shirin, IS, </t>
  </si>
  <si>
    <t xml:space="preserve">AIR Patna. </t>
  </si>
  <si>
    <t xml:space="preserve">DZMM Quezon City. "Radyo Patrol" över araben, idade även "DZMM Newstalk". </t>
  </si>
  <si>
    <t xml:space="preserve">DZMM Radyo Patrol, Obando, uppe en liten stund med rappa annonseringar och flera ”D-Z-M-M”. </t>
  </si>
  <si>
    <t>AIR Indore.</t>
  </si>
  <si>
    <t xml:space="preserve">AIR Indore med lokalt ID </t>
  </si>
  <si>
    <t xml:space="preserve">AIR Kolkata. </t>
  </si>
  <si>
    <t xml:space="preserve">IRIB R Gilan, Kiashahr ID:ade med "Radio Gilan" när jag knäppte igång min R75. Ingen bx eller SDR, eller tid (middagen var på g), men det hela verkade funka </t>
  </si>
  <si>
    <t xml:space="preserve">IRIB R Gilan, Kiashahr med ett ”Radio Gilan” här </t>
  </si>
  <si>
    <t xml:space="preserve">AIR Delhi, med EE. </t>
  </si>
  <si>
    <t xml:space="preserve">AIR Delhi B med nx på EE från All India R </t>
  </si>
  <si>
    <t xml:space="preserve">AIR New Delhi med EE ID. </t>
  </si>
  <si>
    <t xml:space="preserve">AIR Dehli med EE ID.  </t>
  </si>
  <si>
    <t xml:space="preserve">AIR Rajdhani Channel, Delhi B </t>
  </si>
  <si>
    <t xml:space="preserve">IRIB R Iran, Shushtar, IS, ID, </t>
  </si>
  <si>
    <t xml:space="preserve">JOBK, NHK R 1 Osaka,  med ett jättetydligt ID. Uppe bara några minuter.  </t>
  </si>
  <si>
    <t xml:space="preserve">DZRH Valenzuela City med morgonstart och ett långt id där man räknade upp de olika sändarorterna. “Nation coverage”. Fantastiskt id med fantastisk hörbarhet!. (665,925). </t>
  </si>
  <si>
    <t xml:space="preserve">AIR Itanagar. </t>
  </si>
  <si>
    <t xml:space="preserve">Voice of Vietnam, Hang Yen. Melodisk inhemsk orkestermusik. </t>
  </si>
  <si>
    <t xml:space="preserve">IRIB Khorazan-e Razavi, Mashhad för första gången i höst </t>
  </si>
  <si>
    <t xml:space="preserve">IRIB Khorazan-e Razavi, Mashhad för </t>
  </si>
  <si>
    <t>Bangladesh Betar, Dhaka. Jättestark med nx på EE.</t>
  </si>
  <si>
    <t xml:space="preserve">R Bangladesh Betar, Dhaka med tydligt ID.  </t>
  </si>
  <si>
    <t xml:space="preserve">Bangladesh Betar, Dhaka A/Dhamrai </t>
  </si>
  <si>
    <t xml:space="preserve">Shaanxi Remin Guangbo tittade fram en stund </t>
  </si>
  <si>
    <t xml:space="preserve">IRIB WS, Kiashahr </t>
  </si>
  <si>
    <t xml:space="preserve">DZAS Far East Broadcasting Company, Valenzuela </t>
  </si>
  <si>
    <t xml:space="preserve">AIR Siliguri. </t>
  </si>
  <si>
    <t xml:space="preserve">IRIB R Ahwaz, Ahwaz ”Inja Ahwaz ast” </t>
  </si>
  <si>
    <t xml:space="preserve">IRIB R Ahwaz, Ahwaz "Inja Ahwaz ast" rätt bra </t>
  </si>
  <si>
    <t xml:space="preserve">Sor. Wor. Thor. (Radio Thailand) begick c/d med nationalsången. </t>
  </si>
  <si>
    <t xml:space="preserve">Xinjuang RDG ganska bra en stund.  </t>
  </si>
  <si>
    <t xml:space="preserve">AIR Hyderabad svagt i bakgrunden.  </t>
  </si>
  <si>
    <t xml:space="preserve">Taiwan Fishery Station stark här "Chu Yueh Kuangpo Tientai". Är // med 1143, men den hördes inte vid denna tid.  </t>
  </si>
  <si>
    <t xml:space="preserve">SBC R Riyadh, Najran dominant // 585, 1440 mm </t>
  </si>
  <si>
    <t xml:space="preserve">AIR Lucknow. </t>
  </si>
  <si>
    <t xml:space="preserve">AIR Lucknow, Uttar Pradesh, med sign off 1740. </t>
  </si>
  <si>
    <t xml:space="preserve">AIR Lucknow stark.  </t>
  </si>
  <si>
    <t xml:space="preserve">AIR Lucknow med lokalt ID och QRG innan nxen  </t>
  </si>
  <si>
    <t>AIR North, Lucknow A</t>
  </si>
  <si>
    <t xml:space="preserve">AIR North, Lucknow A </t>
  </si>
  <si>
    <t>AIR Jagdalpur.</t>
  </si>
  <si>
    <t xml:space="preserve">IRIB R Chahar-Mahal-o Bakhtiyri, Shahr-e Kord med fint ID ”Inja Shar-e-Kord ast” och ” Chahar-Mahal-o Bakhtiyri”. Är listad på 765 och låg där när jag hörde dem förra säsongen men åtminstone nu på denna QRG! </t>
  </si>
  <si>
    <t>IRIB R Chahar-Mahal-o Bakhtiyri, Shahr-e Kord fint ”Inja Shar-e-Kord ast”</t>
  </si>
  <si>
    <t xml:space="preserve">AIR Dharwar med hjälp av Christoph Ratzer som hörde ID.  </t>
  </si>
  <si>
    <t xml:space="preserve">AIR South, Dharwad A  </t>
  </si>
  <si>
    <t xml:space="preserve">AIR Shimla, Himachal Pradesh, "This is All India Radio" Stark.  </t>
  </si>
  <si>
    <t>IRIB R Arak</t>
  </si>
  <si>
    <t xml:space="preserve">IRIB R Arak ”Inja Arak ast” var stark </t>
  </si>
  <si>
    <t xml:space="preserve">IRIB R Arak ”Inja Arak ast” </t>
  </si>
  <si>
    <t>NPL</t>
  </si>
  <si>
    <t>Radio Nepal, Kathmandu</t>
  </si>
  <si>
    <t xml:space="preserve">Radio Nepal, Kathmandu, rekade för Nepal Telecom innan nyheterna. Stark! </t>
  </si>
  <si>
    <t>AIR Jabalpur, med raga.</t>
  </si>
  <si>
    <t xml:space="preserve">IRIB Khorazan-e Razavi, Kashmar med regional-ID </t>
  </si>
  <si>
    <t>Han Sheng, Kuanghua zhi Sheng</t>
  </si>
  <si>
    <t xml:space="preserve">Han Sheng, Kuanghua zhi Sheng ganska stark före 1500.  </t>
  </si>
  <si>
    <t xml:space="preserve">AIR Rajkot, med nyheter på hindi och c/d 1740. </t>
  </si>
  <si>
    <t xml:space="preserve">AIR Rajkot helt ensam denna tid </t>
  </si>
  <si>
    <t xml:space="preserve">Abu Dhabi FM, Al-Maqtaa med nonstopmusik fram till 1955, då det gjordes reklam för ett par firmor i Qatar. På heltimmen nyheter på vad som lät som hindi, men är inte säker. </t>
  </si>
  <si>
    <t>Pravasi Bharathi, Abu Dhabi fint med ID ”Pravasi Bharathi 810 Mediumwave” och reklamer. Senare under kvällen och natten en stark DRM-signal här som antagligen var denna. Försökte koda av den med DRM-inställningen på Elad men texten som låstes 2230 bestod mest av frågetecken ”??? ?????? DRM”. Behövs kanske en språkinställning? Är dock novis på slikt</t>
  </si>
  <si>
    <t xml:space="preserve">Pravasi Bharathi, UAE med musik. Bra id vid heltimmen på indiskt språk, troligen Malayalam. Gick bra när BBC Scotland inte hade musik. </t>
  </si>
  <si>
    <t>Pravasi Bharathi Broadcasting Co, Abu Dhabi. Jättefint (moderate geomagnetic storm geomagnetic K-index 6) med reklam och id ”Pravasi Bharathi Broadcasting” på Malayalam.</t>
  </si>
  <si>
    <t xml:space="preserve">Pravasi Bharathi, Abu DhabIi fint med reklamer till Abu Dhabi </t>
  </si>
  <si>
    <t>R Bangladesh Betar, Dhaka</t>
  </si>
  <si>
    <t xml:space="preserve">R Bangladesh Betar, Dhaka i kamp med AIR + ERTU </t>
  </si>
  <si>
    <t>Shanxi RGD</t>
  </si>
  <si>
    <t xml:space="preserve">Shanxi RGD ett tag innan AIR Dehli tog över.  </t>
  </si>
  <si>
    <t xml:space="preserve">AIR Delhi, ID by YL and sign off </t>
  </si>
  <si>
    <t xml:space="preserve">AIR Indraprastha Channel, Delhi, local mx, </t>
  </si>
  <si>
    <t xml:space="preserve">AIR, Indraprastha Channel, New Delhi stark </t>
  </si>
  <si>
    <t xml:space="preserve">AIR Indraprastha Channel, Delhi A </t>
  </si>
  <si>
    <t xml:space="preserve">IRIB R Mazandaran, Sari fint med ID “Inja Sari” </t>
  </si>
  <si>
    <t xml:space="preserve">IRIB R Sari, Sari "Inja Sari" </t>
  </si>
  <si>
    <t xml:space="preserve">R Mazandaran, Iran med klart och distinkt ID. (818,97)  </t>
  </si>
  <si>
    <t xml:space="preserve">IRIB R Mazandaran, Sari "Inja Sari" </t>
  </si>
  <si>
    <t xml:space="preserve">IRIB R Mazandaran, Sari bra med ID “Inja Sari” </t>
  </si>
  <si>
    <t>KCBS, Pyongyang</t>
  </si>
  <si>
    <t>KCBS, Pyongyang, local songs // 6100 kHz </t>
  </si>
  <si>
    <t xml:space="preserve">IRIB R Esfahan, Habibabad "Inja Esfahan ast” stark </t>
  </si>
  <si>
    <t xml:space="preserve">IRIB R Isfahan, Habibabad "Inja Isfahan ast” hade säsongspremiär hos </t>
  </si>
  <si>
    <t xml:space="preserve">IRIB R Isfahan, Habibabad "Inja Isfahan ast”. Nu IRIB-ID 2030 då Iransk sommartid är avslutad! </t>
  </si>
  <si>
    <t xml:space="preserve">IRIB R Isfahan, Habibabad "Inja Isfahan ast” under Ukraina </t>
  </si>
  <si>
    <t xml:space="preserve">AIR Ahmedabad. </t>
  </si>
  <si>
    <t xml:space="preserve">AIR West, Ahmedabad med nx från All India Radio </t>
  </si>
  <si>
    <t xml:space="preserve">AIR Ahmedabad, Gujarat, "Akashvani ... kendra he". Mauno Ritola lyssnade och bekräftade: ”AIR with Akashvani ID. I had Far East antenna on at that time. MR” Tack till Mauno som klarade ut denna.   </t>
  </si>
  <si>
    <t xml:space="preserve">AIR Ahmedabad ID och sedan en snutt raga innan nxen  </t>
  </si>
  <si>
    <t xml:space="preserve">AIR West, Ahmedabad A  </t>
  </si>
  <si>
    <t>BEH56 Fu Shing Broadcasting Station, Kaoshiung</t>
  </si>
  <si>
    <t xml:space="preserve">BEH56 Fu Shing Broadcasting Station, Kaoshiung stördes av North Star Country som slog igenom. </t>
  </si>
  <si>
    <t xml:space="preserve">Han Sheng Kuanyuin, "Kuanghua zhi Sheng" stark.  </t>
  </si>
  <si>
    <t xml:space="preserve">IRIB R Kermanshah, Qasr-e Shirin "Inja Kermanshah ast" QRM:ad </t>
  </si>
  <si>
    <t xml:space="preserve">JOXR Radio Okinawa, som vanligt med jättefint och prydligt bokstavs-ID: ”J-O-X-R”. Måste få iväg en rapport till denna nu… </t>
  </si>
  <si>
    <t xml:space="preserve">AIR Jalandahar, med nyheter och fint ID vid c/d 1740. </t>
  </si>
  <si>
    <t xml:space="preserve">AIR Jalandhar, Punjab gick starkt här. </t>
  </si>
  <si>
    <t xml:space="preserve">AIR North, Jalandhar B </t>
  </si>
  <si>
    <t>IRIB R Khorasan-e Shomali, Bojnurd “Inja Bojnurd ast” och “Khorasan-e Shomali”</t>
  </si>
  <si>
    <t xml:space="preserve">IRIB R Khorasan-e Shomali, Bojnurd kanonstark vilket är ovanligt </t>
  </si>
  <si>
    <t xml:space="preserve">IRIB R Khorasan-e Shomali, Bojnurd sade “Radio Khorasan-e Shomali” </t>
  </si>
  <si>
    <t>TWR Asia, Puttalam</t>
  </si>
  <si>
    <t xml:space="preserve">TWR Asia, Puttalam med ID på EE och telefonnummer bl.a. Stark </t>
  </si>
  <si>
    <t xml:space="preserve">TWR Puttalam, Sri Lanka, var det länge sedan jag hörde senast. Körde ett px som hette ”Ayvere Patera” eller något i den stilen. </t>
  </si>
  <si>
    <t xml:space="preserve">TWR Puttalam, Vn, ID: Radio882.com, ”Mediumwave TWR Sri Lanka“ </t>
  </si>
  <si>
    <t xml:space="preserve">TWR Puttalam Sri Lanka med tydligt ID. </t>
  </si>
  <si>
    <t>IRIB R Mahabad, Mahabad bra med ett par ID “Radio Mahabad” och omnämnande av frekvens. ID:ar bara med “Teheran”-ID lokal midnatt</t>
  </si>
  <si>
    <t xml:space="preserve">IRIB R Mahabad med bra AM/FM-ID </t>
  </si>
  <si>
    <t>CNR, Yinchuan</t>
  </si>
  <si>
    <t xml:space="preserve">CNR, Yinchuan med nonstop news service. Hade utmärkt signal i 15 minuter när testtonen från Algeriet var tyst. Yinchuan är en viktig knutpunkt för flyg och tåg och huvudstad i den autonoma regionen Ningxia med drygt 800 000 invånare. Gula floden flyter vid staden, som har en äldre del och en toppmodern del. En del av kinesiska muren går alldeles i närheten av staden. Titta gärna på deras hemsida. Som alla kinesiska städer massor av kultur. Flygbolaget Emirates har flygförbindelse Dubai-Yinchuan, så det måste vara en viktig affärsstad. </t>
  </si>
  <si>
    <t>Ningxia RGD</t>
  </si>
  <si>
    <t xml:space="preserve">Ningxia RGD med låten "Whatever it takes". Stark. Marschmusik vid 1403.  (891,002) </t>
  </si>
  <si>
    <t xml:space="preserve">Ningxia RGD hörs också ofta och ligger på (891,004) </t>
  </si>
  <si>
    <t xml:space="preserve">Ningxia RGD är en vanlig gäst. Är lite ostabil (891,003).  </t>
  </si>
  <si>
    <t xml:space="preserve">Ningxia RGD. Thats the first time I have an ID - and I have listened many times since October!  </t>
  </si>
  <si>
    <t xml:space="preserve">AIR Rampur, Uttar Pradesh med flera ID.  </t>
  </si>
  <si>
    <t xml:space="preserve">IRIB R Yasuj, Deh Dasht har jag nog inte hört tidigare! Eget ID här </t>
  </si>
  <si>
    <t xml:space="preserve">R Yasuj, Iran i kamp med kines, troligen Ningxia. (890.999)  </t>
  </si>
  <si>
    <t xml:space="preserve">IRIB tydligt “Inja Semnan ast” //1008 men ska inte finnas här? Felkoppling? </t>
  </si>
  <si>
    <t xml:space="preserve">HLKB KBS Busan. </t>
  </si>
  <si>
    <t xml:space="preserve">HLKB KBS Busan körde huvudstationens call-ID HLSA 603 kHz </t>
  </si>
  <si>
    <t xml:space="preserve">IRIB Radio Dena, Deh Dasht </t>
  </si>
  <si>
    <t xml:space="preserve">Sor Wor Thor R Thailand, Saraburi på denna stationstäta frekvens. Nationalsång cirka 1703 och slog av sändaren 1707 (891,002)  </t>
  </si>
  <si>
    <t xml:space="preserve">R Thailand, Saraburi // web (http://nbt.prd.go.th/liveradio/live-am891.html). Klockspelet lätt igenkännligt. (890,992). Enligt mwoffsets så låg en Thailändsk sändare på 890,996 den 15/1 på eftermiddagen. Men vid 2200 den 15/1 låg man på 890,992 som vanligt. </t>
  </si>
  <si>
    <t xml:space="preserve">R Thailand, Saraburi med klockklang </t>
  </si>
  <si>
    <t xml:space="preserve">R Thailand, Saraburi // web (http://nbt.prd.go.th/liveradio/live-am891.html). Hörs ofta vid denna tiden. (891,993)  </t>
  </si>
  <si>
    <t xml:space="preserve">Thailand, Saraburi starkast av alla. Startar upp sändaren strax efter 2130 och kör nationalsång strax före 2200. (890,992)  </t>
  </si>
  <si>
    <t xml:space="preserve">Thailand, Saraburi med sign off 1701*. (891,001) Denna sändare glider runt en del - den 8/2 låg man på (890,997)  med sign off 1702*. Vid sign on *2135 var det en annan sändare som ligger på 890,992 och verkar vara väldigt stabil där kväll efter kväll.  </t>
  </si>
  <si>
    <t xml:space="preserve">R Thailand, Saraburi med mx // web, 2159 det vanliga klockspelet. (890,993) </t>
  </si>
  <si>
    <t xml:space="preserve">DWNE Cabanatuan City. Sunday evening wishes and greetings. The DJ was talking in Kapampangan language, which is the main language in Pampanga-province. New in Finland. </t>
  </si>
  <si>
    <t>CBG</t>
  </si>
  <si>
    <t>National Radio of Kampuchea, Phnom Penh</t>
  </si>
  <si>
    <t xml:space="preserve">National Radio of Kampuchea, Phnom Penh fick jag äntligen ett hyfsat ID på när Slovenien var helt bortfadade och AIR var tyst en stund. </t>
  </si>
  <si>
    <t xml:space="preserve">R National Kampuchea svag med int. signal.  </t>
  </si>
  <si>
    <t xml:space="preserve">R National Kampuchea, Phnom Penh med stark signal i 5 minuter innan den dök. Fick en fin inspelning i varje fall. Det gäller att kolla nätet - hittade ett tips på nätet att Slovenien var off den 2.5. Här är förklaringen: "MW transmitter for the 1st Slovenian national radio program (RA-SLO1, 918kHz) was indeed unoperational since Monday mornig due to severe malfunction. As of today,(13:15) it is again on-air, still some additional interruptions may happen in the following hour /days.Thank you for your concern! Greetings, Primož"  </t>
  </si>
  <si>
    <t>AIR Suratgarh med ID och c/d.</t>
  </si>
  <si>
    <t xml:space="preserve">AIR North, Suratgarh, // 990, QRM Slovenia </t>
  </si>
  <si>
    <t xml:space="preserve">AIR Suratgarh, Rajasthan "Akashvani  ...."  </t>
  </si>
  <si>
    <t xml:space="preserve">AIR Suratgarh mycket stark med nationella pxet.  </t>
  </si>
  <si>
    <t xml:space="preserve">AIR North, Suratgarh </t>
  </si>
  <si>
    <t xml:space="preserve">IRIB R Kerman, Jiroft "Inja Kerman ast" klart bättre än 1062! </t>
  </si>
  <si>
    <t xml:space="preserve">IRIB R Kerman, Jiroft skapligt "Inja Kerman ast" </t>
  </si>
  <si>
    <t xml:space="preserve">SBC R Jeddah Al Hofur med bara prat.  (926,98)  </t>
  </si>
  <si>
    <t xml:space="preserve">Liaoning lät det som här. </t>
  </si>
  <si>
    <t xml:space="preserve">AIR Visakhapatanam trängde igenom här med ID. I gröten finns också R Japan via Tajikistan, Liaoning samt Iran. </t>
  </si>
  <si>
    <t xml:space="preserve">AIR South, Visakhapatnam A </t>
  </si>
  <si>
    <t xml:space="preserve">DWRS Vigan. Startade dagens px med stor-id. </t>
  </si>
  <si>
    <t xml:space="preserve">DWRS Vigan startade morgonens program och berättade att man skulle sända till 10 på kvällen lokal tid. Strax efter 20 tog en kines över (CNR1 enligt Jari Savolainen). </t>
  </si>
  <si>
    <t>Azad Kashmir Radio</t>
  </si>
  <si>
    <t xml:space="preserve">Azad Kashmir Radio på drift, slog av sändaren 1457. (933,996)  </t>
  </si>
  <si>
    <t>AIR, Tiruchirapalli</t>
  </si>
  <si>
    <t xml:space="preserve">AIR, Tiruchirapalli med ragamusik. En av låtarna var 29 minuter lång. // 1071. </t>
  </si>
  <si>
    <t xml:space="preserve">IRIB R Urumiyeh, Fesanduz med regional-ID “Inja Urumiyeh” </t>
  </si>
  <si>
    <t xml:space="preserve">IRIB R Urumiyeh, Fesanduz fint med ID “Inja Urumiyeh” </t>
  </si>
  <si>
    <t xml:space="preserve">IRIB R Urumiyeh, Fesanduz “Inja Urumiyeh” </t>
  </si>
  <si>
    <t>AIR Sambalpur.</t>
  </si>
  <si>
    <t xml:space="preserve">IRIB R Kurdestan, Dehgolan </t>
  </si>
  <si>
    <t xml:space="preserve">IRIB R Kurdestan, Dehgolan dominant med ID i egen tappning </t>
  </si>
  <si>
    <t xml:space="preserve">AIR Najibabad, drog nyheterna på hindi. </t>
  </si>
  <si>
    <t>JOKR TBS Radio, Tokyo</t>
  </si>
  <si>
    <t xml:space="preserve">JOKR TBS Radio, Tokyo. Vanlig i Komagvær. </t>
  </si>
  <si>
    <t>Harbin RGD</t>
  </si>
  <si>
    <t xml:space="preserve">Harbin RGD med ID. </t>
  </si>
  <si>
    <t xml:space="preserve">AIR Cuttack. </t>
  </si>
  <si>
    <t xml:space="preserve">AIR Cuttack, Odisha  </t>
  </si>
  <si>
    <t xml:space="preserve">AIR Cuttack med news på EE. </t>
  </si>
  <si>
    <t xml:space="preserve">AIR East, Cuttack A </t>
  </si>
  <si>
    <t xml:space="preserve">IRIB R Ilam svag men ren vid ID </t>
  </si>
  <si>
    <t xml:space="preserve">IRIB R Ilam, Ilam, ID as „Radio Iran“, </t>
  </si>
  <si>
    <t xml:space="preserve">IRIB R Ilam, Ilam med tydligt ID, stark.  </t>
  </si>
  <si>
    <t xml:space="preserve">HLCA KBS Hanminjok Bangsok, Dangjin. Stark med koreanska för minoriteten i nordöstra Kina. </t>
  </si>
  <si>
    <t xml:space="preserve">HLCA KBS Hanminjok Bangsong 1, Dangjin. </t>
  </si>
  <si>
    <t xml:space="preserve">HLCA KBS, Dangjin, stark med utlandspx på koreanska. </t>
  </si>
  <si>
    <t xml:space="preserve">HLCA KBS Hanminjok Bangsong 1, Dangjin, ID 1600, </t>
  </si>
  <si>
    <t xml:space="preserve">HLCA KBS, Dangjin med en signal som var lokal. Gick i en timma med någon fadingvåg. Det var härligt att höra koreanskan. Kan lite sedan min tid med koreaner. </t>
  </si>
  <si>
    <t xml:space="preserve">HLCA KBS, Danjing "Hanminjok Bangsong 1" starkt. </t>
  </si>
  <si>
    <t xml:space="preserve">HLCA KBS, Hanminjok Bangsong dominerade bland flera andra.  </t>
  </si>
  <si>
    <t xml:space="preserve">HLCA KBS Hanminjok Bangsong 1, Dangjin </t>
  </si>
  <si>
    <t xml:space="preserve">VoA, Orzu ”From Washington, this is VoA News” </t>
  </si>
  <si>
    <t xml:space="preserve">VOA, Orzu var detta och inte AIR som jag först trodde </t>
  </si>
  <si>
    <t xml:space="preserve">VOA, Orzu jämnstark med HLCA.  </t>
  </si>
  <si>
    <t>CNR1, Changchun</t>
  </si>
  <si>
    <t xml:space="preserve">CNR1, Changchun med ID. </t>
  </si>
  <si>
    <t xml:space="preserve">Voice of Kuanghua, Xinfeng med ID i gröten av stationer på frekvensen. </t>
  </si>
  <si>
    <t xml:space="preserve">AIR Jammu "Akashvani ... "  </t>
  </si>
  <si>
    <t>AIR North, Jammu, 1530 News at Nine, Kashmir often mentioned</t>
  </si>
  <si>
    <t xml:space="preserve">AIR Jammu har hörts ett antal gånger ganska så bra. </t>
  </si>
  <si>
    <t xml:space="preserve">AIR North Jammu, Kashmir med nx på inhemskt språk. </t>
  </si>
  <si>
    <t xml:space="preserve">AIR North, Jammu med “The news at 9” </t>
  </si>
  <si>
    <t xml:space="preserve">AIR North, Jammu </t>
  </si>
  <si>
    <t xml:space="preserve">AIR North, Jammu A </t>
  </si>
  <si>
    <t>IRIB R Fars, Shiraz</t>
  </si>
  <si>
    <t xml:space="preserve">IRIB R Fars, Shiraz “Inja Shiraz ast” och “Radio Fars”, men detta ska egentligen vara deras kanal med Radio Iran-px:et enligt listorna. Kopplingsfel? </t>
  </si>
  <si>
    <t xml:space="preserve">SBC Al-Quran al-Karim, Duba //webstream. </t>
  </si>
  <si>
    <t xml:space="preserve">IRIB R Kurdistan, Baneh ovanligt bra </t>
  </si>
  <si>
    <t xml:space="preserve">IRIB R Kurdistan, Baneh fint </t>
  </si>
  <si>
    <t xml:space="preserve">IRIB R Kurdistan, Baneh dominant med ID </t>
  </si>
  <si>
    <t xml:space="preserve">IRIB R Semnan, Semnan ffg denna säsong </t>
  </si>
  <si>
    <t xml:space="preserve">R Pakistan, Hyderabad med inhemsk musik och nyheter på Urdu på heltimmen. c/d 1810. </t>
  </si>
  <si>
    <t xml:space="preserve">R Pakistan, Hyderabad med ID. Svag under Holland.  </t>
  </si>
  <si>
    <t xml:space="preserve">R Pakistan, Hyderabad här också. </t>
  </si>
  <si>
    <t xml:space="preserve">CNR1 Changchun med int signal och ID "Zhonquo Guolji Gunagbo Diantai". Ytterligare en kines under.  </t>
  </si>
  <si>
    <t xml:space="preserve">IRIB R Tabriz, Azarshahr “Inja Tabriz ast” </t>
  </si>
  <si>
    <t xml:space="preserve">IRIB Tabriz, Azarshahr "Inja Tabriz ast" en av de mest lätthörda </t>
  </si>
  <si>
    <t xml:space="preserve">IRIB R Tabriz, Azarshah, ID, </t>
  </si>
  <si>
    <t xml:space="preserve">IRIB, Tabriz med prat om Iran och Afghanistan. </t>
  </si>
  <si>
    <t xml:space="preserve">IRIB R Tabriz, Azarshahr "Inja Tabriz ast" fint </t>
  </si>
  <si>
    <t xml:space="preserve">IRIB Tabriz, Azarshahr ofta stark. "Inja Tabriz ast" </t>
  </si>
  <si>
    <t>Sor. Wor. Thor. (Radio Thailand), Phitsanulok, med folksånger.</t>
  </si>
  <si>
    <t xml:space="preserve">IRIB R Yazd, Yazd brukar inte höras i Petiknäs men gick nu ganska bra! </t>
  </si>
  <si>
    <t xml:space="preserve">IRIB R Yazd, Yazd störd av Tartu </t>
  </si>
  <si>
    <t xml:space="preserve">IRIB R Yazd Yazd-Fahraj i kamp med Jeddah. (1034,97) </t>
  </si>
  <si>
    <t xml:space="preserve">AIR Mumbai, Maharashtra "Akashvani ... kendra he"  </t>
  </si>
  <si>
    <t xml:space="preserve">IRIB R Kerman, Kerman “Inja Kerman ast” </t>
  </si>
  <si>
    <t xml:space="preserve">IRIB R Kerman glänste inte men klart ID i alla fall </t>
  </si>
  <si>
    <t xml:space="preserve">IRIB R Kerman "Inja Kerman ast" </t>
  </si>
  <si>
    <t xml:space="preserve">AIR Rajkot med Bollywoodmusik, bl a joddling(!). Blir en pest även i år! </t>
  </si>
  <si>
    <t>AIR, Rajkot, brakade in med sedvanlig god styrka. Gick emellertid att vrida bort med FSL:n och då hördes IRIB Ma’alef (Alborz) istället.</t>
  </si>
  <si>
    <t xml:space="preserve">AIR, Rajkot stark och ID här </t>
  </si>
  <si>
    <t xml:space="preserve">AIR, Rajkot stark som vanligt, ligger lite lågt (1070,989) </t>
  </si>
  <si>
    <t xml:space="preserve">All India Radio GOS, Rajkot </t>
  </si>
  <si>
    <t xml:space="preserve">IRIB Qom skapligt </t>
  </si>
  <si>
    <t xml:space="preserve">IRIB R Qom, Qom ”Inja Qom ast” skapligt </t>
  </si>
  <si>
    <t xml:space="preserve">All India Radio GOS, Rajkot  DRM  SNR = 11 dB </t>
  </si>
  <si>
    <t xml:space="preserve">IRIB, Mahshahr med musik som appen kände igen </t>
  </si>
  <si>
    <t xml:space="preserve">IRIB R Semnan, Shahroud bra “Inja Semnan ast” </t>
  </si>
  <si>
    <t>R Free Asia, Kouhu</t>
  </si>
  <si>
    <t xml:space="preserve">R Free Asia, Kouhu. CNR1 störde. </t>
  </si>
  <si>
    <t xml:space="preserve">R Afghanistan med inhemsk mx. (1107,017) </t>
  </si>
  <si>
    <t xml:space="preserve">R Afghanistan Kabul 1170 ganska stark en stund.  (1107,018) </t>
  </si>
  <si>
    <t>R Afghanistan, Kabul</t>
  </si>
  <si>
    <t xml:space="preserve">RTA, Kabul med fantastisk styrka! Svårare att lura ett QSL från dem, däremot! </t>
  </si>
  <si>
    <t xml:space="preserve">R Afghanistan, Kabul ID:ade här. Ganska dominant </t>
  </si>
  <si>
    <t xml:space="preserve">R Afghanistan, Kabul stark med ID och nx.  (1107,018) </t>
  </si>
  <si>
    <t xml:space="preserve">Xinjiang PBS, med sitt kazakhiska px. </t>
  </si>
  <si>
    <t>CNR5, Jiangshi var det som id-ade  med en lång rad frekvenser här enligt Jari Savolainen på realdx. En till kines verkade starta 21, tskulle kunna vara  Sichuan B C News Service enligt Jari.</t>
  </si>
  <si>
    <t xml:space="preserve">Changjiang Wuhan med något ostabil signal. (1124,983)  </t>
  </si>
  <si>
    <t>IRIB R Qazvin, Qazvin</t>
  </si>
  <si>
    <t xml:space="preserve">IRIB R Qazvin, Qazvin </t>
  </si>
  <si>
    <t xml:space="preserve">AIR Chinsurah i kamp med Iran. </t>
  </si>
  <si>
    <t xml:space="preserve">JOQR Tokyo fint när Iran drog efter andan. </t>
  </si>
  <si>
    <t xml:space="preserve">JOQR Bunka Hoso, Tokyo var starkast här denna kväll </t>
  </si>
  <si>
    <t xml:space="preserve">HLKC KBS, Hwaseong upp men illa trängd av troligen Iran. </t>
  </si>
  <si>
    <t xml:space="preserve">HLKC KBS 3, Hwaseong, uppe med prat. Väldigt stark! </t>
  </si>
  <si>
    <t xml:space="preserve">HLKC KBC, Hwaseong “KBC Radio H-L-K-C” efter nationalsång. Strålande bra. </t>
  </si>
  <si>
    <t xml:space="preserve">R Kuwait Main Arabic, Kabd/Sulaibiyah, </t>
  </si>
  <si>
    <t xml:space="preserve">AIR Rohtak med "Akashvani ..." (1142,992) innan R Free Korea tog över  </t>
  </si>
  <si>
    <t xml:space="preserve">IRIB R Iran, Yasuj, “Radio Iran” ID, </t>
  </si>
  <si>
    <t xml:space="preserve">JOBR KBS, Kyoto, blev en ny hörighet för undertecknad. Dessutom i kamp med en väldigt intressant thaistation på frekvensen. Får se om mangling kan ge något vettigt att spela upp för tjejerna på thairestaurangen. Or. So. Mor. Thor. (”Modern Radio”) står listad på frekvensen. Vore kul att få den identifierad. </t>
  </si>
  <si>
    <t xml:space="preserve">JOBR KBS Kinki Hoso i kamp med Taiwan Fishery Station.  </t>
  </si>
  <si>
    <t xml:space="preserve">JOBR Kyoto ibland över Fishery´s Service. </t>
  </si>
  <si>
    <t xml:space="preserve">R Free Korea "Jayu Korea Bangsong" i kamp med Taiwan Fishery Station.  </t>
  </si>
  <si>
    <t xml:space="preserve">R Free Korea, Goyang fick jag hjälp med av Mauno Ritola och Jari Savolainen på RealDX. Då hörde jag också “RFK” ett par gånger på engelska... I bakgrunden Taiwan  med Fishery´s Service även nu. </t>
  </si>
  <si>
    <t xml:space="preserve">R Free Korea ”RFK” mycket stark med HLKC svagt under </t>
  </si>
  <si>
    <t xml:space="preserve">RFK Radio Free Korea var det här i kamp med Taiwan Fishery Station.  </t>
  </si>
  <si>
    <t xml:space="preserve">R Free Korea, Goyang ”R-F-K” </t>
  </si>
  <si>
    <t xml:space="preserve">BEL3 Fishery´s Broadcasting Station, Penghu med tidssignal, id och väderrapport. Poppig asiatisk musik non stopp innan. Stark men långsam fading. </t>
  </si>
  <si>
    <t xml:space="preserve">BEL3, Taiwan Area Fisheries Bc. Stn, Penghu. Bra signal och CC-ballader. ID:ade prydligt på heltimmen! </t>
  </si>
  <si>
    <t xml:space="preserve">Taiwan Fishery Station, Baisha  med ID.  </t>
  </si>
  <si>
    <t xml:space="preserve">BEL31 Yunlin Fishery Radio Station, Penghu starkt med ett långt id. </t>
  </si>
  <si>
    <t xml:space="preserve">Taiwan Fishery Station var det här. </t>
  </si>
  <si>
    <t xml:space="preserve">Taiwan Fishery Station ganska stark. Programstilen känns lätt igen. </t>
  </si>
  <si>
    <t>Fishery Radio Station med prat om Taipei. </t>
  </si>
  <si>
    <t>BEL3 Taiwan Area Fisheries Broadcasting Station, Penghu med väderrapport efter id. Möjligen Radio Free Korea plus en kines också på frekvensen.</t>
  </si>
  <si>
    <t>NHK2 med engelskkurs.</t>
  </si>
  <si>
    <t xml:space="preserve">Voice of Kerala, Ras al-Khaimah. Trevlig station, med sin tamilmusik! </t>
  </si>
  <si>
    <t xml:space="preserve">HLSR KBS, Gimje. Stark! </t>
  </si>
  <si>
    <t xml:space="preserve">HLSR, KBS Hanminjok Bangsong förlorade kampen mot Abu Dhabi. </t>
  </si>
  <si>
    <t xml:space="preserve">HLSR KBS, Kimje stark! </t>
  </si>
  <si>
    <t xml:space="preserve">HLSR, KBS Hanminjok Bangsong i kamp med R Capodistria, jämnstarka, ID på båda nästan samtidigt. </t>
  </si>
  <si>
    <t xml:space="preserve">R Pakistan, Peshawar med ID. (1169,894)  </t>
  </si>
  <si>
    <t xml:space="preserve">R Pakistan, Peshawar, ID: NBS News. </t>
  </si>
  <si>
    <t xml:space="preserve">Abu Dhabi starkt vid ID.  </t>
  </si>
  <si>
    <t>Abu Dhabi Radio, al-Dhabbaya</t>
  </si>
  <si>
    <t xml:space="preserve">Abu Dhabi Radio, al-Dhabbaya med fint ID på heltimmen: “Abu Dhabi Classic FM”. Verkar som denna har kommit igång på allvar på frekvensen, och den lär säkert bli en dominant. Mycket potent signal! </t>
  </si>
  <si>
    <t xml:space="preserve">Abu Dhabi Radio med ID ”Abu Dhabi FM” hade sportreferat från fotboll Hördes mycket bra nu när Radio Capodistria är off. </t>
  </si>
  <si>
    <t xml:space="preserve">Hubei Zixun Guangbo, Wuhan, med maffigt ID på heltimmen! </t>
  </si>
  <si>
    <t>Karamay PBS, Karamay</t>
  </si>
  <si>
    <t xml:space="preserve">Karamay PBS, Karamay (XJ) lite överraskande så här tidigt på säsongen, trots att det ju är XJ-stationerna som brukar höras först när det öppnar mot Kina. Flera fina ”Karamay Radio” på EE, så man får väl försöka med ny rapport… </t>
  </si>
  <si>
    <t xml:space="preserve">JOOR MBS, Osaka, med diverse reklamer. </t>
  </si>
  <si>
    <t xml:space="preserve">Sor. Sor. Sor. (”Voice of The Three Spires”, Royal Thai Police), Bankok, med blandade sånger och stillsamt prat. Återigen fick inte bara jag, utan även tjejerna på thairestaurangen något att sätta tänderna i. Det tog inte lång tid förrän de hade ID:at stationen på inspelningen; ”Police radio in Bankok”, sa dom – och jag har ingen anledning att ifrågasätta deras expertutlåtande, hi!  </t>
  </si>
  <si>
    <t>R Payam, Tehran, ID and news </t>
  </si>
  <si>
    <t>13.10</t>
  </si>
  <si>
    <t xml:space="preserve">IRIB, R Payam med Payam ID och prat om situationen i Mosul. </t>
  </si>
  <si>
    <t>IRIB R Payam, Tehran, ID: “Inja R Payam”, news.</t>
  </si>
  <si>
    <t xml:space="preserve">IRIB R Ardabil, Moghan stark som vanligt </t>
  </si>
  <si>
    <t xml:space="preserve">JOFO RKB Radio, Kitakiyushu blev en ny fångst för mig // 1278 </t>
  </si>
  <si>
    <t xml:space="preserve">SBC R Jeddah, Al-Khurmah, ID, mix with IBA. </t>
  </si>
  <si>
    <t xml:space="preserve">SBC, Jeddah, Al Khurmah, Saudi Arabia, ID by YL and news. </t>
  </si>
  <si>
    <t>Jiangsu RGD, Nanjing</t>
  </si>
  <si>
    <t>Jiangsu RGD, Nanjing stark men mixad med åtminstone en till kines.</t>
  </si>
  <si>
    <t xml:space="preserve">Jiangsu Gushi Guangbo ofta den dominanta kinesen här vid sunset </t>
  </si>
  <si>
    <t>Yanbian RGD med sign on 2005:25 med klockspel som håller på en bra stund. Stark.  Sänder koreanska.</t>
  </si>
  <si>
    <t xml:space="preserve">Yanbian RGD med ID "Yanbian bangsong imnida" eller liknande. Koreanska px (1205,96) </t>
  </si>
  <si>
    <t xml:space="preserve">Yanbian ofta stark här på sin split. (1205,959)  </t>
  </si>
  <si>
    <t xml:space="preserve">Yanbian, Kina som vanligt på sin sneda frekvens, ganska stark. (1205,963) </t>
  </si>
  <si>
    <t xml:space="preserve">Yanbian RGD med sign on vid denna tid. Ofta ganska bra styrka. (1205,96)  </t>
  </si>
  <si>
    <t xml:space="preserve">AIR East, Bhawanipatna, E, News at Nine, </t>
  </si>
  <si>
    <t xml:space="preserve">IRIB Khorazan-e Jonubi, Nehbandan “Inja Birjand ast” </t>
  </si>
  <si>
    <t xml:space="preserve">IBA Reshet B, Haifa, adverts, ID and news </t>
  </si>
  <si>
    <t xml:space="preserve">Rashet Bet, Akko med nyheter. Ovanligt stark den här kvällen. </t>
  </si>
  <si>
    <t xml:space="preserve">BEV62 Taiwan BC, Heinchu med id inklusive frekvens enligt Jari Savolainen. </t>
  </si>
  <si>
    <t xml:space="preserve">R Taiwan International med vietnamesiska. Sign off 1400. Tack till Mauno Ritola som lyssnade och säger: “yes, that is RTI in Vietnamese. The second file (at 1359) has ID in Chinese and Vietnamese and after that maybe also Jiangsu PBS. Your recording is much clearer than mine, here Yanbian dominates.MR”. (1206,024)  </t>
  </si>
  <si>
    <t xml:space="preserve">IRIB R Mazandaran, Chalus “Inja Sari” och “Radio Mazandaran” </t>
  </si>
  <si>
    <t xml:space="preserve">IRIB R Mazandaran, Chalus bra “Inja Sari” och “Radio Mazandaran” </t>
  </si>
  <si>
    <t xml:space="preserve">Guangxi med ID.  </t>
  </si>
  <si>
    <t>AIR Varanasi dök upp med raga när VoV försvann…</t>
  </si>
  <si>
    <t xml:space="preserve">AIR Varanasi med EE-nx. </t>
  </si>
  <si>
    <t xml:space="preserve">IRIB R Iran, Zanjan, ID at 1530 </t>
  </si>
  <si>
    <t xml:space="preserve">JOLF NBS Nippon Hoso, Tokyo-Kisarazu. </t>
  </si>
  <si>
    <t xml:space="preserve">JOLF NBS, Tokyo, uppe i gröten med ”tramsradio”. </t>
  </si>
  <si>
    <t xml:space="preserve">JOLF NBS Nippon Hoso svagt i gröten en kort stund. Inte hörd här på väldigt länge. Mauno säger: “This is Japan and Iran and then VoV starting, they seem to have prolonged their schedule. Japan dominating here. MR”  Tack till Mauno Ritola som lyssnade. </t>
  </si>
  <si>
    <t xml:space="preserve">Voice of Vietnam med fint ID. Ganska störd på frekvensen vid denna tid. </t>
  </si>
  <si>
    <t xml:space="preserve">Voice of Vietnam, Can Tho;/Thoi Long, vietnamese, </t>
  </si>
  <si>
    <t xml:space="preserve">Voice of Vietnam har hörts nu i flera dagar vid denna tid.  </t>
  </si>
  <si>
    <t xml:space="preserve">Voice of Vietnam, External Sce, Thoi Hung. Gick bra med px på vietnamesiska. </t>
  </si>
  <si>
    <t>VOV5 med ext. sce. på vietnamesiska.</t>
  </si>
  <si>
    <t xml:space="preserve">IRIB R Esfahan, Khur fint ”Inja Esfahan ast” </t>
  </si>
  <si>
    <t xml:space="preserve">R Pakistan Peshawar med ID och "News read by ..."  </t>
  </si>
  <si>
    <t xml:space="preserve">PBC Radio Pakistan, Peshawar </t>
  </si>
  <si>
    <t xml:space="preserve">R Pakistan, Peshawar, Nx, </t>
  </si>
  <si>
    <t xml:space="preserve">CRI Xuanwei i kamp med R Asia.  </t>
  </si>
  <si>
    <t xml:space="preserve">CRI, Yunnan med musikjingel och troligen thailändska. Konstig tid och hittar inget i schemat... </t>
  </si>
  <si>
    <t>IRIB R Ardabil, Khalkhal har väl blivit lite mer lätthörd nu</t>
  </si>
  <si>
    <t xml:space="preserve">IRIB R Ardabil, Khalkhal </t>
  </si>
  <si>
    <t xml:space="preserve">IRIB R Ardabil, Khalkhal ”Inja Ardabil ast” </t>
  </si>
  <si>
    <t>Han Sheng Kuangbo Tientai</t>
  </si>
  <si>
    <t xml:space="preserve">Han Sheng Kuangbo Tientai med ID.  </t>
  </si>
  <si>
    <t xml:space="preserve">R Asia, Dubai drog sportnyheter från OS och rekade sedan för en firma i Dubai som sålde luftkonditioneringsaggregat! </t>
  </si>
  <si>
    <t xml:space="preserve">R Asia Ras al-Khaimah, väldigt stark med Iran under.  </t>
  </si>
  <si>
    <t xml:space="preserve">R Asia, Ras Al Kaima “Bollywoodmusik” och ett id med fin jingel. Sänder på Malayalam. </t>
  </si>
  <si>
    <t xml:space="preserve">R Asia FM, Ras al-Khaimah, UAE med nyheter på Malayalam. Stark signal. </t>
  </si>
  <si>
    <t xml:space="preserve">R Asia, Ras al-Khaimah, UAE, Pop mx, many IDs, </t>
  </si>
  <si>
    <t>R Asia med indisk musik. Fel e-postadress i WRTH den rätta enligt deras hemsida är: am"radioasiauae.com.</t>
  </si>
  <si>
    <t xml:space="preserve">R Asia med indisk musik. </t>
  </si>
  <si>
    <t xml:space="preserve">Hebei PBS drog ID nästan omedelbart när jag kom på frekvensen. </t>
  </si>
  <si>
    <t>IRIB R Kermanshah</t>
  </si>
  <si>
    <t xml:space="preserve">IRIB R Kermanshah, Kermanshah rätt bra </t>
  </si>
  <si>
    <t xml:space="preserve">IRIB R Kermanshah också här dominerade man helt frekvensen vid ID </t>
  </si>
  <si>
    <t xml:space="preserve">IRIB R Kermanshah, ID by OM </t>
  </si>
  <si>
    <t xml:space="preserve">IRIB R Kermanshah, national anthem, ID by YL. </t>
  </si>
  <si>
    <t xml:space="preserve">IRIB R Kermanshah, Kermanshah stark "Inja Kermanshah ast" </t>
  </si>
  <si>
    <t xml:space="preserve">IRIB R Kermanshah, Kermanshah "Inja Kermanshah ast" </t>
  </si>
  <si>
    <t xml:space="preserve">JOFR RKB Mainchi Hoso, Fukuoka – bästa japansignalen hittills i höst... </t>
  </si>
  <si>
    <t xml:space="preserve">JOFR Fukuoka med ett långt och utförligt id – men jag lyckades aldrig höra bokstavscallet – har även japanerna börjat “slira” på detta? </t>
  </si>
  <si>
    <t xml:space="preserve">JOFR Fukuoka svag i bakgrunden med solklart JJ.  </t>
  </si>
  <si>
    <t xml:space="preserve">JOFR RKB Mainichi Hoso, Fukuoka. </t>
  </si>
  <si>
    <t>JOFR RKB, Fukuoka, drog några reklamer bakom en kines.</t>
  </si>
  <si>
    <t xml:space="preserve">JOFR RKB Mainichi Hoso med "News Headline", störd.  </t>
  </si>
  <si>
    <t xml:space="preserve">JOFR RKB Radio, Fukuoka alltid stark när jappsen kommer </t>
  </si>
  <si>
    <t xml:space="preserve">JOFR Fukuoka “RKB”. 21 en kul jingle med id och “News headlines”. </t>
  </si>
  <si>
    <t xml:space="preserve">JOFR med ID som "RKB Mainichi". 1401 tog en kines över helt.  </t>
  </si>
  <si>
    <t xml:space="preserve">JOFR Fukuoka fadade upp riktigt bra genom britten och en kines. </t>
  </si>
  <si>
    <t xml:space="preserve">JOFR, Fukuoka kvar fortfarande, men bättre före heltimmen. En kines dominerade allt mer, men pratade på heltimmen. Någon slags annonsering 2105 men den går det inte att få någon ordning på. </t>
  </si>
  <si>
    <t xml:space="preserve">Ningxia RGD // 891. (1286,996).  </t>
  </si>
  <si>
    <t xml:space="preserve">AIR Panaji id efter nyheter på engelska och troligen hindi. </t>
  </si>
  <si>
    <t xml:space="preserve">IRIB R Fars, Lar ”Inja Shiraz ast”, ”Radio Fars” ensam på QRG:n </t>
  </si>
  <si>
    <t xml:space="preserve">Voice of Hope – Middle East, She’ar Yashuv, Israel med test från den nya anläggningen med en effekt på 10 kW, men man har redan testat med 50 kW. Programmet var en testton på 1000 Hz. Den gick riktigt bra fram till 1657, då de troligen stängde Riktiga program kommer att börja om en eller två veckor. Sändaren är den gamla Galei Zahal, som uppgraderats. Ett mail till Ray Robinsson bekräftade att de vid den tidpunkten kört de första testtonerna. I sitt svarsmail bekräftade han att min rapport var den första de fått, FFW ”first from the world”. Den 23.3 gick de riktigt bra vid 1730 med lugn religiös musik, men sång på arabiska. Det lär riktigt bra. Ett stort tack till MR, som fått info från Ray Robinson. </t>
  </si>
  <si>
    <t xml:space="preserve">Voice of Hope Middle East, She´ar Yashuv. “AM 12-87 The Voice of Hope”. </t>
  </si>
  <si>
    <t xml:space="preserve">Voice of Hope Middle East, She’ar Yashuv med ett fint ID på EE “AM 1287 The Voice of Hope”. Snabbt svar via mail och QSL-kort ska tryckas upp säger man </t>
  </si>
  <si>
    <t xml:space="preserve">JOHB Hokkaido Hoso, Saporo med poppig japansk musik. </t>
  </si>
  <si>
    <t xml:space="preserve">JOHR HBC, Sapporo i jämn kamp med TWR. </t>
  </si>
  <si>
    <t xml:space="preserve">JOHR HBC Radio, Sapporo fina IDn </t>
  </si>
  <si>
    <t xml:space="preserve">JOHR Sapporo tillsammans med en kines som startade för morgonen (och lite Spanien). </t>
  </si>
  <si>
    <t xml:space="preserve">TWR, Bishkek, Kyrgyzstan med paussignal och sedan religiöst på centralasiatiskt språk. </t>
  </si>
  <si>
    <t xml:space="preserve">Sor Or Thor, Samut Prakan, Bangkok. Id lät som det stämde med detta "Sathaanii Witthayu Krom Utiniyom Witthayaa"  </t>
  </si>
  <si>
    <t>VOA R Ashna, Kabul/Pol-e Charkhi</t>
  </si>
  <si>
    <t xml:space="preserve">R Ashna, Kabul, 3 ggr i följd kom anropet. Stark. (1295,997)  </t>
  </si>
  <si>
    <t xml:space="preserve">VOA R Ashna, Kabul/Pol-e Charkhi, Radio Ashna ID; </t>
  </si>
  <si>
    <t xml:space="preserve">Ashna Radio, Kabul med ID.  </t>
  </si>
  <si>
    <t xml:space="preserve">AIR Darbhanga. </t>
  </si>
  <si>
    <t>IRIB R Bushehr</t>
  </si>
  <si>
    <t xml:space="preserve">IRIB R Bushehr, Bushehr som vanligt lite högt (1305,1) </t>
  </si>
  <si>
    <t xml:space="preserve">IRIB R Bushehr "Inja Bushehr ast" bra (1305,1) </t>
  </si>
  <si>
    <t xml:space="preserve">IRIB, Bushehr med prat om Donald Trump. </t>
  </si>
  <si>
    <t xml:space="preserve">IRIB R Bushehr, Bushehr ganska svag men ensam (1305,1) </t>
  </si>
  <si>
    <t xml:space="preserve">JOUF Osaka – första gången på länge den trängt igenom. </t>
  </si>
  <si>
    <t xml:space="preserve">JOUF, Osaka har det inte lätt ta sig igenom rumänen men kom upp ganska bra här. </t>
  </si>
  <si>
    <t xml:space="preserve">DWXI Radio El Shaddai, Novalete, med sedvanligt religiöst. Har faktiskt QSL:at, minsann! </t>
  </si>
  <si>
    <t xml:space="preserve">Mor. Kor. (Kasetsart University Radio Network), Khon Kaen. Ny thai-hörighet för undertecknad. Precis som de flesta antra thaistationer så är det thai-pop och ballader som står på menyn vid den här tiden. Dessutom stänger de ungefär när ”de känner för det”, och så gott som hopplösa att få ID på. Lyckligtvis har vi numera i lilla Vardø inte bara en, utan två (!), thairestauranger – så har man bara en vettig inspelning, så får man stationen identifierad – förutsatt att man också beställer något från restaurangen, hi! </t>
  </si>
  <si>
    <t>CRI Huadian</t>
  </si>
  <si>
    <t>CRI med ryska och kinesisk hårdrock!</t>
  </si>
  <si>
    <t xml:space="preserve">CRI Huadian med engelsk lektion. Stark. (1322,997)  </t>
  </si>
  <si>
    <t xml:space="preserve">CRI Newstalk Radio lät ID här. Språket var EE, vilket var lite märkligt. Har aldrig hört CRI med EE på denna frekvensen förr. </t>
  </si>
  <si>
    <t>IRIB R Tehran</t>
  </si>
  <si>
    <t xml:space="preserve">IRIB R Tehran som vanligt med jättesignal. </t>
  </si>
  <si>
    <t xml:space="preserve">IRIB R Kerman, Bam dominerade över Ulster! “Inja Kerman ast” </t>
  </si>
  <si>
    <t xml:space="preserve">R Pakistan, Bahawalpur är en trogen gäst i Komagvær. Bjöd på inhemsk ”schlager” och drog lokal-ID och riksnyheter 1800. </t>
  </si>
  <si>
    <t xml:space="preserve">JOER Hiroshima “RCC” och musik. En annan asiat (Kina?) gick samtidigt. Båda svaga. </t>
  </si>
  <si>
    <t xml:space="preserve">JOER Etajima-Okiki fadade upp helt plötsligt för att försvinna igen inom två minuter. </t>
  </si>
  <si>
    <t xml:space="preserve">JOER Hiroshima hördes men inte lika bra som DWUN. </t>
  </si>
  <si>
    <t xml:space="preserve">JOER RCC Chugoku Hoso, Etajima-Okimi. </t>
  </si>
  <si>
    <t xml:space="preserve">JOER RCC, Hiroshima, uppe med sedvanlig talkshow (det jag kallar ”tramsradio”) och den betydligt mer intressanta thaistationen i bakgrunden. </t>
  </si>
  <si>
    <t xml:space="preserve">JOER RCC Chugoku Hoso med "News Headline", ganska stark.  </t>
  </si>
  <si>
    <t xml:space="preserve">JOER RCC Hiroshima IDade friskt med sina ”RCC”-n </t>
  </si>
  <si>
    <t xml:space="preserve">JOER Hiroshima med id och klassisk musiksnutt. Sedan trolig kines och DWUN. </t>
  </si>
  <si>
    <t xml:space="preserve">JOER, Hiroshima med snx och mx. Även den 18/11 vid 2059. </t>
  </si>
  <si>
    <t xml:space="preserve">JOER Etajima igenom en kort stund.  </t>
  </si>
  <si>
    <t xml:space="preserve">JOER, Hiroshima upp starkt periodvis. Telefonprogram före heltimmen. Stördes av kines och DWUN. </t>
  </si>
  <si>
    <t xml:space="preserve">DWUN Quezon City den vanligaste filippinen här och gick bra här, men lite stört av JOER Hiroshima. Tidvis kom I Am Radio också. </t>
  </si>
  <si>
    <t xml:space="preserve">DWUN Quezon City “UNTV Radio Veritas”. Annonserade “Public service”. (1359,988) </t>
  </si>
  <si>
    <t>DWUN R La Verdad, första filippinare för säsongen för undertecknad.</t>
  </si>
  <si>
    <t xml:space="preserve">DWUN, UNTV Radio, Malabon med ett svagt ID i gröten. Även JOER var med. </t>
  </si>
  <si>
    <t xml:space="preserve">DWUN R Verdad med ett ID i gröten. Fanns också en kines där och ev en thailändare på 1349,988. </t>
  </si>
  <si>
    <t xml:space="preserve">DWUN Quezon City “UNTV Radio Veritas”. </t>
  </si>
  <si>
    <t xml:space="preserve">DWUN R La Verdad Malabon svag i I AM Radio's signal.  (1349,988)  </t>
  </si>
  <si>
    <t xml:space="preserve">DWUN R La Verdad Malabon svag i I AM Radio's signal.  (1349,988) </t>
  </si>
  <si>
    <t xml:space="preserve">DWUN Malabon. "UNTV Radio". även 28/12 vid samma tid. (1349,988)  </t>
  </si>
  <si>
    <t xml:space="preserve">Phon Neong Ro. Or. (1st Infantry Division, Royal Guard), Bankok, gäckade mig förra säsongen, men är nu ID:ad med hjälp av den trevliga personalen på en av våra thairestauranger i Vardø. Blir väl i stort sett omöjligt att få QSL, men kul att få veta vad man lyssnat på i alla fall. </t>
  </si>
  <si>
    <t xml:space="preserve">Phon Neong Ror Or, Bangkok (1349,988) kom igenom en stund.  </t>
  </si>
  <si>
    <t xml:space="preserve">Phon Neong Ror Or, Bangkok ensam Thailändare vid denna tid. (1349,989)  </t>
  </si>
  <si>
    <t xml:space="preserve">Phon Neung. Ror. Or., Bangkok med fina thai-ballader i kamp med kines på frekvensen. </t>
  </si>
  <si>
    <t xml:space="preserve">Phon Neung Ror.Or, Bangkok gick starkt och länge med thai oldies som höll på fyra minuter över heltimmnen, sedan id och reklam och en massa prat. Har möjligen flyttat från Bangkok till Saraburi enigt uppgift i senaste WRTH. (1349,988). </t>
  </si>
  <si>
    <t xml:space="preserve">Wor Por Thor 17, Trang med mx. Den andra Thailändaren på frekvensen kom ram när 1349,998 inte hördes längre (1350,023)   </t>
  </si>
  <si>
    <t xml:space="preserve">Wor Por Thor 17, Trang med mx. Den andra Thailändaren på frekvensen och som kom fram när 1349,998 inte hördes längre (1350,023) </t>
  </si>
  <si>
    <t xml:space="preserve">CNR 1, Tacheng = Qoqek/SARFT634, several CNR sites. </t>
  </si>
  <si>
    <t xml:space="preserve">IRIB R Golestan körde phone-in. </t>
  </si>
  <si>
    <t xml:space="preserve">IRIB R Golestan, Gonbad e-Qabus “Inja Gorgan ast” dundersignal </t>
  </si>
  <si>
    <t xml:space="preserve">IRIB R Golestan, Gonbad e-Qabus </t>
  </si>
  <si>
    <t>CNR1, Xingyang</t>
  </si>
  <si>
    <t xml:space="preserve">CNR 1 med fin signal. </t>
  </si>
  <si>
    <t>CNR1, Xingyang, adverts, ID by YL, local mx </t>
  </si>
  <si>
    <t>CNR1, Zhonguo Zhi Sheng stark. Enligt Patrice Privat i Frankrike startar de 20:25.</t>
  </si>
  <si>
    <t>CNR1, Xingyang, ID, adverts //1593kHz </t>
  </si>
  <si>
    <t xml:space="preserve">CNR1, Xingyang "Zhongkuo Zhi Sheng" direkt efter timepips.  </t>
  </si>
  <si>
    <t xml:space="preserve">CNR1, Xingyang, strongest CHN since weeks, </t>
  </si>
  <si>
    <t xml:space="preserve">Tianjin inte så starkt här. Mauno Ritola lyssnade på inspelningen och säger: ”This is Tianjin Shenghuo Guangbo. You have it much clearer than I did, here is India dominating./MR”. Inget spår av AIR Gwalior denna dag.  Stort tack till Mauno Ritola som bekräftade denna.  </t>
  </si>
  <si>
    <t xml:space="preserve">Tianjin igenom en stund med snx.  </t>
  </si>
  <si>
    <t xml:space="preserve">AIR Gwalior, Madhya Pradesh var det som anropade här. Ensam på frekvensen. (1385,995) </t>
  </si>
  <si>
    <t xml:space="preserve">JOQC NHK2, Marioka, med prat. Gick länge under kinesen – fram till c/d klockan 1541. </t>
  </si>
  <si>
    <t xml:space="preserve">AIR Bikaner, Rajasthan med ID. (1395,002)  </t>
  </si>
  <si>
    <t xml:space="preserve">AIR Bikaner med mx. </t>
  </si>
  <si>
    <t xml:space="preserve">AIR, Bikaner med mx  </t>
  </si>
  <si>
    <t>Sathaanii Witthayu 914, Chiang Rai Province, med thaischlager – något som de flesta thaistationerna underhåller med vid denna tiden på dygnet.</t>
  </si>
  <si>
    <t xml:space="preserve">Hubei PBS med bl a “News Radio” i sitt id. Räknade upp en massa orter med frekvenser, omväxlande AM eller FM och startade möjligen för morgonen. Jari Savolainen på realdx hjälpte mig. </t>
  </si>
  <si>
    <t>Thor. Phor. Neung., Suphanburi</t>
  </si>
  <si>
    <t xml:space="preserve">Thor. Phor. Neung., Suphanburi. Har blivit hörd varje höst vid den här tiden i Komagvær. Så också i år. Sedvanligt format med thaipop och ”ordergivning” på thai. </t>
  </si>
  <si>
    <t xml:space="preserve">JOIF Fukuoka. ”KBC”. Inte ofta den tar sig igenom ryssen numer. </t>
  </si>
  <si>
    <t xml:space="preserve">JOIF KBC Kyushu Asahi Hoso, Fukuoka. </t>
  </si>
  <si>
    <t xml:space="preserve">JOIF KBC, Fukuoka, uppe tidigt. </t>
  </si>
  <si>
    <t>BBC WS, A’Seela</t>
  </si>
  <si>
    <t xml:space="preserve">BBC WS, A’Seela, Oman med bra signal. </t>
  </si>
  <si>
    <t xml:space="preserve">JORF RF Radio Nippon, Yokohama . </t>
  </si>
  <si>
    <t xml:space="preserve">IRIB R Iran, Esfahan/Habibabad, </t>
  </si>
  <si>
    <t xml:space="preserve">SBC R Riyadh, Ras al-Khair </t>
  </si>
  <si>
    <t xml:space="preserve">JOWF Sapporo. Kl. 2000 ganska svagt under Riyadh men kom starkt vid 2004. Även den 18/9 vid samma tid. </t>
  </si>
  <si>
    <t xml:space="preserve">JOWF STV Radio, Sapporo, ensam på frekvensen med prat. </t>
  </si>
  <si>
    <t xml:space="preserve">JOWF STV Sapporo TV Hoso, Sapporo. </t>
  </si>
  <si>
    <t xml:space="preserve">JOWF STV R, Sapporo rabblade kedjans  frekvenser </t>
  </si>
  <si>
    <t xml:space="preserve">JOWF, Sapporo  kom upp med snx en kort stund. </t>
  </si>
  <si>
    <t xml:space="preserve">AFN Korea Thunder AM smög sig fram med lång djup fading under en stabil kines som körde non-stop ”nattmusik”. Den vanliga AFN programstilen med nyheter uppblandat med reklam för militärpersonalen, bla Hawaii resor! Rikitgt rolig logg, trodde aldrig den kunde komma fram på mina breddgrader! (1439,998) </t>
  </si>
  <si>
    <t xml:space="preserve">AFN Korea (fyra synkade sändare här). Inget id uppfattat men 20.28 en PSA inför det kommande valet i USA. Och den här tiden kvinnlig programledare som introducerar nyheterna från NPR i Washington DC om valduellen Clinton/Trump. Ingen annan AFN finns på frekvensen. (1439,995) </t>
  </si>
  <si>
    <t xml:space="preserve">DWDH Dagupan City. Id-ar som moderstationen “DWRH” och räknade upp samtliga sändarorter för Manila Broadcasting Company. </t>
  </si>
  <si>
    <t xml:space="preserve">VOIRI, med snack om Palestina på ett för mig okänt mellanösternspråk. </t>
  </si>
  <si>
    <t xml:space="preserve">AIR Barmer med ”nyhetspling”. Den andra AIR-stationen på frekvensen, Bhagalpur, stänger redan klockan 17:30 – bra att veta! </t>
  </si>
  <si>
    <t xml:space="preserve">IRIB Khorazan-e Jonubi, Ghayen har jag nog inte hört i Petik tidigare </t>
  </si>
  <si>
    <t>Baoding</t>
  </si>
  <si>
    <t xml:space="preserve">Baoding med klart ID här.  </t>
  </si>
  <si>
    <t xml:space="preserve">IRIB R Qom "Inja Qom ast" ligger cirka 300 Hz högt nu (1467,3) </t>
  </si>
  <si>
    <t xml:space="preserve">IRIB R Qom. </t>
  </si>
  <si>
    <t xml:space="preserve">IRIB R Qom, ID: “Inja Qom”,national anthem. (1467,3) </t>
  </si>
  <si>
    <t>IRIB R Qom, Qom-1467,3</t>
  </si>
  <si>
    <t xml:space="preserve">TWR Pani med sin speciella signal. Flera andra trängdes.  </t>
  </si>
  <si>
    <t xml:space="preserve">TWR, Pani med sin typiska int signal.  </t>
  </si>
  <si>
    <t xml:space="preserve">KBS Mokpu. Koreas nationalsång följt av lokalt id (Guido Schotmans och Jari Savolainen på realdx hjälpte till). En oid kines tog över. </t>
  </si>
  <si>
    <t xml:space="preserve">KBS, Mokpo med nationalsången innan heltimmen. </t>
  </si>
  <si>
    <t xml:space="preserve">Thailand Sor.Wor.Sor, Pathum Thani med musik. (Sathaanii Witthayu Krajaisiang Haeng Pratheet Thai Pheua Kaan Seuksaa (National Education Radio, Government Public Relations Department). Mauno Ritola och Alan Davies säger att detta är Thailand med typisk musik. (1466,987) Stort tack till Mauno och Alan Davies för hjälp och kommentarer. </t>
  </si>
  <si>
    <t>IRIB R Kurdestan, Marivan-1476,2</t>
  </si>
  <si>
    <t xml:space="preserve">IRIB R Kurdestan, Marivan // 945 tycks driva lite uppåt? (1476,3) </t>
  </si>
  <si>
    <t xml:space="preserve">Sor. Wor. Thor. (Radio Thailand), Chiang Mai, med pratande damer i kamp med oidentifierad kines. </t>
  </si>
  <si>
    <t xml:space="preserve">R Thailand, Chiang Mai med mx.  (1475,992). Även den 18/11 vid 1500.  </t>
  </si>
  <si>
    <t xml:space="preserve">Radio Thailand, Sor Wor Thor, Chiang Mai med mx.  (1475,992). </t>
  </si>
  <si>
    <t xml:space="preserve">R Thailand, Lamphun (Chiang Mai district) med musik och id. Sänder till minoritetsfolken i norr här. </t>
  </si>
  <si>
    <t>Xinjiang PBS, various sites, sign on, ID by YL </t>
  </si>
  <si>
    <t>Xinjiang PBS, multi-sites, sign on, ID by YL.</t>
  </si>
  <si>
    <t>IRIB Khorasan Razavi, Taybad, national anthem </t>
  </si>
  <si>
    <t xml:space="preserve">JOYR RSK Sanyo Hoso, Okayama. </t>
  </si>
  <si>
    <t xml:space="preserve">JOYR, Okayama. Station här med mx som jag först trodde var Thailand. Hade lovat Thomas Lindenthal och Mauno Ritola att skicka en inspelning så snart Thailand hördes här. Men Mauno Ritola hörde direkt att musiken var japansk och efter några minuter kom prat på japanska. Tack till Mauno Ritola som hade koll på vad det var. En riktig överraskning var detta. Moldova stängde 2001. </t>
  </si>
  <si>
    <t xml:space="preserve">JOYR Sanyo Hoso, Okayama ännu en ny japps för mig, flera ”Sanyo Hoso” annonseringar </t>
  </si>
  <si>
    <t xml:space="preserve">DWSS Pasig City. Rosarium/ ”Rosenkrans”, “ändlös” katolsk bön på engelska, som rabblades också över timslaget. Inget id men enligt Tony Magon på realdx kör DWSS denna bön innan ordinarie programstart. Finns heller inget annat rimligt alternativ (1494,012). </t>
  </si>
  <si>
    <t xml:space="preserve">MCOT Radio Network Thailand. gick väldigt starkt vid 2145 för att droppa något vid 22. Mauno Ritola skickade även denna till Alan Davies som säger: ”The Or. Sor. Mor. Thor. stations on MW and FM seem to have dropped the Modern Radio tag and usually ID these days as "Or. Sor. Mor. Thor" or "MCOT Radio Network" (pronounced em-kot), and on 1494 kHz as "Like Radio 1494" - all three are in the recording. (1493,999)”. Stort tack till Mauno och Alan Davies för hjälp och kommentarer.  </t>
  </si>
  <si>
    <t xml:space="preserve">M-COT Radio, Bangkok. Pratig men bl a ett “Emkot Radio”. </t>
  </si>
  <si>
    <t xml:space="preserve">M-Cot Radio, Bangkok  // web. Flera andra stationer i gröten.  </t>
  </si>
  <si>
    <t xml:space="preserve">MCOT Radio, Bangkok med ett bra id, men inte så stark. Kines som kom upp ibland skulle troligen kunna vara National Education Service i Taiwan. </t>
  </si>
  <si>
    <t xml:space="preserve">MCOT Radio, Bangkok väldigt stark i topparna, men fading. </t>
  </si>
  <si>
    <t xml:space="preserve">Or Sor Mor Thor, M-COT Radio Bangkoken stund.  </t>
  </si>
  <si>
    <t xml:space="preserve">Or Sor Mor Thor, M-COT Radio Bangkok rätt svag med annan asiat under.  </t>
  </si>
  <si>
    <t>IRIB R Iran</t>
  </si>
  <si>
    <t xml:space="preserve">IRIB R Iran med rapport ifrån klimatkonferensen i Marrakesh. </t>
  </si>
  <si>
    <t xml:space="preserve">Jor Sor 2, Surat Thani igenom en kort stund. (1503,013)  </t>
  </si>
  <si>
    <t xml:space="preserve">IRIB R Ardabil, Ardabil </t>
  </si>
  <si>
    <t xml:space="preserve">IRIB R Ardabil, ID by YL: “Inja Ardabil” </t>
  </si>
  <si>
    <t xml:space="preserve">IRIB R Ardabil med lokal-ID och en gäckande kines under som aldrig blev idad  </t>
  </si>
  <si>
    <t xml:space="preserve">IRIB R Ardabil, local song,ID at 1930. </t>
  </si>
  <si>
    <t xml:space="preserve">IRIB Ardabil, ID by YL “Inja Ardabil”, mix with Jeddah. </t>
  </si>
  <si>
    <t xml:space="preserve">IRIB Ardabil, Ardabil med ett ID </t>
  </si>
  <si>
    <t xml:space="preserve">Urumchi med bara musik tills sign off 2000*  Den 20/10 vid 1600 igång med riktigt program "Govorit R Kitaya",   stark. </t>
  </si>
  <si>
    <t xml:space="preserve">Urumqi med ny sändare och jättestark. Sändningar på ryska. </t>
  </si>
  <si>
    <t xml:space="preserve">Radio Station 919 Thailand väldigt stark vid 2145. Mauno Ritola lyssnade på denna och säger: I sent your clips to Alan Davies and here are his comments: “The ID on 1521 as I hear it is "Khun kamlang fang Sathaanii Witthayu kao-neung-kao, Nuai Bannachakaan Thahaan Phatthanaa, AM Saterio neung phan ha roi yii sip et kiloheut, sathaanii (something) khaosaan borigaan chumchon" ("You are listening to Radio Station 919, Armed Forces Development Command, AM Stereo 1521 kHz, the station (??something) news (and) public service"). Website är radiowmp.com. (1520,998).  Stort tack till Mauno och Alan Davies för hjälp och kommentarer. </t>
  </si>
  <si>
    <t xml:space="preserve">Nor Thor Por Kraiasiang 9-1-9, Bangkok. Telefonprogram med telefonnumret att ringa, ett långt reklamblock den här tiden med mera. </t>
  </si>
  <si>
    <t xml:space="preserve">R Station 919, Bangkok svagt under Riyadh. </t>
  </si>
  <si>
    <t xml:space="preserve">R Station 919, Bangkok svagt under Riyadh. (1520,998)  </t>
  </si>
  <si>
    <t xml:space="preserve">R Station 919, Bangkok ganska svag.  </t>
  </si>
  <si>
    <t xml:space="preserve">Sathani Withayu Kraiasiang 919, Bangkok gick bäst här men rörigt. </t>
  </si>
  <si>
    <t>Bahrain Radio &amp; TV</t>
  </si>
  <si>
    <t xml:space="preserve">Bahrain Radio &amp; TV, 2nd Program, all Arabic. Saudiarabien och Kina har varit off flera kvällar. </t>
  </si>
  <si>
    <t xml:space="preserve">DZME Radio Uno, Obando, utmanade kineserna på frekvensen med religiöst. </t>
  </si>
  <si>
    <t xml:space="preserve">IRIB R Golestan med jättestark signal. Tidssignal + IRIB ID och nyheter. </t>
  </si>
  <si>
    <t xml:space="preserve">IRIB R Golestan, Gorgan ”Inja Gorgan ast” </t>
  </si>
  <si>
    <t>Shandong RGD dominerade helt.</t>
  </si>
  <si>
    <t xml:space="preserve">R Athmik Yatra, som sänder kristna program till Indien via DW:s gamla sändaranläggning i Trincomalee. Prövade rapport förra säsongen, men ingen respons. Kanske skulle testa igen… </t>
  </si>
  <si>
    <t xml:space="preserve">Athmik Yathra Radio, Trincomalee med all säkerhet. Tyckte man nämnde Athmeeya + adress vid 1529. Lär stänga 1530.  </t>
  </si>
  <si>
    <t xml:space="preserve">Kazak Radyosu (1557,024) samt Taiwan International (1556,995)  </t>
  </si>
  <si>
    <t xml:space="preserve">RTI ”I Love Music”, Kouhu, med vettig signal redan nu. Vi går sannerligen mot höst! </t>
  </si>
  <si>
    <t xml:space="preserve">RTI ”I Love Music”, Kouhu, med sedvanligt format. </t>
  </si>
  <si>
    <t xml:space="preserve">AIR, Naghpur med raga när FSL ”loopades” om för att dämpa TWR. </t>
  </si>
  <si>
    <t xml:space="preserve">AIR, Nagpur ”This is All India Radio…”. Nx </t>
  </si>
  <si>
    <t>HLAZ FEBC, Cheju</t>
  </si>
  <si>
    <t>HLAZ Jeju predikade på koreanska. Stundtals riktigt stark!</t>
  </si>
  <si>
    <t xml:space="preserve">HLAZ FEBC med ett rejält störande surr, kanske jammer? </t>
  </si>
  <si>
    <t xml:space="preserve">HLAZ FEBC, Cheju stark och även AIR Nagpur svag under.  </t>
  </si>
  <si>
    <t xml:space="preserve">VOA Ayutthaya, Thailand, läste nyheter på thai. Kommer tidigare och tidigare utöver hösten. </t>
  </si>
  <si>
    <t xml:space="preserve">VOA, Ayutthaya med px på bangla. c/d 17:00. </t>
  </si>
  <si>
    <t xml:space="preserve">Voice of America, Ban Phachi svag med ID.  </t>
  </si>
  <si>
    <t>R Farda, Al-Dhabbaya</t>
  </si>
  <si>
    <t xml:space="preserve">R Farda, Al-Dhabbaya med persiska. </t>
  </si>
  <si>
    <t>IRIB R Semnan</t>
  </si>
  <si>
    <t xml:space="preserve">IRIB R Semnan. </t>
  </si>
  <si>
    <t xml:space="preserve">IRIB R Semnan, Biarjmand fint och ensam "Inja Semnan ast" </t>
  </si>
  <si>
    <t xml:space="preserve">CNR1 Med reklam för Fuji. </t>
  </si>
  <si>
    <t>VoA/R Free Iraq, Kuwait City</t>
  </si>
  <si>
    <t xml:space="preserve">VoA/R Free Iraq, Kuwait City, tog över frekvensen från Bretagne 5 en stund. Närmast hopplöst att hålla reda på alla dessa IBB-stationer. </t>
  </si>
  <si>
    <t xml:space="preserve">OID stn på arabiska. Nyheter vid denna tid bl.a. om Mosul, Beiruth m.m. Har hört stationen flera kvällar. Påfallande stort inslag av kvinnliga radiopratare. Ofta vackra melodiska ballader. Frekvensen varierar mellan 677,491 och 677,497 kHz. Hörd till efter 22Z. Har sändaren något samband med striderna runt Mosul? /Sände ditt tips till BE som svarar så här: ”Det är Libyen som ligger på 677,5 kHz. Se tidigare loggar i MVE. De driver mycket.” </t>
  </si>
  <si>
    <t>Kines</t>
  </si>
  <si>
    <t xml:space="preserve">Kines. Ganska stark kines, men vilken av dem?  </t>
  </si>
  <si>
    <t xml:space="preserve">Även här en kines som var svårtydd.  </t>
  </si>
  <si>
    <t>Tent Ningxia RGD</t>
  </si>
  <si>
    <t xml:space="preserve">Tent Ningxia RGD svagt vid sidan av Iran. Även 2200 starkare med nyheter samt uppläsning, ev av aktiekurser el liknande. (891,003)   </t>
  </si>
  <si>
    <t xml:space="preserve">KinesEn kines dök upp en kort stund denna kväll när frekvensen var fri. </t>
  </si>
  <si>
    <t xml:space="preserve">Kines här som lät som Liaoning, ganska stark.  </t>
  </si>
  <si>
    <t>Även här en kines</t>
  </si>
  <si>
    <t xml:space="preserve">Även här en kines, men såpass störd så ID var svårt.  </t>
  </si>
  <si>
    <t>Troligen Radio Pakistan som dök upp i några minuter under Abu Dhabi med typisk indisk/pakistansk musik.</t>
  </si>
  <si>
    <t>En kines</t>
  </si>
  <si>
    <t>Tent Qinghai RGD</t>
  </si>
  <si>
    <t xml:space="preserve">Tent Qinghai RGD, endless tibetan mx by fem. singer up to 1615, </t>
  </si>
  <si>
    <t>Tent Yanbian RGD</t>
  </si>
  <si>
    <t xml:space="preserve">Tent Yanbian RGD, female talk, possible in korean, interesting QRG! </t>
  </si>
  <si>
    <t>Kuwait?</t>
  </si>
  <si>
    <t xml:space="preserve">Kuwait? Stationen sände fram till 22 bara semiklassisk europeisk musik med piano, flöjt, gitarr och saxofon. Skön och lugn musik. Nonstop. Inget ID kl. 21. Slutade med musiken 22 och försvann i brus. K-värdet högt. KWT?? som bytt format, då de skall ha classic Arabic music. </t>
  </si>
  <si>
    <t>Thailand</t>
  </si>
  <si>
    <t xml:space="preserve">Thailand men tyvärr inget ID kunde uppfattas i gröten. Finns två tänkbara. (1322,998)  </t>
  </si>
  <si>
    <t>Tent Wor Por Tor 17, Trang</t>
  </si>
  <si>
    <t xml:space="preserve">Tent Wor Por Tor 17, Trang men tveksamt eftersom den i alla fall tidigare inte startat så tidigt. DWUN kom starkt stundtals. </t>
  </si>
  <si>
    <t>Troligen Wor.Por.Thor. 17</t>
  </si>
  <si>
    <t xml:space="preserve">Troligen Wor.Por.Thor. 17  i Thailand av språket och offset att döma. DWUN brukar vara lätt att känna igen vid ID men inte denna. (1349,988)  </t>
  </si>
  <si>
    <t>Tent Taiyuan RGD Xugou Town Shanxi</t>
  </si>
  <si>
    <t xml:space="preserve">Tent Taiyuan RGD Xugou Town Shanxi. Jari Savolainen har lyssnat och tror att det kan vara  “Voice of the Elderly” där “farfar” tycks sjunga en jingle med ”Laonian zhi sheng”. </t>
  </si>
  <si>
    <t>UNID.</t>
  </si>
  <si>
    <t xml:space="preserve">UNID.Fick ett tips från Thomas Lindenthal i Tyskland om att Riyadh var helt borta. En station hördes där istället där språket lät som mongoliska. Deras int. signal lät precis så som kineserna brukar köra men svårt att höra ID. Troligen en från Inre Mongoliet.  So I sent the file to Jari Savolainen who says: “yes it is a Chinese station and I think too the language is Mongolian. After time pips the Beijing time announcement sounds indeed Mongolian. I don't know which stations carry Mongolian service on 1440 but it should be in Nei Menggu region (unless a program relay from bordering regions). 73, Jari.”  Den starkaste enligt Asia Waves är Chifeng PBS, Mongolian Service (Chìfēng Rénmín Guǎngbō Diàntái, Měngyǔ Zōnghé Guǎngbō) som är ett troligt alternativ. Enligt Mauno Ritola är  också Alxa Zuoqi PBS listad med Mongoliska.  Stort tack till Thomas Lindenthal för tipset och till Jari Savolainen och Mauno Ritola för kommentarerna. </t>
  </si>
  <si>
    <t>Tent R Thailand, Chiang Mai</t>
  </si>
  <si>
    <t xml:space="preserve">Tent R Thailand, Chiang Mai med mx. Svag. (1475,992) </t>
  </si>
  <si>
    <t xml:space="preserve">Thailand med all säkerhet men svårt störd. I så fall Sor. Wor. Thor. Sathaanii Witthayu Krajaisiang Haeng Pratheet Thai Jaangwat Chiang Mai Khreung Khai Song (Radio Thailand Chiang Mai Province Network 2, Government Public Relations Department)  (1475,994) </t>
  </si>
  <si>
    <t xml:space="preserve">Kines, tent Xinjiang kom igenom svagt.  </t>
  </si>
  <si>
    <t>Tent BEC32 National Education Service Taipei</t>
  </si>
  <si>
    <t xml:space="preserve">Tent BEC32 National Education Service Taipei. Jazzprogram med t ex Charlie Parker där man ingående presenterade musiken. Enligt Jari Savolainen finns där troligen ett otydligt id. </t>
  </si>
  <si>
    <t xml:space="preserve"> OID kines</t>
  </si>
  <si>
    <t xml:space="preserve"> OID kinessedan Urumchi slagit av sin sändare. Blygsam styrka.   </t>
  </si>
  <si>
    <t xml:space="preserve">4QN ABC Townsville, kröp upp med prat på sin omisskännliga ”aussiedialekt” bakom rumänen. Tyvärr inte bra nog för rapport, men på’n igen! </t>
  </si>
  <si>
    <t xml:space="preserve">R Sport, Hamilton with local id "Radio Sport - Waikatu 792 AM". </t>
  </si>
  <si>
    <t xml:space="preserve">RNZ, Tauranga. </t>
  </si>
  <si>
    <t>TAB Trackside R, Palmerston North</t>
  </si>
  <si>
    <t xml:space="preserve">TAB Trackside R, Palmerston North. </t>
  </si>
  <si>
    <t xml:space="preserve">RNZ, Far North/Whangarei. </t>
  </si>
  <si>
    <t xml:space="preserve">5AN ABC Adelaide. Första gången denna säsongen. ABC natt-px. </t>
  </si>
  <si>
    <t xml:space="preserve">5AN ABC Adelaide, med morgonshowen bakom Ninxia som dominerar på frekvensen. Dock tog australiern sig upp väldigt fint och tog över i ca 10 minuter, med prat om TV-shower och skådespelare. Första aussie för säsongen i KOMA. Även den 23.9 kl 1709. </t>
  </si>
  <si>
    <t xml:space="preserve">ABC Adelaide. Also heard last week a couple of times, now easier with the Dutch having signed off. </t>
  </si>
  <si>
    <t>TAB Trackside R, Hamilton</t>
  </si>
  <si>
    <t xml:space="preserve">TAB Trackside R, Hamilton. </t>
  </si>
  <si>
    <t xml:space="preserve">Apna 990, Auckland. Local commercial break. </t>
  </si>
  <si>
    <t>TAB Trackside R, Nelson</t>
  </si>
  <si>
    <t xml:space="preserve">TAB Trackside R, Nelson. </t>
  </si>
  <si>
    <t xml:space="preserve">Newstalk ZB, Tauranga. </t>
  </si>
  <si>
    <t>Newstalk ZB, Far North/Whangarei</t>
  </si>
  <si>
    <t xml:space="preserve">Newstalk ZB, Far North/Whangarei. </t>
  </si>
  <si>
    <t xml:space="preserve">Newstalk ZB, Wellington. Local commercial break. </t>
  </si>
  <si>
    <t xml:space="preserve">Newstalk ZB, New Plymouth. </t>
  </si>
  <si>
    <t xml:space="preserve">RNZ, Masterton. </t>
  </si>
  <si>
    <t>R Sport, Palmerston North</t>
  </si>
  <si>
    <t xml:space="preserve">R Sport, Palmerston North. </t>
  </si>
  <si>
    <t xml:space="preserve">R Live, Rotorua/Tauranga. </t>
  </si>
  <si>
    <t xml:space="preserve">RNZ, Nelson. </t>
  </si>
  <si>
    <t xml:space="preserve">5MU Murray Bridge, SA. </t>
  </si>
  <si>
    <t>R Sport, Napier-Hastings</t>
  </si>
  <si>
    <t xml:space="preserve">R Sport, Napier-Hastings. </t>
  </si>
  <si>
    <t>RNZ, Hamilton. Weather forecast.</t>
  </si>
  <si>
    <t xml:space="preserve">5PA ABC, Naracoorte, SA. In addition to the usuals on 729 &amp; 891. </t>
  </si>
  <si>
    <t xml:space="preserve">Te Upoko o te Ika, Wellington. </t>
  </si>
  <si>
    <t>Newstalk ZB, Wanganui</t>
  </si>
  <si>
    <t xml:space="preserve">Newstalk ZB, Wanganui. </t>
  </si>
  <si>
    <t xml:space="preserve">Newstalk ZB, Mid Northland. </t>
  </si>
  <si>
    <t>R Live, Wellington</t>
  </si>
  <si>
    <t xml:space="preserve">R Live, Wellington. </t>
  </si>
  <si>
    <t>Rhema, Auckland</t>
  </si>
  <si>
    <t xml:space="preserve">Rhema, Auckland. </t>
  </si>
  <si>
    <t xml:space="preserve">Newstalk ZB, Napier-Hastings. Local commercial break. </t>
  </si>
  <si>
    <t xml:space="preserve">Newstalk ZB, Hamilton. Local commercial break. </t>
  </si>
  <si>
    <t xml:space="preserve">5RN ABC, Renmark/Loxton, SA. Tnx AIH 4 the tip! </t>
  </si>
  <si>
    <t xml:space="preserve">RNZ, Gisborne. Weather forecast. </t>
  </si>
  <si>
    <t>Coast, South Taranaki</t>
  </si>
  <si>
    <t>Coast, South Taranaki.</t>
  </si>
  <si>
    <t xml:space="preserve">R Sport, Auckland "Radio Sport - Auckland 1332 AM". </t>
  </si>
  <si>
    <t xml:space="preserve">Newstalk ZB, Nelson. Local commercial break. </t>
  </si>
  <si>
    <t>R Sport, Rotorua</t>
  </si>
  <si>
    <t xml:space="preserve">R Sport, Rotorua. </t>
  </si>
  <si>
    <t>Coast, New Plymouth</t>
  </si>
  <si>
    <t xml:space="preserve">Coast, New Plymouth. Very nice with id. </t>
  </si>
  <si>
    <t>R Sport, Kapiti Coast</t>
  </si>
  <si>
    <t xml:space="preserve">R Sport, Kapiti Coast. "Radio Sport - Kapiti 1377 AM". </t>
  </si>
  <si>
    <t>R Tarana, Auckland</t>
  </si>
  <si>
    <t xml:space="preserve">R Tarana, Auckland. EE commercials. </t>
  </si>
  <si>
    <t xml:space="preserve">RNZ, Palmerston North. </t>
  </si>
  <si>
    <t xml:space="preserve">RNZ National, Westport. First NZL of the season! </t>
  </si>
  <si>
    <t>RNZ, West Coast.</t>
  </si>
  <si>
    <t xml:space="preserve">TAB Trackside R, Gisborne. </t>
  </si>
  <si>
    <t>R Sport, Wellington/Christchurch.</t>
  </si>
  <si>
    <t>R Sport, Tauranga</t>
  </si>
  <si>
    <t xml:space="preserve">R Sport, Tauranga. </t>
  </si>
  <si>
    <t>TAB Trackside R, Rotorua</t>
  </si>
  <si>
    <t xml:space="preserve">TAB Trackside R, Rotorua. </t>
  </si>
  <si>
    <t>Coast, Napier-Hastings</t>
  </si>
  <si>
    <t xml:space="preserve">Coast, Napier-Hastings. </t>
  </si>
  <si>
    <t>Coast, Christchurch</t>
  </si>
  <si>
    <t xml:space="preserve">Coast, Christchurch. </t>
  </si>
  <si>
    <t xml:space="preserve">5LC ABC North &amp; West, Leigh Creek South, SA. Quite a surprise to hear the ABC fanfare here! Supposed to be only 200 watts. </t>
  </si>
  <si>
    <t>4OCT</t>
  </si>
  <si>
    <t xml:space="preserve">Tent 5AN, ABC Adelaide en kort stund. Kollade musiken mot deras webstream och det lät väldigt likt, men svårt att vara 100%  säker med så svag signal och tidsförskjutningen /radio/web. Hördes bara ett par minuter med denna musik. Tack till info från Mauno Ritola som lyssnade och som säger att ABC Adelaide för närvarande är den lättaste AUS. Den har hörts hos MR vid flera tillfällen på sistone och var framme hos honom denna dag. Fortsatt koll krävs tydligen. </t>
  </si>
  <si>
    <t>15.12</t>
  </si>
  <si>
    <t>18.4</t>
  </si>
  <si>
    <t>19.2</t>
  </si>
  <si>
    <t>19.7</t>
  </si>
  <si>
    <t>WI</t>
  </si>
  <si>
    <t>13.4</t>
  </si>
  <si>
    <t>23.7</t>
  </si>
  <si>
    <t>VRG</t>
  </si>
  <si>
    <t>CUW</t>
  </si>
  <si>
    <t>LV</t>
  </si>
  <si>
    <t>NCG</t>
  </si>
  <si>
    <t>SLV</t>
  </si>
  <si>
    <t>9.5</t>
  </si>
  <si>
    <t>TLB</t>
  </si>
  <si>
    <t>CB/S</t>
  </si>
  <si>
    <t>FB/K</t>
  </si>
  <si>
    <t>UQ</t>
  </si>
  <si>
    <t>DO/M</t>
  </si>
  <si>
    <t>MLT</t>
  </si>
  <si>
    <t>19.6</t>
  </si>
  <si>
    <t>TON/B</t>
  </si>
  <si>
    <t>30.5</t>
  </si>
  <si>
    <t xml:space="preserve">Jil FM, F'Kirina fint med jingle i kamp med Tel Aviv </t>
  </si>
  <si>
    <t>Jil FM, Sidi Hamadouche</t>
  </si>
  <si>
    <t xml:space="preserve">Jil FM, Sidi Hamadouche </t>
  </si>
  <si>
    <t xml:space="preserve">R Nigeria, Kaduna med ID och därefter NA före sign off . </t>
  </si>
  <si>
    <t>FRCN Kaduna, Jaja med “afromusik” och ett id åtminstone delvis på engelska. (593,988)</t>
  </si>
  <si>
    <t xml:space="preserve">R Nigeria, Kaduna gick ganska hyggligt här.  </t>
  </si>
  <si>
    <t xml:space="preserve">R Nigeria, Kaduna/Jaji. Fadade upp ett par gånger när jag lyssnade till DZBB. </t>
  </si>
  <si>
    <t>SNRT, R Marocaine, Oujda, 46 mil öster Rabat, stillsam arabisk musik, fler gäster i studion. Ligger 1 kHz fel, oftast bara en 1000 hz ton på frekvensen.</t>
  </si>
  <si>
    <t>Libya Al Wataniya, Benghazi</t>
  </si>
  <si>
    <t xml:space="preserve">Libya Al Wataniya, Benghazi, ID by YL. </t>
  </si>
  <si>
    <t xml:space="preserve">Libyan Broadcasting Service med ”inhemsk” musik, nu exakt på 675,00, efter att ha varit upp 2,5 Khz som mest, experiment har förekommit på kanalen upp och ner. </t>
  </si>
  <si>
    <t>Libyan Radio &amp; Television Network med svårrepat musikprogram. 2,5 kHz tjut på kanalen i och med att dom ligger snett. Sändaren är på 100 kW 2,8 km från Medelhavskusten i Benghazi. Inte undra på att dom hörs bra.</t>
  </si>
  <si>
    <t xml:space="preserve">R Algérie Internationale, Laghouat, FF px, news: “Sahel infos”. </t>
  </si>
  <si>
    <t xml:space="preserve">R Algérie Internationale, Laghouat, FF news: “Sahel infos”. </t>
  </si>
  <si>
    <t xml:space="preserve">R Quran, Laghouat, AA talks, FF ID at 0500: “Radio Coran Alger”. </t>
  </si>
  <si>
    <t xml:space="preserve">SRTC R Sudan, Omdurman med ID // 1296 </t>
  </si>
  <si>
    <t xml:space="preserve">R Algerienne med arabiska huvudprogrammet. Syrien tyst. </t>
  </si>
  <si>
    <t xml:space="preserve">ERTU, Batra med klockklang </t>
  </si>
  <si>
    <t xml:space="preserve">ERTU, Batrah hörs som sina 1000 kW </t>
  </si>
  <si>
    <t xml:space="preserve">R Ethiopia, Arba Minch kom igenom med hymnen vid c/d </t>
  </si>
  <si>
    <t xml:space="preserve">Voice of the Broad Masses of Eritrea, Asmara, local mx //7180kHz. Arabic ID at 1830, National Anthem and sign off. </t>
  </si>
  <si>
    <t xml:space="preserve">R Ethiopia, Harar under Rumänien </t>
  </si>
  <si>
    <t xml:space="preserve">R Ethiopia, Harar </t>
  </si>
  <si>
    <t xml:space="preserve">R Ethiopia, Harar kom igenom med NA vid Rumäniens tidssignal </t>
  </si>
  <si>
    <t xml:space="preserve">R Ethiopia, Addis Abeba hyfsat bra vid c/d 15:e men hördes ej bland de andra kvällen efter </t>
  </si>
  <si>
    <t xml:space="preserve">R Ethiopia, Addis Abeba hyfsat bra vid c/d </t>
  </si>
  <si>
    <t>23.6</t>
  </si>
  <si>
    <t>Emissão Provincial de Sofala, Beira</t>
  </si>
  <si>
    <t xml:space="preserve">Emissão Provincial de Sofala, Beira </t>
  </si>
  <si>
    <t xml:space="preserve">ERTU, Matruh kom igenom med klockklang </t>
  </si>
  <si>
    <t xml:space="preserve">EBC Dese, Ethiopien gick bra // web. (890,996) Alternerar tydligen med 890,989. Förmodligen är det två olika sändare som används. </t>
  </si>
  <si>
    <t xml:space="preserve">R Ethiopia, Dese skapligt även den vid c/d </t>
  </si>
  <si>
    <t xml:space="preserve">EBC R Ethiopia med sign off 2105. (890,989)  </t>
  </si>
  <si>
    <t xml:space="preserve">EBC R Ethiopia, Dese, local mx, national anthem and sign off at 2100. </t>
  </si>
  <si>
    <t xml:space="preserve">R Ethiopia, Dese med c/d </t>
  </si>
  <si>
    <t xml:space="preserve">R Ethiopia, Dese med s/on och NA </t>
  </si>
  <si>
    <t>R Ethiopia, Dese med c/d och hymnen</t>
  </si>
  <si>
    <t xml:space="preserve">LNBS Ultimate FM, Maseru svag under Iran med pop mx. </t>
  </si>
  <si>
    <t>Ultimate FM, Lancer´s Gap gick bra med blandad musik och presenterat huvudsakligen på engelska.</t>
  </si>
  <si>
    <t xml:space="preserve">Ultimate FM, Maseru äntligen med en klar annonsering mellan låtarna! Onaturligt (`? nonstop-utan-ID vanligtvis. Starkare än Iran denna kväll </t>
  </si>
  <si>
    <t xml:space="preserve">R Gotel, Yola. African mx, sign off at 2300. </t>
  </si>
  <si>
    <t xml:space="preserve">R Gotel, Yola med prat om situationen i Libyen. </t>
  </si>
  <si>
    <t xml:space="preserve">R Gotel, Yola stark och extra fri nu när Slovenien lämnat 918. Dåligt ljud dock, åtminstone denna kväll </t>
  </si>
  <si>
    <t xml:space="preserve">R Gotel, Yola med väldigt bra styrka och pop mx.  </t>
  </si>
  <si>
    <t>R Gotel, Yola, ID by a short song.</t>
  </si>
  <si>
    <t>R Gotel, Yola, Nigeria med fina IDn och jingel</t>
  </si>
  <si>
    <t xml:space="preserve">R Gotel, Nigeria. Mx satte meg på sporet. </t>
  </si>
  <si>
    <t>R Gotel, Yola fint denna kväll. Stängde med Nigerias nationalhymn denna tid</t>
  </si>
  <si>
    <t xml:space="preserve">R Gotel, Yola med nyheter på engelska. </t>
  </si>
  <si>
    <t xml:space="preserve">ERTU, Bawiti. Arabic talk //819kHz, under Spain. </t>
  </si>
  <si>
    <t xml:space="preserve">ERTU, Bawiti med klockklang // 819 har lättare att höras nu </t>
  </si>
  <si>
    <t xml:space="preserve">Voice of the Broad Masses of Eritrea, Asmara började för dagen. Inte vad jag hade väntat mig! Nu fick jag äntligen flera bra anrop för mitt anropsarkiv. Har provat på 7140/7181,5 många gånger utan att lyckas. </t>
  </si>
  <si>
    <t xml:space="preserve">Voice of the Broad Masses, Asmara. </t>
  </si>
  <si>
    <t xml:space="preserve">Dimitsi Hafash 1, Asmara mycket bra på denna NA-QRG i avsaknad av NA-cx! Skifte från 945 alltså? </t>
  </si>
  <si>
    <t>Emissão Provincial de Tete, Tete</t>
  </si>
  <si>
    <t xml:space="preserve">Emissão Provincial de Tete, Tete </t>
  </si>
  <si>
    <t xml:space="preserve">Emissão Provincial de Tete, // med 1206, fotboll och portugisiska förstås. Svåra QRM.  </t>
  </si>
  <si>
    <t xml:space="preserve">RTT, Tunis bra med ID och nx på FF </t>
  </si>
  <si>
    <t xml:space="preserve">RTT Radio Tunis - Chaîne Int. på tyska, interjuver med turister som tyckte Tunisien var underbart semestermål. Wienerwals (!) och tysk rapp (!) resultat från tyska Bundesliga (!) ”Multi-Kulti Life-Tunischien”. Sporadiskt kanonsignal över Sunrice London. Allt över en sändare i Nordafrika. http://www.rtci.tn/ Knepigaste jag hört på många år! </t>
  </si>
  <si>
    <t xml:space="preserve">R Ethiopia, Robe med hymnen </t>
  </si>
  <si>
    <t xml:space="preserve"> Emissão Provincial de Maputo, Maputo</t>
  </si>
  <si>
    <t>Emissão Provincial de Manica, Chimoio</t>
  </si>
  <si>
    <t xml:space="preserve">Emissão Provincial de Manica, Chimoio </t>
  </si>
  <si>
    <t xml:space="preserve">R Ethiopia, Mekelle är vanligaste signal från Etiopien tillsammans med 972 </t>
  </si>
  <si>
    <t xml:space="preserve">EBC R Ethiopia, Mekelle, local mx //891kHz. </t>
  </si>
  <si>
    <t xml:space="preserve">R Ethiopia, Mekelle </t>
  </si>
  <si>
    <t xml:space="preserve">R Ethiopia, Mekelle fint med s/on och hymnen </t>
  </si>
  <si>
    <t>ERTU Mid Delta Radio, Tanta  med c/d ceremoni och fint ID</t>
  </si>
  <si>
    <t xml:space="preserve">Mid Delta Radio, Tanta, sign on with Big Ben melody, local mx. </t>
  </si>
  <si>
    <t xml:space="preserve"> ERTU Mid-Delta R, Tanta stängde med hymnen</t>
  </si>
  <si>
    <t>Emissão Provincial de Zambézia, Quelimane</t>
  </si>
  <si>
    <t xml:space="preserve">Emissão Provincial de Zambézia, Quelimane </t>
  </si>
  <si>
    <t xml:space="preserve">Emissão Provincial de Inhambane, Inhambane </t>
  </si>
  <si>
    <t xml:space="preserve">R Mozambique, Inhambane uppe med nyhetsjournal på portugisiska. Tyvärr inte något vettigt regional-ID uppfattat på heltimmen. Inga rejäla cx mot sydligare delar av Afrika än denna sommar </t>
  </si>
  <si>
    <t xml:space="preserve">Emissão Provincial de Inhambane ensam på QRG med fotbollsreferat. Senare tog annan stn (Israel??) över. Tidvis QSA 3++  </t>
  </si>
  <si>
    <t xml:space="preserve">Emissão Provincial de Cabo Delgado, Pemba </t>
  </si>
  <si>
    <t xml:space="preserve">R Mozambique, Cabo Delgado med PP-nx // 1206 </t>
  </si>
  <si>
    <t>Emissão Provincial do Niassa, Lichinga</t>
  </si>
  <si>
    <t xml:space="preserve">Emissão Provincial do Niassa, Lichinga </t>
  </si>
  <si>
    <t xml:space="preserve">Taraba State Broadcasting, Jalingo med tal av guvernören. Blev min första loggade station från Nigeria. </t>
  </si>
  <si>
    <t xml:space="preserve">R Sudan med nyheter. </t>
  </si>
  <si>
    <t xml:space="preserve">Kenya BC, Wajir. Ingen sommar utan Kenya i Petiknäs, men i år sitter det visst hårt åt! Endast denna kväll med vettig signal när man började varva ner inför c/d strax efter 21z. Fick inte fram någon annan kanal tyvärr. 1386 hopplöst blockerad tex. </t>
  </si>
  <si>
    <t xml:space="preserve">ERTU Quseir, Egypt, Koran px // 1476 kHz. </t>
  </si>
  <si>
    <t xml:space="preserve">Voice of Tigray Revolution, Mekele, Horn of Africa mx // 5950kHz. </t>
  </si>
  <si>
    <t xml:space="preserve">Voice of Tigray Revolution, Mekele. Fint när K=8 &amp; A=96. </t>
  </si>
  <si>
    <t>Voice of Tigray Revolution, Mekele med typisk musik, //5950 och besvärliga QRM.  </t>
  </si>
  <si>
    <t xml:space="preserve">Voice of the Tigray Revolution, Horn-of-Africa-mx. </t>
  </si>
  <si>
    <t xml:space="preserve">R Free Africa, Mwanza hörs bra då och då. //web. </t>
  </si>
  <si>
    <t xml:space="preserve">R Sawa, Djibouti </t>
  </si>
  <si>
    <t xml:space="preserve">R Sawa, Djibouti. </t>
  </si>
  <si>
    <t xml:space="preserve">Adamawa BC, Yola. National Anthem and sign off. </t>
  </si>
  <si>
    <t xml:space="preserve">Adamawa Broadcasting, Yola starkare än Saudiarabien, men inget annat intressant från Afrika. </t>
  </si>
  <si>
    <t xml:space="preserve">ERTU, El Minya, Koran px, ID and sign off. </t>
  </si>
  <si>
    <t xml:space="preserve">ERTU El Arish, Holy Koran px, // 864 kHz. </t>
  </si>
  <si>
    <t xml:space="preserve">VOA Saó Tomé med nytt om nya hip-hop artister innan sign/off utan lokal-ID. </t>
  </si>
  <si>
    <t xml:space="preserve">VoA, Sao Tomé med FF under sterk konkurranse fra Pulse 2. </t>
  </si>
  <si>
    <t xml:space="preserve">R Libya al-Wataniya, Benghazi, local songs. </t>
  </si>
  <si>
    <t xml:space="preserve">Lesotho går med non-stop soulig mx relativt ofta. Bäst 22-23z ungefär. ID:ar ju i stort sett aldrig (?) så här sent men vad annars? </t>
  </si>
  <si>
    <t>Tent R Gotel Yola, Jabura-Modire</t>
  </si>
  <si>
    <t xml:space="preserve">Tent R Gotel Yola, Jabura-Modire varje kväll  - inga id, men tydlig split och EE-nyheter samt music nonstop. Splatter. (917.001) </t>
  </si>
  <si>
    <t>GNO</t>
  </si>
  <si>
    <t>Tent Dimtsi Wegahta, Mekelle</t>
  </si>
  <si>
    <t>Tent Dimtsi Wegahta, Mekelle med typisk musik från Afrikas horn. Riktigt bra stundvis men inget i ID-väg att ta på. QRM Iran av och till</t>
  </si>
  <si>
    <t>Tent R Tamanrasset, In Salah</t>
  </si>
  <si>
    <t xml:space="preserve">Tent R Tamanrasset, In Salah uppe rätt bra på heltimmen. Tidspip och sedan en nyhetsbulletin på FF. Chaine 2-relä lät det nog som. Orsakade vissa funderingar hos </t>
  </si>
  <si>
    <t xml:space="preserve">OID klockspel, språk mest likt AA troligen - kanske EGY? </t>
  </si>
  <si>
    <t>Mongolian Radio, Altay</t>
  </si>
  <si>
    <t xml:space="preserve">Mongolian Radio, Altay. Med stor-id och  nationalsången. Bäst här, men svagt även //209 och 164. </t>
  </si>
  <si>
    <t>Turkmenistan, Watan med program 1 med stark signal men otroligt svag modulation. Har observerat dom förut här, då dom har haft mer ljud. Stillsam ”plonkmusik” på någon form av nationalinstrument och sen på heltimmen troligen nyheter.</t>
  </si>
  <si>
    <t>Turkmenistan, Watan 1, denna gång faktiskt med läsbar om än svag modulation. Orientalisk musik på något stränginstrument. Tidsignal på heltimmen med ID ”Watan”.</t>
  </si>
  <si>
    <t xml:space="preserve">AIR Jodhpur. Lokal-id efter Delhi-nx och cd 17.40,20. Hörs ofta numera. </t>
  </si>
  <si>
    <t xml:space="preserve">AIR Jodhpur, EE news, ID. </t>
  </si>
  <si>
    <t xml:space="preserve">VTVN Hung Yan. Råmande kor i programmet, så det handlade nog om lantbruk... </t>
  </si>
  <si>
    <t xml:space="preserve">AIR Mumbai. </t>
  </si>
  <si>
    <t xml:space="preserve">HLQH KBS2 Daegu - Jari Savolainen kände igen den på musiken som KBS alltid spelar vid id. </t>
  </si>
  <si>
    <t xml:space="preserve">HLQH KBS2, Daegu. Inget id hörs men Jari Savolainen säger att musiken är det som KBS2 spelar i samband med id. </t>
  </si>
  <si>
    <t xml:space="preserve">HLQH KBS Daegu, dominerar här. </t>
  </si>
  <si>
    <t xml:space="preserve">HLQH KBS2// 603 </t>
  </si>
  <si>
    <t xml:space="preserve">AIR Dibrugarh, EE news, ID. </t>
  </si>
  <si>
    <t xml:space="preserve">AIR Dibrugarh med lokalt id på samma inspelning som Jari Savolainen id-ade Laos. </t>
  </si>
  <si>
    <t>JOIK NHK1, Sapporo</t>
  </si>
  <si>
    <t xml:space="preserve">JOIK NHK1, Sapporo// 594 JOAK </t>
  </si>
  <si>
    <t xml:space="preserve">Laos National Radio, Vientiane med start på vad som bör vara vietnamesiskt program men med väldig accent enligt Jari Savolainen. “I guess the Vietnamese (or similar language) ID at 0.24 goes somewhat: "đây là đài phát thanh quốc gia Lao...thủ đô Vientiane" - which roughly means "here is Radio National Lao...from Vientiane" ”, skriver han och hörde också frekvenserna 567, 6130 och FM 103,? annonseras. </t>
  </si>
  <si>
    <t xml:space="preserve">Myanma Radio, Yangoon engelska, åtminstone vid id. </t>
  </si>
  <si>
    <t xml:space="preserve">Myanma Radio Rangoon med engelska  nyheter. Hördes inte på 594, som brukar gå bättre. </t>
  </si>
  <si>
    <t xml:space="preserve">IRIB R Farhang, Tehran, ID by YL. </t>
  </si>
  <si>
    <t>PBC R Pakistan, Faqirabad</t>
  </si>
  <si>
    <t>PBC R Pakistan, Faqirabad, ID’s.</t>
  </si>
  <si>
    <t xml:space="preserve">PBC Radio Pakistan, Islamabad. ”This is Radio Pakistan”. Nyheter. </t>
  </si>
  <si>
    <t xml:space="preserve">PBC Islamabad med Engeska nyheter </t>
  </si>
  <si>
    <t xml:space="preserve">R. Pakistan, Fakirabadm/id </t>
  </si>
  <si>
    <t xml:space="preserve">Myanma Radio, Naypyidaw med nyheter på engelska men störd av AIR. Bättre på 576. </t>
  </si>
  <si>
    <t xml:space="preserve">Myanmar Radio TV spelade ”Strangers in the night” // 576. Q2-3. </t>
  </si>
  <si>
    <t xml:space="preserve">AIR Chimsurah lokalt id efter tidssignal. </t>
  </si>
  <si>
    <t xml:space="preserve">JOAK NHK1 Shobu, är ensam JO på frekvensen och därmed lätt identifierad, trots att NHK1 inte ID:ar vid denna tid. </t>
  </si>
  <si>
    <t xml:space="preserve">JOAK NHK1, Tokyo med boksavscall före tidspipet. </t>
  </si>
  <si>
    <t xml:space="preserve">JOAK Tokyo med NHK R 1 nyheter. "NHK" hörs tydligt.  </t>
  </si>
  <si>
    <t xml:space="preserve">JOAK, Tokyo med kanonfint Id. </t>
  </si>
  <si>
    <t xml:space="preserve">JOAK NHK1, Tokyo med musical musik. </t>
  </si>
  <si>
    <t xml:space="preserve">DZBB Manila. Startade säsongen med ”GMA superradio D-Z-double-B”. </t>
  </si>
  <si>
    <t xml:space="preserve">DZBB Quezon City “DZ double B” och “GMA Super Radyo”. </t>
  </si>
  <si>
    <t xml:space="preserve">DZBB Manila “Super Radyo”. </t>
  </si>
  <si>
    <t xml:space="preserve">DZBB Quezon City GMA Netw. ” Super Radio” QRM från en japan på fq </t>
  </si>
  <si>
    <t xml:space="preserve">DZBB Quezon City bra Id, ingen japan som störde, DZ double B..” </t>
  </si>
  <si>
    <t xml:space="preserve">DZBB, GMA Network, Quezon City,” Super Radio”, med DZdoubleB-ID svag </t>
  </si>
  <si>
    <t xml:space="preserve">DZBB Quezon City “Super Radyo”. </t>
  </si>
  <si>
    <t xml:space="preserve">DZBB Super Radyo, Manila framme en stund   </t>
  </si>
  <si>
    <t xml:space="preserve">DZBB Quezon City “Super Radyo” </t>
  </si>
  <si>
    <t xml:space="preserve">DZBB Quezon City med en jingle ungefär som en hejaramsa. “Super Radyo”. </t>
  </si>
  <si>
    <t xml:space="preserve">DZRB Obando (Manila) “DZ double B” och “Super Radyo”. </t>
  </si>
  <si>
    <t>Quinghai PBS, Golmud</t>
  </si>
  <si>
    <t xml:space="preserve">Quinghai PBS, Golmud md tibetanska programmet. Mauno Ritola agerade detektiv och hittade parallellfrekvensen 1251 med tydligt id. </t>
  </si>
  <si>
    <t xml:space="preserve">DZVV Bombo Radio Vigan City var sterk en stund med bønn og rel mx // web. Fadet ned før toh. Ingen id. </t>
  </si>
  <si>
    <t xml:space="preserve">Ho Chi Min City Thang Non Phu inledde med nyheter och sedan musik. Mycket fading. </t>
  </si>
  <si>
    <t xml:space="preserve">Voice of the People of Ho Chi Min City Tang Nohn Phu med hymn och programstart för morgonen. </t>
  </si>
  <si>
    <t xml:space="preserve">AIR Beguluru med välkänt sign/on musik </t>
  </si>
  <si>
    <t xml:space="preserve">JOLK NHK1 Fukuoka. Väldigt stark med rpt från OS i Pyeongchang. </t>
  </si>
  <si>
    <t xml:space="preserve">JOLK NHK1, Fukuoka// 666 JOBK. </t>
  </si>
  <si>
    <t>KTRK Kyrgyz Radiosu, Krasnaya Rechka</t>
  </si>
  <si>
    <t xml:space="preserve">KTRK Kyrgyz Radiosu, Krasnaya Rechka, med ID. Svag men relativt fri. </t>
  </si>
  <si>
    <t xml:space="preserve">AIR Patna, EE news, ID. </t>
  </si>
  <si>
    <t xml:space="preserve">AIR Patna lokalt id. </t>
  </si>
  <si>
    <t xml:space="preserve">DZMM Quezon City, “Radyo Patrol”. </t>
  </si>
  <si>
    <t xml:space="preserve">DZMM ABS-CBN avsluttet nyhetsendingen </t>
  </si>
  <si>
    <t xml:space="preserve">DZMM Quezon City. ”Radyo Patrol”. </t>
  </si>
  <si>
    <t xml:space="preserve">DZMM Quezon City ”Radyo Patrol” och även bokstav-id. Har ej svarat. </t>
  </si>
  <si>
    <t xml:space="preserve">VOV1 Dong Hoi. Stark, annat intressantare under, bl a DZMM Radyo Patrol. </t>
  </si>
  <si>
    <t xml:space="preserve">JOPB NHK2 Shizuoka, med ett jättesvagt men läsbart ID vid c/d. </t>
  </si>
  <si>
    <t xml:space="preserve">AIR Indore, EE news, ID. </t>
  </si>
  <si>
    <t xml:space="preserve">AIR Indore med välkänd sign/on musik </t>
  </si>
  <si>
    <t>Henan RGD Xinwen, Guangbo</t>
  </si>
  <si>
    <t xml:space="preserve">Henan RGD Xinwen, Guangbo. </t>
  </si>
  <si>
    <t xml:space="preserve">IRIB R Gilan, Kiashahr fint med ”Radio Gilan”-ID </t>
  </si>
  <si>
    <t>IRIB R Gilan, Kiashar med lokalt ID</t>
  </si>
  <si>
    <t>Kan Bet, Yavne kanonstark J</t>
  </si>
  <si>
    <t xml:space="preserve">Reshet Bet, Yavne med israelisk musik och överraskande nog Blue Öeyster Cult. </t>
  </si>
  <si>
    <t xml:space="preserve">Kan Bet, Yavne i kamp med Iran </t>
  </si>
  <si>
    <t xml:space="preserve">Reshet Bet, Yavne talade om Avicii hade dött. </t>
  </si>
  <si>
    <t xml:space="preserve">KCBS Pyongyang Pansong, Kangnam. Här bjöds bombastiska hyllningssånger til Den Store Ledaren. </t>
  </si>
  <si>
    <t xml:space="preserve">PBS, Kangnam, local mx // 6400kHz. </t>
  </si>
  <si>
    <t xml:space="preserve">AIR New Delhi B med indisk musik. </t>
  </si>
  <si>
    <t xml:space="preserve">JOBK NHK1 Osaka. </t>
  </si>
  <si>
    <t xml:space="preserve">DZRH Manila. Split (665,95). </t>
  </si>
  <si>
    <t xml:space="preserve">DZRH Makati med sitt långa id och stationsuppräkning. Jämför 1080. (665,913). </t>
  </si>
  <si>
    <t xml:space="preserve">DZRH Makati gick bra med kedjeanropet på sin sneda frekvens. (665,926). </t>
  </si>
  <si>
    <t xml:space="preserve">DZRH Manila – sämre än relästationen på 1440. (665,924). </t>
  </si>
  <si>
    <t xml:space="preserve">DZRH, Manilla idade, svag och störd, mycket bättre på 1440 </t>
  </si>
  <si>
    <t xml:space="preserve">DZRH Manila kanonbra med långt id. (665,924). </t>
  </si>
  <si>
    <t xml:space="preserve">DZRH Makati med långt id med stationsuppräkning och “DZRH” (665.926). </t>
  </si>
  <si>
    <t xml:space="preserve">DZRH Valenzuela City med “DZRH” och uppräkning av stationer med orter och frekvenser. Kunde anas också på 1440. (665,927). </t>
  </si>
  <si>
    <t xml:space="preserve">SBC R Riyadh, two sites, arabic mx  // 1440 kHz mixed with Qatar. </t>
  </si>
  <si>
    <t xml:space="preserve">Qatar BS, Al-Arish. </t>
  </si>
  <si>
    <t xml:space="preserve">QMC, Al-Arish,Qatar, local song, ID at 2000. </t>
  </si>
  <si>
    <t xml:space="preserve">Voice of Vietnam - 1, Hung Yen, local song // 630kHz. </t>
  </si>
  <si>
    <t xml:space="preserve">Voice of Vietnam, My Hao överraskade med popmusik. </t>
  </si>
  <si>
    <t xml:space="preserve">VoV1, My Van, stark och präktig. </t>
  </si>
  <si>
    <t xml:space="preserve">Voice of Vietnam Hung Yen – ska enligt WRTH starta först 2145. </t>
  </si>
  <si>
    <t xml:space="preserve">IRIB R Khorasan-e Razavi, Mashhad ffg hos mig denna säsong </t>
  </si>
  <si>
    <t>DYEZ Aksyon Radyo, Bacolod City</t>
  </si>
  <si>
    <t xml:space="preserve">DYEZ Aksyon Radyo, Bacolod City, höll låda i kamp med CRI och oid Thaistation på frevensen. </t>
  </si>
  <si>
    <t xml:space="preserve">Bangladesh Betar, Dhaka, EE news, ID. </t>
  </si>
  <si>
    <t xml:space="preserve">Bangladesh Betar, Dhaka “jättestark” med nyheter. </t>
  </si>
  <si>
    <t xml:space="preserve">Shaanxi PBS, Xianyang. Deras nyhetskanal “Xinwen Guangbo” säger Mika Mäkelainen. </t>
  </si>
  <si>
    <t xml:space="preserve">Shaanxi RGD Xinwen Guangbo med ID när Bangladesh hämtade andan. </t>
  </si>
  <si>
    <t>JOAB, NHK2, Tokyo</t>
  </si>
  <si>
    <t xml:space="preserve">JOAB NHK2 Shobu. Kanonstark med c/d. </t>
  </si>
  <si>
    <t xml:space="preserve">JOAB Tokyo. NHK2 // 774 men ganska trängd. </t>
  </si>
  <si>
    <t>IRIB, Kiashar</t>
  </si>
  <si>
    <t xml:space="preserve">IRIB, Kiashar pratade om Syrien och Irak. </t>
  </si>
  <si>
    <t xml:space="preserve">DZAS Valenzuela. Över Iran, har ej svarat. </t>
  </si>
  <si>
    <t xml:space="preserve">DZAS Valenzuela , med stor-ID. </t>
  </si>
  <si>
    <t>DZAS Valenzuela. FEBC. Annonsering med en rad telefonnummer. 2102 Annonsering för Philippines Bible Center.</t>
  </si>
  <si>
    <t xml:space="preserve">DZAS Valenzuela. </t>
  </si>
  <si>
    <t xml:space="preserve">DZAS Pasig (Valenzuela) oväntat bra med kedjeanrop som t ex “FEBC Radyo 105.3 FM”. </t>
  </si>
  <si>
    <t xml:space="preserve">DZAS Valenzuela med uppräkning av en rad FEBC-stationer. </t>
  </si>
  <si>
    <t xml:space="preserve">VOV2, Da Nang upp med prat ur myllret av stationer. </t>
  </si>
  <si>
    <t xml:space="preserve">IRIB R Ahwaz, Ahwaz ”Inja Ahwaz ast” starkt vid ID </t>
  </si>
  <si>
    <t xml:space="preserve">IRIB, Iranshahr med ID. </t>
  </si>
  <si>
    <t xml:space="preserve">BED92 Kuanghua stark med ID. </t>
  </si>
  <si>
    <t>Hit FM</t>
  </si>
  <si>
    <t xml:space="preserve">Hit FM reläad över Voice of Kuanghua Hsinfeng med engelskt id och jingle följt av programmet “Hito Late Show”. Räknade upp ett antal FM-frekvenser i Taiwan i id på kinesiska. Id-ad med hjälp av Mika Mäkeläinen och Jari Savolainen. </t>
  </si>
  <si>
    <t xml:space="preserve">All India Radio Chennai A=Madras med engelska nyheter. </t>
  </si>
  <si>
    <t xml:space="preserve">R Iran, Mahidahst med Radio Iran ID. </t>
  </si>
  <si>
    <t xml:space="preserve">KCBS, Wiwon, local mx // 2850kHz. </t>
  </si>
  <si>
    <t xml:space="preserve">KCBC Pyongyang. Inte så hysteriskt uppskruvad som det man brukar se på tv... </t>
  </si>
  <si>
    <t xml:space="preserve">JOCK NHK1 Nagoya, ensam JO på denna frekvens. </t>
  </si>
  <si>
    <t>Xinjiang PBS, Xinjiang</t>
  </si>
  <si>
    <t xml:space="preserve">Xinjiang PBS, Xinjiang tillsammans med ytterligare en kines där men inget id. </t>
  </si>
  <si>
    <t xml:space="preserve">Xinjiang med ID som låter som "Hanyu Zonghe Guangbo, FM ??" FM frekvensen enligt Jari Savolainen lär vara 89,5.  </t>
  </si>
  <si>
    <t xml:space="preserve">JOLR KNB Kita Nihon Hoso, uppe med svagt "KNB Radio" innan heltimmen. </t>
  </si>
  <si>
    <t xml:space="preserve">BEL2 Fishery Bc. Stn., ID:ade under Hunan RGD. </t>
  </si>
  <si>
    <t xml:space="preserve">AIR Lucknow, EE px, ID and news. </t>
  </si>
  <si>
    <t xml:space="preserve">AIR Lucknow med ragor. </t>
  </si>
  <si>
    <t xml:space="preserve">JOIB NHK2 Sapporo, EE lesson. </t>
  </si>
  <si>
    <t xml:space="preserve">JOIB NHK2 Sapporo, med CC/JJ språkkurs. </t>
  </si>
  <si>
    <t>JOIB NHK2, Sapporo</t>
  </si>
  <si>
    <t xml:space="preserve">JOIB Sapporo. NHJ 2 // 774. </t>
  </si>
  <si>
    <t xml:space="preserve">JOIB NHK2, Sapporo stängde, klart och fint Id. </t>
  </si>
  <si>
    <t xml:space="preserve">JOIB NHK2, Sapporo, språkkurs. </t>
  </si>
  <si>
    <t xml:space="preserve">AIR Dharwad, EE news. </t>
  </si>
  <si>
    <t xml:space="preserve">AIR Dharwad med musik av S.P. Balsabrahmanyam och S Janashi. </t>
  </si>
  <si>
    <t>Hubei PBS, Wuhan</t>
  </si>
  <si>
    <t xml:space="preserve">Hubei PBS, Wuhan “Hubei zhi sheng”, stark men lite “mörk”. </t>
  </si>
  <si>
    <t xml:space="preserve">Hubei PBS Hubei kom starkt och med id två min över timmen. </t>
  </si>
  <si>
    <t xml:space="preserve">IRIB R Arak med sitt ”Inja Arak ast” </t>
  </si>
  <si>
    <t xml:space="preserve">JOUB NHK2, Akita, // 747kHz. </t>
  </si>
  <si>
    <t>JOUB Akita NHK 2-id, inget “lokalt”. Helt ren på frekvensen.</t>
  </si>
  <si>
    <t xml:space="preserve">JOUB NHK2 Akita, dånade in med CC/JJ språkkurs. </t>
  </si>
  <si>
    <t>JOUB NHK2, Akita stängde, klart och fint Id.</t>
  </si>
  <si>
    <t xml:space="preserve">JOUB NHK2, Akita , språkkurs  </t>
  </si>
  <si>
    <t xml:space="preserve">Hebei RGD Shenghuo Guangbo. </t>
  </si>
  <si>
    <t xml:space="preserve">R Damascus noterad med engelska utlandsprogram. Kl 2100 växlade man till spanska och annonserade två kortvågsfrekvenser på 31 och 25 meter (sedan länge inaktiva) samt olika satellitkanaler. Tidigare har jag bara hört arabiska på frekvensen. Här finns anledning till ytterligare lyssning. Ibland störningar från COPE Barcelona. Ljudkvalitén är inte den allra bästa. 3 </t>
  </si>
  <si>
    <t xml:space="preserve">Guanxi RGD Xinwen Zonghe Guangbo, med fint ID. </t>
  </si>
  <si>
    <t xml:space="preserve">AIR Jabalpur med ragor </t>
  </si>
  <si>
    <t xml:space="preserve">AIR Jabalpur med välkänd sign/on musik. </t>
  </si>
  <si>
    <t>AFN Eagle-810, Tokyo</t>
  </si>
  <si>
    <t xml:space="preserve">AFN Eagle-810, Tokyo, drog sportnyheter hemifrån, även ID "AFN The Eagle". </t>
  </si>
  <si>
    <t xml:space="preserve">Pravasi Bharathi med indisk engelska. </t>
  </si>
  <si>
    <t>20.7</t>
  </si>
  <si>
    <t xml:space="preserve">Pravasi Bharathi, Abu Dhabi med ID </t>
  </si>
  <si>
    <t xml:space="preserve">Shanxi RGD Zonghe Guangbo med svagt ID på heltimmen. </t>
  </si>
  <si>
    <t xml:space="preserve">ERTU Al-Barnameg al-Aam, Batrah </t>
  </si>
  <si>
    <t>AIR Indraprastha channel även här enormt lååånga ragor i detta fallet</t>
  </si>
  <si>
    <t xml:space="preserve">AIR Delhi med ragor </t>
  </si>
  <si>
    <t xml:space="preserve">IRIB R Mazandaran betydligt svagare än ERTU. (818,97)  </t>
  </si>
  <si>
    <t xml:space="preserve">IRIB R Mazandaran, Sari med sitt ”Inja Sari” av YL som vanligt </t>
  </si>
  <si>
    <t xml:space="preserve">IRIB R Mazandaran, Sari, ID by YL, // 1215kHz. </t>
  </si>
  <si>
    <t xml:space="preserve">IRIB R Mazandaran ”Inja Sari” </t>
  </si>
  <si>
    <t xml:space="preserve">KCBS, Pyongyang, local mx, // 11680kHz. </t>
  </si>
  <si>
    <t xml:space="preserve">KCBS Pyongyang, Korean typical song, under Egypt. </t>
  </si>
  <si>
    <t xml:space="preserve">KCBS Chosun Jungang Pangsong, Pyongyang </t>
  </si>
  <si>
    <t xml:space="preserve">IRIB R Khorasan-e Jonubi, Tabas ovanligt bra. Ofta trängd </t>
  </si>
  <si>
    <t xml:space="preserve">IRIB Khorazan-e-Jonubi, Tabas ID:ade i underläge // 963 </t>
  </si>
  <si>
    <t xml:space="preserve">JOBB NHK2 Osaka. </t>
  </si>
  <si>
    <t>JOBB NHK2, Osaka</t>
  </si>
  <si>
    <t>JOBB NHK2, Osaka, // 747kHz.</t>
  </si>
  <si>
    <t xml:space="preserve">CNR5 Ouanzhou. Lät inte riktigt som CNR-stationerna brukar låta vid heltimmen, men Alessandro på realDX bekräftade att det var denna. </t>
  </si>
  <si>
    <t xml:space="preserve">IRIB R Isfahan, Habibabad </t>
  </si>
  <si>
    <t xml:space="preserve">IRIB R Isfahan med ID. Snart för ljust för att höra dem denna tid </t>
  </si>
  <si>
    <t xml:space="preserve">AIR Ahdemabad med ragor </t>
  </si>
  <si>
    <t xml:space="preserve">AIR West, Ahmedabad A </t>
  </si>
  <si>
    <t xml:space="preserve">R Tabriz med R Iran ID. Musikprogram. </t>
  </si>
  <si>
    <t xml:space="preserve">IRIB R Tabriz, Mianeh, ID. </t>
  </si>
  <si>
    <t xml:space="preserve">IRIB R Tabriz, Mianeh gick fint </t>
  </si>
  <si>
    <t>DZRV Manila “Radyo Veritas” med telefonnummer m m i en röra med kines och Iran (?). Bättre med religiöst prat 2115.</t>
  </si>
  <si>
    <t xml:space="preserve">DZRV R Veritas Quezon City. Katolskt  program om Maria, Maria Magdalena etc. Tveksamt om språket verkligen var Tagalog. Ett id som jag fick hjälp med på realDX av Jari Savolainen för ett program från “Daughter´s of St Paul” i USA som stämmer enligt schema. </t>
  </si>
  <si>
    <t xml:space="preserve">Han Sheng "Kuanhua zhi Sheng" med ID.  </t>
  </si>
  <si>
    <t>CNR2, Kunming</t>
  </si>
  <si>
    <t xml:space="preserve">CNR2, Kunming spelade västerländsk musik för tidssignalen. Jari Savolainen hjälpte till med id. </t>
  </si>
  <si>
    <t xml:space="preserve">Trans World Radio via Armenian Broadcast center Gavar, kanonstyrka på okänt centralasiatiskt språk. </t>
  </si>
  <si>
    <t xml:space="preserve">AIR Shillong “This is All India Radio Shillong, here is the news”. </t>
  </si>
  <si>
    <t xml:space="preserve">JOXR R Okinawa, Naha. Vanlig! ID:ade "864 - Radio Okinawa" nu och "JOXR" exakt 15:00. </t>
  </si>
  <si>
    <t xml:space="preserve">JOXR R Okinawa Nanjo med bokstavscall. En störning, troligen från någon som justerade sändaren, direkt efteråt dränkte stationen, men den kom tillbaka senare med radioteater. </t>
  </si>
  <si>
    <t xml:space="preserve">IRIB R Khorasan-e Shomali, Bojnurd bra med “Inja Bojnurd ast” </t>
  </si>
  <si>
    <t>IRIB R Khorasan-e Shomali, Bojnurd fint med ”Inja Bojnurd” bl.a</t>
  </si>
  <si>
    <t xml:space="preserve">IRIB R Khorasan-e Shomali, Bojnurd ”Inja Bojnurd ast” </t>
  </si>
  <si>
    <t>IRIB R Khorasan-e Shomali, Bojnurd ”Inja Bojnurd ast” när jag gjorde ett snabbt stickprov bland iranierna</t>
  </si>
  <si>
    <t>JOGB NHK2, Kumamoto, // 747kHz.</t>
  </si>
  <si>
    <t xml:space="preserve">JOBG Kumamoto bokstavscall + NHK2-id men störd av AIR Jalandher som tog över. </t>
  </si>
  <si>
    <t xml:space="preserve">JOGB NHK2 Kumamoto med CC/JJ språkkurs. EE efter heltimmen. </t>
  </si>
  <si>
    <t xml:space="preserve">JOGB Kumanuto NHK2 med bokstavscall. </t>
  </si>
  <si>
    <t>DXRB Sonshine Radio, Batutan City</t>
  </si>
  <si>
    <t>DXRB Sonshine Radio, Batutan City, med fotis.</t>
  </si>
  <si>
    <t xml:space="preserve">TWR Asia, Puttalam “Trans World Radio India” mm hördes bra </t>
  </si>
  <si>
    <t xml:space="preserve">IRIB R Mahabad med bra ID ”Radio Mahabad” </t>
  </si>
  <si>
    <t xml:space="preserve">DWIZ Navotas. </t>
  </si>
  <si>
    <t xml:space="preserve">Ningxia RGD starkast på frekvensen vid denna tid (891,002). Iran svagt i bakgrunden. </t>
  </si>
  <si>
    <t>IRIB R Dena, Yasuj/Deh Dasht bra med ID</t>
  </si>
  <si>
    <t xml:space="preserve">JOHK NHK1 Sendai. Ensam JO på denna frekvens. </t>
  </si>
  <si>
    <t>HLKB KBS, Busan</t>
  </si>
  <si>
    <t xml:space="preserve">HLKB KBS, Pusan kom strax efter thailändaren med klassisk fiolmusik. </t>
  </si>
  <si>
    <t xml:space="preserve">HLKB KBS Busan. Öppnade med bokstav-ID. </t>
  </si>
  <si>
    <t>HLKB KBS, Busan.</t>
  </si>
  <si>
    <t>HLKB KBS, Busan med bokstavs Id.</t>
  </si>
  <si>
    <t xml:space="preserve">R Thailand, Saraburi med sign on mx // web. (890,992)  </t>
  </si>
  <si>
    <t xml:space="preserve">R Thailand Bangkok //web. Överröstade Iran emellanåt. (890,992) </t>
  </si>
  <si>
    <t xml:space="preserve">R Thailand, Saraburi dåligt. Skulle förmodligen stänga men drunknade under kines och korean.. </t>
  </si>
  <si>
    <t xml:space="preserve">R Thailand, Saraburi ganska hyggligt bland flera andra.  (891,001) </t>
  </si>
  <si>
    <t xml:space="preserve">R Thailand, Saraburi gick bra – kineser och annat östligt gick sämre. </t>
  </si>
  <si>
    <t xml:space="preserve">BCC Local Tainan, Taiwan med sin typiska signal bland flera.  </t>
  </si>
  <si>
    <t xml:space="preserve">Heilongjiang PBS, Heilongjiang och deras nyhetskanal. Pampigt id. </t>
  </si>
  <si>
    <t xml:space="preserve">Tianjin Xinwen Guangbo med fint ID på heltimmen. </t>
  </si>
  <si>
    <t xml:space="preserve">JOCB NHK2 Nagoya, jättefint med lokal-ID och c/d vid denna "udda" tid. </t>
  </si>
  <si>
    <t>National Radio of Kampuchea, Phnom Penh startade för morgonen. Hade sydamerikaantenn inkopplad men kollade mer på skoj när BIH berättade att han hört den, och visst gick den riktigt ok några minuter innan spanjoren blev dominant.</t>
  </si>
  <si>
    <t>R Kampuchea, Phnom Penh med sign on 2158. Ganska bra styrka men en kines (låter som Shandong renmin Guangpo??) och Iran stör.  (917,996).</t>
  </si>
  <si>
    <t>R National, Phnom Penh, Kampuchea var för en gång skull starkaste asiat här. Mycket säreget språk</t>
  </si>
  <si>
    <t xml:space="preserve">R National Kampuchea, Phnom Penh, med jättesignal och fint ID 15:00! </t>
  </si>
  <si>
    <t xml:space="preserve">RNK, R National of Cambodia, med en kör med munkar som ber till de högre makterna. Kunde jämföra ljudet på mellanvågen mot nätet där jag efter mycket sökande fann denna länk:  http://streema.com/radios/RNK_FM_96.0  RNK har köpt och sen något år fått igång en sprillans ny 600 Kwattare sydväst om Phnom Penh. När jag besökte Kambodja i mars 2013 och även RNK:s studios i huvudstaden så var 918 kHz off air. Sändaren hade pajat helt enkelt. Riktig kul att ha fått in dom här  i Borås! </t>
  </si>
  <si>
    <t xml:space="preserve">National Radio of Kampuchea startade med fint ID och QRGs </t>
  </si>
  <si>
    <t xml:space="preserve">R Kampuchea är numera ganska vanlig vid sin sign on tid.  </t>
  </si>
  <si>
    <t xml:space="preserve">RNK National Radio of Cambodia, start av morgonsändningarna med munkar som ber i kör, tydligen varje ”morgon”. Hittade en ny tysk webstreaming för jämförelse i realtid. https://www.phonostar.de/radio/radionationalofkampuchea/918am  Click on Jetzt Anhören </t>
  </si>
  <si>
    <t xml:space="preserve">R Kampuchea med ID. </t>
  </si>
  <si>
    <t xml:space="preserve">R Kampuchea. Jättefin stor-id. </t>
  </si>
  <si>
    <t xml:space="preserve">Shandong RGD i kamp med Egypten på 917,991. (917,995) </t>
  </si>
  <si>
    <t xml:space="preserve">Shadong Radio med lokalt ID. </t>
  </si>
  <si>
    <t xml:space="preserve">Shandong RGD Xinwen Guangbo med annonseringar och ID:n. </t>
  </si>
  <si>
    <t xml:space="preserve">Shangdong RGD. ID 5/10 kl 2200 "Shangdong Renmin Guangbo".  </t>
  </si>
  <si>
    <t xml:space="preserve">Shandong Radio&amp;TV-Service, Jinan, 36 mil söder Beijing med ”General Service” mycket snack på kinesiska, blandat med Cambodia, Iran och Spanien på EU-bävern. Rejäl kakafoni i högtalaren, detta kallar jag dx! </t>
  </si>
  <si>
    <t xml:space="preserve">AIR Suratgarh med uppstart av programmet. Hörde AIR:s välbekanta paussignal svagt bakom Radio Inter i Madrid på EU-bävern och sen med kanonstyrka på Asienbävern! 300 kW nära Pakistanska gränsen. Centrala program från Delhi? Slovenien verkar ha stängt för gott på denna kanal med chans på nya DX! </t>
  </si>
  <si>
    <t xml:space="preserve">AIR Suratgarh med ragamusik innan nyheterna. </t>
  </si>
  <si>
    <t xml:space="preserve">AIR Suratgahr, EE news, ID. </t>
  </si>
  <si>
    <t>AIR Suratgarh urstark med kanonstyrka och bollywoodmusik.</t>
  </si>
  <si>
    <t xml:space="preserve">AIR Suratgarh med lokalt id. </t>
  </si>
  <si>
    <t xml:space="preserve">AIR Suratgarh med EE  news. Mycket stark och ostörd. </t>
  </si>
  <si>
    <t xml:space="preserve">AIR, Suratgarh gick klockrent på 105° (ett tag). </t>
  </si>
  <si>
    <t xml:space="preserve">IRIB R Kerman, Jiroft tog över frekvensen från Etiopien en stund. Px // 1062 </t>
  </si>
  <si>
    <t xml:space="preserve">IRIB R Kerman, Jiroft vanligare nu när Slovenien lagt av här </t>
  </si>
  <si>
    <t>IRIB R Kerman, Jiroft dominant med sitt ID // 1062</t>
  </si>
  <si>
    <t xml:space="preserve">JOEF YBC Yamagata Hoso, med ID bakom Shandong. Tyvärr för dåligt för rapport men på'n igen! </t>
  </si>
  <si>
    <t xml:space="preserve">SBC R Jeddah, Al-Hufuf, clear ID and news. </t>
  </si>
  <si>
    <t xml:space="preserve">SBC R Jeddah, Al-Hufuf, ID and news. </t>
  </si>
  <si>
    <t xml:space="preserve">SBC R Jeddah, Al-Hufuf, Arabic song // 702 kHz. </t>
  </si>
  <si>
    <t xml:space="preserve">Jiangxi PBS. </t>
  </si>
  <si>
    <t>AIR Visakhapatnam, delstaten Andhra Pradesh, 76 mil sydväst Kolkata, Östra Indien, svag men med exakt samma program som Suratgarh!</t>
  </si>
  <si>
    <t>NHK1</t>
  </si>
  <si>
    <t xml:space="preserve">NHK1, okänd sändarort. </t>
  </si>
  <si>
    <t xml:space="preserve">DWRS Commando Radio, Vigan med stort ID där licensnummer mm nämndes </t>
  </si>
  <si>
    <t xml:space="preserve">DWRS Vigan. Öppnade dagen: “Good morning! This is DWRS Commando Radyo, a commercial broadcasting station…” Nationalsången. </t>
  </si>
  <si>
    <t xml:space="preserve">R Pakistan, Mirpur, med nx-rubriker. Man kör Azad Kashmir Radio fram till 15:00 på denna frekvensen. </t>
  </si>
  <si>
    <t xml:space="preserve">IRIB R Urumiyeh, Fesanduz ”Inja Urumiyeh”. Nu börjar det bli så pass mörkt att de som har ”Radio Iran”-ID 1930 kan tas timmen innan </t>
  </si>
  <si>
    <t>IRIB R Urumieh, Fesanduz när jag testade att min R75 fungerade</t>
  </si>
  <si>
    <t>IRIB R Urumiyeh, Fesanduz ”Inja Urumiyeh”</t>
  </si>
  <si>
    <t>Azad Kashmir R, Mirpur</t>
  </si>
  <si>
    <t xml:space="preserve">Azad Kashmir R, Mirpur. Med Radio Pakistan nyheter. Pakistan regeringen har minskat finansiera stationen och de har därför slutat egna nyheter. </t>
  </si>
  <si>
    <t>R Talwasa, Sharana</t>
  </si>
  <si>
    <t xml:space="preserve">R Talwasa, Sharana, Paktika province. Has started many years, but noticed only now by CK Raman in India. </t>
  </si>
  <si>
    <t xml:space="preserve">IRIB R Kordestan, Dehgolan </t>
  </si>
  <si>
    <t>Hangzhou RGD</t>
  </si>
  <si>
    <t xml:space="preserve">Hangzhou RGD med snabbt ID på heltimmen. </t>
  </si>
  <si>
    <t xml:space="preserve">AIR Najibabad, EE news, ID. </t>
  </si>
  <si>
    <t xml:space="preserve">JOKR TBS Tokyo Hoso, drog av ett "TBS Radio" i reklamblocket. </t>
  </si>
  <si>
    <t xml:space="preserve">DZEM Obando “This is Christian Radio DZEM 954” störd av AIR Naijiyabad. </t>
  </si>
  <si>
    <t>IRIB R Khorasan-e Jonubi, Birjand ”Inja Birjand ast” och ”Khorazan-e-Jonubi” // 828</t>
  </si>
  <si>
    <t>IRIB med tydligt ”Inja Arak ast” // 774. Ska vara ”Radio Ilam” här enligt listorna men…</t>
  </si>
  <si>
    <t xml:space="preserve">IRIB R Ilam, ”Inja Ilam ast” har jag nog inte haft med ID tidigare! Glömt kolla? </t>
  </si>
  <si>
    <t>IRIB R Ilam, Ilam ”Inja Ilam ast” har jag inte hört ID på så ofta</t>
  </si>
  <si>
    <t>HLCA KBS, Dangjin, Korean talk.</t>
  </si>
  <si>
    <t xml:space="preserve">HLCA Dangjin med koreanska. </t>
  </si>
  <si>
    <t xml:space="preserve">HLCA KBS, Dangjin City stark men en del fading. Pop i blandat österländsk och västerländsk stil. </t>
  </si>
  <si>
    <t xml:space="preserve">HLCA KBS Seoul Dangjin med Bruce Springsteen, snack och koreansk dragspelsmusik i fading med Sunrise i London! </t>
  </si>
  <si>
    <t>HLCA KBS, Dangjin hördes också</t>
  </si>
  <si>
    <t xml:space="preserve">HLCA KBS Dangjin City otroligt stark. </t>
  </si>
  <si>
    <t xml:space="preserve">VoA, Orzu ”From Washington this is VoA news” </t>
  </si>
  <si>
    <t>IRIB R Hamadan</t>
  </si>
  <si>
    <t xml:space="preserve">IRIB R Hamadan med bra “Inja Hamadan ast” kan jag eventuellt också ha missat att notera regional ID på tidigare säsonger? En av de starkare </t>
  </si>
  <si>
    <t>IRIB R Hamadan ”Inja Hamadan ast”</t>
  </si>
  <si>
    <t xml:space="preserve">Hit FM reläad över Voice of Kuanghua Hsinfeng - samma annonsering och program som på 711, men mer störd av fastlandskines. </t>
  </si>
  <si>
    <t xml:space="preserve">R Sawa, Cape Greco med prat om Putin. </t>
  </si>
  <si>
    <t>AIR Jammu, EE px, ID and news.</t>
  </si>
  <si>
    <t xml:space="preserve">AIR Jammu med ragor. Alla AIR-stationerna (747, 801,819, 846 och 990) hade samma program! </t>
  </si>
  <si>
    <t xml:space="preserve">JORK NHK1 Kochi id-et blandet med Fiji Gold FM </t>
  </si>
  <si>
    <t xml:space="preserve">DZIQ Makati stängde för kvällen. “Radio Inquierer” hjälpte mig Mika Mäkelainen att få id till. </t>
  </si>
  <si>
    <t xml:space="preserve">DZIQ Radyo Inquirer, Obando, med fotboll. </t>
  </si>
  <si>
    <t xml:space="preserve">Liaoning RGD Jingji Guangbo med stort ID. </t>
  </si>
  <si>
    <t xml:space="preserve">CNR1, Kunming tog bort japanen. </t>
  </si>
  <si>
    <t xml:space="preserve">Tianjin Music Station med ID "Nice Radio"-ID:n. </t>
  </si>
  <si>
    <t xml:space="preserve">Tianjin Music Station, Tianjinmed fin EE id </t>
  </si>
  <si>
    <t xml:space="preserve">IRIB R Semnan ”Inja Semnan ast” </t>
  </si>
  <si>
    <t xml:space="preserve">JONR ABC Asahi Hoso, Osaka. Ganska vanlig på frekvensen, och svarar dessutom väldigt trevligt! </t>
  </si>
  <si>
    <t xml:space="preserve">JONR Osaka “Asahi Hoso”. </t>
  </si>
  <si>
    <t xml:space="preserve">JONR ABC, Osaka, ”ABC Radio” </t>
  </si>
  <si>
    <t>R Taiwan International, Kouhu</t>
  </si>
  <si>
    <t xml:space="preserve">R Taiwan International, Kouhu med id hjälpte Mauno Ritola till med. </t>
  </si>
  <si>
    <t>China Radio International, Changchun, Korean px // 1323kHz.</t>
  </si>
  <si>
    <t xml:space="preserve">China Radio Int./CNR 8, Changchun/SARFT523 </t>
  </si>
  <si>
    <t>JOLB NHK Radio 2, Fukuoka</t>
  </si>
  <si>
    <t xml:space="preserve">JOLB NHK2 Fukuoka. “Kazoe uta” och lokal-id 20.59,50: “J-O-L-B.” </t>
  </si>
  <si>
    <t xml:space="preserve">JOLB NHK Radio 2, Fukuoka </t>
  </si>
  <si>
    <t xml:space="preserve">JOLB NHK2, Fukuoka c.d. bra styrka </t>
  </si>
  <si>
    <t xml:space="preserve">Beijing Public Service Radio med snacketolva och fint ID på heltimmen. </t>
  </si>
  <si>
    <t xml:space="preserve">IRIB, Tabriz med ID. </t>
  </si>
  <si>
    <t>IRIB R Tabriz, Azarshahr har en av de starkaste signalerna från Iran</t>
  </si>
  <si>
    <t xml:space="preserve">Sor. Wor. Thor. (Radio Thailand), med stort ID och en rakkarrökare till fanfar! </t>
  </si>
  <si>
    <t xml:space="preserve">IRIB R Yazd, Yazd oväntat bra med ”Radio Yazd” bl.a. vid ID </t>
  </si>
  <si>
    <t xml:space="preserve">PBC Multan. </t>
  </si>
  <si>
    <t xml:space="preserve">Nei Menggu RGD med ID på CC och inte mongol, som det ska vara här. </t>
  </si>
  <si>
    <t>Xinjang PBS, Xinjang</t>
  </si>
  <si>
    <t xml:space="preserve">Xinjang PBS, Xinjang på uigur. Stark. </t>
  </si>
  <si>
    <t>Liaoning RGD Gushi Guangbo</t>
  </si>
  <si>
    <t xml:space="preserve">Liaoning RGD Gushi Guangbo, med ID i röran. </t>
  </si>
  <si>
    <t xml:space="preserve">JOAR CBC Nagoya, med reklamblock i pratshowen. </t>
  </si>
  <si>
    <t>Zhujiang JGD Pearl Radio</t>
  </si>
  <si>
    <t xml:space="preserve">Zhujiang JGD Pearl Radio med TS och ID. </t>
  </si>
  <si>
    <t xml:space="preserve">IRIB R Kerman med ID // 918 </t>
  </si>
  <si>
    <t xml:space="preserve">DZEC Obando långt id med licensnummer, telefonnummer, namn med mera. “Radyo Aguilo” och nationalsång. </t>
  </si>
  <si>
    <t xml:space="preserve">DZEC Obando med religiöst program upp till timmen. Stördes av en kines sedan, men kom upp tidvis. (1062,007). </t>
  </si>
  <si>
    <t xml:space="preserve">DZEC Obando “Radyo Agila” men illa störd av Iran. </t>
  </si>
  <si>
    <t xml:space="preserve">BED23 BCC Taichung med fint ID och rekar. </t>
  </si>
  <si>
    <t>AIR Rajkot med Bollywoodmusik och snack på urdu mellan låtarna. Ext.Sce riktat till Pakistan.</t>
  </si>
  <si>
    <t xml:space="preserve">AIR General Overseas Service, Rajkot på Urdu till Pakistan. Kanonstyrka med 870 kW. </t>
  </si>
  <si>
    <t xml:space="preserve">IRIB R Qom ”Inja Qom ast” </t>
  </si>
  <si>
    <t xml:space="preserve">CRI, Yunnan drog igång med dunder och brak och engelska nyheter. </t>
  </si>
  <si>
    <t xml:space="preserve">CRI Xuanwei Yunnan med program på thailändska. Jättestark. </t>
  </si>
  <si>
    <t>DYBH Bacolod City med id DZRH plus en long jingle som jag först inte uppfattande men Mika Mäkelainen kände igen. Jättelånga id för hela kedjan där varje station kallas DZRH (moderstationen) och sändarort.</t>
  </si>
  <si>
    <t>Wor. Por. Thor.</t>
  </si>
  <si>
    <t xml:space="preserve">Wor. Por. Thor. med thaiballader och prat. </t>
  </si>
  <si>
    <t>CNR 6, Fuzhou</t>
  </si>
  <si>
    <t xml:space="preserve">CNR 6, Fuzhou med lokal musik eftr nyheterna. </t>
  </si>
  <si>
    <t>Liaoning RGD News Station</t>
  </si>
  <si>
    <t xml:space="preserve">Liaoning RGD News Station, med fett ID när CNR hämtade andan. </t>
  </si>
  <si>
    <t xml:space="preserve">IRIB R Semnan, Shahroud var starkare än 1008 för ovanlighets skull </t>
  </si>
  <si>
    <t xml:space="preserve">IRIB R Semnan, Shahroud “Inja Semnan ast” </t>
  </si>
  <si>
    <t>JOHB NHK2, Sendai</t>
  </si>
  <si>
    <t xml:space="preserve">JOHB NHK2, Sendai, med fint lokal-ID vid c/d. </t>
  </si>
  <si>
    <t xml:space="preserve">Jeddah FM ganska stark med ID och sedan arabpop. </t>
  </si>
  <si>
    <t>CNR 11, China National Radio</t>
  </si>
  <si>
    <t xml:space="preserve">CNR 11, China National Radio, med enormt långa ”plingplong” låtar.  </t>
  </si>
  <si>
    <t xml:space="preserve">CNR11 Golmud. "Zhongyang renmin guangbo Diantai". </t>
  </si>
  <si>
    <t xml:space="preserve">CNR11, XinjangDet visade sig vara en bra idé att satsa på asiater den här kvällen. I taktmed skymningen öppnade bandet, framför allt med kineser, men om jag inte räknar fel gick det också åtta japaner och sex filippiner med så pass hörbarhet att de kunde identifieras och sådana kon Tibetan Channel Golmud med id kunde Mauno Ritola och Jari Savolainen hjälpte till att id-a. </t>
  </si>
  <si>
    <t xml:space="preserve">R Free Asia, Taiwan med ett svagt ID. Verkar ligga på 1098,996. En kines ligger också här på 1098,0, förmodligen CNR1 med ID "Zhongyang renmin Guangpo Diantai! Den 8.10 kl 1900 hördes ett ID som lät som "Zhōngguó zhī Shēng", vilket väl också bör vara CNR1. Samtidigt gick R Free Asia ganska starkt.  </t>
  </si>
  <si>
    <t xml:space="preserve">R Taiwan Int. "R Free Asia" med ID. ID även på engelska.  </t>
  </si>
  <si>
    <t xml:space="preserve">R Afghanistan, Kabul, local mx, ID at 1731. </t>
  </si>
  <si>
    <t xml:space="preserve">Jilin PBS Jilin före och vid id flera stationer med kraftigt eko – en låg också snett, men den fadade bort väldigt snabbt. (1106.983). </t>
  </si>
  <si>
    <t>Xinjiang RGD</t>
  </si>
  <si>
    <t xml:space="preserve">Xinjiang RGD Kazakh Sce. Inte så stark som brukligt. </t>
  </si>
  <si>
    <t xml:space="preserve">AIR/Srinagar med ID efter nyheterna. Därefter tog kinesen över. </t>
  </si>
  <si>
    <t xml:space="preserve">Hebei RGD Jingji Guangbo med fint ID. [1124.980] </t>
  </si>
  <si>
    <t xml:space="preserve">IRIB R Qazvin “Inja Qazvin ast” </t>
  </si>
  <si>
    <t xml:space="preserve">JOAD NHK2 Naha, stängde med nationalsång bakom Hebei. </t>
  </si>
  <si>
    <t xml:space="preserve">IRIB R Tabriz, Kalibar med ID // 846 och 1026 </t>
  </si>
  <si>
    <t xml:space="preserve">JOOR Tokyo “J-O-Q-R” men illa trängd. </t>
  </si>
  <si>
    <t xml:space="preserve">JOQR NCB Bunka Hoso, Tokyo, var helt fri på frekvensen. </t>
  </si>
  <si>
    <t xml:space="preserve">JOQR Tokyo med ID efter nyheterna. </t>
  </si>
  <si>
    <t>HLKC KBS, Hwaseong</t>
  </si>
  <si>
    <t xml:space="preserve">HLKC KBS, Hwaseong. Sång och stor orkester efter id. </t>
  </si>
  <si>
    <t xml:space="preserve">HLKC KBS3, Hwaseong, med prydligt bokstavs-ID på heltimmen. </t>
  </si>
  <si>
    <t xml:space="preserve">HLKC KBS Hwaseong med id, inklusive bokstavscall. </t>
  </si>
  <si>
    <t xml:space="preserve">HLKC KBS3 Hweseong City “HLKC” och annonserade på program med koreansk pop. </t>
  </si>
  <si>
    <t>R Kuwait  ”Idha´at al-Dawlat al Kuwayt”</t>
  </si>
  <si>
    <t xml:space="preserve">R Kuwait med nyheter. Kände igen jingeln-introt till nyheterna från kortvågen. </t>
  </si>
  <si>
    <t xml:space="preserve">AIR Rohtak. Lokal-id efter Delhi-nx och cd 17.40,25. ”Ye Akasvani Chandigarh he”. Chandigarh är kapitalet för bode Haryana och Punjab och ligger i ett special område mellan delstaterna. </t>
  </si>
  <si>
    <t xml:space="preserve">R Free Korea, Goyang stark. “RFK”. </t>
  </si>
  <si>
    <t xml:space="preserve">R Free Korea, Gyeongi med nyheter. Fisheries Station bakom men inte riktigt lika stark. </t>
  </si>
  <si>
    <t xml:space="preserve">R Free Korea hörs ibland här. (1142,991) </t>
  </si>
  <si>
    <t xml:space="preserve">R Free Korea Goyang  med id och sin musiksnutt. </t>
  </si>
  <si>
    <t xml:space="preserve">Radio Free Korea, Deogyang-gu/Hyeoncheon-dong </t>
  </si>
  <si>
    <t xml:space="preserve">R Free Korea, stark </t>
  </si>
  <si>
    <t xml:space="preserve">R Free Korea Gouyang City “RFK” och signaturmelodi. </t>
  </si>
  <si>
    <t xml:space="preserve">R Free Korea Gouyang City med id och signatur. Väldigt stark. </t>
  </si>
  <si>
    <t xml:space="preserve">BEL3 Taiwan Fishery Station, Pengku med modern kinesisk musik och “uppräkning”, troligen väderrapport. </t>
  </si>
  <si>
    <t xml:space="preserve">BEL2 Fisheries Bc. Stn. Stark och präktig. </t>
  </si>
  <si>
    <t xml:space="preserve">R Pakistan, Rawalpindi. </t>
  </si>
  <si>
    <t xml:space="preserve">R Pakistan med ID innan nyheterna. </t>
  </si>
  <si>
    <t xml:space="preserve">DWCM Dagupan City, ”Aksyon Radyo”. </t>
  </si>
  <si>
    <t xml:space="preserve">DWCM Dagupan City. Med c/d. </t>
  </si>
  <si>
    <t>DWCM Dagupan City. ”Aksyon radyo”.</t>
  </si>
  <si>
    <t xml:space="preserve">HLSR Gimje med prat på koreanska. </t>
  </si>
  <si>
    <t xml:space="preserve">HLSR KBS, Gimje stark. </t>
  </si>
  <si>
    <t xml:space="preserve">HLSR KBS Hanminjok Bangsong 2/KBS World Radio, Gimje=Kimjae </t>
  </si>
  <si>
    <t xml:space="preserve">HLSR KBS, Gimje”KBS World Radio…” </t>
  </si>
  <si>
    <t xml:space="preserve">PBC Peshawar. (1170,19). </t>
  </si>
  <si>
    <t xml:space="preserve">R Pakistan, Peshawar på drift. (1170.191). </t>
  </si>
  <si>
    <t xml:space="preserve">Abu Dhabi Radio spelade ett par låtar med Abdel Hafn Hafez. </t>
  </si>
  <si>
    <t>Abu Dhabi FM fina IDn och uppräkning av deras andra stationer</t>
  </si>
  <si>
    <t xml:space="preserve">Hubei RGD Chutian Xinwen tog över frekvensen en stund och avlevererade ID. </t>
  </si>
  <si>
    <t xml:space="preserve">Hubei PBS Wuhan stark här. JOOR kom upp några minuter efter sitt id. </t>
  </si>
  <si>
    <t xml:space="preserve">JOOR MBS Mainichi Hoso, Osaka. Jättestark med rekar! </t>
  </si>
  <si>
    <t xml:space="preserve">JOOR Osaka. “Tramsprogram” och MBS. Kines kom och förstörde nöjet. </t>
  </si>
  <si>
    <t xml:space="preserve">JOOR MBS, Osaka idade </t>
  </si>
  <si>
    <t xml:space="preserve">IRIB R Payam med ID efter nyheterna. </t>
  </si>
  <si>
    <t xml:space="preserve">R Payam Tehran med nyheter och sen iransk musik. </t>
  </si>
  <si>
    <t>JOKP NHK1, Kitami</t>
  </si>
  <si>
    <t xml:space="preserve">JOKP NHK1, Kitami, är ensam JO på frekvensen. Inget lokal-ID nu, bara standard NHK. Lite surt. </t>
  </si>
  <si>
    <t xml:space="preserve">HLKX FEBC, Seoul. Hörbar i en minut då ungraren andades in…, annonserade på ”VOA World News” </t>
  </si>
  <si>
    <t xml:space="preserve">DXRU Cagayan de Oro kom fram men hårt trängd. Jag tyckte jag hade ett id som Mika Mäkelainen bekräftade vara “Radio Ultra”. </t>
  </si>
  <si>
    <t xml:space="preserve">IRIB R Ardabil, Moghan </t>
  </si>
  <si>
    <t>JOWL STV Radio, Asahikawa</t>
  </si>
  <si>
    <t xml:space="preserve">JOWL STV Radio, Asahikawa //1440. </t>
  </si>
  <si>
    <t>Jor Tor Lor, Lop Buri.</t>
  </si>
  <si>
    <t>Yanbian RGD, Longjing</t>
  </si>
  <si>
    <t>Yanbian RGD som vanligt på sin sneda split, stark med musik. (1205,961)</t>
  </si>
  <si>
    <t>Yanbian RGD, Longjing, Korean talk.</t>
  </si>
  <si>
    <t xml:space="preserve">Yanbian RGD stark med musik. Koreanska annars. (1205,961)  </t>
  </si>
  <si>
    <t xml:space="preserve">Yanbian RGD Korean News Sce., Yanji. Stark! (1205.960) </t>
  </si>
  <si>
    <t xml:space="preserve">Yanbian RGD, Longjing med kinesisk musik. </t>
  </si>
  <si>
    <t xml:space="preserve">Yanbian RGD Korean News General, Yanji/Longjing </t>
  </si>
  <si>
    <t xml:space="preserve">Kan Bet, Haifa med tidssignal // 657 </t>
  </si>
  <si>
    <t xml:space="preserve">Reshet Bet, Akko talade om Yom Kippur. </t>
  </si>
  <si>
    <t xml:space="preserve">KAN Bet, Akko, ID and news. </t>
  </si>
  <si>
    <t xml:space="preserve">IRIB R Mazandaran, Chalus med ID // 819 </t>
  </si>
  <si>
    <t xml:space="preserve">NHK1, mest sannolikt 10kW-stationen JOJK i Kanazawa. </t>
  </si>
  <si>
    <t xml:space="preserve">JOJK NHK1 Kanazawa ganska ensam här den här tiden. </t>
  </si>
  <si>
    <t xml:space="preserve">Thor. Or. 01, Bangkok, ID:ade fint med både FM och MV-frekvensen. </t>
  </si>
  <si>
    <t xml:space="preserve">JOLF NBS Tokyo. </t>
  </si>
  <si>
    <t xml:space="preserve">JOLF NBS Tokyo med rekar innan "All Night Nippon" startade på heltimmen. </t>
  </si>
  <si>
    <t xml:space="preserve">JOLF Tokyo med reklamer </t>
  </si>
  <si>
    <t xml:space="preserve">JOLF Tokyo under britten och störd av Iran, men “NBS”. </t>
  </si>
  <si>
    <t xml:space="preserve">Voice of Vietnam stark med ID. (1242,006)  </t>
  </si>
  <si>
    <t>Voice of Vietnam, Can Tho, Foreign service, Vietnamese px //7220kHz.</t>
  </si>
  <si>
    <t xml:space="preserve">Voice of Vietnam, Cao Tho utlandsprogram, start för program på thailändska efter nationalsång. </t>
  </si>
  <si>
    <t xml:space="preserve">VoV5 Voice of Vietnam, Thoi Long, med utlandspx på indokiesiskt språk. </t>
  </si>
  <si>
    <t xml:space="preserve">V of Vietnam med utlandsprogram. </t>
  </si>
  <si>
    <t xml:space="preserve">Voice of Vietnam, (Station VN2) </t>
  </si>
  <si>
    <t xml:space="preserve">Voice of Vietnam med ID innan nyheterna. </t>
  </si>
  <si>
    <t>Quinghai PBS, Chengbei</t>
  </si>
  <si>
    <t xml:space="preserve">Qinghai RGD Tibetan Sce, jättestark med Tibetanska. </t>
  </si>
  <si>
    <t xml:space="preserve">Quinghai PBS, Chengbei med tibetanskt program gick inte samtidigt som 603 hos mig, men bra den här tiden. </t>
  </si>
  <si>
    <t xml:space="preserve">JOIR TBC Tohoku Hoso, Sendai, med lokalt reklamblock i All Night Nippon. </t>
  </si>
  <si>
    <t>JOIR TBC, Sendai, ”TBC Radio”</t>
  </si>
  <si>
    <t xml:space="preserve">R Pakistan, Peshawar dundrade in med id och nyheter. </t>
  </si>
  <si>
    <t xml:space="preserve">R Pakistan med ID på engelska. </t>
  </si>
  <si>
    <t xml:space="preserve">AIR Agartala, ”Ye Akashvani Agartala he.” </t>
  </si>
  <si>
    <t>R Asia, Ras al-Khaimah</t>
  </si>
  <si>
    <t xml:space="preserve">R Asia, Ras al-Khaimah, UAE, news, ID’s. </t>
  </si>
  <si>
    <t xml:space="preserve">R Asia, Ras al-Khaimah med indisk musik. Tydligt ID på engelska. 3 </t>
  </si>
  <si>
    <t xml:space="preserve">Hebei RGD Xinwen Guangbo, med stort ID på heltimmen. </t>
  </si>
  <si>
    <t xml:space="preserve">IRIB R Kermanshah ”Inja Kermanshah ast” </t>
  </si>
  <si>
    <t xml:space="preserve">IRIB Kermanshah med ID. </t>
  </si>
  <si>
    <t xml:space="preserve">IRIB R Kermanshah </t>
  </si>
  <si>
    <t xml:space="preserve">IRIB Kermanshah med et fint regionalt ID 1830:20. Reg. px fortsetter, mange henvisninger til Kermanshah. </t>
  </si>
  <si>
    <t>JOFR RKB Fukuoka “RKB” riktigt stark i topparna, men fadade stundtals bort och Oman tog över.</t>
  </si>
  <si>
    <t xml:space="preserve">JOFR RKB Fukuoka. </t>
  </si>
  <si>
    <t>JOFR Fukuoka id och sedan teater som måste ha varit rolig för skådespelarna skrattade mycket. Är nog vanligaste japan nu för tiden.</t>
  </si>
  <si>
    <t xml:space="preserve">JOFR RKB Fukuoka upp med sedanlig pratshow. </t>
  </si>
  <si>
    <t xml:space="preserve">JOFR Fukuoka ”RKB Radyo” stark </t>
  </si>
  <si>
    <t xml:space="preserve">JOFR Fukuoka “RKB”. Gick ganska bra fram till timslaget innan en kines tog över totalt. </t>
  </si>
  <si>
    <t xml:space="preserve">JOFR Fukuoka. “RKB”. </t>
  </si>
  <si>
    <t xml:space="preserve">JOFR RKB Fukuoka. QRM från Kina. </t>
  </si>
  <si>
    <t>JOFR RKB, Fukuoka ofta</t>
  </si>
  <si>
    <t xml:space="preserve">JOFR Fukuoka “RKB” och klassisk musik. </t>
  </si>
  <si>
    <t xml:space="preserve">R Sultanate Oman lite störd men med fint ID  </t>
  </si>
  <si>
    <t xml:space="preserve">Sawt al-Amal/Voice of Hope, Sheár Yashuv med anförande på arabiska. Omfattande ID på arabiska och engelska på heltimmen. 3  </t>
  </si>
  <si>
    <t xml:space="preserve">Voice of Hope Middle East, She’ar Yasuv bra med EE-ID “AM 1287 The Voice of Hope” </t>
  </si>
  <si>
    <t xml:space="preserve">Voice of Hope, She’ar Yashuv med Id och sedan religiöst. </t>
  </si>
  <si>
    <t xml:space="preserve">Voice of Hope Middle East, She'ar-Yeshuv </t>
  </si>
  <si>
    <t xml:space="preserve">Voice of Hope, She’ar Yashuv dominant med ID på EE </t>
  </si>
  <si>
    <t xml:space="preserve">JOHR HBC Sapporo “humorshow” med mycket skratt före heltimmen och gick bättre då. Rejält störd av Voice of Hope vid heltimmen. </t>
  </si>
  <si>
    <t xml:space="preserve">JOHR HBC Sapporo.”HBC-raijo” öppnade JO-säsongen. </t>
  </si>
  <si>
    <t xml:space="preserve">JOHR HBC Hokkaido Hoso, Sapporo, jättestark! </t>
  </si>
  <si>
    <t xml:space="preserve">JOHR Sapporo med id. Var nog den som hade teater senare. </t>
  </si>
  <si>
    <t xml:space="preserve">JOHR Sapporo “HBC Radio”. </t>
  </si>
  <si>
    <t>JOHR Sapporo med Id.</t>
  </si>
  <si>
    <t xml:space="preserve">JOHR Sapporo kröp fram vid id men stördes illa av åtminstone två kineser. </t>
  </si>
  <si>
    <t xml:space="preserve">JOHR HBC, Sapporo ofta </t>
  </si>
  <si>
    <t xml:space="preserve">Sor. Or. Tor. Smart Radio, Samut Prakan/Bang Phli. A special one for me. I found it one day before but only about the Thai music which sounds so different to Chinese and Japanese songs, but no ID, and yesterday it works for me with a good “Smart Radio“ ID! </t>
  </si>
  <si>
    <t>R Ashna, Kabul, news,ID, // 7495kHz.</t>
  </si>
  <si>
    <t xml:space="preserve">VOA Radio Ashna, Kabul/Pol-e Charkhi </t>
  </si>
  <si>
    <t>Shanghai RGD</t>
  </si>
  <si>
    <t xml:space="preserve">Shanghai RGD med stort ID och nx. </t>
  </si>
  <si>
    <t xml:space="preserve">China Radio Int. Kunming/Anning-SARFT501 </t>
  </si>
  <si>
    <t>JOTK NHK1, Matsue</t>
  </si>
  <si>
    <t xml:space="preserve">JOTK NHK1, Matsue. Inget lokal-ID, men är ensam JO på frekvensen. </t>
  </si>
  <si>
    <t xml:space="preserve">Jinnan PBS Jinnan. Id-ade enligt Jari Savolainen “Jinnan Wenyi Guangbo”, alltså Jinnan Literary Service. Där var också en “snbb” marsch på timslaget, vilket efter lite dikussion på realdx kunde konstateras vara en snabbare version av kinesiska nationalsången och troligen då från en CNR-sation. </t>
  </si>
  <si>
    <t>IRIB R Bushehr ligger fortfarande högt (1305,1)</t>
  </si>
  <si>
    <t xml:space="preserve">HLSV KBS1 Uljin med nx-rubriker efter fanfartrudelutt. </t>
  </si>
  <si>
    <t xml:space="preserve">JOUF OBC Radio Osaka, ganska svagt men klart ID. Svarar fint! </t>
  </si>
  <si>
    <t xml:space="preserve">JOUF Osaka överträffade rumänen vid id. </t>
  </si>
  <si>
    <t xml:space="preserve">JOUF Osaka lyckades tränga igenom Rumänien. Inte så vanlig numer. </t>
  </si>
  <si>
    <t xml:space="preserve">DWXI R El Shaddai, Novalete, med EE/Pilipino predikan. </t>
  </si>
  <si>
    <t xml:space="preserve">CRI, Xinjiang började nyhetssändning på engelska, inledde med nobelpriset i litteratur. </t>
  </si>
  <si>
    <t xml:space="preserve">CRI med koreanska, gick bara några minuter.  </t>
  </si>
  <si>
    <t xml:space="preserve">DYSI Iloilo City ”GMA Superradyo” nu i södra Finland. </t>
  </si>
  <si>
    <t xml:space="preserve">Tehran City Radio, Teheran med  prat om Aleppo. </t>
  </si>
  <si>
    <t xml:space="preserve">JOSF Tokai Radio Hoso med rekar och ID. </t>
  </si>
  <si>
    <t xml:space="preserve">JOSF Nagoya id-ade “Tokai Radio” på heltimmen. Stördes bort av en kines stundtals. </t>
  </si>
  <si>
    <t xml:space="preserve">R Pakistan, Lahore “Radio Pakistan” efter vad som verkade vara “kortnyheter”. </t>
  </si>
  <si>
    <t xml:space="preserve">R Pakistan, Lahore, hälsade "Salaam Aleikum", ID:ade, och levererade nx. </t>
  </si>
  <si>
    <t>CRI, Xinhua Guangdong</t>
  </si>
  <si>
    <t xml:space="preserve">CRI, Xinhua Guangdong började program på engelska. </t>
  </si>
  <si>
    <t>R Al-Kul via Gavar</t>
  </si>
  <si>
    <t>R Alkul, Aleppo, Syrien // webstream. Sign off vid 2100 då ERTU tog över. Lite mer info om denna: “Hello DXers, Yesterday 29-5-2017 around 19:30 UTC I noticed a new radio station on 1350 KHz. The station gave ID as Radio Al Kul ( kul in Arabic means All) . Checked online and reached their web site www.radioalkul.com According to their web site they are a Syrian news radio with up to the minute news about Syria and Syrians through a network of reports . They transmit on FM 95.5 MHz in Aleppo and Idleb in Syria and on Nile Sat satellite frequency 12562 Vertical 27500 . Parts of Aleppo is already under the control of ISIL . They have a live stream on their website as well...I checked the programmes on 1350 and it is matching the online stream . They are transmitting from 19:30 to 21:00 UTC , of course the transmitting place is unknown but before they went on air TWR from Gavar was on with the usual programmes .The program content is mainly music and news on top of the hour and :30 of the hour as well. Here's a recording of part of the transmission of 29-5-2017  https://app.box.com/files/0/f/0/1/f_178092321024 . I sent them a reception report but didn't get any reply.” (Tarek Zeidan, Cairo, Egypt)</t>
  </si>
  <si>
    <t xml:space="preserve">R Alkul, Aleppo rätt bra vid c/d </t>
  </si>
  <si>
    <t xml:space="preserve">R Al Kul för Syrien reläad över Gavar hjälpte mig GN att id-a. </t>
  </si>
  <si>
    <t>R Al-Kul via Gavar, sign on, ID’s, news, sign off at 2100.</t>
  </si>
  <si>
    <t xml:space="preserve">AIR Kupwara. Sign on with IS of All India Radio, 1000Hz test tone 0044UTC to 0057UTC. </t>
  </si>
  <si>
    <t xml:space="preserve">AIR Kupwara, sign on with All India Radio IS. </t>
  </si>
  <si>
    <t xml:space="preserve">AIR Kupwara, sign on with AIR IS, new time (for April-October). </t>
  </si>
  <si>
    <t xml:space="preserve">JOER Hiroshima orkade upp genom dominanten DWUN. </t>
  </si>
  <si>
    <t xml:space="preserve">JOER RCC, Hiroshima med rekar. </t>
  </si>
  <si>
    <t xml:space="preserve">JOER Hiroshima ”RCC Radyo” </t>
  </si>
  <si>
    <t xml:space="preserve">JOER ECC Chugoko Hoso ganska hyggligt.  Även 11/11 svag bland flera. </t>
  </si>
  <si>
    <t xml:space="preserve">JOER Hiroshima “RCC”. Gick även vid 21. </t>
  </si>
  <si>
    <t>JOER RCC Hiroshima.</t>
  </si>
  <si>
    <t xml:space="preserve">JOER RCC, Hiroshima Idade </t>
  </si>
  <si>
    <t xml:space="preserve">JOER Chugoku Hoso i kamp med flera, bl a Egypten.  </t>
  </si>
  <si>
    <t xml:space="preserve">DWUN Manila. ”Radyo La Verdad” hörs ofta. </t>
  </si>
  <si>
    <t xml:space="preserve">DWUN R La Verdad, Malabon har hörts några kvällar //web. (1349,998) </t>
  </si>
  <si>
    <t xml:space="preserve">DWUN Quezon Cityi kamp med Egypten. //web. </t>
  </si>
  <si>
    <t xml:space="preserve">DWUN R La Verdad eller UNTV Radio en vanlig gäst, ganska stark.  </t>
  </si>
  <si>
    <t xml:space="preserve">DWUN Quezon City “skröt” om att ha fått en utmärkelse. </t>
  </si>
  <si>
    <t xml:space="preserve">DWUN Quezon City brakade in. </t>
  </si>
  <si>
    <t xml:space="preserve">DWUN R La Verdad, Malabon. Väldigt stark runt heltimmen. </t>
  </si>
  <si>
    <t xml:space="preserve">DWUN R La Verdad med ID. (1349,998). </t>
  </si>
  <si>
    <t xml:space="preserve">DWUN Barrio Muzon ”Radyo La Verdad 1350” ID:ade plötsligt den ETH ”NA” jag hörde här! Då först trillade poletten ner vad det var för skumt språk jag lyssnade på. Kanske finns andra PHI samma tid på inspelningen? 1611 gick i alla fall även om jag inte fick ut något ID på stört. Blir nog aldrig kollat. Hörd på min enda antenn.  </t>
  </si>
  <si>
    <t xml:space="preserve">DWUN Quezon City ”La Verdad” hörs ibland när JOER är tyst… </t>
  </si>
  <si>
    <t xml:space="preserve">DWUN Quezon City, telefonprogram med “Good morning”. Stark men fadade och släppte då in Radio Al-Kul i stället. </t>
  </si>
  <si>
    <t xml:space="preserve">DWUN Quezon City ”Radio Verdad – trece sinquenta” </t>
  </si>
  <si>
    <t xml:space="preserve">DWUN, La Verdad, bra fart ganska stark, ingen Arab eller Japan på QRG:n </t>
  </si>
  <si>
    <t xml:space="preserve">R Verdad, Quezon City faktiskt första gången jag IDade dem  </t>
  </si>
  <si>
    <t xml:space="preserve">DWUN Quezon City med massor av anrop, frekvens etc. Stark. </t>
  </si>
  <si>
    <t xml:space="preserve">DWUN Radyo La Verdad, Quezon City kom upp starkt en stund.  Har gått bra flera kvällar. </t>
  </si>
  <si>
    <t xml:space="preserve">NHK2 med CC språkkurs. Flera 100W-stationer här men inget ID denna tiden. </t>
  </si>
  <si>
    <t>NHK1, okänd sändarort, men bra signal en stund.</t>
  </si>
  <si>
    <t xml:space="preserve">Sor. Wor. Thor. (R Thailand), okänd sändarort, upp en stund på frekvensen. </t>
  </si>
  <si>
    <t xml:space="preserve">CNR 1 Xingyang, vrålstark från Centrala Kina, prat, interjuver och reklam! </t>
  </si>
  <si>
    <t xml:space="preserve">CNR1 Xingyang kom upp en kort stund. </t>
  </si>
  <si>
    <t>Kina, definitivt Henan med ändlös, typisk kinesisk musik. Inga ID. Fade out vid 2145 då Zahedan, Iran på 1377,007 tog över helt. Inget spår av Xizang här. Även hörd på annat håll. Christoph Ratzer säger "No sign of Lhasa, but strong endless chinese instrumental mx without any ID and not // 4800. Some short breaks, so only a test for the system?" och Mauno Ritola kommenterar: "You are absolutely right! I have TOH recordings from yesterday and I can hear it at all TOHs of 1700 until 2100: stringed instruments music, sounds like the same melody every time and no TOH ceremony, so must the 600 kW Henan province tx testing after maintenance. It is exactly on 1377.000 kHz. At 2200 here it had faded away and Xizang is heard on 1376.998 kHz".</t>
  </si>
  <si>
    <t xml:space="preserve">CNR1, Xingyang fint med ”Beijing”-ID efter tidssignal </t>
  </si>
  <si>
    <t xml:space="preserve">CNR1, Xingyang, local song // 4800kHz. </t>
  </si>
  <si>
    <t xml:space="preserve">CNR1, Xingyang med tidssignal och ID  </t>
  </si>
  <si>
    <t>Qingdao PBS</t>
  </si>
  <si>
    <t>Qingdao PBS. Alltid inte CNR1.</t>
  </si>
  <si>
    <t xml:space="preserve">Xizang //4820 spelade låten "Take my breath away" //4820 nån gång efter 21. En stund senare kom CNR1 upp och övertog frekvensen. (1376,998) CNR1 ligger exakt.  </t>
  </si>
  <si>
    <t xml:space="preserve">Tianjin Life Stn, i en liten brottningsmatch med NHK2. </t>
  </si>
  <si>
    <t xml:space="preserve">Tianjin PBS Tianjin md id, bl a “FM 911”  och AM-frekvens id-ades med hjälp av Jari Savolainen. </t>
  </si>
  <si>
    <t xml:space="preserve">JOJB NHK2 Kanazawa, stängde med ID och en vackra japanska nationalhymnen vid denna ytterst märkliga tidspunkt! </t>
  </si>
  <si>
    <t xml:space="preserve">JOQC NHK2 Morioka, den starkare på frekvensen vid c/d denna eftermiddagen. </t>
  </si>
  <si>
    <t xml:space="preserve">NHK2 men oid sändarort. Hiroo Nakagawa konstaterar att det är NHK2:s engelska språkkurs jag hör, och sedan också R&amp;B och även pra tom “rythm and blues”. Men flera NHK2 på frekvensen och inget lokal-id. </t>
  </si>
  <si>
    <t xml:space="preserve">JOJB NHK Radio 2, Kanazawa </t>
  </si>
  <si>
    <t xml:space="preserve">JOJB NHK2, Kanazawa, ganska vanlig, klart Id </t>
  </si>
  <si>
    <t xml:space="preserve">JOKB NHK2, Okyama med tydligt Id. Bra signal </t>
  </si>
  <si>
    <t xml:space="preserve">JOQC NHK2, Morioka, klart Id. JOQC NHK Morioka..” </t>
  </si>
  <si>
    <t xml:space="preserve">HLAM MBC Mokpo uppe en kort stund i röran på frekvensen. </t>
  </si>
  <si>
    <t>Dengê Kurdistanê, via Gavar</t>
  </si>
  <si>
    <t xml:space="preserve">Dengê Kurdistanê, via Gavar, Kurdish px, // 7320kHz. </t>
  </si>
  <si>
    <t xml:space="preserve">TWR paussignal och Denge Kurdistane i mixing produkt från Gavar </t>
  </si>
  <si>
    <t xml:space="preserve">Anhui RGD Xiaoshuo Pingshu, med sin lilla ID-sång: "Pingshu guangbo diantai". </t>
  </si>
  <si>
    <t>Cheng Sheng BC, Tafa</t>
  </si>
  <si>
    <t xml:space="preserve">Cheng Sheng BC, Tafe tyder Jari Savolainen id till; “Cheng Sheng kongpo”. </t>
  </si>
  <si>
    <t xml:space="preserve">AIR Bikaner, sign on IS of All India Radio, under Netherlands stations. </t>
  </si>
  <si>
    <t xml:space="preserve">AIR Bikaner. Sign on with IS of All India Radio. </t>
  </si>
  <si>
    <t xml:space="preserve">Hubei PBS, Hubei “Hubei xhi shen” säger Mika Mäkelainen. Annonserar att det kommer “newsreel” </t>
  </si>
  <si>
    <t xml:space="preserve">Hubei RGD Xinwen Zonghe Pinlü, med stort ID! </t>
  </si>
  <si>
    <t>JOVR SBS Shizuoka Hoso, med svagt men tydligt ID strax före heltimmen.</t>
  </si>
  <si>
    <t xml:space="preserve">HLKP Busan med ”CBS” id. </t>
  </si>
  <si>
    <t xml:space="preserve">JOIF Fukuoka var förr den i särklass vanligaste japanen innan Grigoropol kom på frekvensen. “KBC” Om jag inte misstog mig låg den snett, vilket inte japaner brukar. (1412,995). </t>
  </si>
  <si>
    <t xml:space="preserve">JOIF KBC Fukuoka jättestark med reklam. </t>
  </si>
  <si>
    <t xml:space="preserve">JOIF Fukuoka med “KBC” under Vesti FM. </t>
  </si>
  <si>
    <t>JOIF KBC, Fukuoka, ”KBC Radio…”</t>
  </si>
  <si>
    <t>JORF R Nippon, Yokohama, med ID.</t>
  </si>
  <si>
    <t>JORF RF, Yokohama, ”Radio  Nippon”</t>
  </si>
  <si>
    <t>AWR, Mongolia</t>
  </si>
  <si>
    <t xml:space="preserve">AWR, Mongolia </t>
  </si>
  <si>
    <t xml:space="preserve">AWR via Choibalsan. Sänder här 1530-1628 på koreanska. BBC fortsätter 1630.  </t>
  </si>
  <si>
    <t>BBC relay Choybalsan, Mongoliet</t>
  </si>
  <si>
    <t xml:space="preserve">Mongoliet med program ifrån BBC på koreanska. ID:ad med hjälp av norska DX-are. </t>
  </si>
  <si>
    <t xml:space="preserve">BBC Korean Service via Choybalsan, Mongoliet. Kanonbra trots Ukraina. </t>
  </si>
  <si>
    <t xml:space="preserve">BBC relay Choybalsan, Mongoliet. Språkkurs på koreanska: ”When is your birthday?” ”If you want to succeed in business you must work hard.” Id: ”Hankuk BBC pangsong.” </t>
  </si>
  <si>
    <t>Guangxi PBS</t>
  </si>
  <si>
    <t>Guangxi PBS.</t>
  </si>
  <si>
    <t xml:space="preserve">JOWF Sapporo srålande bra och ensam en lång stund. “STV Radio”. </t>
  </si>
  <si>
    <t xml:space="preserve">JOWF Sapporo </t>
  </si>
  <si>
    <t xml:space="preserve">JOWF STV Radio, Sapporo, dånade in vid denna tid. </t>
  </si>
  <si>
    <t xml:space="preserve">JOWF Sapporo STV-id med promo för webbsidan. Pratade över heltimmen utan id, men STV-id igen 14.07 Hiroo Nakagawa i Japan redde ut. Stationen gick starkt av och till och över Saudiarabien ända till efter 21!. </t>
  </si>
  <si>
    <t xml:space="preserve">JOWF STV Sapporo helt ensam och stark denna tid ”STV Radyo” IDn. </t>
  </si>
  <si>
    <t xml:space="preserve">JOWF STV, Sapporo, den vanligaste japanen i Julita, ofta stark och klar </t>
  </si>
  <si>
    <t xml:space="preserve">JOWF, Sapporo ofta stark och vanlig här i Julita </t>
  </si>
  <si>
    <t xml:space="preserve">JOWF Sapporo en av få asiater med anständig styrka. “STV”. </t>
  </si>
  <si>
    <t xml:space="preserve">AFN Korea ”..at 8 pm to 12 am in Japan and Korea the Bobby and Cherryl Show only on AFN 360 Radio, japanen  helt borta, tack till Mats Andersson som ringde och berättade att det gick en station med ABC News och Fox sport 1440. </t>
  </si>
  <si>
    <t xml:space="preserve">AFN Korea  med reklamer. Tidigare körde man px från ESPN  </t>
  </si>
  <si>
    <t xml:space="preserve">AFN, Korea, körde bandslinga med AFN reklam, ingen Japan som störde </t>
  </si>
  <si>
    <t xml:space="preserve">DWDH Dagupan City med den långa stationsuppräkningen med ”DZRH”. (1439,993). </t>
  </si>
  <si>
    <t xml:space="preserve">DWDH Dagupan City. Id ”DZRH!”. </t>
  </si>
  <si>
    <t xml:space="preserve">DWDH Dagupan City med delar av sitt stationsanrop “DZRH” under japanen. </t>
  </si>
  <si>
    <t xml:space="preserve">DWDH Dagupan City stundtals starkare än Saudiarabien med ett id (DZRH) och reklamer. </t>
  </si>
  <si>
    <t xml:space="preserve">DWRH, Dagupan City  idade med tydliga "D Z R H", bättre hörighet än 666 </t>
  </si>
  <si>
    <t xml:space="preserve">DWDH Dagupan City överröstade Saudiarabien med samma id som på 666. </t>
  </si>
  <si>
    <t xml:space="preserve">DWDH Dagupan City började den långa stationsuppräkningen //DZRH 666. </t>
  </si>
  <si>
    <t>SBC R Riyadh, Jeddah, Arabic mx, // 1440kHz.</t>
  </si>
  <si>
    <t xml:space="preserve">SBC R Riyadh, Jeddah, ID and news. </t>
  </si>
  <si>
    <t xml:space="preserve">Fujian RGD Xinwen Zhonghe Guangbo, ID:ade med FM-frekvens. </t>
  </si>
  <si>
    <t xml:space="preserve">JOQM Abashiri m. discopreget mx, ”It’s Friday” og mange jingler. </t>
  </si>
  <si>
    <t>Anshan RGD Traffic Station</t>
  </si>
  <si>
    <t xml:space="preserve">Anshan RGD Traffic Station med ID. </t>
  </si>
  <si>
    <t xml:space="preserve">Nei Menggu RGD, Hohhot, med service på mongoliska. </t>
  </si>
  <si>
    <t xml:space="preserve">SBC R Riyadh, Hafar al-Batin, ID and news. </t>
  </si>
  <si>
    <t xml:space="preserve">AIR Jeypore. Sign on with IS of All India Radio, under Saudi Arabia. </t>
  </si>
  <si>
    <t xml:space="preserve">AIR Jeypore, sign on with All India Radio IS. </t>
  </si>
  <si>
    <t xml:space="preserve">IRIB R Qom, local song, ID at 1730. (1467.3) </t>
  </si>
  <si>
    <t xml:space="preserve">NHK2 m CC språkkurs. Inget lokal-ID hördes vid c/d en dryg timme senare. </t>
  </si>
  <si>
    <t xml:space="preserve">JONB NHK2, Nagano, // 1386 med radioteater. Jingel innan cd. JONB Comedy Service…” </t>
  </si>
  <si>
    <t>TWR Relay, Bishkek</t>
  </si>
  <si>
    <t xml:space="preserve">TWR, via Bishkek, IS, Russian px, sign off at 1800. </t>
  </si>
  <si>
    <t xml:space="preserve">TWR Relay, Bishkek med alla de 500 kW. Stark signal. </t>
  </si>
  <si>
    <t>Radio Thailand Lamphun med sin service för minoritetsfolken i norr. TWR började samtidigt här.</t>
  </si>
  <si>
    <t xml:space="preserve">Sor. Wor. Sor. Phatum Thani, är ganska vanlig och indikerade att kondx vred sig lite mer åt sydöst. </t>
  </si>
  <si>
    <t xml:space="preserve">R Thailand, Lamphun – sänder för bergsfolken. </t>
  </si>
  <si>
    <t xml:space="preserve">R Thailand Chiang Mai, Lamphun, slow songs, sign on at 2150.(1475.993) </t>
  </si>
  <si>
    <t xml:space="preserve">Xinjiang PBS, various sites, sign on, time pips and ID by YL. </t>
  </si>
  <si>
    <t>China National Radio med långa tal på Kinesiska ifrån Xinjiangprovinsen. Enligt listorna på nätet tydligen en hel hoper med lågeffektade sändare. Reklam på ½-timmen?</t>
  </si>
  <si>
    <t xml:space="preserve">CNR, Xinjang dominerar och “stängde” för bakomvarande utbildningsradion i Taiwan. </t>
  </si>
  <si>
    <t xml:space="preserve">Xinjiang PBS, various sites, sign on, ID by YL. </t>
  </si>
  <si>
    <t>IRIB Taybad, local songs,ID and national anthem.</t>
  </si>
  <si>
    <t xml:space="preserve">JOTL Hokkaido Hoso, Nayoro, med överraskande ID och annonseringar. Hade väntat mig JOYR här. //1287. </t>
  </si>
  <si>
    <t xml:space="preserve">JOTL Nayoro overrasket m. ”HBC” ID. </t>
  </si>
  <si>
    <t>JOYF Okayama trängde bort kinesen och Iran. "Kuwashiku wa RSK no Homepage de". In English: "For details, please visit RSK's website" förklarar tacknämligt JS1BXH / Shinya Hasegawa Yokohama, Japan.</t>
  </si>
  <si>
    <t xml:space="preserve">JOYR Sanyo Hoso kom fram fint  </t>
  </si>
  <si>
    <t xml:space="preserve">JOYR, Okyama "R S K" tidvis bra hörighet </t>
  </si>
  <si>
    <t xml:space="preserve">DWSS Pasig City dök plötsligt upp (programstart?) under Mcot Radio med “Hail Mary” (Rosary) som man kör innan ordinarie program börjar. </t>
  </si>
  <si>
    <t xml:space="preserve">DWSS Pasig City med “Hail Mary” och sedan programstart och poppig kristen musik nonstop. Störd av kinestalande. (1494,011) </t>
  </si>
  <si>
    <t xml:space="preserve">DWSS Entertainment Radio Quezon City med engelsk predikan + en kines här. (1494,011)  </t>
  </si>
  <si>
    <t xml:space="preserve">DWSS Pasig City startade rabbla “Hail Mary, Mother of God...(Rosary). (1494,011). </t>
  </si>
  <si>
    <t xml:space="preserve">Mcot Radio, Bangkok med anrop tog över från Taiwan. </t>
  </si>
  <si>
    <t xml:space="preserve">BEE32 National Education Radio, Taipei med klassisk musik och anrop. </t>
  </si>
  <si>
    <t xml:space="preserve">National Educational Radio, Taipei, id </t>
  </si>
  <si>
    <t>Shanzi PBS, Shanxi</t>
  </si>
  <si>
    <t xml:space="preserve">Shanzi PBS, Shanxi. “Id-ar Shanxi Guangbo” säger Mika Mäkelainen och påpekar att det är deras kanal fär  landsbygden. </t>
  </si>
  <si>
    <t>JOUK NHK1, Akita, ID, news.</t>
  </si>
  <si>
    <t xml:space="preserve">JOUK Akita m. sport. </t>
  </si>
  <si>
    <t xml:space="preserve">NHK1, med stor sannolikhet JOUK Akita som är ganska vanlig. </t>
  </si>
  <si>
    <t xml:space="preserve">Jinan RGD Traffic Service, annonserade og drog ID. </t>
  </si>
  <si>
    <t>Linxia RGD</t>
  </si>
  <si>
    <t>IRIB R Ardabil, ID by YL: “Inja Ardabil”.</t>
  </si>
  <si>
    <t xml:space="preserve">IRIB Ardabil m lokal-ID. </t>
  </si>
  <si>
    <t xml:space="preserve">IRIB R Ardabil </t>
  </si>
  <si>
    <t xml:space="preserve">China Radio Int. Otroligt stark med ryska från Urumqi. ”Radio Kitaja” kallar dom sig på ryska. Nyheter och sen kinesisk musik. </t>
  </si>
  <si>
    <t xml:space="preserve">JODO BSN Niigata Hoso med svagt ID, när JOXF Tochigi Hoso hämtade andan. </t>
  </si>
  <si>
    <t xml:space="preserve">DZME Kinse Trenta, Obando, uppe en stund i gröten av stationer. Är alltså gamla Radyo Uno som bytt namn. ID:ar fortfarande ”D-Z-M-E”. </t>
  </si>
  <si>
    <t xml:space="preserve">DZME Quezon City telefonnummer id m m. </t>
  </si>
  <si>
    <t xml:space="preserve">DZME Kinse Trenta, Obandom/id </t>
  </si>
  <si>
    <t xml:space="preserve">CNR 1, Golmud med nyheter. </t>
  </si>
  <si>
    <t>IRIB R Golestan, Gorgan med ID // 1368</t>
  </si>
  <si>
    <t>Shandong PBS, Shandong</t>
  </si>
  <si>
    <t xml:space="preserve">Shandong PBS, Shandong. Nyhetskanalen. </t>
  </si>
  <si>
    <t xml:space="preserve">Shandong RGD Xinwen Pindao med rekar och ann's. </t>
  </si>
  <si>
    <t>R Sawa, Kuwait, pop mx, ID.</t>
  </si>
  <si>
    <t xml:space="preserve">JOHS HBC Hokkaido Hoso, Rumoi, med snacketolva. //1287 och endast 100W här, men god läsbarhet med "bara" den lilla ALA1530LNP-loopen. </t>
  </si>
  <si>
    <t xml:space="preserve">R Taiwan International med kanonstyrka och ändlöst tal på kinesiska, där Taiwan säkert nämndes en gång i halvminuten. </t>
  </si>
  <si>
    <t xml:space="preserve">RTI Kouhu dundrande stark. </t>
  </si>
  <si>
    <t xml:space="preserve">AIR Nagpur med musik av Asha Bhoshe och Alka Yagnik. </t>
  </si>
  <si>
    <t xml:space="preserve">AIR National Channel, Nagpur, 1000 kW med Bollywood musik på Asienbävern. På EU-bävern Vahan Hindustani Radio i Holland med nyheter på holländska. Gick på så vis att särskilja dom. </t>
  </si>
  <si>
    <t xml:space="preserve">AIR Nagpur med musik som appen kände igen </t>
  </si>
  <si>
    <t>IRIB R Iran, Bam, farsi talk // 1017kHz.</t>
  </si>
  <si>
    <t xml:space="preserve">FEBC Sydkorea med otroligt stark signal även denna. Rena Luxy-kvaliten. Gospelmusik och på heltimmen helt begripligt ID på koreanska. </t>
  </si>
  <si>
    <t xml:space="preserve">HLAZ FEBC, Cheju med ”HLAZ” på timmen </t>
  </si>
  <si>
    <t>HLAZ FEBC Korea, Jeju, Korean talk.</t>
  </si>
  <si>
    <t xml:space="preserve">HLAZ FEBC Jeju med Jesusprat på CC. </t>
  </si>
  <si>
    <t>HLAZ FEBC, Cheju drog callet “HLAZ” till fin styrka. Även 2100</t>
  </si>
  <si>
    <t>VOA Ban Phachi med ID mitt i allt oväsen från Irans störsändare.</t>
  </si>
  <si>
    <t xml:space="preserve">Voice of America/Radio Saranrom, Ban Phachi/Rasom </t>
  </si>
  <si>
    <t xml:space="preserve">IRIB R Semnan, Biarjmand. Hördes även på 1008 och 1089 </t>
  </si>
  <si>
    <t xml:space="preserve">NHK1 från okänd sändarort. Massor med 100W stationer här, men tyvärr inga lokal ID vid denna tiden. </t>
  </si>
  <si>
    <t xml:space="preserve">Xinjiang RGD med ID på Mongol, i kamp med CNR1. </t>
  </si>
  <si>
    <t xml:space="preserve">JOTB NHK2 Matsue, med ID och c/d. </t>
  </si>
  <si>
    <t xml:space="preserve">NHK2 m CC språkkurs. </t>
  </si>
  <si>
    <t xml:space="preserve">JOSB NHK2 Kitakyushu, stängde med lokal id: ”JOSB, NHK Kitakyushu dai-ni hoso”. Första gången jag hör 1 kW Japan i Syd-Finland, i april. </t>
  </si>
  <si>
    <t xml:space="preserve">DWNX Naga id-ade. Gick riktigt njutbart tidvis. </t>
  </si>
  <si>
    <t xml:space="preserve">DWNX Naga med id för denna och en fm-station. Senare (vid 2030) massor av polisnyheter. </t>
  </si>
  <si>
    <t xml:space="preserve">DWNX Naga med Radio Mindanao Network nyheter, nu även i Södra Finland. </t>
  </si>
  <si>
    <t xml:space="preserve">DWNX Naga med tlf nr og ads. Non stop mx senere. </t>
  </si>
  <si>
    <t xml:space="preserve">DWNX Naga gick ganska starkt med ett sportsammandrag och sedan id. </t>
  </si>
  <si>
    <t xml:space="preserve">DWNX R. Mindanao Netw. Naga C. ”Radio Naga City” </t>
  </si>
  <si>
    <t xml:space="preserve">DWXN Naga City gick bra och kostade på sig en musiksnutt också. </t>
  </si>
  <si>
    <t xml:space="preserve">DWNX Naga City med pop och telefonnummer till stationen. Ingen pirat som blockerade den här kvällen. </t>
  </si>
  <si>
    <t>Tent R Dar as-Salam, Voice of the Iraqi Islamic Party, Baghdad</t>
  </si>
  <si>
    <t xml:space="preserve">Tent R Dar as-Salam, Voice of the Iraqi Islamic Party, Baghdad är det, enl vad Mauno Ritola tror, som hördes här när den loggades på samma split av GN den 20/4 vid 1930 med kontinuerlig koranläsning.. Typiskt arabiskt musikprogram men tyvärr uppfattades inget ID hos mig. ID lär vara: ‘Idha’at-il Dar as-Salam min Baghdad, Sowt-il Hezb-il Islami al-Iraq’  (1116,05) </t>
  </si>
  <si>
    <t>Tent DZJJ Santiago</t>
  </si>
  <si>
    <t xml:space="preserve">Tent DZJJ Santiago, ny stn. Ej id men hördes 5 min fint. </t>
  </si>
  <si>
    <t xml:space="preserve">OID på arabiska med anrop ”Radio Ecolé” över egyptiern och Milano. 3-4 SA /Ställde frågan till BE som svarar så här:”Stationen heter Radio Al Kul och sänder på FM i Syrien, men reläas vissa tider av storstationen i Gavar, Armenien. Normalt kör de många program för TWR, men de säljer tid till den som betalar bra. Hörd mycket tidigt i höstas. Mauno var den som identifierde stationen tillsammans med Tarek Zeidan i Egypten.”/  </t>
  </si>
  <si>
    <t>Sannolikt DWNX AM, Naga City</t>
  </si>
  <si>
    <t xml:space="preserve">Sannolikt DWNX AM, Naga City gick i knappt 4 minuter. Snx som lät som tagalog.  (1610,997)  Andra dagar som den 6 &amp; 7.10 har R Northern Star hörts här på 1610,998.  </t>
  </si>
  <si>
    <t xml:space="preserve">6WA ABC Regional, Wagin, WA. Finally - my first WA! </t>
  </si>
  <si>
    <t>FJI</t>
  </si>
  <si>
    <t>R Fiji One, Naulu</t>
  </si>
  <si>
    <t xml:space="preserve">R Fiji One, Naulu. Good signal in periods from around 09:30. Fantastic signal on Tuvalu 621 in the same period. Most likely Samoa on 540, but very weak and disturbed. Unfortunately, nothing else interesting to be found. </t>
  </si>
  <si>
    <t xml:space="preserve">4JK ABC Carpentaria, Julia Creek, QLD. "ABC Radio Queensland". </t>
  </si>
  <si>
    <t xml:space="preserve">2RN ABC National, Sydney, NSW. </t>
  </si>
  <si>
    <t>3WV ABC Western Victoria, Horsham, VIC.</t>
  </si>
  <si>
    <t xml:space="preserve">KUAM Hagatna med fin id </t>
  </si>
  <si>
    <t xml:space="preserve">6BE ABC Kimberley, Broome, WA. When I heard the ABC-fanfare at the top of the hour, I knew this was one of the two ABC-stations on the frequency. But when I heard the local weather forecast for Western Australia at this time I could be sure that this was the one. </t>
  </si>
  <si>
    <t xml:space="preserve">5RN ABC R National, Adelaide. Earliest AUS-log in Kongsfjord ever? </t>
  </si>
  <si>
    <t xml:space="preserve">5RN ABC R National, Adelaide, upp en stund med prat och ABC-fanfaren innan nx på heltimmen. </t>
  </si>
  <si>
    <t xml:space="preserve">5RN ABC Adelaide. Här med Radio National. </t>
  </si>
  <si>
    <t xml:space="preserve">5CC Fort Lincoln, SA. "765 - 5-double-C". Nice signal for about half an hour. Tnx 4 the tip JMS! </t>
  </si>
  <si>
    <t xml:space="preserve">6GN ABC Mid West &amp; Wheatbelt, Geraldton, WA. Two ABC-stations here as well, but since this one was // with 675 and 873 during the news, I decided to consult Graham at ABC (the signal was only audible at this time so there was no weather report to help me). He confirmed my reception of 6GN this way: "In fact both 3GI and 6GN had news at that time. However, the newsreaders were different, and your audio file clearly has Cathy Niven reading the overnight National News bulletin ex Sydney, which means what you heard was the W.A. station, as 3GI's news was a state bulletin read from Victoria. I can verify your reception of: 6GN Geraldton 828kHz @ 1830Z on 28th February, 2018. 6GN operates at a power of 10kW". </t>
  </si>
  <si>
    <t xml:space="preserve">6DB ABC Kimberley, Derby, WA. Very nice signal at this time. Audible for about an hour, from 17:30 to 18:30, in periods completely alone on the frequency. Pretty cool for a 2 kW from WA. </t>
  </si>
  <si>
    <t xml:space="preserve">ABC Adelaide. Starkare än Iran </t>
  </si>
  <si>
    <t xml:space="preserve">5 AN, ABC Adelaide äntligen med klart ID. En stor överraskning att den gick såpass bra vid ID. Ännu bättre hördes den vid 1758.  Även hörd 19 och 20 vid 1900 UTC. </t>
  </si>
  <si>
    <t xml:space="preserve">5AN ABC Adelaide kom fram med aussieprat efter att Thailand hade stängt. </t>
  </si>
  <si>
    <t xml:space="preserve">5 AN, ABC Adelaide med omisskännlig Aus-engelska, men svag i bakgrunden av övriga. </t>
  </si>
  <si>
    <t xml:space="preserve">5AN ABC Adelaide. </t>
  </si>
  <si>
    <t xml:space="preserve">5AN ABC, Adelaide med ABC News och lokalt Adelaide. Också lokalt väder och om en storm som närmade sig delstaten. Gick av och till i en timme, sedan jag inspirerats av TN:s loggning i Eko nr 7 och bestämt mig för en koll den fina Asien-kvällen 8.10. </t>
  </si>
  <si>
    <t xml:space="preserve">5AN ABC Adelaide. Väldigt fint med lokal-id &amp; Adelaide nyheter, </t>
  </si>
  <si>
    <t xml:space="preserve">5AN ABC, Adelaide. Bättre än någonsin: www.kaapeli.fi/~jmantyla/MP3/5AN891.mp3. </t>
  </si>
  <si>
    <t>FBC Gold FM, Naulu</t>
  </si>
  <si>
    <t xml:space="preserve">FBC Gold FM, Naulu. This was an expected, but still very welcome guest! Ole (OF) noticed already before 09:00 UTC that there was something on 990 that he thought could be Fiji. Since this was our last full day in Kongsfjord we had work to do at Mt. Loran to take down the 1000-meter antenna there. When we were back 2 hours later it was no doubt: This was Gold FM. At this time with a nice "Saturday Night Party Time with ... on Gold FM – only Classic Hits". Friendly reply from their PD Monday morning, which includes: “The station’s AM transmission was only intended to cover interior parts of Fiji and maritime islands as the country is made up of a number of scattered places. With confirmation from you, we are now able to establish that Gold’s AM Frequency is accessible (although weak) in other parts of the world”. </t>
  </si>
  <si>
    <t xml:space="preserve">FBC Gold FM med id mellom sangene </t>
  </si>
  <si>
    <t xml:space="preserve">3WM Horsham, VIC. </t>
  </si>
  <si>
    <t>MHL</t>
  </si>
  <si>
    <t>V7AB R Marshalls, Majuro</t>
  </si>
  <si>
    <t xml:space="preserve">V7AB R Marshalls, Majuro. Amazing signal this morning, starting well before 09 UTC. Tuvalu 621, Fiji 990 (taking over for KIKI-HI), Tonga 1017 and Kiribati 1440 excellent as well. </t>
  </si>
  <si>
    <t xml:space="preserve">V7AB Radio Marshalls Majuro med fint signal i lengre periode </t>
  </si>
  <si>
    <t xml:space="preserve">5MU Murray Bridge, SA. Excellent signal on the new 80-degree antenna. Also good signals from 729, 891, 1161, 1539. </t>
  </si>
  <si>
    <t xml:space="preserve">5PA ABC Southeast, Naracoorte, SA. </t>
  </si>
  <si>
    <t xml:space="preserve">5AU Classic Hits, Port Augusta, SA. Also interesting signals on other frequencies. </t>
  </si>
  <si>
    <t>Newstalk ZB, Westport</t>
  </si>
  <si>
    <t>Newstalk ZB, Westport. Sneaked in with a clear id while the Japanese station was silent for a second. Quite a number of other NZL at the same time.</t>
  </si>
  <si>
    <t xml:space="preserve">6RN ABC National, Wagin, WA. Nice signal. Thank you for the tip BM! </t>
  </si>
  <si>
    <t>Newstalk ZB, Oamaru</t>
  </si>
  <si>
    <t xml:space="preserve">Newstalk ZB, Oamaru. </t>
  </si>
  <si>
    <t>Radio Kiribati</t>
  </si>
  <si>
    <t>FSM</t>
  </si>
  <si>
    <t>V6AH Voice of Pohnpei, Kolonia</t>
  </si>
  <si>
    <t xml:space="preserve">V6AH Voice of Pohnpei, Kolonia. In Kongsfjord we have for several years heard “island music” on 1449 kHz when conditions have favored the Pacific region. Sometimes with news from Voice of America, but no station identification. We were quite certain this was V6AH, but had no proof. Until now! This time the signal was really clear and strong and two minutes past the hour the closing ceremony started. Like other stations in this area, nothing is left out in the closing ceremony, so we got our proof! It took another 6 months to obtain a QSL, but now it is finally landed! </t>
  </si>
  <si>
    <t>4ZR Roma, QLD</t>
  </si>
  <si>
    <t xml:space="preserve">5TAB Radio Tab, Adelaide, SA. Very nice signal! </t>
  </si>
  <si>
    <t xml:space="preserve">4QD ABC Emerald annonserade "news now" och körde ABC-fanfaren när Shandong hämtade andan. </t>
  </si>
  <si>
    <t xml:space="preserve">2CP ABC South East New South Wales, Cooma, NSW. As I continued listening on 1602 I could hear one more station coming up, this one in parallel with other ABC stations. But not only that - at this time I had distinctly two ABC stations in parallel, with a delay. Our friend Graham had something to say for this as well: "I am also happy to confirm your reception of: 2CO Cooma 1602kHz at 2011Z on 29th August, 2011. This service operates at just 50 watts from our site at Cooma in New South Wales, and was broadcasting the same current affairs programme ("Early A.M.") as 3WL at that time. As 5LC would have broadcast that programme a half-hour later, you can only have heard 3WL and 2CO on that frequency. The echo is explained by the additional satellite hop required for the programme to air on 3WL; adding approximately 200mSec to the transmission time, as compared to 2CO. This was only a few minutes before sunrise in Cooma, and so I believe you've heard a rare SRS ionospheric event which would probably have only yielded a few moments of propagation given the low power and distance to your location. These services would also have coincided with the broadcast of the same programme on 4QD 1548kHz, as you observed. These are remarkably fine pieces of DX, and great reward for your patience, location and antennae. Congratulations!" I would also add that this is remarkable "customer service" from ABC! </t>
  </si>
  <si>
    <t xml:space="preserve">3WL ABC Western Victoria, Warrnambool, VIC. Having heard 5LC from South Australia several times here, I was a bit puzzled to hear the ABC fanfare and a newscast that was not in parallel with any of the other ABC stations, except maybe 594 - but 594 was too weak and disturbed to be sure. So, I sent the recording to our friend Graham at ABC who wrote back: "Thank you for your detailed reception report. Because of the detail and the audio files you provided, this was an easy one to verify, though no less impressive for being so. By comparing your log with the three station off-air logs (which I was able to do as you provided your report so soon after it was broadcast) of our services on 1602kHz it was a simple matter to confirm your reception of: 3WL Warrnambool 1602kHz @ 2000Z on 29th August, 2017. This service operates at a power of just 250 watts from the town of Warrnambool in Victoria. The newsreader you logged was Tim Callanan, a Melbourne-based newsreader who read the Victorian news bulletin you heard. Our other 1602 kHz services 5LC and 2CO had different news bulletins at that time.". </t>
  </si>
  <si>
    <t xml:space="preserve">2ME, Australia (flere QTH-er) med id og arabisk mx  </t>
  </si>
  <si>
    <t xml:space="preserve">2MM Sydney NSW med gresk mx // web. Mulige id 1705 er ikke bekreftet. Hørt på lw-anten. </t>
  </si>
  <si>
    <t xml:space="preserve">Islamic Voice R, Melbourne. Hör här ganska ofta men bara Koran uppläsning // www.ivradio.com.au/ med ~10 sekund fördröjning. Djup fading men tidvis bra. Har ej svarat.(1701,04). </t>
  </si>
  <si>
    <t>Tent V7AB R. Marshalls, Majuro</t>
  </si>
  <si>
    <t xml:space="preserve">Tent V7AB R. Marshalls, Majuro gikk på longwireantenna med fin, typisk musikk for området. Men ingen ID på heltimen da BBC news overtok. </t>
  </si>
  <si>
    <t>CA</t>
  </si>
  <si>
    <t>Cuba</t>
  </si>
  <si>
    <t>7.6</t>
  </si>
  <si>
    <t>TW/S</t>
  </si>
  <si>
    <t>HeP</t>
  </si>
  <si>
    <t>RÅ</t>
  </si>
  <si>
    <t xml:space="preserve">SNRT Sidi Bennour. Överraskade med lokal-id till Tanger och reklam på franska. </t>
  </si>
  <si>
    <t>R Algérienne, Laghouat</t>
  </si>
  <si>
    <t xml:space="preserve">R Algérienne, Laghouat, FF news “Sahel actualités”. </t>
  </si>
  <si>
    <t xml:space="preserve">RNE R5TN, Las Palmas reg. px for Canarias, svak QRM fra Cádiz. </t>
  </si>
  <si>
    <t xml:space="preserve">Dimtsi Hafash 2, Asmara stängde med den eritreanska hymnen här. Eventuellt skulle Tchad ha reaktiverat här men inget spår av dem hos mig </t>
  </si>
  <si>
    <t xml:space="preserve">VOBM2, Asmara, Horn of Africa mx, // 7180 kHz. </t>
  </si>
  <si>
    <t xml:space="preserve">VOBME, Asmara började med arabiska. </t>
  </si>
  <si>
    <t xml:space="preserve">R Mozambique, Beira med “Ultima Jornal”. Blev ju tvungen att kolla i listorna efter Mozambiquestationer när 1206 gick så bra, och denna har jag inte noterat tidigare! Hyfsad peak här och kan ju finnas något lokalt i snacket just innan nx... </t>
  </si>
  <si>
    <t xml:space="preserve">Chaine 1, Ouled Fayet med ID på timmen </t>
  </si>
  <si>
    <t xml:space="preserve">Ethiopia National Radio, Dese med sign off 2059. </t>
  </si>
  <si>
    <t xml:space="preserve">R Gotel, Yola fint denna kväll. Hade nyheter på engelska 2120. 2200 tydligt “Radio Gotel” </t>
  </si>
  <si>
    <t xml:space="preserve">R Gotel, Yola, Nigeria, African mx, ID, sign off at 2300. </t>
  </si>
  <si>
    <t xml:space="preserve">R Gotel Yola på Afrikaantennen ganska bra. </t>
  </si>
  <si>
    <t xml:space="preserve">R Gotel, Yola med bra signal og id </t>
  </si>
  <si>
    <t xml:space="preserve">ERTU Bawiti, Arabic song // 819KHz. </t>
  </si>
  <si>
    <t xml:space="preserve">ERTU Bawiti, Egypt, ID and news // 819 kHz (917.991) </t>
  </si>
  <si>
    <t>Dimtsi Wegahta, Mekele</t>
  </si>
  <si>
    <t xml:space="preserve">Dimtsi Wegahta, Mekele. Horn of Africa mx, sign off at 2000 (917.994). </t>
  </si>
  <si>
    <t xml:space="preserve">Dimtsi Hafash 1, Asmara när jag kollade efter NA-signaler på e.m! </t>
  </si>
  <si>
    <t xml:space="preserve">VOBM1, Asmara, Vernacular talks // 7140 kHz. </t>
  </si>
  <si>
    <t>MEL</t>
  </si>
  <si>
    <t xml:space="preserve">RNE R1 Melilla kom såvidt m. reg. px for Melilla </t>
  </si>
  <si>
    <t xml:space="preserve">R Mozambique, Chimoio hade jag med musiken i bakgrunden sedan några minuter. Startade “Ultima Jornal” här men tror inte jag fick något lokalt ID innan tyvärr </t>
  </si>
  <si>
    <t xml:space="preserve">ERTU Mid Delta R, Tanta stängde med NA </t>
  </si>
  <si>
    <t xml:space="preserve">R Mozambique, Quelimane även denna kravlade sig upp med “Ultima Jornal”, dock svag </t>
  </si>
  <si>
    <t xml:space="preserve">SBC R Jeddah, Aflaj, ID and news, mixed with KAN Bet. </t>
  </si>
  <si>
    <t xml:space="preserve">R Mozambique, Inhambane även kvällen innan då de gick en timme men här efter ett nyhetsinslag om Zimbabwe kom ett klockrent “Radio Mozambique Inhambane”. Saknar ännu detta land i QSL-pärmen så om någon har v/s-info tar jag tacksamt emot. Tyvärr ingen känning på de andra frekvenserna. 1224 murrigt ljud till exempel – någon som ligger snett där verkar det. </t>
  </si>
  <si>
    <t xml:space="preserve">R Mozambique, Inhambane riktigt fint denna kväll! Nämnde “Inhambane” i pratet här, sedan typisk musik. Bra i en halvtimme minst och drog på “Ultima Jornal” 2130 parallellt med de andra frekvenserna </t>
  </si>
  <si>
    <t xml:space="preserve">R Mozambique, Inhambane den enda därifrån som gick denna kväll </t>
  </si>
  <si>
    <t xml:space="preserve">R Mozambique, Lichinga är aktiv även den, men inget på 1224. Den har jag loggat tidigare men är kanske inte igång? </t>
  </si>
  <si>
    <t xml:space="preserve">ERTU Quseir, Egypt, ID and news. </t>
  </si>
  <si>
    <t xml:space="preserve">ERTU Quseir - Quran // 1476KHz. </t>
  </si>
  <si>
    <t xml:space="preserve">ERTU Quseir, Quran // 819 kHz. </t>
  </si>
  <si>
    <t xml:space="preserve">ERTU, Quseir, ID by YL and news. </t>
  </si>
  <si>
    <t xml:space="preserve">ERTU, Quseir, Egypt, ID and news. </t>
  </si>
  <si>
    <t>ERTU, El Kharga</t>
  </si>
  <si>
    <t xml:space="preserve">ERTU, El Kharga, Quran // 819 kHz, under Manx Radio. </t>
  </si>
  <si>
    <t xml:space="preserve">Adamawa BC, Yola, sign on, vernacular talks, African mx. </t>
  </si>
  <si>
    <t xml:space="preserve">Adamawa BC, Yola, Nigeria, EE ID by YL. </t>
  </si>
  <si>
    <t xml:space="preserve">ERTU El Minya, Koran px, ID, sign off at 2213. </t>
  </si>
  <si>
    <t>ERTU El Arish, Holy Koran px // 1476 kHz.</t>
  </si>
  <si>
    <t xml:space="preserve">VoA, Pinheira sade att dom hade sign off nu. Ganska stark denna störda kväll </t>
  </si>
  <si>
    <t xml:space="preserve">R Nacional de la RASD, Rabouni, Arabic px, clear ID . </t>
  </si>
  <si>
    <t>SBA Al-Quran al Karim, Bisha</t>
  </si>
  <si>
    <t xml:space="preserve">SBA Al-Quran al Karim, Bisha, Quran //15205 kHz. </t>
  </si>
  <si>
    <t xml:space="preserve">Vo Vietnam, Hung Yen. </t>
  </si>
  <si>
    <t xml:space="preserve">HLQH KBS 2, Daegu, K-pop //603 kHz. </t>
  </si>
  <si>
    <t xml:space="preserve">HLQH KBS Taegu. Med ”Happy FM”. </t>
  </si>
  <si>
    <t xml:space="preserve">DZXL Pasig City. ”DZXL” över Iran. </t>
  </si>
  <si>
    <t xml:space="preserve">JOIK NHK R1 Sapporo med ID under R Romania. </t>
  </si>
  <si>
    <t xml:space="preserve">JOIK NHK1 Sapporo. Hokkaido regional nyheter. </t>
  </si>
  <si>
    <t xml:space="preserve">MRTV Yangon. Stängde med kort id och anthem //594. </t>
  </si>
  <si>
    <t xml:space="preserve">Yunnan RGS News Service Yunnan med tidssignal och anrop. </t>
  </si>
  <si>
    <t>Shandong RGS Economic Broadasting Station</t>
  </si>
  <si>
    <t xml:space="preserve">Shandong RGS Economic Broadasting Station bekräftade Mika Mäkäläinen och Jari Savilainen min loggning på Realdx. </t>
  </si>
  <si>
    <t xml:space="preserve">Xizang Radio and TV Station Lhaza startade. Våldsamt stark, tryckte bort DZBB. </t>
  </si>
  <si>
    <t xml:space="preserve">AIR Chinsurah, Bengali px, ID, news. </t>
  </si>
  <si>
    <t xml:space="preserve">JOAK NHK R1 Shobu-Kuki med tydligt ID.  </t>
  </si>
  <si>
    <t xml:space="preserve">JOAK NHK R 1 med ett klart och tydligt ID.  </t>
  </si>
  <si>
    <t xml:space="preserve">JOAK Shobu-Kuki med tydligt ID.  </t>
  </si>
  <si>
    <t xml:space="preserve">JOAK Tokyo med “riktigt” id. NHK1. </t>
  </si>
  <si>
    <t xml:space="preserve">JOAK Shobu med brevprogramet “Around the world.” (593.995)  </t>
  </si>
  <si>
    <t xml:space="preserve">JOAK Shobu-Kuki  NHK R 1med ID.  </t>
  </si>
  <si>
    <t xml:space="preserve">DZBB Quezon City ”Super Radyo” med kanonsignal och id, födelsedagshälsningar etc. </t>
  </si>
  <si>
    <t xml:space="preserve">DZBB, Quezon City. ”D-Z-double-B”. </t>
  </si>
  <si>
    <t xml:space="preserve">DZBB Manila “Super Radyo” och reklam för även här bekanta “Subway”. D-Z-Duble B och jingle. </t>
  </si>
  <si>
    <t xml:space="preserve">DZBB Manila “Super Radyo” - ensam på frekvensen. </t>
  </si>
  <si>
    <t xml:space="preserve">DZBB Quezon City “Super Radyo”, våldsamt stark och gick hela kvällen. </t>
  </si>
  <si>
    <t xml:space="preserve">DZBB Super Radio, Quezon City med flera ID. Gick bra en stund. </t>
  </si>
  <si>
    <t xml:space="preserve">DZBB Quezon City “Super Radyo” med jingle id “Dee-Zee-double Bee” Datumet angavs till den 28:e oktober. God hörbarhet. </t>
  </si>
  <si>
    <t xml:space="preserve">DZBB Super Radyo, Quezon City har gått ett flertal ggr. </t>
  </si>
  <si>
    <t xml:space="preserve">DZBB Super Radyo med flera ID som Super Radio. </t>
  </si>
  <si>
    <t>CRI Hainan</t>
  </si>
  <si>
    <t xml:space="preserve">CRI Hainan med utlandsprogram på vietnameiska. </t>
  </si>
  <si>
    <t xml:space="preserve">Quanghai RGS Golmud hann precis annonsera på tibetanska innan en våldsamt stark CRI slog till. </t>
  </si>
  <si>
    <t xml:space="preserve">Voice of Ho Chin Min City Tang Nhon Puh öppnade efter några minuters paussignal. 2101 nyheter. </t>
  </si>
  <si>
    <t xml:space="preserve">Voice of the People of Ho Chi Min City Thong Nun Phu med sign on och nyheter. Inte så stark, men lätthörd på “fri” frekvens. </t>
  </si>
  <si>
    <t xml:space="preserve">JOLK NHK1 Fukuoka. Här bäst med //666 &amp; 729. </t>
  </si>
  <si>
    <t xml:space="preserve">JOLK NHK1 Fukuoka. </t>
  </si>
  <si>
    <t>VoA Khost</t>
  </si>
  <si>
    <t xml:space="preserve">VoA Khost. Px på Pashto, nu vanlig när Belgien flyttade till FM. </t>
  </si>
  <si>
    <t xml:space="preserve">Heilongyiang RGS News Service Heilongyiang med id efter tidssignal. </t>
  </si>
  <si>
    <t xml:space="preserve">IRIB R Gilan, Kiashahr med ett “Radio Gilan” här </t>
  </si>
  <si>
    <t xml:space="preserve">Pyongyang BS, Kangnam, local mx //6400 kHz. </t>
  </si>
  <si>
    <t>Nei Mengu PBS, Nei Mengu</t>
  </si>
  <si>
    <t xml:space="preserve">Nei Mengu PBS, Nei Mengu. Möjligt att en till sändare startade på frekvensen vid den här tiden. Lätt störd av DZRH som var stark precis innan.. </t>
  </si>
  <si>
    <t xml:space="preserve">JOBK NHK1 Osaka med musik och id. En av få japaner. Svår fading. </t>
  </si>
  <si>
    <t xml:space="preserve">JOBK NHK1 Osaka id-et </t>
  </si>
  <si>
    <t xml:space="preserve">DZRH Manila. ”DZRH!” (665,95). </t>
  </si>
  <si>
    <t>DZRH Makati med id och reklam för “baking soda”. En av de enklaste filippinerna tack vare den sneda frekvensen. (665,926).</t>
  </si>
  <si>
    <t xml:space="preserve">DZRH Valenzuela/Manila stark och dominant med långt id för att plötsligt nästan dränkas av kinesen. (665,924). </t>
  </si>
  <si>
    <t xml:space="preserve">DZRH Makati med sitt id. (665,928). </t>
  </si>
  <si>
    <t xml:space="preserve">DZRH Manila BC id-et like før JOBK </t>
  </si>
  <si>
    <t xml:space="preserve">DZRH Valenzuela med det omfattande id-et för hela kedjan. Jättestark. (665,918). </t>
  </si>
  <si>
    <t xml:space="preserve">AIR Chhatarpur. Fint med lokal-id ”Ye Akasvani Shaattarpur.” Ligger ganska nära Delhi. Vanligen hörs här Qatar. </t>
  </si>
  <si>
    <t xml:space="preserve">Voice of Vietnam, My Hao. </t>
  </si>
  <si>
    <t xml:space="preserve">Voice of Vietnam, Hung Yen med nationalsång och id. </t>
  </si>
  <si>
    <t xml:space="preserve">Bangladesh Betar. Med S4! </t>
  </si>
  <si>
    <t>Jiangsu Xinmen Guangpo, Nanjing</t>
  </si>
  <si>
    <t xml:space="preserve">Jiangsu Xinmen Guangpo, Nanjing. Öppnade fint över Iran som vanligen dominerar här. </t>
  </si>
  <si>
    <t xml:space="preserve">DZAS Valenzuela FEBC med uppräkning av flera stationer i kedjan (FM och AM) och telefonnummer. </t>
  </si>
  <si>
    <t xml:space="preserve">DZAS FEBC Valenzuela med FEBC-id för en rad stationer på mellanvåg och fm. </t>
  </si>
  <si>
    <t xml:space="preserve">DZAS FEBC Valenzuela också nu med uppräkningen av FEBC-stationerna. </t>
  </si>
  <si>
    <t>DZAS Pasig City ”Far East Broadcasting Corporation” och ”FEBC 702”.</t>
  </si>
  <si>
    <t xml:space="preserve">DZAS Valenzuela med FEBC-id. </t>
  </si>
  <si>
    <t xml:space="preserve">DZAS Valenzuela – ”stort” FEBC-id. </t>
  </si>
  <si>
    <t xml:space="preserve">JOCK NHK1 Nagoya. </t>
  </si>
  <si>
    <t xml:space="preserve">Vo Vietnam, Quang Binh. </t>
  </si>
  <si>
    <t xml:space="preserve">DZRB Malolas Bulacan – samma id och program som 666 fast mer störd. </t>
  </si>
  <si>
    <t xml:space="preserve">BEL2 Taiwan Area Fisheries Broadcasting Station Pengku – inte alls lika vanlig här som på 1143. </t>
  </si>
  <si>
    <t xml:space="preserve">AIR Lucknow,India, Sign on with IS, under Spain. </t>
  </si>
  <si>
    <t xml:space="preserve">AIR Lucknow, local mx // 918 kHz . </t>
  </si>
  <si>
    <t xml:space="preserve">AIR Lucknow, India, EE ID and news. </t>
  </si>
  <si>
    <t xml:space="preserve">JOIB NHK2 Sapporo. </t>
  </si>
  <si>
    <t>JOIB Sapporo NHK2-id.</t>
  </si>
  <si>
    <t xml:space="preserve">HLKH KBS 1 Gwanju med bokstavs ID.  </t>
  </si>
  <si>
    <t xml:space="preserve">CNR1 – ovisst vilken sändare. Verkade starta den här tiden. </t>
  </si>
  <si>
    <t xml:space="preserve">SBC, various sites, Saudi Arabia, Quran px // 13710 kHz. </t>
  </si>
  <si>
    <t xml:space="preserve">CRI Fuzhou Fujian med program för Taiwan. </t>
  </si>
  <si>
    <t xml:space="preserve">AIR Dharwad. </t>
  </si>
  <si>
    <t xml:space="preserve">JOUB NHK1, Akita med id. Mycket bättre vid 1410 och engelsk språkkurs. </t>
  </si>
  <si>
    <t xml:space="preserve">JOUB NHK2 Akita. </t>
  </si>
  <si>
    <t>Guangxi PBS, Nanning</t>
  </si>
  <si>
    <t xml:space="preserve">Guangxi PBS, Nanning. </t>
  </si>
  <si>
    <t xml:space="preserve">AIR Jabalpur  slutt på "News at 9", lokalt ID 1546. </t>
  </si>
  <si>
    <t xml:space="preserve">Shangxi RGS Taiuan City Shangxi. Start för dagen och annonserade AM- och FM-frekvenser kunde idas med hjälp av Mika Mäkäläinen på Realdx. </t>
  </si>
  <si>
    <t xml:space="preserve">IRIB Mazandaran, Sari, local mx, ID. </t>
  </si>
  <si>
    <t xml:space="preserve">KCBS Pyongyang, news //2850 kHz. </t>
  </si>
  <si>
    <t>CNR5 Quinzhou</t>
  </si>
  <si>
    <t xml:space="preserve">CNR5 Quinzhou med störning av backriktningens spanjor. </t>
  </si>
  <si>
    <t xml:space="preserve">AIR Ahmedabad. Sign on with IS. </t>
  </si>
  <si>
    <t xml:space="preserve">AIR, Ahmedabad  kom en lokal ID som slutt på px, også i beg. på neste px. </t>
  </si>
  <si>
    <t>DZRV R Veritas, Quezon City.</t>
  </si>
  <si>
    <t xml:space="preserve">DZRV R Veritas, Quezon City med svagt men dock id. </t>
  </si>
  <si>
    <t xml:space="preserve">HLKR KBS 1, Gangneung, Korean talks //891kHz, ID. </t>
  </si>
  <si>
    <t xml:space="preserve">HLKR KBS Gangneung. Bokstav-id. </t>
  </si>
  <si>
    <t xml:space="preserve">HLKR KBS1 Gangneung med call-ID </t>
  </si>
  <si>
    <t xml:space="preserve">HLKR KBS1, Gangneung fick jag hjälp av Hiroyuki Okimura på Realdx att id-a. </t>
  </si>
  <si>
    <t xml:space="preserve">Heilongyiang Radio and TV Harbin startade med program på koreanska. </t>
  </si>
  <si>
    <t xml:space="preserve">JOGB NHK2 Kumamoto. Öppnade med Kazoe uta. </t>
  </si>
  <si>
    <t xml:space="preserve">Pyongyang BS, Sinuiju, local songs //6400 kHz. </t>
  </si>
  <si>
    <t xml:space="preserve">HLKB KBS1, Busan, ID. </t>
  </si>
  <si>
    <t xml:space="preserve">KBS med benkrossarsignal denna tid. Jagade Aussie, men inte en chans. </t>
  </si>
  <si>
    <t xml:space="preserve">HLKB KBS, BusanHLKB KBS, Busan. Med lokal-id.. </t>
  </si>
  <si>
    <t xml:space="preserve">HLKB KBS Busan på timslaget, störd av kinestalande. </t>
  </si>
  <si>
    <t xml:space="preserve">R Thailand, Saraburi starkast på en väldigt rörig frekvens. </t>
  </si>
  <si>
    <t xml:space="preserve">R Thailand, Saraburi fint anrop, men en kines tog snabbt över. </t>
  </si>
  <si>
    <t>TRT öppnade med nationalsången till Q4. Första gången jag hör Turkiet på MV. </t>
  </si>
  <si>
    <t xml:space="preserve">BED24 BCC Tainan med tidspip och lokal-id fick jag hjälp med av Mika Mäkäläinen och Jari Savilainen på RealDX. </t>
  </si>
  <si>
    <t xml:space="preserve">Shandong RGD Shandong stark och ensam på frekvensen vid id. </t>
  </si>
  <si>
    <t xml:space="preserve">AIR Suratgarh, Sign on with IS (918.000). </t>
  </si>
  <si>
    <t xml:space="preserve">AIR Suratgarh  lokal ID + reklame og Suratgarh nevnes igjen. </t>
  </si>
  <si>
    <t xml:space="preserve">IRIB R Kerman, Jiroft, Farsi talks // 747 kHz. </t>
  </si>
  <si>
    <t xml:space="preserve">JOEF YBC Yamagata. </t>
  </si>
  <si>
    <t>SBA R Jeddah, Al-Hofuf</t>
  </si>
  <si>
    <t>SBA R Jeddah, Al-Hofuf, football Jeddah vs Al Hazn //1206KHz.</t>
  </si>
  <si>
    <t xml:space="preserve">SBA R Jeddah, Al-Hofuf, ID and news (926.980). </t>
  </si>
  <si>
    <t xml:space="preserve">SBA R Jeddah, Al-Hofuf, ID and news. </t>
  </si>
  <si>
    <t xml:space="preserve">AIR Visakhapatnam, Sign on with IS. </t>
  </si>
  <si>
    <t xml:space="preserve">DWRS Vigan. Öppnade. </t>
  </si>
  <si>
    <t xml:space="preserve">IRIB R Markaze Azerbaijaneh Gharb ”Inja Urumiyeh” </t>
  </si>
  <si>
    <t>CNR1, Jiahoe</t>
  </si>
  <si>
    <t xml:space="preserve">CNR1, Jiahoe, ads, ID, // 4800 kHz. </t>
  </si>
  <si>
    <t xml:space="preserve">IRIB R Kordestan, Dehgolan har ett lätt igenkännligt ID </t>
  </si>
  <si>
    <t>Liaoning RGS News Station, Beipiao City Liaoning hjälpte mig Alessandro Groppazi p Realdx hitta id på på.</t>
  </si>
  <si>
    <t xml:space="preserve">HLCA KBS Dangjin - brukar gå betydligt bättre. </t>
  </si>
  <si>
    <t xml:space="preserve">HLCA KBS Dangjing stark, men det fanns en kinestalande under. </t>
  </si>
  <si>
    <t>HLCA KBS, Dangjin</t>
  </si>
  <si>
    <t xml:space="preserve">HLCA KBS, Dangjin, Korean talks, time pips, ID. </t>
  </si>
  <si>
    <t xml:space="preserve">Voice of Kuanghua Hsinfeng id-ade. </t>
  </si>
  <si>
    <t xml:space="preserve">Shanghai PBS. ”Shanghai Xinmen guang-po tien tai”, alltså nyhets-kanalen. </t>
  </si>
  <si>
    <t xml:space="preserve">DZIQ Makati City. Id ”DZIQ nueve noventa!” och phone-in. </t>
  </si>
  <si>
    <t xml:space="preserve">DZIQ Manila. ”Radiyo Inquirer nueve-nventa!” </t>
  </si>
  <si>
    <t xml:space="preserve">DZIQ Radyo Inquirer Makati med bra signal og id </t>
  </si>
  <si>
    <t>Liaoning PBS Economy Service</t>
  </si>
  <si>
    <t xml:space="preserve">Liaoning PBS Economy Service med id, tnx Mika Makelainen </t>
  </si>
  <si>
    <t xml:space="preserve">JONR ABC Osaka. Över Groote nieuws. </t>
  </si>
  <si>
    <t xml:space="preserve">China R International, Changchun. Korean px //1323 kHz. </t>
  </si>
  <si>
    <t xml:space="preserve">CRI Changchun Jilin med utlandsprogram på koreanska. </t>
  </si>
  <si>
    <t>CRI, Changchun</t>
  </si>
  <si>
    <t xml:space="preserve">CRI, Changchun, IS, ID, Korean px. </t>
  </si>
  <si>
    <t xml:space="preserve">DXSN Surigao City. Öppnade med id och listade alla stationerna i kedjan. </t>
  </si>
  <si>
    <t xml:space="preserve">IRIB R Tabriz, Azarshahr svagt med ID och klockklang. Ännu lite för ljust för Iranierna denna ID-tid här </t>
  </si>
  <si>
    <t xml:space="preserve">DZAR Quezon City med ”Sonshine news”. </t>
  </si>
  <si>
    <t>DZAR Sonshine Radio, Quezon City</t>
  </si>
  <si>
    <t xml:space="preserve">DZAR Sonshine Radio, Quezon City med bra signal </t>
  </si>
  <si>
    <t xml:space="preserve">CRI Yunnan med engelska. </t>
  </si>
  <si>
    <t xml:space="preserve">R Free Asia Kouhu med id på engelska. </t>
  </si>
  <si>
    <t>JOSR SBC Shinetsu Hoso, Nagano</t>
  </si>
  <si>
    <t xml:space="preserve">JOSR SBC Shinetsu Hoso, Nagano, id </t>
  </si>
  <si>
    <t xml:space="preserve">R Free Asia, Kouhu “This is Radio Free Asia” på engelska, men en kines dominerade. </t>
  </si>
  <si>
    <t>CNR5 Jiangshi</t>
  </si>
  <si>
    <t xml:space="preserve">CNR5 Jiangshi med uppräkning av frekvenser vid förmodad programstart. </t>
  </si>
  <si>
    <t xml:space="preserve">JOQR Bunka Hoso med “Where the lion sleeps tonight”. </t>
  </si>
  <si>
    <t>JOQR Bunka hoso Tokyo.</t>
  </si>
  <si>
    <t>Yuhey BS, Penghu</t>
  </si>
  <si>
    <t xml:space="preserve">Yuhey BS, Penghu kom med et ID her, høres bra. </t>
  </si>
  <si>
    <t xml:space="preserve">R Free Korea, Goyang kanonstark med id och signaturjingle. Troligen Fishery´s Station med kinesiska i bakgrunden. </t>
  </si>
  <si>
    <t xml:space="preserve">BEL3 Taiwan Fishery Station, Pengku överröstade Radio Free Korea här vid id. </t>
  </si>
  <si>
    <t xml:space="preserve">HLSR KBS World Service, Gimje, Japanese px, K-pop. </t>
  </si>
  <si>
    <t xml:space="preserve">Hubei RGS Information Radio Hubei. Operamusik från vem? </t>
  </si>
  <si>
    <t xml:space="preserve">DXRU Cagayan de Oro programstart för morgonen med barnröster och barnkör. ”Radio Ultra” Gick en dryg minut bara innan Iran började spela musik. (1187,983) </t>
  </si>
  <si>
    <t xml:space="preserve">DXRU Radyo Ultra, Cagayan de Oro med wake up call </t>
  </si>
  <si>
    <t xml:space="preserve">JOFO RKB Kitakyushu, //1278. </t>
  </si>
  <si>
    <t xml:space="preserve">Yanbian RGD, Longjing. Korean talks, sign off at 1603 with ID (1205.96). </t>
  </si>
  <si>
    <t>Yanbian RGD, Longjing, Korean talks, sign off at 1600 (1205.96).</t>
  </si>
  <si>
    <t xml:space="preserve">Yanbian RGS Jilin med program på koreanska. Ingen tidssignal på heltimmen. (1205,960). </t>
  </si>
  <si>
    <t xml:space="preserve">AIR Bhavanipatna "Akashvani Bhavanipatna" hørt 1600. </t>
  </si>
  <si>
    <t xml:space="preserve">AIR Bhawanipatna, sign on, IS of All India Radio. </t>
  </si>
  <si>
    <t xml:space="preserve">KAN Bet Akko/Haifa, ID and news. </t>
  </si>
  <si>
    <t>KAN Bet, Haifa</t>
  </si>
  <si>
    <t xml:space="preserve">KAN Bet, HaifaKAN Bet, Haifa, ID and news. </t>
  </si>
  <si>
    <t xml:space="preserve">Guangxi RGS Economic Radio Service “Hostess Radio”, konstaterar Mika Mäkäläinen och Jari Savilainen på Realdx. </t>
  </si>
  <si>
    <t>JOJK Kanazawa med NHK1.</t>
  </si>
  <si>
    <t xml:space="preserve">AIR Varanasi med EE nyheter, tok over for VOV. </t>
  </si>
  <si>
    <t xml:space="preserve">JOLF NBS Nippon Hoso, Tokyo svag bland flera.  </t>
  </si>
  <si>
    <t xml:space="preserve">JOLF NBS Tokyo, ads, ID. </t>
  </si>
  <si>
    <t xml:space="preserve">JOLF NBS Tokyo svagt under Absolute Radio.  </t>
  </si>
  <si>
    <t xml:space="preserve">JOLF Nippon Hoso bäst detta datum och uppe skapligt. </t>
  </si>
  <si>
    <t xml:space="preserve">JOLF Nippon hoso Tokyo.  </t>
  </si>
  <si>
    <t xml:space="preserve">JOLF Tokyo bland flera andra.  </t>
  </si>
  <si>
    <t>R Sultanate of Oman, As Seeb</t>
  </si>
  <si>
    <t xml:space="preserve">R Sultanate of Oman, As Seeb, Quran // 1278 kHz. </t>
  </si>
  <si>
    <t xml:space="preserve">Voice of Vietnam tidvis bra styrke, men kjempet m flere </t>
  </si>
  <si>
    <t xml:space="preserve">Voice of Vietnam, Thai Long med utlandsprogram. </t>
  </si>
  <si>
    <t xml:space="preserve">Voice of Vietnam, Thai Hung med utlandspx-et. Laotiska eller thailändska? </t>
  </si>
  <si>
    <t xml:space="preserve">R Pakistan med nyheter på engelska. </t>
  </si>
  <si>
    <t xml:space="preserve">R Pakistan, Peshawar id och nyheter. </t>
  </si>
  <si>
    <t xml:space="preserve">R Kermanshah med ett par tydliga anrop. 2-4 </t>
  </si>
  <si>
    <t xml:space="preserve">JOFR Fukouka med fint id på timmen efter mycket letande. Vasst ljud som trängde sig igenom i gröten. </t>
  </si>
  <si>
    <t xml:space="preserve">JOFR RKB, Fukuoka. Öppnade JO-säsongen. </t>
  </si>
  <si>
    <t xml:space="preserve">JOFR RKB Fukuoka med “RKB” </t>
  </si>
  <si>
    <t xml:space="preserve">JOFR RKB Fukuoka hördes en stund.  </t>
  </si>
  <si>
    <t xml:space="preserve">JOFR RKB Mainichi Hoso, Fukuoka trängde fram en stund </t>
  </si>
  <si>
    <t xml:space="preserve">JOFR Fukuoka med heltimmes-id. Går inte särskilt bra den här säsongen... </t>
  </si>
  <si>
    <t>Bangladesh Betar, Barishal</t>
  </si>
  <si>
    <t xml:space="preserve">Bangladesh Betar, Barishal. Sänder numera längre i kvällen. </t>
  </si>
  <si>
    <t xml:space="preserve">Bangladesh Betar, Barishal. Överraskade med lokal-id efter nyheter från Dakha. </t>
  </si>
  <si>
    <t xml:space="preserve">AIR Panaji, Goa. Special-px från Abu Dhabi cricket Asia Cup 2018. Stängde med lokal-id. </t>
  </si>
  <si>
    <t xml:space="preserve">V of Hope, Israel med ID på AA och EE. Dominant </t>
  </si>
  <si>
    <t xml:space="preserve">Voice of Hope, She’ar Yashuv </t>
  </si>
  <si>
    <t>Voice of Hope, She'ar Yashuv</t>
  </si>
  <si>
    <t xml:space="preserve">Voice of Hope, She'ar Yashuv m. ID på arabisk og eng., ann. deretter et mx-px, "The Swing Shift". Storband var ikke det jeg ventet å høre her. </t>
  </si>
  <si>
    <t>JOHR Hokkaido hoso Sapporo. Var tyst efter Hokkaido jordskalv men sänder nu igen</t>
  </si>
  <si>
    <t xml:space="preserve">JOHR Sapporo var enda japan jag fick fram så här sent. “HBC Radio”. </t>
  </si>
  <si>
    <t xml:space="preserve">JOHR HBC Sapporo “HBC Radio”. </t>
  </si>
  <si>
    <t>JOHR HBC Sapporo. Intressant frekvens, här hörs även en Thai.</t>
  </si>
  <si>
    <t xml:space="preserve">JOHR Sapporo ”HBC”. Stark och stadig. </t>
  </si>
  <si>
    <t xml:space="preserve">JOHR HBC Hokkaido Hoso, Sapporo ganska svag.  </t>
  </si>
  <si>
    <t xml:space="preserve">JOHR Hokkaido Hoso id:ad genom att vara jämnastark en stund och en Hokkaido-reklam </t>
  </si>
  <si>
    <t xml:space="preserve">HLAF MBC Gangneung. Bokstav-id. </t>
  </si>
  <si>
    <t xml:space="preserve">BED47 CBS News Network, Tainan. Id även på engelska ”Newsradio”. </t>
  </si>
  <si>
    <t xml:space="preserve">JOSF Nagoya m. ”Tokai Radio” id. </t>
  </si>
  <si>
    <t xml:space="preserve">R Pakistan med id innan nyheterna på något lokalt språk. </t>
  </si>
  <si>
    <t xml:space="preserve">AIR Kupwara, sign on with IS of All India Radio, local song. </t>
  </si>
  <si>
    <t xml:space="preserve">JOER RCC Hiroshima. </t>
  </si>
  <si>
    <t xml:space="preserve">JOER Hiroshima “RCC Radio” trängde igenom dominanten DWUN. </t>
  </si>
  <si>
    <t xml:space="preserve">JOER Hiroshima kom upp en liten stund.  </t>
  </si>
  <si>
    <t xml:space="preserve">JOER Hiroshima. “RCC”. DWUN kunde anas svagt under. </t>
  </si>
  <si>
    <t xml:space="preserve">JOER RCC Chugoku Hoso igenom en kort stund.  </t>
  </si>
  <si>
    <t xml:space="preserve">DWUN Quezon City dundrade in. Störd av en arabisktalande. </t>
  </si>
  <si>
    <t xml:space="preserve">DWUN Quezon City dominerade förstås här, men en thaiändare dök upp vid denna oväntade tid. Tent Bangkok-stationen med tanke på splitten med 13 Hz lågt. </t>
  </si>
  <si>
    <t xml:space="preserve">DWUN ganska starkt och något ostabil sändare.  </t>
  </si>
  <si>
    <t xml:space="preserve">DWUN R La Verdad, Quezon City ganska starkt och något ostabil sändare.  </t>
  </si>
  <si>
    <t xml:space="preserve">DWUN Quezon City gick väldigt starkt och länge. “UN Radio”. Nojsig morgonshow. </t>
  </si>
  <si>
    <t xml:space="preserve">DWUN Quezon City ”Good Morning” hörbarhet nästan QRK5. </t>
  </si>
  <si>
    <t xml:space="preserve">DWUN UNTV Radyo La Verdad, Malabon dominerade frekvensen  </t>
  </si>
  <si>
    <t xml:space="preserve">DWUN Prog. Bc. Corp. Quezon C, “Radyo La Verdad” </t>
  </si>
  <si>
    <t xml:space="preserve">DWUN-AM UNTV Radyo La Verdad Malabon. Den här satte myror i huvudet på mig då jag satt och gick igenom inspelningar från NA på 300 gr antennen. Jag förväntade mig en NA, men då jag såg vad klockan var, så löste det sig! Den gick alltså in bakvägen på min antenn. </t>
  </si>
  <si>
    <t xml:space="preserve">NHK2 med EE lessons. Også 1593 og 1602. </t>
  </si>
  <si>
    <t xml:space="preserve">HLAM MBC. ID som Munhwa.  </t>
  </si>
  <si>
    <t xml:space="preserve">HLAM MBC Mokpo var det som hördes här. </t>
  </si>
  <si>
    <t xml:space="preserve">Cheng Sheng BC, Tafa. Kul jingle och id. </t>
  </si>
  <si>
    <t xml:space="preserve">Hubei PBS Hubei med id där det förekom flera AM- och FM-frekvenser. </t>
  </si>
  <si>
    <t xml:space="preserve">CRI Kashgar Xinjiang. Indiskt språk. </t>
  </si>
  <si>
    <t xml:space="preserve">Taiyuan RGS Voice of the elderly Taiyuan Shanxi med id “Taiyuan zongle guangbo” enligt Mika Mäkäläinen på Realdx. </t>
  </si>
  <si>
    <t xml:space="preserve">JORF Yokohama m. TS fulgt av mx fra West Side Story. </t>
  </si>
  <si>
    <t xml:space="preserve">Guangxi Radio and TV Station – finns flera sändarorter. Inte vanlig på denna frekvens hos mig. </t>
  </si>
  <si>
    <t xml:space="preserve">JOWF STV Radio, Sapporo igenom och flyt vid id. </t>
  </si>
  <si>
    <t xml:space="preserve">JOWF STV Sapporo. Över saudi. </t>
  </si>
  <si>
    <t xml:space="preserve">JOWF Sapporo sterkeste japaner denne dag </t>
  </si>
  <si>
    <t>JOWF Sapporo “STV” - senare kom också DWDH och några enstaka fraser som måste ha varit AFN Korea.</t>
  </si>
  <si>
    <t xml:space="preserve">JOWF Sapporo ”STV”. Lite senare än de andra japanerna, men tryckte då helt bort Saudiarabien. Störningar från filippinerna, men inget från AFN som jag jagar id på. </t>
  </si>
  <si>
    <t xml:space="preserve">JOWF Sapporo “STV” enda japan så här sent och med DWDH svagt under. </t>
  </si>
  <si>
    <t xml:space="preserve">JOWF Sapporo var den asiat som gick bäst trots Saudiarabien. “STV”. </t>
  </si>
  <si>
    <t xml:space="preserve">AFN Korea. Över Japan. </t>
  </si>
  <si>
    <t xml:space="preserve">AFN Korea fint vid ID. </t>
  </si>
  <si>
    <t xml:space="preserve">DWDH Pasig City, anropade ”DZRH!” </t>
  </si>
  <si>
    <t xml:space="preserve">DWDH Dagupan City rabblade det långa id med stationsuppräkningar, men alla med callet “DZRH”. </t>
  </si>
  <si>
    <t xml:space="preserve">DWDH Dagupan City med DZRH:s långa anrop. </t>
  </si>
  <si>
    <t xml:space="preserve">DWDH Dagupan City. </t>
  </si>
  <si>
    <t xml:space="preserve">DWDH Dagupan City höll fortfarande på med sin långa uppräkning av stationer i kedjan. </t>
  </si>
  <si>
    <t>AIR Jeypore, sign on with IS after 1000Hz tone.</t>
  </si>
  <si>
    <t xml:space="preserve">AIR Jeypore, sign on, IS of All India Radio. </t>
  </si>
  <si>
    <t xml:space="preserve">AIR Jeypore, Sign on with IS of All India Radio. </t>
  </si>
  <si>
    <t xml:space="preserve">IRIB R Qom läste ur Koranen </t>
  </si>
  <si>
    <t xml:space="preserve">Trans World Radio, via Bishkek, Russian px, IS and sign off at 1800. </t>
  </si>
  <si>
    <t xml:space="preserve">Trans World Radio, via Bishkek, IS, Dari px. </t>
  </si>
  <si>
    <t xml:space="preserve">R Thailand, Lamphun kom jättestarkt trots att jag slagit över till ostkustantennen. Inledde programmet med buddistmunkars bön. </t>
  </si>
  <si>
    <t xml:space="preserve">Sor.Wor.Thor Chiang Mai, Lamphun, Thai talks, slow local song. </t>
  </si>
  <si>
    <t xml:space="preserve">R Asia Ras al Kaima finns numera här och är kanonstark. Bara musik, inga annonseringar så här på kvällen/natten. </t>
  </si>
  <si>
    <t xml:space="preserve">JOYR RSK Okayama med bra styrka.  </t>
  </si>
  <si>
    <t xml:space="preserve">DWSS Mandaluyong med id och Rosary ”Hail Mary”. Fick ”problem” när Asfaltstelegrafen startade minuten senare, men gick igenom starkt stundtals. </t>
  </si>
  <si>
    <t xml:space="preserve">DWSS Mandoluyong var i farten med sin ”Hail Mary” redan en stund före 21 denna kväll. </t>
  </si>
  <si>
    <t xml:space="preserve">DWSS Quezon City störd av Iran. (1494,012)  </t>
  </si>
  <si>
    <t xml:space="preserve">DWSS Entertainment Radio, Quezon City stark med EE Hail Mary mässande och sedan stort ID 2105  </t>
  </si>
  <si>
    <t xml:space="preserve">DWSS Pasig City med ett nästa övertydligt id “D W Double S”. Dessförinnan blandad musik, t ex Amazing Grace, Efter id en annonsering följt av en hymn och sedan “Rosary” (Rosenkrans). (1494,011), </t>
  </si>
  <si>
    <t xml:space="preserve">DWSS Pasig City också den här kvällen. Annonsering och sedan började man rabbla “Hail Mary...”. </t>
  </si>
  <si>
    <t xml:space="preserve">DWSS Pasig City. </t>
  </si>
  <si>
    <t xml:space="preserve">DWSS Quezon City med sitt rel mässande. (1494,011)  </t>
  </si>
  <si>
    <t xml:space="preserve">Modern Radio Bangkok kom igenom med rätt fin musik. </t>
  </si>
  <si>
    <t xml:space="preserve">Jinan RGD, Jinan, Shandong, clear ID, very good during 10 minutes. </t>
  </si>
  <si>
    <t xml:space="preserve">IRIB Ardabil, ID by YL: “Inja Ardabil”. </t>
  </si>
  <si>
    <t xml:space="preserve">IRIB R Ardabil, local mx, ID at 1630 (1511.996). </t>
  </si>
  <si>
    <t xml:space="preserve">DZAT-AM Life Radio, Lucena City. Öppnade med anthem och bokstav-id. </t>
  </si>
  <si>
    <t xml:space="preserve">Asianet Radio, Dubai. Börjat sända här på malayalam, annonserar fortfarande ”Asianet radio 6-5-7”. </t>
  </si>
  <si>
    <t>AFN Misawa</t>
  </si>
  <si>
    <t xml:space="preserve">AFN Misawa m. lokale reklamer og ’AFN 360’ promo. </t>
  </si>
  <si>
    <t xml:space="preserve">AFN Misawa med kjempesignal denne dagen. Lokale annonser. </t>
  </si>
  <si>
    <t xml:space="preserve">JOJG Yamagata relay av 540 FM </t>
  </si>
  <si>
    <t xml:space="preserve">DWNX Naga med stor-id, licens-nummer och ”first class radio operator… DWNX” </t>
  </si>
  <si>
    <t xml:space="preserve">DWXN Naga City stabil och fri från störningar vilket gjorde att den gick bra trots ganska klen signalstyrka. </t>
  </si>
  <si>
    <t>DWNX Naga City bättre signal än vanligt.</t>
  </si>
  <si>
    <t xml:space="preserve">DWNX Naga City igenom en kort stund.  </t>
  </si>
  <si>
    <t xml:space="preserve">DWNX Naga City, ID’s “DWNX 16-11  91.1 FM …number one”. </t>
  </si>
  <si>
    <t xml:space="preserve">DWNX Naga City har blivit en av de lättaste fiippinerna att höra. </t>
  </si>
  <si>
    <t xml:space="preserve">DWNX Pasig City bra med fint id – brukar gå bättre senare på kvällen. </t>
  </si>
  <si>
    <t xml:space="preserve">DWNX Pasig City med ett ovanligt fint och ostört anrop. </t>
  </si>
  <si>
    <t xml:space="preserve">DWNX R Mindanao reklame etter id.  </t>
  </si>
  <si>
    <t xml:space="preserve">DWNX Naga City överraskande stark och ren signal. Filippiner också på 594 och 1350. </t>
  </si>
  <si>
    <t xml:space="preserve">DWNX Naga City ganska svag, men ostörd. </t>
  </si>
  <si>
    <t xml:space="preserve">DWNX Naga City hyggligt stark, men kraftig fading. </t>
  </si>
  <si>
    <t>Nagoya Harbour Radio</t>
  </si>
  <si>
    <t xml:space="preserve">Nagoya Harbour Radio er kanskje mere en utility stasjon, enn BC stn? </t>
  </si>
  <si>
    <t xml:space="preserve">OID japan sannolikt JOUB Akita. </t>
  </si>
  <si>
    <t xml:space="preserve">OID japan men kan vara JONR Asahi Hoso. </t>
  </si>
  <si>
    <t xml:space="preserve">OID japan uppe i smeten. Kanske JOSF. </t>
  </si>
  <si>
    <t>Tent R Thailand Songkhla</t>
  </si>
  <si>
    <t xml:space="preserve">Tent R Thailand Songkhla. Ken Alexander på realdx (och hans thailändska fru) har lyssnat och kommit fram till att programmet består av ”infomercial” för något slags kvacksalveri/naturmedicin som såldes. En kvinna ringde in och prisade produkten... Samtalet kom från Ranong i söder. Villket gör att Ken Alexander tror på Songkhla-stationen eftersom de andra två listade på frekvensen knappast skulle ha lyssnare i Ranong... </t>
  </si>
  <si>
    <t xml:space="preserve">4QL ABC Western Queensland, Longreach QLD. Very good signal. </t>
  </si>
  <si>
    <t xml:space="preserve">3WV ABC Horsham. Slutligen efter lång jakt. Vanligen hörs här DZBB, AIR eller Tibet, sällan JOAK. ABC Nightlife. </t>
  </si>
  <si>
    <t>Star, Nelson/New Plymouth</t>
  </si>
  <si>
    <t>Star, Nelson/New Plymouth. Only new station so far in this best NZL-opening this season. 30+ NZL stations found until now, hopefully there will be a few more, but it may take some time since the Asian stations were strong and the NZL signals didn't really have a clear peak but were spread over several hours.</t>
  </si>
  <si>
    <t xml:space="preserve">2BY ABC Western Plains, Byrock NSW. </t>
  </si>
  <si>
    <t xml:space="preserve">R Star, Tauranga/Paengaroa. Classic Christian mx </t>
  </si>
  <si>
    <t>SM/K</t>
  </si>
  <si>
    <t xml:space="preserve">2CO ABC Riverina, Corowa NSW. </t>
  </si>
  <si>
    <t xml:space="preserve">2KP ABC Mid North Coast, Kempsey, NSW. Nice signal as reference for the NSW weather forecast. Also, several other common East-AUS signals at this time. </t>
  </si>
  <si>
    <t xml:space="preserve">4KQ Classic Hits, Brisbane QLD. </t>
  </si>
  <si>
    <t xml:space="preserve">5SY ABC Eyre Peninsula &amp; West Coast, Streaky Bay, SA. </t>
  </si>
  <si>
    <t xml:space="preserve">6WF ABC Perth. ABC-nyheter under Romanien. </t>
  </si>
  <si>
    <t xml:space="preserve">5RN ABC Adelaide. Här med R National. </t>
  </si>
  <si>
    <t xml:space="preserve">4QS ABC Southern Queensland, Toowoomba, QLD. ABC-fanfare at the TOTH was an indication of something interesting, and the QLD-weather forecast nailed it! </t>
  </si>
  <si>
    <t xml:space="preserve">2BA ABC SE New South Wales, Bega, NSW. </t>
  </si>
  <si>
    <t xml:space="preserve">2GL ABC New England North West, Glen Innes, NSW. The NSW weather forecast helped identify this one. </t>
  </si>
  <si>
    <t xml:space="preserve">3GI ABC Gippsland, Sale VIC. Thank you for the tip BM. </t>
  </si>
  <si>
    <t xml:space="preserve">4CA Cairns, QLD. Nice break with local commercials. </t>
  </si>
  <si>
    <t>R Star, Auckland/Henderson South</t>
  </si>
  <si>
    <t xml:space="preserve">R Star, Auckland/Henderson South. Classic Christian mx </t>
  </si>
  <si>
    <t xml:space="preserve">5AN ABC Adelaide noterade vid denna tid ABC´s nyhetsfanfar och brottstycken av nyheterna men både Korea och Kina störde för mycket. Men vid deras lokala sol- uppgång kom de igenom bättre med deras breda aussie dialekt. Första gången den är noterad här i Möklinta efter många timmars bevakning. Svaret kom omgående! </t>
  </si>
  <si>
    <t xml:space="preserve">5AN ABC Adelaide. Första gången denna säsongen. ABC Nightlife. </t>
  </si>
  <si>
    <t xml:space="preserve">5AN ABC R National, Adelaide, SA. First AUS of the season. </t>
  </si>
  <si>
    <t xml:space="preserve">2XL Cooma NSW. Thank you for the tip TJB. </t>
  </si>
  <si>
    <t xml:space="preserve">4VL Charleville QLD. Tnx for the tip, BM! TJB </t>
  </si>
  <si>
    <t>(KONG)</t>
  </si>
  <si>
    <t xml:space="preserve">5AN ABC Adelaide med avslutning på nyheterna, "This is ABC news". </t>
  </si>
  <si>
    <t xml:space="preserve">FBC Gold FM, Naulu. </t>
  </si>
  <si>
    <t xml:space="preserve">R Fiji Gold FM m ”Lady Soul” og fine id’s. </t>
  </si>
  <si>
    <t xml:space="preserve">4TAB RadioTAB, Brisbane QLD. During this nice opening towards QLD/NSW I had RadioTAB here, but with the Tasmania option I could not be sure of which station I had heard. However, when I found an interested contact at RadioTAB it was all resolved. Since I had more RadioTAB-stations at the same time he said I could compare the audio delay. I had 1008 and 1017 in parallel and then 1161 with 2 seconds delay. He told me that "The program is taken from 2KY 1017AM after 2am to our Brisbane office then to satellite which adds 2 seconds. So, you would be listening to our 1008 Brisbane". </t>
  </si>
  <si>
    <t xml:space="preserve">1ZD Newstalk ZB, Tauranga/Paengaroa </t>
  </si>
  <si>
    <t xml:space="preserve">2KY Sky Sports Radio, Sydney NSW. </t>
  </si>
  <si>
    <t xml:space="preserve">A3Z Radio Tonga med fint signal denne dag. 5.3. svak 1100. </t>
  </si>
  <si>
    <t xml:space="preserve">4AA Classic Hits, Mackay, QLD. Very nice signal with "Where the best hits play – and a bunch of the greatest songs ever made - Classic Hits 10-26 4MK". </t>
  </si>
  <si>
    <t xml:space="preserve">2ZB Newstalk ZB, Wellington, Tahihi Bay u/Estonia. More QRM... </t>
  </si>
  <si>
    <t xml:space="preserve">Newstalk ZB, Wellington. First NZL this season - unusually late! </t>
  </si>
  <si>
    <t xml:space="preserve">Newstalk ZB, Wellington Also tried 1008 1080 </t>
  </si>
  <si>
    <t xml:space="preserve">Newstalk ZB, Wellington </t>
  </si>
  <si>
    <t>2UH ABC Upper Hunter, Muswellbrook, NSW. The NSW weather forecast slightly ahead of the other ABC-stations.</t>
  </si>
  <si>
    <t xml:space="preserve">2MO 1080 AM, Gunnedah, NSW. A couple of "10-80 AM 2MO" ids with the weather forecast. </t>
  </si>
  <si>
    <t>Newstalk ZB, Auckland/Henderson North</t>
  </si>
  <si>
    <t xml:space="preserve">Newstalk ZB, Auckland/Henderson NorthNewstalk ZB, Auckland/Henderson North, end of news, weather, promo for over- night host Jim Snedden and ID Newstalk ZB, back into talk programming. </t>
  </si>
  <si>
    <t xml:space="preserve">V7AB Radio Marshalls, Majuro. Super signal before closing down! </t>
  </si>
  <si>
    <t xml:space="preserve">4BC Talkradio 1116, Brisbane QLD. Thank you for the tip BM. </t>
  </si>
  <si>
    <t xml:space="preserve">5PA ABC Naracoorte. Fadade upp och ned med thai. </t>
  </si>
  <si>
    <t xml:space="preserve">RadioTAB. Maryborough QLD. //2KY 1017 with 2 seconds delay. </t>
  </si>
  <si>
    <t xml:space="preserve">Te Ūpoko o Te Ika Wellington med Maori </t>
  </si>
  <si>
    <t xml:space="preserve">Te Upoko o Te Ika, Wellington </t>
  </si>
  <si>
    <t>Te Ūpoko o Te Ika, Wellington</t>
  </si>
  <si>
    <t xml:space="preserve">Te Ūpoko o Te Ika, Wellington med Maori sanger. </t>
  </si>
  <si>
    <t xml:space="preserve">2NZ Inverell, NSW. </t>
  </si>
  <si>
    <t xml:space="preserve">4AK Toowoomba, QLD. Weak but clear under the super-strong Japanese. </t>
  </si>
  <si>
    <t xml:space="preserve">4RPH Brisbane, QLD. Local id &amp; program announcements. </t>
  </si>
  <si>
    <t xml:space="preserve">Newstalk ZB, Hamilton </t>
  </si>
  <si>
    <t xml:space="preserve">R Sport, Auckland // Fox Sports Radio </t>
  </si>
  <si>
    <t>R Sport, Auckland/Henderson South</t>
  </si>
  <si>
    <t xml:space="preserve">R Sport, Auckland/Henderson South local ads in Fox Sports gate </t>
  </si>
  <si>
    <t>Newstalk ZB, Nelson-Stoke</t>
  </si>
  <si>
    <t xml:space="preserve">Newstalk ZB, Nelson-Stoke </t>
  </si>
  <si>
    <t xml:space="preserve">R Sport, Rotorua </t>
  </si>
  <si>
    <t xml:space="preserve">3MP Melbourne, VIC. //SEN 1116. </t>
  </si>
  <si>
    <t xml:space="preserve">R Sport, Kapiti </t>
  </si>
  <si>
    <t>Trackside Radio, Auckland/Henderson North</t>
  </si>
  <si>
    <t xml:space="preserve">Trackside Radio, Auckland/Henderson North. Racing commentary, talk. Most of opening gone by now, but small peaks w unid Chinese++ </t>
  </si>
  <si>
    <t xml:space="preserve">Star, Hamilton Id nx og v. Also tried 657 and 882 (heard at 1301-1308) </t>
  </si>
  <si>
    <t xml:space="preserve">2VM Moree, NSW. Came clear for a minute with the station's phone number and email address. Up again at 16:57 with s couple of ids as well. </t>
  </si>
  <si>
    <t xml:space="preserve">4QD ABC Emerald id </t>
  </si>
  <si>
    <t xml:space="preserve">4CC Rockhampton, QLD. "4-double-C is 100% Central Queensland - in Agnes Water tune to 98.3 FM. Your station - 4-double-C". Thank you for the tip BM! </t>
  </si>
  <si>
    <t xml:space="preserve">Rete Itaia, AUS, flere QTH </t>
  </si>
  <si>
    <t xml:space="preserve">Vision Christian Radio, Aus, flere QTH </t>
  </si>
  <si>
    <t xml:space="preserve">2MM Greek Radio, Sydney, Greek songs // webstream. </t>
  </si>
  <si>
    <t xml:space="preserve">Islamic Voice R. Ensam på 1701,02. Koran-recitation // netstream. Har ej svarat. </t>
  </si>
  <si>
    <t>17.5</t>
  </si>
  <si>
    <t xml:space="preserve">Jil FM, Algeriet, urstark med tecno, lite crazy med den typen av musik därifrån. </t>
  </si>
  <si>
    <t xml:space="preserve">RTT R Nationale, Gafsa, Arabic mx // 630kHz. </t>
  </si>
  <si>
    <t xml:space="preserve">R Nigeria Kaduna ”This is Radio Nigeria Kaduna”. </t>
  </si>
  <si>
    <t xml:space="preserve">R Nigeria Kaduna, Jaji. Hausa talks, ID, news. </t>
  </si>
  <si>
    <t xml:space="preserve">R Nigeria, Kaduna. Hausa px, ID. </t>
  </si>
  <si>
    <t xml:space="preserve">SNRT, Oujda, Arabic px, ID and news. (595,9) </t>
  </si>
  <si>
    <t xml:space="preserve">R Algérie, Laghouat, FF px “Sahel infos et actualités”. </t>
  </si>
  <si>
    <t xml:space="preserve">R Quran, Laghouat. FF and Arabic px, ID at 0500. </t>
  </si>
  <si>
    <t xml:space="preserve">Amhara Radio, Zege. Bättre här än 6090. </t>
  </si>
  <si>
    <t xml:space="preserve">Voice of Broad Masses of Eritrea, Asmara. </t>
  </si>
  <si>
    <t xml:space="preserve">Voice of Broad Masses of Eritrea, Asmara, Horn of Africa mx. Sign off at 1835. </t>
  </si>
  <si>
    <t xml:space="preserve">Voice of the broad masses of Eritrea Asmara. Bernt-Ivan löste ID, via TN. Normalt Sänder dom på 837 kHz. Lite förvånad över att få in den på min 300 gr antenn vid denna tid! </t>
  </si>
  <si>
    <t xml:space="preserve">Em Prov de Sofala, Mozambique med nationalsång precis som på 1224.  </t>
  </si>
  <si>
    <t xml:space="preserve">R Algérie Ch 1, Algér på arabiska, ofta mycket stark. </t>
  </si>
  <si>
    <t xml:space="preserve">Ethiopian Broadcasting, Dese. </t>
  </si>
  <si>
    <t xml:space="preserve">R Ethiopia, Dese. Horn of Africa mx // 1044 kHz. </t>
  </si>
  <si>
    <t xml:space="preserve">LNBS, Ultimate Radio Lancer´s Gap. Id med fm-frekvens, massor av eko och technomx. </t>
  </si>
  <si>
    <t xml:space="preserve">LNBS, Ultimate Radio, Maseru kom upp en stund. (890,997) </t>
  </si>
  <si>
    <t xml:space="preserve">Ultimate Radio Lancer´s Gap gick bra. Blandade engelska och inhemskt språk och vid den här tiden västerländska äldre popklassiker. Förhoppningarna om att störningen skulle ge något annat från Afrika kom dock på skam. </t>
  </si>
  <si>
    <t xml:space="preserve">R Gotel Yola med engelska nyheter. </t>
  </si>
  <si>
    <t xml:space="preserve">ERTU Bawiti, Quran // 819 kHz. </t>
  </si>
  <si>
    <t xml:space="preserve">R Coran, Timimoun, Algeria, FF ID: “Radio Coran, Alger”. </t>
  </si>
  <si>
    <t xml:space="preserve">RNE 1, Melilla med lokal väderrapport och 0650 tal av Melillas guvernör. </t>
  </si>
  <si>
    <t xml:space="preserve">R Mozambique, Chimoio kom igenom med “Ultimo Jornal”, men rätt svag här. Bättre en stund senare </t>
  </si>
  <si>
    <t xml:space="preserve">Ethiopian Broadcating, Mekele. // 891. </t>
  </si>
  <si>
    <t xml:space="preserve">R Mozamibique, Quelimane igenom Rumänien med “Ultimo Jornal” </t>
  </si>
  <si>
    <t xml:space="preserve">Em Prov de Cabo Delgado Mozambique med nationalsången. Hördes ganska bra. </t>
  </si>
  <si>
    <t xml:space="preserve">R Mozambique, Pemba är aktiv i alla fall, då de hördes med sångjingle // 1260 mfl. Svag dock </t>
  </si>
  <si>
    <t xml:space="preserve">R Mozambique, Lichinga riktigt fint denna kväll. Inget lokalt dock uppfattat. “Ultimo Jornal” på programmet. Kollade de andra listade frekvsenserna och fick napp på vissa i alla fall! </t>
  </si>
  <si>
    <t xml:space="preserve">Taraba State BC, Jalingo. Över Kuwait. </t>
  </si>
  <si>
    <t xml:space="preserve">R Botswana Tsahbong med fina rytmer. Långfading men stark ändå. (1349,997) </t>
  </si>
  <si>
    <t xml:space="preserve">R Botswana Tsahbong med hyfsat ID. Hörd flera kvällar.  </t>
  </si>
  <si>
    <t xml:space="preserve">R Botswana Tshabong tydligen åter igång här. Jämnstark med Egypten. </t>
  </si>
  <si>
    <t xml:space="preserve">ERTU Quseir. ID and news. </t>
  </si>
  <si>
    <t xml:space="preserve">ERTU Quseir, Egypt, ID by YL. </t>
  </si>
  <si>
    <t xml:space="preserve">ERTU, Quseir,Egypt, ID and news. </t>
  </si>
  <si>
    <t xml:space="preserve">Voice of Tigray Revolution, Mekele. Stängde 20z utan Etiopiens nationalsång. </t>
  </si>
  <si>
    <t xml:space="preserve">ERTU Luxor, Quran px // 1503 kHz. </t>
  </si>
  <si>
    <t xml:space="preserve">R Coran, Algeriet, id på AA “Idzaat Al-Quran al-Karim”, följt av FF och EE. </t>
  </si>
  <si>
    <t xml:space="preserve">VoA Djibouti, franska med VoA-nyheter. </t>
  </si>
  <si>
    <t xml:space="preserve">VOA Djibouti med engelsk språkkurs för fransktalande afrikaner. 2130 VOA news engelska. Hörd på lilla Tecsun-loopen. </t>
  </si>
  <si>
    <t>VoA relay, Djibouti</t>
  </si>
  <si>
    <t xml:space="preserve">VoA relay, Djibouti, EE px, ID: “This is VoA news”. </t>
  </si>
  <si>
    <t xml:space="preserve">VOA relay, Doraleh, FF px, ID: “VOA Afrique”, news. </t>
  </si>
  <si>
    <t xml:space="preserve">VoA, Djibouti stark med VoA News på engelska. Ex-Radio Sawa här alltså! </t>
  </si>
  <si>
    <t xml:space="preserve">VoA, Djibouti, FF px, ID: “VOA Afrique”, news (ex R Sawa). </t>
  </si>
  <si>
    <t xml:space="preserve">VoA, Djibouti. På EE och FF, R Sawa sänder inte mera här. </t>
  </si>
  <si>
    <t xml:space="preserve">Adamawa Broadcasting Corporation Yola stängde efter en hymn och barnkör. Starkare än Saudiarabien. </t>
  </si>
  <si>
    <t xml:space="preserve">Adamawa Broadcasting Corporation Yola, African mx, OM ID, sign off at 2100. </t>
  </si>
  <si>
    <t xml:space="preserve">TWR Afrika, Parakou, Benin med testsending. </t>
  </si>
  <si>
    <t xml:space="preserve">EBC Negele Borana. Mycket stark idag, Ethiopien också på många adra fq. ERI på 840 och 950 också starka idag. </t>
  </si>
  <si>
    <t>TK/H</t>
  </si>
  <si>
    <t xml:space="preserve">ERTU El-Arish, Quran px // 1350 kHz. </t>
  </si>
  <si>
    <t xml:space="preserve">ERTU El-Arish 250 km söder om Kairo. Inte bara de vanliga fasta bönestundernas ramsor. Man har även tävlingar där den som kvalificerat sig får tävla i koranläsning! </t>
  </si>
  <si>
    <t>JER</t>
  </si>
  <si>
    <t xml:space="preserve">VoA Pinheira, São Tomé, "signing on" och emellan varven lyckades man slå ut Pulse 2 på frekvensen. Sydlig bäver. </t>
  </si>
  <si>
    <t xml:space="preserve">VoA São Tomé finns ofta med i smeten med yankee doodle när man switchar om till sydligare pattern på loopen! </t>
  </si>
  <si>
    <t xml:space="preserve">R Tunisienne, Medenine. Arabic, news // 630 kHz. </t>
  </si>
  <si>
    <t>MAU</t>
  </si>
  <si>
    <t>Tent BBC Bigara</t>
  </si>
  <si>
    <t xml:space="preserve">Tent BBC Bigara, bara BBC-px, BBC news kl 20. Egypt &amp; Iran QRM. Hördes även den 2 september. Enligt MR är det Mauritius här, inget lokal ID dock. </t>
  </si>
  <si>
    <t xml:space="preserve">Mongojlin Radio 1. stengte med nasjonalsang </t>
  </si>
  <si>
    <t xml:space="preserve">Mongolia Radio på långvåg. Satt här i shacket och höll på med pappersarbete och slölyssnade på Island och Rikisutvarpid med isländsk rock på 207 kHz när jag blir mer och mer irriterad på en allt mer tilltagande ton på frekvensen. USB-Mode och vrida på VFO:n gjorde att jag till slut förstod att det var Mongoliet jag lyssnade på. Webstrem http://www.mnb.mn/live/radio1 gav omedelbart svar! </t>
  </si>
  <si>
    <t xml:space="preserve">AIR Jodhpur lokalt id. </t>
  </si>
  <si>
    <t xml:space="preserve">DZBR Batangas City. Stängde med id ”Bible Radio”. </t>
  </si>
  <si>
    <t xml:space="preserve">DZBR Batangas City. Stängde med id ”DZBR is signing off” och anthem. </t>
  </si>
  <si>
    <t xml:space="preserve">Voice of Vietnam Hung Yen med id och paussignal. </t>
  </si>
  <si>
    <t xml:space="preserve">HLQH KBS 2, Daegu, K-pop // 603 kHz. </t>
  </si>
  <si>
    <t xml:space="preserve">HLQH KBS2 Daegu överröstade kinesen här. </t>
  </si>
  <si>
    <t xml:space="preserve">DZXL RMN Manila med lokale ads. </t>
  </si>
  <si>
    <t xml:space="preserve">JOIK NHK1 Sapporo, // 594 kHz. </t>
  </si>
  <si>
    <t xml:space="preserve">HLKF KBS Jeonju. KBS-stationerna ger lokal-id 15 sekunder före tidsignalen. </t>
  </si>
  <si>
    <t xml:space="preserve">Lao National Radio Vientiane med id och troligen nyheter. </t>
  </si>
  <si>
    <t xml:space="preserve">Myanma Radio Yangon id och engelska nyheter. </t>
  </si>
  <si>
    <t xml:space="preserve">Myanma Radio Yangoon avslutade engelska programmet och spelade nationalsång innan stängning. </t>
  </si>
  <si>
    <t>Yunnan RGD Kunming</t>
  </si>
  <si>
    <t xml:space="preserve">Yunnan RGD Kunming stark redan så här tidigt. (576,006). </t>
  </si>
  <si>
    <t xml:space="preserve">R Pakistan Faquirabad med id och nyheter. </t>
  </si>
  <si>
    <t xml:space="preserve">Myanma Radio Naypyidaw störd av indier. </t>
  </si>
  <si>
    <t xml:space="preserve">AIR Chinsurah med lokalt id. </t>
  </si>
  <si>
    <t xml:space="preserve">AIR Chinsurah, India, EE px ID and news // 747 kHz. </t>
  </si>
  <si>
    <t xml:space="preserve">JOAK NHK R 1 Shobu-Kuki med ID.  </t>
  </si>
  <si>
    <t xml:space="preserve">JOAK NHK1 Tokyo // 567 kHz. </t>
  </si>
  <si>
    <t xml:space="preserve">JOAK R 1 Shobu-Kuki med ID. Rätt svag signal. </t>
  </si>
  <si>
    <t xml:space="preserve">NHK R 1 Tokyo ganska stark. </t>
  </si>
  <si>
    <t xml:space="preserve">DZBB Obando-Panghulo ”Super Radyo” upprepades flera ggr. </t>
  </si>
  <si>
    <t xml:space="preserve">DZBB Quezon City. </t>
  </si>
  <si>
    <t xml:space="preserve">DZBB Quezon City ”Super Radyo”. Stark, men fading och störande kines. </t>
  </si>
  <si>
    <t xml:space="preserve">DZBB Quezon City stark med ”Super Radyo”. Mycket reklam. </t>
  </si>
  <si>
    <t xml:space="preserve">DZBB Quezon City ”Super Radyo” efter en väldig massa reklamer och popmusik över timslaget. </t>
  </si>
  <si>
    <t>DZBB Quezon City ”Super Radyo” med stort id med stationsuppräkning.</t>
  </si>
  <si>
    <t>CRI Dongfang</t>
  </si>
  <si>
    <t xml:space="preserve">CRI Dongfang md paussignal och signatur. </t>
  </si>
  <si>
    <t xml:space="preserve">Trans World Radio, Bishkek, Kyrgyzstan, IS of TWR under Spain. </t>
  </si>
  <si>
    <t xml:space="preserve">TWR Silk Road Bishkek. Jättestark. MR hjälpte till med sändarort. </t>
  </si>
  <si>
    <t xml:space="preserve">AIR Patna lokal id efter en musikslinga. </t>
  </si>
  <si>
    <t xml:space="preserve">AIR Patna m EE nyheter </t>
  </si>
  <si>
    <t>CNR2</t>
  </si>
  <si>
    <t xml:space="preserve">CNR2 – finns många tänkbara sändare att välja på. </t>
  </si>
  <si>
    <t xml:space="preserve">R Pakistan Lahore – engelska nyheter. </t>
  </si>
  <si>
    <t xml:space="preserve">DZMM Quezon City. Svarar ej. </t>
  </si>
  <si>
    <t xml:space="preserve">DZMM Quezon City ”Radyo Patrol” riktigt bra trots kines. </t>
  </si>
  <si>
    <t xml:space="preserve">CNR1 – också här många sändare på samma frekvens. Eko mellan några av dem. </t>
  </si>
  <si>
    <t xml:space="preserve">CNR1 från flera stationer - massor av eko på frekvensen. </t>
  </si>
  <si>
    <t xml:space="preserve">Guangdong RGD Dabu stängde efter engelska nyheter och webbadress. Före nyheterna spelade man ”I´m a big big girl in a small small world”. Id-ad tack vare Jari Savolainen och Tony Magon på Real DX. </t>
  </si>
  <si>
    <t xml:space="preserve">AIR Indore – engelskt program. </t>
  </si>
  <si>
    <t xml:space="preserve">Henan RGD med id inklusive AM/FM-frekvenser bekräftade Jari Savolainen på Real DX. </t>
  </si>
  <si>
    <t xml:space="preserve">DZRH Makati City med info och sedan det långa id-et. Fading. (665,914). </t>
  </si>
  <si>
    <t xml:space="preserve">DZRH Valenzuela stark, men en del fading. (665,914). </t>
  </si>
  <si>
    <t xml:space="preserve">DZRH Valenzuela id-ade. Har hörts bättre... (665.915). </t>
  </si>
  <si>
    <t xml:space="preserve">Voice of Vietnam Hung Yen – spelade bl a en snutt av ”Bésami mucho”. </t>
  </si>
  <si>
    <t xml:space="preserve">Qatar BC med nyheter på arabiska. </t>
  </si>
  <si>
    <t xml:space="preserve">R Qatar, Al-Arish bra med ID när jag försökte utröna vilken holländare det är som kör schlagermusik non-stop. Men vägrar ID:a trots att de hörs av och till i timtal vissa nätter... </t>
  </si>
  <si>
    <t xml:space="preserve">Bangladesh Betar Dhaka våldsamt stark och med id och lite info och musik. </t>
  </si>
  <si>
    <t xml:space="preserve">Bangladesh Betar, Dhaka, EE news. </t>
  </si>
  <si>
    <t xml:space="preserve">Bangladesh Betar, Dhaka annonserade innan musiksnutt, tidssignal och nyheter. </t>
  </si>
  <si>
    <t xml:space="preserve">R Bangladesh med årets melodifestival. </t>
  </si>
  <si>
    <t xml:space="preserve">DZAS Valenzuela med FEBC-program. </t>
  </si>
  <si>
    <t xml:space="preserve">DZBS Pasig City. FEBC-id. </t>
  </si>
  <si>
    <t xml:space="preserve">R Pakistan Dera Ismail Khan med engelska nyheter med fanfar mellan inslagen. Gick bra under Kuang Hua. </t>
  </si>
  <si>
    <t>BED92 Kuang Hua Chi Sheng Xinfeng</t>
  </si>
  <si>
    <t xml:space="preserve">BED92 Kuang Hua Chi Sheng Xinfeng med ”pampig” musik. </t>
  </si>
  <si>
    <t xml:space="preserve">AIR Chennai gick starkt. </t>
  </si>
  <si>
    <t xml:space="preserve">JOCK Nagoya med ID. </t>
  </si>
  <si>
    <t xml:space="preserve">DZRB Quezon City. ”Radyo Pilipinas.” </t>
  </si>
  <si>
    <t>DZRB Quezon City. ”Radio Pilippinas” svårt störd av kines/taiwanes.</t>
  </si>
  <si>
    <t xml:space="preserve">BEL2 Taiwan Fisherie´s Area Broadcasting Station Penghu gick parallellt med vanligare 1143. </t>
  </si>
  <si>
    <t xml:space="preserve">BEL2 Taiwan Fisherie´s Area Broadcasting Station Penghu med signatur och id // 1143. </t>
  </si>
  <si>
    <t xml:space="preserve">BEL2 Taiwan Fishery BS Pengku har blivit nästan lika vanlig som 1143 den här säsongen. </t>
  </si>
  <si>
    <t xml:space="preserve">Taiwan Fisheries Area BC med Q2 här men Q4 på 1143. </t>
  </si>
  <si>
    <t xml:space="preserve">AIR Lucknow med telefonprogram efter id. </t>
  </si>
  <si>
    <t xml:space="preserve">AIR Lucknow – inget lokalt id eftersom en kines störde. </t>
  </si>
  <si>
    <t xml:space="preserve">AIR Lucknow, local songs //4810kHz. </t>
  </si>
  <si>
    <t xml:space="preserve">JOIB NHK2 Sapporo. NHK2 stänger numera oregelbundet: 1440, 1500 eller 1530. </t>
  </si>
  <si>
    <t xml:space="preserve">JOIB Sapporo med ID. </t>
  </si>
  <si>
    <t xml:space="preserve">HLKH KBS Radio 1 Gwanju med fint bokstavs ID.  </t>
  </si>
  <si>
    <t>756 AM, Yeoncheon</t>
  </si>
  <si>
    <t xml:space="preserve">756 AM, Yeoncheon. No ID, because they don't ID! Ensured via South Korean Kiwi SDR and also from NEABI. If someone gets a QSL, please let me know. </t>
  </si>
  <si>
    <t xml:space="preserve">CNR5 Fuzhou hjälpte mig Jari Savolainen på Real DX. Ingen tidssignal som andra kineser. </t>
  </si>
  <si>
    <t xml:space="preserve">AIR Dharwar stängde med annonsering. </t>
  </si>
  <si>
    <t xml:space="preserve">Hubei PBS Wuhan ”NewsRadio” och tre minuters uppräkning av fqs. //1404. </t>
  </si>
  <si>
    <t xml:space="preserve">JOUB Akita NHK2. </t>
  </si>
  <si>
    <t xml:space="preserve">JOUB NHK2 Akita // 747 och jämnstark. </t>
  </si>
  <si>
    <t xml:space="preserve">Guangxi PBS, Nanning. Dominerar. </t>
  </si>
  <si>
    <t xml:space="preserve">R Nepal, Kathmandu. </t>
  </si>
  <si>
    <t xml:space="preserve">AIR Jabalpur med engelska nyheterna – hade försvunnit vid stängning. </t>
  </si>
  <si>
    <t xml:space="preserve">IRIB Kashmar med lokal-ID innan nyheterna. </t>
  </si>
  <si>
    <t xml:space="preserve">AIR Rajkot med id (lokalt som i princip alla denna tid) och musik. </t>
  </si>
  <si>
    <t xml:space="preserve">BEV54 Kun Shen BS Changhua hjälpte Jari Savolainen till med id på Real DX. </t>
  </si>
  <si>
    <t xml:space="preserve">Pravasi Bharathi Broadcasting Co. </t>
  </si>
  <si>
    <t xml:space="preserve">Shanxi RGD Shanxi med id. </t>
  </si>
  <si>
    <t xml:space="preserve">KCBS Pyongyang med hymn efter startceremoni. Rassligt ljud. </t>
  </si>
  <si>
    <t xml:space="preserve">KCBS Pyongyang. Fruktansvärd ljudkvalitet. Kim Jong-un lyssnar nog inte på sin radiostation. </t>
  </si>
  <si>
    <t xml:space="preserve">KCBS Pyongyang tittade upp med musikstycke som även fanns på 11680 kHz. </t>
  </si>
  <si>
    <t xml:space="preserve">KCBS Pyongyang, North Korea, local song // 2850 kHz. </t>
  </si>
  <si>
    <t xml:space="preserve">KCBS, Pyongyang, Light mx // 6100 kHz. </t>
  </si>
  <si>
    <t xml:space="preserve">JOBB NHK2 Osaka, English lesson. </t>
  </si>
  <si>
    <t xml:space="preserve">CNR5 Ouanzhou fadade in lagom till toh. </t>
  </si>
  <si>
    <t xml:space="preserve">DYFM Iloilo City. Reklam till Iloilo. </t>
  </si>
  <si>
    <t xml:space="preserve">DZRV R Veritas Quezon City med religiöst. ”Veritas 8-4-6”. (846,100). </t>
  </si>
  <si>
    <t xml:space="preserve">DZRV Veritas 846 Quezon City (846.100) </t>
  </si>
  <si>
    <t xml:space="preserve">DZRV Veritas Malolos ute på drift (846,100)  </t>
  </si>
  <si>
    <t xml:space="preserve">TWR Gavar med paussignal fram till programstart 16.10. Slogs om utrymmet med AIR Shimla. </t>
  </si>
  <si>
    <t xml:space="preserve">AIR Shillong stängde efter nyheterna. </t>
  </si>
  <si>
    <t xml:space="preserve">JOXR ROK Naha. ”J-O-X-R!” </t>
  </si>
  <si>
    <t xml:space="preserve">HLKR KBS Gangneung med bokstavscall och utlandsprogram. </t>
  </si>
  <si>
    <t xml:space="preserve">HLKR KBS Gangreung. </t>
  </si>
  <si>
    <t xml:space="preserve">HLKR KBS, Gangneung, ID. </t>
  </si>
  <si>
    <t xml:space="preserve">HLKR KBS1 Gangneung id-ade.  </t>
  </si>
  <si>
    <t xml:space="preserve">AIR Jalandhar med ID innan nyheterna på engelska. </t>
  </si>
  <si>
    <t xml:space="preserve">AIR Jalhandar med id och frekvenser för mellanvåg och fm. </t>
  </si>
  <si>
    <t xml:space="preserve">JOGB NHK2 Kumamoto med annonsering och engelska //747. </t>
  </si>
  <si>
    <t xml:space="preserve">JOGB NHK2 Kumamoto, // 747 kHz. </t>
  </si>
  <si>
    <t xml:space="preserve">KCBS Pyongyang startade med hymn m m. Stark men rassligt ljud. </t>
  </si>
  <si>
    <t xml:space="preserve">TWR Puttalam med adress på ”delvis engelska” och stängde. (882,017). </t>
  </si>
  <si>
    <t xml:space="preserve">TWR Puttalam jättestark med delvis engelskt id. (882,017). </t>
  </si>
  <si>
    <t xml:space="preserve">DWIZ Navotas ”DWIZ-AM Metro Patrol Radio” med polisnyheter och en musiksnutt mellan. </t>
  </si>
  <si>
    <t xml:space="preserve">HLKB HBS Busan var totalt dominant hela kvällen. </t>
  </si>
  <si>
    <t xml:space="preserve">HLKB KBS R 1 Busan med ID. </t>
  </si>
  <si>
    <t xml:space="preserve">R Thailand Saraburi tillbaka igen efter lång frånvaro. Väldigt stark och släpper inte fram något annat här nu. </t>
  </si>
  <si>
    <t>TRT1, Antalya</t>
  </si>
  <si>
    <t xml:space="preserve">TRT1, Antalya avslutade nyheterna. </t>
  </si>
  <si>
    <t xml:space="preserve">BED24 BCC Tainan. </t>
  </si>
  <si>
    <t xml:space="preserve">Heilongjiang RGD Heilongjiang id-ade. </t>
  </si>
  <si>
    <t xml:space="preserve">Shanxi RGD Rural Service Xian kunde Chris Kadler på Real DX hjälpa mig id-a, bl a med hjälp av den ”typiska” musiken och fm-frekvensen 104,9. </t>
  </si>
  <si>
    <t xml:space="preserve">AIR Cuddapah stängde efter nyheter och id. </t>
  </si>
  <si>
    <t xml:space="preserve">AIR Kadapa med id alldeles efter kinesen. </t>
  </si>
  <si>
    <t xml:space="preserve">National Radio of Kampuchea, Phnom Penh med id. QRK4. </t>
  </si>
  <si>
    <t>R National Kampuchea stark med ID. Störd av ERTU 917,99 samt tent  Iran på 917,994</t>
  </si>
  <si>
    <t xml:space="preserve">R National Kampuchea Phnom Penh stängde med frekvensannonsering. </t>
  </si>
  <si>
    <t xml:space="preserve">Shandong PBS Jinan jättestark. </t>
  </si>
  <si>
    <t xml:space="preserve">AIR Suratgarh stark! </t>
  </si>
  <si>
    <t>Guizhou PBS Kaili säger Tony Magon på RealDX efter att bl a ha fått fram delar av ett telefonnummer som ledde honom till Guizhou. Samtidigt tipsade han om filippinska nationalsången som dök upp under 20.01.</t>
  </si>
  <si>
    <t xml:space="preserve">Jiangxi RGD Jiangxi dominerade helt. </t>
  </si>
  <si>
    <t xml:space="preserve">AIR Vishahapatnam engelska nyheter, stängde efter annonsering. </t>
  </si>
  <si>
    <t xml:space="preserve">NHK R 1 med NHK ID. </t>
  </si>
  <si>
    <t>DWRS Vigan City ”You are listening to DWRS… 9-2-7 AM”. Och sedan god morgon-hälsningar. Nationalsången började redan 20.01.</t>
  </si>
  <si>
    <t xml:space="preserve">DWRS Vigan City ”Commando Radio” startade för morgonen med ett id som är rena skolexemplet för vad man önskar - prefix i omgångar, stationsnamn, ort, licensnummer på samtliga medarbetare som är i tjänst och sedan nationalsång! </t>
  </si>
  <si>
    <t xml:space="preserve">DWRS Vigan City Commando Radio kom igenom med ID i kamp med en kines.  </t>
  </si>
  <si>
    <t xml:space="preserve">IRIB R Markaze Azerbeijan stark med nyheter om talibaner. Alltjämt läsbar 0515 – ca 1½ timme efter lokal soluppgång. </t>
  </si>
  <si>
    <t xml:space="preserve">AIR Najibabad id. </t>
  </si>
  <si>
    <t xml:space="preserve">AIR Najihabad id med frekvens. </t>
  </si>
  <si>
    <t xml:space="preserve">JOKR Tokyo ”TBS Radio”, illa störd av kines. </t>
  </si>
  <si>
    <t xml:space="preserve">CRI med program på ryska. Tog lång tid innan jag fattade vilken station det var. </t>
  </si>
  <si>
    <t xml:space="preserve">CRI Huadian startade sitt program på ryska här. </t>
  </si>
  <si>
    <t xml:space="preserve">Cyprus Bc Corp, Nicosia diskussion på grekiska. </t>
  </si>
  <si>
    <t xml:space="preserve">BEV84 Taiwan Bc, Chunghsing. </t>
  </si>
  <si>
    <t xml:space="preserve">HLCA KBS Dangjin som en lokalstation. </t>
  </si>
  <si>
    <t xml:space="preserve">HLCA KBS Dangjn jättestark KBS-id och frekvensuppräkning. </t>
  </si>
  <si>
    <t xml:space="preserve">HLCA KBS Hanminjok Bangsong 1, Dangjin med kanonstyrka och kristallklart lokal-ID på sändaren. Får bli en rapport till engelska avdelning på KBS World. </t>
  </si>
  <si>
    <t xml:space="preserve">VoA Orzu ”This is VOA News”. </t>
  </si>
  <si>
    <t xml:space="preserve">VoA Orzu “This is VoA News” </t>
  </si>
  <si>
    <t xml:space="preserve">VoA, Tadjikistan med amerikansk musik och prat på något konstigt språk. </t>
  </si>
  <si>
    <t>DOH</t>
  </si>
  <si>
    <t xml:space="preserve">Kuang Hua Chi Sheng Xinfeng // 711 där den gick betydligt bättre. </t>
  </si>
  <si>
    <t xml:space="preserve">AIR Jammu med nyheter efter id. </t>
  </si>
  <si>
    <t xml:space="preserve">IRIB R Kordestan, Baneh med ID denna tid </t>
  </si>
  <si>
    <t>CNR1 Kungming</t>
  </si>
  <si>
    <t xml:space="preserve">CNR1 Kungming var det som spelade jazz fram till annonsering hjälpte mig MR tyda. </t>
  </si>
  <si>
    <t xml:space="preserve">CRI med radioteater. </t>
  </si>
  <si>
    <t xml:space="preserve">JONR Osaka id-ade men trycktes oftast bort av kinesen. En av få (och klena) japanska signaler. </t>
  </si>
  <si>
    <t xml:space="preserve">JONR Osaka kom upp en kort stund precis vid ID. </t>
  </si>
  <si>
    <t xml:space="preserve">JONR Osaka bakom Pakistan. </t>
  </si>
  <si>
    <t xml:space="preserve">R Pakistan Hyderabad med ID. Stark. </t>
  </si>
  <si>
    <t xml:space="preserve">CRI Changchun Jilin med en kinesisk språkkurs för koreaner, QRK4 </t>
  </si>
  <si>
    <t xml:space="preserve">AIR Chennai med id alldeles innan den fadade bort. </t>
  </si>
  <si>
    <t xml:space="preserve">Tien Shen BC Yuanli med id av barn som sade ”Tien Sheng Guangbo Dientai” innan det kom en jingel med ungefär samma innehåll och frekvensangivelse, konstaterade Jari Savolainen på Real DX. </t>
  </si>
  <si>
    <t xml:space="preserve">DZAR Manila ”Sunshine Radio”med fint id. </t>
  </si>
  <si>
    <t xml:space="preserve">HLCP KBS Pohang. Obs. TWR Tartto-sändaren 200 kW har varit ofta tyst hela dagtiden och startar vanligen 15z. </t>
  </si>
  <si>
    <t xml:space="preserve">AIR Passighat svagt lokal-id men kom upp fint sekunderna senare. Ny för mig. </t>
  </si>
  <si>
    <t xml:space="preserve">AIR Rajkot, Sign on with IS. </t>
  </si>
  <si>
    <t xml:space="preserve">CRI Xuanwei med engelska nyheter. </t>
  </si>
  <si>
    <t>KAN MakAn, Tel Aviv</t>
  </si>
  <si>
    <t xml:space="preserve">KAN MakAn, Tel Aviv med fina ID på arabiska var det första jag noterade av den nya MV-säsongen! Antennen just utrullad igen efter slåttern! </t>
  </si>
  <si>
    <t xml:space="preserve">DYBH Bacolod City med id (DZRH). </t>
  </si>
  <si>
    <t xml:space="preserve">R Afghanistan med nyheter. </t>
  </si>
  <si>
    <t xml:space="preserve">Xinjiang RGD, Ürümqi, Kazakh px // 7340 kHz. </t>
  </si>
  <si>
    <t xml:space="preserve">AIR Srinagar annonserade frekvenser (inklusive kortvåg) och reklam. </t>
  </si>
  <si>
    <t xml:space="preserve">AIR Srinagar med id och engelska nyheter. </t>
  </si>
  <si>
    <t xml:space="preserve">JOQR Tokyo inget ID men Mauno Ritola säger att det helt klart är japanska. Även där 1900. Tack till både MR och JE för lyssning.  </t>
  </si>
  <si>
    <t>JOQR Tokyo.</t>
  </si>
  <si>
    <t xml:space="preserve">HLKC KBS3 Hwaseong gick bra. </t>
  </si>
  <si>
    <t xml:space="preserve">HLKC KBS3 Hwaseong med bokstavscall. </t>
  </si>
  <si>
    <t xml:space="preserve">R Kuwait, arabiska. Arabisk pop. </t>
  </si>
  <si>
    <t xml:space="preserve">BEL3 Taiwan Fisherie´s Area Broadcasting Station Penghu med väderleksrapport och lite popmusik. Nästan ostörd. </t>
  </si>
  <si>
    <t xml:space="preserve">BEL3 Yuyeh BS, Penghu. </t>
  </si>
  <si>
    <t xml:space="preserve">R Taiwan med ekonomiprogram då det var mycket snack om Taiwan dollar och US-dollar. </t>
  </si>
  <si>
    <t xml:space="preserve">R Pakistan Rawalpindi nyheter på engelska. (1152,021). </t>
  </si>
  <si>
    <t xml:space="preserve">PBC Peshawar (1170,20). </t>
  </si>
  <si>
    <t xml:space="preserve">Sawt al Jumhouria Abu Dhabi för Jemen. Pro-arabiska koalitionen. </t>
  </si>
  <si>
    <t xml:space="preserve">Hubei PBS Wuhan ”förfärligt” stark. </t>
  </si>
  <si>
    <t xml:space="preserve">AIR Rewa hårt trängd, men kom igenom med id. Engelskt program. Ny för mig. </t>
  </si>
  <si>
    <t xml:space="preserve">AIR Mumbai med sign off. (1188,031) </t>
  </si>
  <si>
    <t xml:space="preserve">IRIB R Payam Tehran på offset (1187,988) </t>
  </si>
  <si>
    <t xml:space="preserve">DXRU Cagayan de Oro ”Radio Ultra” id-ade. </t>
  </si>
  <si>
    <t xml:space="preserve">DXRU Ultra Radio Cagayan de Oro svag och svårt störd av Iran. Börjat tidigare än vanligt – brukar väl starta vid 21? </t>
  </si>
  <si>
    <t xml:space="preserve">DXRU Ultra Radio Cagayan de Oro bättre än tidigare med många ”Ultra” i annonseringen. (1188,006). </t>
  </si>
  <si>
    <t xml:space="preserve">AIR Bhawanipatna avslutade en diskussion och annonserade att vi skulle vänta tills ”Money Talk” tog vid. Engelska, men illa störd. </t>
  </si>
  <si>
    <t xml:space="preserve">Kan Bet, Akko, Israel, ads, ID and news. </t>
  </si>
  <si>
    <t xml:space="preserve">KAN Bet, Akko, French song, ID and news. </t>
  </si>
  <si>
    <t xml:space="preserve">KAN Bet, Akko, classical mx, ID at 1700. </t>
  </si>
  <si>
    <t xml:space="preserve">BEV62 Taiwan Bc, Hsinchu. </t>
  </si>
  <si>
    <t xml:space="preserve">JOJK Kanazawa kom fram, men en ”kines” dominerade. </t>
  </si>
  <si>
    <t xml:space="preserve">NHK R 1 med fint ID.  </t>
  </si>
  <si>
    <t xml:space="preserve">NHK R 1 med NHK ID.  </t>
  </si>
  <si>
    <t xml:space="preserve">NHK R1 med NHK ID. </t>
  </si>
  <si>
    <t xml:space="preserve">BEV71 Hwa Sheng BS Taipei har gäckat men här dök ett id och jingel upp som Jari Savolainen på Real DX uttydde ”Hwa Sheng kon pu tien tai AM 1224” och sedan en sångjingel med liknande innehåll. Stark men oftast har fadingen misstämt. </t>
  </si>
  <si>
    <t xml:space="preserve">Yen Sheng BS, Hualien. Med id och jingle. </t>
  </si>
  <si>
    <t xml:space="preserve">AIR Varanasi med engelska nyheter. </t>
  </si>
  <si>
    <t xml:space="preserve">Kermanshah Iran med eldigt prat. </t>
  </si>
  <si>
    <t xml:space="preserve">JOLF NBS Nippon Hoso, Tokyo, ads, ID. </t>
  </si>
  <si>
    <t xml:space="preserve">JOLF Tokyo. </t>
  </si>
  <si>
    <t xml:space="preserve">JOLF Tokyo med ID och tidssignal.  </t>
  </si>
  <si>
    <t xml:space="preserve">JOLF Tokyo med int. signal. </t>
  </si>
  <si>
    <t xml:space="preserve">JOLF Tokyo m ”The Focus” </t>
  </si>
  <si>
    <t xml:space="preserve">HLSB MBC Wonju. Fint med lokal-id. </t>
  </si>
  <si>
    <t xml:space="preserve">Oman på arabiska. </t>
  </si>
  <si>
    <t xml:space="preserve">DWBL Pasig City. </t>
  </si>
  <si>
    <t>Voice of Han Broadcasting, Kaohsiung</t>
  </si>
  <si>
    <t xml:space="preserve">Voice of Han Broadcasting, Kaohsiung. </t>
  </si>
  <si>
    <t>Liaoning RGD</t>
  </si>
  <si>
    <t xml:space="preserve">Liaoning RGD, ID // 1089 kHz. </t>
  </si>
  <si>
    <t xml:space="preserve">R Pakistan Peshawar med id och nyheter. </t>
  </si>
  <si>
    <t xml:space="preserve">Hebei PBS med nyheter. </t>
  </si>
  <si>
    <t xml:space="preserve">Hebei PBS Hebei började morgonens program, men stördes av en annan kines. </t>
  </si>
  <si>
    <t xml:space="preserve">Hebei RGD Tangshan med id alldeles efter JOFR. </t>
  </si>
  <si>
    <t xml:space="preserve">IRIB Kermanshah på persiska. </t>
  </si>
  <si>
    <t xml:space="preserve">JOFR Fukuoka. </t>
  </si>
  <si>
    <t xml:space="preserve">JOFR Fukuoka kom upp precis vid ID.  </t>
  </si>
  <si>
    <t>JOFR Fukuoka med ett RKB-id.</t>
  </si>
  <si>
    <t xml:space="preserve">JOFR Fukuoka ”RKB”. ”otroligt” bra. </t>
  </si>
  <si>
    <t xml:space="preserve">JOFR Fukuoka med ID. i kamp med Iran. </t>
  </si>
  <si>
    <t xml:space="preserve">JOFR Fukuoka ”RCB” dominerade stundtals, men där var en stark kines också. </t>
  </si>
  <si>
    <t>Min Lin Fanglin</t>
  </si>
  <si>
    <t xml:space="preserve">Min Lin Fanglin säger Tony Magon på Realdx. Kinesisk opera efter id. </t>
  </si>
  <si>
    <t xml:space="preserve">AIR Panaji med id och engelska nyheter. </t>
  </si>
  <si>
    <t xml:space="preserve">JOHR Sapporo med ID strax före 1800.  </t>
  </si>
  <si>
    <t xml:space="preserve">JOHR Sapporo ”HBC” - gick igenom bara en kort stund. </t>
  </si>
  <si>
    <t xml:space="preserve">VoA Ashna Kabul med prat på dari. </t>
  </si>
  <si>
    <t xml:space="preserve">SMG ”Don Guang Xinwen Tai” Shanghai med ”News Radio” och ”Learn a word”. (1295,994). </t>
  </si>
  <si>
    <t xml:space="preserve">JOTK NHK R 1 Matsue med ID. </t>
  </si>
  <si>
    <t xml:space="preserve">JOTK NHK R 1 Matsue med ID bland flera andra. </t>
  </si>
  <si>
    <t xml:space="preserve">Jinnan PBS Jinnan. Ingen tidssignal utan i stället klockspel på heltimmen, fadade bort rätt snabbt. Bruce Porter på Realdx kunde hjälpa med id. </t>
  </si>
  <si>
    <t xml:space="preserve">JOUF Osaka ”CBC Radio”. </t>
  </si>
  <si>
    <t xml:space="preserve">JOUF Osaka gick igenom riktigt bra. </t>
  </si>
  <si>
    <t xml:space="preserve">HLCM CBS Jeonbuk. Annonserar fm- och am-frekvenser och H-L-C-M säger Jari Savolainen på Real DX sedan han lyssnat på inspelningen. </t>
  </si>
  <si>
    <t xml:space="preserve">CRI Huadian med trevlig musik.  (1322,993). </t>
  </si>
  <si>
    <t>CRI Urumqi</t>
  </si>
  <si>
    <t xml:space="preserve">CRI Urumqi med kinesisk/engelsk språkkurs och över till engelska nyheter. </t>
  </si>
  <si>
    <t>Tongliao RGD</t>
  </si>
  <si>
    <t xml:space="preserve">Tongliao RGD, stark. (1349,985) </t>
  </si>
  <si>
    <t xml:space="preserve">JOER Etajima ”RCC Radio” . </t>
  </si>
  <si>
    <t xml:space="preserve">JOER Etajima-Okimi bland flera andra. </t>
  </si>
  <si>
    <t xml:space="preserve">JOER Hiroshima ”RCC Radio”. </t>
  </si>
  <si>
    <t xml:space="preserve">JOER Hiroshima gick fantastiskt bra en god stund och släppte nästan inte fram dominanten DWUN på en hel timme. </t>
  </si>
  <si>
    <t xml:space="preserve">JOER RCC, Hiroshima ”Conichiwa” </t>
  </si>
  <si>
    <t xml:space="preserve">HLAQ Munhwa BC Samcheok med ID. </t>
  </si>
  <si>
    <t xml:space="preserve">DWUN Quezon City våldsamt stark med id. </t>
  </si>
  <si>
    <t xml:space="preserve">DWUN Quezon City. ”UNTV Radyo la Verdad”. </t>
  </si>
  <si>
    <t xml:space="preserve">DWUN Quezon City gick stadigt och starkt hela kvällen. ”UNTV Radio 13-50”. </t>
  </si>
  <si>
    <t xml:space="preserve">DWUN Radyo La Verdad mixad med Egypten. </t>
  </si>
  <si>
    <t xml:space="preserve">DWUN UNTV R La Verdad rätt hygglig signal. (1349,998) </t>
  </si>
  <si>
    <t xml:space="preserve">DWUN UNTV R La Verdad Malabon rätt hygglig signal. (1349,998) </t>
  </si>
  <si>
    <t xml:space="preserve">UNTV R La Verdad Malabon gick ganska bra ”Digital ?? media public service” </t>
  </si>
  <si>
    <t xml:space="preserve">Chung Hua BS New Taipeh ”Chung Hua Kongpo Gongsi” </t>
  </si>
  <si>
    <t xml:space="preserve">CNR1 via sina många sändare. Kinesiska och nx </t>
  </si>
  <si>
    <t xml:space="preserve">CNR1, Xingyang, ads, ID, songs. </t>
  </si>
  <si>
    <t xml:space="preserve">CNR1, Xingyang // 1359 </t>
  </si>
  <si>
    <t xml:space="preserve">CNR1, Xingyang, Chinese talks // 4800 kHz. </t>
  </si>
  <si>
    <t xml:space="preserve">CNR1, Xingyang med godnattsaga för vuxna, verkar det. </t>
  </si>
  <si>
    <t xml:space="preserve">Tianjin PBS Tianjin annonserade och stängde för natten. </t>
  </si>
  <si>
    <t xml:space="preserve">NHK (inget bokstavs ID) + en kines som låter som Fujian News Radio. </t>
  </si>
  <si>
    <t xml:space="preserve">HLAM MBC Radio dvs Munhwa. + en kines.  </t>
  </si>
  <si>
    <t xml:space="preserve">Iran International via Gavar ARM med uttalanden på farsi. HQ i London. </t>
  </si>
  <si>
    <t xml:space="preserve">Anhui RGD Hefei md en sång och id följt av ”News Radio” och ”Talk show – are you ready”. </t>
  </si>
  <si>
    <t xml:space="preserve">Iran International TV, via Gavar. Farsi talks // 6270 kHz. </t>
  </si>
  <si>
    <t xml:space="preserve">Hubei PBS Jangzhou // 774 </t>
  </si>
  <si>
    <t xml:space="preserve">JOIF Fukuoka ”KBC Radio” Ingen Vesti Radio på frekvensen ännu. Vid 16 gick den nästan som ”förr i tiden”. </t>
  </si>
  <si>
    <t xml:space="preserve">JOIF Fukuoka ”KBC” ann. </t>
  </si>
  <si>
    <t xml:space="preserve">JOIF Fukuoka ”KBC Radio” – inte så stark, men helt fri frekvens. </t>
  </si>
  <si>
    <t xml:space="preserve">JOIF KBC, Fukuoka, pop mx, ID by YL. </t>
  </si>
  <si>
    <t xml:space="preserve">Taiyuan RGD Taiyuan Voice of the Elderly id-ade med både AM- och FM-frekvens. </t>
  </si>
  <si>
    <t xml:space="preserve">Taiyuan Zonghe Guangbo Taiyuan annonserade FM 90,2 och AM 1422 konstaterade Jari Savolainen på Real DX. </t>
  </si>
  <si>
    <t xml:space="preserve">JORF R Nippon Yokohama med ID strax före 2000. </t>
  </si>
  <si>
    <t xml:space="preserve">JOWF Sapporo ”STV Radio”. </t>
  </si>
  <si>
    <t xml:space="preserve">JOWF Sapporo med ID.  </t>
  </si>
  <si>
    <t xml:space="preserve">JOWF Sapporo ”STV Radio” - över Saudiarabien. </t>
  </si>
  <si>
    <t xml:space="preserve">JOWF Sapporo med ID. </t>
  </si>
  <si>
    <t xml:space="preserve">JOWF Sapporo ”STV” lyckades tränga igenom Saudiarabien som gick starkt precis vid heltimmen. Innan dess hade STV gått ”som en lokalstation” en bra stund. </t>
  </si>
  <si>
    <t xml:space="preserve">AFN Korea. Inget lokalt id utan bara ”NPR News”, men alternativen är ju noll. Gick riktigt bra stundtals men ibland tog förstås Saudiarabien över. Bör bara Pyeongteck med tanke på split (1440,013). </t>
  </si>
  <si>
    <t xml:space="preserve">AFN Korea under JOWF. Echo p.g.a. flere sendere. </t>
  </si>
  <si>
    <t xml:space="preserve">DWDH Dagupan City kom fram under Saudiarabien – räknade upp alla stationer i MBC-kedjan med gemensamt call (DZRH), frekvens och ort. </t>
  </si>
  <si>
    <t xml:space="preserve">DWDH Dagupan City ned DZRH-id. Gick ganska dåligt. </t>
  </si>
  <si>
    <t>MLD</t>
  </si>
  <si>
    <t xml:space="preserve">Voice of Maldives startade sändningen med sin nationalsång. Gick ganska bra och tidvis ostört några minuter. Men BBC, Saudi Arabien och Italien är oftast väldigt starka här. Fick ett par trevliga mail som svar på min rapport där man berättade att man kör med 25 kW men fortfarande brottas med problem med täckningen över öarna. Mauno Ritola meddelar nu ikväll 12.1: Asiawaves informs, Maldives 24h a day and "Relays Radio Eke 103.8 MHz overnight".   </t>
  </si>
  <si>
    <t>Voice of Maldives, Thilafusi med den maldiviska hymnen. Jag fick kolla Youtube för att vara säker på saken. Nytt land i lurarna för mig och har kommit igång alldeles nyss. Även hyfsat 4.1. Dock inte dagarna emellan. Tyvärr inget QSL än. Messenger borde väl funka men...</t>
  </si>
  <si>
    <t xml:space="preserve">HLKN KBS Mokpo med bokstavscall. </t>
  </si>
  <si>
    <t xml:space="preserve">HLKN KBS1 Mokpo med id med  AM- och FM-frekvenser. </t>
  </si>
  <si>
    <t xml:space="preserve">R Asia, Ras al-Khaiman på malayalam. QRM R Carillon. </t>
  </si>
  <si>
    <t xml:space="preserve">Hami PBS Hami Xinjiang.”The long ID is in the very beginning of the recording, mentioning FM 103.5. This is Hami's "Xinwen Zonghe Guangbo" channel. Also a bit dull, bassy audio was just reported in the Finnish HCDX online log JKZ ”, säger Jari Savolainen på RealDX. </t>
  </si>
  <si>
    <t>Kina RGD</t>
  </si>
  <si>
    <t xml:space="preserve">Kina RGD, men vilken?  </t>
  </si>
  <si>
    <t xml:space="preserve">Xinjiang RGD med sign on. Klart eko här men har ju många sändare så... </t>
  </si>
  <si>
    <t xml:space="preserve">JOYR Okayama var det som kom igenom. </t>
  </si>
  <si>
    <t xml:space="preserve">JOYR Okayama ”RSK”. </t>
  </si>
  <si>
    <t xml:space="preserve">DWSS Pasig City id-ade och började rabbla Rosenkransen redan före kl 21. (1494,010). </t>
  </si>
  <si>
    <t xml:space="preserve">DWSS Pasig City med Holy Rosary, hymn, jingle, id och pop – nästan löjligt bra. </t>
  </si>
  <si>
    <t xml:space="preserve">DWSS Quezon City kom fram men ganska svagt. (1494,011) </t>
  </si>
  <si>
    <t xml:space="preserve">DWSS Quezon City med musik och rätt bra styrka. (1494,011) </t>
  </si>
  <si>
    <t xml:space="preserve">DWSS, Manila med soft gospelmusik. Webstream: http://dwss-am1494khz.blogspot.com/2017/02/dwss-am-1494khz-entertainment-radio.html </t>
  </si>
  <si>
    <t xml:space="preserve">BEE32 Chiao Yü BS, Taipei, R France Inter-px, French, ID’s, news. </t>
  </si>
  <si>
    <t xml:space="preserve">Jinan RGD Gushi Guangbo, ID’s by YL and OM. </t>
  </si>
  <si>
    <t>Jinan RGD, Jinan</t>
  </si>
  <si>
    <t xml:space="preserve">Jinan RGD, Jinan, ads, ID. </t>
  </si>
  <si>
    <t>20.09</t>
  </si>
  <si>
    <t xml:space="preserve">IRIB R Ardabil, ID by YL: “Inja Ardabil”. </t>
  </si>
  <si>
    <t>CRI Urumqi på ryska, daglig gäst här med toppstyrka.</t>
  </si>
  <si>
    <t xml:space="preserve">DZME Manila ”DZME-AM Kinze Trenta” stark men en del fading. Läste upp licensnumren på alla medarbetare inför stängning 1557. (1530,012). </t>
  </si>
  <si>
    <t xml:space="preserve">DZME Obando ”Kinze Trenta”. Stark men fading. </t>
  </si>
  <si>
    <t xml:space="preserve">Pravasi Bharathi AM Abu Dhabi UAE för gästarbetare på malayalam (Indiska Keralas språk) </t>
  </si>
  <si>
    <t xml:space="preserve">Pravasi Bharathi Broadcasting Co. Flyttat hit x-810. </t>
  </si>
  <si>
    <t xml:space="preserve">Pravasi Bharati Broadcasting Maqta blir förmodligen lättare höra här än på 810 även om spanjoren störde en del. ”Pravasi Radio”. </t>
  </si>
  <si>
    <t xml:space="preserve">Shandong RGD, Linyi, ID. </t>
  </si>
  <si>
    <t>AWR Trincomalee</t>
  </si>
  <si>
    <t xml:space="preserve">AWR Trincomalee jättestark med id. (1547,986). </t>
  </si>
  <si>
    <t xml:space="preserve">R Free Asia via RTI Taiwan på mandarin. Se ”från e-posten”! </t>
  </si>
  <si>
    <t xml:space="preserve">HLAZ FEBC, Jeju sjöng om jesusbarnet som föddes i Betlehem. </t>
  </si>
  <si>
    <t xml:space="preserve">BBG Ayutthaya talade thailändska, men önskade ”Good Morning”. </t>
  </si>
  <si>
    <t xml:space="preserve">VOA relay, Rasom, Thailand, EE ID, IS, Khmer px. </t>
  </si>
  <si>
    <t xml:space="preserve">VoA, Ban Phachi. Har varit ett envist brum på QRG:n men lät tyst och fint nu! </t>
  </si>
  <si>
    <t xml:space="preserve">DWNX Naga City med ett långt och fint RMN-id med callbokstäver och AM/FM-frekvenser. ”Radio Mindanao Network”. </t>
  </si>
  <si>
    <t xml:space="preserve">DWNX Naga City fint med id och lokala reklamer och en folkhop som skanderade ”morning now”. </t>
  </si>
  <si>
    <t xml:space="preserve">DWNX Naga City.  Id:ad med hjälp av JOB. Annonserade sin FM-frekvens 91.1 Min första mv-filippiner. </t>
  </si>
  <si>
    <t xml:space="preserve">DWNX Naga City inte alls så bra som den kan gå trots i övrigt fina konditioner. </t>
  </si>
  <si>
    <t xml:space="preserve">DWNX Naga City, many ads, ID. </t>
  </si>
  <si>
    <t xml:space="preserve">DWNX R Mindanao Naga City överraskande tidigt. </t>
  </si>
  <si>
    <t xml:space="preserve">DWNX R Mindanao Netw., Naga City px-promo for DWNX, heftig stil  </t>
  </si>
  <si>
    <t>TW/K</t>
  </si>
  <si>
    <t xml:space="preserve">DWNX R Mindanao Network, Naga City gjorde reklam för ett café. </t>
  </si>
  <si>
    <t xml:space="preserve">DWNX R. Mindanao Network m ”Golden Sunday” </t>
  </si>
  <si>
    <t>Qazaq Radiosy, Aqtau, Kazakhstan</t>
  </si>
  <si>
    <t xml:space="preserve">Qazaq Radiosy, Aqtau, Kazakhstan // 1556v kHz Lepsy. Has drifted far and modulation is almost clean FM! </t>
  </si>
  <si>
    <t>Tent Hua Sheng Broadcasting Station Taipei</t>
  </si>
  <si>
    <t xml:space="preserve">Tent Hua Sheng Broadcasting Station Taipei. Helt klart Taiwan, men för otydligt ID för att Hiroyuki Okaura, Tony Magon och Jari Savolainen på Realdx ska kunna vara säkra. Id en minut före timmen och inga tidspip tyder på denna station. (1223,992). </t>
  </si>
  <si>
    <t xml:space="preserve">OID med kristna program på arabiska. Sändningen slutade kl. 2155 med intervallsignalen för TWR. Det torde röra sig om Gavar i Armenien och TWR. Sändningen finns dock inte med på TWR:s aktuella programschema. 2-3 </t>
  </si>
  <si>
    <t>Troligen AFN med engelska nyheter, gick max en minut.  JE hade förmodligen också AFN samma kväll.</t>
  </si>
  <si>
    <t xml:space="preserve">6DL ABC Mid West &amp; Wheatbelt, Dalwallinu, WA. Thank for the tip, OF! </t>
  </si>
  <si>
    <t xml:space="preserve">2AP SBC1 Apia gikk bra en times tid. Id 0816 </t>
  </si>
  <si>
    <t xml:space="preserve">6WA ABC Regional, Wagin, WA. </t>
  </si>
  <si>
    <t xml:space="preserve">R Star, Tauranga. Bra styrke på toh. </t>
  </si>
  <si>
    <t xml:space="preserve">5RN ABC Adelaide med id, programannonsering och en programsignatur och sedan ett featureprogram. </t>
  </si>
  <si>
    <t xml:space="preserve">5RN ABC R National, Adelaide, SA. Official AUS season opening! Thank you, Bjarne for this pre-KONG antenna setup! </t>
  </si>
  <si>
    <t xml:space="preserve">5CC Port Lincoln, SA. </t>
  </si>
  <si>
    <t xml:space="preserve">5AN ABC Adelaide kom fram med svagt id men störd av Korea. Kom också fram vid 1900. </t>
  </si>
  <si>
    <t xml:space="preserve">5AN ABC Adelaide med den välkända fanfarliknande trudelutten följt av ”Good Morning... ABC News” </t>
  </si>
  <si>
    <t xml:space="preserve">5AN ABC Adelaide. Startade säsongen med Majestic-nyheter-signal. </t>
  </si>
  <si>
    <t xml:space="preserve">5AN ABC Adelaide hyfsad styrka. ABC News. Gick till 2030. </t>
  </si>
  <si>
    <t xml:space="preserve">5AN ABC Adelaide kom igenom med sin typiska engelska dialekt. </t>
  </si>
  <si>
    <t xml:space="preserve">5AN ABC Adelaide regionale nyheter og id. </t>
  </si>
  <si>
    <t xml:space="preserve">5AN ABC R National, Adelaide, SA. </t>
  </si>
  <si>
    <t xml:space="preserve">FBC Gold FM, Naulu. Good signal in periods for over 3 hours today. "Gold FM - only classic hits" now followed by Bruce Springsteen and "Hungry Heart". </t>
  </si>
  <si>
    <t xml:space="preserve">A3Z R.Tonga, Nuku'alofa bare prat, lang fading. </t>
  </si>
  <si>
    <t xml:space="preserve">A3Z Radio Tonga med id som ble bekreftet av fungerende GM senere på dagen. </t>
  </si>
  <si>
    <t xml:space="preserve">Newstalk ZB, Wellington. First NZL of the season. </t>
  </si>
  <si>
    <t>Magic Talk, Tauranga</t>
  </si>
  <si>
    <t xml:space="preserve">Magic Talk, Tauranga med lokal værmelding og id der FM fq 100.6 Mhz ble nevn. Bekreftet dagen etter. </t>
  </si>
  <si>
    <t xml:space="preserve">6PNN ABC News Radio, Busselton. Frekvensen nu fri från QRM från AUE. ABC-news. </t>
  </si>
  <si>
    <t xml:space="preserve">6PNN ABC Newsradio, Bunbury, WA. Announcing local time all over Australia before the "ABC Newsradio"-announcement and the news. Very nice signal! </t>
  </si>
  <si>
    <t xml:space="preserve">6XM ABC Northwest WA, Exmouth, WA. </t>
  </si>
  <si>
    <t xml:space="preserve">5AU Classic Hits, Port Augusta, SA. </t>
  </si>
  <si>
    <t xml:space="preserve">6RN ABC National Busselton, WA. Excellent signal! Thank you for the tip OF. </t>
  </si>
  <si>
    <t xml:space="preserve">5DN Cruise 1323, Adelaide, SA. </t>
  </si>
  <si>
    <t xml:space="preserve">Radio TAB, Busselton/Kealy, WA. </t>
  </si>
  <si>
    <t xml:space="preserve">6TAB TAB Radio, Mandurah/West Pinjarra, WA. </t>
  </si>
  <si>
    <t>R New Zealand, Hamilton</t>
  </si>
  <si>
    <t xml:space="preserve">R New Zealand, Hamilton under JOYR // web </t>
  </si>
  <si>
    <t xml:space="preserve">R Star, Hamilton med Star news </t>
  </si>
  <si>
    <t xml:space="preserve">4QD Emerald, ID’s: “ABC Radio across Australia”. </t>
  </si>
  <si>
    <t xml:space="preserve">2ME R Arabic m arabisk pop mx. Sendersted Darwin? </t>
  </si>
  <si>
    <t xml:space="preserve">2MM Greek Radio stabil, men kjempet m en kineeser etter hvert, VAC/ Brisbane er en mulighet.  </t>
  </si>
  <si>
    <t xml:space="preserve">Tent. Islamic Voice Radio Melbourne. Koran-recitation ”i all oändlighet”. Stadig under nästan en helvtimme. En förfrågan till stationen har inte gett resultat. </t>
  </si>
  <si>
    <t xml:space="preserve">Voice of Charity, Sydney med mx // web. Id 1601 </t>
  </si>
  <si>
    <t xml:space="preserve">Tent. 2MM Greek Radio Darwin. Grektalande med svag signal. Har inte fått fram något id och det dyker upp lite för många grekiska pirater på x-bandet för att man ska vara helt trygg, och en förfrågan direkt till stationen har heller inte besvarats. </t>
  </si>
  <si>
    <r>
      <t xml:space="preserve">R Gotel, Yola efter tips via A-DX. Gårt trängd som vanligt. </t>
    </r>
    <r>
      <rPr>
        <i/>
        <sz val="9"/>
        <rFont val="Calibri"/>
        <family val="2"/>
        <scheme val="minor"/>
      </rPr>
      <t>(917,0)</t>
    </r>
    <r>
      <rPr>
        <sz val="9"/>
        <rFont val="Calibri"/>
        <family val="2"/>
        <scheme val="minor"/>
      </rPr>
      <t xml:space="preserve"> </t>
    </r>
  </si>
  <si>
    <r>
      <t xml:space="preserve">R Free Africa, Mwanza ganska bra med ID och sedan highlife mx. </t>
    </r>
    <r>
      <rPr>
        <i/>
        <sz val="9"/>
        <rFont val="Calibri"/>
        <family val="2"/>
        <scheme val="minor"/>
      </rPr>
      <t>(1376,995)</t>
    </r>
    <r>
      <rPr>
        <sz val="9"/>
        <rFont val="Calibri"/>
        <family val="2"/>
        <scheme val="minor"/>
      </rPr>
      <t xml:space="preserve"> </t>
    </r>
  </si>
  <si>
    <r>
      <t xml:space="preserve">Ganska säkert var det Adamawa BC, Yola med avslut på nyheter där väldigt mycket handlade om Nigeria. Tips via Michael Haun i A-DX. Från stationens hemsida: </t>
    </r>
    <r>
      <rPr>
        <i/>
        <sz val="9"/>
        <rFont val="Calibri"/>
        <family val="2"/>
        <scheme val="minor"/>
      </rPr>
      <t xml:space="preserve">"ABC Yola, Always in tune with changing times, a radio broadcasting medium for news, sports and entertainment programmes." </t>
    </r>
  </si>
  <si>
    <r>
      <t xml:space="preserve">Mongolian National Bc, Altay. Började dagen med nationalsång. Hördes även på 209 och mycket svagt på 164 kHz. 2120- hördes 11 minuter beständigt reklamer. Aha, marknadsekonomin har kommit till Mongolien. Stationen har öppnat en ganska fin web-sida </t>
    </r>
    <r>
      <rPr>
        <u/>
        <sz val="9"/>
        <rFont val="Calibri"/>
        <family val="2"/>
        <scheme val="minor"/>
      </rPr>
      <t>www.mnb.mn</t>
    </r>
    <r>
      <rPr>
        <sz val="9"/>
        <rFont val="Calibri"/>
        <family val="2"/>
        <scheme val="minor"/>
      </rPr>
      <t xml:space="preserve">. </t>
    </r>
  </si>
  <si>
    <r>
      <t xml:space="preserve">R Quran Tehran med TOH-id. </t>
    </r>
    <r>
      <rPr>
        <i/>
        <sz val="9"/>
        <rFont val="Calibri"/>
        <family val="2"/>
        <scheme val="minor"/>
      </rPr>
      <t>(584.996)</t>
    </r>
    <r>
      <rPr>
        <sz val="9"/>
        <rFont val="Calibri"/>
        <family val="2"/>
        <scheme val="minor"/>
      </rPr>
      <t xml:space="preserve"> </t>
    </r>
  </si>
  <si>
    <r>
      <t xml:space="preserve">DZRH Valenzuela, Manila offset med tagalog under Iran. </t>
    </r>
    <r>
      <rPr>
        <i/>
        <sz val="9"/>
        <rFont val="Calibri"/>
        <family val="2"/>
        <scheme val="minor"/>
      </rPr>
      <t>(665.973)</t>
    </r>
    <r>
      <rPr>
        <sz val="9"/>
        <rFont val="Calibri"/>
        <family val="2"/>
        <scheme val="minor"/>
      </rPr>
      <t xml:space="preserve"> </t>
    </r>
  </si>
  <si>
    <r>
      <t xml:space="preserve">SBC R Jeddah svagt med anrop). </t>
    </r>
    <r>
      <rPr>
        <i/>
        <sz val="9"/>
        <rFont val="Calibri"/>
        <family val="2"/>
        <scheme val="minor"/>
      </rPr>
      <t>(926,981)</t>
    </r>
    <r>
      <rPr>
        <sz val="9"/>
        <rFont val="Calibri"/>
        <family val="2"/>
        <scheme val="minor"/>
      </rPr>
      <t xml:space="preserve"> </t>
    </r>
  </si>
  <si>
    <r>
      <t xml:space="preserve">IRIB R Lorestan med lokal programannonsering. </t>
    </r>
    <r>
      <rPr>
        <i/>
        <sz val="9"/>
        <rFont val="Calibri"/>
        <family val="2"/>
        <scheme val="minor"/>
      </rPr>
      <t>(926,997)</t>
    </r>
    <r>
      <rPr>
        <sz val="9"/>
        <rFont val="Calibri"/>
        <family val="2"/>
        <scheme val="minor"/>
      </rPr>
      <t xml:space="preserve"> </t>
    </r>
  </si>
  <si>
    <r>
      <t xml:space="preserve">Kina i kamp med en trolig Egypten. </t>
    </r>
    <r>
      <rPr>
        <i/>
        <sz val="9"/>
        <rFont val="Calibri"/>
        <family val="2"/>
        <scheme val="minor"/>
      </rPr>
      <t>(1277,981</t>
    </r>
    <r>
      <rPr>
        <sz val="9"/>
        <rFont val="Calibri"/>
        <family val="2"/>
        <scheme val="minor"/>
      </rPr>
      <t xml:space="preserve">). </t>
    </r>
  </si>
  <si>
    <r>
      <t xml:space="preserve">IRIB R Busher lokalt men inga nyheter 1530 verkar skumt. </t>
    </r>
    <r>
      <rPr>
        <i/>
        <sz val="9"/>
        <rFont val="Calibri"/>
        <family val="2"/>
        <scheme val="minor"/>
      </rPr>
      <t>(1305,08)</t>
    </r>
    <r>
      <rPr>
        <sz val="9"/>
        <rFont val="Calibri"/>
        <family val="2"/>
        <scheme val="minor"/>
      </rPr>
      <t xml:space="preserve"> </t>
    </r>
  </si>
  <si>
    <r>
      <t xml:space="preserve">Radio Iran Ardabil TOH ID </t>
    </r>
    <r>
      <rPr>
        <i/>
        <sz val="9"/>
        <rFont val="Calibri"/>
        <family val="2"/>
        <scheme val="minor"/>
      </rPr>
      <t>(1313,97)</t>
    </r>
    <r>
      <rPr>
        <sz val="9"/>
        <rFont val="Calibri"/>
        <family val="2"/>
        <scheme val="minor"/>
      </rPr>
      <t xml:space="preserve">. </t>
    </r>
  </si>
  <si>
    <r>
      <t xml:space="preserve">CRI i kamp med någon ytterligare kines. </t>
    </r>
    <r>
      <rPr>
        <i/>
        <sz val="9"/>
        <rFont val="Calibri"/>
        <family val="2"/>
        <scheme val="minor"/>
      </rPr>
      <t>(1322,997)</t>
    </r>
    <r>
      <rPr>
        <sz val="9"/>
        <rFont val="Calibri"/>
        <family val="2"/>
        <scheme val="minor"/>
      </rPr>
      <t xml:space="preserve"> </t>
    </r>
  </si>
  <si>
    <r>
      <t>CRI med EE px. Upp och ner med annan station. (</t>
    </r>
    <r>
      <rPr>
        <i/>
        <sz val="9"/>
        <rFont val="Calibri"/>
        <family val="2"/>
        <scheme val="minor"/>
      </rPr>
      <t>1322,997</t>
    </r>
    <r>
      <rPr>
        <sz val="9"/>
        <rFont val="Calibri"/>
        <family val="2"/>
        <scheme val="minor"/>
      </rPr>
      <t xml:space="preserve">). </t>
    </r>
  </si>
  <si>
    <r>
      <t>IRIB Kerman med lokalid. QRM från tent Pakistan på (</t>
    </r>
    <r>
      <rPr>
        <i/>
        <sz val="9"/>
        <rFont val="Calibri"/>
        <family val="2"/>
        <scheme val="minor"/>
      </rPr>
      <t>1340,950)</t>
    </r>
    <r>
      <rPr>
        <sz val="9"/>
        <rFont val="Calibri"/>
        <family val="2"/>
        <scheme val="minor"/>
      </rPr>
      <t xml:space="preserve">. </t>
    </r>
  </si>
  <si>
    <r>
      <t xml:space="preserve">PBC avslutade nyheter med väder och anropade. </t>
    </r>
    <r>
      <rPr>
        <i/>
        <sz val="9"/>
        <rFont val="Calibri"/>
        <family val="2"/>
        <scheme val="minor"/>
      </rPr>
      <t>(1340,951v</t>
    </r>
    <r>
      <rPr>
        <sz val="9"/>
        <rFont val="Calibri"/>
        <family val="2"/>
        <scheme val="minor"/>
      </rPr>
      <t xml:space="preserve">). </t>
    </r>
  </si>
  <si>
    <r>
      <t xml:space="preserve">DWUN Quezon City med ID både som UNTV Radio och R La Verdad. Hygglig styrka vid ID. </t>
    </r>
    <r>
      <rPr>
        <i/>
        <sz val="9"/>
        <rFont val="Calibri"/>
        <family val="2"/>
        <scheme val="minor"/>
      </rPr>
      <t>(1349,988)</t>
    </r>
    <r>
      <rPr>
        <sz val="9"/>
        <rFont val="Calibri"/>
        <family val="2"/>
        <scheme val="minor"/>
      </rPr>
      <t xml:space="preserve"> </t>
    </r>
  </si>
  <si>
    <r>
      <t xml:space="preserve">IRIB R Qom idade och körde barnprogram. </t>
    </r>
    <r>
      <rPr>
        <i/>
        <sz val="9"/>
        <rFont val="Calibri"/>
        <family val="2"/>
        <scheme val="minor"/>
      </rPr>
      <t>(1467,351</t>
    </r>
    <r>
      <rPr>
        <sz val="9"/>
        <rFont val="Calibri"/>
        <family val="2"/>
        <scheme val="minor"/>
      </rPr>
      <t xml:space="preserve">) </t>
    </r>
  </si>
  <si>
    <r>
      <t xml:space="preserve">IRIB Korestan </t>
    </r>
    <r>
      <rPr>
        <i/>
        <sz val="9"/>
        <rFont val="Calibri"/>
        <family val="2"/>
        <scheme val="minor"/>
      </rPr>
      <t>(1476,256)</t>
    </r>
    <r>
      <rPr>
        <sz val="9"/>
        <rFont val="Calibri"/>
        <family val="2"/>
        <scheme val="minor"/>
      </rPr>
      <t xml:space="preserve">. </t>
    </r>
  </si>
  <si>
    <r>
      <t xml:space="preserve">IRIB Sedaye Abadan var hårt trängd av Radio Merkurs som tog över helt senare </t>
    </r>
    <r>
      <rPr>
        <i/>
        <sz val="9"/>
        <rFont val="Calibri"/>
        <family val="2"/>
        <scheme val="minor"/>
      </rPr>
      <t>(1485,007)</t>
    </r>
    <r>
      <rPr>
        <sz val="9"/>
        <rFont val="Calibri"/>
        <family val="2"/>
        <scheme val="minor"/>
      </rPr>
      <t xml:space="preserve">. </t>
    </r>
  </si>
  <si>
    <r>
      <t xml:space="preserve">Xinjiang PBS starkt här med eko, dvs någon till med samma px. Intressant frekvens. R Moldova </t>
    </r>
    <r>
      <rPr>
        <i/>
        <sz val="9"/>
        <rFont val="Calibri"/>
        <family val="2"/>
        <scheme val="minor"/>
      </rPr>
      <t>(1494,0)</t>
    </r>
    <r>
      <rPr>
        <sz val="9"/>
        <rFont val="Calibri"/>
        <family val="2"/>
        <scheme val="minor"/>
      </rPr>
      <t xml:space="preserve"> kör 0400 - c:a 2100. R Moldova har en andra station här som ligger på (</t>
    </r>
    <r>
      <rPr>
        <i/>
        <sz val="9"/>
        <rFont val="Calibri"/>
        <family val="2"/>
        <scheme val="minor"/>
      </rPr>
      <t>1493,935)</t>
    </r>
    <r>
      <rPr>
        <sz val="9"/>
        <rFont val="Calibri"/>
        <family val="2"/>
        <scheme val="minor"/>
      </rPr>
      <t xml:space="preserve"> och som stänger c:a 1 minut senare än den andra. Sen är frekvensen ganska fri. På (</t>
    </r>
    <r>
      <rPr>
        <i/>
        <sz val="9"/>
        <rFont val="Calibri"/>
        <family val="2"/>
        <scheme val="minor"/>
      </rPr>
      <t>1493,997)</t>
    </r>
    <r>
      <rPr>
        <sz val="9"/>
        <rFont val="Calibri"/>
        <family val="2"/>
        <scheme val="minor"/>
      </rPr>
      <t xml:space="preserve"> hördes en trolig Thailändare och på (</t>
    </r>
    <r>
      <rPr>
        <i/>
        <sz val="9"/>
        <rFont val="Calibri"/>
        <family val="2"/>
        <scheme val="minor"/>
      </rPr>
      <t>1493,983)</t>
    </r>
    <r>
      <rPr>
        <sz val="9"/>
        <rFont val="Calibri"/>
        <family val="2"/>
        <scheme val="minor"/>
      </rPr>
      <t xml:space="preserve"> ligger R Khorazan-e-Razavi i Iran. På (</t>
    </r>
    <r>
      <rPr>
        <i/>
        <sz val="9"/>
        <rFont val="Calibri"/>
        <family val="2"/>
        <scheme val="minor"/>
      </rPr>
      <t>1494,019)</t>
    </r>
    <r>
      <rPr>
        <sz val="9"/>
        <rFont val="Calibri"/>
        <family val="2"/>
        <scheme val="minor"/>
      </rPr>
      <t xml:space="preserve"> ligger Energy FM. Stort tack till Mauno Ritola för hjälp med genomgång av stationer på denna frekvens. </t>
    </r>
  </si>
  <si>
    <r>
      <t>Or.Sor.Mor.Thor, Bangkok. Gick starkt. Nämnde Thai TV och en webadress där Thai TV ingick. (</t>
    </r>
    <r>
      <rPr>
        <i/>
        <sz val="9"/>
        <rFont val="Calibri"/>
        <family val="2"/>
        <scheme val="minor"/>
      </rPr>
      <t>1493.998)</t>
    </r>
    <r>
      <rPr>
        <sz val="9"/>
        <rFont val="Calibri"/>
        <family val="2"/>
        <scheme val="minor"/>
      </rPr>
      <t xml:space="preserve"> </t>
    </r>
  </si>
  <si>
    <r>
      <t xml:space="preserve">IRIB R Iran Zabol Dominerade. </t>
    </r>
    <r>
      <rPr>
        <i/>
        <sz val="9"/>
        <rFont val="Calibri"/>
        <family val="2"/>
        <scheme val="minor"/>
      </rPr>
      <t>(1557,024</t>
    </r>
    <r>
      <rPr>
        <sz val="9"/>
        <rFont val="Calibri"/>
        <family val="2"/>
        <scheme val="minor"/>
      </rPr>
      <t xml:space="preserve">) </t>
    </r>
  </si>
  <si>
    <r>
      <t xml:space="preserve">OID gick bäst på 60°-bävern. Ej I AM Radio, som hördes bra på 165°. Kallade sig ”Radio La Verdad”. Spelade låtar med bl.a. The Beatles. Engelska emellanåt. Mycket mystiskt? RLH </t>
    </r>
    <r>
      <rPr>
        <i/>
        <sz val="9"/>
        <rFont val="Calibri"/>
        <family val="2"/>
        <scheme val="minor"/>
      </rPr>
      <t>(Är DWUN i Quezon City! Se tips ovan. /TN)</t>
    </r>
  </si>
  <si>
    <r>
      <t xml:space="preserve">Troligen Thailand att döma av mx. Bland flera andra. </t>
    </r>
    <r>
      <rPr>
        <i/>
        <sz val="9"/>
        <rFont val="Calibri"/>
        <family val="2"/>
        <scheme val="minor"/>
      </rPr>
      <t>(1475,993</t>
    </r>
    <r>
      <rPr>
        <sz val="9"/>
        <rFont val="Calibri"/>
        <family val="2"/>
        <scheme val="minor"/>
      </rPr>
      <t xml:space="preserve">). </t>
    </r>
  </si>
  <si>
    <r>
      <t xml:space="preserve">Radio Tuvalu, Funafuti. Having monitored this frequency every day this fall, I finally got a signal that I was pretty sure was Tuvalu. But I had to ask ... and after almost a month of waiting I finally got my reward: </t>
    </r>
    <r>
      <rPr>
        <i/>
        <sz val="9"/>
        <rFont val="Calibri"/>
        <family val="2"/>
        <scheme val="minor"/>
      </rPr>
      <t>"Talofa OJ, my name is Semi and I am working as a news reporter and presenter for Radio Tuvalu. I can confirmed that the recording is off course our radio station. You manage to record part of our National News and some announcement."</t>
    </r>
    <r>
      <rPr>
        <sz val="9"/>
        <rFont val="Calibri"/>
        <family val="2"/>
        <scheme val="minor"/>
      </rPr>
      <t xml:space="preserve"> Viva Kongsfjord and the 50-degree antenna! </t>
    </r>
  </si>
  <si>
    <t>Dag</t>
  </si>
  <si>
    <t>Mån</t>
  </si>
  <si>
    <t xml:space="preserve">Europa </t>
  </si>
  <si>
    <t>Europa OID</t>
  </si>
  <si>
    <t>Afrika</t>
  </si>
  <si>
    <t>Afrika OID</t>
  </si>
  <si>
    <t>Asien</t>
  </si>
  <si>
    <t>Asien OID</t>
  </si>
  <si>
    <t>Oceanien</t>
  </si>
  <si>
    <t>Oceanien OID</t>
  </si>
  <si>
    <t xml:space="preserve">Nordamerika </t>
  </si>
  <si>
    <t>Nordamerika OID</t>
  </si>
  <si>
    <t>Mexico</t>
  </si>
  <si>
    <t>Mexico OID</t>
  </si>
  <si>
    <t>Centralamerika, Västindien</t>
  </si>
  <si>
    <t>7CAWI</t>
  </si>
  <si>
    <t>Centralamerika, Västindien, OID</t>
  </si>
  <si>
    <t>7CAWIT</t>
  </si>
  <si>
    <t>Sydamerika</t>
  </si>
  <si>
    <t>Sydamerika OID</t>
  </si>
  <si>
    <t>Designation in English</t>
  </si>
  <si>
    <t>ITU</t>
  </si>
  <si>
    <t>Domän</t>
  </si>
  <si>
    <t>ITI</t>
  </si>
  <si>
    <t>AF</t>
  </si>
  <si>
    <t>Algeria (People's Democratic Republic of)</t>
  </si>
  <si>
    <t>.dz</t>
  </si>
  <si>
    <t>JA</t>
  </si>
  <si>
    <t>Angola (Republic of)</t>
  </si>
  <si>
    <t>AGL</t>
  </si>
  <si>
    <t>.ao</t>
  </si>
  <si>
    <t>Benin (Republic of)</t>
  </si>
  <si>
    <t>.bj</t>
  </si>
  <si>
    <t>Botswana (Republic of)</t>
  </si>
  <si>
    <t>.bw</t>
  </si>
  <si>
    <t>Burkina Faso</t>
  </si>
  <si>
    <t>BFA</t>
  </si>
  <si>
    <t>.bf</t>
  </si>
  <si>
    <t>Burundi (Republic of)</t>
  </si>
  <si>
    <t>BDI</t>
  </si>
  <si>
    <t>.bi</t>
  </si>
  <si>
    <t>Cabo Verde (Republic of)</t>
  </si>
  <si>
    <t>CPV</t>
  </si>
  <si>
    <t>.cv</t>
  </si>
  <si>
    <t>Cameroon (Republic of)</t>
  </si>
  <si>
    <t>CME</t>
  </si>
  <si>
    <t>.cm</t>
  </si>
  <si>
    <t>Canary Islands</t>
  </si>
  <si>
    <t>NEJ</t>
  </si>
  <si>
    <t>Central African Republic</t>
  </si>
  <si>
    <t>CAF</t>
  </si>
  <si>
    <t>.cf</t>
  </si>
  <si>
    <t>Chad (Republic of)</t>
  </si>
  <si>
    <t>TCD</t>
  </si>
  <si>
    <t>.td</t>
  </si>
  <si>
    <t>Comoros (Union of the)</t>
  </si>
  <si>
    <t>COM</t>
  </si>
  <si>
    <t>.km</t>
  </si>
  <si>
    <t>Congo (Republic of the)</t>
  </si>
  <si>
    <t>COG</t>
  </si>
  <si>
    <t>.cg</t>
  </si>
  <si>
    <t>Côte d'Ivoire (Republic of)</t>
  </si>
  <si>
    <t>CTI</t>
  </si>
  <si>
    <t>.ci</t>
  </si>
  <si>
    <t>Democratic Republic of the Congo</t>
  </si>
  <si>
    <t>COD</t>
  </si>
  <si>
    <t>.cd</t>
  </si>
  <si>
    <t>Djibouti (Republic of)</t>
  </si>
  <si>
    <t>.dj</t>
  </si>
  <si>
    <t>Egypt (Arab Republic of)</t>
  </si>
  <si>
    <t>.eg</t>
  </si>
  <si>
    <t>Equatorial Guinea (Republic of)</t>
  </si>
  <si>
    <t>GNE</t>
  </si>
  <si>
    <t>.gq</t>
  </si>
  <si>
    <t>Eritrea</t>
  </si>
  <si>
    <t>.er</t>
  </si>
  <si>
    <t>Ethiopia (Federal Democratic Republic of)</t>
  </si>
  <si>
    <t>.et</t>
  </si>
  <si>
    <t>Gabonese Republic</t>
  </si>
  <si>
    <t>GAB</t>
  </si>
  <si>
    <t>.ga</t>
  </si>
  <si>
    <t>Gambia (Republic of the)</t>
  </si>
  <si>
    <t>GMB</t>
  </si>
  <si>
    <t>.gm</t>
  </si>
  <si>
    <t>Ghana</t>
  </si>
  <si>
    <t>GHA</t>
  </si>
  <si>
    <t>.gh</t>
  </si>
  <si>
    <t>Guinea (Republic of)</t>
  </si>
  <si>
    <t>GUI</t>
  </si>
  <si>
    <t>.gn</t>
  </si>
  <si>
    <t>Guinea-Bissau (Republic of)</t>
  </si>
  <si>
    <t>GNB</t>
  </si>
  <si>
    <t>.gw</t>
  </si>
  <si>
    <t>Kenya (Republic of)</t>
  </si>
  <si>
    <t>.ke</t>
  </si>
  <si>
    <t>Lesotho (Kingdom of)</t>
  </si>
  <si>
    <t>.ls</t>
  </si>
  <si>
    <t>Liberia (Republic of)</t>
  </si>
  <si>
    <t>LBR</t>
  </si>
  <si>
    <t>.lr</t>
  </si>
  <si>
    <t>Libya</t>
  </si>
  <si>
    <t>.ly</t>
  </si>
  <si>
    <t>Madagascar (Republic of)</t>
  </si>
  <si>
    <t>MDG</t>
  </si>
  <si>
    <t>.mg</t>
  </si>
  <si>
    <t>Madeira</t>
  </si>
  <si>
    <t>MDR</t>
  </si>
  <si>
    <t>Malawi</t>
  </si>
  <si>
    <t>.mw</t>
  </si>
  <si>
    <t>Mali (Republic of)</t>
  </si>
  <si>
    <t>MLI</t>
  </si>
  <si>
    <t>.ml</t>
  </si>
  <si>
    <t>Mauritania (Islamic Republic of)</t>
  </si>
  <si>
    <t>.mr</t>
  </si>
  <si>
    <t>Mauritius (Republic of)</t>
  </si>
  <si>
    <t>.mu</t>
  </si>
  <si>
    <t>Mayotte (Territorial Collectivity of)</t>
  </si>
  <si>
    <t>Morocco (Kingdom of)</t>
  </si>
  <si>
    <t>.ma</t>
  </si>
  <si>
    <t>Mozambique (Republic of)</t>
  </si>
  <si>
    <t>.mz</t>
  </si>
  <si>
    <t>Namibia (Republic of)</t>
  </si>
  <si>
    <t>NMB</t>
  </si>
  <si>
    <t>.na</t>
  </si>
  <si>
    <t>Niger (Republic of the)</t>
  </si>
  <si>
    <t>NGR</t>
  </si>
  <si>
    <t>.ne</t>
  </si>
  <si>
    <t>Nigeria (Federal Republic of)</t>
  </si>
  <si>
    <t>.ng</t>
  </si>
  <si>
    <t>Réunion (French Department of)</t>
  </si>
  <si>
    <t>REU</t>
  </si>
  <si>
    <t>Rwanda (Republic of)</t>
  </si>
  <si>
    <t>RRW</t>
  </si>
  <si>
    <t>.rw</t>
  </si>
  <si>
    <t>Sao Tome and Principe (Democratic Republic of)</t>
  </si>
  <si>
    <t>.st</t>
  </si>
  <si>
    <t>Senegal (Republic of)</t>
  </si>
  <si>
    <t>SEN</t>
  </si>
  <si>
    <t>.sn</t>
  </si>
  <si>
    <t>Seychelles (Republic of)</t>
  </si>
  <si>
    <t>SEY</t>
  </si>
  <si>
    <t>.sc</t>
  </si>
  <si>
    <t>Sierra Leone</t>
  </si>
  <si>
    <t>SRL</t>
  </si>
  <si>
    <t>.sl</t>
  </si>
  <si>
    <t>Somalia (Federal Republic of)</t>
  </si>
  <si>
    <t>SOM</t>
  </si>
  <si>
    <t>.so</t>
  </si>
  <si>
    <t>South Africa (Republic of)</t>
  </si>
  <si>
    <t>.za</t>
  </si>
  <si>
    <t>South Sudan (Republic of)</t>
  </si>
  <si>
    <t>.ss</t>
  </si>
  <si>
    <t>Sudan (Republic of the)</t>
  </si>
  <si>
    <t>.sd</t>
  </si>
  <si>
    <t>Swaziland (Kingdom of)</t>
  </si>
  <si>
    <t>SWZ</t>
  </si>
  <si>
    <t>.sz</t>
  </si>
  <si>
    <t>Tanzania (United Republic of)</t>
  </si>
  <si>
    <t>.tz</t>
  </si>
  <si>
    <t>Togolese Republic</t>
  </si>
  <si>
    <t>TGO</t>
  </si>
  <si>
    <t>.tg</t>
  </si>
  <si>
    <t>Tunisia</t>
  </si>
  <si>
    <t>.tn</t>
  </si>
  <si>
    <t>Uganda (Republic of)</t>
  </si>
  <si>
    <t>UGA</t>
  </si>
  <si>
    <t>.ug</t>
  </si>
  <si>
    <t>Western Sahara</t>
  </si>
  <si>
    <t>AOE</t>
  </si>
  <si>
    <t>Zambia (Republic of)</t>
  </si>
  <si>
    <t>ZMB</t>
  </si>
  <si>
    <t>.zm</t>
  </si>
  <si>
    <t>Zimbabwe (Republic of)</t>
  </si>
  <si>
    <t>ZWE</t>
  </si>
  <si>
    <t>.zw</t>
  </si>
  <si>
    <t>AS</t>
  </si>
  <si>
    <t>Afghanistan</t>
  </si>
  <si>
    <t>.af</t>
  </si>
  <si>
    <t>Armenia (Republic of)</t>
  </si>
  <si>
    <t>.am</t>
  </si>
  <si>
    <t>Azerbaijan (Republic of)</t>
  </si>
  <si>
    <t>.az</t>
  </si>
  <si>
    <t>Bahrain (Kingdom of)</t>
  </si>
  <si>
    <t>.bh</t>
  </si>
  <si>
    <t>Bangladesh (People's Republic of)</t>
  </si>
  <si>
    <t>.bd</t>
  </si>
  <si>
    <t>Bhutan (Kingdom of)</t>
  </si>
  <si>
    <t>BTN</t>
  </si>
  <si>
    <t>.bt</t>
  </si>
  <si>
    <t>Brunei Darussalam</t>
  </si>
  <si>
    <t>BRU</t>
  </si>
  <si>
    <t>.bn</t>
  </si>
  <si>
    <t>Cambodia (Kingdom of)</t>
  </si>
  <si>
    <t>.kh</t>
  </si>
  <si>
    <t>China (People's Republic of)</t>
  </si>
  <si>
    <t>.cn</t>
  </si>
  <si>
    <t>Democratic People's Republic of Korea</t>
  </si>
  <si>
    <t>.kp</t>
  </si>
  <si>
    <t>Gaza Strip</t>
  </si>
  <si>
    <t>XGZ</t>
  </si>
  <si>
    <t>Hong Kong (Special Administrative Region of China)</t>
  </si>
  <si>
    <t>HKG</t>
  </si>
  <si>
    <t>India (Republic of)</t>
  </si>
  <si>
    <t>.in</t>
  </si>
  <si>
    <t>Indonesia (Republic of)</t>
  </si>
  <si>
    <t>INS</t>
  </si>
  <si>
    <t>.id</t>
  </si>
  <si>
    <t>Iran (Islamic Republic of)</t>
  </si>
  <si>
    <t>.ir</t>
  </si>
  <si>
    <t>Iraq (Republic of)</t>
  </si>
  <si>
    <t>.iq</t>
  </si>
  <si>
    <t>Israel (State of)</t>
  </si>
  <si>
    <t>.il</t>
  </si>
  <si>
    <t>Japan</t>
  </si>
  <si>
    <t>.jp</t>
  </si>
  <si>
    <t>Jordan (Hashemite Kingdom of)</t>
  </si>
  <si>
    <t>.jo</t>
  </si>
  <si>
    <t>Kazakhstan (Republic of)</t>
  </si>
  <si>
    <t>.kz</t>
  </si>
  <si>
    <t>Korea (Republic of)</t>
  </si>
  <si>
    <t>.kr</t>
  </si>
  <si>
    <t>Kuwait (State of)</t>
  </si>
  <si>
    <t>.kw</t>
  </si>
  <si>
    <t>Kyrgyz Republic</t>
  </si>
  <si>
    <t>.kg</t>
  </si>
  <si>
    <t>Lao People's Democratic Republic</t>
  </si>
  <si>
    <t>.la</t>
  </si>
  <si>
    <t>Lebanon</t>
  </si>
  <si>
    <t>LBN</t>
  </si>
  <si>
    <t>.lb</t>
  </si>
  <si>
    <t>Macau (Special Administrative Region of China)</t>
  </si>
  <si>
    <t>MAC</t>
  </si>
  <si>
    <t>Malaysia</t>
  </si>
  <si>
    <t>MLA</t>
  </si>
  <si>
    <t>.my</t>
  </si>
  <si>
    <t>Maldives (Republic of)</t>
  </si>
  <si>
    <t>.mv</t>
  </si>
  <si>
    <t>Mongolia</t>
  </si>
  <si>
    <t>.mn</t>
  </si>
  <si>
    <t>Myanmar (Union of)</t>
  </si>
  <si>
    <t>.mm</t>
  </si>
  <si>
    <t>Nepal (Federal Democratic Republic of)</t>
  </si>
  <si>
    <t>.np</t>
  </si>
  <si>
    <t>Oman (Sultanate of)</t>
  </si>
  <si>
    <t>.om</t>
  </si>
  <si>
    <t>Pakistan (Islamic Republic of)</t>
  </si>
  <si>
    <t>.pk</t>
  </si>
  <si>
    <t>Philippines (Republic of the)</t>
  </si>
  <si>
    <t>.ph</t>
  </si>
  <si>
    <t>Qatar (State of)</t>
  </si>
  <si>
    <t>.qa</t>
  </si>
  <si>
    <t>Saudi Arabia (Kingdom of)</t>
  </si>
  <si>
    <t>.sa</t>
  </si>
  <si>
    <t>Singapore (Republic of)</t>
  </si>
  <si>
    <t>SNG</t>
  </si>
  <si>
    <t>.sg</t>
  </si>
  <si>
    <t>Sri Lanka (Democratic Socialist Republic of)</t>
  </si>
  <si>
    <t>.lk</t>
  </si>
  <si>
    <t>Syrian Arab Republic</t>
  </si>
  <si>
    <t>.sy</t>
  </si>
  <si>
    <t>Tajikistan (Republic of)</t>
  </si>
  <si>
    <t>.tj</t>
  </si>
  <si>
    <t>.th</t>
  </si>
  <si>
    <t>Turkmenistan</t>
  </si>
  <si>
    <t>.tm</t>
  </si>
  <si>
    <t>United Arab Emirates</t>
  </si>
  <si>
    <t>.ae</t>
  </si>
  <si>
    <t>Uzbekistan (Republic of)</t>
  </si>
  <si>
    <t>UZB</t>
  </si>
  <si>
    <t>.uz</t>
  </si>
  <si>
    <t>West Bank</t>
  </si>
  <si>
    <t>XWB</t>
  </si>
  <si>
    <t>Viet Nam (Socialist Republic of)</t>
  </si>
  <si>
    <t>.vn</t>
  </si>
  <si>
    <t>Yemen (Republic of)</t>
  </si>
  <si>
    <t>.ye</t>
  </si>
  <si>
    <t>Belize</t>
  </si>
  <si>
    <t>BLZ</t>
  </si>
  <si>
    <t>.bz</t>
  </si>
  <si>
    <t>Costa Rica</t>
  </si>
  <si>
    <t>CTR</t>
  </si>
  <si>
    <t>.cr</t>
  </si>
  <si>
    <t>El Salvador (Republic of)</t>
  </si>
  <si>
    <t>.sv</t>
  </si>
  <si>
    <t>Guatemala (Republic of)</t>
  </si>
  <si>
    <t>.gt</t>
  </si>
  <si>
    <t>Honduras (Republic of)</t>
  </si>
  <si>
    <t>.hn</t>
  </si>
  <si>
    <t>.mx</t>
  </si>
  <si>
    <t>Nicaragua</t>
  </si>
  <si>
    <t>.ni</t>
  </si>
  <si>
    <t>Panama (Republic of)</t>
  </si>
  <si>
    <t>.pa</t>
  </si>
  <si>
    <t>EU</t>
  </si>
  <si>
    <t>Albania (Republic of)</t>
  </si>
  <si>
    <t>.al</t>
  </si>
  <si>
    <t>Andorra (Principality of)</t>
  </si>
  <si>
    <t>AND</t>
  </si>
  <si>
    <t>.ad</t>
  </si>
  <si>
    <t>Austria</t>
  </si>
  <si>
    <t>AUT</t>
  </si>
  <si>
    <t>.at</t>
  </si>
  <si>
    <t>Azores</t>
  </si>
  <si>
    <t>Belarus (Republic of)</t>
  </si>
  <si>
    <t>.by</t>
  </si>
  <si>
    <t>Belgium</t>
  </si>
  <si>
    <t>.be</t>
  </si>
  <si>
    <t>Bosnia and Herzegovina</t>
  </si>
  <si>
    <t>.ba</t>
  </si>
  <si>
    <t>Bulgaria (Republic of)</t>
  </si>
  <si>
    <t>.bg</t>
  </si>
  <si>
    <t>Croatia (Republic of)</t>
  </si>
  <si>
    <t>HRV</t>
  </si>
  <si>
    <t>.hr</t>
  </si>
  <si>
    <t>Cyprus (Republic of)</t>
  </si>
  <si>
    <t>.cy</t>
  </si>
  <si>
    <t>Czech Republic</t>
  </si>
  <si>
    <t>.cz</t>
  </si>
  <si>
    <t>Denmark</t>
  </si>
  <si>
    <t>.dk</t>
  </si>
  <si>
    <t>Estonia (Republic of)</t>
  </si>
  <si>
    <t>.ee</t>
  </si>
  <si>
    <t>Faroe Islands</t>
  </si>
  <si>
    <t>Finland</t>
  </si>
  <si>
    <t>.fi</t>
  </si>
  <si>
    <t>France</t>
  </si>
  <si>
    <t>.fr</t>
  </si>
  <si>
    <t>Georgia</t>
  </si>
  <si>
    <t>.ge</t>
  </si>
  <si>
    <t>Germany (Federal Republic of)</t>
  </si>
  <si>
    <t>.de</t>
  </si>
  <si>
    <t>Gibraltar</t>
  </si>
  <si>
    <t>GIB</t>
  </si>
  <si>
    <t>Greece</t>
  </si>
  <si>
    <t>.gr</t>
  </si>
  <si>
    <t>Hungary</t>
  </si>
  <si>
    <t>.hu</t>
  </si>
  <si>
    <t>Iceland</t>
  </si>
  <si>
    <t>.is</t>
  </si>
  <si>
    <t>Ireland</t>
  </si>
  <si>
    <t>.ie</t>
  </si>
  <si>
    <t>Italy</t>
  </si>
  <si>
    <t>.it</t>
  </si>
  <si>
    <t>Kosovo</t>
  </si>
  <si>
    <t>RKS</t>
  </si>
  <si>
    <t>Latvia (Republic of)</t>
  </si>
  <si>
    <t>.lv</t>
  </si>
  <si>
    <t>Liechtenstein (Principality of)</t>
  </si>
  <si>
    <t>LIE</t>
  </si>
  <si>
    <t>.li</t>
  </si>
  <si>
    <t>Lithuania (Republic of)</t>
  </si>
  <si>
    <t>.lt</t>
  </si>
  <si>
    <t>Luxembourg</t>
  </si>
  <si>
    <t>.lu</t>
  </si>
  <si>
    <t>Malta</t>
  </si>
  <si>
    <t>.mt</t>
  </si>
  <si>
    <t>Moldova (Republic of)</t>
  </si>
  <si>
    <t>.md</t>
  </si>
  <si>
    <t>Monaco (Principality of)</t>
  </si>
  <si>
    <t>MCO</t>
  </si>
  <si>
    <t>.mc</t>
  </si>
  <si>
    <t>Montenegro</t>
  </si>
  <si>
    <t>MNE</t>
  </si>
  <si>
    <t>.me</t>
  </si>
  <si>
    <t>Netherlands (Kingdom of the)</t>
  </si>
  <si>
    <t>.nl</t>
  </si>
  <si>
    <t>Norway</t>
  </si>
  <si>
    <t>.no</t>
  </si>
  <si>
    <t>Poland (Republic of)</t>
  </si>
  <si>
    <t>.pl</t>
  </si>
  <si>
    <t>Portugal</t>
  </si>
  <si>
    <t>.pt</t>
  </si>
  <si>
    <t>Romania</t>
  </si>
  <si>
    <t>.ro</t>
  </si>
  <si>
    <t>San Marino (Republic of)</t>
  </si>
  <si>
    <t>SMR</t>
  </si>
  <si>
    <t>.sm</t>
  </si>
  <si>
    <t>Serbia (Republic of )</t>
  </si>
  <si>
    <t>.rs</t>
  </si>
  <si>
    <t>Slovak Republic</t>
  </si>
  <si>
    <t>.sk</t>
  </si>
  <si>
    <t>Slovenia (Republic of)</t>
  </si>
  <si>
    <t>.si</t>
  </si>
  <si>
    <t>Spain</t>
  </si>
  <si>
    <t>.es</t>
  </si>
  <si>
    <t>Sweden</t>
  </si>
  <si>
    <t>.se</t>
  </si>
  <si>
    <t>Switzerland (Confederation of)</t>
  </si>
  <si>
    <t>.ch</t>
  </si>
  <si>
    <t>The Former Yugoslav Republic of Macedonia</t>
  </si>
  <si>
    <t>.mk</t>
  </si>
  <si>
    <t>Turkey</t>
  </si>
  <si>
    <t>.tr</t>
  </si>
  <si>
    <t>Ukraine</t>
  </si>
  <si>
    <t>.ua</t>
  </si>
  <si>
    <t>United Kingdom of Great Britain and Northern Ireland</t>
  </si>
  <si>
    <t>.gb</t>
  </si>
  <si>
    <t>Vatican City State</t>
  </si>
  <si>
    <t>.va</t>
  </si>
  <si>
    <t>EU, AS</t>
  </si>
  <si>
    <t>Russian Federation</t>
  </si>
  <si>
    <t>.ru</t>
  </si>
  <si>
    <t>NA</t>
  </si>
  <si>
    <t>Alaska (State of US)</t>
  </si>
  <si>
    <t>Bermuda</t>
  </si>
  <si>
    <t>Canada</t>
  </si>
  <si>
    <t>.ca</t>
  </si>
  <si>
    <t>Greenland</t>
  </si>
  <si>
    <t>Saint Pierre and Miquelon (Territorial Collectivity of)</t>
  </si>
  <si>
    <t>SPM</t>
  </si>
  <si>
    <t>United States of America</t>
  </si>
  <si>
    <t>.us</t>
  </si>
  <si>
    <t>PAC</t>
  </si>
  <si>
    <t>American Samoa</t>
  </si>
  <si>
    <t>SMA</t>
  </si>
  <si>
    <t>Australia</t>
  </si>
  <si>
    <t>.au</t>
  </si>
  <si>
    <t>Cook Islands</t>
  </si>
  <si>
    <t>CKH</t>
  </si>
  <si>
    <t>Fiji (Republic of)</t>
  </si>
  <si>
    <t>.fj</t>
  </si>
  <si>
    <t>French Polynesia</t>
  </si>
  <si>
    <t>OCE</t>
  </si>
  <si>
    <t>Guam</t>
  </si>
  <si>
    <t>Hawaii (State of)</t>
  </si>
  <si>
    <t>Kiribati (Republic of)</t>
  </si>
  <si>
    <t>.ki</t>
  </si>
  <si>
    <t>Marshall Islands (Republic of the)</t>
  </si>
  <si>
    <t>.mh</t>
  </si>
  <si>
    <t>Micronesia (Federated States of)</t>
  </si>
  <si>
    <t>.fm</t>
  </si>
  <si>
    <t>Nauru (Republic of)</t>
  </si>
  <si>
    <t>NRU</t>
  </si>
  <si>
    <t>.nr</t>
  </si>
  <si>
    <t>New Caledonia</t>
  </si>
  <si>
    <t>NCL</t>
  </si>
  <si>
    <t>New Zealand</t>
  </si>
  <si>
    <t>.nz</t>
  </si>
  <si>
    <t>Northern Mariana Islands (Commonwealth of the)</t>
  </si>
  <si>
    <t>MRA</t>
  </si>
  <si>
    <t>Palau (Republic of)</t>
  </si>
  <si>
    <t>PLW</t>
  </si>
  <si>
    <t>Papua New Guinea</t>
  </si>
  <si>
    <t>PNG</t>
  </si>
  <si>
    <t>.pg</t>
  </si>
  <si>
    <t>Samoa (Independent State of)</t>
  </si>
  <si>
    <t>SMO</t>
  </si>
  <si>
    <t>.ws</t>
  </si>
  <si>
    <t>Solomon Islands</t>
  </si>
  <si>
    <t>SLM</t>
  </si>
  <si>
    <t>.sb</t>
  </si>
  <si>
    <t>Timor-Leste (Democratic Republic of)</t>
  </si>
  <si>
    <t>TLS</t>
  </si>
  <si>
    <t>.tl</t>
  </si>
  <si>
    <t>Tonga (Kingdom of)</t>
  </si>
  <si>
    <t>.to</t>
  </si>
  <si>
    <t>Tuvalu</t>
  </si>
  <si>
    <t>.tv</t>
  </si>
  <si>
    <t>Vanuatu (Republic of)</t>
  </si>
  <si>
    <t>VUT</t>
  </si>
  <si>
    <t>.vu</t>
  </si>
  <si>
    <t>Argentine Republic</t>
  </si>
  <si>
    <t>.ar</t>
  </si>
  <si>
    <t>Bolivia (Plurinational State of)</t>
  </si>
  <si>
    <t>.bo</t>
  </si>
  <si>
    <t>Brazil (Federative Republic of)</t>
  </si>
  <si>
    <t>.br</t>
  </si>
  <si>
    <t>Chile</t>
  </si>
  <si>
    <t>.cl</t>
  </si>
  <si>
    <t>Colombia (Republic of)</t>
  </si>
  <si>
    <t>.co</t>
  </si>
  <si>
    <t>Ecuador</t>
  </si>
  <si>
    <t>.ec</t>
  </si>
  <si>
    <t>Guiana (French Department of)</t>
  </si>
  <si>
    <t>GUF</t>
  </si>
  <si>
    <t>Guyana</t>
  </si>
  <si>
    <t>.gy</t>
  </si>
  <si>
    <t>Paraguay (Republic of)</t>
  </si>
  <si>
    <t>.py</t>
  </si>
  <si>
    <t>Peru</t>
  </si>
  <si>
    <t>.pe</t>
  </si>
  <si>
    <t>Suriname (Republic of)</t>
  </si>
  <si>
    <t>SUR</t>
  </si>
  <si>
    <t>.sr</t>
  </si>
  <si>
    <t>Uruguay (Eastern Republic of)</t>
  </si>
  <si>
    <t>.uy</t>
  </si>
  <si>
    <t>Venezuela (Bolivarian Republic of)</t>
  </si>
  <si>
    <t>.ve</t>
  </si>
  <si>
    <t>Anguilla</t>
  </si>
  <si>
    <t>Antigua and Barbuda</t>
  </si>
  <si>
    <t>.ag</t>
  </si>
  <si>
    <t>Aruba</t>
  </si>
  <si>
    <t>ABW</t>
  </si>
  <si>
    <t>Bahamas (Commonwealth of the)</t>
  </si>
  <si>
    <t>.bs</t>
  </si>
  <si>
    <t>Barbados</t>
  </si>
  <si>
    <t>BRB</t>
  </si>
  <si>
    <t>.bb</t>
  </si>
  <si>
    <t>Bonaire</t>
  </si>
  <si>
    <t>British Virgin Islands</t>
  </si>
  <si>
    <t>Cayman Islands</t>
  </si>
  <si>
    <t>CYM</t>
  </si>
  <si>
    <t>.cu</t>
  </si>
  <si>
    <t>Curacao</t>
  </si>
  <si>
    <t>Dominica (Commonwealth of)</t>
  </si>
  <si>
    <t>DMA</t>
  </si>
  <si>
    <t>.dm</t>
  </si>
  <si>
    <t>Dominican Republic</t>
  </si>
  <si>
    <t>.do</t>
  </si>
  <si>
    <t>Grenada</t>
  </si>
  <si>
    <t>.gd</t>
  </si>
  <si>
    <t>Guadeloupe (French Department of)</t>
  </si>
  <si>
    <t>Haiti (Republic of)</t>
  </si>
  <si>
    <t>.ht</t>
  </si>
  <si>
    <t>Jamaica</t>
  </si>
  <si>
    <t>JMC</t>
  </si>
  <si>
    <t>.jm</t>
  </si>
  <si>
    <t>Martinique (French Department of)</t>
  </si>
  <si>
    <t>Montserrat</t>
  </si>
  <si>
    <t>MSR</t>
  </si>
  <si>
    <t>Netherlands Antilles</t>
  </si>
  <si>
    <t>ATN</t>
  </si>
  <si>
    <t>Puerto Rico</t>
  </si>
  <si>
    <t>Saint Kitts and Nevis (Federation of)</t>
  </si>
  <si>
    <t>KNA</t>
  </si>
  <si>
    <t>.kn</t>
  </si>
  <si>
    <t>Saint Lucia</t>
  </si>
  <si>
    <t>LCA</t>
  </si>
  <si>
    <t>.lc</t>
  </si>
  <si>
    <t>St Maarten</t>
  </si>
  <si>
    <t>Saint Vincent and the Grenadines</t>
  </si>
  <si>
    <t>VCT</t>
  </si>
  <si>
    <t>.vc</t>
  </si>
  <si>
    <t>Swan Islands</t>
  </si>
  <si>
    <t>SWN</t>
  </si>
  <si>
    <t>Trinidad and Tobago</t>
  </si>
  <si>
    <t>TRD</t>
  </si>
  <si>
    <t>.tt</t>
  </si>
  <si>
    <t>Turks and Caicos Islands</t>
  </si>
  <si>
    <t>TCA</t>
  </si>
  <si>
    <t>United States Virgin Islands</t>
  </si>
  <si>
    <t xml:space="preserve"> ITU country symbols for its member states[1] Code </t>
  </si>
  <si>
    <t>Country</t>
  </si>
  <si>
    <t xml:space="preserve">AFG </t>
  </si>
  <si>
    <t xml:space="preserve">AFS </t>
  </si>
  <si>
    <t xml:space="preserve">AGL </t>
  </si>
  <si>
    <t xml:space="preserve">ALB </t>
  </si>
  <si>
    <t xml:space="preserve">ALG </t>
  </si>
  <si>
    <t xml:space="preserve">AND </t>
  </si>
  <si>
    <t xml:space="preserve">ARG </t>
  </si>
  <si>
    <t xml:space="preserve">ARM </t>
  </si>
  <si>
    <t xml:space="preserve">ARS </t>
  </si>
  <si>
    <t xml:space="preserve">ATG </t>
  </si>
  <si>
    <t xml:space="preserve">AUS </t>
  </si>
  <si>
    <t xml:space="preserve">AUT </t>
  </si>
  <si>
    <t xml:space="preserve">AZE </t>
  </si>
  <si>
    <t>Azerbaijani Republic</t>
  </si>
  <si>
    <t xml:space="preserve">B </t>
  </si>
  <si>
    <t xml:space="preserve">BAH </t>
  </si>
  <si>
    <t xml:space="preserve">BDI </t>
  </si>
  <si>
    <t xml:space="preserve">BEL </t>
  </si>
  <si>
    <t xml:space="preserve">BEN </t>
  </si>
  <si>
    <t xml:space="preserve">BFA </t>
  </si>
  <si>
    <t xml:space="preserve">BGD </t>
  </si>
  <si>
    <t xml:space="preserve">BHR </t>
  </si>
  <si>
    <t xml:space="preserve">BIH </t>
  </si>
  <si>
    <t xml:space="preserve">BLR </t>
  </si>
  <si>
    <t xml:space="preserve">BLZ </t>
  </si>
  <si>
    <t xml:space="preserve">BOL </t>
  </si>
  <si>
    <t>Bolivia (Republic of)</t>
  </si>
  <si>
    <t xml:space="preserve">BOT </t>
  </si>
  <si>
    <t xml:space="preserve">BRB </t>
  </si>
  <si>
    <t xml:space="preserve">BRM </t>
  </si>
  <si>
    <t xml:space="preserve">BRU </t>
  </si>
  <si>
    <t xml:space="preserve">BTN </t>
  </si>
  <si>
    <t xml:space="preserve">BUL </t>
  </si>
  <si>
    <t>C</t>
  </si>
  <si>
    <t xml:space="preserve">CAF </t>
  </si>
  <si>
    <t xml:space="preserve">CAN </t>
  </si>
  <si>
    <t xml:space="preserve">CBG </t>
  </si>
  <si>
    <t xml:space="preserve">CHL </t>
  </si>
  <si>
    <t xml:space="preserve">CHN </t>
  </si>
  <si>
    <t xml:space="preserve">CLM </t>
  </si>
  <si>
    <t xml:space="preserve">CLN </t>
  </si>
  <si>
    <t xml:space="preserve">CME </t>
  </si>
  <si>
    <t xml:space="preserve">COD </t>
  </si>
  <si>
    <t xml:space="preserve">COG </t>
  </si>
  <si>
    <t xml:space="preserve">COM </t>
  </si>
  <si>
    <t xml:space="preserve">CPV </t>
  </si>
  <si>
    <t>Cape Verde (Republic of)</t>
  </si>
  <si>
    <t xml:space="preserve">CTI </t>
  </si>
  <si>
    <t xml:space="preserve">CTR </t>
  </si>
  <si>
    <t xml:space="preserve">CUB </t>
  </si>
  <si>
    <t xml:space="preserve">CVA </t>
  </si>
  <si>
    <t xml:space="preserve">CYP </t>
  </si>
  <si>
    <t xml:space="preserve">CZE </t>
  </si>
  <si>
    <t xml:space="preserve">D </t>
  </si>
  <si>
    <t xml:space="preserve">DJI </t>
  </si>
  <si>
    <t xml:space="preserve">DMA </t>
  </si>
  <si>
    <t xml:space="preserve">DNK </t>
  </si>
  <si>
    <t xml:space="preserve">DOM </t>
  </si>
  <si>
    <t xml:space="preserve">E </t>
  </si>
  <si>
    <t xml:space="preserve">EGY </t>
  </si>
  <si>
    <t xml:space="preserve">EQA </t>
  </si>
  <si>
    <t xml:space="preserve">ERI </t>
  </si>
  <si>
    <t xml:space="preserve">EST </t>
  </si>
  <si>
    <t xml:space="preserve">ETH </t>
  </si>
  <si>
    <t xml:space="preserve">F </t>
  </si>
  <si>
    <t xml:space="preserve">FIN </t>
  </si>
  <si>
    <t xml:space="preserve">FJI </t>
  </si>
  <si>
    <t xml:space="preserve">FSM </t>
  </si>
  <si>
    <t xml:space="preserve">G </t>
  </si>
  <si>
    <t xml:space="preserve">GAB </t>
  </si>
  <si>
    <t xml:space="preserve">GEO </t>
  </si>
  <si>
    <t xml:space="preserve">GHA </t>
  </si>
  <si>
    <t xml:space="preserve">GMB </t>
  </si>
  <si>
    <t xml:space="preserve">GNB </t>
  </si>
  <si>
    <t xml:space="preserve">GNE </t>
  </si>
  <si>
    <t xml:space="preserve">GRC </t>
  </si>
  <si>
    <t xml:space="preserve">GRD </t>
  </si>
  <si>
    <t xml:space="preserve">GTM </t>
  </si>
  <si>
    <t xml:space="preserve">GUI </t>
  </si>
  <si>
    <t xml:space="preserve">GUY </t>
  </si>
  <si>
    <t>H</t>
  </si>
  <si>
    <t xml:space="preserve">HND </t>
  </si>
  <si>
    <t xml:space="preserve">HNG </t>
  </si>
  <si>
    <t>Hungary (Republic of)</t>
  </si>
  <si>
    <t xml:space="preserve">HOL </t>
  </si>
  <si>
    <t xml:space="preserve">HRV </t>
  </si>
  <si>
    <t xml:space="preserve">HTI </t>
  </si>
  <si>
    <t xml:space="preserve">I </t>
  </si>
  <si>
    <t xml:space="preserve">IND </t>
  </si>
  <si>
    <t xml:space="preserve">INS </t>
  </si>
  <si>
    <t xml:space="preserve">IRL </t>
  </si>
  <si>
    <t xml:space="preserve">IRN </t>
  </si>
  <si>
    <t xml:space="preserve">IRQ </t>
  </si>
  <si>
    <t xml:space="preserve">ISL </t>
  </si>
  <si>
    <t xml:space="preserve">ISR </t>
  </si>
  <si>
    <t xml:space="preserve">J </t>
  </si>
  <si>
    <t xml:space="preserve">JMC </t>
  </si>
  <si>
    <t xml:space="preserve">JOR </t>
  </si>
  <si>
    <t>K</t>
  </si>
  <si>
    <t xml:space="preserve">KAZ </t>
  </si>
  <si>
    <t xml:space="preserve">KEN </t>
  </si>
  <si>
    <t xml:space="preserve">KGZ </t>
  </si>
  <si>
    <t xml:space="preserve">KIR </t>
  </si>
  <si>
    <t xml:space="preserve">KNA </t>
  </si>
  <si>
    <t xml:space="preserve">KOR </t>
  </si>
  <si>
    <t xml:space="preserve">KRE </t>
  </si>
  <si>
    <t xml:space="preserve">KWT </t>
  </si>
  <si>
    <t>L</t>
  </si>
  <si>
    <t xml:space="preserve">LAO </t>
  </si>
  <si>
    <t xml:space="preserve">LBN </t>
  </si>
  <si>
    <t xml:space="preserve">LBR </t>
  </si>
  <si>
    <t xml:space="preserve">LBY </t>
  </si>
  <si>
    <t>Socialist People's Libyan Arab Jamahiriya</t>
  </si>
  <si>
    <t xml:space="preserve">LCA </t>
  </si>
  <si>
    <t xml:space="preserve">LIE </t>
  </si>
  <si>
    <t xml:space="preserve">LSO </t>
  </si>
  <si>
    <t xml:space="preserve">LTU </t>
  </si>
  <si>
    <t xml:space="preserve">LUX </t>
  </si>
  <si>
    <t xml:space="preserve">LVA </t>
  </si>
  <si>
    <t>M</t>
  </si>
  <si>
    <t xml:space="preserve">MAU </t>
  </si>
  <si>
    <t xml:space="preserve">MCO </t>
  </si>
  <si>
    <t xml:space="preserve">MDA </t>
  </si>
  <si>
    <t xml:space="preserve">MDG </t>
  </si>
  <si>
    <t xml:space="preserve">MEX </t>
  </si>
  <si>
    <t xml:space="preserve">MHL </t>
  </si>
  <si>
    <t xml:space="preserve">MKD </t>
  </si>
  <si>
    <t>Republic of Macedonia</t>
  </si>
  <si>
    <t xml:space="preserve">MLA </t>
  </si>
  <si>
    <t xml:space="preserve">MLD </t>
  </si>
  <si>
    <t xml:space="preserve">MLI </t>
  </si>
  <si>
    <t xml:space="preserve">MLT </t>
  </si>
  <si>
    <t xml:space="preserve">MNE </t>
  </si>
  <si>
    <t>Montenegro (Republic of)</t>
  </si>
  <si>
    <t xml:space="preserve">MNG </t>
  </si>
  <si>
    <t xml:space="preserve">MOZ </t>
  </si>
  <si>
    <t xml:space="preserve">MRC </t>
  </si>
  <si>
    <t xml:space="preserve">MTN </t>
  </si>
  <si>
    <t xml:space="preserve">MWI </t>
  </si>
  <si>
    <t>N</t>
  </si>
  <si>
    <t xml:space="preserve">NCG </t>
  </si>
  <si>
    <t xml:space="preserve">NGR </t>
  </si>
  <si>
    <t xml:space="preserve">NIG </t>
  </si>
  <si>
    <t xml:space="preserve">NMB </t>
  </si>
  <si>
    <t xml:space="preserve">NOR </t>
  </si>
  <si>
    <t xml:space="preserve">NPL </t>
  </si>
  <si>
    <t>Nepal</t>
  </si>
  <si>
    <t xml:space="preserve">NRU </t>
  </si>
  <si>
    <t xml:space="preserve">NZL </t>
  </si>
  <si>
    <t>O</t>
  </si>
  <si>
    <t xml:space="preserve">OMA </t>
  </si>
  <si>
    <t>P</t>
  </si>
  <si>
    <t xml:space="preserve">PAK </t>
  </si>
  <si>
    <t xml:space="preserve">PHL </t>
  </si>
  <si>
    <t xml:space="preserve">PNG </t>
  </si>
  <si>
    <t xml:space="preserve">PNR </t>
  </si>
  <si>
    <t xml:space="preserve">POL </t>
  </si>
  <si>
    <t xml:space="preserve">POR </t>
  </si>
  <si>
    <t xml:space="preserve">PRG </t>
  </si>
  <si>
    <t xml:space="preserve">PRU </t>
  </si>
  <si>
    <t>Q</t>
  </si>
  <si>
    <t xml:space="preserve">QAT </t>
  </si>
  <si>
    <t>R</t>
  </si>
  <si>
    <t xml:space="preserve">ROU </t>
  </si>
  <si>
    <t xml:space="preserve">RRW </t>
  </si>
  <si>
    <t>Rwandese Republic</t>
  </si>
  <si>
    <t xml:space="preserve">RUS </t>
  </si>
  <si>
    <t xml:space="preserve">S </t>
  </si>
  <si>
    <t xml:space="preserve">SDN </t>
  </si>
  <si>
    <t xml:space="preserve">SEN </t>
  </si>
  <si>
    <t xml:space="preserve">SEY </t>
  </si>
  <si>
    <t xml:space="preserve">SLM </t>
  </si>
  <si>
    <t xml:space="preserve">SLV </t>
  </si>
  <si>
    <t xml:space="preserve">SMO </t>
  </si>
  <si>
    <t xml:space="preserve">SMR </t>
  </si>
  <si>
    <t xml:space="preserve">SNG </t>
  </si>
  <si>
    <t xml:space="preserve">SOM </t>
  </si>
  <si>
    <t>Somali Democratic Republic</t>
  </si>
  <si>
    <t xml:space="preserve">SRB </t>
  </si>
  <si>
    <t>Serbia (Republic of)</t>
  </si>
  <si>
    <t xml:space="preserve">SRL </t>
  </si>
  <si>
    <t xml:space="preserve">SSD </t>
  </si>
  <si>
    <t xml:space="preserve">STP </t>
  </si>
  <si>
    <t>São Tomé and Príncipe (Democratic Republic of)</t>
  </si>
  <si>
    <t xml:space="preserve">SUI </t>
  </si>
  <si>
    <t xml:space="preserve">SUR </t>
  </si>
  <si>
    <t xml:space="preserve">SVK </t>
  </si>
  <si>
    <t>Slovakia</t>
  </si>
  <si>
    <t xml:space="preserve">SVN </t>
  </si>
  <si>
    <t xml:space="preserve">SWZ </t>
  </si>
  <si>
    <t xml:space="preserve">SYR </t>
  </si>
  <si>
    <t>T</t>
  </si>
  <si>
    <t xml:space="preserve">TCD </t>
  </si>
  <si>
    <t xml:space="preserve">TGO </t>
  </si>
  <si>
    <t xml:space="preserve">THA </t>
  </si>
  <si>
    <t xml:space="preserve">TJK </t>
  </si>
  <si>
    <t xml:space="preserve">TKM </t>
  </si>
  <si>
    <t xml:space="preserve">TLS </t>
  </si>
  <si>
    <t xml:space="preserve">TON </t>
  </si>
  <si>
    <t xml:space="preserve">TRD </t>
  </si>
  <si>
    <t xml:space="preserve">TUN </t>
  </si>
  <si>
    <t xml:space="preserve">TUR </t>
  </si>
  <si>
    <t xml:space="preserve">TUV </t>
  </si>
  <si>
    <t xml:space="preserve">TZA </t>
  </si>
  <si>
    <t>U</t>
  </si>
  <si>
    <t xml:space="preserve">UAE </t>
  </si>
  <si>
    <t xml:space="preserve">UGA </t>
  </si>
  <si>
    <t xml:space="preserve">UKR </t>
  </si>
  <si>
    <t xml:space="preserve">URG </t>
  </si>
  <si>
    <t xml:space="preserve">USA </t>
  </si>
  <si>
    <t xml:space="preserve">UZB </t>
  </si>
  <si>
    <t>V</t>
  </si>
  <si>
    <t xml:space="preserve">VCT </t>
  </si>
  <si>
    <t xml:space="preserve">VEN </t>
  </si>
  <si>
    <t xml:space="preserve">VTN </t>
  </si>
  <si>
    <t>Vietnam (Socialist Republic of)</t>
  </si>
  <si>
    <t xml:space="preserve">VUT </t>
  </si>
  <si>
    <t>Y</t>
  </si>
  <si>
    <t xml:space="preserve">YEM </t>
  </si>
  <si>
    <t>Z</t>
  </si>
  <si>
    <t xml:space="preserve">ZMB </t>
  </si>
  <si>
    <t xml:space="preserve">ZWE </t>
  </si>
  <si>
    <t>The ITU also designates the following codes for other areas around the world that are not member states.</t>
  </si>
  <si>
    <t xml:space="preserve">ITU country symbols for non-member states, areas,[2] organizations[3] and special purposes[4][5] Code </t>
  </si>
  <si>
    <t>Area</t>
  </si>
  <si>
    <t xml:space="preserve">ABW </t>
  </si>
  <si>
    <t xml:space="preserve">AIA </t>
  </si>
  <si>
    <t xml:space="preserve">ALS </t>
  </si>
  <si>
    <t>Alaska (State of)</t>
  </si>
  <si>
    <t xml:space="preserve">AMS </t>
  </si>
  <si>
    <t>Saint Paul and Amsterdam Islands</t>
  </si>
  <si>
    <t xml:space="preserve">AOE </t>
  </si>
  <si>
    <t xml:space="preserve">ASC </t>
  </si>
  <si>
    <t>Ascension Island</t>
  </si>
  <si>
    <t xml:space="preserve">ATA </t>
  </si>
  <si>
    <t>Antarctic</t>
  </si>
  <si>
    <t xml:space="preserve">ATN[citation needed] </t>
  </si>
  <si>
    <t xml:space="preserve">AZR </t>
  </si>
  <si>
    <t xml:space="preserve">BER </t>
  </si>
  <si>
    <t xml:space="preserve">BIO </t>
  </si>
  <si>
    <t>Chagos Islands (Indian Ocean)</t>
  </si>
  <si>
    <t xml:space="preserve">BVT </t>
  </si>
  <si>
    <t>Bouvet Island</t>
  </si>
  <si>
    <t xml:space="preserve">CG7 </t>
  </si>
  <si>
    <t>CUB(Guantanamo) (7).[6]</t>
  </si>
  <si>
    <t xml:space="preserve">CHR </t>
  </si>
  <si>
    <t>Christmas Island (Indian Ocean)</t>
  </si>
  <si>
    <t xml:space="preserve">CKH </t>
  </si>
  <si>
    <t xml:space="preserve">CNR </t>
  </si>
  <si>
    <t xml:space="preserve">CPT </t>
  </si>
  <si>
    <t>Clipperton Island</t>
  </si>
  <si>
    <t xml:space="preserve">CRO </t>
  </si>
  <si>
    <t>Crozet Archipelago</t>
  </si>
  <si>
    <t xml:space="preserve">CYM </t>
  </si>
  <si>
    <t xml:space="preserve">DGA </t>
  </si>
  <si>
    <t>Diego Garcia</t>
  </si>
  <si>
    <t xml:space="preserve">FLK </t>
  </si>
  <si>
    <t>Falkland Islands (Malvinas)</t>
  </si>
  <si>
    <t xml:space="preserve">FRO </t>
  </si>
  <si>
    <t xml:space="preserve">GCA </t>
  </si>
  <si>
    <t>United Kingdom (Non-metropolitan) – Region 1</t>
  </si>
  <si>
    <t xml:space="preserve">GCC </t>
  </si>
  <si>
    <t>United Kingdom – Region 3</t>
  </si>
  <si>
    <t xml:space="preserve">GDL[citation needed] </t>
  </si>
  <si>
    <t>Guadeloupe (French Department of)</t>
  </si>
  <si>
    <t xml:space="preserve">GIB </t>
  </si>
  <si>
    <t xml:space="preserve">GRL </t>
  </si>
  <si>
    <t xml:space="preserve">GUF </t>
  </si>
  <si>
    <t>Guiana (French Department of)</t>
  </si>
  <si>
    <t xml:space="preserve">GUM </t>
  </si>
  <si>
    <t xml:space="preserve">HKG </t>
  </si>
  <si>
    <t>Hong Kong (Special Administrative Region of China)</t>
  </si>
  <si>
    <t xml:space="preserve">HMD </t>
  </si>
  <si>
    <t>Heard and McDonald Islands</t>
  </si>
  <si>
    <t xml:space="preserve">HWA </t>
  </si>
  <si>
    <t>Hawaii (State of)</t>
  </si>
  <si>
    <t xml:space="preserve">HWL </t>
  </si>
  <si>
    <t>Howland Island</t>
  </si>
  <si>
    <t xml:space="preserve">ICO </t>
  </si>
  <si>
    <t>Cocos (Keeling) Islands</t>
  </si>
  <si>
    <t xml:space="preserve">JAR </t>
  </si>
  <si>
    <t>Jarvis Island</t>
  </si>
  <si>
    <t xml:space="preserve">JON </t>
  </si>
  <si>
    <t>Johnston Island</t>
  </si>
  <si>
    <t xml:space="preserve">KER </t>
  </si>
  <si>
    <t>Kerguelen Islands</t>
  </si>
  <si>
    <t xml:space="preserve">MAC </t>
  </si>
  <si>
    <t>Macau (Special Administrative Region of China)</t>
  </si>
  <si>
    <t xml:space="preserve">MDR </t>
  </si>
  <si>
    <t xml:space="preserve">MDW </t>
  </si>
  <si>
    <t>Midway Islands</t>
  </si>
  <si>
    <t xml:space="preserve">MRA </t>
  </si>
  <si>
    <t>Northern Mariana Islands (Commonwealth of the)</t>
  </si>
  <si>
    <t xml:space="preserve">MRN </t>
  </si>
  <si>
    <t>Marion Island</t>
  </si>
  <si>
    <t xml:space="preserve">MRT </t>
  </si>
  <si>
    <t>Martinique (French Department of)</t>
  </si>
  <si>
    <t xml:space="preserve">MSR </t>
  </si>
  <si>
    <t xml:space="preserve">MYT </t>
  </si>
  <si>
    <t>Mayotte (Territorial Collectivity of)</t>
  </si>
  <si>
    <t xml:space="preserve">NCL </t>
  </si>
  <si>
    <t xml:space="preserve">NFK </t>
  </si>
  <si>
    <t>Norfolk Island</t>
  </si>
  <si>
    <t xml:space="preserve">NIU </t>
  </si>
  <si>
    <t>Niue</t>
  </si>
  <si>
    <t xml:space="preserve">OCE </t>
  </si>
  <si>
    <t xml:space="preserve">PAQ </t>
  </si>
  <si>
    <t>Easter Island</t>
  </si>
  <si>
    <t xml:space="preserve">PHX </t>
  </si>
  <si>
    <t>Phoenix Islands</t>
  </si>
  <si>
    <t xml:space="preserve">PLM </t>
  </si>
  <si>
    <t>Palmyra Island</t>
  </si>
  <si>
    <t xml:space="preserve">PLW </t>
  </si>
  <si>
    <t>Palau (Republic of)[7]</t>
  </si>
  <si>
    <t xml:space="preserve">PTC </t>
  </si>
  <si>
    <t>Pitcairn Island</t>
  </si>
  <si>
    <t xml:space="preserve">PTR </t>
  </si>
  <si>
    <t xml:space="preserve">REU </t>
  </si>
  <si>
    <t>Réunion (French Department of)</t>
  </si>
  <si>
    <t xml:space="preserve">RKS[citation needed] </t>
  </si>
  <si>
    <t xml:space="preserve">ROD </t>
  </si>
  <si>
    <t>Rodrigues</t>
  </si>
  <si>
    <t xml:space="preserve">SCG </t>
  </si>
  <si>
    <t>ex Serbia and Montenegro ? SRB, MNE</t>
  </si>
  <si>
    <t xml:space="preserve">SHN </t>
  </si>
  <si>
    <t>Saint Helena</t>
  </si>
  <si>
    <t xml:space="preserve">SMA </t>
  </si>
  <si>
    <t xml:space="preserve">SPM </t>
  </si>
  <si>
    <t>Saint Pierre and Miquelon (Territorial Collectivity of)</t>
  </si>
  <si>
    <t xml:space="preserve">SWN </t>
  </si>
  <si>
    <t xml:space="preserve">TCA </t>
  </si>
  <si>
    <t xml:space="preserve">TKL </t>
  </si>
  <si>
    <t>Tokelau</t>
  </si>
  <si>
    <t xml:space="preserve">TRC </t>
  </si>
  <si>
    <t>Tristan da Cunha</t>
  </si>
  <si>
    <t xml:space="preserve">VIR </t>
  </si>
  <si>
    <t xml:space="preserve">VRG </t>
  </si>
  <si>
    <t>W</t>
  </si>
  <si>
    <t xml:space="preserve">WAK </t>
  </si>
  <si>
    <t>Wake Island</t>
  </si>
  <si>
    <t xml:space="preserve">WAL </t>
  </si>
  <si>
    <t>Wallis and Futuna Islands</t>
  </si>
  <si>
    <t>X</t>
  </si>
  <si>
    <t xml:space="preserve">XAA </t>
  </si>
  <si>
    <t>shared throughout the world</t>
  </si>
  <si>
    <t xml:space="preserve">XAX </t>
  </si>
  <si>
    <t>shared by several countries, but in a restricted area of the world</t>
  </si>
  <si>
    <t xml:space="preserve">XBR </t>
  </si>
  <si>
    <t>special use</t>
  </si>
  <si>
    <t xml:space="preserve">XBY </t>
  </si>
  <si>
    <t>Abyei area</t>
  </si>
  <si>
    <t xml:space="preserve">XCQ </t>
  </si>
  <si>
    <t>ex Caroline Islands ? FSM + PLW</t>
  </si>
  <si>
    <t xml:space="preserve">XCS </t>
  </si>
  <si>
    <t>ex TCH Czechoslovakia ? CZE + SVK</t>
  </si>
  <si>
    <t xml:space="preserve">XGZ </t>
  </si>
  <si>
    <t xml:space="preserve">XMM </t>
  </si>
  <si>
    <t>inter-ship communications</t>
  </si>
  <si>
    <t xml:space="preserve">XOA </t>
  </si>
  <si>
    <t>International Civil Aviation Organization</t>
  </si>
  <si>
    <t xml:space="preserve">XR1 </t>
  </si>
  <si>
    <t>Region 1 (RR 5.3)</t>
  </si>
  <si>
    <t xml:space="preserve">XR2 </t>
  </si>
  <si>
    <t>Region 2 (RR 5.4)</t>
  </si>
  <si>
    <t xml:space="preserve">XR3 </t>
  </si>
  <si>
    <t>Region 3 (RR 5.5)</t>
  </si>
  <si>
    <t xml:space="preserve">XRY </t>
  </si>
  <si>
    <t>Antarctic Region (RR AP 26/5.2)</t>
  </si>
  <si>
    <t xml:space="preserve">XSC </t>
  </si>
  <si>
    <t>ex SCG Serbia and Montenegro</t>
  </si>
  <si>
    <t xml:space="preserve">XSD </t>
  </si>
  <si>
    <t>ex Republic of the Sudan before 14 July 2011 ? SDN + SSD</t>
  </si>
  <si>
    <t xml:space="preserve">XSP </t>
  </si>
  <si>
    <t>Spratly Islands</t>
  </si>
  <si>
    <t xml:space="preserve">XSU </t>
  </si>
  <si>
    <t>ex URS Soviet Union ? RUS + …</t>
  </si>
  <si>
    <t xml:space="preserve">XUN </t>
  </si>
  <si>
    <t>United Nations</t>
  </si>
  <si>
    <t xml:space="preserve">XWB </t>
  </si>
  <si>
    <t>Tianjin Music Station, Tianjin</t>
  </si>
  <si>
    <t>RNE Melilla med lokala nyheter</t>
  </si>
  <si>
    <t xml:space="preserve">R Tabriz, Azershahr, lyssnare ringer. Azeri-kanal. </t>
  </si>
  <si>
    <t>SBA R Jeddah, Al-Aflaj</t>
  </si>
  <si>
    <t xml:space="preserve">SBA R Jeddah, Al-Aflaj, ID and news, mixing with Haifa. </t>
  </si>
  <si>
    <t xml:space="preserve">KAN Bet, Haifa, ID and news. </t>
  </si>
  <si>
    <t xml:space="preserve">R Kermanshah med ID “Injò Kermanshah” och nx. </t>
  </si>
  <si>
    <t xml:space="preserve">Phon Neung Ror. Or., Bangkok i kamp med en kines. (1349,986) </t>
  </si>
  <si>
    <t xml:space="preserve">R Free Africa Mwanza med väldigt bra signal. // webstream. En kines i bakgrunden. (1379,992) </t>
  </si>
  <si>
    <t xml:space="preserve">Phon Neung Ror. Or. Bangkok med rel. musik, gick ganska bra.  (1349,986). </t>
  </si>
  <si>
    <t>Dhivehi Raajjeyge Adu</t>
  </si>
  <si>
    <t xml:space="preserve">Dhivehi Raajjeyge Adu Maldiverna med nationalsång och annonsering under BBC (och lite Saudiarabien). </t>
  </si>
  <si>
    <t xml:space="preserve">KTWG Guam med id etter en country chart countdown </t>
  </si>
  <si>
    <t xml:space="preserve">R National Kampuchea med sin munksång som alltid börjar dagen på RNK, bakom en kines och Radio Inter, Madrid. </t>
  </si>
  <si>
    <t>x</t>
  </si>
  <si>
    <t xml:space="preserve">IRIB R Tabriz med lokalt ID </t>
  </si>
  <si>
    <t xml:space="preserve">Cheng Sheng BC, Tafa. </t>
  </si>
  <si>
    <t xml:space="preserve">KTWG Hagatña Guam med fin id etter en hitliste </t>
  </si>
  <si>
    <t xml:space="preserve">RNE Canarias, Las Palmas. </t>
  </si>
  <si>
    <t xml:space="preserve">Dimitsi Hafash 2, Asmara Eritrea med prat. Blir alltid konfunderad när de dyker upp innan man kommer på att de har sina ”egna” frekvenser. </t>
  </si>
  <si>
    <t xml:space="preserve">R Gotel Yola gick över till koranrecitation. </t>
  </si>
  <si>
    <t xml:space="preserve">R Tunisienne IDade med ”RTCI” </t>
  </si>
  <si>
    <t xml:space="preserve">R Tunisienne Tunis med internationella programmet med en annonsering i stil med ”Flash á là nuit africaine” efter hjälp av Alessandro Gropazzii på RealDX, men det var många som hade synpunkter på ljudfilen och åtminstone både Cypern och Twoje Radio (med den galande göken) kunde spåras. </t>
  </si>
  <si>
    <t xml:space="preserve">RNE Melilla gick fint denna morgon, svarade snabbt och blev land Nr 198. </t>
  </si>
  <si>
    <t xml:space="preserve">R Mozambique Inhambane med lokalid och nationalsång. Stördes av arab (Jeddah?) men kom fint vid id. </t>
  </si>
  <si>
    <t xml:space="preserve">R Mozambique Cabo Delgado Pemba med musik och id. </t>
  </si>
  <si>
    <t xml:space="preserve">R Botswana Tshabong – härlig musik sämre audio på tal och kraftig ”långfading”. </t>
  </si>
  <si>
    <t xml:space="preserve">R Free Africa Mwanza strålande bra. Fin musik och telefonprogram. (1376,992) </t>
  </si>
  <si>
    <t xml:space="preserve">DZBB Super Radyo Quezon City stark men långfading. </t>
  </si>
  <si>
    <t xml:space="preserve">DZRH Valenzuela en av de vanligaste filippinerna. (665,915). </t>
  </si>
  <si>
    <t xml:space="preserve">Qatar BS kom igenom starkt med ”Idha´at Qatar…”  ID  </t>
  </si>
  <si>
    <t xml:space="preserve">KCBS Kanggye. Startade med id och anthem. </t>
  </si>
  <si>
    <t xml:space="preserve">DZRV Quezon City ”Veritas 8-4-6” (846,100) </t>
  </si>
  <si>
    <t xml:space="preserve">R National Kampuchea ganska ofta framme vid deras sign on. Språket går knappast att ta fel på, väldigt speciellt att höra. </t>
  </si>
  <si>
    <t>Shanghai RGD Shanghai</t>
  </si>
  <si>
    <t xml:space="preserve">Shanghai RGD Shanghai ”Shanghai News Service”. </t>
  </si>
  <si>
    <t xml:space="preserve">BEL3 Taiwan Area Fishery BS gick bra ännu. </t>
  </si>
  <si>
    <t xml:space="preserve">JOFO RKB Kitakyushu. </t>
  </si>
  <si>
    <t xml:space="preserve">DWUN UNTV Radio La Verdad Quezon City pratade om coronavirus och vårdfrågor. Stark (som vanligt). </t>
  </si>
  <si>
    <t xml:space="preserve">HLAM MBC Mokpo med en musikjingle, tidssignal och sedan annonsering hjälpte mig Jari Savolainen på RealDX till med att id-a. </t>
  </si>
  <si>
    <t xml:space="preserve">DWDH Dagupan City kom igenom Saudiarabien som inte alls var lika dominant som vanligt. Parallellt med DZRH 666. Generellt sett matta signaler från Asien. </t>
  </si>
  <si>
    <t xml:space="preserve">V of Maldives - Dhivehi Raajjeyge Adu, Thilafusi kom igenom första gången hos mig och svarade till all lycka direkt. </t>
  </si>
  <si>
    <t xml:space="preserve">DWNX RMN Naga City stundtals bra men fading dessutom en hel del störningar från en grekisk pirat och 22 Radio Northern Star, Bergen, </t>
  </si>
  <si>
    <t xml:space="preserve">OID som kom upp en kort stund med ett språk jag misstänker kunde vara från Tonga. Offset 1017,002.  Tittade fram då övriga asiater på QRGn fadade ned </t>
  </si>
  <si>
    <t xml:space="preserve">R Nacional R.A.S.D, Rabouni, s/off med “nationalsång”. </t>
  </si>
  <si>
    <t xml:space="preserve">JOFR Fukuoka tog sig fram fast konditionerna inte var bra. </t>
  </si>
  <si>
    <t xml:space="preserve">5RN ABC Adelaide. Nyheter on korona. Numera den ’lättaste’ aussien. </t>
  </si>
  <si>
    <t xml:space="preserve">5AN ABC Adelaide. Phone-in //1161 och ABC-nx. Kan höras före solnedgången i Algeriet. </t>
  </si>
  <si>
    <t xml:space="preserve">R Free Africa, Mwanza, ID, mix with Asian Sound Radio. </t>
  </si>
  <si>
    <t xml:space="preserve">VoA, Djibouti med modern pop och ”This is VoA News” </t>
  </si>
  <si>
    <t xml:space="preserve">TWR Africa Parakou började höras från 0337 på afrikanskt språk mot Nigeria. (1476,004) </t>
  </si>
  <si>
    <t xml:space="preserve">TWR Africa Benin kom fram en stund under Carillon med lokalt språk </t>
  </si>
  <si>
    <t xml:space="preserve">ERTU Shamal Sa’id Misr med sign on vid denna tid.  </t>
  </si>
  <si>
    <t xml:space="preserve">DZBB Quezon City GMA Network ”Super Radyo”. Jättefint även om China Radio International fadade upp ibland. </t>
  </si>
  <si>
    <t xml:space="preserve">DZRH Valenzuela gick bra med sitt kedjeid. (665,916). </t>
  </si>
  <si>
    <t xml:space="preserve">Pyongyang BS, Sinuiju. Öppnade //2850. </t>
  </si>
  <si>
    <t xml:space="preserve">VOA Orzu med VOA News på engelska. ”This is VOA News”. </t>
  </si>
  <si>
    <t xml:space="preserve">BEL3 Taiwan Area Fishery BS Penghu alldeles suveränt bra. Är Radio Free Korea borta? </t>
  </si>
  <si>
    <t xml:space="preserve">SBA R Jeddah, Al-Aflaj, ID and news. </t>
  </si>
  <si>
    <t xml:space="preserve">Shanxi RGD sändarort okänd, id-ades med hjälp av Jari Savolainen och Chuck Hutton på RealDX. </t>
  </si>
  <si>
    <t xml:space="preserve">Sor Or Thor Samut Prakan (Meteorologiska Institutets Radio) gick hyfsat tillsammans med en kinestalande, men inget id-liknande runt heltimmen 21, men här kom det. (1286,996) </t>
  </si>
  <si>
    <t xml:space="preserve">JOER Hiroshima ”RCC” kom över dominanten DWUN en stund vid id. </t>
  </si>
  <si>
    <t xml:space="preserve">DWUN R La Verdad Malabon stark med sitt ”UNTV”.  (1349,996) </t>
  </si>
  <si>
    <t xml:space="preserve">DWUN Quezon City UNTV Radio id-ade. </t>
  </si>
  <si>
    <t xml:space="preserve">DWDH Dagupan City igen med kedje-id (DZRH). Ganska bra trots Saudiarabien. </t>
  </si>
  <si>
    <t xml:space="preserve">Sor Wor Tor (Radio Thailand) Lamphun har program på olika stamspråk på den här frekvensen. </t>
  </si>
  <si>
    <t xml:space="preserve">DWNX Naga City riktigt bra – inga pirater störde denna gång. </t>
  </si>
  <si>
    <t xml:space="preserve">Tent Thor Or Bangkok. Där finns en jingle som förekommer två gånger och som borde gå att tyda tror Jari Savolainen på RealDX. </t>
  </si>
  <si>
    <t>Tent Phon Neung Ror Or Bangkok</t>
  </si>
  <si>
    <t xml:space="preserve">Tent Phon Neung Ror Or Bangkok med thailändsk musik men inget id innan DWUN tog över igen. (1349,987) </t>
  </si>
  <si>
    <t>Tent Thor Phor Neun Suphanburi.</t>
  </si>
  <si>
    <t xml:space="preserve">Tent Thor Phor Neun Suphanburi. Jari Savolainen i RealDX tycker sig höra en annonsering till Suphanburi. </t>
  </si>
  <si>
    <t xml:space="preserve">5CS Classic Hits, Port Pirie, SA. Quite a bit if SA and WA the last days of April – even into May! That’s less than 2 weeks before the sun is up 24/7. Who would have thought … on the other hand, who would have tried? This year the 80-degree antenna is still completely buried in snow, so it won’t pose much problem for the reindeer that returns to the coast for the summer. And we can keep on listening … </t>
  </si>
  <si>
    <t xml:space="preserve">5PA ABC Naracoorte. Denna gången starkaste aussien med ABC Nightlife. </t>
  </si>
  <si>
    <t xml:space="preserve">R Free Africa, Mwanza fint och ensam med “Radio Free Africa”-ID på engelska, DJ-pratet dock ej på EE </t>
  </si>
  <si>
    <t xml:space="preserve">R Free Africa, Mwanza fadade väldigt. (1376,991) </t>
  </si>
  <si>
    <t xml:space="preserve">R Free Africa, Mwanza, Swahili px, ID by OM. </t>
  </si>
  <si>
    <t xml:space="preserve">HLKB KBS1 Busan starkast här denna tid. </t>
  </si>
  <si>
    <t xml:space="preserve">R Thailand Saraburi med ID 2159 samt klockringning. Stark. </t>
  </si>
  <si>
    <t xml:space="preserve">SBA R Jeddah, Layla, ID and news. </t>
  </si>
  <si>
    <t xml:space="preserve">Kor Ror Bangkok med ett id av den kvinnliga hallåan ”Kor Ror Kha” som Ken Alexander på RealDX bekräftade. Hon hälsade sedan till alla lyssnarna och sade att hon skulle komma tillbaka nästa kväll. </t>
  </si>
  <si>
    <t xml:space="preserve">Sor Or Thor Samut Prakan fortsätter att gå starkt och bra här. </t>
  </si>
  <si>
    <t xml:space="preserve">DWUN Quezon City ”UNTV Radio La Verdad 13-50 AM” enda filippinen som kom igenom hyggligt förutom DWNX 1611. </t>
  </si>
  <si>
    <t xml:space="preserve">Anhui RGD Hefei tidssignal och anrop </t>
  </si>
  <si>
    <t xml:space="preserve">BEE32 Chiao Yo Educational Broadcasting Service New Taipei City säger Jari Savolainen och Vliacheslev A Koch på RealDX att det var som kom upp när Moldavien stängde. Återkommande sounder efter ett RFI-relä. Svag. (1493,996) </t>
  </si>
  <si>
    <t xml:space="preserve">ERTT, Medenine, sports px // 630kHz. </t>
  </si>
  <si>
    <t xml:space="preserve">ERTT, Medenine, Arabic song // 630KHz. </t>
  </si>
  <si>
    <t>R Oromiya, Robe</t>
  </si>
  <si>
    <t>VOBM 2, Asmara</t>
  </si>
  <si>
    <t>KBC Radio Taifa, Maralal</t>
  </si>
  <si>
    <t>KBC Radio Taifa, Wajir</t>
  </si>
  <si>
    <t>Taraba State BS, Jalingo</t>
  </si>
  <si>
    <t>R Botswana, Tshabong</t>
  </si>
  <si>
    <t>TWR Africa, Parakou</t>
  </si>
  <si>
    <t>Turkmen Radio, Asgabat</t>
  </si>
  <si>
    <t xml:space="preserve">JOIK NHK1, Osaka //666 kHz. </t>
  </si>
  <si>
    <t>HLKF KBS, Jeonju</t>
  </si>
  <si>
    <t>Kan Reshet Bet, Yavne</t>
  </si>
  <si>
    <t>Qatar RTC, Al-Arish</t>
  </si>
  <si>
    <t>DZAS Valenzuela, FEBC</t>
  </si>
  <si>
    <t xml:space="preserve">BEL2 Taiwan Fishery BS Penghu ovanligt bra här, men inte så bra som på 1143. </t>
  </si>
  <si>
    <t xml:space="preserve">JOIB NHK2 Sapporo bytte från portugisiska till engelska. </t>
  </si>
  <si>
    <t>JOBB NHK2 Osaka fint ID</t>
  </si>
  <si>
    <t>BEV84 Taiwan Bc, Chunghsing</t>
  </si>
  <si>
    <t>Voice of Kuanghua, Hsinfeng</t>
  </si>
  <si>
    <t xml:space="preserve">JOOR Osaka ”MBS” störd av kines (Hubei?). </t>
  </si>
  <si>
    <t>IRIB R Tabaristan, Chalus</t>
  </si>
  <si>
    <t xml:space="preserve">JOJK Kanazawa NHK1 gick fint här. </t>
  </si>
  <si>
    <t xml:space="preserve">JOLF Tokyo fadade upp från VoV precis vid id. </t>
  </si>
  <si>
    <t>R Thailand</t>
  </si>
  <si>
    <t>IRIB R Iran, Kiashahr</t>
  </si>
  <si>
    <t xml:space="preserve">Cheng Shen BC Taipao med lokalt id kunde Jari Savolainen på Real DX tolka mitt id. </t>
  </si>
  <si>
    <t>Kho. Sor. Thor.Bor., Bangkok</t>
  </si>
  <si>
    <t xml:space="preserve">JOFR Fukuoka med ID. I kamp med Voice of Hope. </t>
  </si>
  <si>
    <t>Mor. Khor., Khon Kaen</t>
  </si>
  <si>
    <t>Thor. Or. 13., Chiang Mai</t>
  </si>
  <si>
    <t xml:space="preserve">Thor Or 13, Chiang Mai (1322,992).  </t>
  </si>
  <si>
    <t>Thor Or 13, Chiang Mai -1322,996</t>
  </si>
  <si>
    <t>Phon. Neung Ror. Or., Bangkok</t>
  </si>
  <si>
    <t>Wor. Por. Thor. 17., Trang</t>
  </si>
  <si>
    <t>TWR Asia, Gavar</t>
  </si>
  <si>
    <t>PBS Dongying</t>
  </si>
  <si>
    <t>Sor. Wor. Thor., Chiang Mai</t>
  </si>
  <si>
    <t xml:space="preserve">IRIB R Abadan </t>
  </si>
  <si>
    <t>Or. Sor. Mor. Thor., Bangkok</t>
  </si>
  <si>
    <t>Jor. Sor. 2, Surat Thani</t>
  </si>
  <si>
    <t>Nor. Thor. Phor., Bangkok</t>
  </si>
  <si>
    <t>DZME Radyo Uno, Quezon City</t>
  </si>
  <si>
    <t>Sor. Wor. Thor., Bangkok</t>
  </si>
  <si>
    <t>R Sawa, Umm-al-Rimam</t>
  </si>
  <si>
    <t>Radio Tuvalu, Funafuti</t>
  </si>
  <si>
    <t>A3Z R. Tonga, Nuku'alofa</t>
  </si>
  <si>
    <t xml:space="preserve">JilFM, F'Kirina med id mellom popsangene. </t>
  </si>
  <si>
    <t>R Ethiopia, Metu</t>
  </si>
  <si>
    <t>R Ethiopia, Metuigenom med NA vid c/d! Klart bra cx mot Östafrika denna kväll och nu vet man åtminstone att denna QRG också är aktiv! Inget napp på 594 dock</t>
  </si>
  <si>
    <t>Xizang Radio and TV Station, Lhasa</t>
  </si>
  <si>
    <t>DZVV Bombo Radio, Vigan City</t>
  </si>
  <si>
    <t>Heilongyiang RGS News Service, Heilongyiang</t>
  </si>
  <si>
    <t xml:space="preserve">IRIB R Iran, Shushtar överraskade med att spela en lång jingle. </t>
  </si>
  <si>
    <t>JOCK NHK1, Nagoya</t>
  </si>
  <si>
    <t>Sor. Wor. Thor., Korat</t>
  </si>
  <si>
    <t>JOLR KNB, Toyama</t>
  </si>
  <si>
    <t>HLKH KBS 1, Gwanju</t>
  </si>
  <si>
    <t>CNR5, Fuzhou</t>
  </si>
  <si>
    <t>Syrian Arab Republic Broadcasting, Damascus</t>
  </si>
  <si>
    <t>Shangxi RGS Taiuan City, Shangxi</t>
  </si>
  <si>
    <t>CNR 5 Zhonghua zhi Sheng, Quanzhou</t>
  </si>
  <si>
    <t>DYFM, Iloilo City</t>
  </si>
  <si>
    <t>CNR2 China Business Radio, Artush</t>
  </si>
  <si>
    <t>Anhui RGD</t>
  </si>
  <si>
    <t>JOXR ROK, Naha</t>
  </si>
  <si>
    <t>DWIZ, Navotas</t>
  </si>
  <si>
    <t>Sor. Wor. Thor., R Thailand, Saraburi</t>
  </si>
  <si>
    <t>BED24 BCC, Tainan</t>
  </si>
  <si>
    <t>Heilongjiang RGD, Heilongjiang</t>
  </si>
  <si>
    <t>Shanxi RGD Rural Service, Xian</t>
  </si>
  <si>
    <t>DWNE, Cabanatuan City</t>
  </si>
  <si>
    <t>JOCB NHK2, Nagoya</t>
  </si>
  <si>
    <t>Shandong RGD, Shandong</t>
  </si>
  <si>
    <t>Guizhou PBS, Kaili</t>
  </si>
  <si>
    <t>Jiangxi RGD, Jiangxi</t>
  </si>
  <si>
    <t>DWRS, Vigan City</t>
  </si>
  <si>
    <t>DZEM, Obando</t>
  </si>
  <si>
    <t>DZIQ, Makati City</t>
  </si>
  <si>
    <t>JONR, Osaka</t>
  </si>
  <si>
    <t>DXSN, Surigao City</t>
  </si>
  <si>
    <t>Sor. Wor. Thor., (Radio Thailand), Phitsanulok</t>
  </si>
  <si>
    <t>JOAR CBC, Nagoya</t>
  </si>
  <si>
    <t>Guandong PBS, Zhujiang</t>
  </si>
  <si>
    <t xml:space="preserve">IRIB R Kerman, Kerman ID. </t>
  </si>
  <si>
    <t>BED23 BCC, Taichung</t>
  </si>
  <si>
    <t>CRI Xuanwei, Yunnan</t>
  </si>
  <si>
    <t>DYBH, Bacolod City</t>
  </si>
  <si>
    <t>Jilin PBS, Jilin</t>
  </si>
  <si>
    <t>Sichuan RGD</t>
  </si>
  <si>
    <t>Changijiang JGD, Wuhan</t>
  </si>
  <si>
    <t>JOQR, Tokyo</t>
  </si>
  <si>
    <t>JOBR, Kyoto</t>
  </si>
  <si>
    <t>DWCM, Dagupan City</t>
  </si>
  <si>
    <t>JOOR, Osaka</t>
  </si>
  <si>
    <t>Sor. Sor. Sor., Bangkok</t>
  </si>
  <si>
    <t>IRIB R Payam, Tehran</t>
  </si>
  <si>
    <t>DXRU Ultra Radio, Cagayan de Oro</t>
  </si>
  <si>
    <t>BEV71 Hwa Sheng BS, Taipei</t>
  </si>
  <si>
    <t>Yen Sheng BS, Hualien</t>
  </si>
  <si>
    <t>JOLF, Tokyo</t>
  </si>
  <si>
    <t>HLSB MBC, Wonju</t>
  </si>
  <si>
    <t>Cheng Shen BC, Taipao</t>
  </si>
  <si>
    <t>JOJR, Tokushima</t>
  </si>
  <si>
    <t>Hebei RGD, Hebei</t>
  </si>
  <si>
    <t>JOHR, Sapporo</t>
  </si>
  <si>
    <t>HLAF MBC, Gangneung</t>
  </si>
  <si>
    <t>Jinnan PBS, Jinnan</t>
  </si>
  <si>
    <t>HLSV KBS1, Uljin</t>
  </si>
  <si>
    <t>JOUF, Osaka</t>
  </si>
  <si>
    <t>HLCM CBS, Jeonbuk</t>
  </si>
  <si>
    <t>DYSI, Iloilo City</t>
  </si>
  <si>
    <t>JOER, Etajima</t>
  </si>
  <si>
    <t>HLAQ Munhwa BC, Samcheok</t>
  </si>
  <si>
    <t>DWUN, Quezon City</t>
  </si>
  <si>
    <t>Sor. Wor. Thor., (R Thailand), Nan</t>
  </si>
  <si>
    <t>Tianjin PBS, Tianjin</t>
  </si>
  <si>
    <t>HLAM MBC, Mokpo</t>
  </si>
  <si>
    <t>Anhui RGD, Hefei</t>
  </si>
  <si>
    <t>JOVR, Sizuoka</t>
  </si>
  <si>
    <t>HLKP, Busan</t>
  </si>
  <si>
    <t>JOIF, Fukuoka</t>
  </si>
  <si>
    <t>CRI Kashgar, Xinjiang</t>
  </si>
  <si>
    <t>Taiyuan RGD, Taiyuan</t>
  </si>
  <si>
    <t>JORF, Yokohama</t>
  </si>
  <si>
    <t>JOWF, Sapporo</t>
  </si>
  <si>
    <t>DWDH, Dagupan City</t>
  </si>
  <si>
    <t>Fujian RGD</t>
  </si>
  <si>
    <t>JOQM, Abashiri</t>
  </si>
  <si>
    <t>HLKN KBS1, Mokpo</t>
  </si>
  <si>
    <t>Hami PBS, Hami Xinjiang</t>
  </si>
  <si>
    <t>JOTL, Nayoro</t>
  </si>
  <si>
    <t>JOYR, Okayama</t>
  </si>
  <si>
    <t>DWSS, Pasig City</t>
  </si>
  <si>
    <t>JOUK, Akita</t>
  </si>
  <si>
    <t>JOHS HBC, Rumoi</t>
  </si>
  <si>
    <t>JOJG, Yamagata</t>
  </si>
  <si>
    <t>JOTB NHK2, Matsue</t>
  </si>
  <si>
    <t>JOSB, Kitakyushu</t>
  </si>
  <si>
    <t>DWNX, Naga City</t>
  </si>
  <si>
    <t>BRTC Al-Quran al-Karim, Abu Hayan</t>
  </si>
  <si>
    <t>2AP SBC1, Apia</t>
  </si>
  <si>
    <t>KUAM, Hagatña</t>
  </si>
  <si>
    <t xml:space="preserve"> KGUM Agana med CBS-news på heltimen.  </t>
  </si>
  <si>
    <t>R Nigeria, Kaduna</t>
  </si>
  <si>
    <t>SNRT, Oujda</t>
  </si>
  <si>
    <t>HLQH KBS2, Daegu</t>
  </si>
  <si>
    <t>JOAK NHK R 1, Shobu-Kuki</t>
  </si>
  <si>
    <t>JOPB NHK2, Shizuoka</t>
  </si>
  <si>
    <t>JOBK, NHK R 1, Osaka</t>
  </si>
  <si>
    <t>JOEF YBC, Yamagata</t>
  </si>
  <si>
    <t>JOSF, Nagoya</t>
  </si>
  <si>
    <t>JODO BSN, Joetsu</t>
  </si>
  <si>
    <t>DZBR, Batangas City</t>
  </si>
  <si>
    <t>DZMM, Quezon City</t>
  </si>
  <si>
    <t>DZRB, Quezon City</t>
  </si>
  <si>
    <t>DZSR NCR, Marulas</t>
  </si>
  <si>
    <t>HLCP KBS, Pohang</t>
  </si>
  <si>
    <t>R Free Korea, Gyeonggi-do</t>
  </si>
  <si>
    <t xml:space="preserve">OID, tent AFN </t>
  </si>
  <si>
    <t>Guangdong RGD, Dabu</t>
  </si>
  <si>
    <t>Shaanxi RGD, Xinwen Guangbo</t>
  </si>
  <si>
    <t>Hebei RGD</t>
  </si>
  <si>
    <t>PBS, Harbin</t>
  </si>
  <si>
    <t xml:space="preserve">En kines hörs här. Denna gång lät det som CNR's signal. Men har hittills inte lyckats få fram något ID. Tack till Mauno Ritola för avlyssning. Den 22/10 kl 1500 phone-in program på ett språk som inte var standard CC.  </t>
  </si>
  <si>
    <t xml:space="preserve">Kines från kl 2002 i kamp med Haifa. Mauno Ritola och Jari Savolainen lyssnade men kunde tyvärr inte få fram något ID. Jari sägar att man bör spela in både före och efter TOTH för att få fram ID som alls inte beöver vara exakt på timmen. Stort tack till er båda. </t>
  </si>
  <si>
    <t xml:space="preserve">SBC, Duba med en signal mycket stark. </t>
  </si>
  <si>
    <t>R Algérienne, Ouled Fayet</t>
  </si>
  <si>
    <t>Mongolian Radio 1, Choibalsan</t>
  </si>
  <si>
    <t>SBA Al-Quran al-Karim, Ha'il</t>
  </si>
  <si>
    <t>SBA R Riyadh, Abha</t>
  </si>
  <si>
    <t>SBA R Riyadh, Najran</t>
  </si>
  <si>
    <t>SBA Al-Quran al-Karim, Duba</t>
  </si>
  <si>
    <t xml:space="preserve">SBA Radio Jeddah, Qurayyat </t>
  </si>
  <si>
    <t>SBA Radio Jeddah, Damman</t>
  </si>
  <si>
    <t>SBA R Riyadh, Damman</t>
  </si>
  <si>
    <t>SBA R Riyadh, Ras al-Khair</t>
  </si>
  <si>
    <t>SBA R Riyadh, Jeddah</t>
  </si>
  <si>
    <t>SBA R Riyadh, Hafar al-Batin</t>
  </si>
  <si>
    <t xml:space="preserve">SBA Radio Riyadh, Duba </t>
  </si>
  <si>
    <t>SBA Al-Quran al-Karim, Riyadh</t>
  </si>
  <si>
    <t>SBA R Jeddah, Rafha</t>
  </si>
  <si>
    <t>SBA Al-Quran al-Karim, Dammam</t>
  </si>
  <si>
    <t xml:space="preserve">SBA, Al-Quran al-Karim, Ras al-Khair </t>
  </si>
  <si>
    <t xml:space="preserve">SBA Radio Riyadh, Al-Hofuf </t>
  </si>
  <si>
    <t xml:space="preserve">SBA R Jeddah, Hafa al-Batin </t>
  </si>
  <si>
    <t xml:space="preserve">Tent Voice of Broad Masses, Asmara med typisk mx. Prat på Vernaculars, trolig ingen id. Noe å prøve på ved senere anledning. Åpner 0250 iflg Mwlist.org. </t>
  </si>
  <si>
    <t>Tent Voice of Broad Masses, Asmara</t>
  </si>
  <si>
    <t xml:space="preserve">VOA, Orzu spelade Living in America. </t>
  </si>
  <si>
    <t>VOA, Orzu</t>
  </si>
  <si>
    <t xml:space="preserve">TWR, Gavar fint med intervallsignalen </t>
  </si>
  <si>
    <t>BRTC Al-Quran al-Karim, Manama</t>
  </si>
  <si>
    <t xml:space="preserve">Myanma R, Naypyidaw </t>
  </si>
  <si>
    <t>KGUM, Agana</t>
  </si>
  <si>
    <t>KTWG, Hagatña</t>
  </si>
  <si>
    <t>IRIB Qasr-e Shirin</t>
  </si>
  <si>
    <t>Qazaq Radiosy, Lepsinsk</t>
  </si>
  <si>
    <t xml:space="preserve">Radio Kiribati med bra signal </t>
  </si>
  <si>
    <t>SNRT, Sidi Bennour</t>
  </si>
  <si>
    <t>SNRT, Sebaa-Aioun</t>
  </si>
  <si>
    <t>Tent MBC Radio One, Blantyre</t>
  </si>
  <si>
    <t>OID, tent Oman</t>
  </si>
  <si>
    <t>PBC Radio Pakistan, Khuzdar</t>
  </si>
  <si>
    <t>PBC R Pakistan Lahore</t>
  </si>
  <si>
    <t>PBC R Pakistan, Dera Ismail Khan</t>
  </si>
  <si>
    <t>PBC R Pakistan, Quetta</t>
  </si>
  <si>
    <t>PBC R Pakistan,  Hyderabad</t>
  </si>
  <si>
    <t>PBC R Pakistan, Multan</t>
  </si>
  <si>
    <t>PBC R Pakistan, Rawalpindi</t>
  </si>
  <si>
    <t>PBS R Pakistan, Peshawar</t>
  </si>
  <si>
    <t>PBC R Pakistan, Lahore</t>
  </si>
  <si>
    <t>Troligen PBS Radio Pakistan</t>
  </si>
  <si>
    <t>R Tunisienne, Gafsa</t>
  </si>
  <si>
    <t xml:space="preserve">TRT 1, Izmir </t>
  </si>
  <si>
    <t xml:space="preserve">Abu Dhabi Media Co, Al-Dabhaya med lite “poppig arabmusik”, reklamer och en stationsuppräkning med ”Emirates FM”, “Star FM”, ”Classic FM” och “Radio Mitchi”. </t>
  </si>
  <si>
    <t>VOV-2, Hung Yen</t>
  </si>
  <si>
    <t>VOV-1, Hung Yen</t>
  </si>
  <si>
    <t>VOV-2, Quang Binh</t>
  </si>
  <si>
    <t>VOV-E, Thoi Long</t>
  </si>
  <si>
    <t>14.6</t>
  </si>
  <si>
    <t xml:space="preserve">MBC R 1, Blantyre med nx. Försvann kvickt. </t>
  </si>
  <si>
    <t>15.6</t>
  </si>
  <si>
    <t xml:space="preserve">EBC Ethiopia, Dese med sign off. (890,997) </t>
  </si>
  <si>
    <t xml:space="preserve">EBC R Ethiopia, Dese, Horn of Africa mx // 1044kHz (under Spain). </t>
  </si>
  <si>
    <t xml:space="preserve">EBC R Ethiopia, Dese. </t>
  </si>
  <si>
    <t xml:space="preserve">R Gotel Jabura-Modire gick ganska bra vid denna tid.  </t>
  </si>
  <si>
    <t xml:space="preserve">ERTU Bawiti, Quran // 819kHz. </t>
  </si>
  <si>
    <t xml:space="preserve">R Mozambique, Tete med NA // 1179, 1224, 1260 åtminstone. Ny för mig! </t>
  </si>
  <si>
    <t xml:space="preserve">RTT R Tunis Chaine Int., Tunis-Djedeida stark och ensam på QRGn </t>
  </si>
  <si>
    <t xml:space="preserve">ERTU R Mid Delta, Tanta. Fin lokal-id. </t>
  </si>
  <si>
    <t xml:space="preserve">R Mozambique, Quelimane hörd med NA vid c/d under Rumänien. Även 9.7 och 22.7 </t>
  </si>
  <si>
    <t>28.6</t>
  </si>
  <si>
    <t>SBA R Jeddah</t>
  </si>
  <si>
    <t xml:space="preserve">SBA R Jeddah hörs också ibland, men idag rätt svag. (1205,999) Ytterligare en station finns där som kommer upp svagt och ligger på (1205,996). </t>
  </si>
  <si>
    <t xml:space="preserve">Emissor Provincial de Inhambane dök upp på Afrika antennen. Sign off 2210 efter Nationalsången som gick igenom ganska bra. Har en oid station på 1206,011-013. Den stängde redan 2100 den 4/6, men hördes längre den 28/6 med bara musik, men vilken är detta?? </t>
  </si>
  <si>
    <t>9.7</t>
  </si>
  <si>
    <t xml:space="preserve">Emissor Provincial de Inhambane dök upp på Afrika antennen. Nationalsången gick igenom ganska bra. </t>
  </si>
  <si>
    <t xml:space="preserve">R Mozambique, Inhambane skapligt med NA vid c/d. 11.7 2206 med ett inte helt bra “Radio Mozambique - Inhambane” </t>
  </si>
  <si>
    <t xml:space="preserve">Emissor Provincial de Inhambane dök upp igen. Nationalsången gick igenom ganska bra. </t>
  </si>
  <si>
    <t>22.5</t>
  </si>
  <si>
    <t xml:space="preserve">R Mozambique, Pemba har hörts av och till ganska bra, var och varannan kväll under sommaren. Här ett bra “Radio Mozambique - Cabo Delgado” som kan användas till rapport. Även tex. 29.6 2206. Alla testade e-rpts till MOZ-stationer studsar dock, så om någon har v/s-info tar jag tacksamt emot eftersom det skulle kunna bli land 200 i QSL-pärmen! </t>
  </si>
  <si>
    <t xml:space="preserve">Emissor Provincial de Cabo Delgado, Pemba kom upp ganska bra under Nationalsången. Sign off strax efter 2210. </t>
  </si>
  <si>
    <t xml:space="preserve">Emissor Provincial de Cabo Delgado, Pemba kom fram med lokalt ID "Radio Mozambique...Cabo Delgado" </t>
  </si>
  <si>
    <t xml:space="preserve">R Mozambique, Lichinga skapligt med ID. Näst vanligast efter 1224 i sommar. 11.7 2206 med ett hyfsat “Radio Mozambique - Niassa” </t>
  </si>
  <si>
    <t xml:space="preserve">ERTU Quseir, Egypten, med al-Qahira ID och nyheter på arabiska. Bäst på västlig bäver via bakloben. </t>
  </si>
  <si>
    <t>27.7</t>
  </si>
  <si>
    <t xml:space="preserve">R Free Africa, Mwanza, ID’s, “Good morning Africa”. </t>
  </si>
  <si>
    <t xml:space="preserve">R Free Africa, Mwanza, Tanzania; med Swahili, antar jag, och ett antal ”Radio Free Africa” ID. </t>
  </si>
  <si>
    <t xml:space="preserve">R Free Africa, Mwanza, ID’s, African mx. </t>
  </si>
  <si>
    <t xml:space="preserve">R Free Africa, Mwanza, many ID, African mx. </t>
  </si>
  <si>
    <t xml:space="preserve">ERTU Luxor, Holy Koran-px. </t>
  </si>
  <si>
    <t xml:space="preserve">VoA, Djibouti, FF px, news, mixing with Smooth Radio. </t>
  </si>
  <si>
    <t xml:space="preserve">Trans World Radio, Parakou, Benin, Sign on, vernacular talks. </t>
  </si>
  <si>
    <t xml:space="preserve">ERTU Al-Minya med koranrecitation, starkare än ”den sneda” iraniern (Marivan) </t>
  </si>
  <si>
    <t xml:space="preserve">VoA Pinheira, São Tomé, och ”this is VoA News”, klämd av România Actualități. </t>
  </si>
  <si>
    <t xml:space="preserve">OID som hörts ett par kvällar med musik som låter som om den kommer från Afrikas Horn. Etiopien ska dock ha stängt vid 21 men... Hittade inget för parallellkoll på annan frekvens </t>
  </si>
  <si>
    <t xml:space="preserve">R Kuwait Main Arabic, Kabd-Sulaibiyah </t>
  </si>
  <si>
    <t xml:space="preserve">JOAP NHK1 Naha, Okinawa. Bokstav-id. </t>
  </si>
  <si>
    <t xml:space="preserve">Xisang RGD med tydligt ID. </t>
  </si>
  <si>
    <t xml:space="preserve">JOAK NHK1 Tokyo. //729. </t>
  </si>
  <si>
    <t xml:space="preserve">JOAK NHK1 Tokyo ganska starkt med ID. </t>
  </si>
  <si>
    <t xml:space="preserve">DZBB Quezon City stark med gammal populärmusik. </t>
  </si>
  <si>
    <t xml:space="preserve">DZBB Quezon City. ”Märkligt” id, men efter lite diskussion på Real DX.tycks det som lät som ”The New 117” vara ett stört ”Barangay 97.1”, alltså nattprogram från en fm-station hos samma ägare  Först ut med julen (?) för övrigt, började ”fira” 1 september... </t>
  </si>
  <si>
    <t xml:space="preserve">JOLK NHK1 Fukuoka. Lokal-id. </t>
  </si>
  <si>
    <t xml:space="preserve">IRIB R Mashhad. </t>
  </si>
  <si>
    <t xml:space="preserve">BED92 Kuang Hua Zhi Sheng Hsinfeng nästan lokalstyrka med id och nyheter. </t>
  </si>
  <si>
    <t xml:space="preserve">JOCK NHK1 Nagoya. //594. </t>
  </si>
  <si>
    <t xml:space="preserve">JORR RBC Naha, Okinawa. </t>
  </si>
  <si>
    <t xml:space="preserve">Hubei RGD Wuhan med id och uppräkning av en massa frekvenser, FM och AM, som man återfinns på. </t>
  </si>
  <si>
    <t xml:space="preserve">IRIB R Mazandaran, Sari-Khazarabad Lokalt ID efter trumpetfanfar </t>
  </si>
  <si>
    <t xml:space="preserve">DZRV R Veritas Quezon City id-ade. Ligger fortfarande lika snett. (846,100). </t>
  </si>
  <si>
    <t xml:space="preserve">DZRV R Veritas, Quezon City. ”DZRV!” Split 846,05. </t>
  </si>
  <si>
    <t xml:space="preserve">HLKR KBS-1 Gangneung id-ade. </t>
  </si>
  <si>
    <t xml:space="preserve">TWR Asia, Puttalam bra med ID på engelska </t>
  </si>
  <si>
    <t xml:space="preserve">IRIB Dena, lokal id och nat.sång. </t>
  </si>
  <si>
    <t xml:space="preserve">IRIB R Dena. </t>
  </si>
  <si>
    <t xml:space="preserve">HLKB KBS Busan en av de första signalerna som kom in för kvällen. </t>
  </si>
  <si>
    <t>25.6</t>
  </si>
  <si>
    <t xml:space="preserve">R Thailand, Saraburi med ID 2159 samt klockringning. Stark. </t>
  </si>
  <si>
    <t xml:space="preserve">R Thailand, Sara Buri upp en stund, men försvann snart. </t>
  </si>
  <si>
    <t xml:space="preserve">Sor Wor Thor Radio Thailand Saraburi dominerade. Id och thailändsk popmusik. </t>
  </si>
  <si>
    <t xml:space="preserve">R National Kampuchea, Phnom Penh-Kandal med s/on </t>
  </si>
  <si>
    <t xml:space="preserve">SBA R Jeddah, Al-Hofuf, Saudi Arabia, ID and news. </t>
  </si>
  <si>
    <t xml:space="preserve">Jiangxi RGD Jiangxi med tidspip, reklam och id. </t>
  </si>
  <si>
    <t xml:space="preserve">IRIB Urumiyeh, lokalt id och nat.sång, , plus nåt Radio ”Chechen”??. Vanlig. </t>
  </si>
  <si>
    <t xml:space="preserve">JOKR Tokyo ”TBS Radio” men det kom en kinestalande här också. </t>
  </si>
  <si>
    <t>6.7</t>
  </si>
  <si>
    <t xml:space="preserve">IRIB Khorasan. </t>
  </si>
  <si>
    <t xml:space="preserve">HLCA KBS Dangjin osannolikt stark. VoA News kunde anas under. </t>
  </si>
  <si>
    <t xml:space="preserve">VoA R Aap Ki Dunyaa, Orzu. Engelska nyheter från VoA denna tid </t>
  </si>
  <si>
    <t xml:space="preserve">VoA, Orzu “This is VoA News” </t>
  </si>
  <si>
    <t xml:space="preserve">VoA Orzu. På urdu. </t>
  </si>
  <si>
    <t xml:space="preserve">Kuang Hua Zhi Sheng Hsinfeng // 711, kanonbra på båda. </t>
  </si>
  <si>
    <t xml:space="preserve">IRIB Kordestan, lokal id och nat.sång, oftast dränkt av européer. </t>
  </si>
  <si>
    <t xml:space="preserve">JONR ABC Osaka. </t>
  </si>
  <si>
    <t xml:space="preserve">IRIB Tabriz, lokal id och nat.sång. Vanlig. </t>
  </si>
  <si>
    <t xml:space="preserve">IRIB Ilam, lokal id och nat.sång. Inte så vanlig. </t>
  </si>
  <si>
    <t xml:space="preserve">Tianjin RGD Jingji Guangbo, Yangliuqing med hel hel långfading men tidvis bra. </t>
  </si>
  <si>
    <t xml:space="preserve">IRIB Ma’aref, lokal id och nat.sång. Här brukar tjecken dominera. </t>
  </si>
  <si>
    <t xml:space="preserve">IRIB Qazvin, lokal id och nat.sång (1124,94). </t>
  </si>
  <si>
    <t xml:space="preserve">JOAD NHK2 Naha, Okinawa. </t>
  </si>
  <si>
    <t xml:space="preserve">Kuwait, ” Idha'at al-Dawlat al-Kuwayt”. </t>
  </si>
  <si>
    <t xml:space="preserve">R Kuwait Main Arabic, Kabd-Sulaibiyah helt ensam och stark </t>
  </si>
  <si>
    <t xml:space="preserve">BEL3 Taiwan Area Fishery BS Penghu stark, men fadade ibland ner och i stället kom Radio Free Korea. </t>
  </si>
  <si>
    <t xml:space="preserve">Hubei RGD Wuhan trots rumänens dominans. </t>
  </si>
  <si>
    <t>19.5</t>
  </si>
  <si>
    <t xml:space="preserve">IRIB R Payam, Tehran, Persian mx, ID. (1187.964). </t>
  </si>
  <si>
    <t xml:space="preserve">IRIB R Payam, lokalt ID. (1187,98) </t>
  </si>
  <si>
    <t xml:space="preserve">IRIB R Payem, lokalt id, men ingen nat.sång, vanlig. (1187,96) </t>
  </si>
  <si>
    <t xml:space="preserve">IRIB R Payam, Tehran, ID, news. </t>
  </si>
  <si>
    <t xml:space="preserve">IRIB Ardabil, lokal id och nat.sång. </t>
  </si>
  <si>
    <t xml:space="preserve">R Sedaye Khorasan ligger lågt, (1205,981). </t>
  </si>
  <si>
    <t xml:space="preserve">JOJK NHK1 Kanazawa. </t>
  </si>
  <si>
    <t xml:space="preserve">JOLF NBS Tokyo. Öppnade JO-säsongen. </t>
  </si>
  <si>
    <t xml:space="preserve">JOLF Tokyo med ett ”NBS” men trycktes snart bort av en arabpratande. </t>
  </si>
  <si>
    <t xml:space="preserve">Liaoning RGD med id, men stördes av Spanien med fotboll. </t>
  </si>
  <si>
    <t xml:space="preserve">IRIB, troligen Kermanshah, men denna dag med arabisk och centralt Iran-D 2000. Kanske nån som glömt att slå om rätt spak? </t>
  </si>
  <si>
    <t xml:space="preserve">IRIB Kermanshah, id och nat.sång. </t>
  </si>
  <si>
    <t xml:space="preserve">JOFR Fukuoka alldeles strålande med ”RKB” id efter reklam för ”ABC Clincic” </t>
  </si>
  <si>
    <t xml:space="preserve">JOHR Sapporo svag men hörbar. </t>
  </si>
  <si>
    <t>2.6</t>
  </si>
  <si>
    <t xml:space="preserve">IRIB Sistan-Baluchistan. </t>
  </si>
  <si>
    <t xml:space="preserve">JOTK NHK1 Matsue. </t>
  </si>
  <si>
    <t xml:space="preserve">IRIB Bushehr, lokalt id och nat.sång (1305,85) </t>
  </si>
  <si>
    <t xml:space="preserve">TWR, Gavar med arabiska, id och webbadresser till dels www.arab360.org/radio2, dels www.shababalal.org, dvs ungdomsprogrammet Shabab Al Bal. </t>
  </si>
  <si>
    <t xml:space="preserve">DWUN Quezon City. </t>
  </si>
  <si>
    <t xml:space="preserve">DWUN Quezon City ”UNTV Radio La Verdad” gick jättebra. </t>
  </si>
  <si>
    <t xml:space="preserve">IRIB Golestan, lokalt id och nat.sång. </t>
  </si>
  <si>
    <t xml:space="preserve">CNR1, Xingyang, ID, local songs. </t>
  </si>
  <si>
    <t>R Iran International</t>
  </si>
  <si>
    <t xml:space="preserve">R Iran International. Idar man här, px på turkmen, Gorgan-sändaren. </t>
  </si>
  <si>
    <t xml:space="preserve">Cheng Sheng BC Tafa. Barnprogram före timmen – kan tyckas märkligt 03 på morgonen. </t>
  </si>
  <si>
    <t xml:space="preserve">JOIF Fukuoka kom fram trots både Vesti Radio och BBC från Oman. </t>
  </si>
  <si>
    <t>Guangxi RGS säger Tony Magon och Mika Mäkeläinen på Real DX och Mika tillägger: ”Also the channel is mentioned - Zōnghé Guǎngbō" (General Service).  JOWF skymtade ett par gånger men kom inte riktigt fram.</t>
  </si>
  <si>
    <t xml:space="preserve">JOWF STV Sapporo. </t>
  </si>
  <si>
    <t xml:space="preserve">AFN Korea. </t>
  </si>
  <si>
    <t xml:space="preserve">IRIB, troligen Qom, troligen inget lokal id före nat.sång, eller också förstår jag inte tillräckligt med farsi… (1467,38) </t>
  </si>
  <si>
    <t xml:space="preserve">JOYR RSK Okayama. ”Sanyo radio”. </t>
  </si>
  <si>
    <t xml:space="preserve">IRIB R Ardabil, ID, local mx. </t>
  </si>
  <si>
    <t xml:space="preserve">IRIB Ardabil, lokalt id och nat.sång. Vanlig. </t>
  </si>
  <si>
    <t xml:space="preserve">Pravasi Bharathi, gav ID som ” Pravasi Bharathi, 1539 AM” efter ett antal reklaminslag på, antar jag, hindi. </t>
  </si>
  <si>
    <t>10.6</t>
  </si>
  <si>
    <t xml:space="preserve">Radio Free Asia “This is Radio Free Asia” sen px på kinesiska. </t>
  </si>
  <si>
    <t xml:space="preserve">R Freedom, via Thailand, gissar jag. Två minuter med engelska nyheter. Sen arabiska. Samma dagen innan. Men jag vet inte om det är samma gamla CIA som fortfarande ansvarar. På sydbäver SER Córdoba. </t>
  </si>
  <si>
    <t xml:space="preserve">IRIB Semnan, osäker på lokalt id, och nat.sång (1583,985). </t>
  </si>
  <si>
    <t xml:space="preserve">DWNX Naga. </t>
  </si>
  <si>
    <t xml:space="preserve">5RN ABC Adelaide. Väldigt fint med sport nyheter. </t>
  </si>
  <si>
    <t xml:space="preserve">5RN ABC Adelaide kom fram bra inklusive id i samband med nyheterna här. Stark stundtals men fadade också bort helt i flera minuter. </t>
  </si>
  <si>
    <t xml:space="preserve">5RN ABC Adelaide kom fint i ungefär en kvart här den här kvällen också. Däremot gick 829 betydligt sämre men kom fram precis innan nyhetssignaturen 18.30. </t>
  </si>
  <si>
    <t xml:space="preserve">5AN ABC Adelaide. Sedan hört 3-4 gånger i veckan. Lokal id 1935 efter nyheter: ”This is ABC Radio Adelaide.” </t>
  </si>
  <si>
    <t xml:space="preserve">5AN ABC Adelaide överraskade med att gå hyggligt när jag slog på radion för första gången på 3,5 månad trots sen timme. Kunde skymtas i samband med nyheterna 2130 också, men då hade Iran tagit över. </t>
  </si>
  <si>
    <t xml:space="preserve">5AN ABC Adelaide växlande på frekvensen med Korea, men fint här med id och en önskan om ”god morgon” vid nyheterna. </t>
  </si>
  <si>
    <t xml:space="preserve">5PA ABC Naracoorte. Fint en timme över araberna. </t>
  </si>
  <si>
    <t>ERTU, Luxor</t>
  </si>
  <si>
    <t>JORR RBC, Naha</t>
  </si>
  <si>
    <t>JOAP NHK1, Naha</t>
  </si>
  <si>
    <t>Antal1</t>
  </si>
  <si>
    <t>BBC WS, A’Seela stängde och lämnade QRG:n tämligen fri</t>
  </si>
  <si>
    <t>Frekv</t>
  </si>
  <si>
    <t>Ekonr</t>
  </si>
  <si>
    <t>JOHK NKK1, Sendai även // 729 JOCK</t>
  </si>
  <si>
    <t xml:space="preserve">Myanma Radio, Yangon. </t>
  </si>
  <si>
    <t xml:space="preserve">R Pakistan Faqirabad med cricket </t>
  </si>
  <si>
    <t xml:space="preserve">JOAK NHK R 1 Tokyo med ID </t>
  </si>
  <si>
    <t xml:space="preserve">JOAK NHK R 1 Tokyo helt dominant. </t>
  </si>
  <si>
    <t xml:space="preserve">Myanma Radio, Nyapyidaw. Stängde med anthem. </t>
  </si>
  <si>
    <t xml:space="preserve">JOLK NHK R 1 Fukuoka med ID </t>
  </si>
  <si>
    <t xml:space="preserve">JOLK NHK R 1 Fukuoka – stark, troligen TWR som skymtade bakom. </t>
  </si>
  <si>
    <t xml:space="preserve">JOBK NHK R 1 Osaka. </t>
  </si>
  <si>
    <t xml:space="preserve">JOBK NHK R 1 Osaka med ID </t>
  </si>
  <si>
    <t xml:space="preserve">JOBK NHK R1 Osaka annonserade och nyheter. Men strax efter kom DZRH och störde svårt. </t>
  </si>
  <si>
    <t xml:space="preserve">Kuanghua zhi Sheng Hsinfeng jättestark vid anrop. </t>
  </si>
  <si>
    <t xml:space="preserve">KCBS Kangye med nationalsång och diverse hymner. Samma procedur på 873. (719,983) </t>
  </si>
  <si>
    <t xml:space="preserve">JOCK NHK R 1 Nagoya svag med ID </t>
  </si>
  <si>
    <t xml:space="preserve">JOCK NHK R 1 Nagoya med NHK-id. Stark. </t>
  </si>
  <si>
    <t>BEL2 Taiwan Area Fishery BS Penghu – bättre än på 1143 denna gång. Gick stadigt hela kvällen.</t>
  </si>
  <si>
    <t xml:space="preserve">DZRV ”DZRV-AM Radio Veritas Malolos” – ingen bra ”filippinkväll” men den här gick. (846,100). </t>
  </si>
  <si>
    <t xml:space="preserve">KCBS Sinuiju. </t>
  </si>
  <si>
    <t xml:space="preserve">JOHK NHK R 1 Sendai med ID. </t>
  </si>
  <si>
    <t xml:space="preserve">BED43 BCC Taichung id-ade men också åtminstone en fastlandskines också här. </t>
  </si>
  <si>
    <t xml:space="preserve">HLCA KBS Dangjing jättestark. Kines kom upp strax efter. </t>
  </si>
  <si>
    <t xml:space="preserve">CNR1. Finns ”ett otal” på frekvensen med eko som följd och överröstade helt vanliga Voice of Kuanghua. </t>
  </si>
  <si>
    <t xml:space="preserve">JONR Osaka ”ABC Radio” gick strålande fint. </t>
  </si>
  <si>
    <t xml:space="preserve">JONR ABC Asahi Hoso, Osaka-Takaishi med ID </t>
  </si>
  <si>
    <t xml:space="preserve">Guangxi RGD Ningming (News and general service) säger Tony Magon på Real DX. Möjligen en till asiat här som mixar. </t>
  </si>
  <si>
    <t xml:space="preserve">CRI Xuanwei samma engelska nyheter som 1322. </t>
  </si>
  <si>
    <t xml:space="preserve">DYBH Bacolod City med DZRH (666) stora stationsuppräkning. </t>
  </si>
  <si>
    <t xml:space="preserve">Feng Ming Kuangpo Tientai Kaoshiung id-ade Tony Magon på Real DX åt mig på paussignalen som är ”Good rest ye Merry Gentlemen”. </t>
  </si>
  <si>
    <t xml:space="preserve">JOQR NCB Tokyo, ”Bunka hoso”. </t>
  </si>
  <si>
    <t xml:space="preserve">JOOR Osaka id-ade, trångt här med Rumänien, kines och möjligen Taiwan också. </t>
  </si>
  <si>
    <t xml:space="preserve">AIR Bhawanipatna avannonserade ett diskussionsprogram på engelska innan id. </t>
  </si>
  <si>
    <t xml:space="preserve">Yanbian RGD, Yanji, sign on with instrumental mx (1205.960). </t>
  </si>
  <si>
    <t xml:space="preserve">JOJK NHK R 1 Kanazawa med NHK gick fram hyfsat trots att Hua Sheng BS dominerade </t>
  </si>
  <si>
    <t xml:space="preserve">JOJK NHK R 1 Kanazawa med ID i gröten. </t>
  </si>
  <si>
    <t xml:space="preserve">JOLF NBS Nippon Hoso, Tokyo-Kisarazu med ID </t>
  </si>
  <si>
    <t xml:space="preserve">JOLF Tokyo telefonprogram. ”NBS” starkast här en kort stund över timmen. </t>
  </si>
  <si>
    <t xml:space="preserve">JOIR TBC Tohoku Hoso, Sendai svag med ID </t>
  </si>
  <si>
    <t>R Pakistan Peshawar engelska nyheter</t>
  </si>
  <si>
    <t xml:space="preserve">JOFR RKB Mainichi Hoso, Fukuoka med ID </t>
  </si>
  <si>
    <t xml:space="preserve">JOFR Fukuoka nästan ostört. </t>
  </si>
  <si>
    <t xml:space="preserve">JOHR HBC Hokkaido Hoso, Sapporo med ID </t>
  </si>
  <si>
    <t xml:space="preserve">Krom Utiniyom Witthayaa, Samut Prakan, Bangkok. Id på EE ”Smart Radio”, Thai Meteorological Institute radio. </t>
  </si>
  <si>
    <t xml:space="preserve">Shanghai News Radio med ID.  </t>
  </si>
  <si>
    <t xml:space="preserve">CRI Hutubi med engelska nyheter. </t>
  </si>
  <si>
    <t xml:space="preserve">JOSF Tokai Hoso, Nagoya svag. </t>
  </si>
  <si>
    <t xml:space="preserve">JOER RCC Chugoku Hoso, Etajima-Okimi svag med ID.  </t>
  </si>
  <si>
    <t xml:space="preserve">JOER Hiroshima var den som kom upp bäst i röran här vid id. </t>
  </si>
  <si>
    <t>JOUC NHK R 2, Yamaguchi-Hofu-Shi</t>
  </si>
  <si>
    <t xml:space="preserve">JOUC NHK R 2, Yamaguchi-Hofu-Shi i kamp med en kines. </t>
  </si>
  <si>
    <t xml:space="preserve">JORF RF R Nippon, Yokohama svårt störd av R Romania. </t>
  </si>
  <si>
    <t xml:space="preserve">JOWF STV Sapporo TV Hoso, Sapporo </t>
  </si>
  <si>
    <t xml:space="preserve">JOWF Sapporo ”SWT” men rätt mycket fading och ett par stationer till. </t>
  </si>
  <si>
    <t>Wor.Sor. Rangsit med fint id, lite ”halvpoppig” thailändsk musik före och efter. KBS bara svagt under.</t>
  </si>
  <si>
    <t xml:space="preserve">R Thailand Lamphun med musik id och nationalsång. Stängde 16.02,45. </t>
  </si>
  <si>
    <t xml:space="preserve">JOYR RSK Sanyo Hoso, Okayama svag med ID, en minut senare en kines. </t>
  </si>
  <si>
    <t>KCBS, Kanggye</t>
  </si>
  <si>
    <t>Guangxi RGD, Ningming</t>
  </si>
  <si>
    <t>CRI, Xuanwei</t>
  </si>
  <si>
    <t>Feng Ming Kuangpo Tientai, Kaoshiung</t>
  </si>
  <si>
    <t>JOIR TBC, Tohuko Hoso, Sendai</t>
  </si>
  <si>
    <t>Sor. Wor. Sor., Rangsit-Khlong</t>
  </si>
  <si>
    <t>R Ethiopia, Robe</t>
  </si>
  <si>
    <t>Emissão Provincial de Maputo, Maputo</t>
  </si>
  <si>
    <t>SBA Call of Islam, Makkah</t>
  </si>
  <si>
    <t xml:space="preserve">SBA Call of Islam, Makkah, ID, Quran (594.000). </t>
  </si>
  <si>
    <t xml:space="preserve">ERTU Mid Delta Radio, Tanta, sign on, ID, local mx. </t>
  </si>
  <si>
    <t xml:space="preserve">Taraba State Broadcasting Service TSBS, Jalingo. Överraskande över Spanien. </t>
  </si>
  <si>
    <t xml:space="preserve">Voice of Tigray Revolution, Mekele, Horn of Africa mx, sign off at 2000, sign on at 0250. (1358.999). </t>
  </si>
  <si>
    <t xml:space="preserve">ERTU Luxor, Quran px, sign off at 2200 (1385.996). </t>
  </si>
  <si>
    <t xml:space="preserve">AIR Dibrugarh, Assam. AIR har ändrat sitt schema. Den nationella nyhetssändningen på engelska börjar 1500 och de regionala sändningarna startar 1530 med lokal-id: ”Akashvani Dibrugarh”. </t>
  </si>
  <si>
    <t xml:space="preserve">Lao National Radio, Vientiane. I kamp med AIR. Myanmar stark på 576. </t>
  </si>
  <si>
    <t xml:space="preserve">Myanmar Radio Yangon // 594. </t>
  </si>
  <si>
    <t xml:space="preserve">Myanmar Radio Naypyidaw med EE-annonsering om kommande lektion. (593,995) </t>
  </si>
  <si>
    <t xml:space="preserve">Voice of Vietnam, Ho Chi Minh City. Stark, första gången i Syd-Finland. Använder fortfarande den gamla Nautel-sändaren? (609,99). </t>
  </si>
  <si>
    <t xml:space="preserve">AIR Suratgarh, sign on with IS. </t>
  </si>
  <si>
    <t xml:space="preserve">IRIB R Khorasan e Jonubi, Birjand. </t>
  </si>
  <si>
    <t xml:space="preserve">AIR Ratnagiri (dock ej 100% ID). (1142,972) </t>
  </si>
  <si>
    <t xml:space="preserve">AIR Rohtak med EE px. (1142,993) </t>
  </si>
  <si>
    <t xml:space="preserve">R Free Korea, Gyeonggi-do blev den slutliga lösningen på denna efter att ha kollat med språknörd på jobbet. Är väl en “hemlig” sändare. </t>
  </si>
  <si>
    <t xml:space="preserve">BEL3 Taiwan Area Fishery Broadcasting Station, Penghu med ett id på timmen när de peakade och hade något engelskt ord också i sitt id, vilket fällde avgörandet eftersom det är helt otrampad mark för mig. </t>
  </si>
  <si>
    <t xml:space="preserve">HLKX R Free Asia, Daebu South Korea, Korean talks (under R Payam). </t>
  </si>
  <si>
    <t xml:space="preserve">AIR Bhawanipatna, sign on with IS after 1000Hz tone. </t>
  </si>
  <si>
    <t xml:space="preserve">JOJK NHK R 1, Kanazawa med ID. </t>
  </si>
  <si>
    <t xml:space="preserve">Voice of Vietnam, Can Tho-Thoi Long stark med FS.  </t>
  </si>
  <si>
    <t xml:space="preserve">IRIB R Kermanshah, chimes, ID by YL. </t>
  </si>
  <si>
    <t xml:space="preserve">JOKB NHK R 2, Okayama med ID.  </t>
  </si>
  <si>
    <t xml:space="preserve">Voice of Free Talyshistan, via Gavar. Talysh px, ID (1394.999). </t>
  </si>
  <si>
    <t xml:space="preserve">IRIB R Ardabil, chimes, ID. </t>
  </si>
  <si>
    <t xml:space="preserve">R Tunisienne, Medenine, Quran // 630 kHz. </t>
  </si>
  <si>
    <t xml:space="preserve">ERTU Bawiti, Egypt, ID and news // 819 kHz. </t>
  </si>
  <si>
    <t xml:space="preserve">AIR Jodhpur med nyheter kring coronavirus. </t>
  </si>
  <si>
    <t xml:space="preserve">R Pakistan Faqirabad med id och nyheter. </t>
  </si>
  <si>
    <t xml:space="preserve">JOAK NHK R 1 Tokyo, Shobu-Kuki hörs då och så. </t>
  </si>
  <si>
    <t xml:space="preserve">Myanma Radio Naipyidaw starkast här. Engelska 16. </t>
  </si>
  <si>
    <t xml:space="preserve">JOLK NHK1 Fukuoka overraskende fram med ID </t>
  </si>
  <si>
    <t xml:space="preserve">AIR Kolkata reklam och anropade. </t>
  </si>
  <si>
    <t xml:space="preserve">AIR Dharwad engelska nyheter och väder före anrop. </t>
  </si>
  <si>
    <t>AIR Viiayawada väderrapport, nyhetsheadlines och ett anrop.</t>
  </si>
  <si>
    <t xml:space="preserve">TWR Asia Puttalam med engelskt id. </t>
  </si>
  <si>
    <t xml:space="preserve">TWR, Puttalam ”TWR India” </t>
  </si>
  <si>
    <t xml:space="preserve">Sor Wor Thor Saraburi bra med id här – gick jättestarkt och stadigt sedan. </t>
  </si>
  <si>
    <t xml:space="preserve">Shanxi RGD Xian med ett väldigt tydligt anrop. </t>
  </si>
  <si>
    <t xml:space="preserve">AIR Visakhapatnam avslutade engelska nyheterna, id och indisk sång. Hyderabad-id 1600. </t>
  </si>
  <si>
    <t xml:space="preserve">AIR Sambalpur med id efter de engelska nyheterna.  </t>
  </si>
  <si>
    <t xml:space="preserve">AIR Najibabad avslutade engelska nyheterna, sedan id. </t>
  </si>
  <si>
    <t xml:space="preserve">DXKS R Ronda Suriago City idade snyggt med DXKS och Radio Philippines Network, en otrolig överraskning </t>
  </si>
  <si>
    <t>MA</t>
  </si>
  <si>
    <t xml:space="preserve">AIR Srinagar avslutade ett program om Covid 19. </t>
  </si>
  <si>
    <t xml:space="preserve">AIR, Srinagar A avslutade en nyhetsbulletin på engelska med väder. </t>
  </si>
  <si>
    <t xml:space="preserve">AIR Bhawanipatna, Sign on with IS. </t>
  </si>
  <si>
    <t xml:space="preserve">Voice of Vietnam Thoi Long jättestark. </t>
  </si>
  <si>
    <t xml:space="preserve">R Pakistan Peshawar id och nyheter. </t>
  </si>
  <si>
    <t xml:space="preserve">Hebei RGD Hebei gick fint just vid id, annars väldigt störd. </t>
  </si>
  <si>
    <t xml:space="preserve">Bangladesh Betar Bansal ”This is Bangladesh Betar” och engelska nyheter. </t>
  </si>
  <si>
    <t xml:space="preserve">AIR Panaji (Goa) id och nyheterna. </t>
  </si>
  <si>
    <t xml:space="preserve">DWXI R el Shaddai Novalete med Id </t>
  </si>
  <si>
    <t xml:space="preserve">R Pakistan Lahore med id och nyheter. </t>
  </si>
  <si>
    <t xml:space="preserve">R Pakistan Bhawalpur id och nyheter. </t>
  </si>
  <si>
    <t xml:space="preserve">Hubei RGD Jingzhou med id inklusive frekvenser. Lite eko från flera sändare på frekvensen. </t>
  </si>
  <si>
    <t xml:space="preserve">Sor. Wor. Sor., Rangsit gick hyggligt men lite fading. </t>
  </si>
  <si>
    <t xml:space="preserve">Sor. Wor. Sor., Rangsit-Khlong störd AV TWR Pani. </t>
  </si>
  <si>
    <t xml:space="preserve">R Thailand Chiang Mai Province Network 2. Efterhand tog Kordestan över. </t>
  </si>
  <si>
    <t xml:space="preserve">Sor Wor Thor (Radio Thailand) Lamphun gick fint med id inklusive frekvens. </t>
  </si>
  <si>
    <t>RNZ National, Wellington</t>
  </si>
  <si>
    <t xml:space="preserve">RNZ National, Wellington. </t>
  </si>
  <si>
    <t xml:space="preserve">Star, Tauranga. Clear echo - so it must be two stations! </t>
  </si>
  <si>
    <t xml:space="preserve">Star, Wellington. </t>
  </si>
  <si>
    <t>Magic Talk, Auckland</t>
  </si>
  <si>
    <t xml:space="preserve">Magic Talk, Auckland. </t>
  </si>
  <si>
    <t>RNZ National, Tokoroa</t>
  </si>
  <si>
    <t xml:space="preserve">RNZ National, Tokoroa. </t>
  </si>
  <si>
    <t xml:space="preserve">KTWG Hagåtña, Guam. Super signal! </t>
  </si>
  <si>
    <t>BBC World Service, Auckland</t>
  </si>
  <si>
    <t xml:space="preserve">BBC World Service, Auckland. </t>
  </si>
  <si>
    <t>RNZ National, Tauranga</t>
  </si>
  <si>
    <t xml:space="preserve">Star, Auckland. </t>
  </si>
  <si>
    <t xml:space="preserve">8GO ABC R Darwin, Nhulunbuy, NT. A prime suspect but hard to know - but GHM knows ... "I have considered this one very carefully and can only conclude that I must verify your reception of: 8GO 990kHz Nhulunbuy @ 1730Z on 4th April, 2020. 8GO broadcasts at a power of 500W from our site at Gove at the far eastern end of Arnhem Land in the Northern Territory. Others have reported 8GO, but this is the first time I’ve been able to definitely verify it, so well done on a great catch." Worth the wait! </t>
  </si>
  <si>
    <t>Newstalk ZB, Tauranga  .</t>
  </si>
  <si>
    <t xml:space="preserve">4TI ABC Far North Queensland, Torres Strait. QLD. While a lot of AUS was heard south of the border, this was the only interesting station that I could find. Graham says "4TI broadcasts at a power of 2kW from our site in the Torres Strait and is our most northly transmitter. This is only the second time I’ve had a reception report for 4TI, so well done on another great catch!" I believe the first one was OM BM in October 2017. Viva Veines! UPDATE: Apparently this station has been heard at least 5 times in Finland, and confirmed by Graham already in 2009. </t>
  </si>
  <si>
    <t>RNZ National, Masterton</t>
  </si>
  <si>
    <t xml:space="preserve">RNZ National, Masterton. Too weak for report last time I heard it, but this time it should work out! </t>
  </si>
  <si>
    <t xml:space="preserve">Magic Talk, Tauranga/Rotorua. Amazing signal! </t>
  </si>
  <si>
    <t>RNZ National, Nelson</t>
  </si>
  <si>
    <t xml:space="preserve">RNZ National, Nelson. </t>
  </si>
  <si>
    <t>Gold AM, Hawkes Bay</t>
  </si>
  <si>
    <t xml:space="preserve">Gold AM, Hawkes Bay. </t>
  </si>
  <si>
    <t>Newstalk ZB, Kaikohe</t>
  </si>
  <si>
    <t xml:space="preserve">Newstalk ZB, Kaikohe. </t>
  </si>
  <si>
    <t>Magic Talk, Wellington</t>
  </si>
  <si>
    <t xml:space="preserve">Magic Talk, Wellington. </t>
  </si>
  <si>
    <t xml:space="preserve">Newstalk ZB, Hawkes Bay. </t>
  </si>
  <si>
    <t xml:space="preserve">Newstalk ZB, Hamilton. </t>
  </si>
  <si>
    <t>RNZ National, Gisborne</t>
  </si>
  <si>
    <t xml:space="preserve">RNZ National, Gisborne. </t>
  </si>
  <si>
    <t>Gold AM, Auckland</t>
  </si>
  <si>
    <t xml:space="preserve">Gold AM, Auckland. </t>
  </si>
  <si>
    <t xml:space="preserve">Newstalk ZB, Nelson. </t>
  </si>
  <si>
    <t xml:space="preserve">Newstalk ZB, Tokoroa. </t>
  </si>
  <si>
    <t>RNZ National, Palmerston North</t>
  </si>
  <si>
    <t xml:space="preserve">RNZ National, Palmerston North. </t>
  </si>
  <si>
    <t>DWXI El Shaddai, Parañaque</t>
  </si>
  <si>
    <t>RNZ Star, Wellington</t>
  </si>
  <si>
    <t>RNZ Star, Tauranga</t>
  </si>
  <si>
    <t>2ZB Newstalk ZB, Wellington</t>
  </si>
  <si>
    <t>RNZ Star, Hamilton</t>
  </si>
  <si>
    <t>NSW</t>
  </si>
  <si>
    <t xml:space="preserve"> 2NU ABC Tamworth med kommentarer til turistreklame for Sydney.</t>
  </si>
  <si>
    <t xml:space="preserve">R Kiribati med id </t>
  </si>
  <si>
    <t xml:space="preserve">JOAP NHK1 Okinawa. Dominerade. </t>
  </si>
  <si>
    <t>TKr</t>
  </si>
  <si>
    <t>R Thailand Educational Service, Lampang</t>
  </si>
  <si>
    <t xml:space="preserve">R Thailand Educational Service, Lampang. Ganska ofta här också //1467. VOV-QRM. </t>
  </si>
  <si>
    <t xml:space="preserve">Myanma R-Paduk Myay R, Naypyidaw med sign off 1700:30. </t>
  </si>
  <si>
    <t xml:space="preserve">AIR Patna. Ofta över R Thailand </t>
  </si>
  <si>
    <t xml:space="preserve">DZRH Manila. Ligger på ung. (665.914) </t>
  </si>
  <si>
    <t xml:space="preserve">NHK2. Ej ID men troligen // 747 som var stark </t>
  </si>
  <si>
    <t xml:space="preserve">DZAS FEBC Valenzuela. </t>
  </si>
  <si>
    <t xml:space="preserve">JORR RBC Ryukyu Hoso, Naha. RBC Radio. </t>
  </si>
  <si>
    <t xml:space="preserve">JOIB NHK 2 Sapporo mer fading på den än 774. </t>
  </si>
  <si>
    <t xml:space="preserve">JOUB NHK 2 Akita stark men lite störningar från kines. </t>
  </si>
  <si>
    <t xml:space="preserve">Hubei RGD Wuhan nästan osannolikt bra vid id. </t>
  </si>
  <si>
    <t xml:space="preserve">Voice of Vietnam Thói Long – en av flera vietnameser som gick bra.  </t>
  </si>
  <si>
    <t xml:space="preserve">Chosun Jungang Pangsong Pyongyang stark men dåligt ljud. </t>
  </si>
  <si>
    <t xml:space="preserve">AIR Ahmedabad ’bollywood’-style sang </t>
  </si>
  <si>
    <t>TON/L</t>
  </si>
  <si>
    <t xml:space="preserve">DZRV R Veritas Quezon City id-ade. Ligger fortfarande snett (846,100). </t>
  </si>
  <si>
    <t xml:space="preserve">HLKR KBS1 Gangneung kom upp starkt minuten före toh. </t>
  </si>
  <si>
    <t xml:space="preserve">KCBS Sinuiju – där kan man snacka om programannonsör och marscher. </t>
  </si>
  <si>
    <t xml:space="preserve">JOHK NHK-1, Sendai. Fransk musikkväll i NHK1 //1224, 729 </t>
  </si>
  <si>
    <t xml:space="preserve">Shandong RGD // 1548 men inte lika bra. </t>
  </si>
  <si>
    <t xml:space="preserve">AIR Suratgarh, Sign on with IS. </t>
  </si>
  <si>
    <t xml:space="preserve">R National Kampuchea Phnom Penh överröstade kinesen. </t>
  </si>
  <si>
    <t>Thor. Or. 01. Min Buri Bangkok</t>
  </si>
  <si>
    <t xml:space="preserve">Thor. Or. 01. Min Buri Bangkok (Air Force Radio Station) id-ad med hjälp av Ken Alexander och hans fru på Real DX. </t>
  </si>
  <si>
    <t xml:space="preserve">HLCA KBS ”Liberty 1” Dangjin ruskigt stark så tidigt. </t>
  </si>
  <si>
    <t xml:space="preserve">JORK NHK1 Kochi. Ej lokal ID. </t>
  </si>
  <si>
    <t>Guizhou RGD Xigji</t>
  </si>
  <si>
    <t xml:space="preserve">Guizhou RGD Xigji med id </t>
  </si>
  <si>
    <t xml:space="preserve">DZAR Sonshine Radio Manila. Hörs ofta på (1026.011v). </t>
  </si>
  <si>
    <t xml:space="preserve">DZAR Sonshine Radio Manila stark med predikan. ”Slut-id” 15. </t>
  </si>
  <si>
    <t xml:space="preserve">Sor. Wor. Thor. Thailands Turim är off, men ionosfär inte. Också mycket ofta, fq (1025.974v.)  </t>
  </si>
  <si>
    <t xml:space="preserve">JOAR CBC Chubu Nippon Hoso, Nagoya. Måste lyssna mycket tidigt innan Romanien är stark. </t>
  </si>
  <si>
    <t xml:space="preserve">Cheng Sheng BC Yilan fick jag hjälp a Tony Magon på Real DX att komma rätt på. </t>
  </si>
  <si>
    <t xml:space="preserve">DZEC Eagle BC R Agila Metro Manila. Stor ID. </t>
  </si>
  <si>
    <t>TK </t>
  </si>
  <si>
    <t xml:space="preserve">DWIN Dagupan //1062 </t>
  </si>
  <si>
    <t xml:space="preserve">DYBH Bacolod City. Stor id med DZRH- reles. </t>
  </si>
  <si>
    <t xml:space="preserve">JOAD NHK-2 Naha. S/on id </t>
  </si>
  <si>
    <t xml:space="preserve">JOQR Tokyo med något slags teater. Splashad. </t>
  </si>
  <si>
    <t xml:space="preserve">DWCM Aksyon R Dagupan. Numera här uppe (1161.117v). Stänger 1403. </t>
  </si>
  <si>
    <t xml:space="preserve">NHK1. Här också. </t>
  </si>
  <si>
    <t xml:space="preserve">HLKU MBC Busan. </t>
  </si>
  <si>
    <t xml:space="preserve">JOOR Osaka ”MBS” </t>
  </si>
  <si>
    <t xml:space="preserve">JOFO RKB Kitakyushu. Spelade bl.a. Kyoto Season´s Classics Spring eli ピアノ協奏曲第20番~第2楽章 ロマンス by 岡田佳子, マレック・セヴェン &amp; ワルシャワ室内管弦楽団 och 1802 Izumi Tateno med Kinderszenen Op. 15 7 Träumerei. Big ID 1959,//1278. </t>
  </si>
  <si>
    <t xml:space="preserve">JOWL STV Radio, Asahikawa. //1287 HBC. RKB hade SP till ca 198 </t>
  </si>
  <si>
    <t xml:space="preserve">Jangwat Thahaan Bok, Lopburi. Mycket reklam. </t>
  </si>
  <si>
    <t xml:space="preserve">Yanbian RGD Yanji med en pampig marsch och koreanskt program (1205,962) </t>
  </si>
  <si>
    <t xml:space="preserve">JOJK NHK1 Kanazawa. FFG jag hör denna med lokal id 0959 här i sydöstra Finland. Och flera gånger i november. Också 1503 hördes några gånger. Kul. </t>
  </si>
  <si>
    <t xml:space="preserve">AIR Varanasi  </t>
  </si>
  <si>
    <t xml:space="preserve">DWBL Pasig City. Katolik bön ”Holy Mary” osv, bokstav-id 21. Svart, svarar ej, vanligt i Philippinerna. </t>
  </si>
  <si>
    <t xml:space="preserve">BEC29 Voice of Han Broadcasting Network Kaoshiung annonserade och gick ganska bra redan den här tiden. </t>
  </si>
  <si>
    <t xml:space="preserve">JOIR TBC Sendai. </t>
  </si>
  <si>
    <t xml:space="preserve">Shanxi RGD Taiyuan eller Xinzhou med id för 1269 och 90.4 FM. Chris Kadlec på Real DX förklarar också att Shanxi har en annan tidssignal än den vanliga kinesiska (2+1 pip, vid vissa tillfällen 3+1, medan det vanliga är 5+1 pip). </t>
  </si>
  <si>
    <t xml:space="preserve">JOFR Fukuoka gick ovanligt bra och ryckte undan kinesen. </t>
  </si>
  <si>
    <t xml:space="preserve">AIR Panaji A m. nyheter, EE. </t>
  </si>
  <si>
    <t xml:space="preserve">Sor. Or. Tor. Samut Prakan (Meterologiska Departementets Radio) id-ad med hjälp av Ken Alexander och hans fru på Real DX. </t>
  </si>
  <si>
    <t xml:space="preserve">R Ashna Kabul. Nästan som lokalt. </t>
  </si>
  <si>
    <t xml:space="preserve">DWXI Delta BS, Novelete. Mycket Eu qrm + TWN. </t>
  </si>
  <si>
    <t xml:space="preserve">DWXI R El Shaddai Paranaque med predikan </t>
  </si>
  <si>
    <t xml:space="preserve">NHK1. Dominerade en stund. </t>
  </si>
  <si>
    <t xml:space="preserve">Liaoning RGD Shenyang men BBC tog över allt mer. </t>
  </si>
  <si>
    <t xml:space="preserve">NHK1. Fri fq (Kina) FS) 1430-1500. </t>
  </si>
  <si>
    <t xml:space="preserve">R Thailand.3 tx här.  </t>
  </si>
  <si>
    <t xml:space="preserve">Tianjin RGD Yngliuging stark ”Radio Poland” slutade, Lyckas aldrig få id på NHK-stationerna här. </t>
  </si>
  <si>
    <t xml:space="preserve">Cheng Sheng Broadcasting Company (Zhèng Shēng Guǎngbō Gōngsī). </t>
  </si>
  <si>
    <t xml:space="preserve">JOIF Fukuoka gick bra tidigt innan mer närbelägna stationer kom i mörker. </t>
  </si>
  <si>
    <t xml:space="preserve">AFN Korea. Donimerade en stund här. </t>
  </si>
  <si>
    <t xml:space="preserve">JOWF STV Radio, Sapporo. Trol. SP även här i söndag kväll. </t>
  </si>
  <si>
    <t xml:space="preserve">JOWF STV Radio, Sapporo fadade in fint ett par minuter efter toh (då det bara var kinsen där). ”STV” </t>
  </si>
  <si>
    <t xml:space="preserve">Dhivehi Raajjeyge, Thilafusi. Stark idag </t>
  </si>
  <si>
    <t xml:space="preserve">BEE32 Guólì Jiàoyù Guǎngbō Diàntái, Taichung/Taipei. Troligen DWSS är inte igång. JOYR också ofta här. </t>
  </si>
  <si>
    <t xml:space="preserve">JOTC NHK2 Aomori via Hirosaki. Ffg hos mig. </t>
  </si>
  <si>
    <t xml:space="preserve">Shandong RGD Shandong. Pampig annonsering. </t>
  </si>
  <si>
    <t xml:space="preserve">Shandong RGD Shandong var en av de starkare så här tidigt. </t>
  </si>
  <si>
    <t xml:space="preserve">DZME Kinze Trenta Obando med långt id. (1530,012) </t>
  </si>
  <si>
    <t>CNR3</t>
  </si>
  <si>
    <t xml:space="preserve">CNR3. Annonserade också ”Music Radio” på engelska. Chris Kadlec på Real DX kom med lösningen och förklarar. ”CNR3 är CNR:s musikkanal och är en ren FM-kanal och ska inte förekomma på mellanvågen. Någon av det stora antalet lågeffektare på frekvensen har alltså återutsänt FM-kedjans program. En enda av enkilowattarna här är för övrigt CNR-station, men ska ha CNR1”. </t>
  </si>
  <si>
    <t xml:space="preserve">Changzhi RGD Changzhi var anropet här med hjälp av Mauno Ritola på Real DX. </t>
  </si>
  <si>
    <t xml:space="preserve">Jiangsu RGD Hongze. Chris Kadlec på Real DX konstaterar att det är deras TOH-jingel och ”It's Jiangsu Comprehensive News Radio (江苏新闻综合广播) in Huai'an //702” </t>
  </si>
  <si>
    <t xml:space="preserve">DWNX Naga. Hördes ofta i oktober men är troligen tyst numera. </t>
  </si>
  <si>
    <t>Tent Thahaan Akart, Lopburi</t>
  </si>
  <si>
    <t xml:space="preserve">Tent Thahaan Akart, Lopburi. Hörs mycket sent på kvällen. </t>
  </si>
  <si>
    <t xml:space="preserve">4QD ABC Emerald QLD. Hördes ffg under denna minimum. </t>
  </si>
  <si>
    <t xml:space="preserve">Tent 5AN ABC Adelaide väldigt svag med nx. Hörde bl a Australia nämnas. Störd av flera andra stationer som Thailand och Iran bl a. </t>
  </si>
  <si>
    <t>Cheng Sheng BC, Yilan</t>
  </si>
  <si>
    <t>DWIN, Dagupan</t>
  </si>
  <si>
    <t>HLKU MBC, Busan</t>
  </si>
  <si>
    <t>Changzhi RGD, Changzhi</t>
  </si>
  <si>
    <t>Jiangsu RGD, Hongze</t>
  </si>
  <si>
    <t xml:space="preserve">RNE Melilla, local px, ID: “RNE Melilla”. </t>
  </si>
  <si>
    <t xml:space="preserve">BEC72 Kuang Hua zhi Sheng Hsinfeng svag signal men helt ensam. </t>
  </si>
  <si>
    <t xml:space="preserve">Voice of Vietnam An Nhon tipsade BIH mig om. Gick bra på denna udda frekvens. (739,984). </t>
  </si>
  <si>
    <t>VOV2, An Nhon (Binh Dinh)</t>
  </si>
  <si>
    <t xml:space="preserve">VOV2, An Nhon (Binh Dinh) kom igenom en kort stund. (739,984) </t>
  </si>
  <si>
    <t xml:space="preserve">Shanxi RGD Datong annonserade grundligt. </t>
  </si>
  <si>
    <t>Heilongjiang RGD</t>
  </si>
  <si>
    <t xml:space="preserve">Heilongjiang RGD med fint id och starkast på bandet. </t>
  </si>
  <si>
    <t xml:space="preserve">KBS HLCA Hanminjok Bangsong. Mycket stark med ID och frekvensangivelse. </t>
  </si>
  <si>
    <t>WWK</t>
  </si>
  <si>
    <t xml:space="preserve">R Taiwan International Kouhu överröstade kinesen Parallellt med 1557. </t>
  </si>
  <si>
    <t xml:space="preserve">DWCM Dagupan City. ”Aksyon Radyo Pangasinan”, (1161,12). </t>
  </si>
  <si>
    <t xml:space="preserve">Hubei Information Radio Wuhan säger Chris Kadlec på Realdx. Svag och blir snabbt överröstad av annan station. </t>
  </si>
  <si>
    <t>Kuo Sheng BC Erblin. Chris Kadlec på Real DX säger; ”broadcasting in Hakka with announcers greeting with "Ngi ho" and continuing talk in Hakka, with the music basically being the same stuff I always heard with FM E-skip to Taiwan rather often, which puts it as Kuo Sheng Radio in Changhua, the only station that broadcasts in that dialect”. </t>
  </si>
  <si>
    <t>JOFR Fukuoka ”RKB” men ganska störd av kines.</t>
  </si>
  <si>
    <t xml:space="preserve">BEV76 Tien Sheng BS Chunan med en jingel som Chuck på Real DX hjälpte mig att id-a. </t>
  </si>
  <si>
    <t xml:space="preserve">CRI, Hutubi med utlandsprogrammet på engelska och programmet Round the table.  </t>
  </si>
  <si>
    <t xml:space="preserve">CRI Guangzhou med engelsk-kinesisk språkkurs. </t>
  </si>
  <si>
    <t xml:space="preserve">HLAM MBC Mokpo id med frekvenser (AM+FM) och bokstavscall men sedan tog en kines över. </t>
  </si>
  <si>
    <t xml:space="preserve">Hubei RGD Jingzhu id med frekvenser på halvtimmen och med kraftigt eko från lera sändare på samma frekvens. Thailändare kom fram av och till. </t>
  </si>
  <si>
    <t xml:space="preserve">JOIF Fukuoka ”KBC” inte stark men praktiskt taget ostörd denna tid. </t>
  </si>
  <si>
    <t xml:space="preserve">CRI Kashgar tar bort alla förhoppningar att höra något annat här när man drar igång den här tiden. </t>
  </si>
  <si>
    <t xml:space="preserve">Guangxi RGD Bose var halvminuten tidig med tidssignalen. </t>
  </si>
  <si>
    <t xml:space="preserve">Sor. Wor. Sor, Rangsit nästan löjligt bra. </t>
  </si>
  <si>
    <t>DZAT Lucena City</t>
  </si>
  <si>
    <t xml:space="preserve">DZAT Lucena City. ”Life radio” fint, kanske har varit borta &amp; startat igen. Överraskade och svarade genom Fb. </t>
  </si>
  <si>
    <t xml:space="preserve">Taiwan Radio Free Asia. ”This is Radio Free Asia” </t>
  </si>
  <si>
    <t xml:space="preserve">R Pakistan med de senaste Covid-19 restriktionerna i Pakistan. </t>
  </si>
  <si>
    <t>BEV76 Tien Sheng BS, Chunan</t>
  </si>
  <si>
    <t>CRI, Guangzhou</t>
  </si>
  <si>
    <t xml:space="preserve">ERTU Bawiti, Egypt, Quran // 819 kHz. </t>
  </si>
  <si>
    <t xml:space="preserve">Adamawa BC, Yola, Nigeria, sign on, EE ID at 0439. </t>
  </si>
  <si>
    <t xml:space="preserve">BEL3 Taiwan Area Fishery Station, Penghu äntligen riktigt bra med id. Säkert skåpmat i norr, men skoj att höra denna fint i Skåne. </t>
  </si>
  <si>
    <t xml:space="preserve">DWUN UNTV Radio Malabon kom igenom en stund på Asien antennen. (1349,997) </t>
  </si>
  <si>
    <t xml:space="preserve">4QD ABC Emerald. Majestic-fanfaren hördes. </t>
  </si>
  <si>
    <t>5.2</t>
  </si>
  <si>
    <t xml:space="preserve">R Free Africa, Mwanza, Tanzania, many ID, African mx. </t>
  </si>
  <si>
    <t xml:space="preserve">DZBB Quezon City. Relä av DWLS Barangay LS 97.1 FM. </t>
  </si>
  <si>
    <t xml:space="preserve">AIR Chhatarpur. </t>
  </si>
  <si>
    <t xml:space="preserve">Binh Dinh Radio &amp; TV Station, An Nho. Stängde med stort-id. </t>
  </si>
  <si>
    <t xml:space="preserve">DWRS Vigan. Öppnade dagen. </t>
  </si>
  <si>
    <t xml:space="preserve">DWCM Dagupan City. Aksyon Radyo Pangasinan stängde. (1161,12). </t>
  </si>
  <si>
    <t xml:space="preserve">DYVS Bacolod. Predikan på EE. </t>
  </si>
  <si>
    <t xml:space="preserve">DWXI Manila, Delta Broadcasting System. </t>
  </si>
  <si>
    <t xml:space="preserve">JORF RF Kanto, </t>
  </si>
  <si>
    <t xml:space="preserve">JOHL BSS Sanin hoso. Stor-id, listade alla sändaren. Ensam på frekvensen, vanligen dominerar Wakayama hoso, </t>
  </si>
  <si>
    <t xml:space="preserve">DZSD Dagupan City. Fint över Emerald med id GMA Super Radyo DZBB, alltså relä 594. </t>
  </si>
  <si>
    <t xml:space="preserve">5RN ABC Adelaide. Över Grekland. </t>
  </si>
  <si>
    <t>Voice of Vietnam, Thói Long</t>
  </si>
  <si>
    <t>JORK, NHK1 Kochi</t>
  </si>
  <si>
    <t xml:space="preserve">Tent KBC Northeastern Service, Marsabit. Skickade en snutt till Christoph Ratzer som säger så här: ”It must almost be Kenya, otherwise the frequency would be unoccupied. Since the North-East Service is being broadcast here, the music also fits in with Sudan and Ethiopia, which is where I would have immediately classified this song”. Samma typ av musik fortsatte ett bra tag och tyvärr inget prat som kunde hjälpa.  </t>
  </si>
  <si>
    <t xml:space="preserve">Phon Mor 2, Sathani Witthayu Kong Phan Thahan Ma Thi Song, Rayang. Fin och lång id. </t>
  </si>
  <si>
    <t>BEG77 BCC Hsinchu</t>
  </si>
  <si>
    <t xml:space="preserve">BEG77 BCC Hsinchu. ”News radio” på EE. </t>
  </si>
  <si>
    <t>BEV84 Taiwan BC, Chunghsing</t>
  </si>
  <si>
    <t xml:space="preserve">BEV84 Taiwan BC, Chunghsing. Även här slogan på EE ”Every Day, Summer Day”. </t>
  </si>
  <si>
    <t xml:space="preserve">IRIB R Kerman. </t>
  </si>
  <si>
    <t>BEL3 Taiwan Area Fishery Station, Penghu riktigt bra för att vara så sent på säsongen. Dock tidvis störd av annan kines. Lätt att skilja på formaten.</t>
  </si>
  <si>
    <t>BEV67 Feng Ming BC, Kaohsiung</t>
  </si>
  <si>
    <t xml:space="preserve">BEV67 Feng Ming BC, Kaohsiung. </t>
  </si>
  <si>
    <t xml:space="preserve">Xinjiang RTV, kazakiska kanalen, dominerar här efter Dechovka slutade. </t>
  </si>
  <si>
    <t xml:space="preserve">Sinjanniin Mongoliin Ardiin R-Sinjyan med klart ID. // med 4500 kHz. Ytterligare en kines här, förmodligen är Shinjan Qazaq Rsu-CNR 17. </t>
  </si>
  <si>
    <t xml:space="preserve">Jinan RTV, story service. </t>
  </si>
  <si>
    <t>Meihan Kokudo, Meihan National Highway No. 25, Iga/Satsuki/Seki (between Nagoya-Osaka)</t>
  </si>
  <si>
    <t xml:space="preserve">Meihan Kokudo, Meihan National Highway No. 25, Iga/Satsuki/Seki (between Nagoya-Osaka). The first highway advisory radio from Japan ever heard outside Japan. They have three transmitters on the Meihan National Highway No 25 between Nagoya and Osaka: Iga, Satsuki and Seki. There are different information about the transmitting power, it is either 5 or 10 watts. Meihan Kokudo faded briefly on top of Vision Radio Australia with this announcement: “... Tsugini ni, Nobori Nagoya homen yukino Kamitsuge Intaa kara Kameyama Intaa made wa, imano tokoro tsuko ni shishou to naruyouna joho wa haitteimasen. ... gochui kudasai. Kochira wa Kokudo Kutsusho desu. Meihan Kokudo wo sookochu no kata ni kono jikan no dorojoho wo oshirase shimasu." A nice QSL diploma and verification letter arrived finally: "Jim Solatie, Thank you for your cooperation with the Ministry of Land, Infrastructure, Transport and Tourism. From the contents of the reception report sent this time, It was confirmed that Jim Solatie was received by the office management station, so We will issue a receipt confirmation. Thank you for reporting this time. Kinki Regional Development Bureau, Ministry of Land, Infrastructure, Transport and Tourism Nara National Highway Office Management Section 2 Kitagawa" &amp; "Receipt confirmation Prove that it was received as follows. 1 Radio station name Construction roadside needle (Kensetsuro Sokuhari) (Meihan National Highway No. 25) East longitude 1 3 5 degrees 5 7 minutes 4 4 seconds North latitude 3 4 degrees 36 minutes 42 seconds 2 Frequency 1 6 2 0 KHz 3 Receiving date: October 29, 2020 4 Reception time 20:50 JST 5 Reception location P a r t a k k o (Northern Finland) 6 Thank you for sending the other reception status. I will use it as a reference for future work." </t>
  </si>
  <si>
    <t>AIH124MTM&amp;JMS</t>
  </si>
  <si>
    <t xml:space="preserve">3WV ABC Horsham. ABC-nyheter för West Victoria. </t>
  </si>
  <si>
    <t xml:space="preserve">6RN ABC R National, Busselton. Majestic-fanfaren hördes svagt. </t>
  </si>
  <si>
    <t>Shinjan Qazaq Rsu-CNR 17, Bortala</t>
  </si>
  <si>
    <t>KBC Northeastern Service, Marsabit</t>
  </si>
  <si>
    <t xml:space="preserve">KBC Northeastern Service, Marsabit med abrupt sign off mitt i musiken 2103. </t>
  </si>
  <si>
    <t xml:space="preserve">Taraba State Broadcasting Service, Jalingo. Hoppade upp när jag försökte Australien. Solnedgång i Jalingo 1825z. </t>
  </si>
  <si>
    <t xml:space="preserve">DYVS FEBC Bacolod City. </t>
  </si>
  <si>
    <t xml:space="preserve">JOUR NBC Nagasaki. ”NBC” hörs nu när Dechovka slutade. </t>
  </si>
  <si>
    <t xml:space="preserve">CNR17 Qazak Kaba // 1233 + en kines till på 1269. </t>
  </si>
  <si>
    <t xml:space="preserve">AIR Panaji. Lokal-id på EE efter Delhi national news. </t>
  </si>
  <si>
    <t xml:space="preserve">DZAT Lucena. ”Life Radio” öppnade i kamp med NHK2. </t>
  </si>
  <si>
    <t>Sor. Thor. Ror. 2, Bangkok</t>
  </si>
  <si>
    <t xml:space="preserve">Sor. Thor. Ror. 2, Bangkok. Full id över Qatar. </t>
  </si>
  <si>
    <t xml:space="preserve">Sor. Wor. Thor Saraburi. Anrop som ”Sathaanii Witthayu Krajaisiang Haeng” Stark. </t>
  </si>
  <si>
    <t>Liaoning RTV, Shenyang</t>
  </si>
  <si>
    <t xml:space="preserve">Liaoning RTV, Shenyang. </t>
  </si>
  <si>
    <t xml:space="preserve">JOFG NHK1 Fukui. </t>
  </si>
  <si>
    <t xml:space="preserve">HLCA KBS Hanminjok Bangsong 1, Dangjin väldigt stark vid ID. </t>
  </si>
  <si>
    <t xml:space="preserve">FEBC Seoul med ID som ”HLKX”. </t>
  </si>
  <si>
    <t xml:space="preserve">JOGR RAB Aomori. ”Aomori hoso” &amp; lista över alla RAB-stationer. </t>
  </si>
  <si>
    <t xml:space="preserve">JOUR NBC Nagasaki. Bokstav-id &amp; listade alla NBC-stationer. </t>
  </si>
  <si>
    <t xml:space="preserve">RRI Banda Aceh överraskade med den typiska muslimska bönesången som man förr ofta hörde på RRI stationer på KV. Signalen dök i styrka strax före 2200, men den gick så pass att deras paussignal gick igenom och som upprepades ett antal ggr innan bönesången återkom. Fick tipset av Christoph Ratzer som hörde denna redan i januari efter flera veckors idogt lyssnande. Bevakade frekvensen ett antal dagar och så fanns den där i nätet. För den som vill se gamla fina verifikationer från Indonesien, kolla in http://www.ontheshortwaves.com/DXing_Indonesia/DXing_Indonesia.html  Där finns till och med ett svar till Jan Tunér. </t>
  </si>
  <si>
    <t xml:space="preserve">Sor. Or. Tor. ”Smart Radio” med flera ID. (1286,995) </t>
  </si>
  <si>
    <t xml:space="preserve">Phon Neung Ror. Or., Bangkok bland flera asiater. (1349,987) </t>
  </si>
  <si>
    <t xml:space="preserve">DWUN R La Verdad med långfading, bättre efter 2110 (1349,997) </t>
  </si>
  <si>
    <t xml:space="preserve">Xizang RTV, Lhasa. </t>
  </si>
  <si>
    <t xml:space="preserve">FEBC Cheju med ID som ”HLAZ”. Väldigt stark. </t>
  </si>
  <si>
    <t xml:space="preserve">3WV ABC Horsham. Väldigt fint med lokal-id och Victoria-nyheter. Bättre än Adelaide (729/891). </t>
  </si>
  <si>
    <t xml:space="preserve">5RN ABC Adelaide. Hördes 2 timmar över Grekland. </t>
  </si>
  <si>
    <t>Thor. Or. 01, Bangkok</t>
  </si>
  <si>
    <t>DYVS FEBC, Bacolod City</t>
  </si>
  <si>
    <t>CNR17 Qazak, Kaba</t>
  </si>
  <si>
    <t xml:space="preserve">R Gotel, Yola, Nigeria. African songs, sign off at 2300. </t>
  </si>
  <si>
    <t xml:space="preserve">JOHK NHK1 Sendai. I kamp med KBS. </t>
  </si>
  <si>
    <t xml:space="preserve">Sor. Wor. Thor Saraburi. Anrop som ”Sathaanii Witthayu Krajaisiang Haeng” Väldigt stark. </t>
  </si>
  <si>
    <t xml:space="preserve">JOJK NHK1 Kanazawa. Med kanonstyrkor. </t>
  </si>
  <si>
    <t xml:space="preserve">JOJR JRT Tokushima. </t>
  </si>
  <si>
    <t xml:space="preserve">JOTK NHK1 Matsue. Säsongens sista japan. Var även den första JO i augusti. </t>
  </si>
  <si>
    <t xml:space="preserve">JOLG NHK1 Tottori. </t>
  </si>
  <si>
    <t xml:space="preserve">Sor. Wor. Sor. Thailand kom igenom ganska hyggligt. </t>
  </si>
  <si>
    <t xml:space="preserve">JOYR RSK Sanyo Hoso. </t>
  </si>
  <si>
    <t xml:space="preserve">IRIB R Ardabil, Chimes, ID. </t>
  </si>
  <si>
    <t xml:space="preserve">Phon Mor. Song, Rayong </t>
  </si>
  <si>
    <t xml:space="preserve">Sor. Or. Tor. ”Smart Radio” en kort stund.  (1286,995) </t>
  </si>
  <si>
    <t xml:space="preserve">Thor. Or. 01., Bangkok med typisk musik. Enligt Christoph Ratzer är det denna som hörts nere i Salzburg flera ggr de senaste dagarna. </t>
  </si>
  <si>
    <t>Sor. Wor. Sor., Khon Kaen</t>
  </si>
  <si>
    <t xml:space="preserve">Sor. Wor. Sor., Khon Kaen. Starkt och lokal id när man stänger 1703. Också bra den 11.10. </t>
  </si>
  <si>
    <t xml:space="preserve">Sor. Wor. Sor., Khon Kaen dök upp en kort stund. Inget ID men enda alternativet är denna. </t>
  </si>
  <si>
    <t xml:space="preserve">JOAK, NHK1, Tokyo spelade Caravan" </t>
  </si>
  <si>
    <t xml:space="preserve">DZMM Quezon C. Reklam och uppläsning av brev från lyssnare, ganska bra hörighet i 10 minuter. Första gången jag hörde DZMM </t>
  </si>
  <si>
    <t>DZRH, Makati C. Hörs ganska ofta men svagare än 1440.</t>
  </si>
  <si>
    <t xml:space="preserve">JOAB, NHK2, Tokyo även // 747 JOIB samt 774 JOUB </t>
  </si>
  <si>
    <t xml:space="preserve">AIR Suratgarh med engelska nyheter </t>
  </si>
  <si>
    <t xml:space="preserve">DWUN, Quezon City idade, går ofta. </t>
  </si>
  <si>
    <t xml:space="preserve">DWRH Dagupan C. ganska ofta, starkare än DZRH på 665.927. </t>
  </si>
  <si>
    <t xml:space="preserve">Linxia RGD id </t>
  </si>
  <si>
    <t xml:space="preserve">JOSB Kitakyushu med lokal id ved sendeslutt. </t>
  </si>
  <si>
    <t>DWNX, Radio Naga med uppläsande av div. polishändelser i Naga City cool inledning med ett simulerat ånglok... All aboard...All Aboard, ångvisla sen drog uppläsningen igång, Första gången jag hörde R. Naga City..</t>
  </si>
  <si>
    <t xml:space="preserve">DWNX Naga när jag fick för mig att kolla lite Asien. Napp direkt.  Gick konstant i mer än en timme med flera olika ID-varianter. ”Radio Naga City” + ”RMN” + callet t ex. Spelade storbandshits från USA! Non stop så när som på ID nu och då.  </t>
  </si>
  <si>
    <t xml:space="preserve">Newstalk ZB Wellington ble min første New Zealand på mb. </t>
  </si>
  <si>
    <t xml:space="preserve">DZBB, GMA New. Quezon C. Stängde, lång uppläsning av tekniker mm går ofta bra, hörs ofta här i Julita, min vanligast Philippin. </t>
  </si>
  <si>
    <t xml:space="preserve">Jor. Sor. 3., Roi Et. Blev första thailändare denna säsong. Sedvanligt format med phone-in och thai-schlager. Riktigt trevligt att thaistationer börjar höras häruppe så pass tidigt i augusti! Skrala konds dock, vilket resulterade i djup fading. </t>
  </si>
  <si>
    <t>Thor. Or. 06., Bangkok</t>
  </si>
  <si>
    <t xml:space="preserve">Thor. Or. 06., Bangkok, fick jag id. </t>
  </si>
  <si>
    <t xml:space="preserve">Thor. Or. 06., Bangkok med något slags långrandigt tal. Fading men stark stundtals. (1251,007) </t>
  </si>
  <si>
    <t xml:space="preserve">Thor. Or. 06., Bangkok kom ganska bra en stund strax efter timmen när Ungern slutade. ”Alltid” en riktig långpratare men här kom ett id 1910 efter en sång. (1251,005). </t>
  </si>
  <si>
    <t xml:space="preserve">Thor. Or. 06., Bangkok (1251,007). En annan Thai hördes också vid 2158 på (1251,003) </t>
  </si>
  <si>
    <t xml:space="preserve">Thor. Or. 06., Bangkok kom fram med muslimsk bönesång. (1251,007).  </t>
  </si>
  <si>
    <t>Tent Thor. Or. 06., Bangkok</t>
  </si>
  <si>
    <t xml:space="preserve">Voice of Han Broadcasting Kaohsiung kom starkt här med Thor Or fortsatt i bakgrunden. </t>
  </si>
  <si>
    <t xml:space="preserve">Thor. Or. 01, Bangkok störd av Smooth Radio. (1232,997) </t>
  </si>
  <si>
    <t xml:space="preserve">Thor.Or.06 Bangkok med muslimsk bönesång. (1251,007) </t>
  </si>
  <si>
    <t xml:space="preserve">Sor. Or. Tor. Samut Prakan-Bang med ID som ”Smart Radio”. (1286,995) </t>
  </si>
  <si>
    <t xml:space="preserve">Phon Neung Ror. Or., Bangkok gick ganska bra. (1349,987) </t>
  </si>
  <si>
    <t xml:space="preserve">R Nigeria, Kaduna med fint ID. Har gått flera kvällar. </t>
  </si>
  <si>
    <t xml:space="preserve">Thor. Or. 01., Bangkok inget ID, men Thor. Or. 01, Bangkok är den som brukar ligga på denna offset. (1232,997). </t>
  </si>
  <si>
    <t>4.5</t>
  </si>
  <si>
    <t xml:space="preserve">R Moçambique, Cabo Delgado, Pemba. Jingle ID "Antena Nacional R-M". Kom upp plötsligt, </t>
  </si>
  <si>
    <t xml:space="preserve">Taraba State Broadcasting Service (TSBS), Jalingo, Nigeria. Kom upp med bra signal med EE ID 1855. Vet inte om man kör nu 25 kW. Frågade stationen i WhatsUp, men killen där vet inte (han är troligen en DJ i stationen). Ganska bra signal. https://app.box.com/s/1dcsli1sz72momvyfdzus24w72okx7d8 </t>
  </si>
  <si>
    <t xml:space="preserve">R Thailand, Sara Buri. R Thailand körde Ramadan-px hela Ramadantiden, men inte efter den 13.5. Ramadan px också bl.a. på 1233, 1251,1287. </t>
  </si>
  <si>
    <t xml:space="preserve">JOEF YBC Yamagata. Flickor med sång-ID "YBC" därefter "YBC Yamagata hoso"-ID. </t>
  </si>
  <si>
    <t>JOFG NHK1 Fukui.</t>
  </si>
  <si>
    <t xml:space="preserve">Cāngzhōu Nóngyè Jīngjì Guǎngbō, Cāngzhōu. </t>
  </si>
  <si>
    <t xml:space="preserve">Nanjing Xinwen Zonghe Guangbo, Nanjīng. </t>
  </si>
  <si>
    <t xml:space="preserve">DYBH Bacolod City. Hörd flera kvällar i maj. </t>
  </si>
  <si>
    <t xml:space="preserve">JODR BSN Niigata. Idar just efter Hungarien har haft sitt s/off. </t>
  </si>
  <si>
    <t>7.5</t>
  </si>
  <si>
    <t xml:space="preserve">JOUR NBC Nagasaki. En av de sista JO som hörts här i denna säsongen. Sista notering den 11 maj. </t>
  </si>
  <si>
    <t xml:space="preserve">NHK1 (Osaka, 500W). Flera gånger i april. </t>
  </si>
  <si>
    <t>Thor Or 01, Bangkok. Dagligen i maj. ID kl 22z (BKK01). Morse -... -.- -.- ----- .----.</t>
  </si>
  <si>
    <t xml:space="preserve">RRI Banda Aceh. S/on under Ramadan ca 1955 med interval signal. Efter Ramadan startar före 21z. </t>
  </si>
  <si>
    <t>MBC Gangneung/Cheongju</t>
  </si>
  <si>
    <t xml:space="preserve">MBC Gangneung/Cheongju. Int.sign bara som hörts. </t>
  </si>
  <si>
    <t xml:space="preserve">Krom Utiniyom Witthayaa, Bangkok. Stort ID. </t>
  </si>
  <si>
    <t xml:space="preserve">AIR Kupwara. Ramadan px //1116. Id efter Ramadan-px, </t>
  </si>
  <si>
    <t xml:space="preserve">JOVF WBS Wakayama. Dominerade med TS  3x440 Hz + 1x880. </t>
  </si>
  <si>
    <t xml:space="preserve">Sathaani Witthayu 9-1-9, Bangkok. Startade dagen med en National Anthem. Sedan ID, ganska många thai bl.a. på 891,1026,1233,1251,1287,1350,1404,1440 (anthem),1467. </t>
  </si>
  <si>
    <t xml:space="preserve">Xinjiang PBS. Uighur px //1503 Ny fq för mig. </t>
  </si>
  <si>
    <t>BEC38 Hang Sheng, Penghu</t>
  </si>
  <si>
    <t xml:space="preserve">BEC38 Hang Sheng Penghu id-ade men rörig frekvens. </t>
  </si>
  <si>
    <t xml:space="preserve">Han Sheng Broadcasting Taoyuan fadade sakta bort efter att ha gått starkt före timslaget. </t>
  </si>
  <si>
    <t xml:space="preserve">R Algérie Internationale, F’Kirina med px på franska, engelska, spanska mm </t>
  </si>
  <si>
    <t xml:space="preserve">R Nigeria Kaduna, Jaji, EE ID: ”Radio Nigeria Kaduna”. </t>
  </si>
  <si>
    <t xml:space="preserve">R Nigeria Kaduna can be heard weakly if you manage to separate the station from Saudi Arabia on the same frequency. </t>
  </si>
  <si>
    <t xml:space="preserve">R Nigeria, Kaduna. Över DZBB. </t>
  </si>
  <si>
    <t>MBC Radio 1, mx //stream, ny för mig.</t>
  </si>
  <si>
    <t xml:space="preserve">R Coran, Laghouat, EE ID: “Holy Quran Radio Algeria”. </t>
  </si>
  <si>
    <t xml:space="preserve">Sudan RTV, Khartum. Tidsignalen hördes 19.01.25. Sudan har sin egen tid. </t>
  </si>
  <si>
    <t xml:space="preserve">Magic 828, Cape Town. Väldigt fint. </t>
  </si>
  <si>
    <t>Dimtsi Hafash 2 from Eritrea can be heard until the end of transmission with the anthem at around 1835 UT.</t>
  </si>
  <si>
    <t>Ultimate FM, Maseru/Lancers Gap. In addition to a lot of quiet pop music, the studio hotline number and 99.8 were announced, i.e. the FM frequency in Lesotho. Thanks to SHN! CR</t>
  </si>
  <si>
    <t xml:space="preserve">R Gotel, Jabura-Modire åter efter en tids frånvaro på bande. </t>
  </si>
  <si>
    <t xml:space="preserve">R Gotel, Yola hade en riktigt bra kväll </t>
  </si>
  <si>
    <t xml:space="preserve">R Gotel, Yola. </t>
  </si>
  <si>
    <t xml:space="preserve">R Gotel, Jabura-Modire, väldigt starkt med bön. (917,002) </t>
  </si>
  <si>
    <t xml:space="preserve">R Gotel, Yola gick fint denna kväll. </t>
  </si>
  <si>
    <t xml:space="preserve">NMA, Al-Bawiti, Egypt, Arabic song // 819 kHz. </t>
  </si>
  <si>
    <t xml:space="preserve">RTT R Tunis Chaîne Int, Tunis fint med ösig mx och “RTTI”-IDs </t>
  </si>
  <si>
    <t>22.11</t>
  </si>
  <si>
    <t xml:space="preserve">R Tunis, Chaine Internationale, med nyhetsprogram på franska. 2-3 </t>
  </si>
  <si>
    <t xml:space="preserve">R Tunis med program på spanska om fotboll. Tog ett tag innan jag fattade vilken station det var. </t>
  </si>
  <si>
    <t xml:space="preserve">Emissor Provincial de Inhambane med nat. sång. Sändaren off vid 2205. </t>
  </si>
  <si>
    <t>24.7</t>
  </si>
  <si>
    <t xml:space="preserve">Emissor Provincial de Cabo Delgado, Pemba med ett tydligt “Radio Mozambique Cabo Delgado” efter mx. Så blev det underlag till en rapport i år också på ett land jag saknar QSL från. Inget annat som hördes därifrån dock tycks det. </t>
  </si>
  <si>
    <t xml:space="preserve">R Mocambique, Emissor Provincial de Cabo Delgado. Med nationella nyheter och sedan lokal-id 1905. </t>
  </si>
  <si>
    <t xml:space="preserve">Emissor Provincial de Cabo Delgado, Pemba, med nationalsången före stängning.   </t>
  </si>
  <si>
    <t xml:space="preserve">Voice of Tigray Revolution, Mekele, sign on with interval signal, reactivation of the transmitter (1358.998). </t>
  </si>
  <si>
    <t>11.6</t>
  </si>
  <si>
    <t>Seychelles BC, Victoria</t>
  </si>
  <si>
    <t xml:space="preserve">Seychelles BC, Victoria. Ett par gånger över Iran. Sänder nu 24h? </t>
  </si>
  <si>
    <t xml:space="preserve">R Free Africa, Mwanza, African mx, ID. </t>
  </si>
  <si>
    <t xml:space="preserve">R Free Africa, Mwanza går ofta “mitt i natten” med ösig afrikansk mx. Sparsamt med ID men här ett “RFA” i musiken. Gick finfint ett långt tag kring midnatt 24.7 </t>
  </si>
  <si>
    <t xml:space="preserve">R Free Africa Mwanza härlig musik, men CNR störde ibland. (1376,991) </t>
  </si>
  <si>
    <t xml:space="preserve">R Free Africa, Mwanza can be heard from Mwanza, a town on the south bank of Lake Victoria in Tanzania. </t>
  </si>
  <si>
    <t xml:space="preserve">R Free Africa, Mwanza. </t>
  </si>
  <si>
    <t xml:space="preserve">R Free Africa, Mwanza, Hi-lifemusik. (1376,991) </t>
  </si>
  <si>
    <t xml:space="preserve">NMA, Al-Quran al-Karim, Luxor, Egypt, Quran px // 1503 kHz. </t>
  </si>
  <si>
    <t xml:space="preserve">NMA Al-Quran al-Karim, Luxor, Quran px // 1503 kHz. </t>
  </si>
  <si>
    <t xml:space="preserve">VoA, Djibouti med EE-lektion och VoA News </t>
  </si>
  <si>
    <t xml:space="preserve">VoA relay, Doraleh, Djibouti, FF px, ID, news. </t>
  </si>
  <si>
    <t xml:space="preserve">ERTU El-Arish, Egypt, Quran px // 864 kHz. </t>
  </si>
  <si>
    <t>FB/J</t>
  </si>
  <si>
    <t xml:space="preserve">R Nacional de la RASD, Rabouni. Inget ID men i programmet omnämndes flitigt "sahraoui". 2-3 </t>
  </si>
  <si>
    <t xml:space="preserve">National R of the Sahrawi Arab Democrati, slog på sändaren 0657, och något ostabil signal runt (1550,027) </t>
  </si>
  <si>
    <t>2AFt</t>
  </si>
  <si>
    <t>Tent. R Jigawa, Dutse</t>
  </si>
  <si>
    <t xml:space="preserve">Tent. R Jigawa, Dutse av musiken att döma. Engelsmän och spanjorer också. </t>
  </si>
  <si>
    <t>Mongolian National Public Radio, Ulaanbaatar</t>
  </si>
  <si>
    <t xml:space="preserve">Mongolian National Public Radio, Ulaanbaatar. </t>
  </si>
  <si>
    <t>Bayan-Ölgii aimag Radio, Ölgii</t>
  </si>
  <si>
    <t xml:space="preserve">Bayan-Ölgii aimag Radio, Ölgii. Lokal-id 1400. Stationen sänder ett lokalt program 14-15 i Kazakiska medan andra sänder programmet Ulaanbaatar. Den gamla tjeckiska sändaren på 60 kW går på halv effekt. Stationen har en ordentlig Facebook-sida Баян-Өлгий аймгийн Радио. Ölgii ligger i den västligaste delen av landet. </t>
  </si>
  <si>
    <t xml:space="preserve">HLQH KBS Daegu. Över Iran synkron, bokstav-id. </t>
  </si>
  <si>
    <t xml:space="preserve">IRIB R Farhang, Gheslagh (qzv) 3318 km </t>
  </si>
  <si>
    <t xml:space="preserve">R Pakistan, Faqirabad, c/d med nat.ant. </t>
  </si>
  <si>
    <t xml:space="preserve">R Pakistan, Saut-ul Quran, Faqirabad ID och nx på EE//1341/1260 </t>
  </si>
  <si>
    <t xml:space="preserve">R Pakistan, Saut-ul Quran, Faqirabad ID. </t>
  </si>
  <si>
    <t xml:space="preserve">SBA Idha'at ul-Nedaa al-Islam, Makkah (mkh) 3789 km </t>
  </si>
  <si>
    <t xml:space="preserve">Xizang RGD öppnade för dagen – tidspip, annonsering och kinas nationalsång. Fick hjälp av Tarmo Kontro och Chuck på RealDX för bekräftelse Stördes av Super Radyo men också av en till, troligen kines. </t>
  </si>
  <si>
    <t xml:space="preserve">AIR Chinsurah/Magra första indier på MW för mig </t>
  </si>
  <si>
    <t xml:space="preserve">AIR Chinsurah, sign on with IS after 1000Hz tone. </t>
  </si>
  <si>
    <t xml:space="preserve">AIR Chinsurah can be heard well after 18 UT. </t>
  </si>
  <si>
    <t xml:space="preserve">JOAK NHK1, Tokyo. Japan is a rare guest on the medium wave band this fall. So it was a great pleasure to hear this station in Salzburg this evening. </t>
  </si>
  <si>
    <t xml:space="preserve">DZBB Super Radyo Obando tog sig igenom även sedan Xizang börjat dominera. </t>
  </si>
  <si>
    <t xml:space="preserve">DZBB Super Radyo Obando med nyheter och ”covid-rapport”. </t>
  </si>
  <si>
    <t xml:space="preserve">DZBB Super Radyo Obando stark men mycket fading. </t>
  </si>
  <si>
    <t xml:space="preserve">Voice of Ho Chi Minh Ho Chi Min City överraskande bra (609,992) </t>
  </si>
  <si>
    <t xml:space="preserve">Voice of Ho Chi Minh City, Ho Chi Minh City med nyheter och ett litet pling mellan inslagen innan det blev musik. (609,997) </t>
  </si>
  <si>
    <t xml:space="preserve">JOLK NHK Radio 1, Fukuoka 9029 km. </t>
  </si>
  <si>
    <t>Jordan RTV</t>
  </si>
  <si>
    <t xml:space="preserve">Jordan Radio Main programme, Shobak (man) 2722 km </t>
  </si>
  <si>
    <t xml:space="preserve">Jordan RTV. Tillbaka på mv, måste vara 100 kW. </t>
  </si>
  <si>
    <t xml:space="preserve">Trans World Radio, Krasnay Rechka, Kyrgyzstan with its Russian px. </t>
  </si>
  <si>
    <t xml:space="preserve">Trans World Radio, Krasnaya Rechka, Kyrgyzstan, with the beautiful interval signal, almost 4,800 km away. </t>
  </si>
  <si>
    <t xml:space="preserve">VoA Khost. Fortfarande VoA-px från Taleban-Afghanistan. Se även 1296. </t>
  </si>
  <si>
    <t>JOIP NHK1, Oita</t>
  </si>
  <si>
    <t xml:space="preserve">JOIP NHK1 Oita. Ej lokal ID men den enda NHK1 här, också Naha NHK1 549 kHz hördes. </t>
  </si>
  <si>
    <t>AFN Okinawa</t>
  </si>
  <si>
    <t xml:space="preserve">AFN Okinawa m. Fox Sports og programmet ”The Voice of AFN”. </t>
  </si>
  <si>
    <t xml:space="preserve">IRIB R Gilan, Kiashahr (gln) 3202 km </t>
  </si>
  <si>
    <t xml:space="preserve">IRIB R Fars har många sändare här </t>
  </si>
  <si>
    <t xml:space="preserve">IRIB R Fars, Shiraz/Dehnow (frs) 3942 km </t>
  </si>
  <si>
    <t xml:space="preserve">IRIB R Fars. </t>
  </si>
  <si>
    <t xml:space="preserve">DZRB MBC Valenzuela jättebra ett par minuter efter heltimmen. (665,915) </t>
  </si>
  <si>
    <t xml:space="preserve">DZRH News Valenzuela brukar kunna gå mycket bättre. (665,915) </t>
  </si>
  <si>
    <t>SBA R Jeddah, Jeddah/Bahrah</t>
  </si>
  <si>
    <t xml:space="preserve">SBA R Jeddah, Jeddah/Bahrah (mkh) 3773 km </t>
  </si>
  <si>
    <t xml:space="preserve">IRIB R Khorasan-e-Razavi, Mashhad/Kashmar </t>
  </si>
  <si>
    <t>Jiangsu RGD Nanjing med id men utan de ”sedvanliga” tidspipen.</t>
  </si>
  <si>
    <t xml:space="preserve">DZAS FEBC Bocaue med ”stort” id på engelska. </t>
  </si>
  <si>
    <t xml:space="preserve">IRIB R Khuzestan, Ahwaz “Inja Ahwaz ast” </t>
  </si>
  <si>
    <t xml:space="preserve">NHK1 JOCK Nagoya flott med ID, litt prat om Koronavirus </t>
  </si>
  <si>
    <t xml:space="preserve">R Thailand, Nakhon Ratchasima. Slut ID. </t>
  </si>
  <si>
    <t xml:space="preserve">IRIB R Bushehr, Dayyer kan vara ny för </t>
  </si>
  <si>
    <t xml:space="preserve">BEL2 Taiwan Area Fishery BS Baisha är lätt-idad med sin musiksnutt på heltimmen. Nyheter som till stor del verkade handla om Hong Kong. Gick nästan lika bra här som // 1143. </t>
  </si>
  <si>
    <t xml:space="preserve">Taiwan Fisheries station. </t>
  </si>
  <si>
    <t xml:space="preserve">IRIB R Yazd, Yazd var ganska svårhörd på 1035. Har flyttat hit sedan jag hörde dem sist, och gick bra, åtminstone denna kväll </t>
  </si>
  <si>
    <t xml:space="preserve">IRIB R Yazd, Yazd/Fahraj (yzd) 3909 km </t>
  </si>
  <si>
    <t xml:space="preserve">JOIB NHK Radio 2, Sapporo/Ebetsu 8712 km. </t>
  </si>
  <si>
    <t xml:space="preserve">JOIB NHK2 Sapporo meget sterk // 774 mm. </t>
  </si>
  <si>
    <t xml:space="preserve">AIR Dharwad, sign on with IS of All India Radio after 1000Hz tone. </t>
  </si>
  <si>
    <t xml:space="preserve">AIR South, Dharwad samma som 918. </t>
  </si>
  <si>
    <t xml:space="preserve">IRIB World Service, Chah Bahar (sib) 4812 km </t>
  </si>
  <si>
    <t>JOPF KRY, Tokuyama</t>
  </si>
  <si>
    <t>JOPF KRY Tokuyama ym. Stort ID just kl 1859z.</t>
  </si>
  <si>
    <t>CNR 13 Uyghurche Radiyo, Hami</t>
  </si>
  <si>
    <t xml:space="preserve">CNR 13 Uyghurche Radiyo, Hami. </t>
  </si>
  <si>
    <t xml:space="preserve">JOUB NHK Radio 2, Akita 8931 km. </t>
  </si>
  <si>
    <t xml:space="preserve">JOUB NHK 2, Akita veckokrönika på EE riktigt bra, samt OK på 747. </t>
  </si>
  <si>
    <t>MW</t>
  </si>
  <si>
    <t xml:space="preserve">IRIB R Khorasan-e-Shomali, Bojnurd ekade ihop med Zahedan! </t>
  </si>
  <si>
    <t xml:space="preserve">IRIB Sedaye Sistan va Baluchestan, Zahedan </t>
  </si>
  <si>
    <t xml:space="preserve">AIR West, Rajkot A (GJ) 5794 km </t>
  </si>
  <si>
    <t>R Thailand, Nong Khai/Trang</t>
  </si>
  <si>
    <t xml:space="preserve">R Thailand, Nong Khai/Trang. Ffg hos mig. </t>
  </si>
  <si>
    <t>ERTU Al-Barnameg al-Aam, Batrah</t>
  </si>
  <si>
    <t xml:space="preserve">ERTU Al-Barnameg al-Aam, Batrah (dqh) 2428 km </t>
  </si>
  <si>
    <t xml:space="preserve">IRIB R Mazandaran, Sari/Chalus “Inja Sari” </t>
  </si>
  <si>
    <t xml:space="preserve">IRIB R Mazandaran, Chalus (mzd) 3354 km </t>
  </si>
  <si>
    <t xml:space="preserve">AIR Silchar. Lokal-id, nu lätthörd när R Slovo slutade på 828. </t>
  </si>
  <si>
    <t xml:space="preserve">JOBB NHK Radio 2, Osaka/Habikino 9214 km. </t>
  </si>
  <si>
    <t>DXCC, Cagayan de Oro</t>
  </si>
  <si>
    <t xml:space="preserve">DXCC Cagayan de Oro. I kamp med AIR Silchar. </t>
  </si>
  <si>
    <t xml:space="preserve">DXCC Cagayan de Oro. Öppnade väldigt fint. Nu lätthörd när Ryssland är borta. </t>
  </si>
  <si>
    <t xml:space="preserve">AIR Wijayawada A med inhemsk musik. </t>
  </si>
  <si>
    <t xml:space="preserve">IRIB R Esfahan, Esfahan “Inja Esfahan ast”. Ligger lite högt </t>
  </si>
  <si>
    <t xml:space="preserve">IRIB R Esfahan, Esfahan “Inja Esfahan ast” men en till IRIB hördes sekunden efter. Vem? </t>
  </si>
  <si>
    <t xml:space="preserve">IRIB R Esfahan, Esfahan/Habibabad (esf) 3633 km </t>
  </si>
  <si>
    <t xml:space="preserve">AIR West, Ahmedabad A (GJ) 5898 km </t>
  </si>
  <si>
    <t xml:space="preserve">AIR Ahmedabad med ID och reklam. </t>
  </si>
  <si>
    <t>DZRV R Veritas, Malolos</t>
  </si>
  <si>
    <t>DZRV Quezon City. ”Radyo Veritas” (846,10).</t>
  </si>
  <si>
    <t>DZRV-AM R Veritas Malolos gick ganska bra en stund, men fick ge sig för kinesspråkande. Ligger stadigt på sin sneda frekvens. (846,100).</t>
  </si>
  <si>
    <t xml:space="preserve">DZRV R Veritas Malolos lätt att hitta så snett som den ligger (846,100) </t>
  </si>
  <si>
    <t xml:space="preserve">DZRV R Veritas Malolos stark i kväll, även om en kines var starkare. (846,099) </t>
  </si>
  <si>
    <t xml:space="preserve">HLKR KBS1 Gangneung med callbokstäver på engelska. </t>
  </si>
  <si>
    <t xml:space="preserve">KBS Gangneung med kjempesterkt signal og god ID. </t>
  </si>
  <si>
    <t xml:space="preserve">AIR Jalandhar. </t>
  </si>
  <si>
    <t xml:space="preserve">AIR North Jalandhar, ID Radio India ny för mig </t>
  </si>
  <si>
    <t xml:space="preserve">AIR North Jalandhar, mx. </t>
  </si>
  <si>
    <t xml:space="preserve">AIR North Jandanhar samma som 918. </t>
  </si>
  <si>
    <t xml:space="preserve">JOGB NHK2 Kumamoto med engelsk språkkurs med barn, om Halloween m m. Stark! Lokal-id med bokstäver. </t>
  </si>
  <si>
    <t xml:space="preserve">KCBS Sinuji startade med hymn och nationalsång och väldigt känslofylld annonsering (872,992) </t>
  </si>
  <si>
    <t xml:space="preserve">TWR Asia, Puttalam fint med ID på något språk jag inte behärskar så bra </t>
  </si>
  <si>
    <t xml:space="preserve">TWR Puttalam id – störde bort kines. </t>
  </si>
  <si>
    <t xml:space="preserve">TWR Puttalam today in Salzburg, only to be quickly replaced by BBC R Wales. </t>
  </si>
  <si>
    <t xml:space="preserve">AIR Imphal. ”Akashwani Imphal.” </t>
  </si>
  <si>
    <t xml:space="preserve">IRIB R Mahabad. </t>
  </si>
  <si>
    <t>Mongolian National Public Radio, Mörön</t>
  </si>
  <si>
    <t xml:space="preserve">Mongolian National Public Radio, Mörön. Svagt //164//227/209. </t>
  </si>
  <si>
    <t xml:space="preserve">DWIZ Navotas. ”DWIZ!” </t>
  </si>
  <si>
    <t xml:space="preserve">DWIZ Metro Patrol Radio Obando öppnade för dagen. ”Numero Uno” och en galande tupp. </t>
  </si>
  <si>
    <t xml:space="preserve">IRIB R Dena, Deh Dasht (kba) 3693 km </t>
  </si>
  <si>
    <t>JOHK NHK1, Sendai</t>
  </si>
  <si>
    <t xml:space="preserve">JOHK NHK1 Sendai. </t>
  </si>
  <si>
    <t>DZGR-AM Bombo Radyo, Tuguerarao</t>
  </si>
  <si>
    <t xml:space="preserve">DZGR Bombo Radyo, Tuguegarao. </t>
  </si>
  <si>
    <t xml:space="preserve">DZGR Bombo Radyo Kalibo kom fram under en halvminut precis över bruset. Tarmo Kontro höll med på RealDX. Kalibo är känt för Filippinernas svar på karnevalen i Río – en makalös folkfest som jag fick uppleva en gång för snart 50 år sedan. </t>
  </si>
  <si>
    <t xml:space="preserve">DZRG Bombo Radyo, Tuguegarao City med bl a diverse telefonnummer - ”lät inte” som filippiner brukar, men C K Raman på Real DX med hjälp av en filippinsk vän bekräftade. (890,978). </t>
  </si>
  <si>
    <t xml:space="preserve">R Thailand Saraburi med klockspel och sedan id. </t>
  </si>
  <si>
    <t xml:space="preserve">Sor.Wor.Thor, Saraburi, traditional clock bells, mixing with Iran. </t>
  </si>
  <si>
    <t xml:space="preserve">Sor Wor Thor, Saraburi gick bra utan QRM. </t>
  </si>
  <si>
    <t xml:space="preserve">Sor Wor Thor, Saraburi, Thailand. </t>
  </si>
  <si>
    <t xml:space="preserve">Sor Wor Thor (R Thailand), Saraburi can be heard at the start of transmission at 22.00 UT. Overall, however, very weak medium wave signals from Asia in the last few days. </t>
  </si>
  <si>
    <t xml:space="preserve">R Thailand Saraburi räknade upp frekvenser och orter vid id. </t>
  </si>
  <si>
    <t xml:space="preserve">R Sor. Wor. Thor. (R Thailand), Saraburi. </t>
  </si>
  <si>
    <t xml:space="preserve">TRT Radyo 1, Antalya-Aksu, Turkiet stark. </t>
  </si>
  <si>
    <t xml:space="preserve">Nat R of Kampuchea, Phnom Penh slog på sändaren och Idade fint. </t>
  </si>
  <si>
    <t xml:space="preserve">National Radio of Kampuchea Phnom Penh drog igång programmet för dagen -- dominerande Shandong trycktes helt bort. </t>
  </si>
  <si>
    <t xml:space="preserve">National R of Kampuchea Phnom Penh med id lite blandat med nyheter från All India Radio. </t>
  </si>
  <si>
    <t xml:space="preserve">National Radio of Kampuchea, Phnom Penh. </t>
  </si>
  <si>
    <t xml:space="preserve">National Radio of Kampuchea Phnom Penh stark med musik och id startade några sekunder efter 22. </t>
  </si>
  <si>
    <t xml:space="preserve">Shandong RGD Jinan jättestark. </t>
  </si>
  <si>
    <t xml:space="preserve">AIR North, Suratgarh (RJ )5518 km </t>
  </si>
  <si>
    <t xml:space="preserve">AIR North, Suratgarh (RJ) 5518 km </t>
  </si>
  <si>
    <t xml:space="preserve">AIR Suratgarh, nx efter startcermonin. </t>
  </si>
  <si>
    <t xml:space="preserve">AIR Suratgarh, ”Good evening, this is All India Radio”. </t>
  </si>
  <si>
    <t xml:space="preserve">AIR Suratgarh, India urstark, går ofta. </t>
  </si>
  <si>
    <t xml:space="preserve">AIR Suratgarh nx på EE. </t>
  </si>
  <si>
    <t xml:space="preserve">AIR Suratgarh med ”Birth of a Nation” en historisk redogörelse. </t>
  </si>
  <si>
    <t xml:space="preserve">AIR Suratgarh mx. </t>
  </si>
  <si>
    <t xml:space="preserve">IRIB R Kerman, Jiroft “Inja Kerman ast” // 1062 </t>
  </si>
  <si>
    <t>JOPM/JOPN KRY, Yamaguchi Hoso</t>
  </si>
  <si>
    <t xml:space="preserve">JOPM/JOPN KRY Yamaguchi Hoso. Ganska bra några minuter. </t>
  </si>
  <si>
    <t xml:space="preserve">Liaoning RTV. </t>
  </si>
  <si>
    <t xml:space="preserve">Liaoning Xiangcun Guangbo, Shenyang. "Liaoning Guangbo Dianshitai - Xiangcun Guangbo" </t>
  </si>
  <si>
    <t>AIR, Visakhapatnam</t>
  </si>
  <si>
    <t xml:space="preserve">AIR South, Visakhapatnam mycket stark signal ny för mig </t>
  </si>
  <si>
    <t xml:space="preserve">AIR South, Visakhapatnam samma som 918. </t>
  </si>
  <si>
    <t xml:space="preserve">IRIB R Lorestan. </t>
  </si>
  <si>
    <t>KCBS, Hwangju</t>
  </si>
  <si>
    <t xml:space="preserve">KCBS Hwangju. Interval-signal &amp; anthem, reactivated. </t>
  </si>
  <si>
    <t xml:space="preserve">DWRS Commando Radio Vigan City ”You are listening to DWRS Commando Radio”. </t>
  </si>
  <si>
    <t xml:space="preserve">IRIB R Azerbayjan Gharbi, Fesanduz stark “Inja Urumiyeh” </t>
  </si>
  <si>
    <t xml:space="preserve">IRIB R Azarbayjan Gharbi, Fesanduz (waz) 2915 km </t>
  </si>
  <si>
    <t xml:space="preserve">JOXK NHK1 Tokushima. Ffg också i Kungsböle. </t>
  </si>
  <si>
    <t xml:space="preserve">AIR Najibabad. ID. </t>
  </si>
  <si>
    <t xml:space="preserve">AIR Jalgaon. Några dagar här. 9.9. </t>
  </si>
  <si>
    <t xml:space="preserve">IRIB R Khorasan-e Jonubi, Birjand fint “Inja Birjand ast” </t>
  </si>
  <si>
    <t>HLKS KBS, Jeju</t>
  </si>
  <si>
    <t xml:space="preserve">HLKS KBS Jeju. Lokal-id och KBS-nyheter. </t>
  </si>
  <si>
    <t xml:space="preserve">AIR East, Cuttack A (OR) 7084 km </t>
  </si>
  <si>
    <t xml:space="preserve">AIR Cuttack. ”Akashwani Cuttack.” </t>
  </si>
  <si>
    <t xml:space="preserve">HLCA KBS Hanminjok Bangsong 1, Dangjin (ccg) 8514 km </t>
  </si>
  <si>
    <t xml:space="preserve">HLCA KBS Hanminjok Bangsong. </t>
  </si>
  <si>
    <t xml:space="preserve">Ashna Radio, id och salam aleikum, efter att ha kört ett Making of a Nation på special English. </t>
  </si>
  <si>
    <t>AIR, Jammu</t>
  </si>
  <si>
    <t xml:space="preserve">AIR Jammu. ID "Akashvani Jammu Kashmir". Fortsatt med Punjab px. </t>
  </si>
  <si>
    <t xml:space="preserve">AIR North, Jammu A (JK) 5344 km </t>
  </si>
  <si>
    <t>R Afganistan International</t>
  </si>
  <si>
    <t xml:space="preserve">R Afganistan International. Från Tajikistan. </t>
  </si>
  <si>
    <t xml:space="preserve">CNR 1, Kunming/Anning NRTA501 (YN) 7943 km </t>
  </si>
  <si>
    <t>Nanjing RTV.</t>
  </si>
  <si>
    <t xml:space="preserve">IRIB R Semnan, Semnan </t>
  </si>
  <si>
    <t xml:space="preserve">R Pakistan, Hyderabad (shd) 5384 km </t>
  </si>
  <si>
    <t xml:space="preserve">CRI Changchun med språkkurs. </t>
  </si>
  <si>
    <t>Qinghai Xinwen Zonghe Guangbo, Huzhu</t>
  </si>
  <si>
    <t xml:space="preserve">Qinghai Xinwen Zonghe Guangbo, Huzhu. </t>
  </si>
  <si>
    <t xml:space="preserve">IRIB R Tabriz, Azarshahr en av de starkaste IRIB hos mig “Inja Tabriz ast” </t>
  </si>
  <si>
    <t xml:space="preserve">IRIB R Tabriz, Azarshahr (eaz) 2867 km </t>
  </si>
  <si>
    <t xml:space="preserve">CNR1 - finns en hel rad att välja på här när frekvensen var ”ledig” från Radio Eli. </t>
  </si>
  <si>
    <t xml:space="preserve">R Pakistan, Multan. Normally Radio Eli from Estonia and Lyca Radio from England dominate on the frequency 1035 kHz, but after 4 p.m. UT Radio Pakistan could be heard briefly with its newscast. </t>
  </si>
  <si>
    <t>DYRL, Bacolod City</t>
  </si>
  <si>
    <t xml:space="preserve">DYRL Bacolod City. Över Kina med promo för ”…live sports DYRL…” Obs. R Eli startar numera 16z på grund av högre elpriser i Estland. </t>
  </si>
  <si>
    <t>Nei Menggu RTV, Hohhot</t>
  </si>
  <si>
    <t xml:space="preserve">Nei Menggu RTV, Hohhot. </t>
  </si>
  <si>
    <t>DZEC Quezon City.</t>
  </si>
  <si>
    <t xml:space="preserve">Tianjin RGD Yangluqing stark vid id och flera jinglar. </t>
  </si>
  <si>
    <t xml:space="preserve">JOFK NHK1 Hiroshima. Samtidigt JOER Hiroshima 1350 stark. </t>
  </si>
  <si>
    <t xml:space="preserve">DYBH Bacolod. </t>
  </si>
  <si>
    <t xml:space="preserve">DYRH Bacolod City med DZRH-uppräkningen från 666. Kom upp bra stundtals under SER och Iran. </t>
  </si>
  <si>
    <t xml:space="preserve">R Afghanistan, Kabul/Pol-e Charkhi (kab) 4820 km </t>
  </si>
  <si>
    <t>Voice of Shari’ah, Kabul</t>
  </si>
  <si>
    <t xml:space="preserve">Jumhuriyah Imarat Islamiyah Afganistan, Kabul, Pol-e-Charkhi. ”Shalom aleikum …mujahedin e Radio Afganistan … Imarat Islamiyah Afghanistan…”  (1106,98) </t>
  </si>
  <si>
    <t xml:space="preserve">Voice of Shari’ah, Kabul med sign off. ”Emarat Islami Afghanistan. (1106,981) </t>
  </si>
  <si>
    <t xml:space="preserve">Voice of Shari’ah, Kabul, Quran reading, sign off at 1830 (1106.98). </t>
  </si>
  <si>
    <t>Shinjan Qazaq Radiosu, Hutubi</t>
  </si>
  <si>
    <t xml:space="preserve">Xinjiang PBS, Urumqi, Kazakh px, local songs // 6015kHz. ID at 1756, sign off at 1800. </t>
  </si>
  <si>
    <t xml:space="preserve">Shinjan Qazaq Radiosu, Hutubi, Xinjiang with program for Kazahkstan </t>
  </si>
  <si>
    <t>DYIN, Kalibo</t>
  </si>
  <si>
    <t xml:space="preserve">DYIN Kalibo, Bombo radyo Kalibo. Överraskade med svar. </t>
  </si>
  <si>
    <t xml:space="preserve">AIR Srinagar A med tungt indisk mx-repertoire. Flere gode AIR-signaler denne ettermiddag: 666 New Delhi B, 918 Suratgarh, 954 Najibabad, 990 Jammu A, 1287 Panaji A. Parallelt program (bønnesang) unntatt for New Delhi B. </t>
  </si>
  <si>
    <t xml:space="preserve">JOAF RNB Matsuyama. </t>
  </si>
  <si>
    <t xml:space="preserve">HLKC KBS3 Hwaseong med nationalsång och id. </t>
  </si>
  <si>
    <t xml:space="preserve">HLKC KBS 3 Radio, Hwaseong 8502 km. </t>
  </si>
  <si>
    <t xml:space="preserve">RFK Deogyang-gu id-ade, gick bättre tidigare. </t>
  </si>
  <si>
    <t xml:space="preserve">R Free Korea, Deogyang-gu/Hyeoncheon-dong 8473 km. </t>
  </si>
  <si>
    <t xml:space="preserve">BEL3 Taiwan Area Fishery BS Baisha blev helt dominerande här efter att ha varit bara en i röran före timslaget. // 738. </t>
  </si>
  <si>
    <t xml:space="preserve">R Taiwan Int., Baisha/Chiangmei Ts'un (PG) 9224 km </t>
  </si>
  <si>
    <t xml:space="preserve">Taiwan Fisheries Station, ID från John Faulkner. Ny för mig. </t>
  </si>
  <si>
    <t xml:space="preserve">DWCM Dagupan City. ”Aksyon Radyo Pangasinan”.  (1161,13) </t>
  </si>
  <si>
    <t>DYKR, Kalibo</t>
  </si>
  <si>
    <t xml:space="preserve">DYKR Kalibo. Hörs fint men svarar ej. (1161,00). </t>
  </si>
  <si>
    <t>BCC Country Network</t>
  </si>
  <si>
    <t xml:space="preserve">BCC Country Network. //1233. </t>
  </si>
  <si>
    <t xml:space="preserve">JOOR MBC Osaka. </t>
  </si>
  <si>
    <t>HLKX FEBC, Daebu</t>
  </si>
  <si>
    <t xml:space="preserve">HLKX FEBC Daebu koreanska och bokstavscall. </t>
  </si>
  <si>
    <t xml:space="preserve">HLKX Inchon. Med VoA-program. </t>
  </si>
  <si>
    <t xml:space="preserve">SBA R Jeddah, Saudi Arabia, Arabic pop mx //webstream. </t>
  </si>
  <si>
    <t xml:space="preserve">Yeonbyeon Josenonmal Bangsong Yangji drog igång för morgonen. Koreanska. (1205,960). </t>
  </si>
  <si>
    <t xml:space="preserve">Yeonbyeon Joseonmal Bangsong, the Korean-language broadcaster from Longjing, China (the place has nothing to do with the famous Dragon Fountain Tea) could be heard until the end of the broadcast around 1605 UT. </t>
  </si>
  <si>
    <t xml:space="preserve">Yanbian PBS, Longjing, sign on with instrumental mx, Korean talks at 2100 (1205.96). </t>
  </si>
  <si>
    <t xml:space="preserve">Yeonbyeon Joseonmal Bangsong, Yanji/Longjing 8165 km. </t>
  </si>
  <si>
    <t xml:space="preserve">AIR East, Bhawanipatna (OR) 6905 km </t>
  </si>
  <si>
    <t xml:space="preserve">AIR Bhawanipatna,” You are listening to Indian academy music award”. </t>
  </si>
  <si>
    <t xml:space="preserve">AIR Bhawanipatna samma px som 918. </t>
  </si>
  <si>
    <t xml:space="preserve">AIR Bhawanipatna samma som 918. </t>
  </si>
  <si>
    <t xml:space="preserve">Guangxi JGD Caifu Guangbo kallade sig ”Absolute Radio” före id med frekvensuppräkning. </t>
  </si>
  <si>
    <t xml:space="preserve">JOJK NHK1 Kanazawa hördes mest, men flera på frekvensen, trolien Taiwan, möjligen också kines. </t>
  </si>
  <si>
    <t xml:space="preserve">JOJK NHK1 Kanazawa </t>
  </si>
  <si>
    <t xml:space="preserve">JOJK NHK Radio 1, Kanazawa 9086 km. </t>
  </si>
  <si>
    <t xml:space="preserve">JOJK Kanazawa NHK1 ensam men svag på heltimmen men sedan kom en kines också som var starkare. </t>
  </si>
  <si>
    <t>DYVS, Bacolod City</t>
  </si>
  <si>
    <t xml:space="preserve">DYVS Bacolod City FEBC hårt trängd av flera andra asiater. </t>
  </si>
  <si>
    <t>Hunan Xinwen Tai</t>
  </si>
  <si>
    <t xml:space="preserve">Hunan Xinwen Tai med ”NewsRadio-annonsering” under betydligt starkare DYVS. </t>
  </si>
  <si>
    <t xml:space="preserve">JOBK NHK1 Osaka via Shin'onsen. ID 1959:55 KB-etta. </t>
  </si>
  <si>
    <t xml:space="preserve">JOGR RAB Aomori Hoso. Totta. RAB id. </t>
  </si>
  <si>
    <t xml:space="preserve">JOUR NBC Nagasaki. </t>
  </si>
  <si>
    <t xml:space="preserve">DYVS Bacolod. Öppnade med full id. </t>
  </si>
  <si>
    <t xml:space="preserve">DYVS-AM FEBC Bacolod City avslutade religiöst program om Abraham, önskade god morgon och talade om att klockan var exakt 5 (på engelska) innan id. </t>
  </si>
  <si>
    <t xml:space="preserve">DYVS FEBC Sweet Voice of Salvation Bacolod City talade om att ”Time right now is exactly five o´clock” före en sångjingel och annonsering. </t>
  </si>
  <si>
    <t xml:space="preserve">AIR North, Varanasi A (UP) 6483 km </t>
  </si>
  <si>
    <t xml:space="preserve">AIR Varanasi stark vid annonsering på engelska. Vietnam kom inte igång förrän en dryg minut senare. </t>
  </si>
  <si>
    <t xml:space="preserve">JOLF NBS Nippon Hoso, Tokyo/Kisarazu 9359 km. </t>
  </si>
  <si>
    <t>JOLF Tokyo troligen sportreferat. Störd av Vietnam.</t>
  </si>
  <si>
    <t xml:space="preserve">R Sultanate of Oman, As Seeb, nyheter och id på arabiska, //1278 men sämre. </t>
  </si>
  <si>
    <t xml:space="preserve">R Sultanate of Oman med ID. </t>
  </si>
  <si>
    <t xml:space="preserve">DWBL Pasig City. Öppnade med Holy Mary bönen. </t>
  </si>
  <si>
    <t xml:space="preserve">DWBL Filipinas Broadcasting System Malanday med Rosaary (”Hail Mary...”)  (1241,993) </t>
  </si>
  <si>
    <t xml:space="preserve">DWBL Mandaluyong. Id på EE. </t>
  </si>
  <si>
    <t xml:space="preserve">RRI Banda Aceh. Stationen var vanligt under sommaren i juni och juli. Mot hösten mera qrm från Thailand och Kina. </t>
  </si>
  <si>
    <t>3.6</t>
  </si>
  <si>
    <t xml:space="preserve">Thor. Or. 06, Bangkok med snx. (1251,007) </t>
  </si>
  <si>
    <t xml:space="preserve">Thor Or 06 Bangkok med nationalsången och sedan id. </t>
  </si>
  <si>
    <t xml:space="preserve">Thor. Or. 06 Bangkok med ett långt id när man räknade upp kedjans alla stationer med ort och frekvens (mest FM). </t>
  </si>
  <si>
    <t>CNR17 Kazakh Service, Fuyun</t>
  </si>
  <si>
    <t xml:space="preserve">CNR17 Kazakh Service, Fuyun. </t>
  </si>
  <si>
    <t xml:space="preserve">R Pakistan, Peshawar (kpk) 5024 km </t>
  </si>
  <si>
    <t xml:space="preserve">R Pakistan Peshawar annonserade. </t>
  </si>
  <si>
    <t xml:space="preserve">All India Radio med annonsering på engelska – oklar vilken av två. Dåligt ljud. (1268,983) </t>
  </si>
  <si>
    <t>CRI Xuanwei Yunnan men ytterligar4e en kines på frekvensen.</t>
  </si>
  <si>
    <t xml:space="preserve">IRIB Ro Ardabil, Khalkhal (ard) 3079 km </t>
  </si>
  <si>
    <t xml:space="preserve">IRIB R Kermanshah, Kermanshah fint </t>
  </si>
  <si>
    <t xml:space="preserve">IRIB R Kermanshah, Kermanshah=Bakhtaran (ksh) 3172 km </t>
  </si>
  <si>
    <t>JOFR, Fukuoka</t>
  </si>
  <si>
    <t xml:space="preserve">JOFR Fukuoka – en av få japaner jag fått igenom ännu i höst. </t>
  </si>
  <si>
    <t xml:space="preserve">JOFR Fukuoka ”RKB Radio”. Ensam just vid id. </t>
  </si>
  <si>
    <t xml:space="preserve">JOFR RKB Mainichi Hoso, Fukuoka 9015 km. </t>
  </si>
  <si>
    <t xml:space="preserve">Bangladesh Betar, Barishal. Lokal-id &amp; nyheter. </t>
  </si>
  <si>
    <t xml:space="preserve">Níngxià Guǎngbō Diànshì Tái, Xīnwén Guǎngbō. Kanske //891. </t>
  </si>
  <si>
    <t>Shenzhen RGD Lingnan zhi Sheng</t>
  </si>
  <si>
    <t xml:space="preserve">Shenzhen RGD Lingnan zhi Sheng. TNX Chris Kadlec.  " 942 - jiu shi er Love Radio". </t>
  </si>
  <si>
    <t xml:space="preserve">JOHR Sapporo riktigt härligt - ”This is rock´n roll radio, come on, let´s rock´n roll with The Ramones.” </t>
  </si>
  <si>
    <t>19.1</t>
  </si>
  <si>
    <t xml:space="preserve">JOHR Sapporo. ID "HBC Radio" </t>
  </si>
  <si>
    <t xml:space="preserve">HLAF MBC Gangneung. </t>
  </si>
  <si>
    <t xml:space="preserve">Krom Utiniyom Witthayaa, Bangkok. Med s/on seremoni efter 22z. Reklam om iphone app “SmartBomb”.  </t>
  </si>
  <si>
    <t xml:space="preserve">Sor. Or. Tor Samut Prakan med öppningsceremoni. </t>
  </si>
  <si>
    <t>Sor.Or.Thor Samut PrakahnSor.Or.Thor Samut Prakahn</t>
  </si>
  <si>
    <t xml:space="preserve">Ashna Radio, Pol-e-Charkhi. Hörs fortfarande med normalt program. </t>
  </si>
  <si>
    <t>R Ashna Kabul fortfarande i full gång här. Mycket nyheter om talibaner...</t>
  </si>
  <si>
    <t xml:space="preserve">AIR Darbhanga. Stängde med id. </t>
  </si>
  <si>
    <t xml:space="preserve">BED47 BCC News Network Tainan med ”NewsRadio”-anrop. Bekräftades av TK på RealDX. </t>
  </si>
  <si>
    <t xml:space="preserve">IRIB R Bushehr, Bushehr (bus) 3861 km </t>
  </si>
  <si>
    <t xml:space="preserve">JOUF OBC Osaka. </t>
  </si>
  <si>
    <t xml:space="preserve">JOUF Osaka. </t>
  </si>
  <si>
    <t xml:space="preserve">DWXI Paranaque. Kraftig. </t>
  </si>
  <si>
    <t xml:space="preserve">DWXI Paranaque. </t>
  </si>
  <si>
    <t xml:space="preserve">BEV76 Tien Sheng BS. </t>
  </si>
  <si>
    <t xml:space="preserve">DYSI Iloilo City. </t>
  </si>
  <si>
    <t xml:space="preserve">JOSF Tokai radio Nagoya. </t>
  </si>
  <si>
    <t xml:space="preserve">JOSF Tokai Radio, Nagoya. </t>
  </si>
  <si>
    <t xml:space="preserve">R Pakistan Lahore starkast men ett par kineser också. </t>
  </si>
  <si>
    <t xml:space="preserve">Liǎoníng Guǎngbō Diànshì Tái, Dūshì Guǎngbō. </t>
  </si>
  <si>
    <t xml:space="preserve">R Pakistan, Peshawar, med ID ”Pakistan Peshawar” </t>
  </si>
  <si>
    <t xml:space="preserve">PBC Bhawalpur. </t>
  </si>
  <si>
    <t xml:space="preserve">TWR Europe, Gavar, TWR Int. signal. </t>
  </si>
  <si>
    <t xml:space="preserve">DWUN UNTV R La Verdad, Malabon-Manila. Slowly the first stations from Asia can be heard again in the evening in the medium wave band. </t>
  </si>
  <si>
    <t xml:space="preserve">DWUN UNTV Radio Malabon stark som nästan alltid. </t>
  </si>
  <si>
    <t xml:space="preserve">DWUN Quezon City Progressive Bc Corp. Quezon City, kändes igen på språket, tagalog. </t>
  </si>
  <si>
    <t xml:space="preserve">DWUN Radyo La Verdad, Malabon </t>
  </si>
  <si>
    <t xml:space="preserve">Phon Neung Ror Or Bangkok kom upp över DWUN den här tiden. (1349,987) </t>
  </si>
  <si>
    <t xml:space="preserve">Phon Neung Ror. Or.  Bangkok fadade upp efter hand när TWR stängde, men svagare än DWUN. (1349,986) </t>
  </si>
  <si>
    <t xml:space="preserve">Phon Neung Ror Or Bangkok stark en stund innan DWUN började ta över (1340,984) </t>
  </si>
  <si>
    <t xml:space="preserve">Phon Neung Ror. Or., Bangkok, Musik på denna offset. Flera andra på frekvensen. (1349,987) </t>
  </si>
  <si>
    <t xml:space="preserve">CNR 1, många QTH med tidssignal och ID </t>
  </si>
  <si>
    <t>DXKO, Cagayan de Oro</t>
  </si>
  <si>
    <t xml:space="preserve">DXKO Cagayan de Oro. ”RPN …DXKO … Cagayan de Oro” jättefin full id. </t>
  </si>
  <si>
    <t xml:space="preserve">DXKO-AM Radyo Ronda Cagayan de Oro. Även med 20 m tråd! Det var väl JM som först noterade sationen I början av augusti. Vid en Analys (Console SDR) finns det två stationen som startar här (kollade också en KiwiRx/PHL och Argo-software): DXKO ligger mycket nära nominellt medan den andra PHL-stationen (DZBS troligen) är på -.987. </t>
  </si>
  <si>
    <t xml:space="preserve">CNR 1 Kina gick brusfritt en stund. </t>
  </si>
  <si>
    <t xml:space="preserve">CNR 1, Xingyang // med och starkare än 1359 </t>
  </si>
  <si>
    <t xml:space="preserve">CNR 1 Kina mycket QRM ny för mig </t>
  </si>
  <si>
    <t>Xizang RGD, Lhasa</t>
  </si>
  <si>
    <t xml:space="preserve">Xizang RGD Lhasa drog igång programmet efter att ha legat ute med bärvåg en  bra stund innan. Inte CNR1 // med t ex 1359 som jag varit van höra. Felkoppling? 25 min senaare kom CNR1 tillbaka </t>
  </si>
  <si>
    <t xml:space="preserve">AIR Gwalior – engelska, evening news. </t>
  </si>
  <si>
    <t xml:space="preserve">JOJB NHK2 Kanazawa. </t>
  </si>
  <si>
    <t xml:space="preserve">NHK2 – oklart vilken med engelsk språkkurs om Halloween. </t>
  </si>
  <si>
    <t xml:space="preserve">NHK2 gick oväntat bra, men tyvärr startade Litauen dryga minuten färe 13 och så var den ”dränkt” utan lokal-id.  </t>
  </si>
  <si>
    <t>Sathaanii Witthayu 9-1-4, Chiang Rai</t>
  </si>
  <si>
    <t xml:space="preserve">Sathaanii Witthayu 9-1-4, Chiang Rai. ID n 2201 "Sathaanii Witthayu krajaisiang 91...åska . . . Chiang Rai ..åska..AM... åska"  </t>
  </si>
  <si>
    <t xml:space="preserve">Sathani Wittayu 914 Mae Chen startade för dagen. </t>
  </si>
  <si>
    <t>Hubei RGD, Jingzhou</t>
  </si>
  <si>
    <t xml:space="preserve">Hubei RGD Jingzhou lätt-idad, men det var nog minst två till kineser där. </t>
  </si>
  <si>
    <t xml:space="preserve">Hubei RGD Xinwen – flera sändare på frekvensen </t>
  </si>
  <si>
    <t xml:space="preserve">Hubei RGD Jingzhou med reklam. Våldsamt stark men eko av ”systerstationer”. </t>
  </si>
  <si>
    <t xml:space="preserve">JOVR Shizouka svagt med heltimmen men Hubei (inklusive ett lätt eko från flera sändare) gjorde att jag fick ge upp. </t>
  </si>
  <si>
    <t>Thor. Phor. Neung Supanbharu stark. Förmodligen Hubei med mer än en sändare som förorsakade eko. (1403,997)</t>
  </si>
  <si>
    <t xml:space="preserve">Thor.Phor. Neung Supanbharu md fint id. </t>
  </si>
  <si>
    <t xml:space="preserve">JOIF Fukuoka – trots Vesti Radio tog sig japanen igenom med bra styrka. </t>
  </si>
  <si>
    <t xml:space="preserve">Taiyuan RGD Taiyuan var sent ute med id. Nästan jämnstark kines ”störde”. Japanen JORF skymtade under. </t>
  </si>
  <si>
    <t xml:space="preserve">JORF Yokohama. </t>
  </si>
  <si>
    <t>Phon Neung Ror Or, Bangkok</t>
  </si>
  <si>
    <t xml:space="preserve">Phon Neung Ror Or, Bangkok. Hördes bra I Maunos Kiwi Joensuu men kom också med min 20 meters tråd, kul. </t>
  </si>
  <si>
    <t xml:space="preserve">Phon Neung Ror Or, Bangkok. Id-ade inklusive frekvens. Störd av kines, men gick mestadels bra. (1422,004) </t>
  </si>
  <si>
    <t xml:space="preserve">Phon Neung Ror Or Bang Pu Mai ska ha flyttat till en ny plats i Samut Prakarn i Bangkoks utkanter. Stark, men någon halvminut efter toh blev CRI för stark </t>
  </si>
  <si>
    <t xml:space="preserve">JOHL BSS Tottori. Blandkören anropade ”BSS”. Wakayama hoso dominerar här vanligen. </t>
  </si>
  <si>
    <t>Guangxi RGD News Channel dök upp med hyfsad styrka men distat ljud på 285-gradaren i Fredriksfors när jag sökte NA-stationer. Visserligen är Saudi Arabien borta, men ostasiater brukar inte höras på den antennen... Chris Kadlec på Real DX konstaterar: ”It is too late to confirm with 100% certainty your catch, but it isn't really necessary. It's Guangxi News as you can hear the echo near the end of the clip. In addition, the content doesn't really match CNR-1 or Zhuanghe, so it's not too hard to decipher this one.”</t>
  </si>
  <si>
    <t>JOWF STV Sapporo oväntat stark så sent på kvällen – knappt något från Saudiarabien.</t>
  </si>
  <si>
    <t xml:space="preserve">JOWF STV Sapporo with ID on the hour. </t>
  </si>
  <si>
    <t xml:space="preserve">AFN Korea m. ESPN. </t>
  </si>
  <si>
    <t xml:space="preserve">DWDH Dagupan City. Manila Bc Corp. </t>
  </si>
  <si>
    <t xml:space="preserve">DWDH MBC Dagupan City // 666 tittade upp korta stunder. </t>
  </si>
  <si>
    <t xml:space="preserve">DWDH MBC Dagupan City med kedje-id från DZRH. </t>
  </si>
  <si>
    <t xml:space="preserve">DWDH Dagupan City MBC överraskade med att vara starkare än Saudiarabien. </t>
  </si>
  <si>
    <t xml:space="preserve">Dhivehi Raajjeyge Adu, Maldiverna, med tjusig styrka och flera ID, som jag inte begrep mig på. Jag fick ta hjälp av Thomas Nilsson och Mauno Ritola, som gav följande info: ”I would have said Maldives without listening (as it was after Iran c/d 1820), but after the frequency announcement there is also an ID at 38 seconds into the clip just as in WRTH: "Raayithung Radio", i.e. Citizens' Radio. It has been a real summer station now that they got the new site working.” </t>
  </si>
  <si>
    <t>AIR Jeypore sign on with IS of All India Radio.</t>
  </si>
  <si>
    <t xml:space="preserve">IRIB R Qom, Qom ligger fortfarande rejält högt </t>
  </si>
  <si>
    <t xml:space="preserve">Sor. Wor. Sor. Rangsit brukar vara starkast av thailändarna jämte 891. </t>
  </si>
  <si>
    <t xml:space="preserve">Sor.Wor.Sor Rangsit id och nyheter- KBS Mokpo fanns också med men trycktes snart bort </t>
  </si>
  <si>
    <t xml:space="preserve">R Thailand Lamphun med fint id inklusive frekvens. </t>
  </si>
  <si>
    <t xml:space="preserve">Sor.Wor.Thor Lamphun ”munksång” och gongongslag, men sedan gick det nog fel vid överkopplingen till Bangkok och nyheterna, eftersom det var tyst en minut innan man kom in mitt i nyheterna- </t>
  </si>
  <si>
    <t xml:space="preserve">R Thailand Lamphun med program för norra Thailand med populärmusik fram till id 2201 och öppningsprocedur med bl a mässande buddistmunkar. </t>
  </si>
  <si>
    <t xml:space="preserve">CNR1 – finns flera att välja på, hördes också på att det var eko på frekvensen. </t>
  </si>
  <si>
    <t>Shandong RGD</t>
  </si>
  <si>
    <t xml:space="preserve">Shandong RGD med ”svajig” mottagning – gick som sämst vid id - men ”Chuck” på RealDX kunde hjälpa. </t>
  </si>
  <si>
    <t xml:space="preserve">JOYR RSK Okayama. ”Sanyo hoso”. </t>
  </si>
  <si>
    <t xml:space="preserve">DZAT Lucena. ”Life radio” öppnade. </t>
  </si>
  <si>
    <t xml:space="preserve">JOAD NHK2 Okinawa via Ishigaki City. ”J-O-A-D NHK Okinawa dai-ni hoso”. Ishigaki ligger nära Taiwan. Området inkluderar de omstridda Senkaku-öarna. </t>
  </si>
  <si>
    <t>JOAD NHK2 Okinawa via Ishigaki. KB-etta. </t>
  </si>
  <si>
    <t xml:space="preserve">JOFC NHK2 Fukui. Med bokstav-id. En intressant frekvens idag. Kina slutade sända till Ryssland på 1521 i augusti. </t>
  </si>
  <si>
    <t xml:space="preserve">DZME Kinze Tremta Obando svårt störd av Rumänien, men ligger dessbättre lite snett. (1530,011) </t>
  </si>
  <si>
    <t>Pravasi Bharathi Broadcasting, Abu Dhabi</t>
  </si>
  <si>
    <t xml:space="preserve">Pravasi Bharathi Broadcasting Abu Dhabi med id med lite engelskt inslag av frekvens etc - fick ge sig för kinesen som drog på med fulla styrkan 20.07. </t>
  </si>
  <si>
    <t xml:space="preserve">Radio Free Asia, Kouhu can be heard in the evening until 10 p.m. UT. </t>
  </si>
  <si>
    <t xml:space="preserve">Radio Free Asia, Taiwan, s/on med ”This is Radio Free Asia”, sedan asiatiskt språk (kinesiska?) stark på östbäver, på andra mest Gold. </t>
  </si>
  <si>
    <t xml:space="preserve">R Free Asia, Kouhu in Chinese </t>
  </si>
  <si>
    <t xml:space="preserve">R Free Asia, Kouhu. ”This is Radio Free Asia” </t>
  </si>
  <si>
    <t xml:space="preserve">R Free Asia, Kouhu, Taiwan. Mycket svag. </t>
  </si>
  <si>
    <t xml:space="preserve">R Free Asia, Kouhu med kinesiska till 2200. 2-3 </t>
  </si>
  <si>
    <t xml:space="preserve">R Free Asia, Kouhu. Nästan som lokalradio. </t>
  </si>
  <si>
    <t xml:space="preserve">R Free Asia, Kouhu. </t>
  </si>
  <si>
    <t xml:space="preserve">HLAZ, Jeju, VOA relay, Korean px, ID. </t>
  </si>
  <si>
    <t xml:space="preserve">HLAZ FEBC Cheju med lokalstyrka med id med callbokstäver, frekvens och ”allt”. </t>
  </si>
  <si>
    <t xml:space="preserve">FEBC, Jeju ”Welcome to the Voice of America” sedan jingle. </t>
  </si>
  <si>
    <t>R Teos</t>
  </si>
  <si>
    <t xml:space="preserve">R Teos via FEBC station in Jeju, South Korea. </t>
  </si>
  <si>
    <t xml:space="preserve">VOA, Ban Phachi relay, Thailand, Burmese px // 9380 kHz. </t>
  </si>
  <si>
    <t xml:space="preserve">DWNX Naga. Sänder igen efter Goni-tyfonen. Massor med reklam. </t>
  </si>
  <si>
    <t xml:space="preserve">DWNX RMN Naga City men norrmannen dominerade. </t>
  </si>
  <si>
    <t xml:space="preserve">DWNX Naga City avslutade ett religiöst program. </t>
  </si>
  <si>
    <t>Tent JOGK NHK1, Kumamoto</t>
  </si>
  <si>
    <t xml:space="preserve">Tent JOGK NHK1 Kumamoto via Minamata. </t>
  </si>
  <si>
    <t xml:space="preserve">3WV ABC Horsham. // 891. </t>
  </si>
  <si>
    <t xml:space="preserve">5RN ABC Adelaide. </t>
  </si>
  <si>
    <t xml:space="preserve">5RN ABC Adelaide SA. </t>
  </si>
  <si>
    <t xml:space="preserve">5AN ABC Adelaide slank igenom med väderprognos. Också fram delvis med nyheterna 20.30. Långfading så hördes bara stundtals. </t>
  </si>
  <si>
    <t xml:space="preserve">5AN ABC Adelaide kom fram fint med ID fanfar och ABC News. </t>
  </si>
  <si>
    <t xml:space="preserve">5AN ABC Adelaide kom upp svagt i en minut. Omisskännlig EE. (891.002) </t>
  </si>
  <si>
    <t xml:space="preserve">5AN ABC Adelaide. Lokal-ID efter väder till Adelaide 1835z. </t>
  </si>
  <si>
    <t xml:space="preserve">5AN Adelaide SA bød på Diana Ross før nyhetsprogram. Flere Aus-frekvenser med lovende signaler, men lite identifiserbart. </t>
  </si>
  <si>
    <t xml:space="preserve">5AN ABC Adelaide. Hörs igen, våren kommer. </t>
  </si>
  <si>
    <t xml:space="preserve">FBC Gold FM, Naulu. Good signal! </t>
  </si>
  <si>
    <t xml:space="preserve">Newstalk ZB, Wellington. First NZL of the season - record late! </t>
  </si>
  <si>
    <t xml:space="preserve">ABC Newsradio, Busselton. Också fler gånger fr alt i juni-juli. Spanien kom då senare efter 2130z och Britannien inte alls. Nu i augusti är det Spanien/Br som går efter ROM stänger kl 21z. (1151.995). Hörd 2100-2120. </t>
  </si>
  <si>
    <t xml:space="preserve">6PB ABC Busselton. ABC-nyheter efter ROU stänger 21z. </t>
  </si>
  <si>
    <t xml:space="preserve">5PA ABC Naracoorte. Fint med ABC radio phone-in ”Nightlife” // 891. </t>
  </si>
  <si>
    <t xml:space="preserve">6RN ABC Radio National Busselton. Ffg hos mig. </t>
  </si>
  <si>
    <t xml:space="preserve">5DN Adelaide. Cruise 1323 - iHeart Radio” Kul att höra denna stn här i södra Finland. </t>
  </si>
  <si>
    <t xml:space="preserve">Star, Hamilton. Good signal! Several of the common NZL heard as well. </t>
  </si>
  <si>
    <t xml:space="preserve">4QD Emerald QLD med ABBA mot sterk kinesisk QRM. </t>
  </si>
  <si>
    <t xml:space="preserve">4QD ABC Emerald. </t>
  </si>
  <si>
    <t>ERTU, Al Bawiti</t>
  </si>
  <si>
    <t>DZBB Super Radyo, Obando-Panghulo</t>
  </si>
  <si>
    <t>Voice of Ho Chi Minh, Ho Chi Minh City</t>
  </si>
  <si>
    <t>BEL2 Taiwan Fishery BS, Baisha</t>
  </si>
  <si>
    <t>RNE1 Canarias, Las Palmas</t>
  </si>
  <si>
    <t>MBC R 1, Ekwendeni</t>
  </si>
  <si>
    <t xml:space="preserve">RNE R 5 Melilla känns som den är näst vanligast av de tre spanjorerna här </t>
  </si>
  <si>
    <t>JOXK, Tokushima</t>
  </si>
  <si>
    <t>Jordan RTV, Amman</t>
  </si>
  <si>
    <t>JOFK, Hiroshima</t>
  </si>
  <si>
    <t>JOAF, Matsuyama</t>
  </si>
  <si>
    <t>JODR, Niigata</t>
  </si>
  <si>
    <t>JOAD, Naha</t>
  </si>
  <si>
    <t>JOFO, Kitakyushu</t>
  </si>
  <si>
    <t>JOJK, Kanazawa</t>
  </si>
  <si>
    <t>JOBK, Osaka</t>
  </si>
  <si>
    <t>JOGR, Aomori</t>
  </si>
  <si>
    <t>JOUR, Nagasaki</t>
  </si>
  <si>
    <t>Liaoning GD Dushi Guangbo, Shenyang</t>
  </si>
  <si>
    <t>JOJB, Kanazawa</t>
  </si>
  <si>
    <t>JOKB, Okayama</t>
  </si>
  <si>
    <t>JOQC, Marioka</t>
  </si>
  <si>
    <t>AFN Korea</t>
  </si>
  <si>
    <t>JONB, Nagano</t>
  </si>
  <si>
    <t>JOAD, Okinawa</t>
  </si>
  <si>
    <t>JOFC, Fukui</t>
  </si>
  <si>
    <t>JOTC, Aomori</t>
  </si>
  <si>
    <t>RR</t>
  </si>
  <si>
    <t>NHK-1</t>
  </si>
  <si>
    <t>TWM</t>
  </si>
  <si>
    <t>Tent BEV71 Hwa Sheng BS Taipei</t>
  </si>
  <si>
    <t>Hsien Sheng BS, Taoyuan</t>
  </si>
  <si>
    <t>Wuhan Radio and TV Station News Service</t>
  </si>
  <si>
    <t>3.1   </t>
  </si>
  <si>
    <t>DO/R</t>
  </si>
  <si>
    <t xml:space="preserve">NMA, Bawiti, Egypt, ID // 819 kHz. </t>
  </si>
  <si>
    <t xml:space="preserve">Emissor Provincial de Inhambane dök upp med nationalsången. </t>
  </si>
  <si>
    <t xml:space="preserve">Emissor Provincial de Cabo Delgado med nationalsången, lite starkare än 1206. </t>
  </si>
  <si>
    <t xml:space="preserve">Call of Islam, Makkah, Saudi Arabia, news, ID at 1804. </t>
  </si>
  <si>
    <t xml:space="preserve">JOUB NHK2 Akitahördes på min antenn i Gnarp. </t>
  </si>
  <si>
    <t xml:space="preserve">ERTU Bawiti, Quran // 819 kHz (917.991). </t>
  </si>
  <si>
    <t xml:space="preserve">JOAP NHK-1 Naha med kedje-id (tidspip och ”NHK One”) och nyheter. </t>
  </si>
  <si>
    <t xml:space="preserve">HLQH KBS2 Yeong Il mixed med en (starkare) kines som troligen var Xinjiang. </t>
  </si>
  <si>
    <t xml:space="preserve">HLKF KBS 1 Jeonju med AM- och FM-frekvenser. Bekräftades av Bill Whitacre på Real DX. Chris Kadlec har hela id: "soon it will be 4 o'clock, AM 567 kHz, FM 96.9 MHz, this is KBS Jeonju Radio, HLKF" (TOH pips). Mixad med Rumänien. </t>
  </si>
  <si>
    <t xml:space="preserve">JOAK NHK 1 Tokyo gick starkt, bara svagt stört av en kines. </t>
  </si>
  <si>
    <t xml:space="preserve">DZBB Super Radyo Quezon City – ”god morgon” och reklamradda på engelska. Id för FM stationen ”97.1” nu också – återutsänder av allt döma det programmet nattetid. </t>
  </si>
  <si>
    <t xml:space="preserve">Voice of Ho Chi Min City Ho Chi Min City annonserade och hade nyheter. </t>
  </si>
  <si>
    <t xml:space="preserve">JOLK NHK 1 Fukuoka praktiskt taget ensam på frekvensen och stark. </t>
  </si>
  <si>
    <t xml:space="preserve">DZRH Makati hälsade godmorgon i samband med id. Gick fint. (665,915) </t>
  </si>
  <si>
    <t xml:space="preserve">Cheng Sheng BC Peikang hjälpte mig Hiroyuko Okamura mig id-a på Real DX. Musik över timmen, annonserade en minut efter. </t>
  </si>
  <si>
    <t xml:space="preserve">Shaanxi RGD Xinweng ”Xinwen Guangbo”. Ingen tidssignal på heltimmen. </t>
  </si>
  <si>
    <t xml:space="preserve">DZAS Valenzuela FEBC. Ovanligt stark. </t>
  </si>
  <si>
    <t xml:space="preserve">JOCK NHK 1 Nagoya kom ganska bra här vid id (inte lokalt). Ett par minuter tittade ABC Adelaide fram, men hade ingen av sina bättre dagar. </t>
  </si>
  <si>
    <t xml:space="preserve">BEL2 Taiwan Area Fishery BS Penghu gick här, men förstås inte så bra som på 1143, tillsammans med Xinjiang som dominerade. </t>
  </si>
  <si>
    <t xml:space="preserve">JOIB NHK 2 Sapporo med tidssignal och kedje-id. </t>
  </si>
  <si>
    <t xml:space="preserve">756 AM Yeoncheon våldsamt stark med nyheter bekräftar Tony Magon på Real DX som också påpekar att stationen drivs av South Korean Intelligence Service. </t>
  </si>
  <si>
    <t xml:space="preserve">HLAN MBC Chuncheon Alessandro Gropazzi kände igen ”MBC-jingel” och sedan hjälpte Chris Kadlec till med hela id på Real DX. Klämde i med ”Wake me up before you go-go” fem minuter senare. </t>
  </si>
  <si>
    <t>Guangxi RGD Nanning gick bra precis över heltimmen.</t>
  </si>
  <si>
    <t xml:space="preserve">Kuo Sheng Kuangpo Tientai Changhua med id med id-hjälp av Jari Savolainen och Chuck på Real DX. </t>
  </si>
  <si>
    <t xml:space="preserve">HLKR KBS 1 Gangneung med bokstavscall. Pop. Kanonstyrka. </t>
  </si>
  <si>
    <t xml:space="preserve">KCBS Sinuiju med en högtidlig hymn (nationalsången?). Störsändare lyckades inte helt förstöra lyssnarnöjet. (872,994) </t>
  </si>
  <si>
    <t xml:space="preserve">HLKB KBS-1 Busan tillsammans med kines, Iran och sporadiskt lite från Australien. Gick att id-a på tidssignalen och signaturmelodi och samma Korea-pop som 864. </t>
  </si>
  <si>
    <t xml:space="preserve">Tianjin Xinwen Guangbo Yangliuging, Tianjins nyhetskanal. </t>
  </si>
  <si>
    <t xml:space="preserve">IRIB R Kerman, Jiroft, farsi talks, ID (917.996 drifting). </t>
  </si>
  <si>
    <t xml:space="preserve">Liaoning RGD Shenyang med id och reklam med barnröster. </t>
  </si>
  <si>
    <t xml:space="preserve">NHK-1 – finns fyra att välja på och bara kedje-id efter tidspipen. Kines störde. </t>
  </si>
  <si>
    <t xml:space="preserve">JONR Osaka med bokstavsanrop två gånger på heltimmen under en dominant kines. </t>
  </si>
  <si>
    <t xml:space="preserve">DXRF Davao City med samma långa kedjeanrop med stationsuppräkning som 1008 (DZRH 666) </t>
  </si>
  <si>
    <t xml:space="preserve">JOFR Fukuoka, hyfsat stark men hopplöst störd. </t>
  </si>
  <si>
    <t xml:space="preserve">Shanghai RGD Shanghai (1295,993). </t>
  </si>
  <si>
    <t xml:space="preserve">BED47 BCC News Network Taipei – Chuck på Real DX konstaterade att det var BCC:s klockspel på heltimmen och sedan annonsering med "News Radio" som blandades med bl a britten (XL Radio) som slog in. </t>
  </si>
  <si>
    <t xml:space="preserve">DUWN Quezon City kanonbra som så ofta. </t>
  </si>
  <si>
    <t xml:space="preserve">BEV50 Chung Hua BC New Taipei City. Jag tyckte det var en thailändare men Ken Alexander på Real DX sade nej, varpå Jari Savolainen kunde id-a till Taiwan. </t>
  </si>
  <si>
    <t xml:space="preserve">JOIF Fukuoka gick bra tills ryska nationalsången drog igång. </t>
  </si>
  <si>
    <t xml:space="preserve">HLKN KBS1 Mokpu med fint och med fullständigt id före tidssignalen. </t>
  </si>
  <si>
    <t xml:space="preserve">DWNX Naga City slapp piraten fram till efter 20. </t>
  </si>
  <si>
    <t xml:space="preserve">Tent BEV71 Hwa Sheng BS Taipei pratade till fem över heltimmen, avslutade med telefonnummer. Sedan musik. (1223,993). </t>
  </si>
  <si>
    <t xml:space="preserve">R Tunisienne, Medenine, Arabic songs, ID // 630 kHz. </t>
  </si>
  <si>
    <t xml:space="preserve">R Gotel Jabura med sign off 2301. (917,001) </t>
  </si>
  <si>
    <t xml:space="preserve">RNE Melilla var svak, men en klar id. </t>
  </si>
  <si>
    <t xml:space="preserve">TWR Nigeria Service, Parakou. Sign on with IS, ID. </t>
  </si>
  <si>
    <t xml:space="preserve">R Farhang, Teheran. </t>
  </si>
  <si>
    <t xml:space="preserve">PBC Islamabad. </t>
  </si>
  <si>
    <t xml:space="preserve">AIR Chinsurah. Körde AIR Kolkata 657-px, men nu troligen eget px igen. S/on 0025z. </t>
  </si>
  <si>
    <t xml:space="preserve">CNR1, Beijing. </t>
  </si>
  <si>
    <t xml:space="preserve">AIR Lucknow med ”the evening news”. </t>
  </si>
  <si>
    <t xml:space="preserve">AIR Lucknow, sign on with IS of All India Radio. </t>
  </si>
  <si>
    <t xml:space="preserve">HLKH KBS Gwangju. </t>
  </si>
  <si>
    <t xml:space="preserve">Hsien Sheng BS, Taoyuan. Gick bra, ingen QRM från Akita då cx var bara mot syd-Japan, Okinawa &amp; Taiwan. </t>
  </si>
  <si>
    <t xml:space="preserve">JOHG NHK1 Kagoshima (576) via Naze. Bra styrka, lokal-nx &amp; väder. Cx mot syd-Japan. Ingenting från Nord; bl.a. Okinawa 549 bra också. Tnx Hiroo-san i Japan som lyssnade på klippet. </t>
  </si>
  <si>
    <t xml:space="preserve">HLCN MBC Gwangju. </t>
  </si>
  <si>
    <t xml:space="preserve">DYFM Bombo Radio, Iloilo. Litet ovanligt men har nu gått ett par gånger. Obs Iran är nu på 837.12. </t>
  </si>
  <si>
    <t xml:space="preserve">HLKR KBS Gangneung. </t>
  </si>
  <si>
    <t xml:space="preserve">JOFG NHK1 Fukui. Lokal ID med call 1959:55. </t>
  </si>
  <si>
    <t xml:space="preserve">BEL3 Yuyeh BS, Penghu sände Radio Taiwan International på EE riktat mot Filippinerna. </t>
  </si>
  <si>
    <t xml:space="preserve">Wuhan Radio and TV Station News Service. (Wǔhàn Rénmín Guǎngbō Diàntái, Xīnwén Guǎngbō). Tycker att slut av I-det går "Wǔhàn Xīnwén Guǎngbō". </t>
  </si>
  <si>
    <t xml:space="preserve">AIR Varanasi ”This is All India Radio. </t>
  </si>
  <si>
    <t xml:space="preserve">DWBL Manila. Låg på ca 1241.905v. Vietnam startar ungefär 1325. </t>
  </si>
  <si>
    <t xml:space="preserve">BSS Sanin Hoso. Slut-id med calls &amp; powers. Wakayama Hoso också hörts här. </t>
  </si>
  <si>
    <t xml:space="preserve">CRI Xinjiang med CRI-truddelutten. Rejäl signalstyrka och ett rejält spektrum. </t>
  </si>
  <si>
    <t xml:space="preserve">DZSD GMA Network Inc., Dagupan C. "Super Radyo". //594 Super Radio. </t>
  </si>
  <si>
    <t xml:space="preserve">RNE Melilla dominerade på 230-gradersantennen. </t>
  </si>
  <si>
    <t xml:space="preserve">VoA Djibouti kom fram oväntat med affe-px på FF. Man vaknar till lite när man hör ett oväntat språk på frekvensen. </t>
  </si>
  <si>
    <t xml:space="preserve">Myanma Radio, Naypyisaw var det som stängde. </t>
  </si>
  <si>
    <t xml:space="preserve">Myanma Radio hördes bra till de stängde. </t>
  </si>
  <si>
    <t xml:space="preserve">CNR 5 dundrade in med pompa och ståt på timmen. </t>
  </si>
  <si>
    <t xml:space="preserve">R Thailand, Sara Buri med utlandspx på khmer tror jag. </t>
  </si>
  <si>
    <t xml:space="preserve">R National Kampuchea, Phnom Penh stark denna tid </t>
  </si>
  <si>
    <t xml:space="preserve">R National Kampuchea, Phnom Penh jättestark här. </t>
  </si>
  <si>
    <t xml:space="preserve">KBS, Dangjin uppe med riktigt maffig styrka och inga problem med UK. </t>
  </si>
  <si>
    <t xml:space="preserve">CRI med px på koreanska lät det som. </t>
  </si>
  <si>
    <t xml:space="preserve">Sor. Wor. Thor. (Radio Thailand), troligen Phitsanuluk (finns två stationer här och inga lokala anrop). Inte lika bra som 891. </t>
  </si>
  <si>
    <t xml:space="preserve">Baoji RGD Baoji.Chris Kadlec på Real DX säger ”Baoji Comprehensive Radio” med id och frekvenserna AM 1071 FM 93,4 varefter följde påannonsering av ”Hourly News” i 5 minuter. Chris är också ”nästan säker” på att det är Xinjiang som också hörs. </t>
  </si>
  <si>
    <t xml:space="preserve">Hebei RGD – oklart vilken ort eftersom det var eko från mer än en sändare på frekvensen. Alessandro Groppazzi och Chris Kadlec på Real DX hjälpte till. Chris säger också att det här ”Hebei Story Radio”, </t>
  </si>
  <si>
    <t xml:space="preserve">JOQR Tokyo med id på timmen men kanonfint några minuter senare. </t>
  </si>
  <si>
    <t xml:space="preserve">Guangxi RGD Nanning med hjälp av Alessandro Groppazzi på Real DX.Chris Kadlec tillägger att där finns uppräkning av sändarorter och frekvenser. Samt de engelska id-et ”Hostess Radio” </t>
  </si>
  <si>
    <t xml:space="preserve">Voice of Vietnam Thoi Long på laotiska. Spelade ”Jingel Bells” och andra julsånger. JOLF svagt i bakgrunden. </t>
  </si>
  <si>
    <t xml:space="preserve">Shandong RGD Zibo hjälpte Alessandro Groppazzi på Real DX till med att id-a, men där fanns två asiater till. Chris Kadlec tillägger att det är Shandong Country Radio och där är en ”fullständig” uppräkning med ort och frekvens av stationerna i regionen. </t>
  </si>
  <si>
    <t>R Pakistan Peshawar id och nyheter.</t>
  </si>
  <si>
    <t xml:space="preserve">JOFR Fukouka äntligen riktigt bra med id på bakloben av sydvästantennen. Tidvis helt ensam på tidig eftermiddag, vilket är ovanligt i Skåne. </t>
  </si>
  <si>
    <t xml:space="preserve">Bangladesh Betar, Barishal. Mest //693 men även eget program. </t>
  </si>
  <si>
    <t xml:space="preserve">Sor Or Thor Samut Prakarn gick strålande fint vid id (med ”Smart Radio” och frekvenser) och hade en liten musiksnutt från ”Skridskoåkarna” tog över av JOHR Sapporo som gick bättre innan. </t>
  </si>
  <si>
    <t xml:space="preserve">VoA Radio Ashna, Afghanistan. </t>
  </si>
  <si>
    <t xml:space="preserve">BED47 BCC News Network Tainan med id och ”News Radio” på engelska. </t>
  </si>
  <si>
    <t xml:space="preserve">HLAM MBC Mokpo med bokstavsanrop efter AM och FM-frekvenser som gick fint fram trots stark kines. </t>
  </si>
  <si>
    <t xml:space="preserve">Sathaani Withayu 9-1-4 Mae Chen. Spelade nationalsången 15, men oklart om den stängde. Ett kärt återhörande. Hörde den någon gång tidigt 70-tal och fick också svar (adresserat till det hotell i Bangkok jag upppgivit eftersom jag skulle åka till Thailand strax efter). Inbjöds besöka stationen strax söder om Chiang Rai, 80-talet mil norr om Bangkok. Jag fick bo och äta med personalen där en vecka och följa med ut på reportage i stationsjeepen om dagarna i gränstrakterna till Burma. Stationen drevs då av säkerhetstjänsen (tillsammans med amerikanska DEA) och sände huvudsakligen på bergsfolkens olika språk för att motverka den då mycket verksamma kommunistgerillan i området, men även uppmuntra till att odla grönsaker (som transporterades till Bangkok för försäljning) och därmed överge opiumodlingen (som uppmuntrades och stöttades av gerillan). </t>
  </si>
  <si>
    <t xml:space="preserve">Hubei RGD Jingzhou med eko från flera stationer. En annan kines anades också. </t>
  </si>
  <si>
    <t xml:space="preserve">Guangxi RGD Bose med id men utan tidssignal.  Inte samma program som 1224. </t>
  </si>
  <si>
    <t xml:space="preserve">DWDH Dagupan City. ”MBC Manila Broadasting Company…station DZRH, Aksyon radio…” </t>
  </si>
  <si>
    <t xml:space="preserve">DZME-AM Kinse Trenta Obando fadade upp några korta stunder, men mest var det britten (Greatest Hits) som kom ”från fel håll”. </t>
  </si>
  <si>
    <t xml:space="preserve">Pravasi Bharathi 810 AM, Abu Dhabi </t>
  </si>
  <si>
    <t xml:space="preserve">R Pakistan, Faqirabad  med folkmx tidvis över R Farhang, Iran. </t>
  </si>
  <si>
    <t>Cheng Sheng BC, Peikang</t>
  </si>
  <si>
    <t>HLAN MBC, Chuncheon</t>
  </si>
  <si>
    <t>JOHG NHK1, Kagoshima</t>
  </si>
  <si>
    <t>HLCN MBC, Gwangju</t>
  </si>
  <si>
    <t>JOFG NHK1, Fukui</t>
  </si>
  <si>
    <t>Baoji RGD, Baoji</t>
  </si>
  <si>
    <t xml:space="preserve">DYBH Bacolod City med sitt långa id (DZRH 666). </t>
  </si>
  <si>
    <t>Shandong RGD, Zibo</t>
  </si>
  <si>
    <t>DXRF, Davao City</t>
  </si>
  <si>
    <t xml:space="preserve">JOFR Fukuoka har gått bättre men kom vid id. Mycket bättre samma tid 26/12. </t>
  </si>
  <si>
    <t>JOHN BSS Sanin Hoso, Masuda</t>
  </si>
  <si>
    <t>JOHL BSS Sanin hoso, Tottori</t>
  </si>
  <si>
    <t>JOVF WBS Wakayama Hoso, Wakayama</t>
  </si>
  <si>
    <t xml:space="preserve">JOVF WBS Wakayama. ”Wakayama hoso” dominerar när jag jagar Gifu hoso. </t>
  </si>
  <si>
    <t xml:space="preserve">R Algérie Internationale, Ouled Fayet bytte från franska till engelska i utlandsprogrammen </t>
  </si>
  <si>
    <t>R Gotel, Jabura</t>
  </si>
  <si>
    <t xml:space="preserve">R Gotel, Jabura, uppe en stund med sköna rytmer. Försvann i djup fading ett par tre minuter senare, men var dunderstark sent på kvällen den 13.6. </t>
  </si>
  <si>
    <t xml:space="preserve">Emissor Provincial de Manica, Chimoio, hördes bakom Downtown med exakt samma körsång som sin kollega på 1224. </t>
  </si>
  <si>
    <t xml:space="preserve">Emissor Provincial de Cabo Delgado, Pemba, med portugisiskt prat. Nationalsång av kör 2201 och c/d exakt 2204. </t>
  </si>
  <si>
    <t xml:space="preserve">Emissor Provincial de Cabo Delgado, Pemba. </t>
  </si>
  <si>
    <t xml:space="preserve">Emissor Provincial de Niassa, Lichinga. </t>
  </si>
  <si>
    <t xml:space="preserve">R Free Africa, Mwanza, gick stundtals riktigt fint trots att min gammel-KAZ står (stod) i 270/90 grader. Kanske dags för en rapport igen? 10 år av rapporter och f/up's har hittills inte gett resulterat. </t>
  </si>
  <si>
    <t xml:space="preserve">TWR Benin. </t>
  </si>
  <si>
    <t>SRTC Al-Qadarif State Radio, Al Qadar</t>
  </si>
  <si>
    <t xml:space="preserve">SRTC Al-Qadarif State Radio, Al Qadar. Fint med lokal musik före nx på heltimmen. </t>
  </si>
  <si>
    <t xml:space="preserve">VOA, Pinheira, avannonserade "The African Music Show", sedan tog rumänen över. </t>
  </si>
  <si>
    <t xml:space="preserve">National Radio of the Sahrawi Arab Democratic Republic, Rabouni, med arabiskt prat. Ganska bra signal, men hårt splashad av 1548. (1550,02) </t>
  </si>
  <si>
    <t xml:space="preserve">DXCC Cagayan de Oro. “RMN”. </t>
  </si>
  <si>
    <t xml:space="preserve">IRIB R Iran, Bandar-e Abbas – split (1016.978) </t>
  </si>
  <si>
    <t>TBV/A</t>
  </si>
  <si>
    <t xml:space="preserve">IRIB Radio Tabriz, med prat och lugn musik. </t>
  </si>
  <si>
    <t xml:space="preserve">Idha'at al-Dawlat al-Kuwayt, Kabd. Stark en stund. </t>
  </si>
  <si>
    <t xml:space="preserve">HLKX Inchon. </t>
  </si>
  <si>
    <t xml:space="preserve">JOLF Tokyo. Säsongens sista japan. </t>
  </si>
  <si>
    <t xml:space="preserve">IRIB R Esfahan, Khur. </t>
  </si>
  <si>
    <t>CNR 1, Xingyang, med sin karaktäristiska tidssignal och ID. Tämligen oväntad med tanke på årstid och mitt QTH.</t>
  </si>
  <si>
    <t xml:space="preserve">Dhivehi Raajjeyge Adu, Thilafushi, "Dhivehi Raajjeyge Adu" i kamp med RAI Veneto på 1448,995. </t>
  </si>
  <si>
    <t xml:space="preserve">IRIB R Qom, stark och präktig mitt i natten. (1467,40) </t>
  </si>
  <si>
    <t xml:space="preserve">IRIB R Kordestan, annonserade. (1476,26) </t>
  </si>
  <si>
    <t xml:space="preserve">IRIB R Ardabil, med riktigt fin signal när jag för skojs skull bytte plats på balun/preamp och termineringsmotstånd på min nya 290/110-graders Super-KAZ. Inget lokal ID, det kommer ju först på våra "halvtimmar". </t>
  </si>
  <si>
    <t>9.6</t>
  </si>
  <si>
    <t>12.6</t>
  </si>
  <si>
    <t xml:space="preserve">R Laghouat, Algerie med lokalt program og ID, svarte fint! </t>
  </si>
  <si>
    <t xml:space="preserve">SRTC Al-Barnameg al-Aam, Khartoum, svag men helt fri med "Sahel-musik". Efter heltimmen nyheter på arabiska. Exakt på nominell frekvens. </t>
  </si>
  <si>
    <t xml:space="preserve">SRTC, Khartoum rätt bra med annonsering och typisk musik. Lite hack i sändningarna så försvann korta stunder av och till. Bra styrka emellanåt </t>
  </si>
  <si>
    <t xml:space="preserve">R Mozambique, Beira kom igenom på timmen, så är aktiv, liksom åtminstone 1206, 1224 och 1260 också då dessa hörts nu under veckan här i Petiknäs </t>
  </si>
  <si>
    <t xml:space="preserve">R Algerie International, Ouled Fayet, med px på engelska. Innan heltimmen kördes franska. Sänder tydligen lite då och då? (890.9975) </t>
  </si>
  <si>
    <t xml:space="preserve">R Gotel, Jabura, stark denna kväll. </t>
  </si>
  <si>
    <t xml:space="preserve">R Gotel, Jabura, African mx, sign off at 2305. </t>
  </si>
  <si>
    <t xml:space="preserve">R Gotel, Jabura, med riktigt läcker musik och kanonsignal! Fick mig att stanna kvar på frekvensen och njuta ända till c/d klockan 22. Dock hadde man problem med en CD-spelare som hängde sig flera gånger. Fint ID; "Radio Gotel, Yol" efter att man spelat en hel låt som uppenbarligen handlade om Radio Gotel. (917.0015) </t>
  </si>
  <si>
    <t xml:space="preserve">R Gotel, Jabura together with R Benue, Makurdi on 918 kHz. </t>
  </si>
  <si>
    <t xml:space="preserve">R Gotel, Yola. Med väldiga styrkor, K=4. </t>
  </si>
  <si>
    <t>R Nacional de Sâo Tomé e Príncipe</t>
  </si>
  <si>
    <t xml:space="preserve">R Nacional de Sâo Tomé e Príncipe, med ID under R Romania. (944,992) </t>
  </si>
  <si>
    <t xml:space="preserve">R Mozambique, Inhambane stängde med NA. Jag hade ett skapligt regional-ID från en tidigare säsong här i Petiknäs, och som det till sist kom QSL på via Facebook! Äntligen Mozambique i QSL-pärmen! När landet kunde höras på 60 meters-bandet under 90-talet kom tyvärr inget QSL till mig, och jag minns hur avundsjuk jag blev när brodern Tomas fick svar :-) </t>
  </si>
  <si>
    <t xml:space="preserve">R Mozambique, Inhambane svagare än 1224. </t>
  </si>
  <si>
    <t xml:space="preserve">R Mozambique, Cabo Delgado med ett murrigt men klart “Radio Mozambique, Emissora Cabo Delgado”. Det har hörts på flera frekvenser från detta land några kvällar nu! Även ganska bra med NA vid c/d 2202. </t>
  </si>
  <si>
    <t xml:space="preserve">R Mozambique, Cabo Delgado ID:ade med jingle. Även 13.8 samma tid. Är den som går bäst från detta land hos </t>
  </si>
  <si>
    <t xml:space="preserve">R Mozambique, Lichinga kom igenom med NA vid c/d. </t>
  </si>
  <si>
    <t xml:space="preserve">R Taraba, Jalingo (tent.), avslutade körsång och prat på vernacularspråk vidtog, bl a intervjuades barn. Starkare än spanjorerna runt heltimmen! (1268.997) </t>
  </si>
  <si>
    <t xml:space="preserve">Voice of Tigray, Mekelle hördes fint just kring c/d. </t>
  </si>
  <si>
    <t xml:space="preserve">R Free Africa, Mwanza, spelade massa kul musik från flera afrikanska musikkulturer. Alltid en kul station att lyssna på, speciellt när de går så fint som man gjorde denna kväll. (1376.915) </t>
  </si>
  <si>
    <t xml:space="preserve">R Free Africa, Mwanza med svängig musik och en kort annonsering. </t>
  </si>
  <si>
    <t xml:space="preserve">VoA, Djibouti “This is VoA News” </t>
  </si>
  <si>
    <t xml:space="preserve">R Ethiopia, Negele Borana. Överraskade med id Voice of Ethiopia. Stark. </t>
  </si>
  <si>
    <t xml:space="preserve">VoA, Sâo Tomé e Principe med afrikanska rytmer och EE ID. </t>
  </si>
  <si>
    <t xml:space="preserve">TWR Africa, Parakou med ID vid programväxling. </t>
  </si>
  <si>
    <t>Tent R Benue, Makurdi</t>
  </si>
  <si>
    <t xml:space="preserve">Tent R Benue, Makurdi med någon slags predikan eller anförande på vernacularspråk. Efter heltimmen hördes kvinnostämma läsa nyheter på EE. Hördes under ca 5-6 minuter och försvann sedan. Exakt på nominell frekvens. </t>
  </si>
  <si>
    <t>Tent Cross River Radio, Ugaga</t>
  </si>
  <si>
    <t xml:space="preserve">Tent Cross River Radio, Ugaga, uppe en stund med härlig musik i samma stil som brukar höras på Gotel. K-index 5 och A-index 23 denna afton.... (1134.0058) </t>
  </si>
  <si>
    <t>OID/tentativt R Ethiopia, Negele Borana</t>
  </si>
  <si>
    <t xml:space="preserve">OID/tentativt R Ethiopia, Negele Borana. Tycker musiken och språket hänger ut denna. Bra signal men lite upp och ner. Listad som inaktiv i MWlist dock? Hörd flera kvällar. </t>
  </si>
  <si>
    <t xml:space="preserve">JOAP NHK1 Okinawa. Med NHK-nattpx //612. </t>
  </si>
  <si>
    <t xml:space="preserve">DZXL Pasig City. Över Iran. </t>
  </si>
  <si>
    <t>28.7</t>
  </si>
  <si>
    <t xml:space="preserve">DZBB Quezon City. "D-Z-double-B" tyvärr helt svart. </t>
  </si>
  <si>
    <t xml:space="preserve">DYHP Cebu. Bokstav-id och RMN-reklamer. Nästan en timme över JOLK. </t>
  </si>
  <si>
    <t>16.8.</t>
  </si>
  <si>
    <t xml:space="preserve">JOLK NHK1 Fukuoka. Med NHK-nattpx. </t>
  </si>
  <si>
    <t xml:space="preserve">DZRH Navotas. (665,915). </t>
  </si>
  <si>
    <t xml:space="preserve">DXCC Cagayan de Oro. Med RMN-id. </t>
  </si>
  <si>
    <t xml:space="preserve">DZRV Quezon City. Radio Veritas nu på nominal-fq. </t>
  </si>
  <si>
    <t xml:space="preserve">DZGR Tuguegarao. "Bombo Radyo Tuguegarao - Cagayan", fint över Algerien. </t>
  </si>
  <si>
    <t xml:space="preserve">R National Kampuchea, Phnom Penh. Öppnade. </t>
  </si>
  <si>
    <t xml:space="preserve">IRIB R Ilam, Ilam “Inja Ilam ast”. Många iranier börjar höras med ID denna tid då det är mörkare nu. </t>
  </si>
  <si>
    <t xml:space="preserve">AIR, Rajkot har visst fått igång sin 1000-kWattare här igen och hördes därefter. </t>
  </si>
  <si>
    <t xml:space="preserve">DZWN Dagupan City. "Bombo Radyo Pangasinan - Dagupan", ny för mig. </t>
  </si>
  <si>
    <t xml:space="preserve">Wuhan BC, Wuhan. Öppnade från Covid19-staden med stor-id. </t>
  </si>
  <si>
    <t xml:space="preserve">DWCM Dagupan City. "Aksyon radyo" på USB-mode. (1161,14). </t>
  </si>
  <si>
    <t xml:space="preserve">DYKR Kalibo. Med RMN-id på LSB-mode. </t>
  </si>
  <si>
    <t xml:space="preserve">DYVS Bacolod City. "The sweet voice of salvation." </t>
  </si>
  <si>
    <t xml:space="preserve">DWBL Mandaluyong. Öppnade med Holy Mary predikan. </t>
  </si>
  <si>
    <t>Xizang GD Hanyu Guangbo, Lhasa is partly louder on 1377 after 21 UT than the 1.000 kW transmitter from Xingyang on the same frequency. Lhasa // 4820.</t>
  </si>
  <si>
    <t xml:space="preserve">R Keralam, Dubai. Ny station med testsändning. </t>
  </si>
  <si>
    <t xml:space="preserve">VoA, Ban Phachi “This is The Voice of America”. Sedan något asiatiskt språk. </t>
  </si>
  <si>
    <t xml:space="preserve">OID men starkt misstänkt R Keralam, Ras-al-Khaimah som testsänder här. Non-stop “indisk” musik kändes som något nytt på denna QRG. </t>
  </si>
  <si>
    <t xml:space="preserve">5AN ABC Adelaide. Öppnade säsongen med ABC-nyheter. </t>
  </si>
  <si>
    <t>VOA Pinheira</t>
  </si>
  <si>
    <t>DYHP, Cebu</t>
  </si>
  <si>
    <t>DZWN, Dagupan City</t>
  </si>
  <si>
    <t>DWBL, Mandalay</t>
  </si>
  <si>
    <t>R Algérie Internationale, F’Kirina</t>
  </si>
  <si>
    <t>R Algérie Internationale, F’Kirina med ID på EE “Radio Algeria International presents...”</t>
  </si>
  <si>
    <t xml:space="preserve">Amhara State Radio, Bahar Dar. </t>
  </si>
  <si>
    <t xml:space="preserve">HLKH KBS Gwangju. Anthem och lokal-id. </t>
  </si>
  <si>
    <t xml:space="preserve">KCBS Pyongyang. ”Pyongyang pangsong imnida”, skrek kvinnan. </t>
  </si>
  <si>
    <t xml:space="preserve">IRIB R Isfahan. 837,125 med lokal-id. </t>
  </si>
  <si>
    <t xml:space="preserve">KCBS Shinuiju. //819. </t>
  </si>
  <si>
    <t xml:space="preserve">AIR Suratgarh with an extended programme for the Asia Cup which has just started. The Asia Cup 2022 is the 15th edition of the cricket competition for Asian national teams and will be played between 27 August and 11 September 2022 in the United Arab Emirates in a Twenty20 format. </t>
  </si>
  <si>
    <t xml:space="preserve">AIR, Rajkot stark med jingle som nämnde “24/7” innan det vanliga “Ye Akashvani He” </t>
  </si>
  <si>
    <t xml:space="preserve">JOQR Bunka Hoso, Tokyo. </t>
  </si>
  <si>
    <t xml:space="preserve">JOJK NHK1 Kanazawa. ”JOJK NHK Kanazawa, daichi hoso.” </t>
  </si>
  <si>
    <t xml:space="preserve">HLAF MBC Gangneung. Lokal-id och MBC-melodien. </t>
  </si>
  <si>
    <t xml:space="preserve">JOHR HBC Sapporo. Sapporo betyder att As-cx har börjat. </t>
  </si>
  <si>
    <t xml:space="preserve">BEV76 Tieng Sheng BS, Miaoli. </t>
  </si>
  <si>
    <t xml:space="preserve">DYSI Iloilo City. ”Super radyo Iloilo…Facebook DYSI 1323…Super radyo now on the air!” </t>
  </si>
  <si>
    <t xml:space="preserve">R Keralam, Ras-al-Khaimah testsänder fint med ID “Radio Keralam 1476 AM” </t>
  </si>
  <si>
    <t xml:space="preserve">JOYR RSK Okayama. ”Sanyo hoso.” </t>
  </si>
  <si>
    <t xml:space="preserve">CRI, Hutubi stark </t>
  </si>
  <si>
    <t xml:space="preserve">HLAZ, Cheju med AM/FM-ID och “HLAZ” </t>
  </si>
  <si>
    <t xml:space="preserve">ERTT R Nationale, Tunis, med nyheter på arabiska i kamp med Timisoara. </t>
  </si>
  <si>
    <t>ERTT R Nationale, Tunis</t>
  </si>
  <si>
    <t>ERTT R Tunis Chaîne Int, Tunis</t>
  </si>
  <si>
    <t xml:space="preserve">Jil FM, Sidi Hamadouche. </t>
  </si>
  <si>
    <t xml:space="preserve">NMA Al-Barnameg al-Aam, Batrah (dqh) 2428 km. </t>
  </si>
  <si>
    <t xml:space="preserve">TWR Africa, Parakou hade fin signal. </t>
  </si>
  <si>
    <t xml:space="preserve">R Djibouti. Igen på mv. Id 18.59,30 ”Radio Djibouti”. Horn-musik. </t>
  </si>
  <si>
    <t xml:space="preserve">DZBB Super Radyo Obando Quezon City </t>
  </si>
  <si>
    <t>AIR, Lucknow</t>
  </si>
  <si>
    <t xml:space="preserve">AIR, Lucknow med nyheter på hindi. </t>
  </si>
  <si>
    <t xml:space="preserve">IRIB R Yazd, Yazd/Fahraj 3909 km. </t>
  </si>
  <si>
    <t>AIR, Dharwad</t>
  </si>
  <si>
    <t xml:space="preserve">AIR, Dharwad </t>
  </si>
  <si>
    <t xml:space="preserve">AIR, Jabalpur stängde efter nyheter. </t>
  </si>
  <si>
    <t xml:space="preserve">Kuo Sheng Kung Po Tientai Changhua Annonseringar på blandat engelska och kinesiska. Tony Magon på RealDX säger att språket inte är Mandarin och man har ett lokal-id och sedan annonserar en utsändning av BBC News. </t>
  </si>
  <si>
    <t xml:space="preserve">Zheijang RGD Hangzhou hjälpte Tony Magon på RealDX till att id-a </t>
  </si>
  <si>
    <t xml:space="preserve">AIR, Rajkot med avslutning av nyhetsbulletin. Gick rätt bra så jag jämförde mot några fler AIR-kanaler jag kunde hitta som körde samma. Blev en bunt, men grävde inte allt för mycket </t>
  </si>
  <si>
    <t xml:space="preserve">AIR, Rajkot höll igång även efter vanliga stängningstiden 17.40 – 17.50. </t>
  </si>
  <si>
    <t xml:space="preserve">AIR, Delhi A </t>
  </si>
  <si>
    <t>AIR, Delhi</t>
  </si>
  <si>
    <t xml:space="preserve">AIR, Delhi annonserade före nyheterna </t>
  </si>
  <si>
    <t>AIR, Vijayawada</t>
  </si>
  <si>
    <t xml:space="preserve">AIR, Vijayawada stängde </t>
  </si>
  <si>
    <t xml:space="preserve">IRIB R Isfahan, Esfahan/Habibabad 3633 km. </t>
  </si>
  <si>
    <t>AIR, Ahmedabad</t>
  </si>
  <si>
    <t xml:space="preserve">AIR, Ahmedabad stängde, men bärvågen låg på nästan en minut till. </t>
  </si>
  <si>
    <t xml:space="preserve">AIR, Jalandhar hade fin signal vid nx-avslutning </t>
  </si>
  <si>
    <t xml:space="preserve">AIR, Jalandhar – hade en reklam för FM Gold </t>
  </si>
  <si>
    <t xml:space="preserve">JOGB NHK2 Kumamoto. Med bokstav id 20.59,45. </t>
  </si>
  <si>
    <t xml:space="preserve">AIR, Cuddapah </t>
  </si>
  <si>
    <t xml:space="preserve">IRIB R Quran, Tehran 3408 km. </t>
  </si>
  <si>
    <t xml:space="preserve">DYOW Roxas City. RAI stängde och nästa kväll hördes DYOW. ”Bombo radyo Pilipina…basta radyo!” </t>
  </si>
  <si>
    <t xml:space="preserve">HLKV MBC Seoul. Bokstav-id och MBC-signal. Se Syd-Amerika 900. </t>
  </si>
  <si>
    <t>AIR, Suratgarh</t>
  </si>
  <si>
    <t xml:space="preserve">AIR, Suratgarh med ID “All India Radio” mm efter nx </t>
  </si>
  <si>
    <t xml:space="preserve">AIR, Suratgarh stängde väldigt abrupt. </t>
  </si>
  <si>
    <t xml:space="preserve">IRIB R Urmia, Fesanduz 2915 km. </t>
  </si>
  <si>
    <t>AIR, Najibabad</t>
  </si>
  <si>
    <t xml:space="preserve">AIR, Najibabad var en av de starkare </t>
  </si>
  <si>
    <t xml:space="preserve">AIR, Najibabad var nog starkast av alla indier </t>
  </si>
  <si>
    <t>AIR, Cuttack</t>
  </si>
  <si>
    <t xml:space="preserve">AIR, Cuttack </t>
  </si>
  <si>
    <t xml:space="preserve">HLCA KBS Hanminjok Bangsong 1, Dangjin 8514 km. </t>
  </si>
  <si>
    <t xml:space="preserve">AIR North, Jammu A 5344 km. </t>
  </si>
  <si>
    <t xml:space="preserve">JOLB NHK2 Fukuoka. </t>
  </si>
  <si>
    <t xml:space="preserve">IRIB R Tabriz, Azarshahr 2867 km. </t>
  </si>
  <si>
    <t xml:space="preserve">IRIB Kerman, National Anthem, chimes. </t>
  </si>
  <si>
    <t xml:space="preserve">Shinjan Qazaq Radiosu, Hutubi near Urumqi, broadcasts its Kazakh program </t>
  </si>
  <si>
    <t xml:space="preserve">AIR, Srinagar gick också alldeles förträffligt, men stördes sedan ut av Ungern innan den hann stänga. </t>
  </si>
  <si>
    <t xml:space="preserve">CNR1 Lhasa? anropade men en arabtalande (troligen Kuwait) var starkare. </t>
  </si>
  <si>
    <t xml:space="preserve">HLKC KBS3 med tidssignal och bokstavscall. Svag. </t>
  </si>
  <si>
    <t>AIR, Rohtak/Ratnagiri. Fin signal men ska “bara” vara 20 kW här?</t>
  </si>
  <si>
    <t xml:space="preserve">BEL3 Taiwan Area Fishery B S Penghu blev säsongens först id-ade asiat för min del. Gick inte bra och stördes tidvis av vad som förmodligen var RFK. </t>
  </si>
  <si>
    <t xml:space="preserve">DYVS Bacolod City. "The Sweet Voice of Salvation." med öppningsceremoni. </t>
  </si>
  <si>
    <t>12.0</t>
  </si>
  <si>
    <t>AIR, Varanasi</t>
  </si>
  <si>
    <t xml:space="preserve">AIR, Varanasi inte riktigt lika vanlig som de andra indierna och var också illa störd. </t>
  </si>
  <si>
    <t>Cheng Sheng BS, Taipao</t>
  </si>
  <si>
    <t xml:space="preserve">Cheng Sheng BS, Taipao. </t>
  </si>
  <si>
    <t xml:space="preserve">JOTK NHK1 Matsue. Med bokstav id 19.59,45. </t>
  </si>
  <si>
    <t xml:space="preserve">CNR1 Chongqing. Ingen CNR1 listad på frekvensen, men Mauno Ritola konstaterar att det inte finns några aktuella listor sedan 2018. Chris Kadlec på RealDX bekräftar dock att Chongking RGD återutsänder CNR1 under vardagsnätterna </t>
  </si>
  <si>
    <t xml:space="preserve">China R International Hutubi annonserade på engelska och kinesiska och slutade sändningen. </t>
  </si>
  <si>
    <t xml:space="preserve">DYSI Super Radyo Iloilo med musik och insprängt ”Super Radyo” med mycket eko. </t>
  </si>
  <si>
    <t xml:space="preserve">DWUN UNTV Malabon Quezon City fick frekvensen fri den här tiden och brakade in. </t>
  </si>
  <si>
    <t xml:space="preserve">Anhui RGD Hefei fick vara ensam här den här tiden. </t>
  </si>
  <si>
    <t xml:space="preserve">Phon Nueng Ror. Or Bang Pu Mai (Bangkok-area) med musik och id bekräftar Tony Magon på RealDX. (1422,006) </t>
  </si>
  <si>
    <t xml:space="preserve">Guangxi TGD Bose svag men ok. Där finns en till asiat också, möjligen thailändare </t>
  </si>
  <si>
    <t xml:space="preserve">R Keral AM Ras al-Khaimah ”You are listening live to Radio Keral One Four Seven Six AM” </t>
  </si>
  <si>
    <t xml:space="preserve">HLAZ FEBC Cheju med HLAZ-anrop. </t>
  </si>
  <si>
    <t xml:space="preserve">HLAZ FEBC Korea, Jeju=Cheju 8802 km. </t>
  </si>
  <si>
    <t xml:space="preserve">Voice of America, Ban Phachi/Rasom 8657 km. </t>
  </si>
  <si>
    <t xml:space="preserve">5PA ABC Naracoorte. // 891 men här 10 minuter med bättre signal. </t>
  </si>
  <si>
    <t>HLKV MBC, Seoul</t>
  </si>
  <si>
    <t>AIR, Jodhpur</t>
  </si>
  <si>
    <t>AIR, Mumbai</t>
  </si>
  <si>
    <t>AIR, Dibrugarh</t>
  </si>
  <si>
    <t>AIR, Alappuzha</t>
  </si>
  <si>
    <t>AIR, Naghpur</t>
  </si>
  <si>
    <t>AIR, Chinsurah</t>
  </si>
  <si>
    <t>AIR, Ajmer</t>
  </si>
  <si>
    <t>AIR, Beguluru</t>
  </si>
  <si>
    <t>AIR, Patna</t>
  </si>
  <si>
    <t>AIR, Indore</t>
  </si>
  <si>
    <t>AIR, Kolkata</t>
  </si>
  <si>
    <t>AIR, New Delhi</t>
  </si>
  <si>
    <t>AIR, Chhatarpur</t>
  </si>
  <si>
    <t>AIR, Itanagar</t>
  </si>
  <si>
    <t>AIR, Siliguri</t>
  </si>
  <si>
    <t>AIR, Chennai</t>
  </si>
  <si>
    <t>AIR, Hyderabad</t>
  </si>
  <si>
    <t>AIR, Jagdalpur</t>
  </si>
  <si>
    <t>AIR, Shimla</t>
  </si>
  <si>
    <t xml:space="preserve">AIR, Jabalpur </t>
  </si>
  <si>
    <t>AIR, Silchar</t>
  </si>
  <si>
    <t>AIR, Shillong</t>
  </si>
  <si>
    <t xml:space="preserve">AIR, Jalandhar </t>
  </si>
  <si>
    <t>AIR, Imphal</t>
  </si>
  <si>
    <t>AIR, Kadapa</t>
  </si>
  <si>
    <t>AIR, Sambalpur</t>
  </si>
  <si>
    <t>AIR, Jalgaon</t>
  </si>
  <si>
    <t xml:space="preserve">AIR, Mumbai  </t>
  </si>
  <si>
    <t>AIR, Srinagar</t>
  </si>
  <si>
    <t xml:space="preserve">AIR, Srinagar </t>
  </si>
  <si>
    <t>AIR, Ratnagiri</t>
  </si>
  <si>
    <t>AIR, Rohtak</t>
  </si>
  <si>
    <t>AIR, Rewa</t>
  </si>
  <si>
    <t>AIR, Bhawanipatna</t>
  </si>
  <si>
    <t>AIR, Agartala</t>
  </si>
  <si>
    <t>AIR, Panaji</t>
  </si>
  <si>
    <t>AIR, Darbhanga</t>
  </si>
  <si>
    <t>AIR, Kupwara</t>
  </si>
  <si>
    <t>AIR, Gwalior</t>
  </si>
  <si>
    <t>AIR, Bikaner</t>
  </si>
  <si>
    <t>AIR, Barmer</t>
  </si>
  <si>
    <t>AIR, Jeypore</t>
  </si>
  <si>
    <t>AIR, Agra</t>
  </si>
  <si>
    <t>AIR, Nagpur</t>
  </si>
  <si>
    <t xml:space="preserve"> AIR, Rajkot</t>
  </si>
  <si>
    <t xml:space="preserve"> AIR, Indraprastha Channel </t>
  </si>
  <si>
    <t>R Pakistan Mirpur</t>
  </si>
  <si>
    <t>AIR, Rampur Uttar Pradesh</t>
  </si>
  <si>
    <t>AIR, GOS Rajkot</t>
  </si>
  <si>
    <t>CNR1, Lhasa</t>
  </si>
  <si>
    <t>BEL3 Taiwan Area Fishery B S, Penghu</t>
  </si>
  <si>
    <t xml:space="preserve">NMA Al-Barnameg al-Aam, Batrah2428 km. </t>
  </si>
  <si>
    <t>NMA Al-Quran al-Karim, Santah</t>
  </si>
  <si>
    <t xml:space="preserve">NMA Al-Quran al-Karim, Santah2451 km. </t>
  </si>
  <si>
    <t>NMA Al-Barnameg al-Aam, Matruh</t>
  </si>
  <si>
    <t xml:space="preserve">NMA Al-Barnameg al-Aam, Matruh2202 km. </t>
  </si>
  <si>
    <t>NMA Om Kalthoum, Abu Za’bal</t>
  </si>
  <si>
    <t xml:space="preserve">NMA Om Kalthoum, Abu Za’bal2506 km. </t>
  </si>
  <si>
    <t xml:space="preserve">RTT R Tunis Chaîne International., Tunis/Djedeida1258 km. </t>
  </si>
  <si>
    <t>TON/H</t>
  </si>
  <si>
    <t xml:space="preserve">VoA, Djibouti, med VoA News som till stor del handlade om den förestående begravningen av E2. </t>
  </si>
  <si>
    <t xml:space="preserve">VoA, Doraleh/Djibouti, FF px, news. </t>
  </si>
  <si>
    <t xml:space="preserve">VoA, Djiboutim. ”VoA News” </t>
  </si>
  <si>
    <t xml:space="preserve">VoA, Djibouti/Doraleh911 km. </t>
  </si>
  <si>
    <t>R Djibouti, Doraleh</t>
  </si>
  <si>
    <t xml:space="preserve">R Djibouti, Doraleh, jättefint med ID. Riktigt bra signal. En halvtimme senare tog spanjorerna över. (1538.998) </t>
  </si>
  <si>
    <t xml:space="preserve">R Pakistan Faqirabadannonserade och nyheter. </t>
  </si>
  <si>
    <t xml:space="preserve">DZRH Valenzuelaen lång sångjingel med ”DZRH” och sedan långa stationsförteckningen. (665,917) </t>
  </si>
  <si>
    <t xml:space="preserve">DYHB Bacolod. ”RMN.” </t>
  </si>
  <si>
    <t xml:space="preserve">IRIB R Isfahan, Esfahan/Habibabad3633 km. </t>
  </si>
  <si>
    <t xml:space="preserve">TWR Europe and CAMENA, Gavar2674 km. </t>
  </si>
  <si>
    <t xml:space="preserve">JOCB NHK2 Nagoya. Specialsändning på grund av orkanen. </t>
  </si>
  <si>
    <t xml:space="preserve">Hangzhou GD Hangzhou. Chris Kadlec på RealDX berättar att det är ”Old Friends Radio” - ett inte helt vanligt format bland de kinesiska stationerna. </t>
  </si>
  <si>
    <t xml:space="preserve">Hangzhou AM954, Hangzhou. </t>
  </si>
  <si>
    <t xml:space="preserve">JOKR TBS Tokyo. </t>
  </si>
  <si>
    <t xml:space="preserve">Cangzhou GD Cangzhou. Chris Kadlec på RealDX konstaterar: ”I can hear at the very start "Cangzhou guangbo dianshitai ..." but it trails off with the station name and into a radio story. Either way, it's obviously Cangzhou” </t>
  </si>
  <si>
    <t xml:space="preserve">AIR GOS, Rajkot 5771 km. </t>
  </si>
  <si>
    <t xml:space="preserve">JOFK NHK1 Hiroshima. </t>
  </si>
  <si>
    <t xml:space="preserve">Lianing RGD Shenyang– eko på frekvensen så det var flera sändare igång. </t>
  </si>
  <si>
    <t xml:space="preserve">Shinjan Qazaq Radiosu/CNR 17, Hutubi5494 km. </t>
  </si>
  <si>
    <t xml:space="preserve">JODR BSN Niigata. ”BSN radio.” </t>
  </si>
  <si>
    <t>Wuhan GD Wuhan</t>
  </si>
  <si>
    <t xml:space="preserve">JOAD NHK2 Naha. </t>
  </si>
  <si>
    <t xml:space="preserve">DYKR Kalibo. ”RMN.” </t>
  </si>
  <si>
    <t xml:space="preserve">AIR Varanasi. En hel del indier hördes den här tiden men Varanasi utmärkte sig med att gå osedvanligt bra. </t>
  </si>
  <si>
    <t xml:space="preserve">JOFR Fukuoka– höstens första Japan för mig. Ukraina ”märkligt” svag en stund. Gick stadigt och bra vid 21. </t>
  </si>
  <si>
    <t>JOGK NHK1 Kumamoto via Minamata. ”JOGK NHK Kumamoto dai-ichi hoso.”</t>
  </si>
  <si>
    <t xml:space="preserve">Kong Phon Thii Neung Raksaa Phra Org, Bangkok. </t>
  </si>
  <si>
    <t xml:space="preserve">JORF RF Yokohama. </t>
  </si>
  <si>
    <t xml:space="preserve">JOWF STV Sapporo TV Hoso, Sapporo, ett svagt "STV" i åskspraket. </t>
  </si>
  <si>
    <t xml:space="preserve">China Radio International Russian Service, Hutubi 5492 km. </t>
  </si>
  <si>
    <t xml:space="preserve">CRI, Xinjiang, med sedvanlig paussignal och sedan ID på ryska. </t>
  </si>
  <si>
    <t xml:space="preserve">JOAD NHK2 Okinawa via Ishigaki. Kvinnan läste samma id som 1125. </t>
  </si>
  <si>
    <t xml:space="preserve">VOA Ban Phachi, Burmese px, sign off at 1800. </t>
  </si>
  <si>
    <t>SEN Track R.Kedja-id, troligen från Darwin-sändaren. Sportradio, snacka om hästar och trav. 1611 nu fri när DWNX flyttade till 1296.</t>
  </si>
  <si>
    <t xml:space="preserve">4KZ Karumba. // 5055. </t>
  </si>
  <si>
    <t xml:space="preserve">SEN SA, Adelaide. Id ”S-E-N” = Sports Entertainment Network. </t>
  </si>
  <si>
    <t xml:space="preserve">2ME Sydney. Id på arabiska ”2ME Australia.” </t>
  </si>
  <si>
    <t xml:space="preserve">R Haanji. Bara Haanji-id, kan inte säga om det här var Melbourne eller Sydney. </t>
  </si>
  <si>
    <t xml:space="preserve">Voice of Vietnam 2 My Van stängde – kines tog över. </t>
  </si>
  <si>
    <t xml:space="preserve">Bangladesh Betar Dhaka annonserade och hade nyheter. </t>
  </si>
  <si>
    <t xml:space="preserve">Jiangsu RGD Nanjing id-ade (men ingen tidssignal). En till asiat kom fram, möjligen kines den också. </t>
  </si>
  <si>
    <t xml:space="preserve">DZAS Valenzuela. Öppnade med stor id. </t>
  </si>
  <si>
    <t xml:space="preserve">BEL2 Taiwan Fishery B S med id och signaturmelodi under kines. </t>
  </si>
  <si>
    <t xml:space="preserve">CNR5 Fuzhou stängde. </t>
  </si>
  <si>
    <t xml:space="preserve">IRIB World Service, Chah Bahar 4812 km. </t>
  </si>
  <si>
    <t xml:space="preserve">Beijing RGD Beijing ”Beijing News Radio” säger Chris Kadlec som lyssnat på inspelningen på RealDX. </t>
  </si>
  <si>
    <t xml:space="preserve">DZRV Veritas 846 Malolos kom lite sent med id. Verkar köra 24 timar. </t>
  </si>
  <si>
    <t xml:space="preserve">Sor. Wor. Thor. (R Thailand) Saraburi stängde för dagen – släppte fram en kines som väl bör vara Ningxia. </t>
  </si>
  <si>
    <t xml:space="preserve">IRIB R Markazi, Arak 3410 km. </t>
  </si>
  <si>
    <t xml:space="preserve">AIR North, Suratgarh 5518 km. </t>
  </si>
  <si>
    <t xml:space="preserve">DWRS Commando Radio Vigan City på en rörig frekvens. </t>
  </si>
  <si>
    <t xml:space="preserve">JONR ABC Asahi Hoso, Osaka/Takaishi 9211 km. </t>
  </si>
  <si>
    <t xml:space="preserve">Sor. Wor. Thor. (R Thailand) Phitsanuluk stängde med nationalsången som 891 men helt annat id. Lokal-id för Phitsanoluk med frekvenser. </t>
  </si>
  <si>
    <t xml:space="preserve">Wuhan GD Wuhan bekräftar Chris Kadlec på RealDX. ”Wuhan Economic” startade för morgonen och gav AM- och FM-frekvenser. </t>
  </si>
  <si>
    <t>JOQR NCB Bunka Hoso, Tokyo/Kawaguchi 9308 km.</t>
  </si>
  <si>
    <t xml:space="preserve">R Kuwait Main Arabic prgr., Kabd/Sulaibiyah 3624 km. </t>
  </si>
  <si>
    <t xml:space="preserve">Taiwan Chü Yuyeh Kuangpo Tientai, Baisha 9224 km. </t>
  </si>
  <si>
    <t xml:space="preserve">VoA R Ashna, Kabul can still be heard here </t>
  </si>
  <si>
    <t xml:space="preserve">DYSI Super Radyo Iloilo med fint anrop. Massor av julsånger! </t>
  </si>
  <si>
    <t xml:space="preserve">CNR 1, Xingyang 7899 km. </t>
  </si>
  <si>
    <t xml:space="preserve">JOIF Fukuoka kunde höras när Vesti tog det försiktigt vid timslaget. </t>
  </si>
  <si>
    <t xml:space="preserve">JOWF Sapporo weak. Thanks to Thomas Berner for the tip. </t>
  </si>
  <si>
    <t xml:space="preserve">R Sawa, Al-Kuwayt/Umm al-Rimam 3590 km. </t>
  </si>
  <si>
    <t xml:space="preserve">R Taiwan International Chinese Channel, Kouhu 9270 km. </t>
  </si>
  <si>
    <t xml:space="preserve">5AN ABC Adelaide är ju en av de vanligaste (nästan den enda) Pacific som är ”rimlig” att höra här, men var ändå en överraskning när den kom igenom korta stunder trots att det inte var några toppkonditioner. Stördes av en oavbrutet spelande ”hissmusikstation”. </t>
  </si>
  <si>
    <t>Beijing RGD, Beijing</t>
  </si>
  <si>
    <t>DYOW, Roxas City</t>
  </si>
  <si>
    <t>Cangzhou GD, Cangzhou</t>
  </si>
  <si>
    <t xml:space="preserve">SNRT Al-Watania, Marocko, svag med prat. </t>
  </si>
  <si>
    <t>OF</t>
  </si>
  <si>
    <t xml:space="preserve">R Gotel, Jabura, stark denna kväll.  </t>
  </si>
  <si>
    <t xml:space="preserve">VoA, São Tomé e Principé med afrikanska rytmer och EE ID.  </t>
  </si>
  <si>
    <t xml:space="preserve">AIR Chinsurah/Magra, kom upp ur bruset. </t>
  </si>
  <si>
    <t xml:space="preserve">BBC Arabic Service, Oman med prat // stream. </t>
  </si>
  <si>
    <t xml:space="preserve">AIR Suratgarh med mx, hördes bra på min ALA1530. </t>
  </si>
  <si>
    <t xml:space="preserve">IRIB R Hamadan, Iran, prat och musik. </t>
  </si>
  <si>
    <t xml:space="preserve">JODR BSN Niigata. </t>
  </si>
  <si>
    <t xml:space="preserve">AIR Bhawanipatna, sitar mx </t>
  </si>
  <si>
    <t xml:space="preserve">R Sultanate of Oman med musik. Dominerande i ett par minuter. </t>
  </si>
  <si>
    <t xml:space="preserve">Guangxi RGD, Kina, prat // stream. </t>
  </si>
  <si>
    <t xml:space="preserve">R Keralam, Ras al-Khaimah, drog ID och fortsatte med nyheter på bengalspråk under Carillon. </t>
  </si>
  <si>
    <t xml:space="preserve">JOYR RSK Okayama. </t>
  </si>
  <si>
    <t xml:space="preserve">R Free Asia, Kouhu gick bra innan en rysktalande station bröt igenom </t>
  </si>
  <si>
    <t xml:space="preserve">HLAZ FEBC Jeju med religiöst prat och musik. </t>
  </si>
  <si>
    <t xml:space="preserve">VoA, Ban Pachi, med px på burmesiska. Gick riktigt fint. (1574.9945) </t>
  </si>
  <si>
    <t xml:space="preserve">4QD ABC Emerald. Över Sawa. </t>
  </si>
  <si>
    <t xml:space="preserve">Islamic Voice R, Somerton. Reciterar bara Koranen. Detsamma hörs från www.ivradio.com.au. Svart, svarar ej. </t>
  </si>
  <si>
    <t>Zheijang RGD, Hangzhou</t>
  </si>
  <si>
    <t>DYHB, Bacolod</t>
  </si>
  <si>
    <t xml:space="preserve">R Pakistan Peshawar jättestark </t>
  </si>
  <si>
    <t>JOGK NHK1, Minamata</t>
  </si>
  <si>
    <t xml:space="preserve">R Nigeria, Kaduna/Jaji 4157 km. </t>
  </si>
  <si>
    <t xml:space="preserve">R Nigeria, Kaduna med Hausa Service. // webstream. </t>
  </si>
  <si>
    <t xml:space="preserve">RNE Las Palmas med ett ”Radio Nacional de España, Canarias”, inte så vanlig. </t>
  </si>
  <si>
    <t xml:space="preserve">SRTC Al-Barnameg al-Aam, Khartoum/Soba 4029 km. </t>
  </si>
  <si>
    <t>Magic 828, Klipheuwel, Blaauw Blomme Kloof Farm, ljudklipp: https://ratzer.at/audio/828_Magic828_251022_2210_Ratzer.mp3</t>
  </si>
  <si>
    <t xml:space="preserve">Dimtsi Hafash 2, Asmara 4339 km. </t>
  </si>
  <si>
    <t xml:space="preserve">Al-Quran al-Karim, Santah, Egypt 2451 km. </t>
  </si>
  <si>
    <t xml:space="preserve">R Gotel, Jabura/Modire, Nigeria 4294 km. </t>
  </si>
  <si>
    <t xml:space="preserve">Al-Barnameg al-Aam, Bawiti, Egypt 2571 km. </t>
  </si>
  <si>
    <t>R Benue, Makurdi</t>
  </si>
  <si>
    <t xml:space="preserve">R Benue, Makurdi, Nigeria 4492 km. </t>
  </si>
  <si>
    <t xml:space="preserve">R Benue, Makurdi med blandad musik, uppe ganska bra en stund. Ligger ganska exakt. // med webstream  http://live.radiobenue.com/ </t>
  </si>
  <si>
    <t xml:space="preserve">R Nacional de São Tomé e Principe, Pinheira 5330 km. </t>
  </si>
  <si>
    <t xml:space="preserve">Voice of the Broad Masses of Eritrea, Asmara. </t>
  </si>
  <si>
    <t xml:space="preserve">RTT Chaîne Internationale, Tunis/Djedeida, Tunisia 1258 km. </t>
  </si>
  <si>
    <t xml:space="preserve">NMA Al-Barnameg al-Aam, Al-Minya=Menya, Egypt 2687 km. </t>
  </si>
  <si>
    <t xml:space="preserve">Dimtsi Woyane Tigray, Mekelle 4541 km. </t>
  </si>
  <si>
    <t xml:space="preserve">R Free Africa, Mwanza 5937 km. </t>
  </si>
  <si>
    <t xml:space="preserve">VoA, Djibouti/Doraleh 4911 km. </t>
  </si>
  <si>
    <t xml:space="preserve">TWR Africa, Parakou/Sérarou 4370 km. </t>
  </si>
  <si>
    <t>NMA Al-Quran al-Karim, El-Arish</t>
  </si>
  <si>
    <t xml:space="preserve">NMA Al-Quran al-Karim, El-Arish, Egypt 2558 km. </t>
  </si>
  <si>
    <t xml:space="preserve">VoA, Pinheira/Ponta Praião 5330 km. </t>
  </si>
  <si>
    <t>NMA Al-Barnameg al-Aam, Al-Minya</t>
  </si>
  <si>
    <t>JOHK NHK1 Sendai</t>
  </si>
  <si>
    <t xml:space="preserve">R Pakistan, Saut-ul Quran, Faqirabad, vädligt stark med nx EE. </t>
  </si>
  <si>
    <t xml:space="preserve">AIR Chinsurah/Magra, bra signal här också. </t>
  </si>
  <si>
    <t xml:space="preserve">Jordan Radio Main programme, Shobak 2722 km. </t>
  </si>
  <si>
    <t xml:space="preserve">Deewa Radio, Khost, enda en VoA-stasjon som får sende fra Afghanistan, pashtunsk px, både Deewa og VoA-ID. </t>
  </si>
  <si>
    <t>TNY/E</t>
  </si>
  <si>
    <t xml:space="preserve">BBC Arabic Service, Limassol/Lady's Mile 2217 km. </t>
  </si>
  <si>
    <t xml:space="preserve">BBC Arabic Service, Limassol/Lady's Mile 2216 km. </t>
  </si>
  <si>
    <t xml:space="preserve">AIR Dharwad ”Akashvani Dharwad” noen sekunder før cd. </t>
  </si>
  <si>
    <t>SBA Al-Quran al-Karim</t>
  </si>
  <si>
    <t xml:space="preserve">SBA Al-Quran al-Karim, various sites, Quran px // webstream. </t>
  </si>
  <si>
    <t xml:space="preserve">AFN Tokyo. Över BBC Scotland. </t>
  </si>
  <si>
    <t xml:space="preserve">IRIB Radio Khorasan-e Jonubi, Tabas 3957 km. </t>
  </si>
  <si>
    <t xml:space="preserve">JOBB Osaka, test tone, since 2055 UT bell melody and 2100 NHK2 program. </t>
  </si>
  <si>
    <t xml:space="preserve">IRIB Radio Isfahan, Esfahan/Habibabad 3633 km. </t>
  </si>
  <si>
    <t xml:space="preserve">JOQK NHK1 Niigata. Slutade regional nyheter. </t>
  </si>
  <si>
    <t xml:space="preserve">AIR North Jalandahar, nx på EE. </t>
  </si>
  <si>
    <t xml:space="preserve">JOGB NHK Radio 2, Kumamoto 9107 km. </t>
  </si>
  <si>
    <t xml:space="preserve">HLKI KBS Daejeon. </t>
  </si>
  <si>
    <t xml:space="preserve">Sor. Wor. Thor. Saraburi, mx. </t>
  </si>
  <si>
    <t xml:space="preserve">TRT Radyo 1, Antalya-Aksu 1902 km. </t>
  </si>
  <si>
    <t xml:space="preserve">HLKV MBC Seoul. Fortfarande på mv. </t>
  </si>
  <si>
    <t xml:space="preserve">AIR Suratgarh med mx, extrem stark. </t>
  </si>
  <si>
    <t xml:space="preserve">Shandong GD Zonghe Guangbo, Jinan 7978 km. </t>
  </si>
  <si>
    <t xml:space="preserve">IRIB Radio Kerman, Jiroft, Farsi songs // 1062kHz, chimes at 1830. </t>
  </si>
  <si>
    <t xml:space="preserve">AIR South, Visakhapatnam nx EE sedan ID. </t>
  </si>
  <si>
    <t xml:space="preserve">IRIB Radio Urmia, Fesanduz 2915 km. </t>
  </si>
  <si>
    <t xml:space="preserve">AIR North, Jammu, hördes bäst med Jazz, Base. </t>
  </si>
  <si>
    <t xml:space="preserve">R Pakistan, Hyderabad, ”This is Radio Pakistan”. </t>
  </si>
  <si>
    <t xml:space="preserve">DZAR Quezon City. </t>
  </si>
  <si>
    <t xml:space="preserve">IRIB Radio Tabriz, Azarshahr 2867 km. </t>
  </si>
  <si>
    <t xml:space="preserve">HLKQ KBS Cheongju. </t>
  </si>
  <si>
    <t xml:space="preserve">AIR GOS, Rajkot, stark, men störningar från Talksport. </t>
  </si>
  <si>
    <t xml:space="preserve">DXKS Surigao City. ”RPN Radyo Pilipinas Network DXKS… Radyo Ronda” &amp; reklam för ny 5 kW sändare. </t>
  </si>
  <si>
    <t xml:space="preserve">IRIB Radio Khorasan-e Razavi, prat under MFR 2. </t>
  </si>
  <si>
    <t xml:space="preserve">JOUC NHK2 Yamaguchi via Hagi. </t>
  </si>
  <si>
    <t xml:space="preserve">R Kuwait Main Arabic program, Kabd/Sulaibiyah 3624 km. </t>
  </si>
  <si>
    <t xml:space="preserve">AIR North Rohtak. </t>
  </si>
  <si>
    <t xml:space="preserve">IRIB Radio Ardabil, Moghan 2913 km. </t>
  </si>
  <si>
    <t xml:space="preserve">AIR East, Bhawanipatna med teater. </t>
  </si>
  <si>
    <t xml:space="preserve">IRIB World Service, Kish 4255 km. </t>
  </si>
  <si>
    <t xml:space="preserve">R Sultanate of Oman, As Seeb 4796 km. </t>
  </si>
  <si>
    <t xml:space="preserve">R Kuwait Classical Arab Music, Kabd 3624 km. </t>
  </si>
  <si>
    <t xml:space="preserve">R Pakistan Bahawalpur nx EE. </t>
  </si>
  <si>
    <t xml:space="preserve">Phon Neung Ror. Or., Bangkok-Dusit Distr, bara hörbar en kort stund. (1349,986) </t>
  </si>
  <si>
    <t xml:space="preserve">IRIB Radio Golestan, Gonbad-e Qabus 3588 km. </t>
  </si>
  <si>
    <t xml:space="preserve">CNR 1, Xingyang. </t>
  </si>
  <si>
    <t xml:space="preserve">CNR 1, Xingyang/NRTA554 7899 km. </t>
  </si>
  <si>
    <t xml:space="preserve">IRIB Radio Kermanshah, Paveh 3088 km. </t>
  </si>
  <si>
    <t xml:space="preserve">JORF R Nippon, Yokohama. </t>
  </si>
  <si>
    <t xml:space="preserve">JOVF WBS Wakayama. Dominerar här. </t>
  </si>
  <si>
    <t xml:space="preserve">JOHL BSS Tottori. </t>
  </si>
  <si>
    <t xml:space="preserve">JOWF STV Sapporo TV Hoso, Sapporo 8703 km. </t>
  </si>
  <si>
    <t xml:space="preserve">JOKF RNC Takamatsu. </t>
  </si>
  <si>
    <t xml:space="preserve">IRIB Radio Kurdistan, prat av kvinna, lyckades höra den bäst på SSB. </t>
  </si>
  <si>
    <t xml:space="preserve">R Keralam, Ras al-Khaimah, UAE 4460 km. </t>
  </si>
  <si>
    <t xml:space="preserve">Shandong RTV, Shandong. Sänder här med 10 kW. </t>
  </si>
  <si>
    <t xml:space="preserve">IRIB Radio Ardabil, chimes, ID by YL: “Inja Ardabil”. </t>
  </si>
  <si>
    <t xml:space="preserve">IRIB Radio Ardabil, Ardabil 3016 km. </t>
  </si>
  <si>
    <t xml:space="preserve">JOZB NHK2 Matsuayama. </t>
  </si>
  <si>
    <t xml:space="preserve">China Radio International Russian Service, Hutub, mycket stark på ryska. </t>
  </si>
  <si>
    <t xml:space="preserve">CNR 1, Golmud/NRTA916 6552 km. </t>
  </si>
  <si>
    <t xml:space="preserve">IRIB Radio Golestan, Gorgan 3565 km. </t>
  </si>
  <si>
    <t xml:space="preserve">DZSD Dagupan City. Över ABC m id ”Superradyo DZdoubleB”. </t>
  </si>
  <si>
    <t xml:space="preserve">R Taiwan International, Kouhu. </t>
  </si>
  <si>
    <t xml:space="preserve">FEBC Korea, Jeju=Cheju (FEBC) 8802 km. </t>
  </si>
  <si>
    <t xml:space="preserve">VoA Ban Pahchi, ”This program has come to you from the Voice of America, Washington”. </t>
  </si>
  <si>
    <t xml:space="preserve">VoA Ban Pachi, Thailand prat på okänt språk. </t>
  </si>
  <si>
    <t xml:space="preserve">DZRH Manilla Broadcasting Company, Valenzuela veldig livlig programformat på en blanding av tagalog og engelsk, lav offset rundt (665.92) </t>
  </si>
  <si>
    <t>BBC Arabic Service, Zakari</t>
  </si>
  <si>
    <t>HLKI KBS, Daejeon</t>
  </si>
  <si>
    <t>HLKQ KBS, Cheongju</t>
  </si>
  <si>
    <t>DXKS, R Ronda, Suriago City</t>
  </si>
  <si>
    <t>JOUC NHK2, Yamaguchi</t>
  </si>
  <si>
    <t>R Kuwait, Kabd</t>
  </si>
  <si>
    <t>JOKF RNC, Takamatsu</t>
  </si>
  <si>
    <t>JOZB NHK2, Matsuayama</t>
  </si>
  <si>
    <t>JOQK NHK1, Niigata</t>
  </si>
  <si>
    <t>R Keral AM, Ras al-Khaimah</t>
  </si>
  <si>
    <t xml:space="preserve">Jil FM, Sidi Hamadouche, jingle-ID. </t>
  </si>
  <si>
    <t>GKU</t>
  </si>
  <si>
    <t xml:space="preserve">RNE Canarias, ID:ade "Radio Nacional de España, Canarias. Informativos de Radio Nacional". (576.0025) </t>
  </si>
  <si>
    <t xml:space="preserve">R Nigeria, Kaduna, önskade Salaam Aleikum och fortsatte med religiöst. (593.9985) </t>
  </si>
  <si>
    <t xml:space="preserve">R Nigeria, Kaduna, Hausa-px, c/d 2300, </t>
  </si>
  <si>
    <t xml:space="preserve">R Nigeria, Kaduna, Kaduna-Jaji, // med webstream. Blev lite starkare efter 2240. </t>
  </si>
  <si>
    <t xml:space="preserve">RNE Canarias, även här. Dock sämre än 576, under BBC R4. </t>
  </si>
  <si>
    <t xml:space="preserve">RNE Canarias, här också. Bättre än 720. </t>
  </si>
  <si>
    <t xml:space="preserve">SRTC Sudan R, Khartoum, Arabic talks // webstream. </t>
  </si>
  <si>
    <t xml:space="preserve">R Gotel, Jabura, stark och fin med nyhetsrubriker på vernacularspråk. </t>
  </si>
  <si>
    <t xml:space="preserve">R Gotel, Yola, c/d med kort hymn (?) och en barnkör som lovprisade sitt land. Avslutade: So help me God. </t>
  </si>
  <si>
    <t xml:space="preserve">R Gotel, Yola ganska starkt. (917,001) </t>
  </si>
  <si>
    <t xml:space="preserve">R Benue, Makurdi, kom upp ganska fint efter 2100 med vernacularsång och prat, (918.001) </t>
  </si>
  <si>
    <t xml:space="preserve">R Benue, Makurdi, härlig mx, </t>
  </si>
  <si>
    <t xml:space="preserve">R Benue, Makurdi, svagare än Gotel. // webstream. </t>
  </si>
  <si>
    <t>Magic 828, Klipheuwel</t>
  </si>
  <si>
    <t xml:space="preserve">Magic 828, Klipheuwel, till 99%, mycket svagt igenom // webstream. Spelade bl a ”Jackson”.  Både Iran och engelsmännen var nästan helt borta på Afrikaantennen. Gick bara en väldigt kort stund. Fick dock aldrig något ID på den. </t>
  </si>
  <si>
    <t xml:space="preserve">R Pakistan, Saut-ul Quran, Faqirabad, under Iran. </t>
  </si>
  <si>
    <t xml:space="preserve">R Pakistan, Islamabad, EE news, </t>
  </si>
  <si>
    <t xml:space="preserve">AIR Chinsurah/Magra. </t>
  </si>
  <si>
    <t xml:space="preserve">Jordan Radio, Shobak med arabisk musik, bra styrka. </t>
  </si>
  <si>
    <t xml:space="preserve">AIR Hyderabad, ”This is All India Radio”. </t>
  </si>
  <si>
    <t xml:space="preserve">Chien Kuo Bc, Hsinhua. Överraskade, Kuang hua 250 kW har varit borta. </t>
  </si>
  <si>
    <t xml:space="preserve">AIR West Rajkot. </t>
  </si>
  <si>
    <t xml:space="preserve">AIR Indraprastha Channel, Dehli. </t>
  </si>
  <si>
    <t xml:space="preserve">AIR New Delhi, </t>
  </si>
  <si>
    <t xml:space="preserve">AIR West Ahmedabad. </t>
  </si>
  <si>
    <t xml:space="preserve">AIR Ahmedabad, </t>
  </si>
  <si>
    <t xml:space="preserve">AIR North, Jalandhar, med musik under Moldavien. </t>
  </si>
  <si>
    <t xml:space="preserve">AIR Jalandhar, s/on. </t>
  </si>
  <si>
    <t xml:space="preserve">IRIB Radio Mahabad, Mahabad. </t>
  </si>
  <si>
    <t xml:space="preserve">TWR, Puttalam, med ID. </t>
  </si>
  <si>
    <t xml:space="preserve">Ningxia Xinwen, prat. </t>
  </si>
  <si>
    <t xml:space="preserve">R Thailand. </t>
  </si>
  <si>
    <t xml:space="preserve">AIR South Kadapa, Kadapa. </t>
  </si>
  <si>
    <t xml:space="preserve">AIR Suratgarh, EE news. </t>
  </si>
  <si>
    <t xml:space="preserve">AIR Suratgarh med mx, </t>
  </si>
  <si>
    <t xml:space="preserve">IRIB R Kerman, Jiroft, chimes, ID by YL. </t>
  </si>
  <si>
    <t xml:space="preserve">Nat R of Kampuchea, Phnom Penh. </t>
  </si>
  <si>
    <t>Sor. Wor. Phor, Chiang Mai</t>
  </si>
  <si>
    <t xml:space="preserve">Sor. Wor. Phor, Chiang Mai starkare än Indien. </t>
  </si>
  <si>
    <t xml:space="preserve">AIR South Visakhapatnam nx EE sedan ID. </t>
  </si>
  <si>
    <t xml:space="preserve">AIR South Visakhapatnam. </t>
  </si>
  <si>
    <t xml:space="preserve">AIR Najibabad, musik, </t>
  </si>
  <si>
    <t>TRT1, Trabzon</t>
  </si>
  <si>
    <t xml:space="preserve">TRT1, Trabzon, tidssignal och nx. </t>
  </si>
  <si>
    <t xml:space="preserve">IRIB Radio Ilam, Ilam, prat. </t>
  </si>
  <si>
    <t xml:space="preserve">HLCA, Danjing, </t>
  </si>
  <si>
    <t xml:space="preserve">AIR Jammu, EE news. </t>
  </si>
  <si>
    <t xml:space="preserve">AIR North, Jammu. </t>
  </si>
  <si>
    <t xml:space="preserve">AIR North, Jammu, musik. </t>
  </si>
  <si>
    <t xml:space="preserve">R Afghanistan International. Från Tajikistan. Rossii har varit borta då och då. </t>
  </si>
  <si>
    <t xml:space="preserve">R Pakistan, Hyderabad, ”21 hundred hours, Radio Pakistan” </t>
  </si>
  <si>
    <t xml:space="preserve">All India Radio GOS, Rajkot. Stark som en lokalradio. </t>
  </si>
  <si>
    <t xml:space="preserve">AIR North Rohtak sitar mx </t>
  </si>
  <si>
    <t xml:space="preserve">IRIB Radio Ardabil, Khalkhal med ID. </t>
  </si>
  <si>
    <t xml:space="preserve">VoA Radio Ashna, prat. </t>
  </si>
  <si>
    <t xml:space="preserve">R Pakistan, Bhawalpur, nx. </t>
  </si>
  <si>
    <t xml:space="preserve">R Keralam, Ras al-Khaimah, reklam, </t>
  </si>
  <si>
    <t xml:space="preserve">Pravasi Bharathi, Al -Dhabbaya, rek, </t>
  </si>
  <si>
    <t xml:space="preserve">R Sawa, Kuwait, prat. </t>
  </si>
  <si>
    <t xml:space="preserve">VoA Ban Pahchi, ”This program has come to you from the Voice of America, Washington” även 9.11. </t>
  </si>
  <si>
    <t xml:space="preserve">2ME Australia NSW. Länge och fint på arabiska, men kort nyhetssändning 1850 på engelska. Denna gång troligen Melbourne-sändaren. </t>
  </si>
  <si>
    <t>SRTC, Khartoum</t>
  </si>
  <si>
    <t xml:space="preserve">SRTC, Khartoum med typisk musik från området. </t>
  </si>
  <si>
    <t>Chien Kuo BC, Hsinhua</t>
  </si>
  <si>
    <t xml:space="preserve">R Nigeria Kaduna med inhemskt språk fram till c/d och N/A. </t>
  </si>
  <si>
    <t xml:space="preserve"> </t>
  </si>
  <si>
    <t xml:space="preserve">R Benue, Makurdi ganska bra denna kväll där man avslutade kvällen med lite religiöst px. 2305 c/d efter ID och N/A. </t>
  </si>
  <si>
    <t xml:space="preserve">RNE Mellilla, hördes ID:a under Sunrise Radio. Tur att stationen redan finns i pärmen, hi! </t>
  </si>
  <si>
    <t xml:space="preserve">Emissor Provincial de Inhambane. No Greeks on the QRG today. </t>
  </si>
  <si>
    <t xml:space="preserve">NMA, El Arish,Egypt, Quran px // 864 kHz. </t>
  </si>
  <si>
    <t xml:space="preserve">IRIB R Farhang med lite ekoeffekt för ID. </t>
  </si>
  <si>
    <t xml:space="preserve">AIR Chinsurah/Magra, även 16.11. </t>
  </si>
  <si>
    <t xml:space="preserve">AIR East, Patna A. </t>
  </si>
  <si>
    <t xml:space="preserve">IRIB R Gilan stark denna Iran-kväll dvs stört. Passade på att kolla hur många lokal-IDn jag kunde säkra denna tid. Förmodar att det inte är lönt att försöka få svar från nån av dem. </t>
  </si>
  <si>
    <t>SRTV Sawt al-Shabab, Damascus</t>
  </si>
  <si>
    <t xml:space="preserve">SRTV Sawt al-Shabab, Damascus med ”Shabab FM” anrop direkt efter R Fras. </t>
  </si>
  <si>
    <t xml:space="preserve">Qatar BS anspelade på det pågående fotbolls VM samt nämnde sin webbadress. </t>
  </si>
  <si>
    <t xml:space="preserve">AIR Hyderabad, ”This is All India Radio”. Även 20.11. </t>
  </si>
  <si>
    <t xml:space="preserve">IRIB R Bushehr krigade med spanjorerna här. </t>
  </si>
  <si>
    <t xml:space="preserve">BEL2 Taiwan Fishery BS Baisha // 1143 men inte lika stark. </t>
  </si>
  <si>
    <t xml:space="preserve">AIR Lucknow EE news </t>
  </si>
  <si>
    <t xml:space="preserve">AIR Lucknow, samma mx som på 738. </t>
  </si>
  <si>
    <t xml:space="preserve">IRIB R Yazd med ID efter klockspel. </t>
  </si>
  <si>
    <t xml:space="preserve">AIR South, Dharwad A. </t>
  </si>
  <si>
    <t xml:space="preserve">JOUB NHK2 Akita men illa störd. </t>
  </si>
  <si>
    <t xml:space="preserve">IRIB R Zanjan. </t>
  </si>
  <si>
    <t xml:space="preserve">IRIB R Mazandaran. </t>
  </si>
  <si>
    <t xml:space="preserve">IRIB R Khorasan-e Jonubi dominerade här. </t>
  </si>
  <si>
    <t xml:space="preserve">AIR West, Ahmedabad A. </t>
  </si>
  <si>
    <t xml:space="preserve">HLKB KBS Gangneung lite jazzigt efter id. </t>
  </si>
  <si>
    <t xml:space="preserve">AIR Northeast, Imphal. </t>
  </si>
  <si>
    <t xml:space="preserve">IRIB R Dena idade sedan trumpetfanfar. </t>
  </si>
  <si>
    <t xml:space="preserve">Sor. Wor. Thor. Saraburi, mx. Även 20.11. </t>
  </si>
  <si>
    <t xml:space="preserve">AIR Suratgarh med mx, även 16.11. </t>
  </si>
  <si>
    <t xml:space="preserve">AIR South, Visakhapatnam. </t>
  </si>
  <si>
    <t xml:space="preserve">AIR Najibabad, </t>
  </si>
  <si>
    <t xml:space="preserve">AIR East, Cuttack A. </t>
  </si>
  <si>
    <t xml:space="preserve">HLCA KBS Danjing jättestark. </t>
  </si>
  <si>
    <t xml:space="preserve">R Pakistan, Hyderabad, ”21 hundred hours, Radio Pakistan”. </t>
  </si>
  <si>
    <t xml:space="preserve">CRI Xuanwei ”lurades” med program på thailändska. </t>
  </si>
  <si>
    <t xml:space="preserve">JOAD NHK 2 Naha Kedje-id och sedan engelsk språkkurs. </t>
  </si>
  <si>
    <t xml:space="preserve">HKJC KBS 3 Hwaseong efter id ett program med tango. </t>
  </si>
  <si>
    <t xml:space="preserve">AIR North Rohtak sitar mx. </t>
  </si>
  <si>
    <t xml:space="preserve">JOBR KBS Kyoto. Första gången denna säsongen över KBS. </t>
  </si>
  <si>
    <t xml:space="preserve">BEV67 Feng Ming Kuangpo Tientai Kaohsuing med id och ”signaturmelodin” ”God Rest Ye Merry Gentlemen” som spelas varje timme, berättar Tony Magon på RealDX. </t>
  </si>
  <si>
    <t xml:space="preserve">HLSR KBS Gimje stark, men flera andra på frekvensen. </t>
  </si>
  <si>
    <t xml:space="preserve">JOQR Osaka kunde höras under Rumänien. </t>
  </si>
  <si>
    <t xml:space="preserve">AIR Bhawanpatna, </t>
  </si>
  <si>
    <t xml:space="preserve">SBA R Jeddah, Layla, Arabic talks // webstream. </t>
  </si>
  <si>
    <t xml:space="preserve">Guangxi RGD Nanning. Patrick Robic på RealDX hjälpte mig tyda en sångjingel ”FM Jiu Shi Ling” (FM 97.0) som är Guangxis FM-frekvens. </t>
  </si>
  <si>
    <t xml:space="preserve">R Sultanate of Oman, </t>
  </si>
  <si>
    <t xml:space="preserve">R Pakistan Peshawar väldigt stark, men fading så långa stunder bara kines i stället. </t>
  </si>
  <si>
    <t xml:space="preserve">JOFR Fukuoka starkast, men många ville vara med. </t>
  </si>
  <si>
    <t xml:space="preserve">Sor. Or. Tor. Samut Prakan (”Meteorologradion”) gick ganska bra men fadade också bort helt långa stunder. (1286,994) </t>
  </si>
  <si>
    <t xml:space="preserve">BEV76 Tien Sheng BS Chunan inte så stark men fint ändå med en sångjingel. Troligen JOUF som skymtade under. </t>
  </si>
  <si>
    <t>CRI Guangzhou avslutade program på engelska.</t>
  </si>
  <si>
    <t xml:space="preserve">Jiangxi RGD Jian starkast av två. </t>
  </si>
  <si>
    <t xml:space="preserve">Sor.Wor. Thor (Radio Thailand) Buriram överraskande här och med id både för FM- och AM-frekvensen. </t>
  </si>
  <si>
    <t xml:space="preserve">Thor. Phor. Neung. Suphanburi kom upp hyfsat ett par minuter innan Hubei RGD blev alldeles för stark. </t>
  </si>
  <si>
    <t xml:space="preserve">Phon Neung Ror. Or. BangPu Mai tillsammans med svag kines, men allt dränktes av CRI Kashgar som drog igång ett par sekunder efter 14. </t>
  </si>
  <si>
    <t xml:space="preserve">CRI, Kashgar, med paussignal. Asiater, förutom CRI-1521, är generellt ytterst ovanligt här hos mig, då jag befinner mig på fel sida Hardangervidda och dessutom har en 200m lodrätt fjällvägg 300 meter bakom huset 030-090 grader. Den skärmar effektivt av Far-East, tyvärr. Man kan inte få allt! </t>
  </si>
  <si>
    <t xml:space="preserve">Nei Menggo Hohot program på mongoliska. </t>
  </si>
  <si>
    <t xml:space="preserve">Nei Mongu RGD. Mycket eko mellan stationerna. </t>
  </si>
  <si>
    <t xml:space="preserve">Sor. Wor. Sor. Rangsit med id här. Dominerade men det fanns en till asiat som jag inte fick grepp på – troligen Kina. </t>
  </si>
  <si>
    <t xml:space="preserve">R Keralam, Ras-al Khaimah, jingle-ID på EE, 1-4-7-6, </t>
  </si>
  <si>
    <t xml:space="preserve">Shandong GD id-ade efter diverse annonseringar. Flera sändare på frekvensen. </t>
  </si>
  <si>
    <t xml:space="preserve">Xinjang RGD med tidspip och id med mycket eko – Moldavien ensam på frekvensen innan och id-ade för att snabbt försvinna och Xinjang tog över. </t>
  </si>
  <si>
    <t xml:space="preserve">IRIB R Arbadil helt ensam på QRGn. </t>
  </si>
  <si>
    <t xml:space="preserve">China Radio International Russian Service, Hutub, ryska, </t>
  </si>
  <si>
    <t xml:space="preserve">CRI, Xinjiang, ID:ade "Govorit Radio Kittaya", och drog igång med sitt ryska program efter paussignalen. </t>
  </si>
  <si>
    <t xml:space="preserve">VoA Ban Pahchi, </t>
  </si>
  <si>
    <t xml:space="preserve">IRIB R Senman. </t>
  </si>
  <si>
    <t xml:space="preserve">IRIB R Fars svag men tydlig då det var rent på QRGn. </t>
  </si>
  <si>
    <t>AIR Dharward</t>
  </si>
  <si>
    <t xml:space="preserve">SEN Adelaide. Reklam för SEN-app och Australia National Basketball League NBL. Lokal-id 1903 ”SEN SA”. </t>
  </si>
  <si>
    <t xml:space="preserve">SRTC Al-Barnameg al-Aam, Khartoum. </t>
  </si>
  <si>
    <t xml:space="preserve">R Gotel, Jabura/Modire 4294 km. </t>
  </si>
  <si>
    <t xml:space="preserve">R Benue, Makurdi 4492 km. </t>
  </si>
  <si>
    <t xml:space="preserve">RNE 1 Melilla. ”Radio Nacional de España Melilla”. </t>
  </si>
  <si>
    <t/>
  </si>
  <si>
    <t xml:space="preserve">AIR West, Ahmedabad A 5898 km. </t>
  </si>
  <si>
    <t xml:space="preserve">Sor. Wor. Thor. (Radio Thailand), Saraburi 8673 km. </t>
  </si>
  <si>
    <t xml:space="preserve">IRIB Radio Ma’aref, Qom=Kum 3436 km. </t>
  </si>
  <si>
    <t xml:space="preserve">AIR East, Bhawanipatna 6905 km. </t>
  </si>
  <si>
    <t xml:space="preserve">Shinjan Qazaq Radiosu/CNR 17, Bortala 5125 km. </t>
  </si>
  <si>
    <t xml:space="preserve">R Pakistan, Bahawalpur 5344 km. </t>
  </si>
  <si>
    <t xml:space="preserve">IRIB World Service, Bandar-e Torkaman 3533 km. </t>
  </si>
  <si>
    <t xml:space="preserve">TWR PANI, Krasnaya Rechka 4738 km. </t>
  </si>
  <si>
    <t xml:space="preserve">China Radio International, Hutubi 5492 km. </t>
  </si>
  <si>
    <t>R Sawa, Al-Kuwayt/Umm al-Rimam 3590 km</t>
  </si>
  <si>
    <t xml:space="preserve">IRIB Radio Iran, Bam 4384 km. </t>
  </si>
  <si>
    <t xml:space="preserve">VoA, Ban Phachi/Rasom 8657 km. </t>
  </si>
  <si>
    <t xml:space="preserve">SEN Track, Launceston, Tasmanien. Ensam på frekvensen, rapporterade matchen Syd-Korea - Ghana från Qatar. Överraskade 1401 med id ”SEN Track.” Split-frekvensen stämmer med Launceston. Första gången jag har hört en radiostation från Tasmanien, Kangasala-Launceston = 15660 km. Det är 400 km mera än till Ushuaia, Argentina (1610,98). </t>
  </si>
  <si>
    <t xml:space="preserve">R Nigeria, Kaduna 4157 km. </t>
  </si>
  <si>
    <t xml:space="preserve">SRTC Al-Barnameg al-Aam, Khartoum 4029 km. </t>
  </si>
  <si>
    <t xml:space="preserve">R Gotel, Jabura med prat. </t>
  </si>
  <si>
    <t xml:space="preserve">R Gotel, Jabura 4294 km. </t>
  </si>
  <si>
    <t xml:space="preserve">RNE 1 Melilla ”Radio Nacional de España, Melilla” pratade om julen i Melilla. Trevligt med ett nytt land. </t>
  </si>
  <si>
    <t xml:space="preserve">Emissor Provincial de Inhambane at closing time with the national anthem at 2202. (1206.003) </t>
  </si>
  <si>
    <t xml:space="preserve">Emissor Provincial de Inhambane, 8294 km. </t>
  </si>
  <si>
    <t xml:space="preserve">Emissor Provincial de Cabo Delgado, Pemba med skön inhemsk musik. </t>
  </si>
  <si>
    <t xml:space="preserve">AIR East Kolkata, indisk musik under Iran. </t>
  </si>
  <si>
    <t xml:space="preserve">IRIB Kiashahr har hittills sabbat mina möjligheter till att höra Slovakien här. </t>
  </si>
  <si>
    <t xml:space="preserve">AIR South Telangana med nyheter på EE. </t>
  </si>
  <si>
    <t xml:space="preserve">AIR South Dharwad med sport om fotbolls-VM. </t>
  </si>
  <si>
    <t xml:space="preserve">IRIB med ID här. </t>
  </si>
  <si>
    <t xml:space="preserve">HLKX FEBC Seoul spelade juljinglar. </t>
  </si>
  <si>
    <t xml:space="preserve">JOLF NBS Nippon Hoso, Tokyo i kamp med Oman och Iran, prat. </t>
  </si>
  <si>
    <t xml:space="preserve">JOFR RKB Mainichi Hoso, Fukuoka bra styrka. </t>
  </si>
  <si>
    <t xml:space="preserve">IRIB R Qom, prat, låg snett. </t>
  </si>
  <si>
    <t xml:space="preserve">IRIB R Ardabil, chimes, ID by YL. </t>
  </si>
  <si>
    <t>RNE1 Melilla</t>
  </si>
  <si>
    <t>Liaoning RGS News Station, Beipiao City, Liaoning</t>
  </si>
  <si>
    <t xml:space="preserve">Voice of the Broad Masses, Asmara, med säregen musik. Stängde efter hymn kl 1830. </t>
  </si>
  <si>
    <t xml:space="preserve"> Dimtsi Hafash Asmara, prat inhemskt språk. </t>
  </si>
  <si>
    <t xml:space="preserve">Emissor Provincial de Cabo Delgado, Pemba. Härlig affe-mx, minner mig om kortvågens storhetstid. C/d 2205. </t>
  </si>
  <si>
    <t xml:space="preserve">R Free Africa, Mwanza, med ganska bra signal stundtals. Svettig dansmusik för lite yngre publik i en show som annonserades som "Sunshine Radio". </t>
  </si>
  <si>
    <t xml:space="preserve">VoA Djibouti, krutstark med VoA News på EE. signifikativt för rådande kondx. </t>
  </si>
  <si>
    <t xml:space="preserve">Voice of America, Pinheira, “This is the Voice of America signing up”. Tryckte ner Greatest Hits fullständigt.  </t>
  </si>
  <si>
    <t xml:space="preserve">National Radio of the Sahrawi Arab Democratic Republic, prat, svårt trängd. </t>
  </si>
  <si>
    <t xml:space="preserve">R Pakistan, Saut-ul Quran, Faqirabad, mycket stark signal. </t>
  </si>
  <si>
    <t xml:space="preserve">AIR Maitree Channel/All India Radio GOS, Mycket stark signal </t>
  </si>
  <si>
    <t xml:space="preserve">AIR East, Patna A, svag bakom RNE </t>
  </si>
  <si>
    <t xml:space="preserve">AIR Lucknow,svag signal  </t>
  </si>
  <si>
    <t xml:space="preserve">AIR South, Dharwad A, svåra atmosfäriska störningar </t>
  </si>
  <si>
    <t xml:space="preserve">SBA Al-Quran al-Karim, prat. </t>
  </si>
  <si>
    <t xml:space="preserve">AIR West Jabalpur med nx på EE </t>
  </si>
  <si>
    <t xml:space="preserve">AIR North Jalandhar mx </t>
  </si>
  <si>
    <t xml:space="preserve">IRIB Radio Mahabad, prat. </t>
  </si>
  <si>
    <t xml:space="preserve">Sor. Wor. Thor. Saraburi, nationell mx </t>
  </si>
  <si>
    <t xml:space="preserve">AIR Suratgarh med EE NX </t>
  </si>
  <si>
    <t xml:space="preserve">R Pakistan, Hyderabad, nx EE </t>
  </si>
  <si>
    <t>TRT1, Diyarbakir</t>
  </si>
  <si>
    <t xml:space="preserve">TRT1, Diyarbakir med sport. </t>
  </si>
  <si>
    <t xml:space="preserve">SBA Radio Jeddah, lokal musik. </t>
  </si>
  <si>
    <t xml:space="preserve">AIR East Bhawanipatna med mix man och kvinna som sjöng </t>
  </si>
  <si>
    <t xml:space="preserve">AIR East Bhawanipatna, prat. </t>
  </si>
  <si>
    <t xml:space="preserve">IRIB Radio Zahedan, prat. </t>
  </si>
  <si>
    <t xml:space="preserve">China Radio International Russian Service, Hutub, ryska </t>
  </si>
  <si>
    <t xml:space="preserve">VOA Ban Pahchi, EE ID, 21.12 </t>
  </si>
  <si>
    <t>IRIB Radio Zabol</t>
  </si>
  <si>
    <t>NMA Al-Sharq al-Awsat, Abis</t>
  </si>
  <si>
    <t>NMA Al-Sharq al-Awsat, Abis 2358 km.</t>
  </si>
  <si>
    <t>NMA Al-Barnameg al-Aam, Batrah</t>
  </si>
  <si>
    <t>NMA Al-Barnameg al-Aam, Batrah 2428 km.</t>
  </si>
  <si>
    <t xml:space="preserve">R Ethiopia, Arba Minch, prat//stream. </t>
  </si>
  <si>
    <t>NMA Al-Quran al-Karim, Santah 2451 km.</t>
  </si>
  <si>
    <t xml:space="preserve">R Gotel, Jabura/Modire 4294 km. CR. </t>
  </si>
  <si>
    <t>R Benue, Makurdi 4492 km.</t>
  </si>
  <si>
    <t xml:space="preserve">R Benue, Makurdi, prat om Nigeria. </t>
  </si>
  <si>
    <t xml:space="preserve">Emissor Provincial Maputo, Maputo, sköna afrikanska rytmer denna kväll som bjöd på flera afrikaner. </t>
  </si>
  <si>
    <t>Emissor Provincial de Inhambane, Inhambane 8294 km.</t>
  </si>
  <si>
    <t>R Free Africa, Mwanza 5937 km.</t>
  </si>
  <si>
    <t xml:space="preserve">R Ethiopia, Negele Borana, prat och musik//stream. </t>
  </si>
  <si>
    <t xml:space="preserve">R Djibouti, Doraleh, med skön inhemsk musik, bra styrka. </t>
  </si>
  <si>
    <t>SBA Radio Jeddah, Duba</t>
  </si>
  <si>
    <t xml:space="preserve">SBA Radio Jeddah, Duba 2998 km. </t>
  </si>
  <si>
    <t xml:space="preserve">AIR West Rajkot, med musik under BBC Radio Scotland. </t>
  </si>
  <si>
    <t xml:space="preserve">IRIB Radio Mazandaran, Sari 3462 km. </t>
  </si>
  <si>
    <t xml:space="preserve">IRIB Radio Isfahan, Esfahan 3633 km. </t>
  </si>
  <si>
    <t xml:space="preserve">IRIB Radio Mahabad, Mahabad 2924 km. </t>
  </si>
  <si>
    <t>SBA Radio Riyadh, Qurayyat</t>
  </si>
  <si>
    <t xml:space="preserve">SBA Radio Riyadh, Qurayyat 2753 km. </t>
  </si>
  <si>
    <t>RTT ChaÓne Internationale, Tunis</t>
  </si>
  <si>
    <t xml:space="preserve">RTT ChaÓne Internationale, Tunis 1258 km. </t>
  </si>
  <si>
    <t xml:space="preserve">R Afghanistan, Kabul. </t>
  </si>
  <si>
    <t xml:space="preserve">R Kuwait Main Arabic program, Kabd 3624 km. </t>
  </si>
  <si>
    <t xml:space="preserve">AIR West Ratnagiri, Ratnagiri, musik // med flera frekvenser. </t>
  </si>
  <si>
    <t xml:space="preserve">SBA R Jeddah, Layla, ads, ID. </t>
  </si>
  <si>
    <t xml:space="preserve">R Teos, Jeju = Cheju 8802 km. </t>
  </si>
  <si>
    <t xml:space="preserve">R Nigeria Kaduna, Kaduna, ett svagt ID "R Kaduna". (593,998) </t>
  </si>
  <si>
    <t xml:space="preserve">SRTC Sudan dominerade med fina IDn i form av deras webbadress </t>
  </si>
  <si>
    <t>Emissor Provincial de Sofala, Beira</t>
  </si>
  <si>
    <t xml:space="preserve">Emissor Provincial de Sofala, Beira, nationalsången. (872,993)  </t>
  </si>
  <si>
    <t>R Algérie Internationale med franska. Gick över till arabiska strax före 2100. 3 </t>
  </si>
  <si>
    <t xml:space="preserve">Emissor Provincial de Inhambane, Inhambane, kom upp svagt nån halv minut.ID som R Mozambique, Inhambane. Mozambique uttalas lite märkligt, möjligen på tsonga som är lokalt språk i södern.  (1206,002) Långfading. </t>
  </si>
  <si>
    <t xml:space="preserve">Emissor Provincial de Cabo Delgado, Pemba, nationalsången bland flera andra. </t>
  </si>
  <si>
    <t xml:space="preserve">Emissor Provincial do Niassa, Lichinga. Över Dechovka. </t>
  </si>
  <si>
    <t xml:space="preserve">VoA, Pinheira. EE ID </t>
  </si>
  <si>
    <t xml:space="preserve">VoA, Pinheira, EE px, ID: “This is VoA news”. </t>
  </si>
  <si>
    <t xml:space="preserve">R Pakistan, Saut-ul Quran, Faqirabad, EE ID. </t>
  </si>
  <si>
    <t xml:space="preserve">R Pakistan, Saut-ul Quran, Faqirabad. ID sen tog Iran över. </t>
  </si>
  <si>
    <t xml:space="preserve">Amman, kul att de är igång igen för landjägare. </t>
  </si>
  <si>
    <t xml:space="preserve">SRTV Sawt al-Shabab, Damascus/'Adrā. Inhemsk musik. </t>
  </si>
  <si>
    <t xml:space="preserve">National Radio of Kampuchea, Phnom Penh/Kandal Stueng, sign off. </t>
  </si>
  <si>
    <t>Guangdong Weixing Guangbo, Shenzhen</t>
  </si>
  <si>
    <t xml:space="preserve">Guangdong Weixing Guangbo, Shenzhen, kom igenom först vid 2150. (1205,999) </t>
  </si>
  <si>
    <t xml:space="preserve">Jiangsu RGD Gushi Guangbo, Nanjing, fint ID. </t>
  </si>
  <si>
    <t>Shandong RTV News Channel</t>
  </si>
  <si>
    <t xml:space="preserve">Shandong RTV News Channel. Dominerar här. </t>
  </si>
  <si>
    <t>Tien Sheng BS, Yuanli</t>
  </si>
  <si>
    <t xml:space="preserve">Tien Sheng BS, Yuanli. Hoppade upp när Absolute lämnade 1215. </t>
  </si>
  <si>
    <t xml:space="preserve">IRIB Radio Tabriz, Jolfa, klassisk iransk musik. </t>
  </si>
  <si>
    <t xml:space="preserve">China Radio International Russian Service, Hutub, ryska. </t>
  </si>
  <si>
    <t xml:space="preserve">VoA Ban Pachi, EE ID. </t>
  </si>
  <si>
    <t xml:space="preserve">VoA Ban Pachi jinglade på EE sedan asiatspråk </t>
  </si>
  <si>
    <t>6TAB Radio, Perth WA</t>
  </si>
  <si>
    <t xml:space="preserve">6TAB Radio, Perth WA jagade efter lite afrikaner när jag plötsligt hörde en bred engelsk dialekt på frekvensen och där ska ju ingen engelsman finnas…när en reklam där dollar angavs som valuta trillade pengen ned, Australien! Mer prat om WA Racing Industry samt reklam för westernracepix.com en sida som säljer bilder från hästkapplöpningar och Greyhoundrace tävlingar i delstaten samt ett anrop som ”Horse race radio”. Stationen gick upp och ned med Iraniern på QRGn och hann med lite kapplöpningsreferat innan man försvann ca 2105. </t>
  </si>
  <si>
    <t xml:space="preserve">6RN ABC R National, Buesselton WA kom igenom med heltimmesfanfaren och nyheter som avslutades med en t/c. Ligger lite högt ca 1269.023 </t>
  </si>
  <si>
    <t xml:space="preserve">6RN ABC R National, Wagin WA som tur var körde R XL Punjabimusik samtidigt som en program och annonseringen av ABC News bröt igenom, annars hade jag nog inte stannat på QRGn </t>
  </si>
  <si>
    <t>6TAB Radio, Madurah WA</t>
  </si>
  <si>
    <t xml:space="preserve">6TAB Radio, Madurah WA kom fram på heltimmen precis när BBC drog efter andan ett par sekunder. Samma rek som hördes på 1206 avgjorde identiteten </t>
  </si>
  <si>
    <t xml:space="preserve">4QD ABC Emerald. Väldigt fint, Våren kommer. </t>
  </si>
  <si>
    <t xml:space="preserve">3ABN Australia Radio, Busselton WA. Ytterst svagt anrop, men helt OK. Tusen tack BIH som hittade på denna och fler WA Australien detta datum. Har inte hunnit med att mangla efter fler. </t>
  </si>
  <si>
    <t>3ABN Busselton, WA</t>
  </si>
  <si>
    <t xml:space="preserve">3ABN Busselton, WA med stadig signal i bruset, flera IDn som 3ABN Radio Network samt flera webbadresser till dem. Är en religiös ”shoppingkanal” Inte dåligt för 400Watt att ta sig upp till södra norden av de två sistnämnda, dessutom tog jag australiensarna på en backlooben av en 400m longwire i 295 grader </t>
  </si>
  <si>
    <t>SEN Track, Launceston, TAS</t>
  </si>
  <si>
    <t>Nagarta Radio, Kaduna</t>
  </si>
  <si>
    <t xml:space="preserve">Nagarta Radio, Kaduna med px på hausa. Stabil och helt ensam några minuter innan MCB, RNE och Iran förstörde det roliga. Nigeria samtidigt på 594, 917 och 918 kHz. Inget ID, men vad kan det annars vara med hausa på denna frekvens? </t>
  </si>
  <si>
    <t>NMA, Al Bawiti</t>
  </si>
  <si>
    <t xml:space="preserve">NMA, Al Bawiti, Egypt, Arabic songs //819 kHz. </t>
  </si>
  <si>
    <t xml:space="preserve">Emissor Provincial de Inhambane, Inhambane, svagt och stört id, gick av någon anledning mycket bättre sedan. </t>
  </si>
  <si>
    <t xml:space="preserve">Emissor Provincial de Cabo Delgado, Pemba gick fint – bra musik, nyheter, national- sång. Lokalt språk eller bruten portugisiska? </t>
  </si>
  <si>
    <t>Emissor Provincial de Cabo Delgado, Pemba, 1800-2204, fantastic signal all evening from my Africa Beverage. QRM from Greece, lots of local announcements, signal often up to S9. Inhambane 1206 which most of the time is the only station from Mozambique was very low. Both stations went off air at 2204 after the national anthem. CR. Listen here: http://www.thomasn.sverige.net/ARC/1224_EmissoraProvincialdeCaboDelgado_190223_2115UTC_Ratzer.mp3  </t>
  </si>
  <si>
    <t xml:space="preserve">R Free Africa, Mwanza stark redan här men bättre senare. </t>
  </si>
  <si>
    <t xml:space="preserve">R Free Africa, Mwanza, med kanonsignal. Som vanligt läcker svängig musik. (1376.991) </t>
  </si>
  <si>
    <t xml:space="preserve">VoA Djibouti, med språkkurs EE/FF. Körde över Smooth totalt. </t>
  </si>
  <si>
    <t xml:space="preserve">VoA, Pinheira, med franska. Jämnstark med rumänen. </t>
  </si>
  <si>
    <t xml:space="preserve">R Kuwait Main Arabic prgr., Kabd, ID:ade prydligt och toppade med en käck fanfar innan nyheterna. </t>
  </si>
  <si>
    <t xml:space="preserve">IRIB Radio Ardabil, med ID. </t>
  </si>
  <si>
    <t xml:space="preserve">R Sultanate of Oman, As Seeb, ID:ade under Smooth. </t>
  </si>
  <si>
    <t xml:space="preserve">R Kuwait Classical Arab Music Ch., Kabd, stark en stund. (1269.006) </t>
  </si>
  <si>
    <t xml:space="preserve">R Gotel Jabura framhärdar på sin ”egna” frekvens och var stark där. </t>
  </si>
  <si>
    <t xml:space="preserve">R Benue Makurdi starkast på frekvensen men fadade bort emellanåt. </t>
  </si>
  <si>
    <t xml:space="preserve">TWR Africa, Parakou, med franska bakom Carillon. (1476.002) </t>
  </si>
  <si>
    <t xml:space="preserve">R Algeria Int., F'Kirina, körde över Färöarna totalt och ID:ade "This is Radio Algeria International News Channel". </t>
  </si>
  <si>
    <t xml:space="preserve">RNE-1 Canarias, ID:ade och körde över Barcelona totalt! </t>
  </si>
  <si>
    <t xml:space="preserve">R Nigeria, Kaduna, med vernacularprat, små sång- och musiksnuttar. (593.998) </t>
  </si>
  <si>
    <t xml:space="preserve">RNE-1 Canarias, Las Mesas, "Radio Nacional de España - Canarias. Informativos de Radio Nacional". </t>
  </si>
  <si>
    <t xml:space="preserve">RNE-5 Canarias, ganska bra här denna morgon. </t>
  </si>
  <si>
    <t xml:space="preserve">R Gotel, Jabura, med valsändning där man läste upp antalet röster på respektive kandidat i distriktet. (917.002) </t>
  </si>
  <si>
    <t xml:space="preserve">RTT Chaine Internationale, Tunis, ID:ade "Vous écoutez RTCI", och sedan rev man av Scorpions och "Winds of Change". Exakt på nominell frekvens. </t>
  </si>
  <si>
    <t xml:space="preserve">Emissor Provincial de Inhambane, African mx, PP talks, sign off at 2204. </t>
  </si>
  <si>
    <t xml:space="preserve">R Free Africa, Mwanza, Tanzania, African mx, ID. </t>
  </si>
  <si>
    <t xml:space="preserve">R Culture, Ouled Fayed, Alg. Med musik på lokalt/regionalt stränginstrument. (1421.997) </t>
  </si>
  <si>
    <t xml:space="preserve">VoA Djibouti, körde över smooth med "horn-musik", och annonserade VoA-News på heltimmen. (1431.001) </t>
  </si>
  <si>
    <t xml:space="preserve">R Pakistan, Islamabad m. EE ID og pakistan pop-mx etter hvert. </t>
  </si>
  <si>
    <t xml:space="preserve">Shaanxi Xinwen Guangbo. Ensam på frekvenssen. </t>
  </si>
  <si>
    <t xml:space="preserve">DZAS Valenzuela. Med FEBC stor-id. </t>
  </si>
  <si>
    <t xml:space="preserve">DYOK Iloilo City. Med ”Aksyon Radyo”. </t>
  </si>
  <si>
    <t xml:space="preserve">DYHB Bacolod. Id RMN och polisbilssiren. </t>
  </si>
  <si>
    <t xml:space="preserve">Hubei RGD. Väldigt fint. </t>
  </si>
  <si>
    <t>Vo Strait/Haixia zhi Sheng</t>
  </si>
  <si>
    <t xml:space="preserve">Vo Strait/Haixia zhi Sheng. SINPO 55555. </t>
  </si>
  <si>
    <t xml:space="preserve">Guangxi RGD, General sce. </t>
  </si>
  <si>
    <t xml:space="preserve">Kuang Hua Bc, Guanin. Var länge borta men nu tillbaka här //711. </t>
  </si>
  <si>
    <t xml:space="preserve">AIR Rajkot undef BBC Scotland.  </t>
  </si>
  <si>
    <t xml:space="preserve">Shanxi General Comprehensive Radio. </t>
  </si>
  <si>
    <t xml:space="preserve">R Beijing International News Channel, Beijing. Id på EE. </t>
  </si>
  <si>
    <t xml:space="preserve">IRIB Radio Quran, Tehran, med "orgelpling" och anrop vid detta, för Iran, lite udda klockslag. </t>
  </si>
  <si>
    <t xml:space="preserve">AIR Suratgarh </t>
  </si>
  <si>
    <t>Thor Phor Sii, Pattani</t>
  </si>
  <si>
    <t xml:space="preserve">Thor Phor Sii, Pattani. </t>
  </si>
  <si>
    <t xml:space="preserve">BEV84 Taiwan BC, Nanto. </t>
  </si>
  <si>
    <t>Henan Economic R, Xingyang</t>
  </si>
  <si>
    <t xml:space="preserve">Henan Economic R, Xingyang. Totalt över KBS. </t>
  </si>
  <si>
    <t xml:space="preserve">AIR Jammu m. sterkt signal. </t>
  </si>
  <si>
    <t xml:space="preserve">R Thailand, Phitsanulok. </t>
  </si>
  <si>
    <t xml:space="preserve">Zhujiang Economical BS, Guangdong. </t>
  </si>
  <si>
    <t xml:space="preserve">DYRD Taglibaran. Stängde med bokstav-id. Exakt 1161. </t>
  </si>
  <si>
    <t xml:space="preserve">IRIB R Payam, Tehran, annonserade. (1187.999) </t>
  </si>
  <si>
    <t xml:space="preserve">IRIB R Ardabil, chimes, ID by YL // 1512 kHz. </t>
  </si>
  <si>
    <t xml:space="preserve">Jor Thor Lor, Lop Buri. </t>
  </si>
  <si>
    <t xml:space="preserve">Tien Sheng BS, Yuanli. På natten sänder timmar av non-stop Kina-pop utan id men slutligen sade sitt namn 21Z. </t>
  </si>
  <si>
    <t xml:space="preserve">R Sultanate of Oman, As Seeb, ID, Arabic song. </t>
  </si>
  <si>
    <t xml:space="preserve">R Sultanate of Oman, Bahla, med ett riktigt snyggt ID "Id'haat al sultha'at Oman". (1277.996) </t>
  </si>
  <si>
    <t xml:space="preserve">DWXI Paranaque. Starkt med religiös predikan. </t>
  </si>
  <si>
    <t xml:space="preserve">R Thailand, Buriram. Över Manx och Iran, öppnade dagens sändning. </t>
  </si>
  <si>
    <t xml:space="preserve">2NC ABC Newcastle. Majestic-fanfaren och nyheter. Hörs då och då men alltid svagt. </t>
  </si>
  <si>
    <t>RNE5 Canarias, Las Palmas</t>
  </si>
  <si>
    <t>DYOK, Iloilo City</t>
  </si>
  <si>
    <t>DYRD, Taglibaran</t>
  </si>
  <si>
    <t>DZRM, Philippine Bc. Sce., Quezon City</t>
  </si>
  <si>
    <t>2NC ABC Newcastle NSW</t>
  </si>
  <si>
    <t xml:space="preserve">R Nigeria, Kaduna/Jaji (kdn) 4157 km. </t>
  </si>
  <si>
    <t xml:space="preserve">Magic 828, Klipheuwel/Blaauw Blomme Kloof Farm (WC) 9093 km. </t>
  </si>
  <si>
    <t xml:space="preserve">R Gotel, Jabura/Modire (adw) 4294 km. </t>
  </si>
  <si>
    <t xml:space="preserve">RTT ChaÓne Internationale, Tunis/Djedeida 1258 km. </t>
  </si>
  <si>
    <t>R Jigawa, Dutse</t>
  </si>
  <si>
    <t xml:space="preserve">R Jigawa, Dutse (jgw) 4035 km. </t>
  </si>
  <si>
    <t xml:space="preserve">Emissor Provincial de Inhambane, Inhambane 8294 km. </t>
  </si>
  <si>
    <t xml:space="preserve">R Free Africa, Mwanza (mwz) 5937 km. </t>
  </si>
  <si>
    <t xml:space="preserve">VoA, Djibouti lurade mig med engelska här över Smooth. BIH fick mig att fatta vad jag lyssnade på. </t>
  </si>
  <si>
    <t xml:space="preserve">VoA, Djibouti/Doraleh (djb) 4911 km. </t>
  </si>
  <si>
    <t xml:space="preserve">R Ethiopia, Negele Borana. </t>
  </si>
  <si>
    <t xml:space="preserve">VoA, Pinheira (sao) 5330 km. </t>
  </si>
  <si>
    <t xml:space="preserve">VoA, Pinheira-Ponta Praiao. ”This is the Voice of Amerika, signing off”. </t>
  </si>
  <si>
    <t xml:space="preserve">TWR Africa, Parakou (bor) 4370 km. </t>
  </si>
  <si>
    <t xml:space="preserve">DZRB Quezon City. Promo för ”DZFM Farm radyo”. </t>
  </si>
  <si>
    <t>Guangdong RTV Stn News R Guangdong</t>
  </si>
  <si>
    <t xml:space="preserve">Guangdong RTV Stn News R Guangdong guangbo dianshitai Xinwen guangbo, säger Koji Shimotori från Japan. Alltså ej Beijing RGD. </t>
  </si>
  <si>
    <t xml:space="preserve">DXCC Cagayan de Oro. S3 och RMN. </t>
  </si>
  <si>
    <t xml:space="preserve">DZRV Malolos. Idade ”Veritas 8-4-6”. </t>
  </si>
  <si>
    <t xml:space="preserve">DZGR Tuguegarao. Öppnade dagens sändning: ”DZGR signing on…”. </t>
  </si>
  <si>
    <t xml:space="preserve">DZWN Dagupan City. Bombo radyo. </t>
  </si>
  <si>
    <t>16.3</t>
  </si>
  <si>
    <t xml:space="preserve">DYKR Kalibo. RMN. </t>
  </si>
  <si>
    <t xml:space="preserve">Voice of Republic, Al-Dhabbaya. ”Saut al-Juhmuriyah” sänder till Jemen. </t>
  </si>
  <si>
    <t xml:space="preserve">DYVS Bacolod. FEBC. </t>
  </si>
  <si>
    <t xml:space="preserve">IRIB R Kermanshah, ID by OM. </t>
  </si>
  <si>
    <t xml:space="preserve">DYSI Iloilo City. Super radyo. </t>
  </si>
  <si>
    <t xml:space="preserve">Dhivehi Raajjeyge Adu, Thilafushi can be heard around 0027 UT at the start of transmission with QRM from Saudi Arabia and UK. </t>
  </si>
  <si>
    <t xml:space="preserve">5RN ABC Adelaide. Majestic och ABC-nyheter. Första gången 2023. </t>
  </si>
  <si>
    <t xml:space="preserve">2ME Sydney. 1637,98. Melbourne ligger närmare 1638. Arabisk musik och id. </t>
  </si>
  <si>
    <t xml:space="preserve">Posto Emissor do Funchal (PEF), Madeira, fint fram iblant etter at VoA stenger for kvelden, et nytt land for meg. </t>
  </si>
  <si>
    <t>Posto Emissor do Funchal Canal 1, Poiso-Chao dos Balcoes, fint ID på denna. (1530,005) </t>
  </si>
  <si>
    <t xml:space="preserve">Posto Emissora du Funchal Canal 1, Funchal, med PP-nyheter. Sedan bjöds det på blandad musik, schlagerballader och typisk musik och folklore från Madeira med små avbrott för korta reklamblock. Fin signal fram till strax före sunrise. Fint ID 0453 "Posto Emissor do Funchal - Música". (1530.005) </t>
  </si>
  <si>
    <t xml:space="preserve">R Posto Emissor do Funchal, Funchal, Madeira med ett sång-jingle id. </t>
  </si>
  <si>
    <t>Sim</t>
  </si>
  <si>
    <t xml:space="preserve">R Posto Emissor do Funchal, Funchal med jingelanrop. </t>
  </si>
  <si>
    <t xml:space="preserve">JOAP NHK1 Okinawa. </t>
  </si>
  <si>
    <t>DZXL Obando. ”DZXL - Radyo Trabaho” över Iran.</t>
  </si>
  <si>
    <t xml:space="preserve">Cheng Sheng BC, Peikang. Telefonönskekonsert. </t>
  </si>
  <si>
    <t>JOCK NHK1 Nagoya. Med lokal id i kamp med Indonesien.</t>
  </si>
  <si>
    <t xml:space="preserve">R Thailand, Nakhon Ratchasima. </t>
  </si>
  <si>
    <t xml:space="preserve">756 AM, Yeoncheon. Fint över ROU. </t>
  </si>
  <si>
    <t xml:space="preserve">DWWW Valenzuela. Två PHL-stationer på frekvensen. </t>
  </si>
  <si>
    <t xml:space="preserve">Chien Kuo BC, Hsinhua. Se 954, alltså ej /954. </t>
  </si>
  <si>
    <t xml:space="preserve">JOXR ROK Okinawa. Bokstav-id under HLKR. </t>
  </si>
  <si>
    <t xml:space="preserve">Bangladesh Betar, Chattogram. Startade väldigt fint ramadan-special sändning. Obs. Chattogram är det nya namnet på Chittagong. </t>
  </si>
  <si>
    <t xml:space="preserve">DWIZ Manila. Med S4. </t>
  </si>
  <si>
    <t>Sor. Wor, Thor. Sara Buri startade morgonens program. Som lokalt.</t>
  </si>
  <si>
    <t>BEV85 Chien Kuo BC, Hsinying</t>
  </si>
  <si>
    <t xml:space="preserve">BEV85 Chien Kuo BC, Hsinying. Här annat program med 801. </t>
  </si>
  <si>
    <t xml:space="preserve">R Thailand, Phitsanulok. Stänger varje dag med lokal-id. </t>
  </si>
  <si>
    <t xml:space="preserve">JOAR Nagoya. Inte så vanlig men nu över ROU och id ”Chubu Nippon”. </t>
  </si>
  <si>
    <t xml:space="preserve">DXKS Surigao City. ”RPN Radyo Ronda.” Överraskade med svar. </t>
  </si>
  <si>
    <t xml:space="preserve">DYBH Bacolod City. I kamp med Ronda: ”Manila Broadcasting Company, DZRH!” </t>
  </si>
  <si>
    <t xml:space="preserve">Liaoning RDG. Med massor av reklamer. </t>
  </si>
  <si>
    <t>DYIN Kalibo. Bombo Radyo.</t>
  </si>
  <si>
    <t xml:space="preserve">JOAF RNB Nankai Hoso. </t>
  </si>
  <si>
    <t xml:space="preserve">JOAD NHK2 Okinawa. Stängde med lokal-id. </t>
  </si>
  <si>
    <t xml:space="preserve">DYKR Kalibo. ”RMN Radyoman wishing good morning” -id. </t>
  </si>
  <si>
    <t xml:space="preserve">DWCM Dagupan City. Manila Broadcasting Company öppnade. Ej split, ganska nära 1161. </t>
  </si>
  <si>
    <t xml:space="preserve">DWBL Malanday. Öppnade dagen igen med Holy Mary-bön. </t>
  </si>
  <si>
    <t xml:space="preserve">RRI Banda Aceh. Öppnade dagen med id ”Inilah Radio Republik Indonesia Banda Aceh.” </t>
  </si>
  <si>
    <t xml:space="preserve">Shandong RGD. Var id, kan ej konstatera läge. </t>
  </si>
  <si>
    <t xml:space="preserve">DWNX Naga. Med ”Radyoman”, har flyttat hit från 1611. </t>
  </si>
  <si>
    <t xml:space="preserve">JOSF Nagoya. ”Tokai raijo.” </t>
  </si>
  <si>
    <t xml:space="preserve">DWUN Malabon. ”Radyo la Verdad.” Ganska svag, kan ej vara 50 kW. </t>
  </si>
  <si>
    <t xml:space="preserve">JOJB NHK2 Kanazawa. Med lokal-id. </t>
  </si>
  <si>
    <t>Shanghai Dongfang GD</t>
  </si>
  <si>
    <t>Shanghai Dongfang GD.</t>
  </si>
  <si>
    <t xml:space="preserve">JOYR RSK Okayama. ”RSK Sanyo hoso”.  </t>
  </si>
  <si>
    <t>JOZB NHK2 Matsuyama. Med lokal-id.</t>
  </si>
  <si>
    <t xml:space="preserve">JOSB NHK2 Kitakyushu. Med lokal-id. </t>
  </si>
  <si>
    <t xml:space="preserve">4QN ABC Townsville. Majestic-signalen och ABC-nyheter. </t>
  </si>
  <si>
    <t>RRI Nabire</t>
  </si>
  <si>
    <t xml:space="preserve">RRI Nabire. Med ramadan-special sändning. </t>
  </si>
  <si>
    <t xml:space="preserve">RRI Nabire. Öppnade dagen med lokal-id. </t>
  </si>
  <si>
    <t>Posto Emissor do Funchal, Funchal</t>
  </si>
  <si>
    <t>DWWW, Valenzuela</t>
  </si>
  <si>
    <t>DWNX, Naga</t>
  </si>
  <si>
    <t xml:space="preserve">DZBB Obando ”Super Radyo” dominerade här. </t>
  </si>
  <si>
    <t xml:space="preserve">DZRH Valenzuela med nyheter. Stark! (665,915) </t>
  </si>
  <si>
    <t xml:space="preserve">BEL2 Fishery R Service Ileh med signaturmelodi, id och sjöväderrapport. Mycket stark. // 1143. </t>
  </si>
  <si>
    <t xml:space="preserve">DZRV Malolos ”Veritas AM ”med programinfo. </t>
  </si>
  <si>
    <t xml:space="preserve">National R of Kampuchea Phnom Penh startade morgonens program med musik och långt id. </t>
  </si>
  <si>
    <t xml:space="preserve">Nei Mengu RTV Hohot mongoliska </t>
  </si>
  <si>
    <t xml:space="preserve">CNR 11 Tibetan R Golmud drog igång sina 1000 kW med nationalsång och annonsering </t>
  </si>
  <si>
    <t xml:space="preserve">Tent Jor.Thor.Lor. Lop Buri gick bra. Enda thailändare listad, men inget tydligt anrop dessvärre, säger Ken Alexander och hans thailändska fru på Real DX. </t>
  </si>
  <si>
    <t xml:space="preserve">Guangxi JGD Nanning med id som Bruce Porter på Real DX hjälpte mig med. Annonserar också ”Hostess R” på engelska och spelade romantiska popballader. </t>
  </si>
  <si>
    <t xml:space="preserve">DYVS Bacolod City ”Sweet Voice of Salvation” talade om att klockan var exakt 5. Ensam på frekvensen. </t>
  </si>
  <si>
    <t xml:space="preserve">DYSI Iloilo ”Super Radyo” fadade upp några gånger trots Smooth och Nexus. </t>
  </si>
  <si>
    <t xml:space="preserve">R Posto Emissor do Funchal Canal 1 Funchal överraskade mig när Rumänien gick ner ”på sparlåga” ett par minuter. HR bekräftade id. Ännu bättre en hel timma före soluppgången på morgonen 16.3. (1530,005) </t>
  </si>
  <si>
    <t xml:space="preserve">R Gotel, Jabura, med koranrecitation. </t>
  </si>
  <si>
    <t xml:space="preserve">NMA Al Bawiti, Egypt, Quran // 819 kHz. </t>
  </si>
  <si>
    <t xml:space="preserve">Posto Emissor do Funchal Canal 1, Poiso, med sedvanliga portugisiska sånger av lite äldre datum. Levererade ID nu, och ID:ar gör man ofta - i stort sett mellan varannan eller var tredje låt. (1539.005) </t>
  </si>
  <si>
    <t xml:space="preserve">Posto Emissor do Funchal Canal 1, Funchal, stark signal och musik. Gått bra flera dagar. (1530,004) </t>
  </si>
  <si>
    <t xml:space="preserve">R Djibouti, Doraleh, stark och fin över spanjorerna på 180-graders KAZ:en, med diverse annonseringar på lokalt språk tillsammans med diverse snuttar av typisk regional musik. </t>
  </si>
  <si>
    <t xml:space="preserve">BED34 BCC Taipei. Med id News radio på EE. </t>
  </si>
  <si>
    <t xml:space="preserve">KCBS Pyongyang. 656,85. </t>
  </si>
  <si>
    <t xml:space="preserve">KCBS Kanggye. Öppnade. </t>
  </si>
  <si>
    <t xml:space="preserve">BEV88 Hsien Sheng BC, Taoyuan. </t>
  </si>
  <si>
    <t xml:space="preserve">KCBS Pyongyang. Öppnade med sydkoreansk störsändare. Se https://en.wikipedia.org/wiki/Radio_jamming_in_Korea. </t>
  </si>
  <si>
    <t xml:space="preserve">KCBS Shinuiju. </t>
  </si>
  <si>
    <t xml:space="preserve">KCBS Sariwon. 926,75. </t>
  </si>
  <si>
    <t xml:space="preserve">Hangzhou GD, Hangzhou. </t>
  </si>
  <si>
    <t>Nanjing RGD, Nanjing</t>
  </si>
  <si>
    <t xml:space="preserve">Nanjing RGD, Nanjing. News stn. </t>
  </si>
  <si>
    <t xml:space="preserve">BED BCC Taichung. Med lokal-id. </t>
  </si>
  <si>
    <t>BEV36 Cheng Sheng BC, Huwei</t>
  </si>
  <si>
    <t xml:space="preserve">BEV36 Cheng Sheng BC, Huwei. </t>
  </si>
  <si>
    <t>Kuo Sheng BC, Erhlin</t>
  </si>
  <si>
    <t xml:space="preserve">Kuo Sheng BC, Erhlin. Över Rumänien. </t>
  </si>
  <si>
    <t>BEV62 Taiwan BC, Hsinchu</t>
  </si>
  <si>
    <t xml:space="preserve">BEV62 Taiwan BC, Hsinchu. </t>
  </si>
  <si>
    <t xml:space="preserve">Jeddah FM, Layla, Saudi Arabia, ID: “Jeddah FM ”. </t>
  </si>
  <si>
    <t xml:space="preserve">Tien Sheng BC, Yuanli. Hös så bra att måste vara mera än 1 kW. </t>
  </si>
  <si>
    <t xml:space="preserve">BEV71 Hua Sheng BS, Taipei. </t>
  </si>
  <si>
    <t xml:space="preserve">JOGR RAB Aomori. Med RAB-id, helt ensam överraskade i slutet av säsongen. </t>
  </si>
  <si>
    <t xml:space="preserve">Cheng Sheng BC, Taipao. </t>
  </si>
  <si>
    <t xml:space="preserve">DWXI Novalete. Stängde med anthem. </t>
  </si>
  <si>
    <t xml:space="preserve">BEV76 Tien Sheng BC, Chunan. </t>
  </si>
  <si>
    <t xml:space="preserve">R Keralam, Ras al-Khaimah, ID med en jingel som egentligen var en hel låt. </t>
  </si>
  <si>
    <t xml:space="preserve">Shandong GD, Zonghe Guangbo. Idade men kan ej konstatera sändarort. </t>
  </si>
  <si>
    <t>BED34 BCC, Taipei</t>
  </si>
  <si>
    <t>Pyongyang BS, Kangnam</t>
  </si>
  <si>
    <t>Pyongyang BS, Shinuiju</t>
  </si>
  <si>
    <t>R Lesotho, Maseru/Lancer's Gap</t>
  </si>
  <si>
    <t xml:space="preserve">R Lesotho, Maseru/Lancer's Gap 8709 km. </t>
  </si>
  <si>
    <t xml:space="preserve">Magic 828, Klipheuwel 9093 km. </t>
  </si>
  <si>
    <t xml:space="preserve">R Posto Emissor do Funchal, Madeira - The Lonely Shepherd by James Last with Romanian pan flutist Gheorghe Zamfir. </t>
  </si>
  <si>
    <t xml:space="preserve">VoA, São Tomé bra periodvis i kamp med Rumänien. </t>
  </si>
  <si>
    <t xml:space="preserve">TWR Africa, Paracou med vernacularmusik och annonseringar/ID på FF. Stark! </t>
  </si>
  <si>
    <t>R Lesotho 99% säkert, långfading, svårt trängd av 3 RNE stationer. Inget def. ID ännu. Tack till Christoph Ratzer som tipsade om denna.  Hörd flera kvällar. Samma radiopratare som CR hade den 23/5 på sin inspelning. Även hörd i Italien av Antonello Napolitano under flera dagar, bl a 30.4. (639,0068)</t>
  </si>
  <si>
    <t xml:space="preserve">DYOK Iloilo City. Aksyon radyo. </t>
  </si>
  <si>
    <t xml:space="preserve">DZRV Malolos. ”Radyo Veritas 54 years of Catholic broadcasting.” </t>
  </si>
  <si>
    <t xml:space="preserve">AIR Imphal. </t>
  </si>
  <si>
    <t xml:space="preserve">BED43 BCC Taichung. </t>
  </si>
  <si>
    <t xml:space="preserve">DXKS Surigao City. Radyo Ronda. </t>
  </si>
  <si>
    <t xml:space="preserve">BED79 BCC Kaohsiung. </t>
  </si>
  <si>
    <t>Shaanxi RGD</t>
  </si>
  <si>
    <t xml:space="preserve">Shaanxi RGD, Traffic Sce. </t>
  </si>
  <si>
    <t xml:space="preserve">R Keralam, Ras-al-Khaimah “Radio Keralam 1-4-7-6 AM” i musiken. </t>
  </si>
  <si>
    <t xml:space="preserve">R Sawa, Kuwait släppte inte fram någon annan. </t>
  </si>
  <si>
    <t>BED79 BCC, Kaohsiung</t>
  </si>
  <si>
    <t xml:space="preserve">VoA, Pinheira-Ponta Praiao. ”This is VOA” nx. Lokalstyrka. </t>
  </si>
  <si>
    <t xml:space="preserve">Radio Riyadh ligger exakt.  </t>
  </si>
  <si>
    <t xml:space="preserve">R Free Africa, Mwanza, fina rytmer. (1379,991) </t>
  </si>
  <si>
    <t xml:space="preserve">VoA Djibouti relay, EE px, ID: “This is VOA News”. </t>
  </si>
  <si>
    <t>5.6</t>
  </si>
  <si>
    <t xml:space="preserve">IRIB R Ardabil,Moghan, chimes, ID by YL: “Inja Ardabil”. </t>
  </si>
  <si>
    <t xml:space="preserve">VoA Ban Phachi relay, sign on with EE ID, Khmer px. </t>
  </si>
  <si>
    <t xml:space="preserve">R Algérie Internationale, Ouled Fayet. </t>
  </si>
  <si>
    <t>RTT Chaîne Internationale, Tunis. A well-made German-language program comes from Tunis from 7-8 p.m. UT.</t>
  </si>
  <si>
    <t xml:space="preserve">R Mocambique, Inhambane. Stängde med anthem. </t>
  </si>
  <si>
    <t xml:space="preserve">R Free Africa, Mwanza can be heard around 9 p.m. UT on the otherwise free medium wave frequency of 1377 kHz with African pop music and short announcements in Salzburg. </t>
  </si>
  <si>
    <t>R Free Africa, Mwanza rätt bra denna natt med telefonsnack och typisk musik</t>
  </si>
  <si>
    <t xml:space="preserve">R Free Africa, Mwanza, knallbra med vernacularprat. </t>
  </si>
  <si>
    <t>VoA, Djibouti “This is VoA News”</t>
  </si>
  <si>
    <t>VoA, Djibouti, med FF.</t>
  </si>
  <si>
    <t xml:space="preserve">Posto Em do Funchal Canal 1, Poiso, kom upp fint med ID och ett reklamblock. Bäst på 290 grader. Rumänen för dominant på 240. 0300 startade VoA. (1530,004) </t>
  </si>
  <si>
    <t xml:space="preserve">Posto Em do Funchal Canal 1, Funchal, gav temperaturen i Funchal. (1530,002) </t>
  </si>
  <si>
    <t xml:space="preserve">VoA  São Tomé med EE-nx efter en halvtimme med FF. </t>
  </si>
  <si>
    <t xml:space="preserve">VoA, São Tomé under Rumänien. </t>
  </si>
  <si>
    <t xml:space="preserve">TWR Africa, Parakou med programadress på franska. </t>
  </si>
  <si>
    <t xml:space="preserve">TWR Africa, Parakou, predikade på vernacularspråk. </t>
  </si>
  <si>
    <t xml:space="preserve">DZBB Obando. Superradyo DZdoubleB öppnade säsongen. </t>
  </si>
  <si>
    <t xml:space="preserve">DZRH Valenzuela. Bokstav-id. Fortfarande 665,925. </t>
  </si>
  <si>
    <t xml:space="preserve">DZAS Valenzuela. Öppnade med stor-id och listade hela FEBC-kedjan. </t>
  </si>
  <si>
    <t xml:space="preserve">DZRV Malolos. Radyo Veritas. </t>
  </si>
  <si>
    <t xml:space="preserve">DYKR Kalibo. Bokstav-id och RMN. Svarar ej. </t>
  </si>
  <si>
    <t xml:space="preserve">DYVS Bacolod City. Öppnade fint och listade lokal och hela FEBC-kedjan. </t>
  </si>
  <si>
    <t xml:space="preserve">Wuhàn Zonghe Guangbo, Qianjiang. </t>
  </si>
  <si>
    <t xml:space="preserve">IRIB R Khermanshah, med ID under Oman. 180-graders KAZ levererar som den ska! </t>
  </si>
  <si>
    <t xml:space="preserve">R Sultanate of Oman, Bahla, med ett prydligt ID. </t>
  </si>
  <si>
    <t xml:space="preserve">DWNX Naga. Bokstav-id och RMN. Augusti är ofta den bästa månaden för Filippinerna. </t>
  </si>
  <si>
    <t>IRIB R Tehran, ganska bra med Farsiprat.</t>
  </si>
  <si>
    <t xml:space="preserve">IRIB R Qom, ligger i vanlig ordning riktigt snett i frekvens. (1467,388) </t>
  </si>
  <si>
    <t xml:space="preserve">R Keralam, Ras-al-Khamah, med Bollywoodmusik. </t>
  </si>
  <si>
    <t>China Radio International, Hutubi/Xinjiang with the Russian pgm.</t>
  </si>
  <si>
    <t>IRIB R Ardabil, ganska OK redan nu på den förbättrade 180-gradaren.</t>
  </si>
  <si>
    <t>13.7</t>
  </si>
  <si>
    <t>Kadak FM, Al-Dhabbaya</t>
  </si>
  <si>
    <t xml:space="preserve">Kadak FM, Al-Dhabbaya. Startade här, Pravasi Bharati kanske flyttade tillbaka till 810. </t>
  </si>
  <si>
    <t xml:space="preserve">R Mocambique, Cabo Delgado hörd skapligt från ungefär 21 till c/d med NA efter nx här. Ingen annan känning på någon kanal tror jag, men första gången jag noterar Mocambique i Petiknäs denna säsongen.  </t>
  </si>
  <si>
    <t xml:space="preserve">Dimtsi Woyane Tigray, Mekele, sign on with instrumental mx. </t>
  </si>
  <si>
    <t xml:space="preserve">VoA Doraleh, Djibouti, FF px, ID: “VoA Afrique”. </t>
  </si>
  <si>
    <t xml:space="preserve">Kadak FM, Dubai stark med ID på engelska med omnämnande av flera frekvenser inklusive 97.3. </t>
  </si>
  <si>
    <t xml:space="preserve">VoA, Ban Phachi “Welcome to the Voice of America...” kom från ingenstans till god signal så knäppte nog på sändaren här. Något östasiatiskt språk följde. </t>
  </si>
  <si>
    <t xml:space="preserve">Dimtsi Hafash 1, Asmara 4339 km. </t>
  </si>
  <si>
    <t xml:space="preserve">R Mid Delta, Alexandria. Stängde med lokal-id. Dålig ljudkvalitet. </t>
  </si>
  <si>
    <t xml:space="preserve">Emisora Provincial Cabo Delgado, Pemba. </t>
  </si>
  <si>
    <t xml:space="preserve">Emisora Provincial Inhambane, Ihambane. </t>
  </si>
  <si>
    <t>R Mocambique, Cabo Delgado fint med ID, timecheck och telefonprat denna störda kväll med både protoner och CME:s...</t>
  </si>
  <si>
    <t xml:space="preserve">R Mocambique, Lichinga fick igenom ett “Radio Mocambique” genom dominanten Saudi </t>
  </si>
  <si>
    <t xml:space="preserve">Voice of Tigray Revolution, Mekelle, uppe ett par minuter med hornmusik. </t>
  </si>
  <si>
    <t xml:space="preserve">VoA, Djibouti 4911 km. </t>
  </si>
  <si>
    <t xml:space="preserve">VoA, Djibouti, som sig bör med FF denna vid denna tiden. </t>
  </si>
  <si>
    <t xml:space="preserve">VoA, Djibouti. ID och nyheter efter ett fint musikprogram. Stark.  (1431,001) </t>
  </si>
  <si>
    <t xml:space="preserve">Posto Em. du Funchal Canal 1, Poiso, kommer i stort sett fram varje natt efter att Rumänien stängt och innan VoA drar igång. (1530,004) </t>
  </si>
  <si>
    <t xml:space="preserve">VoA, Pinheira, ID:ade på franska med skön afro-accent och drog de viktigaste nyheterna. </t>
  </si>
  <si>
    <t xml:space="preserve">National Radio of the Sahrawi Arab Democratic Republic, Rabouni 2910 km. </t>
  </si>
  <si>
    <t xml:space="preserve">TWR Africa, Paracou, körde över BBC Somerset med vernacularpredikan och dito sånger en stund. </t>
  </si>
  <si>
    <t xml:space="preserve">JOAP NHK1 Naha. ”JOAP NHK Okinawa dai-ichi hoso.” </t>
  </si>
  <si>
    <t>Xizang RGD</t>
  </si>
  <si>
    <t xml:space="preserve">Xizang RGD. </t>
  </si>
  <si>
    <t xml:space="preserve">Akashvani Kolkata. Med natt-program. </t>
  </si>
  <si>
    <t xml:space="preserve">DXCC Cagayan de Oro. ”RMN…DXCC” </t>
  </si>
  <si>
    <t xml:space="preserve">KCBS Sinuiju. Öppnade med id och anthem. </t>
  </si>
  <si>
    <t xml:space="preserve">Shandong RGD. Dominerar här. </t>
  </si>
  <si>
    <t xml:space="preserve">Hangzhou RGD. </t>
  </si>
  <si>
    <t xml:space="preserve">Cyprus Bc, Proto Program, Nicosia. </t>
  </si>
  <si>
    <t xml:space="preserve">Akashvani Cuttack. Lokal-id efter Delhi nyheter 1735, stängde 1738. All India Radio heter numera Akashvani. Namnet användas även när de sänder på engelska. </t>
  </si>
  <si>
    <t xml:space="preserve">IRIB R Tabriz, Azarshahr, i några minuter men EU tog ganska snabbt över. </t>
  </si>
  <si>
    <t xml:space="preserve">SBC R Jeddah, Rafha helt ensam på frekvensen, vilket bara händer när det är riktigt stört… </t>
  </si>
  <si>
    <t xml:space="preserve">DZNG Naga City. Över Spanien med Bombo Radyo id. </t>
  </si>
  <si>
    <t xml:space="preserve">SBR R Jeddah, Dammam stark och // 1035 med viss fördröjning </t>
  </si>
  <si>
    <t xml:space="preserve">DZWN Dagupan City. Även här Bombo Radyo. Tyvärr svart. </t>
  </si>
  <si>
    <t xml:space="preserve">JOQR Bunka hoso Tokyo. </t>
  </si>
  <si>
    <t xml:space="preserve">R Kuwait, Kabd, promoterade fotboll. Överbetald tramsliga såklart. </t>
  </si>
  <si>
    <t xml:space="preserve">Sowt al-Jumhuriya, Al-Dhabbaya, tog över från Capodistria en stund. </t>
  </si>
  <si>
    <t xml:space="preserve">IRIB R Payam, Tehran, dominerade frekvensen en timme efter att ungraren stängt. Inte ett pip från italienaren. </t>
  </si>
  <si>
    <t xml:space="preserve">IRIB R Ardabil,ID:ade och drog nyhetsrubriker. (1196,980) </t>
  </si>
  <si>
    <t xml:space="preserve">R Jeddah, Al-Aflay, ID:ade med sin FM-frekvens. </t>
  </si>
  <si>
    <t xml:space="preserve">R Jeddah, Hafar, med reklamer och flera fina "Djiddah FM" ID:n, och vad som verkade vara lokala reklamer. </t>
  </si>
  <si>
    <t xml:space="preserve">Akashvani Varanasi. Idar nu även på engelska: ”This is Akashvani.” </t>
  </si>
  <si>
    <t xml:space="preserve">R Sultanate of Oman, Al Seeb. Stark och fin. </t>
  </si>
  <si>
    <t xml:space="preserve">R Sultanate of Oman, Bahla, ID:ade och är vanlig på frekvensen. Verkar inte intresserad av att svara på rapporter. </t>
  </si>
  <si>
    <t xml:space="preserve">IRIB R Khermanshah, tog över från Gurkha R, och till viss del Oman, och levererade ett "Inja Khermanshah". </t>
  </si>
  <si>
    <t xml:space="preserve">HLAF MBC Gangneung. Med MBC-id, fortfarande på MV. </t>
  </si>
  <si>
    <t xml:space="preserve">IRIB R Tehran, tog över frekvensen en stund. </t>
  </si>
  <si>
    <t xml:space="preserve">Kong Phon Thii Neung Raksaa Phra Org, Bangkok. Idade 3 gånger. </t>
  </si>
  <si>
    <t xml:space="preserve">TWR, Gavar, med px på ukrainska. </t>
  </si>
  <si>
    <t xml:space="preserve">R of Dhivehi People, Thilafush, Male. Fint över UK. </t>
  </si>
  <si>
    <t xml:space="preserve">R Riyadh, Hafar al-Batin, uppe en stund med arabiskt prat och nyhetsrubriker med små musiksnuttar emellan. </t>
  </si>
  <si>
    <t>IRIB R Ardabil, med ett "Inja Ardabil" på "heltimmen".</t>
  </si>
  <si>
    <t xml:space="preserve">FEBC Korea/RFA/VoA/Radio Teos,Jeju 8802 km. </t>
  </si>
  <si>
    <t xml:space="preserve">5AN ABC Adelaide. Hoppade upp första gången denna säsong. </t>
  </si>
  <si>
    <t xml:space="preserve">5PA ABC Naracoorte. Med lokal väderlek //891. Hördes igen 1.9. med bättre hörbarhet än 891. Fyra stationer från Australien 729, 891, 1161 och 1548 hörs varje säsong men det är riktigt svårt att finna nya stationer i Syd-Finland. Har 800 meter Beverage riktad mot Brisbane. </t>
  </si>
  <si>
    <t>DZNG, Naga City</t>
  </si>
  <si>
    <t xml:space="preserve">Jil FM, Sidi Hamadouche stark och ensam på frekvensen. </t>
  </si>
  <si>
    <t xml:space="preserve">Dimtsi Hafash 1, Asmara på bakloben av 305-gradaren! </t>
  </si>
  <si>
    <t xml:space="preserve">Dimtsi Woyane Tigray, Mekelle, sign on with instrumental mx. </t>
  </si>
  <si>
    <t xml:space="preserve">VoA, Djibouti, kom upp med lite skön afromx. </t>
  </si>
  <si>
    <t xml:space="preserve">Posto Emissor do Funchal Canal 1, Madeira kom äntligen fram efter otaliga försök. Trevlig musik med bl a en del fados. </t>
  </si>
  <si>
    <t xml:space="preserve">R Djibouti, Doraleh, kom upp fint och utmanade SER-stationerna med härlig "Horn-musik". </t>
  </si>
  <si>
    <t xml:space="preserve">National Radio of the Sahrawi Arab Democratic Republic, Rabouni, med bra signal i skramlet från 1548. Stängde 2358. (1550.025) </t>
  </si>
  <si>
    <t xml:space="preserve">DZXL Obando. Jätte-id RMN och anthem. </t>
  </si>
  <si>
    <t xml:space="preserve">JOAK NHK1 Tokyo. ”J-O-A-K NHK Tokyo daichi hoso.” </t>
  </si>
  <si>
    <t xml:space="preserve">JOLK Fukuoka </t>
  </si>
  <si>
    <t xml:space="preserve">JOBK NHK1 Osaka. ”J-O-B-K NHK Osaka daichi hoso.” </t>
  </si>
  <si>
    <t xml:space="preserve">JOBK Osaka </t>
  </si>
  <si>
    <t xml:space="preserve">DYHB Bacolod. Även här RMN. </t>
  </si>
  <si>
    <t xml:space="preserve">BEV54 Kuo Sheng Kuangpo Tientai, Changhua. </t>
  </si>
  <si>
    <t xml:space="preserve">BEV85 Chien Kuo Kuangpo Tientai, Hsinying. </t>
  </si>
  <si>
    <t xml:space="preserve">JORK NHK1 Kochi. Över BBC och Spanien med lokal bokstav-ID. </t>
  </si>
  <si>
    <t xml:space="preserve">CRI Round the Clock, Beijing. ”It’s 3 o’clock sleep time” och CRI-news. </t>
  </si>
  <si>
    <t xml:space="preserve">BEV67 Feng Ming Kuangpo Tientai, Kaohsiung. </t>
  </si>
  <si>
    <t xml:space="preserve">JOOR MBS Osaka. Över ROU. Hörde ej VeteranLjuddagen. </t>
  </si>
  <si>
    <t xml:space="preserve">JOFO Kitakyushu </t>
  </si>
  <si>
    <t xml:space="preserve">Jiangsu RGD Nanjing blev säsongens första id-ade station för mig. Rent och fint en stund runt heltimmen. Men väldigt magert mot Asien i övrigt </t>
  </si>
  <si>
    <t xml:space="preserve">JOJK NHK1 Kanazawa. ”J-O-J-K NHK Kanazawa daichi hoso.” </t>
  </si>
  <si>
    <t xml:space="preserve">JOJK Kanazawa </t>
  </si>
  <si>
    <t xml:space="preserve">JOUR Nagasaki ganska svag men med hjälp av Mauno mfl så löste det sig. </t>
  </si>
  <si>
    <t xml:space="preserve">RRI Pro-4 Banda Aceh, Banda Aceh, kom igenom c:a 3 minuter med sin int. signal för att sen försvinna helt. (1250,996) </t>
  </si>
  <si>
    <t xml:space="preserve">JOIR TBC Sendai. Inte så vanlig, jättefin JO-öppning 10.9. </t>
  </si>
  <si>
    <t xml:space="preserve">BE… Cheng Sheng BC, Taipao. </t>
  </si>
  <si>
    <t xml:space="preserve">JOFR Fukuoka, urstark // med JOFO. </t>
  </si>
  <si>
    <t xml:space="preserve">JOHR HBC Sapporo. </t>
  </si>
  <si>
    <t xml:space="preserve">DWPR Dagupan City, ”Radyo Pilipino.” </t>
  </si>
  <si>
    <t xml:space="preserve">BED47 Tainan ”News Radio”. </t>
  </si>
  <si>
    <t xml:space="preserve">JOER Etajima </t>
  </si>
  <si>
    <t xml:space="preserve">R KeralAM, Ras-al-Khamiah, körde över Carillon med sin ID-låt "Radio KeralAM 1-4-7-6, 14-76". Svängigt värre! </t>
  </si>
  <si>
    <t xml:space="preserve">AFN Misawa. ”This is AFN” och ABC-nyheter. Samtidigt Sapporo och Sendai- stationer. </t>
  </si>
  <si>
    <t xml:space="preserve">5AN Adelaide dök upp som hastigast med id. </t>
  </si>
  <si>
    <t xml:space="preserve">4QD ABC Emerald. Första gången denna säsong, sedan nästan dagligen. Senare på kvällen tar Kuwait över. </t>
  </si>
  <si>
    <t xml:space="preserve">SEN Top End 1611, Darwin. Id SEN och prat om Northern Football League. Tredje SEN jag har hört, ingen har svarat. Efter 1830 tar Northern Star över. </t>
  </si>
  <si>
    <t>DWPR, Dagupan City</t>
  </si>
  <si>
    <t xml:space="preserve">Voice of Tigray Revolution, Mekelle, med prat och sedvanlig musik. </t>
  </si>
  <si>
    <t xml:space="preserve">R Free Africa, Mwanza, Tanzania, African mx, ID by jingle. </t>
  </si>
  <si>
    <t xml:space="preserve">TWR Africa, Parakou bra med service mot Nigeria. </t>
  </si>
  <si>
    <t xml:space="preserve">National Radio of the Sahrawi Arab Democratic Republic, Rabouni, ID:ade och drog nyhetsrubriker. (1550.025) </t>
  </si>
  <si>
    <t xml:space="preserve">DZAS Valenzuela. Listade hela FEBC-kedjan. </t>
  </si>
  <si>
    <t xml:space="preserve">Beijing RGD Xinwen Guangbo. Använder den gamla ”East is Red” int.signal. </t>
  </si>
  <si>
    <t xml:space="preserve">HLKY CBS Seoul. Med 2x bokstav-id. Inte så vanlig numera. </t>
  </si>
  <si>
    <t xml:space="preserve">Akashvani West, Ahmedabad A. </t>
  </si>
  <si>
    <t xml:space="preserve">JOGB NHK2 Kumamoto. </t>
  </si>
  <si>
    <t xml:space="preserve">National Radio of Kampuchea, Phnom Penh, can be heard after 22 UT for the first time this autumn season in Salzburg. </t>
  </si>
  <si>
    <t xml:space="preserve">Akashvani North, Suratgarh.  </t>
  </si>
  <si>
    <t xml:space="preserve">Akashvani East, Cuttack A. </t>
  </si>
  <si>
    <t>Akashvani North, Jammu A. </t>
  </si>
  <si>
    <t>BED53 BCC Country Network, Hsinchu</t>
  </si>
  <si>
    <t xml:space="preserve">BED53 BCC Country Network, Hsinchu. Överraskade med lokal-id. </t>
  </si>
  <si>
    <t xml:space="preserve">All India Radio GOS, Rajkot. </t>
  </si>
  <si>
    <t xml:space="preserve">BEL3 Taiwan Area Fishery BS, Baisha </t>
  </si>
  <si>
    <t xml:space="preserve">Akashvani North, Rohtak. </t>
  </si>
  <si>
    <t xml:space="preserve">JOFO RKB Kitakyushu. //1278. </t>
  </si>
  <si>
    <t xml:space="preserve">Akashvani East, Bhawanipatna. </t>
  </si>
  <si>
    <t xml:space="preserve">Yeonbyeon Joseonmal Bangsong, Yanji/Longjing. </t>
  </si>
  <si>
    <t xml:space="preserve">BED79 BCC Country Network överraskade, en del ”långfading” men överraskande stark. (1223,991) </t>
  </si>
  <si>
    <t xml:space="preserve">RRI Pro-4 Banda Aceh, Banda Aceh. </t>
  </si>
  <si>
    <t xml:space="preserve">RRI Pro-4 Banda Aceh, Banda Aceh-startade med nationalsången, fram till 2201 då int signal kom. (1250,996) </t>
  </si>
  <si>
    <t>R Pakistan, Peshawar.</t>
  </si>
  <si>
    <t xml:space="preserve">DYSI Iloilo City. ”Super radyo DYSI!” </t>
  </si>
  <si>
    <t xml:space="preserve">CRI, Hutubi, med sin paussignal och sedan ryska. </t>
  </si>
  <si>
    <t xml:space="preserve">CRI, Hutubi med intervallsignal och ID </t>
  </si>
  <si>
    <t xml:space="preserve">FEBC Korea, Jeju (FEBC). </t>
  </si>
  <si>
    <t xml:space="preserve">VoA/Radio Saranrom, Ban Phachi. </t>
  </si>
  <si>
    <t xml:space="preserve">3WV ABC Horsham VIC. Hoppade upp med ABC-news. </t>
  </si>
  <si>
    <t>HLKY CBS, Seoul</t>
  </si>
  <si>
    <t xml:space="preserve">Emissor Provincial de Sofala, Beira. </t>
  </si>
  <si>
    <t xml:space="preserve">Dimtsi Hafash, Asmara, local mx, sign off at 1830 with national anthem. </t>
  </si>
  <si>
    <t xml:space="preserve">Emissor Provincial de Inhambane, Inhambane. </t>
  </si>
  <si>
    <t xml:space="preserve">Dimtsi Woyane Tigray, Mekele. </t>
  </si>
  <si>
    <t xml:space="preserve">VoA Doraleh, Djibouti, FF px, ID: “VoA Afrique”, news. </t>
  </si>
  <si>
    <t xml:space="preserve">CSB91 Posto Emissor do Funchal, Funchal med långjingeln. </t>
  </si>
  <si>
    <t>CEU</t>
  </si>
  <si>
    <t xml:space="preserve">EAJ46 Radiolé, Ceuta jinglade enbart före och efter tidspipen på heltimmen. </t>
  </si>
  <si>
    <t>Akashwani Jodhpur</t>
  </si>
  <si>
    <t xml:space="preserve">Akashwani Jodhpur id-ade. </t>
  </si>
  <si>
    <t xml:space="preserve">JOIK NHK1 Sapporo. </t>
  </si>
  <si>
    <t xml:space="preserve">R Pakistan Islamabad jättestark </t>
  </si>
  <si>
    <t xml:space="preserve">Myanma R Naypyidaw åtminstone delvis på engelska </t>
  </si>
  <si>
    <t xml:space="preserve">KCBS Kangnam. // 720, 873. 656,825. </t>
  </si>
  <si>
    <t xml:space="preserve">DZRH Valenzuela stark, men ”försvann” ganska fort (665,921) </t>
  </si>
  <si>
    <t xml:space="preserve">JORR RBC Naha. Med Midnight jazz och id RBC. </t>
  </si>
  <si>
    <t xml:space="preserve">BEL2 Fishery Service B S Baisha – bättre här än på 1143 </t>
  </si>
  <si>
    <t xml:space="preserve">Akashwani Lucknow helt dominant. </t>
  </si>
  <si>
    <t xml:space="preserve">HLKH KBS Gwangju – som alla KBS id med ”engelskt bokstavscall”. </t>
  </si>
  <si>
    <t xml:space="preserve">BEV54 Kuo Sheng BS, Changhua. </t>
  </si>
  <si>
    <t xml:space="preserve">Vo Vietnam. Stängde så plötsligt att fick ej lokal-id. </t>
  </si>
  <si>
    <t xml:space="preserve">DZRV Veritas 846 Malolos kom fram någon minut just kring id. </t>
  </si>
  <si>
    <t>Akashwani Shillong</t>
  </si>
  <si>
    <t xml:space="preserve">Akashwani Shillong annonserade ett musikprogram där första skivan var ”Mack the Knife” med Louis Armstrong </t>
  </si>
  <si>
    <t xml:space="preserve">JOXR ROK Naha. Listade alla frekvenserna. </t>
  </si>
  <si>
    <t xml:space="preserve">DZGR Tuguegarao. Öppnade med anthem. </t>
  </si>
  <si>
    <t xml:space="preserve">DZEC Obando. Radyo Agila. </t>
  </si>
  <si>
    <t xml:space="preserve">HLKQ KBS Cheomgju. I kamp med DZEC. </t>
  </si>
  <si>
    <t xml:space="preserve">DYBH Bacolod. Med DZRH-px. </t>
  </si>
  <si>
    <t xml:space="preserve">Akashwani Srinagar – idade ”All India Radio” dubbelt upp i motsats till andra indier. </t>
  </si>
  <si>
    <t xml:space="preserve">Wuhan G D Wuhan id-ade med AM- och FM-frekvenser, ”egna” tidspip (3+1) och ”News Radio”. Andrew Brade och Tony Magon hjälpte med id. </t>
  </si>
  <si>
    <t xml:space="preserve">JOUC NHK2 Yamaguchi via Hagi. Lokal-id och Kimigayo. </t>
  </si>
  <si>
    <t>JOQR Bunka hoso, Tokyo.</t>
  </si>
  <si>
    <t xml:space="preserve">HLKC KBS Hwassong id-ade. </t>
  </si>
  <si>
    <t xml:space="preserve">HLSB KBS Gimje jättestark </t>
  </si>
  <si>
    <t xml:space="preserve">R Free Asia Daebu med CRI som startade program på hindi under, snart över.... </t>
  </si>
  <si>
    <t xml:space="preserve">IRIB R Ardabil, Moghan, ID by YL: “Inja Ardabil”. </t>
  </si>
  <si>
    <t xml:space="preserve">Jor. Tor. Lor, Lop Buri kom lite sent med id inklusive frekvens (1197,004) </t>
  </si>
  <si>
    <t xml:space="preserve">Yanbian Korean News &amp; General Radio. På koreanska. </t>
  </si>
  <si>
    <t xml:space="preserve">Akashwani Bhawanipatna fin. Ingen kines här denna dag. </t>
  </si>
  <si>
    <t xml:space="preserve">Guangxi JGD Nanning med tidssignal och en musiksnutt före id. </t>
  </si>
  <si>
    <t xml:space="preserve">BEV71 Hua Sheng BS Radio 2, Taipei. </t>
  </si>
  <si>
    <t xml:space="preserve">DWBL Malanday. Överraskade med bokstav-id. Vanligen bara bön. </t>
  </si>
  <si>
    <t xml:space="preserve">JOLF Tokyo starkast här i röran Dagen efter Vietnam för hela slanten! </t>
  </si>
  <si>
    <t>CRI Easy FM, Beijing</t>
  </si>
  <si>
    <t xml:space="preserve">CRI Easy FM, Beijing. Nyheter på engelska. </t>
  </si>
  <si>
    <t xml:space="preserve">RRI Pro-4 Banda Aceh, Banda Aceh, int signal igenom bara en kort stund. (1250,997)  </t>
  </si>
  <si>
    <t xml:space="preserve">BEC29 Han Sheng Kuangpo Tientai Kaohsiung överröstade fastlandskines. </t>
  </si>
  <si>
    <t xml:space="preserve">R Pakistan Peshawar med id och nyheter på engelska. </t>
  </si>
  <si>
    <t xml:space="preserve">BE…  Cheng Sheng BC, Taipao. </t>
  </si>
  <si>
    <t xml:space="preserve">JOFR Fukuoka gick fint inklusive ”RKB Radio” på engelska. </t>
  </si>
  <si>
    <t xml:space="preserve">Sor. Or. Tor, Samut Prakarn med nationalsången före id. </t>
  </si>
  <si>
    <t xml:space="preserve">BED47 BCC News Network Tainan med reklam, id (inklusive ”News Radio” och musikjingle. (1295,993) </t>
  </si>
  <si>
    <t xml:space="preserve">CRI Hutubi med engelska – låter som lokal station... ”This is CGTN Radio” </t>
  </si>
  <si>
    <t xml:space="preserve">R Pakistan Bahawalpur kom minuten före nyheterna här och blev stark (1340,960 ) </t>
  </si>
  <si>
    <t xml:space="preserve">JOER Hiroshima men flera pratade i mun på varandra </t>
  </si>
  <si>
    <t xml:space="preserve">Xizang GD Lhasa och inte CNR1 här </t>
  </si>
  <si>
    <t xml:space="preserve">Hubei RGD Jingzhou, tidssignalen från en annan kines strax innan, men för dåligt för att försöka få id. </t>
  </si>
  <si>
    <t>BE… Chien Kuo BS, Kuanyin</t>
  </si>
  <si>
    <t xml:space="preserve">BE… Chien Kuo BS, Kuanyin. Måste vara mera än 1 kW. </t>
  </si>
  <si>
    <t xml:space="preserve">Guangxi RGD med tidspip och id, </t>
  </si>
  <si>
    <t xml:space="preserve">JOWF Sapporo med ett ”STV”. Gick något bättre än kinesen. Inget från ”208” den här kvällen </t>
  </si>
  <si>
    <t xml:space="preserve">Sor. Wor. Sor, Rangsit, stark men störd ändå. </t>
  </si>
  <si>
    <t xml:space="preserve">Shandong GD – två sändare ”att välja på”. Åtminstone en kinestalande till med annat program på frekvensen. </t>
  </si>
  <si>
    <t xml:space="preserve">Jinan GD Jinan med programmet som på engelska kallas ”Story Telling Radio” - rörigt på frekvensen med bl a en som pratade thailändska. </t>
  </si>
  <si>
    <t xml:space="preserve">China Radio International Russian Service, Hutub, c/d, går varje kväll. </t>
  </si>
  <si>
    <t xml:space="preserve">JOAD NHK2 Naha via Ishigaki. </t>
  </si>
  <si>
    <t xml:space="preserve">HLAZ FEBC, Jeju med ID på EE, även 14.10 kunde höras under BBC. </t>
  </si>
  <si>
    <t xml:space="preserve">Sinjanniin Mongoliin Ardiin R Korla (Xinjiang) på mongoliska </t>
  </si>
  <si>
    <t xml:space="preserve">ABC Newcastle. Slutligen efter lång jakt. Sänder ABC-nyheter på heltimmen och halvtimmen. </t>
  </si>
  <si>
    <t>Radiolé, Ceuta</t>
  </si>
  <si>
    <t>Voice of  Vietnam</t>
  </si>
  <si>
    <t>BED47 BCC News Network, Tainan</t>
  </si>
  <si>
    <t xml:space="preserve">Voice of the Broad Masses, Asmara, Eritrea; Sign on 0254; characteristic music matching 950 </t>
  </si>
  <si>
    <t>AB</t>
  </si>
  <si>
    <t xml:space="preserve">Voice of the Broad Masses, Asmara, Eritrea; Sign on 0250; tone to 0255; characteristic music to nearly 0300 then announcement “Avi Dmitri Hafash Eritrea”; all matching web ID </t>
  </si>
  <si>
    <t xml:space="preserve">Voice of the Broad Masses of Eritrea, Asmara började för dagen. </t>
  </si>
  <si>
    <t xml:space="preserve">Voice of Tigray Revolution, Mekele, Ethiopia; Talk and music, sign-off at 2000 with Tigray National Anthem; also on 18.10 and African music at 1947 on 19.10 </t>
  </si>
  <si>
    <t xml:space="preserve">Posto Em. do Funchal Canal 1, Poiso, kom fram fint med ID och reklamer när rumänen dämpades lite. (1530.004) </t>
  </si>
  <si>
    <t xml:space="preserve">R Djibouti, Doraleh, med vackra sånger av "Hornet-karaktär" en stund i röran med spanjorer och en holländsk pirat som störde med "NL-Umpa". </t>
  </si>
  <si>
    <t xml:space="preserve">Myanma R Yangon här också parallellt med 594 som är starkare men också mer störd. Mycket västerländsk pop i det engelska programmet </t>
  </si>
  <si>
    <t xml:space="preserve">Pakistan Broadcasting Company;  “پانچ سو پچاسی kHz Radio Pakistan, Islamabad”; also news in English at “9pm Pakistan Standard Time” at 1600, 22.10 F </t>
  </si>
  <si>
    <t xml:space="preserve">Akashvani, Chinsurah, India; Sign-off mentioning Akashvani </t>
  </si>
  <si>
    <t xml:space="preserve">JOAK NHK R 1, Shobu/Kuki. </t>
  </si>
  <si>
    <t xml:space="preserve">DZBR Obando ”Super Radyo” dåligt vid heltimmen, kanon fem minuter innan. </t>
  </si>
  <si>
    <t xml:space="preserve">Jordan Radio, Main programme, Shobak. </t>
  </si>
  <si>
    <t xml:space="preserve">TWR Europe and CAMENA, Krasnaya Rechka. </t>
  </si>
  <si>
    <t xml:space="preserve">Akashvani Patna nästan ostörd </t>
  </si>
  <si>
    <t xml:space="preserve">IRIB R Gilan, Kiashahr. </t>
  </si>
  <si>
    <t xml:space="preserve">IRIB R Fars, Shiraz/Dehnow. </t>
  </si>
  <si>
    <t xml:space="preserve">SBA, R Jeddah, Saudi Arabia (Two sites listed); YL with ID Jeddah FM (twice) behind Spain //702kHz </t>
  </si>
  <si>
    <t xml:space="preserve">IRIB World Service, Kiashahr. </t>
  </si>
  <si>
    <t xml:space="preserve">SBA, R Jeddah, Saudi Arabia (Two sites listed); YL with ID Jeddah FM (twice) //684kHz </t>
  </si>
  <si>
    <t xml:space="preserve">IRIB R Yazd, Yazd/Fahraj. </t>
  </si>
  <si>
    <t>Akashvani Jabalpur</t>
  </si>
  <si>
    <t xml:space="preserve">Akashvani Jabalpur cricketreferat på litet blandat engelska/hindi liksom många andra indier </t>
  </si>
  <si>
    <t xml:space="preserve">Akasvani West Jabalpur. Berättade vad musiken hette på EE 333. </t>
  </si>
  <si>
    <t xml:space="preserve">IRIB R Khorasan-e Shomali,Bojnurd. </t>
  </si>
  <si>
    <t xml:space="preserve"> Akashvani North</t>
  </si>
  <si>
    <t xml:space="preserve">CNR 5 Taihai zhi Sheng, Quanzhou/NRTA641. </t>
  </si>
  <si>
    <t xml:space="preserve">Akashvani, Vijayawada // 1206 </t>
  </si>
  <si>
    <t>MvA</t>
  </si>
  <si>
    <t xml:space="preserve">AIR South Pradesh. Låg under Iran? </t>
  </si>
  <si>
    <t xml:space="preserve">Akashvani, Ahmedabad // 1206 </t>
  </si>
  <si>
    <t xml:space="preserve">Akashvani West, Ahmedabad. </t>
  </si>
  <si>
    <t xml:space="preserve">IRIB R Mahabad, Mahabad. </t>
  </si>
  <si>
    <t xml:space="preserve">DWIZ Obando Metro Patrol Radio med bokstavs-call. Hårt trängd. </t>
  </si>
  <si>
    <t xml:space="preserve">TWR Asia Puttalam tackade (på engelska) för att jag lyssnat på dagens program och stängde. </t>
  </si>
  <si>
    <t xml:space="preserve">Ningxia Xinwen Yinchuan började dagen med ett par annonseringar av en man med mycket ”dov” modulation och en lång hymn med en skrikig kvinna... </t>
  </si>
  <si>
    <t xml:space="preserve">Sor. Wor. Thor, Saraburi, gick starkare 16.27. Även 26.10 </t>
  </si>
  <si>
    <t xml:space="preserve">Sor. Wor. Thor. (R Thailand), Saraburi; s/off w NA </t>
  </si>
  <si>
    <t xml:space="preserve">Heilongjiang RGD oklart vilken sändare, strkast här. </t>
  </si>
  <si>
    <t xml:space="preserve">JOCB NHK2 Nagoya. </t>
  </si>
  <si>
    <t xml:space="preserve">Akashvani North, Suratgarh. Även 26.10 </t>
  </si>
  <si>
    <t xml:space="preserve">Jiangsu GD från okänd sändarort, olistad på frekvensen. Chris Kadlec på Real DX förklarar: ”Your TOH ID is "Jiangsu sheng guangbo dianshi zong tai FM 91.4 AM 1053 Jiangsu wenyi guangbo..." Now if you want to ask me why you're receiving them on 927, the best I could speculate is that they snatched up the old Taizhou transmitter for extra coverage. Taizhou seemed to have gone off the air years ago as I couldn't find any trace of the station at all while doing my Chinese TOH ID database two years ago or today. A station that may have been them switched FM frequencies some years back and changed to a music frequency from a wenyi frequency to become Easy FM, but I don't think they kept the AM frequency.” So nice ID, but inconclusive broadcasting site. I'll let you know if a Chinese mainland contact has any further information, but my feeling is pretty doubtful. </t>
  </si>
  <si>
    <t xml:space="preserve">AIR South, Visakhapatnam gick med mx. </t>
  </si>
  <si>
    <t xml:space="preserve">IRIB R Urmia, Fesanduz ; IS, Radio Chichest ID </t>
  </si>
  <si>
    <t xml:space="preserve">Akashavni North Najibadad, </t>
  </si>
  <si>
    <t xml:space="preserve">HLCA Dangjin; Korean </t>
  </si>
  <si>
    <t xml:space="preserve">HLCA KBS Hanminjok Bangsong 1, Dangjin, </t>
  </si>
  <si>
    <t xml:space="preserve">Tien Sheng BS, Yuanli. </t>
  </si>
  <si>
    <t xml:space="preserve">Sor. Wor. Thor Pitsanuloke störd men gick fram vid id (som inte var lokalt) </t>
  </si>
  <si>
    <t xml:space="preserve">AIR GOS, Rajkot, lokal mx, även 26.10 </t>
  </si>
  <si>
    <t xml:space="preserve">CNR11 Tibetan Radio, Golmud/NRTA916. </t>
  </si>
  <si>
    <t xml:space="preserve">CNR1 Golmud; CC talks, pips, CNR ann </t>
  </si>
  <si>
    <t xml:space="preserve">R Free Asia Kouhu. Jättestark </t>
  </si>
  <si>
    <t xml:space="preserve">R Afghanistan, Kabul/Pol-e Charkhi . </t>
  </si>
  <si>
    <t xml:space="preserve">CNR17 Shinian Qasaq Radiosu Hutubi med kazak-programmet </t>
  </si>
  <si>
    <t xml:space="preserve">JOLC NHK2 Tottori. </t>
  </si>
  <si>
    <t xml:space="preserve">HLKC KBS 3 Radio, Hwaseong. </t>
  </si>
  <si>
    <t xml:space="preserve">R Kuwait Main Arabic prgr., Kabd/Sulaibiyah. </t>
  </si>
  <si>
    <t xml:space="preserve">Akashvani, Rohtak; presumed (2 locations on this freq) // 1206 </t>
  </si>
  <si>
    <t xml:space="preserve">Akashavani North Rohtak, </t>
  </si>
  <si>
    <t xml:space="preserve">R Free Korea, Deogyang-gu ; 3 low pips, 1 high pip, Korean (couldn't hear the R-F-K ID) ; in the background Taiwan Fishery Station </t>
  </si>
  <si>
    <t xml:space="preserve">JOBR KBS Kyoto. </t>
  </si>
  <si>
    <t xml:space="preserve">Taiwan Fishery Station, Baisha; Px in Bahasa Indonesia </t>
  </si>
  <si>
    <t xml:space="preserve">Taiwan Ch¸ Yuyeh Kuangpo Tientai, Baisha/Chiangmei Ts’un. </t>
  </si>
  <si>
    <t xml:space="preserve">JOPC NHK2 Kushiro. </t>
  </si>
  <si>
    <t xml:space="preserve">DWCM Dagupan City. 1160,90. </t>
  </si>
  <si>
    <t xml:space="preserve">BEV67 Feng Ming Broadcasting Station Kaohsiung med sin muntra musikjingle ”Good Rest ye Merry Gentlemn” och id. </t>
  </si>
  <si>
    <t xml:space="preserve">IRIB R Ardabil, ID:ade. Ganska vanlig här oavsett konditioner. (1196.979) </t>
  </si>
  <si>
    <t xml:space="preserve">IRIB R Ardabil, Parsabad-Moghan; chimes; YL “Sawat … inja Ardabil, Sedaye Islamiye Iran” then march music </t>
  </si>
  <si>
    <t xml:space="preserve">JOWL STV Asahikawa. </t>
  </si>
  <si>
    <t xml:space="preserve">Yeonbyeon Joseonmal Bangsong, Yanji; (1205.981) Yanbian + an other station on 1206 (Jiangsu?) </t>
  </si>
  <si>
    <t xml:space="preserve">Akashvani East Bhawanipatna, svag men ett "Akashvani" gick att tyda då man nu skiftade nyhetsuppläsare och språk från EE till hindi. c/d precis innan 17:42. (1205.998) </t>
  </si>
  <si>
    <t xml:space="preserve">Akashwani Bhawanipatna. </t>
  </si>
  <si>
    <t xml:space="preserve">Akashvani, Bhawanipatna; EE ID. </t>
  </si>
  <si>
    <t xml:space="preserve">IRIB R Kharavan, Nehbandan; IS, Farsi </t>
  </si>
  <si>
    <t xml:space="preserve">SBA R Jeddah, Saudi Arabia; Arabic talk and reference to “Jeddah FM” </t>
  </si>
  <si>
    <t xml:space="preserve">CNR17 Uyghurche Radiyo Hutubi med program på uigur. </t>
  </si>
  <si>
    <t xml:space="preserve">Sinjanniin Mongoliin Ardiin Radio XJTS904. </t>
  </si>
  <si>
    <t xml:space="preserve">Akashvani, Varanasi; // 1206. </t>
  </si>
  <si>
    <t xml:space="preserve">JOLF NBS Nippon Hoso, Tokyo/Kisarazu. </t>
  </si>
  <si>
    <t xml:space="preserve">Thor. Or. 06 Bangkok Royal Thai Air Force station med id. Emligt Ken Alexander på Real DX (med hjälp av hans thailändska fru) kommer sedan också vad som är arméstationen Jor. Sor. 3 i Roi-Et i direkt anslutning. </t>
  </si>
  <si>
    <t xml:space="preserve">CRI Xuanwei startade program på nepalesiska. (1268,981) </t>
  </si>
  <si>
    <t xml:space="preserve">JOHW HBC Obihiro. </t>
  </si>
  <si>
    <t xml:space="preserve">BED47 BCC News Radio med id och en envist galande tupp(!) (1295,993) </t>
  </si>
  <si>
    <t xml:space="preserve">DWXI Novalete ”Super Broadcasting System” kallar man sig nu. Spelade bl a lite av Alexander´s Ragtime Band” innan det blev religiöst. Gick nästan ”klockrent” </t>
  </si>
  <si>
    <t xml:space="preserve">BEV76 Tien Sheng BS Chunan med bl a en sångjingel som Chris Kadlec och Harri på Real DX hjälpte till med att få ut. Men vilken kines som också hördes med tidssignalen är frågan – den ”troliga” Chonqqing kunde Chris stryka eftersom han kollat och de hade fel på tekniken då och bara en halv ton gick ut av tidssignalen... </t>
  </si>
  <si>
    <t xml:space="preserve">IRIB R Tabriz, Jolfa, med diverse annonseringar på heltimmen (eller halvtimmen för deras del). </t>
  </si>
  <si>
    <t xml:space="preserve">IRIB R Tehran, kom upp och blev jättestark. ID:ade nu och körde över holländaren totalt. (1331.976) </t>
  </si>
  <si>
    <t xml:space="preserve">R Pakistan Bahawalpur idade. </t>
  </si>
  <si>
    <t xml:space="preserve">Phon Neung Ror. Or., Bangkok-Dusit Distr, tentative. Thailändare i varje fall. (1350,076) </t>
  </si>
  <si>
    <t xml:space="preserve">R Golestan, Gonbad-e Qabus, Iran; Chimes, YL Farsi ID mentioning Golestan then Iran march </t>
  </si>
  <si>
    <t xml:space="preserve">IRIB R Golestan, Gonbad-e Qabus. </t>
  </si>
  <si>
    <t xml:space="preserve">CNR 1, Zhongguo zhi Sheng Xingyang. </t>
  </si>
  <si>
    <t xml:space="preserve">Public Radio of Armenia, Gavar, med en kort paussignal sedan ID på farsi "Inja Yerevan". Proceduren upprepades 1700, men då på turkiska. </t>
  </si>
  <si>
    <t xml:space="preserve">BE.. Chien Kuo BC, Kuanyin. RTI-sändaren har varit länge borta. </t>
  </si>
  <si>
    <t xml:space="preserve">JOWF Sapporo kom upp men störd av kines (Guangxi?) och 208. Även om det gått en hel del asiater de senaste dagarna har det varit väldigt dåligt från Japan. </t>
  </si>
  <si>
    <t>Akashvani Jeypore</t>
  </si>
  <si>
    <t xml:space="preserve">Akashvani Jeypore. Överraskades av att höra EE-nyheter blandat umpa-Holländare. ID 1740,och sedan vitog nx på hindi innan man stängde 1742. </t>
  </si>
  <si>
    <t xml:space="preserve">Shanxi GD – åtminstone två, kanske tre, hördes med ”eko” så ovisst vilken som är vilken. </t>
  </si>
  <si>
    <t xml:space="preserve">IRIB R Ardabil, stark och fin med reportage om vad som verkade vara demonstration/protester mot Israels angrepp i Gaza. </t>
  </si>
  <si>
    <t xml:space="preserve">JOZB NHK2 Matsuyama. </t>
  </si>
  <si>
    <t xml:space="preserve">CRI, Hutubi, ID:ade "Govorit Mezhdunarodnoye Radio Kitaya". </t>
  </si>
  <si>
    <t xml:space="preserve">R Farda, Kuwait; Intro then news in Farsi with mention of Radio Farda </t>
  </si>
  <si>
    <t xml:space="preserve">HLAZ FEBC, Jeju; Far Eastern (Korean?) talk then YL “H-L-A-Z”, more talk then short chiming musical sequence; also at 2100 </t>
  </si>
  <si>
    <t xml:space="preserve">VoA, Jeju; EE ID, Korean px. </t>
  </si>
  <si>
    <t xml:space="preserve">HLAZ FEBC, Jeju med ID HLAZ på koreanska. </t>
  </si>
  <si>
    <t xml:space="preserve">VoA/R Saranrom, Ban Phachi; "This programme has come to you from the Voice of America, Washington" </t>
  </si>
  <si>
    <t xml:space="preserve">VoA/Radio Saranrom, Ban Phachi.  </t>
  </si>
  <si>
    <t xml:space="preserve">VoA, Ban Phachi. </t>
  </si>
  <si>
    <t xml:space="preserve">VoA, Ban Pachi, ID:ade och drog sedan igång med px på burmesiska. </t>
  </si>
  <si>
    <t xml:space="preserve">JOQB NHK2 Niigata. </t>
  </si>
  <si>
    <t>Tent Poon Neung Ror.Or Bangkok</t>
  </si>
  <si>
    <t xml:space="preserve">Tent Poon Neung Ror.Or Bangkok kom upp svagt under ett par minuter, men trycktes undan av en kines(?).  (1350,067). </t>
  </si>
  <si>
    <t xml:space="preserve">2NC ABC Newcastle. Slutligen efter lång jakt. Sänder ABC-nyheter på heltimmen och halvtimmen. </t>
  </si>
  <si>
    <t xml:space="preserve">SEN Top End, Darwin. Med promo för SEN app och SEN track. Rapport från kricket-spel. </t>
  </si>
  <si>
    <t>Akashvani Vijayawada</t>
  </si>
  <si>
    <t>Akashavni Najibadad</t>
  </si>
  <si>
    <t>JOLC NHK2, Tottori</t>
  </si>
  <si>
    <t>JOPC NHK2, Kushiro</t>
  </si>
  <si>
    <t>JOHW HBC, Obihiro</t>
  </si>
  <si>
    <t>JOQB NHK2, Niigata</t>
  </si>
  <si>
    <t>R Rossii, Rep. Altay</t>
  </si>
  <si>
    <t xml:space="preserve">SNRT, Marrakech, ID:ade ID "Al Idaa Al-Watania". Sedan blev det nyheter. </t>
  </si>
  <si>
    <t xml:space="preserve">RNE1 Las Palmas, ID:ade "Radio Nacional de España – Canarias". </t>
  </si>
  <si>
    <t xml:space="preserve">R Nigeria, Kaduna/Jaji. </t>
  </si>
  <si>
    <t xml:space="preserve">RTT Radio Nationale, Tunis, med ID och nyheter som mestadels handlade om Israel/Palestina. </t>
  </si>
  <si>
    <t xml:space="preserve">RTT, Medenine, Tunisia, Arabic song // 630 kHz. </t>
  </si>
  <si>
    <t xml:space="preserve">RNE5 Las Palmas, med lokalt. //576 </t>
  </si>
  <si>
    <t xml:space="preserve">NMA General Programme, Batrah. Pratade konflikten mellan Israel och Palestina. I vanlig ordning med urusel modulation. </t>
  </si>
  <si>
    <t xml:space="preserve">R Algerienne Internationale, Alger. Pratade om konfliktläget i Mellanöstern. </t>
  </si>
  <si>
    <t xml:space="preserve">RNE Melilla, kom fint igenom med ID "Radio Nacional de España – Melilla". </t>
  </si>
  <si>
    <t xml:space="preserve">Voice of Tigray Revolution, Mekelle, en stund med sin typiska Horn-musik. </t>
  </si>
  <si>
    <t xml:space="preserve">VoA, Djibouti, EE och px ”South Sudan Focus”. </t>
  </si>
  <si>
    <t xml:space="preserve">VoA, Pinheira, stängde med ett "This is The Voice of America, signing off". Stark denna eftermiddag. </t>
  </si>
  <si>
    <t xml:space="preserve">Posto Em. do Funchal Canal 1, Poiso, med ID och sedvanliga "pling" före och efter reklamblocken. För övrigt den sedvanliga blandningen av portugisiska ballader och fadas. (1530.004) </t>
  </si>
  <si>
    <t xml:space="preserve">National Radio of the Sahrawi Arab Democratic Republic, Rabouni, stark med koranrecitation. (1550.025) </t>
  </si>
  <si>
    <t xml:space="preserve">IRIB R Farhang, Gheslagh, riktigt stark med något slags radioteater. Medverkande: tre kvinnor och ett okänt antal får, av vad jag kunde höra. </t>
  </si>
  <si>
    <t xml:space="preserve">R Bahrain Qu'ran Programme, Abu Hayan. Med ändlös koranrecitation. </t>
  </si>
  <si>
    <t xml:space="preserve">Qatar Media Corp. Main Arab Programme, Al-Arish, med ett diskussionsprogram där känslorna stundtals tog överhanden hos det närvarande herrskapet (givetvis inga damer i studion). </t>
  </si>
  <si>
    <t xml:space="preserve">JOAB NHK2 Shobu-kuki med deras lokala ID </t>
  </si>
  <si>
    <t xml:space="preserve">JOIB NHK2 Sapporo lokalt ID </t>
  </si>
  <si>
    <t xml:space="preserve">JOUB NHK2 Akita väldigt stark denna eftermiddag så jag passade på att kolla övriga NHK2 stationer </t>
  </si>
  <si>
    <t xml:space="preserve">Akashvani, Ahmedabad A. </t>
  </si>
  <si>
    <t xml:space="preserve">Sor. Wor. Thor. (Radio Thailand), Saraburi. </t>
  </si>
  <si>
    <t xml:space="preserve">Akashvani, Suratgarh. Även 9.11. </t>
  </si>
  <si>
    <t xml:space="preserve">IRIB R Urmia, Fesanduz, var stundtals dunderstark denna afton. </t>
  </si>
  <si>
    <t xml:space="preserve">IRIB R Kerman, Kerman, news, ID by YL. </t>
  </si>
  <si>
    <t xml:space="preserve">IRIB R Kerman, Kerman, kommer fram här nu när Country Radio har flyttat på sig. Snyggt ID nu, på denna lite "udda" tid. (1062.006) </t>
  </si>
  <si>
    <t xml:space="preserve">R Kuwait, Kabd, kör sport numera. Här bjöds fotboll och en kommentator som nästan nådde brasse-höjder när det ena blåbärsgänget gjorde mål på det andra. </t>
  </si>
  <si>
    <t xml:space="preserve">IRIB World Service, Qasr-e Shirin. </t>
  </si>
  <si>
    <t xml:space="preserve">IRIB R Ardabil, med musik på ngt stränginstrument. Stark! (1196.980) </t>
  </si>
  <si>
    <t xml:space="preserve">JOFO RKB Mainichi Hoso med sina ”RKB Radyo”-IDn </t>
  </si>
  <si>
    <t xml:space="preserve">Akashvani Bhawanipatna, India, EE news, sign off at 1741. </t>
  </si>
  <si>
    <t xml:space="preserve">Akashvani, Varanasi A. </t>
  </si>
  <si>
    <t xml:space="preserve">R Sultanate of Oman, med nyheter och påföljande ID. Ganska vanlig när kondsen i övrigt är sura. </t>
  </si>
  <si>
    <t xml:space="preserve">Qinghai GD Tibetan Service, Xining/QHTS566. </t>
  </si>
  <si>
    <t xml:space="preserve">RRI Banda Aceh andra ggn någonsin jag hör Indonesien på MW och säkert 30 år sedan sist. Kom enormt starkt med sin paussignal fram till heltimmen och gick upp och ned i en timme framåt </t>
  </si>
  <si>
    <t xml:space="preserve">IRIB R Tehran, utmanade rumänen och holländaren en stund med persiskt prat. </t>
  </si>
  <si>
    <t xml:space="preserve">JORF R Nippon, Yokohama gick fint med oid Thai station bakom </t>
  </si>
  <si>
    <t xml:space="preserve">The Voice of Maldives startar upp några minuter före halvtimmen med sin pausfågel. Starkt störd av BBC denna störda natt </t>
  </si>
  <si>
    <t xml:space="preserve">IRIB R Qom, dunderstark på sin supersneda offset. (1467.388) </t>
  </si>
  <si>
    <t xml:space="preserve">R Riyadh, kom upp med arabisk ”finmusik” och sportannonseringar. ID:ade snyggt på heltimmen. Hyfsat i LSB-läge för att undvika den Iranska snedseglaren. </t>
  </si>
  <si>
    <t xml:space="preserve">Sor. Wor. Sor. (Learning &amp; Warning Radio), Rangsit/Khlong Ha. </t>
  </si>
  <si>
    <t xml:space="preserve">R KeralAM, Ras-al-Khaimah, ID:ade ”Radio KeralAM, 1-4-7-6, stay tuned”. </t>
  </si>
  <si>
    <t xml:space="preserve">IRIB Radio Ardabil, med persiskt prat. Hör varje dag, oavsett konditioner. </t>
  </si>
  <si>
    <t xml:space="preserve">CRI, Hutubi, med ryska och ID ”Mezhdunarodnoye Radio Kitaya - programa &lt;&lt;Ni Hao&gt;&gt;". </t>
  </si>
  <si>
    <t xml:space="preserve">VoA, Ban Pachi, med ekonominyheter på Burmesiska där bl a kursen på den Australska Dollarn nämndes. Om denna hade gått upp eller ner klarade jag inte att tyda, då min burmesiska är något ”rostig”, hi! </t>
  </si>
  <si>
    <t xml:space="preserve">4QD ABC R, Emerald överraskade med fin styrka när britten dök nån minut. </t>
  </si>
  <si>
    <t>VOA, Ban Phachi</t>
  </si>
  <si>
    <t xml:space="preserve">RNE1 Las Palmas, med lokal-ID. Dominerande på frekvensen, allt som oftast. ID:ar snyggt "Radio Nacional de España - Canarias, Informativos de Radio Nacional". </t>
  </si>
  <si>
    <t xml:space="preserve">NMA, Al-Bawiti, Egypt, Quran // 819 kHz. </t>
  </si>
  <si>
    <t xml:space="preserve">RNE Melilla, hördes återigen tydligt med ID genom britten. </t>
  </si>
  <si>
    <t xml:space="preserve">R Pakistan, Islamabad med ID. </t>
  </si>
  <si>
    <t xml:space="preserve">Akashvani Maitree Channel- Akashvani GOS, pratade om Bangladesh. </t>
  </si>
  <si>
    <t xml:space="preserve">AIR South Dharwad, Dharwad A, med Sitar och sång. </t>
  </si>
  <si>
    <t xml:space="preserve">Akashvani North, Suratgarh. </t>
  </si>
  <si>
    <t xml:space="preserve">CRI Hutubi med “this CGTN Radio”. Ny för mig. </t>
  </si>
  <si>
    <t xml:space="preserve">VoA Ban Pachi. Stark signal. </t>
  </si>
  <si>
    <t xml:space="preserve">Akashvani Bhawanipatna. </t>
  </si>
  <si>
    <t>China R International Russian service</t>
  </si>
  <si>
    <t xml:space="preserve">VoA/Radio Saranrom, Ban Phachi. Rabblade frekvenser. </t>
  </si>
  <si>
    <t>Akashvani Chinsurah</t>
  </si>
  <si>
    <t>Akashvani Kolkata</t>
  </si>
  <si>
    <t>AIR, Pravasi Bharathi</t>
  </si>
  <si>
    <t>6DL ABC Mid West &amp; Wheatbelt, Dalwallinu WA</t>
  </si>
  <si>
    <t>4QL ABC Western Queensland, Longreach QLD</t>
  </si>
  <si>
    <t>6WA ABC Regional, Wagin WA</t>
  </si>
  <si>
    <t>4JK ABC Carpentaria, Julia Creek QLD</t>
  </si>
  <si>
    <t>2RN ABC National, Sydney NSW</t>
  </si>
  <si>
    <t>4QN ABC Townsville QLD</t>
  </si>
  <si>
    <t>2NU ABC, Tamworth NSW</t>
  </si>
  <si>
    <t>2BY ABC Western Plains, Byrock NSW</t>
  </si>
  <si>
    <t>2CO ABC Riverina, Corowa NSW</t>
  </si>
  <si>
    <t>6BE ABC Kimberley, Broome WA</t>
  </si>
  <si>
    <t>2KP ABC Mid North Coast, Kempsey NSW</t>
  </si>
  <si>
    <t>4KQ Classic Hits, Brisbane QLD</t>
  </si>
  <si>
    <t>5SY ABC Eyre Peninsula &amp; West Coast, Streaky Bay SA</t>
  </si>
  <si>
    <t>6WF ABC, Perth WA</t>
  </si>
  <si>
    <t>5RN ABC R National, Adelaide SA</t>
  </si>
  <si>
    <t>4QS ABC Southern Queensland, Toowoomba QALD</t>
  </si>
  <si>
    <t>5CC Fort Lincoln SA</t>
  </si>
  <si>
    <t>2BA ABC SE New South Wales, Bega NSW</t>
  </si>
  <si>
    <t>2GL ABC New England North West, Glen Innes NSW</t>
  </si>
  <si>
    <t>3GI ABC Gippsland, Sale VIC</t>
  </si>
  <si>
    <t>6GN ABC Mid West &amp; Wheatbelt, Geraldton WA</t>
  </si>
  <si>
    <t>4CA Cairns QLD</t>
  </si>
  <si>
    <t>ABC Wide Bay QLD</t>
  </si>
  <si>
    <t>5AN ABC R National, Adelaide SA</t>
  </si>
  <si>
    <t>2XL Cooma NSW</t>
  </si>
  <si>
    <t>4VL Charleville QLD</t>
  </si>
  <si>
    <t>8GO ABC R Darwin, Nhulunbuy NT</t>
  </si>
  <si>
    <t>4TAB RadioTAB, Brisbane QLD</t>
  </si>
  <si>
    <t>2KY Sky Sports Radio, Sydney NSW</t>
  </si>
  <si>
    <t>4AA Classic Hits, Mackay QLD</t>
  </si>
  <si>
    <t>2UH ABC Upper Hunter, Muswellbrook NSW</t>
  </si>
  <si>
    <t>4TI ABC Far North Queensland, Torres Strait QLD</t>
  </si>
  <si>
    <t>2MO 1080 AM, Gunnedah NSW</t>
  </si>
  <si>
    <t>3WM Horsham VIC</t>
  </si>
  <si>
    <t>4BC Talkradio 1116, Brisbane QLD</t>
  </si>
  <si>
    <t>5MU Murray Bridge SA</t>
  </si>
  <si>
    <t>6PB ABC, Busselton WA</t>
  </si>
  <si>
    <t>RadioTAB, Maryborough QLD</t>
  </si>
  <si>
    <t>5PA ABC, Naracoorte SA</t>
  </si>
  <si>
    <t>2NZ Inverell NSW</t>
  </si>
  <si>
    <t>6XM ABC Northwest WA, Exmouth WA</t>
  </si>
  <si>
    <t>2GF Grafton NSW</t>
  </si>
  <si>
    <t>4AK Toowoomba QLD</t>
  </si>
  <si>
    <t>5AU Classic Hits, Port Augusta SA</t>
  </si>
  <si>
    <t>6RN ABC R National, Busselton WA</t>
  </si>
  <si>
    <t>4RPH Brisbane QLD</t>
  </si>
  <si>
    <t>6RN ABC National, Wagin WA</t>
  </si>
  <si>
    <t>5RN ABC, Renmark/Loxton SA</t>
  </si>
  <si>
    <t>5DN Cruise 1323, Adelaide SA</t>
  </si>
  <si>
    <t>3MP Melbourne VIC</t>
  </si>
  <si>
    <t>Radio TAB, Busselton/Kealy WA</t>
  </si>
  <si>
    <t>4ZR Roma QLD</t>
  </si>
  <si>
    <t>2VM Moree NSW</t>
  </si>
  <si>
    <t>4QD ABC Emerald QLD</t>
  </si>
  <si>
    <t>4CC Rockhampton QLD</t>
  </si>
  <si>
    <t>2CP ABC South East New South Wales, Cooma NSW</t>
  </si>
  <si>
    <t>5LC ABC North &amp; West, Leigh Creek South SA</t>
  </si>
  <si>
    <t>4KZ Karumba NSW</t>
  </si>
  <si>
    <t>Vision Christian Radio NSW</t>
  </si>
  <si>
    <t>SEN Top End 1611, Darwin NY</t>
  </si>
  <si>
    <t>SEN Track, Darwin NT</t>
  </si>
  <si>
    <t>Rete Itaia VIC</t>
  </si>
  <si>
    <t>4KZ Ingram QLD</t>
  </si>
  <si>
    <t>SEN SA, Adelaide SA</t>
  </si>
  <si>
    <t>2ME Sydney NSW</t>
  </si>
  <si>
    <t>2MM Greek Radio, Sydney NSW</t>
  </si>
  <si>
    <t>R Haanji NSW</t>
  </si>
  <si>
    <t>Voice of Charity, Sydney NSW</t>
  </si>
  <si>
    <t>Islamic Voice R, Melbourne VIC</t>
  </si>
  <si>
    <t>Tent 5AN ABC Adelaide SA</t>
  </si>
  <si>
    <t>Tent 5AN, ABC Adelaide SA</t>
  </si>
  <si>
    <t>Tent. 2MM Greek Radio Sydney NSW</t>
  </si>
  <si>
    <t>5CS Classic Hits, Port Pirie SA</t>
  </si>
  <si>
    <t>5TAB Radio TAB, Adelaide SA</t>
  </si>
  <si>
    <t>3WL ABC Western Victoria, Warrnambool VIC</t>
  </si>
  <si>
    <t xml:space="preserve">VoA via Doraleh, Djibouti, EE px, ID: “VoA news”. </t>
  </si>
  <si>
    <t xml:space="preserve">R Olé, Ceuta perfekt opp med ID, gikk nå og da med spansk musikk gjennom kvelden. </t>
  </si>
  <si>
    <t xml:space="preserve">IRIB R Iran (22 sites listed), IRIB chimes, ID too weak to make out, then IRIB march. </t>
  </si>
  <si>
    <t xml:space="preserve">R Pakistan, Islamabad hördes under Iran. </t>
  </si>
  <si>
    <t xml:space="preserve">Akashvani Maitree Channel-Akashvani GOS, svag. </t>
  </si>
  <si>
    <t xml:space="preserve">TWR, Bishkek, Krgyzystan, Contact details given Kyrgyzstan, Bishkek (P.O. Box 511) index 720040 or text to +77073858393 for the programme “Path to Truth”. Thanks to Ivan Abilev for details. </t>
  </si>
  <si>
    <t xml:space="preserve">IRIB R Fars, Iran (9 sites listed), Two sets of different chimes, unintelligible ID behind Spain then IRIB march. </t>
  </si>
  <si>
    <t xml:space="preserve">DYEZ Bacolod. Aksyon Radyo. Ryssland borta. </t>
  </si>
  <si>
    <t xml:space="preserve">IRIB R Ahwaz, Ahwaz, Iran, IRIB chimes then ID “Sawat Ahwaz…”, then IRIB march. </t>
  </si>
  <si>
    <t xml:space="preserve">DYOK Iloilo City. ”Aksyon Radyo”. </t>
  </si>
  <si>
    <t xml:space="preserve">AIR Akashvani Hyderabad A, Hyderabad A. </t>
  </si>
  <si>
    <t>IRIB R Yazd, Yazd, Iran, IRIB chimes, “Sawat Yazd-Fahraj ast, Sedaye Jomhhuriye Islamiye Iran, Radyo Yazd” then IRIB march."</t>
  </si>
  <si>
    <t xml:space="preserve">AIR South Dharwad, Dharwad A. </t>
  </si>
  <si>
    <t xml:space="preserve">IRIB R Zahedan, Iransahr, Iran, IRIB chimes then unclear ID announcement just audible behind Spain, then IRIB march, this the only IRIB station on the channel. </t>
  </si>
  <si>
    <t xml:space="preserve">Akashvani Jabalpur. </t>
  </si>
  <si>
    <t xml:space="preserve">BEV54 Kuo Sheng BC, Changhua. </t>
  </si>
  <si>
    <t xml:space="preserve">CNR5 Taihai zhi Sheng, Quanzhou/NRTA641. </t>
  </si>
  <si>
    <t xml:space="preserve">Akashvani, Ahmedabad, India, “Akashvani a Ahmedabad" by YL in Hindi talk after OM EE news, off 30 secs later. </t>
  </si>
  <si>
    <t xml:space="preserve">Sor. Wor. Thor, Saraburi . Även 10.12. </t>
  </si>
  <si>
    <t xml:space="preserve">Sor. Wor. Thor., Saraburi. </t>
  </si>
  <si>
    <t xml:space="preserve">IRIB, R Quran, Tehran, Iran, No chimes, ID “Inja Tehran ast, Sedaye Jomhhuriye Islamiye Iran, Radyo Quran” then Quran verses. </t>
  </si>
  <si>
    <t xml:space="preserve">Akashvani North, Suratgarh.  Gick alldeles utmärkt. Även 10.12. </t>
  </si>
  <si>
    <t xml:space="preserve">Akashvani, Suratgarh. </t>
  </si>
  <si>
    <t xml:space="preserve">IRIB R Kurdistan, Dehgolan, Iran, IRIB chimes then announcement inaudible behind presumed Romania, then IRIB march, this the only IRIB station on the channel. </t>
  </si>
  <si>
    <t xml:space="preserve">IRIB R Ilam, Ilam, Iran, IRIB chimes then announcement inaudible behind Sunrise R, then IRIB march, this the only IRIB station on the channel. </t>
  </si>
  <si>
    <t xml:space="preserve">HLCA KBS Hanminjok Bangsong 1, Dangjin.  </t>
  </si>
  <si>
    <t xml:space="preserve">Akashvani, Jammu A. </t>
  </si>
  <si>
    <t xml:space="preserve">IRIB R Kerman, Kerman, IRIB chimes, ID including “Inja Kerman”, then IRIB march. </t>
  </si>
  <si>
    <t xml:space="preserve">IRIB R Ma'aref, Qom, All that was heard was “Inja Iran.” </t>
  </si>
  <si>
    <t xml:space="preserve">R Afghanistan, Kabul/Pol-e Charkhi (kab). </t>
  </si>
  <si>
    <t xml:space="preserve">JOCF MBC Minami Nihon Hoso, Kagoshima. Kören sjöng id. </t>
  </si>
  <si>
    <t>Taiwan Ch¸ Yuyeh Kuangpo Tientai, Baisha/Chiangmei Ts'un (PG) .</t>
  </si>
  <si>
    <t xml:space="preserve">HLSR KBS Hanminjok Bangsong 2/KBS World Radio, Kimjae (jeb). </t>
  </si>
  <si>
    <t xml:space="preserve">Yeonbyeon Joseonmal Bangsong, Yanji/Longjing (JL). </t>
  </si>
  <si>
    <t xml:space="preserve">Akashvani Bahwnipatna, India, Good YL Akashvani network ID but no local ID. </t>
  </si>
  <si>
    <t xml:space="preserve">Akashvani, Bhawanipatna </t>
  </si>
  <si>
    <t xml:space="preserve">Sinjanniin Mongoliin Ardiin Radio XJTS904 (XJ). </t>
  </si>
  <si>
    <t xml:space="preserve">Akashvani Varanasi, News in English with Cricket World Cup report of Pakistan vs Bangladesh at Calcutta, then closedown announcement including frequency in presumed Hindi. Off at 1740. </t>
  </si>
  <si>
    <t xml:space="preserve">R Pakistan, Peshawar (kpk). </t>
  </si>
  <si>
    <t xml:space="preserve">R Kuwait Classical Arab Music, Kabd/Sulaibiyah (jah). </t>
  </si>
  <si>
    <t xml:space="preserve">China Radio International, Kunming/Anning NRTA501 (YN). </t>
  </si>
  <si>
    <t xml:space="preserve">BEV76 Tien Sheng Kuangpo Diantai, Chunan. </t>
  </si>
  <si>
    <t xml:space="preserve">DWXI Novalete. Delta Broadcasting System, DWXI! </t>
  </si>
  <si>
    <t xml:space="preserve">IRIB R Tehran, Tehran, Iran, Chimes only heard behind strong Romania. </t>
  </si>
  <si>
    <t xml:space="preserve">JOLG NHK1 Tottori. Med regionala nyheter. </t>
  </si>
  <si>
    <t xml:space="preserve">CNR1 Zhongguo zhi Sheng, Xingyang/NRTA554 (HE). </t>
  </si>
  <si>
    <t xml:space="preserve">CNR1 Zhongguo zhi Sheng, Xingyang-NRTA55. </t>
  </si>
  <si>
    <t xml:space="preserve">Sathanii Witthayu 914, Chiang Rai. </t>
  </si>
  <si>
    <t>DYKB Bacolod</t>
  </si>
  <si>
    <t xml:space="preserve">DYKB Bacolod. Radyo Ronda. Inte vanlig, nu över Rumänien. </t>
  </si>
  <si>
    <t xml:space="preserve">JOHL BSS Tottori. BSS-hoso! </t>
  </si>
  <si>
    <t xml:space="preserve">JOVF WBS Wakayama Hoso. </t>
  </si>
  <si>
    <t xml:space="preserve">China Radio International Russian Service, Hutubi/NRTA654 (XJ). </t>
  </si>
  <si>
    <t xml:space="preserve">China R International Russian service. </t>
  </si>
  <si>
    <t xml:space="preserve">FEBC HLAZ Tibetan R, Golmud, Jeju. </t>
  </si>
  <si>
    <t xml:space="preserve">FEBC Korea/RFA/VOA/Radio Teos, Jeju (FEBC) (jej). </t>
  </si>
  <si>
    <t>VoA Ban Pachi. Stark signal. ID EE.</t>
  </si>
  <si>
    <t xml:space="preserve">VoA/R Saranrom, Ban Phachi.  </t>
  </si>
  <si>
    <t>Akashvani Hyderabad</t>
  </si>
  <si>
    <t>JOCF, Kagoshima</t>
  </si>
  <si>
    <t>CRI, Kunming/Anning</t>
  </si>
  <si>
    <t xml:space="preserve">R Adrar, Timimoun, Algeria, Arabic mx // webstream. </t>
  </si>
  <si>
    <t>Dimtsi Hafash 1, Asmara med fint ID där ”Asmara” är mycket tydligt.</t>
  </si>
  <si>
    <t xml:space="preserve">National R of the Sahrawi Arab Democratic Republic, mx national hymn. </t>
  </si>
  <si>
    <t xml:space="preserve">AIR Akashvani Hyderabad A, Hyderabad A. mx med sång. </t>
  </si>
  <si>
    <t xml:space="preserve">Akashvani Cuttack, Cuttack A. </t>
  </si>
  <si>
    <t xml:space="preserve">Akashvani External Service, Rajkot. </t>
  </si>
  <si>
    <t xml:space="preserve">Akashvani Rohtak, Rohtak. </t>
  </si>
  <si>
    <t xml:space="preserve">Akashvani Bhawanipatna, Bhawanipatna. Stark QSA. </t>
  </si>
  <si>
    <t>The Voice of Maldives framme igen med sin fågelsång innan sändningsstart. </t>
  </si>
  <si>
    <t xml:space="preserve">Akashvani Jeypore, Jeypore. </t>
  </si>
  <si>
    <t xml:space="preserve">SBA R Riyadh, Hafar al-Batin, Quran // webstream. </t>
  </si>
  <si>
    <t>JODC NHK2 Hamamatsu</t>
  </si>
  <si>
    <t xml:space="preserve">JODC NHK2 Hamamatsu. Id JOPB NHK2 Shizuoka 639. </t>
  </si>
  <si>
    <t xml:space="preserve">RNE1 Las Palmas, med ID och regionalt för Canarias. Barcelona i bakgrunden. </t>
  </si>
  <si>
    <t xml:space="preserve">Dimtsi Hafash 1, Asmara. </t>
  </si>
  <si>
    <t xml:space="preserve">Idhaat al-Awsat al-Delta, Tanta. </t>
  </si>
  <si>
    <t xml:space="preserve">Posto Em. do Funchal Canal 1, Poiso, kom upp med ett litet ID i den annars så typiska musikmixen. (1530.004) </t>
  </si>
  <si>
    <t xml:space="preserve">National Radio of the Sahrawi Arab Democratic Republic, Rabouni, Verkar ha drivit upp några Hz. Stark! (1550.028) </t>
  </si>
  <si>
    <t xml:space="preserve">National Radio Sahrawi Arab Democratic Republic, Tindouf. </t>
  </si>
  <si>
    <t xml:space="preserve">Radiolé, Ceuta, plödsligt med ett ID när Spirantei hämtade andan. Har jagat denna hur länge som helst, och nu satt den äntligen! </t>
  </si>
  <si>
    <t xml:space="preserve">Akashvani, Chinsurah  (WB) </t>
  </si>
  <si>
    <t xml:space="preserve">SBA R Jeddah, Duba (tbk) </t>
  </si>
  <si>
    <t xml:space="preserve">IRIB R Yazd, Yazd/Fahraj (yzd) </t>
  </si>
  <si>
    <t xml:space="preserve">R Yazd, Yazd/Fahraj (yzd) </t>
  </si>
  <si>
    <t xml:space="preserve">IRIB World Service, Chabahar (sib) </t>
  </si>
  <si>
    <t xml:space="preserve">IRIB R Zahedan, Iranshahr (sib) Även 27.12. </t>
  </si>
  <si>
    <t xml:space="preserve">Akashvani Rajkot, Rajkot A. </t>
  </si>
  <si>
    <t xml:space="preserve">IRIB R Lorestan, Khorramabad (lrn) </t>
  </si>
  <si>
    <t xml:space="preserve">Akashvani Indraprastha Channel, Delhi A, hördes under Iran. </t>
  </si>
  <si>
    <t xml:space="preserve">IRIB R Mazandaran, Sari/Khazarabad (mzd) Även 27.12. </t>
  </si>
  <si>
    <t xml:space="preserve">IRIB R Kharavan, Tabas (skh) </t>
  </si>
  <si>
    <t xml:space="preserve">IRIB R Isfahan, Esfahan/Habibabad (esf) även 27.12. </t>
  </si>
  <si>
    <t xml:space="preserve">IRIB R Tabriz, Mianeh (eaz) </t>
  </si>
  <si>
    <t xml:space="preserve">Akashvani, Ahmedabad A (GJ) </t>
  </si>
  <si>
    <t xml:space="preserve">IRIB R Kermanshah, Qasr-e Shirin (ksh) </t>
  </si>
  <si>
    <t xml:space="preserve">IRIB R Mahabad, Mahabad (waz) Även 27.12. </t>
  </si>
  <si>
    <t xml:space="preserve">IRIB R Dena, Deh Dasht (kba) Även 27.12. </t>
  </si>
  <si>
    <t xml:space="preserve">Sor. Wor. Thor, Saraburi, även 3.1. </t>
  </si>
  <si>
    <t xml:space="preserve">Akashvani, Suratgarh (RJ) Även 27.12. </t>
  </si>
  <si>
    <t xml:space="preserve">IRIB R Kerman, Jiroft, Farsi talks // 1062 kHz, under Egypt. </t>
  </si>
  <si>
    <t xml:space="preserve">Akashvani Visakhapatnam, Visakhapatnam A. </t>
  </si>
  <si>
    <t xml:space="preserve">IRIB R Urmia, Fesanduz (waz) </t>
  </si>
  <si>
    <t xml:space="preserve">Galei Zahal hörs jämsides med Rumänien. </t>
  </si>
  <si>
    <t xml:space="preserve">Galei Zahal, Tel Aviv, ID and news // 1287 kHz. </t>
  </si>
  <si>
    <t xml:space="preserve">Galei Zahal, Yavne, kommer fram fint sen eftermiddag och kväll här hos mig. Ska även ha reaktiverat 1287 kHz, men där har holländare och spanjorer hittills varit för starka. </t>
  </si>
  <si>
    <t xml:space="preserve">IRIB Radio Kharavan, Birjand (skh) </t>
  </si>
  <si>
    <t xml:space="preserve">HLCA KBS Hanminjok Bangsong 1, Dangjin (ccg) </t>
  </si>
  <si>
    <t xml:space="preserve">Akashvani, Cuttack A (OD) Även 27.12 </t>
  </si>
  <si>
    <t xml:space="preserve">IRIB R Hamadan, Hamadan (hmd) </t>
  </si>
  <si>
    <t xml:space="preserve">Akashvani Jammu, Jammu A. </t>
  </si>
  <si>
    <t>Akashvani, Jammu</t>
  </si>
  <si>
    <t xml:space="preserve">Akashvani, Jammu A (JK) Även 6.1,27.12  </t>
  </si>
  <si>
    <t xml:space="preserve">CNR1 Zhongguo zhi Sheng, Kunming-Anning. </t>
  </si>
  <si>
    <t xml:space="preserve">IRIB R Semnan, Semnan (smn) Även 27.12 </t>
  </si>
  <si>
    <t xml:space="preserve">IRIB R Tabriz, Azarshahr (eaz) </t>
  </si>
  <si>
    <t xml:space="preserve">IRIB R Kerman, chimes, ID, news. </t>
  </si>
  <si>
    <t xml:space="preserve">IRIB Radio Kerman, Kerman (krm) Även 27.12 </t>
  </si>
  <si>
    <t xml:space="preserve">IRIB R Ma'aref, Qom (qom) </t>
  </si>
  <si>
    <t xml:space="preserve">IRIB World Service, Zabol (sib) </t>
  </si>
  <si>
    <t xml:space="preserve">CNR11 Tibetan Radio, Golmud/NRTA916 (QH) </t>
  </si>
  <si>
    <t xml:space="preserve">R Afghanistan, Kabul/Pol-e Charkhi (kab) Även 7.1. </t>
  </si>
  <si>
    <t xml:space="preserve">R Kuwait Main Arabic prgr., Kabd (jah) Även 27.12 </t>
  </si>
  <si>
    <t xml:space="preserve">R Kuwait, Kabd/Sulaibiyah (jah) </t>
  </si>
  <si>
    <t xml:space="preserve">Akashvani, Rohtak (HR) Även 27.12. </t>
  </si>
  <si>
    <t xml:space="preserve">RTI, Radio Taiwan International med program på koreanska. ID på halvtimmen. </t>
  </si>
  <si>
    <t xml:space="preserve">Akashvani Bhawanipatna, Bhawanipatna. Nx EE. </t>
  </si>
  <si>
    <t xml:space="preserve">Akashvani, Bhawanipatna (OD) Även 6.1 och 27.12  </t>
  </si>
  <si>
    <t xml:space="preserve">SBA R Jeddah, Layla, Saudi Arabia, Arabic song, ID: “Jeddah FM”. </t>
  </si>
  <si>
    <t xml:space="preserve">IRIB World Service, Kish (hrg)  Även 27.12 </t>
  </si>
  <si>
    <t xml:space="preserve">Shinjan Qazaq Radiosu/CNR 17, Bortala/XJTS762 (XJ) </t>
  </si>
  <si>
    <t xml:space="preserve">R Sultanate of Oman, As Seeb (msc) </t>
  </si>
  <si>
    <t xml:space="preserve">IRIB R Ardabil, Khalkhal (ard) </t>
  </si>
  <si>
    <t xml:space="preserve">R Kuwait Classical Arab Music, Kabd (jah) </t>
  </si>
  <si>
    <t xml:space="preserve">Galei Zahal Sheat Yashuv gick fint i sin come back på mellanvågen. </t>
  </si>
  <si>
    <t xml:space="preserve">Galei Zahal, Tel Aviv/Ramla, gick starkt. </t>
  </si>
  <si>
    <t xml:space="preserve">Galei Zahal stark som tusan. De kommer att sända så länge det finns gisslan hos Hamas enligt QSL som kom idag. </t>
  </si>
  <si>
    <t xml:space="preserve">Galei Zahal. Igen på mv. </t>
  </si>
  <si>
    <t xml:space="preserve">Galei Zahal, är väl Israels arméradio? Minns den från förr på 1206 kHz. Har väl aktiverats i samband med kriget. Nx varje heltimme, däremellan lyssnarprogram på hebreiska. Helt ren på ena tråden. </t>
  </si>
  <si>
    <t xml:space="preserve">Galei Zahal med intervjuer på hebreiska. 3 </t>
  </si>
  <si>
    <t xml:space="preserve">Galei Tzahal, She'ar Yashuv (hzf) </t>
  </si>
  <si>
    <t xml:space="preserve">IRIB R Tabriz, Jolfa, Azeri px, National Anthem, ID: “Radiosu”. </t>
  </si>
  <si>
    <t>R Kuwait, Madinat al-Kuwayt</t>
  </si>
  <si>
    <t xml:space="preserve">R Kuwait, Madinat al-Kuwayt (muk) </t>
  </si>
  <si>
    <t xml:space="preserve">R Pakistan, Bahawalpur (pjb) </t>
  </si>
  <si>
    <t xml:space="preserve">R Pakistan, Bahawalpur. </t>
  </si>
  <si>
    <t xml:space="preserve">R Kuwait 2nd Arabic prgr., Madinat al-Kuwayt (muk) </t>
  </si>
  <si>
    <t xml:space="preserve">Phon Neung Ror. Or. Bangkok oväntat och bra eftersom jag lyssnade på 285-gradersantennen. Ska vara en station som tillhör the Royal Guards. Id-ad med hjälp av Tarmo Kontro och Ken Alexander på Real DX. (1350,072) </t>
  </si>
  <si>
    <t>CNR1 Zhongguo zhi Sheng, Tacheng</t>
  </si>
  <si>
    <t xml:space="preserve">CNR1 Zhongguo zhi Sheng, Tacheng/XJTS634 (XJ) </t>
  </si>
  <si>
    <t xml:space="preserve">IRIB R Golestan, Gonbad-e Qabus (gsn) </t>
  </si>
  <si>
    <t xml:space="preserve">CNR1 Zhongguo zhi Sheng, Xingyang-NRTA55. Nämnde Mao. </t>
  </si>
  <si>
    <t xml:space="preserve">IRIB R Zahedan, Chabahar (sib) Även 27.12 </t>
  </si>
  <si>
    <t xml:space="preserve">IRIB World Service, Bandar-e Torkaman (gsn) </t>
  </si>
  <si>
    <t xml:space="preserve">TWR PANI, Krasnaya Rechka (cuy) </t>
  </si>
  <si>
    <t xml:space="preserve">Sor. Wor. Sor. (Learning &amp; Warning R). </t>
  </si>
  <si>
    <t>IRIB R Khorasan-e Razavi, Taybad, chimes, Farsi talks.</t>
  </si>
  <si>
    <t xml:space="preserve">IRIB R Khorasan-e Razavi, Taybad, tog över en stund. En stund senare även en kines. (1439,997) </t>
  </si>
  <si>
    <t xml:space="preserve">IRIB R Ardabil, Ardabil (ard) Även 27.12 </t>
  </si>
  <si>
    <t xml:space="preserve">China R International Russian Service, Hutubi/NRTA654 (XJ) Även 27.12 </t>
  </si>
  <si>
    <t xml:space="preserve">IRIB R Golestan, Gorgan (gsn) Även 27.12 </t>
  </si>
  <si>
    <t xml:space="preserve">IRIB R Iran, Bam (krm) </t>
  </si>
  <si>
    <t xml:space="preserve">HLAZ Tibetan Radio, Jeju. Stark signal. </t>
  </si>
  <si>
    <t xml:space="preserve">FEBC Korea, Jeju (FEBC) (jej) </t>
  </si>
  <si>
    <t xml:space="preserve">HLAZ, Jeju, program på ryska vid denna tid. På heltimmen övergick man till koreanska och ett VoA-id. </t>
  </si>
  <si>
    <t xml:space="preserve">FEBC Korea/RFA/VoA/Radio Teos, Jeju=Cheju (FEBC) (jej) </t>
  </si>
  <si>
    <t xml:space="preserve">VoA/R Saranrom, Ban Phachi. </t>
  </si>
  <si>
    <t>Akashvani Delhi</t>
  </si>
  <si>
    <t xml:space="preserve">Voice of Broad Masses Asmara överröstade Radio Reloj. </t>
  </si>
  <si>
    <t xml:space="preserve">Posto Em. do Funchal Canal 1, Poiso, pressade WCKY med sitt sedvanliga "reklampling" kryddat med en galande tupp! </t>
  </si>
  <si>
    <t xml:space="preserve">R Islam, Lenasia, longfading. Svag i bruset. CR hade hygglig styrka och fick ID 2330 när Farda stängt. Första loggen i Sverige. (1547,989) </t>
  </si>
  <si>
    <t xml:space="preserve">R Islam, Lenasia, kommer upp med supersvag audio efter Fardas c/d 2330. Noterar bärvåg på 1547.988-989, men också Iran på 1548.008. Mixad audio från Iran och R Islam, men uppfattar enstaka ord på engelska. Har jämfört med inspelningar från Christoph Ratzer, och rösterna stämmer. Även den 17. och 18.1, men inget ID än, så bara att fortsätta nöta. (1547.989) </t>
  </si>
  <si>
    <t xml:space="preserve">R Islam, Lenasia, Sydafrika började höras när Radio Farda stängde 2330 och gick sedan med djup fading men kom igen hyfsat efter 0000. Tack till TN, CR och JE för tips. Otroligt att en 1 kW-are på MV i Sydafrika kan leta sig upp ända till Fredriksfors. Svarade snabbt. </t>
  </si>
  <si>
    <t xml:space="preserve">R Islam, Lenasia ”Radio Islam” och info om ett program ”att 11 o´clock tomorrow” – gick riktigt bra sedan Farda stängt men ”djupfading” </t>
  </si>
  <si>
    <t xml:space="preserve">JOIB Sapporo NHK 2. </t>
  </si>
  <si>
    <t xml:space="preserve">JOUB Akita NHK 2 m. EE annonsering og nx. </t>
  </si>
  <si>
    <t xml:space="preserve">Akashvani Ahmedabad, Ahmedabad A, </t>
  </si>
  <si>
    <t>CRA</t>
  </si>
  <si>
    <t xml:space="preserve">Akashvani Cuttack, Cuttack A, (972.007) </t>
  </si>
  <si>
    <t xml:space="preserve">CNR11 Tibetan R, Golmud-NRTA, </t>
  </si>
  <si>
    <t xml:space="preserve">Akashvani Rohtak, Rohtak, (1142.992) </t>
  </si>
  <si>
    <t xml:space="preserve">Akashvani Bhawanipatna, Bhawanipatna, </t>
  </si>
  <si>
    <t>Voice of Vietnam m. start på antatt Khmer px på International Sc.</t>
  </si>
  <si>
    <t xml:space="preserve">R Pakistan, Peshawar, </t>
  </si>
  <si>
    <t xml:space="preserve">IRIB R Golestan. </t>
  </si>
  <si>
    <t xml:space="preserve">IRIB R Iran, Sanandaj, persiska och typisk musik. Väldigt svag. (1548,008) </t>
  </si>
  <si>
    <t xml:space="preserve">IRIB R Kharavan, Ferdows, ute på drift. (1548,054) </t>
  </si>
  <si>
    <t xml:space="preserve">R Taiwan International m. CC ID rett før kraftig russer tok over fq. </t>
  </si>
  <si>
    <t xml:space="preserve">HLAZ FEBC Korea, Jeju spilte ”Stream of Praise” før full ID. </t>
  </si>
  <si>
    <t xml:space="preserve">VoA R Saranrom, Ban Phachi m. ”The best music now on VoA 1”. </t>
  </si>
  <si>
    <t>R Ethiopia, Arba Minch 5208 km.</t>
  </si>
  <si>
    <t>R Islam, Lenasia, (1547.989). (First log in Europe /TN)</t>
  </si>
  <si>
    <t>Akashvani Varanasi hann skymta till när Vietnam hade en liten paus mellan det thailändska programmet och vietnamesiska som började 15.</t>
  </si>
  <si>
    <t>Sor. Or. Tor Samut Prakarn tycks gå jättebra varje dag nu.</t>
  </si>
  <si>
    <t>Jiangxi GD Ji´an fnns där redan 15, men kom upp bra några gånger och gick riktigt bra vid stängning 16.02 efter id inklusive FM- och AM-frekvens</t>
  </si>
  <si>
    <t xml:space="preserve">R Laghouat, Algeria, Arabic songs, ID, news. </t>
  </si>
  <si>
    <t>R Adrar, Timimoun</t>
  </si>
  <si>
    <t xml:space="preserve">R Adrar, Timimoun, körde Culture programmet, störd av R Lorestan på 926,985 och R Jeddah på 926,978. (926,998) </t>
  </si>
  <si>
    <t xml:space="preserve">Voice of the Broad Masses, Asmara, s/on med en marsch, kanske hymn. </t>
  </si>
  <si>
    <t xml:space="preserve">VoA relay, Djibouti, FF px, ID, English lesson, sign off at 0328.  </t>
  </si>
  <si>
    <t xml:space="preserve">TWR Africa, Parakou, EE religious px + other African languages, sign off at 0550, (UK not on the air). </t>
  </si>
  <si>
    <t xml:space="preserve">NMA Al-Quran al-Karim, Al-Minya, Quran px, ID. </t>
  </si>
  <si>
    <t xml:space="preserve">Jeddah FM, Al-Hufuf, Saudi Arabia, ID's, Arabic mx, advs. </t>
  </si>
  <si>
    <t>Emissão Provincial de Inhambane, Inhambane</t>
  </si>
  <si>
    <t>Emissão Provincial de Cabo Delgado, Pemba</t>
  </si>
  <si>
    <t xml:space="preserve">JOGB NHK2 Kumamoto // med 774 JOUB. </t>
  </si>
  <si>
    <t xml:space="preserve">TRT1, Antalya, nyheter </t>
  </si>
  <si>
    <t xml:space="preserve">Dimtsi Hafash 2, Asmara/Sela'i Da'iro </t>
  </si>
  <si>
    <t xml:space="preserve">NMA Al-Quran al-Karim, Santah </t>
  </si>
  <si>
    <t xml:space="preserve">R Algérie Internationale, Algér/Ouled Fayet </t>
  </si>
  <si>
    <t xml:space="preserve">Dimtsi Hafash 1, Asmara </t>
  </si>
  <si>
    <t xml:space="preserve">R Islam, Lenasia. Över iranier med engelska annonser. Annars svårt att skilja från iranier. Efter 02 tre imamer läser Koranen på 1548! </t>
  </si>
  <si>
    <t xml:space="preserve">R Islam, Lenasia </t>
  </si>
  <si>
    <t xml:space="preserve">Akashvani, Rohtak </t>
  </si>
  <si>
    <t xml:space="preserve">Qinghai GD Tibetan Service, Xining, mest prat.  </t>
  </si>
  <si>
    <t xml:space="preserve">JOWF Sapporo överraskade med att gå riktigt bra stundtals även om ”08” tog över ibland. </t>
  </si>
  <si>
    <t xml:space="preserve">Magic 828, Klipheuwel. </t>
  </si>
  <si>
    <t xml:space="preserve">VoA, Pinheira-Ponta Praiao. “This is VoA news”. </t>
  </si>
  <si>
    <t xml:space="preserve">CNR1, // med bl a 1377. Kinesiska på ett 20-tal frekvenser denna eftermiddag.Är ju inte lätta att ID:a. </t>
  </si>
  <si>
    <t xml:space="preserve">CNR5 Taihai zhi Sheng, Quanzhou. </t>
  </si>
  <si>
    <t xml:space="preserve">Akashvani, Cuttack A. </t>
  </si>
  <si>
    <t xml:space="preserve">CRI, program på koreanska. </t>
  </si>
  <si>
    <t xml:space="preserve">CNR11 Tibetan Radio, Golmud. </t>
  </si>
  <si>
    <t xml:space="preserve">Shinjan Qazaq Radiosu/CNR 17, Hutubi. </t>
  </si>
  <si>
    <t xml:space="preserve">R Afghanistan, Kabul/Pol-e Charkhi. </t>
  </si>
  <si>
    <t xml:space="preserve">JOAD NHK Radio 2, Naha/Tomigusuku. </t>
  </si>
  <si>
    <t xml:space="preserve">JOQR NCB Bunka Hoso, Tokyo/Kawaguchi. </t>
  </si>
  <si>
    <t xml:space="preserve">Taiwan Ch¸ Yuyeh Kuangpo Tientai, Baisha/Chiangmei Ts'un. </t>
  </si>
  <si>
    <t xml:space="preserve">HLSR, Kimjae, // 972 och 1143. </t>
  </si>
  <si>
    <t xml:space="preserve">HLKX FEBC, Inchon, en av flera koreaner denna eftermiddag. </t>
  </si>
  <si>
    <t>CRI, Kunming</t>
  </si>
  <si>
    <t xml:space="preserve">CRI, Kunming, utlandspx på EE om turism i Kina. </t>
  </si>
  <si>
    <t xml:space="preserve">Akashvani, Bhawanipatna. </t>
  </si>
  <si>
    <t xml:space="preserve">Akashvani Bhawanipatna, s/on. </t>
  </si>
  <si>
    <t xml:space="preserve">CNR1 Zhongguo zhi Sheng, Xingyang. </t>
  </si>
  <si>
    <t xml:space="preserve">IRIB World Service, Bandar-e Torkaman. </t>
  </si>
  <si>
    <t xml:space="preserve">IRIB R Qom, National Anthem (1466.96 new offset). </t>
  </si>
  <si>
    <t>CNR13 Uyghurche Radio, Barkol-Balikun</t>
  </si>
  <si>
    <t xml:space="preserve">CNR13 Uyghurche Radio, Barkol-Balikun. Starkare här än på 1233. </t>
  </si>
  <si>
    <t>JOBB NHK Radio 2, Osaka/Habikino</t>
  </si>
  <si>
    <t>Xinyang GD Zonghe Guangbo, Xinyang</t>
  </si>
  <si>
    <t>CNR5 Taihai zhi Sheng, Quanzhou</t>
  </si>
  <si>
    <t>Akashvani, Ahmedabad A</t>
  </si>
  <si>
    <t>Sor. Wor. Thor., Saraburi</t>
  </si>
  <si>
    <t>Akashvani, Suratgarh</t>
  </si>
  <si>
    <t xml:space="preserve">National R of Kampuchea, Phnom Penh-Kandal, riktigt exotiskt mässande musik. En kines i bakgrunden. </t>
  </si>
  <si>
    <t>Akashvani, Cuttack A</t>
  </si>
  <si>
    <t>HLCA KBS Hanminjok Bangsong 1, Dangjin</t>
  </si>
  <si>
    <t>Akashvani, Jammu A</t>
  </si>
  <si>
    <t>JONR ABC Asahi Hoso, Osaka/Takaishi</t>
  </si>
  <si>
    <t>China Radio Int./CNR 8, Changchun</t>
  </si>
  <si>
    <t>Akashvani, Rajkot</t>
  </si>
  <si>
    <t>CNR 6 Shenzhou zhi Sheng, Fuzhou</t>
  </si>
  <si>
    <t>Radio Taiwan International Chinese Channel, Kouhu</t>
  </si>
  <si>
    <t>CNR11 Tibetan Radio, Golmud</t>
  </si>
  <si>
    <t>Shinjan Qazaq Radiosu/CNR 17, Hutubi</t>
  </si>
  <si>
    <t>Akashvani, Srinagar A</t>
  </si>
  <si>
    <t>JOQR NCB Bunka Hoso, Tokyo/Kawaguchi</t>
  </si>
  <si>
    <t>Akashvani, Rohtak</t>
  </si>
  <si>
    <t>Taiwan Ch¸ Yuyeh Kuangpo Tientai, Baisha/Chiangmei Ts'un</t>
  </si>
  <si>
    <t>HLSR KBS Hanminjok Bangsong 2</t>
  </si>
  <si>
    <t>Yeonbyeon Joseonmal Bangsong, Yanji/Longjing</t>
  </si>
  <si>
    <t>Akashvani, Bhawanipatna</t>
  </si>
  <si>
    <t>Sinjanniin Mongoliin Ardiin Radio</t>
  </si>
  <si>
    <t>Akashvani, Varanasi A</t>
  </si>
  <si>
    <t>VOV5, Can Tho</t>
  </si>
  <si>
    <t>JOLF NBS Nippon Hoso, Tokyo/Kisarazu</t>
  </si>
  <si>
    <t>Qinghai GD Tibetan Service, Xining</t>
  </si>
  <si>
    <t>Radio Pakistan, Peshawar</t>
  </si>
  <si>
    <t>JOUC NHK Radio 2, Yamaguchi/Hofu-Sh</t>
  </si>
  <si>
    <t>Xizang GD Hanyu Guangbo, Lhasa</t>
  </si>
  <si>
    <t>Guangxi GD Zonghe Guangbo, Bose</t>
  </si>
  <si>
    <t>TWR PANI, Krasnaya Rechka</t>
  </si>
  <si>
    <t>China Radio International Russian Service, Hutubi</t>
  </si>
  <si>
    <t>CNR1 Zhongguo zhi Sheng, Golmud</t>
  </si>
  <si>
    <t>FEBC Korea, Jeju</t>
  </si>
  <si>
    <t>Voice of America, Ban Phachi</t>
  </si>
  <si>
    <t>Xinyang GD, Xinyang</t>
  </si>
  <si>
    <t>Akashvani, Cuttack</t>
  </si>
  <si>
    <t>Akashvani, Srinagar</t>
  </si>
  <si>
    <t>Akashvani, Varanasi</t>
  </si>
  <si>
    <t xml:space="preserve">Jinan Gushi Guangbo, Jinan fint ID, uvanlig klar retningsvirkning av antenna på dette tidspunktet, og denne lå akkurat i riktig «gate» </t>
  </si>
  <si>
    <t>IRIB, Shahr-e Kord</t>
  </si>
  <si>
    <t>IRIB R Tabas</t>
  </si>
  <si>
    <t>IRIB R Esfahan</t>
  </si>
  <si>
    <t xml:space="preserve">IRIB R Miyaneh </t>
  </si>
  <si>
    <t>IRIB R Zahedan</t>
  </si>
  <si>
    <t>IRIB Bandar Abbas</t>
  </si>
  <si>
    <t>IRIB Kiashahr</t>
  </si>
  <si>
    <t>IRIB R Mashhad</t>
  </si>
  <si>
    <t xml:space="preserve">IRIB R Bandar Lengeh </t>
  </si>
  <si>
    <t>IRIB, Kiashahr</t>
  </si>
  <si>
    <t>IRIB R Ahvaz</t>
  </si>
  <si>
    <t>IRIB R Taybad</t>
  </si>
  <si>
    <t>IRIB R Dayyer</t>
  </si>
  <si>
    <t>IRIB R Yazd</t>
  </si>
  <si>
    <t>IRIB, R Chabahar</t>
  </si>
  <si>
    <t>IRIB R Iransahr</t>
  </si>
  <si>
    <t>IRIB R Zanjan</t>
  </si>
  <si>
    <t>IRIB R Khorramabad</t>
  </si>
  <si>
    <t>IRIB R Bojnurd</t>
  </si>
  <si>
    <t>IRIB R Sari</t>
  </si>
  <si>
    <t>IRIB R  Qasr-e-Shirin</t>
  </si>
  <si>
    <t>IRIB R   Kaleybar</t>
  </si>
  <si>
    <t>IRIB R Deh Dasht</t>
  </si>
  <si>
    <t xml:space="preserve">IRIB R Jiroft </t>
  </si>
  <si>
    <t>IRIB R Dorud</t>
  </si>
  <si>
    <t>IRIB R  Dehgolan</t>
  </si>
  <si>
    <t>IRIB R Birjand</t>
  </si>
  <si>
    <t>IRIB R Ilam</t>
  </si>
  <si>
    <t>IRIB R Baneh</t>
  </si>
  <si>
    <t xml:space="preserve">IRIB R Bandar-e Abbas </t>
  </si>
  <si>
    <t>IRIB R Azarshahr</t>
  </si>
  <si>
    <t>IRIB R Delohran</t>
  </si>
  <si>
    <t>IRIB R Kerman</t>
  </si>
  <si>
    <t>IRIB R Qom</t>
  </si>
  <si>
    <t>IRIB R Mahshahr</t>
  </si>
  <si>
    <t>IRIB R Shahroud</t>
  </si>
  <si>
    <t>IRIB Zabol</t>
  </si>
  <si>
    <t>IRIB R Sabzevar</t>
  </si>
  <si>
    <t>IRIB R  Qazvin</t>
  </si>
  <si>
    <t>IRIB R Yasuj</t>
  </si>
  <si>
    <t xml:space="preserve">IRIB R Qasr-e Shirin </t>
  </si>
  <si>
    <t>IRIB R Moghan</t>
  </si>
  <si>
    <t>IRIB R Nehbandan</t>
  </si>
  <si>
    <t>IRIB R Kish</t>
  </si>
  <si>
    <t>IRIB R Fars</t>
  </si>
  <si>
    <t>IRIB R Kiashahr</t>
  </si>
  <si>
    <t xml:space="preserve">IRIB R Khur </t>
  </si>
  <si>
    <t>IRIB R Khalkhal</t>
  </si>
  <si>
    <t>IRIB R Jolfa</t>
  </si>
  <si>
    <t>IRIB R Bam</t>
  </si>
  <si>
    <t>IRIB R Gonbad e-Qabus</t>
  </si>
  <si>
    <t>IRIB Radio  Paveh</t>
  </si>
  <si>
    <t>R IRIB R Gorgan</t>
  </si>
  <si>
    <t xml:space="preserve">IRIB R Esfahan  </t>
  </si>
  <si>
    <t>IRIB Bandar-e-Torkamen</t>
  </si>
  <si>
    <t>IRIB R Ghayen</t>
  </si>
  <si>
    <t>IRIB R Marivan</t>
  </si>
  <si>
    <t xml:space="preserve">IRIB R Khoy </t>
  </si>
  <si>
    <t xml:space="preserve">IRIB R Gorgan </t>
  </si>
  <si>
    <t>IRIB R Ferdows</t>
  </si>
  <si>
    <t>IRIB R Zabol</t>
  </si>
  <si>
    <t>IRIB R  Abadan</t>
  </si>
  <si>
    <t>IRIB R  Byarjomand</t>
  </si>
  <si>
    <t xml:space="preserve">JOBK NHK1 Osaka via Shinonsen. Över JOUR med id: ”JOBK NHK Osaka daichi hoso". </t>
  </si>
  <si>
    <t xml:space="preserve">IRIB R Bajgiran </t>
  </si>
  <si>
    <t xml:space="preserve">IRIB R Bonab </t>
  </si>
  <si>
    <t>IRIB R Shiraz</t>
  </si>
  <si>
    <t xml:space="preserve">NMA Al-Shabab wal Riyadah. </t>
  </si>
  <si>
    <t xml:space="preserve">NMA Al-Barnameg al-Aam, Batrah. </t>
  </si>
  <si>
    <t xml:space="preserve">NMA Al-Quran al-Karim, Santah. </t>
  </si>
  <si>
    <t xml:space="preserve">Dimtsi Hafash (Voice of Broad Masses) Asmara var den enda station som gick bra den här natten – och den var jag ju inte ute efter. </t>
  </si>
  <si>
    <t xml:space="preserve">Dimtsi Hafash, Asmara, Eritrea, sign on with instrumental mx. </t>
  </si>
  <si>
    <t xml:space="preserve">RTT ChaÓne Internationale, Tunis. </t>
  </si>
  <si>
    <t xml:space="preserve">RTD Afarasi R, Djibouti. Starkt med ramadan-px. </t>
  </si>
  <si>
    <t xml:space="preserve">R Islam, Lenasia. Koranläsning och överraskande id på EE. Annars liknande program än Iran. </t>
  </si>
  <si>
    <t xml:space="preserve">JOAP NHK1 Naha. </t>
  </si>
  <si>
    <t xml:space="preserve">IRIB Radio Gilan, Kiashahr </t>
  </si>
  <si>
    <t xml:space="preserve">DZRH Navotas. Starkt och ofta. Har varit länge på 665,925. </t>
  </si>
  <si>
    <t xml:space="preserve">SBA Radio Jeddah, Riyadh </t>
  </si>
  <si>
    <t xml:space="preserve">R Thailand, Nakhon Ratchasima. Sänder fortfarande här med 25 kW. Stängde med id och anthem. </t>
  </si>
  <si>
    <t xml:space="preserve">JORR RBC Naha. </t>
  </si>
  <si>
    <t xml:space="preserve">DZRB Malolos. Presidentens radiostation. </t>
  </si>
  <si>
    <t xml:space="preserve">IRIB Radio Yazd, Yazd </t>
  </si>
  <si>
    <t xml:space="preserve">JOGK NHK1 Kumamoto. Han hann säga sitt namn före den rumänska tidssignalen. </t>
  </si>
  <si>
    <t xml:space="preserve">IRIB Radio Markazi, Arak </t>
  </si>
  <si>
    <t xml:space="preserve">BEV88 Hsien Sheng BC, Taoyuan. Taiwan har varit starkt i mars. </t>
  </si>
  <si>
    <t xml:space="preserve">Akashvani, Rajkot A </t>
  </si>
  <si>
    <t xml:space="preserve">BEV54 Kuo Sheng BS, Changhua. Över BBC //1179. </t>
  </si>
  <si>
    <t xml:space="preserve">Akashvani, Ahmedabad A </t>
  </si>
  <si>
    <t xml:space="preserve">IRIB Radio Tabriz, Mianeh </t>
  </si>
  <si>
    <t xml:space="preserve">JOXR ROK R Okinawa, Naha. </t>
  </si>
  <si>
    <t xml:space="preserve">IRIB Radio Quran, Tehran </t>
  </si>
  <si>
    <t xml:space="preserve">Akashvani, Suratgarh </t>
  </si>
  <si>
    <t xml:space="preserve">Galei Tzahal, Tel Aviv, ID and news. </t>
  </si>
  <si>
    <t xml:space="preserve">BEV85 Chien Kuo BS, Hsinying. </t>
  </si>
  <si>
    <t xml:space="preserve">Akashvani, Cuttack A </t>
  </si>
  <si>
    <t>BEV68 Feng Ming BS, Kaohsiung</t>
  </si>
  <si>
    <t xml:space="preserve">BEV68 Feng Ming BS, Kaohsiung. Starkare än Kuang Hua. </t>
  </si>
  <si>
    <t xml:space="preserve">Akashvani, Jammu A </t>
  </si>
  <si>
    <t xml:space="preserve">CRI Easy FM, Beijing. ”It is 12 AM Beijing time”, sade han. </t>
  </si>
  <si>
    <t xml:space="preserve">IRIB Radio Semnan, Semnan </t>
  </si>
  <si>
    <t xml:space="preserve">IRIB Radio Tabriz, Azarshahr </t>
  </si>
  <si>
    <t xml:space="preserve">IRIB Radio Kerman, Kerman </t>
  </si>
  <si>
    <t xml:space="preserve">IRIB Radio Ma'aref, Qom </t>
  </si>
  <si>
    <t xml:space="preserve">DXKS Surigao City. ”DXKS…Radyo Ronda 5000 watts.” </t>
  </si>
  <si>
    <t xml:space="preserve">DYBH Bacolod City. Öppnade med id ”DZRH!” och anthem. </t>
  </si>
  <si>
    <t xml:space="preserve">SBA R Jeddah. Med ramadan-px, id ”Jeddah FM”. </t>
  </si>
  <si>
    <t xml:space="preserve">R Taiwan International, Kouhu </t>
  </si>
  <si>
    <t xml:space="preserve">Shinjan Qazaq Radiosu/CNR 17, Hutubi </t>
  </si>
  <si>
    <t xml:space="preserve">JOMR MRO Hokuriko hoso. </t>
  </si>
  <si>
    <t xml:space="preserve">R Kuwait Main Arabic prgr., Kabd/Sulaibiyah </t>
  </si>
  <si>
    <t xml:space="preserve">Taiwan Ch¸ Yuyeh Kuangpo Tientai, Baisha </t>
  </si>
  <si>
    <t xml:space="preserve">DYKR Kalibo. Med RMN. </t>
  </si>
  <si>
    <t xml:space="preserve">BEV62 Taiwan BC, Hsinchu. Hörs vanligen på 774 men nu hoppade upp här. </t>
  </si>
  <si>
    <t xml:space="preserve">Tien Sheng Kuangpo Diantai, Yuanli. Stark med lokal-id. Måste vara mer än 1 kW. </t>
  </si>
  <si>
    <t xml:space="preserve">Wuhan GD Xinwen Guangbo, Qianjiang. Över JOLF. </t>
  </si>
  <si>
    <t xml:space="preserve">RRI Banda Aceh. </t>
  </si>
  <si>
    <t xml:space="preserve">Thor. Or. 06, Bangkok-Nimitmai Road, gick igenom svagt. Motsatt antennriktning gav 2 x Renascença. (1251,006) </t>
  </si>
  <si>
    <t xml:space="preserve">BEC44 Han Sheng BC, Makung. Slutligen efter lång jakt. </t>
  </si>
  <si>
    <t xml:space="preserve">HLAF MBC Gangneung. Den enda MBC-stationen på mv? </t>
  </si>
  <si>
    <t xml:space="preserve">Galei Tzahal, Haifa/Akko </t>
  </si>
  <si>
    <t xml:space="preserve">JOTK NHK1 Matsue via Gotsu/Muikaichi 100 W. </t>
  </si>
  <si>
    <t xml:space="preserve">JOSF Tokai Raijo, Nagoya. </t>
  </si>
  <si>
    <t xml:space="preserve">JOUC NHK2 Yamaguch. </t>
  </si>
  <si>
    <t xml:space="preserve">Guangxi GD Zonghe Guangbo, Bose-GXTS242, Flera kineser med liten tidsfördröjning. (1439,999) </t>
  </si>
  <si>
    <t xml:space="preserve">IRIB R Ardabil, Iran, National Anthem. </t>
  </si>
  <si>
    <t xml:space="preserve">DZME Obando. Över ROU. </t>
  </si>
  <si>
    <t xml:space="preserve">RRI Nabire. Hördes som för ett år sedan under ramadan. </t>
  </si>
  <si>
    <t>JOGK NHK1, Kumamoto</t>
  </si>
  <si>
    <t>JOMR MRO, Kanazawa</t>
  </si>
  <si>
    <t>NMA Al-Shabab wal, Riyadah</t>
  </si>
  <si>
    <t xml:space="preserve">DWPM Obando. Sänder igen x-DZMM. Id ”Radyo 630”. </t>
  </si>
  <si>
    <t xml:space="preserve">DZRH Obando. Nu ganska exakt 666, stationen var i många år på 665,92. </t>
  </si>
  <si>
    <t xml:space="preserve">DYBH Bacolod City. Med RMN och polisbilssiren. </t>
  </si>
  <si>
    <t xml:space="preserve">DZGR Tuguegarao. Med ”Bombo Radio”. </t>
  </si>
  <si>
    <t>DWPM, Obando</t>
  </si>
  <si>
    <t>DZRH, Valenzuela</t>
  </si>
  <si>
    <t xml:space="preserve">VoA, Djibouti, FF news, ID. </t>
  </si>
  <si>
    <t xml:space="preserve">TWR Africa, Parakou, sign on with French religious song. </t>
  </si>
  <si>
    <t xml:space="preserve">SBA R Jeddah, Layla, ID by YL: ”Jeddah FM”. </t>
  </si>
  <si>
    <t>Mid Delta R, Tanta. ”Idhaat al-Awsat al-Delta”, sade han och slutade dagen med anthem.</t>
  </si>
  <si>
    <t xml:space="preserve">EAJ46 Radiolé, Ceuta gick kalas denna natt. Här jinglade de. Är nog inte så svår nu med britterna borta. </t>
  </si>
  <si>
    <t xml:space="preserve">R Sultanate of Oman, As Seeb, ID by OM, Arabic songs. </t>
  </si>
  <si>
    <t>R Sultanate of Oman, Bahla</t>
  </si>
  <si>
    <t xml:space="preserve">R Sultanate of Oman, Bahla, Arabic songs //1242 under Ukraine. </t>
  </si>
  <si>
    <t>Dhivehi Raajjeyge Adu, Thilafusi. Nu lätthörd när BBC flyttade till FM.</t>
  </si>
  <si>
    <t xml:space="preserve">R Nigeria Kaduna nätt och jämnt läsbar </t>
  </si>
  <si>
    <t>6.6</t>
  </si>
  <si>
    <t xml:space="preserve">R Ethiopia, Arba Minch, sign off 2112. (827,987) </t>
  </si>
  <si>
    <t xml:space="preserve">R Ethiopia, Arba Minch (snt) </t>
  </si>
  <si>
    <t xml:space="preserve">Emissor Provincial de Inhambane, Inhambane, slog av sändaren 2207. Väldigt svag. (1206,002) </t>
  </si>
  <si>
    <t xml:space="preserve">R Free Africa, Mwanza riktigt hygglig styrka. (1376,990) </t>
  </si>
  <si>
    <t xml:space="preserve">R Free Africa, Mwanza, Tanzania, African mx, ID at 2356. </t>
  </si>
  <si>
    <t xml:space="preserve">CSB91 Posto Emissor do Funchal, Funchal </t>
  </si>
  <si>
    <t>VoA Pinheira</t>
  </si>
  <si>
    <t xml:space="preserve">VoA Pinheira relay, Sign on with “Yankee Doodle”, ID. </t>
  </si>
  <si>
    <t xml:space="preserve">TWR Africa, Parakou/SÈrarou (bor) </t>
  </si>
  <si>
    <t xml:space="preserve">R Olé Ceuta – jag gick tillbaka några morgnar och kollade efter FD:s tips och här kom den med ett ”Radiolé”. Annars har det mestadels varit Studio X som hörts. </t>
  </si>
  <si>
    <t xml:space="preserve">RRI Pro 4 Banda Aceh, Banda Aceh, fint ID, starkast hittills. (1250,996) </t>
  </si>
  <si>
    <t xml:space="preserve">CNR1 Zhongguo zhi Sheng, Xingyang/NRTA554 (HE) </t>
  </si>
  <si>
    <t xml:space="preserve">IRIB Radio Kermanshah, Paveh (ksh) </t>
  </si>
  <si>
    <t xml:space="preserve">IRIB Radio Zahedan, Chabahar (sib) </t>
  </si>
  <si>
    <t xml:space="preserve">China Radio International Russian Service, Hutubi/NRTA654 (XJ) </t>
  </si>
  <si>
    <t>16.6</t>
  </si>
  <si>
    <t xml:space="preserve">R Farda via Kuwait, Farsi songs, ID, sign off at 2330. </t>
  </si>
  <si>
    <t>FEBC Korea, JejuCheju (FEBC) (jej)</t>
  </si>
  <si>
    <t xml:space="preserve">17.7 </t>
  </si>
  <si>
    <t xml:space="preserve">VoA, Djibouti “This is VoA News” om Bidens avhopp. </t>
  </si>
  <si>
    <t xml:space="preserve">2.8 </t>
  </si>
  <si>
    <t>VoA, Djibouti-Doraleh-1431,011</t>
  </si>
  <si>
    <t xml:space="preserve">TWR Africa, Parakou, sign on with African songs, EE ID at 0320. </t>
  </si>
  <si>
    <t xml:space="preserve">TWR Parakou, music, IDs. </t>
  </si>
  <si>
    <t>TWR Africa, Parakou -1476,018</t>
  </si>
  <si>
    <t xml:space="preserve">CSB91 Posto Emissor do Funchal, ren med långjingeln. </t>
  </si>
  <si>
    <t xml:space="preserve">CSB91 Posto Emissor do Funchal Port, songs and ann's. </t>
  </si>
  <si>
    <t xml:space="preserve">R Qatar, Al-Arish ID:ade “Radio Qatar” så tydligt att till och med jag hängde med </t>
  </si>
  <si>
    <t xml:space="preserve">Galei Zahal, Tel Aviv ganska dominant. </t>
  </si>
  <si>
    <t xml:space="preserve">R Sultanate of Oman, As Seeb, local song, ID by OM. </t>
  </si>
  <si>
    <t xml:space="preserve">Galei Zahal, Haifa stark </t>
  </si>
  <si>
    <t xml:space="preserve">3.8 </t>
  </si>
  <si>
    <t xml:space="preserve">CNR1 Zhongguo zhi Sheng, Tacheng=Qoqek-X. </t>
  </si>
  <si>
    <t xml:space="preserve">CNR1 Zhongguo zhi Sheng, Xingyang-NRTA55 (1377,009) </t>
  </si>
  <si>
    <t>IRIB R Zahedan, Chabahar</t>
  </si>
  <si>
    <t xml:space="preserve">IRIB R Zahedan, Chabahar. </t>
  </si>
  <si>
    <t>Galei Zahal, She'ar Yashuv</t>
  </si>
  <si>
    <t>RTD Afarasi Radio, Djibouti</t>
  </si>
  <si>
    <t xml:space="preserve">RTD Afarasi Radio, Djibouti, Afar-px, Horn of Africa mx, ads, sign off at 1916 UTC. </t>
  </si>
  <si>
    <t xml:space="preserve">FB/J </t>
  </si>
  <si>
    <t xml:space="preserve">VoA, Doraleh, Djibouti, French px, news. </t>
  </si>
  <si>
    <t>NMA Al-Quran al-Karim,El-Arish</t>
  </si>
  <si>
    <t xml:space="preserve">NMA Al-Quran al-Karim,El-Arish, Quran-px // 864 kHz. </t>
  </si>
  <si>
    <t xml:space="preserve">TWR Africa, Parakou-Serarou. </t>
  </si>
  <si>
    <t xml:space="preserve">JOLK NHK1 Fukuoka. NHK nattprogram. </t>
  </si>
  <si>
    <t>R Sultanate of Oman, Mahda</t>
  </si>
  <si>
    <t xml:space="preserve">R Sultanate of Oman, Mahda, Arabic song // 1242 kHz. </t>
  </si>
  <si>
    <t>SBA Quran R, Rafha</t>
  </si>
  <si>
    <t xml:space="preserve">SBA Quran R, Rafha, Saudi Arabia, Quran-px // 882 kHz. </t>
  </si>
  <si>
    <t xml:space="preserve">Akashvani Suratgarh, Suratgarh. </t>
  </si>
  <si>
    <t xml:space="preserve">Akashvani Rajkot, Urdu px, news. </t>
  </si>
  <si>
    <t xml:space="preserve">R Afghanistan, Kabul, traditional religious songs. </t>
  </si>
  <si>
    <t xml:space="preserve">R Kuwait, Kabd, Arabic songs // 540 kHz. </t>
  </si>
  <si>
    <t xml:space="preserve">RRI Pro 4 Banda Aceh, Banda Aceh. </t>
  </si>
  <si>
    <t xml:space="preserve">JOFR RKB Fukuoka. Öppnade JO-säsongen över Ukraina. </t>
  </si>
  <si>
    <t xml:space="preserve">JOER RCC Hiroshima. Nattprogram //1494. </t>
  </si>
  <si>
    <t xml:space="preserve">CNR1 Zhongguo zhi Sheng, Tacheng = Qoqek-X. </t>
  </si>
  <si>
    <t xml:space="preserve">IRIB R Abadan, Iran, Farsi talks // webstream. </t>
  </si>
  <si>
    <t xml:space="preserve">JOYR RSK Sanyo Hoso, Okayama. Stationerna hördes 13.8. från södra Japan. Tokyo och Hokkaido kommer senare i september. </t>
  </si>
  <si>
    <t>DWAR Abante Radyo, Valenzuela</t>
  </si>
  <si>
    <t xml:space="preserve">DWAR Abante Radyo, Valenzuela. Öppnade med id Abante radyo och ”10000 Watts”. Abante är en tabloidtidning i Manila. Har nu öppnat en radiostation. </t>
  </si>
  <si>
    <t xml:space="preserve">DWAR igen, nu med bokstav-id. </t>
  </si>
  <si>
    <t xml:space="preserve">IRIB R Iran, Zabol, news, sports // 558 kHz. </t>
  </si>
  <si>
    <t xml:space="preserve">HLAZ FEBC Korea, Jeju, religious songs. </t>
  </si>
  <si>
    <t xml:space="preserve">5RN ABC Adelaide. Med ABC-news. </t>
  </si>
  <si>
    <t xml:space="preserve">5AN ABC Adelaide. Öppnade AUS-säsongen. </t>
  </si>
  <si>
    <t xml:space="preserve">R Ethiopia, Arba Minch (827.987) </t>
  </si>
  <si>
    <t xml:space="preserve">Dimtsi Woyane Tigray, Mekelle (1359.000) </t>
  </si>
  <si>
    <t xml:space="preserve">R Free Africa, Mwanza (1377.000) </t>
  </si>
  <si>
    <t xml:space="preserve">VoA, Djibouti (1431.000) </t>
  </si>
  <si>
    <t>DZXL Obando</t>
  </si>
  <si>
    <t xml:space="preserve">DZXL Obando. Med bokstav-id över Iran. </t>
  </si>
  <si>
    <t xml:space="preserve">DWPM Obando. ”D-W-P-M…Radyo Seistreinta” jättefint över ROU. Svarar inte på rapporter, liksom föregångaren DZMM Radyo Patrol. Samma program sänds av DWPM. </t>
  </si>
  <si>
    <t xml:space="preserve">JOFK NHK1 Hiroshima. Samtidigt med JOER Hiroshima 1350. </t>
  </si>
  <si>
    <t xml:space="preserve">JOFO RKB Kitakyushu. Denna 1 kW JOFR-slavsändaren fungerar fortfarande //1278. </t>
  </si>
  <si>
    <t xml:space="preserve">Akashvani Bhawaniptna, local song. </t>
  </si>
  <si>
    <t xml:space="preserve">JOUR NBC Nagasaki. I augusti kommer radiostationer från södra Japan att höras. Tokyo och Hokkaido hörs senare. </t>
  </si>
  <si>
    <t xml:space="preserve">Akashvani Varanasi, EE news, sign off at 1740. </t>
  </si>
  <si>
    <t>RRI Pro 4, Banda Aceh</t>
  </si>
  <si>
    <t xml:space="preserve">RRI Pro 4, Banda Aceh (1251.000) </t>
  </si>
  <si>
    <t xml:space="preserve">RRI Pro 4, Banda Aceh, nationalsången. Hygglig styrka. Hörd flera kvällar vid 2200. (1250,996) </t>
  </si>
  <si>
    <t xml:space="preserve">DYSI Iiloilo City. ”Super Radyo Iloilo.” </t>
  </si>
  <si>
    <t xml:space="preserve">CNR1 Zhongguo zhi Sheng, Tacheng-Qoqek-X (1358.999) </t>
  </si>
  <si>
    <t xml:space="preserve">JOFW STV Sapporo. </t>
  </si>
  <si>
    <t xml:space="preserve">TWR PANI, Krasnaya Rechka, Pashto px. </t>
  </si>
  <si>
    <t xml:space="preserve">R Keralam, Ras-al-Khaimah (1476.000) </t>
  </si>
  <si>
    <t xml:space="preserve">IRIB R Khorasan-e Razavi,Taybad, local song // 801 kHz. </t>
  </si>
  <si>
    <t xml:space="preserve">DWAR Abante Radyo, Valenzuela. Den mest hörda filippinska i augusti, men signalen har varit svag. Frekvensen är nästan tom när Moldavien slutar sända. Ibland täcker bara Japans Sanyo hoso den filippinska. </t>
  </si>
  <si>
    <t xml:space="preserve">CNR1, Golmud, ID, short news, sign off at 1805. </t>
  </si>
  <si>
    <t xml:space="preserve">IRIB R Golestan, Gorgan, local songs // 1368 kHz. </t>
  </si>
  <si>
    <t xml:space="preserve">FEBC Korea-RFA-Voa-R Teos, Jeju (1566.000) </t>
  </si>
  <si>
    <t xml:space="preserve">VoA via HLAZ, Jeju, South Korea, Korean talks. </t>
  </si>
  <si>
    <t xml:space="preserve">VoA via Ban Phachi, Thailand, Burmese px. </t>
  </si>
  <si>
    <t xml:space="preserve">AFRTS hördes här, ej lokal-id. Min gissning är Misawa eftersom samtidigt Sapporo starkt 1287 och 1440. </t>
  </si>
  <si>
    <t xml:space="preserve">5PA ABC Naracoorte SA. Med Majestic-fanfaren och Adelaide-nyheter //891. </t>
  </si>
  <si>
    <t xml:space="preserve">R Africa, Mwanza fint stundvis på fri frekvens, med mestadels musikmattan de kör. Annonsering här dock </t>
  </si>
  <si>
    <t xml:space="preserve">VoA, Doraleh, Djibouti, FF px, news. </t>
  </si>
  <si>
    <t xml:space="preserve">DZBB Obando ”Suoer Radyo” id-ade. Inte så stark men ensam </t>
  </si>
  <si>
    <t xml:space="preserve">Akashvani Patna, India, Hindi songs. </t>
  </si>
  <si>
    <t xml:space="preserve">VoV 2, Luong Ninh, Vietnam, local song, sign off at 1702, new site. </t>
  </si>
  <si>
    <t xml:space="preserve">Taiwan Chu Yuyeh Kuangpo Tientai,Baisha, local songs //webstream. </t>
  </si>
  <si>
    <t xml:space="preserve">Akashvani Lucknow, India, EE news. </t>
  </si>
  <si>
    <t>UAQ Broadcasting Network, Unm al-Quwain</t>
  </si>
  <si>
    <t xml:space="preserve">UAQ Broadcasting Network, Unm al-Quwain, Quran px, under Iran. </t>
  </si>
  <si>
    <t xml:space="preserve">Sor.Wor.Thor, Saraburi,Thailand, Thai songs, sign off at 1702. </t>
  </si>
  <si>
    <t xml:space="preserve">Akashvani Visakhapatnam, India, EE news. </t>
  </si>
  <si>
    <t xml:space="preserve">Ashna R, Orzu, Tajikistan,Pashto px for Afghanistan // webstream. </t>
  </si>
  <si>
    <t xml:space="preserve">Akashvani Srinagar,India, local mx, EE news at 1735. </t>
  </si>
  <si>
    <t xml:space="preserve">PBC R Pakistan, Rawalpindi, ID, news. </t>
  </si>
  <si>
    <t xml:space="preserve">BCC Country Network Kaohsiung med id och musik bekräftade John Faulkner på Real DX – troligen var det Hua Sheng BS HS i Taipei som snart tog över 8 Hz lägre (1223,999 resp 1223,991) </t>
  </si>
  <si>
    <t xml:space="preserve">8.9 </t>
  </si>
  <si>
    <t xml:space="preserve">DYVS Bacolod City startade med hymn, några takter religiös musik och ”stort” id, ”Sweet Voice of Salvation” </t>
  </si>
  <si>
    <t xml:space="preserve">RRI Pro4, Banda Aceh – första gången jag fått igenom en indones på mellanvågen. Thor. Or. 06 i Bangkok var dock svår. </t>
  </si>
  <si>
    <t xml:space="preserve">RRI Pro 4 Banda Aceh, svag vid int. signal 2155, bättre styrka efter 2205.  (1250.995) </t>
  </si>
  <si>
    <t xml:space="preserve">DYSI Iloilo City. ”Super Radyo Iloilo.” Födelsedagshälsningar. </t>
  </si>
  <si>
    <t xml:space="preserve">DWDH Dagupan City fadade upp med ett DWBH-id (666) och talade om att man var ”Number one” </t>
  </si>
  <si>
    <t xml:space="preserve">DZME Obando drog igång sitt stora id när man öppnade för morgonen ”Kinse Trenta” blandat med rumänsk smörsång. </t>
  </si>
  <si>
    <t xml:space="preserve">HLAZ, FEBC Korea, Jeju, Korean religious songs. </t>
  </si>
  <si>
    <t>Akashvani, Patna</t>
  </si>
  <si>
    <t>Akashvani, Lucknow</t>
  </si>
  <si>
    <t xml:space="preserve">NMA Al-Barnameg al-Aam, Batrah, (819.0005) </t>
  </si>
  <si>
    <t xml:space="preserve">R Ethiopia, Arba Minch, (827.9873) </t>
  </si>
  <si>
    <t xml:space="preserve">Magic 828, Klipheuwel, (827.9996) </t>
  </si>
  <si>
    <t xml:space="preserve">Dimtsi Hafash 2, Asmara-Sela'i Da'iro, (839.9998) </t>
  </si>
  <si>
    <t xml:space="preserve">Dimtsi Hafash 1, Asmara-Sela'i Da'iro, (949.9994) </t>
  </si>
  <si>
    <t xml:space="preserve">NMA Idhaat al-Awsat al-Delta, Tanta, (1160.9994) </t>
  </si>
  <si>
    <t xml:space="preserve">Dimtsi Woyane Tigray, Mekelle, (1358.9984) </t>
  </si>
  <si>
    <t xml:space="preserve">Voice of America, Djibouti-Doraleh, (1431.0014) </t>
  </si>
  <si>
    <t xml:space="preserve">TWR Africa, Parakou-Serarou, (1476.0024) </t>
  </si>
  <si>
    <t>Myanma Radio, Yangon</t>
  </si>
  <si>
    <t xml:space="preserve">Myanma Radio, Yangon. Rock på EE. </t>
  </si>
  <si>
    <t xml:space="preserve">JOAK NHK1 Tokyo – att en indier och en kines gick var ingen överraskning men att NHK-programmet skulle höras överraskade mig även om det inte är någon ovanlig station. </t>
  </si>
  <si>
    <t xml:space="preserve">Cheng Sheng BC, Peikang. </t>
  </si>
  <si>
    <t>BED58 BCC News Network, Taichung</t>
  </si>
  <si>
    <t xml:space="preserve">BED58 BCC News Network, Taichung. </t>
  </si>
  <si>
    <t xml:space="preserve">SBA Quran R, various sites, Saudi Arabia, Quran px, ID. </t>
  </si>
  <si>
    <t xml:space="preserve">Akashvani Rajkot, Rajkot A, (810.0011) </t>
  </si>
  <si>
    <t xml:space="preserve">BEV54 Kuo Sheng BS, Changhua. Över BBC. </t>
  </si>
  <si>
    <t xml:space="preserve">DYFM Bombo Radyo Iloilo City. </t>
  </si>
  <si>
    <t xml:space="preserve">Akashvani Ahmedabad, Ahmedabad A, (846.0004) </t>
  </si>
  <si>
    <t xml:space="preserve">KCBS Sinuiju. //720. Interval-signal och id. </t>
  </si>
  <si>
    <t xml:space="preserve">Akashvani Suratgarh, Suratgarh, (917.9997) </t>
  </si>
  <si>
    <t xml:space="preserve">Akashvani Cuttack, Cuttack A, (972.0074) </t>
  </si>
  <si>
    <t xml:space="preserve">Nanjing RGD Xinwen Tai Nanjing verkade starta upp för en ny dag. Musik från timmen, annonsering med AM- och FM-frekvens halvminuten senare. </t>
  </si>
  <si>
    <t>BEV64 Yen Sheng BS, Hualien</t>
  </si>
  <si>
    <t xml:space="preserve">BEV64 Yen Sheng BS, Hualien. </t>
  </si>
  <si>
    <t xml:space="preserve">HLKQ KBS1 Cheongju. </t>
  </si>
  <si>
    <t xml:space="preserve">DZEC R Agila, Obando. Stängde med id och anthem. </t>
  </si>
  <si>
    <t xml:space="preserve">DXKI FEBC Koronadal. Öppnade dagen med id och Morning prayer-program. Frekvens 1062 har en mängd stationer från Fjärran Östern. Tjeckien har lämnat frekvensen. </t>
  </si>
  <si>
    <t xml:space="preserve">Taiwan BC, Guanhsi. </t>
  </si>
  <si>
    <t xml:space="preserve">BED23 BCC Taichung. Med lokal-id. </t>
  </si>
  <si>
    <t xml:space="preserve">CNR11 Tibetan R, Golmud-NRTA916, (1098.0001) </t>
  </si>
  <si>
    <t xml:space="preserve">R Taiwan International Chinese Channel,, (1097.9953) </t>
  </si>
  <si>
    <t xml:space="preserve">R Afghanistan, Kabul-Pol-e Charkhi, (1106.9762) </t>
  </si>
  <si>
    <t xml:space="preserve">Shinjan Qazaq Rsu-CNR 17, Hutubi-XJTS631, (1107.0002) </t>
  </si>
  <si>
    <t xml:space="preserve">JOAD NHK2 Okinawa. </t>
  </si>
  <si>
    <t xml:space="preserve">BEV36 Cheng Sheng BC Huwei id-ade ”prydligt” inklusive jingel. (1114,996) </t>
  </si>
  <si>
    <t xml:space="preserve">R Kuwait Main Arabic prgr., Kabd-Sulaibi, (1133.9997) </t>
  </si>
  <si>
    <t xml:space="preserve">Taiwan Chu Yuyeh Kuangpo Tientai, Baisha, (1142.9999) </t>
  </si>
  <si>
    <t xml:space="preserve">DYKR RMN Kalibo. Dominerar här men svarar ej. </t>
  </si>
  <si>
    <t xml:space="preserve">Akashvani Bhawanipatna, Bhawanipatna, (1205.9997) </t>
  </si>
  <si>
    <t xml:space="preserve">BEV71 Hua Sheng BS HS Radio 2 Taipei id-ade. Bra i korta toppar. (1223,991) </t>
  </si>
  <si>
    <t xml:space="preserve">JOUR NBC Nagasaki. Listade alla frekvenser och sändare. </t>
  </si>
  <si>
    <t xml:space="preserve">DYVS FEBC Bacolod. </t>
  </si>
  <si>
    <t xml:space="preserve">Sinjanniin Mongoliin Ardiin R-Sinjyan Ky, (1232.9928) </t>
  </si>
  <si>
    <t xml:space="preserve">DWBL Malanday. Öppnade igen med Holy Mary-predikan. </t>
  </si>
  <si>
    <t>Akashvani Varanasi, Varanasi A, (1241.9997) CRA</t>
  </si>
  <si>
    <t xml:space="preserve">CRI EZFM, Beijing. ”It’s 5 am Beijing time.” </t>
  </si>
  <si>
    <t>R Pakistan, Peshawar</t>
  </si>
  <si>
    <t xml:space="preserve">R Pakistan, Peshawar, (1259.9991) </t>
  </si>
  <si>
    <t xml:space="preserve">JOJR JRT Tokushima. Inte helt vanlig. </t>
  </si>
  <si>
    <t xml:space="preserve">HLAF MBC Gangneung. Fortfaracde på MV. </t>
  </si>
  <si>
    <t xml:space="preserve">BED47 BCC News Network Tainan jinglade och id-ade. Gick bra då men fick snart ”problem” med en arabpratande. </t>
  </si>
  <si>
    <t xml:space="preserve">BEV76 Tien Sheng BS, Chunan. </t>
  </si>
  <si>
    <t xml:space="preserve">JOGK NHK1 Kumamoto via Minamata. "J-O-G-K NHK Kumamoto daichi hoso de” sade gubben över Spanien. Bara 1 kW. </t>
  </si>
  <si>
    <t xml:space="preserve">PBC Bahawalpur. R Pakistan-nyheter. </t>
  </si>
  <si>
    <t xml:space="preserve">JOER Hiroshima – dåligt vid id, bättre några minuter senare med något slags ”radiosåpa” blandat tal/musik men snart helt utstörd av vad som borde vara TWR. </t>
  </si>
  <si>
    <t xml:space="preserve">BEV50 Chung Hua BC, New Taipei. </t>
  </si>
  <si>
    <t xml:space="preserve">CNR1 Zhongguo zhi Sheng, Tacheng=Qoqek-X, (1359.0000) </t>
  </si>
  <si>
    <t xml:space="preserve">CNR1 Zhongguo zhi Sheng, Xingyang-NRTA55, (1377.0000) </t>
  </si>
  <si>
    <t xml:space="preserve">Chien Kuo Broadcasting Station, Guanyin. </t>
  </si>
  <si>
    <t xml:space="preserve">AFN Daegu. Här hördes två AFN-stationer, den andra med The Eagle. Daegu med eget program, idade ej, men promo för Camp Walker library. </t>
  </si>
  <si>
    <t>TWR PANI, Krasnaya Rechka, (1466.9954)</t>
  </si>
  <si>
    <t xml:space="preserve">China R International Russian Service, H, (1521.0004) </t>
  </si>
  <si>
    <t xml:space="preserve">R Taiwan International Chinese Channel,, (1556.9947) </t>
  </si>
  <si>
    <t xml:space="preserve">VoA, Jeju =Cheju (1565.9994) </t>
  </si>
  <si>
    <t xml:space="preserve">AFN Sasebo. Länge med massor av The Eagle-id. Fox-nyheter etc. Stationer hördes bara från Syd-Japan. </t>
  </si>
  <si>
    <t>CNR1 Zhongguo zhi Sheng</t>
  </si>
  <si>
    <t>CNR1 Zhongguo zhi Sheng med id och jingel – inget VOA från Thailand hördes. Kinesen stängde troligen 1805 (i enlighet med MWlist, den svaga bärvågen försvann i varje fall),</t>
  </si>
  <si>
    <t xml:space="preserve">JOSB NHK2 Kitakyushu. </t>
  </si>
  <si>
    <t xml:space="preserve">Myanma Radio, Naypyidaw </t>
  </si>
  <si>
    <t>DXKI FEBC, Koronadal</t>
  </si>
  <si>
    <t>R Pakistan, Bahawalpur</t>
  </si>
  <si>
    <t>JOLG NHK1, Tottori</t>
  </si>
  <si>
    <t xml:space="preserve"> Akashvani, Rajkot</t>
  </si>
  <si>
    <t>Akashvani, Ahmedabad</t>
  </si>
  <si>
    <t xml:space="preserve">Magic 828, Klipheuwel, (827.9998) </t>
  </si>
  <si>
    <t xml:space="preserve">Dimtsi Hafash 2, Asmara-Sela'i Da'iro, (839.9999) </t>
  </si>
  <si>
    <t xml:space="preserve">Dimtsi Hafash 1, Asmara-Sela'i Da'iro, (949.9993) </t>
  </si>
  <si>
    <t xml:space="preserve">RNE Mellilla, överrsakade med ett riktigt rent och fint ID. </t>
  </si>
  <si>
    <t xml:space="preserve">R Free Africa, Mwanza, (1376.9919) </t>
  </si>
  <si>
    <t xml:space="preserve">VoA, Djibouti-Doraleh, (1431.0011) </t>
  </si>
  <si>
    <t xml:space="preserve">TWR Africa, Parakou, Benin, sign on with African mx. </t>
  </si>
  <si>
    <t xml:space="preserve">PEF Canal 1, Poiso, Madeira, med sedvanliga portugisiska sånger och det typiska ”reklam-plinget”. Blir väl lite enklare nu, när VoA Sao Tomé har slocknat. (1530.004). </t>
  </si>
  <si>
    <t xml:space="preserve">HLQH KBS2 Yeong-il. </t>
  </si>
  <si>
    <t xml:space="preserve">HLSA KBS2 Namyang. </t>
  </si>
  <si>
    <t xml:space="preserve">HLKM KBS1 Chuncheon. Lokal-id. </t>
  </si>
  <si>
    <t xml:space="preserve">KCBS Kanggye. Öppnade i AM-mode. Samtidigt DRM på 657 och 819. </t>
  </si>
  <si>
    <t xml:space="preserve">JORR RBC Okinawa. Över Twn. </t>
  </si>
  <si>
    <t xml:space="preserve">Guangxi GD Zonghe Guangbo. </t>
  </si>
  <si>
    <t>BEV54 Kuo Sheng BS, Changhua</t>
  </si>
  <si>
    <t xml:space="preserve">Shanxi GD Zonghe Guangbo. QRM från DRM. Den sydkoreanska störsändaren har försvunnit från 819. </t>
  </si>
  <si>
    <t xml:space="preserve">JOBB NHK R 2, Osaka-Habikino, (827.9997) </t>
  </si>
  <si>
    <t xml:space="preserve">DXCC RMN Cagayan de Oro. </t>
  </si>
  <si>
    <t xml:space="preserve">HLKY CBS Seoul. Stationen hörs i dag svagt, är den 50 kw? </t>
  </si>
  <si>
    <t xml:space="preserve">Galei Zahal, Yavne, avslutade nyheter och gick över till direktrapportering om Irans missilangrepp. </t>
  </si>
  <si>
    <t xml:space="preserve">JOXR ROK Okinawa. </t>
  </si>
  <si>
    <t xml:space="preserve">JOGB NHK R 2, Kumamoto, (873.0000) </t>
  </si>
  <si>
    <t xml:space="preserve">DWIZ Obando. Ganska ofta och bra. </t>
  </si>
  <si>
    <t xml:space="preserve">BED24 BCC Tainan. Lokal id. </t>
  </si>
  <si>
    <t xml:space="preserve">R Thailand Saraburi stängde med nationalsången. Knappt hörbar – visade hur usla asienkonditionerna var. </t>
  </si>
  <si>
    <t xml:space="preserve">Akashvani Suratgarh, Suratgarh, (917.9999) </t>
  </si>
  <si>
    <t xml:space="preserve">Changzhōu Yinyue Guangbō, Changzhou. </t>
  </si>
  <si>
    <t xml:space="preserve">Akashvani Cuttack, Cuttack A, (972.0072) </t>
  </si>
  <si>
    <t xml:space="preserve">BEV68 Feng Ming BS, Kaohsiung. Vart har Kuang hua försvunnit? </t>
  </si>
  <si>
    <t>BEV58 Cheng Sheng BC, Tali</t>
  </si>
  <si>
    <t xml:space="preserve">BEV58 Cheng Sheng BC, Tali. </t>
  </si>
  <si>
    <t xml:space="preserve">Akashvani Jammu, Jammu A, (990.0002) </t>
  </si>
  <si>
    <t xml:space="preserve">JONR ABC Asahi Hoso, Osaka-Takaishi, (1008.0000) </t>
  </si>
  <si>
    <t xml:space="preserve">BED53 BCC Country Network, Hsinchu. Lokal-id. </t>
  </si>
  <si>
    <t>Tien Sheng Kuangpo Tientai, Yuanli</t>
  </si>
  <si>
    <t xml:space="preserve">Tien Sheng Kuangpo Tientai, Yuanli. </t>
  </si>
  <si>
    <t xml:space="preserve">IRIB R Tabriz, Azarshahr, eldade på massorna mot Israrel. </t>
  </si>
  <si>
    <t xml:space="preserve">JOAR CBC Nagoya. </t>
  </si>
  <si>
    <t xml:space="preserve">Guangdōng Zhūjiang, Jīngji Guangbo. Så här låter radiostationens ID. </t>
  </si>
  <si>
    <t xml:space="preserve">Akashvani Pasighat. Idade. Tionde As-station 1062. Det finns för närvarande ingen europeisk radiostation på frekvensen. </t>
  </si>
  <si>
    <t xml:space="preserve">DXKS RPN Surigao City. </t>
  </si>
  <si>
    <t xml:space="preserve">CNR11 Tibetan R, Golmud-NRTA916, (1097.9999) </t>
  </si>
  <si>
    <t xml:space="preserve">R Taiwan International Chinese Channel,, (1097.9950) </t>
  </si>
  <si>
    <t xml:space="preserve">R Afghanistan, Kabul-Pol-e Charkhi, (1107.0235) </t>
  </si>
  <si>
    <t xml:space="preserve">Shinjan Qazaq Rsu-CNR 17, Hutubi-XJTS631, (1107.0000) </t>
  </si>
  <si>
    <t xml:space="preserve">JOAF RNB Matsuyama, Nankai Hoso. Jättefint. Har ej svarat. </t>
  </si>
  <si>
    <t xml:space="preserve">JOAF RNB Nankai hoso. Niigata hördes inte. </t>
  </si>
  <si>
    <t xml:space="preserve">JOQR NCB Bunka Hoso, Tokyo-Kawaguchi, (1133.9997) </t>
  </si>
  <si>
    <t xml:space="preserve">Akashvani Ratnagiri, Ratnagiri, (1142.9759) </t>
  </si>
  <si>
    <t xml:space="preserve">Taiwan Chu Yuyeh Kuangpo Tientai, Baisha, (1142.9997) </t>
  </si>
  <si>
    <t xml:space="preserve">JOOR MBC Osaka. Över ROU. </t>
  </si>
  <si>
    <t>Shanghai GD Xiqu Guangbo</t>
  </si>
  <si>
    <t xml:space="preserve">Shanghai GD Xiqu Guangbo. Så här sade gubben. </t>
  </si>
  <si>
    <t xml:space="preserve">IRIB R Ardabil, Moghan, gick ganska hyggligt. </t>
  </si>
  <si>
    <t xml:space="preserve">IRIB R Ardabil, Moghan, chimes, ID. </t>
  </si>
  <si>
    <t xml:space="preserve">Yeonbyeon Joseonmal Bangsong, Yanji-Long, (1205.9664) </t>
  </si>
  <si>
    <t xml:space="preserve">JOBO KBS Kinki Hoso. Överraskade med id mellan Bunka hoso-natt-px. </t>
  </si>
  <si>
    <t xml:space="preserve">Akashvani Varanasi, Varanasi A, (1241.9999) </t>
  </si>
  <si>
    <t xml:space="preserve">JOLF NBS Nippon Hoso, Tokyo-Kisarazu, (1242.0005) </t>
  </si>
  <si>
    <t xml:space="preserve">VOV5, Can Tho-Thoi Long, (1242.0051) </t>
  </si>
  <si>
    <t xml:space="preserve">R Pakistan, Peshawar, (1259.9992) </t>
  </si>
  <si>
    <t xml:space="preserve">BEC44 Han Sheng Kuangpo Tientai, Makung. Äntligen ett ordentligt ID. </t>
  </si>
  <si>
    <t xml:space="preserve">Galei Zahal, Haifa, gick hyggligt med missilangreppsrapportering. </t>
  </si>
  <si>
    <t xml:space="preserve">JOUF MBC Osaka. </t>
  </si>
  <si>
    <t xml:space="preserve">DWXI Noveleta. </t>
  </si>
  <si>
    <t xml:space="preserve">CNR1 Zhongguo zhi Sheng, Tacheng=Qoqek-X, (1358.9999) </t>
  </si>
  <si>
    <t xml:space="preserve">JOUC NHK2 Yamaguchi. </t>
  </si>
  <si>
    <t xml:space="preserve">Akashwani Gwalior – nyheter på engelska. (1385,985) </t>
  </si>
  <si>
    <t xml:space="preserve">JOVF WBS Wakayama Hoso. Dominerar här. </t>
  </si>
  <si>
    <t xml:space="preserve">JOHL BSS Tottori. ”BSS rajio”, sade kvinnan. </t>
  </si>
  <si>
    <t xml:space="preserve">Dhivehi Raajjeyge Adu, Thilafushi Island, Male. Starkt över BBC Asian ntw. </t>
  </si>
  <si>
    <t xml:space="preserve">HLKN KBS1 Mokpo. </t>
  </si>
  <si>
    <t xml:space="preserve">Shandong GD Zonghe Guangbo. Det var vad som sades, men jag vet inte varifrån. </t>
  </si>
  <si>
    <t xml:space="preserve">JOLZ NHK2 Yonago. Öppnade dagen med Kazoe uta och Tottori-JOLZ-id. </t>
  </si>
  <si>
    <t xml:space="preserve">R Taiwan International Chinese Channel, (1556.9953) </t>
  </si>
  <si>
    <t xml:space="preserve">FEBC Korea-RFA-VOA-R Teos, Jeju=Cheju (F, (1565.9996) </t>
  </si>
  <si>
    <t>CNR1 Zhongguo zhi Sheng, Changzhou</t>
  </si>
  <si>
    <t xml:space="preserve">CNR1 Zhongguo zhi Sheng, Changzhou-NRTA6, (1592.9998) </t>
  </si>
  <si>
    <t xml:space="preserve">JOFD NHK2 Fukushima. Lokal-id från atomstaden. </t>
  </si>
  <si>
    <t>HLSA KBS2, Namyang</t>
  </si>
  <si>
    <t>HLKM KBS1, Chuncheon</t>
  </si>
  <si>
    <t>Akashvani, Pasighat</t>
  </si>
  <si>
    <t>AIR, Pasighat</t>
  </si>
  <si>
    <t>Akashvani, Ratnagiri</t>
  </si>
  <si>
    <t>JOBO KBS, Kinki Hoso</t>
  </si>
  <si>
    <t>Akashwani, Gwalior</t>
  </si>
  <si>
    <t>JOLZ NHK2, Yonago</t>
  </si>
  <si>
    <t>JOFD NHK2, Fukushima</t>
  </si>
  <si>
    <t xml:space="preserve">SRTC Khartum. </t>
  </si>
  <si>
    <t xml:space="preserve">NMA Al-Barnameg al-Aam, al-Bawiti. En ökenstad mitt i Egypten. Lokal-id. </t>
  </si>
  <si>
    <t xml:space="preserve">22.10 </t>
  </si>
  <si>
    <t xml:space="preserve">RTT Chaîne Internationale, Tunis med ett nyhetsprogram på spanska. 2-3 </t>
  </si>
  <si>
    <t xml:space="preserve">NMA Al-Barnameg al-Aam, Luxor. Lokal-id. </t>
  </si>
  <si>
    <t xml:space="preserve">VoA, Doraleh, Djibouti, FF px, news “Le monde aujourd'hui”. </t>
  </si>
  <si>
    <t xml:space="preserve">FB </t>
  </si>
  <si>
    <t xml:space="preserve">R Islam International, Lenasia, kom upp med nyheter. (1547.989) </t>
  </si>
  <si>
    <t xml:space="preserve">15.10 </t>
  </si>
  <si>
    <t xml:space="preserve">DWPM Obando id med bokstavscall och jingel </t>
  </si>
  <si>
    <t xml:space="preserve">DWWW Valenzuela med en radda id och oldies, blandade engelska och tagalog </t>
  </si>
  <si>
    <t xml:space="preserve">Guangxi GD Nanning med en amerikansk popballad före id. </t>
  </si>
  <si>
    <t xml:space="preserve">DZRV Malolos ”Radio Veritas” fadade upp och gick jättebra en stund med massor av Hallelujaj” </t>
  </si>
  <si>
    <t xml:space="preserve">TWR Puttalam id-ade inklusive web-adress. (882,018) </t>
  </si>
  <si>
    <t xml:space="preserve">Galei Zahal, Tel Aviv. //1287. </t>
  </si>
  <si>
    <t xml:space="preserve">BED53 BCC Country Network Heinchu med sin signaturmelodi, överröstades strax efteråt CRI </t>
  </si>
  <si>
    <t xml:space="preserve">RRI Singaraja, Bali. Kul att höra Love Ambon på mv. (www.kaapeli.fi/~jmantyla/MP3/RRI1080_241024.mp3). Hörs varannan dag, ibland även när man börjar vid 21UTC. 1555 nationalsång, 1557 id och 1558 Love Ambon. Ny 10 kW sändare? </t>
  </si>
  <si>
    <t>CGN</t>
  </si>
  <si>
    <t xml:space="preserve">Liaoning GD zhi Sheng Shenyang brakade in </t>
  </si>
  <si>
    <t xml:space="preserve">BEV36 Cheng Sheng BS Huwei med jingle och id </t>
  </si>
  <si>
    <t xml:space="preserve">HLKC KBS3 Hwaseong id-ade – gick mycket bra. </t>
  </si>
  <si>
    <t xml:space="preserve">BEV67 Feng Ming Kuangpo Tientai Kaosihung spelade ”God rest ye merry gentlemen” (signaturmelodi). </t>
  </si>
  <si>
    <t xml:space="preserve">SBA R Riyadh. Lokal-id. </t>
  </si>
  <si>
    <t xml:space="preserve">BEV71 Hua Sheng BS HS Taipei tillsammans med men bättre än en fastlandskines Gick otroligt bra 15.10 vid 18. </t>
  </si>
  <si>
    <t xml:space="preserve">R Pakistan Peshawar kanonstark med nyheter </t>
  </si>
  <si>
    <t xml:space="preserve">JOFR Fukuoka med id och sångjingel – en kines försökte men tog sig inte igenom </t>
  </si>
  <si>
    <t xml:space="preserve">Bangladesh Betar, Barisal. Lokal reklam och id. </t>
  </si>
  <si>
    <t xml:space="preserve">JOHR Sapporo toppade vid id </t>
  </si>
  <si>
    <t xml:space="preserve">BED47 BBC News Network Taipan fint vid men snart bortstörd (1295,994) </t>
  </si>
  <si>
    <t xml:space="preserve">BEV50 Chung Hua BC New Taipei City med id, men åtminstone en till asiat som troligen var landsmannen BCC News. </t>
  </si>
  <si>
    <t>Hubei RGD, Jingzhou Eko, så mer än en sändare. Mycket bättre på 774.</t>
  </si>
  <si>
    <t xml:space="preserve">JOWR Sapporo svag men hörbar Strax efter var det bara ”208” </t>
  </si>
  <si>
    <t xml:space="preserve">Jiangsu GD Xinwen Zonghe Guangbo (Jiangsu News Comprahensive) Hongze den enda ”intressanta” stationen denna kväll.  Paolo Serena på Real DX ledde mig rätt. Ensam på frekvensen, inget spår av R Tsntr. </t>
  </si>
  <si>
    <t xml:space="preserve">3WV ABC Horsham VIC bra några minuter åt gången i en dryg halvtimme – först i kamp med DZBB Super Radyo, sedan en stund efter 18 mest Akashwani Chisurah. </t>
  </si>
  <si>
    <t xml:space="preserve">5RN ABC R National, Adelaide, SA. </t>
  </si>
  <si>
    <t xml:space="preserve">5RN ABC R National, Adelaide, SA id-ade. </t>
  </si>
  <si>
    <t xml:space="preserve">3LO ABC Melbourne VIC med nyhetsfanfar och ABC News – nu hade man bytt till kvinnlig uppläsare. </t>
  </si>
  <si>
    <t xml:space="preserve">5AN ABC Adelaide SA med fanfar och ”Good Morning, This is ABC News with David (Onn)?” sensationellt bra </t>
  </si>
  <si>
    <t xml:space="preserve">5PA ABC Naracoorte SA tog över från BBC – gick av och till (fading) i en dryg halvtimma men svag och störd. </t>
  </si>
  <si>
    <t xml:space="preserve">2NC ABC Newcastle NSW. Med Majestic-fanfaren. </t>
  </si>
  <si>
    <t>8TAB Darwin NT</t>
  </si>
  <si>
    <t xml:space="preserve">8TAB Darwin NT. Den hördes i nästan två timmar och täckte Oman. Hästkapplöpning och vadslagning. </t>
  </si>
  <si>
    <t xml:space="preserve">6RN ABC R National, Busselton/Kealy WA. </t>
  </si>
  <si>
    <t xml:space="preserve">SEN Top End, Darwin NT. ”Sports Radio SEN.” </t>
  </si>
  <si>
    <t>3LO ABC R National, Melbourne VIC</t>
  </si>
  <si>
    <t>IRIB Khorazan-e Jonubi, Birjand "Inja Birjand ast" + "Khorazan-e Jonubi". Ny frekvens med regional-ID</t>
  </si>
  <si>
    <t>R El Oued, El Oued</t>
  </si>
  <si>
    <t xml:space="preserve">R El Oued, El Oued, Algeria, Arabic songs // webstream. </t>
  </si>
  <si>
    <t xml:space="preserve">Magic 828 Cape Town/Klipheuwel med pop och techno ”Magic 8-2-8” Blandades med BBC Asia. Kraftiga åskstörningar. </t>
  </si>
  <si>
    <t xml:space="preserve">R Adrar, Timimoun, Algeria, news. </t>
  </si>
  <si>
    <t xml:space="preserve">RNA Canal A Mulenvos stängde väldigt abrupt mitt i prat. 2225 – 23 amerikanska popballader som ”Everything I do, I do it for you”, nyheter(?) 23. Svår fading och svåra åskstörningar. (1135,322) </t>
  </si>
  <si>
    <t>RNA Canal A, Mulenvos</t>
  </si>
  <si>
    <t xml:space="preserve">RNA Canal A, Mulenvos, (1135.320) </t>
  </si>
  <si>
    <t xml:space="preserve">RNA Canal A, Mulenvos, ID:ade nu. Pratpx fram till 2320 och sedan blandad populärmusik. Har hörts ett par gånger här. (1135.318) </t>
  </si>
  <si>
    <t xml:space="preserve">Emissor Provincial de Inhambane, Inhamba, (1206.0022) </t>
  </si>
  <si>
    <t xml:space="preserve">R Free Africa, Mwanza, kom upp fint med reklamer och sedvanlig skön musik. </t>
  </si>
  <si>
    <t xml:space="preserve">R Free Africa, Mwanza svagare än både 828 och 1135! (1376,995) </t>
  </si>
  <si>
    <t xml:space="preserve">R Free Africa, Mwanza, (1376.9926) </t>
  </si>
  <si>
    <t xml:space="preserve">VoA, Djibouti-Doraleh, (1431.0010) </t>
  </si>
  <si>
    <t xml:space="preserve">PEF Canal 1, Poiso-Chao dos Balcoes, // web. (1530.003) </t>
  </si>
  <si>
    <t xml:space="preserve">PEF Canal 1, Poiso, Madeira, dominerade frekvensen en stund - vilket uppskattades! (1530.004) </t>
  </si>
  <si>
    <t xml:space="preserve">R Islam International, Lenasia, (1547.9892) </t>
  </si>
  <si>
    <t xml:space="preserve">R Islam International, Lenasia, kom fram med "mumligt" EE-prat efter Fardas c/d. 2346 kom den upp igen med koranrecitation. (1547.989) </t>
  </si>
  <si>
    <t xml:space="preserve">R Islam International, Lenasia, // med web. (1547.989) </t>
  </si>
  <si>
    <t xml:space="preserve">National R of the Sahrawi Arab Demo (1550.0241) </t>
  </si>
  <si>
    <t xml:space="preserve">Radiolé, Costa del Estrecho, Ceuta, jinglade "Radiolé-eee-ee-eee" rakt igenom de andra SER och Spirantei på frekvensen. Alltid kul när denna kommer igenom. </t>
  </si>
  <si>
    <t xml:space="preserve">SBA Quran Radio, various sites, Saudi Arabia, Quran px. </t>
  </si>
  <si>
    <t xml:space="preserve">TWR Europe and CAMENA, Krasnaya Rechka, </t>
  </si>
  <si>
    <t xml:space="preserve">JOBB NHK R 2, Osaka-Habikino, </t>
  </si>
  <si>
    <t xml:space="preserve">CNR5 Taihai zhi Sheng, Quanzhou, </t>
  </si>
  <si>
    <t xml:space="preserve">JOGB NHK R 2, Kumamoto, (872.9998) </t>
  </si>
  <si>
    <t xml:space="preserve">Akashvani Suratgarh, Suratgarh, (917.9995) </t>
  </si>
  <si>
    <t xml:space="preserve">IRIB R Kurdistan, Baneh, (999.0174) </t>
  </si>
  <si>
    <t xml:space="preserve">CNR1 Zhongguo zhi Sheng, Kunming-Anning, </t>
  </si>
  <si>
    <t xml:space="preserve">IRIB R Kerman, ID:ade "Inja Kerman". </t>
  </si>
  <si>
    <t xml:space="preserve">DWIN Dagupan City. Öppnade med anthem och id ”Radyo Agila”. </t>
  </si>
  <si>
    <t>RRI Singaraja</t>
  </si>
  <si>
    <t xml:space="preserve">RRI Singaraja med paussignal, anrop sedan en marsch och nationalsång. Hittades efter tips av JM i MV-Eko 8. </t>
  </si>
  <si>
    <t xml:space="preserve">RRI Singaraja med ett RRI Singaraja ID. Även hörd vid sign on 2100 den 3/11. (1079.995) </t>
  </si>
  <si>
    <t xml:space="preserve">CNR11 Tibetan R, Golmud, </t>
  </si>
  <si>
    <t xml:space="preserve">R Taiwan International Chinese Channel, (1097.9960) </t>
  </si>
  <si>
    <t xml:space="preserve">R Taiwan International Chinese Channel, (1097.9959) </t>
  </si>
  <si>
    <t xml:space="preserve">R Afghanistan, Kabul-Pol-e Charkhi, (1107.0242) </t>
  </si>
  <si>
    <t xml:space="preserve">Shinjan Qazaq Rsu-CNR 17, Hutubi, </t>
  </si>
  <si>
    <t xml:space="preserve">CNR5 Taihai zhi Sheng, Shaowu, </t>
  </si>
  <si>
    <t xml:space="preserve">Akashvani, Srinagar. Nu används det nya namnet även i Jammu-Kashmir. </t>
  </si>
  <si>
    <t xml:space="preserve">R Free Korea, Deogyang-gu-Hyeoncheon, </t>
  </si>
  <si>
    <t xml:space="preserve">Taiwan Chu Yuyeh Kuangpo Tientai, Baisha, (1142.9998) </t>
  </si>
  <si>
    <t xml:space="preserve">Yeonbyeon Joseonmal Bangsong, Yanji-Long, (1205.9616) </t>
  </si>
  <si>
    <t xml:space="preserve">Akashvani Bhawanipatna starkast här </t>
  </si>
  <si>
    <t xml:space="preserve">Akashvani Bhawanipatna, Bhawanipatna, (1205.9996) </t>
  </si>
  <si>
    <t xml:space="preserve">IRIB R Kharavan, Nehbandan, (1205.9878) </t>
  </si>
  <si>
    <t xml:space="preserve">CNR17 Shinjan Qazac Radiozu – finns åtminstone på två sändarorter oklart vilken som hördes. (1232,994) </t>
  </si>
  <si>
    <t xml:space="preserve">Sinjanniin Mongoliin Ardiin R-Sinjyan Ky, (1232.9927) </t>
  </si>
  <si>
    <t xml:space="preserve">Akashvani Varanasi, Varanasi A, </t>
  </si>
  <si>
    <t xml:space="preserve">VOV5, Can Tho-Thoi Long, i kamp med Oman. (1242.005) </t>
  </si>
  <si>
    <t xml:space="preserve">VOV5, Can Tho-Thoi Long, (1242.0053) </t>
  </si>
  <si>
    <t xml:space="preserve">RRI Pro 4 Banda Aceh började efter paussignal med musik och id innan nationalhymnen. Gick mycket bra med tanke på att Asien ”svikit” så när som tidiga från Indien. </t>
  </si>
  <si>
    <t xml:space="preserve">RRI Pro 4 Banda Aceh, Banda Aceh, deras int signal hörs svagt tillsammans med en kines. (1250.996) </t>
  </si>
  <si>
    <t xml:space="preserve">R Pakistan, Peshawar, (1259.9994) </t>
  </si>
  <si>
    <t xml:space="preserve">Akashwani Panaji (Goa) med bra styrka </t>
  </si>
  <si>
    <t xml:space="preserve">Galei Zahal, Haifa, gick väldigt bra denna afton med diskussionspx. </t>
  </si>
  <si>
    <t xml:space="preserve">CNR1 Zhongguo zhi Sheng, Tacheng, </t>
  </si>
  <si>
    <t xml:space="preserve">CNR1 Zhongguo zhi Sheng, Xingyang, </t>
  </si>
  <si>
    <t xml:space="preserve">China R Int.-CNR 1-CNR 13, Kashgar, </t>
  </si>
  <si>
    <t xml:space="preserve">TWR PANI, Krasnaya Rechka, (1466.9951) </t>
  </si>
  <si>
    <t xml:space="preserve">R Keralam, Ras al-Khaimah, (1475.9990) </t>
  </si>
  <si>
    <t xml:space="preserve">Sor. Wor. Thor Lamphun gick ensam här men Keralam tog snart över allt mer. </t>
  </si>
  <si>
    <t>FEBC Korea-RFA-VoA-R Teos, Jeju, (1565.9995)</t>
  </si>
  <si>
    <t xml:space="preserve">VoA-Saranrom R, Ban Phachi, (1574.9953) </t>
  </si>
  <si>
    <t xml:space="preserve">5PA ABC Naracoorte. Samma stationer från Australien år efter år, men nya är svåra att hitta. </t>
  </si>
  <si>
    <t>Akashvani, Panaji</t>
  </si>
  <si>
    <t xml:space="preserve">RTT R Nationale, Medenine. </t>
  </si>
  <si>
    <t xml:space="preserve">R Ethiopia, Arba Minch, also 2025 on Nov 24. (827.9867) </t>
  </si>
  <si>
    <t xml:space="preserve">Magic 828, Klipheuwel kom fram skapligt men tyvärr åskstörningar. </t>
  </si>
  <si>
    <t xml:space="preserve">Magic 828, Klipheuwel, Sydafrika. Stark och ren. </t>
  </si>
  <si>
    <t xml:space="preserve">Magic 828, Klipheuwel, med ID. </t>
  </si>
  <si>
    <t xml:space="preserve">Magic 828, Klipheuwel (827.9998) </t>
  </si>
  <si>
    <t xml:space="preserve">Dimtsi Hafash 2, Asmara, lite störd. </t>
  </si>
  <si>
    <t xml:space="preserve">NMA Al-Quran al-Karim, Santah (863.9983) </t>
  </si>
  <si>
    <t xml:space="preserve">R Benue, Makurdi (918.0001) </t>
  </si>
  <si>
    <t xml:space="preserve">R Ethiopia, Robe (972.0106) </t>
  </si>
  <si>
    <t xml:space="preserve">RNA Canal A, Mulenvos (1135.3200) </t>
  </si>
  <si>
    <t xml:space="preserve">R Nacional de Angola Canal A, Mulenvos, bättre än kvällen före. Mest prat fram till 22:20, då det ble mer musik. (1135.320) </t>
  </si>
  <si>
    <t>TWR Africa, Mpangela Ranch</t>
  </si>
  <si>
    <t xml:space="preserve">TWR Africa, Mpangela Ranch (1169.9965) </t>
  </si>
  <si>
    <t xml:space="preserve">Emissor Provincial de Cabo Delgado (1223.9992) </t>
  </si>
  <si>
    <t xml:space="preserve">R Sultanate of Oman, As Seeb, ID by OM. </t>
  </si>
  <si>
    <t xml:space="preserve">Dimtsi Woyane Tigray, Mekelle (1358.9984) </t>
  </si>
  <si>
    <t xml:space="preserve">R Free Africa, Mwanza, ganska bra med vernacularprat om Tanzania. </t>
  </si>
  <si>
    <t xml:space="preserve">R Free Africa, Mwanza (1376.9914) </t>
  </si>
  <si>
    <t xml:space="preserve">VoA, Djibouti med nyheter etter bl.a. Myles Smith ”Stargazing”. </t>
  </si>
  <si>
    <t xml:space="preserve">VoA,, Djibouti-Doraleh (1431.0012) </t>
  </si>
  <si>
    <t xml:space="preserve">PEF Canal 1, Poiso, Madeira, med sin jingel, ID och nyheter. Riktigt bra denna morgon! </t>
  </si>
  <si>
    <t>R Islam International, Lenasia</t>
  </si>
  <si>
    <t xml:space="preserve">R Islam International, Lenasia, kom upp nån minut. Bättre vid 22z men då helt utstörd av Farda. (1547.989) </t>
  </si>
  <si>
    <t xml:space="preserve">R Islam International, Lenasia (1547.9894) </t>
  </si>
  <si>
    <t xml:space="preserve">TWR Africa, Parakou-Serarou (1565.9994) </t>
  </si>
  <si>
    <t xml:space="preserve">Radiolé Ceuta med en karakteristisk jingle etter moderne spansk, men flamenco-basert mx. Stort sett svak, men varierende. </t>
  </si>
  <si>
    <t xml:space="preserve">Myanma R Yangon engelskt program, även om det var lite ”svårbegriplig” engelska. Mycket pop. Stängde nog efter 16. </t>
  </si>
  <si>
    <t>R Sultanate of Oman, Haima</t>
  </si>
  <si>
    <t xml:space="preserve">R Sultanate of Oman, Haima. </t>
  </si>
  <si>
    <t xml:space="preserve">IRIB World Service, Kiashahr (701.9774) </t>
  </si>
  <si>
    <t xml:space="preserve">IRIB R Yazd, Yazd (747.0198) </t>
  </si>
  <si>
    <t xml:space="preserve">IRIB R Isfahan, Esfahan (836.9956) </t>
  </si>
  <si>
    <t xml:space="preserve">CNR5 Voice of the Taiwan Strait Quanzhou poppig framtoning och kanonstark, men så ska den också vara på 1000 kW. </t>
  </si>
  <si>
    <t xml:space="preserve">CNR5 Taihai zhi Sheng, Quanzhou  (836.9998) </t>
  </si>
  <si>
    <t xml:space="preserve">Akashvani Ahmedabad, Ahmedabad A </t>
  </si>
  <si>
    <t xml:space="preserve">HLKR KBS1 Gangneung upp vid id. </t>
  </si>
  <si>
    <t>13.11</t>
  </si>
  <si>
    <t xml:space="preserve">JOGB NHK R 2, Kumamoto  </t>
  </si>
  <si>
    <t xml:space="preserve">DZGR Bombo Radyo Tuguegarao. </t>
  </si>
  <si>
    <t xml:space="preserve">Akashvani Suratgarh, Suratgarh (917.9997) </t>
  </si>
  <si>
    <t xml:space="preserve">IRIB R Urmia, Fesanduz (936.0039) </t>
  </si>
  <si>
    <t xml:space="preserve">Galei Tzahal, Tel Aviv (944.9986) </t>
  </si>
  <si>
    <t xml:space="preserve">HLCA KBS Hanminjok Bangsong 1, Dangjin (971.9999) </t>
  </si>
  <si>
    <t xml:space="preserve">Akashvani Jammu, Jammu A </t>
  </si>
  <si>
    <t xml:space="preserve">IRIB R Kurdistan, Baneh (999.0193) </t>
  </si>
  <si>
    <t xml:space="preserve">CNR1 Zhongguo zhi Sheng, Kunming </t>
  </si>
  <si>
    <t xml:space="preserve">IRIB R Semnan, Semnan (1008.0035) </t>
  </si>
  <si>
    <t xml:space="preserve">IRIB R Tabriz, Azarshahr (1026.0038) </t>
  </si>
  <si>
    <t>China R International, Changzhou</t>
  </si>
  <si>
    <t xml:space="preserve">China R International, Changzhou </t>
  </si>
  <si>
    <t xml:space="preserve">IRIB R Ma'aref, Qom (1071.0063) </t>
  </si>
  <si>
    <t xml:space="preserve">CNR11 Tibetan R, Golmud (1097.9999) </t>
  </si>
  <si>
    <t xml:space="preserve">CNR11 Tibetan R, Golmud  (1097.9999) </t>
  </si>
  <si>
    <t xml:space="preserve">R Taiwan International Chinese Channel (1097.9964) </t>
  </si>
  <si>
    <t xml:space="preserve">R Taiwan International Chinese Channel (1097.9974) </t>
  </si>
  <si>
    <t xml:space="preserve">R Afghanistan, Kabul  (1107.0239) </t>
  </si>
  <si>
    <t xml:space="preserve">Shinjan Qazaq Rsu-CNR 17, Hutubi </t>
  </si>
  <si>
    <t xml:space="preserve">R Free Korea, Deogyang-gu-Hyeoncheon </t>
  </si>
  <si>
    <t xml:space="preserve">Taiwan Chu Yuyeh Kuangpo Tientai, Baisha  (1142.9998) </t>
  </si>
  <si>
    <t xml:space="preserve">BED86 eller BED 86 BCC Coutry Network – oklart vilken </t>
  </si>
  <si>
    <t xml:space="preserve">HLSR KBS Hanminjok Bangsong 2-KBS World  (1169.9997) </t>
  </si>
  <si>
    <t xml:space="preserve">Kuo Sheng Kuangpo Tientai Erblin id-ade och jinglade </t>
  </si>
  <si>
    <t xml:space="preserve">Akashvani Bhawanipatna, Bhawanipatna, nyheter. </t>
  </si>
  <si>
    <t xml:space="preserve">Akashvani Bhawanipatna, Bhawanipatna  (1205.9996) </t>
  </si>
  <si>
    <t xml:space="preserve">Akashvani Bhawanipatna, Bhawanipatna </t>
  </si>
  <si>
    <t xml:space="preserve">Yeonbyeon Joseonmal Bangsong, Yanji  (1205.9652) </t>
  </si>
  <si>
    <t xml:space="preserve">BED70 BCC Country Network Kaohsiung. Ett par minuter senare var det Hua Sheng BS. </t>
  </si>
  <si>
    <t xml:space="preserve">Sinjanniin Mongoliin Ardiin R-Sinjyan  (1232.9935) </t>
  </si>
  <si>
    <t xml:space="preserve">VOV5, Can Tho-Thoi Long, abrupt sign off. (1242.005) </t>
  </si>
  <si>
    <t xml:space="preserve">VOV5, Can Tho-Thoi Long (1242.0051) </t>
  </si>
  <si>
    <t xml:space="preserve">IRIB R Ardabil, Khalkhal (1268.9791) </t>
  </si>
  <si>
    <t xml:space="preserve">Akashvani Darbhanga ligger rejält snett fortfarande, störd av BCC News, Tainan (1295,979) </t>
  </si>
  <si>
    <t xml:space="preserve">CNR1 Zhongguo zhi Sheng, Tacheng  (1358.9999) </t>
  </si>
  <si>
    <t xml:space="preserve">IRIB R Golestan, Gonbad-e Qabus (1368.0143) </t>
  </si>
  <si>
    <t xml:space="preserve">CNR1 Zhongguo zhi Sheng, Xingyang, (1376.9999) </t>
  </si>
  <si>
    <t>Önür Monogiliin R Huehoy</t>
  </si>
  <si>
    <t xml:space="preserve">Önür Monogiliin R Huehoy – finns ett otal på frekvensen vilket också kunde förstås av ”brum” och eko. </t>
  </si>
  <si>
    <t>CNR1 Yighun</t>
  </si>
  <si>
    <t xml:space="preserve">R Taiwan International Chinese Channel (1556.9994) </t>
  </si>
  <si>
    <t xml:space="preserve">FEBC Korea-RFA-VOA-R Teos, Jejuu  (1565.9996) </t>
  </si>
  <si>
    <t xml:space="preserve">4QD ABC Capricornia Emerald. Musikprogram som gick över till annonsering och nyheter. Ensam på frekvensen (1548,008) </t>
  </si>
  <si>
    <t>2ME Sydney. Id bara ”2ME”, Sydney enl split-frekvensen (1637,98)</t>
  </si>
  <si>
    <t xml:space="preserve">Islamic Voice Radio. Melbourne. Reciterar bara Koranen. Ej id, men tror att holländska och grekiska piraterna inte sänder recitationen av Koranen. </t>
  </si>
  <si>
    <t>BED86 eller BED 86 BCC Country Network</t>
  </si>
  <si>
    <t>Kuo Sheng Kuangpo Tientai, Erblin</t>
  </si>
  <si>
    <t>Akashvani, Darbhanga</t>
  </si>
  <si>
    <t xml:space="preserve">CNR1 Yighun – fanns en till kines här också (minst) men bara CNR1-stationen vid id. </t>
  </si>
  <si>
    <t>01.12</t>
  </si>
  <si>
    <t xml:space="preserve">Dimtsi Woyane Tigray, Mekelle, (1358.9991) </t>
  </si>
  <si>
    <t xml:space="preserve">R Free Africa, Mwanza, (1376.9918) </t>
  </si>
  <si>
    <t xml:space="preserve">Shandong GD Jingji Guangbo. Över DZBB. </t>
  </si>
  <si>
    <t xml:space="preserve">DZRH Valenzuela. Över Signal. </t>
  </si>
  <si>
    <t xml:space="preserve">IRIB R Ahwaz, Ahwaz, Iran, IRIB chimes then ID “Sawat Ahwaz…”, then IRIB march." </t>
  </si>
  <si>
    <t xml:space="preserve">IRIB R Yazd, Yazd, Iran, IRIB chimes, “Sawat Yazd-Fahraj ast, Sedaye Jomhhuriye Islamiye Iran, Radyo Yazd” then IRIB march." </t>
  </si>
  <si>
    <t xml:space="preserve">IRIB R Yazd, Yazd-Fahraj, (746.9993) </t>
  </si>
  <si>
    <t xml:space="preserve">IRIB R Mazandaran, Sari-Khazarabad, (819.0035) </t>
  </si>
  <si>
    <t xml:space="preserve">   7.12</t>
  </si>
  <si>
    <t xml:space="preserve">NHK2, Osaka, Japanese talks // 1602kHz. </t>
  </si>
  <si>
    <t xml:space="preserve">Akashvani, Ahmedabad, Ahmedabad A, </t>
  </si>
  <si>
    <t xml:space="preserve">TWR Asia, Puttalam, (882.0170) </t>
  </si>
  <si>
    <t xml:space="preserve">Akashvani Suratgarh, Suratgarh, </t>
  </si>
  <si>
    <t xml:space="preserve">DWRS Vigan City. ”Commando radyo.” </t>
  </si>
  <si>
    <t xml:space="preserve">Akashvani Jammu, Jammu A, </t>
  </si>
  <si>
    <t xml:space="preserve">CNR1 Zhongguo zhi Sheng, Kunming, </t>
  </si>
  <si>
    <t xml:space="preserve">JONR ABC Asahi Hoso, Osaka, </t>
  </si>
  <si>
    <t xml:space="preserve">China R Int.-CNR8, Changchun, (1016.9985) </t>
  </si>
  <si>
    <t xml:space="preserve">China R International, Changzhou, </t>
  </si>
  <si>
    <t xml:space="preserve">IRIB R Kerman, Kerman, IRIB chimes, ID including “Inja Kerman”, then IRIB march" </t>
  </si>
  <si>
    <t xml:space="preserve">DZEC Obando. ”Radyo Agila.” </t>
  </si>
  <si>
    <t xml:space="preserve">R Taiwan International Chinese Channel, (1097.9943) </t>
  </si>
  <si>
    <t xml:space="preserve">Shinjan Qazaq Radiosu, Hutubi, Kazakh px, local song // 6015kHz. </t>
  </si>
  <si>
    <t xml:space="preserve">Shinjan Qazaq Rsu, Hutubi, </t>
  </si>
  <si>
    <t xml:space="preserve">JOQR NCB Bunka Hoso, Tokyo-Kawaguchi, </t>
  </si>
  <si>
    <t xml:space="preserve">HLKC KBS3 R, Hwaseong, Korean talks // webstream. </t>
  </si>
  <si>
    <t xml:space="preserve">HLKC KBS3 R, Hwaseong, (1134.0047) </t>
  </si>
  <si>
    <t xml:space="preserve">R Free Korea, Deogyang-gu-Hyeoncheon-don, </t>
  </si>
  <si>
    <t xml:space="preserve">HLSR KBS World Radio, Gimje, Russian px, ID's, news. </t>
  </si>
  <si>
    <t xml:space="preserve">HLSR KBS Hanminjok Bangsong 2-KBS World, </t>
  </si>
  <si>
    <t xml:space="preserve">Yeonbyeon Joseonmal Bangsong, Yanji-Long, </t>
  </si>
  <si>
    <t xml:space="preserve">Akashvani Bhawanipatna, India, Good YL Akashvani network ID but no local ID. </t>
  </si>
  <si>
    <t xml:space="preserve">SBA R Jeddah, Aflaj-Layla, (1205.9985) </t>
  </si>
  <si>
    <t xml:space="preserve">Sinjanniin Mongoliin Ardiin R-Sinjyan, (1232.9938) </t>
  </si>
  <si>
    <t xml:space="preserve">Shinjan Qazaq Rsu, Bortala, </t>
  </si>
  <si>
    <t xml:space="preserve">JOLF NBS Nippon Hoso, Tokyo, Japanese song, ads. </t>
  </si>
  <si>
    <t xml:space="preserve">JOLF NBS Nippon Hoso, Tokyo-Kisarazu, </t>
  </si>
  <si>
    <t xml:space="preserve">VOV5, Can Tho-Thoi Long, sign off 1601. (1242.006) </t>
  </si>
  <si>
    <t xml:space="preserve">VOV5, Can Tho-Thoi Long, (1242.0054) </t>
  </si>
  <si>
    <t xml:space="preserve">Qinghai GD Tibetan Service, Xining-QHTS5, </t>
  </si>
  <si>
    <t>Qinghai GD, Xining mx, ann //5990.</t>
  </si>
  <si>
    <t xml:space="preserve">RRI Pro 4 Banda Aceh, Banda Aceh, (1250.9961) </t>
  </si>
  <si>
    <t xml:space="preserve">RRI Pro 4 Banda Aceh, Banda Aceh, int signal. (1250.995) </t>
  </si>
  <si>
    <t>RRI Banda Aceh, slow instr mx.</t>
  </si>
  <si>
    <t xml:space="preserve">R Pakistan, Peshawar, (1260.0010) </t>
  </si>
  <si>
    <t xml:space="preserve">China R International, Xuanwei, </t>
  </si>
  <si>
    <t xml:space="preserve">JOFR RKB Mainichi Hoso, Fukuoka, Japanese talks, ads, ID. </t>
  </si>
  <si>
    <t xml:space="preserve">China R International, Hutubi, </t>
  </si>
  <si>
    <t xml:space="preserve">CRI, Guangzhou, China, EE px, ID, news. </t>
  </si>
  <si>
    <t xml:space="preserve">R Pakistan, Bahawalpur, </t>
  </si>
  <si>
    <t xml:space="preserve">NHK2, various sites, Japanese talks // 1602kHz. </t>
  </si>
  <si>
    <t xml:space="preserve">TWR PANI, Bishkek-Krasnaya Rechka, (1466.9956) </t>
  </si>
  <si>
    <t xml:space="preserve">Jinan GD Gushi Guangbo, China, ID by YL: “Jinan Gushi Guangbo”. </t>
  </si>
  <si>
    <t xml:space="preserve">CNR1 Zhongguo zhi Sheng, Golmud,  </t>
  </si>
  <si>
    <t xml:space="preserve">KBS World Radio, via Kouhu,Taiwan, ID's, Chinese px. </t>
  </si>
  <si>
    <t xml:space="preserve">R Taiwan International Chinese Channel, </t>
  </si>
  <si>
    <t xml:space="preserve">FEBC Korea, Jeju, </t>
  </si>
  <si>
    <t xml:space="preserve">NHK2, various sites, Japanese talks // 747kHz. </t>
  </si>
  <si>
    <t>6MX Albany WA. Med oldies rock och id ”Gold Mix.”</t>
  </si>
  <si>
    <t>SEN Adelaide. Starkt med massor av lokala annonser och id ”SEN SA”. 14625 km med bara 400 W.</t>
  </si>
  <si>
    <t xml:space="preserve">R Ethiopia, Dese. </t>
  </si>
  <si>
    <t xml:space="preserve">Voice of Broad Masses, Asmara lyckades lura mig än en gång med sin musik innan jag fattade vad det var. </t>
  </si>
  <si>
    <t xml:space="preserve">VOV5, Can Tho-Thoi Long, stark och fin, ensam på frekvensen. (1242.006) </t>
  </si>
  <si>
    <t xml:space="preserve">RRI Pro 4 Banda Aceh, Banda Aceh, int signal redan från 2146.  (1250.995) </t>
  </si>
  <si>
    <t xml:space="preserve">VoA, Djibouti-Doraleh, (1431.001) </t>
  </si>
  <si>
    <t xml:space="preserve">R Islam International, Lenasia, </t>
  </si>
  <si>
    <t xml:space="preserve">R Islam International, Lenasia, bara prat. (1547.990) </t>
  </si>
  <si>
    <t xml:space="preserve">R Taiwan International Chinese Channel, (1097.999) </t>
  </si>
  <si>
    <t xml:space="preserve">VOV5, Can Tho-Thoi Long, (1242.006) </t>
  </si>
  <si>
    <t xml:space="preserve">R Pakistan, Peshawar, (1259.999) </t>
  </si>
  <si>
    <t xml:space="preserve">Xinjiang GD Zonghe Guangbo, (1493.999) </t>
  </si>
  <si>
    <t xml:space="preserve">VoA/R Saranrom, Ban Phachi, </t>
  </si>
  <si>
    <t xml:space="preserve">Magic 828, Klipheuwel, </t>
  </si>
  <si>
    <t xml:space="preserve">Dimtsi Hafash 2, Asmara, (839.999) </t>
  </si>
  <si>
    <t xml:space="preserve">Voice of Broad Masses, Asmara – den andra stationen som hördes denna natt. </t>
  </si>
  <si>
    <t xml:space="preserve">RNA Canal A, Mulenvos, (1135.317) </t>
  </si>
  <si>
    <t xml:space="preserve">Emissor Provincial de Inhambane, Inhambane, </t>
  </si>
  <si>
    <t xml:space="preserve">R Free Africa, Mwanza, (1376.991) </t>
  </si>
  <si>
    <t xml:space="preserve">VoA, Doraleh, (1431.001) </t>
  </si>
  <si>
    <t xml:space="preserve">R Islam International, Lenasia, (1547.989) </t>
  </si>
  <si>
    <t xml:space="preserve">DZRB Radyo Pilipinas, Metro Manila, Malolos. Över Taiwan. </t>
  </si>
  <si>
    <t xml:space="preserve">Akashvani Jagdalpur, Jagdalpur, </t>
  </si>
  <si>
    <t xml:space="preserve">Akashvani Rajkot, Rajkot A, </t>
  </si>
  <si>
    <t xml:space="preserve">Akashvani Kadapa, Kadapa, (899.998) </t>
  </si>
  <si>
    <t xml:space="preserve">Akashvani Visakhapatnam, Visakhapatnam A, </t>
  </si>
  <si>
    <t xml:space="preserve">DWRS Commando Radyo, Vigan. Hörs då och då men svarar aldrig. </t>
  </si>
  <si>
    <t xml:space="preserve">Akashvani North, Jammu bød på indisk populærmusikk. </t>
  </si>
  <si>
    <t xml:space="preserve">R Taiwan International Chinese Channel,, (1097.999) </t>
  </si>
  <si>
    <t xml:space="preserve">CNR11 Tibetan Radio. </t>
  </si>
  <si>
    <t xml:space="preserve">Shinjan Qazaq Rsu, Hutubi </t>
  </si>
  <si>
    <t xml:space="preserve">Akashvani Srinagar. </t>
  </si>
  <si>
    <t>Sinjanniin Mongoliin Ardiin R-Sinjyan</t>
  </si>
  <si>
    <t xml:space="preserve">Sinjanniin Mongoliin Ardiin R-Sinjyan, </t>
  </si>
  <si>
    <t xml:space="preserve">VOV5, Can Tho-Thoi Long,  (1242.005) </t>
  </si>
  <si>
    <t xml:space="preserve">Akashvani Sangli, Sangli, </t>
  </si>
  <si>
    <t xml:space="preserve">RRI Pro 4 Banda Aceh, Banda Aceh, </t>
  </si>
  <si>
    <t>Voice of Vietnam</t>
  </si>
  <si>
    <t xml:space="preserve">Voice of Vietnam med formodentlig Thai. </t>
  </si>
  <si>
    <t xml:space="preserve">2RN ABC R National, Wollongong. Internationell politisk ABC-diskussion om Nato och Asien. Strarkt över VoA Djibouti. </t>
  </si>
  <si>
    <t xml:space="preserve">Vision Christian R, Bathurst. Med national kejde-px //1656. (1628,98). </t>
  </si>
  <si>
    <t xml:space="preserve">2ME Radio, Melbourne med kedjepx på arabiska. </t>
  </si>
  <si>
    <t xml:space="preserve">2ME Radio, Adelaide med samma kedjepx som 1638. </t>
  </si>
  <si>
    <t xml:space="preserve">Vision Christian R, Bundaberg. Med national kejde-px //1665. </t>
  </si>
  <si>
    <t xml:space="preserve">Vision Christian R, Melbourne. //1656. </t>
  </si>
  <si>
    <t>Greek R. Melbourne eller Sydney</t>
  </si>
  <si>
    <t xml:space="preserve">Greek R. Melbourne eller Sydney. Stationen säger Hellenia radio ett par gånger medan piraterna stör den. </t>
  </si>
  <si>
    <t xml:space="preserve">Islamic Voice R, Melbourne. Läste koranen i mer än en timme. Stationen har aldrig hört så starkt ens i Aihkiniemi. </t>
  </si>
  <si>
    <t>Akashvani, Dharwad</t>
  </si>
  <si>
    <t>Akashvani, Kadapa</t>
  </si>
  <si>
    <t>Akashvani, Sangli</t>
  </si>
  <si>
    <t>2RN ABC R National, Wollongong NSW</t>
  </si>
  <si>
    <t>2ME Radio, Adelaide SA</t>
  </si>
  <si>
    <t>Vision Christian R, Bundaberg QLD</t>
  </si>
  <si>
    <t>Vision Christian R, Melbourne VIC</t>
  </si>
  <si>
    <t>Akashvani, Jagdalpur</t>
  </si>
  <si>
    <t>Akashvani, Visakhapatnam</t>
  </si>
  <si>
    <t>Vision Christian R, Bathurst NSW</t>
  </si>
  <si>
    <t xml:space="preserve">R Free Africa, Mwanza, </t>
  </si>
  <si>
    <t xml:space="preserve">TWR Africa, Parakou, sign on with French song, EE ID at 0320. </t>
  </si>
  <si>
    <t> 4.2</t>
  </si>
  <si>
    <t>PEF1 Madeira kom äntligen igenom hos mig med den galande tuppen efter heltimmen. </t>
  </si>
  <si>
    <t xml:space="preserve">IRIB R Tabriz, Azarshahr, </t>
  </si>
  <si>
    <t xml:space="preserve">IRIB R Kerman, Kerman, (1062.004) </t>
  </si>
  <si>
    <t xml:space="preserve">R Free Korea, Deogyang-gu-Hyeoncheon-don, (1142.999) </t>
  </si>
  <si>
    <t xml:space="preserve">IRIB World Service, Qasr-e Shirin, (1161.014) </t>
  </si>
  <si>
    <t xml:space="preserve">Akashvani Bhawanipatna, Bhawanipatna, (1205.999) </t>
  </si>
  <si>
    <t xml:space="preserve">IRIB World Service, Kish, (1224.016) </t>
  </si>
  <si>
    <t xml:space="preserve">Sinjanniin Mongoliin Ardiin R-Sinjyan Ky, (1232.992) </t>
  </si>
  <si>
    <t xml:space="preserve">Phon Neung Ror Or. Bangkok annonserade efter musik. Har gått någon gång förr här också trots att jag lyssnat på 285-gradaren (1350,067) </t>
  </si>
  <si>
    <t xml:space="preserve">Chiao Yu BS, New Taipei City-Sanchung, </t>
  </si>
  <si>
    <t xml:space="preserve">Xinjiang GD, various sites, sign on, echo effects. </t>
  </si>
  <si>
    <t xml:space="preserve">DWAR Abante Radyo, Valenzuela-Barangay, (1494.010) </t>
  </si>
  <si>
    <t xml:space="preserve">IRIB R Ardabil, IRN. Chimes, ID by YL: “Inja Ardabil”. </t>
  </si>
  <si>
    <t>IRIB R Iran, Sanandaj</t>
  </si>
  <si>
    <t xml:space="preserve">IRIB R Iran, Sanandaj, ligger lite lägre än 4QD (1548.008) </t>
  </si>
  <si>
    <t>Chiao Yu BS, New Taipei City</t>
  </si>
  <si>
    <t>6EN SEN Spirit Southwest, Metricup gick fint denna kväll med lokala anrop och väder. Hördes även den 28e hyfsat. </t>
  </si>
  <si>
    <t xml:space="preserve">6EN SEN Spirit Southwest, Metricup efter tips av BIH. Gick, trots att jag lyssnade på 285-gradersantenn, med sport bl a från Australian Open. </t>
  </si>
  <si>
    <t xml:space="preserve">6EN SEN Spirit Southwest, Metricup. Det blev fel tid i all hast i förra numret. Hittade nu också lokala anropet ”SEN Spirit 1494 AM Southwest”. </t>
  </si>
  <si>
    <t xml:space="preserve">4QD ABC Capricornia, Emerald, mycket svag EE // med web – “Overnights with Roger Quinn”. Från 1520 till 1535 från och till. Iran ligger c:a 9 Hz under. (1548.009) </t>
  </si>
  <si>
    <t xml:space="preserve">4QD ABC Emerald gick 1,5tim denna eftermiddag. Har hörts lite då och då den senaste tiden runt 14z. </t>
  </si>
  <si>
    <t>6EN SEN Spirit Southwest, Metricup WA</t>
  </si>
  <si>
    <t>PEF Canal 1, Poiso-Chao dos Balcoes, fint ID för Funchal under R Romania. (1530.001)</t>
  </si>
  <si>
    <t>6MX Gold MX, Albany WA</t>
  </si>
  <si>
    <t>R Great Southern (AM1611 Easy Listening), Wagin WA</t>
  </si>
  <si>
    <t xml:space="preserve">R Great Southern (AM1611 Easy Listening), Wagin WA sände de också kapplöpningar från TAB över systerstationen Easy Listening denna tid. Piraten R Agusta gjorde allt för att irritera men australiern kämpade på ett par minuter </t>
  </si>
  <si>
    <t>6DB ABC Kimberley, Derby WA</t>
  </si>
  <si>
    <t xml:space="preserve">DZBB Super Radyo Obando började fada upp </t>
  </si>
  <si>
    <t xml:space="preserve">BEV88 Hsien Sheng Bc, Taoyuan. </t>
  </si>
  <si>
    <t xml:space="preserve">DZRV Veritas Quezon City med id och ”FEBC” och kristen sång </t>
  </si>
  <si>
    <t>BEV62 Taiwan Bc, Hsinchu</t>
  </si>
  <si>
    <t xml:space="preserve">DWBL Mandaluyong. Stängde med anthem. </t>
  </si>
  <si>
    <t xml:space="preserve">Sor. Or. Tor Samut Prakarn gick bäst här en stund runt id. </t>
  </si>
  <si>
    <t xml:space="preserve">Anhui GD Liaonian Guangbo Hefei id-ade efter tidssignalen. En till asiat här </t>
  </si>
  <si>
    <t xml:space="preserve">Sor. Wor.Sor. Rangsit kanonfint vid id </t>
  </si>
  <si>
    <t xml:space="preserve">JOAD NHK2 Okinawa via Hirara, Miyakojima. En av de små öarna nära Taiwan. Id av samma kvinna som 1125. </t>
  </si>
  <si>
    <t xml:space="preserve">5AN ABC Adelaide kom igenom bra även om det fanns ett par till på frekvensen </t>
  </si>
  <si>
    <t>JOAD NHK2, Okinawa</t>
  </si>
  <si>
    <t>Easy Listening 1611 AM, Wagin WA</t>
  </si>
  <si>
    <t>Gold MX, Albany WA</t>
  </si>
  <si>
    <t>Vision Christian R, Margaret River WA</t>
  </si>
  <si>
    <t>3ABN Australia R, Busselton WA</t>
  </si>
  <si>
    <t xml:space="preserve">R Laghouat, Algeria, Arabic song, ID, news. </t>
  </si>
  <si>
    <t xml:space="preserve">R Ethiopia, Arba Minch, (827.9870) </t>
  </si>
  <si>
    <t xml:space="preserve">Dimtsi Hafash 2, Asmara, </t>
  </si>
  <si>
    <t>Dimtsi Hafash 1, Asmara. Startar upp dagens sändningar med ID. </t>
  </si>
  <si>
    <t xml:space="preserve">Voice of America, Djibouti-Doraleh. EE px, ID, news, sign off at 0329. </t>
  </si>
  <si>
    <t xml:space="preserve">Voice of America, Djibouti, stark. </t>
  </si>
  <si>
    <t xml:space="preserve">Voice of America, Djibouti-Doraleh, </t>
  </si>
  <si>
    <t xml:space="preserve">Voice of America, Djibouti-Doraleh, (1431.001) </t>
  </si>
  <si>
    <t>PEF Canal 1, Poiso , stark med Fado-sånger och sedvanliga ID:t med "pling" och jingel exakt 4 sekunder efter heltimmen. Går som regel alltid någon gång under natten. (1530.004)</t>
  </si>
  <si>
    <t xml:space="preserve">AIR Indraprastha Channel, Delhi. </t>
  </si>
  <si>
    <t xml:space="preserve">AIR North, Suratgarh m noe som liknet reklame. </t>
  </si>
  <si>
    <t xml:space="preserve">AIR North, Najibabad EE nyheter som handlet mest om PM Modi. </t>
  </si>
  <si>
    <t xml:space="preserve">Jeddah FM. Med ramadan-px. Eli borta. Sänder oregelbundet och uppenbarligen med reducerad effekt. </t>
  </si>
  <si>
    <t xml:space="preserve">R Taiwan International Chinese Channel, (1097.9985) </t>
  </si>
  <si>
    <t xml:space="preserve">CNR11 Tibetan R, Golmud, (1097.9985) </t>
  </si>
  <si>
    <t>DXGM Super Radyo, Davao City</t>
  </si>
  <si>
    <t xml:space="preserve">DXGM Super Radyo, Davao City. Med id över brus. </t>
  </si>
  <si>
    <t xml:space="preserve">Taiwan Chu Yuyeh Kuangpo Tientai, Baisha, (1142.999) </t>
  </si>
  <si>
    <t>DWAN Radyo Ng Bagong Pilipinas, Valenzuela</t>
  </si>
  <si>
    <t xml:space="preserve">DWAN Radyo Ng Bagong Pilipinas, Valenzuela, (1205.998) </t>
  </si>
  <si>
    <t>DXED R Agila, Davao City</t>
  </si>
  <si>
    <t xml:space="preserve">DXED R Agila, Davao City. Två stationer från Davao. </t>
  </si>
  <si>
    <t xml:space="preserve">VOV5, Can Tho-Thoi Long, (1242.005) </t>
  </si>
  <si>
    <t xml:space="preserve">CNR1 Zhongguo zhi Sheng, Tacheng, (1358.999) </t>
  </si>
  <si>
    <t xml:space="preserve">CNR1 Zhongguo zhi Sheng, Xingyang, (1377.0001) </t>
  </si>
  <si>
    <t xml:space="preserve">IRIB Turkmen R, Bandar-e Torkaman, (1449.004) </t>
  </si>
  <si>
    <t xml:space="preserve">TWR PANI, Bishkek, </t>
  </si>
  <si>
    <t xml:space="preserve">DWAR Abante Radyo, Valenzuela, äntligen ID "Abante Radyo..." (1494.0106) </t>
  </si>
  <si>
    <t xml:space="preserve">DWAR Abante Radyo, Valenzuela, (1494.010) </t>
  </si>
  <si>
    <t xml:space="preserve">R Station 919, Satthani Witthayu 919, Royal Armed Forces Network, Bangkok. Öppnade tidigare pga ramadan. </t>
  </si>
  <si>
    <t>R Farda, Al-Kuwayt-Umm al-Rimam</t>
  </si>
  <si>
    <t xml:space="preserve">R Farda, Al-Kuwayt-Umm al-Rimam, </t>
  </si>
  <si>
    <t>Vision Christian Radio, Kalgoorlie, WA</t>
  </si>
  <si>
    <t xml:space="preserve">Vision Christian Radio, Kalgoorlie, WA med ett fint id på halvtimmen och körsång på morgonkvisten. </t>
  </si>
  <si>
    <t xml:space="preserve">Vision Christian Radio, Kalgoorlie, WA, religiös musik och typisk Australien-engelska (1431.0089) </t>
  </si>
  <si>
    <t>SEN Spirit Southwest, Metricup, WA</t>
  </si>
  <si>
    <t xml:space="preserve">SEN Spirit Southwest, Metricup, WA peakade vid denna tid och flera lokal-id för southwest. Nämnde även 621 kHz i id. Metricup ligger ju längst ut på en halvö i sydvästra Australien och måste vara ett riktigt vasst sändar-QTH! </t>
  </si>
  <si>
    <t xml:space="preserve">SEN Spirit Southwest, Metricup, WA vid 2100 "Good Morning…Australia". Stark vid 2040 med 621 AM &amp; 1494 AM, Breakfast with Gerry &amp; Tim. 2000 störd av Coast FM på 1494,002. (1493.9941). </t>
  </si>
  <si>
    <t xml:space="preserve">4QD ABC Capricornia, Emerald QD matchade Iran lite innan timmen men fick ge sig till slut. </t>
  </si>
  <si>
    <t>Vision Christian Radio, Margret River, WA</t>
  </si>
  <si>
    <t xml:space="preserve">Vision Christian Radio, Margret River, WA kom upp med ett svagt ID denna tid.  (1609.994) </t>
  </si>
  <si>
    <t>Vision Christian Radio, Margaret River, WA</t>
  </si>
  <si>
    <t xml:space="preserve">Vision Christian Radio, Margaret River, WA // med 1431. (1610.9881) </t>
  </si>
  <si>
    <t xml:space="preserve">Vision Christian Radio, flera tx:ar men på undre delen av 1611 och // 1431. </t>
  </si>
  <si>
    <t xml:space="preserve">6MX Gold MX, Albany på övre delen av 1611. Ett mycket svagt ”Gold” i smeten och spelade en låt med Cher denna tid. </t>
  </si>
  <si>
    <t xml:space="preserve">Dimtsi Hafash 2 Asmara stark med annonsering och nyheter(?), musik tidigare. Mycket starkare än 950 där den är vanligare. </t>
  </si>
  <si>
    <t xml:space="preserve">Dimtsi Hafash 1 Asmara ganska ensam denna mycket dåliga natt – men gick inte lika bra som // 840. </t>
  </si>
  <si>
    <t>Sor. Wor. Thor Saraburi utmärkt när man sade god natt för kvällen. JE</t>
  </si>
  <si>
    <t xml:space="preserve">BEL3 Taiwan Area Fishery BS Baisha gick bra här men inte länge. En kraftig störning drog in och snart var bara några av de starkare kineserna kvar från öst. </t>
  </si>
  <si>
    <t xml:space="preserve">Sor.Wor.Sor Rangsit började ”svaja” i signalstyrka och försvann, stängde nog i samma veva. </t>
  </si>
  <si>
    <t xml:space="preserve">R Farda, via Kuwait, Farsi songs, sign off at 2330, last day. </t>
  </si>
  <si>
    <t xml:space="preserve">Posto Emissor do Funchal Canal 1 Poiso alldeles utmärkt vid id, sounder och nyheter, bra halvtimmen innan med musik också (1530,005) </t>
  </si>
  <si>
    <t xml:space="preserve">JOER RCC Chugoku Hoso, Etajima-Okimi, långfading, borta periodvis. Troligen Thailand på 1350.068 som kom upp vid 2140. </t>
  </si>
  <si>
    <t>RNA Canal Internacional, Mulenvos</t>
  </si>
  <si>
    <t xml:space="preserve">RNA Canal Internacional, Mulenvos, kom överraskande upp 1 minut // web när jag låg på frekvensen, sen i princip borta. (945.0109) </t>
  </si>
  <si>
    <t xml:space="preserve">Posto Emissor do Funchal Canal 1, Poiso. Denna natt var Rumänien helt borta men styrkan var inte över sig. </t>
  </si>
  <si>
    <t xml:space="preserve">R Islam International, Lenasia, (1547.988) </t>
  </si>
  <si>
    <t xml:space="preserve">BED24 BCC Tainan. Jättefint med lokal-id. </t>
  </si>
  <si>
    <t xml:space="preserve">China R International - CNR8, Changchun, </t>
  </si>
  <si>
    <t xml:space="preserve">BEV71 Hua Sheng BS R 2, Taipei. </t>
  </si>
  <si>
    <t xml:space="preserve">BED79 BCC Country Network, Kaohsiung. </t>
  </si>
  <si>
    <t xml:space="preserve">DWNX Naga City. </t>
  </si>
  <si>
    <t xml:space="preserve">DWDH Dagupan City. Id DZRH. </t>
  </si>
  <si>
    <t xml:space="preserve">DWAR Abante Radyo, Valenzuela. </t>
  </si>
  <si>
    <t xml:space="preserve">3WV ABC Horsham VW. </t>
  </si>
  <si>
    <r>
      <t xml:space="preserve">DWAR Valenzuela stark men långfading Bättre efter hand ”DWAR Abante Radyo” </t>
    </r>
    <r>
      <rPr>
        <i/>
        <sz val="9"/>
        <rFont val="Calibri"/>
        <family val="2"/>
      </rPr>
      <t>(1494,011)</t>
    </r>
    <r>
      <rPr>
        <sz val="9"/>
        <rFont val="Calibri"/>
        <family val="2"/>
      </rPr>
      <t xml:space="preserve"> </t>
    </r>
  </si>
  <si>
    <r>
      <t>6RN ABC R National, Wagin, nyheter där bl a New Zealand nämndes flera ggr. (</t>
    </r>
    <r>
      <rPr>
        <i/>
        <sz val="9"/>
        <rFont val="Calibri"/>
        <family val="2"/>
      </rPr>
      <t>1296.0045</t>
    </r>
    <r>
      <rPr>
        <sz val="9"/>
        <rFont val="Calibri"/>
        <family val="2"/>
      </rPr>
      <t xml:space="preserve">) </t>
    </r>
  </si>
  <si>
    <r>
      <t>6EL SEN Spirit Southwest, Metricup, kom igenom bra några minuter från 2138 och framåt 2148.  (</t>
    </r>
    <r>
      <rPr>
        <i/>
        <sz val="9"/>
        <rFont val="Calibri"/>
        <family val="2"/>
      </rPr>
      <t>1493.9941</t>
    </r>
    <r>
      <rPr>
        <sz val="9"/>
        <rFont val="Calibri"/>
        <family val="2"/>
      </rPr>
      <t xml:space="preserve">) </t>
    </r>
  </si>
  <si>
    <r>
      <t>Easy Listening 1611 AM, Wagin, svag bärvåg. (</t>
    </r>
    <r>
      <rPr>
        <i/>
        <sz val="9"/>
        <rFont val="Calibri"/>
        <family val="2"/>
      </rPr>
      <t>1610.9956</t>
    </r>
    <r>
      <rPr>
        <sz val="9"/>
        <rFont val="Calibri"/>
        <family val="2"/>
      </rPr>
      <t xml:space="preserve">) </t>
    </r>
  </si>
  <si>
    <r>
      <t>Gold MX, Albany, kom upp svagt en kort stund (</t>
    </r>
    <r>
      <rPr>
        <i/>
        <sz val="9"/>
        <rFont val="Calibri"/>
        <family val="2"/>
      </rPr>
      <t>1611.0261</t>
    </r>
    <r>
      <rPr>
        <sz val="9"/>
        <rFont val="Calibri"/>
        <family val="2"/>
      </rPr>
      <t xml:space="preserve">) </t>
    </r>
  </si>
  <si>
    <r>
      <t>Vision Christian R, Margaret River, kom upp svagt. (</t>
    </r>
    <r>
      <rPr>
        <i/>
        <sz val="9"/>
        <rFont val="Calibri"/>
        <family val="2"/>
      </rPr>
      <t>1610.9945</t>
    </r>
    <r>
      <rPr>
        <sz val="9"/>
        <rFont val="Calibri"/>
        <family val="2"/>
      </rPr>
      <t xml:space="preserve">) </t>
    </r>
  </si>
  <si>
    <r>
      <t>3ABN Australia R, Busselton, mest bärvåg, utstörd av holländare. (</t>
    </r>
    <r>
      <rPr>
        <i/>
        <sz val="9"/>
        <rFont val="Calibri"/>
        <family val="2"/>
      </rPr>
      <t>1629.0007</t>
    </r>
    <r>
      <rPr>
        <sz val="9"/>
        <rFont val="Calibri"/>
        <family val="2"/>
      </rPr>
      <t xml:space="preserve">) </t>
    </r>
  </si>
  <si>
    <t>3WV ABC Western Victoria, Horsham WV</t>
  </si>
  <si>
    <t xml:space="preserve">R Nacional São Tomé e Principe blev kvällens stora överraskning med fint ID denna tid. Angola fanns med i kanten men bara som bärvåg denna kväll tillsammans med Rumänien förstås. </t>
  </si>
  <si>
    <t xml:space="preserve">RNA Canal Internacional, Mulenvos, gick ganska bra några minuter (945.0102) </t>
  </si>
  <si>
    <t xml:space="preserve">The Voice of Kampuchea med sin öppningssermoni. Tycks vara svartare än grillkol...  </t>
  </si>
  <si>
    <t xml:space="preserve">R Afghanistan, Kabul, typical religious songs. </t>
  </si>
  <si>
    <t xml:space="preserve">Shinjan Qazaq Radiosu, Hutubi, Kazakh px, ID // 6015 kHz. </t>
  </si>
  <si>
    <t xml:space="preserve">Akashvani, Varanasi, Hindi songs. </t>
  </si>
  <si>
    <t xml:space="preserve">Thor. Or. 06, Bangkok, (1251.009) </t>
  </si>
  <si>
    <t xml:space="preserve">IRIB R Ardabil, Khalkhal, Farsi song // 1512 kHz (under Kuwait). </t>
  </si>
  <si>
    <t xml:space="preserve">IRIB R Zahedan, Zabol, Farsi talks. </t>
  </si>
  <si>
    <t xml:space="preserve">China R International, Hutubi, EE px, mix with IRIB. </t>
  </si>
  <si>
    <t xml:space="preserve">Phon Neung Ror. Or., Bangkok, (1350.072) </t>
  </si>
  <si>
    <t xml:space="preserve">IRIB R Golestan, Gonbad-e Qabus, Farsi song, // 1539 kHz. </t>
  </si>
  <si>
    <t xml:space="preserve">IRIB R Golestan, Gorgan, Quran, Farsi talks // webstream. </t>
  </si>
  <si>
    <t xml:space="preserve">IRIB R Khorasan-e Jonubi, Ferdows, Farsi song //webstream.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</si>
</sst>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yyyy/mm/dd;@"/>
  </numFmts>
  <fonts count="22" x14ac:knownFonts="1">
    <font>
      <sz val="11"/>
      <color theme="1"/>
      <name val="Calibri"/>
      <family val="2"/>
      <scheme val="minor"/>
    </font>
    <font>
      <b/>
      <sz val="11"/>
      <color theme="1"/>
      <name val="Calibri"/>
      <family val="2"/>
      <scheme val="minor"/>
    </font>
    <font>
      <u/>
      <sz val="11"/>
      <color theme="10"/>
      <name val="Calibri"/>
      <family val="2"/>
      <scheme val="minor"/>
    </font>
    <font>
      <sz val="9"/>
      <name val="Calibri"/>
      <family val="2"/>
      <scheme val="minor"/>
    </font>
    <font>
      <u/>
      <sz val="9"/>
      <name val="Calibri"/>
      <family val="2"/>
      <scheme val="minor"/>
    </font>
    <font>
      <b/>
      <sz val="9"/>
      <name val="Calibri"/>
      <family val="2"/>
      <scheme val="minor"/>
    </font>
    <font>
      <i/>
      <sz val="9"/>
      <name val="Calibri"/>
      <family val="2"/>
      <scheme val="minor"/>
    </font>
    <font>
      <b/>
      <sz val="12"/>
      <color theme="1"/>
      <name val="Calibri"/>
      <family val="2"/>
      <scheme val="minor"/>
    </font>
    <font>
      <sz val="8"/>
      <name val="Calibri"/>
      <family val="2"/>
      <scheme val="minor"/>
    </font>
    <font>
      <sz val="9"/>
      <name val="Calibri"/>
      <family val="2"/>
    </font>
    <font>
      <u/>
      <sz val="9"/>
      <name val="Calibri"/>
      <family val="2"/>
    </font>
    <font>
      <sz val="9"/>
      <color rgb="FF00B050"/>
      <name val="Calibri"/>
      <family val="2"/>
    </font>
    <font>
      <sz val="9"/>
      <color rgb="FF00B050"/>
      <name val="Calibri"/>
      <family val="2"/>
      <scheme val="minor"/>
    </font>
    <font>
      <b/>
      <sz val="9"/>
      <name val="Calibri"/>
      <family val="2"/>
    </font>
    <font>
      <b/>
      <u/>
      <sz val="9"/>
      <name val="Calibri"/>
      <family val="2"/>
    </font>
    <font>
      <sz val="9"/>
      <color rgb="FF7030A0"/>
      <name val="Calibri"/>
      <family val="2"/>
    </font>
    <font>
      <sz val="9"/>
      <color rgb="FF7030A0"/>
      <name val="Calibri"/>
      <family val="2"/>
      <scheme val="minor"/>
    </font>
    <font>
      <sz val="9"/>
      <color theme="9" tint="-0.249977111117893"/>
      <name val="Calibri"/>
      <family val="2"/>
    </font>
    <font>
      <sz val="9"/>
      <color rgb="FFC00000"/>
      <name val="Calibri"/>
      <family val="2"/>
    </font>
    <font>
      <sz val="9"/>
      <color theme="1"/>
      <name val="Calibri"/>
      <family val="2"/>
    </font>
    <font>
      <i/>
      <sz val="9"/>
      <name val="Calibri"/>
      <family val="2"/>
    </font>
    <font>
      <b/>
      <sz val="9"/>
      <color rgb="FF7030A0"/>
      <name val="Calibri"/>
      <family val="2"/>
    </font>
  </fonts>
  <fills count="4">
    <fill>
      <patternFill patternType="none"/>
    </fill>
    <fill>
      <patternFill patternType="gray125"/>
    </fill>
    <fill>
      <patternFill patternType="solid">
        <fgColor rgb="FFFFFF00"/>
        <bgColor indexed="64"/>
      </patternFill>
    </fill>
    <fill>
      <patternFill patternType="solid">
        <fgColor theme="5" tint="0.79998168889431442"/>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70">
    <xf numFmtId="0" fontId="0" fillId="0" borderId="0" xfId="0"/>
    <xf numFmtId="0" fontId="1" fillId="0" borderId="0" xfId="0" applyFont="1"/>
    <xf numFmtId="0" fontId="7" fillId="0" borderId="0" xfId="0" applyFont="1"/>
    <xf numFmtId="0" fontId="3" fillId="0" borderId="0" xfId="0" applyFont="1" applyAlignment="1">
      <alignment horizontal="right" vertical="top" wrapText="1"/>
    </xf>
    <xf numFmtId="14" fontId="3" fillId="0" borderId="0" xfId="0" applyNumberFormat="1" applyFont="1" applyAlignment="1">
      <alignment horizontal="right" vertical="top" wrapText="1"/>
    </xf>
    <xf numFmtId="164" fontId="3" fillId="0" borderId="0" xfId="0" applyNumberFormat="1" applyFont="1" applyAlignment="1">
      <alignment horizontal="right" vertical="top" wrapText="1"/>
    </xf>
    <xf numFmtId="0" fontId="3" fillId="0" borderId="0" xfId="0" applyFont="1" applyAlignment="1">
      <alignment horizontal="center" vertical="top" wrapText="1"/>
    </xf>
    <xf numFmtId="0" fontId="3" fillId="0" borderId="0" xfId="0" applyFont="1" applyAlignment="1">
      <alignment vertical="top" wrapText="1"/>
    </xf>
    <xf numFmtId="0" fontId="5" fillId="0" borderId="0" xfId="0" applyFont="1" applyAlignment="1">
      <alignment horizontal="center" vertical="top" wrapText="1"/>
    </xf>
    <xf numFmtId="0" fontId="3" fillId="0" borderId="0" xfId="0" applyFont="1" applyAlignment="1">
      <alignment horizontal="left" vertical="top" wrapText="1"/>
    </xf>
    <xf numFmtId="164" fontId="3" fillId="0" borderId="0" xfId="0" applyNumberFormat="1" applyFont="1" applyAlignment="1">
      <alignment horizontal="center" vertical="top" wrapText="1"/>
    </xf>
    <xf numFmtId="14" fontId="3" fillId="0" borderId="0" xfId="0" applyNumberFormat="1" applyFont="1" applyAlignment="1">
      <alignment horizontal="center" vertical="top" wrapText="1"/>
    </xf>
    <xf numFmtId="0" fontId="3" fillId="0" borderId="0" xfId="0" applyFont="1" applyAlignment="1">
      <alignment horizontal="justify" vertical="top" wrapText="1"/>
    </xf>
    <xf numFmtId="0" fontId="4" fillId="0" borderId="0" xfId="0" applyFont="1" applyAlignment="1">
      <alignment horizontal="center" vertical="top" wrapText="1"/>
    </xf>
    <xf numFmtId="0" fontId="4" fillId="0" borderId="0" xfId="1" applyFont="1" applyFill="1" applyAlignment="1" applyProtection="1">
      <alignment horizontal="left" vertical="top" wrapText="1"/>
    </xf>
    <xf numFmtId="1" fontId="3" fillId="0" borderId="0" xfId="0" applyNumberFormat="1" applyFont="1" applyAlignment="1">
      <alignment horizontal="center" vertical="top" wrapText="1"/>
    </xf>
    <xf numFmtId="164" fontId="4" fillId="0" borderId="0" xfId="0" applyNumberFormat="1" applyFont="1" applyAlignment="1">
      <alignment horizontal="right" vertical="top" wrapText="1"/>
    </xf>
    <xf numFmtId="1" fontId="3" fillId="0" borderId="0" xfId="0" applyNumberFormat="1" applyFont="1" applyAlignment="1">
      <alignment vertical="top" wrapText="1"/>
    </xf>
    <xf numFmtId="0" fontId="5" fillId="0" borderId="0" xfId="0" applyFont="1" applyAlignment="1">
      <alignment horizontal="right" vertical="top" wrapText="1"/>
    </xf>
    <xf numFmtId="0" fontId="6" fillId="0" borderId="0" xfId="0" applyFont="1" applyAlignment="1">
      <alignment horizontal="center" vertical="top" wrapText="1"/>
    </xf>
    <xf numFmtId="0" fontId="4" fillId="0" borderId="0" xfId="0" applyFont="1" applyAlignment="1">
      <alignment horizontal="right" vertical="top" wrapText="1"/>
    </xf>
    <xf numFmtId="0" fontId="5" fillId="2" borderId="0" xfId="0" applyFont="1" applyFill="1" applyAlignment="1">
      <alignment horizontal="right" vertical="top" wrapText="1"/>
    </xf>
    <xf numFmtId="164" fontId="5" fillId="2" borderId="0" xfId="0" applyNumberFormat="1" applyFont="1" applyFill="1" applyAlignment="1">
      <alignment horizontal="right" vertical="top" wrapText="1"/>
    </xf>
    <xf numFmtId="0" fontId="5" fillId="2" borderId="0" xfId="0" applyFont="1" applyFill="1" applyAlignment="1">
      <alignment horizontal="center" vertical="top" wrapText="1"/>
    </xf>
    <xf numFmtId="0" fontId="5" fillId="2" borderId="0" xfId="0" applyFont="1" applyFill="1" applyAlignment="1">
      <alignment horizontal="left" vertical="top" wrapText="1"/>
    </xf>
    <xf numFmtId="0" fontId="5" fillId="3" borderId="0" xfId="0" applyFont="1" applyFill="1" applyAlignment="1">
      <alignment horizontal="left" vertical="top" wrapText="1"/>
    </xf>
    <xf numFmtId="0" fontId="3" fillId="2" borderId="0" xfId="0" applyFont="1" applyFill="1" applyAlignment="1">
      <alignment horizontal="center" vertical="top" wrapText="1"/>
    </xf>
    <xf numFmtId="49" fontId="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4" fillId="0" borderId="0" xfId="0" applyNumberFormat="1" applyFont="1" applyAlignment="1">
      <alignment horizontal="center" vertical="top" wrapText="1"/>
    </xf>
    <xf numFmtId="0" fontId="9" fillId="0" borderId="0" xfId="0" applyFont="1" applyAlignment="1">
      <alignment horizontal="right" vertical="top" wrapText="1"/>
    </xf>
    <xf numFmtId="14" fontId="9" fillId="0" borderId="0" xfId="0" applyNumberFormat="1" applyFont="1" applyAlignment="1">
      <alignment horizontal="right" vertical="top" wrapText="1"/>
    </xf>
    <xf numFmtId="164" fontId="9" fillId="0" borderId="0" xfId="0" applyNumberFormat="1" applyFont="1" applyAlignment="1">
      <alignment horizontal="right" vertical="top" wrapText="1"/>
    </xf>
    <xf numFmtId="0" fontId="9" fillId="0" borderId="0" xfId="0" applyFont="1" applyAlignment="1">
      <alignment horizontal="center" vertical="top" wrapText="1"/>
    </xf>
    <xf numFmtId="0" fontId="9" fillId="0" borderId="0" xfId="0" applyFont="1" applyAlignment="1">
      <alignment vertical="top" wrapText="1"/>
    </xf>
    <xf numFmtId="164" fontId="9" fillId="0" borderId="0" xfId="0" applyNumberFormat="1" applyFont="1" applyAlignment="1">
      <alignment horizontal="center" vertical="top" wrapText="1"/>
    </xf>
    <xf numFmtId="164" fontId="10" fillId="0" borderId="0" xfId="0" applyNumberFormat="1" applyFont="1" applyAlignment="1">
      <alignment horizontal="right" vertical="top" wrapText="1"/>
    </xf>
    <xf numFmtId="164" fontId="10" fillId="0" borderId="0" xfId="0" applyNumberFormat="1" applyFont="1" applyAlignment="1">
      <alignment horizontal="center" vertical="top" wrapText="1"/>
    </xf>
    <xf numFmtId="0" fontId="9" fillId="0" borderId="0" xfId="0" applyFont="1" applyAlignment="1">
      <alignment horizontal="left" vertical="top" wrapText="1"/>
    </xf>
    <xf numFmtId="0" fontId="11" fillId="0" borderId="0" xfId="0" applyFont="1" applyAlignment="1">
      <alignment horizontal="right" vertical="top" wrapText="1"/>
    </xf>
    <xf numFmtId="164" fontId="11" fillId="0" borderId="0" xfId="0" applyNumberFormat="1" applyFont="1" applyAlignment="1">
      <alignment horizontal="right" vertical="top" wrapText="1"/>
    </xf>
    <xf numFmtId="0" fontId="11" fillId="0" borderId="0" xfId="0" applyFont="1" applyAlignment="1">
      <alignment vertical="top" wrapText="1"/>
    </xf>
    <xf numFmtId="0" fontId="11" fillId="0" borderId="0" xfId="0" applyFont="1" applyAlignment="1">
      <alignment horizontal="center" vertical="top" wrapText="1"/>
    </xf>
    <xf numFmtId="0" fontId="12" fillId="0" borderId="0" xfId="0" applyFont="1" applyAlignment="1">
      <alignment vertical="top" wrapText="1"/>
    </xf>
    <xf numFmtId="0" fontId="12" fillId="0" borderId="0" xfId="0" applyFont="1" applyAlignment="1">
      <alignment horizontal="left" vertical="top" wrapText="1"/>
    </xf>
    <xf numFmtId="0" fontId="13" fillId="0" borderId="0" xfId="0" applyFont="1" applyAlignment="1">
      <alignment horizontal="center" vertical="top" wrapText="1"/>
    </xf>
    <xf numFmtId="0" fontId="12" fillId="0" borderId="0" xfId="0" applyFont="1" applyAlignment="1">
      <alignment horizontal="center" vertical="top" wrapText="1"/>
    </xf>
    <xf numFmtId="164" fontId="14" fillId="0" borderId="0" xfId="0" applyNumberFormat="1" applyFont="1" applyAlignment="1">
      <alignment horizontal="right" vertical="top" wrapText="1"/>
    </xf>
    <xf numFmtId="0" fontId="15" fillId="0" borderId="0" xfId="0" applyFont="1" applyAlignment="1">
      <alignment horizontal="right" vertical="top" wrapText="1"/>
    </xf>
    <xf numFmtId="14" fontId="15" fillId="0" borderId="0" xfId="0" applyNumberFormat="1" applyFont="1" applyAlignment="1">
      <alignment horizontal="right" vertical="top" wrapText="1"/>
    </xf>
    <xf numFmtId="164" fontId="15" fillId="0" borderId="0" xfId="0" applyNumberFormat="1" applyFont="1" applyAlignment="1">
      <alignment horizontal="right" vertical="top" wrapText="1"/>
    </xf>
    <xf numFmtId="0" fontId="15" fillId="0" borderId="0" xfId="0" applyFont="1" applyAlignment="1">
      <alignment horizontal="center" vertical="top" wrapText="1"/>
    </xf>
    <xf numFmtId="0" fontId="15" fillId="0" borderId="0" xfId="0" applyFont="1" applyAlignment="1">
      <alignment vertical="top" wrapText="1"/>
    </xf>
    <xf numFmtId="0" fontId="16" fillId="0" borderId="0" xfId="0" applyFont="1" applyAlignment="1">
      <alignment horizontal="center" vertical="top" wrapText="1"/>
    </xf>
    <xf numFmtId="0" fontId="17" fillId="0" borderId="0" xfId="0" applyFont="1" applyAlignment="1">
      <alignment vertical="top" wrapText="1"/>
    </xf>
    <xf numFmtId="164" fontId="15" fillId="0" borderId="0" xfId="0" applyNumberFormat="1" applyFont="1" applyAlignment="1">
      <alignment horizontal="center" vertical="top" wrapText="1"/>
    </xf>
    <xf numFmtId="0" fontId="16" fillId="0" borderId="0" xfId="0" applyFont="1" applyAlignment="1">
      <alignment vertical="top" wrapText="1"/>
    </xf>
    <xf numFmtId="14" fontId="11" fillId="0" borderId="0" xfId="0" applyNumberFormat="1" applyFont="1" applyAlignment="1">
      <alignment horizontal="right" vertical="top" wrapText="1"/>
    </xf>
    <xf numFmtId="1" fontId="12" fillId="0" borderId="0" xfId="0" applyNumberFormat="1" applyFont="1" applyAlignment="1">
      <alignment horizontal="center" vertical="top" wrapText="1"/>
    </xf>
    <xf numFmtId="165" fontId="9" fillId="0" borderId="0" xfId="0" applyNumberFormat="1" applyFont="1" applyAlignment="1">
      <alignment horizontal="right" vertical="top" wrapText="1"/>
    </xf>
    <xf numFmtId="0" fontId="18" fillId="0" borderId="0" xfId="0" applyFont="1" applyAlignment="1">
      <alignment vertical="top" wrapText="1"/>
    </xf>
    <xf numFmtId="1" fontId="16" fillId="0" borderId="0" xfId="0" applyNumberFormat="1" applyFont="1" applyAlignment="1">
      <alignment horizontal="center" vertical="top" wrapText="1"/>
    </xf>
    <xf numFmtId="0" fontId="19" fillId="0" borderId="0" xfId="0" applyFont="1" applyAlignment="1">
      <alignment vertical="top" wrapText="1"/>
    </xf>
    <xf numFmtId="0" fontId="10" fillId="0" borderId="0" xfId="0" applyFont="1" applyAlignment="1">
      <alignment horizontal="center" vertical="top" wrapText="1"/>
    </xf>
    <xf numFmtId="164" fontId="9" fillId="0" borderId="0" xfId="0" applyNumberFormat="1" applyFont="1" applyAlignment="1">
      <alignment horizontal="left" vertical="top" wrapText="1"/>
    </xf>
    <xf numFmtId="0" fontId="21" fillId="0" borderId="0" xfId="0" applyFont="1" applyAlignment="1">
      <alignment horizontal="right" vertical="top" wrapText="1"/>
    </xf>
    <xf numFmtId="164" fontId="21" fillId="0" borderId="0" xfId="0" applyNumberFormat="1" applyFont="1" applyAlignment="1">
      <alignment horizontal="right" vertical="top" wrapText="1"/>
    </xf>
    <xf numFmtId="0" fontId="21" fillId="0" borderId="0" xfId="0" applyFont="1" applyAlignment="1">
      <alignment horizontal="center" vertical="top" wrapText="1"/>
    </xf>
    <xf numFmtId="0" fontId="21" fillId="0" borderId="0" xfId="0" applyFont="1" applyAlignment="1">
      <alignment vertical="top" wrapText="1"/>
    </xf>
    <xf numFmtId="0" fontId="16" fillId="0" borderId="0" xfId="0" applyFont="1" applyAlignment="1">
      <alignment horizontal="left" vertical="top" wrapText="1"/>
    </xf>
  </cellXfs>
  <cellStyles count="2">
    <cellStyle name="Hyperlä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kaapeli.fi/~jmantyla/MP3/5AN891.mp3" TargetMode="External"/></Relationships>
</file>

<file path=xl/worksheets/_rels/sheet5.xml.rels><?xml version="1.0" encoding="UTF-8" standalone="yes"?>
<Relationships xmlns="http://schemas.openxmlformats.org/package/2006/relationships"><Relationship Id="rId117" Type="http://schemas.openxmlformats.org/officeDocument/2006/relationships/hyperlink" Target="https://www.itu.int/online/mm/scripts/mm.list?_search=ITUstates&amp;_languageid=1" TargetMode="External"/><Relationship Id="rId299" Type="http://schemas.openxmlformats.org/officeDocument/2006/relationships/hyperlink" Target="https://www.itu.int/online/mm/scripts/mm.list?_search=ITUstates&amp;_languageid=1" TargetMode="External"/><Relationship Id="rId21" Type="http://schemas.openxmlformats.org/officeDocument/2006/relationships/hyperlink" Target="https://www.itu.int/online/mm/scripts/mm.list?_search=ITUstates&amp;_languageid=1" TargetMode="External"/><Relationship Id="rId63" Type="http://schemas.openxmlformats.org/officeDocument/2006/relationships/hyperlink" Target="https://www.itu.int/online/mm/scripts/mm.list?_search=ITUstates&amp;_languageid=1" TargetMode="External"/><Relationship Id="rId159" Type="http://schemas.openxmlformats.org/officeDocument/2006/relationships/hyperlink" Target="https://www.itu.int/online/mm/scripts/mm.list?_search=ITUstates&amp;_languageid=1" TargetMode="External"/><Relationship Id="rId324" Type="http://schemas.openxmlformats.org/officeDocument/2006/relationships/hyperlink" Target="https://www.itu.int/online/mm/scripts/mm.list?_search=ITUstates&amp;_languageid=1" TargetMode="External"/><Relationship Id="rId366" Type="http://schemas.openxmlformats.org/officeDocument/2006/relationships/hyperlink" Target="https://www.itu.int/online/mm/scripts/mm.list?_search=ITUstates&amp;_languageid=1" TargetMode="External"/><Relationship Id="rId170" Type="http://schemas.openxmlformats.org/officeDocument/2006/relationships/hyperlink" Target="https://www.itu.int/online/mm/scripts/mm.list?_search=ITUstates&amp;_languageid=1" TargetMode="External"/><Relationship Id="rId226" Type="http://schemas.openxmlformats.org/officeDocument/2006/relationships/hyperlink" Target="https://www.itu.int/online/mm/scripts/mm.list?_search=ITUstates&amp;_languageid=1" TargetMode="External"/><Relationship Id="rId268" Type="http://schemas.openxmlformats.org/officeDocument/2006/relationships/hyperlink" Target="https://www.itu.int/online/mm/scripts/mm.list?_search=ITUstates&amp;_languageid=1" TargetMode="External"/><Relationship Id="rId32" Type="http://schemas.openxmlformats.org/officeDocument/2006/relationships/hyperlink" Target="https://www.itu.int/online/mm/scripts/mm.list?_search=ITUstates&amp;_languageid=1" TargetMode="External"/><Relationship Id="rId74" Type="http://schemas.openxmlformats.org/officeDocument/2006/relationships/hyperlink" Target="https://www.itu.int/online/mm/scripts/mm.list?_search=ITUstates&amp;_languageid=1" TargetMode="External"/><Relationship Id="rId128" Type="http://schemas.openxmlformats.org/officeDocument/2006/relationships/hyperlink" Target="https://www.itu.int/online/mm/scripts/mm.list?_search=ITUstates&amp;_languageid=1" TargetMode="External"/><Relationship Id="rId335" Type="http://schemas.openxmlformats.org/officeDocument/2006/relationships/hyperlink" Target="https://www.itu.int/online/mm/scripts/mm.list?_search=ITUstates&amp;_languageid=1" TargetMode="External"/><Relationship Id="rId377" Type="http://schemas.openxmlformats.org/officeDocument/2006/relationships/hyperlink" Target="https://www.itu.int/online/mm/scripts/mm.list?_search=ITUstates&amp;_languageid=1" TargetMode="External"/><Relationship Id="rId5" Type="http://schemas.openxmlformats.org/officeDocument/2006/relationships/hyperlink" Target="https://www.itu.int/online/mm/scripts/mm.list?_search=ITUstates&amp;_languageid=1" TargetMode="External"/><Relationship Id="rId181" Type="http://schemas.openxmlformats.org/officeDocument/2006/relationships/hyperlink" Target="https://www.itu.int/online/mm/scripts/mm.list?_search=ITUstates&amp;_languageid=1" TargetMode="External"/><Relationship Id="rId237" Type="http://schemas.openxmlformats.org/officeDocument/2006/relationships/hyperlink" Target="https://www.itu.int/online/mm/scripts/mm.list?_search=ITUstates&amp;_languageid=1" TargetMode="External"/><Relationship Id="rId402" Type="http://schemas.openxmlformats.org/officeDocument/2006/relationships/hyperlink" Target="https://en.wikipedia.org/wiki/Guam" TargetMode="External"/><Relationship Id="rId279" Type="http://schemas.openxmlformats.org/officeDocument/2006/relationships/hyperlink" Target="https://www.itu.int/online/mm/scripts/mm.list?_search=ITUstates&amp;_languageid=1" TargetMode="External"/><Relationship Id="rId43" Type="http://schemas.openxmlformats.org/officeDocument/2006/relationships/hyperlink" Target="https://www.itu.int/online/mm/scripts/mm.list?_search=ITUstates&amp;_languageid=1" TargetMode="External"/><Relationship Id="rId139" Type="http://schemas.openxmlformats.org/officeDocument/2006/relationships/hyperlink" Target="https://www.itu.int/online/mm/scripts/mm.list?_search=ITUstates&amp;_languageid=1" TargetMode="External"/><Relationship Id="rId290" Type="http://schemas.openxmlformats.org/officeDocument/2006/relationships/hyperlink" Target="https://www.itu.int/online/mm/scripts/mm.list?_search=ITUstates&amp;_languageid=1" TargetMode="External"/><Relationship Id="rId304" Type="http://schemas.openxmlformats.org/officeDocument/2006/relationships/hyperlink" Target="https://www.itu.int/online/mm/scripts/mm.list?_search=ITUstates&amp;_languageid=1" TargetMode="External"/><Relationship Id="rId346" Type="http://schemas.openxmlformats.org/officeDocument/2006/relationships/hyperlink" Target="https://www.itu.int/online/mm/scripts/mm.list?_search=ITUstates&amp;_languageid=1" TargetMode="External"/><Relationship Id="rId388" Type="http://schemas.openxmlformats.org/officeDocument/2006/relationships/hyperlink" Target="https://en.wikipedia.org/wiki/Anguilla" TargetMode="External"/><Relationship Id="rId85" Type="http://schemas.openxmlformats.org/officeDocument/2006/relationships/hyperlink" Target="https://www.itu.int/online/mm/scripts/mm.list?_search=ITUstates&amp;_languageid=1" TargetMode="External"/><Relationship Id="rId150" Type="http://schemas.openxmlformats.org/officeDocument/2006/relationships/hyperlink" Target="https://www.itu.int/online/mm/scripts/mm.list?_search=ITUstates&amp;_languageid=1" TargetMode="External"/><Relationship Id="rId192" Type="http://schemas.openxmlformats.org/officeDocument/2006/relationships/hyperlink" Target="https://www.itu.int/online/mm/scripts/mm.list?_search=ITUstates&amp;_languageid=1" TargetMode="External"/><Relationship Id="rId206" Type="http://schemas.openxmlformats.org/officeDocument/2006/relationships/hyperlink" Target="https://www.itu.int/online/mm/scripts/mm.list?_search=ITUstates&amp;_languageid=1" TargetMode="External"/><Relationship Id="rId413" Type="http://schemas.openxmlformats.org/officeDocument/2006/relationships/hyperlink" Target="https://en.wikipedia.org/wiki/Palau" TargetMode="External"/><Relationship Id="rId248" Type="http://schemas.openxmlformats.org/officeDocument/2006/relationships/hyperlink" Target="https://www.itu.int/online/mm/scripts/mm.list?_search=ITUstates&amp;_languageid=1" TargetMode="External"/><Relationship Id="rId12" Type="http://schemas.openxmlformats.org/officeDocument/2006/relationships/hyperlink" Target="https://www.itu.int/online/mm/scripts/mm.list?_search=ITUstates&amp;_languageid=1" TargetMode="External"/><Relationship Id="rId108" Type="http://schemas.openxmlformats.org/officeDocument/2006/relationships/hyperlink" Target="https://www.itu.int/online/mm/scripts/mm.list?_search=ITUstates&amp;_languageid=1" TargetMode="External"/><Relationship Id="rId315" Type="http://schemas.openxmlformats.org/officeDocument/2006/relationships/hyperlink" Target="https://www.itu.int/online/mm/scripts/mm.list?_search=ITUstates&amp;_languageid=1" TargetMode="External"/><Relationship Id="rId357" Type="http://schemas.openxmlformats.org/officeDocument/2006/relationships/hyperlink" Target="https://www.itu.int/online/mm/scripts/mm.list?_search=ITUstates&amp;_languageid=1" TargetMode="External"/><Relationship Id="rId54" Type="http://schemas.openxmlformats.org/officeDocument/2006/relationships/hyperlink" Target="https://www.itu.int/online/mm/scripts/mm.list?_search=ITUstates&amp;_languageid=1" TargetMode="External"/><Relationship Id="rId96" Type="http://schemas.openxmlformats.org/officeDocument/2006/relationships/hyperlink" Target="https://www.itu.int/online/mm/scripts/mm.list?_search=ITUstates&amp;_languageid=1" TargetMode="External"/><Relationship Id="rId161" Type="http://schemas.openxmlformats.org/officeDocument/2006/relationships/hyperlink" Target="https://www.itu.int/online/mm/scripts/mm.list?_search=ITUstates&amp;_languageid=1" TargetMode="External"/><Relationship Id="rId217" Type="http://schemas.openxmlformats.org/officeDocument/2006/relationships/hyperlink" Target="https://www.itu.int/online/mm/scripts/mm.list?_search=ITUstates&amp;_languageid=1" TargetMode="External"/><Relationship Id="rId399" Type="http://schemas.openxmlformats.org/officeDocument/2006/relationships/hyperlink" Target="https://en.wikipedia.org/wiki/Gibraltar" TargetMode="External"/><Relationship Id="rId259" Type="http://schemas.openxmlformats.org/officeDocument/2006/relationships/hyperlink" Target="https://www.itu.int/online/mm/scripts/mm.list?_search=ITUstates&amp;_languageid=1" TargetMode="External"/><Relationship Id="rId424" Type="http://schemas.openxmlformats.org/officeDocument/2006/relationships/hyperlink" Target="https://en.wikipedia.org/wiki/West_Bank" TargetMode="External"/><Relationship Id="rId23" Type="http://schemas.openxmlformats.org/officeDocument/2006/relationships/hyperlink" Target="https://www.itu.int/online/mm/scripts/mm.list?_search=ITUstates&amp;_languageid=1" TargetMode="External"/><Relationship Id="rId119" Type="http://schemas.openxmlformats.org/officeDocument/2006/relationships/hyperlink" Target="https://www.itu.int/online/mm/scripts/mm.list?_search=ITUstates&amp;_languageid=1" TargetMode="External"/><Relationship Id="rId270" Type="http://schemas.openxmlformats.org/officeDocument/2006/relationships/hyperlink" Target="https://www.itu.int/online/mm/scripts/mm.list?_search=ITUstates&amp;_languageid=1" TargetMode="External"/><Relationship Id="rId326" Type="http://schemas.openxmlformats.org/officeDocument/2006/relationships/hyperlink" Target="https://www.itu.int/online/mm/scripts/mm.list?_search=ITUstates&amp;_languageid=1" TargetMode="External"/><Relationship Id="rId65" Type="http://schemas.openxmlformats.org/officeDocument/2006/relationships/hyperlink" Target="https://www.itu.int/online/mm/scripts/mm.list?_search=ITUstates&amp;_languageid=1" TargetMode="External"/><Relationship Id="rId130" Type="http://schemas.openxmlformats.org/officeDocument/2006/relationships/hyperlink" Target="https://www.itu.int/online/mm/scripts/mm.list?_search=ITUstates&amp;_languageid=1" TargetMode="External"/><Relationship Id="rId368" Type="http://schemas.openxmlformats.org/officeDocument/2006/relationships/hyperlink" Target="https://www.itu.int/online/mm/scripts/mm.list?_search=ITUstates&amp;_languageid=1" TargetMode="External"/><Relationship Id="rId172" Type="http://schemas.openxmlformats.org/officeDocument/2006/relationships/hyperlink" Target="https://www.itu.int/online/mm/scripts/mm.list?_search=ITUstates&amp;_languageid=1" TargetMode="External"/><Relationship Id="rId228" Type="http://schemas.openxmlformats.org/officeDocument/2006/relationships/hyperlink" Target="https://www.itu.int/online/mm/scripts/mm.list?_search=ITUstates&amp;_languageid=1" TargetMode="External"/><Relationship Id="rId281" Type="http://schemas.openxmlformats.org/officeDocument/2006/relationships/hyperlink" Target="https://www.itu.int/online/mm/scripts/mm.list?_search=ITUstates&amp;_languageid=1" TargetMode="External"/><Relationship Id="rId337" Type="http://schemas.openxmlformats.org/officeDocument/2006/relationships/hyperlink" Target="https://www.itu.int/online/mm/scripts/mm.list?_search=ITUstates&amp;_languageid=1" TargetMode="External"/><Relationship Id="rId34" Type="http://schemas.openxmlformats.org/officeDocument/2006/relationships/hyperlink" Target="https://www.itu.int/online/mm/scripts/mm.list?_search=ITUstates&amp;_languageid=1" TargetMode="External"/><Relationship Id="rId76" Type="http://schemas.openxmlformats.org/officeDocument/2006/relationships/hyperlink" Target="https://www.itu.int/online/mm/scripts/mm.list?_search=ITUstates&amp;_languageid=1" TargetMode="External"/><Relationship Id="rId141" Type="http://schemas.openxmlformats.org/officeDocument/2006/relationships/hyperlink" Target="https://www.itu.int/online/mm/scripts/mm.list?_search=ITUstates&amp;_languageid=1" TargetMode="External"/><Relationship Id="rId379" Type="http://schemas.openxmlformats.org/officeDocument/2006/relationships/hyperlink" Target="https://www.itu.int/online/mm/scripts/mm.list?_search=ITUstates&amp;_languageid=1" TargetMode="External"/><Relationship Id="rId7" Type="http://schemas.openxmlformats.org/officeDocument/2006/relationships/hyperlink" Target="https://www.itu.int/online/mm/scripts/mm.list?_search=ITUstates&amp;_languageid=1" TargetMode="External"/><Relationship Id="rId183" Type="http://schemas.openxmlformats.org/officeDocument/2006/relationships/hyperlink" Target="https://www.itu.int/online/mm/scripts/mm.list?_search=ITUstates&amp;_languageid=1" TargetMode="External"/><Relationship Id="rId239" Type="http://schemas.openxmlformats.org/officeDocument/2006/relationships/hyperlink" Target="https://www.itu.int/online/mm/scripts/mm.list?_search=ITUstates&amp;_languageid=1" TargetMode="External"/><Relationship Id="rId390" Type="http://schemas.openxmlformats.org/officeDocument/2006/relationships/hyperlink" Target="https://en.wikipedia.org/wiki/Western_Sahara" TargetMode="External"/><Relationship Id="rId404" Type="http://schemas.openxmlformats.org/officeDocument/2006/relationships/hyperlink" Target="https://en.wikipedia.org/wiki/Hawaii" TargetMode="External"/><Relationship Id="rId250" Type="http://schemas.openxmlformats.org/officeDocument/2006/relationships/hyperlink" Target="https://www.itu.int/online/mm/scripts/mm.list?_search=ITUstates&amp;_languageid=1" TargetMode="External"/><Relationship Id="rId292" Type="http://schemas.openxmlformats.org/officeDocument/2006/relationships/hyperlink" Target="https://www.itu.int/online/mm/scripts/mm.list?_search=ITUstates&amp;_languageid=1" TargetMode="External"/><Relationship Id="rId306" Type="http://schemas.openxmlformats.org/officeDocument/2006/relationships/hyperlink" Target="https://www.itu.int/online/mm/scripts/mm.list?_search=ITUstates&amp;_languageid=1" TargetMode="External"/><Relationship Id="rId45" Type="http://schemas.openxmlformats.org/officeDocument/2006/relationships/hyperlink" Target="https://www.itu.int/online/mm/scripts/mm.list?_search=ITUstates&amp;_languageid=1" TargetMode="External"/><Relationship Id="rId87" Type="http://schemas.openxmlformats.org/officeDocument/2006/relationships/hyperlink" Target="https://www.itu.int/online/mm/scripts/mm.list?_search=ITUstates&amp;_languageid=1" TargetMode="External"/><Relationship Id="rId110" Type="http://schemas.openxmlformats.org/officeDocument/2006/relationships/hyperlink" Target="https://www.itu.int/online/mm/scripts/mm.list?_search=ITUstates&amp;_languageid=1" TargetMode="External"/><Relationship Id="rId348" Type="http://schemas.openxmlformats.org/officeDocument/2006/relationships/hyperlink" Target="https://www.itu.int/online/mm/scripts/mm.list?_search=ITUstates&amp;_languageid=1" TargetMode="External"/><Relationship Id="rId152" Type="http://schemas.openxmlformats.org/officeDocument/2006/relationships/hyperlink" Target="https://www.itu.int/online/mm/scripts/mm.list?_search=ITUstates&amp;_languageid=1" TargetMode="External"/><Relationship Id="rId194" Type="http://schemas.openxmlformats.org/officeDocument/2006/relationships/hyperlink" Target="https://www.itu.int/online/mm/scripts/mm.list?_search=ITUstates&amp;_languageid=1" TargetMode="External"/><Relationship Id="rId208" Type="http://schemas.openxmlformats.org/officeDocument/2006/relationships/hyperlink" Target="https://www.itu.int/online/mm/scripts/mm.list?_search=ITUstates&amp;_languageid=1" TargetMode="External"/><Relationship Id="rId415" Type="http://schemas.openxmlformats.org/officeDocument/2006/relationships/hyperlink" Target="https://en.wikipedia.org/wiki/R%C3%A9union" TargetMode="External"/><Relationship Id="rId261" Type="http://schemas.openxmlformats.org/officeDocument/2006/relationships/hyperlink" Target="https://www.itu.int/online/mm/scripts/mm.list?_search=ITUstates&amp;_languageid=1" TargetMode="External"/><Relationship Id="rId14" Type="http://schemas.openxmlformats.org/officeDocument/2006/relationships/hyperlink" Target="https://www.itu.int/online/mm/scripts/mm.list?_search=ITUstates&amp;_languageid=1" TargetMode="External"/><Relationship Id="rId56" Type="http://schemas.openxmlformats.org/officeDocument/2006/relationships/hyperlink" Target="https://www.itu.int/online/mm/scripts/mm.list?_search=ITUstates&amp;_languageid=1" TargetMode="External"/><Relationship Id="rId317" Type="http://schemas.openxmlformats.org/officeDocument/2006/relationships/hyperlink" Target="https://www.itu.int/online/mm/scripts/mm.list?_search=ITUstates&amp;_languageid=1" TargetMode="External"/><Relationship Id="rId359" Type="http://schemas.openxmlformats.org/officeDocument/2006/relationships/hyperlink" Target="https://www.itu.int/online/mm/scripts/mm.list?_search=ITUstates&amp;_languageid=1" TargetMode="External"/><Relationship Id="rId98" Type="http://schemas.openxmlformats.org/officeDocument/2006/relationships/hyperlink" Target="https://www.itu.int/online/mm/scripts/mm.list?_search=ITUstates&amp;_languageid=1" TargetMode="External"/><Relationship Id="rId121" Type="http://schemas.openxmlformats.org/officeDocument/2006/relationships/hyperlink" Target="https://www.itu.int/online/mm/scripts/mm.list?_search=ITUstates&amp;_languageid=1" TargetMode="External"/><Relationship Id="rId163" Type="http://schemas.openxmlformats.org/officeDocument/2006/relationships/hyperlink" Target="https://www.itu.int/online/mm/scripts/mm.list?_search=ITUstates&amp;_languageid=1" TargetMode="External"/><Relationship Id="rId219" Type="http://schemas.openxmlformats.org/officeDocument/2006/relationships/hyperlink" Target="https://www.itu.int/online/mm/scripts/mm.list?_search=ITUstates&amp;_languageid=1" TargetMode="External"/><Relationship Id="rId370" Type="http://schemas.openxmlformats.org/officeDocument/2006/relationships/hyperlink" Target="https://www.itu.int/online/mm/scripts/mm.list?_search=ITUstates&amp;_languageid=1" TargetMode="External"/><Relationship Id="rId230" Type="http://schemas.openxmlformats.org/officeDocument/2006/relationships/hyperlink" Target="https://www.itu.int/online/mm/scripts/mm.list?_search=ITUstates&amp;_languageid=1" TargetMode="External"/><Relationship Id="rId25" Type="http://schemas.openxmlformats.org/officeDocument/2006/relationships/hyperlink" Target="https://www.itu.int/online/mm/scripts/mm.list?_search=ITUstates&amp;_languageid=1" TargetMode="External"/><Relationship Id="rId67" Type="http://schemas.openxmlformats.org/officeDocument/2006/relationships/hyperlink" Target="https://www.itu.int/online/mm/scripts/mm.list?_search=ITUstates&amp;_languageid=1" TargetMode="External"/><Relationship Id="rId272" Type="http://schemas.openxmlformats.org/officeDocument/2006/relationships/hyperlink" Target="https://www.itu.int/online/mm/scripts/mm.list?_search=ITUstates&amp;_languageid=1" TargetMode="External"/><Relationship Id="rId328" Type="http://schemas.openxmlformats.org/officeDocument/2006/relationships/hyperlink" Target="https://www.itu.int/online/mm/scripts/mm.list?_search=ITUstates&amp;_languageid=1" TargetMode="External"/><Relationship Id="rId132" Type="http://schemas.openxmlformats.org/officeDocument/2006/relationships/hyperlink" Target="https://www.itu.int/online/mm/scripts/mm.list?_search=ITUstates&amp;_languageid=1" TargetMode="External"/><Relationship Id="rId174" Type="http://schemas.openxmlformats.org/officeDocument/2006/relationships/hyperlink" Target="https://www.itu.int/online/mm/scripts/mm.list?_search=ITUstates&amp;_languageid=1" TargetMode="External"/><Relationship Id="rId381" Type="http://schemas.openxmlformats.org/officeDocument/2006/relationships/hyperlink" Target="https://www.itu.int/online/mm/scripts/mm.list?_search=ITUstates&amp;_languageid=1" TargetMode="External"/><Relationship Id="rId241" Type="http://schemas.openxmlformats.org/officeDocument/2006/relationships/hyperlink" Target="https://www.itu.int/online/mm/scripts/mm.list?_search=ITUstates&amp;_languageid=1" TargetMode="External"/><Relationship Id="rId36" Type="http://schemas.openxmlformats.org/officeDocument/2006/relationships/hyperlink" Target="https://www.itu.int/online/mm/scripts/mm.list?_search=ITUstates&amp;_languageid=1" TargetMode="External"/><Relationship Id="rId283" Type="http://schemas.openxmlformats.org/officeDocument/2006/relationships/hyperlink" Target="https://www.itu.int/online/mm/scripts/mm.list?_search=ITUstates&amp;_languageid=1" TargetMode="External"/><Relationship Id="rId339" Type="http://schemas.openxmlformats.org/officeDocument/2006/relationships/hyperlink" Target="https://www.itu.int/online/mm/scripts/mm.list?_search=ITUstates&amp;_languageid=1" TargetMode="External"/><Relationship Id="rId78" Type="http://schemas.openxmlformats.org/officeDocument/2006/relationships/hyperlink" Target="https://www.itu.int/online/mm/scripts/mm.list?_search=ITUstates&amp;_languageid=1" TargetMode="External"/><Relationship Id="rId101" Type="http://schemas.openxmlformats.org/officeDocument/2006/relationships/hyperlink" Target="https://www.itu.int/online/mm/scripts/mm.list?_search=ITUstates&amp;_languageid=1" TargetMode="External"/><Relationship Id="rId143" Type="http://schemas.openxmlformats.org/officeDocument/2006/relationships/hyperlink" Target="https://www.itu.int/online/mm/scripts/mm.list?_search=ITUstates&amp;_languageid=1" TargetMode="External"/><Relationship Id="rId185" Type="http://schemas.openxmlformats.org/officeDocument/2006/relationships/hyperlink" Target="https://www.itu.int/online/mm/scripts/mm.list?_search=ITUstates&amp;_languageid=1" TargetMode="External"/><Relationship Id="rId350" Type="http://schemas.openxmlformats.org/officeDocument/2006/relationships/hyperlink" Target="https://www.itu.int/online/mm/scripts/mm.list?_search=ITUstates&amp;_languageid=1" TargetMode="External"/><Relationship Id="rId406" Type="http://schemas.openxmlformats.org/officeDocument/2006/relationships/hyperlink" Target="https://en.wikipedia.org/wiki/Madeira" TargetMode="External"/><Relationship Id="rId9" Type="http://schemas.openxmlformats.org/officeDocument/2006/relationships/hyperlink" Target="https://www.itu.int/online/mm/scripts/mm.list?_search=ITUstates&amp;_languageid=1" TargetMode="External"/><Relationship Id="rId210" Type="http://schemas.openxmlformats.org/officeDocument/2006/relationships/hyperlink" Target="https://www.itu.int/online/mm/scripts/mm.list?_search=ITUstates&amp;_languageid=1" TargetMode="External"/><Relationship Id="rId392" Type="http://schemas.openxmlformats.org/officeDocument/2006/relationships/hyperlink" Target="https://en.wikipedia.org/wiki/Azores" TargetMode="External"/><Relationship Id="rId252" Type="http://schemas.openxmlformats.org/officeDocument/2006/relationships/hyperlink" Target="https://www.itu.int/online/mm/scripts/mm.list?_search=ITUstates&amp;_languageid=1" TargetMode="External"/><Relationship Id="rId294" Type="http://schemas.openxmlformats.org/officeDocument/2006/relationships/hyperlink" Target="https://www.itu.int/online/mm/scripts/mm.list?_search=ITUstates&amp;_languageid=1" TargetMode="External"/><Relationship Id="rId308" Type="http://schemas.openxmlformats.org/officeDocument/2006/relationships/hyperlink" Target="https://www.itu.int/online/mm/scripts/mm.list?_search=ITUstates&amp;_languageid=1" TargetMode="External"/><Relationship Id="rId47" Type="http://schemas.openxmlformats.org/officeDocument/2006/relationships/hyperlink" Target="https://www.itu.int/online/mm/scripts/mm.list?_search=ITUstates&amp;_languageid=1" TargetMode="External"/><Relationship Id="rId89" Type="http://schemas.openxmlformats.org/officeDocument/2006/relationships/hyperlink" Target="https://www.itu.int/online/mm/scripts/mm.list?_search=ITUstates&amp;_languageid=1" TargetMode="External"/><Relationship Id="rId112" Type="http://schemas.openxmlformats.org/officeDocument/2006/relationships/hyperlink" Target="https://www.itu.int/online/mm/scripts/mm.list?_search=ITUstates&amp;_languageid=1" TargetMode="External"/><Relationship Id="rId154" Type="http://schemas.openxmlformats.org/officeDocument/2006/relationships/hyperlink" Target="https://www.itu.int/online/mm/scripts/mm.list?_search=ITUstates&amp;_languageid=1" TargetMode="External"/><Relationship Id="rId361" Type="http://schemas.openxmlformats.org/officeDocument/2006/relationships/hyperlink" Target="https://www.itu.int/online/mm/scripts/mm.list?_search=ITUstates&amp;_languageid=1" TargetMode="External"/><Relationship Id="rId196" Type="http://schemas.openxmlformats.org/officeDocument/2006/relationships/hyperlink" Target="https://www.itu.int/online/mm/scripts/mm.list?_search=ITUstates&amp;_languageid=1" TargetMode="External"/><Relationship Id="rId417" Type="http://schemas.openxmlformats.org/officeDocument/2006/relationships/hyperlink" Target="https://en.wikipedia.org/wiki/American_Samoa" TargetMode="External"/><Relationship Id="rId16" Type="http://schemas.openxmlformats.org/officeDocument/2006/relationships/hyperlink" Target="https://www.itu.int/online/mm/scripts/mm.list?_search=ITUstates&amp;_languageid=1" TargetMode="External"/><Relationship Id="rId221" Type="http://schemas.openxmlformats.org/officeDocument/2006/relationships/hyperlink" Target="https://www.itu.int/online/mm/scripts/mm.list?_search=ITUstates&amp;_languageid=1" TargetMode="External"/><Relationship Id="rId263" Type="http://schemas.openxmlformats.org/officeDocument/2006/relationships/hyperlink" Target="https://www.itu.int/online/mm/scripts/mm.list?_search=ITUstates&amp;_languageid=1" TargetMode="External"/><Relationship Id="rId319" Type="http://schemas.openxmlformats.org/officeDocument/2006/relationships/hyperlink" Target="https://www.itu.int/online/mm/scripts/mm.list?_search=ITUstates&amp;_languageid=1" TargetMode="External"/><Relationship Id="rId58" Type="http://schemas.openxmlformats.org/officeDocument/2006/relationships/hyperlink" Target="https://www.itu.int/online/mm/scripts/mm.list?_search=ITUstates&amp;_languageid=1" TargetMode="External"/><Relationship Id="rId123" Type="http://schemas.openxmlformats.org/officeDocument/2006/relationships/hyperlink" Target="https://www.itu.int/online/mm/scripts/mm.list?_search=ITUstates&amp;_languageid=1" TargetMode="External"/><Relationship Id="rId330" Type="http://schemas.openxmlformats.org/officeDocument/2006/relationships/hyperlink" Target="https://www.itu.int/online/mm/scripts/mm.list?_search=ITUstates&amp;_languageid=1" TargetMode="External"/><Relationship Id="rId165" Type="http://schemas.openxmlformats.org/officeDocument/2006/relationships/hyperlink" Target="https://www.itu.int/online/mm/scripts/mm.list?_search=ITUstates&amp;_languageid=1" TargetMode="External"/><Relationship Id="rId372" Type="http://schemas.openxmlformats.org/officeDocument/2006/relationships/hyperlink" Target="https://www.itu.int/online/mm/scripts/mm.list?_search=ITUstates&amp;_languageid=1" TargetMode="External"/><Relationship Id="rId232" Type="http://schemas.openxmlformats.org/officeDocument/2006/relationships/hyperlink" Target="https://www.itu.int/online/mm/scripts/mm.list?_search=ITUstates&amp;_languageid=1" TargetMode="External"/><Relationship Id="rId274" Type="http://schemas.openxmlformats.org/officeDocument/2006/relationships/hyperlink" Target="https://www.itu.int/online/mm/scripts/mm.list?_search=ITUstates&amp;_languageid=1" TargetMode="External"/><Relationship Id="rId27" Type="http://schemas.openxmlformats.org/officeDocument/2006/relationships/hyperlink" Target="https://www.itu.int/online/mm/scripts/mm.list?_search=ITUstates&amp;_languageid=1" TargetMode="External"/><Relationship Id="rId69" Type="http://schemas.openxmlformats.org/officeDocument/2006/relationships/hyperlink" Target="https://www.itu.int/online/mm/scripts/mm.list?_search=ITUstates&amp;_languageid=1" TargetMode="External"/><Relationship Id="rId134" Type="http://schemas.openxmlformats.org/officeDocument/2006/relationships/hyperlink" Target="https://www.itu.int/online/mm/scripts/mm.list?_search=ITUstates&amp;_languageid=1" TargetMode="External"/><Relationship Id="rId80" Type="http://schemas.openxmlformats.org/officeDocument/2006/relationships/hyperlink" Target="https://www.itu.int/online/mm/scripts/mm.list?_search=ITUstates&amp;_languageid=1" TargetMode="External"/><Relationship Id="rId176" Type="http://schemas.openxmlformats.org/officeDocument/2006/relationships/hyperlink" Target="https://www.itu.int/online/mm/scripts/mm.list?_search=ITUstates&amp;_languageid=1" TargetMode="External"/><Relationship Id="rId341" Type="http://schemas.openxmlformats.org/officeDocument/2006/relationships/hyperlink" Target="https://www.itu.int/online/mm/scripts/mm.list?_search=ITUstates&amp;_languageid=1" TargetMode="External"/><Relationship Id="rId383" Type="http://schemas.openxmlformats.org/officeDocument/2006/relationships/hyperlink" Target="https://www.itu.int/online/mm/scripts/mm.list?_search=ITUstates&amp;_languageid=1" TargetMode="External"/><Relationship Id="rId201" Type="http://schemas.openxmlformats.org/officeDocument/2006/relationships/hyperlink" Target="https://www.itu.int/online/mm/scripts/mm.list?_search=ITUstates&amp;_languageid=1" TargetMode="External"/><Relationship Id="rId243" Type="http://schemas.openxmlformats.org/officeDocument/2006/relationships/hyperlink" Target="https://www.itu.int/online/mm/scripts/mm.list?_search=ITUstates&amp;_languageid=1" TargetMode="External"/><Relationship Id="rId285" Type="http://schemas.openxmlformats.org/officeDocument/2006/relationships/hyperlink" Target="https://www.itu.int/online/mm/scripts/mm.list?_search=ITUstates&amp;_languageid=1" TargetMode="External"/><Relationship Id="rId17" Type="http://schemas.openxmlformats.org/officeDocument/2006/relationships/hyperlink" Target="https://www.itu.int/online/mm/scripts/mm.list?_search=ITUstates&amp;_languageid=1" TargetMode="External"/><Relationship Id="rId38" Type="http://schemas.openxmlformats.org/officeDocument/2006/relationships/hyperlink" Target="https://www.itu.int/online/mm/scripts/mm.list?_search=ITUstates&amp;_languageid=1" TargetMode="External"/><Relationship Id="rId59" Type="http://schemas.openxmlformats.org/officeDocument/2006/relationships/hyperlink" Target="https://www.itu.int/online/mm/scripts/mm.list?_search=ITUstates&amp;_languageid=1" TargetMode="External"/><Relationship Id="rId103" Type="http://schemas.openxmlformats.org/officeDocument/2006/relationships/hyperlink" Target="https://www.itu.int/online/mm/scripts/mm.list?_search=ITUstates&amp;_languageid=1" TargetMode="External"/><Relationship Id="rId124" Type="http://schemas.openxmlformats.org/officeDocument/2006/relationships/hyperlink" Target="https://www.itu.int/online/mm/scripts/mm.list?_search=ITUstates&amp;_languageid=1" TargetMode="External"/><Relationship Id="rId310" Type="http://schemas.openxmlformats.org/officeDocument/2006/relationships/hyperlink" Target="https://www.itu.int/online/mm/scripts/mm.list?_search=ITUstates&amp;_languageid=1" TargetMode="External"/><Relationship Id="rId70" Type="http://schemas.openxmlformats.org/officeDocument/2006/relationships/hyperlink" Target="https://www.itu.int/online/mm/scripts/mm.list?_search=ITUstates&amp;_languageid=1" TargetMode="External"/><Relationship Id="rId91" Type="http://schemas.openxmlformats.org/officeDocument/2006/relationships/hyperlink" Target="https://www.itu.int/online/mm/scripts/mm.list?_search=ITUstates&amp;_languageid=1" TargetMode="External"/><Relationship Id="rId145" Type="http://schemas.openxmlformats.org/officeDocument/2006/relationships/hyperlink" Target="https://www.itu.int/online/mm/scripts/mm.list?_search=ITUstates&amp;_languageid=1" TargetMode="External"/><Relationship Id="rId166" Type="http://schemas.openxmlformats.org/officeDocument/2006/relationships/hyperlink" Target="https://www.itu.int/online/mm/scripts/mm.list?_search=ITUstates&amp;_languageid=1" TargetMode="External"/><Relationship Id="rId187" Type="http://schemas.openxmlformats.org/officeDocument/2006/relationships/hyperlink" Target="https://www.itu.int/online/mm/scripts/mm.list?_search=ITUstates&amp;_languageid=1" TargetMode="External"/><Relationship Id="rId331" Type="http://schemas.openxmlformats.org/officeDocument/2006/relationships/hyperlink" Target="https://www.itu.int/online/mm/scripts/mm.list?_search=ITUstates&amp;_languageid=1" TargetMode="External"/><Relationship Id="rId352" Type="http://schemas.openxmlformats.org/officeDocument/2006/relationships/hyperlink" Target="https://www.itu.int/online/mm/scripts/mm.list?_search=ITUstates&amp;_languageid=1" TargetMode="External"/><Relationship Id="rId373" Type="http://schemas.openxmlformats.org/officeDocument/2006/relationships/hyperlink" Target="https://www.itu.int/online/mm/scripts/mm.list?_search=ITUstates&amp;_languageid=1" TargetMode="External"/><Relationship Id="rId394" Type="http://schemas.openxmlformats.org/officeDocument/2006/relationships/hyperlink" Target="https://en.wikipedia.org/wiki/Cook_Islands" TargetMode="External"/><Relationship Id="rId408" Type="http://schemas.openxmlformats.org/officeDocument/2006/relationships/hyperlink" Target="https://en.wikipedia.org/wiki/Martinique" TargetMode="External"/><Relationship Id="rId1" Type="http://schemas.openxmlformats.org/officeDocument/2006/relationships/hyperlink" Target="https://www.itu.int/online/mm/scripts/mm.list?_search=ITUstates&amp;_languageid=1" TargetMode="External"/><Relationship Id="rId212" Type="http://schemas.openxmlformats.org/officeDocument/2006/relationships/hyperlink" Target="https://www.itu.int/online/mm/scripts/mm.list?_search=ITUstates&amp;_languageid=1" TargetMode="External"/><Relationship Id="rId233" Type="http://schemas.openxmlformats.org/officeDocument/2006/relationships/hyperlink" Target="https://www.itu.int/online/mm/scripts/mm.list?_search=ITUstates&amp;_languageid=1" TargetMode="External"/><Relationship Id="rId254" Type="http://schemas.openxmlformats.org/officeDocument/2006/relationships/hyperlink" Target="https://www.itu.int/online/mm/scripts/mm.list?_search=ITUstates&amp;_languageid=1" TargetMode="External"/><Relationship Id="rId28" Type="http://schemas.openxmlformats.org/officeDocument/2006/relationships/hyperlink" Target="https://www.itu.int/online/mm/scripts/mm.list?_search=ITUstates&amp;_languageid=1" TargetMode="External"/><Relationship Id="rId49" Type="http://schemas.openxmlformats.org/officeDocument/2006/relationships/hyperlink" Target="https://www.itu.int/online/mm/scripts/mm.list?_search=ITUstates&amp;_languageid=1" TargetMode="External"/><Relationship Id="rId114" Type="http://schemas.openxmlformats.org/officeDocument/2006/relationships/hyperlink" Target="https://www.itu.int/online/mm/scripts/mm.list?_search=ITUstates&amp;_languageid=1" TargetMode="External"/><Relationship Id="rId275" Type="http://schemas.openxmlformats.org/officeDocument/2006/relationships/hyperlink" Target="https://www.itu.int/online/mm/scripts/mm.list?_search=ITUstates&amp;_languageid=1" TargetMode="External"/><Relationship Id="rId296" Type="http://schemas.openxmlformats.org/officeDocument/2006/relationships/hyperlink" Target="https://www.itu.int/online/mm/scripts/mm.list?_search=ITUstates&amp;_languageid=1" TargetMode="External"/><Relationship Id="rId300" Type="http://schemas.openxmlformats.org/officeDocument/2006/relationships/hyperlink" Target="https://www.itu.int/online/mm/scripts/mm.list?_search=ITUstates&amp;_languageid=1" TargetMode="External"/><Relationship Id="rId60" Type="http://schemas.openxmlformats.org/officeDocument/2006/relationships/hyperlink" Target="https://www.itu.int/online/mm/scripts/mm.list?_search=ITUstates&amp;_languageid=1" TargetMode="External"/><Relationship Id="rId81" Type="http://schemas.openxmlformats.org/officeDocument/2006/relationships/hyperlink" Target="https://www.itu.int/online/mm/scripts/mm.list?_search=ITUstates&amp;_languageid=1" TargetMode="External"/><Relationship Id="rId135" Type="http://schemas.openxmlformats.org/officeDocument/2006/relationships/hyperlink" Target="https://www.itu.int/online/mm/scripts/mm.list?_search=ITUstates&amp;_languageid=1" TargetMode="External"/><Relationship Id="rId156" Type="http://schemas.openxmlformats.org/officeDocument/2006/relationships/hyperlink" Target="https://www.itu.int/online/mm/scripts/mm.list?_search=ITUstates&amp;_languageid=1" TargetMode="External"/><Relationship Id="rId177" Type="http://schemas.openxmlformats.org/officeDocument/2006/relationships/hyperlink" Target="https://www.itu.int/online/mm/scripts/mm.list?_search=ITUstates&amp;_languageid=1" TargetMode="External"/><Relationship Id="rId198" Type="http://schemas.openxmlformats.org/officeDocument/2006/relationships/hyperlink" Target="https://www.itu.int/online/mm/scripts/mm.list?_search=ITUstates&amp;_languageid=1" TargetMode="External"/><Relationship Id="rId321" Type="http://schemas.openxmlformats.org/officeDocument/2006/relationships/hyperlink" Target="https://www.itu.int/online/mm/scripts/mm.list?_search=ITUstates&amp;_languageid=1" TargetMode="External"/><Relationship Id="rId342" Type="http://schemas.openxmlformats.org/officeDocument/2006/relationships/hyperlink" Target="https://www.itu.int/online/mm/scripts/mm.list?_search=ITUstates&amp;_languageid=1" TargetMode="External"/><Relationship Id="rId363" Type="http://schemas.openxmlformats.org/officeDocument/2006/relationships/hyperlink" Target="https://www.itu.int/online/mm/scripts/mm.list?_search=ITUstates&amp;_languageid=1" TargetMode="External"/><Relationship Id="rId384" Type="http://schemas.openxmlformats.org/officeDocument/2006/relationships/hyperlink" Target="https://www.itu.int/online/mm/scripts/mm.list?_search=ITUstates&amp;_languageid=1" TargetMode="External"/><Relationship Id="rId419" Type="http://schemas.openxmlformats.org/officeDocument/2006/relationships/hyperlink" Target="https://en.wikipedia.org/wiki/Swan_Islands,_Honduras" TargetMode="External"/><Relationship Id="rId202" Type="http://schemas.openxmlformats.org/officeDocument/2006/relationships/hyperlink" Target="https://www.itu.int/online/mm/scripts/mm.list?_search=ITUstates&amp;_languageid=1" TargetMode="External"/><Relationship Id="rId223" Type="http://schemas.openxmlformats.org/officeDocument/2006/relationships/hyperlink" Target="https://www.itu.int/online/mm/scripts/mm.list?_search=ITUstates&amp;_languageid=1" TargetMode="External"/><Relationship Id="rId244" Type="http://schemas.openxmlformats.org/officeDocument/2006/relationships/hyperlink" Target="https://www.itu.int/online/mm/scripts/mm.list?_search=ITUstates&amp;_languageid=1" TargetMode="External"/><Relationship Id="rId18" Type="http://schemas.openxmlformats.org/officeDocument/2006/relationships/hyperlink" Target="https://www.itu.int/online/mm/scripts/mm.list?_search=ITUstates&amp;_languageid=1" TargetMode="External"/><Relationship Id="rId39" Type="http://schemas.openxmlformats.org/officeDocument/2006/relationships/hyperlink" Target="https://www.itu.int/online/mm/scripts/mm.list?_search=ITUstates&amp;_languageid=1" TargetMode="External"/><Relationship Id="rId265" Type="http://schemas.openxmlformats.org/officeDocument/2006/relationships/hyperlink" Target="https://www.itu.int/online/mm/scripts/mm.list?_search=ITUstates&amp;_languageid=1" TargetMode="External"/><Relationship Id="rId286" Type="http://schemas.openxmlformats.org/officeDocument/2006/relationships/hyperlink" Target="https://www.itu.int/online/mm/scripts/mm.list?_search=ITUstates&amp;_languageid=1" TargetMode="External"/><Relationship Id="rId50" Type="http://schemas.openxmlformats.org/officeDocument/2006/relationships/hyperlink" Target="https://www.itu.int/online/mm/scripts/mm.list?_search=ITUstates&amp;_languageid=1" TargetMode="External"/><Relationship Id="rId104" Type="http://schemas.openxmlformats.org/officeDocument/2006/relationships/hyperlink" Target="https://www.itu.int/online/mm/scripts/mm.list?_search=ITUstates&amp;_languageid=1" TargetMode="External"/><Relationship Id="rId125" Type="http://schemas.openxmlformats.org/officeDocument/2006/relationships/hyperlink" Target="https://www.itu.int/online/mm/scripts/mm.list?_search=ITUstates&amp;_languageid=1" TargetMode="External"/><Relationship Id="rId146" Type="http://schemas.openxmlformats.org/officeDocument/2006/relationships/hyperlink" Target="https://www.itu.int/online/mm/scripts/mm.list?_search=ITUstates&amp;_languageid=1" TargetMode="External"/><Relationship Id="rId167" Type="http://schemas.openxmlformats.org/officeDocument/2006/relationships/hyperlink" Target="https://www.itu.int/online/mm/scripts/mm.list?_search=ITUstates&amp;_languageid=1" TargetMode="External"/><Relationship Id="rId188" Type="http://schemas.openxmlformats.org/officeDocument/2006/relationships/hyperlink" Target="https://www.itu.int/online/mm/scripts/mm.list?_search=ITUstates&amp;_languageid=1" TargetMode="External"/><Relationship Id="rId311" Type="http://schemas.openxmlformats.org/officeDocument/2006/relationships/hyperlink" Target="https://www.itu.int/online/mm/scripts/mm.list?_search=ITUstates&amp;_languageid=1" TargetMode="External"/><Relationship Id="rId332" Type="http://schemas.openxmlformats.org/officeDocument/2006/relationships/hyperlink" Target="https://www.itu.int/online/mm/scripts/mm.list?_search=ITUstates&amp;_languageid=1" TargetMode="External"/><Relationship Id="rId353" Type="http://schemas.openxmlformats.org/officeDocument/2006/relationships/hyperlink" Target="https://www.itu.int/online/mm/scripts/mm.list?_search=ITUstates&amp;_languageid=1" TargetMode="External"/><Relationship Id="rId374" Type="http://schemas.openxmlformats.org/officeDocument/2006/relationships/hyperlink" Target="https://www.itu.int/online/mm/scripts/mm.list?_search=ITUstates&amp;_languageid=1" TargetMode="External"/><Relationship Id="rId395" Type="http://schemas.openxmlformats.org/officeDocument/2006/relationships/hyperlink" Target="https://en.wikipedia.org/wiki/Canary_Islands" TargetMode="External"/><Relationship Id="rId409" Type="http://schemas.openxmlformats.org/officeDocument/2006/relationships/hyperlink" Target="https://en.wikipedia.org/wiki/Montserrat" TargetMode="External"/><Relationship Id="rId71" Type="http://schemas.openxmlformats.org/officeDocument/2006/relationships/hyperlink" Target="https://www.itu.int/online/mm/scripts/mm.list?_search=ITUstates&amp;_languageid=1" TargetMode="External"/><Relationship Id="rId92" Type="http://schemas.openxmlformats.org/officeDocument/2006/relationships/hyperlink" Target="https://www.itu.int/online/mm/scripts/mm.list?_search=ITUstates&amp;_languageid=1" TargetMode="External"/><Relationship Id="rId213" Type="http://schemas.openxmlformats.org/officeDocument/2006/relationships/hyperlink" Target="https://www.itu.int/online/mm/scripts/mm.list?_search=ITUstates&amp;_languageid=1" TargetMode="External"/><Relationship Id="rId234" Type="http://schemas.openxmlformats.org/officeDocument/2006/relationships/hyperlink" Target="https://www.itu.int/online/mm/scripts/mm.list?_search=ITUstates&amp;_languageid=1" TargetMode="External"/><Relationship Id="rId420" Type="http://schemas.openxmlformats.org/officeDocument/2006/relationships/hyperlink" Target="https://en.wikipedia.org/wiki/Turks_and_Caicos_Islands" TargetMode="External"/><Relationship Id="rId2" Type="http://schemas.openxmlformats.org/officeDocument/2006/relationships/hyperlink" Target="https://www.itu.int/online/mm/scripts/mm.list?_search=ITUstates&amp;_languageid=1" TargetMode="External"/><Relationship Id="rId29" Type="http://schemas.openxmlformats.org/officeDocument/2006/relationships/hyperlink" Target="https://www.itu.int/online/mm/scripts/mm.list?_search=ITUstates&amp;_languageid=1" TargetMode="External"/><Relationship Id="rId255" Type="http://schemas.openxmlformats.org/officeDocument/2006/relationships/hyperlink" Target="https://www.itu.int/online/mm/scripts/mm.list?_search=ITUstates&amp;_languageid=1" TargetMode="External"/><Relationship Id="rId276" Type="http://schemas.openxmlformats.org/officeDocument/2006/relationships/hyperlink" Target="https://www.itu.int/online/mm/scripts/mm.list?_search=ITUstates&amp;_languageid=1" TargetMode="External"/><Relationship Id="rId297" Type="http://schemas.openxmlformats.org/officeDocument/2006/relationships/hyperlink" Target="https://www.itu.int/online/mm/scripts/mm.list?_search=ITUstates&amp;_languageid=1" TargetMode="External"/><Relationship Id="rId40" Type="http://schemas.openxmlformats.org/officeDocument/2006/relationships/hyperlink" Target="https://www.itu.int/online/mm/scripts/mm.list?_search=ITUstates&amp;_languageid=1" TargetMode="External"/><Relationship Id="rId115" Type="http://schemas.openxmlformats.org/officeDocument/2006/relationships/hyperlink" Target="https://www.itu.int/online/mm/scripts/mm.list?_search=ITUstates&amp;_languageid=1" TargetMode="External"/><Relationship Id="rId136" Type="http://schemas.openxmlformats.org/officeDocument/2006/relationships/hyperlink" Target="https://www.itu.int/online/mm/scripts/mm.list?_search=ITUstates&amp;_languageid=1" TargetMode="External"/><Relationship Id="rId157" Type="http://schemas.openxmlformats.org/officeDocument/2006/relationships/hyperlink" Target="https://www.itu.int/online/mm/scripts/mm.list?_search=ITUstates&amp;_languageid=1" TargetMode="External"/><Relationship Id="rId178" Type="http://schemas.openxmlformats.org/officeDocument/2006/relationships/hyperlink" Target="https://www.itu.int/online/mm/scripts/mm.list?_search=ITUstates&amp;_languageid=1" TargetMode="External"/><Relationship Id="rId301" Type="http://schemas.openxmlformats.org/officeDocument/2006/relationships/hyperlink" Target="https://www.itu.int/online/mm/scripts/mm.list?_search=ITUstates&amp;_languageid=1" TargetMode="External"/><Relationship Id="rId322" Type="http://schemas.openxmlformats.org/officeDocument/2006/relationships/hyperlink" Target="https://www.itu.int/online/mm/scripts/mm.list?_search=ITUstates&amp;_languageid=1" TargetMode="External"/><Relationship Id="rId343" Type="http://schemas.openxmlformats.org/officeDocument/2006/relationships/hyperlink" Target="https://www.itu.int/online/mm/scripts/mm.list?_search=ITUstates&amp;_languageid=1" TargetMode="External"/><Relationship Id="rId364" Type="http://schemas.openxmlformats.org/officeDocument/2006/relationships/hyperlink" Target="https://www.itu.int/online/mm/scripts/mm.list?_search=ITUstates&amp;_languageid=1" TargetMode="External"/><Relationship Id="rId61" Type="http://schemas.openxmlformats.org/officeDocument/2006/relationships/hyperlink" Target="https://www.itu.int/online/mm/scripts/mm.list?_search=ITUstates&amp;_languageid=1" TargetMode="External"/><Relationship Id="rId82" Type="http://schemas.openxmlformats.org/officeDocument/2006/relationships/hyperlink" Target="https://www.itu.int/online/mm/scripts/mm.list?_search=ITUstates&amp;_languageid=1" TargetMode="External"/><Relationship Id="rId199" Type="http://schemas.openxmlformats.org/officeDocument/2006/relationships/hyperlink" Target="https://www.itu.int/online/mm/scripts/mm.list?_search=ITUstates&amp;_languageid=1" TargetMode="External"/><Relationship Id="rId203" Type="http://schemas.openxmlformats.org/officeDocument/2006/relationships/hyperlink" Target="https://www.itu.int/online/mm/scripts/mm.list?_search=ITUstates&amp;_languageid=1" TargetMode="External"/><Relationship Id="rId385" Type="http://schemas.openxmlformats.org/officeDocument/2006/relationships/hyperlink" Target="https://www.itu.int/online/mm/scripts/mm.list?_search=ITUstates&amp;_languageid=1" TargetMode="External"/><Relationship Id="rId19" Type="http://schemas.openxmlformats.org/officeDocument/2006/relationships/hyperlink" Target="https://www.itu.int/online/mm/scripts/mm.list?_search=ITUstates&amp;_languageid=1" TargetMode="External"/><Relationship Id="rId224" Type="http://schemas.openxmlformats.org/officeDocument/2006/relationships/hyperlink" Target="https://www.itu.int/online/mm/scripts/mm.list?_search=ITUstates&amp;_languageid=1" TargetMode="External"/><Relationship Id="rId245" Type="http://schemas.openxmlformats.org/officeDocument/2006/relationships/hyperlink" Target="https://www.itu.int/online/mm/scripts/mm.list?_search=ITUstates&amp;_languageid=1" TargetMode="External"/><Relationship Id="rId266" Type="http://schemas.openxmlformats.org/officeDocument/2006/relationships/hyperlink" Target="https://www.itu.int/online/mm/scripts/mm.list?_search=ITUstates&amp;_languageid=1" TargetMode="External"/><Relationship Id="rId287" Type="http://schemas.openxmlformats.org/officeDocument/2006/relationships/hyperlink" Target="https://www.itu.int/online/mm/scripts/mm.list?_search=ITUstates&amp;_languageid=1" TargetMode="External"/><Relationship Id="rId410" Type="http://schemas.openxmlformats.org/officeDocument/2006/relationships/hyperlink" Target="https://en.wikipedia.org/wiki/Mayotte" TargetMode="External"/><Relationship Id="rId30" Type="http://schemas.openxmlformats.org/officeDocument/2006/relationships/hyperlink" Target="https://www.itu.int/online/mm/scripts/mm.list?_search=ITUstates&amp;_languageid=1" TargetMode="External"/><Relationship Id="rId105" Type="http://schemas.openxmlformats.org/officeDocument/2006/relationships/hyperlink" Target="https://www.itu.int/online/mm/scripts/mm.list?_search=ITUstates&amp;_languageid=1" TargetMode="External"/><Relationship Id="rId126" Type="http://schemas.openxmlformats.org/officeDocument/2006/relationships/hyperlink" Target="https://www.itu.int/online/mm/scripts/mm.list?_search=ITUstates&amp;_languageid=1" TargetMode="External"/><Relationship Id="rId147" Type="http://schemas.openxmlformats.org/officeDocument/2006/relationships/hyperlink" Target="https://www.itu.int/online/mm/scripts/mm.list?_search=ITUstates&amp;_languageid=1" TargetMode="External"/><Relationship Id="rId168" Type="http://schemas.openxmlformats.org/officeDocument/2006/relationships/hyperlink" Target="https://www.itu.int/online/mm/scripts/mm.list?_search=ITUstates&amp;_languageid=1" TargetMode="External"/><Relationship Id="rId312" Type="http://schemas.openxmlformats.org/officeDocument/2006/relationships/hyperlink" Target="https://www.itu.int/online/mm/scripts/mm.list?_search=ITUstates&amp;_languageid=1" TargetMode="External"/><Relationship Id="rId333" Type="http://schemas.openxmlformats.org/officeDocument/2006/relationships/hyperlink" Target="https://www.itu.int/online/mm/scripts/mm.list?_search=ITUstates&amp;_languageid=1" TargetMode="External"/><Relationship Id="rId354" Type="http://schemas.openxmlformats.org/officeDocument/2006/relationships/hyperlink" Target="https://www.itu.int/online/mm/scripts/mm.list?_search=ITUstates&amp;_languageid=1" TargetMode="External"/><Relationship Id="rId51" Type="http://schemas.openxmlformats.org/officeDocument/2006/relationships/hyperlink" Target="https://www.itu.int/online/mm/scripts/mm.list?_search=ITUstates&amp;_languageid=1" TargetMode="External"/><Relationship Id="rId72" Type="http://schemas.openxmlformats.org/officeDocument/2006/relationships/hyperlink" Target="https://www.itu.int/online/mm/scripts/mm.list?_search=ITUstates&amp;_languageid=1" TargetMode="External"/><Relationship Id="rId93" Type="http://schemas.openxmlformats.org/officeDocument/2006/relationships/hyperlink" Target="https://www.itu.int/online/mm/scripts/mm.list?_search=ITUstates&amp;_languageid=1" TargetMode="External"/><Relationship Id="rId189" Type="http://schemas.openxmlformats.org/officeDocument/2006/relationships/hyperlink" Target="https://www.itu.int/online/mm/scripts/mm.list?_search=ITUstates&amp;_languageid=1" TargetMode="External"/><Relationship Id="rId375" Type="http://schemas.openxmlformats.org/officeDocument/2006/relationships/hyperlink" Target="https://www.itu.int/online/mm/scripts/mm.list?_search=ITUstates&amp;_languageid=1" TargetMode="External"/><Relationship Id="rId396" Type="http://schemas.openxmlformats.org/officeDocument/2006/relationships/hyperlink" Target="https://en.wikipedia.org/wiki/Cayman_Islands" TargetMode="External"/><Relationship Id="rId3" Type="http://schemas.openxmlformats.org/officeDocument/2006/relationships/hyperlink" Target="https://www.itu.int/online/mm/scripts/mm.list?_search=ITUstates&amp;_languageid=1" TargetMode="External"/><Relationship Id="rId214" Type="http://schemas.openxmlformats.org/officeDocument/2006/relationships/hyperlink" Target="https://www.itu.int/online/mm/scripts/mm.list?_search=ITUstates&amp;_languageid=1" TargetMode="External"/><Relationship Id="rId235" Type="http://schemas.openxmlformats.org/officeDocument/2006/relationships/hyperlink" Target="https://www.itu.int/online/mm/scripts/mm.list?_search=ITUstates&amp;_languageid=1" TargetMode="External"/><Relationship Id="rId256" Type="http://schemas.openxmlformats.org/officeDocument/2006/relationships/hyperlink" Target="https://www.itu.int/online/mm/scripts/mm.list?_search=ITUstates&amp;_languageid=1" TargetMode="External"/><Relationship Id="rId277" Type="http://schemas.openxmlformats.org/officeDocument/2006/relationships/hyperlink" Target="https://www.itu.int/online/mm/scripts/mm.list?_search=ITUstates&amp;_languageid=1" TargetMode="External"/><Relationship Id="rId298" Type="http://schemas.openxmlformats.org/officeDocument/2006/relationships/hyperlink" Target="https://www.itu.int/online/mm/scripts/mm.list?_search=ITUstates&amp;_languageid=1" TargetMode="External"/><Relationship Id="rId400" Type="http://schemas.openxmlformats.org/officeDocument/2006/relationships/hyperlink" Target="https://en.wikipedia.org/wiki/Greenland" TargetMode="External"/><Relationship Id="rId421" Type="http://schemas.openxmlformats.org/officeDocument/2006/relationships/hyperlink" Target="https://en.wikipedia.org/wiki/United_States_Virgin_Islands" TargetMode="External"/><Relationship Id="rId116" Type="http://schemas.openxmlformats.org/officeDocument/2006/relationships/hyperlink" Target="https://www.itu.int/online/mm/scripts/mm.list?_search=ITUstates&amp;_languageid=1" TargetMode="External"/><Relationship Id="rId137" Type="http://schemas.openxmlformats.org/officeDocument/2006/relationships/hyperlink" Target="https://www.itu.int/online/mm/scripts/mm.list?_search=ITUstates&amp;_languageid=1" TargetMode="External"/><Relationship Id="rId158" Type="http://schemas.openxmlformats.org/officeDocument/2006/relationships/hyperlink" Target="https://www.itu.int/online/mm/scripts/mm.list?_search=ITUstates&amp;_languageid=1" TargetMode="External"/><Relationship Id="rId302" Type="http://schemas.openxmlformats.org/officeDocument/2006/relationships/hyperlink" Target="https://www.itu.int/online/mm/scripts/mm.list?_search=ITUstates&amp;_languageid=1" TargetMode="External"/><Relationship Id="rId323" Type="http://schemas.openxmlformats.org/officeDocument/2006/relationships/hyperlink" Target="https://www.itu.int/online/mm/scripts/mm.list?_search=ITUstates&amp;_languageid=1" TargetMode="External"/><Relationship Id="rId344" Type="http://schemas.openxmlformats.org/officeDocument/2006/relationships/hyperlink" Target="https://www.itu.int/online/mm/scripts/mm.list?_search=ITUstates&amp;_languageid=1" TargetMode="External"/><Relationship Id="rId20" Type="http://schemas.openxmlformats.org/officeDocument/2006/relationships/hyperlink" Target="https://www.itu.int/online/mm/scripts/mm.list?_search=ITUstates&amp;_languageid=1" TargetMode="External"/><Relationship Id="rId41" Type="http://schemas.openxmlformats.org/officeDocument/2006/relationships/hyperlink" Target="https://www.itu.int/online/mm/scripts/mm.list?_search=ITUstates&amp;_languageid=1" TargetMode="External"/><Relationship Id="rId62" Type="http://schemas.openxmlformats.org/officeDocument/2006/relationships/hyperlink" Target="https://www.itu.int/online/mm/scripts/mm.list?_search=ITUstates&amp;_languageid=1" TargetMode="External"/><Relationship Id="rId83" Type="http://schemas.openxmlformats.org/officeDocument/2006/relationships/hyperlink" Target="https://www.itu.int/online/mm/scripts/mm.list?_search=ITUstates&amp;_languageid=1" TargetMode="External"/><Relationship Id="rId179" Type="http://schemas.openxmlformats.org/officeDocument/2006/relationships/hyperlink" Target="https://www.itu.int/online/mm/scripts/mm.list?_search=ITUstates&amp;_languageid=1" TargetMode="External"/><Relationship Id="rId365" Type="http://schemas.openxmlformats.org/officeDocument/2006/relationships/hyperlink" Target="https://www.itu.int/online/mm/scripts/mm.list?_search=ITUstates&amp;_languageid=1" TargetMode="External"/><Relationship Id="rId386" Type="http://schemas.openxmlformats.org/officeDocument/2006/relationships/hyperlink" Target="https://www.itu.int/online/mm/scripts/mm.list?_search=ITUstates&amp;_languageid=1" TargetMode="External"/><Relationship Id="rId190" Type="http://schemas.openxmlformats.org/officeDocument/2006/relationships/hyperlink" Target="https://www.itu.int/online/mm/scripts/mm.list?_search=ITUstates&amp;_languageid=1" TargetMode="External"/><Relationship Id="rId204" Type="http://schemas.openxmlformats.org/officeDocument/2006/relationships/hyperlink" Target="https://www.itu.int/online/mm/scripts/mm.list?_search=ITUstates&amp;_languageid=1" TargetMode="External"/><Relationship Id="rId225" Type="http://schemas.openxmlformats.org/officeDocument/2006/relationships/hyperlink" Target="https://www.itu.int/online/mm/scripts/mm.list?_search=ITUstates&amp;_languageid=1" TargetMode="External"/><Relationship Id="rId246" Type="http://schemas.openxmlformats.org/officeDocument/2006/relationships/hyperlink" Target="https://www.itu.int/online/mm/scripts/mm.list?_search=ITUstates&amp;_languageid=1" TargetMode="External"/><Relationship Id="rId267" Type="http://schemas.openxmlformats.org/officeDocument/2006/relationships/hyperlink" Target="https://www.itu.int/online/mm/scripts/mm.list?_search=ITUstates&amp;_languageid=1" TargetMode="External"/><Relationship Id="rId288" Type="http://schemas.openxmlformats.org/officeDocument/2006/relationships/hyperlink" Target="https://www.itu.int/online/mm/scripts/mm.list?_search=ITUstates&amp;_languageid=1" TargetMode="External"/><Relationship Id="rId411" Type="http://schemas.openxmlformats.org/officeDocument/2006/relationships/hyperlink" Target="https://en.wikipedia.org/wiki/New_Caledonia" TargetMode="External"/><Relationship Id="rId106" Type="http://schemas.openxmlformats.org/officeDocument/2006/relationships/hyperlink" Target="https://www.itu.int/online/mm/scripts/mm.list?_search=ITUstates&amp;_languageid=1" TargetMode="External"/><Relationship Id="rId127" Type="http://schemas.openxmlformats.org/officeDocument/2006/relationships/hyperlink" Target="https://www.itu.int/online/mm/scripts/mm.list?_search=ITUstates&amp;_languageid=1" TargetMode="External"/><Relationship Id="rId313" Type="http://schemas.openxmlformats.org/officeDocument/2006/relationships/hyperlink" Target="https://www.itu.int/online/mm/scripts/mm.list?_search=ITUstates&amp;_languageid=1" TargetMode="External"/><Relationship Id="rId10" Type="http://schemas.openxmlformats.org/officeDocument/2006/relationships/hyperlink" Target="https://www.itu.int/online/mm/scripts/mm.list?_search=ITUstates&amp;_languageid=1" TargetMode="External"/><Relationship Id="rId31" Type="http://schemas.openxmlformats.org/officeDocument/2006/relationships/hyperlink" Target="https://www.itu.int/online/mm/scripts/mm.list?_search=ITUstates&amp;_languageid=1" TargetMode="External"/><Relationship Id="rId52" Type="http://schemas.openxmlformats.org/officeDocument/2006/relationships/hyperlink" Target="https://www.itu.int/online/mm/scripts/mm.list?_search=ITUstates&amp;_languageid=1" TargetMode="External"/><Relationship Id="rId73" Type="http://schemas.openxmlformats.org/officeDocument/2006/relationships/hyperlink" Target="https://www.itu.int/online/mm/scripts/mm.list?_search=ITUstates&amp;_languageid=1" TargetMode="External"/><Relationship Id="rId94" Type="http://schemas.openxmlformats.org/officeDocument/2006/relationships/hyperlink" Target="https://www.itu.int/online/mm/scripts/mm.list?_search=ITUstates&amp;_languageid=1" TargetMode="External"/><Relationship Id="rId148" Type="http://schemas.openxmlformats.org/officeDocument/2006/relationships/hyperlink" Target="https://www.itu.int/online/mm/scripts/mm.list?_search=ITUstates&amp;_languageid=1" TargetMode="External"/><Relationship Id="rId169" Type="http://schemas.openxmlformats.org/officeDocument/2006/relationships/hyperlink" Target="https://www.itu.int/online/mm/scripts/mm.list?_search=ITUstates&amp;_languageid=1" TargetMode="External"/><Relationship Id="rId334" Type="http://schemas.openxmlformats.org/officeDocument/2006/relationships/hyperlink" Target="https://www.itu.int/online/mm/scripts/mm.list?_search=ITUstates&amp;_languageid=1" TargetMode="External"/><Relationship Id="rId355" Type="http://schemas.openxmlformats.org/officeDocument/2006/relationships/hyperlink" Target="https://www.itu.int/online/mm/scripts/mm.list?_search=ITUstates&amp;_languageid=1" TargetMode="External"/><Relationship Id="rId376" Type="http://schemas.openxmlformats.org/officeDocument/2006/relationships/hyperlink" Target="https://www.itu.int/online/mm/scripts/mm.list?_search=ITUstates&amp;_languageid=1" TargetMode="External"/><Relationship Id="rId397" Type="http://schemas.openxmlformats.org/officeDocument/2006/relationships/hyperlink" Target="https://en.wikipedia.org/wiki/Faroe_Islands" TargetMode="External"/><Relationship Id="rId4" Type="http://schemas.openxmlformats.org/officeDocument/2006/relationships/hyperlink" Target="https://www.itu.int/online/mm/scripts/mm.list?_search=ITUstates&amp;_languageid=1" TargetMode="External"/><Relationship Id="rId180" Type="http://schemas.openxmlformats.org/officeDocument/2006/relationships/hyperlink" Target="https://www.itu.int/online/mm/scripts/mm.list?_search=ITUstates&amp;_languageid=1" TargetMode="External"/><Relationship Id="rId215" Type="http://schemas.openxmlformats.org/officeDocument/2006/relationships/hyperlink" Target="https://www.itu.int/online/mm/scripts/mm.list?_search=ITUstates&amp;_languageid=1" TargetMode="External"/><Relationship Id="rId236" Type="http://schemas.openxmlformats.org/officeDocument/2006/relationships/hyperlink" Target="https://www.itu.int/online/mm/scripts/mm.list?_search=ITUstates&amp;_languageid=1" TargetMode="External"/><Relationship Id="rId257" Type="http://schemas.openxmlformats.org/officeDocument/2006/relationships/hyperlink" Target="https://www.itu.int/online/mm/scripts/mm.list?_search=ITUstates&amp;_languageid=1" TargetMode="External"/><Relationship Id="rId278" Type="http://schemas.openxmlformats.org/officeDocument/2006/relationships/hyperlink" Target="https://www.itu.int/online/mm/scripts/mm.list?_search=ITUstates&amp;_languageid=1" TargetMode="External"/><Relationship Id="rId401" Type="http://schemas.openxmlformats.org/officeDocument/2006/relationships/hyperlink" Target="https://en.wikipedia.org/wiki/French_Guiana" TargetMode="External"/><Relationship Id="rId422" Type="http://schemas.openxmlformats.org/officeDocument/2006/relationships/hyperlink" Target="https://en.wikipedia.org/wiki/British_Virgin_Islands" TargetMode="External"/><Relationship Id="rId303" Type="http://schemas.openxmlformats.org/officeDocument/2006/relationships/hyperlink" Target="https://www.itu.int/online/mm/scripts/mm.list?_search=ITUstates&amp;_languageid=1" TargetMode="External"/><Relationship Id="rId42" Type="http://schemas.openxmlformats.org/officeDocument/2006/relationships/hyperlink" Target="https://www.itu.int/online/mm/scripts/mm.list?_search=ITUstates&amp;_languageid=1" TargetMode="External"/><Relationship Id="rId84" Type="http://schemas.openxmlformats.org/officeDocument/2006/relationships/hyperlink" Target="https://www.itu.int/online/mm/scripts/mm.list?_search=ITUstates&amp;_languageid=1" TargetMode="External"/><Relationship Id="rId138" Type="http://schemas.openxmlformats.org/officeDocument/2006/relationships/hyperlink" Target="https://www.itu.int/online/mm/scripts/mm.list?_search=ITUstates&amp;_languageid=1" TargetMode="External"/><Relationship Id="rId345" Type="http://schemas.openxmlformats.org/officeDocument/2006/relationships/hyperlink" Target="https://www.itu.int/online/mm/scripts/mm.list?_search=ITUstates&amp;_languageid=1" TargetMode="External"/><Relationship Id="rId387" Type="http://schemas.openxmlformats.org/officeDocument/2006/relationships/hyperlink" Target="https://en.wikipedia.org/wiki/Aruba" TargetMode="External"/><Relationship Id="rId191" Type="http://schemas.openxmlformats.org/officeDocument/2006/relationships/hyperlink" Target="https://www.itu.int/online/mm/scripts/mm.list?_search=ITUstates&amp;_languageid=1" TargetMode="External"/><Relationship Id="rId205" Type="http://schemas.openxmlformats.org/officeDocument/2006/relationships/hyperlink" Target="https://www.itu.int/online/mm/scripts/mm.list?_search=ITUstates&amp;_languageid=1" TargetMode="External"/><Relationship Id="rId247" Type="http://schemas.openxmlformats.org/officeDocument/2006/relationships/hyperlink" Target="https://www.itu.int/online/mm/scripts/mm.list?_search=ITUstates&amp;_languageid=1" TargetMode="External"/><Relationship Id="rId412" Type="http://schemas.openxmlformats.org/officeDocument/2006/relationships/hyperlink" Target="https://en.wikipedia.org/wiki/French_Polynesia" TargetMode="External"/><Relationship Id="rId107" Type="http://schemas.openxmlformats.org/officeDocument/2006/relationships/hyperlink" Target="https://www.itu.int/online/mm/scripts/mm.list?_search=ITUstates&amp;_languageid=1" TargetMode="External"/><Relationship Id="rId289" Type="http://schemas.openxmlformats.org/officeDocument/2006/relationships/hyperlink" Target="https://www.itu.int/online/mm/scripts/mm.list?_search=ITUstates&amp;_languageid=1" TargetMode="External"/><Relationship Id="rId11" Type="http://schemas.openxmlformats.org/officeDocument/2006/relationships/hyperlink" Target="https://www.itu.int/online/mm/scripts/mm.list?_search=ITUstates&amp;_languageid=1" TargetMode="External"/><Relationship Id="rId53" Type="http://schemas.openxmlformats.org/officeDocument/2006/relationships/hyperlink" Target="https://www.itu.int/online/mm/scripts/mm.list?_search=ITUstates&amp;_languageid=1" TargetMode="External"/><Relationship Id="rId149" Type="http://schemas.openxmlformats.org/officeDocument/2006/relationships/hyperlink" Target="https://www.itu.int/online/mm/scripts/mm.list?_search=ITUstates&amp;_languageid=1" TargetMode="External"/><Relationship Id="rId314" Type="http://schemas.openxmlformats.org/officeDocument/2006/relationships/hyperlink" Target="https://www.itu.int/online/mm/scripts/mm.list?_search=ITUstates&amp;_languageid=1" TargetMode="External"/><Relationship Id="rId356" Type="http://schemas.openxmlformats.org/officeDocument/2006/relationships/hyperlink" Target="https://www.itu.int/online/mm/scripts/mm.list?_search=ITUstates&amp;_languageid=1" TargetMode="External"/><Relationship Id="rId398" Type="http://schemas.openxmlformats.org/officeDocument/2006/relationships/hyperlink" Target="https://en.wikipedia.org/wiki/Guadeloupe" TargetMode="External"/><Relationship Id="rId95" Type="http://schemas.openxmlformats.org/officeDocument/2006/relationships/hyperlink" Target="https://www.itu.int/online/mm/scripts/mm.list?_search=ITUstates&amp;_languageid=1" TargetMode="External"/><Relationship Id="rId160" Type="http://schemas.openxmlformats.org/officeDocument/2006/relationships/hyperlink" Target="https://www.itu.int/online/mm/scripts/mm.list?_search=ITUstates&amp;_languageid=1" TargetMode="External"/><Relationship Id="rId216" Type="http://schemas.openxmlformats.org/officeDocument/2006/relationships/hyperlink" Target="https://www.itu.int/online/mm/scripts/mm.list?_search=ITUstates&amp;_languageid=1" TargetMode="External"/><Relationship Id="rId423" Type="http://schemas.openxmlformats.org/officeDocument/2006/relationships/hyperlink" Target="https://en.wikipedia.org/wiki/Gaza_Strip" TargetMode="External"/><Relationship Id="rId258" Type="http://schemas.openxmlformats.org/officeDocument/2006/relationships/hyperlink" Target="https://www.itu.int/online/mm/scripts/mm.list?_search=ITUstates&amp;_languageid=1" TargetMode="External"/><Relationship Id="rId22" Type="http://schemas.openxmlformats.org/officeDocument/2006/relationships/hyperlink" Target="https://www.itu.int/online/mm/scripts/mm.list?_search=ITUstates&amp;_languageid=1" TargetMode="External"/><Relationship Id="rId64" Type="http://schemas.openxmlformats.org/officeDocument/2006/relationships/hyperlink" Target="https://www.itu.int/online/mm/scripts/mm.list?_search=ITUstates&amp;_languageid=1" TargetMode="External"/><Relationship Id="rId118" Type="http://schemas.openxmlformats.org/officeDocument/2006/relationships/hyperlink" Target="https://www.itu.int/online/mm/scripts/mm.list?_search=ITUstates&amp;_languageid=1" TargetMode="External"/><Relationship Id="rId325" Type="http://schemas.openxmlformats.org/officeDocument/2006/relationships/hyperlink" Target="https://www.itu.int/online/mm/scripts/mm.list?_search=ITUstates&amp;_languageid=1" TargetMode="External"/><Relationship Id="rId367" Type="http://schemas.openxmlformats.org/officeDocument/2006/relationships/hyperlink" Target="https://www.itu.int/online/mm/scripts/mm.list?_search=ITUstates&amp;_languageid=1" TargetMode="External"/><Relationship Id="rId171" Type="http://schemas.openxmlformats.org/officeDocument/2006/relationships/hyperlink" Target="https://www.itu.int/online/mm/scripts/mm.list?_search=ITUstates&amp;_languageid=1" TargetMode="External"/><Relationship Id="rId227" Type="http://schemas.openxmlformats.org/officeDocument/2006/relationships/hyperlink" Target="https://www.itu.int/online/mm/scripts/mm.list?_search=ITUstates&amp;_languageid=1" TargetMode="External"/><Relationship Id="rId269" Type="http://schemas.openxmlformats.org/officeDocument/2006/relationships/hyperlink" Target="https://www.itu.int/online/mm/scripts/mm.list?_search=ITUstates&amp;_languageid=1" TargetMode="External"/><Relationship Id="rId33" Type="http://schemas.openxmlformats.org/officeDocument/2006/relationships/hyperlink" Target="https://www.itu.int/online/mm/scripts/mm.list?_search=ITUstates&amp;_languageid=1" TargetMode="External"/><Relationship Id="rId129" Type="http://schemas.openxmlformats.org/officeDocument/2006/relationships/hyperlink" Target="https://www.itu.int/online/mm/scripts/mm.list?_search=ITUstates&amp;_languageid=1" TargetMode="External"/><Relationship Id="rId280" Type="http://schemas.openxmlformats.org/officeDocument/2006/relationships/hyperlink" Target="https://www.itu.int/online/mm/scripts/mm.list?_search=ITUstates&amp;_languageid=1" TargetMode="External"/><Relationship Id="rId336" Type="http://schemas.openxmlformats.org/officeDocument/2006/relationships/hyperlink" Target="https://www.itu.int/online/mm/scripts/mm.list?_search=ITUstates&amp;_languageid=1" TargetMode="External"/><Relationship Id="rId75" Type="http://schemas.openxmlformats.org/officeDocument/2006/relationships/hyperlink" Target="https://www.itu.int/online/mm/scripts/mm.list?_search=ITUstates&amp;_languageid=1" TargetMode="External"/><Relationship Id="rId140" Type="http://schemas.openxmlformats.org/officeDocument/2006/relationships/hyperlink" Target="https://www.itu.int/online/mm/scripts/mm.list?_search=ITUstates&amp;_languageid=1" TargetMode="External"/><Relationship Id="rId182" Type="http://schemas.openxmlformats.org/officeDocument/2006/relationships/hyperlink" Target="https://www.itu.int/online/mm/scripts/mm.list?_search=ITUstates&amp;_languageid=1" TargetMode="External"/><Relationship Id="rId378" Type="http://schemas.openxmlformats.org/officeDocument/2006/relationships/hyperlink" Target="https://www.itu.int/online/mm/scripts/mm.list?_search=ITUstates&amp;_languageid=1" TargetMode="External"/><Relationship Id="rId403" Type="http://schemas.openxmlformats.org/officeDocument/2006/relationships/hyperlink" Target="https://en.wikipedia.org/wiki/Hong_Kong" TargetMode="External"/><Relationship Id="rId6" Type="http://schemas.openxmlformats.org/officeDocument/2006/relationships/hyperlink" Target="https://www.itu.int/online/mm/scripts/mm.list?_search=ITUstates&amp;_languageid=1" TargetMode="External"/><Relationship Id="rId238" Type="http://schemas.openxmlformats.org/officeDocument/2006/relationships/hyperlink" Target="https://www.itu.int/online/mm/scripts/mm.list?_search=ITUstates&amp;_languageid=1" TargetMode="External"/><Relationship Id="rId291" Type="http://schemas.openxmlformats.org/officeDocument/2006/relationships/hyperlink" Target="https://www.itu.int/online/mm/scripts/mm.list?_search=ITUstates&amp;_languageid=1" TargetMode="External"/><Relationship Id="rId305" Type="http://schemas.openxmlformats.org/officeDocument/2006/relationships/hyperlink" Target="https://www.itu.int/online/mm/scripts/mm.list?_search=ITUstates&amp;_languageid=1" TargetMode="External"/><Relationship Id="rId347" Type="http://schemas.openxmlformats.org/officeDocument/2006/relationships/hyperlink" Target="https://www.itu.int/online/mm/scripts/mm.list?_search=ITUstates&amp;_languageid=1" TargetMode="External"/><Relationship Id="rId44" Type="http://schemas.openxmlformats.org/officeDocument/2006/relationships/hyperlink" Target="https://www.itu.int/online/mm/scripts/mm.list?_search=ITUstates&amp;_languageid=1" TargetMode="External"/><Relationship Id="rId86" Type="http://schemas.openxmlformats.org/officeDocument/2006/relationships/hyperlink" Target="https://www.itu.int/online/mm/scripts/mm.list?_search=ITUstates&amp;_languageid=1" TargetMode="External"/><Relationship Id="rId151" Type="http://schemas.openxmlformats.org/officeDocument/2006/relationships/hyperlink" Target="https://www.itu.int/online/mm/scripts/mm.list?_search=ITUstates&amp;_languageid=1" TargetMode="External"/><Relationship Id="rId389" Type="http://schemas.openxmlformats.org/officeDocument/2006/relationships/hyperlink" Target="https://en.wikipedia.org/wiki/Alaska" TargetMode="External"/><Relationship Id="rId193" Type="http://schemas.openxmlformats.org/officeDocument/2006/relationships/hyperlink" Target="https://www.itu.int/online/mm/scripts/mm.list?_search=ITUstates&amp;_languageid=1" TargetMode="External"/><Relationship Id="rId207" Type="http://schemas.openxmlformats.org/officeDocument/2006/relationships/hyperlink" Target="https://www.itu.int/online/mm/scripts/mm.list?_search=ITUstates&amp;_languageid=1" TargetMode="External"/><Relationship Id="rId249" Type="http://schemas.openxmlformats.org/officeDocument/2006/relationships/hyperlink" Target="https://www.itu.int/online/mm/scripts/mm.list?_search=ITUstates&amp;_languageid=1" TargetMode="External"/><Relationship Id="rId414" Type="http://schemas.openxmlformats.org/officeDocument/2006/relationships/hyperlink" Target="https://en.wikipedia.org/wiki/Puerto_Rico" TargetMode="External"/><Relationship Id="rId13" Type="http://schemas.openxmlformats.org/officeDocument/2006/relationships/hyperlink" Target="https://www.itu.int/online/mm/scripts/mm.list?_search=ITUstates&amp;_languageid=1" TargetMode="External"/><Relationship Id="rId109" Type="http://schemas.openxmlformats.org/officeDocument/2006/relationships/hyperlink" Target="https://www.itu.int/online/mm/scripts/mm.list?_search=ITUstates&amp;_languageid=1" TargetMode="External"/><Relationship Id="rId260" Type="http://schemas.openxmlformats.org/officeDocument/2006/relationships/hyperlink" Target="https://www.itu.int/online/mm/scripts/mm.list?_search=ITUstates&amp;_languageid=1" TargetMode="External"/><Relationship Id="rId316" Type="http://schemas.openxmlformats.org/officeDocument/2006/relationships/hyperlink" Target="https://www.itu.int/online/mm/scripts/mm.list?_search=ITUstates&amp;_languageid=1" TargetMode="External"/><Relationship Id="rId55" Type="http://schemas.openxmlformats.org/officeDocument/2006/relationships/hyperlink" Target="https://www.itu.int/online/mm/scripts/mm.list?_search=ITUstates&amp;_languageid=1" TargetMode="External"/><Relationship Id="rId97" Type="http://schemas.openxmlformats.org/officeDocument/2006/relationships/hyperlink" Target="https://www.itu.int/online/mm/scripts/mm.list?_search=ITUstates&amp;_languageid=1" TargetMode="External"/><Relationship Id="rId120" Type="http://schemas.openxmlformats.org/officeDocument/2006/relationships/hyperlink" Target="https://www.itu.int/online/mm/scripts/mm.list?_search=ITUstates&amp;_languageid=1" TargetMode="External"/><Relationship Id="rId358" Type="http://schemas.openxmlformats.org/officeDocument/2006/relationships/hyperlink" Target="https://www.itu.int/online/mm/scripts/mm.list?_search=ITUstates&amp;_languageid=1" TargetMode="External"/><Relationship Id="rId162" Type="http://schemas.openxmlformats.org/officeDocument/2006/relationships/hyperlink" Target="https://www.itu.int/online/mm/scripts/mm.list?_search=ITUstates&amp;_languageid=1" TargetMode="External"/><Relationship Id="rId218" Type="http://schemas.openxmlformats.org/officeDocument/2006/relationships/hyperlink" Target="https://www.itu.int/online/mm/scripts/mm.list?_search=ITUstates&amp;_languageid=1" TargetMode="External"/><Relationship Id="rId271" Type="http://schemas.openxmlformats.org/officeDocument/2006/relationships/hyperlink" Target="https://www.itu.int/online/mm/scripts/mm.list?_search=ITUstates&amp;_languageid=1" TargetMode="External"/><Relationship Id="rId24" Type="http://schemas.openxmlformats.org/officeDocument/2006/relationships/hyperlink" Target="https://www.itu.int/online/mm/scripts/mm.list?_search=ITUstates&amp;_languageid=1" TargetMode="External"/><Relationship Id="rId66" Type="http://schemas.openxmlformats.org/officeDocument/2006/relationships/hyperlink" Target="https://www.itu.int/online/mm/scripts/mm.list?_search=ITUstates&amp;_languageid=1" TargetMode="External"/><Relationship Id="rId131" Type="http://schemas.openxmlformats.org/officeDocument/2006/relationships/hyperlink" Target="https://www.itu.int/online/mm/scripts/mm.list?_search=ITUstates&amp;_languageid=1" TargetMode="External"/><Relationship Id="rId327" Type="http://schemas.openxmlformats.org/officeDocument/2006/relationships/hyperlink" Target="https://www.itu.int/online/mm/scripts/mm.list?_search=ITUstates&amp;_languageid=1" TargetMode="External"/><Relationship Id="rId369" Type="http://schemas.openxmlformats.org/officeDocument/2006/relationships/hyperlink" Target="https://www.itu.int/online/mm/scripts/mm.list?_search=ITUstates&amp;_languageid=1" TargetMode="External"/><Relationship Id="rId173" Type="http://schemas.openxmlformats.org/officeDocument/2006/relationships/hyperlink" Target="https://www.itu.int/online/mm/scripts/mm.list?_search=ITUstates&amp;_languageid=1" TargetMode="External"/><Relationship Id="rId229" Type="http://schemas.openxmlformats.org/officeDocument/2006/relationships/hyperlink" Target="https://www.itu.int/online/mm/scripts/mm.list?_search=ITUstates&amp;_languageid=1" TargetMode="External"/><Relationship Id="rId380" Type="http://schemas.openxmlformats.org/officeDocument/2006/relationships/hyperlink" Target="https://www.itu.int/online/mm/scripts/mm.list?_search=ITUstates&amp;_languageid=1" TargetMode="External"/><Relationship Id="rId240" Type="http://schemas.openxmlformats.org/officeDocument/2006/relationships/hyperlink" Target="https://www.itu.int/online/mm/scripts/mm.list?_search=ITUstates&amp;_languageid=1" TargetMode="External"/><Relationship Id="rId35" Type="http://schemas.openxmlformats.org/officeDocument/2006/relationships/hyperlink" Target="https://www.itu.int/online/mm/scripts/mm.list?_search=ITUstates&amp;_languageid=1" TargetMode="External"/><Relationship Id="rId77" Type="http://schemas.openxmlformats.org/officeDocument/2006/relationships/hyperlink" Target="https://www.itu.int/online/mm/scripts/mm.list?_search=ITUstates&amp;_languageid=1" TargetMode="External"/><Relationship Id="rId100" Type="http://schemas.openxmlformats.org/officeDocument/2006/relationships/hyperlink" Target="https://www.itu.int/online/mm/scripts/mm.list?_search=ITUstates&amp;_languageid=1" TargetMode="External"/><Relationship Id="rId282" Type="http://schemas.openxmlformats.org/officeDocument/2006/relationships/hyperlink" Target="https://www.itu.int/online/mm/scripts/mm.list?_search=ITUstates&amp;_languageid=1" TargetMode="External"/><Relationship Id="rId338" Type="http://schemas.openxmlformats.org/officeDocument/2006/relationships/hyperlink" Target="https://www.itu.int/online/mm/scripts/mm.list?_search=ITUstates&amp;_languageid=1" TargetMode="External"/><Relationship Id="rId8" Type="http://schemas.openxmlformats.org/officeDocument/2006/relationships/hyperlink" Target="https://www.itu.int/online/mm/scripts/mm.list?_search=ITUstates&amp;_languageid=1" TargetMode="External"/><Relationship Id="rId142" Type="http://schemas.openxmlformats.org/officeDocument/2006/relationships/hyperlink" Target="https://www.itu.int/online/mm/scripts/mm.list?_search=ITUstates&amp;_languageid=1" TargetMode="External"/><Relationship Id="rId184" Type="http://schemas.openxmlformats.org/officeDocument/2006/relationships/hyperlink" Target="https://www.itu.int/online/mm/scripts/mm.list?_search=ITUstates&amp;_languageid=1" TargetMode="External"/><Relationship Id="rId391" Type="http://schemas.openxmlformats.org/officeDocument/2006/relationships/hyperlink" Target="https://en.wikipedia.org/wiki/Netherlands_Antilles" TargetMode="External"/><Relationship Id="rId405" Type="http://schemas.openxmlformats.org/officeDocument/2006/relationships/hyperlink" Target="https://en.wikipedia.org/wiki/Macau" TargetMode="External"/><Relationship Id="rId251" Type="http://schemas.openxmlformats.org/officeDocument/2006/relationships/hyperlink" Target="https://www.itu.int/online/mm/scripts/mm.list?_search=ITUstates&amp;_languageid=1" TargetMode="External"/><Relationship Id="rId46" Type="http://schemas.openxmlformats.org/officeDocument/2006/relationships/hyperlink" Target="https://www.itu.int/online/mm/scripts/mm.list?_search=ITUstates&amp;_languageid=1" TargetMode="External"/><Relationship Id="rId293" Type="http://schemas.openxmlformats.org/officeDocument/2006/relationships/hyperlink" Target="https://www.itu.int/online/mm/scripts/mm.list?_search=ITUstates&amp;_languageid=1" TargetMode="External"/><Relationship Id="rId307" Type="http://schemas.openxmlformats.org/officeDocument/2006/relationships/hyperlink" Target="https://www.itu.int/online/mm/scripts/mm.list?_search=ITUstates&amp;_languageid=1" TargetMode="External"/><Relationship Id="rId349" Type="http://schemas.openxmlformats.org/officeDocument/2006/relationships/hyperlink" Target="https://www.itu.int/online/mm/scripts/mm.list?_search=ITUstates&amp;_languageid=1" TargetMode="External"/><Relationship Id="rId88" Type="http://schemas.openxmlformats.org/officeDocument/2006/relationships/hyperlink" Target="https://www.itu.int/online/mm/scripts/mm.list?_search=ITUstates&amp;_languageid=1" TargetMode="External"/><Relationship Id="rId111" Type="http://schemas.openxmlformats.org/officeDocument/2006/relationships/hyperlink" Target="https://www.itu.int/online/mm/scripts/mm.list?_search=ITUstates&amp;_languageid=1" TargetMode="External"/><Relationship Id="rId153" Type="http://schemas.openxmlformats.org/officeDocument/2006/relationships/hyperlink" Target="https://www.itu.int/online/mm/scripts/mm.list?_search=ITUstates&amp;_languageid=1" TargetMode="External"/><Relationship Id="rId195" Type="http://schemas.openxmlformats.org/officeDocument/2006/relationships/hyperlink" Target="https://www.itu.int/online/mm/scripts/mm.list?_search=ITUstates&amp;_languageid=1" TargetMode="External"/><Relationship Id="rId209" Type="http://schemas.openxmlformats.org/officeDocument/2006/relationships/hyperlink" Target="https://www.itu.int/online/mm/scripts/mm.list?_search=ITUstates&amp;_languageid=1" TargetMode="External"/><Relationship Id="rId360" Type="http://schemas.openxmlformats.org/officeDocument/2006/relationships/hyperlink" Target="https://www.itu.int/online/mm/scripts/mm.list?_search=ITUstates&amp;_languageid=1" TargetMode="External"/><Relationship Id="rId416" Type="http://schemas.openxmlformats.org/officeDocument/2006/relationships/hyperlink" Target="https://en.wikipedia.org/wiki/Kosovo" TargetMode="External"/><Relationship Id="rId220" Type="http://schemas.openxmlformats.org/officeDocument/2006/relationships/hyperlink" Target="https://www.itu.int/online/mm/scripts/mm.list?_search=ITUstates&amp;_languageid=1" TargetMode="External"/><Relationship Id="rId15" Type="http://schemas.openxmlformats.org/officeDocument/2006/relationships/hyperlink" Target="https://www.itu.int/online/mm/scripts/mm.list?_search=ITUstates&amp;_languageid=1" TargetMode="External"/><Relationship Id="rId57" Type="http://schemas.openxmlformats.org/officeDocument/2006/relationships/hyperlink" Target="https://www.itu.int/online/mm/scripts/mm.list?_search=ITUstates&amp;_languageid=1" TargetMode="External"/><Relationship Id="rId262" Type="http://schemas.openxmlformats.org/officeDocument/2006/relationships/hyperlink" Target="https://www.itu.int/online/mm/scripts/mm.list?_search=ITUstates&amp;_languageid=1" TargetMode="External"/><Relationship Id="rId318" Type="http://schemas.openxmlformats.org/officeDocument/2006/relationships/hyperlink" Target="https://www.itu.int/online/mm/scripts/mm.list?_search=ITUstates&amp;_languageid=1" TargetMode="External"/><Relationship Id="rId99" Type="http://schemas.openxmlformats.org/officeDocument/2006/relationships/hyperlink" Target="https://www.itu.int/online/mm/scripts/mm.list?_search=ITUstates&amp;_languageid=1" TargetMode="External"/><Relationship Id="rId122" Type="http://schemas.openxmlformats.org/officeDocument/2006/relationships/hyperlink" Target="https://www.itu.int/online/mm/scripts/mm.list?_search=ITUstates&amp;_languageid=1" TargetMode="External"/><Relationship Id="rId164" Type="http://schemas.openxmlformats.org/officeDocument/2006/relationships/hyperlink" Target="https://www.itu.int/online/mm/scripts/mm.list?_search=ITUstates&amp;_languageid=1" TargetMode="External"/><Relationship Id="rId371" Type="http://schemas.openxmlformats.org/officeDocument/2006/relationships/hyperlink" Target="https://www.itu.int/online/mm/scripts/mm.list?_search=ITUstates&amp;_languageid=1" TargetMode="External"/><Relationship Id="rId26" Type="http://schemas.openxmlformats.org/officeDocument/2006/relationships/hyperlink" Target="https://www.itu.int/online/mm/scripts/mm.list?_search=ITUstates&amp;_languageid=1" TargetMode="External"/><Relationship Id="rId231" Type="http://schemas.openxmlformats.org/officeDocument/2006/relationships/hyperlink" Target="https://www.itu.int/online/mm/scripts/mm.list?_search=ITUstates&amp;_languageid=1" TargetMode="External"/><Relationship Id="rId273" Type="http://schemas.openxmlformats.org/officeDocument/2006/relationships/hyperlink" Target="https://www.itu.int/online/mm/scripts/mm.list?_search=ITUstates&amp;_languageid=1" TargetMode="External"/><Relationship Id="rId329" Type="http://schemas.openxmlformats.org/officeDocument/2006/relationships/hyperlink" Target="https://www.itu.int/online/mm/scripts/mm.list?_search=ITUstates&amp;_languageid=1" TargetMode="External"/><Relationship Id="rId68" Type="http://schemas.openxmlformats.org/officeDocument/2006/relationships/hyperlink" Target="https://www.itu.int/online/mm/scripts/mm.list?_search=ITUstates&amp;_languageid=1" TargetMode="External"/><Relationship Id="rId133" Type="http://schemas.openxmlformats.org/officeDocument/2006/relationships/hyperlink" Target="https://www.itu.int/online/mm/scripts/mm.list?_search=ITUstates&amp;_languageid=1" TargetMode="External"/><Relationship Id="rId175" Type="http://schemas.openxmlformats.org/officeDocument/2006/relationships/hyperlink" Target="https://www.itu.int/online/mm/scripts/mm.list?_search=ITUstates&amp;_languageid=1" TargetMode="External"/><Relationship Id="rId340" Type="http://schemas.openxmlformats.org/officeDocument/2006/relationships/hyperlink" Target="https://www.itu.int/online/mm/scripts/mm.list?_search=ITUstates&amp;_languageid=1" TargetMode="External"/><Relationship Id="rId200" Type="http://schemas.openxmlformats.org/officeDocument/2006/relationships/hyperlink" Target="https://www.itu.int/online/mm/scripts/mm.list?_search=ITUstates&amp;_languageid=1" TargetMode="External"/><Relationship Id="rId382" Type="http://schemas.openxmlformats.org/officeDocument/2006/relationships/hyperlink" Target="https://www.itu.int/online/mm/scripts/mm.list?_search=ITUstates&amp;_languageid=1" TargetMode="External"/><Relationship Id="rId242" Type="http://schemas.openxmlformats.org/officeDocument/2006/relationships/hyperlink" Target="https://www.itu.int/online/mm/scripts/mm.list?_search=ITUstates&amp;_languageid=1" TargetMode="External"/><Relationship Id="rId284" Type="http://schemas.openxmlformats.org/officeDocument/2006/relationships/hyperlink" Target="https://www.itu.int/online/mm/scripts/mm.list?_search=ITUstates&amp;_languageid=1" TargetMode="External"/><Relationship Id="rId37" Type="http://schemas.openxmlformats.org/officeDocument/2006/relationships/hyperlink" Target="https://www.itu.int/online/mm/scripts/mm.list?_search=ITUstates&amp;_languageid=1" TargetMode="External"/><Relationship Id="rId79" Type="http://schemas.openxmlformats.org/officeDocument/2006/relationships/hyperlink" Target="https://www.itu.int/online/mm/scripts/mm.list?_search=ITUstates&amp;_languageid=1" TargetMode="External"/><Relationship Id="rId102" Type="http://schemas.openxmlformats.org/officeDocument/2006/relationships/hyperlink" Target="https://www.itu.int/online/mm/scripts/mm.list?_search=ITUstates&amp;_languageid=1" TargetMode="External"/><Relationship Id="rId144" Type="http://schemas.openxmlformats.org/officeDocument/2006/relationships/hyperlink" Target="https://www.itu.int/online/mm/scripts/mm.list?_search=ITUstates&amp;_languageid=1" TargetMode="External"/><Relationship Id="rId90" Type="http://schemas.openxmlformats.org/officeDocument/2006/relationships/hyperlink" Target="https://www.itu.int/online/mm/scripts/mm.list?_search=ITUstates&amp;_languageid=1" TargetMode="External"/><Relationship Id="rId186" Type="http://schemas.openxmlformats.org/officeDocument/2006/relationships/hyperlink" Target="https://www.itu.int/online/mm/scripts/mm.list?_search=ITUstates&amp;_languageid=1" TargetMode="External"/><Relationship Id="rId351" Type="http://schemas.openxmlformats.org/officeDocument/2006/relationships/hyperlink" Target="https://www.itu.int/online/mm/scripts/mm.list?_search=ITUstates&amp;_languageid=1" TargetMode="External"/><Relationship Id="rId393" Type="http://schemas.openxmlformats.org/officeDocument/2006/relationships/hyperlink" Target="https://en.wikipedia.org/wiki/Bermuda" TargetMode="External"/><Relationship Id="rId407" Type="http://schemas.openxmlformats.org/officeDocument/2006/relationships/hyperlink" Target="https://en.wikipedia.org/wiki/Northern_Mariana_Islands" TargetMode="External"/><Relationship Id="rId211" Type="http://schemas.openxmlformats.org/officeDocument/2006/relationships/hyperlink" Target="https://www.itu.int/online/mm/scripts/mm.list?_search=ITUstates&amp;_languageid=1" TargetMode="External"/><Relationship Id="rId253" Type="http://schemas.openxmlformats.org/officeDocument/2006/relationships/hyperlink" Target="https://www.itu.int/online/mm/scripts/mm.list?_search=ITUstates&amp;_languageid=1" TargetMode="External"/><Relationship Id="rId295" Type="http://schemas.openxmlformats.org/officeDocument/2006/relationships/hyperlink" Target="https://www.itu.int/online/mm/scripts/mm.list?_search=ITUstates&amp;_languageid=1" TargetMode="External"/><Relationship Id="rId309" Type="http://schemas.openxmlformats.org/officeDocument/2006/relationships/hyperlink" Target="https://www.itu.int/online/mm/scripts/mm.list?_search=ITUstates&amp;_languageid=1" TargetMode="External"/><Relationship Id="rId48" Type="http://schemas.openxmlformats.org/officeDocument/2006/relationships/hyperlink" Target="https://www.itu.int/online/mm/scripts/mm.list?_search=ITUstates&amp;_languageid=1" TargetMode="External"/><Relationship Id="rId113" Type="http://schemas.openxmlformats.org/officeDocument/2006/relationships/hyperlink" Target="https://www.itu.int/online/mm/scripts/mm.list?_search=ITUstates&amp;_languageid=1" TargetMode="External"/><Relationship Id="rId320" Type="http://schemas.openxmlformats.org/officeDocument/2006/relationships/hyperlink" Target="https://www.itu.int/online/mm/scripts/mm.list?_search=ITUstates&amp;_languageid=1" TargetMode="External"/><Relationship Id="rId155" Type="http://schemas.openxmlformats.org/officeDocument/2006/relationships/hyperlink" Target="https://www.itu.int/online/mm/scripts/mm.list?_search=ITUstates&amp;_languageid=1" TargetMode="External"/><Relationship Id="rId197" Type="http://schemas.openxmlformats.org/officeDocument/2006/relationships/hyperlink" Target="https://www.itu.int/online/mm/scripts/mm.list?_search=ITUstates&amp;_languageid=1" TargetMode="External"/><Relationship Id="rId362" Type="http://schemas.openxmlformats.org/officeDocument/2006/relationships/hyperlink" Target="https://www.itu.int/online/mm/scripts/mm.list?_search=ITUstates&amp;_languageid=1" TargetMode="External"/><Relationship Id="rId418" Type="http://schemas.openxmlformats.org/officeDocument/2006/relationships/hyperlink" Target="https://en.wikipedia.org/wiki/Saint_Pierre_and_Miquelon" TargetMode="External"/><Relationship Id="rId222" Type="http://schemas.openxmlformats.org/officeDocument/2006/relationships/hyperlink" Target="https://www.itu.int/online/mm/scripts/mm.list?_search=ITUstates&amp;_languageid=1" TargetMode="External"/><Relationship Id="rId264" Type="http://schemas.openxmlformats.org/officeDocument/2006/relationships/hyperlink" Target="https://www.itu.int/online/mm/scripts/mm.list?_search=ITUstates&amp;_languageid=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899E5-7F84-4299-AFFC-274D355BFA56}">
  <dimension ref="A1:AC6737"/>
  <sheetViews>
    <sheetView tabSelected="1" topLeftCell="J1" zoomScaleNormal="100" workbookViewId="0">
      <pane ySplit="1" topLeftCell="A6715" activePane="bottomLeft" state="frozen"/>
      <selection pane="bottomLeft" activeCell="A2" sqref="A2:AC6738"/>
    </sheetView>
  </sheetViews>
  <sheetFormatPr defaultColWidth="23.85546875" defaultRowHeight="12" x14ac:dyDescent="0.25"/>
  <cols>
    <col min="1" max="2" width="5.28515625" style="3" bestFit="1" customWidth="1"/>
    <col min="3" max="3" width="5.7109375" style="3" bestFit="1" customWidth="1"/>
    <col min="4" max="4" width="9.5703125" style="3" customWidth="1"/>
    <col min="5" max="5" width="6.140625" style="5" bestFit="1" customWidth="1"/>
    <col min="6" max="6" width="5.42578125" style="6" customWidth="1"/>
    <col min="7" max="7" width="5" style="6" bestFit="1" customWidth="1"/>
    <col min="8" max="8" width="5" style="6" customWidth="1"/>
    <col min="9" max="9" width="44.7109375" style="7" customWidth="1"/>
    <col min="10" max="10" width="85.140625" style="7" customWidth="1"/>
    <col min="11" max="11" width="8.28515625" style="6" customWidth="1"/>
    <col min="12" max="12" width="6.140625" style="6" bestFit="1" customWidth="1"/>
    <col min="13" max="13" width="5" style="6" bestFit="1" customWidth="1"/>
    <col min="14" max="14" width="4.28515625" style="6" bestFit="1" customWidth="1"/>
    <col min="15" max="15" width="5" style="6" customWidth="1"/>
    <col min="16" max="16" width="5.7109375" style="6" bestFit="1" customWidth="1"/>
    <col min="17" max="25" width="4.28515625" style="6" customWidth="1"/>
    <col min="26" max="26" width="4.42578125" style="6" customWidth="1"/>
    <col min="27" max="27" width="6" style="6" customWidth="1"/>
    <col min="28" max="28" width="5.140625" style="6" customWidth="1"/>
    <col min="29" max="16384" width="23.85546875" style="7"/>
  </cols>
  <sheetData>
    <row r="1" spans="1:28" s="34" customFormat="1" ht="22.5" customHeight="1" x14ac:dyDescent="0.25">
      <c r="A1" s="21" t="s">
        <v>5513</v>
      </c>
      <c r="B1" s="21" t="s">
        <v>1543</v>
      </c>
      <c r="C1" s="21" t="s">
        <v>0</v>
      </c>
      <c r="D1" s="21" t="s">
        <v>1</v>
      </c>
      <c r="E1" s="22" t="s">
        <v>2</v>
      </c>
      <c r="F1" s="23" t="s">
        <v>3</v>
      </c>
      <c r="G1" s="23" t="s">
        <v>4</v>
      </c>
      <c r="H1" s="23" t="s">
        <v>5</v>
      </c>
      <c r="I1" s="24" t="s">
        <v>6</v>
      </c>
      <c r="J1" s="25" t="s">
        <v>7</v>
      </c>
      <c r="K1" s="23" t="s">
        <v>8</v>
      </c>
      <c r="L1" s="23" t="s">
        <v>5514</v>
      </c>
      <c r="M1" s="23" t="s">
        <v>4148</v>
      </c>
      <c r="N1" s="23" t="s">
        <v>4149</v>
      </c>
      <c r="O1" s="23" t="s">
        <v>9</v>
      </c>
      <c r="P1" s="23" t="s">
        <v>5511</v>
      </c>
      <c r="Q1" s="23">
        <v>2014</v>
      </c>
      <c r="R1" s="23">
        <v>2015</v>
      </c>
      <c r="S1" s="23">
        <v>2016</v>
      </c>
      <c r="T1" s="23">
        <v>2017</v>
      </c>
      <c r="U1" s="23">
        <v>2018</v>
      </c>
      <c r="V1" s="23">
        <v>2019</v>
      </c>
      <c r="W1" s="23">
        <v>2020</v>
      </c>
      <c r="X1" s="23">
        <v>2021</v>
      </c>
      <c r="Y1" s="26">
        <v>2022</v>
      </c>
      <c r="Z1" s="26">
        <v>2023</v>
      </c>
      <c r="AA1" s="26">
        <v>2024</v>
      </c>
      <c r="AB1" s="26">
        <v>2025</v>
      </c>
    </row>
    <row r="2" spans="1:28" ht="24.75" customHeight="1" x14ac:dyDescent="0.25">
      <c r="A2" s="3">
        <v>531</v>
      </c>
      <c r="B2" s="5">
        <v>2015</v>
      </c>
      <c r="C2" s="3" t="s">
        <v>25</v>
      </c>
      <c r="D2" s="4">
        <f>DATE(B2,N2,M2)</f>
        <v>42214</v>
      </c>
      <c r="E2" s="5">
        <v>2320</v>
      </c>
      <c r="F2" s="6" t="s">
        <v>257</v>
      </c>
      <c r="G2" s="6" t="s">
        <v>259</v>
      </c>
      <c r="H2" s="27"/>
      <c r="I2" s="7" t="s">
        <v>6616</v>
      </c>
      <c r="J2" s="9" t="s">
        <v>261</v>
      </c>
      <c r="K2" s="6" t="s">
        <v>24</v>
      </c>
      <c r="L2" s="6">
        <v>5602</v>
      </c>
      <c r="M2" s="6">
        <v>29</v>
      </c>
      <c r="N2" s="6">
        <v>7</v>
      </c>
      <c r="O2" s="6" t="s">
        <v>14</v>
      </c>
      <c r="P2" s="15">
        <v>1</v>
      </c>
      <c r="Q2" s="15" t="str">
        <f>IF($B2=2014,$P2,"")</f>
        <v/>
      </c>
      <c r="R2" s="15">
        <f>IF($B2=2015,$P2,"")</f>
        <v>1</v>
      </c>
      <c r="S2" s="15" t="str">
        <f>IF($B2=2016,$P2,"")</f>
        <v/>
      </c>
      <c r="T2" s="15" t="str">
        <f>IF($B2=2017,$P2,"")</f>
        <v/>
      </c>
      <c r="U2" s="15" t="str">
        <f>IF($B2=2018,$P2,"")</f>
        <v/>
      </c>
      <c r="V2" s="15" t="str">
        <f>IF($B2=2019,$P2,"")</f>
        <v/>
      </c>
      <c r="W2" s="15" t="str">
        <f>IF($B2=2020,$P2,"")</f>
        <v/>
      </c>
      <c r="X2" s="6" t="str">
        <f>IF($B2=2021,$P2,"")</f>
        <v/>
      </c>
      <c r="Y2" s="6" t="str">
        <f>IF($B2=2022,$P2,"")</f>
        <v/>
      </c>
      <c r="Z2" s="6" t="str">
        <f>IF($B2=2023,$P2,"")</f>
        <v/>
      </c>
      <c r="AA2" s="6" t="str">
        <f>IF($B2=2024,$P2,"")</f>
        <v/>
      </c>
      <c r="AB2" s="15" t="str">
        <f>IF($B2=2025,$P2,"")</f>
        <v/>
      </c>
    </row>
    <row r="3" spans="1:28" x14ac:dyDescent="0.25">
      <c r="A3" s="3">
        <v>531</v>
      </c>
      <c r="B3" s="5">
        <v>2016</v>
      </c>
      <c r="C3" s="3" t="s">
        <v>36</v>
      </c>
      <c r="D3" s="4">
        <f>DATE(B3,N3,M3)</f>
        <v>42435</v>
      </c>
      <c r="E3" s="5">
        <v>2128</v>
      </c>
      <c r="F3" s="6" t="s">
        <v>257</v>
      </c>
      <c r="G3" s="6" t="s">
        <v>259</v>
      </c>
      <c r="H3" s="27"/>
      <c r="I3" s="7" t="s">
        <v>6616</v>
      </c>
      <c r="J3" s="9" t="s">
        <v>260</v>
      </c>
      <c r="K3" s="6" t="s">
        <v>37</v>
      </c>
      <c r="L3" s="6">
        <v>5617</v>
      </c>
      <c r="M3" s="6">
        <v>6</v>
      </c>
      <c r="N3" s="6">
        <v>3</v>
      </c>
      <c r="P3" s="15">
        <v>1</v>
      </c>
      <c r="Q3" s="15" t="str">
        <f>IF($B3=2014,$P3,"")</f>
        <v/>
      </c>
      <c r="R3" s="15" t="str">
        <f>IF($B3=2015,$P3,"")</f>
        <v/>
      </c>
      <c r="S3" s="15">
        <f>IF($B3=2016,$P3,"")</f>
        <v>1</v>
      </c>
      <c r="T3" s="15" t="str">
        <f>IF($B3=2017,$P3,"")</f>
        <v/>
      </c>
      <c r="U3" s="15" t="str">
        <f>IF($B3=2018,$P3,"")</f>
        <v/>
      </c>
      <c r="V3" s="15" t="str">
        <f>IF($B3=2019,$P3,"")</f>
        <v/>
      </c>
      <c r="W3" s="15" t="str">
        <f>IF($B3=2020,$P3,"")</f>
        <v/>
      </c>
      <c r="X3" s="6" t="str">
        <f>IF($B3=2021,$P3,"")</f>
        <v/>
      </c>
      <c r="Y3" s="6" t="str">
        <f>IF($B3=2022,$P3,"")</f>
        <v/>
      </c>
      <c r="Z3" s="6" t="str">
        <f>IF($B3=2023,$P3,"")</f>
        <v/>
      </c>
      <c r="AA3" s="6" t="str">
        <f>IF($B3=2024,$P3,"")</f>
        <v/>
      </c>
      <c r="AB3" s="15" t="str">
        <f>IF($B3=2025,$P3,"")</f>
        <v/>
      </c>
    </row>
    <row r="4" spans="1:28" x14ac:dyDescent="0.25">
      <c r="A4" s="3">
        <v>531</v>
      </c>
      <c r="B4" s="3">
        <v>2017</v>
      </c>
      <c r="C4" s="3" t="s">
        <v>1516</v>
      </c>
      <c r="D4" s="4">
        <f>DATE(B4,N4,M4)</f>
        <v>42853</v>
      </c>
      <c r="E4" s="5">
        <v>2157</v>
      </c>
      <c r="F4" s="6" t="s">
        <v>257</v>
      </c>
      <c r="G4" s="10" t="s">
        <v>259</v>
      </c>
      <c r="H4" s="27"/>
      <c r="I4" s="7" t="s">
        <v>6616</v>
      </c>
      <c r="J4" s="7" t="s">
        <v>1564</v>
      </c>
      <c r="K4" s="6" t="s">
        <v>94</v>
      </c>
      <c r="L4" s="6">
        <v>5720</v>
      </c>
      <c r="M4" s="6">
        <v>28</v>
      </c>
      <c r="N4" s="6">
        <v>4</v>
      </c>
      <c r="P4" s="15">
        <v>1</v>
      </c>
      <c r="Q4" s="15" t="str">
        <f>IF($B4=2014,$P4,"")</f>
        <v/>
      </c>
      <c r="R4" s="15" t="str">
        <f>IF($B4=2015,$P4,"")</f>
        <v/>
      </c>
      <c r="S4" s="15" t="str">
        <f>IF($B4=2016,$P4,"")</f>
        <v/>
      </c>
      <c r="T4" s="15">
        <f>IF($B4=2017,$P4,"")</f>
        <v>1</v>
      </c>
      <c r="U4" s="15" t="str">
        <f>IF($B4=2018,$P4,"")</f>
        <v/>
      </c>
      <c r="V4" s="15" t="str">
        <f>IF($B4=2019,$P4,"")</f>
        <v/>
      </c>
      <c r="W4" s="15" t="str">
        <f>IF($B4=2020,$P4,"")</f>
        <v/>
      </c>
      <c r="X4" s="6" t="str">
        <f>IF($B4=2021,$P4,"")</f>
        <v/>
      </c>
      <c r="Y4" s="6" t="str">
        <f>IF($B4=2022,$P4,"")</f>
        <v/>
      </c>
      <c r="Z4" s="6" t="str">
        <f>IF($B4=2023,$P4,"")</f>
        <v/>
      </c>
      <c r="AA4" s="6" t="str">
        <f>IF($B4=2024,$P4,"")</f>
        <v/>
      </c>
      <c r="AB4" s="15" t="str">
        <f>IF($B4=2025,$P4,"")</f>
        <v/>
      </c>
    </row>
    <row r="5" spans="1:28" x14ac:dyDescent="0.25">
      <c r="A5" s="3">
        <v>531</v>
      </c>
      <c r="B5" s="3">
        <v>2018</v>
      </c>
      <c r="C5" s="3" t="s">
        <v>246</v>
      </c>
      <c r="D5" s="4">
        <f>DATE(B5,N5,M5)</f>
        <v>43151</v>
      </c>
      <c r="E5" s="5">
        <v>2115</v>
      </c>
      <c r="F5" s="6" t="s">
        <v>257</v>
      </c>
      <c r="G5" s="10" t="s">
        <v>259</v>
      </c>
      <c r="H5" s="27"/>
      <c r="I5" s="7" t="s">
        <v>6616</v>
      </c>
      <c r="J5" s="9" t="s">
        <v>5202</v>
      </c>
      <c r="K5" s="6" t="s">
        <v>144</v>
      </c>
      <c r="L5" s="6">
        <v>5816</v>
      </c>
      <c r="M5" s="6">
        <v>20</v>
      </c>
      <c r="N5" s="6">
        <v>2</v>
      </c>
      <c r="O5" s="6" t="s">
        <v>14</v>
      </c>
      <c r="P5" s="15">
        <v>1</v>
      </c>
      <c r="Q5" s="15" t="str">
        <f>IF($B5=2014,$P5,"")</f>
        <v/>
      </c>
      <c r="R5" s="15" t="str">
        <f>IF($B5=2015,$P5,"")</f>
        <v/>
      </c>
      <c r="S5" s="15" t="str">
        <f>IF($B5=2016,$P5,"")</f>
        <v/>
      </c>
      <c r="T5" s="15" t="str">
        <f>IF($B5=2017,$P5,"")</f>
        <v/>
      </c>
      <c r="U5" s="15">
        <f>IF($B5=2018,$P5,"")</f>
        <v>1</v>
      </c>
      <c r="V5" s="15" t="str">
        <f>IF($B5=2019,$P5,"")</f>
        <v/>
      </c>
      <c r="W5" s="15" t="str">
        <f>IF($B5=2020,$P5,"")</f>
        <v/>
      </c>
      <c r="X5" s="6" t="str">
        <f>IF($B5=2021,$P5,"")</f>
        <v/>
      </c>
      <c r="Y5" s="6" t="str">
        <f>IF($B5=2022,$P5,"")</f>
        <v/>
      </c>
      <c r="Z5" s="6" t="str">
        <f>IF($B5=2023,$P5,"")</f>
        <v/>
      </c>
      <c r="AA5" s="6" t="str">
        <f>IF($B5=2024,$P5,"")</f>
        <v/>
      </c>
      <c r="AB5" s="15" t="str">
        <f>IF($B5=2025,$P5,"")</f>
        <v/>
      </c>
    </row>
    <row r="6" spans="1:28" x14ac:dyDescent="0.25">
      <c r="A6" s="3">
        <v>531</v>
      </c>
      <c r="B6" s="3">
        <v>2018</v>
      </c>
      <c r="C6" s="3" t="s">
        <v>1532</v>
      </c>
      <c r="D6" s="4">
        <f>DATE(B6,N6,M6)</f>
        <v>43230</v>
      </c>
      <c r="E6" s="5">
        <v>1</v>
      </c>
      <c r="F6" s="6" t="s">
        <v>257</v>
      </c>
      <c r="G6" s="10" t="s">
        <v>259</v>
      </c>
      <c r="H6" s="27"/>
      <c r="I6" s="7" t="s">
        <v>6616</v>
      </c>
      <c r="J6" s="9" t="s">
        <v>2418</v>
      </c>
      <c r="K6" s="6" t="s">
        <v>43</v>
      </c>
      <c r="L6" s="6">
        <v>5820</v>
      </c>
      <c r="M6" s="6">
        <v>10</v>
      </c>
      <c r="N6" s="6">
        <v>5</v>
      </c>
      <c r="P6" s="15">
        <v>1</v>
      </c>
      <c r="Q6" s="15" t="str">
        <f>IF($B6=2014,$P6,"")</f>
        <v/>
      </c>
      <c r="R6" s="15" t="str">
        <f>IF($B6=2015,$P6,"")</f>
        <v/>
      </c>
      <c r="S6" s="15" t="str">
        <f>IF($B6=2016,$P6,"")</f>
        <v/>
      </c>
      <c r="T6" s="15" t="str">
        <f>IF($B6=2017,$P6,"")</f>
        <v/>
      </c>
      <c r="U6" s="15">
        <f>IF($B6=2018,$P6,"")</f>
        <v>1</v>
      </c>
      <c r="V6" s="15" t="str">
        <f>IF($B6=2019,$P6,"")</f>
        <v/>
      </c>
      <c r="W6" s="15" t="str">
        <f>IF($B6=2020,$P6,"")</f>
        <v/>
      </c>
      <c r="X6" s="6" t="str">
        <f>IF($B6=2021,$P6,"")</f>
        <v/>
      </c>
      <c r="Y6" s="6" t="str">
        <f>IF($B6=2022,$P6,"")</f>
        <v/>
      </c>
      <c r="Z6" s="6" t="str">
        <f>IF($B6=2023,$P6,"")</f>
        <v/>
      </c>
      <c r="AA6" s="6" t="str">
        <f>IF($B6=2024,$P6,"")</f>
        <v/>
      </c>
      <c r="AB6" s="15" t="str">
        <f>IF($B6=2025,$P6,"")</f>
        <v/>
      </c>
    </row>
    <row r="7" spans="1:28" x14ac:dyDescent="0.25">
      <c r="A7" s="3">
        <v>531</v>
      </c>
      <c r="B7" s="3">
        <v>2019</v>
      </c>
      <c r="C7" s="3" t="s">
        <v>1297</v>
      </c>
      <c r="D7" s="4">
        <f>DATE(B7,N7,M7)</f>
        <v>43757</v>
      </c>
      <c r="E7" s="5">
        <v>2220</v>
      </c>
      <c r="F7" s="6" t="s">
        <v>257</v>
      </c>
      <c r="G7" s="6" t="s">
        <v>259</v>
      </c>
      <c r="H7" s="27"/>
      <c r="I7" s="7" t="s">
        <v>6616</v>
      </c>
      <c r="J7" s="9" t="s">
        <v>3680</v>
      </c>
      <c r="K7" s="6" t="s">
        <v>2409</v>
      </c>
      <c r="L7" s="6">
        <v>6007</v>
      </c>
      <c r="M7" s="6">
        <v>19</v>
      </c>
      <c r="N7" s="6">
        <v>10</v>
      </c>
      <c r="P7" s="15">
        <v>1</v>
      </c>
      <c r="Q7" s="15" t="str">
        <f>IF($B7=2014,$P7,"")</f>
        <v/>
      </c>
      <c r="R7" s="15" t="str">
        <f>IF($B7=2015,$P7,"")</f>
        <v/>
      </c>
      <c r="S7" s="15" t="str">
        <f>IF($B7=2016,$P7,"")</f>
        <v/>
      </c>
      <c r="T7" s="15" t="str">
        <f>IF($B7=2017,$P7,"")</f>
        <v/>
      </c>
      <c r="U7" s="15" t="str">
        <f>IF($B7=2018,$P7,"")</f>
        <v/>
      </c>
      <c r="V7" s="15">
        <f>IF($B7=2019,$P7,"")</f>
        <v>1</v>
      </c>
      <c r="W7" s="15" t="str">
        <f>IF($B7=2020,$P7,"")</f>
        <v/>
      </c>
      <c r="X7" s="6" t="str">
        <f>IF($B7=2021,$P7,"")</f>
        <v/>
      </c>
      <c r="Y7" s="6" t="str">
        <f>IF($B7=2022,$P7,"")</f>
        <v/>
      </c>
      <c r="Z7" s="6" t="str">
        <f>IF($B7=2023,$P7,"")</f>
        <v/>
      </c>
      <c r="AA7" s="6" t="str">
        <f>IF($B7=2024,$P7,"")</f>
        <v/>
      </c>
      <c r="AB7" s="15" t="str">
        <f>IF($B7=2025,$P7,"")</f>
        <v/>
      </c>
    </row>
    <row r="8" spans="1:28" x14ac:dyDescent="0.25">
      <c r="A8" s="3">
        <v>531</v>
      </c>
      <c r="B8" s="3">
        <v>2021</v>
      </c>
      <c r="C8" s="3" t="s">
        <v>166</v>
      </c>
      <c r="D8" s="4">
        <v>44443</v>
      </c>
      <c r="E8" s="5">
        <v>1900</v>
      </c>
      <c r="F8" s="6" t="s">
        <v>257</v>
      </c>
      <c r="G8" s="6" t="s">
        <v>259</v>
      </c>
      <c r="H8" s="27"/>
      <c r="I8" s="7" t="s">
        <v>6616</v>
      </c>
      <c r="J8" s="7" t="s">
        <v>5941</v>
      </c>
      <c r="K8" s="6" t="s">
        <v>43</v>
      </c>
      <c r="L8" s="6">
        <v>6204</v>
      </c>
      <c r="M8" s="6">
        <v>4</v>
      </c>
      <c r="N8" s="6">
        <v>9</v>
      </c>
      <c r="P8" s="15">
        <v>1</v>
      </c>
      <c r="Q8" s="15" t="str">
        <f>IF($B8=2014,$P8,"")</f>
        <v/>
      </c>
      <c r="R8" s="15" t="str">
        <f>IF($B8=2015,$P8,"")</f>
        <v/>
      </c>
      <c r="S8" s="15" t="str">
        <f>IF($B8=2016,$P8,"")</f>
        <v/>
      </c>
      <c r="T8" s="15" t="str">
        <f>IF($B8=2017,$P8,"")</f>
        <v/>
      </c>
      <c r="U8" s="15" t="str">
        <f>IF($B8=2018,$P8,"")</f>
        <v/>
      </c>
      <c r="V8" s="15" t="str">
        <f>IF($B8=2019,$P8,"")</f>
        <v/>
      </c>
      <c r="W8" s="15" t="str">
        <f>IF($B8=2020,$P8,"")</f>
        <v/>
      </c>
      <c r="X8" s="6">
        <f>IF($B8=2021,$P8,"")</f>
        <v>1</v>
      </c>
      <c r="Y8" s="6" t="str">
        <f>IF($B8=2022,$P8,"")</f>
        <v/>
      </c>
      <c r="Z8" s="6" t="str">
        <f>IF($B8=2023,$P8,"")</f>
        <v/>
      </c>
      <c r="AA8" s="6" t="str">
        <f>IF($B8=2024,$P8,"")</f>
        <v/>
      </c>
      <c r="AB8" s="15" t="str">
        <f>IF($B8=2025,$P8,"")</f>
        <v/>
      </c>
    </row>
    <row r="9" spans="1:28" x14ac:dyDescent="0.25">
      <c r="A9" s="3">
        <v>531</v>
      </c>
      <c r="B9" s="3">
        <v>2022</v>
      </c>
      <c r="C9" s="3" t="s">
        <v>158</v>
      </c>
      <c r="D9" s="4">
        <f>DATE(B9,N9,M9)</f>
        <v>44807</v>
      </c>
      <c r="E9" s="5">
        <v>2300</v>
      </c>
      <c r="F9" s="6" t="s">
        <v>257</v>
      </c>
      <c r="G9" s="6" t="s">
        <v>259</v>
      </c>
      <c r="H9" s="27"/>
      <c r="I9" s="7" t="s">
        <v>6616</v>
      </c>
      <c r="J9" s="7" t="s">
        <v>6617</v>
      </c>
      <c r="K9" s="6" t="s">
        <v>43</v>
      </c>
      <c r="L9" s="6">
        <v>6304</v>
      </c>
      <c r="M9" s="6">
        <v>3</v>
      </c>
      <c r="N9" s="6">
        <v>9</v>
      </c>
      <c r="P9" s="15">
        <v>1</v>
      </c>
      <c r="Q9" s="15" t="str">
        <f>IF($B9=2014,$P9,"")</f>
        <v/>
      </c>
      <c r="R9" s="15" t="str">
        <f>IF($B9=2015,$P9,"")</f>
        <v/>
      </c>
      <c r="S9" s="15" t="str">
        <f>IF($B9=2016,$P9,"")</f>
        <v/>
      </c>
      <c r="T9" s="15" t="str">
        <f>IF($B9=2017,$P9,"")</f>
        <v/>
      </c>
      <c r="U9" s="15" t="str">
        <f>IF($B9=2018,$P9,"")</f>
        <v/>
      </c>
      <c r="V9" s="15" t="str">
        <f>IF($B9=2019,$P9,"")</f>
        <v/>
      </c>
      <c r="W9" s="15" t="str">
        <f>IF($B9=2020,$P9,"")</f>
        <v/>
      </c>
      <c r="X9" s="6" t="str">
        <f>IF($B9=2021,$P9,"")</f>
        <v/>
      </c>
      <c r="Y9" s="6">
        <f>IF($B9=2022,$P9,"")</f>
        <v>1</v>
      </c>
      <c r="Z9" s="6" t="str">
        <f>IF($B9=2023,$P9,"")</f>
        <v/>
      </c>
      <c r="AA9" s="6" t="str">
        <f>IF($B9=2024,$P9,"")</f>
        <v/>
      </c>
      <c r="AB9" s="15" t="str">
        <f>IF($B9=2025,$P9,"")</f>
        <v/>
      </c>
    </row>
    <row r="10" spans="1:28" ht="24" x14ac:dyDescent="0.25">
      <c r="A10" s="3">
        <v>531</v>
      </c>
      <c r="B10" s="3">
        <v>2023</v>
      </c>
      <c r="C10" s="3" t="s">
        <v>218</v>
      </c>
      <c r="D10" s="4">
        <f>DATE(B10,N10,M10)</f>
        <v>44984</v>
      </c>
      <c r="E10" s="5">
        <v>1758</v>
      </c>
      <c r="F10" s="10" t="s">
        <v>257</v>
      </c>
      <c r="G10" s="10" t="s">
        <v>259</v>
      </c>
      <c r="H10" s="27"/>
      <c r="I10" s="7" t="s">
        <v>6616</v>
      </c>
      <c r="J10" s="7" t="s">
        <v>7250</v>
      </c>
      <c r="K10" s="6" t="s">
        <v>58</v>
      </c>
      <c r="L10" s="6">
        <v>6317</v>
      </c>
      <c r="M10" s="6">
        <v>27</v>
      </c>
      <c r="N10" s="6">
        <v>2</v>
      </c>
      <c r="O10" s="6" t="str">
        <f>IF(K10="HR","NOR"," ")</f>
        <v>NOR</v>
      </c>
      <c r="P10" s="15">
        <v>1</v>
      </c>
      <c r="Q10" s="15" t="str">
        <f>IF($B10=2014,$P10,"")</f>
        <v/>
      </c>
      <c r="R10" s="15" t="str">
        <f>IF($B10=2015,$P10,"")</f>
        <v/>
      </c>
      <c r="S10" s="15" t="str">
        <f>IF($B10=2016,$P10,"")</f>
        <v/>
      </c>
      <c r="T10" s="15" t="str">
        <f>IF($B10=2017,$P10,"")</f>
        <v/>
      </c>
      <c r="U10" s="15" t="str">
        <f>IF($B10=2018,$P10,"")</f>
        <v/>
      </c>
      <c r="V10" s="15" t="str">
        <f>IF($B10=2019,$P10,"")</f>
        <v/>
      </c>
      <c r="W10" s="15" t="str">
        <f>IF($B10=2020,$P10,"")</f>
        <v/>
      </c>
      <c r="X10" s="6" t="str">
        <f>IF($B10=2021,$P10,"")</f>
        <v/>
      </c>
      <c r="Y10" s="6" t="str">
        <f>IF($B10=2022,$P10,"")</f>
        <v/>
      </c>
      <c r="Z10" s="6">
        <f>IF($B10=2023,$P10,"")</f>
        <v>1</v>
      </c>
      <c r="AA10" s="6" t="str">
        <f>IF($B10=2024,$P10,"")</f>
        <v/>
      </c>
      <c r="AB10" s="15" t="str">
        <f>IF($B10=2025,$P10,"")</f>
        <v/>
      </c>
    </row>
    <row r="11" spans="1:28" x14ac:dyDescent="0.25">
      <c r="A11" s="3">
        <v>540</v>
      </c>
      <c r="B11" s="5">
        <v>2016</v>
      </c>
      <c r="C11" s="3" t="s">
        <v>36</v>
      </c>
      <c r="D11" s="4">
        <f>DATE(B11,N11,M11)</f>
        <v>42435</v>
      </c>
      <c r="E11" s="5">
        <v>2257</v>
      </c>
      <c r="F11" s="6" t="s">
        <v>257</v>
      </c>
      <c r="G11" s="6" t="s">
        <v>258</v>
      </c>
      <c r="H11" s="27"/>
      <c r="I11" s="9" t="s">
        <v>5353</v>
      </c>
      <c r="J11" s="9" t="s">
        <v>262</v>
      </c>
      <c r="K11" s="6" t="s">
        <v>37</v>
      </c>
      <c r="L11" s="6">
        <v>5617</v>
      </c>
      <c r="M11" s="6">
        <v>6</v>
      </c>
      <c r="N11" s="6">
        <v>3</v>
      </c>
      <c r="P11" s="15">
        <v>1</v>
      </c>
      <c r="Q11" s="15" t="str">
        <f>IF($B11=2014,$P11,"")</f>
        <v/>
      </c>
      <c r="R11" s="15" t="str">
        <f>IF($B11=2015,$P11,"")</f>
        <v/>
      </c>
      <c r="S11" s="15">
        <f>IF($B11=2016,$P11,"")</f>
        <v>1</v>
      </c>
      <c r="T11" s="15" t="str">
        <f>IF($B11=2017,$P11,"")</f>
        <v/>
      </c>
      <c r="U11" s="15" t="str">
        <f>IF($B11=2018,$P11,"")</f>
        <v/>
      </c>
      <c r="V11" s="15" t="str">
        <f>IF($B11=2019,$P11,"")</f>
        <v/>
      </c>
      <c r="W11" s="15" t="str">
        <f>IF($B11=2020,$P11,"")</f>
        <v/>
      </c>
      <c r="X11" s="6" t="str">
        <f>IF($B11=2021,$P11,"")</f>
        <v/>
      </c>
      <c r="Y11" s="6" t="str">
        <f>IF($B11=2022,$P11,"")</f>
        <v/>
      </c>
      <c r="Z11" s="6" t="str">
        <f>IF($B11=2023,$P11,"")</f>
        <v/>
      </c>
      <c r="AA11" s="6" t="str">
        <f>IF($B11=2024,$P11,"")</f>
        <v/>
      </c>
      <c r="AB11" s="15" t="str">
        <f>IF($B11=2025,$P11,"")</f>
        <v/>
      </c>
    </row>
    <row r="12" spans="1:28" x14ac:dyDescent="0.25">
      <c r="A12" s="3">
        <v>540</v>
      </c>
      <c r="B12" s="3">
        <v>2018</v>
      </c>
      <c r="C12" s="3" t="s">
        <v>92</v>
      </c>
      <c r="D12" s="4">
        <f>DATE(B12,N12,M12)</f>
        <v>43377</v>
      </c>
      <c r="E12" s="5">
        <v>201</v>
      </c>
      <c r="F12" s="6" t="s">
        <v>257</v>
      </c>
      <c r="G12" s="6" t="s">
        <v>258</v>
      </c>
      <c r="H12" s="27"/>
      <c r="I12" s="9" t="s">
        <v>5353</v>
      </c>
      <c r="J12" s="9" t="s">
        <v>3268</v>
      </c>
      <c r="K12" s="6" t="s">
        <v>88</v>
      </c>
      <c r="L12" s="6">
        <v>5906</v>
      </c>
      <c r="M12" s="6">
        <v>4</v>
      </c>
      <c r="N12" s="6">
        <v>10</v>
      </c>
      <c r="O12" s="6" t="s">
        <v>86</v>
      </c>
      <c r="P12" s="15">
        <v>1</v>
      </c>
      <c r="Q12" s="15" t="str">
        <f>IF($B12=2014,$P12,"")</f>
        <v/>
      </c>
      <c r="R12" s="15" t="str">
        <f>IF($B12=2015,$P12,"")</f>
        <v/>
      </c>
      <c r="S12" s="15" t="str">
        <f>IF($B12=2016,$P12,"")</f>
        <v/>
      </c>
      <c r="T12" s="15" t="str">
        <f>IF($B12=2017,$P12,"")</f>
        <v/>
      </c>
      <c r="U12" s="15">
        <f>IF($B12=2018,$P12,"")</f>
        <v>1</v>
      </c>
      <c r="V12" s="15" t="str">
        <f>IF($B12=2019,$P12,"")</f>
        <v/>
      </c>
      <c r="W12" s="15" t="str">
        <f>IF($B12=2020,$P12,"")</f>
        <v/>
      </c>
      <c r="X12" s="6" t="str">
        <f>IF($B12=2021,$P12,"")</f>
        <v/>
      </c>
      <c r="Y12" s="6" t="str">
        <f>IF($B12=2022,$P12,"")</f>
        <v/>
      </c>
      <c r="Z12" s="6" t="str">
        <f>IF($B12=2023,$P12,"")</f>
        <v/>
      </c>
      <c r="AA12" s="6" t="str">
        <f>IF($B12=2024,$P12,"")</f>
        <v/>
      </c>
      <c r="AB12" s="15" t="str">
        <f>IF($B12=2025,$P12,"")</f>
        <v/>
      </c>
    </row>
    <row r="13" spans="1:28" x14ac:dyDescent="0.25">
      <c r="A13" s="3">
        <v>540</v>
      </c>
      <c r="B13" s="3">
        <v>2023</v>
      </c>
      <c r="C13" s="3" t="s">
        <v>283</v>
      </c>
      <c r="D13" s="4">
        <f>DATE(B13,N13,M13)</f>
        <v>45238</v>
      </c>
      <c r="E13" s="5">
        <v>600</v>
      </c>
      <c r="F13" s="10" t="s">
        <v>257</v>
      </c>
      <c r="G13" s="10" t="s">
        <v>258</v>
      </c>
      <c r="H13" s="27"/>
      <c r="I13" s="9" t="s">
        <v>5353</v>
      </c>
      <c r="J13" s="7" t="s">
        <v>7802</v>
      </c>
      <c r="K13" s="6" t="s">
        <v>58</v>
      </c>
      <c r="L13" s="6">
        <v>6409</v>
      </c>
      <c r="M13" s="6">
        <v>8</v>
      </c>
      <c r="N13" s="6">
        <v>11</v>
      </c>
      <c r="O13" s="6" t="s">
        <v>14</v>
      </c>
      <c r="P13" s="15">
        <v>1</v>
      </c>
      <c r="Q13" s="15" t="str">
        <f>IF($B13=2014,$P13,"")</f>
        <v/>
      </c>
      <c r="R13" s="15" t="str">
        <f>IF($B13=2015,$P13,"")</f>
        <v/>
      </c>
      <c r="S13" s="15" t="str">
        <f>IF($B13=2016,$P13,"")</f>
        <v/>
      </c>
      <c r="T13" s="15" t="str">
        <f>IF($B13=2017,$P13,"")</f>
        <v/>
      </c>
      <c r="U13" s="15" t="str">
        <f>IF($B13=2018,$P13,"")</f>
        <v/>
      </c>
      <c r="V13" s="15" t="str">
        <f>IF($B13=2019,$P13,"")</f>
        <v/>
      </c>
      <c r="W13" s="15" t="str">
        <f>IF($B13=2020,$P13,"")</f>
        <v/>
      </c>
      <c r="X13" s="6" t="str">
        <f>IF($B13=2021,$P13,"")</f>
        <v/>
      </c>
      <c r="Y13" s="6" t="str">
        <f>IF($B13=2022,$P13,"")</f>
        <v/>
      </c>
      <c r="Z13" s="6">
        <f>IF($B13=2023,$P13,"")</f>
        <v>1</v>
      </c>
      <c r="AA13" s="6" t="str">
        <f>IF($B13=2024,$P13,"")</f>
        <v/>
      </c>
      <c r="AB13" s="15" t="str">
        <f>IF($B13=2025,$P13,"")</f>
        <v/>
      </c>
    </row>
    <row r="14" spans="1:28" ht="36" x14ac:dyDescent="0.25">
      <c r="A14" s="3">
        <v>540</v>
      </c>
      <c r="B14" s="3">
        <v>2016</v>
      </c>
      <c r="C14" s="3" t="s">
        <v>1552</v>
      </c>
      <c r="D14" s="4">
        <f>DATE(B14,N14,M14)</f>
        <v>42577</v>
      </c>
      <c r="E14" s="5">
        <v>0</v>
      </c>
      <c r="F14" s="6" t="s">
        <v>257</v>
      </c>
      <c r="G14" s="10" t="s">
        <v>1565</v>
      </c>
      <c r="H14" s="27"/>
      <c r="I14" s="7" t="s">
        <v>1566</v>
      </c>
      <c r="J14" s="7" t="s">
        <v>1567</v>
      </c>
      <c r="K14" s="6" t="s">
        <v>1568</v>
      </c>
      <c r="L14" s="6">
        <v>5702</v>
      </c>
      <c r="M14" s="6">
        <v>26</v>
      </c>
      <c r="N14" s="6">
        <v>7</v>
      </c>
      <c r="O14" s="6" t="s">
        <v>86</v>
      </c>
      <c r="P14" s="15">
        <v>1</v>
      </c>
      <c r="Q14" s="15" t="str">
        <f>IF($B14=2014,$P14,"")</f>
        <v/>
      </c>
      <c r="R14" s="15" t="str">
        <f>IF($B14=2015,$P14,"")</f>
        <v/>
      </c>
      <c r="S14" s="15">
        <f>IF($B14=2016,$P14,"")</f>
        <v>1</v>
      </c>
      <c r="T14" s="15" t="str">
        <f>IF($B14=2017,$P14,"")</f>
        <v/>
      </c>
      <c r="U14" s="15" t="str">
        <f>IF($B14=2018,$P14,"")</f>
        <v/>
      </c>
      <c r="V14" s="15" t="str">
        <f>IF($B14=2019,$P14,"")</f>
        <v/>
      </c>
      <c r="W14" s="15" t="str">
        <f>IF($B14=2020,$P14,"")</f>
        <v/>
      </c>
      <c r="X14" s="6" t="str">
        <f>IF($B14=2021,$P14,"")</f>
        <v/>
      </c>
      <c r="Y14" s="6" t="str">
        <f>IF($B14=2022,$P14,"")</f>
        <v/>
      </c>
      <c r="Z14" s="6" t="str">
        <f>IF($B14=2023,$P14,"")</f>
        <v/>
      </c>
      <c r="AA14" s="6" t="str">
        <f>IF($B14=2024,$P14,"")</f>
        <v/>
      </c>
      <c r="AB14" s="15" t="str">
        <f>IF($B14=2025,$P14,"")</f>
        <v/>
      </c>
    </row>
    <row r="15" spans="1:28" x14ac:dyDescent="0.25">
      <c r="A15" s="3">
        <v>549</v>
      </c>
      <c r="B15" s="3">
        <v>2018</v>
      </c>
      <c r="C15" s="3" t="s">
        <v>1532</v>
      </c>
      <c r="D15" s="4">
        <f>DATE(B15,N15,M15)</f>
        <v>43230</v>
      </c>
      <c r="E15" s="5">
        <v>1</v>
      </c>
      <c r="F15" s="6" t="s">
        <v>257</v>
      </c>
      <c r="G15" s="10" t="s">
        <v>259</v>
      </c>
      <c r="H15" s="27"/>
      <c r="I15" s="7" t="s">
        <v>2419</v>
      </c>
      <c r="J15" s="9" t="s">
        <v>2420</v>
      </c>
      <c r="K15" s="6" t="s">
        <v>43</v>
      </c>
      <c r="L15" s="6">
        <v>5820</v>
      </c>
      <c r="M15" s="6">
        <v>10</v>
      </c>
      <c r="N15" s="6">
        <v>5</v>
      </c>
      <c r="P15" s="15">
        <v>1</v>
      </c>
      <c r="Q15" s="15" t="str">
        <f>IF($B15=2014,$P15,"")</f>
        <v/>
      </c>
      <c r="R15" s="15" t="str">
        <f>IF($B15=2015,$P15,"")</f>
        <v/>
      </c>
      <c r="S15" s="15" t="str">
        <f>IF($B15=2016,$P15,"")</f>
        <v/>
      </c>
      <c r="T15" s="15" t="str">
        <f>IF($B15=2017,$P15,"")</f>
        <v/>
      </c>
      <c r="U15" s="15">
        <f>IF($B15=2018,$P15,"")</f>
        <v>1</v>
      </c>
      <c r="V15" s="15" t="str">
        <f>IF($B15=2019,$P15,"")</f>
        <v/>
      </c>
      <c r="W15" s="15" t="str">
        <f>IF($B15=2020,$P15,"")</f>
        <v/>
      </c>
      <c r="X15" s="6" t="str">
        <f>IF($B15=2021,$P15,"")</f>
        <v/>
      </c>
      <c r="Y15" s="6" t="str">
        <f>IF($B15=2022,$P15,"")</f>
        <v/>
      </c>
      <c r="Z15" s="6" t="str">
        <f>IF($B15=2023,$P15,"")</f>
        <v/>
      </c>
      <c r="AA15" s="6" t="str">
        <f>IF($B15=2024,$P15,"")</f>
        <v/>
      </c>
      <c r="AB15" s="15" t="str">
        <f>IF($B15=2025,$P15,"")</f>
        <v/>
      </c>
    </row>
    <row r="16" spans="1:28" x14ac:dyDescent="0.25">
      <c r="A16" s="3">
        <v>549</v>
      </c>
      <c r="B16" s="3">
        <v>2022</v>
      </c>
      <c r="C16" s="3" t="s">
        <v>146</v>
      </c>
      <c r="D16" s="4">
        <v>44814</v>
      </c>
      <c r="E16" s="5">
        <v>300</v>
      </c>
      <c r="F16" s="10" t="s">
        <v>257</v>
      </c>
      <c r="G16" s="10" t="s">
        <v>259</v>
      </c>
      <c r="H16" s="27"/>
      <c r="I16" s="7" t="s">
        <v>2419</v>
      </c>
      <c r="J16" s="7" t="s">
        <v>6638</v>
      </c>
      <c r="K16" s="6" t="s">
        <v>43</v>
      </c>
      <c r="L16" s="6">
        <v>6305</v>
      </c>
      <c r="M16" s="6">
        <v>10</v>
      </c>
      <c r="N16" s="6">
        <v>9</v>
      </c>
      <c r="P16" s="15">
        <v>1</v>
      </c>
      <c r="Q16" s="15" t="str">
        <f>IF($B16=2014,$P16,"")</f>
        <v/>
      </c>
      <c r="R16" s="15" t="str">
        <f>IF($B16=2015,$P16,"")</f>
        <v/>
      </c>
      <c r="S16" s="15" t="str">
        <f>IF($B16=2016,$P16,"")</f>
        <v/>
      </c>
      <c r="T16" s="15" t="str">
        <f>IF($B16=2017,$P16,"")</f>
        <v/>
      </c>
      <c r="U16" s="15" t="str">
        <f>IF($B16=2018,$P16,"")</f>
        <v/>
      </c>
      <c r="V16" s="15" t="str">
        <f>IF($B16=2019,$P16,"")</f>
        <v/>
      </c>
      <c r="W16" s="15" t="str">
        <f>IF($B16=2020,$P16,"")</f>
        <v/>
      </c>
      <c r="X16" s="6" t="str">
        <f>IF($B16=2021,$P16,"")</f>
        <v/>
      </c>
      <c r="Y16" s="6">
        <f>IF($B16=2022,$P16,"")</f>
        <v>1</v>
      </c>
      <c r="Z16" s="6" t="str">
        <f>IF($B16=2023,$P16,"")</f>
        <v/>
      </c>
      <c r="AA16" s="6" t="str">
        <f>IF($B16=2024,$P16,"")</f>
        <v/>
      </c>
      <c r="AB16" s="15" t="str">
        <f>IF($B16=2025,$P16,"")</f>
        <v/>
      </c>
    </row>
    <row r="17" spans="1:28" x14ac:dyDescent="0.25">
      <c r="A17" s="3">
        <v>549</v>
      </c>
      <c r="B17" s="3">
        <v>2022</v>
      </c>
      <c r="C17" s="3" t="s">
        <v>93</v>
      </c>
      <c r="D17" s="4">
        <f>DATE(B17,N17,M17)</f>
        <v>44870</v>
      </c>
      <c r="E17" s="5">
        <v>2350</v>
      </c>
      <c r="F17" s="10" t="s">
        <v>257</v>
      </c>
      <c r="G17" s="10" t="s">
        <v>259</v>
      </c>
      <c r="H17" s="27"/>
      <c r="I17" s="7" t="s">
        <v>2419</v>
      </c>
      <c r="J17" s="7" t="s">
        <v>6963</v>
      </c>
      <c r="K17" s="6" t="s">
        <v>6964</v>
      </c>
      <c r="L17" s="6">
        <v>6309</v>
      </c>
      <c r="M17" s="6">
        <v>5</v>
      </c>
      <c r="N17" s="6">
        <v>11</v>
      </c>
      <c r="P17" s="15">
        <v>1</v>
      </c>
      <c r="Q17" s="15" t="str">
        <f>IF($B17=2014,$P17,"")</f>
        <v/>
      </c>
      <c r="R17" s="15" t="str">
        <f>IF($B17=2015,$P17,"")</f>
        <v/>
      </c>
      <c r="S17" s="15" t="str">
        <f>IF($B17=2016,$P17,"")</f>
        <v/>
      </c>
      <c r="T17" s="15" t="str">
        <f>IF($B17=2017,$P17,"")</f>
        <v/>
      </c>
      <c r="U17" s="15" t="str">
        <f>IF($B17=2018,$P17,"")</f>
        <v/>
      </c>
      <c r="V17" s="15" t="str">
        <f>IF($B17=2019,$P17,"")</f>
        <v/>
      </c>
      <c r="W17" s="15" t="str">
        <f>IF($B17=2020,$P17,"")</f>
        <v/>
      </c>
      <c r="X17" s="6" t="str">
        <f>IF($B17=2021,$P17,"")</f>
        <v/>
      </c>
      <c r="Y17" s="6">
        <f>IF($B17=2022,$P17,"")</f>
        <v>1</v>
      </c>
      <c r="Z17" s="6" t="str">
        <f>IF($B17=2023,$P17,"")</f>
        <v/>
      </c>
      <c r="AA17" s="6" t="str">
        <f>IF($B17=2024,$P17,"")</f>
        <v/>
      </c>
      <c r="AB17" s="15" t="str">
        <f>IF($B17=2025,$P17,"")</f>
        <v/>
      </c>
    </row>
    <row r="18" spans="1:28" x14ac:dyDescent="0.25">
      <c r="A18" s="3">
        <v>549</v>
      </c>
      <c r="B18" s="3">
        <v>2023</v>
      </c>
      <c r="C18" s="3" t="s">
        <v>190</v>
      </c>
      <c r="D18" s="4">
        <f>DATE(B18,N18,M18)</f>
        <v>45174</v>
      </c>
      <c r="E18" s="5">
        <v>2100</v>
      </c>
      <c r="F18" s="10" t="s">
        <v>257</v>
      </c>
      <c r="G18" s="10" t="s">
        <v>259</v>
      </c>
      <c r="H18" s="27"/>
      <c r="I18" s="7" t="s">
        <v>2419</v>
      </c>
      <c r="J18" s="7" t="s">
        <v>7537</v>
      </c>
      <c r="K18" s="6" t="s">
        <v>139</v>
      </c>
      <c r="L18" s="6">
        <v>6405</v>
      </c>
      <c r="M18" s="6">
        <v>5</v>
      </c>
      <c r="N18" s="6">
        <v>9</v>
      </c>
      <c r="P18" s="15">
        <v>1</v>
      </c>
      <c r="Q18" s="15" t="str">
        <f>IF($B18=2014,$P18,"")</f>
        <v/>
      </c>
      <c r="R18" s="15" t="str">
        <f>IF($B18=2015,$P18,"")</f>
        <v/>
      </c>
      <c r="S18" s="15" t="str">
        <f>IF($B18=2016,$P18,"")</f>
        <v/>
      </c>
      <c r="T18" s="15" t="str">
        <f>IF($B18=2017,$P18,"")</f>
        <v/>
      </c>
      <c r="U18" s="15" t="str">
        <f>IF($B18=2018,$P18,"")</f>
        <v/>
      </c>
      <c r="V18" s="15" t="str">
        <f>IF($B18=2019,$P18,"")</f>
        <v/>
      </c>
      <c r="W18" s="15" t="str">
        <f>IF($B18=2020,$P18,"")</f>
        <v/>
      </c>
      <c r="X18" s="6" t="str">
        <f>IF($B18=2021,$P18,"")</f>
        <v/>
      </c>
      <c r="Y18" s="6" t="str">
        <f>IF($B18=2022,$P18,"")</f>
        <v/>
      </c>
      <c r="Z18" s="6">
        <f>IF($B18=2023,$P18,"")</f>
        <v>1</v>
      </c>
      <c r="AA18" s="6" t="str">
        <f>IF($B18=2024,$P18,"")</f>
        <v/>
      </c>
      <c r="AB18" s="15" t="str">
        <f>IF($B18=2025,$P18,"")</f>
        <v/>
      </c>
    </row>
    <row r="19" spans="1:28" x14ac:dyDescent="0.25">
      <c r="A19" s="3">
        <v>576</v>
      </c>
      <c r="B19" s="3">
        <v>2020</v>
      </c>
      <c r="C19" s="3" t="s">
        <v>224</v>
      </c>
      <c r="D19" s="4">
        <f>DATE(B19,N19,M19)</f>
        <v>43846</v>
      </c>
      <c r="E19" s="5">
        <v>645</v>
      </c>
      <c r="F19" s="6" t="s">
        <v>257</v>
      </c>
      <c r="G19" s="6" t="s">
        <v>355</v>
      </c>
      <c r="H19" s="27"/>
      <c r="I19" s="7" t="s">
        <v>6386</v>
      </c>
      <c r="J19" s="7" t="s">
        <v>5088</v>
      </c>
      <c r="K19" s="6" t="s">
        <v>150</v>
      </c>
      <c r="L19" s="6">
        <v>6018</v>
      </c>
      <c r="M19" s="6">
        <v>16</v>
      </c>
      <c r="N19" s="6">
        <v>1</v>
      </c>
      <c r="P19" s="15">
        <v>1</v>
      </c>
      <c r="Q19" s="15" t="str">
        <f>IF($B19=2014,$P19,"")</f>
        <v/>
      </c>
      <c r="R19" s="15" t="str">
        <f>IF($B19=2015,$P19,"")</f>
        <v/>
      </c>
      <c r="S19" s="15" t="str">
        <f>IF($B19=2016,$P19,"")</f>
        <v/>
      </c>
      <c r="T19" s="15" t="str">
        <f>IF($B19=2017,$P19,"")</f>
        <v/>
      </c>
      <c r="U19" s="15" t="str">
        <f>IF($B19=2018,$P19,"")</f>
        <v/>
      </c>
      <c r="V19" s="15" t="str">
        <f>IF($B19=2019,$P19,"")</f>
        <v/>
      </c>
      <c r="W19" s="15">
        <f>IF($B19=2020,$P19,"")</f>
        <v>1</v>
      </c>
      <c r="X19" s="6" t="str">
        <f>IF($B19=2021,$P19,"")</f>
        <v/>
      </c>
      <c r="Y19" s="6" t="str">
        <f>IF($B19=2022,$P19,"")</f>
        <v/>
      </c>
      <c r="Z19" s="6" t="str">
        <f>IF($B19=2023,$P19,"")</f>
        <v/>
      </c>
      <c r="AA19" s="6" t="str">
        <f>IF($B19=2024,$P19,"")</f>
        <v/>
      </c>
      <c r="AB19" s="15" t="str">
        <f>IF($B19=2025,$P19,"")</f>
        <v/>
      </c>
    </row>
    <row r="20" spans="1:28" x14ac:dyDescent="0.25">
      <c r="A20" s="3">
        <v>576</v>
      </c>
      <c r="B20" s="3">
        <v>2022</v>
      </c>
      <c r="C20" s="3" t="s">
        <v>283</v>
      </c>
      <c r="D20" s="4">
        <f>DATE(B20,N20,M20)</f>
        <v>44873</v>
      </c>
      <c r="E20" s="5">
        <v>625</v>
      </c>
      <c r="F20" s="10" t="s">
        <v>257</v>
      </c>
      <c r="G20" s="10" t="s">
        <v>355</v>
      </c>
      <c r="H20" s="27"/>
      <c r="I20" s="7" t="s">
        <v>6386</v>
      </c>
      <c r="J20" s="7" t="s">
        <v>6965</v>
      </c>
      <c r="K20" s="6" t="s">
        <v>58</v>
      </c>
      <c r="L20" s="6">
        <v>6309</v>
      </c>
      <c r="M20" s="6">
        <v>8</v>
      </c>
      <c r="N20" s="6">
        <v>11</v>
      </c>
      <c r="O20" s="6" t="s">
        <v>14</v>
      </c>
      <c r="P20" s="15">
        <v>1</v>
      </c>
      <c r="Q20" s="15" t="str">
        <f>IF($B20=2014,$P20,"")</f>
        <v/>
      </c>
      <c r="R20" s="15" t="str">
        <f>IF($B20=2015,$P20,"")</f>
        <v/>
      </c>
      <c r="S20" s="15" t="str">
        <f>IF($B20=2016,$P20,"")</f>
        <v/>
      </c>
      <c r="T20" s="15" t="str">
        <f>IF($B20=2017,$P20,"")</f>
        <v/>
      </c>
      <c r="U20" s="15" t="str">
        <f>IF($B20=2018,$P20,"")</f>
        <v/>
      </c>
      <c r="V20" s="15" t="str">
        <f>IF($B20=2019,$P20,"")</f>
        <v/>
      </c>
      <c r="W20" s="15" t="str">
        <f>IF($B20=2020,$P20,"")</f>
        <v/>
      </c>
      <c r="X20" s="6" t="str">
        <f>IF($B20=2021,$P20,"")</f>
        <v/>
      </c>
      <c r="Y20" s="6">
        <f>IF($B20=2022,$P20,"")</f>
        <v>1</v>
      </c>
      <c r="Z20" s="6" t="str">
        <f>IF($B20=2023,$P20,"")</f>
        <v/>
      </c>
      <c r="AA20" s="6" t="str">
        <f>IF($B20=2024,$P20,"")</f>
        <v/>
      </c>
      <c r="AB20" s="15" t="str">
        <f>IF($B20=2025,$P20,"")</f>
        <v/>
      </c>
    </row>
    <row r="21" spans="1:28" x14ac:dyDescent="0.25">
      <c r="A21" s="3">
        <v>576</v>
      </c>
      <c r="B21" s="3">
        <v>2023</v>
      </c>
      <c r="C21" s="3" t="s">
        <v>174</v>
      </c>
      <c r="D21" s="4">
        <f>DATE(B21,N21,M21)</f>
        <v>44985</v>
      </c>
      <c r="E21" s="5">
        <v>625</v>
      </c>
      <c r="F21" s="10" t="s">
        <v>257</v>
      </c>
      <c r="G21" s="10" t="s">
        <v>355</v>
      </c>
      <c r="H21" s="27"/>
      <c r="I21" s="7" t="s">
        <v>6386</v>
      </c>
      <c r="J21" s="7" t="s">
        <v>7251</v>
      </c>
      <c r="K21" s="6" t="s">
        <v>58</v>
      </c>
      <c r="L21" s="6">
        <v>6317</v>
      </c>
      <c r="M21" s="6">
        <v>28</v>
      </c>
      <c r="N21" s="6">
        <v>2</v>
      </c>
      <c r="O21" s="6" t="str">
        <f>IF(K21="HR","NOR"," ")</f>
        <v>NOR</v>
      </c>
      <c r="P21" s="15">
        <v>1</v>
      </c>
      <c r="Q21" s="15" t="str">
        <f>IF($B21=2014,$P21,"")</f>
        <v/>
      </c>
      <c r="R21" s="15" t="str">
        <f>IF($B21=2015,$P21,"")</f>
        <v/>
      </c>
      <c r="S21" s="15" t="str">
        <f>IF($B21=2016,$P21,"")</f>
        <v/>
      </c>
      <c r="T21" s="15" t="str">
        <f>IF($B21=2017,$P21,"")</f>
        <v/>
      </c>
      <c r="U21" s="15" t="str">
        <f>IF($B21=2018,$P21,"")</f>
        <v/>
      </c>
      <c r="V21" s="15" t="str">
        <f>IF($B21=2019,$P21,"")</f>
        <v/>
      </c>
      <c r="W21" s="15" t="str">
        <f>IF($B21=2020,$P21,"")</f>
        <v/>
      </c>
      <c r="X21" s="6" t="str">
        <f>IF($B21=2021,$P21,"")</f>
        <v/>
      </c>
      <c r="Y21" s="6" t="str">
        <f>IF($B21=2022,$P21,"")</f>
        <v/>
      </c>
      <c r="Z21" s="6">
        <f>IF($B21=2023,$P21,"")</f>
        <v>1</v>
      </c>
      <c r="AA21" s="6" t="str">
        <f>IF($B21=2024,$P21,"")</f>
        <v/>
      </c>
      <c r="AB21" s="15" t="str">
        <f>IF($B21=2025,$P21,"")</f>
        <v/>
      </c>
    </row>
    <row r="22" spans="1:28" x14ac:dyDescent="0.25">
      <c r="A22" s="3">
        <v>576</v>
      </c>
      <c r="B22" s="3">
        <v>2023</v>
      </c>
      <c r="C22" s="3" t="s">
        <v>197</v>
      </c>
      <c r="D22" s="4">
        <f>DATE(B22,N22,M22)</f>
        <v>45229</v>
      </c>
      <c r="E22" s="5">
        <v>625</v>
      </c>
      <c r="F22" s="10" t="s">
        <v>257</v>
      </c>
      <c r="G22" s="10" t="s">
        <v>355</v>
      </c>
      <c r="H22" s="27"/>
      <c r="I22" s="7" t="s">
        <v>6386</v>
      </c>
      <c r="J22" s="7" t="s">
        <v>7803</v>
      </c>
      <c r="K22" s="6" t="s">
        <v>58</v>
      </c>
      <c r="L22" s="6">
        <v>6409</v>
      </c>
      <c r="M22" s="6">
        <v>30</v>
      </c>
      <c r="N22" s="6">
        <v>10</v>
      </c>
      <c r="O22" s="6" t="s">
        <v>14</v>
      </c>
      <c r="P22" s="15">
        <v>1</v>
      </c>
      <c r="Q22" s="15" t="str">
        <f>IF($B22=2014,$P22,"")</f>
        <v/>
      </c>
      <c r="R22" s="15" t="str">
        <f>IF($B22=2015,$P22,"")</f>
        <v/>
      </c>
      <c r="S22" s="15" t="str">
        <f>IF($B22=2016,$P22,"")</f>
        <v/>
      </c>
      <c r="T22" s="15" t="str">
        <f>IF($B22=2017,$P22,"")</f>
        <v/>
      </c>
      <c r="U22" s="15" t="str">
        <f>IF($B22=2018,$P22,"")</f>
        <v/>
      </c>
      <c r="V22" s="15" t="str">
        <f>IF($B22=2019,$P22,"")</f>
        <v/>
      </c>
      <c r="W22" s="15" t="str">
        <f>IF($B22=2020,$P22,"")</f>
        <v/>
      </c>
      <c r="X22" s="6" t="str">
        <f>IF($B22=2021,$P22,"")</f>
        <v/>
      </c>
      <c r="Y22" s="6" t="str">
        <f>IF($B22=2022,$P22,"")</f>
        <v/>
      </c>
      <c r="Z22" s="6">
        <f>IF($B22=2023,$P22,"")</f>
        <v>1</v>
      </c>
      <c r="AA22" s="6" t="str">
        <f>IF($B22=2024,$P22,"")</f>
        <v/>
      </c>
      <c r="AB22" s="15" t="str">
        <f>IF($B22=2025,$P22,"")</f>
        <v/>
      </c>
    </row>
    <row r="23" spans="1:28" ht="24" x14ac:dyDescent="0.25">
      <c r="A23" s="3">
        <v>576</v>
      </c>
      <c r="B23" s="3">
        <v>2023</v>
      </c>
      <c r="C23" s="3" t="s">
        <v>186</v>
      </c>
      <c r="D23" s="4">
        <f>DATE(B23,N23,M23)</f>
        <v>45244</v>
      </c>
      <c r="E23" s="5">
        <v>625</v>
      </c>
      <c r="F23" s="10" t="s">
        <v>257</v>
      </c>
      <c r="G23" s="10" t="s">
        <v>355</v>
      </c>
      <c r="H23" s="27"/>
      <c r="I23" s="7" t="s">
        <v>6386</v>
      </c>
      <c r="J23" s="7" t="s">
        <v>7849</v>
      </c>
      <c r="K23" s="6" t="s">
        <v>58</v>
      </c>
      <c r="L23" s="6">
        <v>6410</v>
      </c>
      <c r="M23" s="6">
        <v>14</v>
      </c>
      <c r="N23" s="6">
        <v>11</v>
      </c>
      <c r="O23" s="6" t="s">
        <v>14</v>
      </c>
      <c r="P23" s="15">
        <v>1</v>
      </c>
      <c r="Q23" s="15" t="str">
        <f>IF($B23=2014,$P23,"")</f>
        <v/>
      </c>
      <c r="R23" s="15" t="str">
        <f>IF($B23=2015,$P23,"")</f>
        <v/>
      </c>
      <c r="S23" s="15" t="str">
        <f>IF($B23=2016,$P23,"")</f>
        <v/>
      </c>
      <c r="T23" s="15" t="str">
        <f>IF($B23=2017,$P23,"")</f>
        <v/>
      </c>
      <c r="U23" s="15" t="str">
        <f>IF($B23=2018,$P23,"")</f>
        <v/>
      </c>
      <c r="V23" s="15" t="str">
        <f>IF($B23=2019,$P23,"")</f>
        <v/>
      </c>
      <c r="W23" s="15" t="str">
        <f>IF($B23=2020,$P23,"")</f>
        <v/>
      </c>
      <c r="X23" s="6" t="str">
        <f>IF($B23=2021,$P23,"")</f>
        <v/>
      </c>
      <c r="Y23" s="6" t="str">
        <f>IF($B23=2022,$P23,"")</f>
        <v/>
      </c>
      <c r="Z23" s="6">
        <f>IF($B23=2023,$P23,"")</f>
        <v>1</v>
      </c>
      <c r="AA23" s="6" t="str">
        <f>IF($B23=2024,$P23,"")</f>
        <v/>
      </c>
      <c r="AB23" s="15" t="str">
        <f>IF($B23=2025,$P23,"")</f>
        <v/>
      </c>
    </row>
    <row r="24" spans="1:28" x14ac:dyDescent="0.25">
      <c r="A24" s="3">
        <v>576</v>
      </c>
      <c r="B24" s="3">
        <v>2023</v>
      </c>
      <c r="C24" s="3" t="s">
        <v>1462</v>
      </c>
      <c r="D24" s="4">
        <f>DATE(B24,N24,M24)</f>
        <v>45264</v>
      </c>
      <c r="E24" s="5">
        <v>625</v>
      </c>
      <c r="F24" s="10" t="s">
        <v>257</v>
      </c>
      <c r="G24" s="10" t="s">
        <v>355</v>
      </c>
      <c r="H24" s="27"/>
      <c r="I24" s="7" t="s">
        <v>6386</v>
      </c>
      <c r="J24" s="7" t="s">
        <v>8013</v>
      </c>
      <c r="K24" s="6" t="s">
        <v>58</v>
      </c>
      <c r="L24" s="6">
        <v>6413</v>
      </c>
      <c r="M24" s="6">
        <v>4</v>
      </c>
      <c r="N24" s="6">
        <v>12</v>
      </c>
      <c r="O24" s="6" t="s">
        <v>14</v>
      </c>
      <c r="P24" s="15">
        <v>1</v>
      </c>
      <c r="Q24" s="15" t="str">
        <f>IF($B24=2014,$P24,"")</f>
        <v/>
      </c>
      <c r="R24" s="15" t="str">
        <f>IF($B24=2015,$P24,"")</f>
        <v/>
      </c>
      <c r="S24" s="15" t="str">
        <f>IF($B24=2016,$P24,"")</f>
        <v/>
      </c>
      <c r="T24" s="15" t="str">
        <f>IF($B24=2017,$P24,"")</f>
        <v/>
      </c>
      <c r="U24" s="15" t="str">
        <f>IF($B24=2018,$P24,"")</f>
        <v/>
      </c>
      <c r="V24" s="15" t="str">
        <f>IF($B24=2019,$P24,"")</f>
        <v/>
      </c>
      <c r="W24" s="15" t="str">
        <f>IF($B24=2020,$P24,"")</f>
        <v/>
      </c>
      <c r="X24" s="6" t="str">
        <f>IF($B24=2021,$P24,"")</f>
        <v/>
      </c>
      <c r="Y24" s="6" t="str">
        <f>IF($B24=2022,$P24,"")</f>
        <v/>
      </c>
      <c r="Z24" s="6">
        <f>IF($B24=2023,$P24,"")</f>
        <v>1</v>
      </c>
      <c r="AA24" s="6" t="str">
        <f>IF($B24=2024,$P24,"")</f>
        <v/>
      </c>
      <c r="AB24" s="15" t="str">
        <f>IF($B24=2025,$P24,"")</f>
        <v/>
      </c>
    </row>
    <row r="25" spans="1:28" x14ac:dyDescent="0.25">
      <c r="A25" s="3">
        <v>585</v>
      </c>
      <c r="B25" s="3">
        <v>2019</v>
      </c>
      <c r="C25" s="3" t="s">
        <v>1466</v>
      </c>
      <c r="D25" s="4">
        <f>DATE(B25,N25,M25)</f>
        <v>43784</v>
      </c>
      <c r="E25" s="5">
        <v>1720</v>
      </c>
      <c r="F25" s="6" t="s">
        <v>257</v>
      </c>
      <c r="G25" s="10" t="s">
        <v>338</v>
      </c>
      <c r="H25" s="27"/>
      <c r="I25" s="9" t="s">
        <v>5367</v>
      </c>
      <c r="J25" s="9" t="s">
        <v>3681</v>
      </c>
      <c r="K25" s="6" t="s">
        <v>1547</v>
      </c>
      <c r="L25" s="6">
        <v>6009</v>
      </c>
      <c r="M25" s="6">
        <v>15</v>
      </c>
      <c r="N25" s="6">
        <v>11</v>
      </c>
      <c r="O25" s="6" t="s">
        <v>200</v>
      </c>
      <c r="P25" s="15">
        <v>1</v>
      </c>
      <c r="Q25" s="15" t="str">
        <f>IF($B25=2014,$P25,"")</f>
        <v/>
      </c>
      <c r="R25" s="15" t="str">
        <f>IF($B25=2015,$P25,"")</f>
        <v/>
      </c>
      <c r="S25" s="15" t="str">
        <f>IF($B25=2016,$P25,"")</f>
        <v/>
      </c>
      <c r="T25" s="15" t="str">
        <f>IF($B25=2017,$P25,"")</f>
        <v/>
      </c>
      <c r="U25" s="15" t="str">
        <f>IF($B25=2018,$P25,"")</f>
        <v/>
      </c>
      <c r="V25" s="15">
        <f>IF($B25=2019,$P25,"")</f>
        <v>1</v>
      </c>
      <c r="W25" s="15" t="str">
        <f>IF($B25=2020,$P25,"")</f>
        <v/>
      </c>
      <c r="X25" s="6" t="str">
        <f>IF($B25=2021,$P25,"")</f>
        <v/>
      </c>
      <c r="Y25" s="6" t="str">
        <f>IF($B25=2022,$P25,"")</f>
        <v/>
      </c>
      <c r="Z25" s="6" t="str">
        <f>IF($B25=2023,$P25,"")</f>
        <v/>
      </c>
      <c r="AA25" s="6" t="str">
        <f>IF($B25=2024,$P25,"")</f>
        <v/>
      </c>
      <c r="AB25" s="15" t="str">
        <f>IF($B25=2025,$P25,"")</f>
        <v/>
      </c>
    </row>
    <row r="26" spans="1:28" x14ac:dyDescent="0.25">
      <c r="A26" s="3">
        <v>594</v>
      </c>
      <c r="B26" s="3">
        <v>2020</v>
      </c>
      <c r="C26" s="3" t="s">
        <v>491</v>
      </c>
      <c r="D26" s="4">
        <f>DATE(B26,N26,M26)</f>
        <v>44130</v>
      </c>
      <c r="E26" s="5">
        <v>0</v>
      </c>
      <c r="F26" s="6" t="s">
        <v>257</v>
      </c>
      <c r="G26" s="6" t="s">
        <v>493</v>
      </c>
      <c r="H26" s="27"/>
      <c r="I26" s="7" t="s">
        <v>5578</v>
      </c>
      <c r="J26" s="7" t="s">
        <v>5579</v>
      </c>
      <c r="K26" s="6" t="s">
        <v>1547</v>
      </c>
      <c r="L26" s="6">
        <v>6108</v>
      </c>
      <c r="M26" s="6">
        <v>26</v>
      </c>
      <c r="N26" s="6">
        <v>10</v>
      </c>
      <c r="O26" s="6" t="s">
        <v>200</v>
      </c>
      <c r="P26" s="15">
        <v>1</v>
      </c>
      <c r="Q26" s="15" t="str">
        <f>IF($B26=2014,$P26,"")</f>
        <v/>
      </c>
      <c r="R26" s="15" t="str">
        <f>IF($B26=2015,$P26,"")</f>
        <v/>
      </c>
      <c r="S26" s="15" t="str">
        <f>IF($B26=2016,$P26,"")</f>
        <v/>
      </c>
      <c r="T26" s="15" t="str">
        <f>IF($B26=2017,$P26,"")</f>
        <v/>
      </c>
      <c r="U26" s="15" t="str">
        <f>IF($B26=2018,$P26,"")</f>
        <v/>
      </c>
      <c r="V26" s="15" t="str">
        <f>IF($B26=2019,$P26,"")</f>
        <v/>
      </c>
      <c r="W26" s="15">
        <f>IF($B26=2020,$P26,"")</f>
        <v>1</v>
      </c>
      <c r="X26" s="6" t="str">
        <f>IF($B26=2021,$P26,"")</f>
        <v/>
      </c>
      <c r="Y26" s="6" t="str">
        <f>IF($B26=2022,$P26,"")</f>
        <v/>
      </c>
      <c r="Z26" s="6" t="str">
        <f>IF($B26=2023,$P26,"")</f>
        <v/>
      </c>
      <c r="AA26" s="6" t="str">
        <f>IF($B26=2024,$P26,"")</f>
        <v/>
      </c>
      <c r="AB26" s="15" t="str">
        <f>IF($B26=2025,$P26,"")</f>
        <v/>
      </c>
    </row>
    <row r="27" spans="1:28" x14ac:dyDescent="0.25">
      <c r="A27" s="3">
        <v>594</v>
      </c>
      <c r="B27" s="3">
        <v>2016</v>
      </c>
      <c r="C27" s="3" t="s">
        <v>1530</v>
      </c>
      <c r="D27" s="4">
        <f>DATE(B27,N27,M27)</f>
        <v>42516</v>
      </c>
      <c r="E27" s="5">
        <v>2125</v>
      </c>
      <c r="F27" s="6" t="s">
        <v>257</v>
      </c>
      <c r="G27" s="10" t="s">
        <v>319</v>
      </c>
      <c r="H27" s="27"/>
      <c r="I27" s="9" t="s">
        <v>5299</v>
      </c>
      <c r="J27" s="7" t="s">
        <v>1569</v>
      </c>
      <c r="K27" s="6" t="s">
        <v>123</v>
      </c>
      <c r="L27" s="6">
        <v>5701</v>
      </c>
      <c r="M27" s="6">
        <v>26</v>
      </c>
      <c r="N27" s="6">
        <v>5</v>
      </c>
      <c r="P27" s="15">
        <v>1</v>
      </c>
      <c r="Q27" s="15" t="str">
        <f>IF($B27=2014,$P27,"")</f>
        <v/>
      </c>
      <c r="R27" s="15" t="str">
        <f>IF($B27=2015,$P27,"")</f>
        <v/>
      </c>
      <c r="S27" s="15">
        <f>IF($B27=2016,$P27,"")</f>
        <v>1</v>
      </c>
      <c r="T27" s="15" t="str">
        <f>IF($B27=2017,$P27,"")</f>
        <v/>
      </c>
      <c r="U27" s="15" t="str">
        <f>IF($B27=2018,$P27,"")</f>
        <v/>
      </c>
      <c r="V27" s="15" t="str">
        <f>IF($B27=2019,$P27,"")</f>
        <v/>
      </c>
      <c r="W27" s="15" t="str">
        <f>IF($B27=2020,$P27,"")</f>
        <v/>
      </c>
      <c r="X27" s="6" t="str">
        <f>IF($B27=2021,$P27,"")</f>
        <v/>
      </c>
      <c r="Y27" s="6" t="str">
        <f>IF($B27=2022,$P27,"")</f>
        <v/>
      </c>
      <c r="Z27" s="6" t="str">
        <f>IF($B27=2023,$P27,"")</f>
        <v/>
      </c>
      <c r="AA27" s="6" t="str">
        <f>IF($B27=2024,$P27,"")</f>
        <v/>
      </c>
      <c r="AB27" s="15" t="str">
        <f>IF($B27=2025,$P27,"")</f>
        <v/>
      </c>
    </row>
    <row r="28" spans="1:28" x14ac:dyDescent="0.25">
      <c r="A28" s="3">
        <v>594</v>
      </c>
      <c r="B28" s="3">
        <v>2017</v>
      </c>
      <c r="C28" s="3" t="s">
        <v>168</v>
      </c>
      <c r="D28" s="4">
        <f>DATE(B28,N28,M28)</f>
        <v>43086</v>
      </c>
      <c r="E28" s="5">
        <v>2302</v>
      </c>
      <c r="F28" s="6" t="s">
        <v>257</v>
      </c>
      <c r="G28" s="6" t="s">
        <v>319</v>
      </c>
      <c r="H28" s="27"/>
      <c r="I28" s="9" t="s">
        <v>5299</v>
      </c>
      <c r="J28" s="9" t="s">
        <v>2421</v>
      </c>
      <c r="K28" s="6" t="s">
        <v>123</v>
      </c>
      <c r="L28" s="6">
        <v>5811</v>
      </c>
      <c r="M28" s="6">
        <v>17</v>
      </c>
      <c r="N28" s="6">
        <v>12</v>
      </c>
      <c r="P28" s="15">
        <v>1</v>
      </c>
      <c r="Q28" s="15" t="str">
        <f>IF($B28=2014,$P28,"")</f>
        <v/>
      </c>
      <c r="R28" s="15" t="str">
        <f>IF($B28=2015,$P28,"")</f>
        <v/>
      </c>
      <c r="S28" s="15" t="str">
        <f>IF($B28=2016,$P28,"")</f>
        <v/>
      </c>
      <c r="T28" s="15">
        <f>IF($B28=2017,$P28,"")</f>
        <v>1</v>
      </c>
      <c r="U28" s="15" t="str">
        <f>IF($B28=2018,$P28,"")</f>
        <v/>
      </c>
      <c r="V28" s="15" t="str">
        <f>IF($B28=2019,$P28,"")</f>
        <v/>
      </c>
      <c r="W28" s="15" t="str">
        <f>IF($B28=2020,$P28,"")</f>
        <v/>
      </c>
      <c r="X28" s="6" t="str">
        <f>IF($B28=2021,$P28,"")</f>
        <v/>
      </c>
      <c r="Y28" s="6" t="str">
        <f>IF($B28=2022,$P28,"")</f>
        <v/>
      </c>
      <c r="Z28" s="6" t="str">
        <f>IF($B28=2023,$P28,"")</f>
        <v/>
      </c>
      <c r="AA28" s="6" t="str">
        <f>IF($B28=2024,$P28,"")</f>
        <v/>
      </c>
      <c r="AB28" s="15" t="str">
        <f>IF($B28=2025,$P28,"")</f>
        <v/>
      </c>
    </row>
    <row r="29" spans="1:28" x14ac:dyDescent="0.25">
      <c r="A29" s="3">
        <v>594</v>
      </c>
      <c r="B29" s="3">
        <v>2017</v>
      </c>
      <c r="C29" s="3" t="s">
        <v>240</v>
      </c>
      <c r="D29" s="4">
        <f>DATE(B29,N29,M29)</f>
        <v>43094</v>
      </c>
      <c r="E29" s="5">
        <v>2058</v>
      </c>
      <c r="F29" s="6" t="s">
        <v>257</v>
      </c>
      <c r="G29" s="6" t="s">
        <v>319</v>
      </c>
      <c r="H29" s="27"/>
      <c r="I29" s="9" t="s">
        <v>5299</v>
      </c>
      <c r="J29" s="9" t="s">
        <v>2422</v>
      </c>
      <c r="K29" s="6" t="s">
        <v>102</v>
      </c>
      <c r="L29" s="6">
        <v>5812</v>
      </c>
      <c r="M29" s="6">
        <v>25</v>
      </c>
      <c r="N29" s="6">
        <v>12</v>
      </c>
      <c r="P29" s="15">
        <v>1</v>
      </c>
      <c r="Q29" s="15" t="str">
        <f>IF($B29=2014,$P29,"")</f>
        <v/>
      </c>
      <c r="R29" s="15" t="str">
        <f>IF($B29=2015,$P29,"")</f>
        <v/>
      </c>
      <c r="S29" s="15" t="str">
        <f>IF($B29=2016,$P29,"")</f>
        <v/>
      </c>
      <c r="T29" s="15">
        <f>IF($B29=2017,$P29,"")</f>
        <v>1</v>
      </c>
      <c r="U29" s="15" t="str">
        <f>IF($B29=2018,$P29,"")</f>
        <v/>
      </c>
      <c r="V29" s="15" t="str">
        <f>IF($B29=2019,$P29,"")</f>
        <v/>
      </c>
      <c r="W29" s="15" t="str">
        <f>IF($B29=2020,$P29,"")</f>
        <v/>
      </c>
      <c r="X29" s="6" t="str">
        <f>IF($B29=2021,$P29,"")</f>
        <v/>
      </c>
      <c r="Y29" s="6" t="str">
        <f>IF($B29=2022,$P29,"")</f>
        <v/>
      </c>
      <c r="Z29" s="6" t="str">
        <f>IF($B29=2023,$P29,"")</f>
        <v/>
      </c>
      <c r="AA29" s="6" t="str">
        <f>IF($B29=2024,$P29,"")</f>
        <v/>
      </c>
      <c r="AB29" s="15" t="str">
        <f>IF($B29=2025,$P29,"")</f>
        <v/>
      </c>
    </row>
    <row r="30" spans="1:28" x14ac:dyDescent="0.25">
      <c r="A30" s="3">
        <v>594</v>
      </c>
      <c r="B30" s="3">
        <v>2018</v>
      </c>
      <c r="C30" s="3" t="s">
        <v>218</v>
      </c>
      <c r="D30" s="4">
        <f>DATE(B30,N30,M30)</f>
        <v>43158</v>
      </c>
      <c r="E30" s="5">
        <v>2230</v>
      </c>
      <c r="F30" s="6" t="s">
        <v>257</v>
      </c>
      <c r="G30" s="10" t="s">
        <v>319</v>
      </c>
      <c r="H30" s="27"/>
      <c r="I30" s="9" t="s">
        <v>5299</v>
      </c>
      <c r="J30" s="9" t="s">
        <v>2423</v>
      </c>
      <c r="K30" s="6" t="s">
        <v>123</v>
      </c>
      <c r="L30" s="6">
        <v>5817</v>
      </c>
      <c r="M30" s="6">
        <v>27</v>
      </c>
      <c r="N30" s="6">
        <v>2</v>
      </c>
      <c r="P30" s="15">
        <v>1</v>
      </c>
      <c r="Q30" s="15" t="str">
        <f>IF($B30=2014,$P30,"")</f>
        <v/>
      </c>
      <c r="R30" s="15" t="str">
        <f>IF($B30=2015,$P30,"")</f>
        <v/>
      </c>
      <c r="S30" s="15" t="str">
        <f>IF($B30=2016,$P30,"")</f>
        <v/>
      </c>
      <c r="T30" s="15" t="str">
        <f>IF($B30=2017,$P30,"")</f>
        <v/>
      </c>
      <c r="U30" s="15">
        <f>IF($B30=2018,$P30,"")</f>
        <v>1</v>
      </c>
      <c r="V30" s="15" t="str">
        <f>IF($B30=2019,$P30,"")</f>
        <v/>
      </c>
      <c r="W30" s="15" t="str">
        <f>IF($B30=2020,$P30,"")</f>
        <v/>
      </c>
      <c r="X30" s="6" t="str">
        <f>IF($B30=2021,$P30,"")</f>
        <v/>
      </c>
      <c r="Y30" s="6" t="str">
        <f>IF($B30=2022,$P30,"")</f>
        <v/>
      </c>
      <c r="Z30" s="6" t="str">
        <f>IF($B30=2023,$P30,"")</f>
        <v/>
      </c>
      <c r="AA30" s="6" t="str">
        <f>IF($B30=2024,$P30,"")</f>
        <v/>
      </c>
      <c r="AB30" s="15" t="str">
        <f>IF($B30=2025,$P30,"")</f>
        <v/>
      </c>
    </row>
    <row r="31" spans="1:28" x14ac:dyDescent="0.25">
      <c r="A31" s="3">
        <v>594</v>
      </c>
      <c r="B31" s="3">
        <v>2018</v>
      </c>
      <c r="C31" s="3" t="s">
        <v>174</v>
      </c>
      <c r="D31" s="4">
        <f>DATE(B31,N31,M31)</f>
        <v>43159</v>
      </c>
      <c r="E31" s="5">
        <v>2030</v>
      </c>
      <c r="F31" s="6" t="s">
        <v>257</v>
      </c>
      <c r="G31" s="10" t="s">
        <v>319</v>
      </c>
      <c r="H31" s="27"/>
      <c r="I31" s="9" t="s">
        <v>5299</v>
      </c>
      <c r="J31" s="9" t="s">
        <v>2424</v>
      </c>
      <c r="K31" s="6" t="s">
        <v>88</v>
      </c>
      <c r="L31" s="6">
        <v>5817</v>
      </c>
      <c r="M31" s="6">
        <v>28</v>
      </c>
      <c r="N31" s="6">
        <v>2</v>
      </c>
      <c r="O31" s="6" t="s">
        <v>86</v>
      </c>
      <c r="P31" s="15">
        <v>1</v>
      </c>
      <c r="Q31" s="15" t="str">
        <f>IF($B31=2014,$P31,"")</f>
        <v/>
      </c>
      <c r="R31" s="15" t="str">
        <f>IF($B31=2015,$P31,"")</f>
        <v/>
      </c>
      <c r="S31" s="15" t="str">
        <f>IF($B31=2016,$P31,"")</f>
        <v/>
      </c>
      <c r="T31" s="15" t="str">
        <f>IF($B31=2017,$P31,"")</f>
        <v/>
      </c>
      <c r="U31" s="15">
        <f>IF($B31=2018,$P31,"")</f>
        <v>1</v>
      </c>
      <c r="V31" s="15" t="str">
        <f>IF($B31=2019,$P31,"")</f>
        <v/>
      </c>
      <c r="W31" s="15" t="str">
        <f>IF($B31=2020,$P31,"")</f>
        <v/>
      </c>
      <c r="X31" s="6" t="str">
        <f>IF($B31=2021,$P31,"")</f>
        <v/>
      </c>
      <c r="Y31" s="6" t="str">
        <f>IF($B31=2022,$P31,"")</f>
        <v/>
      </c>
      <c r="Z31" s="6" t="str">
        <f>IF($B31=2023,$P31,"")</f>
        <v/>
      </c>
      <c r="AA31" s="6" t="str">
        <f>IF($B31=2024,$P31,"")</f>
        <v/>
      </c>
      <c r="AB31" s="15" t="str">
        <f>IF($B31=2025,$P31,"")</f>
        <v/>
      </c>
    </row>
    <row r="32" spans="1:28" x14ac:dyDescent="0.25">
      <c r="A32" s="3">
        <v>594</v>
      </c>
      <c r="B32" s="3">
        <v>2019</v>
      </c>
      <c r="C32" s="3" t="s">
        <v>231</v>
      </c>
      <c r="D32" s="4">
        <f>DATE(B32,N32,M32)</f>
        <v>43738</v>
      </c>
      <c r="E32" s="5">
        <v>2057</v>
      </c>
      <c r="F32" s="6" t="s">
        <v>257</v>
      </c>
      <c r="G32" s="6" t="s">
        <v>319</v>
      </c>
      <c r="H32" s="27"/>
      <c r="I32" s="9" t="s">
        <v>5299</v>
      </c>
      <c r="J32" s="9" t="s">
        <v>3682</v>
      </c>
      <c r="K32" s="6" t="s">
        <v>102</v>
      </c>
      <c r="L32" s="6">
        <v>6006</v>
      </c>
      <c r="M32" s="6">
        <v>30</v>
      </c>
      <c r="N32" s="6">
        <v>9</v>
      </c>
      <c r="P32" s="15">
        <v>1</v>
      </c>
      <c r="Q32" s="15" t="str">
        <f>IF($B32=2014,$P32,"")</f>
        <v/>
      </c>
      <c r="R32" s="15" t="str">
        <f>IF($B32=2015,$P32,"")</f>
        <v/>
      </c>
      <c r="S32" s="15" t="str">
        <f>IF($B32=2016,$P32,"")</f>
        <v/>
      </c>
      <c r="T32" s="15" t="str">
        <f>IF($B32=2017,$P32,"")</f>
        <v/>
      </c>
      <c r="U32" s="15" t="str">
        <f>IF($B32=2018,$P32,"")</f>
        <v/>
      </c>
      <c r="V32" s="15">
        <f>IF($B32=2019,$P32,"")</f>
        <v>1</v>
      </c>
      <c r="W32" s="15" t="str">
        <f>IF($B32=2020,$P32,"")</f>
        <v/>
      </c>
      <c r="X32" s="6" t="str">
        <f>IF($B32=2021,$P32,"")</f>
        <v/>
      </c>
      <c r="Y32" s="6" t="str">
        <f>IF($B32=2022,$P32,"")</f>
        <v/>
      </c>
      <c r="Z32" s="6" t="str">
        <f>IF($B32=2023,$P32,"")</f>
        <v/>
      </c>
      <c r="AA32" s="6" t="str">
        <f>IF($B32=2024,$P32,"")</f>
        <v/>
      </c>
      <c r="AB32" s="15" t="str">
        <f>IF($B32=2025,$P32,"")</f>
        <v/>
      </c>
    </row>
    <row r="33" spans="1:28" x14ac:dyDescent="0.25">
      <c r="A33" s="3">
        <v>594</v>
      </c>
      <c r="B33" s="3">
        <v>2019</v>
      </c>
      <c r="C33" s="3" t="s">
        <v>491</v>
      </c>
      <c r="D33" s="4">
        <f>DATE(B33,N33,M33)</f>
        <v>43764</v>
      </c>
      <c r="E33" s="5">
        <v>500</v>
      </c>
      <c r="F33" s="6" t="s">
        <v>257</v>
      </c>
      <c r="G33" s="6" t="s">
        <v>319</v>
      </c>
      <c r="H33" s="27"/>
      <c r="I33" s="9" t="s">
        <v>5299</v>
      </c>
      <c r="J33" s="9" t="s">
        <v>3683</v>
      </c>
      <c r="K33" s="6" t="s">
        <v>1547</v>
      </c>
      <c r="L33" s="6">
        <v>6008</v>
      </c>
      <c r="M33" s="6">
        <v>26</v>
      </c>
      <c r="N33" s="6">
        <v>10</v>
      </c>
      <c r="O33" s="6" t="s">
        <v>200</v>
      </c>
      <c r="P33" s="15">
        <v>1</v>
      </c>
      <c r="Q33" s="15" t="str">
        <f>IF($B33=2014,$P33,"")</f>
        <v/>
      </c>
      <c r="R33" s="15" t="str">
        <f>IF($B33=2015,$P33,"")</f>
        <v/>
      </c>
      <c r="S33" s="15" t="str">
        <f>IF($B33=2016,$P33,"")</f>
        <v/>
      </c>
      <c r="T33" s="15" t="str">
        <f>IF($B33=2017,$P33,"")</f>
        <v/>
      </c>
      <c r="U33" s="15" t="str">
        <f>IF($B33=2018,$P33,"")</f>
        <v/>
      </c>
      <c r="V33" s="15">
        <f>IF($B33=2019,$P33,"")</f>
        <v>1</v>
      </c>
      <c r="W33" s="15" t="str">
        <f>IF($B33=2020,$P33,"")</f>
        <v/>
      </c>
      <c r="X33" s="6" t="str">
        <f>IF($B33=2021,$P33,"")</f>
        <v/>
      </c>
      <c r="Y33" s="6" t="str">
        <f>IF($B33=2022,$P33,"")</f>
        <v/>
      </c>
      <c r="Z33" s="6" t="str">
        <f>IF($B33=2023,$P33,"")</f>
        <v/>
      </c>
      <c r="AA33" s="6" t="str">
        <f>IF($B33=2024,$P33,"")</f>
        <v/>
      </c>
      <c r="AB33" s="15" t="str">
        <f>IF($B33=2025,$P33,"")</f>
        <v/>
      </c>
    </row>
    <row r="34" spans="1:28" x14ac:dyDescent="0.25">
      <c r="A34" s="3">
        <v>594</v>
      </c>
      <c r="B34" s="3">
        <v>2019</v>
      </c>
      <c r="C34" s="3" t="s">
        <v>215</v>
      </c>
      <c r="D34" s="4">
        <f>DATE(B34,N34,M34)</f>
        <v>43797</v>
      </c>
      <c r="E34" s="5">
        <v>1800</v>
      </c>
      <c r="F34" s="6" t="s">
        <v>257</v>
      </c>
      <c r="G34" s="6" t="s">
        <v>319</v>
      </c>
      <c r="H34" s="27"/>
      <c r="I34" s="9" t="s">
        <v>5299</v>
      </c>
      <c r="J34" s="9" t="s">
        <v>3684</v>
      </c>
      <c r="K34" s="6" t="s">
        <v>1547</v>
      </c>
      <c r="L34" s="6">
        <v>6010</v>
      </c>
      <c r="M34" s="6">
        <v>28</v>
      </c>
      <c r="N34" s="6">
        <v>11</v>
      </c>
      <c r="O34" s="6" t="s">
        <v>200</v>
      </c>
      <c r="P34" s="15">
        <v>1</v>
      </c>
      <c r="Q34" s="15" t="str">
        <f>IF($B34=2014,$P34,"")</f>
        <v/>
      </c>
      <c r="R34" s="15" t="str">
        <f>IF($B34=2015,$P34,"")</f>
        <v/>
      </c>
      <c r="S34" s="15" t="str">
        <f>IF($B34=2016,$P34,"")</f>
        <v/>
      </c>
      <c r="T34" s="15" t="str">
        <f>IF($B34=2017,$P34,"")</f>
        <v/>
      </c>
      <c r="U34" s="15" t="str">
        <f>IF($B34=2018,$P34,"")</f>
        <v/>
      </c>
      <c r="V34" s="15">
        <f>IF($B34=2019,$P34,"")</f>
        <v>1</v>
      </c>
      <c r="W34" s="15" t="str">
        <f>IF($B34=2020,$P34,"")</f>
        <v/>
      </c>
      <c r="X34" s="6" t="str">
        <f>IF($B34=2021,$P34,"")</f>
        <v/>
      </c>
      <c r="Y34" s="6" t="str">
        <f>IF($B34=2022,$P34,"")</f>
        <v/>
      </c>
      <c r="Z34" s="6" t="str">
        <f>IF($B34=2023,$P34,"")</f>
        <v/>
      </c>
      <c r="AA34" s="6" t="str">
        <f>IF($B34=2024,$P34,"")</f>
        <v/>
      </c>
      <c r="AB34" s="15" t="str">
        <f>IF($B34=2025,$P34,"")</f>
        <v/>
      </c>
    </row>
    <row r="35" spans="1:28" x14ac:dyDescent="0.25">
      <c r="A35" s="3">
        <v>594</v>
      </c>
      <c r="B35" s="3">
        <v>2021</v>
      </c>
      <c r="C35" s="3" t="s">
        <v>1516</v>
      </c>
      <c r="D35" s="4">
        <f>DATE(B35,N35,M35)</f>
        <v>44314</v>
      </c>
      <c r="E35" s="5">
        <v>2120</v>
      </c>
      <c r="F35" s="6" t="s">
        <v>257</v>
      </c>
      <c r="G35" s="6" t="s">
        <v>319</v>
      </c>
      <c r="H35" s="27"/>
      <c r="I35" s="9" t="s">
        <v>5299</v>
      </c>
      <c r="J35" s="7" t="s">
        <v>5914</v>
      </c>
      <c r="K35" s="6" t="s">
        <v>123</v>
      </c>
      <c r="L35" s="6">
        <v>6121</v>
      </c>
      <c r="M35" s="6">
        <v>28</v>
      </c>
      <c r="N35" s="6">
        <v>4</v>
      </c>
      <c r="P35" s="15">
        <v>1</v>
      </c>
      <c r="Q35" s="15" t="str">
        <f>IF($B35=2014,$P35,"")</f>
        <v/>
      </c>
      <c r="R35" s="15" t="str">
        <f>IF($B35=2015,$P35,"")</f>
        <v/>
      </c>
      <c r="S35" s="15" t="str">
        <f>IF($B35=2016,$P35,"")</f>
        <v/>
      </c>
      <c r="T35" s="15" t="str">
        <f>IF($B35=2017,$P35,"")</f>
        <v/>
      </c>
      <c r="U35" s="15" t="str">
        <f>IF($B35=2018,$P35,"")</f>
        <v/>
      </c>
      <c r="V35" s="15" t="str">
        <f>IF($B35=2019,$P35,"")</f>
        <v/>
      </c>
      <c r="W35" s="15" t="str">
        <f>IF($B35=2020,$P35,"")</f>
        <v/>
      </c>
      <c r="X35" s="6">
        <f>IF($B35=2021,$P35,"")</f>
        <v>1</v>
      </c>
      <c r="Y35" s="6" t="str">
        <f>IF($B35=2022,$P35,"")</f>
        <v/>
      </c>
      <c r="Z35" s="6" t="str">
        <f>IF($B35=2023,$P35,"")</f>
        <v/>
      </c>
      <c r="AA35" s="6" t="str">
        <f>IF($B35=2024,$P35,"")</f>
        <v/>
      </c>
      <c r="AB35" s="15" t="str">
        <f>IF($B35=2025,$P35,"")</f>
        <v/>
      </c>
    </row>
    <row r="36" spans="1:28" x14ac:dyDescent="0.25">
      <c r="A36" s="3">
        <v>594</v>
      </c>
      <c r="B36" s="3">
        <v>2021</v>
      </c>
      <c r="C36" s="3" t="s">
        <v>234</v>
      </c>
      <c r="D36" s="4">
        <v>44501</v>
      </c>
      <c r="E36" s="5">
        <v>1900</v>
      </c>
      <c r="F36" s="10" t="s">
        <v>257</v>
      </c>
      <c r="G36" s="10" t="s">
        <v>319</v>
      </c>
      <c r="H36" s="27"/>
      <c r="I36" s="7" t="s">
        <v>5299</v>
      </c>
      <c r="J36" s="7" t="s">
        <v>5942</v>
      </c>
      <c r="K36" s="6" t="s">
        <v>1547</v>
      </c>
      <c r="L36" s="6">
        <v>6209</v>
      </c>
      <c r="M36" s="6">
        <v>1</v>
      </c>
      <c r="N36" s="6">
        <v>11</v>
      </c>
      <c r="O36" s="6" t="s">
        <v>200</v>
      </c>
      <c r="P36" s="15">
        <v>1</v>
      </c>
      <c r="Q36" s="15" t="str">
        <f>IF($B36=2014,$P36,"")</f>
        <v/>
      </c>
      <c r="R36" s="15" t="str">
        <f>IF($B36=2015,$P36,"")</f>
        <v/>
      </c>
      <c r="S36" s="15" t="str">
        <f>IF($B36=2016,$P36,"")</f>
        <v/>
      </c>
      <c r="T36" s="15" t="str">
        <f>IF($B36=2017,$P36,"")</f>
        <v/>
      </c>
      <c r="U36" s="15" t="str">
        <f>IF($B36=2018,$P36,"")</f>
        <v/>
      </c>
      <c r="V36" s="15" t="str">
        <f>IF($B36=2019,$P36,"")</f>
        <v/>
      </c>
      <c r="W36" s="15" t="str">
        <f>IF($B36=2020,$P36,"")</f>
        <v/>
      </c>
      <c r="X36" s="6">
        <f>IF($B36=2021,$P36,"")</f>
        <v>1</v>
      </c>
      <c r="Y36" s="6" t="str">
        <f>IF($B36=2022,$P36,"")</f>
        <v/>
      </c>
      <c r="Z36" s="6" t="str">
        <f>IF($B36=2023,$P36,"")</f>
        <v/>
      </c>
      <c r="AA36" s="6" t="str">
        <f>IF($B36=2024,$P36,"")</f>
        <v/>
      </c>
      <c r="AB36" s="15" t="str">
        <f>IF($B36=2025,$P36,"")</f>
        <v/>
      </c>
    </row>
    <row r="37" spans="1:28" ht="24" x14ac:dyDescent="0.25">
      <c r="A37" s="3">
        <v>594</v>
      </c>
      <c r="B37" s="3">
        <v>2021</v>
      </c>
      <c r="C37" s="3" t="s">
        <v>283</v>
      </c>
      <c r="D37" s="4">
        <v>44508</v>
      </c>
      <c r="E37" s="5">
        <v>2130</v>
      </c>
      <c r="F37" s="10" t="s">
        <v>257</v>
      </c>
      <c r="G37" s="10" t="s">
        <v>319</v>
      </c>
      <c r="H37" s="27"/>
      <c r="I37" s="7" t="s">
        <v>5299</v>
      </c>
      <c r="J37" s="7" t="s">
        <v>5943</v>
      </c>
      <c r="K37" s="6" t="s">
        <v>1563</v>
      </c>
      <c r="L37" s="6">
        <v>6209</v>
      </c>
      <c r="M37" s="6">
        <v>8</v>
      </c>
      <c r="N37" s="6">
        <v>11</v>
      </c>
      <c r="O37" s="6" t="s">
        <v>4448</v>
      </c>
      <c r="P37" s="15">
        <v>1</v>
      </c>
      <c r="Q37" s="15" t="str">
        <f>IF($B37=2014,$P37,"")</f>
        <v/>
      </c>
      <c r="R37" s="15" t="str">
        <f>IF($B37=2015,$P37,"")</f>
        <v/>
      </c>
      <c r="S37" s="15" t="str">
        <f>IF($B37=2016,$P37,"")</f>
        <v/>
      </c>
      <c r="T37" s="15" t="str">
        <f>IF($B37=2017,$P37,"")</f>
        <v/>
      </c>
      <c r="U37" s="15" t="str">
        <f>IF($B37=2018,$P37,"")</f>
        <v/>
      </c>
      <c r="V37" s="15" t="str">
        <f>IF($B37=2019,$P37,"")</f>
        <v/>
      </c>
      <c r="W37" s="15" t="str">
        <f>IF($B37=2020,$P37,"")</f>
        <v/>
      </c>
      <c r="X37" s="6">
        <f>IF($B37=2021,$P37,"")</f>
        <v>1</v>
      </c>
      <c r="Y37" s="6" t="str">
        <f>IF($B37=2022,$P37,"")</f>
        <v/>
      </c>
      <c r="Z37" s="6" t="str">
        <f>IF($B37=2023,$P37,"")</f>
        <v/>
      </c>
      <c r="AA37" s="6" t="str">
        <f>IF($B37=2024,$P37,"")</f>
        <v/>
      </c>
      <c r="AB37" s="15" t="str">
        <f>IF($B37=2025,$P37,"")</f>
        <v/>
      </c>
    </row>
    <row r="38" spans="1:28" x14ac:dyDescent="0.25">
      <c r="A38" s="3">
        <v>594</v>
      </c>
      <c r="B38" s="3">
        <v>2022</v>
      </c>
      <c r="C38" s="3" t="s">
        <v>941</v>
      </c>
      <c r="D38" s="4">
        <v>44595</v>
      </c>
      <c r="E38" s="5">
        <v>2100</v>
      </c>
      <c r="F38" s="10" t="s">
        <v>257</v>
      </c>
      <c r="G38" s="10" t="s">
        <v>319</v>
      </c>
      <c r="H38" s="27"/>
      <c r="I38" s="7" t="s">
        <v>5299</v>
      </c>
      <c r="J38" s="7" t="s">
        <v>5944</v>
      </c>
      <c r="K38" s="6" t="s">
        <v>88</v>
      </c>
      <c r="L38" s="6">
        <v>6215</v>
      </c>
      <c r="M38" s="6">
        <v>3</v>
      </c>
      <c r="N38" s="6">
        <v>2</v>
      </c>
      <c r="O38" s="6" t="s">
        <v>86</v>
      </c>
      <c r="P38" s="15">
        <v>1</v>
      </c>
      <c r="Q38" s="15" t="str">
        <f>IF($B38=2014,$P38,"")</f>
        <v/>
      </c>
      <c r="R38" s="15" t="str">
        <f>IF($B38=2015,$P38,"")</f>
        <v/>
      </c>
      <c r="S38" s="15" t="str">
        <f>IF($B38=2016,$P38,"")</f>
        <v/>
      </c>
      <c r="T38" s="15" t="str">
        <f>IF($B38=2017,$P38,"")</f>
        <v/>
      </c>
      <c r="U38" s="15" t="str">
        <f>IF($B38=2018,$P38,"")</f>
        <v/>
      </c>
      <c r="V38" s="15" t="str">
        <f>IF($B38=2019,$P38,"")</f>
        <v/>
      </c>
      <c r="W38" s="15" t="str">
        <f>IF($B38=2020,$P38,"")</f>
        <v/>
      </c>
      <c r="X38" s="6" t="str">
        <f>IF($B38=2021,$P38,"")</f>
        <v/>
      </c>
      <c r="Y38" s="6">
        <f>IF($B38=2022,$P38,"")</f>
        <v>1</v>
      </c>
      <c r="Z38" s="6" t="str">
        <f>IF($B38=2023,$P38,"")</f>
        <v/>
      </c>
      <c r="AA38" s="6" t="str">
        <f>IF($B38=2024,$P38,"")</f>
        <v/>
      </c>
      <c r="AB38" s="15" t="str">
        <f>IF($B38=2025,$P38,"")</f>
        <v/>
      </c>
    </row>
    <row r="39" spans="1:28" x14ac:dyDescent="0.25">
      <c r="A39" s="3">
        <v>594</v>
      </c>
      <c r="B39" s="3">
        <v>2022</v>
      </c>
      <c r="C39" s="3" t="s">
        <v>1426</v>
      </c>
      <c r="D39" s="4">
        <f>DATE(B39,N39,M39)</f>
        <v>44855</v>
      </c>
      <c r="E39" s="5">
        <v>1828</v>
      </c>
      <c r="F39" s="10" t="s">
        <v>257</v>
      </c>
      <c r="G39" s="10" t="s">
        <v>319</v>
      </c>
      <c r="H39" s="27"/>
      <c r="I39" s="7" t="s">
        <v>5299</v>
      </c>
      <c r="J39" s="7" t="s">
        <v>6860</v>
      </c>
      <c r="K39" s="6" t="s">
        <v>1563</v>
      </c>
      <c r="L39" s="6">
        <v>6308</v>
      </c>
      <c r="M39" s="6">
        <v>21</v>
      </c>
      <c r="N39" s="6">
        <v>10</v>
      </c>
      <c r="O39" s="6" t="s">
        <v>4448</v>
      </c>
      <c r="P39" s="15">
        <v>1</v>
      </c>
      <c r="Q39" s="15" t="str">
        <f>IF($B39=2014,$P39,"")</f>
        <v/>
      </c>
      <c r="R39" s="15" t="str">
        <f>IF($B39=2015,$P39,"")</f>
        <v/>
      </c>
      <c r="S39" s="15" t="str">
        <f>IF($B39=2016,$P39,"")</f>
        <v/>
      </c>
      <c r="T39" s="15" t="str">
        <f>IF($B39=2017,$P39,"")</f>
        <v/>
      </c>
      <c r="U39" s="15" t="str">
        <f>IF($B39=2018,$P39,"")</f>
        <v/>
      </c>
      <c r="V39" s="15" t="str">
        <f>IF($B39=2019,$P39,"")</f>
        <v/>
      </c>
      <c r="W39" s="15" t="str">
        <f>IF($B39=2020,$P39,"")</f>
        <v/>
      </c>
      <c r="X39" s="6" t="str">
        <f>IF($B39=2021,$P39,"")</f>
        <v/>
      </c>
      <c r="Y39" s="6">
        <f>IF($B39=2022,$P39,"")</f>
        <v>1</v>
      </c>
      <c r="Z39" s="6" t="str">
        <f>IF($B39=2023,$P39,"")</f>
        <v/>
      </c>
      <c r="AA39" s="6" t="str">
        <f>IF($B39=2024,$P39,"")</f>
        <v/>
      </c>
      <c r="AB39" s="15" t="str">
        <f>IF($B39=2025,$P39,"")</f>
        <v/>
      </c>
    </row>
    <row r="40" spans="1:28" x14ac:dyDescent="0.25">
      <c r="A40" s="3">
        <v>594</v>
      </c>
      <c r="B40" s="3">
        <v>2022</v>
      </c>
      <c r="C40" s="3" t="s">
        <v>197</v>
      </c>
      <c r="D40" s="4">
        <f>DATE(B40,N40,M40)</f>
        <v>44864</v>
      </c>
      <c r="E40" s="5">
        <v>2245</v>
      </c>
      <c r="F40" s="10" t="s">
        <v>257</v>
      </c>
      <c r="G40" s="10" t="s">
        <v>319</v>
      </c>
      <c r="H40" s="27"/>
      <c r="I40" s="7" t="s">
        <v>5299</v>
      </c>
      <c r="J40" s="7" t="s">
        <v>6861</v>
      </c>
      <c r="K40" s="6" t="s">
        <v>123</v>
      </c>
      <c r="L40" s="6">
        <v>6308</v>
      </c>
      <c r="M40" s="6">
        <v>30</v>
      </c>
      <c r="N40" s="6">
        <v>10</v>
      </c>
      <c r="P40" s="15">
        <v>1</v>
      </c>
      <c r="Q40" s="15" t="str">
        <f>IF($B40=2014,$P40,"")</f>
        <v/>
      </c>
      <c r="R40" s="15" t="str">
        <f>IF($B40=2015,$P40,"")</f>
        <v/>
      </c>
      <c r="S40" s="15" t="str">
        <f>IF($B40=2016,$P40,"")</f>
        <v/>
      </c>
      <c r="T40" s="15" t="str">
        <f>IF($B40=2017,$P40,"")</f>
        <v/>
      </c>
      <c r="U40" s="15" t="str">
        <f>IF($B40=2018,$P40,"")</f>
        <v/>
      </c>
      <c r="V40" s="15" t="str">
        <f>IF($B40=2019,$P40,"")</f>
        <v/>
      </c>
      <c r="W40" s="15" t="str">
        <f>IF($B40=2020,$P40,"")</f>
        <v/>
      </c>
      <c r="X40" s="6" t="str">
        <f>IF($B40=2021,$P40,"")</f>
        <v/>
      </c>
      <c r="Y40" s="6">
        <f>IF($B40=2022,$P40,"")</f>
        <v>1</v>
      </c>
      <c r="Z40" s="6" t="str">
        <f>IF($B40=2023,$P40,"")</f>
        <v/>
      </c>
      <c r="AA40" s="6" t="str">
        <f>IF($B40=2024,$P40,"")</f>
        <v/>
      </c>
      <c r="AB40" s="15" t="str">
        <f>IF($B40=2025,$P40,"")</f>
        <v/>
      </c>
    </row>
    <row r="41" spans="1:28" x14ac:dyDescent="0.25">
      <c r="A41" s="3">
        <v>594</v>
      </c>
      <c r="B41" s="3">
        <v>2022</v>
      </c>
      <c r="C41" s="3" t="s">
        <v>192</v>
      </c>
      <c r="D41" s="4">
        <f>DATE(B41,N41,M41)</f>
        <v>44867</v>
      </c>
      <c r="E41" s="5">
        <v>2200</v>
      </c>
      <c r="F41" s="10" t="s">
        <v>257</v>
      </c>
      <c r="G41" s="10" t="s">
        <v>319</v>
      </c>
      <c r="H41" s="27"/>
      <c r="I41" s="7" t="s">
        <v>5299</v>
      </c>
      <c r="J41" s="7" t="s">
        <v>6966</v>
      </c>
      <c r="K41" s="6" t="s">
        <v>58</v>
      </c>
      <c r="L41" s="6">
        <v>6309</v>
      </c>
      <c r="M41" s="6">
        <v>2</v>
      </c>
      <c r="N41" s="6">
        <v>11</v>
      </c>
      <c r="O41" s="6" t="s">
        <v>14</v>
      </c>
      <c r="P41" s="15">
        <v>1</v>
      </c>
      <c r="Q41" s="15" t="str">
        <f>IF($B41=2014,$P41,"")</f>
        <v/>
      </c>
      <c r="R41" s="15" t="str">
        <f>IF($B41=2015,$P41,"")</f>
        <v/>
      </c>
      <c r="S41" s="15" t="str">
        <f>IF($B41=2016,$P41,"")</f>
        <v/>
      </c>
      <c r="T41" s="15" t="str">
        <f>IF($B41=2017,$P41,"")</f>
        <v/>
      </c>
      <c r="U41" s="15" t="str">
        <f>IF($B41=2018,$P41,"")</f>
        <v/>
      </c>
      <c r="V41" s="15" t="str">
        <f>IF($B41=2019,$P41,"")</f>
        <v/>
      </c>
      <c r="W41" s="15" t="str">
        <f>IF($B41=2020,$P41,"")</f>
        <v/>
      </c>
      <c r="X41" s="6" t="str">
        <f>IF($B41=2021,$P41,"")</f>
        <v/>
      </c>
      <c r="Y41" s="6">
        <f>IF($B41=2022,$P41,"")</f>
        <v>1</v>
      </c>
      <c r="Z41" s="6" t="str">
        <f>IF($B41=2023,$P41,"")</f>
        <v/>
      </c>
      <c r="AA41" s="6" t="str">
        <f>IF($B41=2024,$P41,"")</f>
        <v/>
      </c>
      <c r="AB41" s="15" t="str">
        <f>IF($B41=2025,$P41,"")</f>
        <v/>
      </c>
    </row>
    <row r="42" spans="1:28" x14ac:dyDescent="0.25">
      <c r="A42" s="3">
        <v>594</v>
      </c>
      <c r="B42" s="3">
        <v>2022</v>
      </c>
      <c r="C42" s="3" t="s">
        <v>101</v>
      </c>
      <c r="D42" s="4">
        <f>DATE(B42,N42,M42)</f>
        <v>44868</v>
      </c>
      <c r="E42" s="5">
        <v>2305</v>
      </c>
      <c r="F42" s="10" t="s">
        <v>257</v>
      </c>
      <c r="G42" s="10" t="s">
        <v>319</v>
      </c>
      <c r="H42" s="27"/>
      <c r="I42" s="9" t="s">
        <v>5299</v>
      </c>
      <c r="J42" s="7" t="s">
        <v>7029</v>
      </c>
      <c r="K42" s="6" t="s">
        <v>150</v>
      </c>
      <c r="L42" s="6">
        <v>6310</v>
      </c>
      <c r="M42" s="6">
        <v>3</v>
      </c>
      <c r="N42" s="6">
        <v>11</v>
      </c>
      <c r="O42" s="6" t="s">
        <v>7030</v>
      </c>
      <c r="P42" s="15">
        <v>1</v>
      </c>
      <c r="Q42" s="15" t="str">
        <f>IF($B42=2014,$P42,"")</f>
        <v/>
      </c>
      <c r="R42" s="15" t="str">
        <f>IF($B42=2015,$P42,"")</f>
        <v/>
      </c>
      <c r="S42" s="15" t="str">
        <f>IF($B42=2016,$P42,"")</f>
        <v/>
      </c>
      <c r="T42" s="15" t="str">
        <f>IF($B42=2017,$P42,"")</f>
        <v/>
      </c>
      <c r="U42" s="15" t="str">
        <f>IF($B42=2018,$P42,"")</f>
        <v/>
      </c>
      <c r="V42" s="15" t="str">
        <f>IF($B42=2019,$P42,"")</f>
        <v/>
      </c>
      <c r="W42" s="15" t="str">
        <f>IF($B42=2020,$P42,"")</f>
        <v/>
      </c>
      <c r="X42" s="6" t="str">
        <f>IF($B42=2021,$P42,"")</f>
        <v/>
      </c>
      <c r="Y42" s="6">
        <f>IF($B42=2022,$P42,"")</f>
        <v>1</v>
      </c>
      <c r="Z42" s="6" t="str">
        <f>IF($B42=2023,$P42,"")</f>
        <v/>
      </c>
      <c r="AA42" s="6" t="str">
        <f>IF($B42=2024,$P42,"")</f>
        <v/>
      </c>
      <c r="AB42" s="15" t="str">
        <f>IF($B42=2025,$P42,"")</f>
        <v/>
      </c>
    </row>
    <row r="43" spans="1:28" x14ac:dyDescent="0.25">
      <c r="A43" s="3">
        <v>594</v>
      </c>
      <c r="B43" s="3">
        <v>2022</v>
      </c>
      <c r="C43" s="3" t="s">
        <v>105</v>
      </c>
      <c r="D43" s="4">
        <f>DATE(B43,N43,M43)</f>
        <v>44872</v>
      </c>
      <c r="E43" s="5">
        <v>2220</v>
      </c>
      <c r="F43" s="10" t="s">
        <v>257</v>
      </c>
      <c r="G43" s="10" t="s">
        <v>319</v>
      </c>
      <c r="H43" s="27"/>
      <c r="I43" s="7" t="s">
        <v>5299</v>
      </c>
      <c r="J43" s="7" t="s">
        <v>6967</v>
      </c>
      <c r="K43" s="6" t="s">
        <v>6964</v>
      </c>
      <c r="L43" s="6">
        <v>6309</v>
      </c>
      <c r="M43" s="6">
        <v>7</v>
      </c>
      <c r="N43" s="6">
        <v>11</v>
      </c>
      <c r="P43" s="15">
        <v>1</v>
      </c>
      <c r="Q43" s="15" t="str">
        <f>IF($B43=2014,$P43,"")</f>
        <v/>
      </c>
      <c r="R43" s="15" t="str">
        <f>IF($B43=2015,$P43,"")</f>
        <v/>
      </c>
      <c r="S43" s="15" t="str">
        <f>IF($B43=2016,$P43,"")</f>
        <v/>
      </c>
      <c r="T43" s="15" t="str">
        <f>IF($B43=2017,$P43,"")</f>
        <v/>
      </c>
      <c r="U43" s="15" t="str">
        <f>IF($B43=2018,$P43,"")</f>
        <v/>
      </c>
      <c r="V43" s="15" t="str">
        <f>IF($B43=2019,$P43,"")</f>
        <v/>
      </c>
      <c r="W43" s="15" t="str">
        <f>IF($B43=2020,$P43,"")</f>
        <v/>
      </c>
      <c r="X43" s="6" t="str">
        <f>IF($B43=2021,$P43,"")</f>
        <v/>
      </c>
      <c r="Y43" s="6">
        <f>IF($B43=2022,$P43,"")</f>
        <v>1</v>
      </c>
      <c r="Z43" s="6" t="str">
        <f>IF($B43=2023,$P43,"")</f>
        <v/>
      </c>
      <c r="AA43" s="6" t="str">
        <f>IF($B43=2024,$P43,"")</f>
        <v/>
      </c>
      <c r="AB43" s="15" t="str">
        <f>IF($B43=2025,$P43,"")</f>
        <v/>
      </c>
    </row>
    <row r="44" spans="1:28" x14ac:dyDescent="0.25">
      <c r="A44" s="3">
        <v>594</v>
      </c>
      <c r="B44" s="3">
        <v>2022</v>
      </c>
      <c r="C44" s="3" t="s">
        <v>1556</v>
      </c>
      <c r="D44" s="4">
        <f>DATE(B44,N44,M44)</f>
        <v>44876</v>
      </c>
      <c r="E44" s="5">
        <v>2241</v>
      </c>
      <c r="F44" s="10" t="s">
        <v>257</v>
      </c>
      <c r="G44" s="10" t="s">
        <v>319</v>
      </c>
      <c r="H44" s="27"/>
      <c r="I44" s="7" t="s">
        <v>5299</v>
      </c>
      <c r="J44" s="7" t="s">
        <v>6968</v>
      </c>
      <c r="K44" s="6" t="s">
        <v>123</v>
      </c>
      <c r="L44" s="6">
        <v>6309</v>
      </c>
      <c r="M44" s="6">
        <v>11</v>
      </c>
      <c r="N44" s="6">
        <v>11</v>
      </c>
      <c r="P44" s="15">
        <v>1</v>
      </c>
      <c r="Q44" s="15" t="str">
        <f>IF($B44=2014,$P44,"")</f>
        <v/>
      </c>
      <c r="R44" s="15" t="str">
        <f>IF($B44=2015,$P44,"")</f>
        <v/>
      </c>
      <c r="S44" s="15" t="str">
        <f>IF($B44=2016,$P44,"")</f>
        <v/>
      </c>
      <c r="T44" s="15" t="str">
        <f>IF($B44=2017,$P44,"")</f>
        <v/>
      </c>
      <c r="U44" s="15" t="str">
        <f>IF($B44=2018,$P44,"")</f>
        <v/>
      </c>
      <c r="V44" s="15" t="str">
        <f>IF($B44=2019,$P44,"")</f>
        <v/>
      </c>
      <c r="W44" s="15" t="str">
        <f>IF($B44=2020,$P44,"")</f>
        <v/>
      </c>
      <c r="X44" s="6" t="str">
        <f>IF($B44=2021,$P44,"")</f>
        <v/>
      </c>
      <c r="Y44" s="6">
        <f>IF($B44=2022,$P44,"")</f>
        <v>1</v>
      </c>
      <c r="Z44" s="6" t="str">
        <f>IF($B44=2023,$P44,"")</f>
        <v/>
      </c>
      <c r="AA44" s="6" t="str">
        <f>IF($B44=2024,$P44,"")</f>
        <v/>
      </c>
      <c r="AB44" s="15" t="str">
        <f>IF($B44=2025,$P44,"")</f>
        <v/>
      </c>
    </row>
    <row r="45" spans="1:28" x14ac:dyDescent="0.25">
      <c r="A45" s="3">
        <v>594</v>
      </c>
      <c r="B45" s="3">
        <v>2022</v>
      </c>
      <c r="C45" s="3" t="s">
        <v>574</v>
      </c>
      <c r="D45" s="4">
        <f>DATE(B45,N45,M45)</f>
        <v>44918</v>
      </c>
      <c r="E45" s="5">
        <v>1905</v>
      </c>
      <c r="F45" s="6" t="s">
        <v>257</v>
      </c>
      <c r="G45" s="6" t="s">
        <v>319</v>
      </c>
      <c r="H45" s="27"/>
      <c r="I45" s="7" t="s">
        <v>5299</v>
      </c>
      <c r="J45" s="7" t="s">
        <v>7118</v>
      </c>
      <c r="K45" s="6" t="s">
        <v>1563</v>
      </c>
      <c r="L45" s="6">
        <v>6312</v>
      </c>
      <c r="M45" s="6">
        <v>23</v>
      </c>
      <c r="N45" s="6">
        <v>12</v>
      </c>
      <c r="O45" s="6" t="s">
        <v>4448</v>
      </c>
      <c r="P45" s="15">
        <v>1</v>
      </c>
      <c r="Q45" s="15" t="str">
        <f>IF($B45=2014,$P45,"")</f>
        <v/>
      </c>
      <c r="R45" s="15" t="str">
        <f>IF($B45=2015,$P45,"")</f>
        <v/>
      </c>
      <c r="S45" s="15" t="str">
        <f>IF($B45=2016,$P45,"")</f>
        <v/>
      </c>
      <c r="T45" s="15" t="str">
        <f>IF($B45=2017,$P45,"")</f>
        <v/>
      </c>
      <c r="U45" s="15" t="str">
        <f>IF($B45=2018,$P45,"")</f>
        <v/>
      </c>
      <c r="V45" s="15" t="str">
        <f>IF($B45=2019,$P45,"")</f>
        <v/>
      </c>
      <c r="W45" s="15" t="str">
        <f>IF($B45=2020,$P45,"")</f>
        <v/>
      </c>
      <c r="X45" s="6" t="str">
        <f>IF($B45=2021,$P45,"")</f>
        <v/>
      </c>
      <c r="Y45" s="6">
        <f>IF($B45=2022,$P45,"")</f>
        <v>1</v>
      </c>
      <c r="Z45" s="6" t="str">
        <f>IF($B45=2023,$P45,"")</f>
        <v/>
      </c>
      <c r="AA45" s="6" t="str">
        <f>IF($B45=2024,$P45,"")</f>
        <v/>
      </c>
      <c r="AB45" s="15" t="str">
        <f>IF($B45=2025,$P45,"")</f>
        <v/>
      </c>
    </row>
    <row r="46" spans="1:28" x14ac:dyDescent="0.25">
      <c r="A46" s="3">
        <v>594</v>
      </c>
      <c r="B46" s="3">
        <v>2023</v>
      </c>
      <c r="C46" s="3" t="s">
        <v>941</v>
      </c>
      <c r="D46" s="4">
        <f>DATE(B46,N46,M46)</f>
        <v>44960</v>
      </c>
      <c r="E46" s="5">
        <v>2300</v>
      </c>
      <c r="F46" s="10" t="s">
        <v>257</v>
      </c>
      <c r="G46" s="10" t="s">
        <v>319</v>
      </c>
      <c r="H46" s="27"/>
      <c r="I46" s="9" t="s">
        <v>5299</v>
      </c>
      <c r="J46" s="7" t="s">
        <v>7195</v>
      </c>
      <c r="K46" s="6" t="s">
        <v>123</v>
      </c>
      <c r="L46" s="6">
        <v>6315</v>
      </c>
      <c r="M46" s="6">
        <v>3</v>
      </c>
      <c r="N46" s="6">
        <v>2</v>
      </c>
      <c r="O46" s="6" t="s">
        <v>7104</v>
      </c>
      <c r="P46" s="15">
        <v>1</v>
      </c>
      <c r="Q46" s="15" t="str">
        <f>IF($B46=2014,$P46,"")</f>
        <v/>
      </c>
      <c r="R46" s="15" t="str">
        <f>IF($B46=2015,$P46,"")</f>
        <v/>
      </c>
      <c r="S46" s="15" t="str">
        <f>IF($B46=2016,$P46,"")</f>
        <v/>
      </c>
      <c r="T46" s="15" t="str">
        <f>IF($B46=2017,$P46,"")</f>
        <v/>
      </c>
      <c r="U46" s="15" t="str">
        <f>IF($B46=2018,$P46,"")</f>
        <v/>
      </c>
      <c r="V46" s="15" t="str">
        <f>IF($B46=2019,$P46,"")</f>
        <v/>
      </c>
      <c r="W46" s="15" t="str">
        <f>IF($B46=2020,$P46,"")</f>
        <v/>
      </c>
      <c r="X46" s="6" t="str">
        <f>IF($B46=2021,$P46,"")</f>
        <v/>
      </c>
      <c r="Y46" s="6" t="str">
        <f>IF($B46=2022,$P46,"")</f>
        <v/>
      </c>
      <c r="Z46" s="6">
        <f>IF($B46=2023,$P46,"")</f>
        <v>1</v>
      </c>
      <c r="AA46" s="6" t="str">
        <f>IF($B46=2024,$P46,"")</f>
        <v/>
      </c>
      <c r="AB46" s="15" t="str">
        <f>IF($B46=2025,$P46,"")</f>
        <v/>
      </c>
    </row>
    <row r="47" spans="1:28" x14ac:dyDescent="0.25">
      <c r="A47" s="3">
        <v>594</v>
      </c>
      <c r="B47" s="3">
        <v>2023</v>
      </c>
      <c r="C47" s="3" t="s">
        <v>218</v>
      </c>
      <c r="D47" s="4">
        <f>DATE(B47,N47,M47)</f>
        <v>44984</v>
      </c>
      <c r="E47" s="5">
        <v>2105</v>
      </c>
      <c r="F47" s="10" t="s">
        <v>257</v>
      </c>
      <c r="G47" s="10" t="s">
        <v>319</v>
      </c>
      <c r="H47" s="27"/>
      <c r="I47" s="7" t="s">
        <v>5299</v>
      </c>
      <c r="J47" s="7" t="s">
        <v>7252</v>
      </c>
      <c r="K47" s="6" t="s">
        <v>58</v>
      </c>
      <c r="L47" s="6">
        <v>6317</v>
      </c>
      <c r="M47" s="6">
        <v>27</v>
      </c>
      <c r="N47" s="6">
        <v>2</v>
      </c>
      <c r="O47" s="6" t="str">
        <f>IF(K47="HR","NOR"," ")</f>
        <v>NOR</v>
      </c>
      <c r="P47" s="15">
        <v>1</v>
      </c>
      <c r="Q47" s="15" t="str">
        <f>IF($B47=2014,$P47,"")</f>
        <v/>
      </c>
      <c r="R47" s="15" t="str">
        <f>IF($B47=2015,$P47,"")</f>
        <v/>
      </c>
      <c r="S47" s="15" t="str">
        <f>IF($B47=2016,$P47,"")</f>
        <v/>
      </c>
      <c r="T47" s="15" t="str">
        <f>IF($B47=2017,$P47,"")</f>
        <v/>
      </c>
      <c r="U47" s="15" t="str">
        <f>IF($B47=2018,$P47,"")</f>
        <v/>
      </c>
      <c r="V47" s="15" t="str">
        <f>IF($B47=2019,$P47,"")</f>
        <v/>
      </c>
      <c r="W47" s="15" t="str">
        <f>IF($B47=2020,$P47,"")</f>
        <v/>
      </c>
      <c r="X47" s="6" t="str">
        <f>IF($B47=2021,$P47,"")</f>
        <v/>
      </c>
      <c r="Y47" s="6" t="str">
        <f>IF($B47=2022,$P47,"")</f>
        <v/>
      </c>
      <c r="Z47" s="6">
        <f>IF($B47=2023,$P47,"")</f>
        <v>1</v>
      </c>
      <c r="AA47" s="6" t="str">
        <f>IF($B47=2024,$P47,"")</f>
        <v/>
      </c>
      <c r="AB47" s="15" t="str">
        <f>IF($B47=2025,$P47,"")</f>
        <v/>
      </c>
    </row>
    <row r="48" spans="1:28" x14ac:dyDescent="0.25">
      <c r="A48" s="3">
        <v>594</v>
      </c>
      <c r="B48" s="3">
        <v>2023</v>
      </c>
      <c r="C48" s="3" t="s">
        <v>96</v>
      </c>
      <c r="D48" s="4">
        <f>DATE(B48,N48,M48)</f>
        <v>44993</v>
      </c>
      <c r="E48" s="5">
        <v>2230</v>
      </c>
      <c r="F48" s="10" t="s">
        <v>257</v>
      </c>
      <c r="G48" s="10" t="s">
        <v>319</v>
      </c>
      <c r="H48" s="27"/>
      <c r="I48" s="7" t="s">
        <v>5299</v>
      </c>
      <c r="J48" s="7" t="s">
        <v>7299</v>
      </c>
      <c r="K48" s="6" t="s">
        <v>1563</v>
      </c>
      <c r="L48" s="6">
        <v>6318</v>
      </c>
      <c r="M48" s="6">
        <v>8</v>
      </c>
      <c r="N48" s="6">
        <v>3</v>
      </c>
      <c r="O48" s="6" t="s">
        <v>4448</v>
      </c>
      <c r="P48" s="15">
        <v>1</v>
      </c>
      <c r="Q48" s="15" t="str">
        <f>IF($B48=2014,$P48,"")</f>
        <v/>
      </c>
      <c r="R48" s="15" t="str">
        <f>IF($B48=2015,$P48,"")</f>
        <v/>
      </c>
      <c r="S48" s="15" t="str">
        <f>IF($B48=2016,$P48,"")</f>
        <v/>
      </c>
      <c r="T48" s="15" t="str">
        <f>IF($B48=2017,$P48,"")</f>
        <v/>
      </c>
      <c r="U48" s="15" t="str">
        <f>IF($B48=2018,$P48,"")</f>
        <v/>
      </c>
      <c r="V48" s="15" t="str">
        <f>IF($B48=2019,$P48,"")</f>
        <v/>
      </c>
      <c r="W48" s="15" t="str">
        <f>IF($B48=2020,$P48,"")</f>
        <v/>
      </c>
      <c r="X48" s="6" t="str">
        <f>IF($B48=2021,$P48,"")</f>
        <v/>
      </c>
      <c r="Y48" s="6" t="str">
        <f>IF($B48=2022,$P48,"")</f>
        <v/>
      </c>
      <c r="Z48" s="6">
        <f>IF($B48=2023,$P48,"")</f>
        <v>1</v>
      </c>
      <c r="AA48" s="6" t="str">
        <f>IF($B48=2024,$P48,"")</f>
        <v/>
      </c>
      <c r="AB48" s="15" t="str">
        <f>IF($B48=2025,$P48,"")</f>
        <v/>
      </c>
    </row>
    <row r="49" spans="1:28" x14ac:dyDescent="0.25">
      <c r="A49" s="3">
        <v>594</v>
      </c>
      <c r="B49" s="3">
        <v>2023</v>
      </c>
      <c r="C49" s="3" t="s">
        <v>1556</v>
      </c>
      <c r="D49" s="4">
        <f>DATE(B49,N49,M49)</f>
        <v>45241</v>
      </c>
      <c r="E49" s="5">
        <v>2000</v>
      </c>
      <c r="F49" s="10" t="s">
        <v>257</v>
      </c>
      <c r="G49" s="10" t="s">
        <v>319</v>
      </c>
      <c r="H49" s="27"/>
      <c r="I49" s="7" t="s">
        <v>5299</v>
      </c>
      <c r="J49" s="7" t="s">
        <v>7804</v>
      </c>
      <c r="K49" s="6" t="s">
        <v>1563</v>
      </c>
      <c r="L49" s="6">
        <v>6409</v>
      </c>
      <c r="M49" s="6">
        <v>11</v>
      </c>
      <c r="N49" s="6">
        <v>11</v>
      </c>
      <c r="O49" s="6" t="s">
        <v>4448</v>
      </c>
      <c r="P49" s="15">
        <v>1</v>
      </c>
      <c r="Q49" s="15" t="str">
        <f>IF($B49=2014,$P49,"")</f>
        <v/>
      </c>
      <c r="R49" s="15" t="str">
        <f>IF($B49=2015,$P49,"")</f>
        <v/>
      </c>
      <c r="S49" s="15" t="str">
        <f>IF($B49=2016,$P49,"")</f>
        <v/>
      </c>
      <c r="T49" s="15" t="str">
        <f>IF($B49=2017,$P49,"")</f>
        <v/>
      </c>
      <c r="U49" s="15" t="str">
        <f>IF($B49=2018,$P49,"")</f>
        <v/>
      </c>
      <c r="V49" s="15" t="str">
        <f>IF($B49=2019,$P49,"")</f>
        <v/>
      </c>
      <c r="W49" s="15" t="str">
        <f>IF($B49=2020,$P49,"")</f>
        <v/>
      </c>
      <c r="X49" s="6" t="str">
        <f>IF($B49=2021,$P49,"")</f>
        <v/>
      </c>
      <c r="Y49" s="6" t="str">
        <f>IF($B49=2022,$P49,"")</f>
        <v/>
      </c>
      <c r="Z49" s="6">
        <f>IF($B49=2023,$P49,"")</f>
        <v>1</v>
      </c>
      <c r="AA49" s="6" t="str">
        <f>IF($B49=2024,$P49,"")</f>
        <v/>
      </c>
      <c r="AB49" s="15" t="str">
        <f>IF($B49=2025,$P49,"")</f>
        <v/>
      </c>
    </row>
    <row r="50" spans="1:28" x14ac:dyDescent="0.25">
      <c r="A50" s="30">
        <v>594</v>
      </c>
      <c r="B50" s="30">
        <v>2024</v>
      </c>
      <c r="C50" s="30" t="s">
        <v>3679</v>
      </c>
      <c r="D50" s="31">
        <f>DATE(B50,N50,M50)</f>
        <v>45429</v>
      </c>
      <c r="E50" s="32">
        <v>2100</v>
      </c>
      <c r="F50" s="35" t="s">
        <v>257</v>
      </c>
      <c r="G50" s="35" t="s">
        <v>319</v>
      </c>
      <c r="H50" s="35"/>
      <c r="I50" s="9" t="s">
        <v>5299</v>
      </c>
      <c r="J50" s="34" t="s">
        <v>8367</v>
      </c>
      <c r="K50" s="33" t="s">
        <v>102</v>
      </c>
      <c r="L50" s="33">
        <v>6501</v>
      </c>
      <c r="M50" s="33">
        <v>17</v>
      </c>
      <c r="N50" s="33">
        <v>5</v>
      </c>
      <c r="O50" s="33"/>
      <c r="P50" s="15">
        <v>1</v>
      </c>
      <c r="Q50" s="15" t="str">
        <f>IF($B50=2014,$P50,"")</f>
        <v/>
      </c>
      <c r="R50" s="15" t="str">
        <f>IF($B50=2015,$P50,"")</f>
        <v/>
      </c>
      <c r="S50" s="15" t="str">
        <f>IF($B50=2016,$P50,"")</f>
        <v/>
      </c>
      <c r="T50" s="15" t="str">
        <f>IF($B50=2017,$P50,"")</f>
        <v/>
      </c>
      <c r="U50" s="15" t="str">
        <f>IF($B50=2018,$P50,"")</f>
        <v/>
      </c>
      <c r="V50" s="15" t="str">
        <f>IF($B50=2019,$P50,"")</f>
        <v/>
      </c>
      <c r="W50" s="15" t="str">
        <f>IF($B50=2020,$P50,"")</f>
        <v/>
      </c>
      <c r="X50" s="6" t="str">
        <f>IF($B50=2021,$P50,"")</f>
        <v/>
      </c>
      <c r="Y50" s="6" t="str">
        <f>IF($B50=2022,$P50,"")</f>
        <v/>
      </c>
      <c r="Z50" s="6" t="str">
        <f>IF($B50=2023,$P50,"")</f>
        <v/>
      </c>
      <c r="AA50" s="6">
        <f>IF($B50=2024,$P50,"")</f>
        <v>1</v>
      </c>
      <c r="AB50" s="15" t="str">
        <f>IF($B50=2025,$P50,"")</f>
        <v/>
      </c>
    </row>
    <row r="51" spans="1:28" x14ac:dyDescent="0.25">
      <c r="A51" s="3">
        <v>595</v>
      </c>
      <c r="B51" s="5">
        <v>2016</v>
      </c>
      <c r="C51" s="3" t="s">
        <v>19</v>
      </c>
      <c r="D51" s="4">
        <f>DATE(B51,N51,M51)</f>
        <v>42461</v>
      </c>
      <c r="E51" s="5">
        <v>330</v>
      </c>
      <c r="F51" s="6" t="s">
        <v>257</v>
      </c>
      <c r="G51" s="6" t="s">
        <v>258</v>
      </c>
      <c r="H51" s="27"/>
      <c r="I51" s="7" t="s">
        <v>5300</v>
      </c>
      <c r="J51" s="9" t="s">
        <v>263</v>
      </c>
      <c r="K51" s="6" t="s">
        <v>37</v>
      </c>
      <c r="L51" s="6">
        <v>5619</v>
      </c>
      <c r="M51" s="6">
        <v>1</v>
      </c>
      <c r="N51" s="6">
        <v>4</v>
      </c>
      <c r="P51" s="15">
        <v>1</v>
      </c>
      <c r="Q51" s="15" t="str">
        <f>IF($B51=2014,$P51,"")</f>
        <v/>
      </c>
      <c r="R51" s="15" t="str">
        <f>IF($B51=2015,$P51,"")</f>
        <v/>
      </c>
      <c r="S51" s="15">
        <f>IF($B51=2016,$P51,"")</f>
        <v>1</v>
      </c>
      <c r="T51" s="15" t="str">
        <f>IF($B51=2017,$P51,"")</f>
        <v/>
      </c>
      <c r="U51" s="15" t="str">
        <f>IF($B51=2018,$P51,"")</f>
        <v/>
      </c>
      <c r="V51" s="15" t="str">
        <f>IF($B51=2019,$P51,"")</f>
        <v/>
      </c>
      <c r="W51" s="15" t="str">
        <f>IF($B51=2020,$P51,"")</f>
        <v/>
      </c>
      <c r="X51" s="6" t="str">
        <f>IF($B51=2021,$P51,"")</f>
        <v/>
      </c>
      <c r="Y51" s="6" t="str">
        <f>IF($B51=2022,$P51,"")</f>
        <v/>
      </c>
      <c r="Z51" s="6" t="str">
        <f>IF($B51=2023,$P51,"")</f>
        <v/>
      </c>
      <c r="AA51" s="6" t="str">
        <f>IF($B51=2024,$P51,"")</f>
        <v/>
      </c>
      <c r="AB51" s="15" t="str">
        <f>IF($B51=2025,$P51,"")</f>
        <v/>
      </c>
    </row>
    <row r="52" spans="1:28" x14ac:dyDescent="0.25">
      <c r="A52" s="3">
        <v>595</v>
      </c>
      <c r="B52" s="3">
        <v>2016</v>
      </c>
      <c r="C52" s="3" t="s">
        <v>54</v>
      </c>
      <c r="D52" s="4">
        <f>DATE(B52,N52,M52)</f>
        <v>42637</v>
      </c>
      <c r="E52" s="5">
        <v>2100</v>
      </c>
      <c r="F52" s="6" t="s">
        <v>257</v>
      </c>
      <c r="G52" s="10" t="s">
        <v>258</v>
      </c>
      <c r="H52" s="27"/>
      <c r="I52" s="7" t="s">
        <v>5300</v>
      </c>
      <c r="J52" s="7" t="s">
        <v>1570</v>
      </c>
      <c r="K52" s="6" t="s">
        <v>88</v>
      </c>
      <c r="L52" s="6">
        <v>5705</v>
      </c>
      <c r="M52" s="6">
        <v>24</v>
      </c>
      <c r="N52" s="6">
        <v>9</v>
      </c>
      <c r="O52" s="6" t="s">
        <v>86</v>
      </c>
      <c r="P52" s="15">
        <v>1</v>
      </c>
      <c r="Q52" s="15" t="str">
        <f>IF($B52=2014,$P52,"")</f>
        <v/>
      </c>
      <c r="R52" s="15" t="str">
        <f>IF($B52=2015,$P52,"")</f>
        <v/>
      </c>
      <c r="S52" s="15">
        <f>IF($B52=2016,$P52,"")</f>
        <v>1</v>
      </c>
      <c r="T52" s="15" t="str">
        <f>IF($B52=2017,$P52,"")</f>
        <v/>
      </c>
      <c r="U52" s="15" t="str">
        <f>IF($B52=2018,$P52,"")</f>
        <v/>
      </c>
      <c r="V52" s="15" t="str">
        <f>IF($B52=2019,$P52,"")</f>
        <v/>
      </c>
      <c r="W52" s="15" t="str">
        <f>IF($B52=2020,$P52,"")</f>
        <v/>
      </c>
      <c r="X52" s="6" t="str">
        <f>IF($B52=2021,$P52,"")</f>
        <v/>
      </c>
      <c r="Y52" s="6" t="str">
        <f>IF($B52=2022,$P52,"")</f>
        <v/>
      </c>
      <c r="Z52" s="6" t="str">
        <f>IF($B52=2023,$P52,"")</f>
        <v/>
      </c>
      <c r="AA52" s="6" t="str">
        <f>IF($B52=2024,$P52,"")</f>
        <v/>
      </c>
      <c r="AB52" s="15" t="str">
        <f>IF($B52=2025,$P52,"")</f>
        <v/>
      </c>
    </row>
    <row r="53" spans="1:28" ht="24" x14ac:dyDescent="0.25">
      <c r="A53" s="3">
        <v>595</v>
      </c>
      <c r="B53" s="3">
        <v>2017</v>
      </c>
      <c r="C53" s="3" t="s">
        <v>487</v>
      </c>
      <c r="D53" s="4">
        <f>DATE(B53,N53,M53)</f>
        <v>43030</v>
      </c>
      <c r="E53" s="5">
        <v>22</v>
      </c>
      <c r="F53" s="6" t="s">
        <v>257</v>
      </c>
      <c r="G53" s="6" t="s">
        <v>258</v>
      </c>
      <c r="H53" s="27"/>
      <c r="I53" s="7" t="s">
        <v>5300</v>
      </c>
      <c r="J53" s="9" t="s">
        <v>2425</v>
      </c>
      <c r="K53" s="6" t="s">
        <v>2409</v>
      </c>
      <c r="L53" s="6">
        <v>5807</v>
      </c>
      <c r="M53" s="6">
        <v>22</v>
      </c>
      <c r="N53" s="6">
        <v>10</v>
      </c>
      <c r="P53" s="15">
        <v>1</v>
      </c>
      <c r="Q53" s="15" t="str">
        <f>IF($B53=2014,$P53,"")</f>
        <v/>
      </c>
      <c r="R53" s="15" t="str">
        <f>IF($B53=2015,$P53,"")</f>
        <v/>
      </c>
      <c r="S53" s="15" t="str">
        <f>IF($B53=2016,$P53,"")</f>
        <v/>
      </c>
      <c r="T53" s="15">
        <f>IF($B53=2017,$P53,"")</f>
        <v>1</v>
      </c>
      <c r="U53" s="15" t="str">
        <f>IF($B53=2018,$P53,"")</f>
        <v/>
      </c>
      <c r="V53" s="15" t="str">
        <f>IF($B53=2019,$P53,"")</f>
        <v/>
      </c>
      <c r="W53" s="15" t="str">
        <f>IF($B53=2020,$P53,"")</f>
        <v/>
      </c>
      <c r="X53" s="6" t="str">
        <f>IF($B53=2021,$P53,"")</f>
        <v/>
      </c>
      <c r="Y53" s="6" t="str">
        <f>IF($B53=2022,$P53,"")</f>
        <v/>
      </c>
      <c r="Z53" s="6" t="str">
        <f>IF($B53=2023,$P53,"")</f>
        <v/>
      </c>
      <c r="AA53" s="6" t="str">
        <f>IF($B53=2024,$P53,"")</f>
        <v/>
      </c>
      <c r="AB53" s="15" t="str">
        <f>IF($B53=2025,$P53,"")</f>
        <v/>
      </c>
    </row>
    <row r="54" spans="1:28" x14ac:dyDescent="0.25">
      <c r="A54" s="3">
        <v>596</v>
      </c>
      <c r="B54" s="3">
        <v>2019</v>
      </c>
      <c r="C54" s="3" t="s">
        <v>87</v>
      </c>
      <c r="D54" s="4">
        <f>DATE(B54,N54,M54)</f>
        <v>43733</v>
      </c>
      <c r="E54" s="5">
        <v>500</v>
      </c>
      <c r="F54" s="6" t="s">
        <v>257</v>
      </c>
      <c r="G54" s="6" t="s">
        <v>258</v>
      </c>
      <c r="H54" s="27"/>
      <c r="I54" s="7" t="s">
        <v>5300</v>
      </c>
      <c r="J54" s="9" t="s">
        <v>3685</v>
      </c>
      <c r="K54" s="6" t="s">
        <v>1547</v>
      </c>
      <c r="L54" s="6">
        <v>6006</v>
      </c>
      <c r="M54" s="6">
        <v>25</v>
      </c>
      <c r="N54" s="6">
        <v>9</v>
      </c>
      <c r="O54" s="6" t="s">
        <v>200</v>
      </c>
      <c r="P54" s="15">
        <v>1</v>
      </c>
      <c r="Q54" s="15" t="str">
        <f>IF($B54=2014,$P54,"")</f>
        <v/>
      </c>
      <c r="R54" s="15" t="str">
        <f>IF($B54=2015,$P54,"")</f>
        <v/>
      </c>
      <c r="S54" s="15" t="str">
        <f>IF($B54=2016,$P54,"")</f>
        <v/>
      </c>
      <c r="T54" s="15" t="str">
        <f>IF($B54=2017,$P54,"")</f>
        <v/>
      </c>
      <c r="U54" s="15" t="str">
        <f>IF($B54=2018,$P54,"")</f>
        <v/>
      </c>
      <c r="V54" s="15">
        <f>IF($B54=2019,$P54,"")</f>
        <v>1</v>
      </c>
      <c r="W54" s="15" t="str">
        <f>IF($B54=2020,$P54,"")</f>
        <v/>
      </c>
      <c r="X54" s="6" t="str">
        <f>IF($B54=2021,$P54,"")</f>
        <v/>
      </c>
      <c r="Y54" s="6" t="str">
        <f>IF($B54=2022,$P54,"")</f>
        <v/>
      </c>
      <c r="Z54" s="6" t="str">
        <f>IF($B54=2023,$P54,"")</f>
        <v/>
      </c>
      <c r="AA54" s="6" t="str">
        <f>IF($B54=2024,$P54,"")</f>
        <v/>
      </c>
      <c r="AB54" s="15" t="str">
        <f>IF($B54=2025,$P54,"")</f>
        <v/>
      </c>
    </row>
    <row r="55" spans="1:28" x14ac:dyDescent="0.25">
      <c r="A55" s="3">
        <v>596</v>
      </c>
      <c r="B55" s="3">
        <v>2022</v>
      </c>
      <c r="C55" s="3" t="s">
        <v>2041</v>
      </c>
      <c r="D55" s="4">
        <f>DATE(B55,N55,M55)</f>
        <v>44847</v>
      </c>
      <c r="E55" s="5">
        <v>2010</v>
      </c>
      <c r="F55" s="10" t="s">
        <v>257</v>
      </c>
      <c r="G55" s="10" t="s">
        <v>258</v>
      </c>
      <c r="H55" s="27"/>
      <c r="I55" s="7" t="s">
        <v>5300</v>
      </c>
      <c r="J55" s="7" t="s">
        <v>6837</v>
      </c>
      <c r="K55" s="6" t="s">
        <v>6838</v>
      </c>
      <c r="L55" s="6">
        <v>6307</v>
      </c>
      <c r="M55" s="6">
        <v>13</v>
      </c>
      <c r="N55" s="6">
        <v>10</v>
      </c>
      <c r="O55" s="6" t="s">
        <v>14</v>
      </c>
      <c r="P55" s="15">
        <v>1</v>
      </c>
      <c r="Q55" s="15" t="str">
        <f>IF($B55=2014,$P55,"")</f>
        <v/>
      </c>
      <c r="R55" s="15" t="str">
        <f>IF($B55=2015,$P55,"")</f>
        <v/>
      </c>
      <c r="S55" s="15" t="str">
        <f>IF($B55=2016,$P55,"")</f>
        <v/>
      </c>
      <c r="T55" s="15" t="str">
        <f>IF($B55=2017,$P55,"")</f>
        <v/>
      </c>
      <c r="U55" s="15" t="str">
        <f>IF($B55=2018,$P55,"")</f>
        <v/>
      </c>
      <c r="V55" s="15" t="str">
        <f>IF($B55=2019,$P55,"")</f>
        <v/>
      </c>
      <c r="W55" s="15" t="str">
        <f>IF($B55=2020,$P55,"")</f>
        <v/>
      </c>
      <c r="X55" s="6" t="str">
        <f>IF($B55=2021,$P55,"")</f>
        <v/>
      </c>
      <c r="Y55" s="6">
        <f>IF($B55=2022,$P55,"")</f>
        <v>1</v>
      </c>
      <c r="Z55" s="6" t="str">
        <f>IF($B55=2023,$P55,"")</f>
        <v/>
      </c>
      <c r="AA55" s="6" t="str">
        <f>IF($B55=2024,$P55,"")</f>
        <v/>
      </c>
      <c r="AB55" s="15" t="str">
        <f>IF($B55=2025,$P55,"")</f>
        <v/>
      </c>
    </row>
    <row r="56" spans="1:28" x14ac:dyDescent="0.25">
      <c r="A56" s="3">
        <v>612</v>
      </c>
      <c r="B56" s="5">
        <v>2016</v>
      </c>
      <c r="C56" s="3" t="s">
        <v>53</v>
      </c>
      <c r="D56" s="4">
        <f>DATE(B56,N56,M56)</f>
        <v>42410</v>
      </c>
      <c r="E56" s="5">
        <v>601</v>
      </c>
      <c r="F56" s="6" t="s">
        <v>257</v>
      </c>
      <c r="G56" s="6" t="s">
        <v>258</v>
      </c>
      <c r="H56" s="27"/>
      <c r="I56" s="7" t="s">
        <v>5354</v>
      </c>
      <c r="J56" s="9" t="s">
        <v>264</v>
      </c>
      <c r="K56" s="6" t="s">
        <v>37</v>
      </c>
      <c r="L56" s="6">
        <v>5617</v>
      </c>
      <c r="M56" s="6">
        <v>10</v>
      </c>
      <c r="N56" s="6">
        <v>2</v>
      </c>
      <c r="P56" s="15">
        <v>1</v>
      </c>
      <c r="Q56" s="15" t="str">
        <f>IF($B56=2014,$P56,"")</f>
        <v/>
      </c>
      <c r="R56" s="15" t="str">
        <f>IF($B56=2015,$P56,"")</f>
        <v/>
      </c>
      <c r="S56" s="15">
        <f>IF($B56=2016,$P56,"")</f>
        <v>1</v>
      </c>
      <c r="T56" s="15" t="str">
        <f>IF($B56=2017,$P56,"")</f>
        <v/>
      </c>
      <c r="U56" s="15" t="str">
        <f>IF($B56=2018,$P56,"")</f>
        <v/>
      </c>
      <c r="V56" s="15" t="str">
        <f>IF($B56=2019,$P56,"")</f>
        <v/>
      </c>
      <c r="W56" s="15" t="str">
        <f>IF($B56=2020,$P56,"")</f>
        <v/>
      </c>
      <c r="X56" s="6" t="str">
        <f>IF($B56=2021,$P56,"")</f>
        <v/>
      </c>
      <c r="Y56" s="6" t="str">
        <f>IF($B56=2022,$P56,"")</f>
        <v/>
      </c>
      <c r="Z56" s="6" t="str">
        <f>IF($B56=2023,$P56,"")</f>
        <v/>
      </c>
      <c r="AA56" s="6" t="str">
        <f>IF($B56=2024,$P56,"")</f>
        <v/>
      </c>
      <c r="AB56" s="15" t="str">
        <f>IF($B56=2025,$P56,"")</f>
        <v/>
      </c>
    </row>
    <row r="57" spans="1:28" x14ac:dyDescent="0.25">
      <c r="A57" s="3">
        <v>621</v>
      </c>
      <c r="B57" s="3">
        <v>2023</v>
      </c>
      <c r="C57" s="3" t="s">
        <v>174</v>
      </c>
      <c r="D57" s="4">
        <f>DATE(B57,N57,M57)</f>
        <v>44985</v>
      </c>
      <c r="E57" s="5">
        <v>625</v>
      </c>
      <c r="F57" s="10" t="s">
        <v>257</v>
      </c>
      <c r="G57" s="10" t="s">
        <v>355</v>
      </c>
      <c r="H57" s="27"/>
      <c r="I57" s="7" t="s">
        <v>6386</v>
      </c>
      <c r="J57" s="7" t="s">
        <v>7253</v>
      </c>
      <c r="K57" s="6" t="s">
        <v>58</v>
      </c>
      <c r="L57" s="6">
        <v>6317</v>
      </c>
      <c r="M57" s="6">
        <v>28</v>
      </c>
      <c r="N57" s="6">
        <v>2</v>
      </c>
      <c r="O57" s="6" t="str">
        <f>IF(K57="HR","NOR"," ")</f>
        <v>NOR</v>
      </c>
      <c r="P57" s="15">
        <v>1</v>
      </c>
      <c r="Q57" s="15" t="str">
        <f>IF($B57=2014,$P57,"")</f>
        <v/>
      </c>
      <c r="R57" s="15" t="str">
        <f>IF($B57=2015,$P57,"")</f>
        <v/>
      </c>
      <c r="S57" s="15" t="str">
        <f>IF($B57=2016,$P57,"")</f>
        <v/>
      </c>
      <c r="T57" s="15" t="str">
        <f>IF($B57=2017,$P57,"")</f>
        <v/>
      </c>
      <c r="U57" s="15" t="str">
        <f>IF($B57=2018,$P57,"")</f>
        <v/>
      </c>
      <c r="V57" s="15" t="str">
        <f>IF($B57=2019,$P57,"")</f>
        <v/>
      </c>
      <c r="W57" s="15" t="str">
        <f>IF($B57=2020,$P57,"")</f>
        <v/>
      </c>
      <c r="X57" s="6" t="str">
        <f>IF($B57=2021,$P57,"")</f>
        <v/>
      </c>
      <c r="Y57" s="6" t="str">
        <f>IF($B57=2022,$P57,"")</f>
        <v/>
      </c>
      <c r="Z57" s="6">
        <f>IF($B57=2023,$P57,"")</f>
        <v>1</v>
      </c>
      <c r="AA57" s="6" t="str">
        <f>IF($B57=2024,$P57,"")</f>
        <v/>
      </c>
      <c r="AB57" s="15" t="str">
        <f>IF($B57=2025,$P57,"")</f>
        <v/>
      </c>
    </row>
    <row r="58" spans="1:28" x14ac:dyDescent="0.25">
      <c r="A58" s="3">
        <v>621</v>
      </c>
      <c r="B58" s="5">
        <v>2016</v>
      </c>
      <c r="C58" s="3" t="s">
        <v>65</v>
      </c>
      <c r="D58" s="4">
        <f>DATE(B58,N58,M58)</f>
        <v>42462</v>
      </c>
      <c r="E58" s="5">
        <v>1800</v>
      </c>
      <c r="F58" s="6" t="s">
        <v>257</v>
      </c>
      <c r="G58" s="6" t="s">
        <v>265</v>
      </c>
      <c r="H58" s="27"/>
      <c r="I58" s="9" t="s">
        <v>266</v>
      </c>
      <c r="J58" s="9" t="s">
        <v>267</v>
      </c>
      <c r="K58" s="6" t="s">
        <v>37</v>
      </c>
      <c r="L58" s="6">
        <v>5619</v>
      </c>
      <c r="M58" s="6">
        <v>2</v>
      </c>
      <c r="N58" s="6">
        <v>4</v>
      </c>
      <c r="P58" s="15">
        <v>1</v>
      </c>
      <c r="Q58" s="15" t="str">
        <f>IF($B58=2014,$P58,"")</f>
        <v/>
      </c>
      <c r="R58" s="15" t="str">
        <f>IF($B58=2015,$P58,"")</f>
        <v/>
      </c>
      <c r="S58" s="15">
        <f>IF($B58=2016,$P58,"")</f>
        <v>1</v>
      </c>
      <c r="T58" s="15" t="str">
        <f>IF($B58=2017,$P58,"")</f>
        <v/>
      </c>
      <c r="U58" s="15" t="str">
        <f>IF($B58=2018,$P58,"")</f>
        <v/>
      </c>
      <c r="V58" s="15" t="str">
        <f>IF($B58=2019,$P58,"")</f>
        <v/>
      </c>
      <c r="W58" s="15" t="str">
        <f>IF($B58=2020,$P58,"")</f>
        <v/>
      </c>
      <c r="X58" s="6" t="str">
        <f>IF($B58=2021,$P58,"")</f>
        <v/>
      </c>
      <c r="Y58" s="6" t="str">
        <f>IF($B58=2022,$P58,"")</f>
        <v/>
      </c>
      <c r="Z58" s="6" t="str">
        <f>IF($B58=2023,$P58,"")</f>
        <v/>
      </c>
      <c r="AA58" s="6" t="str">
        <f>IF($B58=2024,$P58,"")</f>
        <v/>
      </c>
      <c r="AB58" s="15" t="str">
        <f>IF($B58=2025,$P58,"")</f>
        <v/>
      </c>
    </row>
    <row r="59" spans="1:28" x14ac:dyDescent="0.25">
      <c r="A59" s="3">
        <v>630</v>
      </c>
      <c r="B59" s="3">
        <v>2022</v>
      </c>
      <c r="C59" s="3" t="s">
        <v>6554</v>
      </c>
      <c r="D59" s="4">
        <f>DATE(B59,N59,M59)</f>
        <v>44721</v>
      </c>
      <c r="E59" s="5">
        <v>2100</v>
      </c>
      <c r="F59" s="6" t="s">
        <v>257</v>
      </c>
      <c r="G59" s="6" t="s">
        <v>338</v>
      </c>
      <c r="H59" s="27"/>
      <c r="I59" s="7" t="s">
        <v>6636</v>
      </c>
      <c r="J59" s="7" t="s">
        <v>6635</v>
      </c>
      <c r="K59" s="6" t="s">
        <v>58</v>
      </c>
      <c r="L59" s="6">
        <v>6301</v>
      </c>
      <c r="M59" s="6">
        <v>9</v>
      </c>
      <c r="N59" s="6">
        <v>6</v>
      </c>
      <c r="O59" s="6" t="s">
        <v>14</v>
      </c>
      <c r="P59" s="15">
        <v>1</v>
      </c>
      <c r="Q59" s="15" t="str">
        <f>IF($B59=2014,$P59,"")</f>
        <v/>
      </c>
      <c r="R59" s="15" t="str">
        <f>IF($B59=2015,$P59,"")</f>
        <v/>
      </c>
      <c r="S59" s="15" t="str">
        <f>IF($B59=2016,$P59,"")</f>
        <v/>
      </c>
      <c r="T59" s="15" t="str">
        <f>IF($B59=2017,$P59,"")</f>
        <v/>
      </c>
      <c r="U59" s="15" t="str">
        <f>IF($B59=2018,$P59,"")</f>
        <v/>
      </c>
      <c r="V59" s="15" t="str">
        <f>IF($B59=2019,$P59,"")</f>
        <v/>
      </c>
      <c r="W59" s="15" t="str">
        <f>IF($B59=2020,$P59,"")</f>
        <v/>
      </c>
      <c r="X59" s="6" t="str">
        <f>IF($B59=2021,$P59,"")</f>
        <v/>
      </c>
      <c r="Y59" s="6">
        <f>IF($B59=2022,$P59,"")</f>
        <v>1</v>
      </c>
      <c r="Z59" s="6" t="str">
        <f>IF($B59=2023,$P59,"")</f>
        <v/>
      </c>
      <c r="AA59" s="6" t="str">
        <f>IF($B59=2024,$P59,"")</f>
        <v/>
      </c>
      <c r="AB59" s="15" t="str">
        <f>IF($B59=2025,$P59,"")</f>
        <v/>
      </c>
    </row>
    <row r="60" spans="1:28" x14ac:dyDescent="0.25">
      <c r="A60" s="3">
        <v>630</v>
      </c>
      <c r="B60" s="3">
        <v>2023</v>
      </c>
      <c r="C60" s="3" t="s">
        <v>283</v>
      </c>
      <c r="D60" s="4">
        <f>DATE(B60,N60,M60)</f>
        <v>45238</v>
      </c>
      <c r="E60" s="5">
        <v>1600</v>
      </c>
      <c r="F60" s="10" t="s">
        <v>257</v>
      </c>
      <c r="G60" s="10" t="s">
        <v>338</v>
      </c>
      <c r="H60" s="27"/>
      <c r="I60" s="7" t="s">
        <v>6636</v>
      </c>
      <c r="J60" s="7" t="s">
        <v>7805</v>
      </c>
      <c r="K60" s="6" t="s">
        <v>58</v>
      </c>
      <c r="L60" s="6">
        <v>6409</v>
      </c>
      <c r="M60" s="6">
        <v>8</v>
      </c>
      <c r="N60" s="6">
        <v>11</v>
      </c>
      <c r="O60" s="6" t="s">
        <v>14</v>
      </c>
      <c r="P60" s="15">
        <v>1</v>
      </c>
      <c r="Q60" s="15" t="str">
        <f>IF($B60=2014,$P60,"")</f>
        <v/>
      </c>
      <c r="R60" s="15" t="str">
        <f>IF($B60=2015,$P60,"")</f>
        <v/>
      </c>
      <c r="S60" s="15" t="str">
        <f>IF($B60=2016,$P60,"")</f>
        <v/>
      </c>
      <c r="T60" s="15" t="str">
        <f>IF($B60=2017,$P60,"")</f>
        <v/>
      </c>
      <c r="U60" s="15" t="str">
        <f>IF($B60=2018,$P60,"")</f>
        <v/>
      </c>
      <c r="V60" s="15" t="str">
        <f>IF($B60=2019,$P60,"")</f>
        <v/>
      </c>
      <c r="W60" s="15" t="str">
        <f>IF($B60=2020,$P60,"")</f>
        <v/>
      </c>
      <c r="X60" s="6" t="str">
        <f>IF($B60=2021,$P60,"")</f>
        <v/>
      </c>
      <c r="Y60" s="6" t="str">
        <f>IF($B60=2022,$P60,"")</f>
        <v/>
      </c>
      <c r="Z60" s="6">
        <f>IF($B60=2023,$P60,"")</f>
        <v>1</v>
      </c>
      <c r="AA60" s="6" t="str">
        <f>IF($B60=2024,$P60,"")</f>
        <v/>
      </c>
      <c r="AB60" s="15" t="str">
        <f>IF($B60=2025,$P60,"")</f>
        <v/>
      </c>
    </row>
    <row r="61" spans="1:28" ht="36" x14ac:dyDescent="0.25">
      <c r="A61" s="3">
        <v>639</v>
      </c>
      <c r="B61" s="3">
        <v>2023</v>
      </c>
      <c r="C61" s="3" t="s">
        <v>1526</v>
      </c>
      <c r="D61" s="4">
        <f>DATE(B61,N61,M61)</f>
        <v>45046</v>
      </c>
      <c r="E61" s="5">
        <v>2228</v>
      </c>
      <c r="F61" s="10" t="s">
        <v>257</v>
      </c>
      <c r="G61" s="10" t="s">
        <v>1621</v>
      </c>
      <c r="H61" s="27"/>
      <c r="I61" s="7" t="s">
        <v>7424</v>
      </c>
      <c r="J61" s="7" t="s">
        <v>7430</v>
      </c>
      <c r="K61" s="6" t="s">
        <v>123</v>
      </c>
      <c r="L61" s="6">
        <v>6321</v>
      </c>
      <c r="M61" s="6">
        <v>30</v>
      </c>
      <c r="N61" s="6">
        <v>4</v>
      </c>
      <c r="P61" s="15">
        <v>1</v>
      </c>
      <c r="Q61" s="15" t="str">
        <f>IF($B61=2014,$P61,"")</f>
        <v/>
      </c>
      <c r="R61" s="15" t="str">
        <f>IF($B61=2015,$P61,"")</f>
        <v/>
      </c>
      <c r="S61" s="15" t="str">
        <f>IF($B61=2016,$P61,"")</f>
        <v/>
      </c>
      <c r="T61" s="15" t="str">
        <f>IF($B61=2017,$P61,"")</f>
        <v/>
      </c>
      <c r="U61" s="15" t="str">
        <f>IF($B61=2018,$P61,"")</f>
        <v/>
      </c>
      <c r="V61" s="15" t="str">
        <f>IF($B61=2019,$P61,"")</f>
        <v/>
      </c>
      <c r="W61" s="15" t="str">
        <f>IF($B61=2020,$P61,"")</f>
        <v/>
      </c>
      <c r="X61" s="6" t="str">
        <f>IF($B61=2021,$P61,"")</f>
        <v/>
      </c>
      <c r="Y61" s="6" t="str">
        <f>IF($B61=2022,$P61,"")</f>
        <v/>
      </c>
      <c r="Z61" s="6">
        <f>IF($B61=2023,$P61,"")</f>
        <v>1</v>
      </c>
      <c r="AA61" s="6" t="str">
        <f>IF($B61=2024,$P61,"")</f>
        <v/>
      </c>
      <c r="AB61" s="15" t="str">
        <f>IF($B61=2025,$P61,"")</f>
        <v/>
      </c>
    </row>
    <row r="62" spans="1:28" x14ac:dyDescent="0.25">
      <c r="A62" s="3">
        <v>639</v>
      </c>
      <c r="B62" s="3">
        <v>2023</v>
      </c>
      <c r="C62" s="3" t="s">
        <v>1554</v>
      </c>
      <c r="D62" s="4">
        <f>DATE(B62,N62,M62)</f>
        <v>45047</v>
      </c>
      <c r="E62" s="5">
        <v>5</v>
      </c>
      <c r="F62" s="10" t="s">
        <v>257</v>
      </c>
      <c r="G62" s="10" t="s">
        <v>1621</v>
      </c>
      <c r="H62" s="27"/>
      <c r="I62" s="7" t="s">
        <v>7424</v>
      </c>
      <c r="J62" s="7" t="s">
        <v>7425</v>
      </c>
      <c r="K62" s="6" t="s">
        <v>1563</v>
      </c>
      <c r="L62" s="6">
        <v>6321</v>
      </c>
      <c r="M62" s="6">
        <v>1</v>
      </c>
      <c r="N62" s="6">
        <v>5</v>
      </c>
      <c r="O62" s="6" t="s">
        <v>4448</v>
      </c>
      <c r="P62" s="15">
        <v>1</v>
      </c>
      <c r="Q62" s="15" t="str">
        <f>IF($B62=2014,$P62,"")</f>
        <v/>
      </c>
      <c r="R62" s="15" t="str">
        <f>IF($B62=2015,$P62,"")</f>
        <v/>
      </c>
      <c r="S62" s="15" t="str">
        <f>IF($B62=2016,$P62,"")</f>
        <v/>
      </c>
      <c r="T62" s="15" t="str">
        <f>IF($B62=2017,$P62,"")</f>
        <v/>
      </c>
      <c r="U62" s="15" t="str">
        <f>IF($B62=2018,$P62,"")</f>
        <v/>
      </c>
      <c r="V62" s="15" t="str">
        <f>IF($B62=2019,$P62,"")</f>
        <v/>
      </c>
      <c r="W62" s="15" t="str">
        <f>IF($B62=2020,$P62,"")</f>
        <v/>
      </c>
      <c r="X62" s="6" t="str">
        <f>IF($B62=2021,$P62,"")</f>
        <v/>
      </c>
      <c r="Y62" s="6" t="str">
        <f>IF($B62=2022,$P62,"")</f>
        <v/>
      </c>
      <c r="Z62" s="6">
        <f>IF($B62=2023,$P62,"")</f>
        <v>1</v>
      </c>
      <c r="AA62" s="6" t="str">
        <f>IF($B62=2024,$P62,"")</f>
        <v/>
      </c>
      <c r="AB62" s="15" t="str">
        <f>IF($B62=2025,$P62,"")</f>
        <v/>
      </c>
    </row>
    <row r="63" spans="1:28" ht="24" x14ac:dyDescent="0.25">
      <c r="A63" s="3">
        <v>657</v>
      </c>
      <c r="B63" s="3">
        <v>2016</v>
      </c>
      <c r="C63" s="3" t="s">
        <v>1552</v>
      </c>
      <c r="D63" s="4">
        <f>DATE(B63,N63,M63)</f>
        <v>42577</v>
      </c>
      <c r="E63" s="5">
        <v>0</v>
      </c>
      <c r="F63" s="6" t="s">
        <v>257</v>
      </c>
      <c r="G63" s="10" t="s">
        <v>1571</v>
      </c>
      <c r="H63" s="27"/>
      <c r="I63" s="7" t="s">
        <v>1572</v>
      </c>
      <c r="J63" s="7" t="s">
        <v>1573</v>
      </c>
      <c r="K63" s="6" t="s">
        <v>1568</v>
      </c>
      <c r="L63" s="6">
        <v>5702</v>
      </c>
      <c r="M63" s="6">
        <v>26</v>
      </c>
      <c r="N63" s="6">
        <v>7</v>
      </c>
      <c r="O63" s="6" t="s">
        <v>86</v>
      </c>
      <c r="P63" s="15">
        <v>1</v>
      </c>
      <c r="Q63" s="15" t="str">
        <f>IF($B63=2014,$P63,"")</f>
        <v/>
      </c>
      <c r="R63" s="15" t="str">
        <f>IF($B63=2015,$P63,"")</f>
        <v/>
      </c>
      <c r="S63" s="15">
        <f>IF($B63=2016,$P63,"")</f>
        <v>1</v>
      </c>
      <c r="T63" s="15" t="str">
        <f>IF($B63=2017,$P63,"")</f>
        <v/>
      </c>
      <c r="U63" s="15" t="str">
        <f>IF($B63=2018,$P63,"")</f>
        <v/>
      </c>
      <c r="V63" s="15" t="str">
        <f>IF($B63=2019,$P63,"")</f>
        <v/>
      </c>
      <c r="W63" s="15" t="str">
        <f>IF($B63=2020,$P63,"")</f>
        <v/>
      </c>
      <c r="X63" s="6" t="str">
        <f>IF($B63=2021,$P63,"")</f>
        <v/>
      </c>
      <c r="Y63" s="6" t="str">
        <f>IF($B63=2022,$P63,"")</f>
        <v/>
      </c>
      <c r="Z63" s="6" t="str">
        <f>IF($B63=2023,$P63,"")</f>
        <v/>
      </c>
      <c r="AA63" s="6" t="str">
        <f>IF($B63=2024,$P63,"")</f>
        <v/>
      </c>
      <c r="AB63" s="15" t="str">
        <f>IF($B63=2025,$P63,"")</f>
        <v/>
      </c>
    </row>
    <row r="64" spans="1:28" ht="24" x14ac:dyDescent="0.25">
      <c r="A64" s="3">
        <v>675</v>
      </c>
      <c r="B64" s="3">
        <v>2016</v>
      </c>
      <c r="C64" s="3" t="s">
        <v>1540</v>
      </c>
      <c r="D64" s="4">
        <f>DATE(B64,N64,M64)</f>
        <v>42595</v>
      </c>
      <c r="E64" s="5">
        <v>2103</v>
      </c>
      <c r="F64" s="6" t="s">
        <v>257</v>
      </c>
      <c r="G64" s="10" t="s">
        <v>360</v>
      </c>
      <c r="H64" s="27"/>
      <c r="I64" s="7" t="s">
        <v>1575</v>
      </c>
      <c r="J64" s="7" t="s">
        <v>1576</v>
      </c>
      <c r="K64" s="6" t="s">
        <v>43</v>
      </c>
      <c r="L64" s="6">
        <v>5703</v>
      </c>
      <c r="M64" s="6">
        <v>13</v>
      </c>
      <c r="N64" s="6">
        <v>8</v>
      </c>
      <c r="P64" s="15">
        <v>1</v>
      </c>
      <c r="Q64" s="15" t="str">
        <f>IF($B64=2014,$P64,"")</f>
        <v/>
      </c>
      <c r="R64" s="15" t="str">
        <f>IF($B64=2015,$P64,"")</f>
        <v/>
      </c>
      <c r="S64" s="15">
        <f>IF($B64=2016,$P64,"")</f>
        <v>1</v>
      </c>
      <c r="T64" s="15" t="str">
        <f>IF($B64=2017,$P64,"")</f>
        <v/>
      </c>
      <c r="U64" s="15" t="str">
        <f>IF($B64=2018,$P64,"")</f>
        <v/>
      </c>
      <c r="V64" s="15" t="str">
        <f>IF($B64=2019,$P64,"")</f>
        <v/>
      </c>
      <c r="W64" s="15" t="str">
        <f>IF($B64=2020,$P64,"")</f>
        <v/>
      </c>
      <c r="X64" s="6" t="str">
        <f>IF($B64=2021,$P64,"")</f>
        <v/>
      </c>
      <c r="Y64" s="6" t="str">
        <f>IF($B64=2022,$P64,"")</f>
        <v/>
      </c>
      <c r="Z64" s="6" t="str">
        <f>IF($B64=2023,$P64,"")</f>
        <v/>
      </c>
      <c r="AA64" s="6" t="str">
        <f>IF($B64=2024,$P64,"")</f>
        <v/>
      </c>
      <c r="AB64" s="15" t="str">
        <f>IF($B64=2025,$P64,"")</f>
        <v/>
      </c>
    </row>
    <row r="65" spans="1:28" x14ac:dyDescent="0.25">
      <c r="A65" s="3">
        <v>675</v>
      </c>
      <c r="B65" s="3">
        <v>2017</v>
      </c>
      <c r="C65" s="3" t="s">
        <v>1490</v>
      </c>
      <c r="D65" s="4">
        <f>DATE(B65,N65,M65)</f>
        <v>43056</v>
      </c>
      <c r="E65" s="5">
        <v>1600</v>
      </c>
      <c r="F65" s="6" t="s">
        <v>257</v>
      </c>
      <c r="G65" s="6" t="s">
        <v>378</v>
      </c>
      <c r="H65" s="27"/>
      <c r="I65" s="7" t="s">
        <v>2426</v>
      </c>
      <c r="J65" s="9" t="s">
        <v>2427</v>
      </c>
      <c r="K65" s="6" t="s">
        <v>1547</v>
      </c>
      <c r="L65" s="6">
        <v>5809</v>
      </c>
      <c r="M65" s="6">
        <v>17</v>
      </c>
      <c r="N65" s="6">
        <v>11</v>
      </c>
      <c r="O65" s="6" t="s">
        <v>200</v>
      </c>
      <c r="P65" s="15">
        <v>1</v>
      </c>
      <c r="Q65" s="15" t="str">
        <f>IF($B65=2014,$P65,"")</f>
        <v/>
      </c>
      <c r="R65" s="15" t="str">
        <f>IF($B65=2015,$P65,"")</f>
        <v/>
      </c>
      <c r="S65" s="15" t="str">
        <f>IF($B65=2016,$P65,"")</f>
        <v/>
      </c>
      <c r="T65" s="15">
        <f>IF($B65=2017,$P65,"")</f>
        <v>1</v>
      </c>
      <c r="U65" s="15" t="str">
        <f>IF($B65=2018,$P65,"")</f>
        <v/>
      </c>
      <c r="V65" s="15" t="str">
        <f>IF($B65=2019,$P65,"")</f>
        <v/>
      </c>
      <c r="W65" s="15" t="str">
        <f>IF($B65=2020,$P65,"")</f>
        <v/>
      </c>
      <c r="X65" s="6" t="str">
        <f>IF($B65=2021,$P65,"")</f>
        <v/>
      </c>
      <c r="Y65" s="6" t="str">
        <f>IF($B65=2022,$P65,"")</f>
        <v/>
      </c>
      <c r="Z65" s="6" t="str">
        <f>IF($B65=2023,$P65,"")</f>
        <v/>
      </c>
      <c r="AA65" s="6" t="str">
        <f>IF($B65=2024,$P65,"")</f>
        <v/>
      </c>
      <c r="AB65" s="15" t="str">
        <f>IF($B65=2025,$P65,"")</f>
        <v/>
      </c>
    </row>
    <row r="66" spans="1:28" ht="24" x14ac:dyDescent="0.25">
      <c r="A66" s="3">
        <v>675</v>
      </c>
      <c r="B66" s="3">
        <v>2017</v>
      </c>
      <c r="C66" s="3" t="s">
        <v>189</v>
      </c>
      <c r="D66" s="4">
        <f>DATE(B66,N66,M66)</f>
        <v>43059</v>
      </c>
      <c r="E66" s="5">
        <v>139</v>
      </c>
      <c r="F66" s="6" t="s">
        <v>257</v>
      </c>
      <c r="G66" s="6" t="s">
        <v>378</v>
      </c>
      <c r="H66" s="27"/>
      <c r="I66" s="7" t="s">
        <v>2426</v>
      </c>
      <c r="J66" s="9" t="s">
        <v>2428</v>
      </c>
      <c r="K66" s="6" t="s">
        <v>2409</v>
      </c>
      <c r="L66" s="6">
        <v>5809</v>
      </c>
      <c r="M66" s="6">
        <v>20</v>
      </c>
      <c r="N66" s="6">
        <v>11</v>
      </c>
      <c r="P66" s="15">
        <v>1</v>
      </c>
      <c r="Q66" s="15" t="str">
        <f>IF($B66=2014,$P66,"")</f>
        <v/>
      </c>
      <c r="R66" s="15" t="str">
        <f>IF($B66=2015,$P66,"")</f>
        <v/>
      </c>
      <c r="S66" s="15" t="str">
        <f>IF($B66=2016,$P66,"")</f>
        <v/>
      </c>
      <c r="T66" s="15">
        <f>IF($B66=2017,$P66,"")</f>
        <v>1</v>
      </c>
      <c r="U66" s="15" t="str">
        <f>IF($B66=2018,$P66,"")</f>
        <v/>
      </c>
      <c r="V66" s="15" t="str">
        <f>IF($B66=2019,$P66,"")</f>
        <v/>
      </c>
      <c r="W66" s="15" t="str">
        <f>IF($B66=2020,$P66,"")</f>
        <v/>
      </c>
      <c r="X66" s="6" t="str">
        <f>IF($B66=2021,$P66,"")</f>
        <v/>
      </c>
      <c r="Y66" s="6" t="str">
        <f>IF($B66=2022,$P66,"")</f>
        <v/>
      </c>
      <c r="Z66" s="6" t="str">
        <f>IF($B66=2023,$P66,"")</f>
        <v/>
      </c>
      <c r="AA66" s="6" t="str">
        <f>IF($B66=2024,$P66,"")</f>
        <v/>
      </c>
      <c r="AB66" s="15" t="str">
        <f>IF($B66=2025,$P66,"")</f>
        <v/>
      </c>
    </row>
    <row r="67" spans="1:28" x14ac:dyDescent="0.25">
      <c r="A67" s="3">
        <v>675</v>
      </c>
      <c r="B67" s="3">
        <v>2021</v>
      </c>
      <c r="C67" s="3" t="s">
        <v>62</v>
      </c>
      <c r="D67" s="4">
        <v>44542</v>
      </c>
      <c r="E67" s="5">
        <v>2305</v>
      </c>
      <c r="F67" s="10" t="s">
        <v>257</v>
      </c>
      <c r="G67" s="10" t="s">
        <v>3738</v>
      </c>
      <c r="H67" s="27"/>
      <c r="I67" s="7" t="s">
        <v>6387</v>
      </c>
      <c r="J67" s="7" t="s">
        <v>5945</v>
      </c>
      <c r="K67" s="6" t="s">
        <v>5783</v>
      </c>
      <c r="L67" s="6">
        <v>6211</v>
      </c>
      <c r="M67" s="6">
        <v>12</v>
      </c>
      <c r="N67" s="6">
        <v>12</v>
      </c>
      <c r="P67" s="15">
        <v>1</v>
      </c>
      <c r="Q67" s="15" t="str">
        <f>IF($B67=2014,$P67,"")</f>
        <v/>
      </c>
      <c r="R67" s="15" t="str">
        <f>IF($B67=2015,$P67,"")</f>
        <v/>
      </c>
      <c r="S67" s="15" t="str">
        <f>IF($B67=2016,$P67,"")</f>
        <v/>
      </c>
      <c r="T67" s="15" t="str">
        <f>IF($B67=2017,$P67,"")</f>
        <v/>
      </c>
      <c r="U67" s="15" t="str">
        <f>IF($B67=2018,$P67,"")</f>
        <v/>
      </c>
      <c r="V67" s="15" t="str">
        <f>IF($B67=2019,$P67,"")</f>
        <v/>
      </c>
      <c r="W67" s="15" t="str">
        <f>IF($B67=2020,$P67,"")</f>
        <v/>
      </c>
      <c r="X67" s="6">
        <f>IF($B67=2021,$P67,"")</f>
        <v>1</v>
      </c>
      <c r="Y67" s="6" t="str">
        <f>IF($B67=2022,$P67,"")</f>
        <v/>
      </c>
      <c r="Z67" s="6" t="str">
        <f>IF($B67=2023,$P67,"")</f>
        <v/>
      </c>
      <c r="AA67" s="6" t="str">
        <f>IF($B67=2024,$P67,"")</f>
        <v/>
      </c>
      <c r="AB67" s="15" t="str">
        <f>IF($B67=2025,$P67,"")</f>
        <v/>
      </c>
    </row>
    <row r="68" spans="1:28" x14ac:dyDescent="0.25">
      <c r="A68" s="3">
        <v>677.5</v>
      </c>
      <c r="B68" s="3">
        <v>2017</v>
      </c>
      <c r="C68" s="3" t="s">
        <v>1472</v>
      </c>
      <c r="D68" s="4">
        <f>DATE(B68,N68,M68)</f>
        <v>42963</v>
      </c>
      <c r="E68" s="5">
        <v>1905</v>
      </c>
      <c r="F68" s="6" t="s">
        <v>257</v>
      </c>
      <c r="G68" s="6" t="s">
        <v>378</v>
      </c>
      <c r="H68" s="27"/>
      <c r="I68" s="7" t="s">
        <v>2426</v>
      </c>
      <c r="J68" s="9" t="s">
        <v>2514</v>
      </c>
      <c r="K68" s="6" t="s">
        <v>1547</v>
      </c>
      <c r="L68" s="6">
        <v>5803</v>
      </c>
      <c r="M68" s="6">
        <v>16</v>
      </c>
      <c r="N68" s="6">
        <v>8</v>
      </c>
      <c r="O68" s="6" t="s">
        <v>200</v>
      </c>
      <c r="P68" s="15">
        <v>1</v>
      </c>
      <c r="Q68" s="15" t="str">
        <f>IF($B68=2014,$P68,"")</f>
        <v/>
      </c>
      <c r="R68" s="15" t="str">
        <f>IF($B68=2015,$P68,"")</f>
        <v/>
      </c>
      <c r="S68" s="15" t="str">
        <f>IF($B68=2016,$P68,"")</f>
        <v/>
      </c>
      <c r="T68" s="15">
        <f>IF($B68=2017,$P68,"")</f>
        <v>1</v>
      </c>
      <c r="U68" s="15" t="str">
        <f>IF($B68=2018,$P68,"")</f>
        <v/>
      </c>
      <c r="V68" s="15" t="str">
        <f>IF($B68=2019,$P68,"")</f>
        <v/>
      </c>
      <c r="W68" s="15" t="str">
        <f>IF($B68=2020,$P68,"")</f>
        <v/>
      </c>
      <c r="X68" s="6" t="str">
        <f>IF($B68=2021,$P68,"")</f>
        <v/>
      </c>
      <c r="Y68" s="6" t="str">
        <f>IF($B68=2022,$P68,"")</f>
        <v/>
      </c>
      <c r="Z68" s="6" t="str">
        <f>IF($B68=2023,$P68,"")</f>
        <v/>
      </c>
      <c r="AA68" s="6" t="str">
        <f>IF($B68=2024,$P68,"")</f>
        <v/>
      </c>
      <c r="AB68" s="15" t="str">
        <f>IF($B68=2025,$P68,"")</f>
        <v/>
      </c>
    </row>
    <row r="69" spans="1:28" ht="36" x14ac:dyDescent="0.25">
      <c r="A69" s="3">
        <v>677.5</v>
      </c>
      <c r="B69" s="3">
        <v>2017</v>
      </c>
      <c r="C69" s="3" t="s">
        <v>54</v>
      </c>
      <c r="D69" s="4">
        <f>DATE(B69,N69,M69)</f>
        <v>43002</v>
      </c>
      <c r="E69" s="5">
        <v>24</v>
      </c>
      <c r="F69" s="6" t="s">
        <v>257</v>
      </c>
      <c r="G69" s="6" t="s">
        <v>378</v>
      </c>
      <c r="H69" s="27"/>
      <c r="I69" s="7" t="s">
        <v>2426</v>
      </c>
      <c r="J69" s="9" t="s">
        <v>2429</v>
      </c>
      <c r="K69" s="6" t="s">
        <v>2409</v>
      </c>
      <c r="L69" s="6">
        <v>5806</v>
      </c>
      <c r="M69" s="6">
        <v>24</v>
      </c>
      <c r="N69" s="6">
        <v>9</v>
      </c>
      <c r="P69" s="15">
        <v>1</v>
      </c>
      <c r="Q69" s="15" t="str">
        <f>IF($B69=2014,$P69,"")</f>
        <v/>
      </c>
      <c r="R69" s="15" t="str">
        <f>IF($B69=2015,$P69,"")</f>
        <v/>
      </c>
      <c r="S69" s="15" t="str">
        <f>IF($B69=2016,$P69,"")</f>
        <v/>
      </c>
      <c r="T69" s="15">
        <f>IF($B69=2017,$P69,"")</f>
        <v>1</v>
      </c>
      <c r="U69" s="15" t="str">
        <f>IF($B69=2018,$P69,"")</f>
        <v/>
      </c>
      <c r="V69" s="15" t="str">
        <f>IF($B69=2019,$P69,"")</f>
        <v/>
      </c>
      <c r="W69" s="15" t="str">
        <f>IF($B69=2020,$P69,"")</f>
        <v/>
      </c>
      <c r="X69" s="6" t="str">
        <f>IF($B69=2021,$P69,"")</f>
        <v/>
      </c>
      <c r="Y69" s="6" t="str">
        <f>IF($B69=2022,$P69,"")</f>
        <v/>
      </c>
      <c r="Z69" s="6" t="str">
        <f>IF($B69=2023,$P69,"")</f>
        <v/>
      </c>
      <c r="AA69" s="6" t="str">
        <f>IF($B69=2024,$P69,"")</f>
        <v/>
      </c>
      <c r="AB69" s="15" t="str">
        <f>IF($B69=2025,$P69,"")</f>
        <v/>
      </c>
    </row>
    <row r="70" spans="1:28" ht="24" x14ac:dyDescent="0.25">
      <c r="A70" s="3">
        <v>684</v>
      </c>
      <c r="B70" s="3">
        <v>2016</v>
      </c>
      <c r="C70" s="3" t="s">
        <v>1540</v>
      </c>
      <c r="D70" s="4">
        <f>DATE(B70,N70,M70)</f>
        <v>42595</v>
      </c>
      <c r="E70" s="16">
        <v>2059</v>
      </c>
      <c r="F70" s="6" t="s">
        <v>257</v>
      </c>
      <c r="G70" s="10" t="s">
        <v>281</v>
      </c>
      <c r="H70" s="27"/>
      <c r="I70" s="7" t="s">
        <v>5203</v>
      </c>
      <c r="J70" s="7" t="s">
        <v>5204</v>
      </c>
      <c r="K70" s="6" t="s">
        <v>43</v>
      </c>
      <c r="L70" s="6">
        <v>5703</v>
      </c>
      <c r="M70" s="6">
        <v>13</v>
      </c>
      <c r="N70" s="6">
        <v>8</v>
      </c>
      <c r="P70" s="15">
        <v>1</v>
      </c>
      <c r="Q70" s="15" t="str">
        <f>IF($B70=2014,$P70,"")</f>
        <v/>
      </c>
      <c r="R70" s="15" t="str">
        <f>IF($B70=2015,$P70,"")</f>
        <v/>
      </c>
      <c r="S70" s="15">
        <f>IF($B70=2016,$P70,"")</f>
        <v>1</v>
      </c>
      <c r="T70" s="15" t="str">
        <f>IF($B70=2017,$P70,"")</f>
        <v/>
      </c>
      <c r="U70" s="15" t="str">
        <f>IF($B70=2018,$P70,"")</f>
        <v/>
      </c>
      <c r="V70" s="15" t="str">
        <f>IF($B70=2019,$P70,"")</f>
        <v/>
      </c>
      <c r="W70" s="15" t="str">
        <f>IF($B70=2020,$P70,"")</f>
        <v/>
      </c>
      <c r="X70" s="6" t="str">
        <f>IF($B70=2021,$P70,"")</f>
        <v/>
      </c>
      <c r="Y70" s="6" t="str">
        <f>IF($B70=2022,$P70,"")</f>
        <v/>
      </c>
      <c r="Z70" s="6" t="str">
        <f>IF($B70=2023,$P70,"")</f>
        <v/>
      </c>
      <c r="AA70" s="6" t="str">
        <f>IF($B70=2024,$P70,"")</f>
        <v/>
      </c>
      <c r="AB70" s="15" t="str">
        <f>IF($B70=2025,$P70,"")</f>
        <v/>
      </c>
    </row>
    <row r="71" spans="1:28" x14ac:dyDescent="0.25">
      <c r="A71" s="3">
        <v>684</v>
      </c>
      <c r="B71" s="3">
        <v>2017</v>
      </c>
      <c r="C71" s="3" t="s">
        <v>1490</v>
      </c>
      <c r="D71" s="4">
        <f>DATE(B71,N71,M71)</f>
        <v>43056</v>
      </c>
      <c r="E71" s="5">
        <v>1540</v>
      </c>
      <c r="F71" s="6" t="s">
        <v>257</v>
      </c>
      <c r="G71" s="6" t="s">
        <v>338</v>
      </c>
      <c r="H71" s="27"/>
      <c r="I71" s="7" t="s">
        <v>6636</v>
      </c>
      <c r="J71" s="9" t="s">
        <v>5155</v>
      </c>
      <c r="K71" s="6" t="s">
        <v>1547</v>
      </c>
      <c r="L71" s="6">
        <v>5809</v>
      </c>
      <c r="M71" s="6">
        <v>17</v>
      </c>
      <c r="N71" s="6">
        <v>11</v>
      </c>
      <c r="O71" s="6" t="s">
        <v>200</v>
      </c>
      <c r="P71" s="15">
        <v>1</v>
      </c>
      <c r="Q71" s="15" t="str">
        <f>IF($B71=2014,$P71,"")</f>
        <v/>
      </c>
      <c r="R71" s="15" t="str">
        <f>IF($B71=2015,$P71,"")</f>
        <v/>
      </c>
      <c r="S71" s="15" t="str">
        <f>IF($B71=2016,$P71,"")</f>
        <v/>
      </c>
      <c r="T71" s="15">
        <f>IF($B71=2017,$P71,"")</f>
        <v>1</v>
      </c>
      <c r="U71" s="15" t="str">
        <f>IF($B71=2018,$P71,"")</f>
        <v/>
      </c>
      <c r="V71" s="15" t="str">
        <f>IF($B71=2019,$P71,"")</f>
        <v/>
      </c>
      <c r="W71" s="15" t="str">
        <f>IF($B71=2020,$P71,"")</f>
        <v/>
      </c>
      <c r="X71" s="6" t="str">
        <f>IF($B71=2021,$P71,"")</f>
        <v/>
      </c>
      <c r="Y71" s="6" t="str">
        <f>IF($B71=2022,$P71,"")</f>
        <v/>
      </c>
      <c r="Z71" s="6" t="str">
        <f>IF($B71=2023,$P71,"")</f>
        <v/>
      </c>
      <c r="AA71" s="6" t="str">
        <f>IF($B71=2024,$P71,"")</f>
        <v/>
      </c>
      <c r="AB71" s="15" t="str">
        <f>IF($B71=2025,$P71,"")</f>
        <v/>
      </c>
    </row>
    <row r="72" spans="1:28" x14ac:dyDescent="0.25">
      <c r="A72" s="3">
        <v>684</v>
      </c>
      <c r="B72" s="3">
        <v>2018</v>
      </c>
      <c r="C72" s="3" t="s">
        <v>172</v>
      </c>
      <c r="D72" s="4">
        <f>DATE(B72,N72,M72)</f>
        <v>43354</v>
      </c>
      <c r="E72" s="5">
        <v>1835</v>
      </c>
      <c r="F72" s="6" t="s">
        <v>257</v>
      </c>
      <c r="G72" s="6" t="s">
        <v>338</v>
      </c>
      <c r="H72" s="27"/>
      <c r="I72" s="7" t="s">
        <v>6636</v>
      </c>
      <c r="J72" s="9" t="s">
        <v>5156</v>
      </c>
      <c r="K72" s="6" t="s">
        <v>1547</v>
      </c>
      <c r="L72" s="6">
        <v>5905</v>
      </c>
      <c r="M72" s="6">
        <v>11</v>
      </c>
      <c r="N72" s="6">
        <v>9</v>
      </c>
      <c r="O72" s="6" t="s">
        <v>200</v>
      </c>
      <c r="P72" s="15">
        <v>1</v>
      </c>
      <c r="Q72" s="15" t="str">
        <f>IF($B72=2014,$P72,"")</f>
        <v/>
      </c>
      <c r="R72" s="15" t="str">
        <f>IF($B72=2015,$P72,"")</f>
        <v/>
      </c>
      <c r="S72" s="15" t="str">
        <f>IF($B72=2016,$P72,"")</f>
        <v/>
      </c>
      <c r="T72" s="15" t="str">
        <f>IF($B72=2017,$P72,"")</f>
        <v/>
      </c>
      <c r="U72" s="15">
        <f>IF($B72=2018,$P72,"")</f>
        <v>1</v>
      </c>
      <c r="V72" s="15" t="str">
        <f>IF($B72=2019,$P72,"")</f>
        <v/>
      </c>
      <c r="W72" s="15" t="str">
        <f>IF($B72=2020,$P72,"")</f>
        <v/>
      </c>
      <c r="X72" s="6" t="str">
        <f>IF($B72=2021,$P72,"")</f>
        <v/>
      </c>
      <c r="Y72" s="6" t="str">
        <f>IF($B72=2022,$P72,"")</f>
        <v/>
      </c>
      <c r="Z72" s="6" t="str">
        <f>IF($B72=2023,$P72,"")</f>
        <v/>
      </c>
      <c r="AA72" s="6" t="str">
        <f>IF($B72=2024,$P72,"")</f>
        <v/>
      </c>
      <c r="AB72" s="15" t="str">
        <f>IF($B72=2025,$P72,"")</f>
        <v/>
      </c>
    </row>
    <row r="73" spans="1:28" x14ac:dyDescent="0.25">
      <c r="A73" s="3">
        <v>684</v>
      </c>
      <c r="B73" s="3">
        <v>2019</v>
      </c>
      <c r="C73" s="3" t="s">
        <v>1518</v>
      </c>
      <c r="D73" s="4">
        <f>DATE(B73,N73,M73)</f>
        <v>43722</v>
      </c>
      <c r="E73" s="5">
        <v>1705</v>
      </c>
      <c r="F73" s="6" t="s">
        <v>257</v>
      </c>
      <c r="G73" s="6" t="s">
        <v>338</v>
      </c>
      <c r="H73" s="27"/>
      <c r="I73" s="7" t="s">
        <v>6636</v>
      </c>
      <c r="J73" s="9" t="s">
        <v>3737</v>
      </c>
      <c r="K73" s="6" t="s">
        <v>1547</v>
      </c>
      <c r="L73" s="6">
        <v>6005</v>
      </c>
      <c r="M73" s="6">
        <v>14</v>
      </c>
      <c r="N73" s="6">
        <v>9</v>
      </c>
      <c r="O73" s="6" t="s">
        <v>200</v>
      </c>
      <c r="P73" s="15">
        <v>1</v>
      </c>
      <c r="Q73" s="15" t="str">
        <f>IF($B73=2014,$P73,"")</f>
        <v/>
      </c>
      <c r="R73" s="15" t="str">
        <f>IF($B73=2015,$P73,"")</f>
        <v/>
      </c>
      <c r="S73" s="15" t="str">
        <f>IF($B73=2016,$P73,"")</f>
        <v/>
      </c>
      <c r="T73" s="15" t="str">
        <f>IF($B73=2017,$P73,"")</f>
        <v/>
      </c>
      <c r="U73" s="15" t="str">
        <f>IF($B73=2018,$P73,"")</f>
        <v/>
      </c>
      <c r="V73" s="15">
        <f>IF($B73=2019,$P73,"")</f>
        <v>1</v>
      </c>
      <c r="W73" s="15" t="str">
        <f>IF($B73=2020,$P73,"")</f>
        <v/>
      </c>
      <c r="X73" s="6" t="str">
        <f>IF($B73=2021,$P73,"")</f>
        <v/>
      </c>
      <c r="Y73" s="6" t="str">
        <f>IF($B73=2022,$P73,"")</f>
        <v/>
      </c>
      <c r="Z73" s="6" t="str">
        <f>IF($B73=2023,$P73,"")</f>
        <v/>
      </c>
      <c r="AA73" s="6" t="str">
        <f>IF($B73=2024,$P73,"")</f>
        <v/>
      </c>
      <c r="AB73" s="15" t="str">
        <f>IF($B73=2025,$P73,"")</f>
        <v/>
      </c>
    </row>
    <row r="74" spans="1:28" x14ac:dyDescent="0.25">
      <c r="A74" s="3">
        <v>684</v>
      </c>
      <c r="B74" s="3">
        <v>2020</v>
      </c>
      <c r="C74" s="3" t="s">
        <v>126</v>
      </c>
      <c r="D74" s="4">
        <f>DATE(B74,N74,M74)</f>
        <v>43847</v>
      </c>
      <c r="E74" s="5">
        <v>1605</v>
      </c>
      <c r="F74" s="6" t="s">
        <v>257</v>
      </c>
      <c r="G74" s="6" t="s">
        <v>338</v>
      </c>
      <c r="H74" s="27"/>
      <c r="I74" s="7" t="s">
        <v>6636</v>
      </c>
      <c r="J74" s="7" t="s">
        <v>6459</v>
      </c>
      <c r="K74" s="6" t="s">
        <v>1547</v>
      </c>
      <c r="L74" s="6">
        <v>6106</v>
      </c>
      <c r="M74" s="6">
        <v>17</v>
      </c>
      <c r="N74" s="6">
        <v>1</v>
      </c>
      <c r="O74" s="6" t="s">
        <v>200</v>
      </c>
      <c r="P74" s="15">
        <v>1</v>
      </c>
      <c r="Q74" s="15" t="str">
        <f>IF($B74=2014,$P74,"")</f>
        <v/>
      </c>
      <c r="R74" s="15" t="str">
        <f>IF($B74=2015,$P74,"")</f>
        <v/>
      </c>
      <c r="S74" s="15" t="str">
        <f>IF($B74=2016,$P74,"")</f>
        <v/>
      </c>
      <c r="T74" s="15" t="str">
        <f>IF($B74=2017,$P74,"")</f>
        <v/>
      </c>
      <c r="U74" s="15" t="str">
        <f>IF($B74=2018,$P74,"")</f>
        <v/>
      </c>
      <c r="V74" s="15" t="str">
        <f>IF($B74=2019,$P74,"")</f>
        <v/>
      </c>
      <c r="W74" s="15">
        <f>IF($B74=2020,$P74,"")</f>
        <v>1</v>
      </c>
      <c r="X74" s="6" t="str">
        <f>IF($B74=2021,$P74,"")</f>
        <v/>
      </c>
      <c r="Y74" s="6" t="str">
        <f>IF($B74=2022,$P74,"")</f>
        <v/>
      </c>
      <c r="Z74" s="6" t="str">
        <f>IF($B74=2023,$P74,"")</f>
        <v/>
      </c>
      <c r="AA74" s="6" t="str">
        <f>IF($B74=2024,$P74,"")</f>
        <v/>
      </c>
      <c r="AB74" s="15" t="str">
        <f>IF($B74=2025,$P74,"")</f>
        <v/>
      </c>
    </row>
    <row r="75" spans="1:28" x14ac:dyDescent="0.25">
      <c r="A75" s="3">
        <v>684</v>
      </c>
      <c r="B75" s="3">
        <v>2020</v>
      </c>
      <c r="C75" s="3" t="s">
        <v>119</v>
      </c>
      <c r="D75" s="4">
        <f>DATE(B75,N75,M75)</f>
        <v>44145</v>
      </c>
      <c r="E75" s="5">
        <v>1615</v>
      </c>
      <c r="F75" s="6" t="s">
        <v>257</v>
      </c>
      <c r="G75" s="6" t="s">
        <v>338</v>
      </c>
      <c r="H75" s="27"/>
      <c r="I75" s="7" t="s">
        <v>6636</v>
      </c>
      <c r="J75" s="7" t="s">
        <v>5603</v>
      </c>
      <c r="K75" s="6" t="s">
        <v>1547</v>
      </c>
      <c r="L75" s="6">
        <v>6109</v>
      </c>
      <c r="M75" s="6">
        <v>10</v>
      </c>
      <c r="N75" s="6">
        <v>11</v>
      </c>
      <c r="O75" s="6" t="s">
        <v>200</v>
      </c>
      <c r="P75" s="15">
        <v>1</v>
      </c>
      <c r="Q75" s="15" t="str">
        <f>IF($B75=2014,$P75,"")</f>
        <v/>
      </c>
      <c r="R75" s="15" t="str">
        <f>IF($B75=2015,$P75,"")</f>
        <v/>
      </c>
      <c r="S75" s="15" t="str">
        <f>IF($B75=2016,$P75,"")</f>
        <v/>
      </c>
      <c r="T75" s="15" t="str">
        <f>IF($B75=2017,$P75,"")</f>
        <v/>
      </c>
      <c r="U75" s="15" t="str">
        <f>IF($B75=2018,$P75,"")</f>
        <v/>
      </c>
      <c r="V75" s="15" t="str">
        <f>IF($B75=2019,$P75,"")</f>
        <v/>
      </c>
      <c r="W75" s="15">
        <f>IF($B75=2020,$P75,"")</f>
        <v>1</v>
      </c>
      <c r="X75" s="6" t="str">
        <f>IF($B75=2021,$P75,"")</f>
        <v/>
      </c>
      <c r="Y75" s="6" t="str">
        <f>IF($B75=2022,$P75,"")</f>
        <v/>
      </c>
      <c r="Z75" s="6" t="str">
        <f>IF($B75=2023,$P75,"")</f>
        <v/>
      </c>
      <c r="AA75" s="6" t="str">
        <f>IF($B75=2024,$P75,"")</f>
        <v/>
      </c>
      <c r="AB75" s="15" t="str">
        <f>IF($B75=2025,$P75,"")</f>
        <v/>
      </c>
    </row>
    <row r="76" spans="1:28" x14ac:dyDescent="0.25">
      <c r="A76" s="3">
        <v>684</v>
      </c>
      <c r="B76" s="3">
        <v>2021</v>
      </c>
      <c r="C76" s="3" t="s">
        <v>126</v>
      </c>
      <c r="D76" s="4">
        <f>DATE(B76,N76,M76)</f>
        <v>44213</v>
      </c>
      <c r="E76" s="5">
        <v>1605</v>
      </c>
      <c r="F76" s="6" t="s">
        <v>257</v>
      </c>
      <c r="G76" s="6" t="s">
        <v>338</v>
      </c>
      <c r="H76" s="27"/>
      <c r="I76" s="7" t="s">
        <v>6636</v>
      </c>
      <c r="J76" s="7" t="s">
        <v>6459</v>
      </c>
      <c r="K76" s="6" t="s">
        <v>1547</v>
      </c>
      <c r="L76" s="6">
        <v>6114</v>
      </c>
      <c r="M76" s="6">
        <v>17</v>
      </c>
      <c r="N76" s="6">
        <v>1</v>
      </c>
      <c r="O76" s="6" t="s">
        <v>200</v>
      </c>
      <c r="P76" s="15">
        <v>1</v>
      </c>
      <c r="Q76" s="15" t="str">
        <f>IF($B76=2014,$P76,"")</f>
        <v/>
      </c>
      <c r="R76" s="15" t="str">
        <f>IF($B76=2015,$P76,"")</f>
        <v/>
      </c>
      <c r="S76" s="15" t="str">
        <f>IF($B76=2016,$P76,"")</f>
        <v/>
      </c>
      <c r="T76" s="15" t="str">
        <f>IF($B76=2017,$P76,"")</f>
        <v/>
      </c>
      <c r="U76" s="15" t="str">
        <f>IF($B76=2018,$P76,"")</f>
        <v/>
      </c>
      <c r="V76" s="15" t="str">
        <f>IF($B76=2019,$P76,"")</f>
        <v/>
      </c>
      <c r="W76" s="15" t="str">
        <f>IF($B76=2020,$P76,"")</f>
        <v/>
      </c>
      <c r="X76" s="6">
        <f>IF($B76=2021,$P76,"")</f>
        <v>1</v>
      </c>
      <c r="Y76" s="6" t="str">
        <f>IF($B76=2022,$P76,"")</f>
        <v/>
      </c>
      <c r="Z76" s="6" t="str">
        <f>IF($B76=2023,$P76,"")</f>
        <v/>
      </c>
      <c r="AA76" s="6" t="str">
        <f>IF($B76=2024,$P76,"")</f>
        <v/>
      </c>
      <c r="AB76" s="15" t="str">
        <f>IF($B76=2025,$P76,"")</f>
        <v/>
      </c>
    </row>
    <row r="77" spans="1:28" x14ac:dyDescent="0.25">
      <c r="A77" s="3">
        <v>684</v>
      </c>
      <c r="B77" s="3">
        <v>2023</v>
      </c>
      <c r="C77" s="3" t="s">
        <v>628</v>
      </c>
      <c r="D77" s="4">
        <f>DATE(B77,N77,M77)</f>
        <v>45239</v>
      </c>
      <c r="E77" s="5">
        <v>1740</v>
      </c>
      <c r="F77" s="10" t="s">
        <v>257</v>
      </c>
      <c r="G77" s="10" t="s">
        <v>338</v>
      </c>
      <c r="H77" s="27"/>
      <c r="I77" s="7" t="s">
        <v>6636</v>
      </c>
      <c r="J77" s="7" t="s">
        <v>7806</v>
      </c>
      <c r="K77" s="6" t="s">
        <v>1547</v>
      </c>
      <c r="L77" s="6">
        <v>6409</v>
      </c>
      <c r="M77" s="6">
        <v>9</v>
      </c>
      <c r="N77" s="6">
        <v>11</v>
      </c>
      <c r="O77" s="6" t="s">
        <v>200</v>
      </c>
      <c r="P77" s="15">
        <v>1</v>
      </c>
      <c r="Q77" s="15" t="str">
        <f>IF($B77=2014,$P77,"")</f>
        <v/>
      </c>
      <c r="R77" s="15" t="str">
        <f>IF($B77=2015,$P77,"")</f>
        <v/>
      </c>
      <c r="S77" s="15" t="str">
        <f>IF($B77=2016,$P77,"")</f>
        <v/>
      </c>
      <c r="T77" s="15" t="str">
        <f>IF($B77=2017,$P77,"")</f>
        <v/>
      </c>
      <c r="U77" s="15" t="str">
        <f>IF($B77=2018,$P77,"")</f>
        <v/>
      </c>
      <c r="V77" s="15" t="str">
        <f>IF($B77=2019,$P77,"")</f>
        <v/>
      </c>
      <c r="W77" s="15" t="str">
        <f>IF($B77=2020,$P77,"")</f>
        <v/>
      </c>
      <c r="X77" s="6" t="str">
        <f>IF($B77=2021,$P77,"")</f>
        <v/>
      </c>
      <c r="Y77" s="6" t="str">
        <f>IF($B77=2022,$P77,"")</f>
        <v/>
      </c>
      <c r="Z77" s="6">
        <f>IF($B77=2023,$P77,"")</f>
        <v>1</v>
      </c>
      <c r="AA77" s="6" t="str">
        <f>IF($B77=2024,$P77,"")</f>
        <v/>
      </c>
      <c r="AB77" s="15" t="str">
        <f>IF($B77=2025,$P77,"")</f>
        <v/>
      </c>
    </row>
    <row r="78" spans="1:28" x14ac:dyDescent="0.25">
      <c r="A78" s="30">
        <v>684</v>
      </c>
      <c r="B78" s="30">
        <v>2024</v>
      </c>
      <c r="C78" s="30" t="s">
        <v>27</v>
      </c>
      <c r="D78" s="31">
        <f>DATE(B78,N78,M78)</f>
        <v>45612</v>
      </c>
      <c r="E78" s="32">
        <v>2100</v>
      </c>
      <c r="F78" s="33" t="s">
        <v>257</v>
      </c>
      <c r="G78" s="33" t="s">
        <v>338</v>
      </c>
      <c r="H78" s="33"/>
      <c r="I78" s="7" t="s">
        <v>6636</v>
      </c>
      <c r="J78" s="34" t="s">
        <v>8765</v>
      </c>
      <c r="K78" s="33" t="s">
        <v>88</v>
      </c>
      <c r="L78" s="33">
        <v>6510</v>
      </c>
      <c r="M78" s="33">
        <v>16</v>
      </c>
      <c r="N78" s="33">
        <v>11</v>
      </c>
      <c r="O78" s="33" t="s">
        <v>86</v>
      </c>
      <c r="P78" s="15">
        <v>1</v>
      </c>
      <c r="Q78" s="15" t="str">
        <f>IF($B78=2014,$P78,"")</f>
        <v/>
      </c>
      <c r="R78" s="15" t="str">
        <f>IF($B78=2015,$P78,"")</f>
        <v/>
      </c>
      <c r="S78" s="15" t="str">
        <f>IF($B78=2016,$P78,"")</f>
        <v/>
      </c>
      <c r="T78" s="15" t="str">
        <f>IF($B78=2017,$P78,"")</f>
        <v/>
      </c>
      <c r="U78" s="15" t="str">
        <f>IF($B78=2018,$P78,"")</f>
        <v/>
      </c>
      <c r="V78" s="15" t="str">
        <f>IF($B78=2019,$P78,"")</f>
        <v/>
      </c>
      <c r="W78" s="15" t="str">
        <f>IF($B78=2020,$P78,"")</f>
        <v/>
      </c>
      <c r="X78" s="6" t="str">
        <f>IF($B78=2021,$P78,"")</f>
        <v/>
      </c>
      <c r="Y78" s="6" t="str">
        <f>IF($B78=2022,$P78,"")</f>
        <v/>
      </c>
      <c r="Z78" s="6" t="str">
        <f>IF($B78=2023,$P78,"")</f>
        <v/>
      </c>
      <c r="AA78" s="6">
        <f>IF($B78=2024,$P78,"")</f>
        <v>1</v>
      </c>
      <c r="AB78" s="15" t="str">
        <f>IF($B78=2025,$P78,"")</f>
        <v/>
      </c>
    </row>
    <row r="79" spans="1:28" ht="36" x14ac:dyDescent="0.25">
      <c r="A79" s="3">
        <v>693</v>
      </c>
      <c r="B79" s="5">
        <v>2016</v>
      </c>
      <c r="C79" s="3" t="s">
        <v>82</v>
      </c>
      <c r="D79" s="4">
        <f>DATE(B79,N79,M79)</f>
        <v>42450</v>
      </c>
      <c r="E79" s="5">
        <v>1827</v>
      </c>
      <c r="F79" s="6" t="s">
        <v>257</v>
      </c>
      <c r="G79" s="6" t="s">
        <v>268</v>
      </c>
      <c r="H79" s="27"/>
      <c r="I79" s="9" t="s">
        <v>269</v>
      </c>
      <c r="J79" s="9" t="s">
        <v>270</v>
      </c>
      <c r="K79" s="6" t="s">
        <v>141</v>
      </c>
      <c r="L79" s="6">
        <v>5618</v>
      </c>
      <c r="M79" s="6">
        <v>21</v>
      </c>
      <c r="N79" s="6">
        <v>3</v>
      </c>
      <c r="O79" s="6" t="s">
        <v>86</v>
      </c>
      <c r="P79" s="15">
        <v>1</v>
      </c>
      <c r="Q79" s="15" t="str">
        <f>IF($B79=2014,$P79,"")</f>
        <v/>
      </c>
      <c r="R79" s="15" t="str">
        <f>IF($B79=2015,$P79,"")</f>
        <v/>
      </c>
      <c r="S79" s="15">
        <f>IF($B79=2016,$P79,"")</f>
        <v>1</v>
      </c>
      <c r="T79" s="15" t="str">
        <f>IF($B79=2017,$P79,"")</f>
        <v/>
      </c>
      <c r="U79" s="15" t="str">
        <f>IF($B79=2018,$P79,"")</f>
        <v/>
      </c>
      <c r="V79" s="15" t="str">
        <f>IF($B79=2019,$P79,"")</f>
        <v/>
      </c>
      <c r="W79" s="15" t="str">
        <f>IF($B79=2020,$P79,"")</f>
        <v/>
      </c>
      <c r="X79" s="6" t="str">
        <f>IF($B79=2021,$P79,"")</f>
        <v/>
      </c>
      <c r="Y79" s="6" t="str">
        <f>IF($B79=2022,$P79,"")</f>
        <v/>
      </c>
      <c r="Z79" s="6" t="str">
        <f>IF($B79=2023,$P79,"")</f>
        <v/>
      </c>
      <c r="AA79" s="6" t="str">
        <f>IF($B79=2024,$P79,"")</f>
        <v/>
      </c>
      <c r="AB79" s="15" t="str">
        <f>IF($B79=2025,$P79,"")</f>
        <v/>
      </c>
    </row>
    <row r="80" spans="1:28" x14ac:dyDescent="0.25">
      <c r="A80" s="3">
        <v>702</v>
      </c>
      <c r="B80" s="3">
        <v>2017</v>
      </c>
      <c r="C80" s="3" t="s">
        <v>152</v>
      </c>
      <c r="D80" s="4">
        <f>DATE(B80,N80,M80)</f>
        <v>43005</v>
      </c>
      <c r="E80" s="5">
        <v>500</v>
      </c>
      <c r="F80" s="6" t="s">
        <v>257</v>
      </c>
      <c r="G80" s="6" t="s">
        <v>259</v>
      </c>
      <c r="H80" s="27"/>
      <c r="I80" s="9" t="s">
        <v>3269</v>
      </c>
      <c r="J80" s="9" t="s">
        <v>2430</v>
      </c>
      <c r="K80" s="6" t="s">
        <v>1547</v>
      </c>
      <c r="L80" s="6">
        <v>5806</v>
      </c>
      <c r="M80" s="6">
        <v>27</v>
      </c>
      <c r="N80" s="6">
        <v>9</v>
      </c>
      <c r="O80" s="6" t="s">
        <v>200</v>
      </c>
      <c r="P80" s="15">
        <v>1</v>
      </c>
      <c r="Q80" s="15" t="str">
        <f>IF($B80=2014,$P80,"")</f>
        <v/>
      </c>
      <c r="R80" s="15" t="str">
        <f>IF($B80=2015,$P80,"")</f>
        <v/>
      </c>
      <c r="S80" s="15" t="str">
        <f>IF($B80=2016,$P80,"")</f>
        <v/>
      </c>
      <c r="T80" s="15">
        <f>IF($B80=2017,$P80,"")</f>
        <v>1</v>
      </c>
      <c r="U80" s="15" t="str">
        <f>IF($B80=2018,$P80,"")</f>
        <v/>
      </c>
      <c r="V80" s="15" t="str">
        <f>IF($B80=2019,$P80,"")</f>
        <v/>
      </c>
      <c r="W80" s="15" t="str">
        <f>IF($B80=2020,$P80,"")</f>
        <v/>
      </c>
      <c r="X80" s="6" t="str">
        <f>IF($B80=2021,$P80,"")</f>
        <v/>
      </c>
      <c r="Y80" s="6" t="str">
        <f>IF($B80=2022,$P80,"")</f>
        <v/>
      </c>
      <c r="Z80" s="6" t="str">
        <f>IF($B80=2023,$P80,"")</f>
        <v/>
      </c>
      <c r="AA80" s="6" t="str">
        <f>IF($B80=2024,$P80,"")</f>
        <v/>
      </c>
      <c r="AB80" s="15" t="str">
        <f>IF($B80=2025,$P80,"")</f>
        <v/>
      </c>
    </row>
    <row r="81" spans="1:28" x14ac:dyDescent="0.25">
      <c r="A81" s="3">
        <v>702</v>
      </c>
      <c r="B81" s="3">
        <v>2018</v>
      </c>
      <c r="C81" s="3" t="s">
        <v>1445</v>
      </c>
      <c r="D81" s="4">
        <f>DATE(B81,N81,M81)</f>
        <v>43121</v>
      </c>
      <c r="E81" s="5">
        <v>503</v>
      </c>
      <c r="F81" s="6" t="s">
        <v>257</v>
      </c>
      <c r="G81" s="6" t="s">
        <v>259</v>
      </c>
      <c r="H81" s="27"/>
      <c r="I81" s="9" t="s">
        <v>3269</v>
      </c>
      <c r="J81" s="9" t="s">
        <v>2431</v>
      </c>
      <c r="K81" s="6" t="s">
        <v>1547</v>
      </c>
      <c r="L81" s="6">
        <v>5814</v>
      </c>
      <c r="M81" s="6">
        <v>21</v>
      </c>
      <c r="N81" s="6">
        <v>1</v>
      </c>
      <c r="O81" s="6" t="s">
        <v>200</v>
      </c>
      <c r="P81" s="15">
        <v>1</v>
      </c>
      <c r="Q81" s="15" t="str">
        <f>IF($B81=2014,$P81,"")</f>
        <v/>
      </c>
      <c r="R81" s="15" t="str">
        <f>IF($B81=2015,$P81,"")</f>
        <v/>
      </c>
      <c r="S81" s="15" t="str">
        <f>IF($B81=2016,$P81,"")</f>
        <v/>
      </c>
      <c r="T81" s="15" t="str">
        <f>IF($B81=2017,$P81,"")</f>
        <v/>
      </c>
      <c r="U81" s="15">
        <f>IF($B81=2018,$P81,"")</f>
        <v>1</v>
      </c>
      <c r="V81" s="15" t="str">
        <f>IF($B81=2019,$P81,"")</f>
        <v/>
      </c>
      <c r="W81" s="15" t="str">
        <f>IF($B81=2020,$P81,"")</f>
        <v/>
      </c>
      <c r="X81" s="6" t="str">
        <f>IF($B81=2021,$P81,"")</f>
        <v/>
      </c>
      <c r="Y81" s="6" t="str">
        <f>IF($B81=2022,$P81,"")</f>
        <v/>
      </c>
      <c r="Z81" s="6" t="str">
        <f>IF($B81=2023,$P81,"")</f>
        <v/>
      </c>
      <c r="AA81" s="6" t="str">
        <f>IF($B81=2024,$P81,"")</f>
        <v/>
      </c>
      <c r="AB81" s="15" t="str">
        <f>IF($B81=2025,$P81,"")</f>
        <v/>
      </c>
    </row>
    <row r="82" spans="1:28" x14ac:dyDescent="0.25">
      <c r="A82" s="3">
        <v>702</v>
      </c>
      <c r="B82" s="3">
        <v>2018</v>
      </c>
      <c r="C82" s="3" t="s">
        <v>1459</v>
      </c>
      <c r="D82" s="4">
        <f>DATE(B82,N82,M82)</f>
        <v>43201</v>
      </c>
      <c r="E82" s="5">
        <v>450</v>
      </c>
      <c r="F82" s="6" t="s">
        <v>257</v>
      </c>
      <c r="G82" s="10" t="s">
        <v>259</v>
      </c>
      <c r="H82" s="27"/>
      <c r="I82" s="9" t="s">
        <v>3269</v>
      </c>
      <c r="J82" s="9" t="s">
        <v>2432</v>
      </c>
      <c r="K82" s="6" t="s">
        <v>1547</v>
      </c>
      <c r="L82" s="6">
        <v>58191</v>
      </c>
      <c r="M82" s="6">
        <v>11</v>
      </c>
      <c r="N82" s="6">
        <v>4</v>
      </c>
      <c r="O82" s="6" t="s">
        <v>200</v>
      </c>
      <c r="P82" s="15">
        <v>1</v>
      </c>
      <c r="Q82" s="15" t="str">
        <f>IF($B82=2014,$P82,"")</f>
        <v/>
      </c>
      <c r="R82" s="15" t="str">
        <f>IF($B82=2015,$P82,"")</f>
        <v/>
      </c>
      <c r="S82" s="15" t="str">
        <f>IF($B82=2016,$P82,"")</f>
        <v/>
      </c>
      <c r="T82" s="15" t="str">
        <f>IF($B82=2017,$P82,"")</f>
        <v/>
      </c>
      <c r="U82" s="15">
        <f>IF($B82=2018,$P82,"")</f>
        <v>1</v>
      </c>
      <c r="V82" s="15" t="str">
        <f>IF($B82=2019,$P82,"")</f>
        <v/>
      </c>
      <c r="W82" s="15" t="str">
        <f>IF($B82=2020,$P82,"")</f>
        <v/>
      </c>
      <c r="X82" s="6" t="str">
        <f>IF($B82=2021,$P82,"")</f>
        <v/>
      </c>
      <c r="Y82" s="6" t="str">
        <f>IF($B82=2022,$P82,"")</f>
        <v/>
      </c>
      <c r="Z82" s="6" t="str">
        <f>IF($B82=2023,$P82,"")</f>
        <v/>
      </c>
      <c r="AA82" s="6" t="str">
        <f>IF($B82=2024,$P82,"")</f>
        <v/>
      </c>
      <c r="AB82" s="15" t="str">
        <f>IF($B82=2025,$P82,"")</f>
        <v/>
      </c>
    </row>
    <row r="83" spans="1:28" x14ac:dyDescent="0.25">
      <c r="A83" s="3">
        <v>702</v>
      </c>
      <c r="B83" s="3">
        <v>2018</v>
      </c>
      <c r="C83" s="3" t="s">
        <v>15</v>
      </c>
      <c r="D83" s="4">
        <f>DATE(B83,N83,M83)</f>
        <v>43383</v>
      </c>
      <c r="E83" s="5">
        <v>503</v>
      </c>
      <c r="F83" s="6" t="s">
        <v>257</v>
      </c>
      <c r="G83" s="6" t="s">
        <v>259</v>
      </c>
      <c r="H83" s="27"/>
      <c r="I83" s="9" t="s">
        <v>3269</v>
      </c>
      <c r="J83" s="9" t="s">
        <v>3270</v>
      </c>
      <c r="K83" s="6" t="s">
        <v>1547</v>
      </c>
      <c r="L83" s="6">
        <v>5907</v>
      </c>
      <c r="M83" s="6">
        <v>10</v>
      </c>
      <c r="N83" s="6">
        <v>10</v>
      </c>
      <c r="O83" s="6" t="s">
        <v>200</v>
      </c>
      <c r="P83" s="15">
        <v>1</v>
      </c>
      <c r="Q83" s="15" t="str">
        <f>IF($B83=2014,$P83,"")</f>
        <v/>
      </c>
      <c r="R83" s="15" t="str">
        <f>IF($B83=2015,$P83,"")</f>
        <v/>
      </c>
      <c r="S83" s="15" t="str">
        <f>IF($B83=2016,$P83,"")</f>
        <v/>
      </c>
      <c r="T83" s="15" t="str">
        <f>IF($B83=2017,$P83,"")</f>
        <v/>
      </c>
      <c r="U83" s="15">
        <f>IF($B83=2018,$P83,"")</f>
        <v>1</v>
      </c>
      <c r="V83" s="15" t="str">
        <f>IF($B83=2019,$P83,"")</f>
        <v/>
      </c>
      <c r="W83" s="15" t="str">
        <f>IF($B83=2020,$P83,"")</f>
        <v/>
      </c>
      <c r="X83" s="6" t="str">
        <f>IF($B83=2021,$P83,"")</f>
        <v/>
      </c>
      <c r="Y83" s="6" t="str">
        <f>IF($B83=2022,$P83,"")</f>
        <v/>
      </c>
      <c r="Z83" s="6" t="str">
        <f>IF($B83=2023,$P83,"")</f>
        <v/>
      </c>
      <c r="AA83" s="6" t="str">
        <f>IF($B83=2024,$P83,"")</f>
        <v/>
      </c>
      <c r="AB83" s="15" t="str">
        <f>IF($B83=2025,$P83,"")</f>
        <v/>
      </c>
    </row>
    <row r="84" spans="1:28" x14ac:dyDescent="0.25">
      <c r="A84" s="3">
        <v>702</v>
      </c>
      <c r="B84" s="3">
        <v>2019</v>
      </c>
      <c r="C84" s="3" t="s">
        <v>1518</v>
      </c>
      <c r="D84" s="4">
        <f>DATE(B84,N84,M84)</f>
        <v>43722</v>
      </c>
      <c r="E84" s="5">
        <v>455</v>
      </c>
      <c r="F84" s="6" t="s">
        <v>257</v>
      </c>
      <c r="G84" s="6" t="s">
        <v>259</v>
      </c>
      <c r="H84" s="27"/>
      <c r="I84" s="9" t="s">
        <v>3269</v>
      </c>
      <c r="J84" s="9" t="s">
        <v>3687</v>
      </c>
      <c r="K84" s="6" t="s">
        <v>1547</v>
      </c>
      <c r="L84" s="6">
        <v>6005</v>
      </c>
      <c r="M84" s="6">
        <v>14</v>
      </c>
      <c r="N84" s="6">
        <v>9</v>
      </c>
      <c r="O84" s="6" t="s">
        <v>200</v>
      </c>
      <c r="P84" s="15">
        <v>1</v>
      </c>
      <c r="Q84" s="15" t="str">
        <f>IF($B84=2014,$P84,"")</f>
        <v/>
      </c>
      <c r="R84" s="15" t="str">
        <f>IF($B84=2015,$P84,"")</f>
        <v/>
      </c>
      <c r="S84" s="15" t="str">
        <f>IF($B84=2016,$P84,"")</f>
        <v/>
      </c>
      <c r="T84" s="15" t="str">
        <f>IF($B84=2017,$P84,"")</f>
        <v/>
      </c>
      <c r="U84" s="15" t="str">
        <f>IF($B84=2018,$P84,"")</f>
        <v/>
      </c>
      <c r="V84" s="15">
        <f>IF($B84=2019,$P84,"")</f>
        <v>1</v>
      </c>
      <c r="W84" s="15" t="str">
        <f>IF($B84=2020,$P84,"")</f>
        <v/>
      </c>
      <c r="X84" s="6" t="str">
        <f>IF($B84=2021,$P84,"")</f>
        <v/>
      </c>
      <c r="Y84" s="6" t="str">
        <f>IF($B84=2022,$P84,"")</f>
        <v/>
      </c>
      <c r="Z84" s="6" t="str">
        <f>IF($B84=2023,$P84,"")</f>
        <v/>
      </c>
      <c r="AA84" s="6" t="str">
        <f>IF($B84=2024,$P84,"")</f>
        <v/>
      </c>
      <c r="AB84" s="15" t="str">
        <f>IF($B84=2025,$P84,"")</f>
        <v/>
      </c>
    </row>
    <row r="85" spans="1:28" x14ac:dyDescent="0.25">
      <c r="A85" s="3">
        <v>702</v>
      </c>
      <c r="B85" s="3">
        <v>2019</v>
      </c>
      <c r="C85" s="3" t="s">
        <v>1455</v>
      </c>
      <c r="D85" s="4">
        <f>DATE(B85,N85,M85)</f>
        <v>43828</v>
      </c>
      <c r="E85" s="5">
        <v>502</v>
      </c>
      <c r="F85" s="6" t="s">
        <v>257</v>
      </c>
      <c r="G85" s="6" t="s">
        <v>259</v>
      </c>
      <c r="H85" s="27"/>
      <c r="I85" s="9" t="s">
        <v>3269</v>
      </c>
      <c r="J85" s="7" t="s">
        <v>3686</v>
      </c>
      <c r="K85" s="6" t="s">
        <v>1547</v>
      </c>
      <c r="L85" s="6">
        <v>6013</v>
      </c>
      <c r="M85" s="6">
        <v>29</v>
      </c>
      <c r="N85" s="6">
        <v>12</v>
      </c>
      <c r="O85" s="6" t="s">
        <v>200</v>
      </c>
      <c r="P85" s="15">
        <v>1</v>
      </c>
      <c r="Q85" s="15" t="str">
        <f>IF($B85=2014,$P85,"")</f>
        <v/>
      </c>
      <c r="R85" s="15" t="str">
        <f>IF($B85=2015,$P85,"")</f>
        <v/>
      </c>
      <c r="S85" s="15" t="str">
        <f>IF($B85=2016,$P85,"")</f>
        <v/>
      </c>
      <c r="T85" s="15" t="str">
        <f>IF($B85=2017,$P85,"")</f>
        <v/>
      </c>
      <c r="U85" s="15" t="str">
        <f>IF($B85=2018,$P85,"")</f>
        <v/>
      </c>
      <c r="V85" s="15">
        <f>IF($B85=2019,$P85,"")</f>
        <v>1</v>
      </c>
      <c r="W85" s="15" t="str">
        <f>IF($B85=2020,$P85,"")</f>
        <v/>
      </c>
      <c r="X85" s="6" t="str">
        <f>IF($B85=2021,$P85,"")</f>
        <v/>
      </c>
      <c r="Y85" s="6" t="str">
        <f>IF($B85=2022,$P85,"")</f>
        <v/>
      </c>
      <c r="Z85" s="6" t="str">
        <f>IF($B85=2023,$P85,"")</f>
        <v/>
      </c>
      <c r="AA85" s="6" t="str">
        <f>IF($B85=2024,$P85,"")</f>
        <v/>
      </c>
      <c r="AB85" s="15" t="str">
        <f>IF($B85=2025,$P85,"")</f>
        <v/>
      </c>
    </row>
    <row r="86" spans="1:28" x14ac:dyDescent="0.25">
      <c r="A86" s="3">
        <v>702</v>
      </c>
      <c r="B86" s="3">
        <v>2021</v>
      </c>
      <c r="C86" s="3" t="s">
        <v>101</v>
      </c>
      <c r="D86" s="4">
        <v>44503</v>
      </c>
      <c r="E86" s="5">
        <v>404</v>
      </c>
      <c r="F86" s="10" t="s">
        <v>257</v>
      </c>
      <c r="G86" s="10" t="s">
        <v>259</v>
      </c>
      <c r="H86" s="27"/>
      <c r="I86" s="9" t="s">
        <v>3269</v>
      </c>
      <c r="J86" s="7" t="s">
        <v>5946</v>
      </c>
      <c r="K86" s="6" t="s">
        <v>1547</v>
      </c>
      <c r="L86" s="6">
        <v>6209</v>
      </c>
      <c r="M86" s="6">
        <v>3</v>
      </c>
      <c r="N86" s="6">
        <v>11</v>
      </c>
      <c r="O86" s="6" t="s">
        <v>200</v>
      </c>
      <c r="P86" s="15">
        <v>1</v>
      </c>
      <c r="Q86" s="15" t="str">
        <f>IF($B86=2014,$P86,"")</f>
        <v/>
      </c>
      <c r="R86" s="15" t="str">
        <f>IF($B86=2015,$P86,"")</f>
        <v/>
      </c>
      <c r="S86" s="15" t="str">
        <f>IF($B86=2016,$P86,"")</f>
        <v/>
      </c>
      <c r="T86" s="15" t="str">
        <f>IF($B86=2017,$P86,"")</f>
        <v/>
      </c>
      <c r="U86" s="15" t="str">
        <f>IF($B86=2018,$P86,"")</f>
        <v/>
      </c>
      <c r="V86" s="15" t="str">
        <f>IF($B86=2019,$P86,"")</f>
        <v/>
      </c>
      <c r="W86" s="15" t="str">
        <f>IF($B86=2020,$P86,"")</f>
        <v/>
      </c>
      <c r="X86" s="6">
        <f>IF($B86=2021,$P86,"")</f>
        <v>1</v>
      </c>
      <c r="Y86" s="6" t="str">
        <f>IF($B86=2022,$P86,"")</f>
        <v/>
      </c>
      <c r="Z86" s="6" t="str">
        <f>IF($B86=2023,$P86,"")</f>
        <v/>
      </c>
      <c r="AA86" s="6" t="str">
        <f>IF($B86=2024,$P86,"")</f>
        <v/>
      </c>
      <c r="AB86" s="15" t="str">
        <f>IF($B86=2025,$P86,"")</f>
        <v/>
      </c>
    </row>
    <row r="87" spans="1:28" x14ac:dyDescent="0.25">
      <c r="A87" s="3">
        <v>702</v>
      </c>
      <c r="B87" s="3">
        <v>2022</v>
      </c>
      <c r="C87" s="3" t="s">
        <v>941</v>
      </c>
      <c r="D87" s="4">
        <f>DATE(B87,N87,M87)</f>
        <v>44595</v>
      </c>
      <c r="E87" s="5">
        <v>628</v>
      </c>
      <c r="F87" s="10" t="s">
        <v>257</v>
      </c>
      <c r="G87" s="10" t="s">
        <v>259</v>
      </c>
      <c r="H87" s="27"/>
      <c r="I87" s="9" t="s">
        <v>3269</v>
      </c>
      <c r="J87" s="7" t="s">
        <v>6556</v>
      </c>
      <c r="K87" s="6" t="s">
        <v>237</v>
      </c>
      <c r="L87" s="6">
        <v>6302</v>
      </c>
      <c r="M87" s="6">
        <v>3</v>
      </c>
      <c r="N87" s="6">
        <v>2</v>
      </c>
      <c r="O87" s="6" t="s">
        <v>14</v>
      </c>
      <c r="P87" s="15">
        <v>1</v>
      </c>
      <c r="Q87" s="15" t="str">
        <f>IF($B87=2014,$P87,"")</f>
        <v/>
      </c>
      <c r="R87" s="15" t="str">
        <f>IF($B87=2015,$P87,"")</f>
        <v/>
      </c>
      <c r="S87" s="15" t="str">
        <f>IF($B87=2016,$P87,"")</f>
        <v/>
      </c>
      <c r="T87" s="15" t="str">
        <f>IF($B87=2017,$P87,"")</f>
        <v/>
      </c>
      <c r="U87" s="15" t="str">
        <f>IF($B87=2018,$P87,"")</f>
        <v/>
      </c>
      <c r="V87" s="15" t="str">
        <f>IF($B87=2019,$P87,"")</f>
        <v/>
      </c>
      <c r="W87" s="15" t="str">
        <f>IF($B87=2020,$P87,"")</f>
        <v/>
      </c>
      <c r="X87" s="6" t="str">
        <f>IF($B87=2021,$P87,"")</f>
        <v/>
      </c>
      <c r="Y87" s="6">
        <f>IF($B87=2022,$P87,"")</f>
        <v>1</v>
      </c>
      <c r="Z87" s="6" t="str">
        <f>IF($B87=2023,$P87,"")</f>
        <v/>
      </c>
      <c r="AA87" s="6" t="str">
        <f>IF($B87=2024,$P87,"")</f>
        <v/>
      </c>
      <c r="AB87" s="15" t="str">
        <f>IF($B87=2025,$P87,"")</f>
        <v/>
      </c>
    </row>
    <row r="88" spans="1:28" x14ac:dyDescent="0.25">
      <c r="A88" s="3">
        <v>702</v>
      </c>
      <c r="B88" s="3">
        <v>2022</v>
      </c>
      <c r="C88" s="3" t="s">
        <v>1500</v>
      </c>
      <c r="D88" s="4">
        <v>44671</v>
      </c>
      <c r="E88" s="5">
        <v>458</v>
      </c>
      <c r="F88" s="6" t="s">
        <v>257</v>
      </c>
      <c r="G88" s="6" t="s">
        <v>259</v>
      </c>
      <c r="H88" s="27"/>
      <c r="I88" s="9" t="s">
        <v>3269</v>
      </c>
      <c r="J88" s="9" t="s">
        <v>5946</v>
      </c>
      <c r="K88" s="6" t="s">
        <v>1547</v>
      </c>
      <c r="L88" s="6">
        <v>6221</v>
      </c>
      <c r="M88" s="6">
        <v>20</v>
      </c>
      <c r="N88" s="6">
        <v>4</v>
      </c>
      <c r="O88" s="6" t="s">
        <v>200</v>
      </c>
      <c r="P88" s="15">
        <v>1</v>
      </c>
      <c r="Q88" s="15" t="str">
        <f>IF($B88=2014,$P88,"")</f>
        <v/>
      </c>
      <c r="R88" s="15" t="str">
        <f>IF($B88=2015,$P88,"")</f>
        <v/>
      </c>
      <c r="S88" s="15" t="str">
        <f>IF($B88=2016,$P88,"")</f>
        <v/>
      </c>
      <c r="T88" s="15" t="str">
        <f>IF($B88=2017,$P88,"")</f>
        <v/>
      </c>
      <c r="U88" s="15" t="str">
        <f>IF($B88=2018,$P88,"")</f>
        <v/>
      </c>
      <c r="V88" s="15" t="str">
        <f>IF($B88=2019,$P88,"")</f>
        <v/>
      </c>
      <c r="W88" s="15" t="str">
        <f>IF($B88=2020,$P88,"")</f>
        <v/>
      </c>
      <c r="X88" s="6" t="str">
        <f>IF($B88=2021,$P88,"")</f>
        <v/>
      </c>
      <c r="Y88" s="6">
        <f>IF($B88=2022,$P88,"")</f>
        <v>1</v>
      </c>
      <c r="Z88" s="6" t="str">
        <f>IF($B88=2023,$P88,"")</f>
        <v/>
      </c>
      <c r="AA88" s="6" t="str">
        <f>IF($B88=2024,$P88,"")</f>
        <v/>
      </c>
      <c r="AB88" s="15" t="str">
        <f>IF($B88=2025,$P88,"")</f>
        <v/>
      </c>
    </row>
    <row r="89" spans="1:28" x14ac:dyDescent="0.25">
      <c r="A89" s="3">
        <v>702</v>
      </c>
      <c r="B89" s="3">
        <v>2024</v>
      </c>
      <c r="C89" s="3" t="s">
        <v>221</v>
      </c>
      <c r="D89" s="4">
        <f>DATE(B89,N89,M89)</f>
        <v>45321</v>
      </c>
      <c r="E89" s="5">
        <v>1650</v>
      </c>
      <c r="F89" s="10" t="s">
        <v>257</v>
      </c>
      <c r="G89" s="10" t="s">
        <v>259</v>
      </c>
      <c r="H89" s="10"/>
      <c r="I89" s="9" t="s">
        <v>3269</v>
      </c>
      <c r="J89" s="7" t="s">
        <v>8134</v>
      </c>
      <c r="K89" s="6" t="s">
        <v>1547</v>
      </c>
      <c r="L89" s="6">
        <v>6415</v>
      </c>
      <c r="M89" s="6">
        <v>30</v>
      </c>
      <c r="N89" s="6">
        <v>1</v>
      </c>
      <c r="O89" s="6" t="s">
        <v>200</v>
      </c>
      <c r="P89" s="15">
        <v>1</v>
      </c>
      <c r="Q89" s="15" t="str">
        <f>IF($B89=2014,$P89,"")</f>
        <v/>
      </c>
      <c r="R89" s="15" t="str">
        <f>IF($B89=2015,$P89,"")</f>
        <v/>
      </c>
      <c r="S89" s="15" t="str">
        <f>IF($B89=2016,$P89,"")</f>
        <v/>
      </c>
      <c r="T89" s="15" t="str">
        <f>IF($B89=2017,$P89,"")</f>
        <v/>
      </c>
      <c r="U89" s="15" t="str">
        <f>IF($B89=2018,$P89,"")</f>
        <v/>
      </c>
      <c r="V89" s="15" t="str">
        <f>IF($B89=2019,$P89,"")</f>
        <v/>
      </c>
      <c r="W89" s="15" t="str">
        <f>IF($B89=2020,$P89,"")</f>
        <v/>
      </c>
      <c r="X89" s="6" t="str">
        <f>IF($B89=2021,$P89,"")</f>
        <v/>
      </c>
      <c r="Y89" s="6" t="str">
        <f>IF($B89=2022,$P89,"")</f>
        <v/>
      </c>
      <c r="Z89" s="6" t="str">
        <f>IF($B89=2023,$P89,"")</f>
        <v/>
      </c>
      <c r="AA89" s="6">
        <f>IF($B89=2024,$P89,"")</f>
        <v>1</v>
      </c>
      <c r="AB89" s="15" t="str">
        <f>IF($B89=2025,$P89,"")</f>
        <v/>
      </c>
    </row>
    <row r="90" spans="1:28" x14ac:dyDescent="0.25">
      <c r="A90" s="30">
        <v>702</v>
      </c>
      <c r="B90" s="30">
        <v>2025</v>
      </c>
      <c r="C90" s="30" t="s">
        <v>248</v>
      </c>
      <c r="D90" s="31">
        <f>DATE(B90,N90,M90)</f>
        <v>45721</v>
      </c>
      <c r="E90" s="32">
        <v>655</v>
      </c>
      <c r="F90" s="33" t="s">
        <v>257</v>
      </c>
      <c r="G90" s="33" t="s">
        <v>259</v>
      </c>
      <c r="H90" s="33"/>
      <c r="I90" s="9" t="s">
        <v>3269</v>
      </c>
      <c r="J90" s="34" t="s">
        <v>9016</v>
      </c>
      <c r="K90" s="33" t="s">
        <v>1547</v>
      </c>
      <c r="L90" s="33">
        <v>6518</v>
      </c>
      <c r="M90" s="33">
        <v>5</v>
      </c>
      <c r="N90" s="33">
        <v>3</v>
      </c>
      <c r="O90" s="33" t="s">
        <v>200</v>
      </c>
      <c r="P90" s="6">
        <v>1</v>
      </c>
      <c r="Q90" s="15" t="str">
        <f>IF($B90=2014,$P90,"")</f>
        <v/>
      </c>
      <c r="R90" s="15" t="str">
        <f>IF($B90=2015,$P90,"")</f>
        <v/>
      </c>
      <c r="S90" s="15" t="str">
        <f>IF($B90=2016,$P90,"")</f>
        <v/>
      </c>
      <c r="T90" s="15" t="str">
        <f>IF($B90=2017,$P90,"")</f>
        <v/>
      </c>
      <c r="U90" s="15" t="str">
        <f>IF($B90=2018,$P90,"")</f>
        <v/>
      </c>
      <c r="V90" s="15" t="str">
        <f>IF($B90=2019,$P90,"")</f>
        <v/>
      </c>
      <c r="W90" s="15" t="str">
        <f>IF($B90=2020,$P90,"")</f>
        <v/>
      </c>
      <c r="X90" s="6" t="str">
        <f>IF($B90=2021,$P90,"")</f>
        <v/>
      </c>
      <c r="Y90" s="6" t="str">
        <f>IF($B90=2022,$P90,"")</f>
        <v/>
      </c>
      <c r="Z90" s="6" t="str">
        <f>IF($B90=2023,$P90,"")</f>
        <v/>
      </c>
      <c r="AA90" s="6" t="str">
        <f>IF($B90=2024,$P90,"")</f>
        <v/>
      </c>
      <c r="AB90" s="15">
        <f>IF($B90=2025,$P90,"")</f>
        <v>1</v>
      </c>
    </row>
    <row r="91" spans="1:28" x14ac:dyDescent="0.25">
      <c r="A91" s="30">
        <v>702</v>
      </c>
      <c r="B91" s="30">
        <v>2024</v>
      </c>
      <c r="C91" s="30" t="s">
        <v>325</v>
      </c>
      <c r="D91" s="31">
        <f>DATE(B91,N91,M91)</f>
        <v>45376</v>
      </c>
      <c r="E91" s="32">
        <v>1730</v>
      </c>
      <c r="F91" s="35" t="s">
        <v>257</v>
      </c>
      <c r="G91" s="35" t="s">
        <v>265</v>
      </c>
      <c r="H91" s="35"/>
      <c r="I91" s="34" t="s">
        <v>8351</v>
      </c>
      <c r="J91" s="34" t="s">
        <v>8288</v>
      </c>
      <c r="K91" s="33" t="s">
        <v>8116</v>
      </c>
      <c r="L91" s="33">
        <v>6419</v>
      </c>
      <c r="M91" s="33">
        <v>25</v>
      </c>
      <c r="N91" s="33">
        <v>3</v>
      </c>
      <c r="O91" s="33" t="s">
        <v>4448</v>
      </c>
      <c r="P91" s="15">
        <v>1</v>
      </c>
      <c r="Q91" s="15" t="str">
        <f>IF($B91=2014,$P91,"")</f>
        <v/>
      </c>
      <c r="R91" s="15" t="str">
        <f>IF($B91=2015,$P91,"")</f>
        <v/>
      </c>
      <c r="S91" s="15" t="str">
        <f>IF($B91=2016,$P91,"")</f>
        <v/>
      </c>
      <c r="T91" s="15" t="str">
        <f>IF($B91=2017,$P91,"")</f>
        <v/>
      </c>
      <c r="U91" s="15" t="str">
        <f>IF($B91=2018,$P91,"")</f>
        <v/>
      </c>
      <c r="V91" s="15" t="str">
        <f>IF($B91=2019,$P91,"")</f>
        <v/>
      </c>
      <c r="W91" s="15" t="str">
        <f>IF($B91=2020,$P91,"")</f>
        <v/>
      </c>
      <c r="X91" s="6" t="str">
        <f>IF($B91=2021,$P91,"")</f>
        <v/>
      </c>
      <c r="Y91" s="6" t="str">
        <f>IF($B91=2022,$P91,"")</f>
        <v/>
      </c>
      <c r="Z91" s="6" t="str">
        <f>IF($B91=2023,$P91,"")</f>
        <v/>
      </c>
      <c r="AA91" s="6">
        <f>IF($B91=2024,$P91,"")</f>
        <v>1</v>
      </c>
      <c r="AB91" s="15" t="str">
        <f>IF($B91=2025,$P91,"")</f>
        <v/>
      </c>
    </row>
    <row r="92" spans="1:28" x14ac:dyDescent="0.25">
      <c r="A92" s="3">
        <v>720</v>
      </c>
      <c r="B92" s="3">
        <v>2023</v>
      </c>
      <c r="C92" s="3" t="s">
        <v>174</v>
      </c>
      <c r="D92" s="4">
        <f>DATE(B92,N92,M92)</f>
        <v>44985</v>
      </c>
      <c r="E92" s="5">
        <v>625</v>
      </c>
      <c r="F92" s="10" t="s">
        <v>257</v>
      </c>
      <c r="G92" s="10" t="s">
        <v>355</v>
      </c>
      <c r="H92" s="27"/>
      <c r="I92" s="7" t="s">
        <v>7294</v>
      </c>
      <c r="J92" s="7" t="s">
        <v>7254</v>
      </c>
      <c r="K92" s="6" t="s">
        <v>58</v>
      </c>
      <c r="L92" s="6">
        <v>6317</v>
      </c>
      <c r="M92" s="6">
        <v>28</v>
      </c>
      <c r="N92" s="6">
        <v>2</v>
      </c>
      <c r="O92" s="6" t="str">
        <f>IF(K92="HR","NOR"," ")</f>
        <v>NOR</v>
      </c>
      <c r="P92" s="15">
        <v>1</v>
      </c>
      <c r="Q92" s="15" t="str">
        <f>IF($B92=2014,$P92,"")</f>
        <v/>
      </c>
      <c r="R92" s="15" t="str">
        <f>IF($B92=2015,$P92,"")</f>
        <v/>
      </c>
      <c r="S92" s="15" t="str">
        <f>IF($B92=2016,$P92,"")</f>
        <v/>
      </c>
      <c r="T92" s="15" t="str">
        <f>IF($B92=2017,$P92,"")</f>
        <v/>
      </c>
      <c r="U92" s="15" t="str">
        <f>IF($B92=2018,$P92,"")</f>
        <v/>
      </c>
      <c r="V92" s="15" t="str">
        <f>IF($B92=2019,$P92,"")</f>
        <v/>
      </c>
      <c r="W92" s="15" t="str">
        <f>IF($B92=2020,$P92,"")</f>
        <v/>
      </c>
      <c r="X92" s="6" t="str">
        <f>IF($B92=2021,$P92,"")</f>
        <v/>
      </c>
      <c r="Y92" s="6" t="str">
        <f>IF($B92=2022,$P92,"")</f>
        <v/>
      </c>
      <c r="Z92" s="6">
        <f>IF($B92=2023,$P92,"")</f>
        <v>1</v>
      </c>
      <c r="AA92" s="6" t="str">
        <f>IF($B92=2024,$P92,"")</f>
        <v/>
      </c>
      <c r="AB92" s="15" t="str">
        <f>IF($B92=2025,$P92,"")</f>
        <v/>
      </c>
    </row>
    <row r="93" spans="1:28" x14ac:dyDescent="0.25">
      <c r="A93" s="3">
        <v>747</v>
      </c>
      <c r="B93" s="3">
        <v>2017</v>
      </c>
      <c r="C93" s="3" t="s">
        <v>216</v>
      </c>
      <c r="D93" s="4">
        <f>DATE(B93,N93,M93)</f>
        <v>42772</v>
      </c>
      <c r="E93" s="5">
        <v>745</v>
      </c>
      <c r="F93" s="6" t="s">
        <v>257</v>
      </c>
      <c r="G93" s="10" t="s">
        <v>355</v>
      </c>
      <c r="H93" s="27"/>
      <c r="I93" s="7" t="s">
        <v>7294</v>
      </c>
      <c r="J93" s="7" t="s">
        <v>1578</v>
      </c>
      <c r="K93" s="6" t="s">
        <v>237</v>
      </c>
      <c r="L93" s="6">
        <v>5720</v>
      </c>
      <c r="M93" s="6">
        <v>6</v>
      </c>
      <c r="N93" s="6">
        <v>2</v>
      </c>
      <c r="O93" s="6" t="s">
        <v>14</v>
      </c>
      <c r="P93" s="15">
        <v>1</v>
      </c>
      <c r="Q93" s="15" t="str">
        <f>IF($B93=2014,$P93,"")</f>
        <v/>
      </c>
      <c r="R93" s="15" t="str">
        <f>IF($B93=2015,$P93,"")</f>
        <v/>
      </c>
      <c r="S93" s="15" t="str">
        <f>IF($B93=2016,$P93,"")</f>
        <v/>
      </c>
      <c r="T93" s="15">
        <f>IF($B93=2017,$P93,"")</f>
        <v>1</v>
      </c>
      <c r="U93" s="15" t="str">
        <f>IF($B93=2018,$P93,"")</f>
        <v/>
      </c>
      <c r="V93" s="15" t="str">
        <f>IF($B93=2019,$P93,"")</f>
        <v/>
      </c>
      <c r="W93" s="15" t="str">
        <f>IF($B93=2020,$P93,"")</f>
        <v/>
      </c>
      <c r="X93" s="6" t="str">
        <f>IF($B93=2021,$P93,"")</f>
        <v/>
      </c>
      <c r="Y93" s="6" t="str">
        <f>IF($B93=2022,$P93,"")</f>
        <v/>
      </c>
      <c r="Z93" s="6" t="str">
        <f>IF($B93=2023,$P93,"")</f>
        <v/>
      </c>
      <c r="AA93" s="6" t="str">
        <f>IF($B93=2024,$P93,"")</f>
        <v/>
      </c>
      <c r="AB93" s="15" t="str">
        <f>IF($B93=2025,$P93,"")</f>
        <v/>
      </c>
    </row>
    <row r="94" spans="1:28" x14ac:dyDescent="0.25">
      <c r="A94" s="3">
        <v>747</v>
      </c>
      <c r="B94" s="3">
        <v>2017</v>
      </c>
      <c r="C94" s="3" t="s">
        <v>65</v>
      </c>
      <c r="D94" s="4">
        <f>DATE(B94,N94,M94)</f>
        <v>42827</v>
      </c>
      <c r="E94" s="5">
        <v>650</v>
      </c>
      <c r="F94" s="6" t="s">
        <v>257</v>
      </c>
      <c r="G94" s="10" t="s">
        <v>355</v>
      </c>
      <c r="H94" s="27"/>
      <c r="I94" s="7" t="s">
        <v>7294</v>
      </c>
      <c r="J94" s="7" t="s">
        <v>1577</v>
      </c>
      <c r="K94" s="6" t="s">
        <v>1549</v>
      </c>
      <c r="L94" s="6">
        <v>5714</v>
      </c>
      <c r="M94" s="6">
        <v>2</v>
      </c>
      <c r="N94" s="6">
        <v>4</v>
      </c>
      <c r="O94" s="6" t="s">
        <v>14</v>
      </c>
      <c r="P94" s="15">
        <v>1</v>
      </c>
      <c r="Q94" s="15" t="str">
        <f>IF($B94=2014,$P94,"")</f>
        <v/>
      </c>
      <c r="R94" s="15" t="str">
        <f>IF($B94=2015,$P94,"")</f>
        <v/>
      </c>
      <c r="S94" s="15" t="str">
        <f>IF($B94=2016,$P94,"")</f>
        <v/>
      </c>
      <c r="T94" s="15">
        <f>IF($B94=2017,$P94,"")</f>
        <v>1</v>
      </c>
      <c r="U94" s="15" t="str">
        <f>IF($B94=2018,$P94,"")</f>
        <v/>
      </c>
      <c r="V94" s="15" t="str">
        <f>IF($B94=2019,$P94,"")</f>
        <v/>
      </c>
      <c r="W94" s="15" t="str">
        <f>IF($B94=2020,$P94,"")</f>
        <v/>
      </c>
      <c r="X94" s="6" t="str">
        <f>IF($B94=2021,$P94,"")</f>
        <v/>
      </c>
      <c r="Y94" s="6" t="str">
        <f>IF($B94=2022,$P94,"")</f>
        <v/>
      </c>
      <c r="Z94" s="6" t="str">
        <f>IF($B94=2023,$P94,"")</f>
        <v/>
      </c>
      <c r="AA94" s="6" t="str">
        <f>IF($B94=2024,$P94,"")</f>
        <v/>
      </c>
      <c r="AB94" s="15" t="str">
        <f>IF($B94=2025,$P94,"")</f>
        <v/>
      </c>
    </row>
    <row r="95" spans="1:28" x14ac:dyDescent="0.25">
      <c r="A95" s="3">
        <v>747</v>
      </c>
      <c r="B95" s="3">
        <v>2018</v>
      </c>
      <c r="C95" s="3" t="s">
        <v>283</v>
      </c>
      <c r="D95" s="4">
        <f>DATE(B95,N95,M95)</f>
        <v>43412</v>
      </c>
      <c r="E95" s="5">
        <v>625</v>
      </c>
      <c r="F95" s="6" t="s">
        <v>257</v>
      </c>
      <c r="G95" s="6" t="s">
        <v>355</v>
      </c>
      <c r="H95" s="27"/>
      <c r="I95" s="7" t="s">
        <v>7294</v>
      </c>
      <c r="J95" s="9" t="s">
        <v>3271</v>
      </c>
      <c r="K95" s="6" t="s">
        <v>3265</v>
      </c>
      <c r="L95" s="6">
        <v>5909</v>
      </c>
      <c r="M95" s="6">
        <v>8</v>
      </c>
      <c r="N95" s="6">
        <v>11</v>
      </c>
      <c r="O95" s="6" t="s">
        <v>14</v>
      </c>
      <c r="P95" s="15">
        <v>1</v>
      </c>
      <c r="Q95" s="15" t="str">
        <f>IF($B95=2014,$P95,"")</f>
        <v/>
      </c>
      <c r="R95" s="15" t="str">
        <f>IF($B95=2015,$P95,"")</f>
        <v/>
      </c>
      <c r="S95" s="15" t="str">
        <f>IF($B95=2016,$P95,"")</f>
        <v/>
      </c>
      <c r="T95" s="15" t="str">
        <f>IF($B95=2017,$P95,"")</f>
        <v/>
      </c>
      <c r="U95" s="15">
        <f>IF($B95=2018,$P95,"")</f>
        <v>1</v>
      </c>
      <c r="V95" s="15" t="str">
        <f>IF($B95=2019,$P95,"")</f>
        <v/>
      </c>
      <c r="W95" s="15" t="str">
        <f>IF($B95=2020,$P95,"")</f>
        <v/>
      </c>
      <c r="X95" s="6" t="str">
        <f>IF($B95=2021,$P95,"")</f>
        <v/>
      </c>
      <c r="Y95" s="6" t="str">
        <f>IF($B95=2022,$P95,"")</f>
        <v/>
      </c>
      <c r="Z95" s="6" t="str">
        <f>IF($B95=2023,$P95,"")</f>
        <v/>
      </c>
      <c r="AA95" s="6" t="str">
        <f>IF($B95=2024,$P95,"")</f>
        <v/>
      </c>
      <c r="AB95" s="15" t="str">
        <f>IF($B95=2025,$P95,"")</f>
        <v/>
      </c>
    </row>
    <row r="96" spans="1:28" x14ac:dyDescent="0.25">
      <c r="A96" s="3">
        <v>747</v>
      </c>
      <c r="B96" s="3">
        <v>2022</v>
      </c>
      <c r="C96" s="3" t="s">
        <v>155</v>
      </c>
      <c r="D96" s="4">
        <f>DATE(B96,N96,M96)</f>
        <v>44851</v>
      </c>
      <c r="E96" s="5">
        <v>525</v>
      </c>
      <c r="F96" s="10" t="s">
        <v>257</v>
      </c>
      <c r="G96" s="10" t="s">
        <v>355</v>
      </c>
      <c r="H96" s="27"/>
      <c r="I96" s="7" t="s">
        <v>7294</v>
      </c>
      <c r="J96" s="7" t="s">
        <v>6862</v>
      </c>
      <c r="K96" s="6" t="s">
        <v>3266</v>
      </c>
      <c r="L96" s="6">
        <v>6308</v>
      </c>
      <c r="M96" s="6">
        <v>17</v>
      </c>
      <c r="N96" s="6">
        <v>10</v>
      </c>
      <c r="P96" s="15">
        <v>1</v>
      </c>
      <c r="Q96" s="15" t="str">
        <f>IF($B96=2014,$P96,"")</f>
        <v/>
      </c>
      <c r="R96" s="15" t="str">
        <f>IF($B96=2015,$P96,"")</f>
        <v/>
      </c>
      <c r="S96" s="15" t="str">
        <f>IF($B96=2016,$P96,"")</f>
        <v/>
      </c>
      <c r="T96" s="15" t="str">
        <f>IF($B96=2017,$P96,"")</f>
        <v/>
      </c>
      <c r="U96" s="15" t="str">
        <f>IF($B96=2018,$P96,"")</f>
        <v/>
      </c>
      <c r="V96" s="15" t="str">
        <f>IF($B96=2019,$P96,"")</f>
        <v/>
      </c>
      <c r="W96" s="15" t="str">
        <f>IF($B96=2020,$P96,"")</f>
        <v/>
      </c>
      <c r="X96" s="6" t="str">
        <f>IF($B96=2021,$P96,"")</f>
        <v/>
      </c>
      <c r="Y96" s="6">
        <f>IF($B96=2022,$P96,"")</f>
        <v>1</v>
      </c>
      <c r="Z96" s="6" t="str">
        <f>IF($B96=2023,$P96,"")</f>
        <v/>
      </c>
      <c r="AA96" s="6" t="str">
        <f>IF($B96=2024,$P96,"")</f>
        <v/>
      </c>
      <c r="AB96" s="15" t="str">
        <f>IF($B96=2025,$P96,"")</f>
        <v/>
      </c>
    </row>
    <row r="97" spans="1:28" x14ac:dyDescent="0.25">
      <c r="A97" s="3">
        <v>747</v>
      </c>
      <c r="B97" s="3">
        <v>2022</v>
      </c>
      <c r="C97" s="3" t="s">
        <v>283</v>
      </c>
      <c r="D97" s="4">
        <f>DATE(B97,N97,M97)</f>
        <v>44873</v>
      </c>
      <c r="E97" s="5">
        <v>625</v>
      </c>
      <c r="F97" s="10" t="s">
        <v>257</v>
      </c>
      <c r="G97" s="10" t="s">
        <v>355</v>
      </c>
      <c r="H97" s="27"/>
      <c r="I97" s="7" t="s">
        <v>7294</v>
      </c>
      <c r="J97" s="7" t="s">
        <v>6969</v>
      </c>
      <c r="K97" s="6" t="s">
        <v>58</v>
      </c>
      <c r="L97" s="6">
        <v>6309</v>
      </c>
      <c r="M97" s="6">
        <v>8</v>
      </c>
      <c r="N97" s="6">
        <v>11</v>
      </c>
      <c r="O97" s="6" t="s">
        <v>14</v>
      </c>
      <c r="P97" s="15">
        <v>1</v>
      </c>
      <c r="Q97" s="15" t="str">
        <f>IF($B97=2014,$P97,"")</f>
        <v/>
      </c>
      <c r="R97" s="15" t="str">
        <f>IF($B97=2015,$P97,"")</f>
        <v/>
      </c>
      <c r="S97" s="15" t="str">
        <f>IF($B97=2016,$P97,"")</f>
        <v/>
      </c>
      <c r="T97" s="15" t="str">
        <f>IF($B97=2017,$P97,"")</f>
        <v/>
      </c>
      <c r="U97" s="15" t="str">
        <f>IF($B97=2018,$P97,"")</f>
        <v/>
      </c>
      <c r="V97" s="15" t="str">
        <f>IF($B97=2019,$P97,"")</f>
        <v/>
      </c>
      <c r="W97" s="15" t="str">
        <f>IF($B97=2020,$P97,"")</f>
        <v/>
      </c>
      <c r="X97" s="6" t="str">
        <f>IF($B97=2021,$P97,"")</f>
        <v/>
      </c>
      <c r="Y97" s="6">
        <f>IF($B97=2022,$P97,"")</f>
        <v>1</v>
      </c>
      <c r="Z97" s="6" t="str">
        <f>IF($B97=2023,$P97,"")</f>
        <v/>
      </c>
      <c r="AA97" s="6" t="str">
        <f>IF($B97=2024,$P97,"")</f>
        <v/>
      </c>
      <c r="AB97" s="15" t="str">
        <f>IF($B97=2025,$P97,"")</f>
        <v/>
      </c>
    </row>
    <row r="98" spans="1:28" x14ac:dyDescent="0.25">
      <c r="A98" s="3">
        <v>747</v>
      </c>
      <c r="B98" s="3">
        <v>2022</v>
      </c>
      <c r="C98" s="3" t="s">
        <v>283</v>
      </c>
      <c r="D98" s="4">
        <f>DATE(B98,N98,M98)</f>
        <v>44873</v>
      </c>
      <c r="E98" s="5">
        <v>625</v>
      </c>
      <c r="F98" s="10" t="s">
        <v>257</v>
      </c>
      <c r="G98" s="10" t="s">
        <v>355</v>
      </c>
      <c r="H98" s="27"/>
      <c r="I98" s="7" t="s">
        <v>7294</v>
      </c>
      <c r="J98" s="7" t="s">
        <v>6970</v>
      </c>
      <c r="K98" s="6" t="s">
        <v>58</v>
      </c>
      <c r="L98" s="6">
        <v>6309</v>
      </c>
      <c r="M98" s="6">
        <v>8</v>
      </c>
      <c r="N98" s="6">
        <v>11</v>
      </c>
      <c r="O98" s="6" t="s">
        <v>14</v>
      </c>
      <c r="P98" s="15">
        <v>1</v>
      </c>
      <c r="Q98" s="15" t="str">
        <f>IF($B98=2014,$P98,"")</f>
        <v/>
      </c>
      <c r="R98" s="15" t="str">
        <f>IF($B98=2015,$P98,"")</f>
        <v/>
      </c>
      <c r="S98" s="15" t="str">
        <f>IF($B98=2016,$P98,"")</f>
        <v/>
      </c>
      <c r="T98" s="15" t="str">
        <f>IF($B98=2017,$P98,"")</f>
        <v/>
      </c>
      <c r="U98" s="15" t="str">
        <f>IF($B98=2018,$P98,"")</f>
        <v/>
      </c>
      <c r="V98" s="15" t="str">
        <f>IF($B98=2019,$P98,"")</f>
        <v/>
      </c>
      <c r="W98" s="15" t="str">
        <f>IF($B98=2020,$P98,"")</f>
        <v/>
      </c>
      <c r="X98" s="6" t="str">
        <f>IF($B98=2021,$P98,"")</f>
        <v/>
      </c>
      <c r="Y98" s="6">
        <f>IF($B98=2022,$P98,"")</f>
        <v>1</v>
      </c>
      <c r="Z98" s="6" t="str">
        <f>IF($B98=2023,$P98,"")</f>
        <v/>
      </c>
      <c r="AA98" s="6" t="str">
        <f>IF($B98=2024,$P98,"")</f>
        <v/>
      </c>
      <c r="AB98" s="15" t="str">
        <f>IF($B98=2025,$P98,"")</f>
        <v/>
      </c>
    </row>
    <row r="99" spans="1:28" x14ac:dyDescent="0.25">
      <c r="A99" s="3">
        <v>747</v>
      </c>
      <c r="B99" s="3">
        <v>2023</v>
      </c>
      <c r="C99" s="3" t="s">
        <v>283</v>
      </c>
      <c r="D99" s="4">
        <f>DATE(B99,N99,M99)</f>
        <v>45238</v>
      </c>
      <c r="E99" s="5">
        <v>625</v>
      </c>
      <c r="F99" s="10" t="s">
        <v>257</v>
      </c>
      <c r="G99" s="10" t="s">
        <v>355</v>
      </c>
      <c r="H99" s="27"/>
      <c r="I99" s="7" t="s">
        <v>7294</v>
      </c>
      <c r="J99" s="7" t="s">
        <v>7807</v>
      </c>
      <c r="K99" s="6" t="s">
        <v>58</v>
      </c>
      <c r="L99" s="6">
        <v>6409</v>
      </c>
      <c r="M99" s="6">
        <v>8</v>
      </c>
      <c r="N99" s="6">
        <v>11</v>
      </c>
      <c r="O99" s="6" t="s">
        <v>14</v>
      </c>
      <c r="P99" s="15">
        <v>1</v>
      </c>
      <c r="Q99" s="15" t="str">
        <f>IF($B99=2014,$P99,"")</f>
        <v/>
      </c>
      <c r="R99" s="15" t="str">
        <f>IF($B99=2015,$P99,"")</f>
        <v/>
      </c>
      <c r="S99" s="15" t="str">
        <f>IF($B99=2016,$P99,"")</f>
        <v/>
      </c>
      <c r="T99" s="15" t="str">
        <f>IF($B99=2017,$P99,"")</f>
        <v/>
      </c>
      <c r="U99" s="15" t="str">
        <f>IF($B99=2018,$P99,"")</f>
        <v/>
      </c>
      <c r="V99" s="15" t="str">
        <f>IF($B99=2019,$P99,"")</f>
        <v/>
      </c>
      <c r="W99" s="15" t="str">
        <f>IF($B99=2020,$P99,"")</f>
        <v/>
      </c>
      <c r="X99" s="6" t="str">
        <f>IF($B99=2021,$P99,"")</f>
        <v/>
      </c>
      <c r="Y99" s="6" t="str">
        <f>IF($B99=2022,$P99,"")</f>
        <v/>
      </c>
      <c r="Z99" s="6">
        <f>IF($B99=2023,$P99,"")</f>
        <v>1</v>
      </c>
      <c r="AA99" s="6" t="str">
        <f>IF($B99=2024,$P99,"")</f>
        <v/>
      </c>
      <c r="AB99" s="15" t="str">
        <f>IF($B99=2025,$P99,"")</f>
        <v/>
      </c>
    </row>
    <row r="100" spans="1:28" ht="36" x14ac:dyDescent="0.25">
      <c r="A100" s="3">
        <v>747</v>
      </c>
      <c r="B100" s="3">
        <v>2016</v>
      </c>
      <c r="C100" s="3" t="s">
        <v>173</v>
      </c>
      <c r="D100" s="4">
        <f>DATE(B100,N100,M100)</f>
        <v>42730</v>
      </c>
      <c r="E100" s="5">
        <v>430</v>
      </c>
      <c r="F100" s="6" t="s">
        <v>257</v>
      </c>
      <c r="G100" s="10" t="s">
        <v>319</v>
      </c>
      <c r="H100" s="27"/>
      <c r="I100" s="7" t="s">
        <v>7232</v>
      </c>
      <c r="J100" s="7" t="s">
        <v>1579</v>
      </c>
      <c r="K100" s="6" t="s">
        <v>123</v>
      </c>
      <c r="L100" s="6">
        <v>5712</v>
      </c>
      <c r="M100" s="6">
        <v>26</v>
      </c>
      <c r="N100" s="6">
        <v>12</v>
      </c>
      <c r="P100" s="15">
        <v>1</v>
      </c>
      <c r="Q100" s="15" t="str">
        <f>IF($B100=2014,$P100,"")</f>
        <v/>
      </c>
      <c r="R100" s="15" t="str">
        <f>IF($B100=2015,$P100,"")</f>
        <v/>
      </c>
      <c r="S100" s="15">
        <f>IF($B100=2016,$P100,"")</f>
        <v>1</v>
      </c>
      <c r="T100" s="15" t="str">
        <f>IF($B100=2017,$P100,"")</f>
        <v/>
      </c>
      <c r="U100" s="15" t="str">
        <f>IF($B100=2018,$P100,"")</f>
        <v/>
      </c>
      <c r="V100" s="15" t="str">
        <f>IF($B100=2019,$P100,"")</f>
        <v/>
      </c>
      <c r="W100" s="15" t="str">
        <f>IF($B100=2020,$P100,"")</f>
        <v/>
      </c>
      <c r="X100" s="6" t="str">
        <f>IF($B100=2021,$P100,"")</f>
        <v/>
      </c>
      <c r="Y100" s="6" t="str">
        <f>IF($B100=2022,$P100,"")</f>
        <v/>
      </c>
      <c r="Z100" s="6" t="str">
        <f>IF($B100=2023,$P100,"")</f>
        <v/>
      </c>
      <c r="AA100" s="6" t="str">
        <f>IF($B100=2024,$P100,"")</f>
        <v/>
      </c>
      <c r="AB100" s="15" t="str">
        <f>IF($B100=2025,$P100,"")</f>
        <v/>
      </c>
    </row>
    <row r="101" spans="1:28" ht="36" x14ac:dyDescent="0.25">
      <c r="A101" s="3">
        <v>747</v>
      </c>
      <c r="B101" s="3">
        <v>2023</v>
      </c>
      <c r="C101" s="3" t="s">
        <v>1130</v>
      </c>
      <c r="D101" s="4">
        <f>DATE(B101,N101,M101)</f>
        <v>44973</v>
      </c>
      <c r="E101" s="5">
        <v>1910</v>
      </c>
      <c r="F101" s="10" t="s">
        <v>257</v>
      </c>
      <c r="G101" s="10" t="s">
        <v>319</v>
      </c>
      <c r="H101" s="27"/>
      <c r="I101" s="7" t="s">
        <v>7232</v>
      </c>
      <c r="J101" s="7" t="s">
        <v>7233</v>
      </c>
      <c r="K101" s="6" t="s">
        <v>6964</v>
      </c>
      <c r="L101" s="6">
        <v>6316</v>
      </c>
      <c r="M101" s="6">
        <v>16</v>
      </c>
      <c r="N101" s="6">
        <v>2</v>
      </c>
      <c r="P101" s="15">
        <v>1</v>
      </c>
      <c r="Q101" s="15" t="str">
        <f>IF($B101=2014,$P101,"")</f>
        <v/>
      </c>
      <c r="R101" s="15" t="str">
        <f>IF($B101=2015,$P101,"")</f>
        <v/>
      </c>
      <c r="S101" s="15" t="str">
        <f>IF($B101=2016,$P101,"")</f>
        <v/>
      </c>
      <c r="T101" s="15" t="str">
        <f>IF($B101=2017,$P101,"")</f>
        <v/>
      </c>
      <c r="U101" s="15" t="str">
        <f>IF($B101=2018,$P101,"")</f>
        <v/>
      </c>
      <c r="V101" s="15" t="str">
        <f>IF($B101=2019,$P101,"")</f>
        <v/>
      </c>
      <c r="W101" s="15" t="str">
        <f>IF($B101=2020,$P101,"")</f>
        <v/>
      </c>
      <c r="X101" s="6" t="str">
        <f>IF($B101=2021,$P101,"")</f>
        <v/>
      </c>
      <c r="Y101" s="6" t="str">
        <f>IF($B101=2022,$P101,"")</f>
        <v/>
      </c>
      <c r="Z101" s="6">
        <f>IF($B101=2023,$P101,"")</f>
        <v>1</v>
      </c>
      <c r="AA101" s="6" t="str">
        <f>IF($B101=2024,$P101,"")</f>
        <v/>
      </c>
      <c r="AB101" s="15" t="str">
        <f>IF($B101=2025,$P101,"")</f>
        <v/>
      </c>
    </row>
    <row r="102" spans="1:28" ht="24" x14ac:dyDescent="0.25">
      <c r="A102" s="3">
        <v>747</v>
      </c>
      <c r="B102" s="5">
        <v>2016</v>
      </c>
      <c r="C102" s="3" t="s">
        <v>271</v>
      </c>
      <c r="D102" s="4">
        <f>DATE(B102,N102,M102)</f>
        <v>42417</v>
      </c>
      <c r="E102" s="5">
        <v>400</v>
      </c>
      <c r="F102" s="6" t="s">
        <v>257</v>
      </c>
      <c r="G102" s="6" t="s">
        <v>272</v>
      </c>
      <c r="H102" s="27"/>
      <c r="I102" s="9" t="s">
        <v>273</v>
      </c>
      <c r="J102" s="9" t="s">
        <v>274</v>
      </c>
      <c r="K102" s="6" t="s">
        <v>141</v>
      </c>
      <c r="L102" s="6">
        <v>5618</v>
      </c>
      <c r="M102" s="6">
        <v>17</v>
      </c>
      <c r="N102" s="6">
        <v>2</v>
      </c>
      <c r="O102" s="6" t="s">
        <v>86</v>
      </c>
      <c r="P102" s="15">
        <v>1</v>
      </c>
      <c r="Q102" s="15" t="str">
        <f>IF($B102=2014,$P102,"")</f>
        <v/>
      </c>
      <c r="R102" s="15" t="str">
        <f>IF($B102=2015,$P102,"")</f>
        <v/>
      </c>
      <c r="S102" s="15">
        <f>IF($B102=2016,$P102,"")</f>
        <v>1</v>
      </c>
      <c r="T102" s="15" t="str">
        <f>IF($B102=2017,$P102,"")</f>
        <v/>
      </c>
      <c r="U102" s="15" t="str">
        <f>IF($B102=2018,$P102,"")</f>
        <v/>
      </c>
      <c r="V102" s="15" t="str">
        <f>IF($B102=2019,$P102,"")</f>
        <v/>
      </c>
      <c r="W102" s="15" t="str">
        <f>IF($B102=2020,$P102,"")</f>
        <v/>
      </c>
      <c r="X102" s="6" t="str">
        <f>IF($B102=2021,$P102,"")</f>
        <v/>
      </c>
      <c r="Y102" s="6" t="str">
        <f>IF($B102=2022,$P102,"")</f>
        <v/>
      </c>
      <c r="Z102" s="6" t="str">
        <f>IF($B102=2023,$P102,"")</f>
        <v/>
      </c>
      <c r="AA102" s="6" t="str">
        <f>IF($B102=2024,$P102,"")</f>
        <v/>
      </c>
      <c r="AB102" s="15" t="str">
        <f>IF($B102=2025,$P102,"")</f>
        <v/>
      </c>
    </row>
    <row r="103" spans="1:28" ht="24" x14ac:dyDescent="0.25">
      <c r="A103" s="3">
        <v>747</v>
      </c>
      <c r="B103" s="5">
        <v>2016</v>
      </c>
      <c r="C103" s="3" t="s">
        <v>271</v>
      </c>
      <c r="D103" s="4">
        <f>DATE(B103,N103,M103)</f>
        <v>42417</v>
      </c>
      <c r="E103" s="5">
        <v>330</v>
      </c>
      <c r="F103" s="6" t="s">
        <v>257</v>
      </c>
      <c r="G103" s="6" t="s">
        <v>272</v>
      </c>
      <c r="H103" s="27"/>
      <c r="I103" s="9" t="s">
        <v>273</v>
      </c>
      <c r="J103" s="9" t="s">
        <v>275</v>
      </c>
      <c r="K103" s="6" t="s">
        <v>141</v>
      </c>
      <c r="L103" s="6">
        <v>5618</v>
      </c>
      <c r="M103" s="6">
        <v>17</v>
      </c>
      <c r="N103" s="6">
        <v>2</v>
      </c>
      <c r="O103" s="6" t="s">
        <v>86</v>
      </c>
      <c r="P103" s="15">
        <v>1</v>
      </c>
      <c r="Q103" s="15" t="str">
        <f>IF($B103=2014,$P103,"")</f>
        <v/>
      </c>
      <c r="R103" s="15" t="str">
        <f>IF($B103=2015,$P103,"")</f>
        <v/>
      </c>
      <c r="S103" s="15">
        <f>IF($B103=2016,$P103,"")</f>
        <v>1</v>
      </c>
      <c r="T103" s="15" t="str">
        <f>IF($B103=2017,$P103,"")</f>
        <v/>
      </c>
      <c r="U103" s="15" t="str">
        <f>IF($B103=2018,$P103,"")</f>
        <v/>
      </c>
      <c r="V103" s="15" t="str">
        <f>IF($B103=2019,$P103,"")</f>
        <v/>
      </c>
      <c r="W103" s="15" t="str">
        <f>IF($B103=2020,$P103,"")</f>
        <v/>
      </c>
      <c r="X103" s="6" t="str">
        <f>IF($B103=2021,$P103,"")</f>
        <v/>
      </c>
      <c r="Y103" s="6" t="str">
        <f>IF($B103=2022,$P103,"")</f>
        <v/>
      </c>
      <c r="Z103" s="6" t="str">
        <f>IF($B103=2023,$P103,"")</f>
        <v/>
      </c>
      <c r="AA103" s="6" t="str">
        <f>IF($B103=2024,$P103,"")</f>
        <v/>
      </c>
      <c r="AB103" s="15" t="str">
        <f>IF($B103=2025,$P103,"")</f>
        <v/>
      </c>
    </row>
    <row r="104" spans="1:28" ht="24" x14ac:dyDescent="0.25">
      <c r="A104" s="3">
        <v>756</v>
      </c>
      <c r="B104" s="3">
        <v>2016</v>
      </c>
      <c r="C104" s="3" t="s">
        <v>184</v>
      </c>
      <c r="D104" s="4">
        <f>DATE(B104,N104,M104)</f>
        <v>42576</v>
      </c>
      <c r="E104" s="5">
        <v>2200</v>
      </c>
      <c r="F104" s="6" t="s">
        <v>257</v>
      </c>
      <c r="G104" s="10" t="s">
        <v>1565</v>
      </c>
      <c r="H104" s="27"/>
      <c r="I104" s="7" t="s">
        <v>1580</v>
      </c>
      <c r="J104" s="7" t="s">
        <v>1581</v>
      </c>
      <c r="K104" s="6" t="s">
        <v>1568</v>
      </c>
      <c r="L104" s="6">
        <v>5702</v>
      </c>
      <c r="M104" s="6">
        <v>25</v>
      </c>
      <c r="N104" s="6">
        <v>7</v>
      </c>
      <c r="O104" s="6" t="s">
        <v>86</v>
      </c>
      <c r="P104" s="15">
        <v>1</v>
      </c>
      <c r="Q104" s="15" t="str">
        <f>IF($B104=2014,$P104,"")</f>
        <v/>
      </c>
      <c r="R104" s="15" t="str">
        <f>IF($B104=2015,$P104,"")</f>
        <v/>
      </c>
      <c r="S104" s="15">
        <f>IF($B104=2016,$P104,"")</f>
        <v>1</v>
      </c>
      <c r="T104" s="15" t="str">
        <f>IF($B104=2017,$P104,"")</f>
        <v/>
      </c>
      <c r="U104" s="15" t="str">
        <f>IF($B104=2018,$P104,"")</f>
        <v/>
      </c>
      <c r="V104" s="15" t="str">
        <f>IF($B104=2019,$P104,"")</f>
        <v/>
      </c>
      <c r="W104" s="15" t="str">
        <f>IF($B104=2020,$P104,"")</f>
        <v/>
      </c>
      <c r="X104" s="6" t="str">
        <f>IF($B104=2021,$P104,"")</f>
        <v/>
      </c>
      <c r="Y104" s="6" t="str">
        <f>IF($B104=2022,$P104,"")</f>
        <v/>
      </c>
      <c r="Z104" s="6" t="str">
        <f>IF($B104=2023,$P104,"")</f>
        <v/>
      </c>
      <c r="AA104" s="6" t="str">
        <f>IF($B104=2024,$P104,"")</f>
        <v/>
      </c>
      <c r="AB104" s="15" t="str">
        <f>IF($B104=2025,$P104,"")</f>
        <v/>
      </c>
    </row>
    <row r="105" spans="1:28" ht="24" x14ac:dyDescent="0.25">
      <c r="A105" s="3">
        <v>756</v>
      </c>
      <c r="B105" s="3">
        <v>2017</v>
      </c>
      <c r="C105" s="3" t="s">
        <v>220</v>
      </c>
      <c r="D105" s="4">
        <f>DATE(B105,N105,M105)</f>
        <v>42742</v>
      </c>
      <c r="E105" s="5">
        <v>2300</v>
      </c>
      <c r="F105" s="6" t="s">
        <v>257</v>
      </c>
      <c r="G105" s="10" t="s">
        <v>1565</v>
      </c>
      <c r="H105" s="27"/>
      <c r="I105" s="7" t="s">
        <v>1580</v>
      </c>
      <c r="J105" s="7" t="s">
        <v>1582</v>
      </c>
      <c r="K105" s="6" t="s">
        <v>102</v>
      </c>
      <c r="L105" s="6">
        <v>5713</v>
      </c>
      <c r="M105" s="6">
        <v>7</v>
      </c>
      <c r="N105" s="6">
        <v>1</v>
      </c>
      <c r="P105" s="15">
        <v>1</v>
      </c>
      <c r="Q105" s="15" t="str">
        <f>IF($B105=2014,$P105,"")</f>
        <v/>
      </c>
      <c r="R105" s="15" t="str">
        <f>IF($B105=2015,$P105,"")</f>
        <v/>
      </c>
      <c r="S105" s="15" t="str">
        <f>IF($B105=2016,$P105,"")</f>
        <v/>
      </c>
      <c r="T105" s="15">
        <f>IF($B105=2017,$P105,"")</f>
        <v>1</v>
      </c>
      <c r="U105" s="15" t="str">
        <f>IF($B105=2018,$P105,"")</f>
        <v/>
      </c>
      <c r="V105" s="15" t="str">
        <f>IF($B105=2019,$P105,"")</f>
        <v/>
      </c>
      <c r="W105" s="15" t="str">
        <f>IF($B105=2020,$P105,"")</f>
        <v/>
      </c>
      <c r="X105" s="6" t="str">
        <f>IF($B105=2021,$P105,"")</f>
        <v/>
      </c>
      <c r="Y105" s="6" t="str">
        <f>IF($B105=2022,$P105,"")</f>
        <v/>
      </c>
      <c r="Z105" s="6" t="str">
        <f>IF($B105=2023,$P105,"")</f>
        <v/>
      </c>
      <c r="AA105" s="6" t="str">
        <f>IF($B105=2024,$P105,"")</f>
        <v/>
      </c>
      <c r="AB105" s="15" t="str">
        <f>IF($B105=2025,$P105,"")</f>
        <v/>
      </c>
    </row>
    <row r="106" spans="1:28" x14ac:dyDescent="0.25">
      <c r="A106" s="3">
        <v>756</v>
      </c>
      <c r="B106" s="3">
        <v>2020</v>
      </c>
      <c r="C106" s="3" t="s">
        <v>5374</v>
      </c>
      <c r="D106" s="4">
        <f>DATE(B106,N106,M106)</f>
        <v>43996</v>
      </c>
      <c r="E106" s="5">
        <v>2100</v>
      </c>
      <c r="F106" s="10" t="s">
        <v>257</v>
      </c>
      <c r="G106" s="10" t="s">
        <v>1565</v>
      </c>
      <c r="H106" s="27"/>
      <c r="I106" s="7" t="s">
        <v>1580</v>
      </c>
      <c r="J106" s="7" t="s">
        <v>5375</v>
      </c>
      <c r="K106" s="6" t="s">
        <v>123</v>
      </c>
      <c r="L106" s="6">
        <v>6101</v>
      </c>
      <c r="M106" s="6">
        <v>14</v>
      </c>
      <c r="N106" s="6">
        <v>6</v>
      </c>
      <c r="P106" s="15">
        <v>1</v>
      </c>
      <c r="Q106" s="15" t="str">
        <f>IF($B106=2014,$P106,"")</f>
        <v/>
      </c>
      <c r="R106" s="15" t="str">
        <f>IF($B106=2015,$P106,"")</f>
        <v/>
      </c>
      <c r="S106" s="15" t="str">
        <f>IF($B106=2016,$P106,"")</f>
        <v/>
      </c>
      <c r="T106" s="15" t="str">
        <f>IF($B106=2017,$P106,"")</f>
        <v/>
      </c>
      <c r="U106" s="15" t="str">
        <f>IF($B106=2018,$P106,"")</f>
        <v/>
      </c>
      <c r="V106" s="15" t="str">
        <f>IF($B106=2019,$P106,"")</f>
        <v/>
      </c>
      <c r="W106" s="15">
        <f>IF($B106=2020,$P106,"")</f>
        <v>1</v>
      </c>
      <c r="X106" s="6" t="str">
        <f>IF($B106=2021,$P106,"")</f>
        <v/>
      </c>
      <c r="Y106" s="6" t="str">
        <f>IF($B106=2022,$P106,"")</f>
        <v/>
      </c>
      <c r="Z106" s="6" t="str">
        <f>IF($B106=2023,$P106,"")</f>
        <v/>
      </c>
      <c r="AA106" s="6" t="str">
        <f>IF($B106=2024,$P106,"")</f>
        <v/>
      </c>
      <c r="AB106" s="15" t="str">
        <f>IF($B106=2025,$P106,"")</f>
        <v/>
      </c>
    </row>
    <row r="107" spans="1:28" ht="24" x14ac:dyDescent="0.25">
      <c r="A107" s="3">
        <v>765</v>
      </c>
      <c r="B107" s="5">
        <v>2015</v>
      </c>
      <c r="C107" s="3" t="s">
        <v>276</v>
      </c>
      <c r="D107" s="4">
        <f>DATE(B107,N107,M107)</f>
        <v>42235</v>
      </c>
      <c r="E107" s="5">
        <v>2100</v>
      </c>
      <c r="F107" s="6" t="s">
        <v>257</v>
      </c>
      <c r="G107" s="6" t="s">
        <v>272</v>
      </c>
      <c r="H107" s="27"/>
      <c r="I107" s="7" t="s">
        <v>1583</v>
      </c>
      <c r="J107" s="9" t="s">
        <v>277</v>
      </c>
      <c r="K107" s="6" t="s">
        <v>88</v>
      </c>
      <c r="L107" s="6">
        <v>5603</v>
      </c>
      <c r="M107" s="6">
        <v>19</v>
      </c>
      <c r="N107" s="6">
        <v>8</v>
      </c>
      <c r="O107" s="6" t="s">
        <v>86</v>
      </c>
      <c r="P107" s="15">
        <v>1</v>
      </c>
      <c r="Q107" s="15" t="str">
        <f>IF($B107=2014,$P107,"")</f>
        <v/>
      </c>
      <c r="R107" s="15">
        <f>IF($B107=2015,$P107,"")</f>
        <v>1</v>
      </c>
      <c r="S107" s="15" t="str">
        <f>IF($B107=2016,$P107,"")</f>
        <v/>
      </c>
      <c r="T107" s="15" t="str">
        <f>IF($B107=2017,$P107,"")</f>
        <v/>
      </c>
      <c r="U107" s="15" t="str">
        <f>IF($B107=2018,$P107,"")</f>
        <v/>
      </c>
      <c r="V107" s="15" t="str">
        <f>IF($B107=2019,$P107,"")</f>
        <v/>
      </c>
      <c r="W107" s="15" t="str">
        <f>IF($B107=2020,$P107,"")</f>
        <v/>
      </c>
      <c r="X107" s="6" t="str">
        <f>IF($B107=2021,$P107,"")</f>
        <v/>
      </c>
      <c r="Y107" s="6" t="str">
        <f>IF($B107=2022,$P107,"")</f>
        <v/>
      </c>
      <c r="Z107" s="6" t="str">
        <f>IF($B107=2023,$P107,"")</f>
        <v/>
      </c>
      <c r="AA107" s="6" t="str">
        <f>IF($B107=2024,$P107,"")</f>
        <v/>
      </c>
      <c r="AB107" s="15" t="str">
        <f>IF($B107=2025,$P107,"")</f>
        <v/>
      </c>
    </row>
    <row r="108" spans="1:28" ht="24" x14ac:dyDescent="0.25">
      <c r="A108" s="3">
        <v>765</v>
      </c>
      <c r="B108" s="5">
        <v>2015</v>
      </c>
      <c r="C108" s="3" t="s">
        <v>278</v>
      </c>
      <c r="D108" s="4">
        <f>DATE(B108,N108,M108)</f>
        <v>42245</v>
      </c>
      <c r="E108" s="5">
        <v>2044</v>
      </c>
      <c r="F108" s="6" t="s">
        <v>257</v>
      </c>
      <c r="G108" s="6" t="s">
        <v>272</v>
      </c>
      <c r="H108" s="27"/>
      <c r="I108" s="7" t="s">
        <v>1583</v>
      </c>
      <c r="J108" s="9" t="s">
        <v>279</v>
      </c>
      <c r="K108" s="6" t="s">
        <v>43</v>
      </c>
      <c r="L108" s="6">
        <v>5605</v>
      </c>
      <c r="M108" s="6">
        <v>29</v>
      </c>
      <c r="N108" s="6">
        <v>8</v>
      </c>
      <c r="P108" s="15">
        <v>1</v>
      </c>
      <c r="Q108" s="15" t="str">
        <f>IF($B108=2014,$P108,"")</f>
        <v/>
      </c>
      <c r="R108" s="15">
        <f>IF($B108=2015,$P108,"")</f>
        <v>1</v>
      </c>
      <c r="S108" s="15" t="str">
        <f>IF($B108=2016,$P108,"")</f>
        <v/>
      </c>
      <c r="T108" s="15" t="str">
        <f>IF($B108=2017,$P108,"")</f>
        <v/>
      </c>
      <c r="U108" s="15" t="str">
        <f>IF($B108=2018,$P108,"")</f>
        <v/>
      </c>
      <c r="V108" s="15" t="str">
        <f>IF($B108=2019,$P108,"")</f>
        <v/>
      </c>
      <c r="W108" s="15" t="str">
        <f>IF($B108=2020,$P108,"")</f>
        <v/>
      </c>
      <c r="X108" s="6" t="str">
        <f>IF($B108=2021,$P108,"")</f>
        <v/>
      </c>
      <c r="Y108" s="6" t="str">
        <f>IF($B108=2022,$P108,"")</f>
        <v/>
      </c>
      <c r="Z108" s="6" t="str">
        <f>IF($B108=2023,$P108,"")</f>
        <v/>
      </c>
      <c r="AA108" s="6" t="str">
        <f>IF($B108=2024,$P108,"")</f>
        <v/>
      </c>
      <c r="AB108" s="15" t="str">
        <f>IF($B108=2025,$P108,"")</f>
        <v/>
      </c>
    </row>
    <row r="109" spans="1:28" ht="24" x14ac:dyDescent="0.25">
      <c r="A109" s="3">
        <v>765</v>
      </c>
      <c r="B109" s="5">
        <v>2016</v>
      </c>
      <c r="C109" s="3" t="s">
        <v>134</v>
      </c>
      <c r="D109" s="4">
        <f>DATE(B109,N109,M109)</f>
        <v>42457</v>
      </c>
      <c r="E109" s="5">
        <v>2000</v>
      </c>
      <c r="F109" s="6" t="s">
        <v>257</v>
      </c>
      <c r="G109" s="6" t="s">
        <v>272</v>
      </c>
      <c r="H109" s="27"/>
      <c r="I109" s="7" t="s">
        <v>1583</v>
      </c>
      <c r="J109" s="9" t="s">
        <v>280</v>
      </c>
      <c r="K109" s="6" t="s">
        <v>61</v>
      </c>
      <c r="L109" s="6">
        <v>5618</v>
      </c>
      <c r="M109" s="6">
        <v>28</v>
      </c>
      <c r="N109" s="6">
        <v>3</v>
      </c>
      <c r="P109" s="15">
        <v>1</v>
      </c>
      <c r="Q109" s="15" t="str">
        <f>IF($B109=2014,$P109,"")</f>
        <v/>
      </c>
      <c r="R109" s="15" t="str">
        <f>IF($B109=2015,$P109,"")</f>
        <v/>
      </c>
      <c r="S109" s="15">
        <f>IF($B109=2016,$P109,"")</f>
        <v>1</v>
      </c>
      <c r="T109" s="15" t="str">
        <f>IF($B109=2017,$P109,"")</f>
        <v/>
      </c>
      <c r="U109" s="15" t="str">
        <f>IF($B109=2018,$P109,"")</f>
        <v/>
      </c>
      <c r="V109" s="15" t="str">
        <f>IF($B109=2019,$P109,"")</f>
        <v/>
      </c>
      <c r="W109" s="15" t="str">
        <f>IF($B109=2020,$P109,"")</f>
        <v/>
      </c>
      <c r="X109" s="6" t="str">
        <f>IF($B109=2021,$P109,"")</f>
        <v/>
      </c>
      <c r="Y109" s="6" t="str">
        <f>IF($B109=2022,$P109,"")</f>
        <v/>
      </c>
      <c r="Z109" s="6" t="str">
        <f>IF($B109=2023,$P109,"")</f>
        <v/>
      </c>
      <c r="AA109" s="6" t="str">
        <f>IF($B109=2024,$P109,"")</f>
        <v/>
      </c>
      <c r="AB109" s="15" t="str">
        <f>IF($B109=2025,$P109,"")</f>
        <v/>
      </c>
    </row>
    <row r="110" spans="1:28" x14ac:dyDescent="0.25">
      <c r="A110" s="3">
        <v>765</v>
      </c>
      <c r="B110" s="3">
        <v>2016</v>
      </c>
      <c r="C110" s="3" t="s">
        <v>377</v>
      </c>
      <c r="D110" s="4">
        <f>DATE(B110,N110,M110)</f>
        <v>42591</v>
      </c>
      <c r="E110" s="5">
        <v>2100</v>
      </c>
      <c r="F110" s="6" t="s">
        <v>257</v>
      </c>
      <c r="G110" s="10" t="s">
        <v>272</v>
      </c>
      <c r="H110" s="27"/>
      <c r="I110" s="7" t="s">
        <v>1583</v>
      </c>
      <c r="J110" s="7" t="s">
        <v>1584</v>
      </c>
      <c r="K110" s="6" t="s">
        <v>43</v>
      </c>
      <c r="L110" s="6">
        <v>5703</v>
      </c>
      <c r="M110" s="6">
        <v>9</v>
      </c>
      <c r="N110" s="6">
        <v>8</v>
      </c>
      <c r="P110" s="15">
        <v>1</v>
      </c>
      <c r="Q110" s="15" t="str">
        <f>IF($B110=2014,$P110,"")</f>
        <v/>
      </c>
      <c r="R110" s="15" t="str">
        <f>IF($B110=2015,$P110,"")</f>
        <v/>
      </c>
      <c r="S110" s="15">
        <f>IF($B110=2016,$P110,"")</f>
        <v>1</v>
      </c>
      <c r="T110" s="15" t="str">
        <f>IF($B110=2017,$P110,"")</f>
        <v/>
      </c>
      <c r="U110" s="15" t="str">
        <f>IF($B110=2018,$P110,"")</f>
        <v/>
      </c>
      <c r="V110" s="15" t="str">
        <f>IF($B110=2019,$P110,"")</f>
        <v/>
      </c>
      <c r="W110" s="15" t="str">
        <f>IF($B110=2020,$P110,"")</f>
        <v/>
      </c>
      <c r="X110" s="6" t="str">
        <f>IF($B110=2021,$P110,"")</f>
        <v/>
      </c>
      <c r="Y110" s="6" t="str">
        <f>IF($B110=2022,$P110,"")</f>
        <v/>
      </c>
      <c r="Z110" s="6" t="str">
        <f>IF($B110=2023,$P110,"")</f>
        <v/>
      </c>
      <c r="AA110" s="6" t="str">
        <f>IF($B110=2024,$P110,"")</f>
        <v/>
      </c>
      <c r="AB110" s="15" t="str">
        <f>IF($B110=2025,$P110,"")</f>
        <v/>
      </c>
    </row>
    <row r="111" spans="1:28" x14ac:dyDescent="0.25">
      <c r="A111" s="3">
        <v>765</v>
      </c>
      <c r="B111" s="3">
        <v>2016</v>
      </c>
      <c r="C111" s="3" t="s">
        <v>231</v>
      </c>
      <c r="D111" s="4">
        <f>DATE(B111,N111,M111)</f>
        <v>42643</v>
      </c>
      <c r="E111" s="5">
        <v>1830</v>
      </c>
      <c r="F111" s="6" t="s">
        <v>257</v>
      </c>
      <c r="G111" s="10" t="s">
        <v>272</v>
      </c>
      <c r="H111" s="27"/>
      <c r="I111" s="7" t="s">
        <v>1583</v>
      </c>
      <c r="J111" s="7" t="s">
        <v>1585</v>
      </c>
      <c r="K111" s="6" t="s">
        <v>43</v>
      </c>
      <c r="L111" s="6">
        <v>5706</v>
      </c>
      <c r="M111" s="6">
        <v>30</v>
      </c>
      <c r="N111" s="6">
        <v>9</v>
      </c>
      <c r="P111" s="15">
        <v>1</v>
      </c>
      <c r="Q111" s="15" t="str">
        <f>IF($B111=2014,$P111,"")</f>
        <v/>
      </c>
      <c r="R111" s="15" t="str">
        <f>IF($B111=2015,$P111,"")</f>
        <v/>
      </c>
      <c r="S111" s="15">
        <f>IF($B111=2016,$P111,"")</f>
        <v>1</v>
      </c>
      <c r="T111" s="15" t="str">
        <f>IF($B111=2017,$P111,"")</f>
        <v/>
      </c>
      <c r="U111" s="15" t="str">
        <f>IF($B111=2018,$P111,"")</f>
        <v/>
      </c>
      <c r="V111" s="15" t="str">
        <f>IF($B111=2019,$P111,"")</f>
        <v/>
      </c>
      <c r="W111" s="15" t="str">
        <f>IF($B111=2020,$P111,"")</f>
        <v/>
      </c>
      <c r="X111" s="6" t="str">
        <f>IF($B111=2021,$P111,"")</f>
        <v/>
      </c>
      <c r="Y111" s="6" t="str">
        <f>IF($B111=2022,$P111,"")</f>
        <v/>
      </c>
      <c r="Z111" s="6" t="str">
        <f>IF($B111=2023,$P111,"")</f>
        <v/>
      </c>
      <c r="AA111" s="6" t="str">
        <f>IF($B111=2024,$P111,"")</f>
        <v/>
      </c>
      <c r="AB111" s="15" t="str">
        <f>IF($B111=2025,$P111,"")</f>
        <v/>
      </c>
    </row>
    <row r="112" spans="1:28" x14ac:dyDescent="0.25">
      <c r="A112" s="3">
        <v>765</v>
      </c>
      <c r="B112" s="3">
        <v>2017</v>
      </c>
      <c r="C112" s="3" t="s">
        <v>184</v>
      </c>
      <c r="D112" s="4">
        <f>DATE(B112,N112,M112)</f>
        <v>42941</v>
      </c>
      <c r="E112" s="5">
        <v>2100</v>
      </c>
      <c r="F112" s="6" t="s">
        <v>257</v>
      </c>
      <c r="G112" s="6" t="s">
        <v>272</v>
      </c>
      <c r="H112" s="27"/>
      <c r="I112" s="7" t="s">
        <v>1583</v>
      </c>
      <c r="J112" s="9" t="s">
        <v>2433</v>
      </c>
      <c r="K112" s="6" t="s">
        <v>43</v>
      </c>
      <c r="L112" s="6">
        <v>5802</v>
      </c>
      <c r="M112" s="6">
        <v>25</v>
      </c>
      <c r="N112" s="6">
        <v>7</v>
      </c>
      <c r="P112" s="15">
        <v>1</v>
      </c>
      <c r="Q112" s="15" t="str">
        <f>IF($B112=2014,$P112,"")</f>
        <v/>
      </c>
      <c r="R112" s="15" t="str">
        <f>IF($B112=2015,$P112,"")</f>
        <v/>
      </c>
      <c r="S112" s="15" t="str">
        <f>IF($B112=2016,$P112,"")</f>
        <v/>
      </c>
      <c r="T112" s="15">
        <f>IF($B112=2017,$P112,"")</f>
        <v>1</v>
      </c>
      <c r="U112" s="15" t="str">
        <f>IF($B112=2018,$P112,"")</f>
        <v/>
      </c>
      <c r="V112" s="15" t="str">
        <f>IF($B112=2019,$P112,"")</f>
        <v/>
      </c>
      <c r="W112" s="15" t="str">
        <f>IF($B112=2020,$P112,"")</f>
        <v/>
      </c>
      <c r="X112" s="6" t="str">
        <f>IF($B112=2021,$P112,"")</f>
        <v/>
      </c>
      <c r="Y112" s="6" t="str">
        <f>IF($B112=2022,$P112,"")</f>
        <v/>
      </c>
      <c r="Z112" s="6" t="str">
        <f>IF($B112=2023,$P112,"")</f>
        <v/>
      </c>
      <c r="AA112" s="6" t="str">
        <f>IF($B112=2024,$P112,"")</f>
        <v/>
      </c>
      <c r="AB112" s="15" t="str">
        <f>IF($B112=2025,$P112,"")</f>
        <v/>
      </c>
    </row>
    <row r="113" spans="1:28" x14ac:dyDescent="0.25">
      <c r="A113" s="3">
        <v>765</v>
      </c>
      <c r="B113" s="3">
        <v>2021</v>
      </c>
      <c r="C113" s="3" t="s">
        <v>1460</v>
      </c>
      <c r="D113" s="4">
        <v>44474</v>
      </c>
      <c r="E113" s="5">
        <v>1901</v>
      </c>
      <c r="F113" s="6" t="s">
        <v>257</v>
      </c>
      <c r="G113" s="6" t="s">
        <v>272</v>
      </c>
      <c r="H113" s="27"/>
      <c r="I113" s="7" t="s">
        <v>1583</v>
      </c>
      <c r="J113" s="7" t="s">
        <v>5947</v>
      </c>
      <c r="K113" s="6" t="s">
        <v>88</v>
      </c>
      <c r="L113" s="6">
        <v>6207</v>
      </c>
      <c r="M113" s="6">
        <v>5</v>
      </c>
      <c r="N113" s="6">
        <v>10</v>
      </c>
      <c r="O113" s="6" t="s">
        <v>86</v>
      </c>
      <c r="P113" s="15">
        <v>1</v>
      </c>
      <c r="Q113" s="15" t="str">
        <f>IF($B113=2014,$P113,"")</f>
        <v/>
      </c>
      <c r="R113" s="15" t="str">
        <f>IF($B113=2015,$P113,"")</f>
        <v/>
      </c>
      <c r="S113" s="15" t="str">
        <f>IF($B113=2016,$P113,"")</f>
        <v/>
      </c>
      <c r="T113" s="15" t="str">
        <f>IF($B113=2017,$P113,"")</f>
        <v/>
      </c>
      <c r="U113" s="15" t="str">
        <f>IF($B113=2018,$P113,"")</f>
        <v/>
      </c>
      <c r="V113" s="15" t="str">
        <f>IF($B113=2019,$P113,"")</f>
        <v/>
      </c>
      <c r="W113" s="15" t="str">
        <f>IF($B113=2020,$P113,"")</f>
        <v/>
      </c>
      <c r="X113" s="6">
        <f>IF($B113=2021,$P113,"")</f>
        <v>1</v>
      </c>
      <c r="Y113" s="6" t="str">
        <f>IF($B113=2022,$P113,"")</f>
        <v/>
      </c>
      <c r="Z113" s="6" t="str">
        <f>IF($B113=2023,$P113,"")</f>
        <v/>
      </c>
      <c r="AA113" s="6" t="str">
        <f>IF($B113=2024,$P113,"")</f>
        <v/>
      </c>
      <c r="AB113" s="15" t="str">
        <f>IF($B113=2025,$P113,"")</f>
        <v/>
      </c>
    </row>
    <row r="114" spans="1:28" ht="24" x14ac:dyDescent="0.25">
      <c r="A114" s="3">
        <v>765</v>
      </c>
      <c r="B114" s="3">
        <v>2022</v>
      </c>
      <c r="C114" s="3" t="s">
        <v>80</v>
      </c>
      <c r="D114" s="4">
        <f>DATE(B114,N114,M114)</f>
        <v>44759</v>
      </c>
      <c r="E114" s="5">
        <v>2055</v>
      </c>
      <c r="F114" s="10" t="s">
        <v>257</v>
      </c>
      <c r="G114" s="10" t="s">
        <v>272</v>
      </c>
      <c r="H114" s="27"/>
      <c r="I114" s="7" t="s">
        <v>1583</v>
      </c>
      <c r="J114" s="7" t="s">
        <v>6557</v>
      </c>
      <c r="K114" s="6" t="s">
        <v>58</v>
      </c>
      <c r="L114" s="6">
        <v>6302</v>
      </c>
      <c r="M114" s="6">
        <v>17</v>
      </c>
      <c r="N114" s="6">
        <v>7</v>
      </c>
      <c r="O114" s="6" t="s">
        <v>14</v>
      </c>
      <c r="P114" s="15">
        <v>1</v>
      </c>
      <c r="Q114" s="15" t="str">
        <f>IF($B114=2014,$P114,"")</f>
        <v/>
      </c>
      <c r="R114" s="15" t="str">
        <f>IF($B114=2015,$P114,"")</f>
        <v/>
      </c>
      <c r="S114" s="15" t="str">
        <f>IF($B114=2016,$P114,"")</f>
        <v/>
      </c>
      <c r="T114" s="15" t="str">
        <f>IF($B114=2017,$P114,"")</f>
        <v/>
      </c>
      <c r="U114" s="15" t="str">
        <f>IF($B114=2018,$P114,"")</f>
        <v/>
      </c>
      <c r="V114" s="15" t="str">
        <f>IF($B114=2019,$P114,"")</f>
        <v/>
      </c>
      <c r="W114" s="15" t="str">
        <f>IF($B114=2020,$P114,"")</f>
        <v/>
      </c>
      <c r="X114" s="6" t="str">
        <f>IF($B114=2021,$P114,"")</f>
        <v/>
      </c>
      <c r="Y114" s="6">
        <f>IF($B114=2022,$P114,"")</f>
        <v>1</v>
      </c>
      <c r="Z114" s="6" t="str">
        <f>IF($B114=2023,$P114,"")</f>
        <v/>
      </c>
      <c r="AA114" s="6" t="str">
        <f>IF($B114=2024,$P114,"")</f>
        <v/>
      </c>
      <c r="AB114" s="15" t="str">
        <f>IF($B114=2025,$P114,"")</f>
        <v/>
      </c>
    </row>
    <row r="115" spans="1:28" ht="24" x14ac:dyDescent="0.25">
      <c r="A115" s="3">
        <v>765</v>
      </c>
      <c r="B115" s="3">
        <v>2022</v>
      </c>
      <c r="C115" s="3" t="s">
        <v>1496</v>
      </c>
      <c r="D115" s="4">
        <f>DATE(B115,N115,M115)</f>
        <v>44780</v>
      </c>
      <c r="E115" s="5">
        <v>58</v>
      </c>
      <c r="F115" s="10" t="s">
        <v>257</v>
      </c>
      <c r="G115" s="10" t="s">
        <v>272</v>
      </c>
      <c r="H115" s="27"/>
      <c r="I115" s="7" t="s">
        <v>1583</v>
      </c>
      <c r="J115" s="7" t="s">
        <v>6558</v>
      </c>
      <c r="K115" s="6" t="s">
        <v>43</v>
      </c>
      <c r="L115" s="6">
        <v>6302</v>
      </c>
      <c r="M115" s="6">
        <v>7</v>
      </c>
      <c r="N115" s="6">
        <v>8</v>
      </c>
      <c r="P115" s="15">
        <v>1</v>
      </c>
      <c r="Q115" s="15" t="str">
        <f>IF($B115=2014,$P115,"")</f>
        <v/>
      </c>
      <c r="R115" s="15" t="str">
        <f>IF($B115=2015,$P115,"")</f>
        <v/>
      </c>
      <c r="S115" s="15" t="str">
        <f>IF($B115=2016,$P115,"")</f>
        <v/>
      </c>
      <c r="T115" s="15" t="str">
        <f>IF($B115=2017,$P115,"")</f>
        <v/>
      </c>
      <c r="U115" s="15" t="str">
        <f>IF($B115=2018,$P115,"")</f>
        <v/>
      </c>
      <c r="V115" s="15" t="str">
        <f>IF($B115=2019,$P115,"")</f>
        <v/>
      </c>
      <c r="W115" s="15" t="str">
        <f>IF($B115=2020,$P115,"")</f>
        <v/>
      </c>
      <c r="X115" s="6" t="str">
        <f>IF($B115=2021,$P115,"")</f>
        <v/>
      </c>
      <c r="Y115" s="6">
        <f>IF($B115=2022,$P115,"")</f>
        <v>1</v>
      </c>
      <c r="Z115" s="6" t="str">
        <f>IF($B115=2023,$P115,"")</f>
        <v/>
      </c>
      <c r="AA115" s="6" t="str">
        <f>IF($B115=2024,$P115,"")</f>
        <v/>
      </c>
      <c r="AB115" s="15" t="str">
        <f>IF($B115=2025,$P115,"")</f>
        <v/>
      </c>
    </row>
    <row r="116" spans="1:28" x14ac:dyDescent="0.25">
      <c r="A116" s="3">
        <v>765</v>
      </c>
      <c r="B116" s="3">
        <v>2022</v>
      </c>
      <c r="C116" s="3" t="s">
        <v>925</v>
      </c>
      <c r="D116" s="4">
        <f>DATE(B116,N116,M116)</f>
        <v>44861</v>
      </c>
      <c r="E116" s="5">
        <v>300</v>
      </c>
      <c r="F116" s="10" t="s">
        <v>257</v>
      </c>
      <c r="G116" s="6" t="s">
        <v>272</v>
      </c>
      <c r="H116" s="27"/>
      <c r="I116" s="7" t="s">
        <v>1583</v>
      </c>
      <c r="J116" s="7" t="s">
        <v>6863</v>
      </c>
      <c r="K116" s="6" t="s">
        <v>1563</v>
      </c>
      <c r="L116" s="6">
        <v>6308</v>
      </c>
      <c r="M116" s="6">
        <v>27</v>
      </c>
      <c r="N116" s="6">
        <v>10</v>
      </c>
      <c r="O116" s="6" t="s">
        <v>4448</v>
      </c>
      <c r="P116" s="15">
        <v>1</v>
      </c>
      <c r="Q116" s="15" t="str">
        <f>IF($B116=2014,$P116,"")</f>
        <v/>
      </c>
      <c r="R116" s="15" t="str">
        <f>IF($B116=2015,$P116,"")</f>
        <v/>
      </c>
      <c r="S116" s="15" t="str">
        <f>IF($B116=2016,$P116,"")</f>
        <v/>
      </c>
      <c r="T116" s="15" t="str">
        <f>IF($B116=2017,$P116,"")</f>
        <v/>
      </c>
      <c r="U116" s="15" t="str">
        <f>IF($B116=2018,$P116,"")</f>
        <v/>
      </c>
      <c r="V116" s="15" t="str">
        <f>IF($B116=2019,$P116,"")</f>
        <v/>
      </c>
      <c r="W116" s="15" t="str">
        <f>IF($B116=2020,$P116,"")</f>
        <v/>
      </c>
      <c r="X116" s="6" t="str">
        <f>IF($B116=2021,$P116,"")</f>
        <v/>
      </c>
      <c r="Y116" s="6">
        <f>IF($B116=2022,$P116,"")</f>
        <v>1</v>
      </c>
      <c r="Z116" s="6" t="str">
        <f>IF($B116=2023,$P116,"")</f>
        <v/>
      </c>
      <c r="AA116" s="6" t="str">
        <f>IF($B116=2024,$P116,"")</f>
        <v/>
      </c>
      <c r="AB116" s="15" t="str">
        <f>IF($B116=2025,$P116,"")</f>
        <v/>
      </c>
    </row>
    <row r="117" spans="1:28" x14ac:dyDescent="0.25">
      <c r="A117" s="3">
        <v>765</v>
      </c>
      <c r="B117" s="3">
        <v>2022</v>
      </c>
      <c r="C117" s="3" t="s">
        <v>105</v>
      </c>
      <c r="D117" s="4">
        <f>DATE(B117,N117,M117)</f>
        <v>44872</v>
      </c>
      <c r="E117" s="5">
        <v>1850</v>
      </c>
      <c r="F117" s="10" t="s">
        <v>257</v>
      </c>
      <c r="G117" s="10" t="s">
        <v>272</v>
      </c>
      <c r="H117" s="27"/>
      <c r="I117" s="7" t="s">
        <v>1583</v>
      </c>
      <c r="J117" s="7" t="s">
        <v>6971</v>
      </c>
      <c r="K117" s="6" t="s">
        <v>1547</v>
      </c>
      <c r="L117" s="6">
        <v>6309</v>
      </c>
      <c r="M117" s="6">
        <v>7</v>
      </c>
      <c r="N117" s="6">
        <v>11</v>
      </c>
      <c r="O117" s="6" t="s">
        <v>200</v>
      </c>
      <c r="P117" s="15">
        <v>1</v>
      </c>
      <c r="Q117" s="15" t="str">
        <f>IF($B117=2014,$P117,"")</f>
        <v/>
      </c>
      <c r="R117" s="15" t="str">
        <f>IF($B117=2015,$P117,"")</f>
        <v/>
      </c>
      <c r="S117" s="15" t="str">
        <f>IF($B117=2016,$P117,"")</f>
        <v/>
      </c>
      <c r="T117" s="15" t="str">
        <f>IF($B117=2017,$P117,"")</f>
        <v/>
      </c>
      <c r="U117" s="15" t="str">
        <f>IF($B117=2018,$P117,"")</f>
        <v/>
      </c>
      <c r="V117" s="15" t="str">
        <f>IF($B117=2019,$P117,"")</f>
        <v/>
      </c>
      <c r="W117" s="15" t="str">
        <f>IF($B117=2020,$P117,"")</f>
        <v/>
      </c>
      <c r="X117" s="6" t="str">
        <f>IF($B117=2021,$P117,"")</f>
        <v/>
      </c>
      <c r="Y117" s="6">
        <f>IF($B117=2022,$P117,"")</f>
        <v>1</v>
      </c>
      <c r="Z117" s="6" t="str">
        <f>IF($B117=2023,$P117,"")</f>
        <v/>
      </c>
      <c r="AA117" s="6" t="str">
        <f>IF($B117=2024,$P117,"")</f>
        <v/>
      </c>
      <c r="AB117" s="15" t="str">
        <f>IF($B117=2025,$P117,"")</f>
        <v/>
      </c>
    </row>
    <row r="118" spans="1:28" x14ac:dyDescent="0.25">
      <c r="A118" s="3">
        <v>765</v>
      </c>
      <c r="B118" s="3">
        <v>2022</v>
      </c>
      <c r="C118" s="3" t="s">
        <v>63</v>
      </c>
      <c r="D118" s="4">
        <f>DATE(B118,N118,M118)</f>
        <v>44895</v>
      </c>
      <c r="E118" s="5">
        <v>2100</v>
      </c>
      <c r="F118" s="10" t="s">
        <v>257</v>
      </c>
      <c r="G118" s="10" t="s">
        <v>272</v>
      </c>
      <c r="H118" s="27"/>
      <c r="I118" s="7" t="s">
        <v>1583</v>
      </c>
      <c r="J118" s="7" t="s">
        <v>7100</v>
      </c>
      <c r="K118" s="6" t="s">
        <v>1563</v>
      </c>
      <c r="L118" s="6">
        <v>6311</v>
      </c>
      <c r="M118" s="6">
        <v>30</v>
      </c>
      <c r="N118" s="6">
        <v>11</v>
      </c>
      <c r="O118" s="6" t="s">
        <v>1456</v>
      </c>
      <c r="P118" s="15">
        <v>1</v>
      </c>
      <c r="Q118" s="15" t="str">
        <f>IF($B118=2014,$P118,"")</f>
        <v/>
      </c>
      <c r="R118" s="15" t="str">
        <f>IF($B118=2015,$P118,"")</f>
        <v/>
      </c>
      <c r="S118" s="15" t="str">
        <f>IF($B118=2016,$P118,"")</f>
        <v/>
      </c>
      <c r="T118" s="15" t="str">
        <f>IF($B118=2017,$P118,"")</f>
        <v/>
      </c>
      <c r="U118" s="15" t="str">
        <f>IF($B118=2018,$P118,"")</f>
        <v/>
      </c>
      <c r="V118" s="15" t="str">
        <f>IF($B118=2019,$P118,"")</f>
        <v/>
      </c>
      <c r="W118" s="15" t="str">
        <f>IF($B118=2020,$P118,"")</f>
        <v/>
      </c>
      <c r="X118" s="6" t="str">
        <f>IF($B118=2021,$P118,"")</f>
        <v/>
      </c>
      <c r="Y118" s="6">
        <f>IF($B118=2022,$P118,"")</f>
        <v>1</v>
      </c>
      <c r="Z118" s="6" t="str">
        <f>IF($B118=2023,$P118,"")</f>
        <v/>
      </c>
      <c r="AA118" s="6" t="str">
        <f>IF($B118=2024,$P118,"")</f>
        <v/>
      </c>
      <c r="AB118" s="15" t="str">
        <f>IF($B118=2025,$P118,"")</f>
        <v/>
      </c>
    </row>
    <row r="119" spans="1:28" x14ac:dyDescent="0.25">
      <c r="A119" s="3">
        <v>765</v>
      </c>
      <c r="B119" s="3">
        <v>2022</v>
      </c>
      <c r="C119" s="3" t="s">
        <v>574</v>
      </c>
      <c r="D119" s="4">
        <f>DATE(B119,N119,M119)</f>
        <v>44918</v>
      </c>
      <c r="E119" s="5">
        <v>1815</v>
      </c>
      <c r="F119" s="6" t="s">
        <v>257</v>
      </c>
      <c r="G119" s="6" t="s">
        <v>272</v>
      </c>
      <c r="H119" s="27"/>
      <c r="I119" s="7" t="s">
        <v>1583</v>
      </c>
      <c r="J119" s="7" t="s">
        <v>7119</v>
      </c>
      <c r="K119" s="6" t="s">
        <v>1563</v>
      </c>
      <c r="L119" s="6">
        <v>6312</v>
      </c>
      <c r="M119" s="6">
        <v>23</v>
      </c>
      <c r="N119" s="6">
        <v>12</v>
      </c>
      <c r="O119" s="6" t="s">
        <v>4448</v>
      </c>
      <c r="P119" s="15">
        <v>1</v>
      </c>
      <c r="Q119" s="15" t="str">
        <f>IF($B119=2014,$P119,"")</f>
        <v/>
      </c>
      <c r="R119" s="15" t="str">
        <f>IF($B119=2015,$P119,"")</f>
        <v/>
      </c>
      <c r="S119" s="15" t="str">
        <f>IF($B119=2016,$P119,"")</f>
        <v/>
      </c>
      <c r="T119" s="15" t="str">
        <f>IF($B119=2017,$P119,"")</f>
        <v/>
      </c>
      <c r="U119" s="15" t="str">
        <f>IF($B119=2018,$P119,"")</f>
        <v/>
      </c>
      <c r="V119" s="15" t="str">
        <f>IF($B119=2019,$P119,"")</f>
        <v/>
      </c>
      <c r="W119" s="15" t="str">
        <f>IF($B119=2020,$P119,"")</f>
        <v/>
      </c>
      <c r="X119" s="6" t="str">
        <f>IF($B119=2021,$P119,"")</f>
        <v/>
      </c>
      <c r="Y119" s="6">
        <f>IF($B119=2022,$P119,"")</f>
        <v>1</v>
      </c>
      <c r="Z119" s="6" t="str">
        <f>IF($B119=2023,$P119,"")</f>
        <v/>
      </c>
      <c r="AA119" s="6" t="str">
        <f>IF($B119=2024,$P119,"")</f>
        <v/>
      </c>
      <c r="AB119" s="15" t="str">
        <f>IF($B119=2025,$P119,"")</f>
        <v/>
      </c>
    </row>
    <row r="120" spans="1:28" x14ac:dyDescent="0.25">
      <c r="A120" s="3">
        <v>765</v>
      </c>
      <c r="B120" s="3">
        <v>2022</v>
      </c>
      <c r="C120" s="3" t="s">
        <v>240</v>
      </c>
      <c r="D120" s="4">
        <f>DATE(B120,N120,M120)</f>
        <v>44920</v>
      </c>
      <c r="E120" s="5">
        <v>2200</v>
      </c>
      <c r="F120" s="10" t="s">
        <v>257</v>
      </c>
      <c r="G120" s="10" t="s">
        <v>272</v>
      </c>
      <c r="H120" s="27"/>
      <c r="I120" s="7" t="s">
        <v>1583</v>
      </c>
      <c r="J120" s="7" t="s">
        <v>7196</v>
      </c>
      <c r="K120" s="6" t="s">
        <v>150</v>
      </c>
      <c r="L120" s="6">
        <v>6315</v>
      </c>
      <c r="M120" s="6">
        <v>25</v>
      </c>
      <c r="N120" s="6">
        <v>12</v>
      </c>
      <c r="O120" s="6" t="s">
        <v>7104</v>
      </c>
      <c r="P120" s="15">
        <v>1</v>
      </c>
      <c r="Q120" s="15" t="str">
        <f>IF($B120=2014,$P120,"")</f>
        <v/>
      </c>
      <c r="R120" s="15" t="str">
        <f>IF($B120=2015,$P120,"")</f>
        <v/>
      </c>
      <c r="S120" s="15" t="str">
        <f>IF($B120=2016,$P120,"")</f>
        <v/>
      </c>
      <c r="T120" s="15" t="str">
        <f>IF($B120=2017,$P120,"")</f>
        <v/>
      </c>
      <c r="U120" s="15" t="str">
        <f>IF($B120=2018,$P120,"")</f>
        <v/>
      </c>
      <c r="V120" s="15" t="str">
        <f>IF($B120=2019,$P120,"")</f>
        <v/>
      </c>
      <c r="W120" s="15" t="str">
        <f>IF($B120=2020,$P120,"")</f>
        <v/>
      </c>
      <c r="X120" s="6" t="str">
        <f>IF($B120=2021,$P120,"")</f>
        <v/>
      </c>
      <c r="Y120" s="6">
        <f>IF($B120=2022,$P120,"")</f>
        <v>1</v>
      </c>
      <c r="Z120" s="6" t="str">
        <f>IF($B120=2023,$P120,"")</f>
        <v/>
      </c>
      <c r="AA120" s="6" t="str">
        <f>IF($B120=2024,$P120,"")</f>
        <v/>
      </c>
      <c r="AB120" s="15" t="str">
        <f>IF($B120=2025,$P120,"")</f>
        <v/>
      </c>
    </row>
    <row r="121" spans="1:28" x14ac:dyDescent="0.25">
      <c r="A121" s="3">
        <v>765</v>
      </c>
      <c r="B121" s="3">
        <v>2023</v>
      </c>
      <c r="C121" s="3" t="s">
        <v>247</v>
      </c>
      <c r="D121" s="4">
        <f>DATE(B121,N121,M121)</f>
        <v>44931</v>
      </c>
      <c r="E121" s="5">
        <v>2135</v>
      </c>
      <c r="F121" s="10" t="s">
        <v>257</v>
      </c>
      <c r="G121" s="10" t="s">
        <v>272</v>
      </c>
      <c r="H121" s="27"/>
      <c r="I121" s="7" t="s">
        <v>1583</v>
      </c>
      <c r="J121" s="7" t="s">
        <v>7119</v>
      </c>
      <c r="K121" s="6" t="s">
        <v>1563</v>
      </c>
      <c r="L121" s="6">
        <v>6314</v>
      </c>
      <c r="M121" s="6">
        <v>5</v>
      </c>
      <c r="N121" s="6">
        <v>1</v>
      </c>
      <c r="O121" s="6" t="s">
        <v>4448</v>
      </c>
      <c r="P121" s="15">
        <v>1</v>
      </c>
      <c r="Q121" s="15" t="str">
        <f>IF($B121=2014,$P121,"")</f>
        <v/>
      </c>
      <c r="R121" s="15" t="str">
        <f>IF($B121=2015,$P121,"")</f>
        <v/>
      </c>
      <c r="S121" s="15" t="str">
        <f>IF($B121=2016,$P121,"")</f>
        <v/>
      </c>
      <c r="T121" s="15" t="str">
        <f>IF($B121=2017,$P121,"")</f>
        <v/>
      </c>
      <c r="U121" s="15" t="str">
        <f>IF($B121=2018,$P121,"")</f>
        <v/>
      </c>
      <c r="V121" s="15" t="str">
        <f>IF($B121=2019,$P121,"")</f>
        <v/>
      </c>
      <c r="W121" s="15" t="str">
        <f>IF($B121=2020,$P121,"")</f>
        <v/>
      </c>
      <c r="X121" s="6" t="str">
        <f>IF($B121=2021,$P121,"")</f>
        <v/>
      </c>
      <c r="Y121" s="6" t="str">
        <f>IF($B121=2022,$P121,"")</f>
        <v/>
      </c>
      <c r="Z121" s="6">
        <f>IF($B121=2023,$P121,"")</f>
        <v>1</v>
      </c>
      <c r="AA121" s="6" t="str">
        <f>IF($B121=2024,$P121,"")</f>
        <v/>
      </c>
      <c r="AB121" s="15" t="str">
        <f>IF($B121=2025,$P121,"")</f>
        <v/>
      </c>
    </row>
    <row r="122" spans="1:28" x14ac:dyDescent="0.25">
      <c r="A122" s="30">
        <v>765</v>
      </c>
      <c r="B122" s="30">
        <v>2024</v>
      </c>
      <c r="C122" s="30" t="s">
        <v>81</v>
      </c>
      <c r="D122" s="31">
        <f>DATE(B122,N122,M122)</f>
        <v>45581</v>
      </c>
      <c r="E122" s="32">
        <v>1900</v>
      </c>
      <c r="F122" s="35" t="s">
        <v>257</v>
      </c>
      <c r="G122" s="35" t="s">
        <v>272</v>
      </c>
      <c r="H122" s="35"/>
      <c r="I122" s="7" t="s">
        <v>1583</v>
      </c>
      <c r="J122" s="34" t="s">
        <v>8653</v>
      </c>
      <c r="K122" s="33" t="s">
        <v>88</v>
      </c>
      <c r="L122" s="33">
        <v>6508</v>
      </c>
      <c r="M122" s="33">
        <v>16</v>
      </c>
      <c r="N122" s="33">
        <v>10</v>
      </c>
      <c r="O122" s="33" t="s">
        <v>86</v>
      </c>
      <c r="P122" s="15">
        <v>1</v>
      </c>
      <c r="Q122" s="15" t="str">
        <f>IF($B122=2014,$P122,"")</f>
        <v/>
      </c>
      <c r="R122" s="15" t="str">
        <f>IF($B122=2015,$P122,"")</f>
        <v/>
      </c>
      <c r="S122" s="15" t="str">
        <f>IF($B122=2016,$P122,"")</f>
        <v/>
      </c>
      <c r="T122" s="15" t="str">
        <f>IF($B122=2017,$P122,"")</f>
        <v/>
      </c>
      <c r="U122" s="15" t="str">
        <f>IF($B122=2018,$P122,"")</f>
        <v/>
      </c>
      <c r="V122" s="15" t="str">
        <f>IF($B122=2019,$P122,"")</f>
        <v/>
      </c>
      <c r="W122" s="15" t="str">
        <f>IF($B122=2020,$P122,"")</f>
        <v/>
      </c>
      <c r="X122" s="6" t="str">
        <f>IF($B122=2021,$P122,"")</f>
        <v/>
      </c>
      <c r="Y122" s="6" t="str">
        <f>IF($B122=2022,$P122,"")</f>
        <v/>
      </c>
      <c r="Z122" s="6" t="str">
        <f>IF($B122=2023,$P122,"")</f>
        <v/>
      </c>
      <c r="AA122" s="6">
        <f>IF($B122=2024,$P122,"")</f>
        <v>1</v>
      </c>
      <c r="AB122" s="15" t="str">
        <f>IF($B122=2025,$P122,"")</f>
        <v/>
      </c>
    </row>
    <row r="123" spans="1:28" x14ac:dyDescent="0.25">
      <c r="A123" s="3">
        <v>774</v>
      </c>
      <c r="B123" s="3">
        <v>2023</v>
      </c>
      <c r="C123" s="3" t="s">
        <v>247</v>
      </c>
      <c r="D123" s="4">
        <f>DATE(B123,N123,M123)</f>
        <v>44931</v>
      </c>
      <c r="E123" s="5">
        <v>2143</v>
      </c>
      <c r="F123" s="10" t="s">
        <v>257</v>
      </c>
      <c r="G123" s="10" t="s">
        <v>265</v>
      </c>
      <c r="H123" s="27"/>
      <c r="I123" s="7" t="s">
        <v>7166</v>
      </c>
      <c r="J123" s="7" t="s">
        <v>7167</v>
      </c>
      <c r="K123" s="6" t="s">
        <v>1563</v>
      </c>
      <c r="L123" s="6">
        <v>6314</v>
      </c>
      <c r="M123" s="6">
        <v>5</v>
      </c>
      <c r="N123" s="6">
        <v>1</v>
      </c>
      <c r="O123" s="6" t="s">
        <v>4448</v>
      </c>
      <c r="P123" s="15">
        <v>1</v>
      </c>
      <c r="Q123" s="15" t="str">
        <f>IF($B123=2014,$P123,"")</f>
        <v/>
      </c>
      <c r="R123" s="15" t="str">
        <f>IF($B123=2015,$P123,"")</f>
        <v/>
      </c>
      <c r="S123" s="15" t="str">
        <f>IF($B123=2016,$P123,"")</f>
        <v/>
      </c>
      <c r="T123" s="15" t="str">
        <f>IF($B123=2017,$P123,"")</f>
        <v/>
      </c>
      <c r="U123" s="15" t="str">
        <f>IF($B123=2018,$P123,"")</f>
        <v/>
      </c>
      <c r="V123" s="15" t="str">
        <f>IF($B123=2019,$P123,"")</f>
        <v/>
      </c>
      <c r="W123" s="15" t="str">
        <f>IF($B123=2020,$P123,"")</f>
        <v/>
      </c>
      <c r="X123" s="6" t="str">
        <f>IF($B123=2021,$P123,"")</f>
        <v/>
      </c>
      <c r="Y123" s="6" t="str">
        <f>IF($B123=2022,$P123,"")</f>
        <v/>
      </c>
      <c r="Z123" s="6">
        <f>IF($B123=2023,$P123,"")</f>
        <v>1</v>
      </c>
      <c r="AA123" s="6" t="str">
        <f>IF($B123=2024,$P123,"")</f>
        <v/>
      </c>
      <c r="AB123" s="15" t="str">
        <f>IF($B123=2025,$P123,"")</f>
        <v/>
      </c>
    </row>
    <row r="124" spans="1:28" x14ac:dyDescent="0.25">
      <c r="A124" s="3">
        <v>783</v>
      </c>
      <c r="B124" s="3">
        <v>2017</v>
      </c>
      <c r="C124" s="3" t="s">
        <v>628</v>
      </c>
      <c r="D124" s="4">
        <f>DATE(B124,N124,M124)</f>
        <v>43048</v>
      </c>
      <c r="E124" s="5">
        <v>2050</v>
      </c>
      <c r="F124" s="6" t="s">
        <v>257</v>
      </c>
      <c r="G124" s="6" t="s">
        <v>259</v>
      </c>
      <c r="H124" s="27"/>
      <c r="I124" s="34" t="s">
        <v>8699</v>
      </c>
      <c r="J124" s="9" t="s">
        <v>2434</v>
      </c>
      <c r="K124" s="6" t="s">
        <v>61</v>
      </c>
      <c r="L124" s="6">
        <v>5809</v>
      </c>
      <c r="M124" s="6">
        <v>9</v>
      </c>
      <c r="N124" s="6">
        <v>11</v>
      </c>
      <c r="P124" s="15">
        <v>1</v>
      </c>
      <c r="Q124" s="15" t="str">
        <f>IF($B124=2014,$P124,"")</f>
        <v/>
      </c>
      <c r="R124" s="15" t="str">
        <f>IF($B124=2015,$P124,"")</f>
        <v/>
      </c>
      <c r="S124" s="15" t="str">
        <f>IF($B124=2016,$P124,"")</f>
        <v/>
      </c>
      <c r="T124" s="15">
        <f>IF($B124=2017,$P124,"")</f>
        <v>1</v>
      </c>
      <c r="U124" s="15" t="str">
        <f>IF($B124=2018,$P124,"")</f>
        <v/>
      </c>
      <c r="V124" s="15" t="str">
        <f>IF($B124=2019,$P124,"")</f>
        <v/>
      </c>
      <c r="W124" s="15" t="str">
        <f>IF($B124=2020,$P124,"")</f>
        <v/>
      </c>
      <c r="X124" s="6" t="str">
        <f>IF($B124=2021,$P124,"")</f>
        <v/>
      </c>
      <c r="Y124" s="6" t="str">
        <f>IF($B124=2022,$P124,"")</f>
        <v/>
      </c>
      <c r="Z124" s="6" t="str">
        <f>IF($B124=2023,$P124,"")</f>
        <v/>
      </c>
      <c r="AA124" s="6" t="str">
        <f>IF($B124=2024,$P124,"")</f>
        <v/>
      </c>
      <c r="AB124" s="15" t="str">
        <f>IF($B124=2025,$P124,"")</f>
        <v/>
      </c>
    </row>
    <row r="125" spans="1:28" x14ac:dyDescent="0.25">
      <c r="A125" s="30">
        <v>783</v>
      </c>
      <c r="B125" s="30">
        <v>2024</v>
      </c>
      <c r="C125" s="30" t="s">
        <v>101</v>
      </c>
      <c r="D125" s="31">
        <f>DATE(B125,N125,M125)</f>
        <v>45599</v>
      </c>
      <c r="E125" s="32">
        <v>1654</v>
      </c>
      <c r="F125" s="35" t="s">
        <v>257</v>
      </c>
      <c r="G125" s="35" t="s">
        <v>259</v>
      </c>
      <c r="H125" s="35"/>
      <c r="I125" s="34" t="s">
        <v>8699</v>
      </c>
      <c r="J125" s="34" t="s">
        <v>8700</v>
      </c>
      <c r="K125" s="33" t="s">
        <v>1547</v>
      </c>
      <c r="L125" s="33">
        <v>6509</v>
      </c>
      <c r="M125" s="33">
        <v>3</v>
      </c>
      <c r="N125" s="33">
        <v>11</v>
      </c>
      <c r="O125" s="33" t="s">
        <v>200</v>
      </c>
      <c r="P125" s="15">
        <v>1</v>
      </c>
      <c r="Q125" s="15" t="str">
        <f>IF($B125=2014,$P125,"")</f>
        <v/>
      </c>
      <c r="R125" s="15" t="str">
        <f>IF($B125=2015,$P125,"")</f>
        <v/>
      </c>
      <c r="S125" s="15" t="str">
        <f>IF($B125=2016,$P125,"")</f>
        <v/>
      </c>
      <c r="T125" s="15" t="str">
        <f>IF($B125=2017,$P125,"")</f>
        <v/>
      </c>
      <c r="U125" s="15" t="str">
        <f>IF($B125=2018,$P125,"")</f>
        <v/>
      </c>
      <c r="V125" s="15" t="str">
        <f>IF($B125=2019,$P125,"")</f>
        <v/>
      </c>
      <c r="W125" s="15" t="str">
        <f>IF($B125=2020,$P125,"")</f>
        <v/>
      </c>
      <c r="X125" s="6" t="str">
        <f>IF($B125=2021,$P125,"")</f>
        <v/>
      </c>
      <c r="Y125" s="6" t="str">
        <f>IF($B125=2022,$P125,"")</f>
        <v/>
      </c>
      <c r="Z125" s="6" t="str">
        <f>IF($B125=2023,$P125,"")</f>
        <v/>
      </c>
      <c r="AA125" s="6">
        <f>IF($B125=2024,$P125,"")</f>
        <v>1</v>
      </c>
      <c r="AB125" s="15" t="str">
        <f>IF($B125=2025,$P125,"")</f>
        <v/>
      </c>
    </row>
    <row r="126" spans="1:28" ht="24" x14ac:dyDescent="0.25">
      <c r="A126" s="3">
        <v>783</v>
      </c>
      <c r="B126" s="3">
        <v>2017</v>
      </c>
      <c r="C126" s="3" t="s">
        <v>417</v>
      </c>
      <c r="D126" s="4">
        <f>DATE(B126,N126,M126)</f>
        <v>42774</v>
      </c>
      <c r="E126" s="5">
        <v>645</v>
      </c>
      <c r="F126" s="6" t="s">
        <v>257</v>
      </c>
      <c r="G126" s="10" t="s">
        <v>1586</v>
      </c>
      <c r="H126" s="27"/>
      <c r="I126" s="7" t="s">
        <v>1587</v>
      </c>
      <c r="J126" s="7" t="s">
        <v>1588</v>
      </c>
      <c r="K126" s="6" t="s">
        <v>237</v>
      </c>
      <c r="L126" s="6">
        <v>5720</v>
      </c>
      <c r="M126" s="6">
        <v>8</v>
      </c>
      <c r="N126" s="6">
        <v>2</v>
      </c>
      <c r="O126" s="6" t="s">
        <v>14</v>
      </c>
      <c r="P126" s="15">
        <v>1</v>
      </c>
      <c r="Q126" s="15" t="str">
        <f>IF($B126=2014,$P126,"")</f>
        <v/>
      </c>
      <c r="R126" s="15" t="str">
        <f>IF($B126=2015,$P126,"")</f>
        <v/>
      </c>
      <c r="S126" s="15" t="str">
        <f>IF($B126=2016,$P126,"")</f>
        <v/>
      </c>
      <c r="T126" s="15">
        <f>IF($B126=2017,$P126,"")</f>
        <v>1</v>
      </c>
      <c r="U126" s="15" t="str">
        <f>IF($B126=2018,$P126,"")</f>
        <v/>
      </c>
      <c r="V126" s="15" t="str">
        <f>IF($B126=2019,$P126,"")</f>
        <v/>
      </c>
      <c r="W126" s="15" t="str">
        <f>IF($B126=2020,$P126,"")</f>
        <v/>
      </c>
      <c r="X126" s="6" t="str">
        <f>IF($B126=2021,$P126,"")</f>
        <v/>
      </c>
      <c r="Y126" s="6" t="str">
        <f>IF($B126=2022,$P126,"")</f>
        <v/>
      </c>
      <c r="Z126" s="6" t="str">
        <f>IF($B126=2023,$P126,"")</f>
        <v/>
      </c>
      <c r="AA126" s="6" t="str">
        <f>IF($B126=2024,$P126,"")</f>
        <v/>
      </c>
      <c r="AB126" s="15" t="str">
        <f>IF($B126=2025,$P126,"")</f>
        <v/>
      </c>
    </row>
    <row r="127" spans="1:28" x14ac:dyDescent="0.25">
      <c r="A127" s="3">
        <v>801</v>
      </c>
      <c r="B127" s="5">
        <v>2015</v>
      </c>
      <c r="C127" s="3" t="s">
        <v>155</v>
      </c>
      <c r="D127" s="4">
        <f>DATE(B127,N127,M127)</f>
        <v>42294</v>
      </c>
      <c r="E127" s="5">
        <v>1935</v>
      </c>
      <c r="F127" s="6" t="s">
        <v>257</v>
      </c>
      <c r="G127" s="6" t="s">
        <v>281</v>
      </c>
      <c r="H127" s="27"/>
      <c r="I127" s="7" t="s">
        <v>1589</v>
      </c>
      <c r="J127" s="9" t="s">
        <v>282</v>
      </c>
      <c r="K127" s="6" t="s">
        <v>16</v>
      </c>
      <c r="L127" s="6">
        <v>5607</v>
      </c>
      <c r="M127" s="6">
        <v>17</v>
      </c>
      <c r="N127" s="6">
        <v>10</v>
      </c>
      <c r="O127" s="6" t="s">
        <v>14</v>
      </c>
      <c r="P127" s="15">
        <v>1</v>
      </c>
      <c r="Q127" s="15" t="str">
        <f>IF($B127=2014,$P127,"")</f>
        <v/>
      </c>
      <c r="R127" s="15">
        <f>IF($B127=2015,$P127,"")</f>
        <v>1</v>
      </c>
      <c r="S127" s="15" t="str">
        <f>IF($B127=2016,$P127,"")</f>
        <v/>
      </c>
      <c r="T127" s="15" t="str">
        <f>IF($B127=2017,$P127,"")</f>
        <v/>
      </c>
      <c r="U127" s="15" t="str">
        <f>IF($B127=2018,$P127,"")</f>
        <v/>
      </c>
      <c r="V127" s="15" t="str">
        <f>IF($B127=2019,$P127,"")</f>
        <v/>
      </c>
      <c r="W127" s="15" t="str">
        <f>IF($B127=2020,$P127,"")</f>
        <v/>
      </c>
      <c r="X127" s="6" t="str">
        <f>IF($B127=2021,$P127,"")</f>
        <v/>
      </c>
      <c r="Y127" s="6" t="str">
        <f>IF($B127=2022,$P127,"")</f>
        <v/>
      </c>
      <c r="Z127" s="6" t="str">
        <f>IF($B127=2023,$P127,"")</f>
        <v/>
      </c>
      <c r="AA127" s="6" t="str">
        <f>IF($B127=2024,$P127,"")</f>
        <v/>
      </c>
      <c r="AB127" s="15" t="str">
        <f>IF($B127=2025,$P127,"")</f>
        <v/>
      </c>
    </row>
    <row r="128" spans="1:28" x14ac:dyDescent="0.25">
      <c r="A128" s="3">
        <v>801</v>
      </c>
      <c r="B128" s="5">
        <v>2015</v>
      </c>
      <c r="C128" s="3" t="s">
        <v>283</v>
      </c>
      <c r="D128" s="4">
        <f>DATE(B128,N128,M128)</f>
        <v>42316</v>
      </c>
      <c r="E128" s="5">
        <v>1603</v>
      </c>
      <c r="F128" s="6" t="s">
        <v>257</v>
      </c>
      <c r="G128" s="6" t="s">
        <v>281</v>
      </c>
      <c r="H128" s="27"/>
      <c r="I128" s="7" t="s">
        <v>1589</v>
      </c>
      <c r="J128" s="9" t="s">
        <v>284</v>
      </c>
      <c r="K128" s="6" t="s">
        <v>123</v>
      </c>
      <c r="L128" s="6">
        <v>5609</v>
      </c>
      <c r="M128" s="6">
        <v>8</v>
      </c>
      <c r="N128" s="6">
        <v>11</v>
      </c>
      <c r="P128" s="15">
        <v>1</v>
      </c>
      <c r="Q128" s="15" t="str">
        <f>IF($B128=2014,$P128,"")</f>
        <v/>
      </c>
      <c r="R128" s="15">
        <f>IF($B128=2015,$P128,"")</f>
        <v>1</v>
      </c>
      <c r="S128" s="15" t="str">
        <f>IF($B128=2016,$P128,"")</f>
        <v/>
      </c>
      <c r="T128" s="15" t="str">
        <f>IF($B128=2017,$P128,"")</f>
        <v/>
      </c>
      <c r="U128" s="15" t="str">
        <f>IF($B128=2018,$P128,"")</f>
        <v/>
      </c>
      <c r="V128" s="15" t="str">
        <f>IF($B128=2019,$P128,"")</f>
        <v/>
      </c>
      <c r="W128" s="15" t="str">
        <f>IF($B128=2020,$P128,"")</f>
        <v/>
      </c>
      <c r="X128" s="6" t="str">
        <f>IF($B128=2021,$P128,"")</f>
        <v/>
      </c>
      <c r="Y128" s="6" t="str">
        <f>IF($B128=2022,$P128,"")</f>
        <v/>
      </c>
      <c r="Z128" s="6" t="str">
        <f>IF($B128=2023,$P128,"")</f>
        <v/>
      </c>
      <c r="AA128" s="6" t="str">
        <f>IF($B128=2024,$P128,"")</f>
        <v/>
      </c>
      <c r="AB128" s="15" t="str">
        <f>IF($B128=2025,$P128,"")</f>
        <v/>
      </c>
    </row>
    <row r="129" spans="1:28" x14ac:dyDescent="0.25">
      <c r="A129" s="3">
        <v>801</v>
      </c>
      <c r="B129" s="5">
        <v>2015</v>
      </c>
      <c r="C129" s="3" t="s">
        <v>285</v>
      </c>
      <c r="D129" s="4">
        <f>DATE(B129,N129,M129)</f>
        <v>42360</v>
      </c>
      <c r="E129" s="5">
        <v>2100</v>
      </c>
      <c r="F129" s="6" t="s">
        <v>257</v>
      </c>
      <c r="G129" s="6" t="s">
        <v>281</v>
      </c>
      <c r="H129" s="27"/>
      <c r="I129" s="7" t="s">
        <v>1589</v>
      </c>
      <c r="J129" s="9" t="s">
        <v>286</v>
      </c>
      <c r="K129" s="6" t="s">
        <v>31</v>
      </c>
      <c r="L129" s="6">
        <v>5612</v>
      </c>
      <c r="M129" s="6">
        <v>22</v>
      </c>
      <c r="N129" s="6">
        <v>12</v>
      </c>
      <c r="P129" s="15">
        <v>1</v>
      </c>
      <c r="Q129" s="15" t="str">
        <f>IF($B129=2014,$P129,"")</f>
        <v/>
      </c>
      <c r="R129" s="15">
        <f>IF($B129=2015,$P129,"")</f>
        <v>1</v>
      </c>
      <c r="S129" s="15" t="str">
        <f>IF($B129=2016,$P129,"")</f>
        <v/>
      </c>
      <c r="T129" s="15" t="str">
        <f>IF($B129=2017,$P129,"")</f>
        <v/>
      </c>
      <c r="U129" s="15" t="str">
        <f>IF($B129=2018,$P129,"")</f>
        <v/>
      </c>
      <c r="V129" s="15" t="str">
        <f>IF($B129=2019,$P129,"")</f>
        <v/>
      </c>
      <c r="W129" s="15" t="str">
        <f>IF($B129=2020,$P129,"")</f>
        <v/>
      </c>
      <c r="X129" s="6" t="str">
        <f>IF($B129=2021,$P129,"")</f>
        <v/>
      </c>
      <c r="Y129" s="6" t="str">
        <f>IF($B129=2022,$P129,"")</f>
        <v/>
      </c>
      <c r="Z129" s="6" t="str">
        <f>IF($B129=2023,$P129,"")</f>
        <v/>
      </c>
      <c r="AA129" s="6" t="str">
        <f>IF($B129=2024,$P129,"")</f>
        <v/>
      </c>
      <c r="AB129" s="15" t="str">
        <f>IF($B129=2025,$P129,"")</f>
        <v/>
      </c>
    </row>
    <row r="130" spans="1:28" x14ac:dyDescent="0.25">
      <c r="A130" s="3">
        <v>801</v>
      </c>
      <c r="B130" s="5">
        <v>2016</v>
      </c>
      <c r="C130" s="3" t="s">
        <v>65</v>
      </c>
      <c r="D130" s="4">
        <f>DATE(B130,N130,M130)</f>
        <v>42462</v>
      </c>
      <c r="E130" s="5">
        <v>1740</v>
      </c>
      <c r="F130" s="6" t="s">
        <v>257</v>
      </c>
      <c r="G130" s="6" t="s">
        <v>281</v>
      </c>
      <c r="H130" s="27"/>
      <c r="I130" s="7" t="s">
        <v>1589</v>
      </c>
      <c r="J130" s="9" t="s">
        <v>287</v>
      </c>
      <c r="K130" s="6" t="s">
        <v>37</v>
      </c>
      <c r="L130" s="6">
        <v>5619</v>
      </c>
      <c r="M130" s="6">
        <v>2</v>
      </c>
      <c r="N130" s="6">
        <v>4</v>
      </c>
      <c r="P130" s="15">
        <v>1</v>
      </c>
      <c r="Q130" s="15" t="str">
        <f>IF($B130=2014,$P130,"")</f>
        <v/>
      </c>
      <c r="R130" s="15" t="str">
        <f>IF($B130=2015,$P130,"")</f>
        <v/>
      </c>
      <c r="S130" s="15">
        <f>IF($B130=2016,$P130,"")</f>
        <v>1</v>
      </c>
      <c r="T130" s="15" t="str">
        <f>IF($B130=2017,$P130,"")</f>
        <v/>
      </c>
      <c r="U130" s="15" t="str">
        <f>IF($B130=2018,$P130,"")</f>
        <v/>
      </c>
      <c r="V130" s="15" t="str">
        <f>IF($B130=2019,$P130,"")</f>
        <v/>
      </c>
      <c r="W130" s="15" t="str">
        <f>IF($B130=2020,$P130,"")</f>
        <v/>
      </c>
      <c r="X130" s="6" t="str">
        <f>IF($B130=2021,$P130,"")</f>
        <v/>
      </c>
      <c r="Y130" s="6" t="str">
        <f>IF($B130=2022,$P130,"")</f>
        <v/>
      </c>
      <c r="Z130" s="6" t="str">
        <f>IF($B130=2023,$P130,"")</f>
        <v/>
      </c>
      <c r="AA130" s="6" t="str">
        <f>IF($B130=2024,$P130,"")</f>
        <v/>
      </c>
      <c r="AB130" s="15" t="str">
        <f>IF($B130=2025,$P130,"")</f>
        <v/>
      </c>
    </row>
    <row r="131" spans="1:28" x14ac:dyDescent="0.25">
      <c r="A131" s="3">
        <v>801</v>
      </c>
      <c r="B131" s="3">
        <v>2016</v>
      </c>
      <c r="C131" s="3" t="s">
        <v>1555</v>
      </c>
      <c r="D131" s="4">
        <f>DATE(B131,N131,M131)</f>
        <v>42600</v>
      </c>
      <c r="E131" s="5">
        <v>2020</v>
      </c>
      <c r="F131" s="6" t="s">
        <v>257</v>
      </c>
      <c r="G131" s="10" t="s">
        <v>281</v>
      </c>
      <c r="H131" s="27"/>
      <c r="I131" s="7" t="s">
        <v>1589</v>
      </c>
      <c r="J131" s="7" t="s">
        <v>1590</v>
      </c>
      <c r="K131" s="6" t="s">
        <v>13</v>
      </c>
      <c r="L131" s="6">
        <v>5703</v>
      </c>
      <c r="M131" s="6">
        <v>18</v>
      </c>
      <c r="N131" s="6">
        <v>8</v>
      </c>
      <c r="O131" s="6" t="s">
        <v>14</v>
      </c>
      <c r="P131" s="15">
        <v>1</v>
      </c>
      <c r="Q131" s="15" t="str">
        <f>IF($B131=2014,$P131,"")</f>
        <v/>
      </c>
      <c r="R131" s="15" t="str">
        <f>IF($B131=2015,$P131,"")</f>
        <v/>
      </c>
      <c r="S131" s="15">
        <f>IF($B131=2016,$P131,"")</f>
        <v>1</v>
      </c>
      <c r="T131" s="15" t="str">
        <f>IF($B131=2017,$P131,"")</f>
        <v/>
      </c>
      <c r="U131" s="15" t="str">
        <f>IF($B131=2018,$P131,"")</f>
        <v/>
      </c>
      <c r="V131" s="15" t="str">
        <f>IF($B131=2019,$P131,"")</f>
        <v/>
      </c>
      <c r="W131" s="15" t="str">
        <f>IF($B131=2020,$P131,"")</f>
        <v/>
      </c>
      <c r="X131" s="6" t="str">
        <f>IF($B131=2021,$P131,"")</f>
        <v/>
      </c>
      <c r="Y131" s="6" t="str">
        <f>IF($B131=2022,$P131,"")</f>
        <v/>
      </c>
      <c r="Z131" s="6" t="str">
        <f>IF($B131=2023,$P131,"")</f>
        <v/>
      </c>
      <c r="AA131" s="6" t="str">
        <f>IF($B131=2024,$P131,"")</f>
        <v/>
      </c>
      <c r="AB131" s="15" t="str">
        <f>IF($B131=2025,$P131,"")</f>
        <v/>
      </c>
    </row>
    <row r="132" spans="1:28" x14ac:dyDescent="0.25">
      <c r="A132" s="3">
        <v>801</v>
      </c>
      <c r="B132" s="3">
        <v>2019</v>
      </c>
      <c r="C132" s="3" t="s">
        <v>83</v>
      </c>
      <c r="D132" s="4">
        <f>DATE(B132,N132,M132)</f>
        <v>43709</v>
      </c>
      <c r="E132" s="5">
        <v>1800</v>
      </c>
      <c r="F132" s="6" t="s">
        <v>257</v>
      </c>
      <c r="G132" s="6" t="s">
        <v>281</v>
      </c>
      <c r="H132" s="27"/>
      <c r="I132" s="7" t="s">
        <v>1589</v>
      </c>
      <c r="J132" s="9" t="s">
        <v>3688</v>
      </c>
      <c r="K132" s="6" t="s">
        <v>88</v>
      </c>
      <c r="L132" s="6">
        <v>6005</v>
      </c>
      <c r="M132" s="6">
        <v>1</v>
      </c>
      <c r="N132" s="6">
        <v>9</v>
      </c>
      <c r="O132" s="6" t="s">
        <v>86</v>
      </c>
      <c r="P132" s="15">
        <v>1</v>
      </c>
      <c r="Q132" s="15" t="str">
        <f>IF($B132=2014,$P132,"")</f>
        <v/>
      </c>
      <c r="R132" s="15" t="str">
        <f>IF($B132=2015,$P132,"")</f>
        <v/>
      </c>
      <c r="S132" s="15" t="str">
        <f>IF($B132=2016,$P132,"")</f>
        <v/>
      </c>
      <c r="T132" s="15" t="str">
        <f>IF($B132=2017,$P132,"")</f>
        <v/>
      </c>
      <c r="U132" s="15" t="str">
        <f>IF($B132=2018,$P132,"")</f>
        <v/>
      </c>
      <c r="V132" s="15">
        <f>IF($B132=2019,$P132,"")</f>
        <v>1</v>
      </c>
      <c r="W132" s="15" t="str">
        <f>IF($B132=2020,$P132,"")</f>
        <v/>
      </c>
      <c r="X132" s="6" t="str">
        <f>IF($B132=2021,$P132,"")</f>
        <v/>
      </c>
      <c r="Y132" s="6" t="str">
        <f>IF($B132=2022,$P132,"")</f>
        <v/>
      </c>
      <c r="Z132" s="6" t="str">
        <f>IF($B132=2023,$P132,"")</f>
        <v/>
      </c>
      <c r="AA132" s="6" t="str">
        <f>IF($B132=2024,$P132,"")</f>
        <v/>
      </c>
      <c r="AB132" s="15" t="str">
        <f>IF($B132=2025,$P132,"")</f>
        <v/>
      </c>
    </row>
    <row r="133" spans="1:28" x14ac:dyDescent="0.25">
      <c r="A133" s="3">
        <v>801</v>
      </c>
      <c r="B133" s="3">
        <v>2022</v>
      </c>
      <c r="C133" s="3" t="s">
        <v>166</v>
      </c>
      <c r="D133" s="4">
        <f>DATE(B133,N133,M133)</f>
        <v>44808</v>
      </c>
      <c r="E133" s="5">
        <v>1900</v>
      </c>
      <c r="F133" s="6" t="s">
        <v>257</v>
      </c>
      <c r="G133" s="6" t="s">
        <v>281</v>
      </c>
      <c r="H133" s="27"/>
      <c r="I133" s="7" t="s">
        <v>1589</v>
      </c>
      <c r="J133" s="7" t="s">
        <v>6618</v>
      </c>
      <c r="K133" s="6" t="s">
        <v>88</v>
      </c>
      <c r="L133" s="6">
        <v>6304</v>
      </c>
      <c r="M133" s="6">
        <v>4</v>
      </c>
      <c r="N133" s="6">
        <v>9</v>
      </c>
      <c r="O133" s="6" t="s">
        <v>86</v>
      </c>
      <c r="P133" s="15">
        <v>1</v>
      </c>
      <c r="Q133" s="15" t="str">
        <f>IF($B133=2014,$P133,"")</f>
        <v/>
      </c>
      <c r="R133" s="15" t="str">
        <f>IF($B133=2015,$P133,"")</f>
        <v/>
      </c>
      <c r="S133" s="15" t="str">
        <f>IF($B133=2016,$P133,"")</f>
        <v/>
      </c>
      <c r="T133" s="15" t="str">
        <f>IF($B133=2017,$P133,"")</f>
        <v/>
      </c>
      <c r="U133" s="15" t="str">
        <f>IF($B133=2018,$P133,"")</f>
        <v/>
      </c>
      <c r="V133" s="15" t="str">
        <f>IF($B133=2019,$P133,"")</f>
        <v/>
      </c>
      <c r="W133" s="15" t="str">
        <f>IF($B133=2020,$P133,"")</f>
        <v/>
      </c>
      <c r="X133" s="6" t="str">
        <f>IF($B133=2021,$P133,"")</f>
        <v/>
      </c>
      <c r="Y133" s="6">
        <f>IF($B133=2022,$P133,"")</f>
        <v>1</v>
      </c>
      <c r="Z133" s="6" t="str">
        <f>IF($B133=2023,$P133,"")</f>
        <v/>
      </c>
      <c r="AA133" s="6" t="str">
        <f>IF($B133=2024,$P133,"")</f>
        <v/>
      </c>
      <c r="AB133" s="15" t="str">
        <f>IF($B133=2025,$P133,"")</f>
        <v/>
      </c>
    </row>
    <row r="134" spans="1:28" x14ac:dyDescent="0.25">
      <c r="A134" s="3">
        <v>801</v>
      </c>
      <c r="B134" s="3">
        <v>2023</v>
      </c>
      <c r="C134" s="3" t="s">
        <v>160</v>
      </c>
      <c r="D134" s="4">
        <f>DATE(B134,N134,M134)</f>
        <v>45143</v>
      </c>
      <c r="E134" s="5">
        <v>2000</v>
      </c>
      <c r="F134" s="10" t="s">
        <v>257</v>
      </c>
      <c r="G134" s="10" t="s">
        <v>281</v>
      </c>
      <c r="H134" s="27"/>
      <c r="I134" s="7" t="s">
        <v>1589</v>
      </c>
      <c r="J134" s="7" t="s">
        <v>6618</v>
      </c>
      <c r="K134" s="6" t="s">
        <v>88</v>
      </c>
      <c r="L134" s="6">
        <v>6402</v>
      </c>
      <c r="M134" s="6">
        <v>5</v>
      </c>
      <c r="N134" s="6">
        <v>8</v>
      </c>
      <c r="O134" s="6" t="s">
        <v>86</v>
      </c>
      <c r="P134" s="15">
        <v>1</v>
      </c>
      <c r="Q134" s="15" t="str">
        <f>IF($B134=2014,$P134,"")</f>
        <v/>
      </c>
      <c r="R134" s="15" t="str">
        <f>IF($B134=2015,$P134,"")</f>
        <v/>
      </c>
      <c r="S134" s="15" t="str">
        <f>IF($B134=2016,$P134,"")</f>
        <v/>
      </c>
      <c r="T134" s="15" t="str">
        <f>IF($B134=2017,$P134,"")</f>
        <v/>
      </c>
      <c r="U134" s="15" t="str">
        <f>IF($B134=2018,$P134,"")</f>
        <v/>
      </c>
      <c r="V134" s="15" t="str">
        <f>IF($B134=2019,$P134,"")</f>
        <v/>
      </c>
      <c r="W134" s="15" t="str">
        <f>IF($B134=2020,$P134,"")</f>
        <v/>
      </c>
      <c r="X134" s="6" t="str">
        <f>IF($B134=2021,$P134,"")</f>
        <v/>
      </c>
      <c r="Y134" s="6" t="str">
        <f>IF($B134=2022,$P134,"")</f>
        <v/>
      </c>
      <c r="Z134" s="6">
        <f>IF($B134=2023,$P134,"")</f>
        <v>1</v>
      </c>
      <c r="AA134" s="6" t="str">
        <f>IF($B134=2024,$P134,"")</f>
        <v/>
      </c>
      <c r="AB134" s="15" t="str">
        <f>IF($B134=2025,$P134,"")</f>
        <v/>
      </c>
    </row>
    <row r="135" spans="1:28" x14ac:dyDescent="0.25">
      <c r="A135" s="3">
        <v>819</v>
      </c>
      <c r="B135" s="3">
        <v>2017</v>
      </c>
      <c r="C135" s="3" t="s">
        <v>210</v>
      </c>
      <c r="D135" s="4">
        <f>DATE(B135,N135,M135)</f>
        <v>42994</v>
      </c>
      <c r="E135" s="5">
        <v>2100</v>
      </c>
      <c r="F135" s="6" t="s">
        <v>257</v>
      </c>
      <c r="G135" s="6" t="s">
        <v>265</v>
      </c>
      <c r="H135" s="27"/>
      <c r="I135" s="7" t="s">
        <v>7168</v>
      </c>
      <c r="J135" s="9" t="s">
        <v>2436</v>
      </c>
      <c r="K135" s="6" t="s">
        <v>43</v>
      </c>
      <c r="L135" s="6">
        <v>5805</v>
      </c>
      <c r="M135" s="6">
        <v>16</v>
      </c>
      <c r="N135" s="6">
        <v>9</v>
      </c>
      <c r="P135" s="15">
        <v>1</v>
      </c>
      <c r="Q135" s="15" t="str">
        <f>IF($B135=2014,$P135,"")</f>
        <v/>
      </c>
      <c r="R135" s="15" t="str">
        <f>IF($B135=2015,$P135,"")</f>
        <v/>
      </c>
      <c r="S135" s="15" t="str">
        <f>IF($B135=2016,$P135,"")</f>
        <v/>
      </c>
      <c r="T135" s="15">
        <f>IF($B135=2017,$P135,"")</f>
        <v>1</v>
      </c>
      <c r="U135" s="15" t="str">
        <f>IF($B135=2018,$P135,"")</f>
        <v/>
      </c>
      <c r="V135" s="15" t="str">
        <f>IF($B135=2019,$P135,"")</f>
        <v/>
      </c>
      <c r="W135" s="15" t="str">
        <f>IF($B135=2020,$P135,"")</f>
        <v/>
      </c>
      <c r="X135" s="6" t="str">
        <f>IF($B135=2021,$P135,"")</f>
        <v/>
      </c>
      <c r="Y135" s="6" t="str">
        <f>IF($B135=2022,$P135,"")</f>
        <v/>
      </c>
      <c r="Z135" s="6" t="str">
        <f>IF($B135=2023,$P135,"")</f>
        <v/>
      </c>
      <c r="AA135" s="6" t="str">
        <f>IF($B135=2024,$P135,"")</f>
        <v/>
      </c>
      <c r="AB135" s="15" t="str">
        <f>IF($B135=2025,$P135,"")</f>
        <v/>
      </c>
    </row>
    <row r="136" spans="1:28" x14ac:dyDescent="0.25">
      <c r="A136" s="3">
        <v>819</v>
      </c>
      <c r="B136" s="3">
        <v>2017</v>
      </c>
      <c r="C136" s="3" t="s">
        <v>193</v>
      </c>
      <c r="D136" s="4">
        <f>DATE(B136,N136,M136)</f>
        <v>43039</v>
      </c>
      <c r="E136" s="5">
        <v>1500</v>
      </c>
      <c r="F136" s="6" t="s">
        <v>257</v>
      </c>
      <c r="G136" s="6" t="s">
        <v>265</v>
      </c>
      <c r="H136" s="27"/>
      <c r="I136" s="7" t="s">
        <v>7168</v>
      </c>
      <c r="J136" s="9" t="s">
        <v>2435</v>
      </c>
      <c r="K136" s="6" t="s">
        <v>43</v>
      </c>
      <c r="L136" s="6">
        <v>5808</v>
      </c>
      <c r="M136" s="6">
        <v>31</v>
      </c>
      <c r="N136" s="6">
        <v>10</v>
      </c>
      <c r="P136" s="15">
        <v>1</v>
      </c>
      <c r="Q136" s="15" t="str">
        <f>IF($B136=2014,$P136,"")</f>
        <v/>
      </c>
      <c r="R136" s="15" t="str">
        <f>IF($B136=2015,$P136,"")</f>
        <v/>
      </c>
      <c r="S136" s="15" t="str">
        <f>IF($B136=2016,$P136,"")</f>
        <v/>
      </c>
      <c r="T136" s="15">
        <f>IF($B136=2017,$P136,"")</f>
        <v>1</v>
      </c>
      <c r="U136" s="15" t="str">
        <f>IF($B136=2018,$P136,"")</f>
        <v/>
      </c>
      <c r="V136" s="15" t="str">
        <f>IF($B136=2019,$P136,"")</f>
        <v/>
      </c>
      <c r="W136" s="15" t="str">
        <f>IF($B136=2020,$P136,"")</f>
        <v/>
      </c>
      <c r="X136" s="6" t="str">
        <f>IF($B136=2021,$P136,"")</f>
        <v/>
      </c>
      <c r="Y136" s="6" t="str">
        <f>IF($B136=2022,$P136,"")</f>
        <v/>
      </c>
      <c r="Z136" s="6" t="str">
        <f>IF($B136=2023,$P136,"")</f>
        <v/>
      </c>
      <c r="AA136" s="6" t="str">
        <f>IF($B136=2024,$P136,"")</f>
        <v/>
      </c>
      <c r="AB136" s="15" t="str">
        <f>IF($B136=2025,$P136,"")</f>
        <v/>
      </c>
    </row>
    <row r="137" spans="1:28" x14ac:dyDescent="0.25">
      <c r="A137" s="3">
        <v>819</v>
      </c>
      <c r="B137" s="3">
        <v>2017</v>
      </c>
      <c r="C137" s="3" t="s">
        <v>1455</v>
      </c>
      <c r="D137" s="4">
        <f>DATE(B137,N137,M137)</f>
        <v>43098</v>
      </c>
      <c r="E137" s="5">
        <v>1500</v>
      </c>
      <c r="F137" s="6" t="s">
        <v>257</v>
      </c>
      <c r="G137" s="6" t="s">
        <v>265</v>
      </c>
      <c r="H137" s="27"/>
      <c r="I137" s="7" t="s">
        <v>7168</v>
      </c>
      <c r="J137" s="9" t="s">
        <v>2679</v>
      </c>
      <c r="K137" s="6" t="s">
        <v>1563</v>
      </c>
      <c r="L137" s="6">
        <v>5812</v>
      </c>
      <c r="M137" s="6">
        <v>29</v>
      </c>
      <c r="N137" s="6">
        <v>12</v>
      </c>
      <c r="O137" s="6" t="s">
        <v>4448</v>
      </c>
      <c r="P137" s="15">
        <v>1</v>
      </c>
      <c r="Q137" s="15" t="str">
        <f>IF($B137=2014,$P137,"")</f>
        <v/>
      </c>
      <c r="R137" s="15" t="str">
        <f>IF($B137=2015,$P137,"")</f>
        <v/>
      </c>
      <c r="S137" s="15" t="str">
        <f>IF($B137=2016,$P137,"")</f>
        <v/>
      </c>
      <c r="T137" s="15">
        <f>IF($B137=2017,$P137,"")</f>
        <v>1</v>
      </c>
      <c r="U137" s="15" t="str">
        <f>IF($B137=2018,$P137,"")</f>
        <v/>
      </c>
      <c r="V137" s="15" t="str">
        <f>IF($B137=2019,$P137,"")</f>
        <v/>
      </c>
      <c r="W137" s="15" t="str">
        <f>IF($B137=2020,$P137,"")</f>
        <v/>
      </c>
      <c r="X137" s="6" t="str">
        <f>IF($B137=2021,$P137,"")</f>
        <v/>
      </c>
      <c r="Y137" s="6" t="str">
        <f>IF($B137=2022,$P137,"")</f>
        <v/>
      </c>
      <c r="Z137" s="6" t="str">
        <f>IF($B137=2023,$P137,"")</f>
        <v/>
      </c>
      <c r="AA137" s="6" t="str">
        <f>IF($B137=2024,$P137,"")</f>
        <v/>
      </c>
      <c r="AB137" s="15" t="str">
        <f>IF($B137=2025,$P137,"")</f>
        <v/>
      </c>
    </row>
    <row r="138" spans="1:28" x14ac:dyDescent="0.25">
      <c r="A138" s="3">
        <v>819</v>
      </c>
      <c r="B138" s="3">
        <v>2022</v>
      </c>
      <c r="C138" s="3" t="s">
        <v>210</v>
      </c>
      <c r="D138" s="4">
        <v>44820</v>
      </c>
      <c r="E138" s="5">
        <v>1730</v>
      </c>
      <c r="F138" s="10" t="s">
        <v>257</v>
      </c>
      <c r="G138" s="10" t="s">
        <v>265</v>
      </c>
      <c r="H138" s="27"/>
      <c r="I138" s="7" t="s">
        <v>7168</v>
      </c>
      <c r="J138" s="7" t="s">
        <v>6639</v>
      </c>
      <c r="K138" s="6" t="s">
        <v>1563</v>
      </c>
      <c r="L138" s="6">
        <v>6305</v>
      </c>
      <c r="M138" s="6">
        <v>16</v>
      </c>
      <c r="N138" s="6">
        <v>9</v>
      </c>
      <c r="O138" s="6" t="s">
        <v>4448</v>
      </c>
      <c r="P138" s="15">
        <v>1</v>
      </c>
      <c r="Q138" s="15" t="str">
        <f>IF($B138=2014,$P138,"")</f>
        <v/>
      </c>
      <c r="R138" s="15" t="str">
        <f>IF($B138=2015,$P138,"")</f>
        <v/>
      </c>
      <c r="S138" s="15" t="str">
        <f>IF($B138=2016,$P138,"")</f>
        <v/>
      </c>
      <c r="T138" s="15" t="str">
        <f>IF($B138=2017,$P138,"")</f>
        <v/>
      </c>
      <c r="U138" s="15" t="str">
        <f>IF($B138=2018,$P138,"")</f>
        <v/>
      </c>
      <c r="V138" s="15" t="str">
        <f>IF($B138=2019,$P138,"")</f>
        <v/>
      </c>
      <c r="W138" s="15" t="str">
        <f>IF($B138=2020,$P138,"")</f>
        <v/>
      </c>
      <c r="X138" s="6" t="str">
        <f>IF($B138=2021,$P138,"")</f>
        <v/>
      </c>
      <c r="Y138" s="6">
        <f>IF($B138=2022,$P138,"")</f>
        <v>1</v>
      </c>
      <c r="Z138" s="6" t="str">
        <f>IF($B138=2023,$P138,"")</f>
        <v/>
      </c>
      <c r="AA138" s="6" t="str">
        <f>IF($B138=2024,$P138,"")</f>
        <v/>
      </c>
      <c r="AB138" s="15" t="str">
        <f>IF($B138=2025,$P138,"")</f>
        <v/>
      </c>
    </row>
    <row r="139" spans="1:28" x14ac:dyDescent="0.25">
      <c r="A139" s="3">
        <v>819</v>
      </c>
      <c r="B139" s="3">
        <v>2022</v>
      </c>
      <c r="C139" s="3" t="s">
        <v>54</v>
      </c>
      <c r="D139" s="4">
        <f>DATE(B139,N139,M139)</f>
        <v>44828</v>
      </c>
      <c r="E139" s="5">
        <v>1730</v>
      </c>
      <c r="F139" s="6" t="s">
        <v>257</v>
      </c>
      <c r="G139" s="6" t="s">
        <v>265</v>
      </c>
      <c r="H139" s="27"/>
      <c r="I139" s="7" t="s">
        <v>7168</v>
      </c>
      <c r="J139" s="9" t="s">
        <v>6759</v>
      </c>
      <c r="K139" s="6" t="s">
        <v>1563</v>
      </c>
      <c r="L139" s="6">
        <v>6306</v>
      </c>
      <c r="M139" s="6">
        <v>24</v>
      </c>
      <c r="N139" s="6">
        <v>9</v>
      </c>
      <c r="O139" s="6" t="s">
        <v>4448</v>
      </c>
      <c r="P139" s="15">
        <v>1</v>
      </c>
      <c r="Q139" s="15" t="str">
        <f>IF($B139=2014,$P139,"")</f>
        <v/>
      </c>
      <c r="R139" s="15" t="str">
        <f>IF($B139=2015,$P139,"")</f>
        <v/>
      </c>
      <c r="S139" s="15" t="str">
        <f>IF($B139=2016,$P139,"")</f>
        <v/>
      </c>
      <c r="T139" s="15" t="str">
        <f>IF($B139=2017,$P139,"")</f>
        <v/>
      </c>
      <c r="U139" s="15" t="str">
        <f>IF($B139=2018,$P139,"")</f>
        <v/>
      </c>
      <c r="V139" s="15" t="str">
        <f>IF($B139=2019,$P139,"")</f>
        <v/>
      </c>
      <c r="W139" s="15" t="str">
        <f>IF($B139=2020,$P139,"")</f>
        <v/>
      </c>
      <c r="X139" s="6" t="str">
        <f>IF($B139=2021,$P139,"")</f>
        <v/>
      </c>
      <c r="Y139" s="6">
        <f>IF($B139=2022,$P139,"")</f>
        <v>1</v>
      </c>
      <c r="Z139" s="6" t="str">
        <f>IF($B139=2023,$P139,"")</f>
        <v/>
      </c>
      <c r="AA139" s="6" t="str">
        <f>IF($B139=2024,$P139,"")</f>
        <v/>
      </c>
      <c r="AB139" s="15" t="str">
        <f>IF($B139=2025,$P139,"")</f>
        <v/>
      </c>
    </row>
    <row r="140" spans="1:28" x14ac:dyDescent="0.25">
      <c r="A140" s="3">
        <v>819</v>
      </c>
      <c r="B140" s="3">
        <v>2023</v>
      </c>
      <c r="C140" s="3" t="s">
        <v>247</v>
      </c>
      <c r="D140" s="4">
        <f>DATE(B140,N140,M140)</f>
        <v>44931</v>
      </c>
      <c r="E140" s="5">
        <v>2145</v>
      </c>
      <c r="F140" s="10" t="s">
        <v>257</v>
      </c>
      <c r="G140" s="10" t="s">
        <v>265</v>
      </c>
      <c r="H140" s="27"/>
      <c r="I140" s="7" t="s">
        <v>7168</v>
      </c>
      <c r="J140" s="7" t="s">
        <v>7169</v>
      </c>
      <c r="K140" s="6" t="s">
        <v>1563</v>
      </c>
      <c r="L140" s="6">
        <v>6314</v>
      </c>
      <c r="M140" s="6">
        <v>5</v>
      </c>
      <c r="N140" s="6">
        <v>1</v>
      </c>
      <c r="O140" s="6" t="s">
        <v>4448</v>
      </c>
      <c r="P140" s="15">
        <v>1</v>
      </c>
      <c r="Q140" s="15" t="str">
        <f>IF($B140=2014,$P140,"")</f>
        <v/>
      </c>
      <c r="R140" s="15" t="str">
        <f>IF($B140=2015,$P140,"")</f>
        <v/>
      </c>
      <c r="S140" s="15" t="str">
        <f>IF($B140=2016,$P140,"")</f>
        <v/>
      </c>
      <c r="T140" s="15" t="str">
        <f>IF($B140=2017,$P140,"")</f>
        <v/>
      </c>
      <c r="U140" s="15" t="str">
        <f>IF($B140=2018,$P140,"")</f>
        <v/>
      </c>
      <c r="V140" s="15" t="str">
        <f>IF($B140=2019,$P140,"")</f>
        <v/>
      </c>
      <c r="W140" s="15" t="str">
        <f>IF($B140=2020,$P140,"")</f>
        <v/>
      </c>
      <c r="X140" s="6" t="str">
        <f>IF($B140=2021,$P140,"")</f>
        <v/>
      </c>
      <c r="Y140" s="6" t="str">
        <f>IF($B140=2022,$P140,"")</f>
        <v/>
      </c>
      <c r="Z140" s="6">
        <f>IF($B140=2023,$P140,"")</f>
        <v>1</v>
      </c>
      <c r="AA140" s="6" t="str">
        <f>IF($B140=2024,$P140,"")</f>
        <v/>
      </c>
      <c r="AB140" s="15" t="str">
        <f>IF($B140=2025,$P140,"")</f>
        <v/>
      </c>
    </row>
    <row r="141" spans="1:28" ht="24" x14ac:dyDescent="0.25">
      <c r="A141" s="3">
        <v>819</v>
      </c>
      <c r="B141" s="3">
        <v>2023</v>
      </c>
      <c r="C141" s="3" t="s">
        <v>105</v>
      </c>
      <c r="D141" s="4">
        <f>DATE(B141,N141,M141)</f>
        <v>45237</v>
      </c>
      <c r="E141" s="5">
        <v>1850</v>
      </c>
      <c r="F141" s="10" t="s">
        <v>257</v>
      </c>
      <c r="G141" s="10" t="s">
        <v>265</v>
      </c>
      <c r="H141" s="27"/>
      <c r="I141" s="7" t="s">
        <v>7168</v>
      </c>
      <c r="J141" s="7" t="s">
        <v>7808</v>
      </c>
      <c r="K141" s="6" t="s">
        <v>58</v>
      </c>
      <c r="L141" s="6">
        <v>6409</v>
      </c>
      <c r="M141" s="6">
        <v>7</v>
      </c>
      <c r="N141" s="6">
        <v>11</v>
      </c>
      <c r="O141" s="6" t="s">
        <v>14</v>
      </c>
      <c r="P141" s="15">
        <v>1</v>
      </c>
      <c r="Q141" s="15" t="str">
        <f>IF($B141=2014,$P141,"")</f>
        <v/>
      </c>
      <c r="R141" s="15" t="str">
        <f>IF($B141=2015,$P141,"")</f>
        <v/>
      </c>
      <c r="S141" s="15" t="str">
        <f>IF($B141=2016,$P141,"")</f>
        <v/>
      </c>
      <c r="T141" s="15" t="str">
        <f>IF($B141=2017,$P141,"")</f>
        <v/>
      </c>
      <c r="U141" s="15" t="str">
        <f>IF($B141=2018,$P141,"")</f>
        <v/>
      </c>
      <c r="V141" s="15" t="str">
        <f>IF($B141=2019,$P141,"")</f>
        <v/>
      </c>
      <c r="W141" s="15" t="str">
        <f>IF($B141=2020,$P141,"")</f>
        <v/>
      </c>
      <c r="X141" s="6" t="str">
        <f>IF($B141=2021,$P141,"")</f>
        <v/>
      </c>
      <c r="Y141" s="6" t="str">
        <f>IF($B141=2022,$P141,"")</f>
        <v/>
      </c>
      <c r="Z141" s="6">
        <f>IF($B141=2023,$P141,"")</f>
        <v>1</v>
      </c>
      <c r="AA141" s="6" t="str">
        <f>IF($B141=2024,$P141,"")</f>
        <v/>
      </c>
      <c r="AB141" s="15" t="str">
        <f>IF($B141=2025,$P141,"")</f>
        <v/>
      </c>
    </row>
    <row r="142" spans="1:28" x14ac:dyDescent="0.25">
      <c r="A142" s="30">
        <v>819</v>
      </c>
      <c r="B142" s="30">
        <v>2024</v>
      </c>
      <c r="C142" s="30" t="s">
        <v>325</v>
      </c>
      <c r="D142" s="31">
        <f>DATE(B142,N142,M142)</f>
        <v>45376</v>
      </c>
      <c r="E142" s="32">
        <v>1700</v>
      </c>
      <c r="F142" s="35" t="s">
        <v>257</v>
      </c>
      <c r="G142" s="35" t="s">
        <v>265</v>
      </c>
      <c r="H142" s="35"/>
      <c r="I142" s="34" t="s">
        <v>7168</v>
      </c>
      <c r="J142" s="34" t="s">
        <v>8289</v>
      </c>
      <c r="K142" s="33" t="s">
        <v>8116</v>
      </c>
      <c r="L142" s="33">
        <v>6419</v>
      </c>
      <c r="M142" s="33">
        <v>25</v>
      </c>
      <c r="N142" s="33">
        <v>3</v>
      </c>
      <c r="O142" s="33" t="s">
        <v>4448</v>
      </c>
      <c r="P142" s="15">
        <v>1</v>
      </c>
      <c r="Q142" s="15" t="str">
        <f>IF($B142=2014,$P142,"")</f>
        <v/>
      </c>
      <c r="R142" s="15" t="str">
        <f>IF($B142=2015,$P142,"")</f>
        <v/>
      </c>
      <c r="S142" s="15" t="str">
        <f>IF($B142=2016,$P142,"")</f>
        <v/>
      </c>
      <c r="T142" s="15" t="str">
        <f>IF($B142=2017,$P142,"")</f>
        <v/>
      </c>
      <c r="U142" s="15" t="str">
        <f>IF($B142=2018,$P142,"")</f>
        <v/>
      </c>
      <c r="V142" s="15" t="str">
        <f>IF($B142=2019,$P142,"")</f>
        <v/>
      </c>
      <c r="W142" s="15" t="str">
        <f>IF($B142=2020,$P142,"")</f>
        <v/>
      </c>
      <c r="X142" s="6" t="str">
        <f>IF($B142=2021,$P142,"")</f>
        <v/>
      </c>
      <c r="Y142" s="6" t="str">
        <f>IF($B142=2022,$P142,"")</f>
        <v/>
      </c>
      <c r="Z142" s="6" t="str">
        <f>IF($B142=2023,$P142,"")</f>
        <v/>
      </c>
      <c r="AA142" s="6">
        <f>IF($B142=2024,$P142,"")</f>
        <v>1</v>
      </c>
      <c r="AB142" s="15" t="str">
        <f>IF($B142=2025,$P142,"")</f>
        <v/>
      </c>
    </row>
    <row r="143" spans="1:28" x14ac:dyDescent="0.25">
      <c r="A143" s="30">
        <v>819</v>
      </c>
      <c r="B143" s="30">
        <v>2024</v>
      </c>
      <c r="C143" s="30" t="s">
        <v>68</v>
      </c>
      <c r="D143" s="31">
        <f>DATE(B143,N143,M143)</f>
        <v>45556</v>
      </c>
      <c r="E143" s="32">
        <v>1730</v>
      </c>
      <c r="F143" s="33" t="s">
        <v>257</v>
      </c>
      <c r="G143" s="33" t="s">
        <v>265</v>
      </c>
      <c r="H143" s="33"/>
      <c r="I143" s="34" t="s">
        <v>7168</v>
      </c>
      <c r="J143" s="34" t="s">
        <v>8489</v>
      </c>
      <c r="K143" s="33" t="s">
        <v>8116</v>
      </c>
      <c r="L143" s="33">
        <v>6506</v>
      </c>
      <c r="M143" s="33">
        <v>21</v>
      </c>
      <c r="N143" s="33">
        <v>9</v>
      </c>
      <c r="O143" s="33" t="s">
        <v>4448</v>
      </c>
      <c r="P143" s="15">
        <v>1</v>
      </c>
      <c r="Q143" s="15" t="str">
        <f>IF($B143=2014,$P143,"")</f>
        <v/>
      </c>
      <c r="R143" s="15" t="str">
        <f>IF($B143=2015,$P143,"")</f>
        <v/>
      </c>
      <c r="S143" s="15" t="str">
        <f>IF($B143=2016,$P143,"")</f>
        <v/>
      </c>
      <c r="T143" s="15" t="str">
        <f>IF($B143=2017,$P143,"")</f>
        <v/>
      </c>
      <c r="U143" s="15" t="str">
        <f>IF($B143=2018,$P143,"")</f>
        <v/>
      </c>
      <c r="V143" s="15" t="str">
        <f>IF($B143=2019,$P143,"")</f>
        <v/>
      </c>
      <c r="W143" s="15" t="str">
        <f>IF($B143=2020,$P143,"")</f>
        <v/>
      </c>
      <c r="X143" s="6" t="str">
        <f>IF($B143=2021,$P143,"")</f>
        <v/>
      </c>
      <c r="Y143" s="6" t="str">
        <f>IF($B143=2022,$P143,"")</f>
        <v/>
      </c>
      <c r="Z143" s="6" t="str">
        <f>IF($B143=2023,$P143,"")</f>
        <v/>
      </c>
      <c r="AA143" s="6">
        <f>IF($B143=2024,$P143,"")</f>
        <v>1</v>
      </c>
      <c r="AB143" s="15" t="str">
        <f>IF($B143=2025,$P143,"")</f>
        <v/>
      </c>
    </row>
    <row r="144" spans="1:28" x14ac:dyDescent="0.25">
      <c r="A144" s="3">
        <v>828</v>
      </c>
      <c r="B144" s="3">
        <v>2021</v>
      </c>
      <c r="C144" s="3" t="s">
        <v>75</v>
      </c>
      <c r="D144" s="4">
        <v>44410</v>
      </c>
      <c r="E144" s="5">
        <v>128</v>
      </c>
      <c r="F144" s="6" t="s">
        <v>257</v>
      </c>
      <c r="G144" s="6" t="s">
        <v>1571</v>
      </c>
      <c r="H144" s="27"/>
      <c r="I144" s="34" t="s">
        <v>6978</v>
      </c>
      <c r="J144" s="7" t="s">
        <v>5948</v>
      </c>
      <c r="K144" s="6" t="s">
        <v>88</v>
      </c>
      <c r="L144" s="6">
        <v>6203</v>
      </c>
      <c r="M144" s="6">
        <v>2</v>
      </c>
      <c r="N144" s="6">
        <v>8</v>
      </c>
      <c r="O144" s="6" t="s">
        <v>86</v>
      </c>
      <c r="P144" s="15">
        <v>1</v>
      </c>
      <c r="Q144" s="15" t="str">
        <f>IF($B144=2014,$P144,"")</f>
        <v/>
      </c>
      <c r="R144" s="15" t="str">
        <f>IF($B144=2015,$P144,"")</f>
        <v/>
      </c>
      <c r="S144" s="15" t="str">
        <f>IF($B144=2016,$P144,"")</f>
        <v/>
      </c>
      <c r="T144" s="15" t="str">
        <f>IF($B144=2017,$P144,"")</f>
        <v/>
      </c>
      <c r="U144" s="15" t="str">
        <f>IF($B144=2018,$P144,"")</f>
        <v/>
      </c>
      <c r="V144" s="15" t="str">
        <f>IF($B144=2019,$P144,"")</f>
        <v/>
      </c>
      <c r="W144" s="15" t="str">
        <f>IF($B144=2020,$P144,"")</f>
        <v/>
      </c>
      <c r="X144" s="6">
        <f>IF($B144=2021,$P144,"")</f>
        <v>1</v>
      </c>
      <c r="Y144" s="6" t="str">
        <f>IF($B144=2022,$P144,"")</f>
        <v/>
      </c>
      <c r="Z144" s="6" t="str">
        <f>IF($B144=2023,$P144,"")</f>
        <v/>
      </c>
      <c r="AA144" s="6" t="str">
        <f>IF($B144=2024,$P144,"")</f>
        <v/>
      </c>
      <c r="AB144" s="15" t="str">
        <f>IF($B144=2025,$P144,"")</f>
        <v/>
      </c>
    </row>
    <row r="145" spans="1:28" ht="24" x14ac:dyDescent="0.25">
      <c r="A145" s="3">
        <v>828</v>
      </c>
      <c r="B145" s="3">
        <v>2022</v>
      </c>
      <c r="C145" s="3" t="s">
        <v>255</v>
      </c>
      <c r="D145" s="4">
        <f>DATE(B145,N145,M145)</f>
        <v>44859</v>
      </c>
      <c r="E145" s="5">
        <v>2145</v>
      </c>
      <c r="F145" s="10" t="s">
        <v>257</v>
      </c>
      <c r="G145" s="10" t="s">
        <v>1571</v>
      </c>
      <c r="H145" s="27"/>
      <c r="I145" s="34" t="s">
        <v>6978</v>
      </c>
      <c r="J145" s="7" t="s">
        <v>6864</v>
      </c>
      <c r="K145" s="6" t="s">
        <v>1563</v>
      </c>
      <c r="L145" s="6">
        <v>6308</v>
      </c>
      <c r="M145" s="6">
        <v>25</v>
      </c>
      <c r="N145" s="6">
        <v>10</v>
      </c>
      <c r="O145" s="6" t="s">
        <v>4448</v>
      </c>
      <c r="P145" s="15">
        <v>1</v>
      </c>
      <c r="Q145" s="15" t="str">
        <f>IF($B145=2014,$P145,"")</f>
        <v/>
      </c>
      <c r="R145" s="15" t="str">
        <f>IF($B145=2015,$P145,"")</f>
        <v/>
      </c>
      <c r="S145" s="15" t="str">
        <f>IF($B145=2016,$P145,"")</f>
        <v/>
      </c>
      <c r="T145" s="15" t="str">
        <f>IF($B145=2017,$P145,"")</f>
        <v/>
      </c>
      <c r="U145" s="15" t="str">
        <f>IF($B145=2018,$P145,"")</f>
        <v/>
      </c>
      <c r="V145" s="15" t="str">
        <f>IF($B145=2019,$P145,"")</f>
        <v/>
      </c>
      <c r="W145" s="15" t="str">
        <f>IF($B145=2020,$P145,"")</f>
        <v/>
      </c>
      <c r="X145" s="6" t="str">
        <f>IF($B145=2021,$P145,"")</f>
        <v/>
      </c>
      <c r="Y145" s="6">
        <f>IF($B145=2022,$P145,"")</f>
        <v>1</v>
      </c>
      <c r="Z145" s="6" t="str">
        <f>IF($B145=2023,$P145,"")</f>
        <v/>
      </c>
      <c r="AA145" s="6" t="str">
        <f>IF($B145=2024,$P145,"")</f>
        <v/>
      </c>
      <c r="AB145" s="15" t="str">
        <f>IF($B145=2025,$P145,"")</f>
        <v/>
      </c>
    </row>
    <row r="146" spans="1:28" x14ac:dyDescent="0.25">
      <c r="A146" s="3">
        <v>828</v>
      </c>
      <c r="B146" s="3">
        <v>2023</v>
      </c>
      <c r="C146" s="3" t="s">
        <v>96</v>
      </c>
      <c r="D146" s="4">
        <f>DATE(B146,N146,M146)</f>
        <v>44993</v>
      </c>
      <c r="E146" s="5">
        <v>2206</v>
      </c>
      <c r="F146" s="10" t="s">
        <v>257</v>
      </c>
      <c r="G146" s="10" t="s">
        <v>1571</v>
      </c>
      <c r="H146" s="27"/>
      <c r="I146" s="34" t="s">
        <v>6978</v>
      </c>
      <c r="J146" s="7" t="s">
        <v>7300</v>
      </c>
      <c r="K146" s="6" t="s">
        <v>1563</v>
      </c>
      <c r="L146" s="6">
        <v>6318</v>
      </c>
      <c r="M146" s="6">
        <v>8</v>
      </c>
      <c r="N146" s="6">
        <v>3</v>
      </c>
      <c r="O146" s="6" t="s">
        <v>4448</v>
      </c>
      <c r="P146" s="15">
        <v>1</v>
      </c>
      <c r="Q146" s="15" t="str">
        <f>IF($B146=2014,$P146,"")</f>
        <v/>
      </c>
      <c r="R146" s="15" t="str">
        <f>IF($B146=2015,$P146,"")</f>
        <v/>
      </c>
      <c r="S146" s="15" t="str">
        <f>IF($B146=2016,$P146,"")</f>
        <v/>
      </c>
      <c r="T146" s="15" t="str">
        <f>IF($B146=2017,$P146,"")</f>
        <v/>
      </c>
      <c r="U146" s="15" t="str">
        <f>IF($B146=2018,$P146,"")</f>
        <v/>
      </c>
      <c r="V146" s="15" t="str">
        <f>IF($B146=2019,$P146,"")</f>
        <v/>
      </c>
      <c r="W146" s="15" t="str">
        <f>IF($B146=2020,$P146,"")</f>
        <v/>
      </c>
      <c r="X146" s="6" t="str">
        <f>IF($B146=2021,$P146,"")</f>
        <v/>
      </c>
      <c r="Y146" s="6" t="str">
        <f>IF($B146=2022,$P146,"")</f>
        <v/>
      </c>
      <c r="Z146" s="6">
        <f>IF($B146=2023,$P146,"")</f>
        <v>1</v>
      </c>
      <c r="AA146" s="6" t="str">
        <f>IF($B146=2024,$P146,"")</f>
        <v/>
      </c>
      <c r="AB146" s="15" t="str">
        <f>IF($B146=2025,$P146,"")</f>
        <v/>
      </c>
    </row>
    <row r="147" spans="1:28" x14ac:dyDescent="0.25">
      <c r="A147" s="3">
        <v>828</v>
      </c>
      <c r="B147" s="3">
        <v>2023</v>
      </c>
      <c r="C147" s="3" t="s">
        <v>1529</v>
      </c>
      <c r="D147" s="4">
        <f>DATE(B147,N147,M147)</f>
        <v>45045</v>
      </c>
      <c r="E147" s="5">
        <v>2245</v>
      </c>
      <c r="F147" s="10" t="s">
        <v>257</v>
      </c>
      <c r="G147" s="10" t="s">
        <v>1571</v>
      </c>
      <c r="H147" s="27"/>
      <c r="I147" s="34" t="s">
        <v>6978</v>
      </c>
      <c r="J147" s="7" t="s">
        <v>7426</v>
      </c>
      <c r="K147" s="6" t="s">
        <v>1563</v>
      </c>
      <c r="L147" s="6">
        <v>6321</v>
      </c>
      <c r="M147" s="6">
        <v>29</v>
      </c>
      <c r="N147" s="6">
        <v>4</v>
      </c>
      <c r="O147" s="6" t="s">
        <v>4448</v>
      </c>
      <c r="P147" s="15">
        <v>1</v>
      </c>
      <c r="Q147" s="15" t="str">
        <f>IF($B147=2014,$P147,"")</f>
        <v/>
      </c>
      <c r="R147" s="15" t="str">
        <f>IF($B147=2015,$P147,"")</f>
        <v/>
      </c>
      <c r="S147" s="15" t="str">
        <f>IF($B147=2016,$P147,"")</f>
        <v/>
      </c>
      <c r="T147" s="15" t="str">
        <f>IF($B147=2017,$P147,"")</f>
        <v/>
      </c>
      <c r="U147" s="15" t="str">
        <f>IF($B147=2018,$P147,"")</f>
        <v/>
      </c>
      <c r="V147" s="15" t="str">
        <f>IF($B147=2019,$P147,"")</f>
        <v/>
      </c>
      <c r="W147" s="15" t="str">
        <f>IF($B147=2020,$P147,"")</f>
        <v/>
      </c>
      <c r="X147" s="6" t="str">
        <f>IF($B147=2021,$P147,"")</f>
        <v/>
      </c>
      <c r="Y147" s="6" t="str">
        <f>IF($B147=2022,$P147,"")</f>
        <v/>
      </c>
      <c r="Z147" s="6">
        <f>IF($B147=2023,$P147,"")</f>
        <v>1</v>
      </c>
      <c r="AA147" s="6" t="str">
        <f>IF($B147=2024,$P147,"")</f>
        <v/>
      </c>
      <c r="AB147" s="15" t="str">
        <f>IF($B147=2025,$P147,"")</f>
        <v/>
      </c>
    </row>
    <row r="148" spans="1:28" x14ac:dyDescent="0.25">
      <c r="A148" s="30">
        <v>828</v>
      </c>
      <c r="B148" s="30">
        <v>2024</v>
      </c>
      <c r="C148" s="30" t="s">
        <v>236</v>
      </c>
      <c r="D148" s="31">
        <f>DATE(B148,N148,M148)</f>
        <v>45354</v>
      </c>
      <c r="E148" s="32">
        <v>2345</v>
      </c>
      <c r="F148" s="35" t="s">
        <v>257</v>
      </c>
      <c r="G148" s="35" t="s">
        <v>1571</v>
      </c>
      <c r="H148" s="35"/>
      <c r="I148" s="34" t="s">
        <v>6978</v>
      </c>
      <c r="J148" s="34" t="s">
        <v>8155</v>
      </c>
      <c r="K148" s="33" t="s">
        <v>8116</v>
      </c>
      <c r="L148" s="33">
        <v>6417</v>
      </c>
      <c r="M148" s="33">
        <v>3</v>
      </c>
      <c r="N148" s="33">
        <v>3</v>
      </c>
      <c r="O148" s="33" t="s">
        <v>4448</v>
      </c>
      <c r="P148" s="15">
        <v>1</v>
      </c>
      <c r="Q148" s="15" t="str">
        <f>IF($B148=2014,$P148,"")</f>
        <v/>
      </c>
      <c r="R148" s="15" t="str">
        <f>IF($B148=2015,$P148,"")</f>
        <v/>
      </c>
      <c r="S148" s="15" t="str">
        <f>IF($B148=2016,$P148,"")</f>
        <v/>
      </c>
      <c r="T148" s="15" t="str">
        <f>IF($B148=2017,$P148,"")</f>
        <v/>
      </c>
      <c r="U148" s="15" t="str">
        <f>IF($B148=2018,$P148,"")</f>
        <v/>
      </c>
      <c r="V148" s="15" t="str">
        <f>IF($B148=2019,$P148,"")</f>
        <v/>
      </c>
      <c r="W148" s="15" t="str">
        <f>IF($B148=2020,$P148,"")</f>
        <v/>
      </c>
      <c r="X148" s="6" t="str">
        <f>IF($B148=2021,$P148,"")</f>
        <v/>
      </c>
      <c r="Y148" s="6" t="str">
        <f>IF($B148=2022,$P148,"")</f>
        <v/>
      </c>
      <c r="Z148" s="6" t="str">
        <f>IF($B148=2023,$P148,"")</f>
        <v/>
      </c>
      <c r="AA148" s="6">
        <f>IF($B148=2024,$P148,"")</f>
        <v>1</v>
      </c>
      <c r="AB148" s="15" t="str">
        <f>IF($B148=2025,$P148,"")</f>
        <v/>
      </c>
    </row>
    <row r="149" spans="1:28" x14ac:dyDescent="0.25">
      <c r="A149" s="30">
        <v>828</v>
      </c>
      <c r="B149" s="30">
        <v>2024</v>
      </c>
      <c r="C149" s="30" t="s">
        <v>38</v>
      </c>
      <c r="D149" s="31">
        <f>DATE(B149,N149,M149)</f>
        <v>45561</v>
      </c>
      <c r="E149" s="32">
        <v>318</v>
      </c>
      <c r="F149" s="33" t="s">
        <v>257</v>
      </c>
      <c r="G149" s="33" t="s">
        <v>1571</v>
      </c>
      <c r="H149" s="33"/>
      <c r="I149" s="34" t="s">
        <v>6978</v>
      </c>
      <c r="J149" s="34" t="s">
        <v>8491</v>
      </c>
      <c r="K149" s="33" t="s">
        <v>8116</v>
      </c>
      <c r="L149" s="33">
        <v>6506</v>
      </c>
      <c r="M149" s="33">
        <v>26</v>
      </c>
      <c r="N149" s="33">
        <v>9</v>
      </c>
      <c r="O149" s="33" t="s">
        <v>4448</v>
      </c>
      <c r="P149" s="15">
        <v>1</v>
      </c>
      <c r="Q149" s="15" t="str">
        <f>IF($B149=2014,$P149,"")</f>
        <v/>
      </c>
      <c r="R149" s="15" t="str">
        <f>IF($B149=2015,$P149,"")</f>
        <v/>
      </c>
      <c r="S149" s="15" t="str">
        <f>IF($B149=2016,$P149,"")</f>
        <v/>
      </c>
      <c r="T149" s="15" t="str">
        <f>IF($B149=2017,$P149,"")</f>
        <v/>
      </c>
      <c r="U149" s="15" t="str">
        <f>IF($B149=2018,$P149,"")</f>
        <v/>
      </c>
      <c r="V149" s="15" t="str">
        <f>IF($B149=2019,$P149,"")</f>
        <v/>
      </c>
      <c r="W149" s="15" t="str">
        <f>IF($B149=2020,$P149,"")</f>
        <v/>
      </c>
      <c r="X149" s="6" t="str">
        <f>IF($B149=2021,$P149,"")</f>
        <v/>
      </c>
      <c r="Y149" s="6" t="str">
        <f>IF($B149=2022,$P149,"")</f>
        <v/>
      </c>
      <c r="Z149" s="6" t="str">
        <f>IF($B149=2023,$P149,"")</f>
        <v/>
      </c>
      <c r="AA149" s="6">
        <f>IF($B149=2024,$P149,"")</f>
        <v>1</v>
      </c>
      <c r="AB149" s="15" t="str">
        <f>IF($B149=2025,$P149,"")</f>
        <v/>
      </c>
    </row>
    <row r="150" spans="1:28" x14ac:dyDescent="0.25">
      <c r="A150" s="30">
        <v>828</v>
      </c>
      <c r="B150" s="30">
        <v>2024</v>
      </c>
      <c r="C150" s="30" t="s">
        <v>2041</v>
      </c>
      <c r="D150" s="31">
        <f>DATE(B150,N150,M150)</f>
        <v>45578</v>
      </c>
      <c r="E150" s="32">
        <v>2000</v>
      </c>
      <c r="F150" s="33" t="s">
        <v>257</v>
      </c>
      <c r="G150" s="33" t="s">
        <v>1571</v>
      </c>
      <c r="H150" s="33"/>
      <c r="I150" s="34" t="s">
        <v>6978</v>
      </c>
      <c r="J150" s="34" t="s">
        <v>8565</v>
      </c>
      <c r="K150" s="33" t="s">
        <v>8116</v>
      </c>
      <c r="L150" s="33">
        <v>6507</v>
      </c>
      <c r="M150" s="33">
        <v>13</v>
      </c>
      <c r="N150" s="33">
        <v>10</v>
      </c>
      <c r="O150" s="33" t="s">
        <v>4448</v>
      </c>
      <c r="P150" s="15">
        <v>1</v>
      </c>
      <c r="Q150" s="15" t="str">
        <f>IF($B150=2014,$P150,"")</f>
        <v/>
      </c>
      <c r="R150" s="15" t="str">
        <f>IF($B150=2015,$P150,"")</f>
        <v/>
      </c>
      <c r="S150" s="15" t="str">
        <f>IF($B150=2016,$P150,"")</f>
        <v/>
      </c>
      <c r="T150" s="15" t="str">
        <f>IF($B150=2017,$P150,"")</f>
        <v/>
      </c>
      <c r="U150" s="15" t="str">
        <f>IF($B150=2018,$P150,"")</f>
        <v/>
      </c>
      <c r="V150" s="15" t="str">
        <f>IF($B150=2019,$P150,"")</f>
        <v/>
      </c>
      <c r="W150" s="15" t="str">
        <f>IF($B150=2020,$P150,"")</f>
        <v/>
      </c>
      <c r="X150" s="6" t="str">
        <f>IF($B150=2021,$P150,"")</f>
        <v/>
      </c>
      <c r="Y150" s="6" t="str">
        <f>IF($B150=2022,$P150,"")</f>
        <v/>
      </c>
      <c r="Z150" s="6" t="str">
        <f>IF($B150=2023,$P150,"")</f>
        <v/>
      </c>
      <c r="AA150" s="6">
        <f>IF($B150=2024,$P150,"")</f>
        <v>1</v>
      </c>
      <c r="AB150" s="15" t="str">
        <f>IF($B150=2025,$P150,"")</f>
        <v/>
      </c>
    </row>
    <row r="151" spans="1:28" ht="24" x14ac:dyDescent="0.25">
      <c r="A151" s="30">
        <v>828</v>
      </c>
      <c r="B151" s="30">
        <v>2024</v>
      </c>
      <c r="C151" s="30" t="s">
        <v>161</v>
      </c>
      <c r="D151" s="31">
        <f>DATE(B151,N151,M151)</f>
        <v>45600</v>
      </c>
      <c r="E151" s="32">
        <v>2234</v>
      </c>
      <c r="F151" s="35" t="s">
        <v>257</v>
      </c>
      <c r="G151" s="35" t="s">
        <v>1571</v>
      </c>
      <c r="H151" s="35"/>
      <c r="I151" s="34" t="s">
        <v>6978</v>
      </c>
      <c r="J151" s="34" t="s">
        <v>8701</v>
      </c>
      <c r="K151" s="33" t="s">
        <v>102</v>
      </c>
      <c r="L151" s="33">
        <v>6509</v>
      </c>
      <c r="M151" s="33">
        <v>4</v>
      </c>
      <c r="N151" s="33">
        <v>11</v>
      </c>
      <c r="O151" s="33"/>
      <c r="P151" s="15">
        <v>1</v>
      </c>
      <c r="Q151" s="15" t="str">
        <f>IF($B151=2014,$P151,"")</f>
        <v/>
      </c>
      <c r="R151" s="15" t="str">
        <f>IF($B151=2015,$P151,"")</f>
        <v/>
      </c>
      <c r="S151" s="15" t="str">
        <f>IF($B151=2016,$P151,"")</f>
        <v/>
      </c>
      <c r="T151" s="15" t="str">
        <f>IF($B151=2017,$P151,"")</f>
        <v/>
      </c>
      <c r="U151" s="15" t="str">
        <f>IF($B151=2018,$P151,"")</f>
        <v/>
      </c>
      <c r="V151" s="15" t="str">
        <f>IF($B151=2019,$P151,"")</f>
        <v/>
      </c>
      <c r="W151" s="15" t="str">
        <f>IF($B151=2020,$P151,"")</f>
        <v/>
      </c>
      <c r="X151" s="6" t="str">
        <f>IF($B151=2021,$P151,"")</f>
        <v/>
      </c>
      <c r="Y151" s="6" t="str">
        <f>IF($B151=2022,$P151,"")</f>
        <v/>
      </c>
      <c r="Z151" s="6" t="str">
        <f>IF($B151=2023,$P151,"")</f>
        <v/>
      </c>
      <c r="AA151" s="6">
        <f>IF($B151=2024,$P151,"")</f>
        <v>1</v>
      </c>
      <c r="AB151" s="15" t="str">
        <f>IF($B151=2025,$P151,"")</f>
        <v/>
      </c>
    </row>
    <row r="152" spans="1:28" x14ac:dyDescent="0.25">
      <c r="A152" s="30">
        <v>828</v>
      </c>
      <c r="B152" s="30">
        <v>2024</v>
      </c>
      <c r="C152" s="30" t="s">
        <v>628</v>
      </c>
      <c r="D152" s="31">
        <f>DATE(B152,N152,M152)</f>
        <v>45605</v>
      </c>
      <c r="E152" s="32">
        <v>2315</v>
      </c>
      <c r="F152" s="35" t="s">
        <v>257</v>
      </c>
      <c r="G152" s="35" t="s">
        <v>1571</v>
      </c>
      <c r="H152" s="35"/>
      <c r="I152" s="34" t="s">
        <v>6978</v>
      </c>
      <c r="J152" s="34" t="s">
        <v>6978</v>
      </c>
      <c r="K152" s="33" t="s">
        <v>8116</v>
      </c>
      <c r="L152" s="33">
        <v>6509</v>
      </c>
      <c r="M152" s="33">
        <v>9</v>
      </c>
      <c r="N152" s="33">
        <v>11</v>
      </c>
      <c r="O152" s="33" t="s">
        <v>4448</v>
      </c>
      <c r="P152" s="15">
        <v>1</v>
      </c>
      <c r="Q152" s="15" t="str">
        <f>IF($B152=2014,$P152,"")</f>
        <v/>
      </c>
      <c r="R152" s="15" t="str">
        <f>IF($B152=2015,$P152,"")</f>
        <v/>
      </c>
      <c r="S152" s="15" t="str">
        <f>IF($B152=2016,$P152,"")</f>
        <v/>
      </c>
      <c r="T152" s="15" t="str">
        <f>IF($B152=2017,$P152,"")</f>
        <v/>
      </c>
      <c r="U152" s="15" t="str">
        <f>IF($B152=2018,$P152,"")</f>
        <v/>
      </c>
      <c r="V152" s="15" t="str">
        <f>IF($B152=2019,$P152,"")</f>
        <v/>
      </c>
      <c r="W152" s="15" t="str">
        <f>IF($B152=2020,$P152,"")</f>
        <v/>
      </c>
      <c r="X152" s="6" t="str">
        <f>IF($B152=2021,$P152,"")</f>
        <v/>
      </c>
      <c r="Y152" s="6" t="str">
        <f>IF($B152=2022,$P152,"")</f>
        <v/>
      </c>
      <c r="Z152" s="6" t="str">
        <f>IF($B152=2023,$P152,"")</f>
        <v/>
      </c>
      <c r="AA152" s="6">
        <f>IF($B152=2024,$P152,"")</f>
        <v>1</v>
      </c>
      <c r="AB152" s="15" t="str">
        <f>IF($B152=2025,$P152,"")</f>
        <v/>
      </c>
    </row>
    <row r="153" spans="1:28" x14ac:dyDescent="0.25">
      <c r="A153" s="30">
        <v>828</v>
      </c>
      <c r="B153" s="30">
        <v>2024</v>
      </c>
      <c r="C153" s="30" t="s">
        <v>119</v>
      </c>
      <c r="D153" s="31">
        <f>DATE(B153,N153,M153)</f>
        <v>45606</v>
      </c>
      <c r="E153" s="32">
        <v>2211</v>
      </c>
      <c r="F153" s="33" t="s">
        <v>257</v>
      </c>
      <c r="G153" s="33" t="s">
        <v>1571</v>
      </c>
      <c r="H153" s="33"/>
      <c r="I153" s="34" t="s">
        <v>6978</v>
      </c>
      <c r="J153" s="34" t="s">
        <v>8767</v>
      </c>
      <c r="K153" s="33" t="s">
        <v>7333</v>
      </c>
      <c r="L153" s="33">
        <v>6510</v>
      </c>
      <c r="M153" s="33">
        <v>10</v>
      </c>
      <c r="N153" s="33">
        <v>11</v>
      </c>
      <c r="O153" s="33"/>
      <c r="P153" s="15">
        <v>1</v>
      </c>
      <c r="Q153" s="15" t="str">
        <f>IF($B153=2014,$P153,"")</f>
        <v/>
      </c>
      <c r="R153" s="15" t="str">
        <f>IF($B153=2015,$P153,"")</f>
        <v/>
      </c>
      <c r="S153" s="15" t="str">
        <f>IF($B153=2016,$P153,"")</f>
        <v/>
      </c>
      <c r="T153" s="15" t="str">
        <f>IF($B153=2017,$P153,"")</f>
        <v/>
      </c>
      <c r="U153" s="15" t="str">
        <f>IF($B153=2018,$P153,"")</f>
        <v/>
      </c>
      <c r="V153" s="15" t="str">
        <f>IF($B153=2019,$P153,"")</f>
        <v/>
      </c>
      <c r="W153" s="15" t="str">
        <f>IF($B153=2020,$P153,"")</f>
        <v/>
      </c>
      <c r="X153" s="6" t="str">
        <f>IF($B153=2021,$P153,"")</f>
        <v/>
      </c>
      <c r="Y153" s="6" t="str">
        <f>IF($B153=2022,$P153,"")</f>
        <v/>
      </c>
      <c r="Z153" s="6" t="str">
        <f>IF($B153=2023,$P153,"")</f>
        <v/>
      </c>
      <c r="AA153" s="6">
        <f>IF($B153=2024,$P153,"")</f>
        <v>1</v>
      </c>
      <c r="AB153" s="15" t="str">
        <f>IF($B153=2025,$P153,"")</f>
        <v/>
      </c>
    </row>
    <row r="154" spans="1:28" x14ac:dyDescent="0.25">
      <c r="A154" s="30">
        <v>828</v>
      </c>
      <c r="B154" s="30">
        <v>2024</v>
      </c>
      <c r="C154" s="30" t="s">
        <v>1490</v>
      </c>
      <c r="D154" s="31">
        <f>DATE(B154,N154,M154)</f>
        <v>45613</v>
      </c>
      <c r="E154" s="32">
        <v>148</v>
      </c>
      <c r="F154" s="33" t="s">
        <v>257</v>
      </c>
      <c r="G154" s="33" t="s">
        <v>1571</v>
      </c>
      <c r="H154" s="33"/>
      <c r="I154" s="34" t="s">
        <v>6978</v>
      </c>
      <c r="J154" s="34" t="s">
        <v>8768</v>
      </c>
      <c r="K154" s="33" t="s">
        <v>50</v>
      </c>
      <c r="L154" s="33">
        <v>6510</v>
      </c>
      <c r="M154" s="33">
        <v>17</v>
      </c>
      <c r="N154" s="33">
        <v>11</v>
      </c>
      <c r="O154" s="33"/>
      <c r="P154" s="15">
        <v>1</v>
      </c>
      <c r="Q154" s="15" t="str">
        <f>IF($B154=2014,$P154,"")</f>
        <v/>
      </c>
      <c r="R154" s="15" t="str">
        <f>IF($B154=2015,$P154,"")</f>
        <v/>
      </c>
      <c r="S154" s="15" t="str">
        <f>IF($B154=2016,$P154,"")</f>
        <v/>
      </c>
      <c r="T154" s="15" t="str">
        <f>IF($B154=2017,$P154,"")</f>
        <v/>
      </c>
      <c r="U154" s="15" t="str">
        <f>IF($B154=2018,$P154,"")</f>
        <v/>
      </c>
      <c r="V154" s="15" t="str">
        <f>IF($B154=2019,$P154,"")</f>
        <v/>
      </c>
      <c r="W154" s="15" t="str">
        <f>IF($B154=2020,$P154,"")</f>
        <v/>
      </c>
      <c r="X154" s="6" t="str">
        <f>IF($B154=2021,$P154,"")</f>
        <v/>
      </c>
      <c r="Y154" s="6" t="str">
        <f>IF($B154=2022,$P154,"")</f>
        <v/>
      </c>
      <c r="Z154" s="6" t="str">
        <f>IF($B154=2023,$P154,"")</f>
        <v/>
      </c>
      <c r="AA154" s="6">
        <f>IF($B154=2024,$P154,"")</f>
        <v>1</v>
      </c>
      <c r="AB154" s="15" t="str">
        <f>IF($B154=2025,$P154,"")</f>
        <v/>
      </c>
    </row>
    <row r="155" spans="1:28" x14ac:dyDescent="0.25">
      <c r="A155" s="30">
        <v>828</v>
      </c>
      <c r="B155" s="30">
        <v>2024</v>
      </c>
      <c r="C155" s="30" t="s">
        <v>1490</v>
      </c>
      <c r="D155" s="31">
        <f>DATE(B155,N155,M155)</f>
        <v>45613</v>
      </c>
      <c r="E155" s="32">
        <v>2200</v>
      </c>
      <c r="F155" s="33" t="s">
        <v>257</v>
      </c>
      <c r="G155" s="33" t="s">
        <v>1571</v>
      </c>
      <c r="H155" s="33"/>
      <c r="I155" s="34" t="s">
        <v>6978</v>
      </c>
      <c r="J155" s="34" t="s">
        <v>8769</v>
      </c>
      <c r="K155" s="33" t="s">
        <v>123</v>
      </c>
      <c r="L155" s="33">
        <v>6510</v>
      </c>
      <c r="M155" s="33">
        <v>17</v>
      </c>
      <c r="N155" s="33">
        <v>11</v>
      </c>
      <c r="O155" s="33"/>
      <c r="P155" s="15">
        <v>1</v>
      </c>
      <c r="Q155" s="15" t="str">
        <f>IF($B155=2014,$P155,"")</f>
        <v/>
      </c>
      <c r="R155" s="15" t="str">
        <f>IF($B155=2015,$P155,"")</f>
        <v/>
      </c>
      <c r="S155" s="15" t="str">
        <f>IF($B155=2016,$P155,"")</f>
        <v/>
      </c>
      <c r="T155" s="15" t="str">
        <f>IF($B155=2017,$P155,"")</f>
        <v/>
      </c>
      <c r="U155" s="15" t="str">
        <f>IF($B155=2018,$P155,"")</f>
        <v/>
      </c>
      <c r="V155" s="15" t="str">
        <f>IF($B155=2019,$P155,"")</f>
        <v/>
      </c>
      <c r="W155" s="15" t="str">
        <f>IF($B155=2020,$P155,"")</f>
        <v/>
      </c>
      <c r="X155" s="6" t="str">
        <f>IF($B155=2021,$P155,"")</f>
        <v/>
      </c>
      <c r="Y155" s="6" t="str">
        <f>IF($B155=2022,$P155,"")</f>
        <v/>
      </c>
      <c r="Z155" s="6" t="str">
        <f>IF($B155=2023,$P155,"")</f>
        <v/>
      </c>
      <c r="AA155" s="6">
        <f>IF($B155=2024,$P155,"")</f>
        <v>1</v>
      </c>
      <c r="AB155" s="15" t="str">
        <f>IF($B155=2025,$P155,"")</f>
        <v/>
      </c>
    </row>
    <row r="156" spans="1:28" x14ac:dyDescent="0.25">
      <c r="A156" s="30">
        <v>828</v>
      </c>
      <c r="B156" s="30">
        <v>2024</v>
      </c>
      <c r="C156" s="30" t="s">
        <v>198</v>
      </c>
      <c r="D156" s="31">
        <f>DATE(B156,N156,M156)</f>
        <v>45619</v>
      </c>
      <c r="E156" s="32">
        <v>2015</v>
      </c>
      <c r="F156" s="33" t="s">
        <v>257</v>
      </c>
      <c r="G156" s="33" t="s">
        <v>1571</v>
      </c>
      <c r="H156" s="33"/>
      <c r="I156" s="34" t="s">
        <v>6978</v>
      </c>
      <c r="J156" s="34" t="s">
        <v>8770</v>
      </c>
      <c r="K156" s="33" t="s">
        <v>8116</v>
      </c>
      <c r="L156" s="33">
        <v>6510</v>
      </c>
      <c r="M156" s="33">
        <v>23</v>
      </c>
      <c r="N156" s="33">
        <v>11</v>
      </c>
      <c r="O156" s="33" t="s">
        <v>4448</v>
      </c>
      <c r="P156" s="15">
        <v>1</v>
      </c>
      <c r="Q156" s="15" t="str">
        <f>IF($B156=2014,$P156,"")</f>
        <v/>
      </c>
      <c r="R156" s="15" t="str">
        <f>IF($B156=2015,$P156,"")</f>
        <v/>
      </c>
      <c r="S156" s="15" t="str">
        <f>IF($B156=2016,$P156,"")</f>
        <v/>
      </c>
      <c r="T156" s="15" t="str">
        <f>IF($B156=2017,$P156,"")</f>
        <v/>
      </c>
      <c r="U156" s="15" t="str">
        <f>IF($B156=2018,$P156,"")</f>
        <v/>
      </c>
      <c r="V156" s="15" t="str">
        <f>IF($B156=2019,$P156,"")</f>
        <v/>
      </c>
      <c r="W156" s="15" t="str">
        <f>IF($B156=2020,$P156,"")</f>
        <v/>
      </c>
      <c r="X156" s="6" t="str">
        <f>IF($B156=2021,$P156,"")</f>
        <v/>
      </c>
      <c r="Y156" s="6" t="str">
        <f>IF($B156=2022,$P156,"")</f>
        <v/>
      </c>
      <c r="Z156" s="6" t="str">
        <f>IF($B156=2023,$P156,"")</f>
        <v/>
      </c>
      <c r="AA156" s="6">
        <f>IF($B156=2024,$P156,"")</f>
        <v>1</v>
      </c>
      <c r="AB156" s="15" t="str">
        <f>IF($B156=2025,$P156,"")</f>
        <v/>
      </c>
    </row>
    <row r="157" spans="1:28" x14ac:dyDescent="0.25">
      <c r="A157" s="30">
        <v>828</v>
      </c>
      <c r="B157" s="30">
        <v>2025</v>
      </c>
      <c r="C157" s="30" t="s">
        <v>224</v>
      </c>
      <c r="D157" s="59">
        <f>DATE(B157,N157,M157)</f>
        <v>45673</v>
      </c>
      <c r="E157" s="32">
        <v>2305</v>
      </c>
      <c r="F157" s="35" t="s">
        <v>257</v>
      </c>
      <c r="G157" s="35" t="s">
        <v>1571</v>
      </c>
      <c r="H157" s="35"/>
      <c r="I157" s="34" t="s">
        <v>6978</v>
      </c>
      <c r="J157" s="34" t="s">
        <v>8926</v>
      </c>
      <c r="K157" s="33" t="s">
        <v>8116</v>
      </c>
      <c r="L157" s="33">
        <v>6514</v>
      </c>
      <c r="M157" s="33">
        <v>16</v>
      </c>
      <c r="N157" s="33">
        <v>1</v>
      </c>
      <c r="O157" s="33" t="s">
        <v>4448</v>
      </c>
      <c r="P157" s="15">
        <v>1</v>
      </c>
      <c r="Q157" s="15" t="str">
        <f>IF($B157=2014,$P157,"")</f>
        <v/>
      </c>
      <c r="R157" s="15" t="str">
        <f>IF($B157=2015,$P157,"")</f>
        <v/>
      </c>
      <c r="S157" s="15" t="str">
        <f>IF($B157=2016,$P157,"")</f>
        <v/>
      </c>
      <c r="T157" s="15" t="str">
        <f>IF($B157=2017,$P157,"")</f>
        <v/>
      </c>
      <c r="U157" s="15" t="str">
        <f>IF($B157=2018,$P157,"")</f>
        <v/>
      </c>
      <c r="V157" s="15" t="str">
        <f>IF($B157=2019,$P157,"")</f>
        <v/>
      </c>
      <c r="W157" s="15" t="str">
        <f>IF($B157=2020,$P157,"")</f>
        <v/>
      </c>
      <c r="X157" s="6" t="str">
        <f>IF($B157=2021,$P157,"")</f>
        <v/>
      </c>
      <c r="Y157" s="6" t="str">
        <f>IF($B157=2022,$P157,"")</f>
        <v/>
      </c>
      <c r="Z157" s="6" t="str">
        <f>IF($B157=2023,$P157,"")</f>
        <v/>
      </c>
      <c r="AA157" s="6" t="str">
        <f>IF($B157=2024,$P157,"")</f>
        <v/>
      </c>
      <c r="AB157" s="15">
        <f>IF($B157=2025,$P157,"")</f>
        <v>1</v>
      </c>
    </row>
    <row r="158" spans="1:28" ht="24" x14ac:dyDescent="0.25">
      <c r="A158" s="3">
        <v>828</v>
      </c>
      <c r="B158" s="5">
        <v>2015</v>
      </c>
      <c r="C158" s="3" t="s">
        <v>25</v>
      </c>
      <c r="D158" s="4">
        <f>DATE(B158,N158,M158)</f>
        <v>42214</v>
      </c>
      <c r="E158" s="5">
        <v>2100</v>
      </c>
      <c r="F158" s="6" t="s">
        <v>257</v>
      </c>
      <c r="G158" s="6" t="s">
        <v>281</v>
      </c>
      <c r="H158" s="27"/>
      <c r="I158" s="7" t="s">
        <v>288</v>
      </c>
      <c r="J158" s="9" t="s">
        <v>289</v>
      </c>
      <c r="K158" s="6" t="s">
        <v>43</v>
      </c>
      <c r="L158" s="6">
        <v>5602</v>
      </c>
      <c r="M158" s="6">
        <v>29</v>
      </c>
      <c r="N158" s="6">
        <v>7</v>
      </c>
      <c r="P158" s="15">
        <v>1</v>
      </c>
      <c r="Q158" s="15" t="str">
        <f>IF($B158=2014,$P158,"")</f>
        <v/>
      </c>
      <c r="R158" s="15">
        <f>IF($B158=2015,$P158,"")</f>
        <v>1</v>
      </c>
      <c r="S158" s="15" t="str">
        <f>IF($B158=2016,$P158,"")</f>
        <v/>
      </c>
      <c r="T158" s="15" t="str">
        <f>IF($B158=2017,$P158,"")</f>
        <v/>
      </c>
      <c r="U158" s="15" t="str">
        <f>IF($B158=2018,$P158,"")</f>
        <v/>
      </c>
      <c r="V158" s="15" t="str">
        <f>IF($B158=2019,$P158,"")</f>
        <v/>
      </c>
      <c r="W158" s="15" t="str">
        <f>IF($B158=2020,$P158,"")</f>
        <v/>
      </c>
      <c r="X158" s="6" t="str">
        <f>IF($B158=2021,$P158,"")</f>
        <v/>
      </c>
      <c r="Y158" s="6" t="str">
        <f>IF($B158=2022,$P158,"")</f>
        <v/>
      </c>
      <c r="Z158" s="6" t="str">
        <f>IF($B158=2023,$P158,"")</f>
        <v/>
      </c>
      <c r="AA158" s="6" t="str">
        <f>IF($B158=2024,$P158,"")</f>
        <v/>
      </c>
      <c r="AB158" s="15" t="str">
        <f>IF($B158=2025,$P158,"")</f>
        <v/>
      </c>
    </row>
    <row r="159" spans="1:28" x14ac:dyDescent="0.25">
      <c r="A159" s="3">
        <v>828</v>
      </c>
      <c r="B159" s="5">
        <v>2015</v>
      </c>
      <c r="C159" s="3" t="s">
        <v>38</v>
      </c>
      <c r="D159" s="4">
        <f>DATE(B159,N159,M159)</f>
        <v>42273</v>
      </c>
      <c r="E159" s="5">
        <v>2059</v>
      </c>
      <c r="F159" s="6" t="s">
        <v>257</v>
      </c>
      <c r="G159" s="6" t="s">
        <v>281</v>
      </c>
      <c r="H159" s="27"/>
      <c r="I159" s="7" t="s">
        <v>288</v>
      </c>
      <c r="J159" s="9" t="s">
        <v>290</v>
      </c>
      <c r="K159" s="6" t="s">
        <v>43</v>
      </c>
      <c r="L159" s="6">
        <v>5606</v>
      </c>
      <c r="M159" s="6">
        <v>26</v>
      </c>
      <c r="N159" s="6">
        <v>9</v>
      </c>
      <c r="P159" s="15">
        <v>1</v>
      </c>
      <c r="Q159" s="15" t="str">
        <f>IF($B159=2014,$P159,"")</f>
        <v/>
      </c>
      <c r="R159" s="15">
        <f>IF($B159=2015,$P159,"")</f>
        <v>1</v>
      </c>
      <c r="S159" s="15" t="str">
        <f>IF($B159=2016,$P159,"")</f>
        <v/>
      </c>
      <c r="T159" s="15" t="str">
        <f>IF($B159=2017,$P159,"")</f>
        <v/>
      </c>
      <c r="U159" s="15" t="str">
        <f>IF($B159=2018,$P159,"")</f>
        <v/>
      </c>
      <c r="V159" s="15" t="str">
        <f>IF($B159=2019,$P159,"")</f>
        <v/>
      </c>
      <c r="W159" s="15" t="str">
        <f>IF($B159=2020,$P159,"")</f>
        <v/>
      </c>
      <c r="X159" s="6" t="str">
        <f>IF($B159=2021,$P159,"")</f>
        <v/>
      </c>
      <c r="Y159" s="6" t="str">
        <f>IF($B159=2022,$P159,"")</f>
        <v/>
      </c>
      <c r="Z159" s="6" t="str">
        <f>IF($B159=2023,$P159,"")</f>
        <v/>
      </c>
      <c r="AA159" s="6" t="str">
        <f>IF($B159=2024,$P159,"")</f>
        <v/>
      </c>
      <c r="AB159" s="15" t="str">
        <f>IF($B159=2025,$P159,"")</f>
        <v/>
      </c>
    </row>
    <row r="160" spans="1:28" x14ac:dyDescent="0.25">
      <c r="A160" s="3">
        <v>828</v>
      </c>
      <c r="B160" s="5">
        <v>2015</v>
      </c>
      <c r="C160" s="3" t="s">
        <v>155</v>
      </c>
      <c r="D160" s="4">
        <f>DATE(B160,N160,M160)</f>
        <v>42294</v>
      </c>
      <c r="E160" s="5">
        <v>1926</v>
      </c>
      <c r="F160" s="6" t="s">
        <v>257</v>
      </c>
      <c r="G160" s="6" t="s">
        <v>281</v>
      </c>
      <c r="H160" s="27"/>
      <c r="I160" s="7" t="s">
        <v>288</v>
      </c>
      <c r="J160" s="9" t="s">
        <v>291</v>
      </c>
      <c r="K160" s="6" t="s">
        <v>16</v>
      </c>
      <c r="L160" s="6">
        <v>5607</v>
      </c>
      <c r="M160" s="6">
        <v>17</v>
      </c>
      <c r="N160" s="6">
        <v>10</v>
      </c>
      <c r="O160" s="6" t="s">
        <v>14</v>
      </c>
      <c r="P160" s="15">
        <v>1</v>
      </c>
      <c r="Q160" s="15" t="str">
        <f>IF($B160=2014,$P160,"")</f>
        <v/>
      </c>
      <c r="R160" s="15">
        <f>IF($B160=2015,$P160,"")</f>
        <v>1</v>
      </c>
      <c r="S160" s="15" t="str">
        <f>IF($B160=2016,$P160,"")</f>
        <v/>
      </c>
      <c r="T160" s="15" t="str">
        <f>IF($B160=2017,$P160,"")</f>
        <v/>
      </c>
      <c r="U160" s="15" t="str">
        <f>IF($B160=2018,$P160,"")</f>
        <v/>
      </c>
      <c r="V160" s="15" t="str">
        <f>IF($B160=2019,$P160,"")</f>
        <v/>
      </c>
      <c r="W160" s="15" t="str">
        <f>IF($B160=2020,$P160,"")</f>
        <v/>
      </c>
      <c r="X160" s="6" t="str">
        <f>IF($B160=2021,$P160,"")</f>
        <v/>
      </c>
      <c r="Y160" s="6" t="str">
        <f>IF($B160=2022,$P160,"")</f>
        <v/>
      </c>
      <c r="Z160" s="6" t="str">
        <f>IF($B160=2023,$P160,"")</f>
        <v/>
      </c>
      <c r="AA160" s="6" t="str">
        <f>IF($B160=2024,$P160,"")</f>
        <v/>
      </c>
      <c r="AB160" s="15" t="str">
        <f>IF($B160=2025,$P160,"")</f>
        <v/>
      </c>
    </row>
    <row r="161" spans="1:28" x14ac:dyDescent="0.25">
      <c r="A161" s="3">
        <v>828</v>
      </c>
      <c r="B161" s="5">
        <v>2015</v>
      </c>
      <c r="C161" s="3" t="s">
        <v>285</v>
      </c>
      <c r="D161" s="4">
        <f>DATE(B161,N161,M161)</f>
        <v>42360</v>
      </c>
      <c r="E161" s="16">
        <v>2059</v>
      </c>
      <c r="F161" s="6" t="s">
        <v>257</v>
      </c>
      <c r="G161" s="6" t="s">
        <v>281</v>
      </c>
      <c r="H161" s="27"/>
      <c r="I161" s="7" t="s">
        <v>288</v>
      </c>
      <c r="J161" s="9" t="s">
        <v>292</v>
      </c>
      <c r="K161" s="6" t="s">
        <v>31</v>
      </c>
      <c r="L161" s="6">
        <v>5612</v>
      </c>
      <c r="M161" s="6">
        <v>22</v>
      </c>
      <c r="N161" s="6">
        <v>12</v>
      </c>
      <c r="P161" s="15">
        <v>1</v>
      </c>
      <c r="Q161" s="15" t="str">
        <f>IF($B161=2014,$P161,"")</f>
        <v/>
      </c>
      <c r="R161" s="15">
        <f>IF($B161=2015,$P161,"")</f>
        <v>1</v>
      </c>
      <c r="S161" s="15" t="str">
        <f>IF($B161=2016,$P161,"")</f>
        <v/>
      </c>
      <c r="T161" s="15" t="str">
        <f>IF($B161=2017,$P161,"")</f>
        <v/>
      </c>
      <c r="U161" s="15" t="str">
        <f>IF($B161=2018,$P161,"")</f>
        <v/>
      </c>
      <c r="V161" s="15" t="str">
        <f>IF($B161=2019,$P161,"")</f>
        <v/>
      </c>
      <c r="W161" s="15" t="str">
        <f>IF($B161=2020,$P161,"")</f>
        <v/>
      </c>
      <c r="X161" s="6" t="str">
        <f>IF($B161=2021,$P161,"")</f>
        <v/>
      </c>
      <c r="Y161" s="6" t="str">
        <f>IF($B161=2022,$P161,"")</f>
        <v/>
      </c>
      <c r="Z161" s="6" t="str">
        <f>IF($B161=2023,$P161,"")</f>
        <v/>
      </c>
      <c r="AA161" s="6" t="str">
        <f>IF($B161=2024,$P161,"")</f>
        <v/>
      </c>
      <c r="AB161" s="15" t="str">
        <f>IF($B161=2025,$P161,"")</f>
        <v/>
      </c>
    </row>
    <row r="162" spans="1:28" x14ac:dyDescent="0.25">
      <c r="A162" s="3">
        <v>828</v>
      </c>
      <c r="B162" s="3">
        <v>2016</v>
      </c>
      <c r="C162" s="3" t="s">
        <v>1540</v>
      </c>
      <c r="D162" s="4">
        <f>DATE(B162,N162,M162)</f>
        <v>42595</v>
      </c>
      <c r="E162" s="5">
        <v>2059</v>
      </c>
      <c r="F162" s="6" t="s">
        <v>257</v>
      </c>
      <c r="G162" s="10" t="s">
        <v>281</v>
      </c>
      <c r="H162" s="27"/>
      <c r="I162" s="7" t="s">
        <v>288</v>
      </c>
      <c r="J162" s="7" t="s">
        <v>1592</v>
      </c>
      <c r="K162" s="6" t="s">
        <v>43</v>
      </c>
      <c r="L162" s="6">
        <v>5703</v>
      </c>
      <c r="M162" s="6">
        <v>13</v>
      </c>
      <c r="N162" s="6">
        <v>8</v>
      </c>
      <c r="P162" s="15">
        <v>1</v>
      </c>
      <c r="Q162" s="15" t="str">
        <f>IF($B162=2014,$P162,"")</f>
        <v/>
      </c>
      <c r="R162" s="15" t="str">
        <f>IF($B162=2015,$P162,"")</f>
        <v/>
      </c>
      <c r="S162" s="15">
        <f>IF($B162=2016,$P162,"")</f>
        <v>1</v>
      </c>
      <c r="T162" s="15" t="str">
        <f>IF($B162=2017,$P162,"")</f>
        <v/>
      </c>
      <c r="U162" s="15" t="str">
        <f>IF($B162=2018,$P162,"")</f>
        <v/>
      </c>
      <c r="V162" s="15" t="str">
        <f>IF($B162=2019,$P162,"")</f>
        <v/>
      </c>
      <c r="W162" s="15" t="str">
        <f>IF($B162=2020,$P162,"")</f>
        <v/>
      </c>
      <c r="X162" s="6" t="str">
        <f>IF($B162=2021,$P162,"")</f>
        <v/>
      </c>
      <c r="Y162" s="6" t="str">
        <f>IF($B162=2022,$P162,"")</f>
        <v/>
      </c>
      <c r="Z162" s="6" t="str">
        <f>IF($B162=2023,$P162,"")</f>
        <v/>
      </c>
      <c r="AA162" s="6" t="str">
        <f>IF($B162=2024,$P162,"")</f>
        <v/>
      </c>
      <c r="AB162" s="15" t="str">
        <f>IF($B162=2025,$P162,"")</f>
        <v/>
      </c>
    </row>
    <row r="163" spans="1:28" x14ac:dyDescent="0.25">
      <c r="A163" s="3">
        <v>828</v>
      </c>
      <c r="B163" s="3">
        <v>2016</v>
      </c>
      <c r="C163" s="3" t="s">
        <v>54</v>
      </c>
      <c r="D163" s="4">
        <f>DATE(B163,N163,M163)</f>
        <v>42637</v>
      </c>
      <c r="E163" s="5">
        <v>2059</v>
      </c>
      <c r="F163" s="6" t="s">
        <v>257</v>
      </c>
      <c r="G163" s="10" t="s">
        <v>281</v>
      </c>
      <c r="H163" s="27"/>
      <c r="I163" s="7" t="s">
        <v>288</v>
      </c>
      <c r="J163" s="7" t="s">
        <v>1591</v>
      </c>
      <c r="K163" s="6" t="s">
        <v>102</v>
      </c>
      <c r="L163" s="6">
        <v>5706</v>
      </c>
      <c r="M163" s="6">
        <v>24</v>
      </c>
      <c r="N163" s="6">
        <v>9</v>
      </c>
      <c r="P163" s="15">
        <v>1</v>
      </c>
      <c r="Q163" s="15" t="str">
        <f>IF($B163=2014,$P163,"")</f>
        <v/>
      </c>
      <c r="R163" s="15" t="str">
        <f>IF($B163=2015,$P163,"")</f>
        <v/>
      </c>
      <c r="S163" s="15">
        <f>IF($B163=2016,$P163,"")</f>
        <v>1</v>
      </c>
      <c r="T163" s="15" t="str">
        <f>IF($B163=2017,$P163,"")</f>
        <v/>
      </c>
      <c r="U163" s="15" t="str">
        <f>IF($B163=2018,$P163,"")</f>
        <v/>
      </c>
      <c r="V163" s="15" t="str">
        <f>IF($B163=2019,$P163,"")</f>
        <v/>
      </c>
      <c r="W163" s="15" t="str">
        <f>IF($B163=2020,$P163,"")</f>
        <v/>
      </c>
      <c r="X163" s="6" t="str">
        <f>IF($B163=2021,$P163,"")</f>
        <v/>
      </c>
      <c r="Y163" s="6" t="str">
        <f>IF($B163=2022,$P163,"")</f>
        <v/>
      </c>
      <c r="Z163" s="6" t="str">
        <f>IF($B163=2023,$P163,"")</f>
        <v/>
      </c>
      <c r="AA163" s="6" t="str">
        <f>IF($B163=2024,$P163,"")</f>
        <v/>
      </c>
      <c r="AB163" s="15" t="str">
        <f>IF($B163=2025,$P163,"")</f>
        <v/>
      </c>
    </row>
    <row r="164" spans="1:28" x14ac:dyDescent="0.25">
      <c r="A164" s="3">
        <v>828</v>
      </c>
      <c r="B164" s="3">
        <v>2017</v>
      </c>
      <c r="C164" s="3" t="s">
        <v>210</v>
      </c>
      <c r="D164" s="4">
        <f>DATE(B164,N164,M164)</f>
        <v>42994</v>
      </c>
      <c r="E164" s="5">
        <v>2100</v>
      </c>
      <c r="F164" s="6" t="s">
        <v>257</v>
      </c>
      <c r="G164" s="6" t="s">
        <v>281</v>
      </c>
      <c r="H164" s="27"/>
      <c r="I164" s="7" t="s">
        <v>288</v>
      </c>
      <c r="J164" s="9" t="s">
        <v>2437</v>
      </c>
      <c r="K164" s="6" t="s">
        <v>43</v>
      </c>
      <c r="L164" s="6">
        <v>5805</v>
      </c>
      <c r="M164" s="6">
        <v>16</v>
      </c>
      <c r="N164" s="6">
        <v>9</v>
      </c>
      <c r="P164" s="15">
        <v>1</v>
      </c>
      <c r="Q164" s="15" t="str">
        <f>IF($B164=2014,$P164,"")</f>
        <v/>
      </c>
      <c r="R164" s="15" t="str">
        <f>IF($B164=2015,$P164,"")</f>
        <v/>
      </c>
      <c r="S164" s="15" t="str">
        <f>IF($B164=2016,$P164,"")</f>
        <v/>
      </c>
      <c r="T164" s="15">
        <f>IF($B164=2017,$P164,"")</f>
        <v>1</v>
      </c>
      <c r="U164" s="15" t="str">
        <f>IF($B164=2018,$P164,"")</f>
        <v/>
      </c>
      <c r="V164" s="15" t="str">
        <f>IF($B164=2019,$P164,"")</f>
        <v/>
      </c>
      <c r="W164" s="15" t="str">
        <f>IF($B164=2020,$P164,"")</f>
        <v/>
      </c>
      <c r="X164" s="6" t="str">
        <f>IF($B164=2021,$P164,"")</f>
        <v/>
      </c>
      <c r="Y164" s="6" t="str">
        <f>IF($B164=2022,$P164,"")</f>
        <v/>
      </c>
      <c r="Z164" s="6" t="str">
        <f>IF($B164=2023,$P164,"")</f>
        <v/>
      </c>
      <c r="AA164" s="6" t="str">
        <f>IF($B164=2024,$P164,"")</f>
        <v/>
      </c>
      <c r="AB164" s="15" t="str">
        <f>IF($B164=2025,$P164,"")</f>
        <v/>
      </c>
    </row>
    <row r="165" spans="1:28" x14ac:dyDescent="0.25">
      <c r="A165" s="3">
        <v>828</v>
      </c>
      <c r="B165" s="3">
        <v>2022</v>
      </c>
      <c r="C165" s="3" t="s">
        <v>1426</v>
      </c>
      <c r="D165" s="4">
        <f>DATE(B165,N165,M165)</f>
        <v>44855</v>
      </c>
      <c r="E165" s="5">
        <v>1950</v>
      </c>
      <c r="F165" s="10" t="s">
        <v>257</v>
      </c>
      <c r="G165" s="10" t="s">
        <v>281</v>
      </c>
      <c r="H165" s="27"/>
      <c r="I165" s="7" t="s">
        <v>288</v>
      </c>
      <c r="J165" s="7" t="s">
        <v>8129</v>
      </c>
      <c r="K165" s="6" t="s">
        <v>8116</v>
      </c>
      <c r="L165" s="6">
        <v>6308</v>
      </c>
      <c r="M165" s="6">
        <v>21</v>
      </c>
      <c r="N165" s="6">
        <v>10</v>
      </c>
      <c r="O165" s="6" t="s">
        <v>4448</v>
      </c>
      <c r="P165" s="15">
        <v>1</v>
      </c>
      <c r="Q165" s="15" t="str">
        <f>IF($B165=2014,$P165,"")</f>
        <v/>
      </c>
      <c r="R165" s="15" t="str">
        <f>IF($B165=2015,$P165,"")</f>
        <v/>
      </c>
      <c r="S165" s="15" t="str">
        <f>IF($B165=2016,$P165,"")</f>
        <v/>
      </c>
      <c r="T165" s="15" t="str">
        <f>IF($B165=2017,$P165,"")</f>
        <v/>
      </c>
      <c r="U165" s="15" t="str">
        <f>IF($B165=2018,$P165,"")</f>
        <v/>
      </c>
      <c r="V165" s="15" t="str">
        <f>IF($B165=2019,$P165,"")</f>
        <v/>
      </c>
      <c r="W165" s="15" t="str">
        <f>IF($B165=2020,$P165,"")</f>
        <v/>
      </c>
      <c r="X165" s="6" t="str">
        <f>IF($B165=2021,$P165,"")</f>
        <v/>
      </c>
      <c r="Y165" s="6">
        <f>IF($B165=2022,$P165,"")</f>
        <v>1</v>
      </c>
      <c r="Z165" s="6" t="str">
        <f>IF($B165=2023,$P165,"")</f>
        <v/>
      </c>
      <c r="AA165" s="6" t="str">
        <f>IF($B165=2024,$P165,"")</f>
        <v/>
      </c>
      <c r="AB165" s="15" t="str">
        <f>IF($B165=2025,$P165,"")</f>
        <v/>
      </c>
    </row>
    <row r="166" spans="1:28" x14ac:dyDescent="0.25">
      <c r="A166" s="3">
        <v>828</v>
      </c>
      <c r="B166" s="3">
        <v>2022</v>
      </c>
      <c r="C166" s="3" t="s">
        <v>119</v>
      </c>
      <c r="D166" s="4">
        <f>DATE(B166,N166,M166)</f>
        <v>44875</v>
      </c>
      <c r="E166" s="5">
        <v>2045</v>
      </c>
      <c r="F166" s="10" t="s">
        <v>257</v>
      </c>
      <c r="G166" s="10" t="s">
        <v>281</v>
      </c>
      <c r="H166" s="27"/>
      <c r="I166" s="7" t="s">
        <v>288</v>
      </c>
      <c r="J166" s="7" t="s">
        <v>291</v>
      </c>
      <c r="K166" s="6" t="s">
        <v>1563</v>
      </c>
      <c r="L166" s="6">
        <v>6309</v>
      </c>
      <c r="M166" s="6">
        <v>10</v>
      </c>
      <c r="N166" s="6">
        <v>11</v>
      </c>
      <c r="O166" s="6" t="s">
        <v>4448</v>
      </c>
      <c r="P166" s="15">
        <v>1</v>
      </c>
      <c r="Q166" s="15" t="str">
        <f>IF($B166=2014,$P166,"")</f>
        <v/>
      </c>
      <c r="R166" s="15" t="str">
        <f>IF($B166=2015,$P166,"")</f>
        <v/>
      </c>
      <c r="S166" s="15" t="str">
        <f>IF($B166=2016,$P166,"")</f>
        <v/>
      </c>
      <c r="T166" s="15" t="str">
        <f>IF($B166=2017,$P166,"")</f>
        <v/>
      </c>
      <c r="U166" s="15" t="str">
        <f>IF($B166=2018,$P166,"")</f>
        <v/>
      </c>
      <c r="V166" s="15" t="str">
        <f>IF($B166=2019,$P166,"")</f>
        <v/>
      </c>
      <c r="W166" s="15" t="str">
        <f>IF($B166=2020,$P166,"")</f>
        <v/>
      </c>
      <c r="X166" s="6" t="str">
        <f>IF($B166=2021,$P166,"")</f>
        <v/>
      </c>
      <c r="Y166" s="6">
        <f>IF($B166=2022,$P166,"")</f>
        <v>1</v>
      </c>
      <c r="Z166" s="6" t="str">
        <f>IF($B166=2023,$P166,"")</f>
        <v/>
      </c>
      <c r="AA166" s="6" t="str">
        <f>IF($B166=2024,$P166,"")</f>
        <v/>
      </c>
      <c r="AB166" s="15" t="str">
        <f>IF($B166=2025,$P166,"")</f>
        <v/>
      </c>
    </row>
    <row r="167" spans="1:28" x14ac:dyDescent="0.25">
      <c r="A167" s="3">
        <v>828</v>
      </c>
      <c r="B167" s="3">
        <v>2023</v>
      </c>
      <c r="C167" s="3" t="s">
        <v>1443</v>
      </c>
      <c r="D167" s="4">
        <f>DATE(B167,N167,M167)</f>
        <v>44937</v>
      </c>
      <c r="E167" s="5">
        <v>2040</v>
      </c>
      <c r="F167" s="10" t="s">
        <v>257</v>
      </c>
      <c r="G167" s="10" t="s">
        <v>281</v>
      </c>
      <c r="H167" s="27"/>
      <c r="I167" s="7" t="s">
        <v>288</v>
      </c>
      <c r="J167" s="7" t="s">
        <v>7170</v>
      </c>
      <c r="K167" s="6" t="s">
        <v>6838</v>
      </c>
      <c r="L167" s="6">
        <v>6314</v>
      </c>
      <c r="M167" s="6">
        <v>11</v>
      </c>
      <c r="N167" s="6">
        <v>1</v>
      </c>
      <c r="P167" s="15">
        <v>1</v>
      </c>
      <c r="Q167" s="15" t="str">
        <f>IF($B167=2014,$P167,"")</f>
        <v/>
      </c>
      <c r="R167" s="15" t="str">
        <f>IF($B167=2015,$P167,"")</f>
        <v/>
      </c>
      <c r="S167" s="15" t="str">
        <f>IF($B167=2016,$P167,"")</f>
        <v/>
      </c>
      <c r="T167" s="15" t="str">
        <f>IF($B167=2017,$P167,"")</f>
        <v/>
      </c>
      <c r="U167" s="15" t="str">
        <f>IF($B167=2018,$P167,"")</f>
        <v/>
      </c>
      <c r="V167" s="15" t="str">
        <f>IF($B167=2019,$P167,"")</f>
        <v/>
      </c>
      <c r="W167" s="15" t="str">
        <f>IF($B167=2020,$P167,"")</f>
        <v/>
      </c>
      <c r="X167" s="6" t="str">
        <f>IF($B167=2021,$P167,"")</f>
        <v/>
      </c>
      <c r="Y167" s="6" t="str">
        <f>IF($B167=2022,$P167,"")</f>
        <v/>
      </c>
      <c r="Z167" s="6">
        <f>IF($B167=2023,$P167,"")</f>
        <v>1</v>
      </c>
      <c r="AA167" s="6" t="str">
        <f>IF($B167=2024,$P167,"")</f>
        <v/>
      </c>
      <c r="AB167" s="15" t="str">
        <f>IF($B167=2025,$P167,"")</f>
        <v/>
      </c>
    </row>
    <row r="168" spans="1:28" x14ac:dyDescent="0.25">
      <c r="A168" s="30">
        <v>828</v>
      </c>
      <c r="B168" s="30">
        <v>2024</v>
      </c>
      <c r="C168" s="30" t="s">
        <v>8368</v>
      </c>
      <c r="D168" s="31">
        <f>DATE(B168,N168,M168)</f>
        <v>45449</v>
      </c>
      <c r="E168" s="32">
        <v>2112</v>
      </c>
      <c r="F168" s="35" t="s">
        <v>257</v>
      </c>
      <c r="G168" s="35" t="s">
        <v>281</v>
      </c>
      <c r="H168" s="35"/>
      <c r="I168" s="34" t="s">
        <v>288</v>
      </c>
      <c r="J168" s="34" t="s">
        <v>8369</v>
      </c>
      <c r="K168" s="33" t="s">
        <v>123</v>
      </c>
      <c r="L168" s="33">
        <v>6501</v>
      </c>
      <c r="M168" s="33">
        <v>6</v>
      </c>
      <c r="N168" s="33">
        <v>6</v>
      </c>
      <c r="O168" s="33"/>
      <c r="P168" s="15">
        <v>1</v>
      </c>
      <c r="Q168" s="15" t="str">
        <f>IF($B168=2014,$P168,"")</f>
        <v/>
      </c>
      <c r="R168" s="15" t="str">
        <f>IF($B168=2015,$P168,"")</f>
        <v/>
      </c>
      <c r="S168" s="15" t="str">
        <f>IF($B168=2016,$P168,"")</f>
        <v/>
      </c>
      <c r="T168" s="15" t="str">
        <f>IF($B168=2017,$P168,"")</f>
        <v/>
      </c>
      <c r="U168" s="15" t="str">
        <f>IF($B168=2018,$P168,"")</f>
        <v/>
      </c>
      <c r="V168" s="15" t="str">
        <f>IF($B168=2019,$P168,"")</f>
        <v/>
      </c>
      <c r="W168" s="15" t="str">
        <f>IF($B168=2020,$P168,"")</f>
        <v/>
      </c>
      <c r="X168" s="6" t="str">
        <f>IF($B168=2021,$P168,"")</f>
        <v/>
      </c>
      <c r="Y168" s="6" t="str">
        <f>IF($B168=2022,$P168,"")</f>
        <v/>
      </c>
      <c r="Z168" s="6" t="str">
        <f>IF($B168=2023,$P168,"")</f>
        <v/>
      </c>
      <c r="AA168" s="6">
        <f>IF($B168=2024,$P168,"")</f>
        <v>1</v>
      </c>
      <c r="AB168" s="15" t="str">
        <f>IF($B168=2025,$P168,"")</f>
        <v/>
      </c>
    </row>
    <row r="169" spans="1:28" x14ac:dyDescent="0.25">
      <c r="A169" s="30">
        <v>828</v>
      </c>
      <c r="B169" s="30">
        <v>2024</v>
      </c>
      <c r="C169" s="30" t="s">
        <v>5441</v>
      </c>
      <c r="D169" s="31">
        <f>DATE(B169,N169,M169)</f>
        <v>45479</v>
      </c>
      <c r="E169" s="32">
        <v>1945</v>
      </c>
      <c r="F169" s="35" t="s">
        <v>257</v>
      </c>
      <c r="G169" s="35" t="s">
        <v>281</v>
      </c>
      <c r="H169" s="35"/>
      <c r="I169" s="34" t="s">
        <v>288</v>
      </c>
      <c r="J169" s="34" t="s">
        <v>8370</v>
      </c>
      <c r="K169" s="33" t="s">
        <v>8116</v>
      </c>
      <c r="L169" s="33">
        <v>6501</v>
      </c>
      <c r="M169" s="33">
        <v>6</v>
      </c>
      <c r="N169" s="33">
        <v>7</v>
      </c>
      <c r="O169" s="33" t="s">
        <v>4448</v>
      </c>
      <c r="P169" s="15">
        <v>1</v>
      </c>
      <c r="Q169" s="15" t="str">
        <f>IF($B169=2014,$P169,"")</f>
        <v/>
      </c>
      <c r="R169" s="15" t="str">
        <f>IF($B169=2015,$P169,"")</f>
        <v/>
      </c>
      <c r="S169" s="15" t="str">
        <f>IF($B169=2016,$P169,"")</f>
        <v/>
      </c>
      <c r="T169" s="15" t="str">
        <f>IF($B169=2017,$P169,"")</f>
        <v/>
      </c>
      <c r="U169" s="15" t="str">
        <f>IF($B169=2018,$P169,"")</f>
        <v/>
      </c>
      <c r="V169" s="15" t="str">
        <f>IF($B169=2019,$P169,"")</f>
        <v/>
      </c>
      <c r="W169" s="15" t="str">
        <f>IF($B169=2020,$P169,"")</f>
        <v/>
      </c>
      <c r="X169" s="6" t="str">
        <f>IF($B169=2021,$P169,"")</f>
        <v/>
      </c>
      <c r="Y169" s="6" t="str">
        <f>IF($B169=2022,$P169,"")</f>
        <v/>
      </c>
      <c r="Z169" s="6" t="str">
        <f>IF($B169=2023,$P169,"")</f>
        <v/>
      </c>
      <c r="AA169" s="6">
        <f>IF($B169=2024,$P169,"")</f>
        <v>1</v>
      </c>
      <c r="AB169" s="15" t="str">
        <f>IF($B169=2025,$P169,"")</f>
        <v/>
      </c>
    </row>
    <row r="170" spans="1:28" x14ac:dyDescent="0.25">
      <c r="A170" s="30">
        <v>828</v>
      </c>
      <c r="B170" s="30">
        <v>2024</v>
      </c>
      <c r="C170" s="30" t="s">
        <v>306</v>
      </c>
      <c r="D170" s="4">
        <f>DATE(B170,N170,M170)</f>
        <v>45527</v>
      </c>
      <c r="E170" s="32">
        <v>1852</v>
      </c>
      <c r="F170" s="33" t="s">
        <v>257</v>
      </c>
      <c r="G170" s="33" t="s">
        <v>281</v>
      </c>
      <c r="H170" s="33"/>
      <c r="I170" s="34" t="s">
        <v>288</v>
      </c>
      <c r="J170" s="34" t="s">
        <v>8435</v>
      </c>
      <c r="K170" s="33" t="s">
        <v>8116</v>
      </c>
      <c r="L170" s="33">
        <v>6504</v>
      </c>
      <c r="M170" s="33">
        <v>23</v>
      </c>
      <c r="N170" s="33">
        <v>8</v>
      </c>
      <c r="O170" s="33" t="s">
        <v>4448</v>
      </c>
      <c r="P170" s="15">
        <v>1</v>
      </c>
      <c r="Q170" s="15" t="str">
        <f>IF($B170=2014,$P170,"")</f>
        <v/>
      </c>
      <c r="R170" s="15" t="str">
        <f>IF($B170=2015,$P170,"")</f>
        <v/>
      </c>
      <c r="S170" s="15" t="str">
        <f>IF($B170=2016,$P170,"")</f>
        <v/>
      </c>
      <c r="T170" s="15" t="str">
        <f>IF($B170=2017,$P170,"")</f>
        <v/>
      </c>
      <c r="U170" s="15" t="str">
        <f>IF($B170=2018,$P170,"")</f>
        <v/>
      </c>
      <c r="V170" s="15" t="str">
        <f>IF($B170=2019,$P170,"")</f>
        <v/>
      </c>
      <c r="W170" s="15" t="str">
        <f>IF($B170=2020,$P170,"")</f>
        <v/>
      </c>
      <c r="X170" s="6" t="str">
        <f>IF($B170=2021,$P170,"")</f>
        <v/>
      </c>
      <c r="Y170" s="6" t="str">
        <f>IF($B170=2022,$P170,"")</f>
        <v/>
      </c>
      <c r="Z170" s="6" t="str">
        <f>IF($B170=2023,$P170,"")</f>
        <v/>
      </c>
      <c r="AA170" s="6">
        <f>IF($B170=2024,$P170,"")</f>
        <v>1</v>
      </c>
      <c r="AB170" s="15" t="str">
        <f>IF($B170=2025,$P170,"")</f>
        <v/>
      </c>
    </row>
    <row r="171" spans="1:28" x14ac:dyDescent="0.25">
      <c r="A171" s="30">
        <v>828</v>
      </c>
      <c r="B171" s="30">
        <v>2024</v>
      </c>
      <c r="C171" s="30" t="s">
        <v>68</v>
      </c>
      <c r="D171" s="31">
        <f>DATE(B171,N171,M171)</f>
        <v>45556</v>
      </c>
      <c r="E171" s="32">
        <v>1730</v>
      </c>
      <c r="F171" s="33" t="s">
        <v>257</v>
      </c>
      <c r="G171" s="33" t="s">
        <v>281</v>
      </c>
      <c r="H171" s="33"/>
      <c r="I171" s="34" t="s">
        <v>288</v>
      </c>
      <c r="J171" s="34" t="s">
        <v>8490</v>
      </c>
      <c r="K171" s="33" t="s">
        <v>8116</v>
      </c>
      <c r="L171" s="33">
        <v>6506</v>
      </c>
      <c r="M171" s="33">
        <v>21</v>
      </c>
      <c r="N171" s="33">
        <v>9</v>
      </c>
      <c r="O171" s="33" t="s">
        <v>4448</v>
      </c>
      <c r="P171" s="15">
        <v>1</v>
      </c>
      <c r="Q171" s="15" t="str">
        <f>IF($B171=2014,$P171,"")</f>
        <v/>
      </c>
      <c r="R171" s="15" t="str">
        <f>IF($B171=2015,$P171,"")</f>
        <v/>
      </c>
      <c r="S171" s="15" t="str">
        <f>IF($B171=2016,$P171,"")</f>
        <v/>
      </c>
      <c r="T171" s="15" t="str">
        <f>IF($B171=2017,$P171,"")</f>
        <v/>
      </c>
      <c r="U171" s="15" t="str">
        <f>IF($B171=2018,$P171,"")</f>
        <v/>
      </c>
      <c r="V171" s="15" t="str">
        <f>IF($B171=2019,$P171,"")</f>
        <v/>
      </c>
      <c r="W171" s="15" t="str">
        <f>IF($B171=2020,$P171,"")</f>
        <v/>
      </c>
      <c r="X171" s="6" t="str">
        <f>IF($B171=2021,$P171,"")</f>
        <v/>
      </c>
      <c r="Y171" s="6" t="str">
        <f>IF($B171=2022,$P171,"")</f>
        <v/>
      </c>
      <c r="Z171" s="6" t="str">
        <f>IF($B171=2023,$P171,"")</f>
        <v/>
      </c>
      <c r="AA171" s="6">
        <f>IF($B171=2024,$P171,"")</f>
        <v>1</v>
      </c>
      <c r="AB171" s="15" t="str">
        <f>IF($B171=2025,$P171,"")</f>
        <v/>
      </c>
    </row>
    <row r="172" spans="1:28" x14ac:dyDescent="0.25">
      <c r="A172" s="30">
        <v>828</v>
      </c>
      <c r="B172" s="30">
        <v>2024</v>
      </c>
      <c r="C172" s="30" t="s">
        <v>198</v>
      </c>
      <c r="D172" s="31">
        <f>DATE(B172,N172,M172)</f>
        <v>45619</v>
      </c>
      <c r="E172" s="32">
        <v>300</v>
      </c>
      <c r="F172" s="33" t="s">
        <v>257</v>
      </c>
      <c r="G172" s="33" t="s">
        <v>281</v>
      </c>
      <c r="H172" s="33"/>
      <c r="I172" s="34" t="s">
        <v>288</v>
      </c>
      <c r="J172" s="34" t="s">
        <v>8766</v>
      </c>
      <c r="K172" s="33" t="s">
        <v>8116</v>
      </c>
      <c r="L172" s="33">
        <v>6510</v>
      </c>
      <c r="M172" s="33">
        <v>23</v>
      </c>
      <c r="N172" s="33">
        <v>11</v>
      </c>
      <c r="O172" s="33" t="s">
        <v>4448</v>
      </c>
      <c r="P172" s="15">
        <v>1</v>
      </c>
      <c r="Q172" s="15" t="str">
        <f>IF($B172=2014,$P172,"")</f>
        <v/>
      </c>
      <c r="R172" s="15" t="str">
        <f>IF($B172=2015,$P172,"")</f>
        <v/>
      </c>
      <c r="S172" s="15" t="str">
        <f>IF($B172=2016,$P172,"")</f>
        <v/>
      </c>
      <c r="T172" s="15" t="str">
        <f>IF($B172=2017,$P172,"")</f>
        <v/>
      </c>
      <c r="U172" s="15" t="str">
        <f>IF($B172=2018,$P172,"")</f>
        <v/>
      </c>
      <c r="V172" s="15" t="str">
        <f>IF($B172=2019,$P172,"")</f>
        <v/>
      </c>
      <c r="W172" s="15" t="str">
        <f>IF($B172=2020,$P172,"")</f>
        <v/>
      </c>
      <c r="X172" s="6" t="str">
        <f>IF($B172=2021,$P172,"")</f>
        <v/>
      </c>
      <c r="Y172" s="6" t="str">
        <f>IF($B172=2022,$P172,"")</f>
        <v/>
      </c>
      <c r="Z172" s="6" t="str">
        <f>IF($B172=2023,$P172,"")</f>
        <v/>
      </c>
      <c r="AA172" s="6">
        <f>IF($B172=2024,$P172,"")</f>
        <v>1</v>
      </c>
      <c r="AB172" s="15" t="str">
        <f>IF($B172=2025,$P172,"")</f>
        <v/>
      </c>
    </row>
    <row r="173" spans="1:28" x14ac:dyDescent="0.25">
      <c r="A173" s="30">
        <v>828</v>
      </c>
      <c r="B173" s="30">
        <v>2025</v>
      </c>
      <c r="C173" s="30" t="s">
        <v>209</v>
      </c>
      <c r="D173" s="31">
        <f>DATE(B173,N173,M173)</f>
        <v>45729</v>
      </c>
      <c r="E173" s="32">
        <v>1800</v>
      </c>
      <c r="F173" s="33" t="s">
        <v>257</v>
      </c>
      <c r="G173" s="33" t="s">
        <v>281</v>
      </c>
      <c r="H173" s="33"/>
      <c r="I173" s="34" t="s">
        <v>288</v>
      </c>
      <c r="J173" s="34" t="s">
        <v>9017</v>
      </c>
      <c r="K173" s="33" t="s">
        <v>8116</v>
      </c>
      <c r="L173" s="33">
        <v>6518</v>
      </c>
      <c r="M173" s="33">
        <v>13</v>
      </c>
      <c r="N173" s="33">
        <v>3</v>
      </c>
      <c r="O173" s="33" t="s">
        <v>4448</v>
      </c>
      <c r="P173" s="6">
        <v>1</v>
      </c>
      <c r="Q173" s="15" t="str">
        <f>IF($B173=2014,$P173,"")</f>
        <v/>
      </c>
      <c r="R173" s="15" t="str">
        <f>IF($B173=2015,$P173,"")</f>
        <v/>
      </c>
      <c r="S173" s="15" t="str">
        <f>IF($B173=2016,$P173,"")</f>
        <v/>
      </c>
      <c r="T173" s="15" t="str">
        <f>IF($B173=2017,$P173,"")</f>
        <v/>
      </c>
      <c r="U173" s="15" t="str">
        <f>IF($B173=2018,$P173,"")</f>
        <v/>
      </c>
      <c r="V173" s="15" t="str">
        <f>IF($B173=2019,$P173,"")</f>
        <v/>
      </c>
      <c r="W173" s="15" t="str">
        <f>IF($B173=2020,$P173,"")</f>
        <v/>
      </c>
      <c r="X173" s="6" t="str">
        <f>IF($B173=2021,$P173,"")</f>
        <v/>
      </c>
      <c r="Y173" s="6" t="str">
        <f>IF($B173=2022,$P173,"")</f>
        <v/>
      </c>
      <c r="Z173" s="6" t="str">
        <f>IF($B173=2023,$P173,"")</f>
        <v/>
      </c>
      <c r="AA173" s="6" t="str">
        <f>IF($B173=2024,$P173,"")</f>
        <v/>
      </c>
      <c r="AB173" s="15">
        <f>IF($B173=2025,$P173,"")</f>
        <v>1</v>
      </c>
    </row>
    <row r="174" spans="1:28" ht="24" x14ac:dyDescent="0.25">
      <c r="A174" s="3">
        <v>837</v>
      </c>
      <c r="B174" s="5">
        <v>2015</v>
      </c>
      <c r="C174" s="3" t="s">
        <v>203</v>
      </c>
      <c r="D174" s="4">
        <f>DATE(B174,N174,M174)</f>
        <v>42366</v>
      </c>
      <c r="E174" s="16">
        <v>1803</v>
      </c>
      <c r="F174" s="6" t="s">
        <v>257</v>
      </c>
      <c r="G174" s="6" t="s">
        <v>293</v>
      </c>
      <c r="H174" s="27"/>
      <c r="I174" s="7" t="s">
        <v>1593</v>
      </c>
      <c r="J174" s="9" t="s">
        <v>294</v>
      </c>
      <c r="K174" s="6" t="s">
        <v>31</v>
      </c>
      <c r="L174" s="6">
        <v>5612</v>
      </c>
      <c r="M174" s="6">
        <v>28</v>
      </c>
      <c r="N174" s="6">
        <v>12</v>
      </c>
      <c r="P174" s="15">
        <v>1</v>
      </c>
      <c r="Q174" s="15" t="str">
        <f>IF($B174=2014,$P174,"")</f>
        <v/>
      </c>
      <c r="R174" s="15">
        <f>IF($B174=2015,$P174,"")</f>
        <v>1</v>
      </c>
      <c r="S174" s="15" t="str">
        <f>IF($B174=2016,$P174,"")</f>
        <v/>
      </c>
      <c r="T174" s="15" t="str">
        <f>IF($B174=2017,$P174,"")</f>
        <v/>
      </c>
      <c r="U174" s="15" t="str">
        <f>IF($B174=2018,$P174,"")</f>
        <v/>
      </c>
      <c r="V174" s="15" t="str">
        <f>IF($B174=2019,$P174,"")</f>
        <v/>
      </c>
      <c r="W174" s="15" t="str">
        <f>IF($B174=2020,$P174,"")</f>
        <v/>
      </c>
      <c r="X174" s="6" t="str">
        <f>IF($B174=2021,$P174,"")</f>
        <v/>
      </c>
      <c r="Y174" s="6" t="str">
        <f>IF($B174=2022,$P174,"")</f>
        <v/>
      </c>
      <c r="Z174" s="6" t="str">
        <f>IF($B174=2023,$P174,"")</f>
        <v/>
      </c>
      <c r="AA174" s="6" t="str">
        <f>IF($B174=2024,$P174,"")</f>
        <v/>
      </c>
      <c r="AB174" s="15" t="str">
        <f>IF($B174=2025,$P174,"")</f>
        <v/>
      </c>
    </row>
    <row r="175" spans="1:28" x14ac:dyDescent="0.25">
      <c r="A175" s="3">
        <v>837</v>
      </c>
      <c r="B175" s="3">
        <v>2016</v>
      </c>
      <c r="C175" s="3" t="s">
        <v>231</v>
      </c>
      <c r="D175" s="4">
        <f>DATE(B175,N175,M175)</f>
        <v>42643</v>
      </c>
      <c r="E175" s="16">
        <v>1830</v>
      </c>
      <c r="F175" s="6" t="s">
        <v>257</v>
      </c>
      <c r="G175" s="10" t="s">
        <v>293</v>
      </c>
      <c r="H175" s="27"/>
      <c r="I175" s="7" t="s">
        <v>1593</v>
      </c>
      <c r="J175" s="7" t="s">
        <v>1594</v>
      </c>
      <c r="K175" s="6" t="s">
        <v>43</v>
      </c>
      <c r="L175" s="6">
        <v>5706</v>
      </c>
      <c r="M175" s="6">
        <v>30</v>
      </c>
      <c r="N175" s="6">
        <v>9</v>
      </c>
      <c r="P175" s="15">
        <v>1</v>
      </c>
      <c r="Q175" s="15" t="str">
        <f>IF($B175=2014,$P175,"")</f>
        <v/>
      </c>
      <c r="R175" s="15" t="str">
        <f>IF($B175=2015,$P175,"")</f>
        <v/>
      </c>
      <c r="S175" s="15">
        <f>IF($B175=2016,$P175,"")</f>
        <v>1</v>
      </c>
      <c r="T175" s="15" t="str">
        <f>IF($B175=2017,$P175,"")</f>
        <v/>
      </c>
      <c r="U175" s="15" t="str">
        <f>IF($B175=2018,$P175,"")</f>
        <v/>
      </c>
      <c r="V175" s="15" t="str">
        <f>IF($B175=2019,$P175,"")</f>
        <v/>
      </c>
      <c r="W175" s="15" t="str">
        <f>IF($B175=2020,$P175,"")</f>
        <v/>
      </c>
      <c r="X175" s="6" t="str">
        <f>IF($B175=2021,$P175,"")</f>
        <v/>
      </c>
      <c r="Y175" s="6" t="str">
        <f>IF($B175=2022,$P175,"")</f>
        <v/>
      </c>
      <c r="Z175" s="6" t="str">
        <f>IF($B175=2023,$P175,"")</f>
        <v/>
      </c>
      <c r="AA175" s="6" t="str">
        <f>IF($B175=2024,$P175,"")</f>
        <v/>
      </c>
      <c r="AB175" s="15" t="str">
        <f>IF($B175=2025,$P175,"")</f>
        <v/>
      </c>
    </row>
    <row r="176" spans="1:28" x14ac:dyDescent="0.25">
      <c r="A176" s="3">
        <v>837</v>
      </c>
      <c r="B176" s="5">
        <v>2015</v>
      </c>
      <c r="C176" s="3" t="s">
        <v>166</v>
      </c>
      <c r="D176" s="4">
        <f>DATE(B176,N176,M176)</f>
        <v>42251</v>
      </c>
      <c r="E176" s="5">
        <v>1934</v>
      </c>
      <c r="F176" s="6" t="s">
        <v>257</v>
      </c>
      <c r="G176" s="6" t="s">
        <v>281</v>
      </c>
      <c r="H176" s="27"/>
      <c r="I176" s="9" t="s">
        <v>5157</v>
      </c>
      <c r="J176" s="9" t="s">
        <v>295</v>
      </c>
      <c r="K176" s="6" t="s">
        <v>13</v>
      </c>
      <c r="L176" s="6">
        <v>5604</v>
      </c>
      <c r="M176" s="6">
        <v>4</v>
      </c>
      <c r="N176" s="6">
        <v>9</v>
      </c>
      <c r="O176" s="6" t="s">
        <v>14</v>
      </c>
      <c r="P176" s="15">
        <v>1</v>
      </c>
      <c r="Q176" s="15" t="str">
        <f>IF($B176=2014,$P176,"")</f>
        <v/>
      </c>
      <c r="R176" s="15">
        <f>IF($B176=2015,$P176,"")</f>
        <v>1</v>
      </c>
      <c r="S176" s="15" t="str">
        <f>IF($B176=2016,$P176,"")</f>
        <v/>
      </c>
      <c r="T176" s="15" t="str">
        <f>IF($B176=2017,$P176,"")</f>
        <v/>
      </c>
      <c r="U176" s="15" t="str">
        <f>IF($B176=2018,$P176,"")</f>
        <v/>
      </c>
      <c r="V176" s="15" t="str">
        <f>IF($B176=2019,$P176,"")</f>
        <v/>
      </c>
      <c r="W176" s="15" t="str">
        <f>IF($B176=2020,$P176,"")</f>
        <v/>
      </c>
      <c r="X176" s="6" t="str">
        <f>IF($B176=2021,$P176,"")</f>
        <v/>
      </c>
      <c r="Y176" s="6" t="str">
        <f>IF($B176=2022,$P176,"")</f>
        <v/>
      </c>
      <c r="Z176" s="6" t="str">
        <f>IF($B176=2023,$P176,"")</f>
        <v/>
      </c>
      <c r="AA176" s="6" t="str">
        <f>IF($B176=2024,$P176,"")</f>
        <v/>
      </c>
      <c r="AB176" s="15" t="str">
        <f>IF($B176=2025,$P176,"")</f>
        <v/>
      </c>
    </row>
    <row r="177" spans="1:28" x14ac:dyDescent="0.25">
      <c r="A177" s="3">
        <v>837</v>
      </c>
      <c r="B177" s="5">
        <v>2015</v>
      </c>
      <c r="C177" s="3" t="s">
        <v>155</v>
      </c>
      <c r="D177" s="4">
        <f>DATE(B177,N177,M177)</f>
        <v>42294</v>
      </c>
      <c r="E177" s="5">
        <v>1930</v>
      </c>
      <c r="F177" s="6" t="s">
        <v>257</v>
      </c>
      <c r="G177" s="6" t="s">
        <v>281</v>
      </c>
      <c r="H177" s="27"/>
      <c r="I177" s="9" t="s">
        <v>5157</v>
      </c>
      <c r="J177" s="9" t="s">
        <v>296</v>
      </c>
      <c r="K177" s="6" t="s">
        <v>16</v>
      </c>
      <c r="L177" s="6">
        <v>5607</v>
      </c>
      <c r="M177" s="6">
        <v>17</v>
      </c>
      <c r="N177" s="6">
        <v>10</v>
      </c>
      <c r="O177" s="6" t="s">
        <v>14</v>
      </c>
      <c r="P177" s="15">
        <v>1</v>
      </c>
      <c r="Q177" s="15" t="str">
        <f>IF($B177=2014,$P177,"")</f>
        <v/>
      </c>
      <c r="R177" s="15">
        <f>IF($B177=2015,$P177,"")</f>
        <v>1</v>
      </c>
      <c r="S177" s="15" t="str">
        <f>IF($B177=2016,$P177,"")</f>
        <v/>
      </c>
      <c r="T177" s="15" t="str">
        <f>IF($B177=2017,$P177,"")</f>
        <v/>
      </c>
      <c r="U177" s="15" t="str">
        <f>IF($B177=2018,$P177,"")</f>
        <v/>
      </c>
      <c r="V177" s="15" t="str">
        <f>IF($B177=2019,$P177,"")</f>
        <v/>
      </c>
      <c r="W177" s="15" t="str">
        <f>IF($B177=2020,$P177,"")</f>
        <v/>
      </c>
      <c r="X177" s="6" t="str">
        <f>IF($B177=2021,$P177,"")</f>
        <v/>
      </c>
      <c r="Y177" s="6" t="str">
        <f>IF($B177=2022,$P177,"")</f>
        <v/>
      </c>
      <c r="Z177" s="6" t="str">
        <f>IF($B177=2023,$P177,"")</f>
        <v/>
      </c>
      <c r="AA177" s="6" t="str">
        <f>IF($B177=2024,$P177,"")</f>
        <v/>
      </c>
      <c r="AB177" s="15" t="str">
        <f>IF($B177=2025,$P177,"")</f>
        <v/>
      </c>
    </row>
    <row r="178" spans="1:28" x14ac:dyDescent="0.25">
      <c r="A178" s="30">
        <v>840</v>
      </c>
      <c r="B178" s="30">
        <v>2024</v>
      </c>
      <c r="C178" s="30" t="s">
        <v>2041</v>
      </c>
      <c r="D178" s="31">
        <f>DATE(B178,N178,M178)</f>
        <v>45578</v>
      </c>
      <c r="E178" s="32">
        <v>1754</v>
      </c>
      <c r="F178" s="33" t="s">
        <v>257</v>
      </c>
      <c r="G178" s="6" t="s">
        <v>293</v>
      </c>
      <c r="H178" s="27"/>
      <c r="I178" s="7" t="s">
        <v>1593</v>
      </c>
      <c r="J178" s="34" t="s">
        <v>8566</v>
      </c>
      <c r="K178" s="33" t="s">
        <v>8116</v>
      </c>
      <c r="L178" s="33">
        <v>6507</v>
      </c>
      <c r="M178" s="33">
        <v>13</v>
      </c>
      <c r="N178" s="33">
        <v>10</v>
      </c>
      <c r="O178" s="33" t="s">
        <v>4448</v>
      </c>
      <c r="P178" s="15">
        <v>1</v>
      </c>
      <c r="Q178" s="15" t="str">
        <f>IF($B178=2014,$P178,"")</f>
        <v/>
      </c>
      <c r="R178" s="15" t="str">
        <f>IF($B178=2015,$P178,"")</f>
        <v/>
      </c>
      <c r="S178" s="15" t="str">
        <f>IF($B178=2016,$P178,"")</f>
        <v/>
      </c>
      <c r="T178" s="15" t="str">
        <f>IF($B178=2017,$P178,"")</f>
        <v/>
      </c>
      <c r="U178" s="15" t="str">
        <f>IF($B178=2018,$P178,"")</f>
        <v/>
      </c>
      <c r="V178" s="15" t="str">
        <f>IF($B178=2019,$P178,"")</f>
        <v/>
      </c>
      <c r="W178" s="15" t="str">
        <f>IF($B178=2020,$P178,"")</f>
        <v/>
      </c>
      <c r="X178" s="6" t="str">
        <f>IF($B178=2021,$P178,"")</f>
        <v/>
      </c>
      <c r="Y178" s="6" t="str">
        <f>IF($B178=2022,$P178,"")</f>
        <v/>
      </c>
      <c r="Z178" s="6" t="str">
        <f>IF($B178=2023,$P178,"")</f>
        <v/>
      </c>
      <c r="AA178" s="6">
        <f>IF($B178=2024,$P178,"")</f>
        <v>1</v>
      </c>
      <c r="AB178" s="15" t="str">
        <f>IF($B178=2025,$P178,"")</f>
        <v/>
      </c>
    </row>
    <row r="179" spans="1:28" x14ac:dyDescent="0.25">
      <c r="A179" s="30">
        <v>840</v>
      </c>
      <c r="B179" s="30">
        <v>2024</v>
      </c>
      <c r="C179" s="30" t="s">
        <v>186</v>
      </c>
      <c r="D179" s="31">
        <f>DATE(B179,N179,M179)</f>
        <v>45610</v>
      </c>
      <c r="E179" s="32">
        <v>1758</v>
      </c>
      <c r="F179" s="33" t="s">
        <v>257</v>
      </c>
      <c r="G179" s="33" t="s">
        <v>293</v>
      </c>
      <c r="H179" s="33"/>
      <c r="I179" s="34" t="s">
        <v>1593</v>
      </c>
      <c r="J179" s="34" t="s">
        <v>8771</v>
      </c>
      <c r="K179" s="33" t="s">
        <v>123</v>
      </c>
      <c r="L179" s="33">
        <v>6510</v>
      </c>
      <c r="M179" s="33">
        <v>14</v>
      </c>
      <c r="N179" s="33">
        <v>11</v>
      </c>
      <c r="O179" s="33"/>
      <c r="P179" s="15">
        <v>1</v>
      </c>
      <c r="Q179" s="15" t="str">
        <f>IF($B179=2014,$P179,"")</f>
        <v/>
      </c>
      <c r="R179" s="15" t="str">
        <f>IF($B179=2015,$P179,"")</f>
        <v/>
      </c>
      <c r="S179" s="15" t="str">
        <f>IF($B179=2016,$P179,"")</f>
        <v/>
      </c>
      <c r="T179" s="15" t="str">
        <f>IF($B179=2017,$P179,"")</f>
        <v/>
      </c>
      <c r="U179" s="15" t="str">
        <f>IF($B179=2018,$P179,"")</f>
        <v/>
      </c>
      <c r="V179" s="15" t="str">
        <f>IF($B179=2019,$P179,"")</f>
        <v/>
      </c>
      <c r="W179" s="15" t="str">
        <f>IF($B179=2020,$P179,"")</f>
        <v/>
      </c>
      <c r="X179" s="6" t="str">
        <f>IF($B179=2021,$P179,"")</f>
        <v/>
      </c>
      <c r="Y179" s="6" t="str">
        <f>IF($B179=2022,$P179,"")</f>
        <v/>
      </c>
      <c r="Z179" s="6" t="str">
        <f>IF($B179=2023,$P179,"")</f>
        <v/>
      </c>
      <c r="AA179" s="6">
        <f>IF($B179=2024,$P179,"")</f>
        <v>1</v>
      </c>
      <c r="AB179" s="15" t="str">
        <f>IF($B179=2025,$P179,"")</f>
        <v/>
      </c>
    </row>
    <row r="180" spans="1:28" x14ac:dyDescent="0.25">
      <c r="A180" s="30">
        <v>840</v>
      </c>
      <c r="B180" s="30">
        <v>2025</v>
      </c>
      <c r="C180" s="30" t="s">
        <v>126</v>
      </c>
      <c r="D180" s="59">
        <f>DATE(B180,N180,M180)</f>
        <v>45674</v>
      </c>
      <c r="E180" s="32">
        <v>1800</v>
      </c>
      <c r="F180" s="35" t="s">
        <v>257</v>
      </c>
      <c r="G180" s="35" t="s">
        <v>293</v>
      </c>
      <c r="H180" s="35"/>
      <c r="I180" s="34" t="s">
        <v>1593</v>
      </c>
      <c r="J180" s="34" t="s">
        <v>8927</v>
      </c>
      <c r="K180" s="33" t="s">
        <v>8116</v>
      </c>
      <c r="L180" s="33">
        <v>6514</v>
      </c>
      <c r="M180" s="33">
        <v>17</v>
      </c>
      <c r="N180" s="33">
        <v>1</v>
      </c>
      <c r="O180" s="33" t="s">
        <v>4448</v>
      </c>
      <c r="P180" s="15">
        <v>1</v>
      </c>
      <c r="Q180" s="15" t="str">
        <f>IF($B180=2014,$P180,"")</f>
        <v/>
      </c>
      <c r="R180" s="15" t="str">
        <f>IF($B180=2015,$P180,"")</f>
        <v/>
      </c>
      <c r="S180" s="15" t="str">
        <f>IF($B180=2016,$P180,"")</f>
        <v/>
      </c>
      <c r="T180" s="15" t="str">
        <f>IF($B180=2017,$P180,"")</f>
        <v/>
      </c>
      <c r="U180" s="15" t="str">
        <f>IF($B180=2018,$P180,"")</f>
        <v/>
      </c>
      <c r="V180" s="15" t="str">
        <f>IF($B180=2019,$P180,"")</f>
        <v/>
      </c>
      <c r="W180" s="15" t="str">
        <f>IF($B180=2020,$P180,"")</f>
        <v/>
      </c>
      <c r="X180" s="6" t="str">
        <f>IF($B180=2021,$P180,"")</f>
        <v/>
      </c>
      <c r="Y180" s="6" t="str">
        <f>IF($B180=2022,$P180,"")</f>
        <v/>
      </c>
      <c r="Z180" s="6" t="str">
        <f>IF($B180=2023,$P180,"")</f>
        <v/>
      </c>
      <c r="AA180" s="6" t="str">
        <f>IF($B180=2024,$P180,"")</f>
        <v/>
      </c>
      <c r="AB180" s="15">
        <f>IF($B180=2025,$P180,"")</f>
        <v>1</v>
      </c>
    </row>
    <row r="181" spans="1:28" x14ac:dyDescent="0.25">
      <c r="A181" s="30">
        <v>840</v>
      </c>
      <c r="B181" s="30">
        <v>2025</v>
      </c>
      <c r="C181" s="30" t="s">
        <v>209</v>
      </c>
      <c r="D181" s="31">
        <f>DATE(B181,N181,M181)</f>
        <v>45729</v>
      </c>
      <c r="E181" s="32">
        <v>1800</v>
      </c>
      <c r="F181" s="33" t="s">
        <v>257</v>
      </c>
      <c r="G181" s="33" t="s">
        <v>293</v>
      </c>
      <c r="H181" s="33"/>
      <c r="I181" s="34" t="s">
        <v>1593</v>
      </c>
      <c r="J181" s="34" t="s">
        <v>9018</v>
      </c>
      <c r="K181" s="33" t="s">
        <v>8116</v>
      </c>
      <c r="L181" s="33">
        <v>6518</v>
      </c>
      <c r="M181" s="33">
        <v>13</v>
      </c>
      <c r="N181" s="33">
        <v>3</v>
      </c>
      <c r="O181" s="33" t="s">
        <v>4448</v>
      </c>
      <c r="P181" s="6">
        <v>1</v>
      </c>
      <c r="Q181" s="15" t="str">
        <f>IF($B181=2014,$P181,"")</f>
        <v/>
      </c>
      <c r="R181" s="15" t="str">
        <f>IF($B181=2015,$P181,"")</f>
        <v/>
      </c>
      <c r="S181" s="15" t="str">
        <f>IF($B181=2016,$P181,"")</f>
        <v/>
      </c>
      <c r="T181" s="15" t="str">
        <f>IF($B181=2017,$P181,"")</f>
        <v/>
      </c>
      <c r="U181" s="15" t="str">
        <f>IF($B181=2018,$P181,"")</f>
        <v/>
      </c>
      <c r="V181" s="15" t="str">
        <f>IF($B181=2019,$P181,"")</f>
        <v/>
      </c>
      <c r="W181" s="15" t="str">
        <f>IF($B181=2020,$P181,"")</f>
        <v/>
      </c>
      <c r="X181" s="6" t="str">
        <f>IF($B181=2021,$P181,"")</f>
        <v/>
      </c>
      <c r="Y181" s="6" t="str">
        <f>IF($B181=2022,$P181,"")</f>
        <v/>
      </c>
      <c r="Z181" s="6" t="str">
        <f>IF($B181=2023,$P181,"")</f>
        <v/>
      </c>
      <c r="AA181" s="6" t="str">
        <f>IF($B181=2024,$P181,"")</f>
        <v/>
      </c>
      <c r="AB181" s="15">
        <f>IF($B181=2025,$P181,"")</f>
        <v>1</v>
      </c>
    </row>
    <row r="182" spans="1:28" ht="24" x14ac:dyDescent="0.25">
      <c r="A182" s="30">
        <v>840</v>
      </c>
      <c r="B182" s="30">
        <v>2025</v>
      </c>
      <c r="C182" s="30" t="s">
        <v>143</v>
      </c>
      <c r="D182" s="31">
        <f>DATE(B182,N182,M182)</f>
        <v>45731</v>
      </c>
      <c r="E182" s="32">
        <v>301</v>
      </c>
      <c r="F182" s="35" t="s">
        <v>257</v>
      </c>
      <c r="G182" s="35" t="s">
        <v>293</v>
      </c>
      <c r="H182" s="35"/>
      <c r="I182" s="7" t="s">
        <v>1593</v>
      </c>
      <c r="J182" s="34" t="s">
        <v>9061</v>
      </c>
      <c r="K182" s="33" t="s">
        <v>102</v>
      </c>
      <c r="L182" s="33">
        <v>6519</v>
      </c>
      <c r="M182" s="33">
        <v>15</v>
      </c>
      <c r="N182" s="33">
        <v>3</v>
      </c>
      <c r="O182" s="33"/>
      <c r="P182" s="6">
        <v>1</v>
      </c>
      <c r="Q182" s="15" t="str">
        <f>IF($B182=2014,$P182,"")</f>
        <v/>
      </c>
      <c r="R182" s="15" t="str">
        <f>IF($B182=2015,$P182,"")</f>
        <v/>
      </c>
      <c r="S182" s="15" t="str">
        <f>IF($B182=2016,$P182,"")</f>
        <v/>
      </c>
      <c r="T182" s="15" t="str">
        <f>IF($B182=2017,$P182,"")</f>
        <v/>
      </c>
      <c r="U182" s="15" t="str">
        <f>IF($B182=2018,$P182,"")</f>
        <v/>
      </c>
      <c r="V182" s="15" t="str">
        <f>IF($B182=2019,$P182,"")</f>
        <v/>
      </c>
      <c r="W182" s="15" t="str">
        <f>IF($B182=2020,$P182,"")</f>
        <v/>
      </c>
      <c r="X182" s="6" t="str">
        <f>IF($B182=2021,$P182,"")</f>
        <v/>
      </c>
      <c r="Y182" s="6" t="str">
        <f>IF($B182=2022,$P182,"")</f>
        <v/>
      </c>
      <c r="Z182" s="6" t="str">
        <f>IF($B182=2023,$P182,"")</f>
        <v/>
      </c>
      <c r="AA182" s="6" t="str">
        <f>IF($B182=2024,$P182,"")</f>
        <v/>
      </c>
      <c r="AB182" s="15">
        <f>IF($B182=2025,$P182,"")</f>
        <v>1</v>
      </c>
    </row>
    <row r="183" spans="1:28" ht="24" x14ac:dyDescent="0.25">
      <c r="A183" s="3">
        <v>840</v>
      </c>
      <c r="B183" s="3">
        <v>2017</v>
      </c>
      <c r="C183" s="3" t="s">
        <v>1450</v>
      </c>
      <c r="D183" s="4">
        <f>DATE(B183,N183,M183)</f>
        <v>43006</v>
      </c>
      <c r="E183" s="5">
        <v>1810</v>
      </c>
      <c r="F183" s="6" t="s">
        <v>257</v>
      </c>
      <c r="G183" s="6" t="s">
        <v>293</v>
      </c>
      <c r="H183" s="27"/>
      <c r="I183" s="7" t="s">
        <v>5158</v>
      </c>
      <c r="J183" s="9" t="s">
        <v>2438</v>
      </c>
      <c r="K183" s="6" t="s">
        <v>1547</v>
      </c>
      <c r="L183" s="6">
        <v>5806</v>
      </c>
      <c r="M183" s="6">
        <v>28</v>
      </c>
      <c r="N183" s="6">
        <v>9</v>
      </c>
      <c r="O183" s="6" t="s">
        <v>200</v>
      </c>
      <c r="P183" s="15">
        <v>1</v>
      </c>
      <c r="Q183" s="15" t="str">
        <f>IF($B183=2014,$P183,"")</f>
        <v/>
      </c>
      <c r="R183" s="15" t="str">
        <f>IF($B183=2015,$P183,"")</f>
        <v/>
      </c>
      <c r="S183" s="15" t="str">
        <f>IF($B183=2016,$P183,"")</f>
        <v/>
      </c>
      <c r="T183" s="15">
        <f>IF($B183=2017,$P183,"")</f>
        <v>1</v>
      </c>
      <c r="U183" s="15" t="str">
        <f>IF($B183=2018,$P183,"")</f>
        <v/>
      </c>
      <c r="V183" s="15" t="str">
        <f>IF($B183=2019,$P183,"")</f>
        <v/>
      </c>
      <c r="W183" s="15" t="str">
        <f>IF($B183=2020,$P183,"")</f>
        <v/>
      </c>
      <c r="X183" s="6" t="str">
        <f>IF($B183=2021,$P183,"")</f>
        <v/>
      </c>
      <c r="Y183" s="6" t="str">
        <f>IF($B183=2022,$P183,"")</f>
        <v/>
      </c>
      <c r="Z183" s="6" t="str">
        <f>IF($B183=2023,$P183,"")</f>
        <v/>
      </c>
      <c r="AA183" s="6" t="str">
        <f>IF($B183=2024,$P183,"")</f>
        <v/>
      </c>
      <c r="AB183" s="15" t="str">
        <f>IF($B183=2025,$P183,"")</f>
        <v/>
      </c>
    </row>
    <row r="184" spans="1:28" ht="24" x14ac:dyDescent="0.25">
      <c r="A184" s="3">
        <v>840</v>
      </c>
      <c r="B184" s="3">
        <v>2018</v>
      </c>
      <c r="C184" s="3" t="s">
        <v>197</v>
      </c>
      <c r="D184" s="4">
        <f>DATE(B184,N184,M184)</f>
        <v>43403</v>
      </c>
      <c r="E184" s="5">
        <v>1831</v>
      </c>
      <c r="F184" s="6" t="s">
        <v>257</v>
      </c>
      <c r="G184" s="6" t="s">
        <v>293</v>
      </c>
      <c r="H184" s="27"/>
      <c r="I184" s="7" t="s">
        <v>5158</v>
      </c>
      <c r="J184" s="7" t="s">
        <v>3272</v>
      </c>
      <c r="K184" s="6" t="s">
        <v>43</v>
      </c>
      <c r="L184" s="6">
        <v>5908</v>
      </c>
      <c r="M184" s="6">
        <v>30</v>
      </c>
      <c r="N184" s="6">
        <v>10</v>
      </c>
      <c r="P184" s="15">
        <v>1</v>
      </c>
      <c r="Q184" s="15" t="str">
        <f>IF($B184=2014,$P184,"")</f>
        <v/>
      </c>
      <c r="R184" s="15" t="str">
        <f>IF($B184=2015,$P184,"")</f>
        <v/>
      </c>
      <c r="S184" s="15" t="str">
        <f>IF($B184=2016,$P184,"")</f>
        <v/>
      </c>
      <c r="T184" s="15" t="str">
        <f>IF($B184=2017,$P184,"")</f>
        <v/>
      </c>
      <c r="U184" s="15">
        <f>IF($B184=2018,$P184,"")</f>
        <v>1</v>
      </c>
      <c r="V184" s="15" t="str">
        <f>IF($B184=2019,$P184,"")</f>
        <v/>
      </c>
      <c r="W184" s="15" t="str">
        <f>IF($B184=2020,$P184,"")</f>
        <v/>
      </c>
      <c r="X184" s="6" t="str">
        <f>IF($B184=2021,$P184,"")</f>
        <v/>
      </c>
      <c r="Y184" s="6" t="str">
        <f>IF($B184=2022,$P184,"")</f>
        <v/>
      </c>
      <c r="Z184" s="6" t="str">
        <f>IF($B184=2023,$P184,"")</f>
        <v/>
      </c>
      <c r="AA184" s="6" t="str">
        <f>IF($B184=2024,$P184,"")</f>
        <v/>
      </c>
      <c r="AB184" s="15" t="str">
        <f>IF($B184=2025,$P184,"")</f>
        <v/>
      </c>
    </row>
    <row r="185" spans="1:28" x14ac:dyDescent="0.25">
      <c r="A185" s="3">
        <v>840</v>
      </c>
      <c r="B185" s="3">
        <v>2018</v>
      </c>
      <c r="C185" s="3" t="s">
        <v>186</v>
      </c>
      <c r="D185" s="4">
        <f>DATE(B185,N185,M185)</f>
        <v>43418</v>
      </c>
      <c r="E185" s="5">
        <v>1725</v>
      </c>
      <c r="F185" s="6" t="s">
        <v>257</v>
      </c>
      <c r="G185" s="6" t="s">
        <v>293</v>
      </c>
      <c r="H185" s="27"/>
      <c r="I185" s="7" t="s">
        <v>5158</v>
      </c>
      <c r="J185" s="9" t="s">
        <v>3273</v>
      </c>
      <c r="K185" s="6" t="s">
        <v>1547</v>
      </c>
      <c r="L185" s="6">
        <v>5909</v>
      </c>
      <c r="M185" s="6">
        <v>14</v>
      </c>
      <c r="N185" s="6">
        <v>11</v>
      </c>
      <c r="O185" s="6" t="s">
        <v>200</v>
      </c>
      <c r="P185" s="15">
        <v>1</v>
      </c>
      <c r="Q185" s="15" t="str">
        <f>IF($B185=2014,$P185,"")</f>
        <v/>
      </c>
      <c r="R185" s="15" t="str">
        <f>IF($B185=2015,$P185,"")</f>
        <v/>
      </c>
      <c r="S185" s="15" t="str">
        <f>IF($B185=2016,$P185,"")</f>
        <v/>
      </c>
      <c r="T185" s="15" t="str">
        <f>IF($B185=2017,$P185,"")</f>
        <v/>
      </c>
      <c r="U185" s="15">
        <f>IF($B185=2018,$P185,"")</f>
        <v>1</v>
      </c>
      <c r="V185" s="15" t="str">
        <f>IF($B185=2019,$P185,"")</f>
        <v/>
      </c>
      <c r="W185" s="15" t="str">
        <f>IF($B185=2020,$P185,"")</f>
        <v/>
      </c>
      <c r="X185" s="6" t="str">
        <f>IF($B185=2021,$P185,"")</f>
        <v/>
      </c>
      <c r="Y185" s="6" t="str">
        <f>IF($B185=2022,$P185,"")</f>
        <v/>
      </c>
      <c r="Z185" s="6" t="str">
        <f>IF($B185=2023,$P185,"")</f>
        <v/>
      </c>
      <c r="AA185" s="6" t="str">
        <f>IF($B185=2024,$P185,"")</f>
        <v/>
      </c>
      <c r="AB185" s="15" t="str">
        <f>IF($B185=2025,$P185,"")</f>
        <v/>
      </c>
    </row>
    <row r="186" spans="1:28" x14ac:dyDescent="0.25">
      <c r="A186" s="3">
        <v>840</v>
      </c>
      <c r="B186" s="3">
        <v>2018</v>
      </c>
      <c r="C186" s="3" t="s">
        <v>51</v>
      </c>
      <c r="D186" s="4">
        <f>DATE(B186,N186,M186)</f>
        <v>43423</v>
      </c>
      <c r="E186" s="5">
        <v>259</v>
      </c>
      <c r="F186" s="11" t="s">
        <v>257</v>
      </c>
      <c r="G186" s="6" t="s">
        <v>293</v>
      </c>
      <c r="H186" s="27"/>
      <c r="I186" s="7" t="s">
        <v>5158</v>
      </c>
      <c r="J186" s="7" t="s">
        <v>3274</v>
      </c>
      <c r="K186" s="6" t="s">
        <v>50</v>
      </c>
      <c r="L186" s="6">
        <v>5910</v>
      </c>
      <c r="M186" s="6">
        <v>19</v>
      </c>
      <c r="N186" s="6">
        <v>11</v>
      </c>
      <c r="P186" s="15">
        <v>1</v>
      </c>
      <c r="Q186" s="15" t="str">
        <f>IF($B186=2014,$P186,"")</f>
        <v/>
      </c>
      <c r="R186" s="15" t="str">
        <f>IF($B186=2015,$P186,"")</f>
        <v/>
      </c>
      <c r="S186" s="15" t="str">
        <f>IF($B186=2016,$P186,"")</f>
        <v/>
      </c>
      <c r="T186" s="15" t="str">
        <f>IF($B186=2017,$P186,"")</f>
        <v/>
      </c>
      <c r="U186" s="15">
        <f>IF($B186=2018,$P186,"")</f>
        <v>1</v>
      </c>
      <c r="V186" s="15" t="str">
        <f>IF($B186=2019,$P186,"")</f>
        <v/>
      </c>
      <c r="W186" s="15" t="str">
        <f>IF($B186=2020,$P186,"")</f>
        <v/>
      </c>
      <c r="X186" s="6" t="str">
        <f>IF($B186=2021,$P186,"")</f>
        <v/>
      </c>
      <c r="Y186" s="6" t="str">
        <f>IF($B186=2022,$P186,"")</f>
        <v/>
      </c>
      <c r="Z186" s="6" t="str">
        <f>IF($B186=2023,$P186,"")</f>
        <v/>
      </c>
      <c r="AA186" s="6" t="str">
        <f>IF($B186=2024,$P186,"")</f>
        <v/>
      </c>
      <c r="AB186" s="15" t="str">
        <f>IF($B186=2025,$P186,"")</f>
        <v/>
      </c>
    </row>
    <row r="187" spans="1:28" x14ac:dyDescent="0.25">
      <c r="A187" s="3">
        <v>840</v>
      </c>
      <c r="B187" s="3">
        <v>2019</v>
      </c>
      <c r="C187" s="3" t="s">
        <v>158</v>
      </c>
      <c r="D187" s="4">
        <f>DATE(B187,N187,M187)</f>
        <v>43711</v>
      </c>
      <c r="E187" s="5">
        <v>1800</v>
      </c>
      <c r="F187" s="6" t="s">
        <v>257</v>
      </c>
      <c r="G187" s="6" t="s">
        <v>293</v>
      </c>
      <c r="H187" s="27"/>
      <c r="I187" s="7" t="s">
        <v>5158</v>
      </c>
      <c r="J187" s="9" t="s">
        <v>3689</v>
      </c>
      <c r="K187" s="6" t="s">
        <v>88</v>
      </c>
      <c r="L187" s="6">
        <v>6005</v>
      </c>
      <c r="M187" s="6">
        <v>3</v>
      </c>
      <c r="N187" s="6">
        <v>9</v>
      </c>
      <c r="O187" s="6" t="s">
        <v>86</v>
      </c>
      <c r="P187" s="15">
        <v>1</v>
      </c>
      <c r="Q187" s="15" t="str">
        <f>IF($B187=2014,$P187,"")</f>
        <v/>
      </c>
      <c r="R187" s="15" t="str">
        <f>IF($B187=2015,$P187,"")</f>
        <v/>
      </c>
      <c r="S187" s="15" t="str">
        <f>IF($B187=2016,$P187,"")</f>
        <v/>
      </c>
      <c r="T187" s="15" t="str">
        <f>IF($B187=2017,$P187,"")</f>
        <v/>
      </c>
      <c r="U187" s="15" t="str">
        <f>IF($B187=2018,$P187,"")</f>
        <v/>
      </c>
      <c r="V187" s="15">
        <f>IF($B187=2019,$P187,"")</f>
        <v>1</v>
      </c>
      <c r="W187" s="15" t="str">
        <f>IF($B187=2020,$P187,"")</f>
        <v/>
      </c>
      <c r="X187" s="6" t="str">
        <f>IF($B187=2021,$P187,"")</f>
        <v/>
      </c>
      <c r="Y187" s="6" t="str">
        <f>IF($B187=2022,$P187,"")</f>
        <v/>
      </c>
      <c r="Z187" s="6" t="str">
        <f>IF($B187=2023,$P187,"")</f>
        <v/>
      </c>
      <c r="AA187" s="6" t="str">
        <f>IF($B187=2024,$P187,"")</f>
        <v/>
      </c>
      <c r="AB187" s="15" t="str">
        <f>IF($B187=2025,$P187,"")</f>
        <v/>
      </c>
    </row>
    <row r="188" spans="1:28" x14ac:dyDescent="0.25">
      <c r="A188" s="3">
        <v>840</v>
      </c>
      <c r="B188" s="3">
        <v>2019</v>
      </c>
      <c r="C188" s="3" t="s">
        <v>111</v>
      </c>
      <c r="D188" s="4">
        <f>DATE(B188,N188,M188)</f>
        <v>43725</v>
      </c>
      <c r="E188" s="5">
        <v>1820</v>
      </c>
      <c r="F188" s="6" t="s">
        <v>257</v>
      </c>
      <c r="G188" s="6" t="s">
        <v>293</v>
      </c>
      <c r="H188" s="27"/>
      <c r="I188" s="7" t="s">
        <v>5158</v>
      </c>
      <c r="J188" s="9" t="s">
        <v>3690</v>
      </c>
      <c r="K188" s="6" t="s">
        <v>1547</v>
      </c>
      <c r="L188" s="6">
        <v>6005</v>
      </c>
      <c r="M188" s="6">
        <v>17</v>
      </c>
      <c r="N188" s="6">
        <v>9</v>
      </c>
      <c r="O188" s="6" t="s">
        <v>200</v>
      </c>
      <c r="P188" s="15">
        <v>1</v>
      </c>
      <c r="Q188" s="15" t="str">
        <f>IF($B188=2014,$P188,"")</f>
        <v/>
      </c>
      <c r="R188" s="15" t="str">
        <f>IF($B188=2015,$P188,"")</f>
        <v/>
      </c>
      <c r="S188" s="15" t="str">
        <f>IF($B188=2016,$P188,"")</f>
        <v/>
      </c>
      <c r="T188" s="15" t="str">
        <f>IF($B188=2017,$P188,"")</f>
        <v/>
      </c>
      <c r="U188" s="15" t="str">
        <f>IF($B188=2018,$P188,"")</f>
        <v/>
      </c>
      <c r="V188" s="15">
        <f>IF($B188=2019,$P188,"")</f>
        <v>1</v>
      </c>
      <c r="W188" s="15" t="str">
        <f>IF($B188=2020,$P188,"")</f>
        <v/>
      </c>
      <c r="X188" s="6" t="str">
        <f>IF($B188=2021,$P188,"")</f>
        <v/>
      </c>
      <c r="Y188" s="6" t="str">
        <f>IF($B188=2022,$P188,"")</f>
        <v/>
      </c>
      <c r="Z188" s="6" t="str">
        <f>IF($B188=2023,$P188,"")</f>
        <v/>
      </c>
      <c r="AA188" s="6" t="str">
        <f>IF($B188=2024,$P188,"")</f>
        <v/>
      </c>
      <c r="AB188" s="15" t="str">
        <f>IF($B188=2025,$P188,"")</f>
        <v/>
      </c>
    </row>
    <row r="189" spans="1:28" ht="24" x14ac:dyDescent="0.25">
      <c r="A189" s="3">
        <v>840</v>
      </c>
      <c r="B189" s="3">
        <v>2019</v>
      </c>
      <c r="C189" s="3" t="s">
        <v>212</v>
      </c>
      <c r="D189" s="4">
        <f>DATE(B189,N189,M189)</f>
        <v>43806</v>
      </c>
      <c r="E189" s="5">
        <v>1610</v>
      </c>
      <c r="F189" s="6" t="s">
        <v>257</v>
      </c>
      <c r="G189" s="6" t="s">
        <v>293</v>
      </c>
      <c r="H189" s="27"/>
      <c r="I189" s="7" t="s">
        <v>5158</v>
      </c>
      <c r="J189" s="7" t="s">
        <v>5089</v>
      </c>
      <c r="K189" s="6" t="s">
        <v>150</v>
      </c>
      <c r="L189" s="6">
        <v>6018</v>
      </c>
      <c r="M189" s="6">
        <v>7</v>
      </c>
      <c r="N189" s="6">
        <v>12</v>
      </c>
      <c r="P189" s="15">
        <v>1</v>
      </c>
      <c r="Q189" s="15" t="str">
        <f>IF($B189=2014,$P189,"")</f>
        <v/>
      </c>
      <c r="R189" s="15" t="str">
        <f>IF($B189=2015,$P189,"")</f>
        <v/>
      </c>
      <c r="S189" s="15" t="str">
        <f>IF($B189=2016,$P189,"")</f>
        <v/>
      </c>
      <c r="T189" s="15" t="str">
        <f>IF($B189=2017,$P189,"")</f>
        <v/>
      </c>
      <c r="U189" s="15" t="str">
        <f>IF($B189=2018,$P189,"")</f>
        <v/>
      </c>
      <c r="V189" s="15">
        <f>IF($B189=2019,$P189,"")</f>
        <v>1</v>
      </c>
      <c r="W189" s="15" t="str">
        <f>IF($B189=2020,$P189,"")</f>
        <v/>
      </c>
      <c r="X189" s="6" t="str">
        <f>IF($B189=2021,$P189,"")</f>
        <v/>
      </c>
      <c r="Y189" s="6" t="str">
        <f>IF($B189=2022,$P189,"")</f>
        <v/>
      </c>
      <c r="Z189" s="6" t="str">
        <f>IF($B189=2023,$P189,"")</f>
        <v/>
      </c>
      <c r="AA189" s="6" t="str">
        <f>IF($B189=2024,$P189,"")</f>
        <v/>
      </c>
      <c r="AB189" s="15" t="str">
        <f>IF($B189=2025,$P189,"")</f>
        <v/>
      </c>
    </row>
    <row r="190" spans="1:28" ht="24" x14ac:dyDescent="0.25">
      <c r="A190" s="3">
        <v>840</v>
      </c>
      <c r="B190" s="3">
        <v>2020</v>
      </c>
      <c r="C190" s="3" t="s">
        <v>247</v>
      </c>
      <c r="D190" s="4">
        <f>DATE(B190,N190,M190)</f>
        <v>43835</v>
      </c>
      <c r="E190" s="5">
        <v>301</v>
      </c>
      <c r="F190" s="6" t="s">
        <v>257</v>
      </c>
      <c r="G190" s="6" t="s">
        <v>293</v>
      </c>
      <c r="H190" s="27"/>
      <c r="I190" s="7" t="s">
        <v>5158</v>
      </c>
      <c r="J190" s="7" t="s">
        <v>3691</v>
      </c>
      <c r="K190" s="6" t="s">
        <v>129</v>
      </c>
      <c r="L190" s="6">
        <v>6013</v>
      </c>
      <c r="M190" s="6">
        <v>5</v>
      </c>
      <c r="N190" s="6">
        <v>1</v>
      </c>
      <c r="P190" s="15">
        <v>1</v>
      </c>
      <c r="Q190" s="15" t="str">
        <f>IF($B190=2014,$P190,"")</f>
        <v/>
      </c>
      <c r="R190" s="15" t="str">
        <f>IF($B190=2015,$P190,"")</f>
        <v/>
      </c>
      <c r="S190" s="15" t="str">
        <f>IF($B190=2016,$P190,"")</f>
        <v/>
      </c>
      <c r="T190" s="15" t="str">
        <f>IF($B190=2017,$P190,"")</f>
        <v/>
      </c>
      <c r="U190" s="15" t="str">
        <f>IF($B190=2018,$P190,"")</f>
        <v/>
      </c>
      <c r="V190" s="15" t="str">
        <f>IF($B190=2019,$P190,"")</f>
        <v/>
      </c>
      <c r="W190" s="15">
        <f>IF($B190=2020,$P190,"")</f>
        <v>1</v>
      </c>
      <c r="X190" s="6" t="str">
        <f>IF($B190=2021,$P190,"")</f>
        <v/>
      </c>
      <c r="Y190" s="6" t="str">
        <f>IF($B190=2022,$P190,"")</f>
        <v/>
      </c>
      <c r="Z190" s="6" t="str">
        <f>IF($B190=2023,$P190,"")</f>
        <v/>
      </c>
      <c r="AA190" s="6" t="str">
        <f>IF($B190=2024,$P190,"")</f>
        <v/>
      </c>
      <c r="AB190" s="15" t="str">
        <f>IF($B190=2025,$P190,"")</f>
        <v/>
      </c>
    </row>
    <row r="191" spans="1:28" ht="24" x14ac:dyDescent="0.25">
      <c r="A191" s="3">
        <v>840</v>
      </c>
      <c r="B191" s="3">
        <v>2022</v>
      </c>
      <c r="C191" s="3" t="s">
        <v>416</v>
      </c>
      <c r="D191" s="4">
        <v>44586</v>
      </c>
      <c r="E191" s="5">
        <v>1835</v>
      </c>
      <c r="F191" s="10" t="s">
        <v>257</v>
      </c>
      <c r="G191" s="10" t="s">
        <v>293</v>
      </c>
      <c r="H191" s="27"/>
      <c r="I191" s="7" t="s">
        <v>5158</v>
      </c>
      <c r="J191" s="7" t="s">
        <v>5949</v>
      </c>
      <c r="K191" s="6" t="s">
        <v>1563</v>
      </c>
      <c r="L191" s="6">
        <v>6215</v>
      </c>
      <c r="M191" s="6">
        <v>25</v>
      </c>
      <c r="N191" s="6">
        <v>1</v>
      </c>
      <c r="O191" s="6" t="s">
        <v>4448</v>
      </c>
      <c r="P191" s="15">
        <v>1</v>
      </c>
      <c r="Q191" s="15" t="str">
        <f>IF($B191=2014,$P191,"")</f>
        <v/>
      </c>
      <c r="R191" s="15" t="str">
        <f>IF($B191=2015,$P191,"")</f>
        <v/>
      </c>
      <c r="S191" s="15" t="str">
        <f>IF($B191=2016,$P191,"")</f>
        <v/>
      </c>
      <c r="T191" s="15" t="str">
        <f>IF($B191=2017,$P191,"")</f>
        <v/>
      </c>
      <c r="U191" s="15" t="str">
        <f>IF($B191=2018,$P191,"")</f>
        <v/>
      </c>
      <c r="V191" s="15" t="str">
        <f>IF($B191=2019,$P191,"")</f>
        <v/>
      </c>
      <c r="W191" s="15" t="str">
        <f>IF($B191=2020,$P191,"")</f>
        <v/>
      </c>
      <c r="X191" s="6" t="str">
        <f>IF($B191=2021,$P191,"")</f>
        <v/>
      </c>
      <c r="Y191" s="6">
        <f>IF($B191=2022,$P191,"")</f>
        <v>1</v>
      </c>
      <c r="Z191" s="6" t="str">
        <f>IF($B191=2023,$P191,"")</f>
        <v/>
      </c>
      <c r="AA191" s="6" t="str">
        <f>IF($B191=2024,$P191,"")</f>
        <v/>
      </c>
      <c r="AB191" s="15" t="str">
        <f>IF($B191=2025,$P191,"")</f>
        <v/>
      </c>
    </row>
    <row r="192" spans="1:28" x14ac:dyDescent="0.25">
      <c r="A192" s="3">
        <v>840</v>
      </c>
      <c r="B192" s="3">
        <v>2022</v>
      </c>
      <c r="C192" s="3" t="s">
        <v>1426</v>
      </c>
      <c r="D192" s="4">
        <f>DATE(B192,N192,M192)</f>
        <v>44855</v>
      </c>
      <c r="E192" s="5">
        <v>1825</v>
      </c>
      <c r="F192" s="10" t="s">
        <v>257</v>
      </c>
      <c r="G192" s="10" t="s">
        <v>293</v>
      </c>
      <c r="H192" s="27"/>
      <c r="I192" s="7" t="s">
        <v>5158</v>
      </c>
      <c r="J192" s="7" t="s">
        <v>6865</v>
      </c>
      <c r="K192" s="6" t="s">
        <v>1563</v>
      </c>
      <c r="L192" s="6">
        <v>6308</v>
      </c>
      <c r="M192" s="6">
        <v>21</v>
      </c>
      <c r="N192" s="6">
        <v>10</v>
      </c>
      <c r="O192" s="6" t="s">
        <v>4448</v>
      </c>
      <c r="P192" s="15">
        <v>1</v>
      </c>
      <c r="Q192" s="15" t="str">
        <f>IF($B192=2014,$P192,"")</f>
        <v/>
      </c>
      <c r="R192" s="15" t="str">
        <f>IF($B192=2015,$P192,"")</f>
        <v/>
      </c>
      <c r="S192" s="15" t="str">
        <f>IF($B192=2016,$P192,"")</f>
        <v/>
      </c>
      <c r="T192" s="15" t="str">
        <f>IF($B192=2017,$P192,"")</f>
        <v/>
      </c>
      <c r="U192" s="15" t="str">
        <f>IF($B192=2018,$P192,"")</f>
        <v/>
      </c>
      <c r="V192" s="15" t="str">
        <f>IF($B192=2019,$P192,"")</f>
        <v/>
      </c>
      <c r="W192" s="15" t="str">
        <f>IF($B192=2020,$P192,"")</f>
        <v/>
      </c>
      <c r="X192" s="6" t="str">
        <f>IF($B192=2021,$P192,"")</f>
        <v/>
      </c>
      <c r="Y192" s="6">
        <f>IF($B192=2022,$P192,"")</f>
        <v>1</v>
      </c>
      <c r="Z192" s="6" t="str">
        <f>IF($B192=2023,$P192,"")</f>
        <v/>
      </c>
      <c r="AA192" s="6" t="str">
        <f>IF($B192=2024,$P192,"")</f>
        <v/>
      </c>
      <c r="AB192" s="15" t="str">
        <f>IF($B192=2025,$P192,"")</f>
        <v/>
      </c>
    </row>
    <row r="193" spans="1:28" x14ac:dyDescent="0.25">
      <c r="A193" s="3">
        <v>840</v>
      </c>
      <c r="B193" s="3">
        <v>2022</v>
      </c>
      <c r="C193" s="3" t="s">
        <v>574</v>
      </c>
      <c r="D193" s="4">
        <f>DATE(B193,N193,M193)</f>
        <v>44918</v>
      </c>
      <c r="E193" s="5">
        <v>1800</v>
      </c>
      <c r="F193" s="6" t="s">
        <v>257</v>
      </c>
      <c r="G193" s="10" t="s">
        <v>293</v>
      </c>
      <c r="H193" s="27"/>
      <c r="I193" s="7" t="s">
        <v>5158</v>
      </c>
      <c r="J193" s="7" t="s">
        <v>6865</v>
      </c>
      <c r="K193" s="6" t="s">
        <v>1563</v>
      </c>
      <c r="L193" s="6">
        <v>6312</v>
      </c>
      <c r="M193" s="6">
        <v>23</v>
      </c>
      <c r="N193" s="6">
        <v>12</v>
      </c>
      <c r="O193" s="6" t="s">
        <v>4448</v>
      </c>
      <c r="P193" s="15">
        <v>1</v>
      </c>
      <c r="Q193" s="15" t="str">
        <f>IF($B193=2014,$P193,"")</f>
        <v/>
      </c>
      <c r="R193" s="15" t="str">
        <f>IF($B193=2015,$P193,"")</f>
        <v/>
      </c>
      <c r="S193" s="15" t="str">
        <f>IF($B193=2016,$P193,"")</f>
        <v/>
      </c>
      <c r="T193" s="15" t="str">
        <f>IF($B193=2017,$P193,"")</f>
        <v/>
      </c>
      <c r="U193" s="15" t="str">
        <f>IF($B193=2018,$P193,"")</f>
        <v/>
      </c>
      <c r="V193" s="15" t="str">
        <f>IF($B193=2019,$P193,"")</f>
        <v/>
      </c>
      <c r="W193" s="15" t="str">
        <f>IF($B193=2020,$P193,"")</f>
        <v/>
      </c>
      <c r="X193" s="6" t="str">
        <f>IF($B193=2021,$P193,"")</f>
        <v/>
      </c>
      <c r="Y193" s="6">
        <f>IF($B193=2022,$P193,"")</f>
        <v>1</v>
      </c>
      <c r="Z193" s="6" t="str">
        <f>IF($B193=2023,$P193,"")</f>
        <v/>
      </c>
      <c r="AA193" s="6" t="str">
        <f>IF($B193=2024,$P193,"")</f>
        <v/>
      </c>
      <c r="AB193" s="15" t="str">
        <f>IF($B193=2025,$P193,"")</f>
        <v/>
      </c>
    </row>
    <row r="194" spans="1:28" x14ac:dyDescent="0.25">
      <c r="A194" s="3">
        <v>840</v>
      </c>
      <c r="B194" s="3">
        <v>2022</v>
      </c>
      <c r="C194" s="3" t="s">
        <v>1455</v>
      </c>
      <c r="D194" s="4">
        <f>DATE(B194,N194,M194)</f>
        <v>44924</v>
      </c>
      <c r="E194" s="5">
        <v>1810</v>
      </c>
      <c r="F194" s="10" t="s">
        <v>257</v>
      </c>
      <c r="G194" s="10" t="s">
        <v>293</v>
      </c>
      <c r="H194" s="27"/>
      <c r="I194" s="7" t="s">
        <v>5158</v>
      </c>
      <c r="J194" s="7" t="s">
        <v>7138</v>
      </c>
      <c r="K194" s="6" t="s">
        <v>6964</v>
      </c>
      <c r="L194" s="6">
        <v>6313</v>
      </c>
      <c r="M194" s="6">
        <v>29</v>
      </c>
      <c r="N194" s="6">
        <v>12</v>
      </c>
      <c r="P194" s="15">
        <v>1</v>
      </c>
      <c r="Q194" s="15" t="str">
        <f>IF($B194=2014,$P194,"")</f>
        <v/>
      </c>
      <c r="R194" s="15" t="str">
        <f>IF($B194=2015,$P194,"")</f>
        <v/>
      </c>
      <c r="S194" s="15" t="str">
        <f>IF($B194=2016,$P194,"")</f>
        <v/>
      </c>
      <c r="T194" s="15" t="str">
        <f>IF($B194=2017,$P194,"")</f>
        <v/>
      </c>
      <c r="U194" s="15" t="str">
        <f>IF($B194=2018,$P194,"")</f>
        <v/>
      </c>
      <c r="V194" s="15" t="str">
        <f>IF($B194=2019,$P194,"")</f>
        <v/>
      </c>
      <c r="W194" s="15" t="str">
        <f>IF($B194=2020,$P194,"")</f>
        <v/>
      </c>
      <c r="X194" s="6" t="str">
        <f>IF($B194=2021,$P194,"")</f>
        <v/>
      </c>
      <c r="Y194" s="6">
        <f>IF($B194=2022,$P194,"")</f>
        <v>1</v>
      </c>
      <c r="Z194" s="6" t="str">
        <f>IF($B194=2023,$P194,"")</f>
        <v/>
      </c>
      <c r="AA194" s="6" t="str">
        <f>IF($B194=2024,$P194,"")</f>
        <v/>
      </c>
      <c r="AB194" s="15" t="str">
        <f>IF($B194=2025,$P194,"")</f>
        <v/>
      </c>
    </row>
    <row r="195" spans="1:28" x14ac:dyDescent="0.25">
      <c r="A195" s="3">
        <v>840</v>
      </c>
      <c r="B195" s="3">
        <v>2023</v>
      </c>
      <c r="C195" s="3" t="s">
        <v>83</v>
      </c>
      <c r="D195" s="4">
        <f>DATE(B195,N195,M195)</f>
        <v>45170</v>
      </c>
      <c r="E195" s="5">
        <v>1805</v>
      </c>
      <c r="F195" s="10" t="s">
        <v>257</v>
      </c>
      <c r="G195" s="10" t="s">
        <v>293</v>
      </c>
      <c r="H195" s="27"/>
      <c r="I195" s="7" t="s">
        <v>5158</v>
      </c>
      <c r="J195" s="7" t="s">
        <v>6865</v>
      </c>
      <c r="K195" s="6" t="s">
        <v>1563</v>
      </c>
      <c r="L195" s="6">
        <v>6404</v>
      </c>
      <c r="M195" s="6">
        <v>1</v>
      </c>
      <c r="N195" s="6">
        <v>9</v>
      </c>
      <c r="O195" s="6" t="s">
        <v>4448</v>
      </c>
      <c r="P195" s="15">
        <v>1</v>
      </c>
      <c r="Q195" s="15" t="str">
        <f>IF($B195=2014,$P195,"")</f>
        <v/>
      </c>
      <c r="R195" s="15" t="str">
        <f>IF($B195=2015,$P195,"")</f>
        <v/>
      </c>
      <c r="S195" s="15" t="str">
        <f>IF($B195=2016,$P195,"")</f>
        <v/>
      </c>
      <c r="T195" s="15" t="str">
        <f>IF($B195=2017,$P195,"")</f>
        <v/>
      </c>
      <c r="U195" s="15" t="str">
        <f>IF($B195=2018,$P195,"")</f>
        <v/>
      </c>
      <c r="V195" s="15" t="str">
        <f>IF($B195=2019,$P195,"")</f>
        <v/>
      </c>
      <c r="W195" s="15" t="str">
        <f>IF($B195=2020,$P195,"")</f>
        <v/>
      </c>
      <c r="X195" s="6" t="str">
        <f>IF($B195=2021,$P195,"")</f>
        <v/>
      </c>
      <c r="Y195" s="6" t="str">
        <f>IF($B195=2022,$P195,"")</f>
        <v/>
      </c>
      <c r="Z195" s="6">
        <f>IF($B195=2023,$P195,"")</f>
        <v>1</v>
      </c>
      <c r="AA195" s="6" t="str">
        <f>IF($B195=2024,$P195,"")</f>
        <v/>
      </c>
      <c r="AB195" s="15" t="str">
        <f>IF($B195=2025,$P195,"")</f>
        <v/>
      </c>
    </row>
    <row r="196" spans="1:28" x14ac:dyDescent="0.25">
      <c r="A196" s="3">
        <v>840</v>
      </c>
      <c r="B196" s="3">
        <v>2023</v>
      </c>
      <c r="C196" s="3" t="s">
        <v>170</v>
      </c>
      <c r="D196" s="4">
        <f>DATE(B196,N196,M196)</f>
        <v>45210</v>
      </c>
      <c r="E196" s="5">
        <v>257</v>
      </c>
      <c r="F196" s="6" t="s">
        <v>257</v>
      </c>
      <c r="G196" s="10" t="s">
        <v>293</v>
      </c>
      <c r="H196" s="27"/>
      <c r="I196" s="7" t="s">
        <v>5158</v>
      </c>
      <c r="J196" s="7" t="s">
        <v>7680</v>
      </c>
      <c r="K196" s="6" t="s">
        <v>7681</v>
      </c>
      <c r="L196" s="6">
        <v>6408</v>
      </c>
      <c r="M196" s="6">
        <v>11</v>
      </c>
      <c r="N196" s="6">
        <v>10</v>
      </c>
      <c r="O196" s="6" t="s">
        <v>49</v>
      </c>
      <c r="P196" s="15">
        <v>1</v>
      </c>
      <c r="Q196" s="15" t="str">
        <f>IF($B196=2014,$P196,"")</f>
        <v/>
      </c>
      <c r="R196" s="15" t="str">
        <f>IF($B196=2015,$P196,"")</f>
        <v/>
      </c>
      <c r="S196" s="15" t="str">
        <f>IF($B196=2016,$P196,"")</f>
        <v/>
      </c>
      <c r="T196" s="15" t="str">
        <f>IF($B196=2017,$P196,"")</f>
        <v/>
      </c>
      <c r="U196" s="15" t="str">
        <f>IF($B196=2018,$P196,"")</f>
        <v/>
      </c>
      <c r="V196" s="15" t="str">
        <f>IF($B196=2019,$P196,"")</f>
        <v/>
      </c>
      <c r="W196" s="15" t="str">
        <f>IF($B196=2020,$P196,"")</f>
        <v/>
      </c>
      <c r="X196" s="6" t="str">
        <f>IF($B196=2021,$P196,"")</f>
        <v/>
      </c>
      <c r="Y196" s="6" t="str">
        <f>IF($B196=2022,$P196,"")</f>
        <v/>
      </c>
      <c r="Z196" s="6">
        <f>IF($B196=2023,$P196,"")</f>
        <v>1</v>
      </c>
      <c r="AA196" s="6" t="str">
        <f>IF($B196=2024,$P196,"")</f>
        <v/>
      </c>
      <c r="AB196" s="15" t="str">
        <f>IF($B196=2025,$P196,"")</f>
        <v/>
      </c>
    </row>
    <row r="197" spans="1:28" x14ac:dyDescent="0.25">
      <c r="A197" s="3">
        <v>840</v>
      </c>
      <c r="B197" s="3">
        <v>2024</v>
      </c>
      <c r="C197" s="3" t="s">
        <v>489</v>
      </c>
      <c r="D197" s="4">
        <f>DATE(B197,N197,M197)</f>
        <v>45336</v>
      </c>
      <c r="E197" s="5">
        <v>330</v>
      </c>
      <c r="F197" s="10" t="s">
        <v>257</v>
      </c>
      <c r="G197" s="10" t="s">
        <v>293</v>
      </c>
      <c r="H197" s="10"/>
      <c r="I197" s="7" t="s">
        <v>5158</v>
      </c>
      <c r="J197" s="7" t="s">
        <v>8146</v>
      </c>
      <c r="K197" s="6" t="s">
        <v>8116</v>
      </c>
      <c r="L197" s="6">
        <v>6416</v>
      </c>
      <c r="M197" s="6">
        <v>14</v>
      </c>
      <c r="N197" s="6">
        <v>2</v>
      </c>
      <c r="O197" s="6" t="s">
        <v>4448</v>
      </c>
      <c r="P197" s="15">
        <v>1</v>
      </c>
      <c r="Q197" s="15" t="str">
        <f>IF($B197=2014,$P197,"")</f>
        <v/>
      </c>
      <c r="R197" s="15" t="str">
        <f>IF($B197=2015,$P197,"")</f>
        <v/>
      </c>
      <c r="S197" s="15" t="str">
        <f>IF($B197=2016,$P197,"")</f>
        <v/>
      </c>
      <c r="T197" s="15" t="str">
        <f>IF($B197=2017,$P197,"")</f>
        <v/>
      </c>
      <c r="U197" s="15" t="str">
        <f>IF($B197=2018,$P197,"")</f>
        <v/>
      </c>
      <c r="V197" s="15" t="str">
        <f>IF($B197=2019,$P197,"")</f>
        <v/>
      </c>
      <c r="W197" s="15" t="str">
        <f>IF($B197=2020,$P197,"")</f>
        <v/>
      </c>
      <c r="X197" s="6" t="str">
        <f>IF($B197=2021,$P197,"")</f>
        <v/>
      </c>
      <c r="Y197" s="6" t="str">
        <f>IF($B197=2022,$P197,"")</f>
        <v/>
      </c>
      <c r="Z197" s="6" t="str">
        <f>IF($B197=2023,$P197,"")</f>
        <v/>
      </c>
      <c r="AA197" s="6">
        <f>IF($B197=2024,$P197,"")</f>
        <v>1</v>
      </c>
      <c r="AB197" s="15" t="str">
        <f>IF($B197=2025,$P197,"")</f>
        <v/>
      </c>
    </row>
    <row r="198" spans="1:28" x14ac:dyDescent="0.25">
      <c r="A198" s="30">
        <v>840</v>
      </c>
      <c r="B198" s="30">
        <v>2024</v>
      </c>
      <c r="C198" s="30" t="s">
        <v>1450</v>
      </c>
      <c r="D198" s="31">
        <f>DATE(B198,N198,M198)</f>
        <v>45563</v>
      </c>
      <c r="E198" s="32">
        <v>1800</v>
      </c>
      <c r="F198" s="33" t="s">
        <v>257</v>
      </c>
      <c r="G198" s="10" t="s">
        <v>293</v>
      </c>
      <c r="H198" s="10"/>
      <c r="I198" s="7" t="s">
        <v>5158</v>
      </c>
      <c r="J198" s="34" t="s">
        <v>8492</v>
      </c>
      <c r="K198" s="33" t="s">
        <v>8116</v>
      </c>
      <c r="L198" s="33">
        <v>6506</v>
      </c>
      <c r="M198" s="33">
        <v>28</v>
      </c>
      <c r="N198" s="33">
        <v>9</v>
      </c>
      <c r="O198" s="33" t="s">
        <v>4448</v>
      </c>
      <c r="P198" s="15">
        <v>1</v>
      </c>
      <c r="Q198" s="15" t="str">
        <f>IF($B198=2014,$P198,"")</f>
        <v/>
      </c>
      <c r="R198" s="15" t="str">
        <f>IF($B198=2015,$P198,"")</f>
        <v/>
      </c>
      <c r="S198" s="15" t="str">
        <f>IF($B198=2016,$P198,"")</f>
        <v/>
      </c>
      <c r="T198" s="15" t="str">
        <f>IF($B198=2017,$P198,"")</f>
        <v/>
      </c>
      <c r="U198" s="15" t="str">
        <f>IF($B198=2018,$P198,"")</f>
        <v/>
      </c>
      <c r="V198" s="15" t="str">
        <f>IF($B198=2019,$P198,"")</f>
        <v/>
      </c>
      <c r="W198" s="15" t="str">
        <f>IF($B198=2020,$P198,"")</f>
        <v/>
      </c>
      <c r="X198" s="6" t="str">
        <f>IF($B198=2021,$P198,"")</f>
        <v/>
      </c>
      <c r="Y198" s="6" t="str">
        <f>IF($B198=2022,$P198,"")</f>
        <v/>
      </c>
      <c r="Z198" s="6" t="str">
        <f>IF($B198=2023,$P198,"")</f>
        <v/>
      </c>
      <c r="AA198" s="6">
        <f>IF($B198=2024,$P198,"")</f>
        <v>1</v>
      </c>
      <c r="AB198" s="15" t="str">
        <f>IF($B198=2025,$P198,"")</f>
        <v/>
      </c>
    </row>
    <row r="199" spans="1:28" x14ac:dyDescent="0.25">
      <c r="A199" s="3">
        <v>845</v>
      </c>
      <c r="B199" s="3">
        <v>2016</v>
      </c>
      <c r="C199" s="3" t="s">
        <v>193</v>
      </c>
      <c r="D199" s="4">
        <f>DATE(B199,N199,M199)</f>
        <v>42674</v>
      </c>
      <c r="E199" s="5">
        <v>1705</v>
      </c>
      <c r="F199" s="6" t="s">
        <v>257</v>
      </c>
      <c r="G199" s="10" t="s">
        <v>293</v>
      </c>
      <c r="H199" s="27"/>
      <c r="I199" s="7" t="s">
        <v>5158</v>
      </c>
      <c r="J199" s="7" t="s">
        <v>1595</v>
      </c>
      <c r="K199" s="6" t="s">
        <v>1547</v>
      </c>
      <c r="L199" s="6">
        <v>5708</v>
      </c>
      <c r="M199" s="6">
        <v>31</v>
      </c>
      <c r="N199" s="6">
        <v>10</v>
      </c>
      <c r="O199" s="6" t="s">
        <v>200</v>
      </c>
      <c r="P199" s="15">
        <v>1</v>
      </c>
      <c r="Q199" s="15" t="str">
        <f>IF($B199=2014,$P199,"")</f>
        <v/>
      </c>
      <c r="R199" s="15" t="str">
        <f>IF($B199=2015,$P199,"")</f>
        <v/>
      </c>
      <c r="S199" s="15">
        <f>IF($B199=2016,$P199,"")</f>
        <v>1</v>
      </c>
      <c r="T199" s="15" t="str">
        <f>IF($B199=2017,$P199,"")</f>
        <v/>
      </c>
      <c r="U199" s="15" t="str">
        <f>IF($B199=2018,$P199,"")</f>
        <v/>
      </c>
      <c r="V199" s="15" t="str">
        <f>IF($B199=2019,$P199,"")</f>
        <v/>
      </c>
      <c r="W199" s="15" t="str">
        <f>IF($B199=2020,$P199,"")</f>
        <v/>
      </c>
      <c r="X199" s="6" t="str">
        <f>IF($B199=2021,$P199,"")</f>
        <v/>
      </c>
      <c r="Y199" s="6" t="str">
        <f>IF($B199=2022,$P199,"")</f>
        <v/>
      </c>
      <c r="Z199" s="6" t="str">
        <f>IF($B199=2023,$P199,"")</f>
        <v/>
      </c>
      <c r="AA199" s="6" t="str">
        <f>IF($B199=2024,$P199,"")</f>
        <v/>
      </c>
      <c r="AB199" s="15" t="str">
        <f>IF($B199=2025,$P199,"")</f>
        <v/>
      </c>
    </row>
    <row r="200" spans="1:28" x14ac:dyDescent="0.25">
      <c r="A200" s="3">
        <v>855</v>
      </c>
      <c r="B200" s="5">
        <v>2015</v>
      </c>
      <c r="C200" s="3" t="s">
        <v>25</v>
      </c>
      <c r="D200" s="4">
        <f>DATE(B200,N200,M200)</f>
        <v>42214</v>
      </c>
      <c r="E200" s="5">
        <v>2100</v>
      </c>
      <c r="F200" s="6" t="s">
        <v>257</v>
      </c>
      <c r="G200" s="6" t="s">
        <v>281</v>
      </c>
      <c r="H200" s="27"/>
      <c r="I200" s="9" t="s">
        <v>297</v>
      </c>
      <c r="J200" s="9" t="s">
        <v>298</v>
      </c>
      <c r="K200" s="6" t="s">
        <v>43</v>
      </c>
      <c r="L200" s="6">
        <v>5602</v>
      </c>
      <c r="M200" s="6">
        <v>29</v>
      </c>
      <c r="N200" s="6">
        <v>7</v>
      </c>
      <c r="P200" s="15">
        <v>1</v>
      </c>
      <c r="Q200" s="15" t="str">
        <f>IF($B200=2014,$P200,"")</f>
        <v/>
      </c>
      <c r="R200" s="15">
        <f>IF($B200=2015,$P200,"")</f>
        <v>1</v>
      </c>
      <c r="S200" s="15" t="str">
        <f>IF($B200=2016,$P200,"")</f>
        <v/>
      </c>
      <c r="T200" s="15" t="str">
        <f>IF($B200=2017,$P200,"")</f>
        <v/>
      </c>
      <c r="U200" s="15" t="str">
        <f>IF($B200=2018,$P200,"")</f>
        <v/>
      </c>
      <c r="V200" s="15" t="str">
        <f>IF($B200=2019,$P200,"")</f>
        <v/>
      </c>
      <c r="W200" s="15" t="str">
        <f>IF($B200=2020,$P200,"")</f>
        <v/>
      </c>
      <c r="X200" s="6" t="str">
        <f>IF($B200=2021,$P200,"")</f>
        <v/>
      </c>
      <c r="Y200" s="6" t="str">
        <f>IF($B200=2022,$P200,"")</f>
        <v/>
      </c>
      <c r="Z200" s="6" t="str">
        <f>IF($B200=2023,$P200,"")</f>
        <v/>
      </c>
      <c r="AA200" s="6" t="str">
        <f>IF($B200=2024,$P200,"")</f>
        <v/>
      </c>
      <c r="AB200" s="15" t="str">
        <f>IF($B200=2025,$P200,"")</f>
        <v/>
      </c>
    </row>
    <row r="201" spans="1:28" ht="24" x14ac:dyDescent="0.25">
      <c r="A201" s="3">
        <v>855</v>
      </c>
      <c r="B201" s="5">
        <v>2015</v>
      </c>
      <c r="C201" s="3" t="s">
        <v>108</v>
      </c>
      <c r="D201" s="4">
        <f>DATE(B201,N201,M201)</f>
        <v>42238</v>
      </c>
      <c r="E201" s="5">
        <v>1945</v>
      </c>
      <c r="F201" s="6" t="s">
        <v>257</v>
      </c>
      <c r="G201" s="6" t="s">
        <v>281</v>
      </c>
      <c r="H201" s="27"/>
      <c r="I201" s="9" t="s">
        <v>297</v>
      </c>
      <c r="J201" s="9" t="s">
        <v>299</v>
      </c>
      <c r="K201" s="6" t="s">
        <v>13</v>
      </c>
      <c r="L201" s="6">
        <v>5603</v>
      </c>
      <c r="M201" s="6">
        <v>22</v>
      </c>
      <c r="N201" s="6">
        <v>8</v>
      </c>
      <c r="O201" s="6" t="s">
        <v>14</v>
      </c>
      <c r="P201" s="15">
        <v>1</v>
      </c>
      <c r="Q201" s="15" t="str">
        <f>IF($B201=2014,$P201,"")</f>
        <v/>
      </c>
      <c r="R201" s="15">
        <f>IF($B201=2015,$P201,"")</f>
        <v>1</v>
      </c>
      <c r="S201" s="15" t="str">
        <f>IF($B201=2016,$P201,"")</f>
        <v/>
      </c>
      <c r="T201" s="15" t="str">
        <f>IF($B201=2017,$P201,"")</f>
        <v/>
      </c>
      <c r="U201" s="15" t="str">
        <f>IF($B201=2018,$P201,"")</f>
        <v/>
      </c>
      <c r="V201" s="15" t="str">
        <f>IF($B201=2019,$P201,"")</f>
        <v/>
      </c>
      <c r="W201" s="15" t="str">
        <f>IF($B201=2020,$P201,"")</f>
        <v/>
      </c>
      <c r="X201" s="6" t="str">
        <f>IF($B201=2021,$P201,"")</f>
        <v/>
      </c>
      <c r="Y201" s="6" t="str">
        <f>IF($B201=2022,$P201,"")</f>
        <v/>
      </c>
      <c r="Z201" s="6" t="str">
        <f>IF($B201=2023,$P201,"")</f>
        <v/>
      </c>
      <c r="AA201" s="6" t="str">
        <f>IF($B201=2024,$P201,"")</f>
        <v/>
      </c>
      <c r="AB201" s="15" t="str">
        <f>IF($B201=2025,$P201,"")</f>
        <v/>
      </c>
    </row>
    <row r="202" spans="1:28" x14ac:dyDescent="0.25">
      <c r="A202" s="3">
        <v>855</v>
      </c>
      <c r="B202" s="5">
        <v>2015</v>
      </c>
      <c r="C202" s="3" t="s">
        <v>155</v>
      </c>
      <c r="D202" s="4">
        <f>DATE(B202,N202,M202)</f>
        <v>42294</v>
      </c>
      <c r="E202" s="5">
        <v>1926</v>
      </c>
      <c r="F202" s="6" t="s">
        <v>257</v>
      </c>
      <c r="G202" s="6" t="s">
        <v>281</v>
      </c>
      <c r="H202" s="27"/>
      <c r="I202" s="9" t="s">
        <v>297</v>
      </c>
      <c r="J202" s="9" t="s">
        <v>300</v>
      </c>
      <c r="K202" s="6" t="s">
        <v>16</v>
      </c>
      <c r="L202" s="6">
        <v>5607</v>
      </c>
      <c r="M202" s="6">
        <v>17</v>
      </c>
      <c r="N202" s="6">
        <v>10</v>
      </c>
      <c r="O202" s="6" t="s">
        <v>14</v>
      </c>
      <c r="P202" s="15">
        <v>1</v>
      </c>
      <c r="Q202" s="15" t="str">
        <f>IF($B202=2014,$P202,"")</f>
        <v/>
      </c>
      <c r="R202" s="15">
        <f>IF($B202=2015,$P202,"")</f>
        <v>1</v>
      </c>
      <c r="S202" s="15" t="str">
        <f>IF($B202=2016,$P202,"")</f>
        <v/>
      </c>
      <c r="T202" s="15" t="str">
        <f>IF($B202=2017,$P202,"")</f>
        <v/>
      </c>
      <c r="U202" s="15" t="str">
        <f>IF($B202=2018,$P202,"")</f>
        <v/>
      </c>
      <c r="V202" s="15" t="str">
        <f>IF($B202=2019,$P202,"")</f>
        <v/>
      </c>
      <c r="W202" s="15" t="str">
        <f>IF($B202=2020,$P202,"")</f>
        <v/>
      </c>
      <c r="X202" s="6" t="str">
        <f>IF($B202=2021,$P202,"")</f>
        <v/>
      </c>
      <c r="Y202" s="6" t="str">
        <f>IF($B202=2022,$P202,"")</f>
        <v/>
      </c>
      <c r="Z202" s="6" t="str">
        <f>IF($B202=2023,$P202,"")</f>
        <v/>
      </c>
      <c r="AA202" s="6" t="str">
        <f>IF($B202=2024,$P202,"")</f>
        <v/>
      </c>
      <c r="AB202" s="15" t="str">
        <f>IF($B202=2025,$P202,"")</f>
        <v/>
      </c>
    </row>
    <row r="203" spans="1:28" x14ac:dyDescent="0.25">
      <c r="A203" s="3">
        <v>855</v>
      </c>
      <c r="B203" s="5">
        <v>2015</v>
      </c>
      <c r="C203" s="3" t="s">
        <v>285</v>
      </c>
      <c r="D203" s="4">
        <f>DATE(B203,N203,M203)</f>
        <v>42360</v>
      </c>
      <c r="E203" s="16">
        <v>2059</v>
      </c>
      <c r="F203" s="6" t="s">
        <v>257</v>
      </c>
      <c r="G203" s="6" t="s">
        <v>281</v>
      </c>
      <c r="H203" s="27"/>
      <c r="I203" s="9" t="s">
        <v>297</v>
      </c>
      <c r="J203" s="9" t="s">
        <v>301</v>
      </c>
      <c r="K203" s="6" t="s">
        <v>31</v>
      </c>
      <c r="L203" s="6">
        <v>5612</v>
      </c>
      <c r="M203" s="6">
        <v>22</v>
      </c>
      <c r="N203" s="6">
        <v>12</v>
      </c>
      <c r="P203" s="15">
        <v>1</v>
      </c>
      <c r="Q203" s="15" t="str">
        <f>IF($B203=2014,$P203,"")</f>
        <v/>
      </c>
      <c r="R203" s="15">
        <f>IF($B203=2015,$P203,"")</f>
        <v>1</v>
      </c>
      <c r="S203" s="15" t="str">
        <f>IF($B203=2016,$P203,"")</f>
        <v/>
      </c>
      <c r="T203" s="15" t="str">
        <f>IF($B203=2017,$P203,"")</f>
        <v/>
      </c>
      <c r="U203" s="15" t="str">
        <f>IF($B203=2018,$P203,"")</f>
        <v/>
      </c>
      <c r="V203" s="15" t="str">
        <f>IF($B203=2019,$P203,"")</f>
        <v/>
      </c>
      <c r="W203" s="15" t="str">
        <f>IF($B203=2020,$P203,"")</f>
        <v/>
      </c>
      <c r="X203" s="6" t="str">
        <f>IF($B203=2021,$P203,"")</f>
        <v/>
      </c>
      <c r="Y203" s="6" t="str">
        <f>IF($B203=2022,$P203,"")</f>
        <v/>
      </c>
      <c r="Z203" s="6" t="str">
        <f>IF($B203=2023,$P203,"")</f>
        <v/>
      </c>
      <c r="AA203" s="6" t="str">
        <f>IF($B203=2024,$P203,"")</f>
        <v/>
      </c>
      <c r="AB203" s="15" t="str">
        <f>IF($B203=2025,$P203,"")</f>
        <v/>
      </c>
    </row>
    <row r="204" spans="1:28" x14ac:dyDescent="0.25">
      <c r="A204" s="3">
        <v>855</v>
      </c>
      <c r="B204" s="3">
        <v>2016</v>
      </c>
      <c r="C204" s="3" t="s">
        <v>1540</v>
      </c>
      <c r="D204" s="4">
        <f>DATE(B204,N204,M204)</f>
        <v>42595</v>
      </c>
      <c r="E204" s="16">
        <v>2059</v>
      </c>
      <c r="F204" s="6" t="s">
        <v>257</v>
      </c>
      <c r="G204" s="10" t="s">
        <v>281</v>
      </c>
      <c r="H204" s="27"/>
      <c r="I204" s="7" t="s">
        <v>297</v>
      </c>
      <c r="J204" s="7" t="s">
        <v>1596</v>
      </c>
      <c r="K204" s="6" t="s">
        <v>43</v>
      </c>
      <c r="L204" s="6">
        <v>5703</v>
      </c>
      <c r="M204" s="6">
        <v>13</v>
      </c>
      <c r="N204" s="6">
        <v>8</v>
      </c>
      <c r="P204" s="15">
        <v>1</v>
      </c>
      <c r="Q204" s="15" t="str">
        <f>IF($B204=2014,$P204,"")</f>
        <v/>
      </c>
      <c r="R204" s="15" t="str">
        <f>IF($B204=2015,$P204,"")</f>
        <v/>
      </c>
      <c r="S204" s="15">
        <f>IF($B204=2016,$P204,"")</f>
        <v>1</v>
      </c>
      <c r="T204" s="15" t="str">
        <f>IF($B204=2017,$P204,"")</f>
        <v/>
      </c>
      <c r="U204" s="15" t="str">
        <f>IF($B204=2018,$P204,"")</f>
        <v/>
      </c>
      <c r="V204" s="15" t="str">
        <f>IF($B204=2019,$P204,"")</f>
        <v/>
      </c>
      <c r="W204" s="15" t="str">
        <f>IF($B204=2020,$P204,"")</f>
        <v/>
      </c>
      <c r="X204" s="6" t="str">
        <f>IF($B204=2021,$P204,"")</f>
        <v/>
      </c>
      <c r="Y204" s="6" t="str">
        <f>IF($B204=2022,$P204,"")</f>
        <v/>
      </c>
      <c r="Z204" s="6" t="str">
        <f>IF($B204=2023,$P204,"")</f>
        <v/>
      </c>
      <c r="AA204" s="6" t="str">
        <f>IF($B204=2024,$P204,"")</f>
        <v/>
      </c>
      <c r="AB204" s="15" t="str">
        <f>IF($B204=2025,$P204,"")</f>
        <v/>
      </c>
    </row>
    <row r="205" spans="1:28" x14ac:dyDescent="0.25">
      <c r="A205" s="3">
        <v>855</v>
      </c>
      <c r="B205" s="3">
        <v>2016</v>
      </c>
      <c r="C205" s="3" t="s">
        <v>158</v>
      </c>
      <c r="D205" s="4">
        <f>DATE(B205,N205,M205)</f>
        <v>42616</v>
      </c>
      <c r="E205" s="16">
        <v>2100</v>
      </c>
      <c r="F205" s="6" t="s">
        <v>257</v>
      </c>
      <c r="G205" s="10" t="s">
        <v>281</v>
      </c>
      <c r="H205" s="27"/>
      <c r="I205" s="7" t="s">
        <v>297</v>
      </c>
      <c r="J205" s="7" t="s">
        <v>1597</v>
      </c>
      <c r="K205" s="6" t="s">
        <v>43</v>
      </c>
      <c r="L205" s="6">
        <v>5704</v>
      </c>
      <c r="M205" s="6">
        <v>3</v>
      </c>
      <c r="N205" s="6">
        <v>9</v>
      </c>
      <c r="P205" s="15">
        <v>1</v>
      </c>
      <c r="Q205" s="15" t="str">
        <f>IF($B205=2014,$P205,"")</f>
        <v/>
      </c>
      <c r="R205" s="15" t="str">
        <f>IF($B205=2015,$P205,"")</f>
        <v/>
      </c>
      <c r="S205" s="15">
        <f>IF($B205=2016,$P205,"")</f>
        <v>1</v>
      </c>
      <c r="T205" s="15" t="str">
        <f>IF($B205=2017,$P205,"")</f>
        <v/>
      </c>
      <c r="U205" s="15" t="str">
        <f>IF($B205=2018,$P205,"")</f>
        <v/>
      </c>
      <c r="V205" s="15" t="str">
        <f>IF($B205=2019,$P205,"")</f>
        <v/>
      </c>
      <c r="W205" s="15" t="str">
        <f>IF($B205=2020,$P205,"")</f>
        <v/>
      </c>
      <c r="X205" s="6" t="str">
        <f>IF($B205=2021,$P205,"")</f>
        <v/>
      </c>
      <c r="Y205" s="6" t="str">
        <f>IF($B205=2022,$P205,"")</f>
        <v/>
      </c>
      <c r="Z205" s="6" t="str">
        <f>IF($B205=2023,$P205,"")</f>
        <v/>
      </c>
      <c r="AA205" s="6" t="str">
        <f>IF($B205=2024,$P205,"")</f>
        <v/>
      </c>
      <c r="AB205" s="15" t="str">
        <f>IF($B205=2025,$P205,"")</f>
        <v/>
      </c>
    </row>
    <row r="206" spans="1:28" x14ac:dyDescent="0.25">
      <c r="A206" s="3">
        <v>855</v>
      </c>
      <c r="B206" s="3">
        <v>2016</v>
      </c>
      <c r="C206" s="3" t="s">
        <v>1461</v>
      </c>
      <c r="D206" s="4">
        <f>DATE(B206,N206,M206)</f>
        <v>42644</v>
      </c>
      <c r="E206" s="5">
        <v>1940</v>
      </c>
      <c r="F206" s="6" t="s">
        <v>257</v>
      </c>
      <c r="G206" s="10" t="s">
        <v>281</v>
      </c>
      <c r="H206" s="27"/>
      <c r="I206" s="7" t="s">
        <v>297</v>
      </c>
      <c r="J206" s="7" t="s">
        <v>1598</v>
      </c>
      <c r="K206" s="6" t="s">
        <v>43</v>
      </c>
      <c r="L206" s="6">
        <v>5706</v>
      </c>
      <c r="M206" s="6">
        <v>1</v>
      </c>
      <c r="N206" s="6">
        <v>10</v>
      </c>
      <c r="P206" s="15">
        <v>1</v>
      </c>
      <c r="Q206" s="15" t="str">
        <f>IF($B206=2014,$P206,"")</f>
        <v/>
      </c>
      <c r="R206" s="15" t="str">
        <f>IF($B206=2015,$P206,"")</f>
        <v/>
      </c>
      <c r="S206" s="15">
        <f>IF($B206=2016,$P206,"")</f>
        <v>1</v>
      </c>
      <c r="T206" s="15" t="str">
        <f>IF($B206=2017,$P206,"")</f>
        <v/>
      </c>
      <c r="U206" s="15" t="str">
        <f>IF($B206=2018,$P206,"")</f>
        <v/>
      </c>
      <c r="V206" s="15" t="str">
        <f>IF($B206=2019,$P206,"")</f>
        <v/>
      </c>
      <c r="W206" s="15" t="str">
        <f>IF($B206=2020,$P206,"")</f>
        <v/>
      </c>
      <c r="X206" s="6" t="str">
        <f>IF($B206=2021,$P206,"")</f>
        <v/>
      </c>
      <c r="Y206" s="6" t="str">
        <f>IF($B206=2022,$P206,"")</f>
        <v/>
      </c>
      <c r="Z206" s="6" t="str">
        <f>IF($B206=2023,$P206,"")</f>
        <v/>
      </c>
      <c r="AA206" s="6" t="str">
        <f>IF($B206=2024,$P206,"")</f>
        <v/>
      </c>
      <c r="AB206" s="15" t="str">
        <f>IF($B206=2025,$P206,"")</f>
        <v/>
      </c>
    </row>
    <row r="207" spans="1:28" x14ac:dyDescent="0.25">
      <c r="A207" s="3">
        <v>855</v>
      </c>
      <c r="B207" s="3">
        <v>2017</v>
      </c>
      <c r="C207" s="3" t="s">
        <v>1522</v>
      </c>
      <c r="D207" s="4">
        <f>DATE(B207,N207,M207)</f>
        <v>42842</v>
      </c>
      <c r="E207" s="16">
        <v>2100</v>
      </c>
      <c r="F207" s="6" t="s">
        <v>257</v>
      </c>
      <c r="G207" s="10" t="s">
        <v>281</v>
      </c>
      <c r="H207" s="27"/>
      <c r="I207" s="7" t="s">
        <v>297</v>
      </c>
      <c r="J207" s="7" t="s">
        <v>1599</v>
      </c>
      <c r="K207" s="6" t="s">
        <v>43</v>
      </c>
      <c r="L207" s="6">
        <v>5720</v>
      </c>
      <c r="M207" s="6">
        <v>17</v>
      </c>
      <c r="N207" s="6">
        <v>4</v>
      </c>
      <c r="P207" s="15">
        <v>1</v>
      </c>
      <c r="Q207" s="15" t="str">
        <f>IF($B207=2014,$P207,"")</f>
        <v/>
      </c>
      <c r="R207" s="15" t="str">
        <f>IF($B207=2015,$P207,"")</f>
        <v/>
      </c>
      <c r="S207" s="15" t="str">
        <f>IF($B207=2016,$P207,"")</f>
        <v/>
      </c>
      <c r="T207" s="15">
        <f>IF($B207=2017,$P207,"")</f>
        <v>1</v>
      </c>
      <c r="U207" s="15" t="str">
        <f>IF($B207=2018,$P207,"")</f>
        <v/>
      </c>
      <c r="V207" s="15" t="str">
        <f>IF($B207=2019,$P207,"")</f>
        <v/>
      </c>
      <c r="W207" s="15" t="str">
        <f>IF($B207=2020,$P207,"")</f>
        <v/>
      </c>
      <c r="X207" s="6" t="str">
        <f>IF($B207=2021,$P207,"")</f>
        <v/>
      </c>
      <c r="Y207" s="6" t="str">
        <f>IF($B207=2022,$P207,"")</f>
        <v/>
      </c>
      <c r="Z207" s="6" t="str">
        <f>IF($B207=2023,$P207,"")</f>
        <v/>
      </c>
      <c r="AA207" s="6" t="str">
        <f>IF($B207=2024,$P207,"")</f>
        <v/>
      </c>
      <c r="AB207" s="15" t="str">
        <f>IF($B207=2025,$P207,"")</f>
        <v/>
      </c>
    </row>
    <row r="208" spans="1:28" x14ac:dyDescent="0.25">
      <c r="A208" s="3">
        <v>855</v>
      </c>
      <c r="B208" s="3">
        <v>2017</v>
      </c>
      <c r="C208" s="3" t="s">
        <v>210</v>
      </c>
      <c r="D208" s="4">
        <f>DATE(B208,N208,M208)</f>
        <v>42994</v>
      </c>
      <c r="E208" s="5">
        <v>2100</v>
      </c>
      <c r="F208" s="6" t="s">
        <v>257</v>
      </c>
      <c r="G208" s="6" t="s">
        <v>281</v>
      </c>
      <c r="H208" s="27"/>
      <c r="I208" s="7" t="s">
        <v>297</v>
      </c>
      <c r="J208" s="9" t="s">
        <v>2439</v>
      </c>
      <c r="K208" s="6" t="s">
        <v>43</v>
      </c>
      <c r="L208" s="6">
        <v>5805</v>
      </c>
      <c r="M208" s="6">
        <v>16</v>
      </c>
      <c r="N208" s="6">
        <v>9</v>
      </c>
      <c r="P208" s="15">
        <v>1</v>
      </c>
      <c r="Q208" s="15" t="str">
        <f>IF($B208=2014,$P208,"")</f>
        <v/>
      </c>
      <c r="R208" s="15" t="str">
        <f>IF($B208=2015,$P208,"")</f>
        <v/>
      </c>
      <c r="S208" s="15" t="str">
        <f>IF($B208=2016,$P208,"")</f>
        <v/>
      </c>
      <c r="T208" s="15">
        <f>IF($B208=2017,$P208,"")</f>
        <v>1</v>
      </c>
      <c r="U208" s="15" t="str">
        <f>IF($B208=2018,$P208,"")</f>
        <v/>
      </c>
      <c r="V208" s="15" t="str">
        <f>IF($B208=2019,$P208,"")</f>
        <v/>
      </c>
      <c r="W208" s="15" t="str">
        <f>IF($B208=2020,$P208,"")</f>
        <v/>
      </c>
      <c r="X208" s="6" t="str">
        <f>IF($B208=2021,$P208,"")</f>
        <v/>
      </c>
      <c r="Y208" s="6" t="str">
        <f>IF($B208=2022,$P208,"")</f>
        <v/>
      </c>
      <c r="Z208" s="6" t="str">
        <f>IF($B208=2023,$P208,"")</f>
        <v/>
      </c>
      <c r="AA208" s="6" t="str">
        <f>IF($B208=2024,$P208,"")</f>
        <v/>
      </c>
      <c r="AB208" s="15" t="str">
        <f>IF($B208=2025,$P208,"")</f>
        <v/>
      </c>
    </row>
    <row r="209" spans="1:28" x14ac:dyDescent="0.25">
      <c r="A209" s="3">
        <v>855</v>
      </c>
      <c r="B209" s="3">
        <v>2017</v>
      </c>
      <c r="C209" s="3" t="s">
        <v>2402</v>
      </c>
      <c r="D209" s="4">
        <f>DATE(B209,N209,M209)</f>
        <v>42939</v>
      </c>
      <c r="E209" s="5">
        <v>2100</v>
      </c>
      <c r="F209" s="6" t="s">
        <v>257</v>
      </c>
      <c r="G209" s="6" t="s">
        <v>281</v>
      </c>
      <c r="H209" s="27"/>
      <c r="I209" s="7" t="s">
        <v>2440</v>
      </c>
      <c r="J209" s="9" t="s">
        <v>2441</v>
      </c>
      <c r="K209" s="6" t="s">
        <v>43</v>
      </c>
      <c r="L209" s="6">
        <v>5802</v>
      </c>
      <c r="M209" s="6">
        <v>23</v>
      </c>
      <c r="N209" s="6">
        <v>7</v>
      </c>
      <c r="P209" s="15">
        <v>1</v>
      </c>
      <c r="Q209" s="15" t="str">
        <f>IF($B209=2014,$P209,"")</f>
        <v/>
      </c>
      <c r="R209" s="15" t="str">
        <f>IF($B209=2015,$P209,"")</f>
        <v/>
      </c>
      <c r="S209" s="15" t="str">
        <f>IF($B209=2016,$P209,"")</f>
        <v/>
      </c>
      <c r="T209" s="15">
        <f>IF($B209=2017,$P209,"")</f>
        <v>1</v>
      </c>
      <c r="U209" s="15" t="str">
        <f>IF($B209=2018,$P209,"")</f>
        <v/>
      </c>
      <c r="V209" s="15" t="str">
        <f>IF($B209=2019,$P209,"")</f>
        <v/>
      </c>
      <c r="W209" s="15" t="str">
        <f>IF($B209=2020,$P209,"")</f>
        <v/>
      </c>
      <c r="X209" s="6" t="str">
        <f>IF($B209=2021,$P209,"")</f>
        <v/>
      </c>
      <c r="Y209" s="6" t="str">
        <f>IF($B209=2022,$P209,"")</f>
        <v/>
      </c>
      <c r="Z209" s="6" t="str">
        <f>IF($B209=2023,$P209,"")</f>
        <v/>
      </c>
      <c r="AA209" s="6" t="str">
        <f>IF($B209=2024,$P209,"")</f>
        <v/>
      </c>
      <c r="AB209" s="15" t="str">
        <f>IF($B209=2025,$P209,"")</f>
        <v/>
      </c>
    </row>
    <row r="210" spans="1:28" x14ac:dyDescent="0.25">
      <c r="A210" s="3">
        <v>864</v>
      </c>
      <c r="B210" s="5">
        <v>2015</v>
      </c>
      <c r="C210" s="3" t="s">
        <v>171</v>
      </c>
      <c r="D210" s="4">
        <f>DATE(B210,N210,M210)</f>
        <v>42189</v>
      </c>
      <c r="E210" s="5">
        <v>2225</v>
      </c>
      <c r="F210" s="6" t="s">
        <v>257</v>
      </c>
      <c r="G210" s="6" t="s">
        <v>265</v>
      </c>
      <c r="H210" s="27"/>
      <c r="I210" s="9" t="s">
        <v>6760</v>
      </c>
      <c r="J210" s="9" t="s">
        <v>302</v>
      </c>
      <c r="K210" s="6" t="s">
        <v>13</v>
      </c>
      <c r="L210" s="6">
        <v>5602</v>
      </c>
      <c r="M210" s="6">
        <v>4</v>
      </c>
      <c r="N210" s="6">
        <v>7</v>
      </c>
      <c r="O210" s="6" t="s">
        <v>14</v>
      </c>
      <c r="P210" s="15">
        <v>1</v>
      </c>
      <c r="Q210" s="15" t="str">
        <f>IF($B210=2014,$P210,"")</f>
        <v/>
      </c>
      <c r="R210" s="15">
        <f>IF($B210=2015,$P210,"")</f>
        <v>1</v>
      </c>
      <c r="S210" s="15" t="str">
        <f>IF($B210=2016,$P210,"")</f>
        <v/>
      </c>
      <c r="T210" s="15" t="str">
        <f>IF($B210=2017,$P210,"")</f>
        <v/>
      </c>
      <c r="U210" s="15" t="str">
        <f>IF($B210=2018,$P210,"")</f>
        <v/>
      </c>
      <c r="V210" s="15" t="str">
        <f>IF($B210=2019,$P210,"")</f>
        <v/>
      </c>
      <c r="W210" s="15" t="str">
        <f>IF($B210=2020,$P210,"")</f>
        <v/>
      </c>
      <c r="X210" s="6" t="str">
        <f>IF($B210=2021,$P210,"")</f>
        <v/>
      </c>
      <c r="Y210" s="6" t="str">
        <f>IF($B210=2022,$P210,"")</f>
        <v/>
      </c>
      <c r="Z210" s="6" t="str">
        <f>IF($B210=2023,$P210,"")</f>
        <v/>
      </c>
      <c r="AA210" s="6" t="str">
        <f>IF($B210=2024,$P210,"")</f>
        <v/>
      </c>
      <c r="AB210" s="15" t="str">
        <f>IF($B210=2025,$P210,"")</f>
        <v/>
      </c>
    </row>
    <row r="211" spans="1:28" x14ac:dyDescent="0.25">
      <c r="A211" s="3">
        <v>864</v>
      </c>
      <c r="B211" s="3">
        <v>2022</v>
      </c>
      <c r="C211" s="3" t="s">
        <v>54</v>
      </c>
      <c r="D211" s="4">
        <f>DATE(B211,N211,M211)</f>
        <v>44828</v>
      </c>
      <c r="E211" s="5">
        <v>1700</v>
      </c>
      <c r="F211" s="6" t="s">
        <v>257</v>
      </c>
      <c r="G211" s="6" t="s">
        <v>265</v>
      </c>
      <c r="H211" s="27"/>
      <c r="I211" s="9" t="s">
        <v>6760</v>
      </c>
      <c r="J211" s="9" t="s">
        <v>6761</v>
      </c>
      <c r="K211" s="6" t="s">
        <v>1563</v>
      </c>
      <c r="L211" s="6">
        <v>6306</v>
      </c>
      <c r="M211" s="6">
        <v>24</v>
      </c>
      <c r="N211" s="6">
        <v>9</v>
      </c>
      <c r="O211" s="6" t="s">
        <v>4448</v>
      </c>
      <c r="P211" s="15">
        <v>1</v>
      </c>
      <c r="Q211" s="15" t="str">
        <f>IF($B211=2014,$P211,"")</f>
        <v/>
      </c>
      <c r="R211" s="15" t="str">
        <f>IF($B211=2015,$P211,"")</f>
        <v/>
      </c>
      <c r="S211" s="15" t="str">
        <f>IF($B211=2016,$P211,"")</f>
        <v/>
      </c>
      <c r="T211" s="15" t="str">
        <f>IF($B211=2017,$P211,"")</f>
        <v/>
      </c>
      <c r="U211" s="15" t="str">
        <f>IF($B211=2018,$P211,"")</f>
        <v/>
      </c>
      <c r="V211" s="15" t="str">
        <f>IF($B211=2019,$P211,"")</f>
        <v/>
      </c>
      <c r="W211" s="15" t="str">
        <f>IF($B211=2020,$P211,"")</f>
        <v/>
      </c>
      <c r="X211" s="6" t="str">
        <f>IF($B211=2021,$P211,"")</f>
        <v/>
      </c>
      <c r="Y211" s="6">
        <f>IF($B211=2022,$P211,"")</f>
        <v>1</v>
      </c>
      <c r="Z211" s="6" t="str">
        <f>IF($B211=2023,$P211,"")</f>
        <v/>
      </c>
      <c r="AA211" s="6" t="str">
        <f>IF($B211=2024,$P211,"")</f>
        <v/>
      </c>
      <c r="AB211" s="15" t="str">
        <f>IF($B211=2025,$P211,"")</f>
        <v/>
      </c>
    </row>
    <row r="212" spans="1:28" x14ac:dyDescent="0.25">
      <c r="A212" s="3">
        <v>864</v>
      </c>
      <c r="B212" s="3">
        <v>2022</v>
      </c>
      <c r="C212" s="3" t="s">
        <v>196</v>
      </c>
      <c r="D212" s="4">
        <f>DATE(B212,N212,M212)</f>
        <v>44858</v>
      </c>
      <c r="E212" s="5">
        <v>2100</v>
      </c>
      <c r="F212" s="10" t="s">
        <v>257</v>
      </c>
      <c r="G212" s="10" t="s">
        <v>265</v>
      </c>
      <c r="H212" s="27"/>
      <c r="I212" s="9" t="s">
        <v>6760</v>
      </c>
      <c r="J212" s="7" t="s">
        <v>6866</v>
      </c>
      <c r="K212" s="6" t="s">
        <v>1563</v>
      </c>
      <c r="L212" s="6">
        <v>6308</v>
      </c>
      <c r="M212" s="6">
        <v>24</v>
      </c>
      <c r="N212" s="6">
        <v>10</v>
      </c>
      <c r="O212" s="6" t="s">
        <v>4448</v>
      </c>
      <c r="P212" s="15">
        <v>1</v>
      </c>
      <c r="Q212" s="15" t="str">
        <f>IF($B212=2014,$P212,"")</f>
        <v/>
      </c>
      <c r="R212" s="15" t="str">
        <f>IF($B212=2015,$P212,"")</f>
        <v/>
      </c>
      <c r="S212" s="15" t="str">
        <f>IF($B212=2016,$P212,"")</f>
        <v/>
      </c>
      <c r="T212" s="15" t="str">
        <f>IF($B212=2017,$P212,"")</f>
        <v/>
      </c>
      <c r="U212" s="15" t="str">
        <f>IF($B212=2018,$P212,"")</f>
        <v/>
      </c>
      <c r="V212" s="15" t="str">
        <f>IF($B212=2019,$P212,"")</f>
        <v/>
      </c>
      <c r="W212" s="15" t="str">
        <f>IF($B212=2020,$P212,"")</f>
        <v/>
      </c>
      <c r="X212" s="6" t="str">
        <f>IF($B212=2021,$P212,"")</f>
        <v/>
      </c>
      <c r="Y212" s="6">
        <f>IF($B212=2022,$P212,"")</f>
        <v>1</v>
      </c>
      <c r="Z212" s="6" t="str">
        <f>IF($B212=2023,$P212,"")</f>
        <v/>
      </c>
      <c r="AA212" s="6" t="str">
        <f>IF($B212=2024,$P212,"")</f>
        <v/>
      </c>
      <c r="AB212" s="15" t="str">
        <f>IF($B212=2025,$P212,"")</f>
        <v/>
      </c>
    </row>
    <row r="213" spans="1:28" x14ac:dyDescent="0.25">
      <c r="A213" s="3">
        <v>864</v>
      </c>
      <c r="B213" s="3">
        <v>2023</v>
      </c>
      <c r="C213" s="3" t="s">
        <v>247</v>
      </c>
      <c r="D213" s="4">
        <f>DATE(B213,N213,M213)</f>
        <v>44931</v>
      </c>
      <c r="E213" s="5">
        <v>2152</v>
      </c>
      <c r="F213" s="10" t="s">
        <v>257</v>
      </c>
      <c r="G213" s="10" t="s">
        <v>265</v>
      </c>
      <c r="H213" s="27"/>
      <c r="I213" s="7" t="s">
        <v>6760</v>
      </c>
      <c r="J213" s="7" t="s">
        <v>7171</v>
      </c>
      <c r="K213" s="6" t="s">
        <v>1563</v>
      </c>
      <c r="L213" s="6">
        <v>6314</v>
      </c>
      <c r="M213" s="6">
        <v>5</v>
      </c>
      <c r="N213" s="6">
        <v>1</v>
      </c>
      <c r="O213" s="6" t="s">
        <v>4448</v>
      </c>
      <c r="P213" s="15">
        <v>1</v>
      </c>
      <c r="Q213" s="15" t="str">
        <f>IF($B213=2014,$P213,"")</f>
        <v/>
      </c>
      <c r="R213" s="15" t="str">
        <f>IF($B213=2015,$P213,"")</f>
        <v/>
      </c>
      <c r="S213" s="15" t="str">
        <f>IF($B213=2016,$P213,"")</f>
        <v/>
      </c>
      <c r="T213" s="15" t="str">
        <f>IF($B213=2017,$P213,"")</f>
        <v/>
      </c>
      <c r="U213" s="15" t="str">
        <f>IF($B213=2018,$P213,"")</f>
        <v/>
      </c>
      <c r="V213" s="15" t="str">
        <f>IF($B213=2019,$P213,"")</f>
        <v/>
      </c>
      <c r="W213" s="15" t="str">
        <f>IF($B213=2020,$P213,"")</f>
        <v/>
      </c>
      <c r="X213" s="6" t="str">
        <f>IF($B213=2021,$P213,"")</f>
        <v/>
      </c>
      <c r="Y213" s="6" t="str">
        <f>IF($B213=2022,$P213,"")</f>
        <v/>
      </c>
      <c r="Z213" s="6">
        <f>IF($B213=2023,$P213,"")</f>
        <v>1</v>
      </c>
      <c r="AA213" s="6" t="str">
        <f>IF($B213=2024,$P213,"")</f>
        <v/>
      </c>
      <c r="AB213" s="15" t="str">
        <f>IF($B213=2025,$P213,"")</f>
        <v/>
      </c>
    </row>
    <row r="214" spans="1:28" x14ac:dyDescent="0.25">
      <c r="A214" s="3">
        <v>864</v>
      </c>
      <c r="B214" s="3">
        <v>2024</v>
      </c>
      <c r="C214" s="3" t="s">
        <v>489</v>
      </c>
      <c r="D214" s="4">
        <f>DATE(B214,N214,M214)</f>
        <v>45336</v>
      </c>
      <c r="E214" s="5">
        <v>1700</v>
      </c>
      <c r="F214" s="10" t="s">
        <v>257</v>
      </c>
      <c r="G214" s="10" t="s">
        <v>265</v>
      </c>
      <c r="H214" s="10"/>
      <c r="I214" s="7" t="s">
        <v>6760</v>
      </c>
      <c r="J214" s="7" t="s">
        <v>8147</v>
      </c>
      <c r="K214" s="6" t="s">
        <v>8116</v>
      </c>
      <c r="L214" s="6">
        <v>6416</v>
      </c>
      <c r="M214" s="6">
        <v>14</v>
      </c>
      <c r="N214" s="6">
        <v>2</v>
      </c>
      <c r="O214" s="6" t="s">
        <v>4448</v>
      </c>
      <c r="P214" s="15">
        <v>1</v>
      </c>
      <c r="Q214" s="15" t="str">
        <f>IF($B214=2014,$P214,"")</f>
        <v/>
      </c>
      <c r="R214" s="15" t="str">
        <f>IF($B214=2015,$P214,"")</f>
        <v/>
      </c>
      <c r="S214" s="15" t="str">
        <f>IF($B214=2016,$P214,"")</f>
        <v/>
      </c>
      <c r="T214" s="15" t="str">
        <f>IF($B214=2017,$P214,"")</f>
        <v/>
      </c>
      <c r="U214" s="15" t="str">
        <f>IF($B214=2018,$P214,"")</f>
        <v/>
      </c>
      <c r="V214" s="15" t="str">
        <f>IF($B214=2019,$P214,"")</f>
        <v/>
      </c>
      <c r="W214" s="15" t="str">
        <f>IF($B214=2020,$P214,"")</f>
        <v/>
      </c>
      <c r="X214" s="6" t="str">
        <f>IF($B214=2021,$P214,"")</f>
        <v/>
      </c>
      <c r="Y214" s="6" t="str">
        <f>IF($B214=2022,$P214,"")</f>
        <v/>
      </c>
      <c r="Z214" s="6" t="str">
        <f>IF($B214=2023,$P214,"")</f>
        <v/>
      </c>
      <c r="AA214" s="6">
        <f>IF($B214=2024,$P214,"")</f>
        <v>1</v>
      </c>
      <c r="AB214" s="15" t="str">
        <f>IF($B214=2025,$P214,"")</f>
        <v/>
      </c>
    </row>
    <row r="215" spans="1:28" x14ac:dyDescent="0.25">
      <c r="A215" s="30">
        <v>864</v>
      </c>
      <c r="B215" s="30">
        <v>2024</v>
      </c>
      <c r="C215" s="30" t="s">
        <v>325</v>
      </c>
      <c r="D215" s="31">
        <f>DATE(B215,N215,M215)</f>
        <v>45376</v>
      </c>
      <c r="E215" s="32">
        <v>1800</v>
      </c>
      <c r="F215" s="35" t="s">
        <v>257</v>
      </c>
      <c r="G215" s="35" t="s">
        <v>265</v>
      </c>
      <c r="H215" s="35"/>
      <c r="I215" s="34" t="s">
        <v>6760</v>
      </c>
      <c r="J215" s="34" t="s">
        <v>8290</v>
      </c>
      <c r="K215" s="33" t="s">
        <v>8116</v>
      </c>
      <c r="L215" s="33">
        <v>6419</v>
      </c>
      <c r="M215" s="33">
        <v>25</v>
      </c>
      <c r="N215" s="33">
        <v>3</v>
      </c>
      <c r="O215" s="33" t="s">
        <v>4448</v>
      </c>
      <c r="P215" s="15">
        <v>1</v>
      </c>
      <c r="Q215" s="15" t="str">
        <f>IF($B215=2014,$P215,"")</f>
        <v/>
      </c>
      <c r="R215" s="15" t="str">
        <f>IF($B215=2015,$P215,"")</f>
        <v/>
      </c>
      <c r="S215" s="15" t="str">
        <f>IF($B215=2016,$P215,"")</f>
        <v/>
      </c>
      <c r="T215" s="15" t="str">
        <f>IF($B215=2017,$P215,"")</f>
        <v/>
      </c>
      <c r="U215" s="15" t="str">
        <f>IF($B215=2018,$P215,"")</f>
        <v/>
      </c>
      <c r="V215" s="15" t="str">
        <f>IF($B215=2019,$P215,"")</f>
        <v/>
      </c>
      <c r="W215" s="15" t="str">
        <f>IF($B215=2020,$P215,"")</f>
        <v/>
      </c>
      <c r="X215" s="6" t="str">
        <f>IF($B215=2021,$P215,"")</f>
        <v/>
      </c>
      <c r="Y215" s="6" t="str">
        <f>IF($B215=2022,$P215,"")</f>
        <v/>
      </c>
      <c r="Z215" s="6" t="str">
        <f>IF($B215=2023,$P215,"")</f>
        <v/>
      </c>
      <c r="AA215" s="6">
        <f>IF($B215=2024,$P215,"")</f>
        <v>1</v>
      </c>
      <c r="AB215" s="15" t="str">
        <f>IF($B215=2025,$P215,"")</f>
        <v/>
      </c>
    </row>
    <row r="216" spans="1:28" x14ac:dyDescent="0.25">
      <c r="A216" s="30">
        <v>864</v>
      </c>
      <c r="B216" s="30">
        <v>2024</v>
      </c>
      <c r="C216" s="30" t="s">
        <v>51</v>
      </c>
      <c r="D216" s="31">
        <f>DATE(B216,N216,M216)</f>
        <v>45615</v>
      </c>
      <c r="E216" s="32">
        <v>1430</v>
      </c>
      <c r="F216" s="33" t="s">
        <v>257</v>
      </c>
      <c r="G216" s="33" t="s">
        <v>265</v>
      </c>
      <c r="H216" s="33"/>
      <c r="I216" s="34" t="s">
        <v>6760</v>
      </c>
      <c r="J216" s="34" t="s">
        <v>8772</v>
      </c>
      <c r="K216" s="33" t="s">
        <v>8116</v>
      </c>
      <c r="L216" s="33">
        <v>6510</v>
      </c>
      <c r="M216" s="33">
        <v>19</v>
      </c>
      <c r="N216" s="33">
        <v>11</v>
      </c>
      <c r="O216" s="33" t="s">
        <v>4448</v>
      </c>
      <c r="P216" s="15">
        <v>1</v>
      </c>
      <c r="Q216" s="15" t="str">
        <f>IF($B216=2014,$P216,"")</f>
        <v/>
      </c>
      <c r="R216" s="15" t="str">
        <f>IF($B216=2015,$P216,"")</f>
        <v/>
      </c>
      <c r="S216" s="15" t="str">
        <f>IF($B216=2016,$P216,"")</f>
        <v/>
      </c>
      <c r="T216" s="15" t="str">
        <f>IF($B216=2017,$P216,"")</f>
        <v/>
      </c>
      <c r="U216" s="15" t="str">
        <f>IF($B216=2018,$P216,"")</f>
        <v/>
      </c>
      <c r="V216" s="15" t="str">
        <f>IF($B216=2019,$P216,"")</f>
        <v/>
      </c>
      <c r="W216" s="15" t="str">
        <f>IF($B216=2020,$P216,"")</f>
        <v/>
      </c>
      <c r="X216" s="6" t="str">
        <f>IF($B216=2021,$P216,"")</f>
        <v/>
      </c>
      <c r="Y216" s="6" t="str">
        <f>IF($B216=2022,$P216,"")</f>
        <v/>
      </c>
      <c r="Z216" s="6" t="str">
        <f>IF($B216=2023,$P216,"")</f>
        <v/>
      </c>
      <c r="AA216" s="6">
        <f>IF($B216=2024,$P216,"")</f>
        <v>1</v>
      </c>
      <c r="AB216" s="15" t="str">
        <f>IF($B216=2025,$P216,"")</f>
        <v/>
      </c>
    </row>
    <row r="217" spans="1:28" x14ac:dyDescent="0.25">
      <c r="A217" s="3">
        <v>873</v>
      </c>
      <c r="B217" s="3">
        <v>2016</v>
      </c>
      <c r="C217" s="3" t="s">
        <v>1538</v>
      </c>
      <c r="D217" s="4">
        <f>DATE(B217,N217,M217)</f>
        <v>42515</v>
      </c>
      <c r="E217" s="16">
        <v>2100</v>
      </c>
      <c r="F217" s="6" t="s">
        <v>257</v>
      </c>
      <c r="G217" s="10" t="s">
        <v>281</v>
      </c>
      <c r="H217" s="27"/>
      <c r="I217" s="7" t="s">
        <v>1600</v>
      </c>
      <c r="J217" s="7" t="s">
        <v>1601</v>
      </c>
      <c r="K217" s="6" t="s">
        <v>123</v>
      </c>
      <c r="L217" s="6">
        <v>5701</v>
      </c>
      <c r="M217" s="6">
        <v>25</v>
      </c>
      <c r="N217" s="6">
        <v>5</v>
      </c>
      <c r="P217" s="15">
        <v>1</v>
      </c>
      <c r="Q217" s="15" t="str">
        <f>IF($B217=2014,$P217,"")</f>
        <v/>
      </c>
      <c r="R217" s="15" t="str">
        <f>IF($B217=2015,$P217,"")</f>
        <v/>
      </c>
      <c r="S217" s="15">
        <f>IF($B217=2016,$P217,"")</f>
        <v>1</v>
      </c>
      <c r="T217" s="15" t="str">
        <f>IF($B217=2017,$P217,"")</f>
        <v/>
      </c>
      <c r="U217" s="15" t="str">
        <f>IF($B217=2018,$P217,"")</f>
        <v/>
      </c>
      <c r="V217" s="15" t="str">
        <f>IF($B217=2019,$P217,"")</f>
        <v/>
      </c>
      <c r="W217" s="15" t="str">
        <f>IF($B217=2020,$P217,"")</f>
        <v/>
      </c>
      <c r="X217" s="6" t="str">
        <f>IF($B217=2021,$P217,"")</f>
        <v/>
      </c>
      <c r="Y217" s="6" t="str">
        <f>IF($B217=2022,$P217,"")</f>
        <v/>
      </c>
      <c r="Z217" s="6" t="str">
        <f>IF($B217=2023,$P217,"")</f>
        <v/>
      </c>
      <c r="AA217" s="6" t="str">
        <f>IF($B217=2024,$P217,"")</f>
        <v/>
      </c>
      <c r="AB217" s="15" t="str">
        <f>IF($B217=2025,$P217,"")</f>
        <v/>
      </c>
    </row>
    <row r="218" spans="1:28" x14ac:dyDescent="0.25">
      <c r="A218" s="3">
        <v>873</v>
      </c>
      <c r="B218" s="3">
        <v>2016</v>
      </c>
      <c r="C218" s="3" t="s">
        <v>1540</v>
      </c>
      <c r="D218" s="4">
        <f>DATE(B218,N218,M218)</f>
        <v>42595</v>
      </c>
      <c r="E218" s="16">
        <v>2059</v>
      </c>
      <c r="F218" s="6" t="s">
        <v>257</v>
      </c>
      <c r="G218" s="10" t="s">
        <v>281</v>
      </c>
      <c r="H218" s="27"/>
      <c r="I218" s="7" t="s">
        <v>1600</v>
      </c>
      <c r="J218" s="7" t="s">
        <v>1602</v>
      </c>
      <c r="K218" s="6" t="s">
        <v>43</v>
      </c>
      <c r="L218" s="6">
        <v>5703</v>
      </c>
      <c r="M218" s="6">
        <v>13</v>
      </c>
      <c r="N218" s="6">
        <v>8</v>
      </c>
      <c r="P218" s="15">
        <v>1</v>
      </c>
      <c r="Q218" s="15" t="str">
        <f>IF($B218=2014,$P218,"")</f>
        <v/>
      </c>
      <c r="R218" s="15" t="str">
        <f>IF($B218=2015,$P218,"")</f>
        <v/>
      </c>
      <c r="S218" s="15">
        <f>IF($B218=2016,$P218,"")</f>
        <v>1</v>
      </c>
      <c r="T218" s="15" t="str">
        <f>IF($B218=2017,$P218,"")</f>
        <v/>
      </c>
      <c r="U218" s="15" t="str">
        <f>IF($B218=2018,$P218,"")</f>
        <v/>
      </c>
      <c r="V218" s="15" t="str">
        <f>IF($B218=2019,$P218,"")</f>
        <v/>
      </c>
      <c r="W218" s="15" t="str">
        <f>IF($B218=2020,$P218,"")</f>
        <v/>
      </c>
      <c r="X218" s="6" t="str">
        <f>IF($B218=2021,$P218,"")</f>
        <v/>
      </c>
      <c r="Y218" s="6" t="str">
        <f>IF($B218=2022,$P218,"")</f>
        <v/>
      </c>
      <c r="Z218" s="6" t="str">
        <f>IF($B218=2023,$P218,"")</f>
        <v/>
      </c>
      <c r="AA218" s="6" t="str">
        <f>IF($B218=2024,$P218,"")</f>
        <v/>
      </c>
      <c r="AB218" s="15" t="str">
        <f>IF($B218=2025,$P218,"")</f>
        <v/>
      </c>
    </row>
    <row r="219" spans="1:28" x14ac:dyDescent="0.25">
      <c r="A219" s="3">
        <v>873</v>
      </c>
      <c r="B219" s="3">
        <v>2016</v>
      </c>
      <c r="C219" s="3" t="s">
        <v>158</v>
      </c>
      <c r="D219" s="4">
        <f>DATE(B219,N219,M219)</f>
        <v>42616</v>
      </c>
      <c r="E219" s="16">
        <v>2100</v>
      </c>
      <c r="F219" s="6" t="s">
        <v>257</v>
      </c>
      <c r="G219" s="10" t="s">
        <v>281</v>
      </c>
      <c r="H219" s="27"/>
      <c r="I219" s="7" t="s">
        <v>1600</v>
      </c>
      <c r="J219" s="7" t="s">
        <v>1603</v>
      </c>
      <c r="K219" s="6" t="s">
        <v>43</v>
      </c>
      <c r="L219" s="6">
        <v>5704</v>
      </c>
      <c r="M219" s="6">
        <v>3</v>
      </c>
      <c r="N219" s="6">
        <v>9</v>
      </c>
      <c r="P219" s="15">
        <v>1</v>
      </c>
      <c r="Q219" s="15" t="str">
        <f>IF($B219=2014,$P219,"")</f>
        <v/>
      </c>
      <c r="R219" s="15" t="str">
        <f>IF($B219=2015,$P219,"")</f>
        <v/>
      </c>
      <c r="S219" s="15">
        <f>IF($B219=2016,$P219,"")</f>
        <v>1</v>
      </c>
      <c r="T219" s="15" t="str">
        <f>IF($B219=2017,$P219,"")</f>
        <v/>
      </c>
      <c r="U219" s="15" t="str">
        <f>IF($B219=2018,$P219,"")</f>
        <v/>
      </c>
      <c r="V219" s="15" t="str">
        <f>IF($B219=2019,$P219,"")</f>
        <v/>
      </c>
      <c r="W219" s="15" t="str">
        <f>IF($B219=2020,$P219,"")</f>
        <v/>
      </c>
      <c r="X219" s="6" t="str">
        <f>IF($B219=2021,$P219,"")</f>
        <v/>
      </c>
      <c r="Y219" s="6" t="str">
        <f>IF($B219=2022,$P219,"")</f>
        <v/>
      </c>
      <c r="Z219" s="6" t="str">
        <f>IF($B219=2023,$P219,"")</f>
        <v/>
      </c>
      <c r="AA219" s="6" t="str">
        <f>IF($B219=2024,$P219,"")</f>
        <v/>
      </c>
      <c r="AB219" s="15" t="str">
        <f>IF($B219=2025,$P219,"")</f>
        <v/>
      </c>
    </row>
    <row r="220" spans="1:28" x14ac:dyDescent="0.25">
      <c r="A220" s="3">
        <v>873</v>
      </c>
      <c r="B220" s="3">
        <v>2016</v>
      </c>
      <c r="C220" s="3" t="s">
        <v>54</v>
      </c>
      <c r="D220" s="4">
        <f>DATE(B220,N220,M220)</f>
        <v>42637</v>
      </c>
      <c r="E220" s="5">
        <v>2059</v>
      </c>
      <c r="F220" s="6" t="s">
        <v>257</v>
      </c>
      <c r="G220" s="10" t="s">
        <v>281</v>
      </c>
      <c r="H220" s="27"/>
      <c r="I220" s="7" t="s">
        <v>1600</v>
      </c>
      <c r="J220" s="7" t="s">
        <v>1604</v>
      </c>
      <c r="K220" s="6" t="s">
        <v>102</v>
      </c>
      <c r="L220" s="6">
        <v>5706</v>
      </c>
      <c r="M220" s="6">
        <v>24</v>
      </c>
      <c r="N220" s="6">
        <v>9</v>
      </c>
      <c r="P220" s="15">
        <v>1</v>
      </c>
      <c r="Q220" s="15" t="str">
        <f>IF($B220=2014,$P220,"")</f>
        <v/>
      </c>
      <c r="R220" s="15" t="str">
        <f>IF($B220=2015,$P220,"")</f>
        <v/>
      </c>
      <c r="S220" s="15">
        <f>IF($B220=2016,$P220,"")</f>
        <v>1</v>
      </c>
      <c r="T220" s="15" t="str">
        <f>IF($B220=2017,$P220,"")</f>
        <v/>
      </c>
      <c r="U220" s="15" t="str">
        <f>IF($B220=2018,$P220,"")</f>
        <v/>
      </c>
      <c r="V220" s="15" t="str">
        <f>IF($B220=2019,$P220,"")</f>
        <v/>
      </c>
      <c r="W220" s="15" t="str">
        <f>IF($B220=2020,$P220,"")</f>
        <v/>
      </c>
      <c r="X220" s="6" t="str">
        <f>IF($B220=2021,$P220,"")</f>
        <v/>
      </c>
      <c r="Y220" s="6" t="str">
        <f>IF($B220=2022,$P220,"")</f>
        <v/>
      </c>
      <c r="Z220" s="6" t="str">
        <f>IF($B220=2023,$P220,"")</f>
        <v/>
      </c>
      <c r="AA220" s="6" t="str">
        <f>IF($B220=2024,$P220,"")</f>
        <v/>
      </c>
      <c r="AB220" s="15" t="str">
        <f>IF($B220=2025,$P220,"")</f>
        <v/>
      </c>
    </row>
    <row r="221" spans="1:28" x14ac:dyDescent="0.25">
      <c r="A221" s="3">
        <v>873</v>
      </c>
      <c r="B221" s="3">
        <v>2016</v>
      </c>
      <c r="C221" s="3" t="s">
        <v>231</v>
      </c>
      <c r="D221" s="4">
        <f>DATE(B221,N221,M221)</f>
        <v>42643</v>
      </c>
      <c r="E221" s="16">
        <v>2100</v>
      </c>
      <c r="F221" s="6" t="s">
        <v>257</v>
      </c>
      <c r="G221" s="10" t="s">
        <v>281</v>
      </c>
      <c r="H221" s="27"/>
      <c r="I221" s="7" t="s">
        <v>1600</v>
      </c>
      <c r="J221" s="7" t="s">
        <v>1605</v>
      </c>
      <c r="K221" s="6" t="s">
        <v>43</v>
      </c>
      <c r="L221" s="6">
        <v>5706</v>
      </c>
      <c r="M221" s="6">
        <v>30</v>
      </c>
      <c r="N221" s="6">
        <v>9</v>
      </c>
      <c r="P221" s="15">
        <v>1</v>
      </c>
      <c r="Q221" s="15" t="str">
        <f>IF($B221=2014,$P221,"")</f>
        <v/>
      </c>
      <c r="R221" s="15" t="str">
        <f>IF($B221=2015,$P221,"")</f>
        <v/>
      </c>
      <c r="S221" s="15">
        <f>IF($B221=2016,$P221,"")</f>
        <v>1</v>
      </c>
      <c r="T221" s="15" t="str">
        <f>IF($B221=2017,$P221,"")</f>
        <v/>
      </c>
      <c r="U221" s="15" t="str">
        <f>IF($B221=2018,$P221,"")</f>
        <v/>
      </c>
      <c r="V221" s="15" t="str">
        <f>IF($B221=2019,$P221,"")</f>
        <v/>
      </c>
      <c r="W221" s="15" t="str">
        <f>IF($B221=2020,$P221,"")</f>
        <v/>
      </c>
      <c r="X221" s="6" t="str">
        <f>IF($B221=2021,$P221,"")</f>
        <v/>
      </c>
      <c r="Y221" s="6" t="str">
        <f>IF($B221=2022,$P221,"")</f>
        <v/>
      </c>
      <c r="Z221" s="6" t="str">
        <f>IF($B221=2023,$P221,"")</f>
        <v/>
      </c>
      <c r="AA221" s="6" t="str">
        <f>IF($B221=2024,$P221,"")</f>
        <v/>
      </c>
      <c r="AB221" s="15" t="str">
        <f>IF($B221=2025,$P221,"")</f>
        <v/>
      </c>
    </row>
    <row r="222" spans="1:28" x14ac:dyDescent="0.25">
      <c r="A222" s="3">
        <v>873</v>
      </c>
      <c r="B222" s="3">
        <v>2017</v>
      </c>
      <c r="C222" s="3" t="s">
        <v>1459</v>
      </c>
      <c r="D222" s="4">
        <f>DATE(B222,N222,M222)</f>
        <v>42836</v>
      </c>
      <c r="E222" s="5">
        <v>2100</v>
      </c>
      <c r="F222" s="6" t="s">
        <v>257</v>
      </c>
      <c r="G222" s="10" t="s">
        <v>281</v>
      </c>
      <c r="H222" s="27"/>
      <c r="I222" s="7" t="s">
        <v>1600</v>
      </c>
      <c r="J222" s="7" t="s">
        <v>1606</v>
      </c>
      <c r="K222" s="6" t="s">
        <v>102</v>
      </c>
      <c r="L222" s="6">
        <v>5720</v>
      </c>
      <c r="M222" s="6">
        <v>11</v>
      </c>
      <c r="N222" s="6">
        <v>4</v>
      </c>
      <c r="P222" s="15">
        <v>1</v>
      </c>
      <c r="Q222" s="15" t="str">
        <f>IF($B222=2014,$P222,"")</f>
        <v/>
      </c>
      <c r="R222" s="15" t="str">
        <f>IF($B222=2015,$P222,"")</f>
        <v/>
      </c>
      <c r="S222" s="15" t="str">
        <f>IF($B222=2016,$P222,"")</f>
        <v/>
      </c>
      <c r="T222" s="15">
        <f>IF($B222=2017,$P222,"")</f>
        <v>1</v>
      </c>
      <c r="U222" s="15" t="str">
        <f>IF($B222=2018,$P222,"")</f>
        <v/>
      </c>
      <c r="V222" s="15" t="str">
        <f>IF($B222=2019,$P222,"")</f>
        <v/>
      </c>
      <c r="W222" s="15" t="str">
        <f>IF($B222=2020,$P222,"")</f>
        <v/>
      </c>
      <c r="X222" s="6" t="str">
        <f>IF($B222=2021,$P222,"")</f>
        <v/>
      </c>
      <c r="Y222" s="6" t="str">
        <f>IF($B222=2022,$P222,"")</f>
        <v/>
      </c>
      <c r="Z222" s="6" t="str">
        <f>IF($B222=2023,$P222,"")</f>
        <v/>
      </c>
      <c r="AA222" s="6" t="str">
        <f>IF($B222=2024,$P222,"")</f>
        <v/>
      </c>
      <c r="AB222" s="15" t="str">
        <f>IF($B222=2025,$P222,"")</f>
        <v/>
      </c>
    </row>
    <row r="223" spans="1:28" x14ac:dyDescent="0.25">
      <c r="A223" s="3">
        <v>873</v>
      </c>
      <c r="B223" s="3">
        <v>2017</v>
      </c>
      <c r="C223" s="3" t="s">
        <v>1512</v>
      </c>
      <c r="D223" s="4">
        <f>DATE(B223,N223,M223)</f>
        <v>42993</v>
      </c>
      <c r="E223" s="5">
        <v>2100</v>
      </c>
      <c r="F223" s="6" t="s">
        <v>257</v>
      </c>
      <c r="G223" s="6" t="s">
        <v>281</v>
      </c>
      <c r="H223" s="27"/>
      <c r="I223" s="7" t="s">
        <v>1600</v>
      </c>
      <c r="J223" s="9" t="s">
        <v>2442</v>
      </c>
      <c r="K223" s="6" t="s">
        <v>43</v>
      </c>
      <c r="L223" s="6">
        <v>5805</v>
      </c>
      <c r="M223" s="6">
        <v>15</v>
      </c>
      <c r="N223" s="6">
        <v>9</v>
      </c>
      <c r="P223" s="15">
        <v>1</v>
      </c>
      <c r="Q223" s="15" t="str">
        <f>IF($B223=2014,$P223,"")</f>
        <v/>
      </c>
      <c r="R223" s="15" t="str">
        <f>IF($B223=2015,$P223,"")</f>
        <v/>
      </c>
      <c r="S223" s="15" t="str">
        <f>IF($B223=2016,$P223,"")</f>
        <v/>
      </c>
      <c r="T223" s="15">
        <f>IF($B223=2017,$P223,"")</f>
        <v>1</v>
      </c>
      <c r="U223" s="15" t="str">
        <f>IF($B223=2018,$P223,"")</f>
        <v/>
      </c>
      <c r="V223" s="15" t="str">
        <f>IF($B223=2019,$P223,"")</f>
        <v/>
      </c>
      <c r="W223" s="15" t="str">
        <f>IF($B223=2020,$P223,"")</f>
        <v/>
      </c>
      <c r="X223" s="6" t="str">
        <f>IF($B223=2021,$P223,"")</f>
        <v/>
      </c>
      <c r="Y223" s="6" t="str">
        <f>IF($B223=2022,$P223,"")</f>
        <v/>
      </c>
      <c r="Z223" s="6" t="str">
        <f>IF($B223=2023,$P223,"")</f>
        <v/>
      </c>
      <c r="AA223" s="6" t="str">
        <f>IF($B223=2024,$P223,"")</f>
        <v/>
      </c>
      <c r="AB223" s="15" t="str">
        <f>IF($B223=2025,$P223,"")</f>
        <v/>
      </c>
    </row>
    <row r="224" spans="1:28" ht="24" x14ac:dyDescent="0.25">
      <c r="A224" s="3">
        <v>873</v>
      </c>
      <c r="B224" s="5">
        <v>2015</v>
      </c>
      <c r="C224" s="3" t="s">
        <v>25</v>
      </c>
      <c r="D224" s="4">
        <f>DATE(B224,N224,M224)</f>
        <v>42214</v>
      </c>
      <c r="E224" s="5">
        <v>2100</v>
      </c>
      <c r="F224" s="6" t="s">
        <v>257</v>
      </c>
      <c r="G224" s="6" t="s">
        <v>281</v>
      </c>
      <c r="H224" s="27"/>
      <c r="I224" s="9" t="s">
        <v>303</v>
      </c>
      <c r="J224" s="9" t="s">
        <v>304</v>
      </c>
      <c r="K224" s="6" t="s">
        <v>43</v>
      </c>
      <c r="L224" s="6">
        <v>5602</v>
      </c>
      <c r="M224" s="6">
        <v>29</v>
      </c>
      <c r="N224" s="6">
        <v>7</v>
      </c>
      <c r="P224" s="15">
        <v>1</v>
      </c>
      <c r="Q224" s="15" t="str">
        <f>IF($B224=2014,$P224,"")</f>
        <v/>
      </c>
      <c r="R224" s="15">
        <f>IF($B224=2015,$P224,"")</f>
        <v>1</v>
      </c>
      <c r="S224" s="15" t="str">
        <f>IF($B224=2016,$P224,"")</f>
        <v/>
      </c>
      <c r="T224" s="15" t="str">
        <f>IF($B224=2017,$P224,"")</f>
        <v/>
      </c>
      <c r="U224" s="15" t="str">
        <f>IF($B224=2018,$P224,"")</f>
        <v/>
      </c>
      <c r="V224" s="15" t="str">
        <f>IF($B224=2019,$P224,"")</f>
        <v/>
      </c>
      <c r="W224" s="15" t="str">
        <f>IF($B224=2020,$P224,"")</f>
        <v/>
      </c>
      <c r="X224" s="6" t="str">
        <f>IF($B224=2021,$P224,"")</f>
        <v/>
      </c>
      <c r="Y224" s="6" t="str">
        <f>IF($B224=2022,$P224,"")</f>
        <v/>
      </c>
      <c r="Z224" s="6" t="str">
        <f>IF($B224=2023,$P224,"")</f>
        <v/>
      </c>
      <c r="AA224" s="6" t="str">
        <f>IF($B224=2024,$P224,"")</f>
        <v/>
      </c>
      <c r="AB224" s="15" t="str">
        <f>IF($B224=2025,$P224,"")</f>
        <v/>
      </c>
    </row>
    <row r="225" spans="1:28" x14ac:dyDescent="0.25">
      <c r="A225" s="3">
        <v>873</v>
      </c>
      <c r="B225" s="5">
        <v>2015</v>
      </c>
      <c r="C225" s="3" t="s">
        <v>306</v>
      </c>
      <c r="D225" s="4">
        <f>DATE(B225,N225,M225)</f>
        <v>42239</v>
      </c>
      <c r="E225" s="5">
        <v>1920</v>
      </c>
      <c r="F225" s="6" t="s">
        <v>257</v>
      </c>
      <c r="G225" s="6" t="s">
        <v>281</v>
      </c>
      <c r="H225" s="27"/>
      <c r="I225" s="9" t="s">
        <v>303</v>
      </c>
      <c r="J225" s="9" t="s">
        <v>305</v>
      </c>
      <c r="K225" s="6" t="s">
        <v>13</v>
      </c>
      <c r="L225" s="6">
        <v>5603</v>
      </c>
      <c r="M225" s="6">
        <v>23</v>
      </c>
      <c r="N225" s="6">
        <v>8</v>
      </c>
      <c r="O225" s="6" t="s">
        <v>14</v>
      </c>
      <c r="P225" s="15">
        <v>1</v>
      </c>
      <c r="Q225" s="15" t="str">
        <f>IF($B225=2014,$P225,"")</f>
        <v/>
      </c>
      <c r="R225" s="15">
        <f>IF($B225=2015,$P225,"")</f>
        <v>1</v>
      </c>
      <c r="S225" s="15" t="str">
        <f>IF($B225=2016,$P225,"")</f>
        <v/>
      </c>
      <c r="T225" s="15" t="str">
        <f>IF($B225=2017,$P225,"")</f>
        <v/>
      </c>
      <c r="U225" s="15" t="str">
        <f>IF($B225=2018,$P225,"")</f>
        <v/>
      </c>
      <c r="V225" s="15" t="str">
        <f>IF($B225=2019,$P225,"")</f>
        <v/>
      </c>
      <c r="W225" s="15" t="str">
        <f>IF($B225=2020,$P225,"")</f>
        <v/>
      </c>
      <c r="X225" s="6" t="str">
        <f>IF($B225=2021,$P225,"")</f>
        <v/>
      </c>
      <c r="Y225" s="6" t="str">
        <f>IF($B225=2022,$P225,"")</f>
        <v/>
      </c>
      <c r="Z225" s="6" t="str">
        <f>IF($B225=2023,$P225,"")</f>
        <v/>
      </c>
      <c r="AA225" s="6" t="str">
        <f>IF($B225=2024,$P225,"")</f>
        <v/>
      </c>
      <c r="AB225" s="15" t="str">
        <f>IF($B225=2025,$P225,"")</f>
        <v/>
      </c>
    </row>
    <row r="226" spans="1:28" x14ac:dyDescent="0.25">
      <c r="A226" s="3">
        <v>873</v>
      </c>
      <c r="B226" s="5">
        <v>2015</v>
      </c>
      <c r="C226" s="3" t="s">
        <v>308</v>
      </c>
      <c r="D226" s="4">
        <f>DATE(B226,N226,M226)</f>
        <v>42242</v>
      </c>
      <c r="E226" s="16">
        <v>2100</v>
      </c>
      <c r="F226" s="6" t="s">
        <v>257</v>
      </c>
      <c r="G226" s="6" t="s">
        <v>281</v>
      </c>
      <c r="H226" s="27"/>
      <c r="I226" s="9" t="s">
        <v>303</v>
      </c>
      <c r="J226" s="9" t="s">
        <v>307</v>
      </c>
      <c r="K226" s="6" t="s">
        <v>88</v>
      </c>
      <c r="L226" s="6">
        <v>5603</v>
      </c>
      <c r="M226" s="6">
        <v>26</v>
      </c>
      <c r="N226" s="6">
        <v>8</v>
      </c>
      <c r="O226" s="6" t="s">
        <v>86</v>
      </c>
      <c r="P226" s="15">
        <v>1</v>
      </c>
      <c r="Q226" s="15" t="str">
        <f>IF($B226=2014,$P226,"")</f>
        <v/>
      </c>
      <c r="R226" s="15">
        <f>IF($B226=2015,$P226,"")</f>
        <v>1</v>
      </c>
      <c r="S226" s="15" t="str">
        <f>IF($B226=2016,$P226,"")</f>
        <v/>
      </c>
      <c r="T226" s="15" t="str">
        <f>IF($B226=2017,$P226,"")</f>
        <v/>
      </c>
      <c r="U226" s="15" t="str">
        <f>IF($B226=2018,$P226,"")</f>
        <v/>
      </c>
      <c r="V226" s="15" t="str">
        <f>IF($B226=2019,$P226,"")</f>
        <v/>
      </c>
      <c r="W226" s="15" t="str">
        <f>IF($B226=2020,$P226,"")</f>
        <v/>
      </c>
      <c r="X226" s="6" t="str">
        <f>IF($B226=2021,$P226,"")</f>
        <v/>
      </c>
      <c r="Y226" s="6" t="str">
        <f>IF($B226=2022,$P226,"")</f>
        <v/>
      </c>
      <c r="Z226" s="6" t="str">
        <f>IF($B226=2023,$P226,"")</f>
        <v/>
      </c>
      <c r="AA226" s="6" t="str">
        <f>IF($B226=2024,$P226,"")</f>
        <v/>
      </c>
      <c r="AB226" s="15" t="str">
        <f>IF($B226=2025,$P226,"")</f>
        <v/>
      </c>
    </row>
    <row r="227" spans="1:28" x14ac:dyDescent="0.25">
      <c r="A227" s="3">
        <v>873</v>
      </c>
      <c r="B227" s="5">
        <v>2015</v>
      </c>
      <c r="C227" s="3" t="s">
        <v>172</v>
      </c>
      <c r="D227" s="4">
        <f>DATE(B227,N227,M227)</f>
        <v>42258</v>
      </c>
      <c r="E227" s="5">
        <v>1959</v>
      </c>
      <c r="F227" s="6" t="s">
        <v>257</v>
      </c>
      <c r="G227" s="6" t="s">
        <v>281</v>
      </c>
      <c r="H227" s="27"/>
      <c r="I227" s="9" t="s">
        <v>303</v>
      </c>
      <c r="J227" s="9" t="s">
        <v>309</v>
      </c>
      <c r="K227" s="6" t="s">
        <v>43</v>
      </c>
      <c r="L227" s="6">
        <v>5604</v>
      </c>
      <c r="M227" s="6">
        <v>11</v>
      </c>
      <c r="N227" s="6">
        <v>9</v>
      </c>
      <c r="P227" s="15">
        <v>1</v>
      </c>
      <c r="Q227" s="15" t="str">
        <f>IF($B227=2014,$P227,"")</f>
        <v/>
      </c>
      <c r="R227" s="15">
        <f>IF($B227=2015,$P227,"")</f>
        <v>1</v>
      </c>
      <c r="S227" s="15" t="str">
        <f>IF($B227=2016,$P227,"")</f>
        <v/>
      </c>
      <c r="T227" s="15" t="str">
        <f>IF($B227=2017,$P227,"")</f>
        <v/>
      </c>
      <c r="U227" s="15" t="str">
        <f>IF($B227=2018,$P227,"")</f>
        <v/>
      </c>
      <c r="V227" s="15" t="str">
        <f>IF($B227=2019,$P227,"")</f>
        <v/>
      </c>
      <c r="W227" s="15" t="str">
        <f>IF($B227=2020,$P227,"")</f>
        <v/>
      </c>
      <c r="X227" s="6" t="str">
        <f>IF($B227=2021,$P227,"")</f>
        <v/>
      </c>
      <c r="Y227" s="6" t="str">
        <f>IF($B227=2022,$P227,"")</f>
        <v/>
      </c>
      <c r="Z227" s="6" t="str">
        <f>IF($B227=2023,$P227,"")</f>
        <v/>
      </c>
      <c r="AA227" s="6" t="str">
        <f>IF($B227=2024,$P227,"")</f>
        <v/>
      </c>
      <c r="AB227" s="15" t="str">
        <f>IF($B227=2025,$P227,"")</f>
        <v/>
      </c>
    </row>
    <row r="228" spans="1:28" x14ac:dyDescent="0.25">
      <c r="A228" s="3">
        <v>873</v>
      </c>
      <c r="B228" s="5">
        <v>2015</v>
      </c>
      <c r="C228" s="3" t="s">
        <v>285</v>
      </c>
      <c r="D228" s="4">
        <f>DATE(B228,N228,M228)</f>
        <v>42360</v>
      </c>
      <c r="E228" s="16">
        <v>2059</v>
      </c>
      <c r="F228" s="6" t="s">
        <v>257</v>
      </c>
      <c r="G228" s="6" t="s">
        <v>281</v>
      </c>
      <c r="H228" s="27"/>
      <c r="I228" s="9" t="s">
        <v>303</v>
      </c>
      <c r="J228" s="9" t="s">
        <v>310</v>
      </c>
      <c r="K228" s="6" t="s">
        <v>31</v>
      </c>
      <c r="L228" s="6">
        <v>5612</v>
      </c>
      <c r="M228" s="6">
        <v>22</v>
      </c>
      <c r="N228" s="6">
        <v>12</v>
      </c>
      <c r="P228" s="15">
        <v>1</v>
      </c>
      <c r="Q228" s="15" t="str">
        <f>IF($B228=2014,$P228,"")</f>
        <v/>
      </c>
      <c r="R228" s="15">
        <f>IF($B228=2015,$P228,"")</f>
        <v>1</v>
      </c>
      <c r="S228" s="15" t="str">
        <f>IF($B228=2016,$P228,"")</f>
        <v/>
      </c>
      <c r="T228" s="15" t="str">
        <f>IF($B228=2017,$P228,"")</f>
        <v/>
      </c>
      <c r="U228" s="15" t="str">
        <f>IF($B228=2018,$P228,"")</f>
        <v/>
      </c>
      <c r="V228" s="15" t="str">
        <f>IF($B228=2019,$P228,"")</f>
        <v/>
      </c>
      <c r="W228" s="15" t="str">
        <f>IF($B228=2020,$P228,"")</f>
        <v/>
      </c>
      <c r="X228" s="6" t="str">
        <f>IF($B228=2021,$P228,"")</f>
        <v/>
      </c>
      <c r="Y228" s="6" t="str">
        <f>IF($B228=2022,$P228,"")</f>
        <v/>
      </c>
      <c r="Z228" s="6" t="str">
        <f>IF($B228=2023,$P228,"")</f>
        <v/>
      </c>
      <c r="AA228" s="6" t="str">
        <f>IF($B228=2024,$P228,"")</f>
        <v/>
      </c>
      <c r="AB228" s="15" t="str">
        <f>IF($B228=2025,$P228,"")</f>
        <v/>
      </c>
    </row>
    <row r="229" spans="1:28" x14ac:dyDescent="0.25">
      <c r="A229" s="3">
        <v>873</v>
      </c>
      <c r="B229" s="5">
        <v>2016</v>
      </c>
      <c r="C229" s="3" t="s">
        <v>159</v>
      </c>
      <c r="D229" s="4">
        <f>DATE(B229,N229,M229)</f>
        <v>42439</v>
      </c>
      <c r="E229" s="16">
        <v>2059</v>
      </c>
      <c r="F229" s="6" t="s">
        <v>257</v>
      </c>
      <c r="G229" s="6" t="s">
        <v>281</v>
      </c>
      <c r="H229" s="27"/>
      <c r="I229" s="9" t="s">
        <v>303</v>
      </c>
      <c r="J229" s="9" t="s">
        <v>311</v>
      </c>
      <c r="K229" s="6" t="s">
        <v>43</v>
      </c>
      <c r="L229" s="6">
        <v>5617</v>
      </c>
      <c r="M229" s="6">
        <v>10</v>
      </c>
      <c r="N229" s="6">
        <v>3</v>
      </c>
      <c r="P229" s="15">
        <v>1</v>
      </c>
      <c r="Q229" s="15" t="str">
        <f>IF($B229=2014,$P229,"")</f>
        <v/>
      </c>
      <c r="R229" s="15" t="str">
        <f>IF($B229=2015,$P229,"")</f>
        <v/>
      </c>
      <c r="S229" s="15">
        <f>IF($B229=2016,$P229,"")</f>
        <v>1</v>
      </c>
      <c r="T229" s="15" t="str">
        <f>IF($B229=2017,$P229,"")</f>
        <v/>
      </c>
      <c r="U229" s="15" t="str">
        <f>IF($B229=2018,$P229,"")</f>
        <v/>
      </c>
      <c r="V229" s="15" t="str">
        <f>IF($B229=2019,$P229,"")</f>
        <v/>
      </c>
      <c r="W229" s="15" t="str">
        <f>IF($B229=2020,$P229,"")</f>
        <v/>
      </c>
      <c r="X229" s="6" t="str">
        <f>IF($B229=2021,$P229,"")</f>
        <v/>
      </c>
      <c r="Y229" s="6" t="str">
        <f>IF($B229=2022,$P229,"")</f>
        <v/>
      </c>
      <c r="Z229" s="6" t="str">
        <f>IF($B229=2023,$P229,"")</f>
        <v/>
      </c>
      <c r="AA229" s="6" t="str">
        <f>IF($B229=2024,$P229,"")</f>
        <v/>
      </c>
      <c r="AB229" s="15" t="str">
        <f>IF($B229=2025,$P229,"")</f>
        <v/>
      </c>
    </row>
    <row r="230" spans="1:28" x14ac:dyDescent="0.25">
      <c r="A230" s="3">
        <v>873</v>
      </c>
      <c r="B230" s="5">
        <v>2016</v>
      </c>
      <c r="C230" s="3" t="s">
        <v>136</v>
      </c>
      <c r="D230" s="4">
        <f>DATE(B230,N230,M230)</f>
        <v>42469</v>
      </c>
      <c r="E230" s="5">
        <v>2100</v>
      </c>
      <c r="F230" s="6" t="s">
        <v>257</v>
      </c>
      <c r="G230" s="6" t="s">
        <v>281</v>
      </c>
      <c r="H230" s="27"/>
      <c r="I230" s="9" t="s">
        <v>303</v>
      </c>
      <c r="J230" s="9" t="s">
        <v>312</v>
      </c>
      <c r="K230" s="6" t="s">
        <v>102</v>
      </c>
      <c r="L230" s="6">
        <v>5620</v>
      </c>
      <c r="M230" s="6">
        <v>9</v>
      </c>
      <c r="N230" s="6">
        <v>4</v>
      </c>
      <c r="P230" s="15">
        <v>1</v>
      </c>
      <c r="Q230" s="15" t="str">
        <f>IF($B230=2014,$P230,"")</f>
        <v/>
      </c>
      <c r="R230" s="15" t="str">
        <f>IF($B230=2015,$P230,"")</f>
        <v/>
      </c>
      <c r="S230" s="15">
        <f>IF($B230=2016,$P230,"")</f>
        <v>1</v>
      </c>
      <c r="T230" s="15" t="str">
        <f>IF($B230=2017,$P230,"")</f>
        <v/>
      </c>
      <c r="U230" s="15" t="str">
        <f>IF($B230=2018,$P230,"")</f>
        <v/>
      </c>
      <c r="V230" s="15" t="str">
        <f>IF($B230=2019,$P230,"")</f>
        <v/>
      </c>
      <c r="W230" s="15" t="str">
        <f>IF($B230=2020,$P230,"")</f>
        <v/>
      </c>
      <c r="X230" s="6" t="str">
        <f>IF($B230=2021,$P230,"")</f>
        <v/>
      </c>
      <c r="Y230" s="6" t="str">
        <f>IF($B230=2022,$P230,"")</f>
        <v/>
      </c>
      <c r="Z230" s="6" t="str">
        <f>IF($B230=2023,$P230,"")</f>
        <v/>
      </c>
      <c r="AA230" s="6" t="str">
        <f>IF($B230=2024,$P230,"")</f>
        <v/>
      </c>
      <c r="AB230" s="15" t="str">
        <f>IF($B230=2025,$P230,"")</f>
        <v/>
      </c>
    </row>
    <row r="231" spans="1:28" x14ac:dyDescent="0.25">
      <c r="A231" s="3">
        <v>873</v>
      </c>
      <c r="B231" s="3">
        <v>2017</v>
      </c>
      <c r="C231" s="3" t="s">
        <v>2402</v>
      </c>
      <c r="D231" s="4">
        <f>DATE(B231,N231,M231)</f>
        <v>42939</v>
      </c>
      <c r="E231" s="5">
        <v>2100</v>
      </c>
      <c r="F231" s="6" t="s">
        <v>257</v>
      </c>
      <c r="G231" s="6" t="s">
        <v>281</v>
      </c>
      <c r="H231" s="27"/>
      <c r="I231" s="7" t="s">
        <v>303</v>
      </c>
      <c r="J231" s="9" t="s">
        <v>2443</v>
      </c>
      <c r="K231" s="6" t="s">
        <v>43</v>
      </c>
      <c r="L231" s="6">
        <v>5802</v>
      </c>
      <c r="M231" s="6">
        <v>23</v>
      </c>
      <c r="N231" s="6">
        <v>7</v>
      </c>
      <c r="P231" s="15">
        <v>1</v>
      </c>
      <c r="Q231" s="15" t="str">
        <f>IF($B231=2014,$P231,"")</f>
        <v/>
      </c>
      <c r="R231" s="15" t="str">
        <f>IF($B231=2015,$P231,"")</f>
        <v/>
      </c>
      <c r="S231" s="15" t="str">
        <f>IF($B231=2016,$P231,"")</f>
        <v/>
      </c>
      <c r="T231" s="15">
        <f>IF($B231=2017,$P231,"")</f>
        <v>1</v>
      </c>
      <c r="U231" s="15" t="str">
        <f>IF($B231=2018,$P231,"")</f>
        <v/>
      </c>
      <c r="V231" s="15" t="str">
        <f>IF($B231=2019,$P231,"")</f>
        <v/>
      </c>
      <c r="W231" s="15" t="str">
        <f>IF($B231=2020,$P231,"")</f>
        <v/>
      </c>
      <c r="X231" s="6" t="str">
        <f>IF($B231=2021,$P231,"")</f>
        <v/>
      </c>
      <c r="Y231" s="6" t="str">
        <f>IF($B231=2022,$P231,"")</f>
        <v/>
      </c>
      <c r="Z231" s="6" t="str">
        <f>IF($B231=2023,$P231,"")</f>
        <v/>
      </c>
      <c r="AA231" s="6" t="str">
        <f>IF($B231=2024,$P231,"")</f>
        <v/>
      </c>
      <c r="AB231" s="15" t="str">
        <f>IF($B231=2025,$P231,"")</f>
        <v/>
      </c>
    </row>
    <row r="232" spans="1:28" x14ac:dyDescent="0.25">
      <c r="A232" s="3">
        <v>873</v>
      </c>
      <c r="B232" s="3">
        <v>2017</v>
      </c>
      <c r="C232" s="3" t="s">
        <v>2444</v>
      </c>
      <c r="D232" s="4">
        <f>DATE(B232,N232,M232)</f>
        <v>42909</v>
      </c>
      <c r="E232" s="5">
        <v>2200</v>
      </c>
      <c r="F232" s="6" t="s">
        <v>257</v>
      </c>
      <c r="G232" s="6" t="s">
        <v>358</v>
      </c>
      <c r="H232" s="27"/>
      <c r="I232" s="7" t="s">
        <v>2445</v>
      </c>
      <c r="J232" s="9" t="s">
        <v>2446</v>
      </c>
      <c r="K232" s="6" t="s">
        <v>141</v>
      </c>
      <c r="L232" s="6">
        <v>5801</v>
      </c>
      <c r="M232" s="6">
        <v>23</v>
      </c>
      <c r="N232" s="6">
        <v>6</v>
      </c>
      <c r="O232" s="6" t="s">
        <v>86</v>
      </c>
      <c r="P232" s="15">
        <v>1</v>
      </c>
      <c r="Q232" s="15" t="str">
        <f>IF($B232=2014,$P232,"")</f>
        <v/>
      </c>
      <c r="R232" s="15" t="str">
        <f>IF($B232=2015,$P232,"")</f>
        <v/>
      </c>
      <c r="S232" s="15" t="str">
        <f>IF($B232=2016,$P232,"")</f>
        <v/>
      </c>
      <c r="T232" s="15">
        <f>IF($B232=2017,$P232,"")</f>
        <v>1</v>
      </c>
      <c r="U232" s="15" t="str">
        <f>IF($B232=2018,$P232,"")</f>
        <v/>
      </c>
      <c r="V232" s="15" t="str">
        <f>IF($B232=2019,$P232,"")</f>
        <v/>
      </c>
      <c r="W232" s="15" t="str">
        <f>IF($B232=2020,$P232,"")</f>
        <v/>
      </c>
      <c r="X232" s="6" t="str">
        <f>IF($B232=2021,$P232,"")</f>
        <v/>
      </c>
      <c r="Y232" s="6" t="str">
        <f>IF($B232=2022,$P232,"")</f>
        <v/>
      </c>
      <c r="Z232" s="6" t="str">
        <f>IF($B232=2023,$P232,"")</f>
        <v/>
      </c>
      <c r="AA232" s="6" t="str">
        <f>IF($B232=2024,$P232,"")</f>
        <v/>
      </c>
      <c r="AB232" s="15" t="str">
        <f>IF($B232=2025,$P232,"")</f>
        <v/>
      </c>
    </row>
    <row r="233" spans="1:28" ht="36" x14ac:dyDescent="0.25">
      <c r="A233" s="3">
        <v>873</v>
      </c>
      <c r="B233" s="3">
        <v>2018</v>
      </c>
      <c r="C233" s="3" t="s">
        <v>133</v>
      </c>
      <c r="D233" s="4">
        <f>DATE(B233,N233,M233)</f>
        <v>43329</v>
      </c>
      <c r="E233" s="5">
        <v>2130</v>
      </c>
      <c r="F233" s="6" t="s">
        <v>257</v>
      </c>
      <c r="G233" s="6" t="s">
        <v>358</v>
      </c>
      <c r="H233" s="28"/>
      <c r="I233" s="7" t="s">
        <v>2445</v>
      </c>
      <c r="J233" s="9" t="s">
        <v>3275</v>
      </c>
      <c r="K233" s="6" t="s">
        <v>43</v>
      </c>
      <c r="L233" s="6">
        <v>5903</v>
      </c>
      <c r="M233" s="6">
        <v>17</v>
      </c>
      <c r="N233" s="6">
        <v>8</v>
      </c>
      <c r="P233" s="15">
        <v>1</v>
      </c>
      <c r="Q233" s="15" t="str">
        <f>IF($B233=2014,$P233,"")</f>
        <v/>
      </c>
      <c r="R233" s="15" t="str">
        <f>IF($B233=2015,$P233,"")</f>
        <v/>
      </c>
      <c r="S233" s="15" t="str">
        <f>IF($B233=2016,$P233,"")</f>
        <v/>
      </c>
      <c r="T233" s="15" t="str">
        <f>IF($B233=2017,$P233,"")</f>
        <v/>
      </c>
      <c r="U233" s="15">
        <f>IF($B233=2018,$P233,"")</f>
        <v>1</v>
      </c>
      <c r="V233" s="15" t="str">
        <f>IF($B233=2019,$P233,"")</f>
        <v/>
      </c>
      <c r="W233" s="15" t="str">
        <f>IF($B233=2020,$P233,"")</f>
        <v/>
      </c>
      <c r="X233" s="6" t="str">
        <f>IF($B233=2021,$P233,"")</f>
        <v/>
      </c>
      <c r="Y233" s="6" t="str">
        <f>IF($B233=2022,$P233,"")</f>
        <v/>
      </c>
      <c r="Z233" s="6" t="str">
        <f>IF($B233=2023,$P233,"")</f>
        <v/>
      </c>
      <c r="AA233" s="6" t="str">
        <f>IF($B233=2024,$P233,"")</f>
        <v/>
      </c>
      <c r="AB233" s="15" t="str">
        <f>IF($B233=2025,$P233,"")</f>
        <v/>
      </c>
    </row>
    <row r="234" spans="1:28" x14ac:dyDescent="0.25">
      <c r="A234" s="3">
        <v>873</v>
      </c>
      <c r="B234" s="3">
        <v>2019</v>
      </c>
      <c r="C234" s="3" t="s">
        <v>62</v>
      </c>
      <c r="D234" s="4">
        <f>DATE(B234,N234,M234)</f>
        <v>43811</v>
      </c>
      <c r="E234" s="5">
        <v>2202</v>
      </c>
      <c r="F234" s="6" t="s">
        <v>257</v>
      </c>
      <c r="G234" s="6" t="s">
        <v>358</v>
      </c>
      <c r="H234" s="27"/>
      <c r="I234" s="7" t="s">
        <v>2445</v>
      </c>
      <c r="J234" s="7" t="s">
        <v>3692</v>
      </c>
      <c r="K234" s="6" t="s">
        <v>123</v>
      </c>
      <c r="L234" s="6">
        <v>6011</v>
      </c>
      <c r="M234" s="6">
        <v>12</v>
      </c>
      <c r="N234" s="6">
        <v>12</v>
      </c>
      <c r="P234" s="15">
        <v>1</v>
      </c>
      <c r="Q234" s="15" t="str">
        <f>IF($B234=2014,$P234,"")</f>
        <v/>
      </c>
      <c r="R234" s="15" t="str">
        <f>IF($B234=2015,$P234,"")</f>
        <v/>
      </c>
      <c r="S234" s="15" t="str">
        <f>IF($B234=2016,$P234,"")</f>
        <v/>
      </c>
      <c r="T234" s="15" t="str">
        <f>IF($B234=2017,$P234,"")</f>
        <v/>
      </c>
      <c r="U234" s="15" t="str">
        <f>IF($B234=2018,$P234,"")</f>
        <v/>
      </c>
      <c r="V234" s="15">
        <f>IF($B234=2019,$P234,"")</f>
        <v>1</v>
      </c>
      <c r="W234" s="15" t="str">
        <f>IF($B234=2020,$P234,"")</f>
        <v/>
      </c>
      <c r="X234" s="6" t="str">
        <f>IF($B234=2021,$P234,"")</f>
        <v/>
      </c>
      <c r="Y234" s="6" t="str">
        <f>IF($B234=2022,$P234,"")</f>
        <v/>
      </c>
      <c r="Z234" s="6" t="str">
        <f>IF($B234=2023,$P234,"")</f>
        <v/>
      </c>
      <c r="AA234" s="6" t="str">
        <f>IF($B234=2024,$P234,"")</f>
        <v/>
      </c>
      <c r="AB234" s="15" t="str">
        <f>IF($B234=2025,$P234,"")</f>
        <v/>
      </c>
    </row>
    <row r="235" spans="1:28" ht="24" x14ac:dyDescent="0.25">
      <c r="A235" s="3">
        <v>873</v>
      </c>
      <c r="B235" s="3">
        <v>2022</v>
      </c>
      <c r="C235" s="3" t="s">
        <v>180</v>
      </c>
      <c r="D235" s="4">
        <f>DATE(B235,N235,M235)</f>
        <v>44776</v>
      </c>
      <c r="E235" s="5">
        <v>2200</v>
      </c>
      <c r="F235" s="10" t="s">
        <v>257</v>
      </c>
      <c r="G235" s="10" t="s">
        <v>358</v>
      </c>
      <c r="H235" s="27"/>
      <c r="I235" s="7" t="s">
        <v>2445</v>
      </c>
      <c r="J235" s="7" t="s">
        <v>6559</v>
      </c>
      <c r="K235" s="6" t="s">
        <v>43</v>
      </c>
      <c r="L235" s="6">
        <v>6302</v>
      </c>
      <c r="M235" s="6">
        <v>3</v>
      </c>
      <c r="N235" s="6">
        <v>8</v>
      </c>
      <c r="P235" s="15">
        <v>1</v>
      </c>
      <c r="Q235" s="15" t="str">
        <f>IF($B235=2014,$P235,"")</f>
        <v/>
      </c>
      <c r="R235" s="15" t="str">
        <f>IF($B235=2015,$P235,"")</f>
        <v/>
      </c>
      <c r="S235" s="15" t="str">
        <f>IF($B235=2016,$P235,"")</f>
        <v/>
      </c>
      <c r="T235" s="15" t="str">
        <f>IF($B235=2017,$P235,"")</f>
        <v/>
      </c>
      <c r="U235" s="15" t="str">
        <f>IF($B235=2018,$P235,"")</f>
        <v/>
      </c>
      <c r="V235" s="15" t="str">
        <f>IF($B235=2019,$P235,"")</f>
        <v/>
      </c>
      <c r="W235" s="15" t="str">
        <f>IF($B235=2020,$P235,"")</f>
        <v/>
      </c>
      <c r="X235" s="6" t="str">
        <f>IF($B235=2021,$P235,"")</f>
        <v/>
      </c>
      <c r="Y235" s="6">
        <f>IF($B235=2022,$P235,"")</f>
        <v>1</v>
      </c>
      <c r="Z235" s="6" t="str">
        <f>IF($B235=2023,$P235,"")</f>
        <v/>
      </c>
      <c r="AA235" s="6" t="str">
        <f>IF($B235=2024,$P235,"")</f>
        <v/>
      </c>
      <c r="AB235" s="15" t="str">
        <f>IF($B235=2025,$P235,"")</f>
        <v/>
      </c>
    </row>
    <row r="236" spans="1:28" x14ac:dyDescent="0.25">
      <c r="A236" s="3">
        <v>873</v>
      </c>
      <c r="B236" s="3">
        <v>2023</v>
      </c>
      <c r="C236" s="3" t="s">
        <v>1418</v>
      </c>
      <c r="D236" s="4">
        <f>DATE(B236,N236,M236)</f>
        <v>44959</v>
      </c>
      <c r="E236" s="5">
        <v>2202</v>
      </c>
      <c r="F236" s="10" t="s">
        <v>257</v>
      </c>
      <c r="G236" s="10" t="s">
        <v>358</v>
      </c>
      <c r="H236" s="27"/>
      <c r="I236" s="7" t="s">
        <v>7197</v>
      </c>
      <c r="J236" s="7" t="s">
        <v>7198</v>
      </c>
      <c r="K236" s="6" t="s">
        <v>123</v>
      </c>
      <c r="L236" s="6">
        <v>6315</v>
      </c>
      <c r="M236" s="6">
        <v>2</v>
      </c>
      <c r="N236" s="6">
        <v>2</v>
      </c>
      <c r="O236" s="6" t="s">
        <v>7104</v>
      </c>
      <c r="P236" s="15">
        <v>1</v>
      </c>
      <c r="Q236" s="15" t="str">
        <f>IF($B236=2014,$P236,"")</f>
        <v/>
      </c>
      <c r="R236" s="15" t="str">
        <f>IF($B236=2015,$P236,"")</f>
        <v/>
      </c>
      <c r="S236" s="15" t="str">
        <f>IF($B236=2016,$P236,"")</f>
        <v/>
      </c>
      <c r="T236" s="15" t="str">
        <f>IF($B236=2017,$P236,"")</f>
        <v/>
      </c>
      <c r="U236" s="15" t="str">
        <f>IF($B236=2018,$P236,"")</f>
        <v/>
      </c>
      <c r="V236" s="15" t="str">
        <f>IF($B236=2019,$P236,"")</f>
        <v/>
      </c>
      <c r="W236" s="15" t="str">
        <f>IF($B236=2020,$P236,"")</f>
        <v/>
      </c>
      <c r="X236" s="6" t="str">
        <f>IF($B236=2021,$P236,"")</f>
        <v/>
      </c>
      <c r="Y236" s="6" t="str">
        <f>IF($B236=2022,$P236,"")</f>
        <v/>
      </c>
      <c r="Z236" s="6">
        <f>IF($B236=2023,$P236,"")</f>
        <v>1</v>
      </c>
      <c r="AA236" s="6" t="str">
        <f>IF($B236=2024,$P236,"")</f>
        <v/>
      </c>
      <c r="AB236" s="15" t="str">
        <f>IF($B236=2025,$P236,"")</f>
        <v/>
      </c>
    </row>
    <row r="237" spans="1:28" x14ac:dyDescent="0.25">
      <c r="A237" s="3">
        <v>873</v>
      </c>
      <c r="B237" s="3">
        <v>2023</v>
      </c>
      <c r="C237" s="3" t="s">
        <v>92</v>
      </c>
      <c r="D237" s="4">
        <f>DATE(B237,N237,M237)</f>
        <v>45203</v>
      </c>
      <c r="E237" s="5">
        <v>2200</v>
      </c>
      <c r="F237" s="10" t="s">
        <v>257</v>
      </c>
      <c r="G237" s="10" t="s">
        <v>358</v>
      </c>
      <c r="H237" s="27"/>
      <c r="I237" s="7" t="s">
        <v>7197</v>
      </c>
      <c r="J237" s="7" t="s">
        <v>7607</v>
      </c>
      <c r="K237" s="6" t="s">
        <v>1563</v>
      </c>
      <c r="L237" s="6">
        <v>6407</v>
      </c>
      <c r="M237" s="6">
        <v>4</v>
      </c>
      <c r="N237" s="6">
        <v>10</v>
      </c>
      <c r="O237" s="6" t="s">
        <v>1456</v>
      </c>
      <c r="P237" s="15">
        <v>1</v>
      </c>
      <c r="Q237" s="15" t="str">
        <f>IF($B237=2014,$P237,"")</f>
        <v/>
      </c>
      <c r="R237" s="15" t="str">
        <f>IF($B237=2015,$P237,"")</f>
        <v/>
      </c>
      <c r="S237" s="15" t="str">
        <f>IF($B237=2016,$P237,"")</f>
        <v/>
      </c>
      <c r="T237" s="15" t="str">
        <f>IF($B237=2017,$P237,"")</f>
        <v/>
      </c>
      <c r="U237" s="15" t="str">
        <f>IF($B237=2018,$P237,"")</f>
        <v/>
      </c>
      <c r="V237" s="15" t="str">
        <f>IF($B237=2019,$P237,"")</f>
        <v/>
      </c>
      <c r="W237" s="15" t="str">
        <f>IF($B237=2020,$P237,"")</f>
        <v/>
      </c>
      <c r="X237" s="6" t="str">
        <f>IF($B237=2021,$P237,"")</f>
        <v/>
      </c>
      <c r="Y237" s="6" t="str">
        <f>IF($B237=2022,$P237,"")</f>
        <v/>
      </c>
      <c r="Z237" s="6">
        <f>IF($B237=2023,$P237,"")</f>
        <v>1</v>
      </c>
      <c r="AA237" s="6" t="str">
        <f>IF($B237=2024,$P237,"")</f>
        <v/>
      </c>
      <c r="AB237" s="15" t="str">
        <f>IF($B237=2025,$P237,"")</f>
        <v/>
      </c>
    </row>
    <row r="238" spans="1:28" x14ac:dyDescent="0.25">
      <c r="A238" s="3">
        <v>882</v>
      </c>
      <c r="B238" s="3">
        <v>2017</v>
      </c>
      <c r="C238" s="3" t="s">
        <v>1512</v>
      </c>
      <c r="D238" s="4">
        <f>DATE(B238,N238,M238)</f>
        <v>42993</v>
      </c>
      <c r="E238" s="5">
        <v>2100</v>
      </c>
      <c r="F238" s="6" t="s">
        <v>257</v>
      </c>
      <c r="G238" s="6" t="s">
        <v>265</v>
      </c>
      <c r="H238" s="27"/>
      <c r="I238" s="9" t="s">
        <v>6762</v>
      </c>
      <c r="J238" s="9" t="s">
        <v>2447</v>
      </c>
      <c r="K238" s="6" t="s">
        <v>43</v>
      </c>
      <c r="L238" s="6">
        <v>5805</v>
      </c>
      <c r="M238" s="6">
        <v>15</v>
      </c>
      <c r="N238" s="6">
        <v>9</v>
      </c>
      <c r="P238" s="15">
        <v>1</v>
      </c>
      <c r="Q238" s="15" t="str">
        <f>IF($B238=2014,$P238,"")</f>
        <v/>
      </c>
      <c r="R238" s="15" t="str">
        <f>IF($B238=2015,$P238,"")</f>
        <v/>
      </c>
      <c r="S238" s="15" t="str">
        <f>IF($B238=2016,$P238,"")</f>
        <v/>
      </c>
      <c r="T238" s="15">
        <f>IF($B238=2017,$P238,"")</f>
        <v>1</v>
      </c>
      <c r="U238" s="15" t="str">
        <f>IF($B238=2018,$P238,"")</f>
        <v/>
      </c>
      <c r="V238" s="15" t="str">
        <f>IF($B238=2019,$P238,"")</f>
        <v/>
      </c>
      <c r="W238" s="15" t="str">
        <f>IF($B238=2020,$P238,"")</f>
        <v/>
      </c>
      <c r="X238" s="6" t="str">
        <f>IF($B238=2021,$P238,"")</f>
        <v/>
      </c>
      <c r="Y238" s="6" t="str">
        <f>IF($B238=2022,$P238,"")</f>
        <v/>
      </c>
      <c r="Z238" s="6" t="str">
        <f>IF($B238=2023,$P238,"")</f>
        <v/>
      </c>
      <c r="AA238" s="6" t="str">
        <f>IF($B238=2024,$P238,"")</f>
        <v/>
      </c>
      <c r="AB238" s="15" t="str">
        <f>IF($B238=2025,$P238,"")</f>
        <v/>
      </c>
    </row>
    <row r="239" spans="1:28" x14ac:dyDescent="0.25">
      <c r="A239" s="3">
        <v>882</v>
      </c>
      <c r="B239" s="3">
        <v>2022</v>
      </c>
      <c r="C239" s="3" t="s">
        <v>54</v>
      </c>
      <c r="D239" s="4">
        <f>DATE(B239,N239,M239)</f>
        <v>44828</v>
      </c>
      <c r="E239" s="5">
        <v>1730</v>
      </c>
      <c r="F239" s="6" t="s">
        <v>257</v>
      </c>
      <c r="G239" s="6" t="s">
        <v>265</v>
      </c>
      <c r="H239" s="27"/>
      <c r="I239" s="9" t="s">
        <v>6762</v>
      </c>
      <c r="J239" s="9" t="s">
        <v>6763</v>
      </c>
      <c r="K239" s="6" t="s">
        <v>1563</v>
      </c>
      <c r="L239" s="6">
        <v>6306</v>
      </c>
      <c r="M239" s="6">
        <v>24</v>
      </c>
      <c r="N239" s="6">
        <v>9</v>
      </c>
      <c r="O239" s="6" t="s">
        <v>4448</v>
      </c>
      <c r="P239" s="15">
        <v>1</v>
      </c>
      <c r="Q239" s="15" t="str">
        <f>IF($B239=2014,$P239,"")</f>
        <v/>
      </c>
      <c r="R239" s="15" t="str">
        <f>IF($B239=2015,$P239,"")</f>
        <v/>
      </c>
      <c r="S239" s="15" t="str">
        <f>IF($B239=2016,$P239,"")</f>
        <v/>
      </c>
      <c r="T239" s="15" t="str">
        <f>IF($B239=2017,$P239,"")</f>
        <v/>
      </c>
      <c r="U239" s="15" t="str">
        <f>IF($B239=2018,$P239,"")</f>
        <v/>
      </c>
      <c r="V239" s="15" t="str">
        <f>IF($B239=2019,$P239,"")</f>
        <v/>
      </c>
      <c r="W239" s="15" t="str">
        <f>IF($B239=2020,$P239,"")</f>
        <v/>
      </c>
      <c r="X239" s="6" t="str">
        <f>IF($B239=2021,$P239,"")</f>
        <v/>
      </c>
      <c r="Y239" s="6">
        <f>IF($B239=2022,$P239,"")</f>
        <v>1</v>
      </c>
      <c r="Z239" s="6" t="str">
        <f>IF($B239=2023,$P239,"")</f>
        <v/>
      </c>
      <c r="AA239" s="6" t="str">
        <f>IF($B239=2024,$P239,"")</f>
        <v/>
      </c>
      <c r="AB239" s="15" t="str">
        <f>IF($B239=2025,$P239,"")</f>
        <v/>
      </c>
    </row>
    <row r="240" spans="1:28" ht="48" x14ac:dyDescent="0.25">
      <c r="A240" s="3">
        <v>890</v>
      </c>
      <c r="B240" s="3">
        <v>2016</v>
      </c>
      <c r="C240" s="3" t="s">
        <v>110</v>
      </c>
      <c r="D240" s="4">
        <f>DATE(B240,N240,M240)</f>
        <v>42705</v>
      </c>
      <c r="E240" s="5">
        <v>559</v>
      </c>
      <c r="F240" s="6" t="s">
        <v>257</v>
      </c>
      <c r="G240" s="10" t="s">
        <v>259</v>
      </c>
      <c r="H240" s="27"/>
      <c r="I240" s="9" t="s">
        <v>314</v>
      </c>
      <c r="J240" s="7" t="s">
        <v>1607</v>
      </c>
      <c r="K240" s="6" t="s">
        <v>102</v>
      </c>
      <c r="L240" s="6">
        <v>5710</v>
      </c>
      <c r="M240" s="6">
        <v>1</v>
      </c>
      <c r="N240" s="6">
        <v>12</v>
      </c>
      <c r="P240" s="15">
        <v>1</v>
      </c>
      <c r="Q240" s="15" t="str">
        <f>IF($B240=2014,$P240,"")</f>
        <v/>
      </c>
      <c r="R240" s="15" t="str">
        <f>IF($B240=2015,$P240,"")</f>
        <v/>
      </c>
      <c r="S240" s="15">
        <f>IF($B240=2016,$P240,"")</f>
        <v>1</v>
      </c>
      <c r="T240" s="15" t="str">
        <f>IF($B240=2017,$P240,"")</f>
        <v/>
      </c>
      <c r="U240" s="15" t="str">
        <f>IF($B240=2018,$P240,"")</f>
        <v/>
      </c>
      <c r="V240" s="15" t="str">
        <f>IF($B240=2019,$P240,"")</f>
        <v/>
      </c>
      <c r="W240" s="15" t="str">
        <f>IF($B240=2020,$P240,"")</f>
        <v/>
      </c>
      <c r="X240" s="6" t="str">
        <f>IF($B240=2021,$P240,"")</f>
        <v/>
      </c>
      <c r="Y240" s="6" t="str">
        <f>IF($B240=2022,$P240,"")</f>
        <v/>
      </c>
      <c r="Z240" s="6" t="str">
        <f>IF($B240=2023,$P240,"")</f>
        <v/>
      </c>
      <c r="AA240" s="6" t="str">
        <f>IF($B240=2024,$P240,"")</f>
        <v/>
      </c>
      <c r="AB240" s="15" t="str">
        <f>IF($B240=2025,$P240,"")</f>
        <v/>
      </c>
    </row>
    <row r="241" spans="1:28" ht="24" x14ac:dyDescent="0.25">
      <c r="A241" s="3">
        <v>891</v>
      </c>
      <c r="B241" s="5">
        <v>2015</v>
      </c>
      <c r="C241" s="3" t="s">
        <v>64</v>
      </c>
      <c r="D241" s="4">
        <f>DATE(B241,N241,M241)</f>
        <v>42358</v>
      </c>
      <c r="E241" s="5">
        <v>2100</v>
      </c>
      <c r="F241" s="6" t="s">
        <v>257</v>
      </c>
      <c r="G241" s="6" t="s">
        <v>259</v>
      </c>
      <c r="H241" s="27"/>
      <c r="I241" s="9" t="s">
        <v>314</v>
      </c>
      <c r="J241" s="9" t="s">
        <v>315</v>
      </c>
      <c r="K241" s="6" t="s">
        <v>61</v>
      </c>
      <c r="L241" s="6">
        <v>5611</v>
      </c>
      <c r="M241" s="6">
        <v>20</v>
      </c>
      <c r="N241" s="6">
        <v>12</v>
      </c>
      <c r="P241" s="15">
        <v>1</v>
      </c>
      <c r="Q241" s="15" t="str">
        <f>IF($B241=2014,$P241,"")</f>
        <v/>
      </c>
      <c r="R241" s="15">
        <f>IF($B241=2015,$P241,"")</f>
        <v>1</v>
      </c>
      <c r="S241" s="15" t="str">
        <f>IF($B241=2016,$P241,"")</f>
        <v/>
      </c>
      <c r="T241" s="15" t="str">
        <f>IF($B241=2017,$P241,"")</f>
        <v/>
      </c>
      <c r="U241" s="15" t="str">
        <f>IF($B241=2018,$P241,"")</f>
        <v/>
      </c>
      <c r="V241" s="15" t="str">
        <f>IF($B241=2019,$P241,"")</f>
        <v/>
      </c>
      <c r="W241" s="15" t="str">
        <f>IF($B241=2020,$P241,"")</f>
        <v/>
      </c>
      <c r="X241" s="6" t="str">
        <f>IF($B241=2021,$P241,"")</f>
        <v/>
      </c>
      <c r="Y241" s="6" t="str">
        <f>IF($B241=2022,$P241,"")</f>
        <v/>
      </c>
      <c r="Z241" s="6" t="str">
        <f>IF($B241=2023,$P241,"")</f>
        <v/>
      </c>
      <c r="AA241" s="6" t="str">
        <f>IF($B241=2024,$P241,"")</f>
        <v/>
      </c>
      <c r="AB241" s="15" t="str">
        <f>IF($B241=2025,$P241,"")</f>
        <v/>
      </c>
    </row>
    <row r="242" spans="1:28" x14ac:dyDescent="0.25">
      <c r="A242" s="3">
        <v>891</v>
      </c>
      <c r="B242" s="5">
        <v>2016</v>
      </c>
      <c r="C242" s="3" t="s">
        <v>115</v>
      </c>
      <c r="D242" s="4">
        <f>DATE(B242,N242,M242)</f>
        <v>42451</v>
      </c>
      <c r="E242" s="5">
        <v>1630</v>
      </c>
      <c r="F242" s="6" t="s">
        <v>257</v>
      </c>
      <c r="G242" s="6" t="s">
        <v>259</v>
      </c>
      <c r="H242" s="27"/>
      <c r="I242" s="9" t="s">
        <v>314</v>
      </c>
      <c r="J242" s="9" t="s">
        <v>313</v>
      </c>
      <c r="K242" s="6" t="s">
        <v>61</v>
      </c>
      <c r="L242" s="6">
        <v>5618</v>
      </c>
      <c r="M242" s="6">
        <v>22</v>
      </c>
      <c r="N242" s="6">
        <v>3</v>
      </c>
      <c r="P242" s="15">
        <v>1</v>
      </c>
      <c r="Q242" s="15" t="str">
        <f>IF($B242=2014,$P242,"")</f>
        <v/>
      </c>
      <c r="R242" s="15" t="str">
        <f>IF($B242=2015,$P242,"")</f>
        <v/>
      </c>
      <c r="S242" s="15">
        <f>IF($B242=2016,$P242,"")</f>
        <v>1</v>
      </c>
      <c r="T242" s="15" t="str">
        <f>IF($B242=2017,$P242,"")</f>
        <v/>
      </c>
      <c r="U242" s="15" t="str">
        <f>IF($B242=2018,$P242,"")</f>
        <v/>
      </c>
      <c r="V242" s="15" t="str">
        <f>IF($B242=2019,$P242,"")</f>
        <v/>
      </c>
      <c r="W242" s="15" t="str">
        <f>IF($B242=2020,$P242,"")</f>
        <v/>
      </c>
      <c r="X242" s="6" t="str">
        <f>IF($B242=2021,$P242,"")</f>
        <v/>
      </c>
      <c r="Y242" s="6" t="str">
        <f>IF($B242=2022,$P242,"")</f>
        <v/>
      </c>
      <c r="Z242" s="6" t="str">
        <f>IF($B242=2023,$P242,"")</f>
        <v/>
      </c>
      <c r="AA242" s="6" t="str">
        <f>IF($B242=2024,$P242,"")</f>
        <v/>
      </c>
      <c r="AB242" s="15" t="str">
        <f>IF($B242=2025,$P242,"")</f>
        <v/>
      </c>
    </row>
    <row r="243" spans="1:28" x14ac:dyDescent="0.25">
      <c r="A243" s="3">
        <v>891</v>
      </c>
      <c r="B243" s="5">
        <v>2016</v>
      </c>
      <c r="C243" s="3" t="s">
        <v>115</v>
      </c>
      <c r="D243" s="4">
        <f>DATE(B243,N243,M243)</f>
        <v>42451</v>
      </c>
      <c r="E243" s="5">
        <v>200</v>
      </c>
      <c r="F243" s="6" t="s">
        <v>257</v>
      </c>
      <c r="G243" s="6" t="s">
        <v>259</v>
      </c>
      <c r="H243" s="27"/>
      <c r="I243" s="9" t="s">
        <v>314</v>
      </c>
      <c r="J243" s="9" t="s">
        <v>316</v>
      </c>
      <c r="K243" s="6" t="s">
        <v>37</v>
      </c>
      <c r="L243" s="6">
        <v>5618</v>
      </c>
      <c r="M243" s="6">
        <v>22</v>
      </c>
      <c r="N243" s="6">
        <v>3</v>
      </c>
      <c r="P243" s="15">
        <v>1</v>
      </c>
      <c r="Q243" s="15" t="str">
        <f>IF($B243=2014,$P243,"")</f>
        <v/>
      </c>
      <c r="R243" s="15" t="str">
        <f>IF($B243=2015,$P243,"")</f>
        <v/>
      </c>
      <c r="S243" s="15">
        <f>IF($B243=2016,$P243,"")</f>
        <v>1</v>
      </c>
      <c r="T243" s="15" t="str">
        <f>IF($B243=2017,$P243,"")</f>
        <v/>
      </c>
      <c r="U243" s="15" t="str">
        <f>IF($B243=2018,$P243,"")</f>
        <v/>
      </c>
      <c r="V243" s="15" t="str">
        <f>IF($B243=2019,$P243,"")</f>
        <v/>
      </c>
      <c r="W243" s="15" t="str">
        <f>IF($B243=2020,$P243,"")</f>
        <v/>
      </c>
      <c r="X243" s="6" t="str">
        <f>IF($B243=2021,$P243,"")</f>
        <v/>
      </c>
      <c r="Y243" s="6" t="str">
        <f>IF($B243=2022,$P243,"")</f>
        <v/>
      </c>
      <c r="Z243" s="6" t="str">
        <f>IF($B243=2023,$P243,"")</f>
        <v/>
      </c>
      <c r="AA243" s="6" t="str">
        <f>IF($B243=2024,$P243,"")</f>
        <v/>
      </c>
      <c r="AB243" s="15" t="str">
        <f>IF($B243=2025,$P243,"")</f>
        <v/>
      </c>
    </row>
    <row r="244" spans="1:28" ht="96" x14ac:dyDescent="0.25">
      <c r="A244" s="3">
        <v>891</v>
      </c>
      <c r="B244" s="3">
        <v>2016</v>
      </c>
      <c r="C244" s="3" t="s">
        <v>22</v>
      </c>
      <c r="D244" s="4">
        <f>DATE(B244,N244,M244)</f>
        <v>42707</v>
      </c>
      <c r="E244" s="5">
        <v>1600</v>
      </c>
      <c r="F244" s="6" t="s">
        <v>257</v>
      </c>
      <c r="G244" s="10" t="s">
        <v>259</v>
      </c>
      <c r="H244" s="27"/>
      <c r="I244" s="9" t="s">
        <v>314</v>
      </c>
      <c r="J244" s="7" t="s">
        <v>1608</v>
      </c>
      <c r="K244" s="6" t="s">
        <v>123</v>
      </c>
      <c r="L244" s="6">
        <v>5710</v>
      </c>
      <c r="M244" s="6">
        <v>3</v>
      </c>
      <c r="N244" s="6">
        <v>12</v>
      </c>
      <c r="P244" s="15">
        <v>1</v>
      </c>
      <c r="Q244" s="15" t="str">
        <f>IF($B244=2014,$P244,"")</f>
        <v/>
      </c>
      <c r="R244" s="15" t="str">
        <f>IF($B244=2015,$P244,"")</f>
        <v/>
      </c>
      <c r="S244" s="15">
        <f>IF($B244=2016,$P244,"")</f>
        <v>1</v>
      </c>
      <c r="T244" s="15" t="str">
        <f>IF($B244=2017,$P244,"")</f>
        <v/>
      </c>
      <c r="U244" s="15" t="str">
        <f>IF($B244=2018,$P244,"")</f>
        <v/>
      </c>
      <c r="V244" s="15" t="str">
        <f>IF($B244=2019,$P244,"")</f>
        <v/>
      </c>
      <c r="W244" s="15" t="str">
        <f>IF($B244=2020,$P244,"")</f>
        <v/>
      </c>
      <c r="X244" s="6" t="str">
        <f>IF($B244=2021,$P244,"")</f>
        <v/>
      </c>
      <c r="Y244" s="6" t="str">
        <f>IF($B244=2022,$P244,"")</f>
        <v/>
      </c>
      <c r="Z244" s="6" t="str">
        <f>IF($B244=2023,$P244,"")</f>
        <v/>
      </c>
      <c r="AA244" s="6" t="str">
        <f>IF($B244=2024,$P244,"")</f>
        <v/>
      </c>
      <c r="AB244" s="15" t="str">
        <f>IF($B244=2025,$P244,"")</f>
        <v/>
      </c>
    </row>
    <row r="245" spans="1:28" ht="24" x14ac:dyDescent="0.25">
      <c r="A245" s="3">
        <v>891</v>
      </c>
      <c r="B245" s="3">
        <v>2017</v>
      </c>
      <c r="C245" s="3" t="s">
        <v>126</v>
      </c>
      <c r="D245" s="4">
        <f>DATE(B245,N245,M245)</f>
        <v>42752</v>
      </c>
      <c r="E245" s="5">
        <v>1500</v>
      </c>
      <c r="F245" s="6" t="s">
        <v>257</v>
      </c>
      <c r="G245" s="10" t="s">
        <v>259</v>
      </c>
      <c r="H245" s="27"/>
      <c r="I245" s="9" t="s">
        <v>314</v>
      </c>
      <c r="J245" s="7" t="s">
        <v>1609</v>
      </c>
      <c r="K245" s="6" t="s">
        <v>61</v>
      </c>
      <c r="L245" s="6">
        <v>5714</v>
      </c>
      <c r="M245" s="6">
        <v>17</v>
      </c>
      <c r="N245" s="6">
        <v>1</v>
      </c>
      <c r="P245" s="15">
        <v>1</v>
      </c>
      <c r="Q245" s="15" t="str">
        <f>IF($B245=2014,$P245,"")</f>
        <v/>
      </c>
      <c r="R245" s="15" t="str">
        <f>IF($B245=2015,$P245,"")</f>
        <v/>
      </c>
      <c r="S245" s="15" t="str">
        <f>IF($B245=2016,$P245,"")</f>
        <v/>
      </c>
      <c r="T245" s="15">
        <f>IF($B245=2017,$P245,"")</f>
        <v>1</v>
      </c>
      <c r="U245" s="15" t="str">
        <f>IF($B245=2018,$P245,"")</f>
        <v/>
      </c>
      <c r="V245" s="15" t="str">
        <f>IF($B245=2019,$P245,"")</f>
        <v/>
      </c>
      <c r="W245" s="15" t="str">
        <f>IF($B245=2020,$P245,"")</f>
        <v/>
      </c>
      <c r="X245" s="6" t="str">
        <f>IF($B245=2021,$P245,"")</f>
        <v/>
      </c>
      <c r="Y245" s="6" t="str">
        <f>IF($B245=2022,$P245,"")</f>
        <v/>
      </c>
      <c r="Z245" s="6" t="str">
        <f>IF($B245=2023,$P245,"")</f>
        <v/>
      </c>
      <c r="AA245" s="6" t="str">
        <f>IF($B245=2024,$P245,"")</f>
        <v/>
      </c>
      <c r="AB245" s="15" t="str">
        <f>IF($B245=2025,$P245,"")</f>
        <v/>
      </c>
    </row>
    <row r="246" spans="1:28" x14ac:dyDescent="0.25">
      <c r="A246" s="3">
        <v>891</v>
      </c>
      <c r="B246" s="3">
        <v>2018</v>
      </c>
      <c r="C246" s="3" t="s">
        <v>41</v>
      </c>
      <c r="D246" s="4">
        <f>DATE(B246,N246,M246)</f>
        <v>43297</v>
      </c>
      <c r="E246" s="5">
        <v>2300</v>
      </c>
      <c r="F246" s="6" t="s">
        <v>257</v>
      </c>
      <c r="G246" s="6" t="s">
        <v>259</v>
      </c>
      <c r="H246" s="27"/>
      <c r="I246" s="9" t="s">
        <v>314</v>
      </c>
      <c r="J246" s="9" t="s">
        <v>3276</v>
      </c>
      <c r="K246" s="6" t="s">
        <v>43</v>
      </c>
      <c r="L246" s="6">
        <v>5902</v>
      </c>
      <c r="M246" s="6">
        <v>16</v>
      </c>
      <c r="N246" s="6">
        <v>7</v>
      </c>
      <c r="P246" s="15">
        <v>1</v>
      </c>
      <c r="Q246" s="15" t="str">
        <f>IF($B246=2014,$P246,"")</f>
        <v/>
      </c>
      <c r="R246" s="15" t="str">
        <f>IF($B246=2015,$P246,"")</f>
        <v/>
      </c>
      <c r="S246" s="15" t="str">
        <f>IF($B246=2016,$P246,"")</f>
        <v/>
      </c>
      <c r="T246" s="15" t="str">
        <f>IF($B246=2017,$P246,"")</f>
        <v/>
      </c>
      <c r="U246" s="15">
        <f>IF($B246=2018,$P246,"")</f>
        <v>1</v>
      </c>
      <c r="V246" s="15" t="str">
        <f>IF($B246=2019,$P246,"")</f>
        <v/>
      </c>
      <c r="W246" s="15" t="str">
        <f>IF($B246=2020,$P246,"")</f>
        <v/>
      </c>
      <c r="X246" s="6" t="str">
        <f>IF($B246=2021,$P246,"")</f>
        <v/>
      </c>
      <c r="Y246" s="6" t="str">
        <f>IF($B246=2022,$P246,"")</f>
        <v/>
      </c>
      <c r="Z246" s="6" t="str">
        <f>IF($B246=2023,$P246,"")</f>
        <v/>
      </c>
      <c r="AA246" s="6" t="str">
        <f>IF($B246=2024,$P246,"")</f>
        <v/>
      </c>
      <c r="AB246" s="15" t="str">
        <f>IF($B246=2025,$P246,"")</f>
        <v/>
      </c>
    </row>
    <row r="247" spans="1:28" x14ac:dyDescent="0.25">
      <c r="A247" s="3">
        <v>891</v>
      </c>
      <c r="B247" s="3">
        <v>2019</v>
      </c>
      <c r="C247" s="3" t="s">
        <v>574</v>
      </c>
      <c r="D247" s="4">
        <f>DATE(B247,N247,M247)</f>
        <v>43822</v>
      </c>
      <c r="E247" s="5">
        <v>545</v>
      </c>
      <c r="F247" s="6" t="s">
        <v>257</v>
      </c>
      <c r="G247" s="6" t="s">
        <v>259</v>
      </c>
      <c r="H247" s="27"/>
      <c r="I247" s="9" t="s">
        <v>314</v>
      </c>
      <c r="J247" s="7" t="s">
        <v>3693</v>
      </c>
      <c r="K247" s="6" t="s">
        <v>2412</v>
      </c>
      <c r="L247" s="6">
        <v>6012</v>
      </c>
      <c r="M247" s="6">
        <v>23</v>
      </c>
      <c r="N247" s="6">
        <v>12</v>
      </c>
      <c r="P247" s="15">
        <v>1</v>
      </c>
      <c r="Q247" s="15" t="str">
        <f>IF($B247=2014,$P247,"")</f>
        <v/>
      </c>
      <c r="R247" s="15" t="str">
        <f>IF($B247=2015,$P247,"")</f>
        <v/>
      </c>
      <c r="S247" s="15" t="str">
        <f>IF($B247=2016,$P247,"")</f>
        <v/>
      </c>
      <c r="T247" s="15" t="str">
        <f>IF($B247=2017,$P247,"")</f>
        <v/>
      </c>
      <c r="U247" s="15" t="str">
        <f>IF($B247=2018,$P247,"")</f>
        <v/>
      </c>
      <c r="V247" s="15">
        <f>IF($B247=2019,$P247,"")</f>
        <v>1</v>
      </c>
      <c r="W247" s="15" t="str">
        <f>IF($B247=2020,$P247,"")</f>
        <v/>
      </c>
      <c r="X247" s="6" t="str">
        <f>IF($B247=2021,$P247,"")</f>
        <v/>
      </c>
      <c r="Y247" s="6" t="str">
        <f>IF($B247=2022,$P247,"")</f>
        <v/>
      </c>
      <c r="Z247" s="6" t="str">
        <f>IF($B247=2023,$P247,"")</f>
        <v/>
      </c>
      <c r="AA247" s="6" t="str">
        <f>IF($B247=2024,$P247,"")</f>
        <v/>
      </c>
      <c r="AB247" s="15" t="str">
        <f>IF($B247=2025,$P247,"")</f>
        <v/>
      </c>
    </row>
    <row r="248" spans="1:28" x14ac:dyDescent="0.25">
      <c r="A248" s="3">
        <v>891</v>
      </c>
      <c r="B248" s="3">
        <v>2022</v>
      </c>
      <c r="C248" s="3" t="s">
        <v>1530</v>
      </c>
      <c r="D248" s="4">
        <f>DATE(B248,N248,M248)</f>
        <v>44707</v>
      </c>
      <c r="E248" s="5">
        <v>2300</v>
      </c>
      <c r="F248" s="6" t="s">
        <v>257</v>
      </c>
      <c r="G248" s="6" t="s">
        <v>259</v>
      </c>
      <c r="H248" s="27"/>
      <c r="I248" s="9" t="s">
        <v>314</v>
      </c>
      <c r="J248" s="7" t="s">
        <v>6528</v>
      </c>
      <c r="K248" s="6" t="s">
        <v>43</v>
      </c>
      <c r="L248" s="6">
        <v>6301</v>
      </c>
      <c r="M248" s="6">
        <v>26</v>
      </c>
      <c r="N248" s="6">
        <v>5</v>
      </c>
      <c r="P248" s="15">
        <v>1</v>
      </c>
      <c r="Q248" s="15" t="str">
        <f>IF($B248=2014,$P248,"")</f>
        <v/>
      </c>
      <c r="R248" s="15" t="str">
        <f>IF($B248=2015,$P248,"")</f>
        <v/>
      </c>
      <c r="S248" s="15" t="str">
        <f>IF($B248=2016,$P248,"")</f>
        <v/>
      </c>
      <c r="T248" s="15" t="str">
        <f>IF($B248=2017,$P248,"")</f>
        <v/>
      </c>
      <c r="U248" s="15" t="str">
        <f>IF($B248=2018,$P248,"")</f>
        <v/>
      </c>
      <c r="V248" s="15" t="str">
        <f>IF($B248=2019,$P248,"")</f>
        <v/>
      </c>
      <c r="W248" s="15" t="str">
        <f>IF($B248=2020,$P248,"")</f>
        <v/>
      </c>
      <c r="X248" s="6" t="str">
        <f>IF($B248=2021,$P248,"")</f>
        <v/>
      </c>
      <c r="Y248" s="6">
        <f>IF($B248=2022,$P248,"")</f>
        <v>1</v>
      </c>
      <c r="Z248" s="6" t="str">
        <f>IF($B248=2023,$P248,"")</f>
        <v/>
      </c>
      <c r="AA248" s="6" t="str">
        <f>IF($B248=2024,$P248,"")</f>
        <v/>
      </c>
      <c r="AB248" s="15" t="str">
        <f>IF($B248=2025,$P248,"")</f>
        <v/>
      </c>
    </row>
    <row r="249" spans="1:28" ht="24" x14ac:dyDescent="0.25">
      <c r="A249" s="3">
        <v>891</v>
      </c>
      <c r="B249" s="3">
        <v>2022</v>
      </c>
      <c r="C249" s="3" t="s">
        <v>80</v>
      </c>
      <c r="D249" s="4">
        <f>DATE(B249,N249,M249)</f>
        <v>44759</v>
      </c>
      <c r="E249" s="5">
        <v>2300</v>
      </c>
      <c r="F249" s="10" t="s">
        <v>257</v>
      </c>
      <c r="G249" s="10" t="s">
        <v>259</v>
      </c>
      <c r="H249" s="27"/>
      <c r="I249" s="9" t="s">
        <v>314</v>
      </c>
      <c r="J249" s="7" t="s">
        <v>6560</v>
      </c>
      <c r="K249" s="6" t="s">
        <v>58</v>
      </c>
      <c r="L249" s="6">
        <v>6302</v>
      </c>
      <c r="M249" s="6">
        <v>17</v>
      </c>
      <c r="N249" s="6">
        <v>7</v>
      </c>
      <c r="O249" s="6" t="s">
        <v>14</v>
      </c>
      <c r="P249" s="15">
        <v>1</v>
      </c>
      <c r="Q249" s="15" t="str">
        <f>IF($B249=2014,$P249,"")</f>
        <v/>
      </c>
      <c r="R249" s="15" t="str">
        <f>IF($B249=2015,$P249,"")</f>
        <v/>
      </c>
      <c r="S249" s="15" t="str">
        <f>IF($B249=2016,$P249,"")</f>
        <v/>
      </c>
      <c r="T249" s="15" t="str">
        <f>IF($B249=2017,$P249,"")</f>
        <v/>
      </c>
      <c r="U249" s="15" t="str">
        <f>IF($B249=2018,$P249,"")</f>
        <v/>
      </c>
      <c r="V249" s="15" t="str">
        <f>IF($B249=2019,$P249,"")</f>
        <v/>
      </c>
      <c r="W249" s="15" t="str">
        <f>IF($B249=2020,$P249,"")</f>
        <v/>
      </c>
      <c r="X249" s="6" t="str">
        <f>IF($B249=2021,$P249,"")</f>
        <v/>
      </c>
      <c r="Y249" s="6">
        <f>IF($B249=2022,$P249,"")</f>
        <v>1</v>
      </c>
      <c r="Z249" s="6" t="str">
        <f>IF($B249=2023,$P249,"")</f>
        <v/>
      </c>
      <c r="AA249" s="6" t="str">
        <f>IF($B249=2024,$P249,"")</f>
        <v/>
      </c>
      <c r="AB249" s="15" t="str">
        <f>IF($B249=2025,$P249,"")</f>
        <v/>
      </c>
    </row>
    <row r="250" spans="1:28" x14ac:dyDescent="0.25">
      <c r="A250" s="3">
        <v>891</v>
      </c>
      <c r="B250" s="3">
        <v>2023</v>
      </c>
      <c r="C250" s="3" t="s">
        <v>221</v>
      </c>
      <c r="D250" s="4">
        <f>DATE(B250,N250,M250)</f>
        <v>44956</v>
      </c>
      <c r="E250" s="5">
        <v>1055</v>
      </c>
      <c r="F250" s="10" t="s">
        <v>257</v>
      </c>
      <c r="G250" s="10" t="s">
        <v>259</v>
      </c>
      <c r="H250" s="27"/>
      <c r="I250" s="9" t="s">
        <v>314</v>
      </c>
      <c r="J250" s="7" t="s">
        <v>7199</v>
      </c>
      <c r="K250" s="6" t="s">
        <v>33</v>
      </c>
      <c r="L250" s="6">
        <v>6315</v>
      </c>
      <c r="M250" s="6">
        <v>30</v>
      </c>
      <c r="N250" s="6">
        <v>1</v>
      </c>
      <c r="O250" s="6" t="s">
        <v>7104</v>
      </c>
      <c r="P250" s="15">
        <v>1</v>
      </c>
      <c r="Q250" s="15" t="str">
        <f>IF($B250=2014,$P250,"")</f>
        <v/>
      </c>
      <c r="R250" s="15" t="str">
        <f>IF($B250=2015,$P250,"")</f>
        <v/>
      </c>
      <c r="S250" s="15" t="str">
        <f>IF($B250=2016,$P250,"")</f>
        <v/>
      </c>
      <c r="T250" s="15" t="str">
        <f>IF($B250=2017,$P250,"")</f>
        <v/>
      </c>
      <c r="U250" s="15" t="str">
        <f>IF($B250=2018,$P250,"")</f>
        <v/>
      </c>
      <c r="V250" s="15" t="str">
        <f>IF($B250=2019,$P250,"")</f>
        <v/>
      </c>
      <c r="W250" s="15" t="str">
        <f>IF($B250=2020,$P250,"")</f>
        <v/>
      </c>
      <c r="X250" s="6" t="str">
        <f>IF($B250=2021,$P250,"")</f>
        <v/>
      </c>
      <c r="Y250" s="6" t="str">
        <f>IF($B250=2022,$P250,"")</f>
        <v/>
      </c>
      <c r="Z250" s="6">
        <f>IF($B250=2023,$P250,"")</f>
        <v>1</v>
      </c>
      <c r="AA250" s="6" t="str">
        <f>IF($B250=2024,$P250,"")</f>
        <v/>
      </c>
      <c r="AB250" s="15" t="str">
        <f>IF($B250=2025,$P250,"")</f>
        <v/>
      </c>
    </row>
    <row r="251" spans="1:28" x14ac:dyDescent="0.25">
      <c r="A251" s="3">
        <v>891</v>
      </c>
      <c r="B251" s="3">
        <v>2023</v>
      </c>
      <c r="C251" s="3" t="s">
        <v>184</v>
      </c>
      <c r="D251" s="4">
        <f>DATE(B251,N251,M251)</f>
        <v>45132</v>
      </c>
      <c r="E251" s="5">
        <v>1900</v>
      </c>
      <c r="F251" s="10" t="s">
        <v>257</v>
      </c>
      <c r="G251" s="10" t="s">
        <v>259</v>
      </c>
      <c r="H251" s="27"/>
      <c r="I251" s="9" t="s">
        <v>314</v>
      </c>
      <c r="J251" s="7" t="s">
        <v>7449</v>
      </c>
      <c r="K251" s="6" t="s">
        <v>1563</v>
      </c>
      <c r="L251" s="6">
        <v>6402</v>
      </c>
      <c r="M251" s="6">
        <v>25</v>
      </c>
      <c r="N251" s="6">
        <v>7</v>
      </c>
      <c r="O251" s="6" t="s">
        <v>4448</v>
      </c>
      <c r="P251" s="15">
        <v>1</v>
      </c>
      <c r="Q251" s="15" t="str">
        <f>IF($B251=2014,$P251,"")</f>
        <v/>
      </c>
      <c r="R251" s="15" t="str">
        <f>IF($B251=2015,$P251,"")</f>
        <v/>
      </c>
      <c r="S251" s="15" t="str">
        <f>IF($B251=2016,$P251,"")</f>
        <v/>
      </c>
      <c r="T251" s="15" t="str">
        <f>IF($B251=2017,$P251,"")</f>
        <v/>
      </c>
      <c r="U251" s="15" t="str">
        <f>IF($B251=2018,$P251,"")</f>
        <v/>
      </c>
      <c r="V251" s="15" t="str">
        <f>IF($B251=2019,$P251,"")</f>
        <v/>
      </c>
      <c r="W251" s="15" t="str">
        <f>IF($B251=2020,$P251,"")</f>
        <v/>
      </c>
      <c r="X251" s="6" t="str">
        <f>IF($B251=2021,$P251,"")</f>
        <v/>
      </c>
      <c r="Y251" s="6" t="str">
        <f>IF($B251=2022,$P251,"")</f>
        <v/>
      </c>
      <c r="Z251" s="6">
        <f>IF($B251=2023,$P251,"")</f>
        <v>1</v>
      </c>
      <c r="AA251" s="6" t="str">
        <f>IF($B251=2024,$P251,"")</f>
        <v/>
      </c>
      <c r="AB251" s="15" t="str">
        <f>IF($B251=2025,$P251,"")</f>
        <v/>
      </c>
    </row>
    <row r="252" spans="1:28" x14ac:dyDescent="0.25">
      <c r="A252" s="3">
        <v>891</v>
      </c>
      <c r="B252" s="3">
        <v>2023</v>
      </c>
      <c r="C252" s="3" t="s">
        <v>234</v>
      </c>
      <c r="D252" s="4">
        <f>DATE(B252,N252,M252)</f>
        <v>45231</v>
      </c>
      <c r="E252" s="5">
        <v>15</v>
      </c>
      <c r="F252" s="10" t="s">
        <v>257</v>
      </c>
      <c r="G252" s="10" t="s">
        <v>259</v>
      </c>
      <c r="H252" s="27"/>
      <c r="I252" s="9" t="s">
        <v>314</v>
      </c>
      <c r="J252" s="7" t="s">
        <v>7809</v>
      </c>
      <c r="K252" s="6" t="s">
        <v>58</v>
      </c>
      <c r="L252" s="6">
        <v>6409</v>
      </c>
      <c r="M252" s="6">
        <v>1</v>
      </c>
      <c r="N252" s="6">
        <v>11</v>
      </c>
      <c r="O252" s="6" t="s">
        <v>14</v>
      </c>
      <c r="P252" s="15">
        <v>1</v>
      </c>
      <c r="Q252" s="15" t="str">
        <f>IF($B252=2014,$P252,"")</f>
        <v/>
      </c>
      <c r="R252" s="15" t="str">
        <f>IF($B252=2015,$P252,"")</f>
        <v/>
      </c>
      <c r="S252" s="15" t="str">
        <f>IF($B252=2016,$P252,"")</f>
        <v/>
      </c>
      <c r="T252" s="15" t="str">
        <f>IF($B252=2017,$P252,"")</f>
        <v/>
      </c>
      <c r="U252" s="15" t="str">
        <f>IF($B252=2018,$P252,"")</f>
        <v/>
      </c>
      <c r="V252" s="15" t="str">
        <f>IF($B252=2019,$P252,"")</f>
        <v/>
      </c>
      <c r="W252" s="15" t="str">
        <f>IF($B252=2020,$P252,"")</f>
        <v/>
      </c>
      <c r="X252" s="6" t="str">
        <f>IF($B252=2021,$P252,"")</f>
        <v/>
      </c>
      <c r="Y252" s="6" t="str">
        <f>IF($B252=2022,$P252,"")</f>
        <v/>
      </c>
      <c r="Z252" s="6">
        <f>IF($B252=2023,$P252,"")</f>
        <v>1</v>
      </c>
      <c r="AA252" s="6" t="str">
        <f>IF($B252=2024,$P252,"")</f>
        <v/>
      </c>
      <c r="AB252" s="15" t="str">
        <f>IF($B252=2025,$P252,"")</f>
        <v/>
      </c>
    </row>
    <row r="253" spans="1:28" x14ac:dyDescent="0.25">
      <c r="A253" s="3">
        <v>891</v>
      </c>
      <c r="B253" s="3">
        <v>2024</v>
      </c>
      <c r="C253" s="3" t="s">
        <v>489</v>
      </c>
      <c r="D253" s="4">
        <f>DATE(B253,N253,M253)</f>
        <v>45336</v>
      </c>
      <c r="E253" s="5">
        <v>1700</v>
      </c>
      <c r="F253" s="10" t="s">
        <v>257</v>
      </c>
      <c r="G253" s="10" t="s">
        <v>259</v>
      </c>
      <c r="H253" s="10"/>
      <c r="I253" s="9" t="s">
        <v>314</v>
      </c>
      <c r="J253" s="7" t="s">
        <v>8148</v>
      </c>
      <c r="K253" s="6" t="s">
        <v>8116</v>
      </c>
      <c r="L253" s="6">
        <v>6416</v>
      </c>
      <c r="M253" s="6">
        <v>14</v>
      </c>
      <c r="N253" s="6">
        <v>2</v>
      </c>
      <c r="O253" s="6" t="s">
        <v>4448</v>
      </c>
      <c r="P253" s="15">
        <v>1</v>
      </c>
      <c r="Q253" s="15" t="str">
        <f>IF($B253=2014,$P253,"")</f>
        <v/>
      </c>
      <c r="R253" s="15" t="str">
        <f>IF($B253=2015,$P253,"")</f>
        <v/>
      </c>
      <c r="S253" s="15" t="str">
        <f>IF($B253=2016,$P253,"")</f>
        <v/>
      </c>
      <c r="T253" s="15" t="str">
        <f>IF($B253=2017,$P253,"")</f>
        <v/>
      </c>
      <c r="U253" s="15" t="str">
        <f>IF($B253=2018,$P253,"")</f>
        <v/>
      </c>
      <c r="V253" s="15" t="str">
        <f>IF($B253=2019,$P253,"")</f>
        <v/>
      </c>
      <c r="W253" s="15" t="str">
        <f>IF($B253=2020,$P253,"")</f>
        <v/>
      </c>
      <c r="X253" s="6" t="str">
        <f>IF($B253=2021,$P253,"")</f>
        <v/>
      </c>
      <c r="Y253" s="6" t="str">
        <f>IF($B253=2022,$P253,"")</f>
        <v/>
      </c>
      <c r="Z253" s="6" t="str">
        <f>IF($B253=2023,$P253,"")</f>
        <v/>
      </c>
      <c r="AA253" s="6">
        <f>IF($B253=2024,$P253,"")</f>
        <v>1</v>
      </c>
      <c r="AB253" s="15" t="str">
        <f>IF($B253=2025,$P253,"")</f>
        <v/>
      </c>
    </row>
    <row r="254" spans="1:28" x14ac:dyDescent="0.25">
      <c r="A254" s="3">
        <v>891</v>
      </c>
      <c r="B254" s="5">
        <v>2015</v>
      </c>
      <c r="C254" s="3" t="s">
        <v>155</v>
      </c>
      <c r="D254" s="4">
        <f>DATE(B254,N254,M254)</f>
        <v>42294</v>
      </c>
      <c r="E254" s="5">
        <v>1932</v>
      </c>
      <c r="F254" s="6" t="s">
        <v>257</v>
      </c>
      <c r="G254" s="6" t="s">
        <v>281</v>
      </c>
      <c r="H254" s="27"/>
      <c r="I254" s="7" t="s">
        <v>1610</v>
      </c>
      <c r="J254" s="9" t="s">
        <v>317</v>
      </c>
      <c r="K254" s="6" t="s">
        <v>16</v>
      </c>
      <c r="L254" s="6">
        <v>5607</v>
      </c>
      <c r="M254" s="6">
        <v>17</v>
      </c>
      <c r="N254" s="6">
        <v>10</v>
      </c>
      <c r="O254" s="6" t="s">
        <v>14</v>
      </c>
      <c r="P254" s="15">
        <v>1</v>
      </c>
      <c r="Q254" s="15" t="str">
        <f>IF($B254=2014,$P254,"")</f>
        <v/>
      </c>
      <c r="R254" s="15">
        <f>IF($B254=2015,$P254,"")</f>
        <v>1</v>
      </c>
      <c r="S254" s="15" t="str">
        <f>IF($B254=2016,$P254,"")</f>
        <v/>
      </c>
      <c r="T254" s="15" t="str">
        <f>IF($B254=2017,$P254,"")</f>
        <v/>
      </c>
      <c r="U254" s="15" t="str">
        <f>IF($B254=2018,$P254,"")</f>
        <v/>
      </c>
      <c r="V254" s="15" t="str">
        <f>IF($B254=2019,$P254,"")</f>
        <v/>
      </c>
      <c r="W254" s="15" t="str">
        <f>IF($B254=2020,$P254,"")</f>
        <v/>
      </c>
      <c r="X254" s="6" t="str">
        <f>IF($B254=2021,$P254,"")</f>
        <v/>
      </c>
      <c r="Y254" s="6" t="str">
        <f>IF($B254=2022,$P254,"")</f>
        <v/>
      </c>
      <c r="Z254" s="6" t="str">
        <f>IF($B254=2023,$P254,"")</f>
        <v/>
      </c>
      <c r="AA254" s="6" t="str">
        <f>IF($B254=2024,$P254,"")</f>
        <v/>
      </c>
      <c r="AB254" s="15" t="str">
        <f>IF($B254=2025,$P254,"")</f>
        <v/>
      </c>
    </row>
    <row r="255" spans="1:28" x14ac:dyDescent="0.25">
      <c r="A255" s="3">
        <v>891</v>
      </c>
      <c r="B255" s="5">
        <v>2015</v>
      </c>
      <c r="C255" s="3" t="s">
        <v>29</v>
      </c>
      <c r="D255" s="4">
        <f>DATE(B255,N255,M255)</f>
        <v>42369</v>
      </c>
      <c r="E255" s="16">
        <v>2059</v>
      </c>
      <c r="F255" s="6" t="s">
        <v>257</v>
      </c>
      <c r="G255" s="6" t="s">
        <v>281</v>
      </c>
      <c r="H255" s="27"/>
      <c r="I255" s="7" t="s">
        <v>1610</v>
      </c>
      <c r="J255" s="9" t="s">
        <v>318</v>
      </c>
      <c r="K255" s="6" t="s">
        <v>31</v>
      </c>
      <c r="L255" s="6">
        <v>5612</v>
      </c>
      <c r="M255" s="6">
        <v>31</v>
      </c>
      <c r="N255" s="6">
        <v>12</v>
      </c>
      <c r="P255" s="15">
        <v>1</v>
      </c>
      <c r="Q255" s="15" t="str">
        <f>IF($B255=2014,$P255,"")</f>
        <v/>
      </c>
      <c r="R255" s="15">
        <f>IF($B255=2015,$P255,"")</f>
        <v>1</v>
      </c>
      <c r="S255" s="15" t="str">
        <f>IF($B255=2016,$P255,"")</f>
        <v/>
      </c>
      <c r="T255" s="15" t="str">
        <f>IF($B255=2017,$P255,"")</f>
        <v/>
      </c>
      <c r="U255" s="15" t="str">
        <f>IF($B255=2018,$P255,"")</f>
        <v/>
      </c>
      <c r="V255" s="15" t="str">
        <f>IF($B255=2019,$P255,"")</f>
        <v/>
      </c>
      <c r="W255" s="15" t="str">
        <f>IF($B255=2020,$P255,"")</f>
        <v/>
      </c>
      <c r="X255" s="6" t="str">
        <f>IF($B255=2021,$P255,"")</f>
        <v/>
      </c>
      <c r="Y255" s="6" t="str">
        <f>IF($B255=2022,$P255,"")</f>
        <v/>
      </c>
      <c r="Z255" s="6" t="str">
        <f>IF($B255=2023,$P255,"")</f>
        <v/>
      </c>
      <c r="AA255" s="6" t="str">
        <f>IF($B255=2024,$P255,"")</f>
        <v/>
      </c>
      <c r="AB255" s="15" t="str">
        <f>IF($B255=2025,$P255,"")</f>
        <v/>
      </c>
    </row>
    <row r="256" spans="1:28" ht="24" x14ac:dyDescent="0.25">
      <c r="A256" s="3">
        <v>891</v>
      </c>
      <c r="B256" s="3">
        <v>2016</v>
      </c>
      <c r="C256" s="3" t="s">
        <v>1540</v>
      </c>
      <c r="D256" s="4">
        <f>DATE(B256,N256,M256)</f>
        <v>42595</v>
      </c>
      <c r="E256" s="16">
        <v>2059</v>
      </c>
      <c r="F256" s="6" t="s">
        <v>257</v>
      </c>
      <c r="G256" s="10" t="s">
        <v>281</v>
      </c>
      <c r="H256" s="27"/>
      <c r="I256" s="7" t="s">
        <v>1610</v>
      </c>
      <c r="J256" s="7" t="s">
        <v>1611</v>
      </c>
      <c r="K256" s="6" t="s">
        <v>43</v>
      </c>
      <c r="L256" s="6">
        <v>5703</v>
      </c>
      <c r="M256" s="6">
        <v>13</v>
      </c>
      <c r="N256" s="6">
        <v>8</v>
      </c>
      <c r="P256" s="15">
        <v>1</v>
      </c>
      <c r="Q256" s="15" t="str">
        <f>IF($B256=2014,$P256,"")</f>
        <v/>
      </c>
      <c r="R256" s="15" t="str">
        <f>IF($B256=2015,$P256,"")</f>
        <v/>
      </c>
      <c r="S256" s="15">
        <f>IF($B256=2016,$P256,"")</f>
        <v>1</v>
      </c>
      <c r="T256" s="15" t="str">
        <f>IF($B256=2017,$P256,"")</f>
        <v/>
      </c>
      <c r="U256" s="15" t="str">
        <f>IF($B256=2018,$P256,"")</f>
        <v/>
      </c>
      <c r="V256" s="15" t="str">
        <f>IF($B256=2019,$P256,"")</f>
        <v/>
      </c>
      <c r="W256" s="15" t="str">
        <f>IF($B256=2020,$P256,"")</f>
        <v/>
      </c>
      <c r="X256" s="6" t="str">
        <f>IF($B256=2021,$P256,"")</f>
        <v/>
      </c>
      <c r="Y256" s="6" t="str">
        <f>IF($B256=2022,$P256,"")</f>
        <v/>
      </c>
      <c r="Z256" s="6" t="str">
        <f>IF($B256=2023,$P256,"")</f>
        <v/>
      </c>
      <c r="AA256" s="6" t="str">
        <f>IF($B256=2024,$P256,"")</f>
        <v/>
      </c>
      <c r="AB256" s="15" t="str">
        <f>IF($B256=2025,$P256,"")</f>
        <v/>
      </c>
    </row>
    <row r="257" spans="1:28" x14ac:dyDescent="0.25">
      <c r="A257" s="3">
        <v>891</v>
      </c>
      <c r="B257" s="3">
        <v>2016</v>
      </c>
      <c r="C257" s="3" t="s">
        <v>231</v>
      </c>
      <c r="D257" s="4">
        <f>DATE(B257,N257,M257)</f>
        <v>42643</v>
      </c>
      <c r="E257" s="16">
        <v>2100</v>
      </c>
      <c r="F257" s="6" t="s">
        <v>257</v>
      </c>
      <c r="G257" s="10" t="s">
        <v>281</v>
      </c>
      <c r="H257" s="27"/>
      <c r="I257" s="7" t="s">
        <v>1610</v>
      </c>
      <c r="J257" s="7" t="s">
        <v>1612</v>
      </c>
      <c r="K257" s="6" t="s">
        <v>43</v>
      </c>
      <c r="L257" s="6">
        <v>5706</v>
      </c>
      <c r="M257" s="6">
        <v>30</v>
      </c>
      <c r="N257" s="6">
        <v>9</v>
      </c>
      <c r="P257" s="15">
        <v>1</v>
      </c>
      <c r="Q257" s="15" t="str">
        <f>IF($B257=2014,$P257,"")</f>
        <v/>
      </c>
      <c r="R257" s="15" t="str">
        <f>IF($B257=2015,$P257,"")</f>
        <v/>
      </c>
      <c r="S257" s="15">
        <f>IF($B257=2016,$P257,"")</f>
        <v>1</v>
      </c>
      <c r="T257" s="15" t="str">
        <f>IF($B257=2017,$P257,"")</f>
        <v/>
      </c>
      <c r="U257" s="15" t="str">
        <f>IF($B257=2018,$P257,"")</f>
        <v/>
      </c>
      <c r="V257" s="15" t="str">
        <f>IF($B257=2019,$P257,"")</f>
        <v/>
      </c>
      <c r="W257" s="15" t="str">
        <f>IF($B257=2020,$P257,"")</f>
        <v/>
      </c>
      <c r="X257" s="6" t="str">
        <f>IF($B257=2021,$P257,"")</f>
        <v/>
      </c>
      <c r="Y257" s="6" t="str">
        <f>IF($B257=2022,$P257,"")</f>
        <v/>
      </c>
      <c r="Z257" s="6" t="str">
        <f>IF($B257=2023,$P257,"")</f>
        <v/>
      </c>
      <c r="AA257" s="6" t="str">
        <f>IF($B257=2024,$P257,"")</f>
        <v/>
      </c>
      <c r="AB257" s="15" t="str">
        <f>IF($B257=2025,$P257,"")</f>
        <v/>
      </c>
    </row>
    <row r="258" spans="1:28" x14ac:dyDescent="0.25">
      <c r="A258" s="3">
        <v>891</v>
      </c>
      <c r="B258" s="3">
        <v>2016</v>
      </c>
      <c r="C258" s="3" t="s">
        <v>63</v>
      </c>
      <c r="D258" s="4">
        <f>DATE(B258,N258,M258)</f>
        <v>42704</v>
      </c>
      <c r="E258" s="5">
        <v>1956</v>
      </c>
      <c r="F258" s="6" t="s">
        <v>257</v>
      </c>
      <c r="G258" s="10" t="s">
        <v>281</v>
      </c>
      <c r="H258" s="27"/>
      <c r="I258" s="7" t="s">
        <v>1610</v>
      </c>
      <c r="J258" s="7" t="s">
        <v>1613</v>
      </c>
      <c r="K258" s="6" t="s">
        <v>123</v>
      </c>
      <c r="L258" s="6">
        <v>5710</v>
      </c>
      <c r="M258" s="6">
        <v>30</v>
      </c>
      <c r="N258" s="6">
        <v>11</v>
      </c>
      <c r="P258" s="15">
        <v>1</v>
      </c>
      <c r="Q258" s="15" t="str">
        <f>IF($B258=2014,$P258,"")</f>
        <v/>
      </c>
      <c r="R258" s="15" t="str">
        <f>IF($B258=2015,$P258,"")</f>
        <v/>
      </c>
      <c r="S258" s="15">
        <f>IF($B258=2016,$P258,"")</f>
        <v>1</v>
      </c>
      <c r="T258" s="15" t="str">
        <f>IF($B258=2017,$P258,"")</f>
        <v/>
      </c>
      <c r="U258" s="15" t="str">
        <f>IF($B258=2018,$P258,"")</f>
        <v/>
      </c>
      <c r="V258" s="15" t="str">
        <f>IF($B258=2019,$P258,"")</f>
        <v/>
      </c>
      <c r="W258" s="15" t="str">
        <f>IF($B258=2020,$P258,"")</f>
        <v/>
      </c>
      <c r="X258" s="6" t="str">
        <f>IF($B258=2021,$P258,"")</f>
        <v/>
      </c>
      <c r="Y258" s="6" t="str">
        <f>IF($B258=2022,$P258,"")</f>
        <v/>
      </c>
      <c r="Z258" s="6" t="str">
        <f>IF($B258=2023,$P258,"")</f>
        <v/>
      </c>
      <c r="AA258" s="6" t="str">
        <f>IF($B258=2024,$P258,"")</f>
        <v/>
      </c>
      <c r="AB258" s="15" t="str">
        <f>IF($B258=2025,$P258,"")</f>
        <v/>
      </c>
    </row>
    <row r="259" spans="1:28" x14ac:dyDescent="0.25">
      <c r="A259" s="3">
        <v>891</v>
      </c>
      <c r="B259" s="3">
        <v>2017</v>
      </c>
      <c r="C259" s="3" t="s">
        <v>206</v>
      </c>
      <c r="D259" s="4">
        <f>DATE(B259,N259,M259)</f>
        <v>42738</v>
      </c>
      <c r="E259" s="16">
        <v>2100</v>
      </c>
      <c r="F259" s="6" t="s">
        <v>257</v>
      </c>
      <c r="G259" s="10" t="s">
        <v>281</v>
      </c>
      <c r="H259" s="29"/>
      <c r="I259" s="7" t="s">
        <v>1610</v>
      </c>
      <c r="J259" s="7" t="s">
        <v>1616</v>
      </c>
      <c r="K259" s="6" t="s">
        <v>31</v>
      </c>
      <c r="L259" s="6">
        <v>5714</v>
      </c>
      <c r="M259" s="6">
        <v>3</v>
      </c>
      <c r="N259" s="6">
        <v>1</v>
      </c>
      <c r="P259" s="15">
        <v>1</v>
      </c>
      <c r="Q259" s="15" t="str">
        <f>IF($B259=2014,$P259,"")</f>
        <v/>
      </c>
      <c r="R259" s="15" t="str">
        <f>IF($B259=2015,$P259,"")</f>
        <v/>
      </c>
      <c r="S259" s="15" t="str">
        <f>IF($B259=2016,$P259,"")</f>
        <v/>
      </c>
      <c r="T259" s="15">
        <f>IF($B259=2017,$P259,"")</f>
        <v>1</v>
      </c>
      <c r="U259" s="15" t="str">
        <f>IF($B259=2018,$P259,"")</f>
        <v/>
      </c>
      <c r="V259" s="15" t="str">
        <f>IF($B259=2019,$P259,"")</f>
        <v/>
      </c>
      <c r="W259" s="15" t="str">
        <f>IF($B259=2020,$P259,"")</f>
        <v/>
      </c>
      <c r="X259" s="6" t="str">
        <f>IF($B259=2021,$P259,"")</f>
        <v/>
      </c>
      <c r="Y259" s="6" t="str">
        <f>IF($B259=2022,$P259,"")</f>
        <v/>
      </c>
      <c r="Z259" s="6" t="str">
        <f>IF($B259=2023,$P259,"")</f>
        <v/>
      </c>
      <c r="AA259" s="6" t="str">
        <f>IF($B259=2024,$P259,"")</f>
        <v/>
      </c>
      <c r="AB259" s="15" t="str">
        <f>IF($B259=2025,$P259,"")</f>
        <v/>
      </c>
    </row>
    <row r="260" spans="1:28" x14ac:dyDescent="0.25">
      <c r="A260" s="3">
        <v>891</v>
      </c>
      <c r="B260" s="3">
        <v>2017</v>
      </c>
      <c r="C260" s="3" t="s">
        <v>247</v>
      </c>
      <c r="D260" s="4">
        <f>DATE(B260,N260,M260)</f>
        <v>42740</v>
      </c>
      <c r="E260" s="5">
        <v>2207</v>
      </c>
      <c r="F260" s="6" t="s">
        <v>257</v>
      </c>
      <c r="G260" s="10" t="s">
        <v>281</v>
      </c>
      <c r="H260" s="27"/>
      <c r="I260" s="7" t="s">
        <v>1610</v>
      </c>
      <c r="J260" s="7" t="s">
        <v>1614</v>
      </c>
      <c r="K260" s="6" t="s">
        <v>150</v>
      </c>
      <c r="L260" s="6">
        <v>5713</v>
      </c>
      <c r="M260" s="6">
        <v>5</v>
      </c>
      <c r="N260" s="6">
        <v>1</v>
      </c>
      <c r="P260" s="15">
        <v>1</v>
      </c>
      <c r="Q260" s="15" t="str">
        <f>IF($B260=2014,$P260,"")</f>
        <v/>
      </c>
      <c r="R260" s="15" t="str">
        <f>IF($B260=2015,$P260,"")</f>
        <v/>
      </c>
      <c r="S260" s="15" t="str">
        <f>IF($B260=2016,$P260,"")</f>
        <v/>
      </c>
      <c r="T260" s="15">
        <f>IF($B260=2017,$P260,"")</f>
        <v>1</v>
      </c>
      <c r="U260" s="15" t="str">
        <f>IF($B260=2018,$P260,"")</f>
        <v/>
      </c>
      <c r="V260" s="15" t="str">
        <f>IF($B260=2019,$P260,"")</f>
        <v/>
      </c>
      <c r="W260" s="15" t="str">
        <f>IF($B260=2020,$P260,"")</f>
        <v/>
      </c>
      <c r="X260" s="6" t="str">
        <f>IF($B260=2021,$P260,"")</f>
        <v/>
      </c>
      <c r="Y260" s="6" t="str">
        <f>IF($B260=2022,$P260,"")</f>
        <v/>
      </c>
      <c r="Z260" s="6" t="str">
        <f>IF($B260=2023,$P260,"")</f>
        <v/>
      </c>
      <c r="AA260" s="6" t="str">
        <f>IF($B260=2024,$P260,"")</f>
        <v/>
      </c>
      <c r="AB260" s="15" t="str">
        <f>IF($B260=2025,$P260,"")</f>
        <v/>
      </c>
    </row>
    <row r="261" spans="1:28" ht="36" x14ac:dyDescent="0.25">
      <c r="A261" s="3">
        <v>891</v>
      </c>
      <c r="B261" s="3">
        <v>2017</v>
      </c>
      <c r="C261" s="3" t="s">
        <v>208</v>
      </c>
      <c r="D261" s="4">
        <f>DATE(B261,N261,M261)</f>
        <v>42748</v>
      </c>
      <c r="E261" s="5">
        <v>2101</v>
      </c>
      <c r="F261" s="6" t="s">
        <v>257</v>
      </c>
      <c r="G261" s="10" t="s">
        <v>281</v>
      </c>
      <c r="H261" s="27"/>
      <c r="I261" s="7" t="s">
        <v>1610</v>
      </c>
      <c r="J261" s="7" t="s">
        <v>1615</v>
      </c>
      <c r="K261" s="6" t="s">
        <v>123</v>
      </c>
      <c r="L261" s="6">
        <v>5713</v>
      </c>
      <c r="M261" s="6">
        <v>13</v>
      </c>
      <c r="N261" s="6">
        <v>1</v>
      </c>
      <c r="P261" s="15">
        <v>1</v>
      </c>
      <c r="Q261" s="15" t="str">
        <f>IF($B261=2014,$P261,"")</f>
        <v/>
      </c>
      <c r="R261" s="15" t="str">
        <f>IF($B261=2015,$P261,"")</f>
        <v/>
      </c>
      <c r="S261" s="15" t="str">
        <f>IF($B261=2016,$P261,"")</f>
        <v/>
      </c>
      <c r="T261" s="15">
        <f>IF($B261=2017,$P261,"")</f>
        <v>1</v>
      </c>
      <c r="U261" s="15" t="str">
        <f>IF($B261=2018,$P261,"")</f>
        <v/>
      </c>
      <c r="V261" s="15" t="str">
        <f>IF($B261=2019,$P261,"")</f>
        <v/>
      </c>
      <c r="W261" s="15" t="str">
        <f>IF($B261=2020,$P261,"")</f>
        <v/>
      </c>
      <c r="X261" s="6" t="str">
        <f>IF($B261=2021,$P261,"")</f>
        <v/>
      </c>
      <c r="Y261" s="6" t="str">
        <f>IF($B261=2022,$P261,"")</f>
        <v/>
      </c>
      <c r="Z261" s="6" t="str">
        <f>IF($B261=2023,$P261,"")</f>
        <v/>
      </c>
      <c r="AA261" s="6" t="str">
        <f>IF($B261=2024,$P261,"")</f>
        <v/>
      </c>
      <c r="AB261" s="15" t="str">
        <f>IF($B261=2025,$P261,"")</f>
        <v/>
      </c>
    </row>
    <row r="262" spans="1:28" ht="48" x14ac:dyDescent="0.25">
      <c r="A262" s="3">
        <v>891</v>
      </c>
      <c r="B262" s="3">
        <v>2017</v>
      </c>
      <c r="C262" s="3" t="s">
        <v>416</v>
      </c>
      <c r="D262" s="4">
        <f>DATE(B262,N262,M262)</f>
        <v>42760</v>
      </c>
      <c r="E262" s="5">
        <v>2101</v>
      </c>
      <c r="F262" s="6" t="s">
        <v>257</v>
      </c>
      <c r="G262" s="10" t="s">
        <v>281</v>
      </c>
      <c r="H262" s="27"/>
      <c r="I262" s="7" t="s">
        <v>1610</v>
      </c>
      <c r="J262" s="7" t="s">
        <v>1617</v>
      </c>
      <c r="K262" s="6" t="s">
        <v>123</v>
      </c>
      <c r="L262" s="6">
        <v>5714</v>
      </c>
      <c r="M262" s="6">
        <v>25</v>
      </c>
      <c r="N262" s="6">
        <v>1</v>
      </c>
      <c r="P262" s="15">
        <v>1</v>
      </c>
      <c r="Q262" s="15" t="str">
        <f>IF($B262=2014,$P262,"")</f>
        <v/>
      </c>
      <c r="R262" s="15" t="str">
        <f>IF($B262=2015,$P262,"")</f>
        <v/>
      </c>
      <c r="S262" s="15" t="str">
        <f>IF($B262=2016,$P262,"")</f>
        <v/>
      </c>
      <c r="T262" s="15">
        <f>IF($B262=2017,$P262,"")</f>
        <v>1</v>
      </c>
      <c r="U262" s="15" t="str">
        <f>IF($B262=2018,$P262,"")</f>
        <v/>
      </c>
      <c r="V262" s="15" t="str">
        <f>IF($B262=2019,$P262,"")</f>
        <v/>
      </c>
      <c r="W262" s="15" t="str">
        <f>IF($B262=2020,$P262,"")</f>
        <v/>
      </c>
      <c r="X262" s="6" t="str">
        <f>IF($B262=2021,$P262,"")</f>
        <v/>
      </c>
      <c r="Y262" s="6" t="str">
        <f>IF($B262=2022,$P262,"")</f>
        <v/>
      </c>
      <c r="Z262" s="6" t="str">
        <f>IF($B262=2023,$P262,"")</f>
        <v/>
      </c>
      <c r="AA262" s="6" t="str">
        <f>IF($B262=2024,$P262,"")</f>
        <v/>
      </c>
      <c r="AB262" s="15" t="str">
        <f>IF($B262=2025,$P262,"")</f>
        <v/>
      </c>
    </row>
    <row r="263" spans="1:28" x14ac:dyDescent="0.25">
      <c r="A263" s="3">
        <v>891</v>
      </c>
      <c r="B263" s="3">
        <v>2017</v>
      </c>
      <c r="C263" s="3" t="s">
        <v>941</v>
      </c>
      <c r="D263" s="4">
        <f>DATE(B263,N263,M263)</f>
        <v>42769</v>
      </c>
      <c r="E263" s="5">
        <v>1615</v>
      </c>
      <c r="F263" s="6" t="s">
        <v>257</v>
      </c>
      <c r="G263" s="10" t="s">
        <v>281</v>
      </c>
      <c r="H263" s="27"/>
      <c r="I263" s="7" t="s">
        <v>1610</v>
      </c>
      <c r="J263" s="7" t="s">
        <v>1618</v>
      </c>
      <c r="K263" s="6" t="s">
        <v>123</v>
      </c>
      <c r="L263" s="6">
        <v>5715</v>
      </c>
      <c r="M263" s="6">
        <v>3</v>
      </c>
      <c r="N263" s="6">
        <v>2</v>
      </c>
      <c r="P263" s="15">
        <v>1</v>
      </c>
      <c r="Q263" s="15" t="str">
        <f>IF($B263=2014,$P263,"")</f>
        <v/>
      </c>
      <c r="R263" s="15" t="str">
        <f>IF($B263=2015,$P263,"")</f>
        <v/>
      </c>
      <c r="S263" s="15" t="str">
        <f>IF($B263=2016,$P263,"")</f>
        <v/>
      </c>
      <c r="T263" s="15">
        <f>IF($B263=2017,$P263,"")</f>
        <v>1</v>
      </c>
      <c r="U263" s="15" t="str">
        <f>IF($B263=2018,$P263,"")</f>
        <v/>
      </c>
      <c r="V263" s="15" t="str">
        <f>IF($B263=2019,$P263,"")</f>
        <v/>
      </c>
      <c r="W263" s="15" t="str">
        <f>IF($B263=2020,$P263,"")</f>
        <v/>
      </c>
      <c r="X263" s="6" t="str">
        <f>IF($B263=2021,$P263,"")</f>
        <v/>
      </c>
      <c r="Y263" s="6" t="str">
        <f>IF($B263=2022,$P263,"")</f>
        <v/>
      </c>
      <c r="Z263" s="6" t="str">
        <f>IF($B263=2023,$P263,"")</f>
        <v/>
      </c>
      <c r="AA263" s="6" t="str">
        <f>IF($B263=2024,$P263,"")</f>
        <v/>
      </c>
      <c r="AB263" s="15" t="str">
        <f>IF($B263=2025,$P263,"")</f>
        <v/>
      </c>
    </row>
    <row r="264" spans="1:28" ht="24" x14ac:dyDescent="0.25">
      <c r="A264" s="3">
        <v>891</v>
      </c>
      <c r="B264" s="3">
        <v>2017</v>
      </c>
      <c r="C264" s="3" t="s">
        <v>1459</v>
      </c>
      <c r="D264" s="4">
        <f>DATE(B264,N264,M264)</f>
        <v>42836</v>
      </c>
      <c r="E264" s="5">
        <v>2100</v>
      </c>
      <c r="F264" s="6" t="s">
        <v>257</v>
      </c>
      <c r="G264" s="10" t="s">
        <v>281</v>
      </c>
      <c r="H264" s="27"/>
      <c r="I264" s="7" t="s">
        <v>1610</v>
      </c>
      <c r="J264" s="7" t="s">
        <v>1620</v>
      </c>
      <c r="K264" s="6" t="s">
        <v>102</v>
      </c>
      <c r="L264" s="6">
        <v>5720</v>
      </c>
      <c r="M264" s="6">
        <v>11</v>
      </c>
      <c r="N264" s="6">
        <v>4</v>
      </c>
      <c r="P264" s="15">
        <v>1</v>
      </c>
      <c r="Q264" s="15" t="str">
        <f>IF($B264=2014,$P264,"")</f>
        <v/>
      </c>
      <c r="R264" s="15" t="str">
        <f>IF($B264=2015,$P264,"")</f>
        <v/>
      </c>
      <c r="S264" s="15" t="str">
        <f>IF($B264=2016,$P264,"")</f>
        <v/>
      </c>
      <c r="T264" s="15">
        <f>IF($B264=2017,$P264,"")</f>
        <v>1</v>
      </c>
      <c r="U264" s="15" t="str">
        <f>IF($B264=2018,$P264,"")</f>
        <v/>
      </c>
      <c r="V264" s="15" t="str">
        <f>IF($B264=2019,$P264,"")</f>
        <v/>
      </c>
      <c r="W264" s="15" t="str">
        <f>IF($B264=2020,$P264,"")</f>
        <v/>
      </c>
      <c r="X264" s="6" t="str">
        <f>IF($B264=2021,$P264,"")</f>
        <v/>
      </c>
      <c r="Y264" s="6" t="str">
        <f>IF($B264=2022,$P264,"")</f>
        <v/>
      </c>
      <c r="Z264" s="6" t="str">
        <f>IF($B264=2023,$P264,"")</f>
        <v/>
      </c>
      <c r="AA264" s="6" t="str">
        <f>IF($B264=2024,$P264,"")</f>
        <v/>
      </c>
      <c r="AB264" s="15" t="str">
        <f>IF($B264=2025,$P264,"")</f>
        <v/>
      </c>
    </row>
    <row r="265" spans="1:28" ht="36" x14ac:dyDescent="0.25">
      <c r="A265" s="3">
        <v>891</v>
      </c>
      <c r="B265" s="3">
        <v>2017</v>
      </c>
      <c r="C265" s="3" t="s">
        <v>175</v>
      </c>
      <c r="D265" s="4">
        <f>DATE(B265,N265,M265)</f>
        <v>42866</v>
      </c>
      <c r="E265" s="5">
        <v>2034</v>
      </c>
      <c r="F265" s="6" t="s">
        <v>257</v>
      </c>
      <c r="G265" s="10" t="s">
        <v>281</v>
      </c>
      <c r="H265" s="27"/>
      <c r="I265" s="7" t="s">
        <v>1610</v>
      </c>
      <c r="J265" s="7" t="s">
        <v>1619</v>
      </c>
      <c r="K265" s="6" t="s">
        <v>123</v>
      </c>
      <c r="L265" s="6">
        <v>5720</v>
      </c>
      <c r="M265" s="6">
        <v>11</v>
      </c>
      <c r="N265" s="6">
        <v>5</v>
      </c>
      <c r="P265" s="15">
        <v>1</v>
      </c>
      <c r="Q265" s="15" t="str">
        <f>IF($B265=2014,$P265,"")</f>
        <v/>
      </c>
      <c r="R265" s="15" t="str">
        <f>IF($B265=2015,$P265,"")</f>
        <v/>
      </c>
      <c r="S265" s="15" t="str">
        <f>IF($B265=2016,$P265,"")</f>
        <v/>
      </c>
      <c r="T265" s="15">
        <f>IF($B265=2017,$P265,"")</f>
        <v>1</v>
      </c>
      <c r="U265" s="15" t="str">
        <f>IF($B265=2018,$P265,"")</f>
        <v/>
      </c>
      <c r="V265" s="15" t="str">
        <f>IF($B265=2019,$P265,"")</f>
        <v/>
      </c>
      <c r="W265" s="15" t="str">
        <f>IF($B265=2020,$P265,"")</f>
        <v/>
      </c>
      <c r="X265" s="6" t="str">
        <f>IF($B265=2021,$P265,"")</f>
        <v/>
      </c>
      <c r="Y265" s="6" t="str">
        <f>IF($B265=2022,$P265,"")</f>
        <v/>
      </c>
      <c r="Z265" s="6" t="str">
        <f>IF($B265=2023,$P265,"")</f>
        <v/>
      </c>
      <c r="AA265" s="6" t="str">
        <f>IF($B265=2024,$P265,"")</f>
        <v/>
      </c>
      <c r="AB265" s="15" t="str">
        <f>IF($B265=2025,$P265,"")</f>
        <v/>
      </c>
    </row>
    <row r="266" spans="1:28" ht="24" x14ac:dyDescent="0.25">
      <c r="A266" s="3">
        <v>891</v>
      </c>
      <c r="B266" s="3">
        <v>2017</v>
      </c>
      <c r="C266" s="3" t="s">
        <v>1536</v>
      </c>
      <c r="D266" s="4">
        <f>DATE(B266,N266,M266)</f>
        <v>42876</v>
      </c>
      <c r="E266" s="5">
        <v>2024</v>
      </c>
      <c r="F266" s="6" t="s">
        <v>257</v>
      </c>
      <c r="G266" s="6" t="s">
        <v>281</v>
      </c>
      <c r="H266" s="27"/>
      <c r="I266" s="7" t="s">
        <v>1610</v>
      </c>
      <c r="J266" s="9" t="s">
        <v>2448</v>
      </c>
      <c r="K266" s="6" t="s">
        <v>123</v>
      </c>
      <c r="L266" s="6">
        <v>5801</v>
      </c>
      <c r="M266" s="6">
        <v>21</v>
      </c>
      <c r="N266" s="6">
        <v>5</v>
      </c>
      <c r="P266" s="15">
        <v>1</v>
      </c>
      <c r="Q266" s="15" t="str">
        <f>IF($B266=2014,$P266,"")</f>
        <v/>
      </c>
      <c r="R266" s="15" t="str">
        <f>IF($B266=2015,$P266,"")</f>
        <v/>
      </c>
      <c r="S266" s="15" t="str">
        <f>IF($B266=2016,$P266,"")</f>
        <v/>
      </c>
      <c r="T266" s="15">
        <f>IF($B266=2017,$P266,"")</f>
        <v>1</v>
      </c>
      <c r="U266" s="15" t="str">
        <f>IF($B266=2018,$P266,"")</f>
        <v/>
      </c>
      <c r="V266" s="15" t="str">
        <f>IF($B266=2019,$P266,"")</f>
        <v/>
      </c>
      <c r="W266" s="15" t="str">
        <f>IF($B266=2020,$P266,"")</f>
        <v/>
      </c>
      <c r="X266" s="6" t="str">
        <f>IF($B266=2021,$P266,"")</f>
        <v/>
      </c>
      <c r="Y266" s="6" t="str">
        <f>IF($B266=2022,$P266,"")</f>
        <v/>
      </c>
      <c r="Z266" s="6" t="str">
        <f>IF($B266=2023,$P266,"")</f>
        <v/>
      </c>
      <c r="AA266" s="6" t="str">
        <f>IF($B266=2024,$P266,"")</f>
        <v/>
      </c>
      <c r="AB266" s="15" t="str">
        <f>IF($B266=2025,$P266,"")</f>
        <v/>
      </c>
    </row>
    <row r="267" spans="1:28" x14ac:dyDescent="0.25">
      <c r="A267" s="3">
        <v>891</v>
      </c>
      <c r="B267" s="3">
        <v>2017</v>
      </c>
      <c r="C267" s="3" t="s">
        <v>2402</v>
      </c>
      <c r="D267" s="4">
        <f>DATE(B267,N267,M267)</f>
        <v>42939</v>
      </c>
      <c r="E267" s="5">
        <v>2100</v>
      </c>
      <c r="F267" s="6" t="s">
        <v>257</v>
      </c>
      <c r="G267" s="6" t="s">
        <v>281</v>
      </c>
      <c r="H267" s="27"/>
      <c r="I267" s="7" t="s">
        <v>1610</v>
      </c>
      <c r="J267" s="9" t="s">
        <v>2449</v>
      </c>
      <c r="K267" s="6" t="s">
        <v>43</v>
      </c>
      <c r="L267" s="6">
        <v>5802</v>
      </c>
      <c r="M267" s="6">
        <v>23</v>
      </c>
      <c r="N267" s="6">
        <v>7</v>
      </c>
      <c r="P267" s="15">
        <v>1</v>
      </c>
      <c r="Q267" s="15" t="str">
        <f>IF($B267=2014,$P267,"")</f>
        <v/>
      </c>
      <c r="R267" s="15" t="str">
        <f>IF($B267=2015,$P267,"")</f>
        <v/>
      </c>
      <c r="S267" s="15" t="str">
        <f>IF($B267=2016,$P267,"")</f>
        <v/>
      </c>
      <c r="T267" s="15">
        <f>IF($B267=2017,$P267,"")</f>
        <v>1</v>
      </c>
      <c r="U267" s="15" t="str">
        <f>IF($B267=2018,$P267,"")</f>
        <v/>
      </c>
      <c r="V267" s="15" t="str">
        <f>IF($B267=2019,$P267,"")</f>
        <v/>
      </c>
      <c r="W267" s="15" t="str">
        <f>IF($B267=2020,$P267,"")</f>
        <v/>
      </c>
      <c r="X267" s="6" t="str">
        <f>IF($B267=2021,$P267,"")</f>
        <v/>
      </c>
      <c r="Y267" s="6" t="str">
        <f>IF($B267=2022,$P267,"")</f>
        <v/>
      </c>
      <c r="Z267" s="6" t="str">
        <f>IF($B267=2023,$P267,"")</f>
        <v/>
      </c>
      <c r="AA267" s="6" t="str">
        <f>IF($B267=2024,$P267,"")</f>
        <v/>
      </c>
      <c r="AB267" s="15" t="str">
        <f>IF($B267=2025,$P267,"")</f>
        <v/>
      </c>
    </row>
    <row r="268" spans="1:28" x14ac:dyDescent="0.25">
      <c r="A268" s="3">
        <v>891</v>
      </c>
      <c r="B268" s="3">
        <v>2017</v>
      </c>
      <c r="C268" s="3" t="s">
        <v>1448</v>
      </c>
      <c r="D268" s="4">
        <f>DATE(B268,N268,M268)</f>
        <v>42962</v>
      </c>
      <c r="E268" s="5">
        <v>2105</v>
      </c>
      <c r="F268" s="6" t="s">
        <v>257</v>
      </c>
      <c r="G268" s="6" t="s">
        <v>281</v>
      </c>
      <c r="H268" s="27"/>
      <c r="I268" s="7" t="s">
        <v>1610</v>
      </c>
      <c r="J268" s="9" t="s">
        <v>2450</v>
      </c>
      <c r="K268" s="6" t="s">
        <v>123</v>
      </c>
      <c r="L268" s="6">
        <v>5803</v>
      </c>
      <c r="M268" s="6">
        <v>15</v>
      </c>
      <c r="N268" s="6">
        <v>8</v>
      </c>
      <c r="P268" s="15">
        <v>1</v>
      </c>
      <c r="Q268" s="15" t="str">
        <f>IF($B268=2014,$P268,"")</f>
        <v/>
      </c>
      <c r="R268" s="15" t="str">
        <f>IF($B268=2015,$P268,"")</f>
        <v/>
      </c>
      <c r="S268" s="15" t="str">
        <f>IF($B268=2016,$P268,"")</f>
        <v/>
      </c>
      <c r="T268" s="15">
        <f>IF($B268=2017,$P268,"")</f>
        <v>1</v>
      </c>
      <c r="U268" s="15" t="str">
        <f>IF($B268=2018,$P268,"")</f>
        <v/>
      </c>
      <c r="V268" s="15" t="str">
        <f>IF($B268=2019,$P268,"")</f>
        <v/>
      </c>
      <c r="W268" s="15" t="str">
        <f>IF($B268=2020,$P268,"")</f>
        <v/>
      </c>
      <c r="X268" s="6" t="str">
        <f>IF($B268=2021,$P268,"")</f>
        <v/>
      </c>
      <c r="Y268" s="6" t="str">
        <f>IF($B268=2022,$P268,"")</f>
        <v/>
      </c>
      <c r="Z268" s="6" t="str">
        <f>IF($B268=2023,$P268,"")</f>
        <v/>
      </c>
      <c r="AA268" s="6" t="str">
        <f>IF($B268=2024,$P268,"")</f>
        <v/>
      </c>
      <c r="AB268" s="15" t="str">
        <f>IF($B268=2025,$P268,"")</f>
        <v/>
      </c>
    </row>
    <row r="269" spans="1:28" x14ac:dyDescent="0.25">
      <c r="A269" s="3">
        <v>891</v>
      </c>
      <c r="B269" s="3">
        <v>2017</v>
      </c>
      <c r="C269" s="3" t="s">
        <v>108</v>
      </c>
      <c r="D269" s="4">
        <f>DATE(B269,N269,M269)</f>
        <v>42969</v>
      </c>
      <c r="E269" s="5">
        <v>2050</v>
      </c>
      <c r="F269" s="6" t="s">
        <v>257</v>
      </c>
      <c r="G269" s="6" t="s">
        <v>281</v>
      </c>
      <c r="H269" s="27"/>
      <c r="I269" s="7" t="s">
        <v>1610</v>
      </c>
      <c r="J269" s="9" t="s">
        <v>2451</v>
      </c>
      <c r="K269" s="6" t="s">
        <v>1547</v>
      </c>
      <c r="L269" s="6">
        <v>5803</v>
      </c>
      <c r="M269" s="6">
        <v>22</v>
      </c>
      <c r="N269" s="6">
        <v>8</v>
      </c>
      <c r="O269" s="6" t="s">
        <v>200</v>
      </c>
      <c r="P269" s="15">
        <v>1</v>
      </c>
      <c r="Q269" s="15" t="str">
        <f>IF($B269=2014,$P269,"")</f>
        <v/>
      </c>
      <c r="R269" s="15" t="str">
        <f>IF($B269=2015,$P269,"")</f>
        <v/>
      </c>
      <c r="S269" s="15" t="str">
        <f>IF($B269=2016,$P269,"")</f>
        <v/>
      </c>
      <c r="T269" s="15">
        <f>IF($B269=2017,$P269,"")</f>
        <v>1</v>
      </c>
      <c r="U269" s="15" t="str">
        <f>IF($B269=2018,$P269,"")</f>
        <v/>
      </c>
      <c r="V269" s="15" t="str">
        <f>IF($B269=2019,$P269,"")</f>
        <v/>
      </c>
      <c r="W269" s="15" t="str">
        <f>IF($B269=2020,$P269,"")</f>
        <v/>
      </c>
      <c r="X269" s="6" t="str">
        <f>IF($B269=2021,$P269,"")</f>
        <v/>
      </c>
      <c r="Y269" s="6" t="str">
        <f>IF($B269=2022,$P269,"")</f>
        <v/>
      </c>
      <c r="Z269" s="6" t="str">
        <f>IF($B269=2023,$P269,"")</f>
        <v/>
      </c>
      <c r="AA269" s="6" t="str">
        <f>IF($B269=2024,$P269,"")</f>
        <v/>
      </c>
      <c r="AB269" s="15" t="str">
        <f>IF($B269=2025,$P269,"")</f>
        <v/>
      </c>
    </row>
    <row r="270" spans="1:28" x14ac:dyDescent="0.25">
      <c r="A270" s="3">
        <v>891</v>
      </c>
      <c r="B270" s="3">
        <v>2017</v>
      </c>
      <c r="C270" s="3" t="s">
        <v>210</v>
      </c>
      <c r="D270" s="4">
        <f>DATE(B270,N270,M270)</f>
        <v>42994</v>
      </c>
      <c r="E270" s="5">
        <v>2100</v>
      </c>
      <c r="F270" s="6" t="s">
        <v>257</v>
      </c>
      <c r="G270" s="6" t="s">
        <v>281</v>
      </c>
      <c r="H270" s="27"/>
      <c r="I270" s="7" t="s">
        <v>1610</v>
      </c>
      <c r="J270" s="9" t="s">
        <v>2452</v>
      </c>
      <c r="K270" s="6" t="s">
        <v>43</v>
      </c>
      <c r="L270" s="6">
        <v>5805</v>
      </c>
      <c r="M270" s="6">
        <v>16</v>
      </c>
      <c r="N270" s="6">
        <v>9</v>
      </c>
      <c r="P270" s="15">
        <v>1</v>
      </c>
      <c r="Q270" s="15" t="str">
        <f>IF($B270=2014,$P270,"")</f>
        <v/>
      </c>
      <c r="R270" s="15" t="str">
        <f>IF($B270=2015,$P270,"")</f>
        <v/>
      </c>
      <c r="S270" s="15" t="str">
        <f>IF($B270=2016,$P270,"")</f>
        <v/>
      </c>
      <c r="T270" s="15">
        <f>IF($B270=2017,$P270,"")</f>
        <v>1</v>
      </c>
      <c r="U270" s="15" t="str">
        <f>IF($B270=2018,$P270,"")</f>
        <v/>
      </c>
      <c r="V270" s="15" t="str">
        <f>IF($B270=2019,$P270,"")</f>
        <v/>
      </c>
      <c r="W270" s="15" t="str">
        <f>IF($B270=2020,$P270,"")</f>
        <v/>
      </c>
      <c r="X270" s="6" t="str">
        <f>IF($B270=2021,$P270,"")</f>
        <v/>
      </c>
      <c r="Y270" s="6" t="str">
        <f>IF($B270=2022,$P270,"")</f>
        <v/>
      </c>
      <c r="Z270" s="6" t="str">
        <f>IF($B270=2023,$P270,"")</f>
        <v/>
      </c>
      <c r="AA270" s="6" t="str">
        <f>IF($B270=2024,$P270,"")</f>
        <v/>
      </c>
      <c r="AB270" s="15" t="str">
        <f>IF($B270=2025,$P270,"")</f>
        <v/>
      </c>
    </row>
    <row r="271" spans="1:28" x14ac:dyDescent="0.25">
      <c r="A271" s="3">
        <v>891</v>
      </c>
      <c r="B271" s="3">
        <v>2017</v>
      </c>
      <c r="C271" s="3" t="s">
        <v>29</v>
      </c>
      <c r="D271" s="4">
        <f>DATE(B271,N271,M271)</f>
        <v>43100</v>
      </c>
      <c r="E271" s="16">
        <v>259</v>
      </c>
      <c r="F271" s="6" t="s">
        <v>257</v>
      </c>
      <c r="G271" s="6" t="s">
        <v>281</v>
      </c>
      <c r="H271" s="27"/>
      <c r="I271" s="7" t="s">
        <v>1610</v>
      </c>
      <c r="J271" s="9" t="s">
        <v>2453</v>
      </c>
      <c r="K271" s="6" t="s">
        <v>31</v>
      </c>
      <c r="L271" s="6">
        <v>5814</v>
      </c>
      <c r="M271" s="6">
        <v>31</v>
      </c>
      <c r="N271" s="6">
        <v>12</v>
      </c>
      <c r="P271" s="15">
        <v>1</v>
      </c>
      <c r="Q271" s="15" t="str">
        <f>IF($B271=2014,$P271,"")</f>
        <v/>
      </c>
      <c r="R271" s="15" t="str">
        <f>IF($B271=2015,$P271,"")</f>
        <v/>
      </c>
      <c r="S271" s="15" t="str">
        <f>IF($B271=2016,$P271,"")</f>
        <v/>
      </c>
      <c r="T271" s="15">
        <f>IF($B271=2017,$P271,"")</f>
        <v>1</v>
      </c>
      <c r="U271" s="15" t="str">
        <f>IF($B271=2018,$P271,"")</f>
        <v/>
      </c>
      <c r="V271" s="15" t="str">
        <f>IF($B271=2019,$P271,"")</f>
        <v/>
      </c>
      <c r="W271" s="15" t="str">
        <f>IF($B271=2020,$P271,"")</f>
        <v/>
      </c>
      <c r="X271" s="6" t="str">
        <f>IF($B271=2021,$P271,"")</f>
        <v/>
      </c>
      <c r="Y271" s="6" t="str">
        <f>IF($B271=2022,$P271,"")</f>
        <v/>
      </c>
      <c r="Z271" s="6" t="str">
        <f>IF($B271=2023,$P271,"")</f>
        <v/>
      </c>
      <c r="AA271" s="6" t="str">
        <f>IF($B271=2024,$P271,"")</f>
        <v/>
      </c>
      <c r="AB271" s="15" t="str">
        <f>IF($B271=2025,$P271,"")</f>
        <v/>
      </c>
    </row>
    <row r="272" spans="1:28" x14ac:dyDescent="0.25">
      <c r="A272" s="3">
        <v>891</v>
      </c>
      <c r="B272" s="3">
        <v>2018</v>
      </c>
      <c r="C272" s="3" t="s">
        <v>112</v>
      </c>
      <c r="D272" s="4">
        <f>DATE(B272,N272,M272)</f>
        <v>43163</v>
      </c>
      <c r="E272" s="5">
        <v>2100</v>
      </c>
      <c r="F272" s="6" t="s">
        <v>257</v>
      </c>
      <c r="G272" s="6" t="s">
        <v>281</v>
      </c>
      <c r="H272" s="27"/>
      <c r="I272" s="7" t="s">
        <v>1610</v>
      </c>
      <c r="J272" s="9" t="s">
        <v>2454</v>
      </c>
      <c r="K272" s="6" t="s">
        <v>43</v>
      </c>
      <c r="L272" s="6">
        <v>5817</v>
      </c>
      <c r="M272" s="6">
        <v>4</v>
      </c>
      <c r="N272" s="6">
        <v>3</v>
      </c>
      <c r="P272" s="15">
        <v>1</v>
      </c>
      <c r="Q272" s="15" t="str">
        <f>IF($B272=2014,$P272,"")</f>
        <v/>
      </c>
      <c r="R272" s="15" t="str">
        <f>IF($B272=2015,$P272,"")</f>
        <v/>
      </c>
      <c r="S272" s="15" t="str">
        <f>IF($B272=2016,$P272,"")</f>
        <v/>
      </c>
      <c r="T272" s="15" t="str">
        <f>IF($B272=2017,$P272,"")</f>
        <v/>
      </c>
      <c r="U272" s="15">
        <f>IF($B272=2018,$P272,"")</f>
        <v>1</v>
      </c>
      <c r="V272" s="15" t="str">
        <f>IF($B272=2019,$P272,"")</f>
        <v/>
      </c>
      <c r="W272" s="15" t="str">
        <f>IF($B272=2020,$P272,"")</f>
        <v/>
      </c>
      <c r="X272" s="6" t="str">
        <f>IF($B272=2021,$P272,"")</f>
        <v/>
      </c>
      <c r="Y272" s="6" t="str">
        <f>IF($B272=2022,$P272,"")</f>
        <v/>
      </c>
      <c r="Z272" s="6" t="str">
        <f>IF($B272=2023,$P272,"")</f>
        <v/>
      </c>
      <c r="AA272" s="6" t="str">
        <f>IF($B272=2024,$P272,"")</f>
        <v/>
      </c>
      <c r="AB272" s="15" t="str">
        <f>IF($B272=2025,$P272,"")</f>
        <v/>
      </c>
    </row>
    <row r="273" spans="1:28" x14ac:dyDescent="0.25">
      <c r="A273" s="3">
        <v>891</v>
      </c>
      <c r="B273" s="3">
        <v>2018</v>
      </c>
      <c r="C273" s="3" t="s">
        <v>67</v>
      </c>
      <c r="D273" s="4">
        <f>DATE(B273,N273,M273)</f>
        <v>43349</v>
      </c>
      <c r="E273" s="5">
        <v>2059</v>
      </c>
      <c r="F273" s="6" t="s">
        <v>257</v>
      </c>
      <c r="G273" s="6" t="s">
        <v>281</v>
      </c>
      <c r="H273" s="27"/>
      <c r="I273" s="7" t="s">
        <v>1610</v>
      </c>
      <c r="J273" s="9" t="s">
        <v>3277</v>
      </c>
      <c r="K273" s="6" t="s">
        <v>123</v>
      </c>
      <c r="L273" s="6">
        <v>5904</v>
      </c>
      <c r="M273" s="6">
        <v>6</v>
      </c>
      <c r="N273" s="6">
        <v>9</v>
      </c>
      <c r="P273" s="15">
        <v>1</v>
      </c>
      <c r="Q273" s="15" t="str">
        <f>IF($B273=2014,$P273,"")</f>
        <v/>
      </c>
      <c r="R273" s="15" t="str">
        <f>IF($B273=2015,$P273,"")</f>
        <v/>
      </c>
      <c r="S273" s="15" t="str">
        <f>IF($B273=2016,$P273,"")</f>
        <v/>
      </c>
      <c r="T273" s="15" t="str">
        <f>IF($B273=2017,$P273,"")</f>
        <v/>
      </c>
      <c r="U273" s="15">
        <f>IF($B273=2018,$P273,"")</f>
        <v>1</v>
      </c>
      <c r="V273" s="15" t="str">
        <f>IF($B273=2019,$P273,"")</f>
        <v/>
      </c>
      <c r="W273" s="15" t="str">
        <f>IF($B273=2020,$P273,"")</f>
        <v/>
      </c>
      <c r="X273" s="6" t="str">
        <f>IF($B273=2021,$P273,"")</f>
        <v/>
      </c>
      <c r="Y273" s="6" t="str">
        <f>IF($B273=2022,$P273,"")</f>
        <v/>
      </c>
      <c r="Z273" s="6" t="str">
        <f>IF($B273=2023,$P273,"")</f>
        <v/>
      </c>
      <c r="AA273" s="6" t="str">
        <f>IF($B273=2024,$P273,"")</f>
        <v/>
      </c>
      <c r="AB273" s="15" t="str">
        <f>IF($B273=2025,$P273,"")</f>
        <v/>
      </c>
    </row>
    <row r="274" spans="1:28" x14ac:dyDescent="0.25">
      <c r="A274" s="3">
        <v>891</v>
      </c>
      <c r="B274" s="3">
        <v>2019</v>
      </c>
      <c r="C274" s="3" t="s">
        <v>108</v>
      </c>
      <c r="D274" s="4">
        <f>DATE(B274,N274,M274)</f>
        <v>43699</v>
      </c>
      <c r="E274" s="5">
        <v>1845</v>
      </c>
      <c r="F274" s="6" t="s">
        <v>257</v>
      </c>
      <c r="G274" s="6" t="s">
        <v>281</v>
      </c>
      <c r="H274" s="27"/>
      <c r="I274" s="7" t="s">
        <v>1610</v>
      </c>
      <c r="J274" s="9" t="s">
        <v>3695</v>
      </c>
      <c r="K274" s="6" t="s">
        <v>1547</v>
      </c>
      <c r="L274" s="6">
        <v>6003</v>
      </c>
      <c r="M274" s="6">
        <v>22</v>
      </c>
      <c r="N274" s="6">
        <v>8</v>
      </c>
      <c r="O274" s="6" t="s">
        <v>200</v>
      </c>
      <c r="P274" s="15">
        <v>1</v>
      </c>
      <c r="Q274" s="15" t="str">
        <f>IF($B274=2014,$P274,"")</f>
        <v/>
      </c>
      <c r="R274" s="15" t="str">
        <f>IF($B274=2015,$P274,"")</f>
        <v/>
      </c>
      <c r="S274" s="15" t="str">
        <f>IF($B274=2016,$P274,"")</f>
        <v/>
      </c>
      <c r="T274" s="15" t="str">
        <f>IF($B274=2017,$P274,"")</f>
        <v/>
      </c>
      <c r="U274" s="15" t="str">
        <f>IF($B274=2018,$P274,"")</f>
        <v/>
      </c>
      <c r="V274" s="15">
        <f>IF($B274=2019,$P274,"")</f>
        <v>1</v>
      </c>
      <c r="W274" s="15" t="str">
        <f>IF($B274=2020,$P274,"")</f>
        <v/>
      </c>
      <c r="X274" s="6" t="str">
        <f>IF($B274=2021,$P274,"")</f>
        <v/>
      </c>
      <c r="Y274" s="6" t="str">
        <f>IF($B274=2022,$P274,"")</f>
        <v/>
      </c>
      <c r="Z274" s="6" t="str">
        <f>IF($B274=2023,$P274,"")</f>
        <v/>
      </c>
      <c r="AA274" s="6" t="str">
        <f>IF($B274=2024,$P274,"")</f>
        <v/>
      </c>
      <c r="AB274" s="15" t="str">
        <f>IF($B274=2025,$P274,"")</f>
        <v/>
      </c>
    </row>
    <row r="275" spans="1:28" x14ac:dyDescent="0.25">
      <c r="A275" s="3">
        <v>891</v>
      </c>
      <c r="B275" s="3">
        <v>2019</v>
      </c>
      <c r="C275" s="3" t="s">
        <v>541</v>
      </c>
      <c r="D275" s="4">
        <f>DATE(B275,N275,M275)</f>
        <v>43708</v>
      </c>
      <c r="E275" s="5">
        <v>1900</v>
      </c>
      <c r="F275" s="6" t="s">
        <v>257</v>
      </c>
      <c r="G275" s="6" t="s">
        <v>281</v>
      </c>
      <c r="H275" s="27"/>
      <c r="I275" s="7" t="s">
        <v>1610</v>
      </c>
      <c r="J275" s="9" t="s">
        <v>3694</v>
      </c>
      <c r="K275" s="6" t="s">
        <v>88</v>
      </c>
      <c r="L275" s="6">
        <v>6005</v>
      </c>
      <c r="M275" s="6">
        <v>31</v>
      </c>
      <c r="N275" s="6">
        <v>8</v>
      </c>
      <c r="O275" s="6" t="s">
        <v>86</v>
      </c>
      <c r="P275" s="15">
        <v>1</v>
      </c>
      <c r="Q275" s="15" t="str">
        <f>IF($B275=2014,$P275,"")</f>
        <v/>
      </c>
      <c r="R275" s="15" t="str">
        <f>IF($B275=2015,$P275,"")</f>
        <v/>
      </c>
      <c r="S275" s="15" t="str">
        <f>IF($B275=2016,$P275,"")</f>
        <v/>
      </c>
      <c r="T275" s="15" t="str">
        <f>IF($B275=2017,$P275,"")</f>
        <v/>
      </c>
      <c r="U275" s="15" t="str">
        <f>IF($B275=2018,$P275,"")</f>
        <v/>
      </c>
      <c r="V275" s="15">
        <f>IF($B275=2019,$P275,"")</f>
        <v>1</v>
      </c>
      <c r="W275" s="15" t="str">
        <f>IF($B275=2020,$P275,"")</f>
        <v/>
      </c>
      <c r="X275" s="6" t="str">
        <f>IF($B275=2021,$P275,"")</f>
        <v/>
      </c>
      <c r="Y275" s="6" t="str">
        <f>IF($B275=2022,$P275,"")</f>
        <v/>
      </c>
      <c r="Z275" s="6" t="str">
        <f>IF($B275=2023,$P275,"")</f>
        <v/>
      </c>
      <c r="AA275" s="6" t="str">
        <f>IF($B275=2024,$P275,"")</f>
        <v/>
      </c>
      <c r="AB275" s="15" t="str">
        <f>IF($B275=2025,$P275,"")</f>
        <v/>
      </c>
    </row>
    <row r="276" spans="1:28" x14ac:dyDescent="0.25">
      <c r="A276" s="3">
        <v>891</v>
      </c>
      <c r="B276" s="3">
        <v>2020</v>
      </c>
      <c r="C276" s="3" t="s">
        <v>5376</v>
      </c>
      <c r="D276" s="4">
        <f>DATE(B276,N276,M276)</f>
        <v>43997</v>
      </c>
      <c r="E276" s="16">
        <v>2059</v>
      </c>
      <c r="F276" s="10" t="s">
        <v>257</v>
      </c>
      <c r="G276" s="10" t="s">
        <v>281</v>
      </c>
      <c r="H276" s="29"/>
      <c r="I276" s="7" t="s">
        <v>1610</v>
      </c>
      <c r="J276" s="7" t="s">
        <v>5377</v>
      </c>
      <c r="K276" s="6" t="s">
        <v>123</v>
      </c>
      <c r="L276" s="6">
        <v>6101</v>
      </c>
      <c r="M276" s="6">
        <v>15</v>
      </c>
      <c r="N276" s="6">
        <v>6</v>
      </c>
      <c r="P276" s="15">
        <v>1</v>
      </c>
      <c r="Q276" s="15" t="str">
        <f>IF($B276=2014,$P276,"")</f>
        <v/>
      </c>
      <c r="R276" s="15" t="str">
        <f>IF($B276=2015,$P276,"")</f>
        <v/>
      </c>
      <c r="S276" s="15" t="str">
        <f>IF($B276=2016,$P276,"")</f>
        <v/>
      </c>
      <c r="T276" s="15" t="str">
        <f>IF($B276=2017,$P276,"")</f>
        <v/>
      </c>
      <c r="U276" s="15" t="str">
        <f>IF($B276=2018,$P276,"")</f>
        <v/>
      </c>
      <c r="V276" s="15" t="str">
        <f>IF($B276=2019,$P276,"")</f>
        <v/>
      </c>
      <c r="W276" s="15">
        <f>IF($B276=2020,$P276,"")</f>
        <v>1</v>
      </c>
      <c r="X276" s="6" t="str">
        <f>IF($B276=2021,$P276,"")</f>
        <v/>
      </c>
      <c r="Y276" s="6" t="str">
        <f>IF($B276=2022,$P276,"")</f>
        <v/>
      </c>
      <c r="Z276" s="6" t="str">
        <f>IF($B276=2023,$P276,"")</f>
        <v/>
      </c>
      <c r="AA276" s="6" t="str">
        <f>IF($B276=2024,$P276,"")</f>
        <v/>
      </c>
      <c r="AB276" s="15" t="str">
        <f>IF($B276=2025,$P276,"")</f>
        <v/>
      </c>
    </row>
    <row r="277" spans="1:28" x14ac:dyDescent="0.25">
      <c r="A277" s="3">
        <v>891</v>
      </c>
      <c r="B277" s="3">
        <v>2020</v>
      </c>
      <c r="C277" s="3" t="s">
        <v>184</v>
      </c>
      <c r="D277" s="4">
        <f>DATE(B277,N277,M277)</f>
        <v>44037</v>
      </c>
      <c r="E277" s="5">
        <v>1954</v>
      </c>
      <c r="F277" s="6" t="s">
        <v>257</v>
      </c>
      <c r="G277" s="6" t="s">
        <v>281</v>
      </c>
      <c r="H277" s="27"/>
      <c r="I277" s="7" t="s">
        <v>1610</v>
      </c>
      <c r="J277" s="7" t="s">
        <v>5378</v>
      </c>
      <c r="K277" s="6" t="s">
        <v>1547</v>
      </c>
      <c r="L277" s="6">
        <v>6103</v>
      </c>
      <c r="M277" s="6">
        <v>25</v>
      </c>
      <c r="N277" s="6">
        <v>7</v>
      </c>
      <c r="O277" s="6" t="s">
        <v>200</v>
      </c>
      <c r="P277" s="15">
        <v>1</v>
      </c>
      <c r="Q277" s="15" t="str">
        <f>IF($B277=2014,$P277,"")</f>
        <v/>
      </c>
      <c r="R277" s="15" t="str">
        <f>IF($B277=2015,$P277,"")</f>
        <v/>
      </c>
      <c r="S277" s="15" t="str">
        <f>IF($B277=2016,$P277,"")</f>
        <v/>
      </c>
      <c r="T277" s="15" t="str">
        <f>IF($B277=2017,$P277,"")</f>
        <v/>
      </c>
      <c r="U277" s="15" t="str">
        <f>IF($B277=2018,$P277,"")</f>
        <v/>
      </c>
      <c r="V277" s="15" t="str">
        <f>IF($B277=2019,$P277,"")</f>
        <v/>
      </c>
      <c r="W277" s="15">
        <f>IF($B277=2020,$P277,"")</f>
        <v>1</v>
      </c>
      <c r="X277" s="6" t="str">
        <f>IF($B277=2021,$P277,"")</f>
        <v/>
      </c>
      <c r="Y277" s="6" t="str">
        <f>IF($B277=2022,$P277,"")</f>
        <v/>
      </c>
      <c r="Z277" s="6" t="str">
        <f>IF($B277=2023,$P277,"")</f>
        <v/>
      </c>
      <c r="AA277" s="6" t="str">
        <f>IF($B277=2024,$P277,"")</f>
        <v/>
      </c>
      <c r="AB277" s="15" t="str">
        <f>IF($B277=2025,$P277,"")</f>
        <v/>
      </c>
    </row>
    <row r="278" spans="1:28" x14ac:dyDescent="0.25">
      <c r="A278" s="3">
        <v>891</v>
      </c>
      <c r="B278" s="3">
        <v>2020</v>
      </c>
      <c r="C278" s="3" t="s">
        <v>160</v>
      </c>
      <c r="D278" s="4">
        <f>DATE(B278,N278,M278)</f>
        <v>44048</v>
      </c>
      <c r="E278" s="5">
        <v>1930</v>
      </c>
      <c r="F278" s="6" t="s">
        <v>257</v>
      </c>
      <c r="G278" s="6" t="s">
        <v>281</v>
      </c>
      <c r="H278" s="27"/>
      <c r="I278" s="7" t="s">
        <v>1610</v>
      </c>
      <c r="J278" s="7" t="s">
        <v>5379</v>
      </c>
      <c r="K278" s="6" t="s">
        <v>88</v>
      </c>
      <c r="L278" s="6">
        <v>6103</v>
      </c>
      <c r="M278" s="6">
        <v>5</v>
      </c>
      <c r="N278" s="6">
        <v>8</v>
      </c>
      <c r="O278" s="6" t="s">
        <v>86</v>
      </c>
      <c r="P278" s="15">
        <v>1</v>
      </c>
      <c r="Q278" s="15" t="str">
        <f>IF($B278=2014,$P278,"")</f>
        <v/>
      </c>
      <c r="R278" s="15" t="str">
        <f>IF($B278=2015,$P278,"")</f>
        <v/>
      </c>
      <c r="S278" s="15" t="str">
        <f>IF($B278=2016,$P278,"")</f>
        <v/>
      </c>
      <c r="T278" s="15" t="str">
        <f>IF($B278=2017,$P278,"")</f>
        <v/>
      </c>
      <c r="U278" s="15" t="str">
        <f>IF($B278=2018,$P278,"")</f>
        <v/>
      </c>
      <c r="V278" s="15" t="str">
        <f>IF($B278=2019,$P278,"")</f>
        <v/>
      </c>
      <c r="W278" s="15">
        <f>IF($B278=2020,$P278,"")</f>
        <v>1</v>
      </c>
      <c r="X278" s="6" t="str">
        <f>IF($B278=2021,$P278,"")</f>
        <v/>
      </c>
      <c r="Y278" s="6" t="str">
        <f>IF($B278=2022,$P278,"")</f>
        <v/>
      </c>
      <c r="Z278" s="6" t="str">
        <f>IF($B278=2023,$P278,"")</f>
        <v/>
      </c>
      <c r="AA278" s="6" t="str">
        <f>IF($B278=2024,$P278,"")</f>
        <v/>
      </c>
      <c r="AB278" s="15" t="str">
        <f>IF($B278=2025,$P278,"")</f>
        <v/>
      </c>
    </row>
    <row r="279" spans="1:28" x14ac:dyDescent="0.25">
      <c r="A279" s="3">
        <v>891</v>
      </c>
      <c r="B279" s="3">
        <v>2022</v>
      </c>
      <c r="C279" s="3" t="s">
        <v>119</v>
      </c>
      <c r="D279" s="4">
        <f>DATE(B279,N279,M279)</f>
        <v>44875</v>
      </c>
      <c r="E279" s="5">
        <v>2045</v>
      </c>
      <c r="F279" s="10" t="s">
        <v>257</v>
      </c>
      <c r="G279" s="10" t="s">
        <v>281</v>
      </c>
      <c r="H279" s="27"/>
      <c r="I279" s="7" t="s">
        <v>1610</v>
      </c>
      <c r="J279" s="7" t="s">
        <v>8914</v>
      </c>
      <c r="K279" s="6" t="s">
        <v>1563</v>
      </c>
      <c r="L279" s="6">
        <v>6309</v>
      </c>
      <c r="M279" s="6">
        <v>10</v>
      </c>
      <c r="N279" s="6">
        <v>11</v>
      </c>
      <c r="O279" s="6" t="s">
        <v>4448</v>
      </c>
      <c r="P279" s="15">
        <v>1</v>
      </c>
      <c r="Q279" s="15" t="str">
        <f>IF($B279=2014,$P279,"")</f>
        <v/>
      </c>
      <c r="R279" s="15" t="str">
        <f>IF($B279=2015,$P279,"")</f>
        <v/>
      </c>
      <c r="S279" s="15" t="str">
        <f>IF($B279=2016,$P279,"")</f>
        <v/>
      </c>
      <c r="T279" s="15" t="str">
        <f>IF($B279=2017,$P279,"")</f>
        <v/>
      </c>
      <c r="U279" s="15" t="str">
        <f>IF($B279=2018,$P279,"")</f>
        <v/>
      </c>
      <c r="V279" s="15" t="str">
        <f>IF($B279=2019,$P279,"")</f>
        <v/>
      </c>
      <c r="W279" s="15" t="str">
        <f>IF($B279=2020,$P279,"")</f>
        <v/>
      </c>
      <c r="X279" s="6" t="str">
        <f>IF($B279=2021,$P279,"")</f>
        <v/>
      </c>
      <c r="Y279" s="6">
        <f>IF($B279=2022,$P279,"")</f>
        <v>1</v>
      </c>
      <c r="Z279" s="6" t="str">
        <f>IF($B279=2023,$P279,"")</f>
        <v/>
      </c>
      <c r="AA279" s="6" t="str">
        <f>IF($B279=2024,$P279,"")</f>
        <v/>
      </c>
      <c r="AB279" s="15" t="str">
        <f>IF($B279=2025,$P279,"")</f>
        <v/>
      </c>
    </row>
    <row r="280" spans="1:28" ht="60" x14ac:dyDescent="0.25">
      <c r="A280" s="3">
        <v>891</v>
      </c>
      <c r="B280" s="3">
        <v>2016</v>
      </c>
      <c r="C280" s="3" t="s">
        <v>510</v>
      </c>
      <c r="D280" s="4">
        <f>DATE(B280,N280,M280)</f>
        <v>42731</v>
      </c>
      <c r="E280" s="5">
        <v>2131</v>
      </c>
      <c r="F280" s="6" t="s">
        <v>257</v>
      </c>
      <c r="G280" s="10" t="s">
        <v>1621</v>
      </c>
      <c r="H280" s="27"/>
      <c r="I280" s="7" t="s">
        <v>1622</v>
      </c>
      <c r="J280" s="7" t="s">
        <v>1625</v>
      </c>
      <c r="K280" s="6" t="s">
        <v>123</v>
      </c>
      <c r="L280" s="6">
        <v>5712</v>
      </c>
      <c r="M280" s="6">
        <v>27</v>
      </c>
      <c r="N280" s="6">
        <v>12</v>
      </c>
      <c r="P280" s="15">
        <v>1</v>
      </c>
      <c r="Q280" s="15" t="str">
        <f>IF($B280=2014,$P280,"")</f>
        <v/>
      </c>
      <c r="R280" s="15" t="str">
        <f>IF($B280=2015,$P280,"")</f>
        <v/>
      </c>
      <c r="S280" s="15">
        <f>IF($B280=2016,$P280,"")</f>
        <v>1</v>
      </c>
      <c r="T280" s="15" t="str">
        <f>IF($B280=2017,$P280,"")</f>
        <v/>
      </c>
      <c r="U280" s="15" t="str">
        <f>IF($B280=2018,$P280,"")</f>
        <v/>
      </c>
      <c r="V280" s="15" t="str">
        <f>IF($B280=2019,$P280,"")</f>
        <v/>
      </c>
      <c r="W280" s="15" t="str">
        <f>IF($B280=2020,$P280,"")</f>
        <v/>
      </c>
      <c r="X280" s="6" t="str">
        <f>IF($B280=2021,$P280,"")</f>
        <v/>
      </c>
      <c r="Y280" s="6" t="str">
        <f>IF($B280=2022,$P280,"")</f>
        <v/>
      </c>
      <c r="Z280" s="6" t="str">
        <f>IF($B280=2023,$P280,"")</f>
        <v/>
      </c>
      <c r="AA280" s="6" t="str">
        <f>IF($B280=2024,$P280,"")</f>
        <v/>
      </c>
      <c r="AB280" s="15" t="str">
        <f>IF($B280=2025,$P280,"")</f>
        <v/>
      </c>
    </row>
    <row r="281" spans="1:28" ht="48" x14ac:dyDescent="0.25">
      <c r="A281" s="3">
        <v>891</v>
      </c>
      <c r="B281" s="3">
        <v>2016</v>
      </c>
      <c r="C281" s="3" t="s">
        <v>29</v>
      </c>
      <c r="D281" s="4">
        <f>DATE(B281,N281,M281)</f>
        <v>42735</v>
      </c>
      <c r="E281" s="5">
        <v>1945</v>
      </c>
      <c r="F281" s="6" t="s">
        <v>257</v>
      </c>
      <c r="G281" s="10" t="s">
        <v>1621</v>
      </c>
      <c r="H281" s="27"/>
      <c r="I281" s="7" t="s">
        <v>1622</v>
      </c>
      <c r="J281" s="7" t="s">
        <v>1626</v>
      </c>
      <c r="K281" s="6" t="s">
        <v>61</v>
      </c>
      <c r="L281" s="6">
        <v>5712</v>
      </c>
      <c r="M281" s="6">
        <v>31</v>
      </c>
      <c r="N281" s="6">
        <v>12</v>
      </c>
      <c r="P281" s="15">
        <v>1</v>
      </c>
      <c r="Q281" s="15" t="str">
        <f>IF($B281=2014,$P281,"")</f>
        <v/>
      </c>
      <c r="R281" s="15" t="str">
        <f>IF($B281=2015,$P281,"")</f>
        <v/>
      </c>
      <c r="S281" s="15">
        <f>IF($B281=2016,$P281,"")</f>
        <v>1</v>
      </c>
      <c r="T281" s="15" t="str">
        <f>IF($B281=2017,$P281,"")</f>
        <v/>
      </c>
      <c r="U281" s="15" t="str">
        <f>IF($B281=2018,$P281,"")</f>
        <v/>
      </c>
      <c r="V281" s="15" t="str">
        <f>IF($B281=2019,$P281,"")</f>
        <v/>
      </c>
      <c r="W281" s="15" t="str">
        <f>IF($B281=2020,$P281,"")</f>
        <v/>
      </c>
      <c r="X281" s="6" t="str">
        <f>IF($B281=2021,$P281,"")</f>
        <v/>
      </c>
      <c r="Y281" s="6" t="str">
        <f>IF($B281=2022,$P281,"")</f>
        <v/>
      </c>
      <c r="Z281" s="6" t="str">
        <f>IF($B281=2023,$P281,"")</f>
        <v/>
      </c>
      <c r="AA281" s="6" t="str">
        <f>IF($B281=2024,$P281,"")</f>
        <v/>
      </c>
      <c r="AB281" s="15" t="str">
        <f>IF($B281=2025,$P281,"")</f>
        <v/>
      </c>
    </row>
    <row r="282" spans="1:28" ht="24" x14ac:dyDescent="0.25">
      <c r="A282" s="3">
        <v>891</v>
      </c>
      <c r="B282" s="3">
        <v>2016</v>
      </c>
      <c r="C282" s="3" t="s">
        <v>29</v>
      </c>
      <c r="D282" s="4">
        <f>DATE(B282,N282,M282)</f>
        <v>42735</v>
      </c>
      <c r="E282" s="5">
        <v>2159</v>
      </c>
      <c r="F282" s="6" t="s">
        <v>257</v>
      </c>
      <c r="G282" s="10" t="s">
        <v>1621</v>
      </c>
      <c r="H282" s="27"/>
      <c r="I282" s="7" t="s">
        <v>1622</v>
      </c>
      <c r="J282" s="7" t="s">
        <v>1627</v>
      </c>
      <c r="K282" s="6" t="s">
        <v>150</v>
      </c>
      <c r="L282" s="6">
        <v>5713</v>
      </c>
      <c r="M282" s="6">
        <v>31</v>
      </c>
      <c r="N282" s="6">
        <v>12</v>
      </c>
      <c r="P282" s="15">
        <v>1</v>
      </c>
      <c r="Q282" s="15" t="str">
        <f>IF($B282=2014,$P282,"")</f>
        <v/>
      </c>
      <c r="R282" s="15" t="str">
        <f>IF($B282=2015,$P282,"")</f>
        <v/>
      </c>
      <c r="S282" s="15">
        <f>IF($B282=2016,$P282,"")</f>
        <v>1</v>
      </c>
      <c r="T282" s="15" t="str">
        <f>IF($B282=2017,$P282,"")</f>
        <v/>
      </c>
      <c r="U282" s="15" t="str">
        <f>IF($B282=2018,$P282,"")</f>
        <v/>
      </c>
      <c r="V282" s="15" t="str">
        <f>IF($B282=2019,$P282,"")</f>
        <v/>
      </c>
      <c r="W282" s="15" t="str">
        <f>IF($B282=2020,$P282,"")</f>
        <v/>
      </c>
      <c r="X282" s="6" t="str">
        <f>IF($B282=2021,$P282,"")</f>
        <v/>
      </c>
      <c r="Y282" s="6" t="str">
        <f>IF($B282=2022,$P282,"")</f>
        <v/>
      </c>
      <c r="Z282" s="6" t="str">
        <f>IF($B282=2023,$P282,"")</f>
        <v/>
      </c>
      <c r="AA282" s="6" t="str">
        <f>IF($B282=2024,$P282,"")</f>
        <v/>
      </c>
      <c r="AB282" s="15" t="str">
        <f>IF($B282=2025,$P282,"")</f>
        <v/>
      </c>
    </row>
    <row r="283" spans="1:28" x14ac:dyDescent="0.25">
      <c r="A283" s="3">
        <v>891</v>
      </c>
      <c r="B283" s="3">
        <v>2017</v>
      </c>
      <c r="C283" s="3" t="s">
        <v>206</v>
      </c>
      <c r="D283" s="4">
        <f>DATE(B283,N283,M283)</f>
        <v>42738</v>
      </c>
      <c r="E283" s="5">
        <v>2145</v>
      </c>
      <c r="F283" s="6" t="s">
        <v>257</v>
      </c>
      <c r="G283" s="10" t="s">
        <v>1621</v>
      </c>
      <c r="H283" s="27"/>
      <c r="I283" s="7" t="s">
        <v>1622</v>
      </c>
      <c r="J283" s="7" t="s">
        <v>1631</v>
      </c>
      <c r="K283" s="6" t="s">
        <v>21</v>
      </c>
      <c r="L283" s="6">
        <v>5713</v>
      </c>
      <c r="M283" s="6">
        <v>3</v>
      </c>
      <c r="N283" s="6">
        <v>1</v>
      </c>
      <c r="O283" s="6" t="s">
        <v>14</v>
      </c>
      <c r="P283" s="15">
        <v>1</v>
      </c>
      <c r="Q283" s="15" t="str">
        <f>IF($B283=2014,$P283,"")</f>
        <v/>
      </c>
      <c r="R283" s="15" t="str">
        <f>IF($B283=2015,$P283,"")</f>
        <v/>
      </c>
      <c r="S283" s="15" t="str">
        <f>IF($B283=2016,$P283,"")</f>
        <v/>
      </c>
      <c r="T283" s="15">
        <f>IF($B283=2017,$P283,"")</f>
        <v>1</v>
      </c>
      <c r="U283" s="15" t="str">
        <f>IF($B283=2018,$P283,"")</f>
        <v/>
      </c>
      <c r="V283" s="15" t="str">
        <f>IF($B283=2019,$P283,"")</f>
        <v/>
      </c>
      <c r="W283" s="15" t="str">
        <f>IF($B283=2020,$P283,"")</f>
        <v/>
      </c>
      <c r="X283" s="6" t="str">
        <f>IF($B283=2021,$P283,"")</f>
        <v/>
      </c>
      <c r="Y283" s="6" t="str">
        <f>IF($B283=2022,$P283,"")</f>
        <v/>
      </c>
      <c r="Z283" s="6" t="str">
        <f>IF($B283=2023,$P283,"")</f>
        <v/>
      </c>
      <c r="AA283" s="6" t="str">
        <f>IF($B283=2024,$P283,"")</f>
        <v/>
      </c>
      <c r="AB283" s="15" t="str">
        <f>IF($B283=2025,$P283,"")</f>
        <v/>
      </c>
    </row>
    <row r="284" spans="1:28" ht="48" x14ac:dyDescent="0.25">
      <c r="A284" s="3">
        <v>891</v>
      </c>
      <c r="B284" s="3">
        <v>2017</v>
      </c>
      <c r="C284" s="3" t="s">
        <v>247</v>
      </c>
      <c r="D284" s="4">
        <f>DATE(B284,N284,M284)</f>
        <v>42740</v>
      </c>
      <c r="E284" s="5">
        <v>2253</v>
      </c>
      <c r="F284" s="6" t="s">
        <v>257</v>
      </c>
      <c r="G284" s="10" t="s">
        <v>1621</v>
      </c>
      <c r="H284" s="27"/>
      <c r="I284" s="7" t="s">
        <v>1622</v>
      </c>
      <c r="J284" s="7" t="s">
        <v>1632</v>
      </c>
      <c r="K284" s="6" t="s">
        <v>31</v>
      </c>
      <c r="L284" s="6">
        <v>5714</v>
      </c>
      <c r="M284" s="6">
        <v>5</v>
      </c>
      <c r="N284" s="6">
        <v>1</v>
      </c>
      <c r="P284" s="15">
        <v>1</v>
      </c>
      <c r="Q284" s="15" t="str">
        <f>IF($B284=2014,$P284,"")</f>
        <v/>
      </c>
      <c r="R284" s="15" t="str">
        <f>IF($B284=2015,$P284,"")</f>
        <v/>
      </c>
      <c r="S284" s="15" t="str">
        <f>IF($B284=2016,$P284,"")</f>
        <v/>
      </c>
      <c r="T284" s="15">
        <f>IF($B284=2017,$P284,"")</f>
        <v>1</v>
      </c>
      <c r="U284" s="15" t="str">
        <f>IF($B284=2018,$P284,"")</f>
        <v/>
      </c>
      <c r="V284" s="15" t="str">
        <f>IF($B284=2019,$P284,"")</f>
        <v/>
      </c>
      <c r="W284" s="15" t="str">
        <f>IF($B284=2020,$P284,"")</f>
        <v/>
      </c>
      <c r="X284" s="6" t="str">
        <f>IF($B284=2021,$P284,"")</f>
        <v/>
      </c>
      <c r="Y284" s="6" t="str">
        <f>IF($B284=2022,$P284,"")</f>
        <v/>
      </c>
      <c r="Z284" s="6" t="str">
        <f>IF($B284=2023,$P284,"")</f>
        <v/>
      </c>
      <c r="AA284" s="6" t="str">
        <f>IF($B284=2024,$P284,"")</f>
        <v/>
      </c>
      <c r="AB284" s="15" t="str">
        <f>IF($B284=2025,$P284,"")</f>
        <v/>
      </c>
    </row>
    <row r="285" spans="1:28" x14ac:dyDescent="0.25">
      <c r="A285" s="3">
        <v>891</v>
      </c>
      <c r="B285" s="3">
        <v>2017</v>
      </c>
      <c r="C285" s="3" t="s">
        <v>322</v>
      </c>
      <c r="D285" s="4">
        <f>DATE(B285,N285,M285)</f>
        <v>42741</v>
      </c>
      <c r="E285" s="5">
        <v>2224</v>
      </c>
      <c r="F285" s="6" t="s">
        <v>257</v>
      </c>
      <c r="G285" s="10" t="s">
        <v>1621</v>
      </c>
      <c r="H285" s="27"/>
      <c r="I285" s="7" t="s">
        <v>1622</v>
      </c>
      <c r="J285" s="7" t="s">
        <v>1628</v>
      </c>
      <c r="K285" s="6" t="s">
        <v>123</v>
      </c>
      <c r="L285" s="6">
        <v>5713</v>
      </c>
      <c r="M285" s="6">
        <v>6</v>
      </c>
      <c r="N285" s="6">
        <v>1</v>
      </c>
      <c r="P285" s="15">
        <v>1</v>
      </c>
      <c r="Q285" s="15" t="str">
        <f>IF($B285=2014,$P285,"")</f>
        <v/>
      </c>
      <c r="R285" s="15" t="str">
        <f>IF($B285=2015,$P285,"")</f>
        <v/>
      </c>
      <c r="S285" s="15" t="str">
        <f>IF($B285=2016,$P285,"")</f>
        <v/>
      </c>
      <c r="T285" s="15">
        <f>IF($B285=2017,$P285,"")</f>
        <v>1</v>
      </c>
      <c r="U285" s="15" t="str">
        <f>IF($B285=2018,$P285,"")</f>
        <v/>
      </c>
      <c r="V285" s="15" t="str">
        <f>IF($B285=2019,$P285,"")</f>
        <v/>
      </c>
      <c r="W285" s="15" t="str">
        <f>IF($B285=2020,$P285,"")</f>
        <v/>
      </c>
      <c r="X285" s="6" t="str">
        <f>IF($B285=2021,$P285,"")</f>
        <v/>
      </c>
      <c r="Y285" s="6" t="str">
        <f>IF($B285=2022,$P285,"")</f>
        <v/>
      </c>
      <c r="Z285" s="6" t="str">
        <f>IF($B285=2023,$P285,"")</f>
        <v/>
      </c>
      <c r="AA285" s="6" t="str">
        <f>IF($B285=2024,$P285,"")</f>
        <v/>
      </c>
      <c r="AB285" s="15" t="str">
        <f>IF($B285=2025,$P285,"")</f>
        <v/>
      </c>
    </row>
    <row r="286" spans="1:28" ht="24" x14ac:dyDescent="0.25">
      <c r="A286" s="3">
        <v>891</v>
      </c>
      <c r="B286" s="3">
        <v>2017</v>
      </c>
      <c r="C286" s="3" t="s">
        <v>220</v>
      </c>
      <c r="D286" s="4">
        <f>DATE(B286,N286,M286)</f>
        <v>42742</v>
      </c>
      <c r="E286" s="5">
        <v>2116</v>
      </c>
      <c r="F286" s="6" t="s">
        <v>257</v>
      </c>
      <c r="G286" s="10" t="s">
        <v>1621</v>
      </c>
      <c r="H286" s="27"/>
      <c r="I286" s="7" t="s">
        <v>1622</v>
      </c>
      <c r="J286" s="7" t="s">
        <v>1629</v>
      </c>
      <c r="K286" s="6" t="s">
        <v>102</v>
      </c>
      <c r="L286" s="6">
        <v>5713</v>
      </c>
      <c r="M286" s="6">
        <v>7</v>
      </c>
      <c r="N286" s="6">
        <v>1</v>
      </c>
      <c r="P286" s="15">
        <v>1</v>
      </c>
      <c r="Q286" s="15" t="str">
        <f>IF($B286=2014,$P286,"")</f>
        <v/>
      </c>
      <c r="R286" s="15" t="str">
        <f>IF($B286=2015,$P286,"")</f>
        <v/>
      </c>
      <c r="S286" s="15" t="str">
        <f>IF($B286=2016,$P286,"")</f>
        <v/>
      </c>
      <c r="T286" s="15">
        <f>IF($B286=2017,$P286,"")</f>
        <v>1</v>
      </c>
      <c r="U286" s="15" t="str">
        <f>IF($B286=2018,$P286,"")</f>
        <v/>
      </c>
      <c r="V286" s="15" t="str">
        <f>IF($B286=2019,$P286,"")</f>
        <v/>
      </c>
      <c r="W286" s="15" t="str">
        <f>IF($B286=2020,$P286,"")</f>
        <v/>
      </c>
      <c r="X286" s="6" t="str">
        <f>IF($B286=2021,$P286,"")</f>
        <v/>
      </c>
      <c r="Y286" s="6" t="str">
        <f>IF($B286=2022,$P286,"")</f>
        <v/>
      </c>
      <c r="Z286" s="6" t="str">
        <f>IF($B286=2023,$P286,"")</f>
        <v/>
      </c>
      <c r="AA286" s="6" t="str">
        <f>IF($B286=2024,$P286,"")</f>
        <v/>
      </c>
      <c r="AB286" s="15" t="str">
        <f>IF($B286=2025,$P286,"")</f>
        <v/>
      </c>
    </row>
    <row r="287" spans="1:28" x14ac:dyDescent="0.25">
      <c r="A287" s="3">
        <v>891</v>
      </c>
      <c r="B287" s="3">
        <v>2017</v>
      </c>
      <c r="C287" s="3" t="s">
        <v>1387</v>
      </c>
      <c r="D287" s="4">
        <f>DATE(B287,N287,M287)</f>
        <v>42744</v>
      </c>
      <c r="E287" s="5">
        <v>2127</v>
      </c>
      <c r="F287" s="6" t="s">
        <v>257</v>
      </c>
      <c r="G287" s="10" t="s">
        <v>1621</v>
      </c>
      <c r="H287" s="27"/>
      <c r="I287" s="7" t="s">
        <v>1622</v>
      </c>
      <c r="J287" s="7" t="s">
        <v>1630</v>
      </c>
      <c r="K287" s="6" t="s">
        <v>50</v>
      </c>
      <c r="L287" s="6">
        <v>5713</v>
      </c>
      <c r="M287" s="6">
        <v>9</v>
      </c>
      <c r="N287" s="6">
        <v>1</v>
      </c>
      <c r="P287" s="15">
        <v>1</v>
      </c>
      <c r="Q287" s="15" t="str">
        <f>IF($B287=2014,$P287,"")</f>
        <v/>
      </c>
      <c r="R287" s="15" t="str">
        <f>IF($B287=2015,$P287,"")</f>
        <v/>
      </c>
      <c r="S287" s="15" t="str">
        <f>IF($B287=2016,$P287,"")</f>
        <v/>
      </c>
      <c r="T287" s="15">
        <f>IF($B287=2017,$P287,"")</f>
        <v>1</v>
      </c>
      <c r="U287" s="15" t="str">
        <f>IF($B287=2018,$P287,"")</f>
        <v/>
      </c>
      <c r="V287" s="15" t="str">
        <f>IF($B287=2019,$P287,"")</f>
        <v/>
      </c>
      <c r="W287" s="15" t="str">
        <f>IF($B287=2020,$P287,"")</f>
        <v/>
      </c>
      <c r="X287" s="6" t="str">
        <f>IF($B287=2021,$P287,"")</f>
        <v/>
      </c>
      <c r="Y287" s="6" t="str">
        <f>IF($B287=2022,$P287,"")</f>
        <v/>
      </c>
      <c r="Z287" s="6" t="str">
        <f>IF($B287=2023,$P287,"")</f>
        <v/>
      </c>
      <c r="AA287" s="6" t="str">
        <f>IF($B287=2024,$P287,"")</f>
        <v/>
      </c>
      <c r="AB287" s="15" t="str">
        <f>IF($B287=2025,$P287,"")</f>
        <v/>
      </c>
    </row>
    <row r="288" spans="1:28" x14ac:dyDescent="0.25">
      <c r="A288" s="3">
        <v>891</v>
      </c>
      <c r="B288" s="3">
        <v>2017</v>
      </c>
      <c r="C288" s="3" t="s">
        <v>672</v>
      </c>
      <c r="D288" s="4">
        <f>DATE(B288,N288,M288)</f>
        <v>42753</v>
      </c>
      <c r="E288" s="5">
        <v>2030</v>
      </c>
      <c r="F288" s="6" t="s">
        <v>257</v>
      </c>
      <c r="G288" s="10" t="s">
        <v>1621</v>
      </c>
      <c r="H288" s="27"/>
      <c r="I288" s="7" t="s">
        <v>1622</v>
      </c>
      <c r="J288" s="7" t="s">
        <v>1633</v>
      </c>
      <c r="K288" s="6" t="s">
        <v>123</v>
      </c>
      <c r="L288" s="6">
        <v>5714</v>
      </c>
      <c r="M288" s="6">
        <v>18</v>
      </c>
      <c r="N288" s="6">
        <v>1</v>
      </c>
      <c r="P288" s="15">
        <v>1</v>
      </c>
      <c r="Q288" s="15" t="str">
        <f>IF($B288=2014,$P288,"")</f>
        <v/>
      </c>
      <c r="R288" s="15" t="str">
        <f>IF($B288=2015,$P288,"")</f>
        <v/>
      </c>
      <c r="S288" s="15" t="str">
        <f>IF($B288=2016,$P288,"")</f>
        <v/>
      </c>
      <c r="T288" s="15">
        <f>IF($B288=2017,$P288,"")</f>
        <v>1</v>
      </c>
      <c r="U288" s="15" t="str">
        <f>IF($B288=2018,$P288,"")</f>
        <v/>
      </c>
      <c r="V288" s="15" t="str">
        <f>IF($B288=2019,$P288,"")</f>
        <v/>
      </c>
      <c r="W288" s="15" t="str">
        <f>IF($B288=2020,$P288,"")</f>
        <v/>
      </c>
      <c r="X288" s="6" t="str">
        <f>IF($B288=2021,$P288,"")</f>
        <v/>
      </c>
      <c r="Y288" s="6" t="str">
        <f>IF($B288=2022,$P288,"")</f>
        <v/>
      </c>
      <c r="Z288" s="6" t="str">
        <f>IF($B288=2023,$P288,"")</f>
        <v/>
      </c>
      <c r="AA288" s="6" t="str">
        <f>IF($B288=2024,$P288,"")</f>
        <v/>
      </c>
      <c r="AB288" s="15" t="str">
        <f>IF($B288=2025,$P288,"")</f>
        <v/>
      </c>
    </row>
    <row r="289" spans="1:28" ht="24" x14ac:dyDescent="0.25">
      <c r="A289" s="3">
        <v>891</v>
      </c>
      <c r="B289" s="3">
        <v>2017</v>
      </c>
      <c r="C289" s="3" t="s">
        <v>59</v>
      </c>
      <c r="D289" s="4">
        <f>DATE(B289,N289,M289)</f>
        <v>42764</v>
      </c>
      <c r="E289" s="5">
        <v>2120</v>
      </c>
      <c r="F289" s="6" t="s">
        <v>257</v>
      </c>
      <c r="G289" s="10" t="s">
        <v>1621</v>
      </c>
      <c r="H289" s="27"/>
      <c r="I289" s="7" t="s">
        <v>1622</v>
      </c>
      <c r="J289" s="7" t="s">
        <v>1634</v>
      </c>
      <c r="K289" s="6" t="s">
        <v>102</v>
      </c>
      <c r="L289" s="6">
        <v>5715</v>
      </c>
      <c r="M289" s="6">
        <v>29</v>
      </c>
      <c r="N289" s="6">
        <v>1</v>
      </c>
      <c r="P289" s="15">
        <v>1</v>
      </c>
      <c r="Q289" s="15" t="str">
        <f>IF($B289=2014,$P289,"")</f>
        <v/>
      </c>
      <c r="R289" s="15" t="str">
        <f>IF($B289=2015,$P289,"")</f>
        <v/>
      </c>
      <c r="S289" s="15" t="str">
        <f>IF($B289=2016,$P289,"")</f>
        <v/>
      </c>
      <c r="T289" s="15">
        <f>IF($B289=2017,$P289,"")</f>
        <v>1</v>
      </c>
      <c r="U289" s="15" t="str">
        <f>IF($B289=2018,$P289,"")</f>
        <v/>
      </c>
      <c r="V289" s="15" t="str">
        <f>IF($B289=2019,$P289,"")</f>
        <v/>
      </c>
      <c r="W289" s="15" t="str">
        <f>IF($B289=2020,$P289,"")</f>
        <v/>
      </c>
      <c r="X289" s="6" t="str">
        <f>IF($B289=2021,$P289,"")</f>
        <v/>
      </c>
      <c r="Y289" s="6" t="str">
        <f>IF($B289=2022,$P289,"")</f>
        <v/>
      </c>
      <c r="Z289" s="6" t="str">
        <f>IF($B289=2023,$P289,"")</f>
        <v/>
      </c>
      <c r="AA289" s="6" t="str">
        <f>IF($B289=2024,$P289,"")</f>
        <v/>
      </c>
      <c r="AB289" s="15" t="str">
        <f>IF($B289=2025,$P289,"")</f>
        <v/>
      </c>
    </row>
    <row r="290" spans="1:28" ht="24" x14ac:dyDescent="0.25">
      <c r="A290" s="3">
        <v>891</v>
      </c>
      <c r="B290" s="3">
        <v>2017</v>
      </c>
      <c r="C290" s="3" t="s">
        <v>1474</v>
      </c>
      <c r="D290" s="4">
        <f>DATE(B290,N290,M290)</f>
        <v>42767</v>
      </c>
      <c r="E290" s="5">
        <v>2130</v>
      </c>
      <c r="F290" s="6" t="s">
        <v>257</v>
      </c>
      <c r="G290" s="10" t="s">
        <v>1621</v>
      </c>
      <c r="H290" s="27"/>
      <c r="I290" s="7" t="s">
        <v>1622</v>
      </c>
      <c r="J290" s="7" t="s">
        <v>1635</v>
      </c>
      <c r="K290" s="6" t="s">
        <v>123</v>
      </c>
      <c r="L290" s="6">
        <v>5715</v>
      </c>
      <c r="M290" s="6">
        <v>1</v>
      </c>
      <c r="N290" s="6">
        <v>2</v>
      </c>
      <c r="P290" s="15">
        <v>1</v>
      </c>
      <c r="Q290" s="15" t="str">
        <f>IF($B290=2014,$P290,"")</f>
        <v/>
      </c>
      <c r="R290" s="15" t="str">
        <f>IF($B290=2015,$P290,"")</f>
        <v/>
      </c>
      <c r="S290" s="15" t="str">
        <f>IF($B290=2016,$P290,"")</f>
        <v/>
      </c>
      <c r="T290" s="15">
        <f>IF($B290=2017,$P290,"")</f>
        <v>1</v>
      </c>
      <c r="U290" s="15" t="str">
        <f>IF($B290=2018,$P290,"")</f>
        <v/>
      </c>
      <c r="V290" s="15" t="str">
        <f>IF($B290=2019,$P290,"")</f>
        <v/>
      </c>
      <c r="W290" s="15" t="str">
        <f>IF($B290=2020,$P290,"")</f>
        <v/>
      </c>
      <c r="X290" s="6" t="str">
        <f>IF($B290=2021,$P290,"")</f>
        <v/>
      </c>
      <c r="Y290" s="6" t="str">
        <f>IF($B290=2022,$P290,"")</f>
        <v/>
      </c>
      <c r="Z290" s="6" t="str">
        <f>IF($B290=2023,$P290,"")</f>
        <v/>
      </c>
      <c r="AA290" s="6" t="str">
        <f>IF($B290=2024,$P290,"")</f>
        <v/>
      </c>
      <c r="AB290" s="15" t="str">
        <f>IF($B290=2025,$P290,"")</f>
        <v/>
      </c>
    </row>
    <row r="291" spans="1:28" ht="24" x14ac:dyDescent="0.25">
      <c r="A291" s="3">
        <v>891</v>
      </c>
      <c r="B291" s="3">
        <v>2017</v>
      </c>
      <c r="C291" s="3" t="s">
        <v>1474</v>
      </c>
      <c r="D291" s="4">
        <f>DATE(B291,N291,M291)</f>
        <v>42767</v>
      </c>
      <c r="E291" s="5">
        <v>2035</v>
      </c>
      <c r="F291" s="6" t="s">
        <v>257</v>
      </c>
      <c r="G291" s="10" t="s">
        <v>1621</v>
      </c>
      <c r="H291" s="27"/>
      <c r="I291" s="7" t="s">
        <v>1622</v>
      </c>
      <c r="J291" s="7" t="s">
        <v>1636</v>
      </c>
      <c r="K291" s="6" t="s">
        <v>1553</v>
      </c>
      <c r="L291" s="6">
        <v>5716</v>
      </c>
      <c r="M291" s="6">
        <v>1</v>
      </c>
      <c r="N291" s="6">
        <v>2</v>
      </c>
      <c r="P291" s="15">
        <v>1</v>
      </c>
      <c r="Q291" s="15" t="str">
        <f>IF($B291=2014,$P291,"")</f>
        <v/>
      </c>
      <c r="R291" s="15" t="str">
        <f>IF($B291=2015,$P291,"")</f>
        <v/>
      </c>
      <c r="S291" s="15" t="str">
        <f>IF($B291=2016,$P291,"")</f>
        <v/>
      </c>
      <c r="T291" s="15">
        <f>IF($B291=2017,$P291,"")</f>
        <v>1</v>
      </c>
      <c r="U291" s="15" t="str">
        <f>IF($B291=2018,$P291,"")</f>
        <v/>
      </c>
      <c r="V291" s="15" t="str">
        <f>IF($B291=2019,$P291,"")</f>
        <v/>
      </c>
      <c r="W291" s="15" t="str">
        <f>IF($B291=2020,$P291,"")</f>
        <v/>
      </c>
      <c r="X291" s="6" t="str">
        <f>IF($B291=2021,$P291,"")</f>
        <v/>
      </c>
      <c r="Y291" s="6" t="str">
        <f>IF($B291=2022,$P291,"")</f>
        <v/>
      </c>
      <c r="Z291" s="6" t="str">
        <f>IF($B291=2023,$P291,"")</f>
        <v/>
      </c>
      <c r="AA291" s="6" t="str">
        <f>IF($B291=2024,$P291,"")</f>
        <v/>
      </c>
      <c r="AB291" s="15" t="str">
        <f>IF($B291=2025,$P291,"")</f>
        <v/>
      </c>
    </row>
    <row r="292" spans="1:28" x14ac:dyDescent="0.25">
      <c r="A292" s="3">
        <v>891</v>
      </c>
      <c r="B292" s="3">
        <v>2017</v>
      </c>
      <c r="C292" s="3" t="s">
        <v>143</v>
      </c>
      <c r="D292" s="4">
        <f>DATE(B292,N292,M292)</f>
        <v>42809</v>
      </c>
      <c r="E292" s="5">
        <v>2130</v>
      </c>
      <c r="F292" s="6" t="s">
        <v>257</v>
      </c>
      <c r="G292" s="10" t="s">
        <v>1621</v>
      </c>
      <c r="H292" s="27"/>
      <c r="I292" s="7" t="s">
        <v>1622</v>
      </c>
      <c r="J292" s="7" t="s">
        <v>1637</v>
      </c>
      <c r="K292" s="6" t="s">
        <v>123</v>
      </c>
      <c r="L292" s="6">
        <v>5718</v>
      </c>
      <c r="M292" s="6">
        <v>15</v>
      </c>
      <c r="N292" s="6">
        <v>3</v>
      </c>
      <c r="P292" s="15">
        <v>1</v>
      </c>
      <c r="Q292" s="15" t="str">
        <f>IF($B292=2014,$P292,"")</f>
        <v/>
      </c>
      <c r="R292" s="15" t="str">
        <f>IF($B292=2015,$P292,"")</f>
        <v/>
      </c>
      <c r="S292" s="15" t="str">
        <f>IF($B292=2016,$P292,"")</f>
        <v/>
      </c>
      <c r="T292" s="15">
        <f>IF($B292=2017,$P292,"")</f>
        <v>1</v>
      </c>
      <c r="U292" s="15" t="str">
        <f>IF($B292=2018,$P292,"")</f>
        <v/>
      </c>
      <c r="V292" s="15" t="str">
        <f>IF($B292=2019,$P292,"")</f>
        <v/>
      </c>
      <c r="W292" s="15" t="str">
        <f>IF($B292=2020,$P292,"")</f>
        <v/>
      </c>
      <c r="X292" s="6" t="str">
        <f>IF($B292=2021,$P292,"")</f>
        <v/>
      </c>
      <c r="Y292" s="6" t="str">
        <f>IF($B292=2022,$P292,"")</f>
        <v/>
      </c>
      <c r="Z292" s="6" t="str">
        <f>IF($B292=2023,$P292,"")</f>
        <v/>
      </c>
      <c r="AA292" s="6" t="str">
        <f>IF($B292=2024,$P292,"")</f>
        <v/>
      </c>
      <c r="AB292" s="15" t="str">
        <f>IF($B292=2025,$P292,"")</f>
        <v/>
      </c>
    </row>
    <row r="293" spans="1:28" x14ac:dyDescent="0.25">
      <c r="A293" s="3">
        <v>891</v>
      </c>
      <c r="B293" s="3">
        <v>2017</v>
      </c>
      <c r="C293" s="3" t="s">
        <v>1497</v>
      </c>
      <c r="D293" s="4">
        <f>DATE(B293,N293,M293)</f>
        <v>42849</v>
      </c>
      <c r="E293" s="5">
        <v>2106</v>
      </c>
      <c r="F293" s="6" t="s">
        <v>257</v>
      </c>
      <c r="G293" s="10" t="s">
        <v>1621</v>
      </c>
      <c r="H293" s="27"/>
      <c r="I293" s="7" t="s">
        <v>1622</v>
      </c>
      <c r="J293" s="7" t="s">
        <v>1623</v>
      </c>
      <c r="K293" s="6" t="s">
        <v>94</v>
      </c>
      <c r="L293" s="6">
        <v>5720</v>
      </c>
      <c r="M293" s="6">
        <v>24</v>
      </c>
      <c r="N293" s="6">
        <v>4</v>
      </c>
      <c r="P293" s="15">
        <v>1</v>
      </c>
      <c r="Q293" s="15" t="str">
        <f>IF($B293=2014,$P293,"")</f>
        <v/>
      </c>
      <c r="R293" s="15" t="str">
        <f>IF($B293=2015,$P293,"")</f>
        <v/>
      </c>
      <c r="S293" s="15" t="str">
        <f>IF($B293=2016,$P293,"")</f>
        <v/>
      </c>
      <c r="T293" s="15">
        <f>IF($B293=2017,$P293,"")</f>
        <v>1</v>
      </c>
      <c r="U293" s="15" t="str">
        <f>IF($B293=2018,$P293,"")</f>
        <v/>
      </c>
      <c r="V293" s="15" t="str">
        <f>IF($B293=2019,$P293,"")</f>
        <v/>
      </c>
      <c r="W293" s="15" t="str">
        <f>IF($B293=2020,$P293,"")</f>
        <v/>
      </c>
      <c r="X293" s="6" t="str">
        <f>IF($B293=2021,$P293,"")</f>
        <v/>
      </c>
      <c r="Y293" s="6" t="str">
        <f>IF($B293=2022,$P293,"")</f>
        <v/>
      </c>
      <c r="Z293" s="6" t="str">
        <f>IF($B293=2023,$P293,"")</f>
        <v/>
      </c>
      <c r="AA293" s="6" t="str">
        <f>IF($B293=2024,$P293,"")</f>
        <v/>
      </c>
      <c r="AB293" s="15" t="str">
        <f>IF($B293=2025,$P293,"")</f>
        <v/>
      </c>
    </row>
    <row r="294" spans="1:28" x14ac:dyDescent="0.25">
      <c r="A294" s="3">
        <v>891</v>
      </c>
      <c r="B294" s="3">
        <v>2017</v>
      </c>
      <c r="C294" s="3" t="s">
        <v>1497</v>
      </c>
      <c r="D294" s="4">
        <f>DATE(B294,N294,M294)</f>
        <v>42849</v>
      </c>
      <c r="E294" s="5">
        <v>2155</v>
      </c>
      <c r="F294" s="6" t="s">
        <v>257</v>
      </c>
      <c r="G294" s="10" t="s">
        <v>1621</v>
      </c>
      <c r="H294" s="27"/>
      <c r="I294" s="7" t="s">
        <v>1622</v>
      </c>
      <c r="J294" s="7" t="s">
        <v>1624</v>
      </c>
      <c r="K294" s="6" t="s">
        <v>123</v>
      </c>
      <c r="L294" s="6">
        <v>5720</v>
      </c>
      <c r="M294" s="6">
        <v>24</v>
      </c>
      <c r="N294" s="6">
        <v>4</v>
      </c>
      <c r="P294" s="15">
        <v>1</v>
      </c>
      <c r="Q294" s="15" t="str">
        <f>IF($B294=2014,$P294,"")</f>
        <v/>
      </c>
      <c r="R294" s="15" t="str">
        <f>IF($B294=2015,$P294,"")</f>
        <v/>
      </c>
      <c r="S294" s="15" t="str">
        <f>IF($B294=2016,$P294,"")</f>
        <v/>
      </c>
      <c r="T294" s="15">
        <f>IF($B294=2017,$P294,"")</f>
        <v>1</v>
      </c>
      <c r="U294" s="15" t="str">
        <f>IF($B294=2018,$P294,"")</f>
        <v/>
      </c>
      <c r="V294" s="15" t="str">
        <f>IF($B294=2019,$P294,"")</f>
        <v/>
      </c>
      <c r="W294" s="15" t="str">
        <f>IF($B294=2020,$P294,"")</f>
        <v/>
      </c>
      <c r="X294" s="6" t="str">
        <f>IF($B294=2021,$P294,"")</f>
        <v/>
      </c>
      <c r="Y294" s="6" t="str">
        <f>IF($B294=2022,$P294,"")</f>
        <v/>
      </c>
      <c r="Z294" s="6" t="str">
        <f>IF($B294=2023,$P294,"")</f>
        <v/>
      </c>
      <c r="AA294" s="6" t="str">
        <f>IF($B294=2024,$P294,"")</f>
        <v/>
      </c>
      <c r="AB294" s="15" t="str">
        <f>IF($B294=2025,$P294,"")</f>
        <v/>
      </c>
    </row>
    <row r="295" spans="1:28" x14ac:dyDescent="0.25">
      <c r="A295" s="3">
        <v>891</v>
      </c>
      <c r="B295" s="3">
        <v>2017</v>
      </c>
      <c r="C295" s="3" t="s">
        <v>2415</v>
      </c>
      <c r="D295" s="4">
        <f>DATE(B295,N295,M295)</f>
        <v>42905</v>
      </c>
      <c r="E295" s="5">
        <v>2105</v>
      </c>
      <c r="F295" s="6" t="s">
        <v>257</v>
      </c>
      <c r="G295" s="6" t="s">
        <v>1621</v>
      </c>
      <c r="H295" s="27"/>
      <c r="I295" s="7" t="s">
        <v>1622</v>
      </c>
      <c r="J295" s="9" t="s">
        <v>2455</v>
      </c>
      <c r="K295" s="6" t="s">
        <v>123</v>
      </c>
      <c r="L295" s="6">
        <v>5801</v>
      </c>
      <c r="M295" s="6">
        <v>19</v>
      </c>
      <c r="N295" s="6">
        <v>6</v>
      </c>
      <c r="P295" s="15">
        <v>1</v>
      </c>
      <c r="Q295" s="15" t="str">
        <f>IF($B295=2014,$P295,"")</f>
        <v/>
      </c>
      <c r="R295" s="15" t="str">
        <f>IF($B295=2015,$P295,"")</f>
        <v/>
      </c>
      <c r="S295" s="15" t="str">
        <f>IF($B295=2016,$P295,"")</f>
        <v/>
      </c>
      <c r="T295" s="15">
        <f>IF($B295=2017,$P295,"")</f>
        <v>1</v>
      </c>
      <c r="U295" s="15" t="str">
        <f>IF($B295=2018,$P295,"")</f>
        <v/>
      </c>
      <c r="V295" s="15" t="str">
        <f>IF($B295=2019,$P295,"")</f>
        <v/>
      </c>
      <c r="W295" s="15" t="str">
        <f>IF($B295=2020,$P295,"")</f>
        <v/>
      </c>
      <c r="X295" s="6" t="str">
        <f>IF($B295=2021,$P295,"")</f>
        <v/>
      </c>
      <c r="Y295" s="6" t="str">
        <f>IF($B295=2022,$P295,"")</f>
        <v/>
      </c>
      <c r="Z295" s="6" t="str">
        <f>IF($B295=2023,$P295,"")</f>
        <v/>
      </c>
      <c r="AA295" s="6" t="str">
        <f>IF($B295=2024,$P295,"")</f>
        <v/>
      </c>
      <c r="AB295" s="15" t="str">
        <f>IF($B295=2025,$P295,"")</f>
        <v/>
      </c>
    </row>
    <row r="296" spans="1:28" ht="24" x14ac:dyDescent="0.25">
      <c r="A296" s="3">
        <v>891</v>
      </c>
      <c r="B296" s="3">
        <v>2017</v>
      </c>
      <c r="C296" s="3" t="s">
        <v>10</v>
      </c>
      <c r="D296" s="4">
        <f>DATE(B296,N296,M296)</f>
        <v>42919</v>
      </c>
      <c r="E296" s="5">
        <v>2221</v>
      </c>
      <c r="F296" s="6" t="s">
        <v>257</v>
      </c>
      <c r="G296" s="6" t="s">
        <v>1621</v>
      </c>
      <c r="H296" s="27"/>
      <c r="I296" s="7" t="s">
        <v>1622</v>
      </c>
      <c r="J296" s="9" t="s">
        <v>2515</v>
      </c>
      <c r="K296" s="6" t="s">
        <v>43</v>
      </c>
      <c r="L296" s="6">
        <v>5802</v>
      </c>
      <c r="M296" s="6">
        <v>3</v>
      </c>
      <c r="N296" s="6">
        <v>7</v>
      </c>
      <c r="P296" s="15">
        <v>1</v>
      </c>
      <c r="Q296" s="15" t="str">
        <f>IF($B296=2014,$P296,"")</f>
        <v/>
      </c>
      <c r="R296" s="15" t="str">
        <f>IF($B296=2015,$P296,"")</f>
        <v/>
      </c>
      <c r="S296" s="15" t="str">
        <f>IF($B296=2016,$P296,"")</f>
        <v/>
      </c>
      <c r="T296" s="15">
        <f>IF($B296=2017,$P296,"")</f>
        <v>1</v>
      </c>
      <c r="U296" s="15" t="str">
        <f>IF($B296=2018,$P296,"")</f>
        <v/>
      </c>
      <c r="V296" s="15" t="str">
        <f>IF($B296=2019,$P296,"")</f>
        <v/>
      </c>
      <c r="W296" s="15" t="str">
        <f>IF($B296=2020,$P296,"")</f>
        <v/>
      </c>
      <c r="X296" s="6" t="str">
        <f>IF($B296=2021,$P296,"")</f>
        <v/>
      </c>
      <c r="Y296" s="6" t="str">
        <f>IF($B296=2022,$P296,"")</f>
        <v/>
      </c>
      <c r="Z296" s="6" t="str">
        <f>IF($B296=2023,$P296,"")</f>
        <v/>
      </c>
      <c r="AA296" s="6" t="str">
        <f>IF($B296=2024,$P296,"")</f>
        <v/>
      </c>
      <c r="AB296" s="15" t="str">
        <f>IF($B296=2025,$P296,"")</f>
        <v/>
      </c>
    </row>
    <row r="297" spans="1:28" x14ac:dyDescent="0.25">
      <c r="A297" s="3">
        <v>891</v>
      </c>
      <c r="B297" s="3">
        <v>2017</v>
      </c>
      <c r="C297" s="3" t="s">
        <v>240</v>
      </c>
      <c r="D297" s="4">
        <f>DATE(B297,N297,M297)</f>
        <v>43094</v>
      </c>
      <c r="E297" s="5">
        <v>2055</v>
      </c>
      <c r="F297" s="6" t="s">
        <v>257</v>
      </c>
      <c r="G297" s="6" t="s">
        <v>1621</v>
      </c>
      <c r="H297" s="27"/>
      <c r="I297" s="7" t="s">
        <v>1622</v>
      </c>
      <c r="J297" s="9" t="s">
        <v>2456</v>
      </c>
      <c r="K297" s="6" t="s">
        <v>102</v>
      </c>
      <c r="L297" s="6">
        <v>5812</v>
      </c>
      <c r="M297" s="6">
        <v>25</v>
      </c>
      <c r="N297" s="6">
        <v>12</v>
      </c>
      <c r="P297" s="15">
        <v>1</v>
      </c>
      <c r="Q297" s="15" t="str">
        <f>IF($B297=2014,$P297,"")</f>
        <v/>
      </c>
      <c r="R297" s="15" t="str">
        <f>IF($B297=2015,$P297,"")</f>
        <v/>
      </c>
      <c r="S297" s="15" t="str">
        <f>IF($B297=2016,$P297,"")</f>
        <v/>
      </c>
      <c r="T297" s="15">
        <f>IF($B297=2017,$P297,"")</f>
        <v>1</v>
      </c>
      <c r="U297" s="15" t="str">
        <f>IF($B297=2018,$P297,"")</f>
        <v/>
      </c>
      <c r="V297" s="15" t="str">
        <f>IF($B297=2019,$P297,"")</f>
        <v/>
      </c>
      <c r="W297" s="15" t="str">
        <f>IF($B297=2020,$P297,"")</f>
        <v/>
      </c>
      <c r="X297" s="6" t="str">
        <f>IF($B297=2021,$P297,"")</f>
        <v/>
      </c>
      <c r="Y297" s="6" t="str">
        <f>IF($B297=2022,$P297,"")</f>
        <v/>
      </c>
      <c r="Z297" s="6" t="str">
        <f>IF($B297=2023,$P297,"")</f>
        <v/>
      </c>
      <c r="AA297" s="6" t="str">
        <f>IF($B297=2024,$P297,"")</f>
        <v/>
      </c>
      <c r="AB297" s="15" t="str">
        <f>IF($B297=2025,$P297,"")</f>
        <v/>
      </c>
    </row>
    <row r="298" spans="1:28" ht="24" x14ac:dyDescent="0.25">
      <c r="A298" s="3">
        <v>891</v>
      </c>
      <c r="B298" s="3">
        <v>2018</v>
      </c>
      <c r="C298" s="3" t="s">
        <v>236</v>
      </c>
      <c r="D298" s="4">
        <f>DATE(B298,N298,M298)</f>
        <v>43162</v>
      </c>
      <c r="E298" s="5">
        <v>2030</v>
      </c>
      <c r="F298" s="6" t="s">
        <v>257</v>
      </c>
      <c r="G298" s="10" t="s">
        <v>1621</v>
      </c>
      <c r="H298" s="27"/>
      <c r="I298" s="7" t="s">
        <v>1622</v>
      </c>
      <c r="J298" s="9" t="s">
        <v>2457</v>
      </c>
      <c r="K298" s="6" t="s">
        <v>43</v>
      </c>
      <c r="L298" s="6">
        <v>5817</v>
      </c>
      <c r="M298" s="6">
        <v>3</v>
      </c>
      <c r="N298" s="6">
        <v>3</v>
      </c>
      <c r="P298" s="15">
        <v>1</v>
      </c>
      <c r="Q298" s="15" t="str">
        <f>IF($B298=2014,$P298,"")</f>
        <v/>
      </c>
      <c r="R298" s="15" t="str">
        <f>IF($B298=2015,$P298,"")</f>
        <v/>
      </c>
      <c r="S298" s="15" t="str">
        <f>IF($B298=2016,$P298,"")</f>
        <v/>
      </c>
      <c r="T298" s="15" t="str">
        <f>IF($B298=2017,$P298,"")</f>
        <v/>
      </c>
      <c r="U298" s="15">
        <f>IF($B298=2018,$P298,"")</f>
        <v>1</v>
      </c>
      <c r="V298" s="15" t="str">
        <f>IF($B298=2019,$P298,"")</f>
        <v/>
      </c>
      <c r="W298" s="15" t="str">
        <f>IF($B298=2020,$P298,"")</f>
        <v/>
      </c>
      <c r="X298" s="6" t="str">
        <f>IF($B298=2021,$P298,"")</f>
        <v/>
      </c>
      <c r="Y298" s="6" t="str">
        <f>IF($B298=2022,$P298,"")</f>
        <v/>
      </c>
      <c r="Z298" s="6" t="str">
        <f>IF($B298=2023,$P298,"")</f>
        <v/>
      </c>
      <c r="AA298" s="6" t="str">
        <f>IF($B298=2024,$P298,"")</f>
        <v/>
      </c>
      <c r="AB298" s="15" t="str">
        <f>IF($B298=2025,$P298,"")</f>
        <v/>
      </c>
    </row>
    <row r="299" spans="1:28" ht="36" x14ac:dyDescent="0.25">
      <c r="A299" s="3">
        <v>891</v>
      </c>
      <c r="B299" s="3">
        <v>2019</v>
      </c>
      <c r="C299" s="3" t="s">
        <v>1364</v>
      </c>
      <c r="D299" s="4">
        <f>DATE(B299,N299,M299)</f>
        <v>43710</v>
      </c>
      <c r="E299" s="5">
        <v>2200</v>
      </c>
      <c r="F299" s="6" t="s">
        <v>257</v>
      </c>
      <c r="G299" s="6" t="s">
        <v>1621</v>
      </c>
      <c r="H299" s="27"/>
      <c r="I299" s="7" t="s">
        <v>1622</v>
      </c>
      <c r="J299" s="9" t="s">
        <v>3698</v>
      </c>
      <c r="K299" s="6" t="s">
        <v>102</v>
      </c>
      <c r="L299" s="6">
        <v>6004</v>
      </c>
      <c r="M299" s="6">
        <v>2</v>
      </c>
      <c r="N299" s="6">
        <v>9</v>
      </c>
      <c r="P299" s="15">
        <v>1</v>
      </c>
      <c r="Q299" s="15" t="str">
        <f>IF($B299=2014,$P299,"")</f>
        <v/>
      </c>
      <c r="R299" s="15" t="str">
        <f>IF($B299=2015,$P299,"")</f>
        <v/>
      </c>
      <c r="S299" s="15" t="str">
        <f>IF($B299=2016,$P299,"")</f>
        <v/>
      </c>
      <c r="T299" s="15" t="str">
        <f>IF($B299=2017,$P299,"")</f>
        <v/>
      </c>
      <c r="U299" s="15" t="str">
        <f>IF($B299=2018,$P299,"")</f>
        <v/>
      </c>
      <c r="V299" s="15">
        <f>IF($B299=2019,$P299,"")</f>
        <v>1</v>
      </c>
      <c r="W299" s="15" t="str">
        <f>IF($B299=2020,$P299,"")</f>
        <v/>
      </c>
      <c r="X299" s="6" t="str">
        <f>IF($B299=2021,$P299,"")</f>
        <v/>
      </c>
      <c r="Y299" s="6" t="str">
        <f>IF($B299=2022,$P299,"")</f>
        <v/>
      </c>
      <c r="Z299" s="6" t="str">
        <f>IF($B299=2023,$P299,"")</f>
        <v/>
      </c>
      <c r="AA299" s="6" t="str">
        <f>IF($B299=2024,$P299,"")</f>
        <v/>
      </c>
      <c r="AB299" s="15" t="str">
        <f>IF($B299=2025,$P299,"")</f>
        <v/>
      </c>
    </row>
    <row r="300" spans="1:28" x14ac:dyDescent="0.25">
      <c r="A300" s="3">
        <v>891</v>
      </c>
      <c r="B300" s="3">
        <v>2019</v>
      </c>
      <c r="C300" s="3" t="s">
        <v>231</v>
      </c>
      <c r="D300" s="4">
        <f>DATE(B300,N300,M300)</f>
        <v>43738</v>
      </c>
      <c r="E300" s="5">
        <v>2100</v>
      </c>
      <c r="F300" s="6" t="s">
        <v>257</v>
      </c>
      <c r="G300" s="6" t="s">
        <v>1621</v>
      </c>
      <c r="H300" s="27"/>
      <c r="I300" s="7" t="s">
        <v>1622</v>
      </c>
      <c r="J300" s="9" t="s">
        <v>3696</v>
      </c>
      <c r="K300" s="6" t="s">
        <v>102</v>
      </c>
      <c r="L300" s="6">
        <v>6006</v>
      </c>
      <c r="M300" s="6">
        <v>30</v>
      </c>
      <c r="N300" s="6">
        <v>9</v>
      </c>
      <c r="P300" s="15">
        <v>1</v>
      </c>
      <c r="Q300" s="15" t="str">
        <f>IF($B300=2014,$P300,"")</f>
        <v/>
      </c>
      <c r="R300" s="15" t="str">
        <f>IF($B300=2015,$P300,"")</f>
        <v/>
      </c>
      <c r="S300" s="15" t="str">
        <f>IF($B300=2016,$P300,"")</f>
        <v/>
      </c>
      <c r="T300" s="15" t="str">
        <f>IF($B300=2017,$P300,"")</f>
        <v/>
      </c>
      <c r="U300" s="15" t="str">
        <f>IF($B300=2018,$P300,"")</f>
        <v/>
      </c>
      <c r="V300" s="15">
        <f>IF($B300=2019,$P300,"")</f>
        <v>1</v>
      </c>
      <c r="W300" s="15" t="str">
        <f>IF($B300=2020,$P300,"")</f>
        <v/>
      </c>
      <c r="X300" s="6" t="str">
        <f>IF($B300=2021,$P300,"")</f>
        <v/>
      </c>
      <c r="Y300" s="6" t="str">
        <f>IF($B300=2022,$P300,"")</f>
        <v/>
      </c>
      <c r="Z300" s="6" t="str">
        <f>IF($B300=2023,$P300,"")</f>
        <v/>
      </c>
      <c r="AA300" s="6" t="str">
        <f>IF($B300=2024,$P300,"")</f>
        <v/>
      </c>
      <c r="AB300" s="15" t="str">
        <f>IF($B300=2025,$P300,"")</f>
        <v/>
      </c>
    </row>
    <row r="301" spans="1:28" x14ac:dyDescent="0.25">
      <c r="A301" s="3">
        <v>891</v>
      </c>
      <c r="B301" s="3">
        <v>2019</v>
      </c>
      <c r="C301" s="3" t="s">
        <v>1460</v>
      </c>
      <c r="D301" s="4">
        <f>DATE(B301,N301,M301)</f>
        <v>43743</v>
      </c>
      <c r="E301" s="5">
        <v>2155</v>
      </c>
      <c r="F301" s="6" t="s">
        <v>257</v>
      </c>
      <c r="G301" s="6" t="s">
        <v>1621</v>
      </c>
      <c r="H301" s="27"/>
      <c r="I301" s="7" t="s">
        <v>1622</v>
      </c>
      <c r="J301" s="9" t="s">
        <v>3697</v>
      </c>
      <c r="K301" s="6" t="s">
        <v>123</v>
      </c>
      <c r="L301" s="6">
        <v>6006</v>
      </c>
      <c r="M301" s="6">
        <v>5</v>
      </c>
      <c r="N301" s="6">
        <v>10</v>
      </c>
      <c r="P301" s="15">
        <v>1</v>
      </c>
      <c r="Q301" s="15" t="str">
        <f>IF($B301=2014,$P301,"")</f>
        <v/>
      </c>
      <c r="R301" s="15" t="str">
        <f>IF($B301=2015,$P301,"")</f>
        <v/>
      </c>
      <c r="S301" s="15" t="str">
        <f>IF($B301=2016,$P301,"")</f>
        <v/>
      </c>
      <c r="T301" s="15" t="str">
        <f>IF($B301=2017,$P301,"")</f>
        <v/>
      </c>
      <c r="U301" s="15" t="str">
        <f>IF($B301=2018,$P301,"")</f>
        <v/>
      </c>
      <c r="V301" s="15">
        <f>IF($B301=2019,$P301,"")</f>
        <v>1</v>
      </c>
      <c r="W301" s="15" t="str">
        <f>IF($B301=2020,$P301,"")</f>
        <v/>
      </c>
      <c r="X301" s="6" t="str">
        <f>IF($B301=2021,$P301,"")</f>
        <v/>
      </c>
      <c r="Y301" s="6" t="str">
        <f>IF($B301=2022,$P301,"")</f>
        <v/>
      </c>
      <c r="Z301" s="6" t="str">
        <f>IF($B301=2023,$P301,"")</f>
        <v/>
      </c>
      <c r="AA301" s="6" t="str">
        <f>IF($B301=2024,$P301,"")</f>
        <v/>
      </c>
      <c r="AB301" s="15" t="str">
        <f>IF($B301=2025,$P301,"")</f>
        <v/>
      </c>
    </row>
    <row r="302" spans="1:28" ht="24" x14ac:dyDescent="0.25">
      <c r="A302" s="3">
        <v>891</v>
      </c>
      <c r="B302" s="3">
        <v>2021</v>
      </c>
      <c r="C302" s="3" t="s">
        <v>110</v>
      </c>
      <c r="D302" s="4">
        <v>44531</v>
      </c>
      <c r="E302" s="5">
        <v>2115</v>
      </c>
      <c r="F302" s="10" t="s">
        <v>257</v>
      </c>
      <c r="G302" s="10" t="s">
        <v>1621</v>
      </c>
      <c r="H302" s="27"/>
      <c r="I302" s="7" t="s">
        <v>1622</v>
      </c>
      <c r="J302" s="7" t="s">
        <v>5950</v>
      </c>
      <c r="K302" s="6" t="s">
        <v>1563</v>
      </c>
      <c r="L302" s="6">
        <v>6211</v>
      </c>
      <c r="M302" s="19">
        <v>1</v>
      </c>
      <c r="N302" s="19">
        <v>12</v>
      </c>
      <c r="O302" s="6" t="s">
        <v>4448</v>
      </c>
      <c r="P302" s="15">
        <v>1</v>
      </c>
      <c r="Q302" s="15" t="str">
        <f>IF($B302=2014,$P302,"")</f>
        <v/>
      </c>
      <c r="R302" s="15" t="str">
        <f>IF($B302=2015,$P302,"")</f>
        <v/>
      </c>
      <c r="S302" s="15" t="str">
        <f>IF($B302=2016,$P302,"")</f>
        <v/>
      </c>
      <c r="T302" s="15" t="str">
        <f>IF($B302=2017,$P302,"")</f>
        <v/>
      </c>
      <c r="U302" s="15" t="str">
        <f>IF($B302=2018,$P302,"")</f>
        <v/>
      </c>
      <c r="V302" s="15" t="str">
        <f>IF($B302=2019,$P302,"")</f>
        <v/>
      </c>
      <c r="W302" s="15" t="str">
        <f>IF($B302=2020,$P302,"")</f>
        <v/>
      </c>
      <c r="X302" s="6">
        <f>IF($B302=2021,$P302,"")</f>
        <v>1</v>
      </c>
      <c r="Y302" s="6" t="str">
        <f>IF($B302=2022,$P302,"")</f>
        <v/>
      </c>
      <c r="Z302" s="6" t="str">
        <f>IF($B302=2023,$P302,"")</f>
        <v/>
      </c>
      <c r="AA302" s="6" t="str">
        <f>IF($B302=2024,$P302,"")</f>
        <v/>
      </c>
      <c r="AB302" s="15" t="str">
        <f>IF($B302=2025,$P302,"")</f>
        <v/>
      </c>
    </row>
    <row r="303" spans="1:28" ht="24" x14ac:dyDescent="0.25">
      <c r="A303" s="3">
        <v>909</v>
      </c>
      <c r="B303" s="3">
        <v>2016</v>
      </c>
      <c r="C303" s="3" t="s">
        <v>276</v>
      </c>
      <c r="D303" s="4">
        <f>DATE(B303,N303,M303)</f>
        <v>42601</v>
      </c>
      <c r="E303" s="5">
        <v>2030</v>
      </c>
      <c r="F303" s="6" t="s">
        <v>257</v>
      </c>
      <c r="G303" s="10" t="s">
        <v>1638</v>
      </c>
      <c r="H303" s="27"/>
      <c r="I303" s="7" t="s">
        <v>1639</v>
      </c>
      <c r="J303" s="7" t="s">
        <v>1640</v>
      </c>
      <c r="K303" s="6" t="s">
        <v>13</v>
      </c>
      <c r="L303" s="6">
        <v>5703</v>
      </c>
      <c r="M303" s="6">
        <v>19</v>
      </c>
      <c r="N303" s="6">
        <v>8</v>
      </c>
      <c r="O303" s="6" t="s">
        <v>14</v>
      </c>
      <c r="P303" s="15">
        <v>1</v>
      </c>
      <c r="Q303" s="15" t="str">
        <f>IF($B303=2014,$P303,"")</f>
        <v/>
      </c>
      <c r="R303" s="15" t="str">
        <f>IF($B303=2015,$P303,"")</f>
        <v/>
      </c>
      <c r="S303" s="15">
        <f>IF($B303=2016,$P303,"")</f>
        <v>1</v>
      </c>
      <c r="T303" s="15" t="str">
        <f>IF($B303=2017,$P303,"")</f>
        <v/>
      </c>
      <c r="U303" s="15" t="str">
        <f>IF($B303=2018,$P303,"")</f>
        <v/>
      </c>
      <c r="V303" s="15" t="str">
        <f>IF($B303=2019,$P303,"")</f>
        <v/>
      </c>
      <c r="W303" s="15" t="str">
        <f>IF($B303=2020,$P303,"")</f>
        <v/>
      </c>
      <c r="X303" s="6" t="str">
        <f>IF($B303=2021,$P303,"")</f>
        <v/>
      </c>
      <c r="Y303" s="6" t="str">
        <f>IF($B303=2022,$P303,"")</f>
        <v/>
      </c>
      <c r="Z303" s="6" t="str">
        <f>IF($B303=2023,$P303,"")</f>
        <v/>
      </c>
      <c r="AA303" s="6" t="str">
        <f>IF($B303=2024,$P303,"")</f>
        <v/>
      </c>
      <c r="AB303" s="15" t="str">
        <f>IF($B303=2025,$P303,"")</f>
        <v/>
      </c>
    </row>
    <row r="304" spans="1:28" x14ac:dyDescent="0.25">
      <c r="A304" s="3">
        <v>917</v>
      </c>
      <c r="B304" s="5">
        <v>2015</v>
      </c>
      <c r="C304" s="3" t="s">
        <v>108</v>
      </c>
      <c r="D304" s="4">
        <f>DATE(B304,N304,M304)</f>
        <v>42238</v>
      </c>
      <c r="E304" s="5">
        <v>1924</v>
      </c>
      <c r="F304" s="6" t="s">
        <v>257</v>
      </c>
      <c r="G304" s="6" t="s">
        <v>319</v>
      </c>
      <c r="H304" s="27"/>
      <c r="I304" s="7" t="s">
        <v>6529</v>
      </c>
      <c r="J304" s="9" t="s">
        <v>320</v>
      </c>
      <c r="K304" s="6" t="s">
        <v>43</v>
      </c>
      <c r="L304" s="6">
        <v>5603</v>
      </c>
      <c r="M304" s="6">
        <v>22</v>
      </c>
      <c r="N304" s="6">
        <v>8</v>
      </c>
      <c r="P304" s="15">
        <v>1</v>
      </c>
      <c r="Q304" s="15" t="str">
        <f>IF($B304=2014,$P304,"")</f>
        <v/>
      </c>
      <c r="R304" s="15">
        <f>IF($B304=2015,$P304,"")</f>
        <v>1</v>
      </c>
      <c r="S304" s="15" t="str">
        <f>IF($B304=2016,$P304,"")</f>
        <v/>
      </c>
      <c r="T304" s="15" t="str">
        <f>IF($B304=2017,$P304,"")</f>
        <v/>
      </c>
      <c r="U304" s="15" t="str">
        <f>IF($B304=2018,$P304,"")</f>
        <v/>
      </c>
      <c r="V304" s="15" t="str">
        <f>IF($B304=2019,$P304,"")</f>
        <v/>
      </c>
      <c r="W304" s="15" t="str">
        <f>IF($B304=2020,$P304,"")</f>
        <v/>
      </c>
      <c r="X304" s="6" t="str">
        <f>IF($B304=2021,$P304,"")</f>
        <v/>
      </c>
      <c r="Y304" s="6" t="str">
        <f>IF($B304=2022,$P304,"")</f>
        <v/>
      </c>
      <c r="Z304" s="6" t="str">
        <f>IF($B304=2023,$P304,"")</f>
        <v/>
      </c>
      <c r="AA304" s="6" t="str">
        <f>IF($B304=2024,$P304,"")</f>
        <v/>
      </c>
      <c r="AB304" s="15" t="str">
        <f>IF($B304=2025,$P304,"")</f>
        <v/>
      </c>
    </row>
    <row r="305" spans="1:28" x14ac:dyDescent="0.25">
      <c r="A305" s="3">
        <v>917</v>
      </c>
      <c r="B305" s="5">
        <v>2015</v>
      </c>
      <c r="C305" s="3" t="s">
        <v>67</v>
      </c>
      <c r="D305" s="4">
        <f>DATE(B305,N305,M305)</f>
        <v>42253</v>
      </c>
      <c r="E305" s="5">
        <v>2230</v>
      </c>
      <c r="F305" s="6" t="s">
        <v>257</v>
      </c>
      <c r="G305" s="6" t="s">
        <v>319</v>
      </c>
      <c r="H305" s="27"/>
      <c r="I305" s="7" t="s">
        <v>6529</v>
      </c>
      <c r="J305" s="9" t="s">
        <v>321</v>
      </c>
      <c r="K305" s="6" t="s">
        <v>88</v>
      </c>
      <c r="L305" s="6">
        <v>5604</v>
      </c>
      <c r="M305" s="6">
        <v>6</v>
      </c>
      <c r="N305" s="6">
        <v>9</v>
      </c>
      <c r="O305" s="6" t="s">
        <v>86</v>
      </c>
      <c r="P305" s="15">
        <v>1</v>
      </c>
      <c r="Q305" s="15" t="str">
        <f>IF($B305=2014,$P305,"")</f>
        <v/>
      </c>
      <c r="R305" s="15">
        <f>IF($B305=2015,$P305,"")</f>
        <v>1</v>
      </c>
      <c r="S305" s="15" t="str">
        <f>IF($B305=2016,$P305,"")</f>
        <v/>
      </c>
      <c r="T305" s="15" t="str">
        <f>IF($B305=2017,$P305,"")</f>
        <v/>
      </c>
      <c r="U305" s="15" t="str">
        <f>IF($B305=2018,$P305,"")</f>
        <v/>
      </c>
      <c r="V305" s="15" t="str">
        <f>IF($B305=2019,$P305,"")</f>
        <v/>
      </c>
      <c r="W305" s="15" t="str">
        <f>IF($B305=2020,$P305,"")</f>
        <v/>
      </c>
      <c r="X305" s="6" t="str">
        <f>IF($B305=2021,$P305,"")</f>
        <v/>
      </c>
      <c r="Y305" s="6" t="str">
        <f>IF($B305=2022,$P305,"")</f>
        <v/>
      </c>
      <c r="Z305" s="6" t="str">
        <f>IF($B305=2023,$P305,"")</f>
        <v/>
      </c>
      <c r="AA305" s="6" t="str">
        <f>IF($B305=2024,$P305,"")</f>
        <v/>
      </c>
      <c r="AB305" s="15" t="str">
        <f>IF($B305=2025,$P305,"")</f>
        <v/>
      </c>
    </row>
    <row r="306" spans="1:28" x14ac:dyDescent="0.25">
      <c r="A306" s="3">
        <v>917</v>
      </c>
      <c r="B306" s="5">
        <v>2016</v>
      </c>
      <c r="C306" s="3" t="s">
        <v>322</v>
      </c>
      <c r="D306" s="4">
        <f>DATE(B306,N306,M306)</f>
        <v>42375</v>
      </c>
      <c r="E306" s="5">
        <v>2210</v>
      </c>
      <c r="F306" s="6" t="s">
        <v>257</v>
      </c>
      <c r="G306" s="6" t="s">
        <v>319</v>
      </c>
      <c r="H306" s="27"/>
      <c r="I306" s="7" t="s">
        <v>6529</v>
      </c>
      <c r="J306" s="9" t="s">
        <v>4123</v>
      </c>
      <c r="K306" s="6" t="s">
        <v>123</v>
      </c>
      <c r="L306" s="6">
        <v>5613</v>
      </c>
      <c r="M306" s="6">
        <v>6</v>
      </c>
      <c r="N306" s="6">
        <v>1</v>
      </c>
      <c r="P306" s="15">
        <v>1</v>
      </c>
      <c r="Q306" s="15" t="str">
        <f>IF($B306=2014,$P306,"")</f>
        <v/>
      </c>
      <c r="R306" s="15" t="str">
        <f>IF($B306=2015,$P306,"")</f>
        <v/>
      </c>
      <c r="S306" s="15">
        <f>IF($B306=2016,$P306,"")</f>
        <v>1</v>
      </c>
      <c r="T306" s="15" t="str">
        <f>IF($B306=2017,$P306,"")</f>
        <v/>
      </c>
      <c r="U306" s="15" t="str">
        <f>IF($B306=2018,$P306,"")</f>
        <v/>
      </c>
      <c r="V306" s="15" t="str">
        <f>IF($B306=2019,$P306,"")</f>
        <v/>
      </c>
      <c r="W306" s="15" t="str">
        <f>IF($B306=2020,$P306,"")</f>
        <v/>
      </c>
      <c r="X306" s="6" t="str">
        <f>IF($B306=2021,$P306,"")</f>
        <v/>
      </c>
      <c r="Y306" s="6" t="str">
        <f>IF($B306=2022,$P306,"")</f>
        <v/>
      </c>
      <c r="Z306" s="6" t="str">
        <f>IF($B306=2023,$P306,"")</f>
        <v/>
      </c>
      <c r="AA306" s="6" t="str">
        <f>IF($B306=2024,$P306,"")</f>
        <v/>
      </c>
      <c r="AB306" s="15" t="str">
        <f>IF($B306=2025,$P306,"")</f>
        <v/>
      </c>
    </row>
    <row r="307" spans="1:28" x14ac:dyDescent="0.25">
      <c r="A307" s="3">
        <v>917</v>
      </c>
      <c r="B307" s="5">
        <v>2016</v>
      </c>
      <c r="C307" s="3" t="s">
        <v>36</v>
      </c>
      <c r="D307" s="4">
        <f>DATE(B307,N307,M307)</f>
        <v>42435</v>
      </c>
      <c r="E307" s="5">
        <v>2000</v>
      </c>
      <c r="F307" s="6" t="s">
        <v>257</v>
      </c>
      <c r="G307" s="6" t="s">
        <v>319</v>
      </c>
      <c r="H307" s="27"/>
      <c r="I307" s="7" t="s">
        <v>6529</v>
      </c>
      <c r="J307" s="9" t="s">
        <v>323</v>
      </c>
      <c r="K307" s="6" t="s">
        <v>37</v>
      </c>
      <c r="L307" s="6">
        <v>5617</v>
      </c>
      <c r="M307" s="6">
        <v>6</v>
      </c>
      <c r="N307" s="6">
        <v>3</v>
      </c>
      <c r="P307" s="15">
        <v>1</v>
      </c>
      <c r="Q307" s="15" t="str">
        <f>IF($B307=2014,$P307,"")</f>
        <v/>
      </c>
      <c r="R307" s="15" t="str">
        <f>IF($B307=2015,$P307,"")</f>
        <v/>
      </c>
      <c r="S307" s="15">
        <f>IF($B307=2016,$P307,"")</f>
        <v>1</v>
      </c>
      <c r="T307" s="15" t="str">
        <f>IF($B307=2017,$P307,"")</f>
        <v/>
      </c>
      <c r="U307" s="15" t="str">
        <f>IF($B307=2018,$P307,"")</f>
        <v/>
      </c>
      <c r="V307" s="15" t="str">
        <f>IF($B307=2019,$P307,"")</f>
        <v/>
      </c>
      <c r="W307" s="15" t="str">
        <f>IF($B307=2020,$P307,"")</f>
        <v/>
      </c>
      <c r="X307" s="6" t="str">
        <f>IF($B307=2021,$P307,"")</f>
        <v/>
      </c>
      <c r="Y307" s="6" t="str">
        <f>IF($B307=2022,$P307,"")</f>
        <v/>
      </c>
      <c r="Z307" s="6" t="str">
        <f>IF($B307=2023,$P307,"")</f>
        <v/>
      </c>
      <c r="AA307" s="6" t="str">
        <f>IF($B307=2024,$P307,"")</f>
        <v/>
      </c>
      <c r="AB307" s="15" t="str">
        <f>IF($B307=2025,$P307,"")</f>
        <v/>
      </c>
    </row>
    <row r="308" spans="1:28" x14ac:dyDescent="0.25">
      <c r="A308" s="3">
        <v>917</v>
      </c>
      <c r="B308" s="5">
        <v>2016</v>
      </c>
      <c r="C308" s="3" t="s">
        <v>99</v>
      </c>
      <c r="D308" s="4">
        <f>DATE(B308,N308,M308)</f>
        <v>42452</v>
      </c>
      <c r="E308" s="5">
        <v>2330</v>
      </c>
      <c r="F308" s="6" t="s">
        <v>257</v>
      </c>
      <c r="G308" s="6" t="s">
        <v>319</v>
      </c>
      <c r="H308" s="27"/>
      <c r="I308" s="7" t="s">
        <v>6529</v>
      </c>
      <c r="J308" s="9" t="s">
        <v>324</v>
      </c>
      <c r="K308" s="6" t="s">
        <v>21</v>
      </c>
      <c r="L308" s="6">
        <v>5618</v>
      </c>
      <c r="M308" s="6">
        <v>23</v>
      </c>
      <c r="N308" s="6">
        <v>3</v>
      </c>
      <c r="O308" s="6" t="s">
        <v>14</v>
      </c>
      <c r="P308" s="15">
        <v>1</v>
      </c>
      <c r="Q308" s="15" t="str">
        <f>IF($B308=2014,$P308,"")</f>
        <v/>
      </c>
      <c r="R308" s="15" t="str">
        <f>IF($B308=2015,$P308,"")</f>
        <v/>
      </c>
      <c r="S308" s="15">
        <f>IF($B308=2016,$P308,"")</f>
        <v>1</v>
      </c>
      <c r="T308" s="15" t="str">
        <f>IF($B308=2017,$P308,"")</f>
        <v/>
      </c>
      <c r="U308" s="15" t="str">
        <f>IF($B308=2018,$P308,"")</f>
        <v/>
      </c>
      <c r="V308" s="15" t="str">
        <f>IF($B308=2019,$P308,"")</f>
        <v/>
      </c>
      <c r="W308" s="15" t="str">
        <f>IF($B308=2020,$P308,"")</f>
        <v/>
      </c>
      <c r="X308" s="6" t="str">
        <f>IF($B308=2021,$P308,"")</f>
        <v/>
      </c>
      <c r="Y308" s="6" t="str">
        <f>IF($B308=2022,$P308,"")</f>
        <v/>
      </c>
      <c r="Z308" s="6" t="str">
        <f>IF($B308=2023,$P308,"")</f>
        <v/>
      </c>
      <c r="AA308" s="6" t="str">
        <f>IF($B308=2024,$P308,"")</f>
        <v/>
      </c>
      <c r="AB308" s="15" t="str">
        <f>IF($B308=2025,$P308,"")</f>
        <v/>
      </c>
    </row>
    <row r="309" spans="1:28" x14ac:dyDescent="0.25">
      <c r="A309" s="3">
        <v>917</v>
      </c>
      <c r="B309" s="5">
        <v>2016</v>
      </c>
      <c r="C309" s="3" t="s">
        <v>325</v>
      </c>
      <c r="D309" s="4">
        <f>DATE(B309,N309,M309)</f>
        <v>42454</v>
      </c>
      <c r="E309" s="5">
        <v>100</v>
      </c>
      <c r="F309" s="6" t="s">
        <v>257</v>
      </c>
      <c r="G309" s="6" t="s">
        <v>319</v>
      </c>
      <c r="H309" s="27"/>
      <c r="I309" s="7" t="s">
        <v>6529</v>
      </c>
      <c r="J309" s="9" t="s">
        <v>326</v>
      </c>
      <c r="K309" s="6" t="s">
        <v>37</v>
      </c>
      <c r="L309" s="6">
        <v>5618</v>
      </c>
      <c r="M309" s="6">
        <v>25</v>
      </c>
      <c r="N309" s="6">
        <v>3</v>
      </c>
      <c r="P309" s="15">
        <v>1</v>
      </c>
      <c r="Q309" s="15" t="str">
        <f>IF($B309=2014,$P309,"")</f>
        <v/>
      </c>
      <c r="R309" s="15" t="str">
        <f>IF($B309=2015,$P309,"")</f>
        <v/>
      </c>
      <c r="S309" s="15">
        <f>IF($B309=2016,$P309,"")</f>
        <v>1</v>
      </c>
      <c r="T309" s="15" t="str">
        <f>IF($B309=2017,$P309,"")</f>
        <v/>
      </c>
      <c r="U309" s="15" t="str">
        <f>IF($B309=2018,$P309,"")</f>
        <v/>
      </c>
      <c r="V309" s="15" t="str">
        <f>IF($B309=2019,$P309,"")</f>
        <v/>
      </c>
      <c r="W309" s="15" t="str">
        <f>IF($B309=2020,$P309,"")</f>
        <v/>
      </c>
      <c r="X309" s="6" t="str">
        <f>IF($B309=2021,$P309,"")</f>
        <v/>
      </c>
      <c r="Y309" s="6" t="str">
        <f>IF($B309=2022,$P309,"")</f>
        <v/>
      </c>
      <c r="Z309" s="6" t="str">
        <f>IF($B309=2023,$P309,"")</f>
        <v/>
      </c>
      <c r="AA309" s="6" t="str">
        <f>IF($B309=2024,$P309,"")</f>
        <v/>
      </c>
      <c r="AB309" s="15" t="str">
        <f>IF($B309=2025,$P309,"")</f>
        <v/>
      </c>
    </row>
    <row r="310" spans="1:28" x14ac:dyDescent="0.25">
      <c r="A310" s="3">
        <v>917</v>
      </c>
      <c r="B310" s="5">
        <v>2016</v>
      </c>
      <c r="C310" s="3" t="s">
        <v>136</v>
      </c>
      <c r="D310" s="4">
        <f>DATE(B310,N310,M310)</f>
        <v>42469</v>
      </c>
      <c r="E310" s="5">
        <v>2100</v>
      </c>
      <c r="F310" s="6" t="s">
        <v>257</v>
      </c>
      <c r="G310" s="6" t="s">
        <v>319</v>
      </c>
      <c r="H310" s="27"/>
      <c r="I310" s="7" t="s">
        <v>6529</v>
      </c>
      <c r="J310" s="9" t="s">
        <v>327</v>
      </c>
      <c r="K310" s="6" t="s">
        <v>102</v>
      </c>
      <c r="L310" s="6">
        <v>5620</v>
      </c>
      <c r="M310" s="6">
        <v>9</v>
      </c>
      <c r="N310" s="6">
        <v>4</v>
      </c>
      <c r="P310" s="15">
        <v>1</v>
      </c>
      <c r="Q310" s="15" t="str">
        <f>IF($B310=2014,$P310,"")</f>
        <v/>
      </c>
      <c r="R310" s="15" t="str">
        <f>IF($B310=2015,$P310,"")</f>
        <v/>
      </c>
      <c r="S310" s="15">
        <f>IF($B310=2016,$P310,"")</f>
        <v>1</v>
      </c>
      <c r="T310" s="15" t="str">
        <f>IF($B310=2017,$P310,"")</f>
        <v/>
      </c>
      <c r="U310" s="15" t="str">
        <f>IF($B310=2018,$P310,"")</f>
        <v/>
      </c>
      <c r="V310" s="15" t="str">
        <f>IF($B310=2019,$P310,"")</f>
        <v/>
      </c>
      <c r="W310" s="15" t="str">
        <f>IF($B310=2020,$P310,"")</f>
        <v/>
      </c>
      <c r="X310" s="6" t="str">
        <f>IF($B310=2021,$P310,"")</f>
        <v/>
      </c>
      <c r="Y310" s="6" t="str">
        <f>IF($B310=2022,$P310,"")</f>
        <v/>
      </c>
      <c r="Z310" s="6" t="str">
        <f>IF($B310=2023,$P310,"")</f>
        <v/>
      </c>
      <c r="AA310" s="6" t="str">
        <f>IF($B310=2024,$P310,"")</f>
        <v/>
      </c>
      <c r="AB310" s="15" t="str">
        <f>IF($B310=2025,$P310,"")</f>
        <v/>
      </c>
    </row>
    <row r="311" spans="1:28" x14ac:dyDescent="0.25">
      <c r="A311" s="3">
        <v>917</v>
      </c>
      <c r="B311" s="5">
        <v>2016</v>
      </c>
      <c r="C311" s="3" t="s">
        <v>71</v>
      </c>
      <c r="D311" s="4">
        <f>DATE(B311,N311,M311)</f>
        <v>42493</v>
      </c>
      <c r="E311" s="5">
        <v>2020</v>
      </c>
      <c r="F311" s="6" t="s">
        <v>257</v>
      </c>
      <c r="G311" s="6" t="s">
        <v>319</v>
      </c>
      <c r="H311" s="27"/>
      <c r="I311" s="7" t="s">
        <v>6529</v>
      </c>
      <c r="J311" s="9" t="s">
        <v>328</v>
      </c>
      <c r="K311" s="6" t="s">
        <v>72</v>
      </c>
      <c r="L311" s="6">
        <v>5620</v>
      </c>
      <c r="M311" s="6">
        <v>3</v>
      </c>
      <c r="N311" s="6">
        <v>5</v>
      </c>
      <c r="P311" s="15">
        <v>1</v>
      </c>
      <c r="Q311" s="15" t="str">
        <f>IF($B311=2014,$P311,"")</f>
        <v/>
      </c>
      <c r="R311" s="15" t="str">
        <f>IF($B311=2015,$P311,"")</f>
        <v/>
      </c>
      <c r="S311" s="15">
        <f>IF($B311=2016,$P311,"")</f>
        <v>1</v>
      </c>
      <c r="T311" s="15" t="str">
        <f>IF($B311=2017,$P311,"")</f>
        <v/>
      </c>
      <c r="U311" s="15" t="str">
        <f>IF($B311=2018,$P311,"")</f>
        <v/>
      </c>
      <c r="V311" s="15" t="str">
        <f>IF($B311=2019,$P311,"")</f>
        <v/>
      </c>
      <c r="W311" s="15" t="str">
        <f>IF($B311=2020,$P311,"")</f>
        <v/>
      </c>
      <c r="X311" s="6" t="str">
        <f>IF($B311=2021,$P311,"")</f>
        <v/>
      </c>
      <c r="Y311" s="6" t="str">
        <f>IF($B311=2022,$P311,"")</f>
        <v/>
      </c>
      <c r="Z311" s="6" t="str">
        <f>IF($B311=2023,$P311,"")</f>
        <v/>
      </c>
      <c r="AA311" s="6" t="str">
        <f>IF($B311=2024,$P311,"")</f>
        <v/>
      </c>
      <c r="AB311" s="15" t="str">
        <f>IF($B311=2025,$P311,"")</f>
        <v/>
      </c>
    </row>
    <row r="312" spans="1:28" x14ac:dyDescent="0.25">
      <c r="A312" s="3">
        <v>917</v>
      </c>
      <c r="B312" s="5">
        <v>2016</v>
      </c>
      <c r="C312" s="3" t="s">
        <v>154</v>
      </c>
      <c r="D312" s="4">
        <f>DATE(B312,N312,M312)</f>
        <v>42502</v>
      </c>
      <c r="E312" s="5">
        <v>1907</v>
      </c>
      <c r="F312" s="6" t="s">
        <v>257</v>
      </c>
      <c r="G312" s="6" t="s">
        <v>319</v>
      </c>
      <c r="H312" s="27"/>
      <c r="I312" s="7" t="s">
        <v>6529</v>
      </c>
      <c r="J312" s="9" t="s">
        <v>329</v>
      </c>
      <c r="K312" s="6" t="s">
        <v>123</v>
      </c>
      <c r="L312" s="6">
        <v>5620</v>
      </c>
      <c r="M312" s="6">
        <v>12</v>
      </c>
      <c r="N312" s="6">
        <v>5</v>
      </c>
      <c r="P312" s="15">
        <v>1</v>
      </c>
      <c r="Q312" s="15" t="str">
        <f>IF($B312=2014,$P312,"")</f>
        <v/>
      </c>
      <c r="R312" s="15" t="str">
        <f>IF($B312=2015,$P312,"")</f>
        <v/>
      </c>
      <c r="S312" s="15">
        <f>IF($B312=2016,$P312,"")</f>
        <v>1</v>
      </c>
      <c r="T312" s="15" t="str">
        <f>IF($B312=2017,$P312,"")</f>
        <v/>
      </c>
      <c r="U312" s="15" t="str">
        <f>IF($B312=2018,$P312,"")</f>
        <v/>
      </c>
      <c r="V312" s="15" t="str">
        <f>IF($B312=2019,$P312,"")</f>
        <v/>
      </c>
      <c r="W312" s="15" t="str">
        <f>IF($B312=2020,$P312,"")</f>
        <v/>
      </c>
      <c r="X312" s="6" t="str">
        <f>IF($B312=2021,$P312,"")</f>
        <v/>
      </c>
      <c r="Y312" s="6" t="str">
        <f>IF($B312=2022,$P312,"")</f>
        <v/>
      </c>
      <c r="Z312" s="6" t="str">
        <f>IF($B312=2023,$P312,"")</f>
        <v/>
      </c>
      <c r="AA312" s="6" t="str">
        <f>IF($B312=2024,$P312,"")</f>
        <v/>
      </c>
      <c r="AB312" s="15" t="str">
        <f>IF($B312=2025,$P312,"")</f>
        <v/>
      </c>
    </row>
    <row r="313" spans="1:28" x14ac:dyDescent="0.25">
      <c r="A313" s="3">
        <v>917</v>
      </c>
      <c r="B313" s="3">
        <v>2016</v>
      </c>
      <c r="C313" s="3" t="s">
        <v>54</v>
      </c>
      <c r="D313" s="4">
        <f>DATE(B313,N313,M313)</f>
        <v>42637</v>
      </c>
      <c r="E313" s="5">
        <v>2110</v>
      </c>
      <c r="F313" s="6" t="s">
        <v>257</v>
      </c>
      <c r="G313" s="10" t="s">
        <v>319</v>
      </c>
      <c r="H313" s="27"/>
      <c r="I313" s="7" t="s">
        <v>6529</v>
      </c>
      <c r="J313" s="7" t="s">
        <v>1641</v>
      </c>
      <c r="K313" s="6" t="s">
        <v>102</v>
      </c>
      <c r="L313" s="6">
        <v>5706</v>
      </c>
      <c r="M313" s="6">
        <v>24</v>
      </c>
      <c r="N313" s="6">
        <v>9</v>
      </c>
      <c r="P313" s="15">
        <v>1</v>
      </c>
      <c r="Q313" s="15" t="str">
        <f>IF($B313=2014,$P313,"")</f>
        <v/>
      </c>
      <c r="R313" s="15" t="str">
        <f>IF($B313=2015,$P313,"")</f>
        <v/>
      </c>
      <c r="S313" s="15">
        <f>IF($B313=2016,$P313,"")</f>
        <v>1</v>
      </c>
      <c r="T313" s="15" t="str">
        <f>IF($B313=2017,$P313,"")</f>
        <v/>
      </c>
      <c r="U313" s="15" t="str">
        <f>IF($B313=2018,$P313,"")</f>
        <v/>
      </c>
      <c r="V313" s="15" t="str">
        <f>IF($B313=2019,$P313,"")</f>
        <v/>
      </c>
      <c r="W313" s="15" t="str">
        <f>IF($B313=2020,$P313,"")</f>
        <v/>
      </c>
      <c r="X313" s="6" t="str">
        <f>IF($B313=2021,$P313,"")</f>
        <v/>
      </c>
      <c r="Y313" s="6" t="str">
        <f>IF($B313=2022,$P313,"")</f>
        <v/>
      </c>
      <c r="Z313" s="6" t="str">
        <f>IF($B313=2023,$P313,"")</f>
        <v/>
      </c>
      <c r="AA313" s="6" t="str">
        <f>IF($B313=2024,$P313,"")</f>
        <v/>
      </c>
      <c r="AB313" s="15" t="str">
        <f>IF($B313=2025,$P313,"")</f>
        <v/>
      </c>
    </row>
    <row r="314" spans="1:28" x14ac:dyDescent="0.25">
      <c r="A314" s="3">
        <v>917</v>
      </c>
      <c r="B314" s="3">
        <v>2017</v>
      </c>
      <c r="C314" s="3" t="s">
        <v>672</v>
      </c>
      <c r="D314" s="4">
        <f>DATE(B314,N314,M314)</f>
        <v>42753</v>
      </c>
      <c r="E314" s="5">
        <v>2140</v>
      </c>
      <c r="F314" s="6" t="s">
        <v>257</v>
      </c>
      <c r="G314" s="10" t="s">
        <v>319</v>
      </c>
      <c r="H314" s="27"/>
      <c r="I314" s="7" t="s">
        <v>6529</v>
      </c>
      <c r="J314" s="7" t="s">
        <v>1642</v>
      </c>
      <c r="K314" s="6" t="s">
        <v>123</v>
      </c>
      <c r="L314" s="6">
        <v>5714</v>
      </c>
      <c r="M314" s="6">
        <v>18</v>
      </c>
      <c r="N314" s="6">
        <v>1</v>
      </c>
      <c r="P314" s="15">
        <v>1</v>
      </c>
      <c r="Q314" s="15" t="str">
        <f>IF($B314=2014,$P314,"")</f>
        <v/>
      </c>
      <c r="R314" s="15" t="str">
        <f>IF($B314=2015,$P314,"")</f>
        <v/>
      </c>
      <c r="S314" s="15" t="str">
        <f>IF($B314=2016,$P314,"")</f>
        <v/>
      </c>
      <c r="T314" s="15">
        <f>IF($B314=2017,$P314,"")</f>
        <v>1</v>
      </c>
      <c r="U314" s="15" t="str">
        <f>IF($B314=2018,$P314,"")</f>
        <v/>
      </c>
      <c r="V314" s="15" t="str">
        <f>IF($B314=2019,$P314,"")</f>
        <v/>
      </c>
      <c r="W314" s="15" t="str">
        <f>IF($B314=2020,$P314,"")</f>
        <v/>
      </c>
      <c r="X314" s="6" t="str">
        <f>IF($B314=2021,$P314,"")</f>
        <v/>
      </c>
      <c r="Y314" s="6" t="str">
        <f>IF($B314=2022,$P314,"")</f>
        <v/>
      </c>
      <c r="Z314" s="6" t="str">
        <f>IF($B314=2023,$P314,"")</f>
        <v/>
      </c>
      <c r="AA314" s="6" t="str">
        <f>IF($B314=2024,$P314,"")</f>
        <v/>
      </c>
      <c r="AB314" s="15" t="str">
        <f>IF($B314=2025,$P314,"")</f>
        <v/>
      </c>
    </row>
    <row r="315" spans="1:28" x14ac:dyDescent="0.25">
      <c r="A315" s="3">
        <v>917</v>
      </c>
      <c r="B315" s="3">
        <v>2017</v>
      </c>
      <c r="C315" s="3" t="s">
        <v>1521</v>
      </c>
      <c r="D315" s="4">
        <f>DATE(B315,N315,M315)</f>
        <v>42857</v>
      </c>
      <c r="E315" s="5">
        <v>2025</v>
      </c>
      <c r="F315" s="6" t="s">
        <v>257</v>
      </c>
      <c r="G315" s="10" t="s">
        <v>319</v>
      </c>
      <c r="H315" s="27"/>
      <c r="I315" s="7" t="s">
        <v>6529</v>
      </c>
      <c r="J315" s="7" t="s">
        <v>1643</v>
      </c>
      <c r="K315" s="6" t="s">
        <v>123</v>
      </c>
      <c r="L315" s="6">
        <v>5720</v>
      </c>
      <c r="M315" s="6">
        <v>2</v>
      </c>
      <c r="N315" s="6">
        <v>5</v>
      </c>
      <c r="P315" s="15">
        <v>1</v>
      </c>
      <c r="Q315" s="15" t="str">
        <f>IF($B315=2014,$P315,"")</f>
        <v/>
      </c>
      <c r="R315" s="15" t="str">
        <f>IF($B315=2015,$P315,"")</f>
        <v/>
      </c>
      <c r="S315" s="15" t="str">
        <f>IF($B315=2016,$P315,"")</f>
        <v/>
      </c>
      <c r="T315" s="15">
        <f>IF($B315=2017,$P315,"")</f>
        <v>1</v>
      </c>
      <c r="U315" s="15" t="str">
        <f>IF($B315=2018,$P315,"")</f>
        <v/>
      </c>
      <c r="V315" s="15" t="str">
        <f>IF($B315=2019,$P315,"")</f>
        <v/>
      </c>
      <c r="W315" s="15" t="str">
        <f>IF($B315=2020,$P315,"")</f>
        <v/>
      </c>
      <c r="X315" s="6" t="str">
        <f>IF($B315=2021,$P315,"")</f>
        <v/>
      </c>
      <c r="Y315" s="6" t="str">
        <f>IF($B315=2022,$P315,"")</f>
        <v/>
      </c>
      <c r="Z315" s="6" t="str">
        <f>IF($B315=2023,$P315,"")</f>
        <v/>
      </c>
      <c r="AA315" s="6" t="str">
        <f>IF($B315=2024,$P315,"")</f>
        <v/>
      </c>
      <c r="AB315" s="15" t="str">
        <f>IF($B315=2025,$P315,"")</f>
        <v/>
      </c>
    </row>
    <row r="316" spans="1:28" x14ac:dyDescent="0.25">
      <c r="A316" s="3">
        <v>917</v>
      </c>
      <c r="B316" s="3">
        <v>2017</v>
      </c>
      <c r="C316" s="3" t="s">
        <v>67</v>
      </c>
      <c r="D316" s="4">
        <f>DATE(B316,N316,M316)</f>
        <v>42984</v>
      </c>
      <c r="E316" s="5">
        <v>2053</v>
      </c>
      <c r="F316" s="6" t="s">
        <v>257</v>
      </c>
      <c r="G316" s="6" t="s">
        <v>319</v>
      </c>
      <c r="H316" s="27"/>
      <c r="I316" s="7" t="s">
        <v>6529</v>
      </c>
      <c r="J316" s="9" t="s">
        <v>2458</v>
      </c>
      <c r="K316" s="6" t="s">
        <v>1547</v>
      </c>
      <c r="L316" s="6">
        <v>5804</v>
      </c>
      <c r="M316" s="6">
        <v>6</v>
      </c>
      <c r="N316" s="6">
        <v>9</v>
      </c>
      <c r="O316" s="6" t="s">
        <v>200</v>
      </c>
      <c r="P316" s="15">
        <v>1</v>
      </c>
      <c r="Q316" s="15" t="str">
        <f>IF($B316=2014,$P316,"")</f>
        <v/>
      </c>
      <c r="R316" s="15" t="str">
        <f>IF($B316=2015,$P316,"")</f>
        <v/>
      </c>
      <c r="S316" s="15" t="str">
        <f>IF($B316=2016,$P316,"")</f>
        <v/>
      </c>
      <c r="T316" s="15">
        <f>IF($B316=2017,$P316,"")</f>
        <v>1</v>
      </c>
      <c r="U316" s="15" t="str">
        <f>IF($B316=2018,$P316,"")</f>
        <v/>
      </c>
      <c r="V316" s="15" t="str">
        <f>IF($B316=2019,$P316,"")</f>
        <v/>
      </c>
      <c r="W316" s="15" t="str">
        <f>IF($B316=2020,$P316,"")</f>
        <v/>
      </c>
      <c r="X316" s="6" t="str">
        <f>IF($B316=2021,$P316,"")</f>
        <v/>
      </c>
      <c r="Y316" s="6" t="str">
        <f>IF($B316=2022,$P316,"")</f>
        <v/>
      </c>
      <c r="Z316" s="6" t="str">
        <f>IF($B316=2023,$P316,"")</f>
        <v/>
      </c>
      <c r="AA316" s="6" t="str">
        <f>IF($B316=2024,$P316,"")</f>
        <v/>
      </c>
      <c r="AB316" s="15" t="str">
        <f>IF($B316=2025,$P316,"")</f>
        <v/>
      </c>
    </row>
    <row r="317" spans="1:28" x14ac:dyDescent="0.25">
      <c r="A317" s="3">
        <v>917</v>
      </c>
      <c r="B317" s="3">
        <v>2017</v>
      </c>
      <c r="C317" s="3" t="s">
        <v>578</v>
      </c>
      <c r="D317" s="4">
        <f>DATE(B317,N317,M317)</f>
        <v>42986</v>
      </c>
      <c r="E317" s="5">
        <v>2140</v>
      </c>
      <c r="F317" s="6" t="s">
        <v>257</v>
      </c>
      <c r="G317" s="6" t="s">
        <v>319</v>
      </c>
      <c r="H317" s="27"/>
      <c r="I317" s="7" t="s">
        <v>6529</v>
      </c>
      <c r="J317" s="9" t="s">
        <v>2459</v>
      </c>
      <c r="K317" s="6" t="s">
        <v>1551</v>
      </c>
      <c r="L317" s="6">
        <v>5804</v>
      </c>
      <c r="M317" s="6">
        <v>8</v>
      </c>
      <c r="N317" s="6">
        <v>9</v>
      </c>
      <c r="P317" s="15">
        <v>1</v>
      </c>
      <c r="Q317" s="15" t="str">
        <f>IF($B317=2014,$P317,"")</f>
        <v/>
      </c>
      <c r="R317" s="15" t="str">
        <f>IF($B317=2015,$P317,"")</f>
        <v/>
      </c>
      <c r="S317" s="15" t="str">
        <f>IF($B317=2016,$P317,"")</f>
        <v/>
      </c>
      <c r="T317" s="15">
        <f>IF($B317=2017,$P317,"")</f>
        <v>1</v>
      </c>
      <c r="U317" s="15" t="str">
        <f>IF($B317=2018,$P317,"")</f>
        <v/>
      </c>
      <c r="V317" s="15" t="str">
        <f>IF($B317=2019,$P317,"")</f>
        <v/>
      </c>
      <c r="W317" s="15" t="str">
        <f>IF($B317=2020,$P317,"")</f>
        <v/>
      </c>
      <c r="X317" s="6" t="str">
        <f>IF($B317=2021,$P317,"")</f>
        <v/>
      </c>
      <c r="Y317" s="6" t="str">
        <f>IF($B317=2022,$P317,"")</f>
        <v/>
      </c>
      <c r="Z317" s="6" t="str">
        <f>IF($B317=2023,$P317,"")</f>
        <v/>
      </c>
      <c r="AA317" s="6" t="str">
        <f>IF($B317=2024,$P317,"")</f>
        <v/>
      </c>
      <c r="AB317" s="15" t="str">
        <f>IF($B317=2025,$P317,"")</f>
        <v/>
      </c>
    </row>
    <row r="318" spans="1:28" x14ac:dyDescent="0.25">
      <c r="A318" s="3">
        <v>917</v>
      </c>
      <c r="B318" s="3">
        <v>2017</v>
      </c>
      <c r="C318" s="3" t="s">
        <v>146</v>
      </c>
      <c r="D318" s="4">
        <f>DATE(B318,N318,M318)</f>
        <v>42988</v>
      </c>
      <c r="E318" s="5">
        <v>2201</v>
      </c>
      <c r="F318" s="6" t="s">
        <v>257</v>
      </c>
      <c r="G318" s="6" t="s">
        <v>319</v>
      </c>
      <c r="H318" s="27"/>
      <c r="I318" s="7" t="s">
        <v>6529</v>
      </c>
      <c r="J318" s="9" t="s">
        <v>2463</v>
      </c>
      <c r="K318" s="6" t="s">
        <v>150</v>
      </c>
      <c r="L318" s="6">
        <v>5806</v>
      </c>
      <c r="M318" s="6">
        <v>10</v>
      </c>
      <c r="N318" s="6">
        <v>9</v>
      </c>
      <c r="P318" s="15">
        <v>1</v>
      </c>
      <c r="Q318" s="15" t="str">
        <f>IF($B318=2014,$P318,"")</f>
        <v/>
      </c>
      <c r="R318" s="15" t="str">
        <f>IF($B318=2015,$P318,"")</f>
        <v/>
      </c>
      <c r="S318" s="15" t="str">
        <f>IF($B318=2016,$P318,"")</f>
        <v/>
      </c>
      <c r="T318" s="15">
        <f>IF($B318=2017,$P318,"")</f>
        <v>1</v>
      </c>
      <c r="U318" s="15" t="str">
        <f>IF($B318=2018,$P318,"")</f>
        <v/>
      </c>
      <c r="V318" s="15" t="str">
        <f>IF($B318=2019,$P318,"")</f>
        <v/>
      </c>
      <c r="W318" s="15" t="str">
        <f>IF($B318=2020,$P318,"")</f>
        <v/>
      </c>
      <c r="X318" s="6" t="str">
        <f>IF($B318=2021,$P318,"")</f>
        <v/>
      </c>
      <c r="Y318" s="6" t="str">
        <f>IF($B318=2022,$P318,"")</f>
        <v/>
      </c>
      <c r="Z318" s="6" t="str">
        <f>IF($B318=2023,$P318,"")</f>
        <v/>
      </c>
      <c r="AA318" s="6" t="str">
        <f>IF($B318=2024,$P318,"")</f>
        <v/>
      </c>
      <c r="AB318" s="15" t="str">
        <f>IF($B318=2025,$P318,"")</f>
        <v/>
      </c>
    </row>
    <row r="319" spans="1:28" x14ac:dyDescent="0.25">
      <c r="A319" s="3">
        <v>917</v>
      </c>
      <c r="B319" s="3">
        <v>2017</v>
      </c>
      <c r="C319" s="3" t="s">
        <v>210</v>
      </c>
      <c r="D319" s="4">
        <f>DATE(B319,N319,M319)</f>
        <v>42994</v>
      </c>
      <c r="E319" s="5">
        <v>2100</v>
      </c>
      <c r="F319" s="6" t="s">
        <v>257</v>
      </c>
      <c r="G319" s="6" t="s">
        <v>319</v>
      </c>
      <c r="H319" s="27"/>
      <c r="I319" s="7" t="s">
        <v>6529</v>
      </c>
      <c r="J319" s="9" t="s">
        <v>2460</v>
      </c>
      <c r="K319" s="6" t="s">
        <v>43</v>
      </c>
      <c r="L319" s="6">
        <v>5805</v>
      </c>
      <c r="M319" s="6">
        <v>16</v>
      </c>
      <c r="N319" s="6">
        <v>9</v>
      </c>
      <c r="P319" s="15">
        <v>1</v>
      </c>
      <c r="Q319" s="15" t="str">
        <f>IF($B319=2014,$P319,"")</f>
        <v/>
      </c>
      <c r="R319" s="15" t="str">
        <f>IF($B319=2015,$P319,"")</f>
        <v/>
      </c>
      <c r="S319" s="15" t="str">
        <f>IF($B319=2016,$P319,"")</f>
        <v/>
      </c>
      <c r="T319" s="15">
        <f>IF($B319=2017,$P319,"")</f>
        <v>1</v>
      </c>
      <c r="U319" s="15" t="str">
        <f>IF($B319=2018,$P319,"")</f>
        <v/>
      </c>
      <c r="V319" s="15" t="str">
        <f>IF($B319=2019,$P319,"")</f>
        <v/>
      </c>
      <c r="W319" s="15" t="str">
        <f>IF($B319=2020,$P319,"")</f>
        <v/>
      </c>
      <c r="X319" s="6" t="str">
        <f>IF($B319=2021,$P319,"")</f>
        <v/>
      </c>
      <c r="Y319" s="6" t="str">
        <f>IF($B319=2022,$P319,"")</f>
        <v/>
      </c>
      <c r="Z319" s="6" t="str">
        <f>IF($B319=2023,$P319,"")</f>
        <v/>
      </c>
      <c r="AA319" s="6" t="str">
        <f>IF($B319=2024,$P319,"")</f>
        <v/>
      </c>
      <c r="AB319" s="15" t="str">
        <f>IF($B319=2025,$P319,"")</f>
        <v/>
      </c>
    </row>
    <row r="320" spans="1:28" x14ac:dyDescent="0.25">
      <c r="A320" s="3">
        <v>917</v>
      </c>
      <c r="B320" s="3">
        <v>2017</v>
      </c>
      <c r="C320" s="3" t="s">
        <v>111</v>
      </c>
      <c r="D320" s="4">
        <f>DATE(B320,N320,M320)</f>
        <v>42995</v>
      </c>
      <c r="E320" s="5">
        <v>2145</v>
      </c>
      <c r="F320" s="6" t="s">
        <v>257</v>
      </c>
      <c r="G320" s="6" t="s">
        <v>319</v>
      </c>
      <c r="H320" s="27"/>
      <c r="I320" s="7" t="s">
        <v>6529</v>
      </c>
      <c r="J320" s="9" t="s">
        <v>2461</v>
      </c>
      <c r="K320" s="6" t="s">
        <v>123</v>
      </c>
      <c r="L320" s="6">
        <v>5805</v>
      </c>
      <c r="M320" s="6">
        <v>17</v>
      </c>
      <c r="N320" s="6">
        <v>9</v>
      </c>
      <c r="P320" s="15">
        <v>1</v>
      </c>
      <c r="Q320" s="15" t="str">
        <f>IF($B320=2014,$P320,"")</f>
        <v/>
      </c>
      <c r="R320" s="15" t="str">
        <f>IF($B320=2015,$P320,"")</f>
        <v/>
      </c>
      <c r="S320" s="15" t="str">
        <f>IF($B320=2016,$P320,"")</f>
        <v/>
      </c>
      <c r="T320" s="15">
        <f>IF($B320=2017,$P320,"")</f>
        <v>1</v>
      </c>
      <c r="U320" s="15" t="str">
        <f>IF($B320=2018,$P320,"")</f>
        <v/>
      </c>
      <c r="V320" s="15" t="str">
        <f>IF($B320=2019,$P320,"")</f>
        <v/>
      </c>
      <c r="W320" s="15" t="str">
        <f>IF($B320=2020,$P320,"")</f>
        <v/>
      </c>
      <c r="X320" s="6" t="str">
        <f>IF($B320=2021,$P320,"")</f>
        <v/>
      </c>
      <c r="Y320" s="6" t="str">
        <f>IF($B320=2022,$P320,"")</f>
        <v/>
      </c>
      <c r="Z320" s="6" t="str">
        <f>IF($B320=2023,$P320,"")</f>
        <v/>
      </c>
      <c r="AA320" s="6" t="str">
        <f>IF($B320=2024,$P320,"")</f>
        <v/>
      </c>
      <c r="AB320" s="15" t="str">
        <f>IF($B320=2025,$P320,"")</f>
        <v/>
      </c>
    </row>
    <row r="321" spans="1:28" x14ac:dyDescent="0.25">
      <c r="A321" s="3">
        <v>917</v>
      </c>
      <c r="B321" s="3">
        <v>2017</v>
      </c>
      <c r="C321" s="3" t="s">
        <v>38</v>
      </c>
      <c r="D321" s="4">
        <f>DATE(B321,N321,M321)</f>
        <v>43004</v>
      </c>
      <c r="E321" s="5">
        <v>2157</v>
      </c>
      <c r="F321" s="6" t="s">
        <v>257</v>
      </c>
      <c r="G321" s="6" t="s">
        <v>319</v>
      </c>
      <c r="H321" s="27"/>
      <c r="I321" s="7" t="s">
        <v>6529</v>
      </c>
      <c r="J321" s="9" t="s">
        <v>2462</v>
      </c>
      <c r="K321" s="6" t="s">
        <v>1547</v>
      </c>
      <c r="L321" s="6">
        <v>5806</v>
      </c>
      <c r="M321" s="6">
        <v>26</v>
      </c>
      <c r="N321" s="6">
        <v>9</v>
      </c>
      <c r="O321" s="6" t="s">
        <v>200</v>
      </c>
      <c r="P321" s="15">
        <v>1</v>
      </c>
      <c r="Q321" s="15" t="str">
        <f>IF($B321=2014,$P321,"")</f>
        <v/>
      </c>
      <c r="R321" s="15" t="str">
        <f>IF($B321=2015,$P321,"")</f>
        <v/>
      </c>
      <c r="S321" s="15" t="str">
        <f>IF($B321=2016,$P321,"")</f>
        <v/>
      </c>
      <c r="T321" s="15">
        <f>IF($B321=2017,$P321,"")</f>
        <v>1</v>
      </c>
      <c r="U321" s="15" t="str">
        <f>IF($B321=2018,$P321,"")</f>
        <v/>
      </c>
      <c r="V321" s="15" t="str">
        <f>IF($B321=2019,$P321,"")</f>
        <v/>
      </c>
      <c r="W321" s="15" t="str">
        <f>IF($B321=2020,$P321,"")</f>
        <v/>
      </c>
      <c r="X321" s="6" t="str">
        <f>IF($B321=2021,$P321,"")</f>
        <v/>
      </c>
      <c r="Y321" s="6" t="str">
        <f>IF($B321=2022,$P321,"")</f>
        <v/>
      </c>
      <c r="Z321" s="6" t="str">
        <f>IF($B321=2023,$P321,"")</f>
        <v/>
      </c>
      <c r="AA321" s="6" t="str">
        <f>IF($B321=2024,$P321,"")</f>
        <v/>
      </c>
      <c r="AB321" s="15" t="str">
        <f>IF($B321=2025,$P321,"")</f>
        <v/>
      </c>
    </row>
    <row r="322" spans="1:28" x14ac:dyDescent="0.25">
      <c r="A322" s="3">
        <v>917</v>
      </c>
      <c r="B322" s="3">
        <v>2017</v>
      </c>
      <c r="C322" s="3" t="s">
        <v>925</v>
      </c>
      <c r="D322" s="4">
        <f>DATE(B322,N322,M322)</f>
        <v>43035</v>
      </c>
      <c r="E322" s="5">
        <v>1858</v>
      </c>
      <c r="F322" s="6" t="s">
        <v>257</v>
      </c>
      <c r="G322" s="6" t="s">
        <v>319</v>
      </c>
      <c r="H322" s="27"/>
      <c r="I322" s="7" t="s">
        <v>6529</v>
      </c>
      <c r="J322" s="9" t="s">
        <v>2464</v>
      </c>
      <c r="K322" s="6" t="s">
        <v>235</v>
      </c>
      <c r="L322" s="6">
        <v>5809</v>
      </c>
      <c r="M322" s="6">
        <v>27</v>
      </c>
      <c r="N322" s="6">
        <v>10</v>
      </c>
      <c r="O322" s="6" t="s">
        <v>14</v>
      </c>
      <c r="P322" s="15">
        <v>1</v>
      </c>
      <c r="Q322" s="15" t="str">
        <f>IF($B322=2014,$P322,"")</f>
        <v/>
      </c>
      <c r="R322" s="15" t="str">
        <f>IF($B322=2015,$P322,"")</f>
        <v/>
      </c>
      <c r="S322" s="15" t="str">
        <f>IF($B322=2016,$P322,"")</f>
        <v/>
      </c>
      <c r="T322" s="15">
        <f>IF($B322=2017,$P322,"")</f>
        <v>1</v>
      </c>
      <c r="U322" s="15" t="str">
        <f>IF($B322=2018,$P322,"")</f>
        <v/>
      </c>
      <c r="V322" s="15" t="str">
        <f>IF($B322=2019,$P322,"")</f>
        <v/>
      </c>
      <c r="W322" s="15" t="str">
        <f>IF($B322=2020,$P322,"")</f>
        <v/>
      </c>
      <c r="X322" s="6" t="str">
        <f>IF($B322=2021,$P322,"")</f>
        <v/>
      </c>
      <c r="Y322" s="6" t="str">
        <f>IF($B322=2022,$P322,"")</f>
        <v/>
      </c>
      <c r="Z322" s="6" t="str">
        <f>IF($B322=2023,$P322,"")</f>
        <v/>
      </c>
      <c r="AA322" s="6" t="str">
        <f>IF($B322=2024,$P322,"")</f>
        <v/>
      </c>
      <c r="AB322" s="15" t="str">
        <f>IF($B322=2025,$P322,"")</f>
        <v/>
      </c>
    </row>
    <row r="323" spans="1:28" x14ac:dyDescent="0.25">
      <c r="A323" s="3">
        <v>917</v>
      </c>
      <c r="B323" s="3">
        <v>2018</v>
      </c>
      <c r="C323" s="3" t="s">
        <v>248</v>
      </c>
      <c r="D323" s="4">
        <f>DATE(B323,N323,M323)</f>
        <v>43164</v>
      </c>
      <c r="E323" s="5">
        <v>2300</v>
      </c>
      <c r="F323" s="6" t="s">
        <v>257</v>
      </c>
      <c r="G323" s="6" t="s">
        <v>319</v>
      </c>
      <c r="H323" s="27"/>
      <c r="I323" s="7" t="s">
        <v>6529</v>
      </c>
      <c r="J323" s="9" t="s">
        <v>2465</v>
      </c>
      <c r="K323" s="6" t="s">
        <v>43</v>
      </c>
      <c r="L323" s="6">
        <v>5817</v>
      </c>
      <c r="M323" s="6">
        <v>5</v>
      </c>
      <c r="N323" s="6">
        <v>3</v>
      </c>
      <c r="P323" s="15">
        <v>1</v>
      </c>
      <c r="Q323" s="15" t="str">
        <f>IF($B323=2014,$P323,"")</f>
        <v/>
      </c>
      <c r="R323" s="15" t="str">
        <f>IF($B323=2015,$P323,"")</f>
        <v/>
      </c>
      <c r="S323" s="15" t="str">
        <f>IF($B323=2016,$P323,"")</f>
        <v/>
      </c>
      <c r="T323" s="15" t="str">
        <f>IF($B323=2017,$P323,"")</f>
        <v/>
      </c>
      <c r="U323" s="15">
        <f>IF($B323=2018,$P323,"")</f>
        <v>1</v>
      </c>
      <c r="V323" s="15" t="str">
        <f>IF($B323=2019,$P323,"")</f>
        <v/>
      </c>
      <c r="W323" s="15" t="str">
        <f>IF($B323=2020,$P323,"")</f>
        <v/>
      </c>
      <c r="X323" s="6" t="str">
        <f>IF($B323=2021,$P323,"")</f>
        <v/>
      </c>
      <c r="Y323" s="6" t="str">
        <f>IF($B323=2022,$P323,"")</f>
        <v/>
      </c>
      <c r="Z323" s="6" t="str">
        <f>IF($B323=2023,$P323,"")</f>
        <v/>
      </c>
      <c r="AA323" s="6" t="str">
        <f>IF($B323=2024,$P323,"")</f>
        <v/>
      </c>
      <c r="AB323" s="15" t="str">
        <f>IF($B323=2025,$P323,"")</f>
        <v/>
      </c>
    </row>
    <row r="324" spans="1:28" x14ac:dyDescent="0.25">
      <c r="A324" s="3">
        <v>917</v>
      </c>
      <c r="B324" s="3">
        <v>2018</v>
      </c>
      <c r="C324" s="3" t="s">
        <v>1531</v>
      </c>
      <c r="D324" s="4">
        <f>DATE(B324,N324,M324)</f>
        <v>43211</v>
      </c>
      <c r="E324" s="5">
        <v>1940</v>
      </c>
      <c r="F324" s="6" t="s">
        <v>257</v>
      </c>
      <c r="G324" s="10" t="s">
        <v>319</v>
      </c>
      <c r="H324" s="27"/>
      <c r="I324" s="7" t="s">
        <v>6529</v>
      </c>
      <c r="J324" s="9" t="s">
        <v>2466</v>
      </c>
      <c r="K324" s="6" t="s">
        <v>1551</v>
      </c>
      <c r="L324" s="6">
        <v>5820</v>
      </c>
      <c r="M324" s="6">
        <v>21</v>
      </c>
      <c r="N324" s="6">
        <v>4</v>
      </c>
      <c r="P324" s="15">
        <v>1</v>
      </c>
      <c r="Q324" s="15" t="str">
        <f>IF($B324=2014,$P324,"")</f>
        <v/>
      </c>
      <c r="R324" s="15" t="str">
        <f>IF($B324=2015,$P324,"")</f>
        <v/>
      </c>
      <c r="S324" s="15" t="str">
        <f>IF($B324=2016,$P324,"")</f>
        <v/>
      </c>
      <c r="T324" s="15" t="str">
        <f>IF($B324=2017,$P324,"")</f>
        <v/>
      </c>
      <c r="U324" s="15">
        <f>IF($B324=2018,$P324,"")</f>
        <v>1</v>
      </c>
      <c r="V324" s="15" t="str">
        <f>IF($B324=2019,$P324,"")</f>
        <v/>
      </c>
      <c r="W324" s="15" t="str">
        <f>IF($B324=2020,$P324,"")</f>
        <v/>
      </c>
      <c r="X324" s="6" t="str">
        <f>IF($B324=2021,$P324,"")</f>
        <v/>
      </c>
      <c r="Y324" s="6" t="str">
        <f>IF($B324=2022,$P324,"")</f>
        <v/>
      </c>
      <c r="Z324" s="6" t="str">
        <f>IF($B324=2023,$P324,"")</f>
        <v/>
      </c>
      <c r="AA324" s="6" t="str">
        <f>IF($B324=2024,$P324,"")</f>
        <v/>
      </c>
      <c r="AB324" s="15" t="str">
        <f>IF($B324=2025,$P324,"")</f>
        <v/>
      </c>
    </row>
    <row r="325" spans="1:28" x14ac:dyDescent="0.25">
      <c r="A325" s="3">
        <v>917</v>
      </c>
      <c r="B325" s="3">
        <v>2018</v>
      </c>
      <c r="C325" s="3" t="s">
        <v>1540</v>
      </c>
      <c r="D325" s="4">
        <f>DATE(B325,N325,M325)</f>
        <v>43325</v>
      </c>
      <c r="E325" s="5">
        <v>2200</v>
      </c>
      <c r="F325" s="6" t="s">
        <v>257</v>
      </c>
      <c r="G325" s="6" t="s">
        <v>319</v>
      </c>
      <c r="H325" s="27"/>
      <c r="I325" s="7" t="s">
        <v>6529</v>
      </c>
      <c r="J325" s="9" t="s">
        <v>3278</v>
      </c>
      <c r="K325" s="6" t="s">
        <v>43</v>
      </c>
      <c r="L325" s="6">
        <v>5903</v>
      </c>
      <c r="M325" s="6">
        <v>13</v>
      </c>
      <c r="N325" s="6">
        <v>8</v>
      </c>
      <c r="P325" s="15">
        <v>1</v>
      </c>
      <c r="Q325" s="15" t="str">
        <f>IF($B325=2014,$P325,"")</f>
        <v/>
      </c>
      <c r="R325" s="15" t="str">
        <f>IF($B325=2015,$P325,"")</f>
        <v/>
      </c>
      <c r="S325" s="15" t="str">
        <f>IF($B325=2016,$P325,"")</f>
        <v/>
      </c>
      <c r="T325" s="15" t="str">
        <f>IF($B325=2017,$P325,"")</f>
        <v/>
      </c>
      <c r="U325" s="15">
        <f>IF($B325=2018,$P325,"")</f>
        <v>1</v>
      </c>
      <c r="V325" s="15" t="str">
        <f>IF($B325=2019,$P325,"")</f>
        <v/>
      </c>
      <c r="W325" s="15" t="str">
        <f>IF($B325=2020,$P325,"")</f>
        <v/>
      </c>
      <c r="X325" s="6" t="str">
        <f>IF($B325=2021,$P325,"")</f>
        <v/>
      </c>
      <c r="Y325" s="6" t="str">
        <f>IF($B325=2022,$P325,"")</f>
        <v/>
      </c>
      <c r="Z325" s="6" t="str">
        <f>IF($B325=2023,$P325,"")</f>
        <v/>
      </c>
      <c r="AA325" s="6" t="str">
        <f>IF($B325=2024,$P325,"")</f>
        <v/>
      </c>
      <c r="AB325" s="15" t="str">
        <f>IF($B325=2025,$P325,"")</f>
        <v/>
      </c>
    </row>
    <row r="326" spans="1:28" x14ac:dyDescent="0.25">
      <c r="A326" s="3">
        <v>917</v>
      </c>
      <c r="B326" s="3">
        <v>2018</v>
      </c>
      <c r="C326" s="3" t="s">
        <v>54</v>
      </c>
      <c r="D326" s="4">
        <f>DATE(B326,N326,M326)</f>
        <v>43367</v>
      </c>
      <c r="E326" s="5">
        <v>2100</v>
      </c>
      <c r="F326" s="6" t="s">
        <v>257</v>
      </c>
      <c r="G326" s="6" t="s">
        <v>319</v>
      </c>
      <c r="H326" s="27"/>
      <c r="I326" s="7" t="s">
        <v>6529</v>
      </c>
      <c r="J326" s="9" t="s">
        <v>3279</v>
      </c>
      <c r="K326" s="6" t="s">
        <v>1547</v>
      </c>
      <c r="L326" s="6">
        <v>5906</v>
      </c>
      <c r="M326" s="6">
        <v>24</v>
      </c>
      <c r="N326" s="6">
        <v>9</v>
      </c>
      <c r="O326" s="6" t="s">
        <v>200</v>
      </c>
      <c r="P326" s="15">
        <v>1</v>
      </c>
      <c r="Q326" s="15" t="str">
        <f>IF($B326=2014,$P326,"")</f>
        <v/>
      </c>
      <c r="R326" s="15" t="str">
        <f>IF($B326=2015,$P326,"")</f>
        <v/>
      </c>
      <c r="S326" s="15" t="str">
        <f>IF($B326=2016,$P326,"")</f>
        <v/>
      </c>
      <c r="T326" s="15" t="str">
        <f>IF($B326=2017,$P326,"")</f>
        <v/>
      </c>
      <c r="U326" s="15">
        <f>IF($B326=2018,$P326,"")</f>
        <v>1</v>
      </c>
      <c r="V326" s="15" t="str">
        <f>IF($B326=2019,$P326,"")</f>
        <v/>
      </c>
      <c r="W326" s="15" t="str">
        <f>IF($B326=2020,$P326,"")</f>
        <v/>
      </c>
      <c r="X326" s="6" t="str">
        <f>IF($B326=2021,$P326,"")</f>
        <v/>
      </c>
      <c r="Y326" s="6" t="str">
        <f>IF($B326=2022,$P326,"")</f>
        <v/>
      </c>
      <c r="Z326" s="6" t="str">
        <f>IF($B326=2023,$P326,"")</f>
        <v/>
      </c>
      <c r="AA326" s="6" t="str">
        <f>IF($B326=2024,$P326,"")</f>
        <v/>
      </c>
      <c r="AB326" s="15" t="str">
        <f>IF($B326=2025,$P326,"")</f>
        <v/>
      </c>
    </row>
    <row r="327" spans="1:28" x14ac:dyDescent="0.25">
      <c r="A327" s="3">
        <v>917</v>
      </c>
      <c r="B327" s="3">
        <v>2019</v>
      </c>
      <c r="C327" s="3" t="s">
        <v>271</v>
      </c>
      <c r="D327" s="4">
        <f>DATE(B327,N327,M327)</f>
        <v>43513</v>
      </c>
      <c r="E327" s="5">
        <v>2238</v>
      </c>
      <c r="F327" s="6" t="s">
        <v>257</v>
      </c>
      <c r="G327" s="6" t="s">
        <v>319</v>
      </c>
      <c r="H327" s="27"/>
      <c r="I327" s="7" t="s">
        <v>6529</v>
      </c>
      <c r="J327" s="7" t="s">
        <v>3280</v>
      </c>
      <c r="K327" s="6" t="s">
        <v>123</v>
      </c>
      <c r="L327" s="6">
        <v>5916</v>
      </c>
      <c r="M327" s="6">
        <v>17</v>
      </c>
      <c r="N327" s="6">
        <v>2</v>
      </c>
      <c r="P327" s="15">
        <v>1</v>
      </c>
      <c r="Q327" s="15" t="str">
        <f>IF($B327=2014,$P327,"")</f>
        <v/>
      </c>
      <c r="R327" s="15" t="str">
        <f>IF($B327=2015,$P327,"")</f>
        <v/>
      </c>
      <c r="S327" s="15" t="str">
        <f>IF($B327=2016,$P327,"")</f>
        <v/>
      </c>
      <c r="T327" s="15" t="str">
        <f>IF($B327=2017,$P327,"")</f>
        <v/>
      </c>
      <c r="U327" s="15" t="str">
        <f>IF($B327=2018,$P327,"")</f>
        <v/>
      </c>
      <c r="V327" s="15">
        <f>IF($B327=2019,$P327,"")</f>
        <v>1</v>
      </c>
      <c r="W327" s="15" t="str">
        <f>IF($B327=2020,$P327,"")</f>
        <v/>
      </c>
      <c r="X327" s="6" t="str">
        <f>IF($B327=2021,$P327,"")</f>
        <v/>
      </c>
      <c r="Y327" s="6" t="str">
        <f>IF($B327=2022,$P327,"")</f>
        <v/>
      </c>
      <c r="Z327" s="6" t="str">
        <f>IF($B327=2023,$P327,"")</f>
        <v/>
      </c>
      <c r="AA327" s="6" t="str">
        <f>IF($B327=2024,$P327,"")</f>
        <v/>
      </c>
      <c r="AB327" s="15" t="str">
        <f>IF($B327=2025,$P327,"")</f>
        <v/>
      </c>
    </row>
    <row r="328" spans="1:28" x14ac:dyDescent="0.25">
      <c r="A328" s="3">
        <v>917</v>
      </c>
      <c r="B328" s="3">
        <v>2019</v>
      </c>
      <c r="C328" s="3" t="s">
        <v>143</v>
      </c>
      <c r="D328" s="4">
        <f>DATE(B328,N328,M328)</f>
        <v>43539</v>
      </c>
      <c r="E328" s="5">
        <v>2000</v>
      </c>
      <c r="F328" s="11" t="s">
        <v>257</v>
      </c>
      <c r="G328" s="11" t="s">
        <v>319</v>
      </c>
      <c r="H328" s="27"/>
      <c r="I328" s="7" t="s">
        <v>6529</v>
      </c>
      <c r="J328" s="7" t="s">
        <v>3281</v>
      </c>
      <c r="K328" s="6" t="s">
        <v>144</v>
      </c>
      <c r="L328" s="6">
        <v>5918</v>
      </c>
      <c r="M328" s="6">
        <v>15</v>
      </c>
      <c r="N328" s="6">
        <v>3</v>
      </c>
      <c r="O328" s="6" t="s">
        <v>14</v>
      </c>
      <c r="P328" s="15">
        <v>1</v>
      </c>
      <c r="Q328" s="15" t="str">
        <f>IF($B328=2014,$P328,"")</f>
        <v/>
      </c>
      <c r="R328" s="15" t="str">
        <f>IF($B328=2015,$P328,"")</f>
        <v/>
      </c>
      <c r="S328" s="15" t="str">
        <f>IF($B328=2016,$P328,"")</f>
        <v/>
      </c>
      <c r="T328" s="15" t="str">
        <f>IF($B328=2017,$P328,"")</f>
        <v/>
      </c>
      <c r="U328" s="15" t="str">
        <f>IF($B328=2018,$P328,"")</f>
        <v/>
      </c>
      <c r="V328" s="15">
        <f>IF($B328=2019,$P328,"")</f>
        <v>1</v>
      </c>
      <c r="W328" s="15" t="str">
        <f>IF($B328=2020,$P328,"")</f>
        <v/>
      </c>
      <c r="X328" s="6" t="str">
        <f>IF($B328=2021,$P328,"")</f>
        <v/>
      </c>
      <c r="Y328" s="6" t="str">
        <f>IF($B328=2022,$P328,"")</f>
        <v/>
      </c>
      <c r="Z328" s="6" t="str">
        <f>IF($B328=2023,$P328,"")</f>
        <v/>
      </c>
      <c r="AA328" s="6" t="str">
        <f>IF($B328=2024,$P328,"")</f>
        <v/>
      </c>
      <c r="AB328" s="15" t="str">
        <f>IF($B328=2025,$P328,"")</f>
        <v/>
      </c>
    </row>
    <row r="329" spans="1:28" x14ac:dyDescent="0.25">
      <c r="A329" s="3">
        <v>917</v>
      </c>
      <c r="B329" s="3">
        <v>2019</v>
      </c>
      <c r="C329" s="3" t="s">
        <v>231</v>
      </c>
      <c r="D329" s="4">
        <f>DATE(B329,N329,M329)</f>
        <v>43738</v>
      </c>
      <c r="E329" s="5">
        <v>2100</v>
      </c>
      <c r="F329" s="6" t="s">
        <v>257</v>
      </c>
      <c r="G329" s="6" t="s">
        <v>319</v>
      </c>
      <c r="H329" s="27"/>
      <c r="I329" s="7" t="s">
        <v>6529</v>
      </c>
      <c r="J329" s="9" t="s">
        <v>3699</v>
      </c>
      <c r="K329" s="6" t="s">
        <v>102</v>
      </c>
      <c r="L329" s="6">
        <v>6006</v>
      </c>
      <c r="M329" s="6">
        <v>30</v>
      </c>
      <c r="N329" s="6">
        <v>9</v>
      </c>
      <c r="P329" s="15">
        <v>1</v>
      </c>
      <c r="Q329" s="15" t="str">
        <f>IF($B329=2014,$P329,"")</f>
        <v/>
      </c>
      <c r="R329" s="15" t="str">
        <f>IF($B329=2015,$P329,"")</f>
        <v/>
      </c>
      <c r="S329" s="15" t="str">
        <f>IF($B329=2016,$P329,"")</f>
        <v/>
      </c>
      <c r="T329" s="15" t="str">
        <f>IF($B329=2017,$P329,"")</f>
        <v/>
      </c>
      <c r="U329" s="15" t="str">
        <f>IF($B329=2018,$P329,"")</f>
        <v/>
      </c>
      <c r="V329" s="15">
        <f>IF($B329=2019,$P329,"")</f>
        <v>1</v>
      </c>
      <c r="W329" s="15" t="str">
        <f>IF($B329=2020,$P329,"")</f>
        <v/>
      </c>
      <c r="X329" s="6" t="str">
        <f>IF($B329=2021,$P329,"")</f>
        <v/>
      </c>
      <c r="Y329" s="6" t="str">
        <f>IF($B329=2022,$P329,"")</f>
        <v/>
      </c>
      <c r="Z329" s="6" t="str">
        <f>IF($B329=2023,$P329,"")</f>
        <v/>
      </c>
      <c r="AA329" s="6" t="str">
        <f>IF($B329=2024,$P329,"")</f>
        <v/>
      </c>
      <c r="AB329" s="15" t="str">
        <f>IF($B329=2025,$P329,"")</f>
        <v/>
      </c>
    </row>
    <row r="330" spans="1:28" x14ac:dyDescent="0.25">
      <c r="A330" s="3">
        <v>917</v>
      </c>
      <c r="B330" s="3">
        <v>2020</v>
      </c>
      <c r="C330" s="3" t="s">
        <v>90</v>
      </c>
      <c r="D330" s="4">
        <f>DATE(B330,N330,M330)</f>
        <v>43904</v>
      </c>
      <c r="E330" s="5">
        <v>2302</v>
      </c>
      <c r="F330" s="6" t="s">
        <v>257</v>
      </c>
      <c r="G330" s="6" t="s">
        <v>319</v>
      </c>
      <c r="H330" s="27"/>
      <c r="I330" s="7" t="s">
        <v>6529</v>
      </c>
      <c r="J330" s="7" t="s">
        <v>5090</v>
      </c>
      <c r="K330" s="6" t="s">
        <v>102</v>
      </c>
      <c r="L330" s="6">
        <v>6018</v>
      </c>
      <c r="M330" s="6">
        <v>14</v>
      </c>
      <c r="N330" s="6">
        <v>3</v>
      </c>
      <c r="P330" s="15">
        <v>1</v>
      </c>
      <c r="Q330" s="15" t="str">
        <f>IF($B330=2014,$P330,"")</f>
        <v/>
      </c>
      <c r="R330" s="15" t="str">
        <f>IF($B330=2015,$P330,"")</f>
        <v/>
      </c>
      <c r="S330" s="15" t="str">
        <f>IF($B330=2016,$P330,"")</f>
        <v/>
      </c>
      <c r="T330" s="15" t="str">
        <f>IF($B330=2017,$P330,"")</f>
        <v/>
      </c>
      <c r="U330" s="15" t="str">
        <f>IF($B330=2018,$P330,"")</f>
        <v/>
      </c>
      <c r="V330" s="15" t="str">
        <f>IF($B330=2019,$P330,"")</f>
        <v/>
      </c>
      <c r="W330" s="15">
        <f>IF($B330=2020,$P330,"")</f>
        <v>1</v>
      </c>
      <c r="X330" s="6" t="str">
        <f>IF($B330=2021,$P330,"")</f>
        <v/>
      </c>
      <c r="Y330" s="6" t="str">
        <f>IF($B330=2022,$P330,"")</f>
        <v/>
      </c>
      <c r="Z330" s="6" t="str">
        <f>IF($B330=2023,$P330,"")</f>
        <v/>
      </c>
      <c r="AA330" s="6" t="str">
        <f>IF($B330=2024,$P330,"")</f>
        <v/>
      </c>
      <c r="AB330" s="15" t="str">
        <f>IF($B330=2025,$P330,"")</f>
        <v/>
      </c>
    </row>
    <row r="331" spans="1:28" x14ac:dyDescent="0.25">
      <c r="A331" s="3">
        <v>917</v>
      </c>
      <c r="B331" s="3">
        <v>2020</v>
      </c>
      <c r="C331" s="3" t="s">
        <v>41</v>
      </c>
      <c r="D331" s="4">
        <f>DATE(B331,N331,M331)</f>
        <v>44028</v>
      </c>
      <c r="E331" s="5">
        <v>2033</v>
      </c>
      <c r="F331" s="6" t="s">
        <v>257</v>
      </c>
      <c r="G331" s="6" t="s">
        <v>319</v>
      </c>
      <c r="H331" s="27"/>
      <c r="I331" s="7" t="s">
        <v>6529</v>
      </c>
      <c r="J331" s="7" t="s">
        <v>5380</v>
      </c>
      <c r="K331" s="6" t="s">
        <v>123</v>
      </c>
      <c r="L331" s="6">
        <v>6102</v>
      </c>
      <c r="M331" s="6">
        <v>16</v>
      </c>
      <c r="N331" s="6">
        <v>7</v>
      </c>
      <c r="P331" s="15">
        <v>1</v>
      </c>
      <c r="Q331" s="15" t="str">
        <f>IF($B331=2014,$P331,"")</f>
        <v/>
      </c>
      <c r="R331" s="15" t="str">
        <f>IF($B331=2015,$P331,"")</f>
        <v/>
      </c>
      <c r="S331" s="15" t="str">
        <f>IF($B331=2016,$P331,"")</f>
        <v/>
      </c>
      <c r="T331" s="15" t="str">
        <f>IF($B331=2017,$P331,"")</f>
        <v/>
      </c>
      <c r="U331" s="15" t="str">
        <f>IF($B331=2018,$P331,"")</f>
        <v/>
      </c>
      <c r="V331" s="15" t="str">
        <f>IF($B331=2019,$P331,"")</f>
        <v/>
      </c>
      <c r="W331" s="15">
        <f>IF($B331=2020,$P331,"")</f>
        <v>1</v>
      </c>
      <c r="X331" s="6" t="str">
        <f>IF($B331=2021,$P331,"")</f>
        <v/>
      </c>
      <c r="Y331" s="6" t="str">
        <f>IF($B331=2022,$P331,"")</f>
        <v/>
      </c>
      <c r="Z331" s="6" t="str">
        <f>IF($B331=2023,$P331,"")</f>
        <v/>
      </c>
      <c r="AA331" s="6" t="str">
        <f>IF($B331=2024,$P331,"")</f>
        <v/>
      </c>
      <c r="AB331" s="15" t="str">
        <f>IF($B331=2025,$P331,"")</f>
        <v/>
      </c>
    </row>
    <row r="332" spans="1:28" x14ac:dyDescent="0.25">
      <c r="A332" s="3">
        <v>917</v>
      </c>
      <c r="B332" s="3">
        <v>2021</v>
      </c>
      <c r="C332" s="3" t="s">
        <v>1463</v>
      </c>
      <c r="D332" s="4">
        <f>DATE(B332,N332,M332)</f>
        <v>44220</v>
      </c>
      <c r="E332" s="16">
        <v>2301</v>
      </c>
      <c r="F332" s="6" t="s">
        <v>257</v>
      </c>
      <c r="G332" s="6" t="s">
        <v>319</v>
      </c>
      <c r="H332" s="29"/>
      <c r="I332" s="7" t="s">
        <v>6529</v>
      </c>
      <c r="J332" s="7" t="s">
        <v>6460</v>
      </c>
      <c r="K332" s="6" t="s">
        <v>123</v>
      </c>
      <c r="L332" s="6">
        <v>6114</v>
      </c>
      <c r="M332" s="6">
        <v>24</v>
      </c>
      <c r="N332" s="6">
        <v>1</v>
      </c>
      <c r="P332" s="15">
        <v>1</v>
      </c>
      <c r="Q332" s="15" t="str">
        <f>IF($B332=2014,$P332,"")</f>
        <v/>
      </c>
      <c r="R332" s="15" t="str">
        <f>IF($B332=2015,$P332,"")</f>
        <v/>
      </c>
      <c r="S332" s="15" t="str">
        <f>IF($B332=2016,$P332,"")</f>
        <v/>
      </c>
      <c r="T332" s="15" t="str">
        <f>IF($B332=2017,$P332,"")</f>
        <v/>
      </c>
      <c r="U332" s="15" t="str">
        <f>IF($B332=2018,$P332,"")</f>
        <v/>
      </c>
      <c r="V332" s="15" t="str">
        <f>IF($B332=2019,$P332,"")</f>
        <v/>
      </c>
      <c r="W332" s="15" t="str">
        <f>IF($B332=2020,$P332,"")</f>
        <v/>
      </c>
      <c r="X332" s="6">
        <f>IF($B332=2021,$P332,"")</f>
        <v>1</v>
      </c>
      <c r="Y332" s="6" t="str">
        <f>IF($B332=2022,$P332,"")</f>
        <v/>
      </c>
      <c r="Z332" s="6" t="str">
        <f>IF($B332=2023,$P332,"")</f>
        <v/>
      </c>
      <c r="AA332" s="6" t="str">
        <f>IF($B332=2024,$P332,"")</f>
        <v/>
      </c>
      <c r="AB332" s="15" t="str">
        <f>IF($B332=2025,$P332,"")</f>
        <v/>
      </c>
    </row>
    <row r="333" spans="1:28" x14ac:dyDescent="0.25">
      <c r="A333" s="3">
        <v>917</v>
      </c>
      <c r="B333" s="3">
        <v>2021</v>
      </c>
      <c r="C333" s="3" t="s">
        <v>1459</v>
      </c>
      <c r="D333" s="4">
        <f>DATE(B333,N333,M333)</f>
        <v>44297</v>
      </c>
      <c r="E333" s="5">
        <v>2155</v>
      </c>
      <c r="F333" s="6" t="s">
        <v>257</v>
      </c>
      <c r="G333" s="6" t="s">
        <v>319</v>
      </c>
      <c r="H333" s="27"/>
      <c r="I333" s="7" t="s">
        <v>6529</v>
      </c>
      <c r="J333" s="7" t="s">
        <v>5872</v>
      </c>
      <c r="K333" s="6" t="s">
        <v>1547</v>
      </c>
      <c r="L333" s="6">
        <v>6120</v>
      </c>
      <c r="M333" s="6">
        <v>11</v>
      </c>
      <c r="N333" s="6">
        <v>4</v>
      </c>
      <c r="O333" s="6" t="s">
        <v>200</v>
      </c>
      <c r="P333" s="15">
        <v>1</v>
      </c>
      <c r="Q333" s="15" t="str">
        <f>IF($B333=2014,$P333,"")</f>
        <v/>
      </c>
      <c r="R333" s="15" t="str">
        <f>IF($B333=2015,$P333,"")</f>
        <v/>
      </c>
      <c r="S333" s="15" t="str">
        <f>IF($B333=2016,$P333,"")</f>
        <v/>
      </c>
      <c r="T333" s="15" t="str">
        <f>IF($B333=2017,$P333,"")</f>
        <v/>
      </c>
      <c r="U333" s="15" t="str">
        <f>IF($B333=2018,$P333,"")</f>
        <v/>
      </c>
      <c r="V333" s="15" t="str">
        <f>IF($B333=2019,$P333,"")</f>
        <v/>
      </c>
      <c r="W333" s="15" t="str">
        <f>IF($B333=2020,$P333,"")</f>
        <v/>
      </c>
      <c r="X333" s="6">
        <f>IF($B333=2021,$P333,"")</f>
        <v>1</v>
      </c>
      <c r="Y333" s="6" t="str">
        <f>IF($B333=2022,$P333,"")</f>
        <v/>
      </c>
      <c r="Z333" s="6" t="str">
        <f>IF($B333=2023,$P333,"")</f>
        <v/>
      </c>
      <c r="AA333" s="6" t="str">
        <f>IF($B333=2024,$P333,"")</f>
        <v/>
      </c>
      <c r="AB333" s="15" t="str">
        <f>IF($B333=2025,$P333,"")</f>
        <v/>
      </c>
    </row>
    <row r="334" spans="1:28" x14ac:dyDescent="0.25">
      <c r="A334" s="3">
        <v>917</v>
      </c>
      <c r="B334" s="3">
        <v>2021</v>
      </c>
      <c r="C334" s="3" t="s">
        <v>75</v>
      </c>
      <c r="D334" s="4">
        <v>44410</v>
      </c>
      <c r="E334" s="5">
        <v>2213</v>
      </c>
      <c r="F334" s="6" t="s">
        <v>257</v>
      </c>
      <c r="G334" s="6" t="s">
        <v>319</v>
      </c>
      <c r="H334" s="27"/>
      <c r="I334" s="7" t="s">
        <v>6529</v>
      </c>
      <c r="J334" s="7" t="s">
        <v>5951</v>
      </c>
      <c r="K334" s="6" t="s">
        <v>123</v>
      </c>
      <c r="L334" s="6">
        <v>6203</v>
      </c>
      <c r="M334" s="6">
        <v>2</v>
      </c>
      <c r="N334" s="6">
        <v>8</v>
      </c>
      <c r="P334" s="15">
        <v>1</v>
      </c>
      <c r="Q334" s="15" t="str">
        <f>IF($B334=2014,$P334,"")</f>
        <v/>
      </c>
      <c r="R334" s="15" t="str">
        <f>IF($B334=2015,$P334,"")</f>
        <v/>
      </c>
      <c r="S334" s="15" t="str">
        <f>IF($B334=2016,$P334,"")</f>
        <v/>
      </c>
      <c r="T334" s="15" t="str">
        <f>IF($B334=2017,$P334,"")</f>
        <v/>
      </c>
      <c r="U334" s="15" t="str">
        <f>IF($B334=2018,$P334,"")</f>
        <v/>
      </c>
      <c r="V334" s="15" t="str">
        <f>IF($B334=2019,$P334,"")</f>
        <v/>
      </c>
      <c r="W334" s="15" t="str">
        <f>IF($B334=2020,$P334,"")</f>
        <v/>
      </c>
      <c r="X334" s="6">
        <f>IF($B334=2021,$P334,"")</f>
        <v>1</v>
      </c>
      <c r="Y334" s="6" t="str">
        <f>IF($B334=2022,$P334,"")</f>
        <v/>
      </c>
      <c r="Z334" s="6" t="str">
        <f>IF($B334=2023,$P334,"")</f>
        <v/>
      </c>
      <c r="AA334" s="6" t="str">
        <f>IF($B334=2024,$P334,"")</f>
        <v/>
      </c>
      <c r="AB334" s="15" t="str">
        <f>IF($B334=2025,$P334,"")</f>
        <v/>
      </c>
    </row>
    <row r="335" spans="1:28" x14ac:dyDescent="0.25">
      <c r="A335" s="3">
        <v>917</v>
      </c>
      <c r="B335" s="3">
        <v>2021</v>
      </c>
      <c r="C335" s="3" t="s">
        <v>158</v>
      </c>
      <c r="D335" s="4">
        <v>44442</v>
      </c>
      <c r="E335" s="5">
        <v>1938</v>
      </c>
      <c r="F335" s="6" t="s">
        <v>257</v>
      </c>
      <c r="G335" s="6" t="s">
        <v>319</v>
      </c>
      <c r="H335" s="27"/>
      <c r="I335" s="7" t="s">
        <v>6529</v>
      </c>
      <c r="J335" s="7" t="s">
        <v>5952</v>
      </c>
      <c r="K335" s="6" t="s">
        <v>43</v>
      </c>
      <c r="L335" s="6">
        <v>6204</v>
      </c>
      <c r="M335" s="6">
        <v>3</v>
      </c>
      <c r="N335" s="6">
        <v>9</v>
      </c>
      <c r="P335" s="15">
        <v>1</v>
      </c>
      <c r="Q335" s="15" t="str">
        <f>IF($B335=2014,$P335,"")</f>
        <v/>
      </c>
      <c r="R335" s="15" t="str">
        <f>IF($B335=2015,$P335,"")</f>
        <v/>
      </c>
      <c r="S335" s="15" t="str">
        <f>IF($B335=2016,$P335,"")</f>
        <v/>
      </c>
      <c r="T335" s="15" t="str">
        <f>IF($B335=2017,$P335,"")</f>
        <v/>
      </c>
      <c r="U335" s="15" t="str">
        <f>IF($B335=2018,$P335,"")</f>
        <v/>
      </c>
      <c r="V335" s="15" t="str">
        <f>IF($B335=2019,$P335,"")</f>
        <v/>
      </c>
      <c r="W335" s="15" t="str">
        <f>IF($B335=2020,$P335,"")</f>
        <v/>
      </c>
      <c r="X335" s="6">
        <f>IF($B335=2021,$P335,"")</f>
        <v>1</v>
      </c>
      <c r="Y335" s="6" t="str">
        <f>IF($B335=2022,$P335,"")</f>
        <v/>
      </c>
      <c r="Z335" s="6" t="str">
        <f>IF($B335=2023,$P335,"")</f>
        <v/>
      </c>
      <c r="AA335" s="6" t="str">
        <f>IF($B335=2024,$P335,"")</f>
        <v/>
      </c>
      <c r="AB335" s="15" t="str">
        <f>IF($B335=2025,$P335,"")</f>
        <v/>
      </c>
    </row>
    <row r="336" spans="1:28" x14ac:dyDescent="0.25">
      <c r="A336" s="3">
        <v>917</v>
      </c>
      <c r="B336" s="3">
        <v>2022</v>
      </c>
      <c r="C336" s="3" t="s">
        <v>90</v>
      </c>
      <c r="D336" s="4">
        <v>44634</v>
      </c>
      <c r="E336" s="5">
        <v>1825</v>
      </c>
      <c r="F336" s="6" t="s">
        <v>257</v>
      </c>
      <c r="G336" s="6" t="s">
        <v>319</v>
      </c>
      <c r="H336" s="27"/>
      <c r="I336" s="7" t="s">
        <v>6529</v>
      </c>
      <c r="J336" s="7" t="s">
        <v>5953</v>
      </c>
      <c r="K336" s="6" t="s">
        <v>1563</v>
      </c>
      <c r="L336" s="6">
        <v>6220</v>
      </c>
      <c r="M336" s="6">
        <v>14</v>
      </c>
      <c r="N336" s="6">
        <v>3</v>
      </c>
      <c r="O336" s="6" t="s">
        <v>4448</v>
      </c>
      <c r="P336" s="15">
        <v>1</v>
      </c>
      <c r="Q336" s="15" t="str">
        <f>IF($B336=2014,$P336,"")</f>
        <v/>
      </c>
      <c r="R336" s="15" t="str">
        <f>IF($B336=2015,$P336,"")</f>
        <v/>
      </c>
      <c r="S336" s="15" t="str">
        <f>IF($B336=2016,$P336,"")</f>
        <v/>
      </c>
      <c r="T336" s="15" t="str">
        <f>IF($B336=2017,$P336,"")</f>
        <v/>
      </c>
      <c r="U336" s="15" t="str">
        <f>IF($B336=2018,$P336,"")</f>
        <v/>
      </c>
      <c r="V336" s="15" t="str">
        <f>IF($B336=2019,$P336,"")</f>
        <v/>
      </c>
      <c r="W336" s="15" t="str">
        <f>IF($B336=2020,$P336,"")</f>
        <v/>
      </c>
      <c r="X336" s="6" t="str">
        <f>IF($B336=2021,$P336,"")</f>
        <v/>
      </c>
      <c r="Y336" s="6">
        <f>IF($B336=2022,$P336,"")</f>
        <v>1</v>
      </c>
      <c r="Z336" s="6" t="str">
        <f>IF($B336=2023,$P336,"")</f>
        <v/>
      </c>
      <c r="AA336" s="6" t="str">
        <f>IF($B336=2024,$P336,"")</f>
        <v/>
      </c>
      <c r="AB336" s="15" t="str">
        <f>IF($B336=2025,$P336,"")</f>
        <v/>
      </c>
    </row>
    <row r="337" spans="1:28" x14ac:dyDescent="0.25">
      <c r="A337" s="3">
        <v>917</v>
      </c>
      <c r="B337" s="3">
        <v>2022</v>
      </c>
      <c r="C337" s="3" t="s">
        <v>1492</v>
      </c>
      <c r="D337" s="4">
        <v>44657</v>
      </c>
      <c r="E337" s="5">
        <v>2202</v>
      </c>
      <c r="F337" s="6" t="s">
        <v>257</v>
      </c>
      <c r="G337" s="6" t="s">
        <v>319</v>
      </c>
      <c r="H337" s="27"/>
      <c r="I337" s="7" t="s">
        <v>6529</v>
      </c>
      <c r="J337" s="7" t="s">
        <v>5954</v>
      </c>
      <c r="K337" s="6" t="s">
        <v>123</v>
      </c>
      <c r="L337" s="6">
        <v>6220</v>
      </c>
      <c r="M337" s="6">
        <v>6</v>
      </c>
      <c r="N337" s="6">
        <v>4</v>
      </c>
      <c r="P337" s="15">
        <v>1</v>
      </c>
      <c r="Q337" s="15" t="str">
        <f>IF($B337=2014,$P337,"")</f>
        <v/>
      </c>
      <c r="R337" s="15" t="str">
        <f>IF($B337=2015,$P337,"")</f>
        <v/>
      </c>
      <c r="S337" s="15" t="str">
        <f>IF($B337=2016,$P337,"")</f>
        <v/>
      </c>
      <c r="T337" s="15" t="str">
        <f>IF($B337=2017,$P337,"")</f>
        <v/>
      </c>
      <c r="U337" s="15" t="str">
        <f>IF($B337=2018,$P337,"")</f>
        <v/>
      </c>
      <c r="V337" s="15" t="str">
        <f>IF($B337=2019,$P337,"")</f>
        <v/>
      </c>
      <c r="W337" s="15" t="str">
        <f>IF($B337=2020,$P337,"")</f>
        <v/>
      </c>
      <c r="X337" s="6" t="str">
        <f>IF($B337=2021,$P337,"")</f>
        <v/>
      </c>
      <c r="Y337" s="6">
        <f>IF($B337=2022,$P337,"")</f>
        <v>1</v>
      </c>
      <c r="Z337" s="6" t="str">
        <f>IF($B337=2023,$P337,"")</f>
        <v/>
      </c>
      <c r="AA337" s="6" t="str">
        <f>IF($B337=2024,$P337,"")</f>
        <v/>
      </c>
      <c r="AB337" s="15" t="str">
        <f>IF($B337=2025,$P337,"")</f>
        <v/>
      </c>
    </row>
    <row r="338" spans="1:28" x14ac:dyDescent="0.25">
      <c r="A338" s="3">
        <v>917</v>
      </c>
      <c r="B338" s="3">
        <v>2022</v>
      </c>
      <c r="C338" s="3" t="s">
        <v>1526</v>
      </c>
      <c r="D338" s="4">
        <v>44681</v>
      </c>
      <c r="E338" s="5">
        <v>1948</v>
      </c>
      <c r="F338" s="6" t="s">
        <v>257</v>
      </c>
      <c r="G338" s="6" t="s">
        <v>319</v>
      </c>
      <c r="H338" s="27"/>
      <c r="I338" s="7" t="s">
        <v>6529</v>
      </c>
      <c r="J338" s="9" t="s">
        <v>5955</v>
      </c>
      <c r="K338" s="6" t="s">
        <v>5783</v>
      </c>
      <c r="L338" s="6">
        <v>6221</v>
      </c>
      <c r="M338" s="6">
        <v>30</v>
      </c>
      <c r="N338" s="6">
        <v>4</v>
      </c>
      <c r="P338" s="15">
        <v>1</v>
      </c>
      <c r="Q338" s="15" t="str">
        <f>IF($B338=2014,$P338,"")</f>
        <v/>
      </c>
      <c r="R338" s="15" t="str">
        <f>IF($B338=2015,$P338,"")</f>
        <v/>
      </c>
      <c r="S338" s="15" t="str">
        <f>IF($B338=2016,$P338,"")</f>
        <v/>
      </c>
      <c r="T338" s="15" t="str">
        <f>IF($B338=2017,$P338,"")</f>
        <v/>
      </c>
      <c r="U338" s="15" t="str">
        <f>IF($B338=2018,$P338,"")</f>
        <v/>
      </c>
      <c r="V338" s="15" t="str">
        <f>IF($B338=2019,$P338,"")</f>
        <v/>
      </c>
      <c r="W338" s="15" t="str">
        <f>IF($B338=2020,$P338,"")</f>
        <v/>
      </c>
      <c r="X338" s="6" t="str">
        <f>IF($B338=2021,$P338,"")</f>
        <v/>
      </c>
      <c r="Y338" s="6">
        <f>IF($B338=2022,$P338,"")</f>
        <v>1</v>
      </c>
      <c r="Z338" s="6" t="str">
        <f>IF($B338=2023,$P338,"")</f>
        <v/>
      </c>
      <c r="AA338" s="6" t="str">
        <f>IF($B338=2024,$P338,"")</f>
        <v/>
      </c>
      <c r="AB338" s="15" t="str">
        <f>IF($B338=2025,$P338,"")</f>
        <v/>
      </c>
    </row>
    <row r="339" spans="1:28" ht="24" x14ac:dyDescent="0.25">
      <c r="A339" s="3">
        <v>917</v>
      </c>
      <c r="B339" s="3">
        <v>2022</v>
      </c>
      <c r="C339" s="3" t="s">
        <v>6554</v>
      </c>
      <c r="D339" s="4">
        <f>DATE(B339,N339,M339)</f>
        <v>44721</v>
      </c>
      <c r="E339" s="5">
        <v>2057</v>
      </c>
      <c r="F339" s="6" t="s">
        <v>257</v>
      </c>
      <c r="G339" s="6" t="s">
        <v>319</v>
      </c>
      <c r="H339" s="27"/>
      <c r="I339" s="7" t="s">
        <v>6529</v>
      </c>
      <c r="J339" s="7" t="s">
        <v>6530</v>
      </c>
      <c r="K339" s="6" t="s">
        <v>58</v>
      </c>
      <c r="L339" s="6">
        <v>6301</v>
      </c>
      <c r="M339" s="6">
        <v>9</v>
      </c>
      <c r="N339" s="6">
        <v>6</v>
      </c>
      <c r="O339" s="6" t="s">
        <v>14</v>
      </c>
      <c r="P339" s="15">
        <v>1</v>
      </c>
      <c r="Q339" s="15" t="str">
        <f>IF($B339=2014,$P339,"")</f>
        <v/>
      </c>
      <c r="R339" s="15" t="str">
        <f>IF($B339=2015,$P339,"")</f>
        <v/>
      </c>
      <c r="S339" s="15" t="str">
        <f>IF($B339=2016,$P339,"")</f>
        <v/>
      </c>
      <c r="T339" s="15" t="str">
        <f>IF($B339=2017,$P339,"")</f>
        <v/>
      </c>
      <c r="U339" s="15" t="str">
        <f>IF($B339=2018,$P339,"")</f>
        <v/>
      </c>
      <c r="V339" s="15" t="str">
        <f>IF($B339=2019,$P339,"")</f>
        <v/>
      </c>
      <c r="W339" s="15" t="str">
        <f>IF($B339=2020,$P339,"")</f>
        <v/>
      </c>
      <c r="X339" s="6" t="str">
        <f>IF($B339=2021,$P339,"")</f>
        <v/>
      </c>
      <c r="Y339" s="6">
        <f>IF($B339=2022,$P339,"")</f>
        <v>1</v>
      </c>
      <c r="Z339" s="6" t="str">
        <f>IF($B339=2023,$P339,"")</f>
        <v/>
      </c>
      <c r="AA339" s="6" t="str">
        <f>IF($B339=2024,$P339,"")</f>
        <v/>
      </c>
      <c r="AB339" s="15" t="str">
        <f>IF($B339=2025,$P339,"")</f>
        <v/>
      </c>
    </row>
    <row r="340" spans="1:28" x14ac:dyDescent="0.25">
      <c r="A340" s="3">
        <v>917</v>
      </c>
      <c r="B340" s="3">
        <v>2022</v>
      </c>
      <c r="C340" s="3" t="s">
        <v>1527</v>
      </c>
      <c r="D340" s="4">
        <f>DATE(B340,N340,M340)</f>
        <v>44756</v>
      </c>
      <c r="E340" s="5">
        <v>2110</v>
      </c>
      <c r="F340" s="10" t="s">
        <v>257</v>
      </c>
      <c r="G340" s="10" t="s">
        <v>319</v>
      </c>
      <c r="H340" s="27"/>
      <c r="I340" s="7" t="s">
        <v>6529</v>
      </c>
      <c r="J340" s="7" t="s">
        <v>6561</v>
      </c>
      <c r="K340" s="6" t="s">
        <v>5783</v>
      </c>
      <c r="L340" s="6">
        <v>6302</v>
      </c>
      <c r="M340" s="6">
        <v>14</v>
      </c>
      <c r="N340" s="6">
        <v>7</v>
      </c>
      <c r="P340" s="15">
        <v>1</v>
      </c>
      <c r="Q340" s="15" t="str">
        <f>IF($B340=2014,$P340,"")</f>
        <v/>
      </c>
      <c r="R340" s="15" t="str">
        <f>IF($B340=2015,$P340,"")</f>
        <v/>
      </c>
      <c r="S340" s="15" t="str">
        <f>IF($B340=2016,$P340,"")</f>
        <v/>
      </c>
      <c r="T340" s="15" t="str">
        <f>IF($B340=2017,$P340,"")</f>
        <v/>
      </c>
      <c r="U340" s="15" t="str">
        <f>IF($B340=2018,$P340,"")</f>
        <v/>
      </c>
      <c r="V340" s="15" t="str">
        <f>IF($B340=2019,$P340,"")</f>
        <v/>
      </c>
      <c r="W340" s="15" t="str">
        <f>IF($B340=2020,$P340,"")</f>
        <v/>
      </c>
      <c r="X340" s="6" t="str">
        <f>IF($B340=2021,$P340,"")</f>
        <v/>
      </c>
      <c r="Y340" s="6">
        <f>IF($B340=2022,$P340,"")</f>
        <v>1</v>
      </c>
      <c r="Z340" s="6" t="str">
        <f>IF($B340=2023,$P340,"")</f>
        <v/>
      </c>
      <c r="AA340" s="6" t="str">
        <f>IF($B340=2024,$P340,"")</f>
        <v/>
      </c>
      <c r="AB340" s="15" t="str">
        <f>IF($B340=2025,$P340,"")</f>
        <v/>
      </c>
    </row>
    <row r="341" spans="1:28" x14ac:dyDescent="0.25">
      <c r="A341" s="3">
        <v>917</v>
      </c>
      <c r="B341" s="3">
        <v>2022</v>
      </c>
      <c r="C341" s="3" t="s">
        <v>1527</v>
      </c>
      <c r="D341" s="4">
        <f>DATE(B341,N341,M341)</f>
        <v>44756</v>
      </c>
      <c r="E341" s="5">
        <v>2110</v>
      </c>
      <c r="F341" s="10" t="s">
        <v>257</v>
      </c>
      <c r="G341" s="10" t="s">
        <v>319</v>
      </c>
      <c r="H341" s="27"/>
      <c r="I341" s="7" t="s">
        <v>6529</v>
      </c>
      <c r="J341" s="7" t="s">
        <v>6839</v>
      </c>
      <c r="K341" s="6" t="s">
        <v>5783</v>
      </c>
      <c r="L341" s="6">
        <v>6307</v>
      </c>
      <c r="M341" s="6">
        <v>14</v>
      </c>
      <c r="N341" s="6">
        <v>7</v>
      </c>
      <c r="P341" s="15">
        <v>1</v>
      </c>
      <c r="Q341" s="15" t="str">
        <f>IF($B341=2014,$P341,"")</f>
        <v/>
      </c>
      <c r="R341" s="15" t="str">
        <f>IF($B341=2015,$P341,"")</f>
        <v/>
      </c>
      <c r="S341" s="15" t="str">
        <f>IF($B341=2016,$P341,"")</f>
        <v/>
      </c>
      <c r="T341" s="15" t="str">
        <f>IF($B341=2017,$P341,"")</f>
        <v/>
      </c>
      <c r="U341" s="15" t="str">
        <f>IF($B341=2018,$P341,"")</f>
        <v/>
      </c>
      <c r="V341" s="15" t="str">
        <f>IF($B341=2019,$P341,"")</f>
        <v/>
      </c>
      <c r="W341" s="15" t="str">
        <f>IF($B341=2020,$P341,"")</f>
        <v/>
      </c>
      <c r="X341" s="6" t="str">
        <f>IF($B341=2021,$P341,"")</f>
        <v/>
      </c>
      <c r="Y341" s="6">
        <f>IF($B341=2022,$P341,"")</f>
        <v>1</v>
      </c>
      <c r="Z341" s="6" t="str">
        <f>IF($B341=2023,$P341,"")</f>
        <v/>
      </c>
      <c r="AA341" s="6" t="str">
        <f>IF($B341=2024,$P341,"")</f>
        <v/>
      </c>
      <c r="AB341" s="15" t="str">
        <f>IF($B341=2025,$P341,"")</f>
        <v/>
      </c>
    </row>
    <row r="342" spans="1:28" x14ac:dyDescent="0.25">
      <c r="A342" s="3">
        <v>917</v>
      </c>
      <c r="B342" s="3">
        <v>2022</v>
      </c>
      <c r="C342" s="3" t="s">
        <v>1534</v>
      </c>
      <c r="D342" s="4">
        <f>DATE(B342,N342,M342)</f>
        <v>44757</v>
      </c>
      <c r="E342" s="5">
        <v>2135</v>
      </c>
      <c r="F342" s="10" t="s">
        <v>257</v>
      </c>
      <c r="G342" s="10" t="s">
        <v>319</v>
      </c>
      <c r="H342" s="27"/>
      <c r="I342" s="7" t="s">
        <v>6529</v>
      </c>
      <c r="J342" s="7" t="s">
        <v>6562</v>
      </c>
      <c r="K342" s="6" t="s">
        <v>1547</v>
      </c>
      <c r="L342" s="6">
        <v>6302</v>
      </c>
      <c r="M342" s="6">
        <v>15</v>
      </c>
      <c r="N342" s="6">
        <v>7</v>
      </c>
      <c r="O342" s="6" t="s">
        <v>200</v>
      </c>
      <c r="P342" s="15">
        <v>1</v>
      </c>
      <c r="Q342" s="15" t="str">
        <f>IF($B342=2014,$P342,"")</f>
        <v/>
      </c>
      <c r="R342" s="15" t="str">
        <f>IF($B342=2015,$P342,"")</f>
        <v/>
      </c>
      <c r="S342" s="15" t="str">
        <f>IF($B342=2016,$P342,"")</f>
        <v/>
      </c>
      <c r="T342" s="15" t="str">
        <f>IF($B342=2017,$P342,"")</f>
        <v/>
      </c>
      <c r="U342" s="15" t="str">
        <f>IF($B342=2018,$P342,"")</f>
        <v/>
      </c>
      <c r="V342" s="15" t="str">
        <f>IF($B342=2019,$P342,"")</f>
        <v/>
      </c>
      <c r="W342" s="15" t="str">
        <f>IF($B342=2020,$P342,"")</f>
        <v/>
      </c>
      <c r="X342" s="6" t="str">
        <f>IF($B342=2021,$P342,"")</f>
        <v/>
      </c>
      <c r="Y342" s="6">
        <f>IF($B342=2022,$P342,"")</f>
        <v>1</v>
      </c>
      <c r="Z342" s="6" t="str">
        <f>IF($B342=2023,$P342,"")</f>
        <v/>
      </c>
      <c r="AA342" s="6" t="str">
        <f>IF($B342=2024,$P342,"")</f>
        <v/>
      </c>
      <c r="AB342" s="15" t="str">
        <f>IF($B342=2025,$P342,"")</f>
        <v/>
      </c>
    </row>
    <row r="343" spans="1:28" ht="48" x14ac:dyDescent="0.25">
      <c r="A343" s="3">
        <v>917</v>
      </c>
      <c r="B343" s="3">
        <v>2022</v>
      </c>
      <c r="C343" s="3" t="s">
        <v>80</v>
      </c>
      <c r="D343" s="4">
        <f>DATE(B343,N343,M343)</f>
        <v>44759</v>
      </c>
      <c r="E343" s="5">
        <v>2120</v>
      </c>
      <c r="F343" s="10" t="s">
        <v>257</v>
      </c>
      <c r="G343" s="10" t="s">
        <v>319</v>
      </c>
      <c r="H343" s="27"/>
      <c r="I343" s="7" t="s">
        <v>6529</v>
      </c>
      <c r="J343" s="7" t="s">
        <v>6563</v>
      </c>
      <c r="K343" s="6" t="s">
        <v>58</v>
      </c>
      <c r="L343" s="6">
        <v>6302</v>
      </c>
      <c r="M343" s="6">
        <v>17</v>
      </c>
      <c r="N343" s="6">
        <v>7</v>
      </c>
      <c r="O343" s="6" t="s">
        <v>14</v>
      </c>
      <c r="P343" s="15">
        <v>1</v>
      </c>
      <c r="Q343" s="15" t="str">
        <f>IF($B343=2014,$P343,"")</f>
        <v/>
      </c>
      <c r="R343" s="15" t="str">
        <f>IF($B343=2015,$P343,"")</f>
        <v/>
      </c>
      <c r="S343" s="15" t="str">
        <f>IF($B343=2016,$P343,"")</f>
        <v/>
      </c>
      <c r="T343" s="15" t="str">
        <f>IF($B343=2017,$P343,"")</f>
        <v/>
      </c>
      <c r="U343" s="15" t="str">
        <f>IF($B343=2018,$P343,"")</f>
        <v/>
      </c>
      <c r="V343" s="15" t="str">
        <f>IF($B343=2019,$P343,"")</f>
        <v/>
      </c>
      <c r="W343" s="15" t="str">
        <f>IF($B343=2020,$P343,"")</f>
        <v/>
      </c>
      <c r="X343" s="6" t="str">
        <f>IF($B343=2021,$P343,"")</f>
        <v/>
      </c>
      <c r="Y343" s="6">
        <f>IF($B343=2022,$P343,"")</f>
        <v>1</v>
      </c>
      <c r="Z343" s="6" t="str">
        <f>IF($B343=2023,$P343,"")</f>
        <v/>
      </c>
      <c r="AA343" s="6" t="str">
        <f>IF($B343=2024,$P343,"")</f>
        <v/>
      </c>
      <c r="AB343" s="15" t="str">
        <f>IF($B343=2025,$P343,"")</f>
        <v/>
      </c>
    </row>
    <row r="344" spans="1:28" x14ac:dyDescent="0.25">
      <c r="A344" s="3">
        <v>917</v>
      </c>
      <c r="B344" s="3">
        <v>2022</v>
      </c>
      <c r="C344" s="3" t="s">
        <v>1496</v>
      </c>
      <c r="D344" s="4">
        <f>DATE(B344,N344,M344)</f>
        <v>44780</v>
      </c>
      <c r="E344" s="5">
        <v>2100</v>
      </c>
      <c r="F344" s="10" t="s">
        <v>257</v>
      </c>
      <c r="G344" s="10" t="s">
        <v>319</v>
      </c>
      <c r="H344" s="27"/>
      <c r="I344" s="7" t="s">
        <v>6529</v>
      </c>
      <c r="J344" s="7" t="s">
        <v>6565</v>
      </c>
      <c r="K344" s="6" t="s">
        <v>88</v>
      </c>
      <c r="L344" s="6">
        <v>6302</v>
      </c>
      <c r="M344" s="6">
        <v>7</v>
      </c>
      <c r="N344" s="6">
        <v>8</v>
      </c>
      <c r="O344" s="6" t="s">
        <v>86</v>
      </c>
      <c r="P344" s="15">
        <v>1</v>
      </c>
      <c r="Q344" s="15" t="str">
        <f>IF($B344=2014,$P344,"")</f>
        <v/>
      </c>
      <c r="R344" s="15" t="str">
        <f>IF($B344=2015,$P344,"")</f>
        <v/>
      </c>
      <c r="S344" s="15" t="str">
        <f>IF($B344=2016,$P344,"")</f>
        <v/>
      </c>
      <c r="T344" s="15" t="str">
        <f>IF($B344=2017,$P344,"")</f>
        <v/>
      </c>
      <c r="U344" s="15" t="str">
        <f>IF($B344=2018,$P344,"")</f>
        <v/>
      </c>
      <c r="V344" s="15" t="str">
        <f>IF($B344=2019,$P344,"")</f>
        <v/>
      </c>
      <c r="W344" s="15" t="str">
        <f>IF($B344=2020,$P344,"")</f>
        <v/>
      </c>
      <c r="X344" s="6" t="str">
        <f>IF($B344=2021,$P344,"")</f>
        <v/>
      </c>
      <c r="Y344" s="6">
        <f>IF($B344=2022,$P344,"")</f>
        <v>1</v>
      </c>
      <c r="Z344" s="6" t="str">
        <f>IF($B344=2023,$P344,"")</f>
        <v/>
      </c>
      <c r="AA344" s="6" t="str">
        <f>IF($B344=2024,$P344,"")</f>
        <v/>
      </c>
      <c r="AB344" s="15" t="str">
        <f>IF($B344=2025,$P344,"")</f>
        <v/>
      </c>
    </row>
    <row r="345" spans="1:28" x14ac:dyDescent="0.25">
      <c r="A345" s="3">
        <v>917</v>
      </c>
      <c r="B345" s="3">
        <v>2022</v>
      </c>
      <c r="C345" s="3" t="s">
        <v>133</v>
      </c>
      <c r="D345" s="4">
        <f>DATE(B345,N345,M345)</f>
        <v>44790</v>
      </c>
      <c r="E345" s="5">
        <v>2130</v>
      </c>
      <c r="F345" s="6" t="s">
        <v>257</v>
      </c>
      <c r="G345" s="10" t="s">
        <v>319</v>
      </c>
      <c r="H345" s="27"/>
      <c r="I345" s="7" t="s">
        <v>6529</v>
      </c>
      <c r="J345" s="7" t="s">
        <v>6564</v>
      </c>
      <c r="K345" s="6" t="s">
        <v>1563</v>
      </c>
      <c r="L345" s="6">
        <v>6303</v>
      </c>
      <c r="M345" s="6">
        <v>17</v>
      </c>
      <c r="N345" s="6">
        <v>8</v>
      </c>
      <c r="O345" s="6" t="s">
        <v>4448</v>
      </c>
      <c r="P345" s="15">
        <v>1</v>
      </c>
      <c r="Q345" s="15" t="str">
        <f>IF($B345=2014,$P345,"")</f>
        <v/>
      </c>
      <c r="R345" s="15" t="str">
        <f>IF($B345=2015,$P345,"")</f>
        <v/>
      </c>
      <c r="S345" s="15" t="str">
        <f>IF($B345=2016,$P345,"")</f>
        <v/>
      </c>
      <c r="T345" s="15" t="str">
        <f>IF($B345=2017,$P345,"")</f>
        <v/>
      </c>
      <c r="U345" s="15" t="str">
        <f>IF($B345=2018,$P345,"")</f>
        <v/>
      </c>
      <c r="V345" s="15" t="str">
        <f>IF($B345=2019,$P345,"")</f>
        <v/>
      </c>
      <c r="W345" s="15" t="str">
        <f>IF($B345=2020,$P345,"")</f>
        <v/>
      </c>
      <c r="X345" s="6" t="str">
        <f>IF($B345=2021,$P345,"")</f>
        <v/>
      </c>
      <c r="Y345" s="6">
        <f>IF($B345=2022,$P345,"")</f>
        <v>1</v>
      </c>
      <c r="Z345" s="6" t="str">
        <f>IF($B345=2023,$P345,"")</f>
        <v/>
      </c>
      <c r="AA345" s="6" t="str">
        <f>IF($B345=2024,$P345,"")</f>
        <v/>
      </c>
      <c r="AB345" s="15" t="str">
        <f>IF($B345=2025,$P345,"")</f>
        <v/>
      </c>
    </row>
    <row r="346" spans="1:28" x14ac:dyDescent="0.25">
      <c r="A346" s="3">
        <v>917</v>
      </c>
      <c r="B346" s="3">
        <v>2022</v>
      </c>
      <c r="C346" s="3" t="s">
        <v>196</v>
      </c>
      <c r="D346" s="4">
        <f>DATE(B346,N346,M346)</f>
        <v>44858</v>
      </c>
      <c r="E346" s="5">
        <v>2100</v>
      </c>
      <c r="F346" s="10" t="s">
        <v>257</v>
      </c>
      <c r="G346" s="10" t="s">
        <v>319</v>
      </c>
      <c r="H346" s="27"/>
      <c r="I346" s="7" t="s">
        <v>6529</v>
      </c>
      <c r="J346" s="7" t="s">
        <v>6867</v>
      </c>
      <c r="K346" s="6" t="s">
        <v>1563</v>
      </c>
      <c r="L346" s="6">
        <v>6308</v>
      </c>
      <c r="M346" s="6">
        <v>24</v>
      </c>
      <c r="N346" s="6">
        <v>10</v>
      </c>
      <c r="O346" s="6" t="s">
        <v>4448</v>
      </c>
      <c r="P346" s="15">
        <v>1</v>
      </c>
      <c r="Q346" s="15" t="str">
        <f>IF($B346=2014,$P346,"")</f>
        <v/>
      </c>
      <c r="R346" s="15" t="str">
        <f>IF($B346=2015,$P346,"")</f>
        <v/>
      </c>
      <c r="S346" s="15" t="str">
        <f>IF($B346=2016,$P346,"")</f>
        <v/>
      </c>
      <c r="T346" s="15" t="str">
        <f>IF($B346=2017,$P346,"")</f>
        <v/>
      </c>
      <c r="U346" s="15" t="str">
        <f>IF($B346=2018,$P346,"")</f>
        <v/>
      </c>
      <c r="V346" s="15" t="str">
        <f>IF($B346=2019,$P346,"")</f>
        <v/>
      </c>
      <c r="W346" s="15" t="str">
        <f>IF($B346=2020,$P346,"")</f>
        <v/>
      </c>
      <c r="X346" s="6" t="str">
        <f>IF($B346=2021,$P346,"")</f>
        <v/>
      </c>
      <c r="Y346" s="6">
        <f>IF($B346=2022,$P346,"")</f>
        <v>1</v>
      </c>
      <c r="Z346" s="6" t="str">
        <f>IF($B346=2023,$P346,"")</f>
        <v/>
      </c>
      <c r="AA346" s="6" t="str">
        <f>IF($B346=2024,$P346,"")</f>
        <v/>
      </c>
      <c r="AB346" s="15" t="str">
        <f>IF($B346=2025,$P346,"")</f>
        <v/>
      </c>
    </row>
    <row r="347" spans="1:28" x14ac:dyDescent="0.25">
      <c r="A347" s="3">
        <v>917</v>
      </c>
      <c r="B347" s="3">
        <v>2022</v>
      </c>
      <c r="C347" s="3" t="s">
        <v>193</v>
      </c>
      <c r="D347" s="4">
        <f>DATE(B347,N347,M347)</f>
        <v>44865</v>
      </c>
      <c r="E347" s="5">
        <v>2100</v>
      </c>
      <c r="F347" s="10" t="s">
        <v>257</v>
      </c>
      <c r="G347" s="10" t="s">
        <v>319</v>
      </c>
      <c r="H347" s="27"/>
      <c r="I347" s="7" t="s">
        <v>6529</v>
      </c>
      <c r="J347" s="7" t="s">
        <v>6972</v>
      </c>
      <c r="K347" s="6" t="s">
        <v>58</v>
      </c>
      <c r="L347" s="6">
        <v>6309</v>
      </c>
      <c r="M347" s="6">
        <v>31</v>
      </c>
      <c r="N347" s="6">
        <v>10</v>
      </c>
      <c r="O347" s="6" t="s">
        <v>14</v>
      </c>
      <c r="P347" s="15">
        <v>1</v>
      </c>
      <c r="Q347" s="15" t="str">
        <f>IF($B347=2014,$P347,"")</f>
        <v/>
      </c>
      <c r="R347" s="15" t="str">
        <f>IF($B347=2015,$P347,"")</f>
        <v/>
      </c>
      <c r="S347" s="15" t="str">
        <f>IF($B347=2016,$P347,"")</f>
        <v/>
      </c>
      <c r="T347" s="15" t="str">
        <f>IF($B347=2017,$P347,"")</f>
        <v/>
      </c>
      <c r="U347" s="15" t="str">
        <f>IF($B347=2018,$P347,"")</f>
        <v/>
      </c>
      <c r="V347" s="15" t="str">
        <f>IF($B347=2019,$P347,"")</f>
        <v/>
      </c>
      <c r="W347" s="15" t="str">
        <f>IF($B347=2020,$P347,"")</f>
        <v/>
      </c>
      <c r="X347" s="6" t="str">
        <f>IF($B347=2021,$P347,"")</f>
        <v/>
      </c>
      <c r="Y347" s="6">
        <f>IF($B347=2022,$P347,"")</f>
        <v>1</v>
      </c>
      <c r="Z347" s="6" t="str">
        <f>IF($B347=2023,$P347,"")</f>
        <v/>
      </c>
      <c r="AA347" s="6" t="str">
        <f>IF($B347=2024,$P347,"")</f>
        <v/>
      </c>
      <c r="AB347" s="15" t="str">
        <f>IF($B347=2025,$P347,"")</f>
        <v/>
      </c>
    </row>
    <row r="348" spans="1:28" x14ac:dyDescent="0.25">
      <c r="A348" s="3">
        <v>917</v>
      </c>
      <c r="B348" s="3">
        <v>2022</v>
      </c>
      <c r="C348" s="3" t="s">
        <v>101</v>
      </c>
      <c r="D348" s="4">
        <f>DATE(B348,N348,M348)</f>
        <v>44868</v>
      </c>
      <c r="E348" s="5">
        <v>2200</v>
      </c>
      <c r="F348" s="10" t="s">
        <v>257</v>
      </c>
      <c r="G348" s="10" t="s">
        <v>319</v>
      </c>
      <c r="H348" s="27"/>
      <c r="I348" s="7" t="s">
        <v>6529</v>
      </c>
      <c r="J348" s="7" t="s">
        <v>6973</v>
      </c>
      <c r="K348" s="6" t="s">
        <v>6964</v>
      </c>
      <c r="L348" s="6">
        <v>6309</v>
      </c>
      <c r="M348" s="6">
        <v>3</v>
      </c>
      <c r="N348" s="6">
        <v>11</v>
      </c>
      <c r="P348" s="15">
        <v>1</v>
      </c>
      <c r="Q348" s="15" t="str">
        <f>IF($B348=2014,$P348,"")</f>
        <v/>
      </c>
      <c r="R348" s="15" t="str">
        <f>IF($B348=2015,$P348,"")</f>
        <v/>
      </c>
      <c r="S348" s="15" t="str">
        <f>IF($B348=2016,$P348,"")</f>
        <v/>
      </c>
      <c r="T348" s="15" t="str">
        <f>IF($B348=2017,$P348,"")</f>
        <v/>
      </c>
      <c r="U348" s="15" t="str">
        <f>IF($B348=2018,$P348,"")</f>
        <v/>
      </c>
      <c r="V348" s="15" t="str">
        <f>IF($B348=2019,$P348,"")</f>
        <v/>
      </c>
      <c r="W348" s="15" t="str">
        <f>IF($B348=2020,$P348,"")</f>
        <v/>
      </c>
      <c r="X348" s="6" t="str">
        <f>IF($B348=2021,$P348,"")</f>
        <v/>
      </c>
      <c r="Y348" s="6">
        <f>IF($B348=2022,$P348,"")</f>
        <v>1</v>
      </c>
      <c r="Z348" s="6" t="str">
        <f>IF($B348=2023,$P348,"")</f>
        <v/>
      </c>
      <c r="AA348" s="6" t="str">
        <f>IF($B348=2024,$P348,"")</f>
        <v/>
      </c>
      <c r="AB348" s="15" t="str">
        <f>IF($B348=2025,$P348,"")</f>
        <v/>
      </c>
    </row>
    <row r="349" spans="1:28" x14ac:dyDescent="0.25">
      <c r="A349" s="3">
        <v>917</v>
      </c>
      <c r="B349" s="3">
        <v>2022</v>
      </c>
      <c r="C349" s="3" t="s">
        <v>1556</v>
      </c>
      <c r="D349" s="4">
        <f>DATE(B349,N349,M349)</f>
        <v>44876</v>
      </c>
      <c r="E349" s="5">
        <v>2228</v>
      </c>
      <c r="F349" s="10" t="s">
        <v>257</v>
      </c>
      <c r="G349" s="10" t="s">
        <v>319</v>
      </c>
      <c r="H349" s="27"/>
      <c r="I349" s="7" t="s">
        <v>6529</v>
      </c>
      <c r="J349" s="7" t="s">
        <v>6974</v>
      </c>
      <c r="K349" s="6" t="s">
        <v>123</v>
      </c>
      <c r="L349" s="6">
        <v>6309</v>
      </c>
      <c r="M349" s="6">
        <v>11</v>
      </c>
      <c r="N349" s="6">
        <v>11</v>
      </c>
      <c r="P349" s="15">
        <v>1</v>
      </c>
      <c r="Q349" s="15" t="str">
        <f>IF($B349=2014,$P349,"")</f>
        <v/>
      </c>
      <c r="R349" s="15" t="str">
        <f>IF($B349=2015,$P349,"")</f>
        <v/>
      </c>
      <c r="S349" s="15" t="str">
        <f>IF($B349=2016,$P349,"")</f>
        <v/>
      </c>
      <c r="T349" s="15" t="str">
        <f>IF($B349=2017,$P349,"")</f>
        <v/>
      </c>
      <c r="U349" s="15" t="str">
        <f>IF($B349=2018,$P349,"")</f>
        <v/>
      </c>
      <c r="V349" s="15" t="str">
        <f>IF($B349=2019,$P349,"")</f>
        <v/>
      </c>
      <c r="W349" s="15" t="str">
        <f>IF($B349=2020,$P349,"")</f>
        <v/>
      </c>
      <c r="X349" s="6" t="str">
        <f>IF($B349=2021,$P349,"")</f>
        <v/>
      </c>
      <c r="Y349" s="6">
        <f>IF($B349=2022,$P349,"")</f>
        <v>1</v>
      </c>
      <c r="Z349" s="6" t="str">
        <f>IF($B349=2023,$P349,"")</f>
        <v/>
      </c>
      <c r="AA349" s="6" t="str">
        <f>IF($B349=2024,$P349,"")</f>
        <v/>
      </c>
      <c r="AB349" s="15" t="str">
        <f>IF($B349=2025,$P349,"")</f>
        <v/>
      </c>
    </row>
    <row r="350" spans="1:28" x14ac:dyDescent="0.25">
      <c r="A350" s="3">
        <v>917</v>
      </c>
      <c r="B350" s="3">
        <v>2022</v>
      </c>
      <c r="C350" s="3" t="s">
        <v>215</v>
      </c>
      <c r="D350" s="4">
        <f>DATE(B350,N350,M350)</f>
        <v>44893</v>
      </c>
      <c r="E350" s="5">
        <v>1900</v>
      </c>
      <c r="F350" s="10" t="s">
        <v>257</v>
      </c>
      <c r="G350" s="10" t="s">
        <v>319</v>
      </c>
      <c r="H350" s="27"/>
      <c r="I350" s="7" t="s">
        <v>6529</v>
      </c>
      <c r="J350" s="7" t="s">
        <v>7101</v>
      </c>
      <c r="K350" s="6" t="s">
        <v>1563</v>
      </c>
      <c r="L350" s="6">
        <v>6311</v>
      </c>
      <c r="M350" s="6">
        <v>28</v>
      </c>
      <c r="N350" s="6">
        <v>11</v>
      </c>
      <c r="O350" s="6" t="s">
        <v>1456</v>
      </c>
      <c r="P350" s="15">
        <v>1</v>
      </c>
      <c r="Q350" s="15" t="str">
        <f>IF($B350=2014,$P350,"")</f>
        <v/>
      </c>
      <c r="R350" s="15" t="str">
        <f>IF($B350=2015,$P350,"")</f>
        <v/>
      </c>
      <c r="S350" s="15" t="str">
        <f>IF($B350=2016,$P350,"")</f>
        <v/>
      </c>
      <c r="T350" s="15" t="str">
        <f>IF($B350=2017,$P350,"")</f>
        <v/>
      </c>
      <c r="U350" s="15" t="str">
        <f>IF($B350=2018,$P350,"")</f>
        <v/>
      </c>
      <c r="V350" s="15" t="str">
        <f>IF($B350=2019,$P350,"")</f>
        <v/>
      </c>
      <c r="W350" s="15" t="str">
        <f>IF($B350=2020,$P350,"")</f>
        <v/>
      </c>
      <c r="X350" s="6" t="str">
        <f>IF($B350=2021,$P350,"")</f>
        <v/>
      </c>
      <c r="Y350" s="6">
        <f>IF($B350=2022,$P350,"")</f>
        <v>1</v>
      </c>
      <c r="Z350" s="6" t="str">
        <f>IF($B350=2023,$P350,"")</f>
        <v/>
      </c>
      <c r="AA350" s="6" t="str">
        <f>IF($B350=2024,$P350,"")</f>
        <v/>
      </c>
      <c r="AB350" s="15" t="str">
        <f>IF($B350=2025,$P350,"")</f>
        <v/>
      </c>
    </row>
    <row r="351" spans="1:28" x14ac:dyDescent="0.25">
      <c r="A351" s="3">
        <v>917</v>
      </c>
      <c r="B351" s="3">
        <v>2022</v>
      </c>
      <c r="C351" s="3" t="s">
        <v>251</v>
      </c>
      <c r="D351" s="4">
        <f>DATE(B351,N351,M351)</f>
        <v>44911</v>
      </c>
      <c r="E351" s="5">
        <v>2025</v>
      </c>
      <c r="F351" s="6" t="s">
        <v>257</v>
      </c>
      <c r="G351" s="6" t="s">
        <v>319</v>
      </c>
      <c r="H351" s="27"/>
      <c r="I351" s="7" t="s">
        <v>6529</v>
      </c>
      <c r="J351" s="7" t="s">
        <v>7120</v>
      </c>
      <c r="K351" s="6" t="s">
        <v>6838</v>
      </c>
      <c r="L351" s="6">
        <v>6312</v>
      </c>
      <c r="M351" s="6">
        <v>16</v>
      </c>
      <c r="N351" s="6">
        <v>12</v>
      </c>
      <c r="P351" s="15">
        <v>1</v>
      </c>
      <c r="Q351" s="15" t="str">
        <f>IF($B351=2014,$P351,"")</f>
        <v/>
      </c>
      <c r="R351" s="15" t="str">
        <f>IF($B351=2015,$P351,"")</f>
        <v/>
      </c>
      <c r="S351" s="15" t="str">
        <f>IF($B351=2016,$P351,"")</f>
        <v/>
      </c>
      <c r="T351" s="15" t="str">
        <f>IF($B351=2017,$P351,"")</f>
        <v/>
      </c>
      <c r="U351" s="15" t="str">
        <f>IF($B351=2018,$P351,"")</f>
        <v/>
      </c>
      <c r="V351" s="15" t="str">
        <f>IF($B351=2019,$P351,"")</f>
        <v/>
      </c>
      <c r="W351" s="15" t="str">
        <f>IF($B351=2020,$P351,"")</f>
        <v/>
      </c>
      <c r="X351" s="6" t="str">
        <f>IF($B351=2021,$P351,"")</f>
        <v/>
      </c>
      <c r="Y351" s="6">
        <f>IF($B351=2022,$P351,"")</f>
        <v>1</v>
      </c>
      <c r="Z351" s="6" t="str">
        <f>IF($B351=2023,$P351,"")</f>
        <v/>
      </c>
      <c r="AA351" s="6" t="str">
        <f>IF($B351=2024,$P351,"")</f>
        <v/>
      </c>
      <c r="AB351" s="15" t="str">
        <f>IF($B351=2025,$P351,"")</f>
        <v/>
      </c>
    </row>
    <row r="352" spans="1:28" x14ac:dyDescent="0.25">
      <c r="A352" s="3">
        <v>917</v>
      </c>
      <c r="B352" s="3">
        <v>2022</v>
      </c>
      <c r="C352" s="3" t="s">
        <v>574</v>
      </c>
      <c r="D352" s="4">
        <f>DATE(B352,N352,M352)</f>
        <v>44918</v>
      </c>
      <c r="E352" s="5">
        <v>1852</v>
      </c>
      <c r="F352" s="6" t="s">
        <v>257</v>
      </c>
      <c r="G352" s="6" t="s">
        <v>319</v>
      </c>
      <c r="H352" s="27"/>
      <c r="I352" s="7" t="s">
        <v>6529</v>
      </c>
      <c r="J352" s="7" t="s">
        <v>7121</v>
      </c>
      <c r="K352" s="6" t="s">
        <v>1563</v>
      </c>
      <c r="L352" s="6">
        <v>6312</v>
      </c>
      <c r="M352" s="6">
        <v>23</v>
      </c>
      <c r="N352" s="6">
        <v>12</v>
      </c>
      <c r="O352" s="6" t="s">
        <v>4448</v>
      </c>
      <c r="P352" s="15">
        <v>1</v>
      </c>
      <c r="Q352" s="15" t="str">
        <f>IF($B352=2014,$P352,"")</f>
        <v/>
      </c>
      <c r="R352" s="15" t="str">
        <f>IF($B352=2015,$P352,"")</f>
        <v/>
      </c>
      <c r="S352" s="15" t="str">
        <f>IF($B352=2016,$P352,"")</f>
        <v/>
      </c>
      <c r="T352" s="15" t="str">
        <f>IF($B352=2017,$P352,"")</f>
        <v/>
      </c>
      <c r="U352" s="15" t="str">
        <f>IF($B352=2018,$P352,"")</f>
        <v/>
      </c>
      <c r="V352" s="15" t="str">
        <f>IF($B352=2019,$P352,"")</f>
        <v/>
      </c>
      <c r="W352" s="15" t="str">
        <f>IF($B352=2020,$P352,"")</f>
        <v/>
      </c>
      <c r="X352" s="6" t="str">
        <f>IF($B352=2021,$P352,"")</f>
        <v/>
      </c>
      <c r="Y352" s="6">
        <f>IF($B352=2022,$P352,"")</f>
        <v>1</v>
      </c>
      <c r="Z352" s="6" t="str">
        <f>IF($B352=2023,$P352,"")</f>
        <v/>
      </c>
      <c r="AA352" s="6" t="str">
        <f>IF($B352=2024,$P352,"")</f>
        <v/>
      </c>
      <c r="AB352" s="15" t="str">
        <f>IF($B352=2025,$P352,"")</f>
        <v/>
      </c>
    </row>
    <row r="353" spans="1:28" x14ac:dyDescent="0.25">
      <c r="A353" s="3">
        <v>917</v>
      </c>
      <c r="B353" s="3">
        <v>2023</v>
      </c>
      <c r="C353" s="3" t="s">
        <v>247</v>
      </c>
      <c r="D353" s="4">
        <f>DATE(B353,N353,M353)</f>
        <v>44931</v>
      </c>
      <c r="E353" s="5">
        <v>2215</v>
      </c>
      <c r="F353" s="10" t="s">
        <v>257</v>
      </c>
      <c r="G353" s="10" t="s">
        <v>319</v>
      </c>
      <c r="H353" s="27"/>
      <c r="I353" s="7" t="s">
        <v>6529</v>
      </c>
      <c r="J353" s="7" t="s">
        <v>7172</v>
      </c>
      <c r="K353" s="6" t="s">
        <v>1563</v>
      </c>
      <c r="L353" s="6">
        <v>6314</v>
      </c>
      <c r="M353" s="6">
        <v>5</v>
      </c>
      <c r="N353" s="6">
        <v>1</v>
      </c>
      <c r="O353" s="6" t="s">
        <v>4448</v>
      </c>
      <c r="P353" s="15">
        <v>1</v>
      </c>
      <c r="Q353" s="15" t="str">
        <f>IF($B353=2014,$P353,"")</f>
        <v/>
      </c>
      <c r="R353" s="15" t="str">
        <f>IF($B353=2015,$P353,"")</f>
        <v/>
      </c>
      <c r="S353" s="15" t="str">
        <f>IF($B353=2016,$P353,"")</f>
        <v/>
      </c>
      <c r="T353" s="15" t="str">
        <f>IF($B353=2017,$P353,"")</f>
        <v/>
      </c>
      <c r="U353" s="15" t="str">
        <f>IF($B353=2018,$P353,"")</f>
        <v/>
      </c>
      <c r="V353" s="15" t="str">
        <f>IF($B353=2019,$P353,"")</f>
        <v/>
      </c>
      <c r="W353" s="15" t="str">
        <f>IF($B353=2020,$P353,"")</f>
        <v/>
      </c>
      <c r="X353" s="6" t="str">
        <f>IF($B353=2021,$P353,"")</f>
        <v/>
      </c>
      <c r="Y353" s="6" t="str">
        <f>IF($B353=2022,$P353,"")</f>
        <v/>
      </c>
      <c r="Z353" s="6">
        <f>IF($B353=2023,$P353,"")</f>
        <v>1</v>
      </c>
      <c r="AA353" s="6" t="str">
        <f>IF($B353=2024,$P353,"")</f>
        <v/>
      </c>
      <c r="AB353" s="15" t="str">
        <f>IF($B353=2025,$P353,"")</f>
        <v/>
      </c>
    </row>
    <row r="354" spans="1:28" x14ac:dyDescent="0.25">
      <c r="A354" s="3">
        <v>917</v>
      </c>
      <c r="B354" s="3">
        <v>2023</v>
      </c>
      <c r="C354" s="3" t="s">
        <v>941</v>
      </c>
      <c r="D354" s="4">
        <f>DATE(B354,N354,M354)</f>
        <v>44960</v>
      </c>
      <c r="E354" s="5">
        <v>2200</v>
      </c>
      <c r="F354" s="10" t="s">
        <v>257</v>
      </c>
      <c r="G354" s="10" t="s">
        <v>319</v>
      </c>
      <c r="H354" s="27"/>
      <c r="I354" s="7" t="s">
        <v>6529</v>
      </c>
      <c r="J354" s="7" t="s">
        <v>7247</v>
      </c>
      <c r="K354" s="6" t="s">
        <v>102</v>
      </c>
      <c r="L354" s="6">
        <v>6316</v>
      </c>
      <c r="M354" s="6">
        <v>3</v>
      </c>
      <c r="N354" s="6">
        <v>2</v>
      </c>
      <c r="P354" s="15">
        <v>1</v>
      </c>
      <c r="Q354" s="15" t="str">
        <f>IF($B354=2014,$P354,"")</f>
        <v/>
      </c>
      <c r="R354" s="15" t="str">
        <f>IF($B354=2015,$P354,"")</f>
        <v/>
      </c>
      <c r="S354" s="15" t="str">
        <f>IF($B354=2016,$P354,"")</f>
        <v/>
      </c>
      <c r="T354" s="15" t="str">
        <f>IF($B354=2017,$P354,"")</f>
        <v/>
      </c>
      <c r="U354" s="15" t="str">
        <f>IF($B354=2018,$P354,"")</f>
        <v/>
      </c>
      <c r="V354" s="15" t="str">
        <f>IF($B354=2019,$P354,"")</f>
        <v/>
      </c>
      <c r="W354" s="15" t="str">
        <f>IF($B354=2020,$P354,"")</f>
        <v/>
      </c>
      <c r="X354" s="6" t="str">
        <f>IF($B354=2021,$P354,"")</f>
        <v/>
      </c>
      <c r="Y354" s="6" t="str">
        <f>IF($B354=2022,$P354,"")</f>
        <v/>
      </c>
      <c r="Z354" s="6">
        <f>IF($B354=2023,$P354,"")</f>
        <v>1</v>
      </c>
      <c r="AA354" s="6" t="str">
        <f>IF($B354=2024,$P354,"")</f>
        <v/>
      </c>
      <c r="AB354" s="15" t="str">
        <f>IF($B354=2025,$P354,"")</f>
        <v/>
      </c>
    </row>
    <row r="355" spans="1:28" ht="24" x14ac:dyDescent="0.25">
      <c r="A355" s="3">
        <v>917</v>
      </c>
      <c r="B355" s="3">
        <v>2023</v>
      </c>
      <c r="C355" s="3" t="s">
        <v>218</v>
      </c>
      <c r="D355" s="4">
        <f>DATE(B355,N355,M355)</f>
        <v>44984</v>
      </c>
      <c r="E355" s="5">
        <v>2101</v>
      </c>
      <c r="F355" s="10" t="s">
        <v>257</v>
      </c>
      <c r="G355" s="10" t="s">
        <v>319</v>
      </c>
      <c r="H355" s="27"/>
      <c r="I355" s="7" t="s">
        <v>6529</v>
      </c>
      <c r="J355" s="7" t="s">
        <v>7255</v>
      </c>
      <c r="K355" s="6" t="s">
        <v>58</v>
      </c>
      <c r="L355" s="6">
        <v>6317</v>
      </c>
      <c r="M355" s="6">
        <v>27</v>
      </c>
      <c r="N355" s="6">
        <v>2</v>
      </c>
      <c r="O355" s="6" t="str">
        <f>IF(K355="HR","NOR"," ")</f>
        <v>NOR</v>
      </c>
      <c r="P355" s="15">
        <v>1</v>
      </c>
      <c r="Q355" s="15" t="str">
        <f>IF($B355=2014,$P355,"")</f>
        <v/>
      </c>
      <c r="R355" s="15" t="str">
        <f>IF($B355=2015,$P355,"")</f>
        <v/>
      </c>
      <c r="S355" s="15" t="str">
        <f>IF($B355=2016,$P355,"")</f>
        <v/>
      </c>
      <c r="T355" s="15" t="str">
        <f>IF($B355=2017,$P355,"")</f>
        <v/>
      </c>
      <c r="U355" s="15" t="str">
        <f>IF($B355=2018,$P355,"")</f>
        <v/>
      </c>
      <c r="V355" s="15" t="str">
        <f>IF($B355=2019,$P355,"")</f>
        <v/>
      </c>
      <c r="W355" s="15" t="str">
        <f>IF($B355=2020,$P355,"")</f>
        <v/>
      </c>
      <c r="X355" s="6" t="str">
        <f>IF($B355=2021,$P355,"")</f>
        <v/>
      </c>
      <c r="Y355" s="6" t="str">
        <f>IF($B355=2022,$P355,"")</f>
        <v/>
      </c>
      <c r="Z355" s="6">
        <f>IF($B355=2023,$P355,"")</f>
        <v>1</v>
      </c>
      <c r="AA355" s="6" t="str">
        <f>IF($B355=2024,$P355,"")</f>
        <v/>
      </c>
      <c r="AB355" s="15" t="str">
        <f>IF($B355=2025,$P355,"")</f>
        <v/>
      </c>
    </row>
    <row r="356" spans="1:28" x14ac:dyDescent="0.25">
      <c r="A356" s="3">
        <v>917</v>
      </c>
      <c r="B356" s="3">
        <v>2023</v>
      </c>
      <c r="C356" s="3" t="s">
        <v>96</v>
      </c>
      <c r="D356" s="4">
        <f>DATE(B356,N356,M356)</f>
        <v>44993</v>
      </c>
      <c r="E356" s="5">
        <v>2155</v>
      </c>
      <c r="F356" s="10" t="s">
        <v>257</v>
      </c>
      <c r="G356" s="10" t="s">
        <v>319</v>
      </c>
      <c r="H356" s="27"/>
      <c r="I356" s="7" t="s">
        <v>6529</v>
      </c>
      <c r="J356" s="7" t="s">
        <v>7301</v>
      </c>
      <c r="K356" s="6" t="s">
        <v>1563</v>
      </c>
      <c r="L356" s="6">
        <v>6318</v>
      </c>
      <c r="M356" s="6">
        <v>8</v>
      </c>
      <c r="N356" s="6">
        <v>3</v>
      </c>
      <c r="O356" s="6" t="s">
        <v>4448</v>
      </c>
      <c r="P356" s="15">
        <v>1</v>
      </c>
      <c r="Q356" s="15" t="str">
        <f>IF($B356=2014,$P356,"")</f>
        <v/>
      </c>
      <c r="R356" s="15" t="str">
        <f>IF($B356=2015,$P356,"")</f>
        <v/>
      </c>
      <c r="S356" s="15" t="str">
        <f>IF($B356=2016,$P356,"")</f>
        <v/>
      </c>
      <c r="T356" s="15" t="str">
        <f>IF($B356=2017,$P356,"")</f>
        <v/>
      </c>
      <c r="U356" s="15" t="str">
        <f>IF($B356=2018,$P356,"")</f>
        <v/>
      </c>
      <c r="V356" s="15" t="str">
        <f>IF($B356=2019,$P356,"")</f>
        <v/>
      </c>
      <c r="W356" s="15" t="str">
        <f>IF($B356=2020,$P356,"")</f>
        <v/>
      </c>
      <c r="X356" s="6" t="str">
        <f>IF($B356=2021,$P356,"")</f>
        <v/>
      </c>
      <c r="Y356" s="6" t="str">
        <f>IF($B356=2022,$P356,"")</f>
        <v/>
      </c>
      <c r="Z356" s="6">
        <f>IF($B356=2023,$P356,"")</f>
        <v>1</v>
      </c>
      <c r="AA356" s="6" t="str">
        <f>IF($B356=2024,$P356,"")</f>
        <v/>
      </c>
      <c r="AB356" s="15" t="str">
        <f>IF($B356=2025,$P356,"")</f>
        <v/>
      </c>
    </row>
    <row r="357" spans="1:28" x14ac:dyDescent="0.25">
      <c r="A357" s="3">
        <v>917</v>
      </c>
      <c r="B357" s="3">
        <v>2023</v>
      </c>
      <c r="C357" s="3" t="s">
        <v>99</v>
      </c>
      <c r="D357" s="4">
        <f>DATE(B357,N357,M357)</f>
        <v>45008</v>
      </c>
      <c r="E357" s="3">
        <v>1945</v>
      </c>
      <c r="F357" s="6" t="s">
        <v>257</v>
      </c>
      <c r="G357" s="6" t="s">
        <v>319</v>
      </c>
      <c r="H357" s="27"/>
      <c r="I357" s="7" t="s">
        <v>6529</v>
      </c>
      <c r="J357" s="7" t="s">
        <v>7390</v>
      </c>
      <c r="K357" s="6" t="s">
        <v>58</v>
      </c>
      <c r="L357" s="6">
        <v>6320</v>
      </c>
      <c r="M357" s="6">
        <v>23</v>
      </c>
      <c r="N357" s="6">
        <v>3</v>
      </c>
      <c r="O357" s="6" t="s">
        <v>14</v>
      </c>
      <c r="P357" s="15">
        <v>1</v>
      </c>
      <c r="Q357" s="15" t="str">
        <f>IF($B357=2014,$P357,"")</f>
        <v/>
      </c>
      <c r="R357" s="15" t="str">
        <f>IF($B357=2015,$P357,"")</f>
        <v/>
      </c>
      <c r="S357" s="15" t="str">
        <f>IF($B357=2016,$P357,"")</f>
        <v/>
      </c>
      <c r="T357" s="15" t="str">
        <f>IF($B357=2017,$P357,"")</f>
        <v/>
      </c>
      <c r="U357" s="15" t="str">
        <f>IF($B357=2018,$P357,"")</f>
        <v/>
      </c>
      <c r="V357" s="15" t="str">
        <f>IF($B357=2019,$P357,"")</f>
        <v/>
      </c>
      <c r="W357" s="15" t="str">
        <f>IF($B357=2020,$P357,"")</f>
        <v/>
      </c>
      <c r="X357" s="6" t="str">
        <f>IF($B357=2021,$P357,"")</f>
        <v/>
      </c>
      <c r="Y357" s="6" t="str">
        <f>IF($B357=2022,$P357,"")</f>
        <v/>
      </c>
      <c r="Z357" s="6">
        <f>IF($B357=2023,$P357,"")</f>
        <v>1</v>
      </c>
      <c r="AA357" s="6" t="str">
        <f>IF($B357=2024,$P357,"")</f>
        <v/>
      </c>
      <c r="AB357" s="15" t="str">
        <f>IF($B357=2025,$P357,"")</f>
        <v/>
      </c>
    </row>
    <row r="358" spans="1:28" x14ac:dyDescent="0.25">
      <c r="A358" s="3">
        <v>918</v>
      </c>
      <c r="B358" s="3">
        <v>2017</v>
      </c>
      <c r="C358" s="3" t="s">
        <v>1521</v>
      </c>
      <c r="D358" s="4">
        <f>DATE(B358,N358,M358)</f>
        <v>42857</v>
      </c>
      <c r="E358" s="5">
        <v>2030</v>
      </c>
      <c r="F358" s="6" t="s">
        <v>257</v>
      </c>
      <c r="G358" s="10" t="s">
        <v>265</v>
      </c>
      <c r="H358" s="27"/>
      <c r="I358" s="7" t="s">
        <v>6382</v>
      </c>
      <c r="J358" s="7" t="s">
        <v>1644</v>
      </c>
      <c r="K358" s="6" t="s">
        <v>123</v>
      </c>
      <c r="L358" s="6">
        <v>5720</v>
      </c>
      <c r="M358" s="6">
        <v>2</v>
      </c>
      <c r="N358" s="6">
        <v>5</v>
      </c>
      <c r="P358" s="15">
        <v>1</v>
      </c>
      <c r="Q358" s="15" t="str">
        <f>IF($B358=2014,$P358,"")</f>
        <v/>
      </c>
      <c r="R358" s="15" t="str">
        <f>IF($B358=2015,$P358,"")</f>
        <v/>
      </c>
      <c r="S358" s="15" t="str">
        <f>IF($B358=2016,$P358,"")</f>
        <v/>
      </c>
      <c r="T358" s="15">
        <f>IF($B358=2017,$P358,"")</f>
        <v>1</v>
      </c>
      <c r="U358" s="15" t="str">
        <f>IF($B358=2018,$P358,"")</f>
        <v/>
      </c>
      <c r="V358" s="15" t="str">
        <f>IF($B358=2019,$P358,"")</f>
        <v/>
      </c>
      <c r="W358" s="15" t="str">
        <f>IF($B358=2020,$P358,"")</f>
        <v/>
      </c>
      <c r="X358" s="6" t="str">
        <f>IF($B358=2021,$P358,"")</f>
        <v/>
      </c>
      <c r="Y358" s="6" t="str">
        <f>IF($B358=2022,$P358,"")</f>
        <v/>
      </c>
      <c r="Z358" s="6" t="str">
        <f>IF($B358=2023,$P358,"")</f>
        <v/>
      </c>
      <c r="AA358" s="6" t="str">
        <f>IF($B358=2024,$P358,"")</f>
        <v/>
      </c>
      <c r="AB358" s="15" t="str">
        <f>IF($B358=2025,$P358,"")</f>
        <v/>
      </c>
    </row>
    <row r="359" spans="1:28" x14ac:dyDescent="0.25">
      <c r="A359" s="3">
        <v>918</v>
      </c>
      <c r="B359" s="3">
        <v>2017</v>
      </c>
      <c r="C359" s="3" t="s">
        <v>190</v>
      </c>
      <c r="D359" s="4">
        <f>DATE(B359,N359,M359)</f>
        <v>42983</v>
      </c>
      <c r="E359" s="5">
        <v>1845</v>
      </c>
      <c r="F359" s="6" t="s">
        <v>257</v>
      </c>
      <c r="G359" s="6" t="s">
        <v>265</v>
      </c>
      <c r="H359" s="27"/>
      <c r="I359" s="7" t="s">
        <v>6382</v>
      </c>
      <c r="J359" s="9" t="s">
        <v>2467</v>
      </c>
      <c r="K359" s="6" t="s">
        <v>1547</v>
      </c>
      <c r="L359" s="6">
        <v>5804</v>
      </c>
      <c r="M359" s="6">
        <v>5</v>
      </c>
      <c r="N359" s="6">
        <v>9</v>
      </c>
      <c r="O359" s="6" t="s">
        <v>200</v>
      </c>
      <c r="P359" s="15">
        <v>1</v>
      </c>
      <c r="Q359" s="15" t="str">
        <f>IF($B359=2014,$P359,"")</f>
        <v/>
      </c>
      <c r="R359" s="15" t="str">
        <f>IF($B359=2015,$P359,"")</f>
        <v/>
      </c>
      <c r="S359" s="15" t="str">
        <f>IF($B359=2016,$P359,"")</f>
        <v/>
      </c>
      <c r="T359" s="15">
        <f>IF($B359=2017,$P359,"")</f>
        <v>1</v>
      </c>
      <c r="U359" s="15" t="str">
        <f>IF($B359=2018,$P359,"")</f>
        <v/>
      </c>
      <c r="V359" s="15" t="str">
        <f>IF($B359=2019,$P359,"")</f>
        <v/>
      </c>
      <c r="W359" s="15" t="str">
        <f>IF($B359=2020,$P359,"")</f>
        <v/>
      </c>
      <c r="X359" s="6" t="str">
        <f>IF($B359=2021,$P359,"")</f>
        <v/>
      </c>
      <c r="Y359" s="6" t="str">
        <f>IF($B359=2022,$P359,"")</f>
        <v/>
      </c>
      <c r="Z359" s="6" t="str">
        <f>IF($B359=2023,$P359,"")</f>
        <v/>
      </c>
      <c r="AA359" s="6" t="str">
        <f>IF($B359=2024,$P359,"")</f>
        <v/>
      </c>
      <c r="AB359" s="15" t="str">
        <f>IF($B359=2025,$P359,"")</f>
        <v/>
      </c>
    </row>
    <row r="360" spans="1:28" x14ac:dyDescent="0.25">
      <c r="A360" s="3">
        <v>918</v>
      </c>
      <c r="B360" s="3">
        <v>2017</v>
      </c>
      <c r="C360" s="3" t="s">
        <v>210</v>
      </c>
      <c r="D360" s="4">
        <f>DATE(B360,N360,M360)</f>
        <v>42994</v>
      </c>
      <c r="E360" s="5">
        <v>2100</v>
      </c>
      <c r="F360" s="6" t="s">
        <v>257</v>
      </c>
      <c r="G360" s="6" t="s">
        <v>265</v>
      </c>
      <c r="H360" s="27"/>
      <c r="I360" s="7" t="s">
        <v>6382</v>
      </c>
      <c r="J360" s="9" t="s">
        <v>2468</v>
      </c>
      <c r="K360" s="6" t="s">
        <v>43</v>
      </c>
      <c r="L360" s="6">
        <v>5805</v>
      </c>
      <c r="M360" s="6">
        <v>16</v>
      </c>
      <c r="N360" s="6">
        <v>9</v>
      </c>
      <c r="P360" s="15">
        <v>1</v>
      </c>
      <c r="Q360" s="15" t="str">
        <f>IF($B360=2014,$P360,"")</f>
        <v/>
      </c>
      <c r="R360" s="15" t="str">
        <f>IF($B360=2015,$P360,"")</f>
        <v/>
      </c>
      <c r="S360" s="15" t="str">
        <f>IF($B360=2016,$P360,"")</f>
        <v/>
      </c>
      <c r="T360" s="15">
        <f>IF($B360=2017,$P360,"")</f>
        <v>1</v>
      </c>
      <c r="U360" s="15" t="str">
        <f>IF($B360=2018,$P360,"")</f>
        <v/>
      </c>
      <c r="V360" s="15" t="str">
        <f>IF($B360=2019,$P360,"")</f>
        <v/>
      </c>
      <c r="W360" s="15" t="str">
        <f>IF($B360=2020,$P360,"")</f>
        <v/>
      </c>
      <c r="X360" s="6" t="str">
        <f>IF($B360=2021,$P360,"")</f>
        <v/>
      </c>
      <c r="Y360" s="6" t="str">
        <f>IF($B360=2022,$P360,"")</f>
        <v/>
      </c>
      <c r="Z360" s="6" t="str">
        <f>IF($B360=2023,$P360,"")</f>
        <v/>
      </c>
      <c r="AA360" s="6" t="str">
        <f>IF($B360=2024,$P360,"")</f>
        <v/>
      </c>
      <c r="AB360" s="15" t="str">
        <f>IF($B360=2025,$P360,"")</f>
        <v/>
      </c>
    </row>
    <row r="361" spans="1:28" x14ac:dyDescent="0.25">
      <c r="A361" s="3">
        <v>918</v>
      </c>
      <c r="B361" s="3">
        <v>2018</v>
      </c>
      <c r="C361" s="3" t="s">
        <v>1518</v>
      </c>
      <c r="D361" s="4">
        <f>DATE(B361,N361,M361)</f>
        <v>43357</v>
      </c>
      <c r="E361" s="5">
        <v>20</v>
      </c>
      <c r="F361" s="6" t="s">
        <v>257</v>
      </c>
      <c r="G361" s="6" t="s">
        <v>265</v>
      </c>
      <c r="H361" s="27"/>
      <c r="I361" s="7" t="s">
        <v>6382</v>
      </c>
      <c r="J361" s="9" t="s">
        <v>3282</v>
      </c>
      <c r="K361" s="6" t="s">
        <v>1547</v>
      </c>
      <c r="L361" s="6">
        <v>5905</v>
      </c>
      <c r="M361" s="6">
        <v>14</v>
      </c>
      <c r="N361" s="6">
        <v>9</v>
      </c>
      <c r="O361" s="6" t="s">
        <v>200</v>
      </c>
      <c r="P361" s="15">
        <v>1</v>
      </c>
      <c r="Q361" s="15" t="str">
        <f>IF($B361=2014,$P361,"")</f>
        <v/>
      </c>
      <c r="R361" s="15" t="str">
        <f>IF($B361=2015,$P361,"")</f>
        <v/>
      </c>
      <c r="S361" s="15" t="str">
        <f>IF($B361=2016,$P361,"")</f>
        <v/>
      </c>
      <c r="T361" s="15" t="str">
        <f>IF($B361=2017,$P361,"")</f>
        <v/>
      </c>
      <c r="U361" s="15">
        <f>IF($B361=2018,$P361,"")</f>
        <v>1</v>
      </c>
      <c r="V361" s="15" t="str">
        <f>IF($B361=2019,$P361,"")</f>
        <v/>
      </c>
      <c r="W361" s="15" t="str">
        <f>IF($B361=2020,$P361,"")</f>
        <v/>
      </c>
      <c r="X361" s="6" t="str">
        <f>IF($B361=2021,$P361,"")</f>
        <v/>
      </c>
      <c r="Y361" s="6" t="str">
        <f>IF($B361=2022,$P361,"")</f>
        <v/>
      </c>
      <c r="Z361" s="6" t="str">
        <f>IF($B361=2023,$P361,"")</f>
        <v/>
      </c>
      <c r="AA361" s="6" t="str">
        <f>IF($B361=2024,$P361,"")</f>
        <v/>
      </c>
      <c r="AB361" s="15" t="str">
        <f>IF($B361=2025,$P361,"")</f>
        <v/>
      </c>
    </row>
    <row r="362" spans="1:28" x14ac:dyDescent="0.25">
      <c r="A362" s="3">
        <v>918</v>
      </c>
      <c r="B362" s="3">
        <v>2018</v>
      </c>
      <c r="C362" s="3" t="s">
        <v>54</v>
      </c>
      <c r="D362" s="4">
        <f>DATE(B362,N362,M362)</f>
        <v>43367</v>
      </c>
      <c r="E362" s="5">
        <v>2100</v>
      </c>
      <c r="F362" s="6" t="s">
        <v>257</v>
      </c>
      <c r="G362" s="6" t="s">
        <v>265</v>
      </c>
      <c r="H362" s="27"/>
      <c r="I362" s="7" t="s">
        <v>6382</v>
      </c>
      <c r="J362" s="9" t="s">
        <v>3283</v>
      </c>
      <c r="K362" s="6" t="s">
        <v>1547</v>
      </c>
      <c r="L362" s="6">
        <v>5906</v>
      </c>
      <c r="M362" s="6">
        <v>24</v>
      </c>
      <c r="N362" s="6">
        <v>9</v>
      </c>
      <c r="O362" s="6" t="s">
        <v>200</v>
      </c>
      <c r="P362" s="15">
        <v>1</v>
      </c>
      <c r="Q362" s="15" t="str">
        <f>IF($B362=2014,$P362,"")</f>
        <v/>
      </c>
      <c r="R362" s="15" t="str">
        <f>IF($B362=2015,$P362,"")</f>
        <v/>
      </c>
      <c r="S362" s="15" t="str">
        <f>IF($B362=2016,$P362,"")</f>
        <v/>
      </c>
      <c r="T362" s="15" t="str">
        <f>IF($B362=2017,$P362,"")</f>
        <v/>
      </c>
      <c r="U362" s="15">
        <f>IF($B362=2018,$P362,"")</f>
        <v>1</v>
      </c>
      <c r="V362" s="15" t="str">
        <f>IF($B362=2019,$P362,"")</f>
        <v/>
      </c>
      <c r="W362" s="15" t="str">
        <f>IF($B362=2020,$P362,"")</f>
        <v/>
      </c>
      <c r="X362" s="6" t="str">
        <f>IF($B362=2021,$P362,"")</f>
        <v/>
      </c>
      <c r="Y362" s="6" t="str">
        <f>IF($B362=2022,$P362,"")</f>
        <v/>
      </c>
      <c r="Z362" s="6" t="str">
        <f>IF($B362=2023,$P362,"")</f>
        <v/>
      </c>
      <c r="AA362" s="6" t="str">
        <f>IF($B362=2024,$P362,"")</f>
        <v/>
      </c>
      <c r="AB362" s="15" t="str">
        <f>IF($B362=2025,$P362,"")</f>
        <v/>
      </c>
    </row>
    <row r="363" spans="1:28" x14ac:dyDescent="0.25">
      <c r="A363" s="3">
        <v>918</v>
      </c>
      <c r="B363" s="3">
        <v>2019</v>
      </c>
      <c r="C363" s="3" t="s">
        <v>185</v>
      </c>
      <c r="D363" s="4">
        <f>DATE(B363,N363,M363)</f>
        <v>43721</v>
      </c>
      <c r="E363" s="5">
        <v>1820</v>
      </c>
      <c r="F363" s="6" t="s">
        <v>257</v>
      </c>
      <c r="G363" s="6" t="s">
        <v>265</v>
      </c>
      <c r="H363" s="27"/>
      <c r="I363" s="7" t="s">
        <v>6382</v>
      </c>
      <c r="J363" s="9" t="s">
        <v>3700</v>
      </c>
      <c r="K363" s="6" t="s">
        <v>1547</v>
      </c>
      <c r="L363" s="6">
        <v>6005</v>
      </c>
      <c r="M363" s="6">
        <v>13</v>
      </c>
      <c r="N363" s="6">
        <v>9</v>
      </c>
      <c r="O363" s="6" t="s">
        <v>200</v>
      </c>
      <c r="P363" s="15">
        <v>1</v>
      </c>
      <c r="Q363" s="15" t="str">
        <f>IF($B363=2014,$P363,"")</f>
        <v/>
      </c>
      <c r="R363" s="15" t="str">
        <f>IF($B363=2015,$P363,"")</f>
        <v/>
      </c>
      <c r="S363" s="15" t="str">
        <f>IF($B363=2016,$P363,"")</f>
        <v/>
      </c>
      <c r="T363" s="15" t="str">
        <f>IF($B363=2017,$P363,"")</f>
        <v/>
      </c>
      <c r="U363" s="15" t="str">
        <f>IF($B363=2018,$P363,"")</f>
        <v/>
      </c>
      <c r="V363" s="15">
        <f>IF($B363=2019,$P363,"")</f>
        <v>1</v>
      </c>
      <c r="W363" s="15" t="str">
        <f>IF($B363=2020,$P363,"")</f>
        <v/>
      </c>
      <c r="X363" s="6" t="str">
        <f>IF($B363=2021,$P363,"")</f>
        <v/>
      </c>
      <c r="Y363" s="6" t="str">
        <f>IF($B363=2022,$P363,"")</f>
        <v/>
      </c>
      <c r="Z363" s="6" t="str">
        <f>IF($B363=2023,$P363,"")</f>
        <v/>
      </c>
      <c r="AA363" s="6" t="str">
        <f>IF($B363=2024,$P363,"")</f>
        <v/>
      </c>
      <c r="AB363" s="15" t="str">
        <f>IF($B363=2025,$P363,"")</f>
        <v/>
      </c>
    </row>
    <row r="364" spans="1:28" x14ac:dyDescent="0.25">
      <c r="A364" s="3">
        <v>918</v>
      </c>
      <c r="B364" s="3">
        <v>2020</v>
      </c>
      <c r="C364" s="3" t="s">
        <v>185</v>
      </c>
      <c r="D364" s="4">
        <f>DATE(B364,N364,M364)</f>
        <v>44087</v>
      </c>
      <c r="E364" s="5">
        <v>1808</v>
      </c>
      <c r="F364" s="6" t="s">
        <v>257</v>
      </c>
      <c r="G364" s="6" t="s">
        <v>265</v>
      </c>
      <c r="H364" s="27"/>
      <c r="I364" s="7" t="s">
        <v>6382</v>
      </c>
      <c r="J364" s="7" t="s">
        <v>5381</v>
      </c>
      <c r="K364" s="6" t="s">
        <v>1547</v>
      </c>
      <c r="L364" s="6">
        <v>6105</v>
      </c>
      <c r="M364" s="6">
        <v>13</v>
      </c>
      <c r="N364" s="6">
        <v>9</v>
      </c>
      <c r="O364" s="6" t="s">
        <v>200</v>
      </c>
      <c r="P364" s="15">
        <v>1</v>
      </c>
      <c r="Q364" s="15" t="str">
        <f>IF($B364=2014,$P364,"")</f>
        <v/>
      </c>
      <c r="R364" s="15" t="str">
        <f>IF($B364=2015,$P364,"")</f>
        <v/>
      </c>
      <c r="S364" s="15" t="str">
        <f>IF($B364=2016,$P364,"")</f>
        <v/>
      </c>
      <c r="T364" s="15" t="str">
        <f>IF($B364=2017,$P364,"")</f>
        <v/>
      </c>
      <c r="U364" s="15" t="str">
        <f>IF($B364=2018,$P364,"")</f>
        <v/>
      </c>
      <c r="V364" s="15" t="str">
        <f>IF($B364=2019,$P364,"")</f>
        <v/>
      </c>
      <c r="W364" s="15">
        <f>IF($B364=2020,$P364,"")</f>
        <v>1</v>
      </c>
      <c r="X364" s="6" t="str">
        <f>IF($B364=2021,$P364,"")</f>
        <v/>
      </c>
      <c r="Y364" s="6" t="str">
        <f>IF($B364=2022,$P364,"")</f>
        <v/>
      </c>
      <c r="Z364" s="6" t="str">
        <f>IF($B364=2023,$P364,"")</f>
        <v/>
      </c>
      <c r="AA364" s="6" t="str">
        <f>IF($B364=2024,$P364,"")</f>
        <v/>
      </c>
      <c r="AB364" s="15" t="str">
        <f>IF($B364=2025,$P364,"")</f>
        <v/>
      </c>
    </row>
    <row r="365" spans="1:28" x14ac:dyDescent="0.25">
      <c r="A365" s="3">
        <v>918</v>
      </c>
      <c r="B365" s="3">
        <v>2020</v>
      </c>
      <c r="C365" s="3" t="s">
        <v>1450</v>
      </c>
      <c r="D365" s="4">
        <f>DATE(B365,N365,M365)</f>
        <v>44102</v>
      </c>
      <c r="E365" s="5">
        <v>1805</v>
      </c>
      <c r="F365" s="6" t="s">
        <v>257</v>
      </c>
      <c r="G365" s="6" t="s">
        <v>265</v>
      </c>
      <c r="H365" s="27"/>
      <c r="I365" s="7" t="s">
        <v>6382</v>
      </c>
      <c r="J365" s="7" t="s">
        <v>6422</v>
      </c>
      <c r="K365" s="6" t="s">
        <v>1547</v>
      </c>
      <c r="L365" s="6">
        <v>6106</v>
      </c>
      <c r="M365" s="6">
        <v>28</v>
      </c>
      <c r="N365" s="6">
        <v>9</v>
      </c>
      <c r="O365" s="6" t="s">
        <v>200</v>
      </c>
      <c r="P365" s="15">
        <v>1</v>
      </c>
      <c r="Q365" s="15" t="str">
        <f>IF($B365=2014,$P365,"")</f>
        <v/>
      </c>
      <c r="R365" s="15" t="str">
        <f>IF($B365=2015,$P365,"")</f>
        <v/>
      </c>
      <c r="S365" s="15" t="str">
        <f>IF($B365=2016,$P365,"")</f>
        <v/>
      </c>
      <c r="T365" s="15" t="str">
        <f>IF($B365=2017,$P365,"")</f>
        <v/>
      </c>
      <c r="U365" s="15" t="str">
        <f>IF($B365=2018,$P365,"")</f>
        <v/>
      </c>
      <c r="V365" s="15" t="str">
        <f>IF($B365=2019,$P365,"")</f>
        <v/>
      </c>
      <c r="W365" s="15">
        <f>IF($B365=2020,$P365,"")</f>
        <v>1</v>
      </c>
      <c r="X365" s="6" t="str">
        <f>IF($B365=2021,$P365,"")</f>
        <v/>
      </c>
      <c r="Y365" s="6" t="str">
        <f>IF($B365=2022,$P365,"")</f>
        <v/>
      </c>
      <c r="Z365" s="6" t="str">
        <f>IF($B365=2023,$P365,"")</f>
        <v/>
      </c>
      <c r="AA365" s="6" t="str">
        <f>IF($B365=2024,$P365,"")</f>
        <v/>
      </c>
      <c r="AB365" s="15" t="str">
        <f>IF($B365=2025,$P365,"")</f>
        <v/>
      </c>
    </row>
    <row r="366" spans="1:28" x14ac:dyDescent="0.25">
      <c r="A366" s="3">
        <v>918</v>
      </c>
      <c r="B366" s="3">
        <v>2020</v>
      </c>
      <c r="C366" s="3" t="s">
        <v>101</v>
      </c>
      <c r="D366" s="4">
        <f>DATE(B366,N366,M366)</f>
        <v>44138</v>
      </c>
      <c r="E366" s="5">
        <v>2000</v>
      </c>
      <c r="F366" s="6" t="s">
        <v>257</v>
      </c>
      <c r="G366" s="6" t="s">
        <v>265</v>
      </c>
      <c r="H366" s="27"/>
      <c r="I366" s="7" t="s">
        <v>6382</v>
      </c>
      <c r="J366" s="7" t="s">
        <v>5604</v>
      </c>
      <c r="K366" s="6" t="s">
        <v>1547</v>
      </c>
      <c r="L366" s="6">
        <v>6109</v>
      </c>
      <c r="M366" s="6">
        <v>3</v>
      </c>
      <c r="N366" s="6">
        <v>11</v>
      </c>
      <c r="O366" s="6" t="s">
        <v>200</v>
      </c>
      <c r="P366" s="15">
        <v>1</v>
      </c>
      <c r="Q366" s="15" t="str">
        <f>IF($B366=2014,$P366,"")</f>
        <v/>
      </c>
      <c r="R366" s="15" t="str">
        <f>IF($B366=2015,$P366,"")</f>
        <v/>
      </c>
      <c r="S366" s="15" t="str">
        <f>IF($B366=2016,$P366,"")</f>
        <v/>
      </c>
      <c r="T366" s="15" t="str">
        <f>IF($B366=2017,$P366,"")</f>
        <v/>
      </c>
      <c r="U366" s="15" t="str">
        <f>IF($B366=2018,$P366,"")</f>
        <v/>
      </c>
      <c r="V366" s="15" t="str">
        <f>IF($B366=2019,$P366,"")</f>
        <v/>
      </c>
      <c r="W366" s="15">
        <f>IF($B366=2020,$P366,"")</f>
        <v>1</v>
      </c>
      <c r="X366" s="6" t="str">
        <f>IF($B366=2021,$P366,"")</f>
        <v/>
      </c>
      <c r="Y366" s="6" t="str">
        <f>IF($B366=2022,$P366,"")</f>
        <v/>
      </c>
      <c r="Z366" s="6" t="str">
        <f>IF($B366=2023,$P366,"")</f>
        <v/>
      </c>
      <c r="AA366" s="6" t="str">
        <f>IF($B366=2024,$P366,"")</f>
        <v/>
      </c>
      <c r="AB366" s="15" t="str">
        <f>IF($B366=2025,$P366,"")</f>
        <v/>
      </c>
    </row>
    <row r="367" spans="1:28" x14ac:dyDescent="0.25">
      <c r="A367" s="3">
        <v>918</v>
      </c>
      <c r="B367" s="3">
        <v>2020</v>
      </c>
      <c r="C367" s="3" t="s">
        <v>2396</v>
      </c>
      <c r="D367" s="4">
        <f>DATE(B367,N367,M367)</f>
        <v>44180</v>
      </c>
      <c r="E367" s="5">
        <v>1604</v>
      </c>
      <c r="F367" s="6" t="s">
        <v>257</v>
      </c>
      <c r="G367" s="6" t="s">
        <v>265</v>
      </c>
      <c r="H367" s="27"/>
      <c r="I367" s="7" t="s">
        <v>6382</v>
      </c>
      <c r="J367" s="7" t="s">
        <v>5804</v>
      </c>
      <c r="K367" s="6" t="s">
        <v>1547</v>
      </c>
      <c r="L367" s="6">
        <v>6112</v>
      </c>
      <c r="M367" s="6">
        <v>15</v>
      </c>
      <c r="N367" s="6">
        <v>12</v>
      </c>
      <c r="O367" s="6" t="s">
        <v>200</v>
      </c>
      <c r="P367" s="15">
        <v>1</v>
      </c>
      <c r="Q367" s="15" t="str">
        <f>IF($B367=2014,$P367,"")</f>
        <v/>
      </c>
      <c r="R367" s="15" t="str">
        <f>IF($B367=2015,$P367,"")</f>
        <v/>
      </c>
      <c r="S367" s="15" t="str">
        <f>IF($B367=2016,$P367,"")</f>
        <v/>
      </c>
      <c r="T367" s="15" t="str">
        <f>IF($B367=2017,$P367,"")</f>
        <v/>
      </c>
      <c r="U367" s="15" t="str">
        <f>IF($B367=2018,$P367,"")</f>
        <v/>
      </c>
      <c r="V367" s="15" t="str">
        <f>IF($B367=2019,$P367,"")</f>
        <v/>
      </c>
      <c r="W367" s="15">
        <f>IF($B367=2020,$P367,"")</f>
        <v>1</v>
      </c>
      <c r="X367" s="6" t="str">
        <f>IF($B367=2021,$P367,"")</f>
        <v/>
      </c>
      <c r="Y367" s="6" t="str">
        <f>IF($B367=2022,$P367,"")</f>
        <v/>
      </c>
      <c r="Z367" s="6" t="str">
        <f>IF($B367=2023,$P367,"")</f>
        <v/>
      </c>
      <c r="AA367" s="6" t="str">
        <f>IF($B367=2024,$P367,"")</f>
        <v/>
      </c>
      <c r="AB367" s="15" t="str">
        <f>IF($B367=2025,$P367,"")</f>
        <v/>
      </c>
    </row>
    <row r="368" spans="1:28" x14ac:dyDescent="0.25">
      <c r="A368" s="3">
        <v>918</v>
      </c>
      <c r="B368" s="3">
        <v>2021</v>
      </c>
      <c r="C368" s="3" t="s">
        <v>489</v>
      </c>
      <c r="D368" s="4">
        <f>DATE(B368,N368,M368)</f>
        <v>44241</v>
      </c>
      <c r="E368" s="5">
        <v>1744</v>
      </c>
      <c r="F368" s="6" t="s">
        <v>257</v>
      </c>
      <c r="G368" s="6" t="s">
        <v>265</v>
      </c>
      <c r="H368" s="27"/>
      <c r="I368" s="7" t="s">
        <v>6382</v>
      </c>
      <c r="J368" s="7" t="s">
        <v>6417</v>
      </c>
      <c r="K368" s="6" t="s">
        <v>1547</v>
      </c>
      <c r="L368" s="6">
        <v>6116</v>
      </c>
      <c r="M368" s="6">
        <v>14</v>
      </c>
      <c r="N368" s="6">
        <v>2</v>
      </c>
      <c r="O368" s="6" t="s">
        <v>200</v>
      </c>
      <c r="P368" s="15">
        <v>1</v>
      </c>
      <c r="Q368" s="15" t="str">
        <f>IF($B368=2014,$P368,"")</f>
        <v/>
      </c>
      <c r="R368" s="15" t="str">
        <f>IF($B368=2015,$P368,"")</f>
        <v/>
      </c>
      <c r="S368" s="15" t="str">
        <f>IF($B368=2016,$P368,"")</f>
        <v/>
      </c>
      <c r="T368" s="15" t="str">
        <f>IF($B368=2017,$P368,"")</f>
        <v/>
      </c>
      <c r="U368" s="15" t="str">
        <f>IF($B368=2018,$P368,"")</f>
        <v/>
      </c>
      <c r="V368" s="15" t="str">
        <f>IF($B368=2019,$P368,"")</f>
        <v/>
      </c>
      <c r="W368" s="15" t="str">
        <f>IF($B368=2020,$P368,"")</f>
        <v/>
      </c>
      <c r="X368" s="6">
        <f>IF($B368=2021,$P368,"")</f>
        <v>1</v>
      </c>
      <c r="Y368" s="6" t="str">
        <f>IF($B368=2022,$P368,"")</f>
        <v/>
      </c>
      <c r="Z368" s="6" t="str">
        <f>IF($B368=2023,$P368,"")</f>
        <v/>
      </c>
      <c r="AA368" s="6" t="str">
        <f>IF($B368=2024,$P368,"")</f>
        <v/>
      </c>
      <c r="AB368" s="15" t="str">
        <f>IF($B368=2025,$P368,"")</f>
        <v/>
      </c>
    </row>
    <row r="369" spans="1:28" x14ac:dyDescent="0.25">
      <c r="A369" s="3">
        <v>918</v>
      </c>
      <c r="B369" s="3">
        <v>2022</v>
      </c>
      <c r="C369" s="3" t="s">
        <v>426</v>
      </c>
      <c r="D369" s="4">
        <v>44670</v>
      </c>
      <c r="E369" s="5">
        <v>2358</v>
      </c>
      <c r="F369" s="6" t="s">
        <v>257</v>
      </c>
      <c r="G369" s="6" t="s">
        <v>265</v>
      </c>
      <c r="H369" s="27"/>
      <c r="I369" s="7" t="s">
        <v>6382</v>
      </c>
      <c r="J369" s="9" t="s">
        <v>5956</v>
      </c>
      <c r="K369" s="6" t="s">
        <v>1547</v>
      </c>
      <c r="L369" s="6">
        <v>6221</v>
      </c>
      <c r="M369" s="6">
        <v>19</v>
      </c>
      <c r="N369" s="6">
        <v>4</v>
      </c>
      <c r="O369" s="6" t="s">
        <v>200</v>
      </c>
      <c r="P369" s="15">
        <v>1</v>
      </c>
      <c r="Q369" s="15" t="str">
        <f>IF($B369=2014,$P369,"")</f>
        <v/>
      </c>
      <c r="R369" s="15" t="str">
        <f>IF($B369=2015,$P369,"")</f>
        <v/>
      </c>
      <c r="S369" s="15" t="str">
        <f>IF($B369=2016,$P369,"")</f>
        <v/>
      </c>
      <c r="T369" s="15" t="str">
        <f>IF($B369=2017,$P369,"")</f>
        <v/>
      </c>
      <c r="U369" s="15" t="str">
        <f>IF($B369=2018,$P369,"")</f>
        <v/>
      </c>
      <c r="V369" s="15" t="str">
        <f>IF($B369=2019,$P369,"")</f>
        <v/>
      </c>
      <c r="W369" s="15" t="str">
        <f>IF($B369=2020,$P369,"")</f>
        <v/>
      </c>
      <c r="X369" s="6" t="str">
        <f>IF($B369=2021,$P369,"")</f>
        <v/>
      </c>
      <c r="Y369" s="6">
        <f>IF($B369=2022,$P369,"")</f>
        <v>1</v>
      </c>
      <c r="Z369" s="6" t="str">
        <f>IF($B369=2023,$P369,"")</f>
        <v/>
      </c>
      <c r="AA369" s="6" t="str">
        <f>IF($B369=2024,$P369,"")</f>
        <v/>
      </c>
      <c r="AB369" s="15" t="str">
        <f>IF($B369=2025,$P369,"")</f>
        <v/>
      </c>
    </row>
    <row r="370" spans="1:28" x14ac:dyDescent="0.25">
      <c r="A370" s="3">
        <v>918</v>
      </c>
      <c r="B370" s="3">
        <v>2022</v>
      </c>
      <c r="C370" s="3" t="s">
        <v>196</v>
      </c>
      <c r="D370" s="4">
        <f>DATE(B370,N370,M370)</f>
        <v>44858</v>
      </c>
      <c r="E370" s="5">
        <v>2059</v>
      </c>
      <c r="F370" s="10" t="s">
        <v>257</v>
      </c>
      <c r="G370" s="10" t="s">
        <v>265</v>
      </c>
      <c r="H370" s="27"/>
      <c r="I370" s="7" t="s">
        <v>6382</v>
      </c>
      <c r="J370" s="7" t="s">
        <v>6868</v>
      </c>
      <c r="K370" s="6" t="s">
        <v>1563</v>
      </c>
      <c r="L370" s="6">
        <v>6308</v>
      </c>
      <c r="M370" s="6">
        <v>24</v>
      </c>
      <c r="N370" s="6">
        <v>10</v>
      </c>
      <c r="O370" s="6" t="s">
        <v>4448</v>
      </c>
      <c r="P370" s="15">
        <v>1</v>
      </c>
      <c r="Q370" s="15" t="str">
        <f>IF($B370=2014,$P370,"")</f>
        <v/>
      </c>
      <c r="R370" s="15" t="str">
        <f>IF($B370=2015,$P370,"")</f>
        <v/>
      </c>
      <c r="S370" s="15" t="str">
        <f>IF($B370=2016,$P370,"")</f>
        <v/>
      </c>
      <c r="T370" s="15" t="str">
        <f>IF($B370=2017,$P370,"")</f>
        <v/>
      </c>
      <c r="U370" s="15" t="str">
        <f>IF($B370=2018,$P370,"")</f>
        <v/>
      </c>
      <c r="V370" s="15" t="str">
        <f>IF($B370=2019,$P370,"")</f>
        <v/>
      </c>
      <c r="W370" s="15" t="str">
        <f>IF($B370=2020,$P370,"")</f>
        <v/>
      </c>
      <c r="X370" s="6" t="str">
        <f>IF($B370=2021,$P370,"")</f>
        <v/>
      </c>
      <c r="Y370" s="6">
        <f>IF($B370=2022,$P370,"")</f>
        <v>1</v>
      </c>
      <c r="Z370" s="6" t="str">
        <f>IF($B370=2023,$P370,"")</f>
        <v/>
      </c>
      <c r="AA370" s="6" t="str">
        <f>IF($B370=2024,$P370,"")</f>
        <v/>
      </c>
      <c r="AB370" s="15" t="str">
        <f>IF($B370=2025,$P370,"")</f>
        <v/>
      </c>
    </row>
    <row r="371" spans="1:28" x14ac:dyDescent="0.25">
      <c r="A371" s="3">
        <v>918</v>
      </c>
      <c r="B371" s="3">
        <v>2023</v>
      </c>
      <c r="C371" s="3" t="s">
        <v>136</v>
      </c>
      <c r="D371" s="4">
        <f>DATE(B371,N371,M371)</f>
        <v>45025</v>
      </c>
      <c r="E371" s="5">
        <v>200</v>
      </c>
      <c r="F371" s="6" t="s">
        <v>257</v>
      </c>
      <c r="G371" s="6" t="s">
        <v>265</v>
      </c>
      <c r="H371" s="27"/>
      <c r="I371" s="7" t="s">
        <v>6382</v>
      </c>
      <c r="J371" s="7" t="s">
        <v>7391</v>
      </c>
      <c r="K371" s="6" t="s">
        <v>1547</v>
      </c>
      <c r="L371" s="6">
        <v>6320</v>
      </c>
      <c r="M371" s="6">
        <v>9</v>
      </c>
      <c r="N371" s="6">
        <v>4</v>
      </c>
      <c r="O371" s="6" t="s">
        <v>200</v>
      </c>
      <c r="P371" s="15">
        <v>1</v>
      </c>
      <c r="Q371" s="15" t="str">
        <f>IF($B371=2014,$P371,"")</f>
        <v/>
      </c>
      <c r="R371" s="15" t="str">
        <f>IF($B371=2015,$P371,"")</f>
        <v/>
      </c>
      <c r="S371" s="15" t="str">
        <f>IF($B371=2016,$P371,"")</f>
        <v/>
      </c>
      <c r="T371" s="15" t="str">
        <f>IF($B371=2017,$P371,"")</f>
        <v/>
      </c>
      <c r="U371" s="15" t="str">
        <f>IF($B371=2018,$P371,"")</f>
        <v/>
      </c>
      <c r="V371" s="15" t="str">
        <f>IF($B371=2019,$P371,"")</f>
        <v/>
      </c>
      <c r="W371" s="15" t="str">
        <f>IF($B371=2020,$P371,"")</f>
        <v/>
      </c>
      <c r="X371" s="6" t="str">
        <f>IF($B371=2021,$P371,"")</f>
        <v/>
      </c>
      <c r="Y371" s="6" t="str">
        <f>IF($B371=2022,$P371,"")</f>
        <v/>
      </c>
      <c r="Z371" s="6">
        <f>IF($B371=2023,$P371,"")</f>
        <v>1</v>
      </c>
      <c r="AA371" s="6" t="str">
        <f>IF($B371=2024,$P371,"")</f>
        <v/>
      </c>
      <c r="AB371" s="15" t="str">
        <f>IF($B371=2025,$P371,"")</f>
        <v/>
      </c>
    </row>
    <row r="372" spans="1:28" x14ac:dyDescent="0.25">
      <c r="A372" s="3">
        <v>918</v>
      </c>
      <c r="B372" s="3">
        <v>2023</v>
      </c>
      <c r="C372" s="3" t="s">
        <v>1490</v>
      </c>
      <c r="D372" s="4">
        <f>DATE(B372,N372,M372)</f>
        <v>45247</v>
      </c>
      <c r="E372" s="5">
        <v>1815</v>
      </c>
      <c r="F372" s="10" t="s">
        <v>257</v>
      </c>
      <c r="G372" s="10" t="s">
        <v>265</v>
      </c>
      <c r="H372" s="27"/>
      <c r="I372" s="7" t="s">
        <v>6382</v>
      </c>
      <c r="J372" s="7" t="s">
        <v>7850</v>
      </c>
      <c r="K372" s="6" t="s">
        <v>1547</v>
      </c>
      <c r="L372" s="6">
        <v>6410</v>
      </c>
      <c r="M372" s="6">
        <v>17</v>
      </c>
      <c r="N372" s="6">
        <v>11</v>
      </c>
      <c r="O372" s="6" t="s">
        <v>200</v>
      </c>
      <c r="P372" s="15">
        <v>1</v>
      </c>
      <c r="Q372" s="15" t="str">
        <f>IF($B372=2014,$P372,"")</f>
        <v/>
      </c>
      <c r="R372" s="15" t="str">
        <f>IF($B372=2015,$P372,"")</f>
        <v/>
      </c>
      <c r="S372" s="15" t="str">
        <f>IF($B372=2016,$P372,"")</f>
        <v/>
      </c>
      <c r="T372" s="15" t="str">
        <f>IF($B372=2017,$P372,"")</f>
        <v/>
      </c>
      <c r="U372" s="15" t="str">
        <f>IF($B372=2018,$P372,"")</f>
        <v/>
      </c>
      <c r="V372" s="15" t="str">
        <f>IF($B372=2019,$P372,"")</f>
        <v/>
      </c>
      <c r="W372" s="15" t="str">
        <f>IF($B372=2020,$P372,"")</f>
        <v/>
      </c>
      <c r="X372" s="6" t="str">
        <f>IF($B372=2021,$P372,"")</f>
        <v/>
      </c>
      <c r="Y372" s="6" t="str">
        <f>IF($B372=2022,$P372,"")</f>
        <v/>
      </c>
      <c r="Z372" s="6">
        <f>IF($B372=2023,$P372,"")</f>
        <v>1</v>
      </c>
      <c r="AA372" s="6" t="str">
        <f>IF($B372=2024,$P372,"")</f>
        <v/>
      </c>
      <c r="AB372" s="15" t="str">
        <f>IF($B372=2025,$P372,"")</f>
        <v/>
      </c>
    </row>
    <row r="373" spans="1:28" x14ac:dyDescent="0.25">
      <c r="A373" s="3">
        <v>918</v>
      </c>
      <c r="B373" s="3">
        <v>2023</v>
      </c>
      <c r="C373" s="3" t="s">
        <v>216</v>
      </c>
      <c r="D373" s="4">
        <f>DATE(B373,N373,M373)</f>
        <v>44963</v>
      </c>
      <c r="E373" s="5">
        <v>1906</v>
      </c>
      <c r="F373" s="10" t="s">
        <v>257</v>
      </c>
      <c r="G373" s="10" t="s">
        <v>265</v>
      </c>
      <c r="H373" s="27"/>
      <c r="I373" s="7" t="s">
        <v>7234</v>
      </c>
      <c r="J373" s="7" t="s">
        <v>7235</v>
      </c>
      <c r="K373" s="6" t="s">
        <v>1547</v>
      </c>
      <c r="L373" s="6">
        <v>6316</v>
      </c>
      <c r="M373" s="6">
        <v>6</v>
      </c>
      <c r="N373" s="6">
        <v>2</v>
      </c>
      <c r="O373" s="6" t="s">
        <v>200</v>
      </c>
      <c r="P373" s="15">
        <v>1</v>
      </c>
      <c r="Q373" s="15" t="str">
        <f>IF($B373=2014,$P373,"")</f>
        <v/>
      </c>
      <c r="R373" s="15" t="str">
        <f>IF($B373=2015,$P373,"")</f>
        <v/>
      </c>
      <c r="S373" s="15" t="str">
        <f>IF($B373=2016,$P373,"")</f>
        <v/>
      </c>
      <c r="T373" s="15" t="str">
        <f>IF($B373=2017,$P373,"")</f>
        <v/>
      </c>
      <c r="U373" s="15" t="str">
        <f>IF($B373=2018,$P373,"")</f>
        <v/>
      </c>
      <c r="V373" s="15" t="str">
        <f>IF($B373=2019,$P373,"")</f>
        <v/>
      </c>
      <c r="W373" s="15" t="str">
        <f>IF($B373=2020,$P373,"")</f>
        <v/>
      </c>
      <c r="X373" s="6" t="str">
        <f>IF($B373=2021,$P373,"")</f>
        <v/>
      </c>
      <c r="Y373" s="6" t="str">
        <f>IF($B373=2022,$P373,"")</f>
        <v/>
      </c>
      <c r="Z373" s="6">
        <f>IF($B373=2023,$P373,"")</f>
        <v>1</v>
      </c>
      <c r="AA373" s="6" t="str">
        <f>IF($B373=2024,$P373,"")</f>
        <v/>
      </c>
      <c r="AB373" s="15" t="str">
        <f>IF($B373=2025,$P373,"")</f>
        <v/>
      </c>
    </row>
    <row r="374" spans="1:28" x14ac:dyDescent="0.25">
      <c r="A374" s="30">
        <v>918</v>
      </c>
      <c r="B374" s="30">
        <v>2024</v>
      </c>
      <c r="C374" s="30" t="s">
        <v>81</v>
      </c>
      <c r="D374" s="31">
        <f>DATE(B374,N374,M374)</f>
        <v>45581</v>
      </c>
      <c r="E374" s="32">
        <v>1900</v>
      </c>
      <c r="F374" s="35" t="s">
        <v>257</v>
      </c>
      <c r="G374" s="35" t="s">
        <v>265</v>
      </c>
      <c r="H374" s="35"/>
      <c r="I374" s="7" t="s">
        <v>7234</v>
      </c>
      <c r="J374" s="34" t="s">
        <v>8654</v>
      </c>
      <c r="K374" s="33" t="s">
        <v>88</v>
      </c>
      <c r="L374" s="33">
        <v>6508</v>
      </c>
      <c r="M374" s="33">
        <v>16</v>
      </c>
      <c r="N374" s="33">
        <v>10</v>
      </c>
      <c r="O374" s="33" t="s">
        <v>86</v>
      </c>
      <c r="P374" s="15">
        <v>1</v>
      </c>
      <c r="Q374" s="15" t="str">
        <f>IF($B374=2014,$P374,"")</f>
        <v/>
      </c>
      <c r="R374" s="15" t="str">
        <f>IF($B374=2015,$P374,"")</f>
        <v/>
      </c>
      <c r="S374" s="15" t="str">
        <f>IF($B374=2016,$P374,"")</f>
        <v/>
      </c>
      <c r="T374" s="15" t="str">
        <f>IF($B374=2017,$P374,"")</f>
        <v/>
      </c>
      <c r="U374" s="15" t="str">
        <f>IF($B374=2018,$P374,"")</f>
        <v/>
      </c>
      <c r="V374" s="15" t="str">
        <f>IF($B374=2019,$P374,"")</f>
        <v/>
      </c>
      <c r="W374" s="15" t="str">
        <f>IF($B374=2020,$P374,"")</f>
        <v/>
      </c>
      <c r="X374" s="6" t="str">
        <f>IF($B374=2021,$P374,"")</f>
        <v/>
      </c>
      <c r="Y374" s="6" t="str">
        <f>IF($B374=2022,$P374,"")</f>
        <v/>
      </c>
      <c r="Z374" s="6" t="str">
        <f>IF($B374=2023,$P374,"")</f>
        <v/>
      </c>
      <c r="AA374" s="6">
        <f>IF($B374=2024,$P374,"")</f>
        <v>1</v>
      </c>
      <c r="AB374" s="15" t="str">
        <f>IF($B374=2025,$P374,"")</f>
        <v/>
      </c>
    </row>
    <row r="375" spans="1:28" x14ac:dyDescent="0.25">
      <c r="A375" s="3">
        <v>918</v>
      </c>
      <c r="B375" s="5">
        <v>2015</v>
      </c>
      <c r="C375" s="3" t="s">
        <v>166</v>
      </c>
      <c r="D375" s="4">
        <f>DATE(B375,N375,M375)</f>
        <v>42251</v>
      </c>
      <c r="E375" s="5">
        <v>1950</v>
      </c>
      <c r="F375" s="6" t="s">
        <v>257</v>
      </c>
      <c r="G375" s="6" t="s">
        <v>281</v>
      </c>
      <c r="H375" s="27"/>
      <c r="I375" s="9" t="s">
        <v>3284</v>
      </c>
      <c r="J375" s="9" t="s">
        <v>331</v>
      </c>
      <c r="K375" s="6" t="s">
        <v>13</v>
      </c>
      <c r="L375" s="6">
        <v>5604</v>
      </c>
      <c r="M375" s="6">
        <v>4</v>
      </c>
      <c r="N375" s="6">
        <v>9</v>
      </c>
      <c r="O375" s="6" t="s">
        <v>14</v>
      </c>
      <c r="P375" s="15">
        <v>1</v>
      </c>
      <c r="Q375" s="15" t="str">
        <f>IF($B375=2014,$P375,"")</f>
        <v/>
      </c>
      <c r="R375" s="15">
        <f>IF($B375=2015,$P375,"")</f>
        <v>1</v>
      </c>
      <c r="S375" s="15" t="str">
        <f>IF($B375=2016,$P375,"")</f>
        <v/>
      </c>
      <c r="T375" s="15" t="str">
        <f>IF($B375=2017,$P375,"")</f>
        <v/>
      </c>
      <c r="U375" s="15" t="str">
        <f>IF($B375=2018,$P375,"")</f>
        <v/>
      </c>
      <c r="V375" s="15" t="str">
        <f>IF($B375=2019,$P375,"")</f>
        <v/>
      </c>
      <c r="W375" s="15" t="str">
        <f>IF($B375=2020,$P375,"")</f>
        <v/>
      </c>
      <c r="X375" s="6" t="str">
        <f>IF($B375=2021,$P375,"")</f>
        <v/>
      </c>
      <c r="Y375" s="6" t="str">
        <f>IF($B375=2022,$P375,"")</f>
        <v/>
      </c>
      <c r="Z375" s="6" t="str">
        <f>IF($B375=2023,$P375,"")</f>
        <v/>
      </c>
      <c r="AA375" s="6" t="str">
        <f>IF($B375=2024,$P375,"")</f>
        <v/>
      </c>
      <c r="AB375" s="15" t="str">
        <f>IF($B375=2025,$P375,"")</f>
        <v/>
      </c>
    </row>
    <row r="376" spans="1:28" ht="24" x14ac:dyDescent="0.25">
      <c r="A376" s="3">
        <v>918</v>
      </c>
      <c r="B376" s="5">
        <v>2015</v>
      </c>
      <c r="C376" s="3" t="s">
        <v>155</v>
      </c>
      <c r="D376" s="4">
        <f>DATE(B376,N376,M376)</f>
        <v>42294</v>
      </c>
      <c r="E376" s="5">
        <v>1925</v>
      </c>
      <c r="F376" s="6" t="s">
        <v>257</v>
      </c>
      <c r="G376" s="6" t="s">
        <v>281</v>
      </c>
      <c r="H376" s="27"/>
      <c r="I376" s="9" t="s">
        <v>3284</v>
      </c>
      <c r="J376" s="9" t="s">
        <v>332</v>
      </c>
      <c r="K376" s="6" t="s">
        <v>16</v>
      </c>
      <c r="L376" s="6">
        <v>5607</v>
      </c>
      <c r="M376" s="6">
        <v>17</v>
      </c>
      <c r="N376" s="6">
        <v>10</v>
      </c>
      <c r="O376" s="6" t="s">
        <v>14</v>
      </c>
      <c r="P376" s="15">
        <v>1</v>
      </c>
      <c r="Q376" s="15" t="str">
        <f>IF($B376=2014,$P376,"")</f>
        <v/>
      </c>
      <c r="R376" s="15">
        <f>IF($B376=2015,$P376,"")</f>
        <v>1</v>
      </c>
      <c r="S376" s="15" t="str">
        <f>IF($B376=2016,$P376,"")</f>
        <v/>
      </c>
      <c r="T376" s="15" t="str">
        <f>IF($B376=2017,$P376,"")</f>
        <v/>
      </c>
      <c r="U376" s="15" t="str">
        <f>IF($B376=2018,$P376,"")</f>
        <v/>
      </c>
      <c r="V376" s="15" t="str">
        <f>IF($B376=2019,$P376,"")</f>
        <v/>
      </c>
      <c r="W376" s="15" t="str">
        <f>IF($B376=2020,$P376,"")</f>
        <v/>
      </c>
      <c r="X376" s="6" t="str">
        <f>IF($B376=2021,$P376,"")</f>
        <v/>
      </c>
      <c r="Y376" s="6" t="str">
        <f>IF($B376=2022,$P376,"")</f>
        <v/>
      </c>
      <c r="Z376" s="6" t="str">
        <f>IF($B376=2023,$P376,"")</f>
        <v/>
      </c>
      <c r="AA376" s="6" t="str">
        <f>IF($B376=2024,$P376,"")</f>
        <v/>
      </c>
      <c r="AB376" s="15" t="str">
        <f>IF($B376=2025,$P376,"")</f>
        <v/>
      </c>
    </row>
    <row r="377" spans="1:28" x14ac:dyDescent="0.25">
      <c r="A377" s="3">
        <v>918</v>
      </c>
      <c r="B377" s="5">
        <v>2015</v>
      </c>
      <c r="C377" s="3" t="s">
        <v>285</v>
      </c>
      <c r="D377" s="4">
        <f>DATE(B377,N377,M377)</f>
        <v>42360</v>
      </c>
      <c r="E377" s="5">
        <v>1917</v>
      </c>
      <c r="F377" s="6" t="s">
        <v>257</v>
      </c>
      <c r="G377" s="6" t="s">
        <v>281</v>
      </c>
      <c r="H377" s="27"/>
      <c r="I377" s="9" t="s">
        <v>3284</v>
      </c>
      <c r="J377" s="9" t="s">
        <v>333</v>
      </c>
      <c r="K377" s="6" t="s">
        <v>31</v>
      </c>
      <c r="L377" s="6">
        <v>5612</v>
      </c>
      <c r="M377" s="6">
        <v>22</v>
      </c>
      <c r="N377" s="6">
        <v>12</v>
      </c>
      <c r="P377" s="15">
        <v>1</v>
      </c>
      <c r="Q377" s="15" t="str">
        <f>IF($B377=2014,$P377,"")</f>
        <v/>
      </c>
      <c r="R377" s="15">
        <f>IF($B377=2015,$P377,"")</f>
        <v>1</v>
      </c>
      <c r="S377" s="15" t="str">
        <f>IF($B377=2016,$P377,"")</f>
        <v/>
      </c>
      <c r="T377" s="15" t="str">
        <f>IF($B377=2017,$P377,"")</f>
        <v/>
      </c>
      <c r="U377" s="15" t="str">
        <f>IF($B377=2018,$P377,"")</f>
        <v/>
      </c>
      <c r="V377" s="15" t="str">
        <f>IF($B377=2019,$P377,"")</f>
        <v/>
      </c>
      <c r="W377" s="15" t="str">
        <f>IF($B377=2020,$P377,"")</f>
        <v/>
      </c>
      <c r="X377" s="6" t="str">
        <f>IF($B377=2021,$P377,"")</f>
        <v/>
      </c>
      <c r="Y377" s="6" t="str">
        <f>IF($B377=2022,$P377,"")</f>
        <v/>
      </c>
      <c r="Z377" s="6" t="str">
        <f>IF($B377=2023,$P377,"")</f>
        <v/>
      </c>
      <c r="AA377" s="6" t="str">
        <f>IF($B377=2024,$P377,"")</f>
        <v/>
      </c>
      <c r="AB377" s="15" t="str">
        <f>IF($B377=2025,$P377,"")</f>
        <v/>
      </c>
    </row>
    <row r="378" spans="1:28" x14ac:dyDescent="0.25">
      <c r="A378" s="3">
        <v>918</v>
      </c>
      <c r="B378" s="3">
        <v>2018</v>
      </c>
      <c r="C378" s="3" t="s">
        <v>152</v>
      </c>
      <c r="D378" s="4">
        <f>DATE(B378,N378,M378)</f>
        <v>43370</v>
      </c>
      <c r="E378" s="5">
        <v>1949</v>
      </c>
      <c r="F378" s="6" t="s">
        <v>257</v>
      </c>
      <c r="G378" s="6" t="s">
        <v>281</v>
      </c>
      <c r="H378" s="27"/>
      <c r="I378" s="9" t="s">
        <v>3284</v>
      </c>
      <c r="J378" s="9" t="s">
        <v>3285</v>
      </c>
      <c r="K378" s="6" t="s">
        <v>1547</v>
      </c>
      <c r="L378" s="6">
        <v>5906</v>
      </c>
      <c r="M378" s="6">
        <v>27</v>
      </c>
      <c r="N378" s="6">
        <v>9</v>
      </c>
      <c r="O378" s="6" t="s">
        <v>200</v>
      </c>
      <c r="P378" s="15">
        <v>1</v>
      </c>
      <c r="Q378" s="15" t="str">
        <f>IF($B378=2014,$P378,"")</f>
        <v/>
      </c>
      <c r="R378" s="15" t="str">
        <f>IF($B378=2015,$P378,"")</f>
        <v/>
      </c>
      <c r="S378" s="15" t="str">
        <f>IF($B378=2016,$P378,"")</f>
        <v/>
      </c>
      <c r="T378" s="15" t="str">
        <f>IF($B378=2017,$P378,"")</f>
        <v/>
      </c>
      <c r="U378" s="15">
        <f>IF($B378=2018,$P378,"")</f>
        <v>1</v>
      </c>
      <c r="V378" s="15" t="str">
        <f>IF($B378=2019,$P378,"")</f>
        <v/>
      </c>
      <c r="W378" s="15" t="str">
        <f>IF($B378=2020,$P378,"")</f>
        <v/>
      </c>
      <c r="X378" s="6" t="str">
        <f>IF($B378=2021,$P378,"")</f>
        <v/>
      </c>
      <c r="Y378" s="6" t="str">
        <f>IF($B378=2022,$P378,"")</f>
        <v/>
      </c>
      <c r="Z378" s="6" t="str">
        <f>IF($B378=2023,$P378,"")</f>
        <v/>
      </c>
      <c r="AA378" s="6" t="str">
        <f>IF($B378=2024,$P378,"")</f>
        <v/>
      </c>
      <c r="AB378" s="15" t="str">
        <f>IF($B378=2025,$P378,"")</f>
        <v/>
      </c>
    </row>
    <row r="379" spans="1:28" x14ac:dyDescent="0.25">
      <c r="A379" s="3">
        <v>918</v>
      </c>
      <c r="B379" s="3">
        <v>2022</v>
      </c>
      <c r="C379" s="3" t="s">
        <v>1426</v>
      </c>
      <c r="D379" s="4">
        <f>DATE(B379,N379,M379)</f>
        <v>44855</v>
      </c>
      <c r="E379" s="5">
        <v>2010</v>
      </c>
      <c r="F379" s="10" t="s">
        <v>257</v>
      </c>
      <c r="G379" s="10" t="s">
        <v>319</v>
      </c>
      <c r="H379" s="27"/>
      <c r="I379" s="7" t="s">
        <v>6869</v>
      </c>
      <c r="J379" s="7" t="s">
        <v>6870</v>
      </c>
      <c r="K379" s="6" t="s">
        <v>1563</v>
      </c>
      <c r="L379" s="6">
        <v>6308</v>
      </c>
      <c r="M379" s="6">
        <v>21</v>
      </c>
      <c r="N379" s="6">
        <v>10</v>
      </c>
      <c r="O379" s="6" t="s">
        <v>4448</v>
      </c>
      <c r="P379" s="15">
        <v>1</v>
      </c>
      <c r="Q379" s="15" t="str">
        <f>IF($B379=2014,$P379,"")</f>
        <v/>
      </c>
      <c r="R379" s="15" t="str">
        <f>IF($B379=2015,$P379,"")</f>
        <v/>
      </c>
      <c r="S379" s="15" t="str">
        <f>IF($B379=2016,$P379,"")</f>
        <v/>
      </c>
      <c r="T379" s="15" t="str">
        <f>IF($B379=2017,$P379,"")</f>
        <v/>
      </c>
      <c r="U379" s="15" t="str">
        <f>IF($B379=2018,$P379,"")</f>
        <v/>
      </c>
      <c r="V379" s="15" t="str">
        <f>IF($B379=2019,$P379,"")</f>
        <v/>
      </c>
      <c r="W379" s="15" t="str">
        <f>IF($B379=2020,$P379,"")</f>
        <v/>
      </c>
      <c r="X379" s="6" t="str">
        <f>IF($B379=2021,$P379,"")</f>
        <v/>
      </c>
      <c r="Y379" s="6">
        <f>IF($B379=2022,$P379,"")</f>
        <v>1</v>
      </c>
      <c r="Z379" s="6" t="str">
        <f>IF($B379=2023,$P379,"")</f>
        <v/>
      </c>
      <c r="AA379" s="6" t="str">
        <f>IF($B379=2024,$P379,"")</f>
        <v/>
      </c>
      <c r="AB379" s="15" t="str">
        <f>IF($B379=2025,$P379,"")</f>
        <v/>
      </c>
    </row>
    <row r="380" spans="1:28" ht="24" x14ac:dyDescent="0.25">
      <c r="A380" s="3">
        <v>918</v>
      </c>
      <c r="B380" s="3">
        <v>2022</v>
      </c>
      <c r="C380" s="3" t="s">
        <v>197</v>
      </c>
      <c r="D380" s="4">
        <f>DATE(B380,N380,M380)</f>
        <v>44864</v>
      </c>
      <c r="E380" s="5">
        <v>2236</v>
      </c>
      <c r="F380" s="10" t="s">
        <v>257</v>
      </c>
      <c r="G380" s="10" t="s">
        <v>319</v>
      </c>
      <c r="H380" s="27"/>
      <c r="I380" s="7" t="s">
        <v>6869</v>
      </c>
      <c r="J380" s="7" t="s">
        <v>6871</v>
      </c>
      <c r="K380" s="6" t="s">
        <v>123</v>
      </c>
      <c r="L380" s="6">
        <v>6308</v>
      </c>
      <c r="M380" s="6">
        <v>30</v>
      </c>
      <c r="N380" s="6">
        <v>10</v>
      </c>
      <c r="P380" s="15">
        <v>1</v>
      </c>
      <c r="Q380" s="15" t="str">
        <f>IF($B380=2014,$P380,"")</f>
        <v/>
      </c>
      <c r="R380" s="15" t="str">
        <f>IF($B380=2015,$P380,"")</f>
        <v/>
      </c>
      <c r="S380" s="15" t="str">
        <f>IF($B380=2016,$P380,"")</f>
        <v/>
      </c>
      <c r="T380" s="15" t="str">
        <f>IF($B380=2017,$P380,"")</f>
        <v/>
      </c>
      <c r="U380" s="15" t="str">
        <f>IF($B380=2018,$P380,"")</f>
        <v/>
      </c>
      <c r="V380" s="15" t="str">
        <f>IF($B380=2019,$P380,"")</f>
        <v/>
      </c>
      <c r="W380" s="15" t="str">
        <f>IF($B380=2020,$P380,"")</f>
        <v/>
      </c>
      <c r="X380" s="6" t="str">
        <f>IF($B380=2021,$P380,"")</f>
        <v/>
      </c>
      <c r="Y380" s="6">
        <f>IF($B380=2022,$P380,"")</f>
        <v>1</v>
      </c>
      <c r="Z380" s="6" t="str">
        <f>IF($B380=2023,$P380,"")</f>
        <v/>
      </c>
      <c r="AA380" s="6" t="str">
        <f>IF($B380=2024,$P380,"")</f>
        <v/>
      </c>
      <c r="AB380" s="15" t="str">
        <f>IF($B380=2025,$P380,"")</f>
        <v/>
      </c>
    </row>
    <row r="381" spans="1:28" x14ac:dyDescent="0.25">
      <c r="A381" s="3">
        <v>918</v>
      </c>
      <c r="B381" s="3">
        <v>2022</v>
      </c>
      <c r="C381" s="3" t="s">
        <v>101</v>
      </c>
      <c r="D381" s="4">
        <f>DATE(B381,N381,M381)</f>
        <v>44868</v>
      </c>
      <c r="E381" s="5">
        <v>2110</v>
      </c>
      <c r="F381" s="10" t="s">
        <v>257</v>
      </c>
      <c r="G381" s="10" t="s">
        <v>319</v>
      </c>
      <c r="H381" s="27"/>
      <c r="I381" s="7" t="s">
        <v>6869</v>
      </c>
      <c r="J381" s="7" t="s">
        <v>6975</v>
      </c>
      <c r="K381" s="6" t="s">
        <v>58</v>
      </c>
      <c r="L381" s="6">
        <v>6309</v>
      </c>
      <c r="M381" s="6">
        <v>3</v>
      </c>
      <c r="N381" s="6">
        <v>11</v>
      </c>
      <c r="O381" s="6" t="s">
        <v>14</v>
      </c>
      <c r="P381" s="15">
        <v>1</v>
      </c>
      <c r="Q381" s="15" t="str">
        <f>IF($B381=2014,$P381,"")</f>
        <v/>
      </c>
      <c r="R381" s="15" t="str">
        <f>IF($B381=2015,$P381,"")</f>
        <v/>
      </c>
      <c r="S381" s="15" t="str">
        <f>IF($B381=2016,$P381,"")</f>
        <v/>
      </c>
      <c r="T381" s="15" t="str">
        <f>IF($B381=2017,$P381,"")</f>
        <v/>
      </c>
      <c r="U381" s="15" t="str">
        <f>IF($B381=2018,$P381,"")</f>
        <v/>
      </c>
      <c r="V381" s="15" t="str">
        <f>IF($B381=2019,$P381,"")</f>
        <v/>
      </c>
      <c r="W381" s="15" t="str">
        <f>IF($B381=2020,$P381,"")</f>
        <v/>
      </c>
      <c r="X381" s="6" t="str">
        <f>IF($B381=2021,$P381,"")</f>
        <v/>
      </c>
      <c r="Y381" s="6">
        <f>IF($B381=2022,$P381,"")</f>
        <v>1</v>
      </c>
      <c r="Z381" s="6" t="str">
        <f>IF($B381=2023,$P381,"")</f>
        <v/>
      </c>
      <c r="AA381" s="6" t="str">
        <f>IF($B381=2024,$P381,"")</f>
        <v/>
      </c>
      <c r="AB381" s="15" t="str">
        <f>IF($B381=2025,$P381,"")</f>
        <v/>
      </c>
    </row>
    <row r="382" spans="1:28" ht="24" x14ac:dyDescent="0.25">
      <c r="A382" s="3">
        <v>918</v>
      </c>
      <c r="B382" s="3">
        <v>2022</v>
      </c>
      <c r="C382" s="3" t="s">
        <v>101</v>
      </c>
      <c r="D382" s="4">
        <f>DATE(B382,N382,M382)</f>
        <v>44868</v>
      </c>
      <c r="E382" s="5">
        <v>2300</v>
      </c>
      <c r="F382" s="10" t="s">
        <v>257</v>
      </c>
      <c r="G382" s="10" t="s">
        <v>319</v>
      </c>
      <c r="H382" s="27"/>
      <c r="I382" s="7" t="s">
        <v>6869</v>
      </c>
      <c r="J382" s="7" t="s">
        <v>7031</v>
      </c>
      <c r="K382" s="6" t="s">
        <v>150</v>
      </c>
      <c r="L382" s="6">
        <v>6310</v>
      </c>
      <c r="M382" s="6">
        <v>3</v>
      </c>
      <c r="N382" s="6">
        <v>11</v>
      </c>
      <c r="O382" s="6" t="s">
        <v>7030</v>
      </c>
      <c r="P382" s="15">
        <v>1</v>
      </c>
      <c r="Q382" s="15" t="str">
        <f>IF($B382=2014,$P382,"")</f>
        <v/>
      </c>
      <c r="R382" s="15" t="str">
        <f>IF($B382=2015,$P382,"")</f>
        <v/>
      </c>
      <c r="S382" s="15" t="str">
        <f>IF($B382=2016,$P382,"")</f>
        <v/>
      </c>
      <c r="T382" s="15" t="str">
        <f>IF($B382=2017,$P382,"")</f>
        <v/>
      </c>
      <c r="U382" s="15" t="str">
        <f>IF($B382=2018,$P382,"")</f>
        <v/>
      </c>
      <c r="V382" s="15" t="str">
        <f>IF($B382=2019,$P382,"")</f>
        <v/>
      </c>
      <c r="W382" s="15" t="str">
        <f>IF($B382=2020,$P382,"")</f>
        <v/>
      </c>
      <c r="X382" s="6" t="str">
        <f>IF($B382=2021,$P382,"")</f>
        <v/>
      </c>
      <c r="Y382" s="6">
        <f>IF($B382=2022,$P382,"")</f>
        <v>1</v>
      </c>
      <c r="Z382" s="6" t="str">
        <f>IF($B382=2023,$P382,"")</f>
        <v/>
      </c>
      <c r="AA382" s="6" t="str">
        <f>IF($B382=2024,$P382,"")</f>
        <v/>
      </c>
      <c r="AB382" s="15" t="str">
        <f>IF($B382=2025,$P382,"")</f>
        <v/>
      </c>
    </row>
    <row r="383" spans="1:28" x14ac:dyDescent="0.25">
      <c r="A383" s="3">
        <v>918</v>
      </c>
      <c r="B383" s="3">
        <v>2022</v>
      </c>
      <c r="C383" s="3" t="s">
        <v>161</v>
      </c>
      <c r="D383" s="4">
        <f>DATE(B383,N383,M383)</f>
        <v>44869</v>
      </c>
      <c r="E383" s="5">
        <v>2035</v>
      </c>
      <c r="F383" s="10" t="s">
        <v>257</v>
      </c>
      <c r="G383" s="10" t="s">
        <v>319</v>
      </c>
      <c r="H383" s="27"/>
      <c r="I383" s="7" t="s">
        <v>6869</v>
      </c>
      <c r="J383" s="7" t="s">
        <v>6976</v>
      </c>
      <c r="K383" s="6" t="s">
        <v>6964</v>
      </c>
      <c r="L383" s="6">
        <v>6309</v>
      </c>
      <c r="M383" s="6">
        <v>4</v>
      </c>
      <c r="N383" s="6">
        <v>11</v>
      </c>
      <c r="P383" s="15">
        <v>1</v>
      </c>
      <c r="Q383" s="15" t="str">
        <f>IF($B383=2014,$P383,"")</f>
        <v/>
      </c>
      <c r="R383" s="15" t="str">
        <f>IF($B383=2015,$P383,"")</f>
        <v/>
      </c>
      <c r="S383" s="15" t="str">
        <f>IF($B383=2016,$P383,"")</f>
        <v/>
      </c>
      <c r="T383" s="15" t="str">
        <f>IF($B383=2017,$P383,"")</f>
        <v/>
      </c>
      <c r="U383" s="15" t="str">
        <f>IF($B383=2018,$P383,"")</f>
        <v/>
      </c>
      <c r="V383" s="15" t="str">
        <f>IF($B383=2019,$P383,"")</f>
        <v/>
      </c>
      <c r="W383" s="15" t="str">
        <f>IF($B383=2020,$P383,"")</f>
        <v/>
      </c>
      <c r="X383" s="6" t="str">
        <f>IF($B383=2021,$P383,"")</f>
        <v/>
      </c>
      <c r="Y383" s="6">
        <f>IF($B383=2022,$P383,"")</f>
        <v>1</v>
      </c>
      <c r="Z383" s="6" t="str">
        <f>IF($B383=2023,$P383,"")</f>
        <v/>
      </c>
      <c r="AA383" s="6" t="str">
        <f>IF($B383=2024,$P383,"")</f>
        <v/>
      </c>
      <c r="AB383" s="15" t="str">
        <f>IF($B383=2025,$P383,"")</f>
        <v/>
      </c>
    </row>
    <row r="384" spans="1:28" x14ac:dyDescent="0.25">
      <c r="A384" s="3">
        <v>918</v>
      </c>
      <c r="B384" s="3">
        <v>2022</v>
      </c>
      <c r="C384" s="3" t="s">
        <v>1556</v>
      </c>
      <c r="D384" s="4">
        <f>DATE(B384,N384,M384)</f>
        <v>44876</v>
      </c>
      <c r="E384" s="5">
        <v>2234</v>
      </c>
      <c r="F384" s="10" t="s">
        <v>257</v>
      </c>
      <c r="G384" s="10" t="s">
        <v>319</v>
      </c>
      <c r="H384" s="27"/>
      <c r="I384" s="7" t="s">
        <v>6869</v>
      </c>
      <c r="J384" s="7" t="s">
        <v>6977</v>
      </c>
      <c r="K384" s="6" t="s">
        <v>123</v>
      </c>
      <c r="L384" s="6">
        <v>6309</v>
      </c>
      <c r="M384" s="6">
        <v>11</v>
      </c>
      <c r="N384" s="6">
        <v>11</v>
      </c>
      <c r="P384" s="15">
        <v>1</v>
      </c>
      <c r="Q384" s="15" t="str">
        <f>IF($B384=2014,$P384,"")</f>
        <v/>
      </c>
      <c r="R384" s="15" t="str">
        <f>IF($B384=2015,$P384,"")</f>
        <v/>
      </c>
      <c r="S384" s="15" t="str">
        <f>IF($B384=2016,$P384,"")</f>
        <v/>
      </c>
      <c r="T384" s="15" t="str">
        <f>IF($B384=2017,$P384,"")</f>
        <v/>
      </c>
      <c r="U384" s="15" t="str">
        <f>IF($B384=2018,$P384,"")</f>
        <v/>
      </c>
      <c r="V384" s="15" t="str">
        <f>IF($B384=2019,$P384,"")</f>
        <v/>
      </c>
      <c r="W384" s="15" t="str">
        <f>IF($B384=2020,$P384,"")</f>
        <v/>
      </c>
      <c r="X384" s="6" t="str">
        <f>IF($B384=2021,$P384,"")</f>
        <v/>
      </c>
      <c r="Y384" s="6">
        <f>IF($B384=2022,$P384,"")</f>
        <v>1</v>
      </c>
      <c r="Z384" s="6" t="str">
        <f>IF($B384=2023,$P384,"")</f>
        <v/>
      </c>
      <c r="AA384" s="6" t="str">
        <f>IF($B384=2024,$P384,"")</f>
        <v/>
      </c>
      <c r="AB384" s="15" t="str">
        <f>IF($B384=2025,$P384,"")</f>
        <v/>
      </c>
    </row>
    <row r="385" spans="1:29" x14ac:dyDescent="0.25">
      <c r="A385" s="3">
        <v>918</v>
      </c>
      <c r="B385" s="3">
        <v>2022</v>
      </c>
      <c r="C385" s="3" t="s">
        <v>215</v>
      </c>
      <c r="D385" s="4">
        <f>DATE(B385,N385,M385)</f>
        <v>44893</v>
      </c>
      <c r="E385" s="5">
        <v>1900</v>
      </c>
      <c r="F385" s="10" t="s">
        <v>257</v>
      </c>
      <c r="G385" s="10" t="s">
        <v>319</v>
      </c>
      <c r="H385" s="27"/>
      <c r="I385" s="7" t="s">
        <v>6869</v>
      </c>
      <c r="J385" s="7" t="s">
        <v>7102</v>
      </c>
      <c r="K385" s="6" t="s">
        <v>1563</v>
      </c>
      <c r="L385" s="6">
        <v>6311</v>
      </c>
      <c r="M385" s="6">
        <v>28</v>
      </c>
      <c r="N385" s="6">
        <v>11</v>
      </c>
      <c r="O385" s="6" t="s">
        <v>1456</v>
      </c>
      <c r="P385" s="15">
        <v>1</v>
      </c>
      <c r="Q385" s="15" t="str">
        <f>IF($B385=2014,$P385,"")</f>
        <v/>
      </c>
      <c r="R385" s="15" t="str">
        <f>IF($B385=2015,$P385,"")</f>
        <v/>
      </c>
      <c r="S385" s="15" t="str">
        <f>IF($B385=2016,$P385,"")</f>
        <v/>
      </c>
      <c r="T385" s="15" t="str">
        <f>IF($B385=2017,$P385,"")</f>
        <v/>
      </c>
      <c r="U385" s="15" t="str">
        <f>IF($B385=2018,$P385,"")</f>
        <v/>
      </c>
      <c r="V385" s="15" t="str">
        <f>IF($B385=2019,$P385,"")</f>
        <v/>
      </c>
      <c r="W385" s="15" t="str">
        <f>IF($B385=2020,$P385,"")</f>
        <v/>
      </c>
      <c r="X385" s="6" t="str">
        <f>IF($B385=2021,$P385,"")</f>
        <v/>
      </c>
      <c r="Y385" s="6">
        <f>IF($B385=2022,$P385,"")</f>
        <v>1</v>
      </c>
      <c r="Z385" s="6" t="str">
        <f>IF($B385=2023,$P385,"")</f>
        <v/>
      </c>
      <c r="AA385" s="6" t="str">
        <f>IF($B385=2024,$P385,"")</f>
        <v/>
      </c>
      <c r="AB385" s="15" t="str">
        <f>IF($B385=2025,$P385,"")</f>
        <v/>
      </c>
    </row>
    <row r="386" spans="1:29" x14ac:dyDescent="0.25">
      <c r="A386" s="3">
        <v>918</v>
      </c>
      <c r="B386" s="3">
        <v>2022</v>
      </c>
      <c r="C386" s="3" t="s">
        <v>574</v>
      </c>
      <c r="D386" s="4">
        <f>DATE(B386,N386,M386)</f>
        <v>44918</v>
      </c>
      <c r="E386" s="5">
        <v>1845</v>
      </c>
      <c r="F386" s="6" t="s">
        <v>257</v>
      </c>
      <c r="G386" s="6" t="s">
        <v>319</v>
      </c>
      <c r="H386" s="27"/>
      <c r="I386" s="7" t="s">
        <v>6869</v>
      </c>
      <c r="J386" s="7" t="s">
        <v>7102</v>
      </c>
      <c r="K386" s="6" t="s">
        <v>1563</v>
      </c>
      <c r="L386" s="6">
        <v>6312</v>
      </c>
      <c r="M386" s="6">
        <v>23</v>
      </c>
      <c r="N386" s="6">
        <v>12</v>
      </c>
      <c r="O386" s="6" t="s">
        <v>4448</v>
      </c>
      <c r="P386" s="15">
        <v>1</v>
      </c>
      <c r="Q386" s="15" t="str">
        <f>IF($B386=2014,$P386,"")</f>
        <v/>
      </c>
      <c r="R386" s="15" t="str">
        <f>IF($B386=2015,$P386,"")</f>
        <v/>
      </c>
      <c r="S386" s="15" t="str">
        <f>IF($B386=2016,$P386,"")</f>
        <v/>
      </c>
      <c r="T386" s="15" t="str">
        <f>IF($B386=2017,$P386,"")</f>
        <v/>
      </c>
      <c r="U386" s="15" t="str">
        <f>IF($B386=2018,$P386,"")</f>
        <v/>
      </c>
      <c r="V386" s="15" t="str">
        <f>IF($B386=2019,$P386,"")</f>
        <v/>
      </c>
      <c r="W386" s="15" t="str">
        <f>IF($B386=2020,$P386,"")</f>
        <v/>
      </c>
      <c r="X386" s="6" t="str">
        <f>IF($B386=2021,$P386,"")</f>
        <v/>
      </c>
      <c r="Y386" s="6">
        <f>IF($B386=2022,$P386,"")</f>
        <v>1</v>
      </c>
      <c r="Z386" s="6" t="str">
        <f>IF($B386=2023,$P386,"")</f>
        <v/>
      </c>
      <c r="AA386" s="6" t="str">
        <f>IF($B386=2024,$P386,"")</f>
        <v/>
      </c>
      <c r="AB386" s="15" t="str">
        <f>IF($B386=2025,$P386,"")</f>
        <v/>
      </c>
    </row>
    <row r="387" spans="1:29" x14ac:dyDescent="0.25">
      <c r="A387" s="3">
        <v>918</v>
      </c>
      <c r="B387" s="3">
        <v>2023</v>
      </c>
      <c r="C387" s="3" t="s">
        <v>247</v>
      </c>
      <c r="D387" s="4">
        <f>DATE(B387,N387,M387)</f>
        <v>44931</v>
      </c>
      <c r="E387" s="5">
        <v>2221</v>
      </c>
      <c r="F387" s="10" t="s">
        <v>257</v>
      </c>
      <c r="G387" s="10" t="s">
        <v>319</v>
      </c>
      <c r="H387" s="27"/>
      <c r="I387" s="7" t="s">
        <v>6869</v>
      </c>
      <c r="J387" s="7" t="s">
        <v>7173</v>
      </c>
      <c r="K387" s="6" t="s">
        <v>1563</v>
      </c>
      <c r="L387" s="6">
        <v>6314</v>
      </c>
      <c r="M387" s="6">
        <v>5</v>
      </c>
      <c r="N387" s="6">
        <v>1</v>
      </c>
      <c r="O387" s="6" t="s">
        <v>4448</v>
      </c>
      <c r="P387" s="15">
        <v>1</v>
      </c>
      <c r="Q387" s="15" t="str">
        <f>IF($B387=2014,$P387,"")</f>
        <v/>
      </c>
      <c r="R387" s="15" t="str">
        <f>IF($B387=2015,$P387,"")</f>
        <v/>
      </c>
      <c r="S387" s="15" t="str">
        <f>IF($B387=2016,$P387,"")</f>
        <v/>
      </c>
      <c r="T387" s="15" t="str">
        <f>IF($B387=2017,$P387,"")</f>
        <v/>
      </c>
      <c r="U387" s="15" t="str">
        <f>IF($B387=2018,$P387,"")</f>
        <v/>
      </c>
      <c r="V387" s="15" t="str">
        <f>IF($B387=2019,$P387,"")</f>
        <v/>
      </c>
      <c r="W387" s="15" t="str">
        <f>IF($B387=2020,$P387,"")</f>
        <v/>
      </c>
      <c r="X387" s="6" t="str">
        <f>IF($B387=2021,$P387,"")</f>
        <v/>
      </c>
      <c r="Y387" s="6" t="str">
        <f>IF($B387=2022,$P387,"")</f>
        <v/>
      </c>
      <c r="Z387" s="6">
        <f>IF($B387=2023,$P387,"")</f>
        <v>1</v>
      </c>
      <c r="AA387" s="6" t="str">
        <f>IF($B387=2024,$P387,"")</f>
        <v/>
      </c>
      <c r="AB387" s="15" t="str">
        <f>IF($B387=2025,$P387,"")</f>
        <v/>
      </c>
    </row>
    <row r="388" spans="1:29" x14ac:dyDescent="0.25">
      <c r="A388" s="3">
        <v>918</v>
      </c>
      <c r="B388" s="3">
        <v>2023</v>
      </c>
      <c r="C388" s="3" t="s">
        <v>1443</v>
      </c>
      <c r="D388" s="4">
        <f>DATE(B388,N388,M388)</f>
        <v>44937</v>
      </c>
      <c r="E388" s="5">
        <v>2043</v>
      </c>
      <c r="F388" s="10" t="s">
        <v>257</v>
      </c>
      <c r="G388" s="10" t="s">
        <v>319</v>
      </c>
      <c r="H388" s="27"/>
      <c r="I388" s="7" t="s">
        <v>6869</v>
      </c>
      <c r="J388" s="7" t="s">
        <v>7174</v>
      </c>
      <c r="K388" s="6" t="s">
        <v>6838</v>
      </c>
      <c r="L388" s="6">
        <v>6314</v>
      </c>
      <c r="M388" s="6">
        <v>11</v>
      </c>
      <c r="N388" s="6">
        <v>1</v>
      </c>
      <c r="P388" s="15">
        <v>1</v>
      </c>
      <c r="Q388" s="15" t="str">
        <f>IF($B388=2014,$P388,"")</f>
        <v/>
      </c>
      <c r="R388" s="15" t="str">
        <f>IF($B388=2015,$P388,"")</f>
        <v/>
      </c>
      <c r="S388" s="15" t="str">
        <f>IF($B388=2016,$P388,"")</f>
        <v/>
      </c>
      <c r="T388" s="15" t="str">
        <f>IF($B388=2017,$P388,"")</f>
        <v/>
      </c>
      <c r="U388" s="15" t="str">
        <f>IF($B388=2018,$P388,"")</f>
        <v/>
      </c>
      <c r="V388" s="15" t="str">
        <f>IF($B388=2019,$P388,"")</f>
        <v/>
      </c>
      <c r="W388" s="15" t="str">
        <f>IF($B388=2020,$P388,"")</f>
        <v/>
      </c>
      <c r="X388" s="6" t="str">
        <f>IF($B388=2021,$P388,"")</f>
        <v/>
      </c>
      <c r="Y388" s="6" t="str">
        <f>IF($B388=2022,$P388,"")</f>
        <v/>
      </c>
      <c r="Z388" s="6">
        <f>IF($B388=2023,$P388,"")</f>
        <v>1</v>
      </c>
      <c r="AA388" s="6" t="str">
        <f>IF($B388=2024,$P388,"")</f>
        <v/>
      </c>
      <c r="AB388" s="15" t="str">
        <f>IF($B388=2025,$P388,"")</f>
        <v/>
      </c>
    </row>
    <row r="389" spans="1:29" x14ac:dyDescent="0.25">
      <c r="A389" s="3">
        <v>918</v>
      </c>
      <c r="B389" s="3">
        <v>2023</v>
      </c>
      <c r="C389" s="3" t="s">
        <v>941</v>
      </c>
      <c r="D389" s="4">
        <f>DATE(B389,N389,M389)</f>
        <v>44960</v>
      </c>
      <c r="E389" s="5">
        <v>2200</v>
      </c>
      <c r="F389" s="10" t="s">
        <v>257</v>
      </c>
      <c r="G389" s="10" t="s">
        <v>319</v>
      </c>
      <c r="H389" s="27"/>
      <c r="I389" s="7" t="s">
        <v>6869</v>
      </c>
      <c r="J389" s="7" t="s">
        <v>7248</v>
      </c>
      <c r="K389" s="6" t="s">
        <v>102</v>
      </c>
      <c r="L389" s="6">
        <v>6316</v>
      </c>
      <c r="M389" s="6">
        <v>3</v>
      </c>
      <c r="N389" s="6">
        <v>2</v>
      </c>
      <c r="P389" s="15">
        <v>1</v>
      </c>
      <c r="Q389" s="15" t="str">
        <f>IF($B389=2014,$P389,"")</f>
        <v/>
      </c>
      <c r="R389" s="15" t="str">
        <f>IF($B389=2015,$P389,"")</f>
        <v/>
      </c>
      <c r="S389" s="15" t="str">
        <f>IF($B389=2016,$P389,"")</f>
        <v/>
      </c>
      <c r="T389" s="15" t="str">
        <f>IF($B389=2017,$P389,"")</f>
        <v/>
      </c>
      <c r="U389" s="15" t="str">
        <f>IF($B389=2018,$P389,"")</f>
        <v/>
      </c>
      <c r="V389" s="15" t="str">
        <f>IF($B389=2019,$P389,"")</f>
        <v/>
      </c>
      <c r="W389" s="15" t="str">
        <f>IF($B389=2020,$P389,"")</f>
        <v/>
      </c>
      <c r="X389" s="6" t="str">
        <f>IF($B389=2021,$P389,"")</f>
        <v/>
      </c>
      <c r="Y389" s="6" t="str">
        <f>IF($B389=2022,$P389,"")</f>
        <v/>
      </c>
      <c r="Z389" s="6">
        <f>IF($B389=2023,$P389,"")</f>
        <v>1</v>
      </c>
      <c r="AA389" s="6" t="str">
        <f>IF($B389=2024,$P389,"")</f>
        <v/>
      </c>
      <c r="AB389" s="15" t="str">
        <f>IF($B389=2025,$P389,"")</f>
        <v/>
      </c>
    </row>
    <row r="390" spans="1:29" x14ac:dyDescent="0.25">
      <c r="A390" s="30">
        <v>918</v>
      </c>
      <c r="B390" s="30">
        <v>2024</v>
      </c>
      <c r="C390" s="30" t="s">
        <v>198</v>
      </c>
      <c r="D390" s="31">
        <f>DATE(B390,N390,M390)</f>
        <v>45619</v>
      </c>
      <c r="E390" s="32">
        <v>305</v>
      </c>
      <c r="F390" s="33" t="s">
        <v>257</v>
      </c>
      <c r="G390" s="33" t="s">
        <v>319</v>
      </c>
      <c r="H390" s="33"/>
      <c r="I390" s="34" t="s">
        <v>6869</v>
      </c>
      <c r="J390" s="34" t="s">
        <v>8773</v>
      </c>
      <c r="K390" s="33" t="s">
        <v>8116</v>
      </c>
      <c r="L390" s="33">
        <v>6510</v>
      </c>
      <c r="M390" s="33">
        <v>23</v>
      </c>
      <c r="N390" s="33">
        <v>11</v>
      </c>
      <c r="O390" s="33" t="s">
        <v>4448</v>
      </c>
      <c r="P390" s="15">
        <v>1</v>
      </c>
      <c r="Q390" s="15" t="str">
        <f>IF($B390=2014,$P390,"")</f>
        <v/>
      </c>
      <c r="R390" s="15" t="str">
        <f>IF($B390=2015,$P390,"")</f>
        <v/>
      </c>
      <c r="S390" s="15" t="str">
        <f>IF($B390=2016,$P390,"")</f>
        <v/>
      </c>
      <c r="T390" s="15" t="str">
        <f>IF($B390=2017,$P390,"")</f>
        <v/>
      </c>
      <c r="U390" s="15" t="str">
        <f>IF($B390=2018,$P390,"")</f>
        <v/>
      </c>
      <c r="V390" s="15" t="str">
        <f>IF($B390=2019,$P390,"")</f>
        <v/>
      </c>
      <c r="W390" s="15" t="str">
        <f>IF($B390=2020,$P390,"")</f>
        <v/>
      </c>
      <c r="X390" s="6" t="str">
        <f>IF($B390=2021,$P390,"")</f>
        <v/>
      </c>
      <c r="Y390" s="6" t="str">
        <f>IF($B390=2022,$P390,"")</f>
        <v/>
      </c>
      <c r="Z390" s="6" t="str">
        <f>IF($B390=2023,$P390,"")</f>
        <v/>
      </c>
      <c r="AA390" s="6">
        <f>IF($B390=2024,$P390,"")</f>
        <v>1</v>
      </c>
      <c r="AB390" s="15" t="str">
        <f>IF($B390=2025,$P390,"")</f>
        <v/>
      </c>
    </row>
    <row r="391" spans="1:29" x14ac:dyDescent="0.25">
      <c r="A391" s="3">
        <v>927</v>
      </c>
      <c r="B391" s="3">
        <v>2016</v>
      </c>
      <c r="C391" s="3" t="s">
        <v>1494</v>
      </c>
      <c r="D391" s="4">
        <f>DATE(B391,N391,M391)</f>
        <v>42519</v>
      </c>
      <c r="E391" s="5">
        <v>2130</v>
      </c>
      <c r="F391" s="6" t="s">
        <v>257</v>
      </c>
      <c r="G391" s="10" t="s">
        <v>259</v>
      </c>
      <c r="H391" s="27"/>
      <c r="I391" s="7" t="s">
        <v>8135</v>
      </c>
      <c r="J391" s="7" t="s">
        <v>1645</v>
      </c>
      <c r="K391" s="6" t="s">
        <v>123</v>
      </c>
      <c r="L391" s="6">
        <v>5701</v>
      </c>
      <c r="M391" s="6">
        <v>29</v>
      </c>
      <c r="N391" s="6">
        <v>5</v>
      </c>
      <c r="P391" s="15">
        <v>1</v>
      </c>
      <c r="Q391" s="15" t="str">
        <f>IF($B391=2014,$P391,"")</f>
        <v/>
      </c>
      <c r="R391" s="15" t="str">
        <f>IF($B391=2015,$P391,"")</f>
        <v/>
      </c>
      <c r="S391" s="15">
        <f>IF($B391=2016,$P391,"")</f>
        <v>1</v>
      </c>
      <c r="T391" s="15" t="str">
        <f>IF($B391=2017,$P391,"")</f>
        <v/>
      </c>
      <c r="U391" s="15" t="str">
        <f>IF($B391=2018,$P391,"")</f>
        <v/>
      </c>
      <c r="V391" s="15" t="str">
        <f>IF($B391=2019,$P391,"")</f>
        <v/>
      </c>
      <c r="W391" s="15" t="str">
        <f>IF($B391=2020,$P391,"")</f>
        <v/>
      </c>
      <c r="X391" s="6" t="str">
        <f>IF($B391=2021,$P391,"")</f>
        <v/>
      </c>
      <c r="Y391" s="6" t="str">
        <f>IF($B391=2022,$P391,"")</f>
        <v/>
      </c>
      <c r="Z391" s="6" t="str">
        <f>IF($B391=2023,$P391,"")</f>
        <v/>
      </c>
      <c r="AA391" s="6" t="str">
        <f>IF($B391=2024,$P391,"")</f>
        <v/>
      </c>
      <c r="AB391" s="15" t="str">
        <f>IF($B391=2025,$P391,"")</f>
        <v/>
      </c>
    </row>
    <row r="392" spans="1:29" x14ac:dyDescent="0.25">
      <c r="A392" s="3">
        <v>927</v>
      </c>
      <c r="B392" s="3">
        <v>2019</v>
      </c>
      <c r="C392" s="3" t="s">
        <v>108</v>
      </c>
      <c r="D392" s="4">
        <f>DATE(B392,N392,M392)</f>
        <v>43699</v>
      </c>
      <c r="E392" s="5">
        <v>400</v>
      </c>
      <c r="F392" s="6" t="s">
        <v>257</v>
      </c>
      <c r="G392" s="6" t="s">
        <v>259</v>
      </c>
      <c r="H392" s="27"/>
      <c r="I392" s="7" t="s">
        <v>8135</v>
      </c>
      <c r="J392" s="9" t="s">
        <v>3701</v>
      </c>
      <c r="K392" s="6" t="s">
        <v>1547</v>
      </c>
      <c r="L392" s="6">
        <v>6003</v>
      </c>
      <c r="M392" s="6">
        <v>22</v>
      </c>
      <c r="N392" s="6">
        <v>8</v>
      </c>
      <c r="O392" s="6" t="s">
        <v>200</v>
      </c>
      <c r="P392" s="15">
        <v>1</v>
      </c>
      <c r="Q392" s="15" t="str">
        <f>IF($B392=2014,$P392,"")</f>
        <v/>
      </c>
      <c r="R392" s="15" t="str">
        <f>IF($B392=2015,$P392,"")</f>
        <v/>
      </c>
      <c r="S392" s="15" t="str">
        <f>IF($B392=2016,$P392,"")</f>
        <v/>
      </c>
      <c r="T392" s="15" t="str">
        <f>IF($B392=2017,$P392,"")</f>
        <v/>
      </c>
      <c r="U392" s="15" t="str">
        <f>IF($B392=2018,$P392,"")</f>
        <v/>
      </c>
      <c r="V392" s="15">
        <f>IF($B392=2019,$P392,"")</f>
        <v>1</v>
      </c>
      <c r="W392" s="15" t="str">
        <f>IF($B392=2020,$P392,"")</f>
        <v/>
      </c>
      <c r="X392" s="6" t="str">
        <f>IF($B392=2021,$P392,"")</f>
        <v/>
      </c>
      <c r="Y392" s="6" t="str">
        <f>IF($B392=2022,$P392,"")</f>
        <v/>
      </c>
      <c r="Z392" s="6" t="str">
        <f>IF($B392=2023,$P392,"")</f>
        <v/>
      </c>
      <c r="AA392" s="6" t="str">
        <f>IF($B392=2024,$P392,"")</f>
        <v/>
      </c>
      <c r="AB392" s="15" t="str">
        <f>IF($B392=2025,$P392,"")</f>
        <v/>
      </c>
    </row>
    <row r="393" spans="1:29" x14ac:dyDescent="0.25">
      <c r="A393" s="3">
        <v>927</v>
      </c>
      <c r="B393" s="3">
        <v>2023</v>
      </c>
      <c r="C393" s="3" t="s">
        <v>168</v>
      </c>
      <c r="D393" s="4">
        <f>DATE(B393,N393,M393)</f>
        <v>45277</v>
      </c>
      <c r="E393" s="5">
        <v>1715</v>
      </c>
      <c r="F393" s="10" t="s">
        <v>257</v>
      </c>
      <c r="G393" s="10" t="s">
        <v>259</v>
      </c>
      <c r="H393" s="10"/>
      <c r="I393" s="7" t="s">
        <v>8135</v>
      </c>
      <c r="J393" s="7" t="s">
        <v>8000</v>
      </c>
      <c r="K393" s="6" t="s">
        <v>1547</v>
      </c>
      <c r="L393" s="6">
        <v>6412</v>
      </c>
      <c r="M393" s="6">
        <v>17</v>
      </c>
      <c r="N393" s="6">
        <v>12</v>
      </c>
      <c r="O393" s="6" t="s">
        <v>200</v>
      </c>
      <c r="P393" s="15">
        <v>1</v>
      </c>
      <c r="Q393" s="15" t="str">
        <f>IF($B393=2014,$P393,"")</f>
        <v/>
      </c>
      <c r="R393" s="15" t="str">
        <f>IF($B393=2015,$P393,"")</f>
        <v/>
      </c>
      <c r="S393" s="15" t="str">
        <f>IF($B393=2016,$P393,"")</f>
        <v/>
      </c>
      <c r="T393" s="15" t="str">
        <f>IF($B393=2017,$P393,"")</f>
        <v/>
      </c>
      <c r="U393" s="15" t="str">
        <f>IF($B393=2018,$P393,"")</f>
        <v/>
      </c>
      <c r="V393" s="15" t="str">
        <f>IF($B393=2019,$P393,"")</f>
        <v/>
      </c>
      <c r="W393" s="15" t="str">
        <f>IF($B393=2020,$P393,"")</f>
        <v/>
      </c>
      <c r="X393" s="6" t="str">
        <f>IF($B393=2021,$P393,"")</f>
        <v/>
      </c>
      <c r="Y393" s="6" t="str">
        <f>IF($B393=2022,$P393,"")</f>
        <v/>
      </c>
      <c r="Z393" s="6">
        <f>IF($B393=2023,$P393,"")</f>
        <v>1</v>
      </c>
      <c r="AA393" s="6" t="str">
        <f>IF($B393=2024,$P393,"")</f>
        <v/>
      </c>
      <c r="AB393" s="15" t="str">
        <f>IF($B393=2025,$P393,"")</f>
        <v/>
      </c>
    </row>
    <row r="394" spans="1:29" ht="24" x14ac:dyDescent="0.25">
      <c r="A394" s="3">
        <v>927</v>
      </c>
      <c r="B394" s="3">
        <v>2024</v>
      </c>
      <c r="C394" s="3" t="s">
        <v>1053</v>
      </c>
      <c r="D394" s="4">
        <f>DATE(B394,N394,M394)</f>
        <v>45318</v>
      </c>
      <c r="E394" s="5">
        <v>2254</v>
      </c>
      <c r="F394" s="10" t="s">
        <v>257</v>
      </c>
      <c r="G394" s="10" t="s">
        <v>259</v>
      </c>
      <c r="H394" s="10"/>
      <c r="I394" s="7" t="s">
        <v>8135</v>
      </c>
      <c r="J394" s="7" t="s">
        <v>8136</v>
      </c>
      <c r="K394" s="6" t="s">
        <v>123</v>
      </c>
      <c r="L394" s="6">
        <v>6415</v>
      </c>
      <c r="M394" s="6">
        <v>27</v>
      </c>
      <c r="N394" s="6">
        <v>1</v>
      </c>
      <c r="P394" s="15">
        <v>1</v>
      </c>
      <c r="Q394" s="15" t="str">
        <f>IF($B394=2014,$P394,"")</f>
        <v/>
      </c>
      <c r="R394" s="15" t="str">
        <f>IF($B394=2015,$P394,"")</f>
        <v/>
      </c>
      <c r="S394" s="15" t="str">
        <f>IF($B394=2016,$P394,"")</f>
        <v/>
      </c>
      <c r="T394" s="15" t="str">
        <f>IF($B394=2017,$P394,"")</f>
        <v/>
      </c>
      <c r="U394" s="15" t="str">
        <f>IF($B394=2018,$P394,"")</f>
        <v/>
      </c>
      <c r="V394" s="15" t="str">
        <f>IF($B394=2019,$P394,"")</f>
        <v/>
      </c>
      <c r="W394" s="15" t="str">
        <f>IF($B394=2020,$P394,"")</f>
        <v/>
      </c>
      <c r="X394" s="6" t="str">
        <f>IF($B394=2021,$P394,"")</f>
        <v/>
      </c>
      <c r="Y394" s="6" t="str">
        <f>IF($B394=2022,$P394,"")</f>
        <v/>
      </c>
      <c r="Z394" s="6" t="str">
        <f>IF($B394=2023,$P394,"")</f>
        <v/>
      </c>
      <c r="AA394" s="6">
        <f>IF($B394=2024,$P394,"")</f>
        <v>1</v>
      </c>
      <c r="AB394" s="15" t="str">
        <f>IF($B394=2025,$P394,"")</f>
        <v/>
      </c>
    </row>
    <row r="395" spans="1:29" x14ac:dyDescent="0.25">
      <c r="A395" s="30">
        <v>927</v>
      </c>
      <c r="B395" s="30">
        <v>2024</v>
      </c>
      <c r="C395" s="30" t="s">
        <v>283</v>
      </c>
      <c r="D395" s="31">
        <f>DATE(B395,N395,M395)</f>
        <v>45604</v>
      </c>
      <c r="E395" s="32">
        <v>1909</v>
      </c>
      <c r="F395" s="35" t="s">
        <v>257</v>
      </c>
      <c r="G395" s="35" t="s">
        <v>259</v>
      </c>
      <c r="H395" s="35"/>
      <c r="I395" s="34" t="s">
        <v>8135</v>
      </c>
      <c r="J395" s="34" t="s">
        <v>8702</v>
      </c>
      <c r="K395" s="33" t="s">
        <v>1547</v>
      </c>
      <c r="L395" s="33">
        <v>6509</v>
      </c>
      <c r="M395" s="33">
        <v>8</v>
      </c>
      <c r="N395" s="33">
        <v>11</v>
      </c>
      <c r="O395" s="33" t="s">
        <v>200</v>
      </c>
      <c r="P395" s="15">
        <v>1</v>
      </c>
      <c r="Q395" s="15" t="str">
        <f>IF($B395=2014,$P395,"")</f>
        <v/>
      </c>
      <c r="R395" s="15" t="str">
        <f>IF($B395=2015,$P395,"")</f>
        <v/>
      </c>
      <c r="S395" s="15" t="str">
        <f>IF($B395=2016,$P395,"")</f>
        <v/>
      </c>
      <c r="T395" s="15" t="str">
        <f>IF($B395=2017,$P395,"")</f>
        <v/>
      </c>
      <c r="U395" s="15" t="str">
        <f>IF($B395=2018,$P395,"")</f>
        <v/>
      </c>
      <c r="V395" s="15" t="str">
        <f>IF($B395=2019,$P395,"")</f>
        <v/>
      </c>
      <c r="W395" s="15" t="str">
        <f>IF($B395=2020,$P395,"")</f>
        <v/>
      </c>
      <c r="X395" s="6" t="str">
        <f>IF($B395=2021,$P395,"")</f>
        <v/>
      </c>
      <c r="Y395" s="6" t="str">
        <f>IF($B395=2022,$P395,"")</f>
        <v/>
      </c>
      <c r="Z395" s="6" t="str">
        <f>IF($B395=2023,$P395,"")</f>
        <v/>
      </c>
      <c r="AA395" s="6">
        <f>IF($B395=2024,$P395,"")</f>
        <v>1</v>
      </c>
      <c r="AB395" s="15" t="str">
        <f>IF($B395=2025,$P395,"")</f>
        <v/>
      </c>
    </row>
    <row r="396" spans="1:29" x14ac:dyDescent="0.25">
      <c r="A396" s="3">
        <v>936</v>
      </c>
      <c r="B396" s="3">
        <v>2022</v>
      </c>
      <c r="C396" s="3" t="s">
        <v>54</v>
      </c>
      <c r="D396" s="4">
        <f>DATE(B396,N396,M396)</f>
        <v>44828</v>
      </c>
      <c r="E396" s="5">
        <v>1730</v>
      </c>
      <c r="F396" s="6" t="s">
        <v>257</v>
      </c>
      <c r="G396" s="6" t="s">
        <v>265</v>
      </c>
      <c r="H396" s="27"/>
      <c r="I396" s="9" t="s">
        <v>6764</v>
      </c>
      <c r="J396" s="9" t="s">
        <v>6765</v>
      </c>
      <c r="K396" s="6" t="s">
        <v>1563</v>
      </c>
      <c r="L396" s="6">
        <v>6306</v>
      </c>
      <c r="M396" s="6">
        <v>24</v>
      </c>
      <c r="N396" s="6">
        <v>9</v>
      </c>
      <c r="O396" s="6" t="s">
        <v>4448</v>
      </c>
      <c r="P396" s="15">
        <v>1</v>
      </c>
      <c r="Q396" s="15" t="str">
        <f>IF($B396=2014,$P396,"")</f>
        <v/>
      </c>
      <c r="R396" s="15" t="str">
        <f>IF($B396=2015,$P396,"")</f>
        <v/>
      </c>
      <c r="S396" s="15" t="str">
        <f>IF($B396=2016,$P396,"")</f>
        <v/>
      </c>
      <c r="T396" s="15" t="str">
        <f>IF($B396=2017,$P396,"")</f>
        <v/>
      </c>
      <c r="U396" s="15" t="str">
        <f>IF($B396=2018,$P396,"")</f>
        <v/>
      </c>
      <c r="V396" s="15" t="str">
        <f>IF($B396=2019,$P396,"")</f>
        <v/>
      </c>
      <c r="W396" s="15" t="str">
        <f>IF($B396=2020,$P396,"")</f>
        <v/>
      </c>
      <c r="X396" s="6" t="str">
        <f>IF($B396=2021,$P396,"")</f>
        <v/>
      </c>
      <c r="Y396" s="6">
        <f>IF($B396=2022,$P396,"")</f>
        <v>1</v>
      </c>
      <c r="Z396" s="6" t="str">
        <f>IF($B396=2023,$P396,"")</f>
        <v/>
      </c>
      <c r="AA396" s="6" t="str">
        <f>IF($B396=2024,$P396,"")</f>
        <v/>
      </c>
      <c r="AB396" s="15" t="str">
        <f>IF($B396=2025,$P396,"")</f>
        <v/>
      </c>
    </row>
    <row r="397" spans="1:29" ht="24" x14ac:dyDescent="0.25">
      <c r="A397" s="39">
        <v>945</v>
      </c>
      <c r="B397" s="39">
        <v>2025</v>
      </c>
      <c r="C397" s="39" t="s">
        <v>1520</v>
      </c>
      <c r="D397" s="57">
        <f>DATE(B397,N397,M397)</f>
        <v>45770</v>
      </c>
      <c r="E397" s="40">
        <v>2156</v>
      </c>
      <c r="F397" s="42" t="s">
        <v>257</v>
      </c>
      <c r="G397" s="42" t="s">
        <v>4177</v>
      </c>
      <c r="H397" s="42"/>
      <c r="I397" s="41" t="s">
        <v>9069</v>
      </c>
      <c r="J397" s="41" t="s">
        <v>9070</v>
      </c>
      <c r="K397" s="42" t="s">
        <v>123</v>
      </c>
      <c r="L397" s="42">
        <v>6521</v>
      </c>
      <c r="M397" s="42">
        <v>23</v>
      </c>
      <c r="N397" s="42">
        <v>4</v>
      </c>
      <c r="O397" s="42"/>
      <c r="P397" s="46">
        <v>1</v>
      </c>
      <c r="Q397" s="58" t="str">
        <f>IF($B397=2014,$P397,"")</f>
        <v/>
      </c>
      <c r="R397" s="58" t="str">
        <f>IF($B397=2015,$P397,"")</f>
        <v/>
      </c>
      <c r="S397" s="58" t="str">
        <f>IF($B397=2016,$P397,"")</f>
        <v/>
      </c>
      <c r="T397" s="58" t="str">
        <f>IF($B397=2017,$P397,"")</f>
        <v/>
      </c>
      <c r="U397" s="58" t="str">
        <f>IF($B397=2018,$P397,"")</f>
        <v/>
      </c>
      <c r="V397" s="58" t="str">
        <f>IF($B397=2019,$P397,"")</f>
        <v/>
      </c>
      <c r="W397" s="58" t="str">
        <f>IF($B397=2020,$P397,"")</f>
        <v/>
      </c>
      <c r="X397" s="46" t="str">
        <f>IF($B397=2021,$P397,"")</f>
        <v/>
      </c>
      <c r="Y397" s="46" t="str">
        <f>IF($B397=2022,$P397,"")</f>
        <v/>
      </c>
      <c r="Z397" s="46" t="str">
        <f>IF($B397=2023,$P397,"")</f>
        <v/>
      </c>
      <c r="AA397" s="46" t="str">
        <f>IF($B397=2024,$P397,"")</f>
        <v/>
      </c>
      <c r="AB397" s="58">
        <f>IF($B397=2025,$P397,"")</f>
        <v>1</v>
      </c>
      <c r="AC397" s="41"/>
    </row>
    <row r="398" spans="1:29" x14ac:dyDescent="0.25">
      <c r="A398" s="48">
        <v>945</v>
      </c>
      <c r="B398" s="48">
        <v>2025</v>
      </c>
      <c r="C398" s="48" t="s">
        <v>5926</v>
      </c>
      <c r="D398" s="49">
        <f>DATE(B398,N398,M398)</f>
        <v>45784</v>
      </c>
      <c r="E398" s="50">
        <v>2301</v>
      </c>
      <c r="F398" s="51" t="s">
        <v>257</v>
      </c>
      <c r="G398" s="51" t="s">
        <v>4177</v>
      </c>
      <c r="H398" s="51"/>
      <c r="I398" s="52" t="s">
        <v>9069</v>
      </c>
      <c r="J398" s="52" t="s">
        <v>9090</v>
      </c>
      <c r="K398" s="51" t="s">
        <v>123</v>
      </c>
      <c r="L398" s="51">
        <v>6522</v>
      </c>
      <c r="M398" s="51">
        <v>7</v>
      </c>
      <c r="N398" s="51">
        <v>5</v>
      </c>
      <c r="O398" s="51"/>
      <c r="P398" s="51">
        <v>1</v>
      </c>
      <c r="Q398" s="61" t="str">
        <f>IF($B398=2014,$P398,"")</f>
        <v/>
      </c>
      <c r="R398" s="61" t="str">
        <f>IF($B398=2015,$P398,"")</f>
        <v/>
      </c>
      <c r="S398" s="61" t="str">
        <f>IF($B398=2016,$P398,"")</f>
        <v/>
      </c>
      <c r="T398" s="61" t="str">
        <f>IF($B398=2017,$P398,"")</f>
        <v/>
      </c>
      <c r="U398" s="61" t="str">
        <f>IF($B398=2018,$P398,"")</f>
        <v/>
      </c>
      <c r="V398" s="61" t="str">
        <f>IF($B398=2019,$P398,"")</f>
        <v/>
      </c>
      <c r="W398" s="61" t="str">
        <f>IF($B398=2020,$P398,"")</f>
        <v/>
      </c>
      <c r="X398" s="53" t="str">
        <f>IF($B398=2021,$P398,"")</f>
        <v/>
      </c>
      <c r="Y398" s="53" t="str">
        <f>IF($B398=2022,$P398,"")</f>
        <v/>
      </c>
      <c r="Z398" s="53" t="str">
        <f>IF($B398=2023,$P398,"")</f>
        <v/>
      </c>
      <c r="AA398" s="53" t="str">
        <f>IF($B398=2024,$P398,"")</f>
        <v/>
      </c>
      <c r="AB398" s="61">
        <f>IF($B398=2025,$P398,"")</f>
        <v>1</v>
      </c>
      <c r="AC398" s="52"/>
    </row>
    <row r="399" spans="1:29" ht="24" x14ac:dyDescent="0.25">
      <c r="A399" s="3">
        <v>945</v>
      </c>
      <c r="B399" s="5">
        <v>2015</v>
      </c>
      <c r="C399" s="3" t="s">
        <v>38</v>
      </c>
      <c r="D399" s="4">
        <f>DATE(B399,N399,M399)</f>
        <v>42273</v>
      </c>
      <c r="E399" s="16">
        <v>1832</v>
      </c>
      <c r="F399" s="6" t="s">
        <v>257</v>
      </c>
      <c r="G399" s="6" t="s">
        <v>293</v>
      </c>
      <c r="H399" s="27"/>
      <c r="I399" s="7" t="s">
        <v>1646</v>
      </c>
      <c r="J399" s="9" t="s">
        <v>334</v>
      </c>
      <c r="K399" s="6" t="s">
        <v>43</v>
      </c>
      <c r="L399" s="6">
        <v>5606</v>
      </c>
      <c r="M399" s="6">
        <v>26</v>
      </c>
      <c r="N399" s="6">
        <v>9</v>
      </c>
      <c r="P399" s="15">
        <v>1</v>
      </c>
      <c r="Q399" s="15" t="str">
        <f>IF($B399=2014,$P399,"")</f>
        <v/>
      </c>
      <c r="R399" s="15">
        <f>IF($B399=2015,$P399,"")</f>
        <v>1</v>
      </c>
      <c r="S399" s="15" t="str">
        <f>IF($B399=2016,$P399,"")</f>
        <v/>
      </c>
      <c r="T399" s="15" t="str">
        <f>IF($B399=2017,$P399,"")</f>
        <v/>
      </c>
      <c r="U399" s="15" t="str">
        <f>IF($B399=2018,$P399,"")</f>
        <v/>
      </c>
      <c r="V399" s="15" t="str">
        <f>IF($B399=2019,$P399,"")</f>
        <v/>
      </c>
      <c r="W399" s="15" t="str">
        <f>IF($B399=2020,$P399,"")</f>
        <v/>
      </c>
      <c r="X399" s="6" t="str">
        <f>IF($B399=2021,$P399,"")</f>
        <v/>
      </c>
      <c r="Y399" s="6" t="str">
        <f>IF($B399=2022,$P399,"")</f>
        <v/>
      </c>
      <c r="Z399" s="6" t="str">
        <f>IF($B399=2023,$P399,"")</f>
        <v/>
      </c>
      <c r="AA399" s="6" t="str">
        <f>IF($B399=2024,$P399,"")</f>
        <v/>
      </c>
      <c r="AB399" s="15" t="str">
        <f>IF($B399=2025,$P399,"")</f>
        <v/>
      </c>
    </row>
    <row r="400" spans="1:29" ht="24" x14ac:dyDescent="0.25">
      <c r="A400" s="3">
        <v>945</v>
      </c>
      <c r="B400" s="5">
        <v>2015</v>
      </c>
      <c r="C400" s="3" t="s">
        <v>203</v>
      </c>
      <c r="D400" s="4">
        <f>DATE(B400,N400,M400)</f>
        <v>42366</v>
      </c>
      <c r="E400" s="16">
        <v>1831</v>
      </c>
      <c r="F400" s="6" t="s">
        <v>257</v>
      </c>
      <c r="G400" s="6" t="s">
        <v>293</v>
      </c>
      <c r="H400" s="27"/>
      <c r="I400" s="7" t="s">
        <v>1646</v>
      </c>
      <c r="J400" s="9" t="s">
        <v>335</v>
      </c>
      <c r="K400" s="6" t="s">
        <v>31</v>
      </c>
      <c r="L400" s="6">
        <v>5612</v>
      </c>
      <c r="M400" s="6">
        <v>28</v>
      </c>
      <c r="N400" s="6">
        <v>12</v>
      </c>
      <c r="P400" s="15">
        <v>1</v>
      </c>
      <c r="Q400" s="15" t="str">
        <f>IF($B400=2014,$P400,"")</f>
        <v/>
      </c>
      <c r="R400" s="15">
        <f>IF($B400=2015,$P400,"")</f>
        <v>1</v>
      </c>
      <c r="S400" s="15" t="str">
        <f>IF($B400=2016,$P400,"")</f>
        <v/>
      </c>
      <c r="T400" s="15" t="str">
        <f>IF($B400=2017,$P400,"")</f>
        <v/>
      </c>
      <c r="U400" s="15" t="str">
        <f>IF($B400=2018,$P400,"")</f>
        <v/>
      </c>
      <c r="V400" s="15" t="str">
        <f>IF($B400=2019,$P400,"")</f>
        <v/>
      </c>
      <c r="W400" s="15" t="str">
        <f>IF($B400=2020,$P400,"")</f>
        <v/>
      </c>
      <c r="X400" s="6" t="str">
        <f>IF($B400=2021,$P400,"")</f>
        <v/>
      </c>
      <c r="Y400" s="6" t="str">
        <f>IF($B400=2022,$P400,"")</f>
        <v/>
      </c>
      <c r="Z400" s="6" t="str">
        <f>IF($B400=2023,$P400,"")</f>
        <v/>
      </c>
      <c r="AA400" s="6" t="str">
        <f>IF($B400=2024,$P400,"")</f>
        <v/>
      </c>
      <c r="AB400" s="15" t="str">
        <f>IF($B400=2025,$P400,"")</f>
        <v/>
      </c>
    </row>
    <row r="401" spans="1:29" x14ac:dyDescent="0.25">
      <c r="A401" s="3">
        <v>945</v>
      </c>
      <c r="B401" s="5">
        <v>2016</v>
      </c>
      <c r="C401" s="3" t="s">
        <v>325</v>
      </c>
      <c r="D401" s="4">
        <f>DATE(B401,N401,M401)</f>
        <v>42454</v>
      </c>
      <c r="E401" s="16">
        <v>1831</v>
      </c>
      <c r="F401" s="6" t="s">
        <v>257</v>
      </c>
      <c r="G401" s="6" t="s">
        <v>293</v>
      </c>
      <c r="H401" s="27"/>
      <c r="I401" s="7" t="s">
        <v>1646</v>
      </c>
      <c r="J401" s="9" t="s">
        <v>336</v>
      </c>
      <c r="K401" s="6" t="s">
        <v>43</v>
      </c>
      <c r="L401" s="6">
        <v>5618</v>
      </c>
      <c r="M401" s="6">
        <v>25</v>
      </c>
      <c r="N401" s="6">
        <v>3</v>
      </c>
      <c r="P401" s="15">
        <v>1</v>
      </c>
      <c r="Q401" s="15" t="str">
        <f>IF($B401=2014,$P401,"")</f>
        <v/>
      </c>
      <c r="R401" s="15" t="str">
        <f>IF($B401=2015,$P401,"")</f>
        <v/>
      </c>
      <c r="S401" s="15">
        <f>IF($B401=2016,$P401,"")</f>
        <v>1</v>
      </c>
      <c r="T401" s="15" t="str">
        <f>IF($B401=2017,$P401,"")</f>
        <v/>
      </c>
      <c r="U401" s="15" t="str">
        <f>IF($B401=2018,$P401,"")</f>
        <v/>
      </c>
      <c r="V401" s="15" t="str">
        <f>IF($B401=2019,$P401,"")</f>
        <v/>
      </c>
      <c r="W401" s="15" t="str">
        <f>IF($B401=2020,$P401,"")</f>
        <v/>
      </c>
      <c r="X401" s="6" t="str">
        <f>IF($B401=2021,$P401,"")</f>
        <v/>
      </c>
      <c r="Y401" s="6" t="str">
        <f>IF($B401=2022,$P401,"")</f>
        <v/>
      </c>
      <c r="Z401" s="6" t="str">
        <f>IF($B401=2023,$P401,"")</f>
        <v/>
      </c>
      <c r="AA401" s="6" t="str">
        <f>IF($B401=2024,$P401,"")</f>
        <v/>
      </c>
      <c r="AB401" s="15" t="str">
        <f>IF($B401=2025,$P401,"")</f>
        <v/>
      </c>
    </row>
    <row r="402" spans="1:29" x14ac:dyDescent="0.25">
      <c r="A402" s="3">
        <v>945</v>
      </c>
      <c r="B402" s="5">
        <v>2016</v>
      </c>
      <c r="C402" s="3" t="s">
        <v>71</v>
      </c>
      <c r="D402" s="4">
        <f>DATE(B402,N402,M402)</f>
        <v>42493</v>
      </c>
      <c r="E402" s="5">
        <v>2025</v>
      </c>
      <c r="F402" s="6" t="s">
        <v>257</v>
      </c>
      <c r="G402" s="6" t="s">
        <v>293</v>
      </c>
      <c r="H402" s="27"/>
      <c r="I402" s="7" t="s">
        <v>1646</v>
      </c>
      <c r="J402" s="9" t="s">
        <v>337</v>
      </c>
      <c r="K402" s="6" t="s">
        <v>72</v>
      </c>
      <c r="L402" s="6">
        <v>5620</v>
      </c>
      <c r="M402" s="6">
        <v>3</v>
      </c>
      <c r="N402" s="6">
        <v>5</v>
      </c>
      <c r="P402" s="15">
        <v>1</v>
      </c>
      <c r="Q402" s="15" t="str">
        <f>IF($B402=2014,$P402,"")</f>
        <v/>
      </c>
      <c r="R402" s="15" t="str">
        <f>IF($B402=2015,$P402,"")</f>
        <v/>
      </c>
      <c r="S402" s="15">
        <f>IF($B402=2016,$P402,"")</f>
        <v>1</v>
      </c>
      <c r="T402" s="15" t="str">
        <f>IF($B402=2017,$P402,"")</f>
        <v/>
      </c>
      <c r="U402" s="15" t="str">
        <f>IF($B402=2018,$P402,"")</f>
        <v/>
      </c>
      <c r="V402" s="15" t="str">
        <f>IF($B402=2019,$P402,"")</f>
        <v/>
      </c>
      <c r="W402" s="15" t="str">
        <f>IF($B402=2020,$P402,"")</f>
        <v/>
      </c>
      <c r="X402" s="6" t="str">
        <f>IF($B402=2021,$P402,"")</f>
        <v/>
      </c>
      <c r="Y402" s="6" t="str">
        <f>IF($B402=2022,$P402,"")</f>
        <v/>
      </c>
      <c r="Z402" s="6" t="str">
        <f>IF($B402=2023,$P402,"")</f>
        <v/>
      </c>
      <c r="AA402" s="6" t="str">
        <f>IF($B402=2024,$P402,"")</f>
        <v/>
      </c>
      <c r="AB402" s="15" t="str">
        <f>IF($B402=2025,$P402,"")</f>
        <v/>
      </c>
    </row>
    <row r="403" spans="1:29" x14ac:dyDescent="0.25">
      <c r="A403" s="3">
        <v>945</v>
      </c>
      <c r="B403" s="3">
        <v>2016</v>
      </c>
      <c r="C403" s="3" t="s">
        <v>231</v>
      </c>
      <c r="D403" s="4">
        <f>DATE(B403,N403,M403)</f>
        <v>42643</v>
      </c>
      <c r="E403" s="5">
        <v>1829</v>
      </c>
      <c r="F403" s="6" t="s">
        <v>257</v>
      </c>
      <c r="G403" s="10" t="s">
        <v>293</v>
      </c>
      <c r="H403" s="27"/>
      <c r="I403" s="7" t="s">
        <v>1646</v>
      </c>
      <c r="J403" s="7" t="s">
        <v>1647</v>
      </c>
      <c r="K403" s="6" t="s">
        <v>43</v>
      </c>
      <c r="L403" s="6">
        <v>5706</v>
      </c>
      <c r="M403" s="6">
        <v>30</v>
      </c>
      <c r="N403" s="6">
        <v>9</v>
      </c>
      <c r="P403" s="15">
        <v>1</v>
      </c>
      <c r="Q403" s="15" t="str">
        <f>IF($B403=2014,$P403,"")</f>
        <v/>
      </c>
      <c r="R403" s="15" t="str">
        <f>IF($B403=2015,$P403,"")</f>
        <v/>
      </c>
      <c r="S403" s="15">
        <f>IF($B403=2016,$P403,"")</f>
        <v>1</v>
      </c>
      <c r="T403" s="15" t="str">
        <f>IF($B403=2017,$P403,"")</f>
        <v/>
      </c>
      <c r="U403" s="15" t="str">
        <f>IF($B403=2018,$P403,"")</f>
        <v/>
      </c>
      <c r="V403" s="15" t="str">
        <f>IF($B403=2019,$P403,"")</f>
        <v/>
      </c>
      <c r="W403" s="15" t="str">
        <f>IF($B403=2020,$P403,"")</f>
        <v/>
      </c>
      <c r="X403" s="6" t="str">
        <f>IF($B403=2021,$P403,"")</f>
        <v/>
      </c>
      <c r="Y403" s="6" t="str">
        <f>IF($B403=2022,$P403,"")</f>
        <v/>
      </c>
      <c r="Z403" s="6" t="str">
        <f>IF($B403=2023,$P403,"")</f>
        <v/>
      </c>
      <c r="AA403" s="6" t="str">
        <f>IF($B403=2024,$P403,"")</f>
        <v/>
      </c>
      <c r="AB403" s="15" t="str">
        <f>IF($B403=2025,$P403,"")</f>
        <v/>
      </c>
    </row>
    <row r="404" spans="1:29" x14ac:dyDescent="0.25">
      <c r="A404" s="3">
        <v>945</v>
      </c>
      <c r="B404" s="3">
        <v>2022</v>
      </c>
      <c r="C404" s="3" t="s">
        <v>2402</v>
      </c>
      <c r="D404" s="4">
        <f>DATE(B404,N404,M404)</f>
        <v>44765</v>
      </c>
      <c r="E404" s="5">
        <v>2203</v>
      </c>
      <c r="F404" s="10" t="s">
        <v>257</v>
      </c>
      <c r="G404" s="10" t="s">
        <v>440</v>
      </c>
      <c r="H404" s="27"/>
      <c r="I404" s="7" t="s">
        <v>6566</v>
      </c>
      <c r="J404" s="7" t="s">
        <v>6567</v>
      </c>
      <c r="K404" s="6" t="s">
        <v>123</v>
      </c>
      <c r="L404" s="6">
        <v>6302</v>
      </c>
      <c r="M404" s="6">
        <v>23</v>
      </c>
      <c r="N404" s="6">
        <v>7</v>
      </c>
      <c r="P404" s="15">
        <v>1</v>
      </c>
      <c r="Q404" s="15" t="str">
        <f>IF($B404=2014,$P404,"")</f>
        <v/>
      </c>
      <c r="R404" s="15" t="str">
        <f>IF($B404=2015,$P404,"")</f>
        <v/>
      </c>
      <c r="S404" s="15" t="str">
        <f>IF($B404=2016,$P404,"")</f>
        <v/>
      </c>
      <c r="T404" s="15" t="str">
        <f>IF($B404=2017,$P404,"")</f>
        <v/>
      </c>
      <c r="U404" s="15" t="str">
        <f>IF($B404=2018,$P404,"")</f>
        <v/>
      </c>
      <c r="V404" s="15" t="str">
        <f>IF($B404=2019,$P404,"")</f>
        <v/>
      </c>
      <c r="W404" s="15" t="str">
        <f>IF($B404=2020,$P404,"")</f>
        <v/>
      </c>
      <c r="X404" s="6" t="str">
        <f>IF($B404=2021,$P404,"")</f>
        <v/>
      </c>
      <c r="Y404" s="6">
        <f>IF($B404=2022,$P404,"")</f>
        <v>1</v>
      </c>
      <c r="Z404" s="6" t="str">
        <f>IF($B404=2023,$P404,"")</f>
        <v/>
      </c>
      <c r="AA404" s="6" t="str">
        <f>IF($B404=2024,$P404,"")</f>
        <v/>
      </c>
      <c r="AB404" s="15" t="str">
        <f>IF($B404=2025,$P404,"")</f>
        <v/>
      </c>
    </row>
    <row r="405" spans="1:29" x14ac:dyDescent="0.25">
      <c r="A405" s="3">
        <v>945</v>
      </c>
      <c r="B405" s="3">
        <v>2022</v>
      </c>
      <c r="C405" s="3" t="s">
        <v>196</v>
      </c>
      <c r="D405" s="4">
        <f>DATE(B405,N405,M405)</f>
        <v>44858</v>
      </c>
      <c r="E405" s="5">
        <v>1805</v>
      </c>
      <c r="F405" s="10" t="s">
        <v>257</v>
      </c>
      <c r="G405" s="10" t="s">
        <v>440</v>
      </c>
      <c r="H405" s="27"/>
      <c r="I405" s="7" t="s">
        <v>6566</v>
      </c>
      <c r="J405" s="7" t="s">
        <v>6872</v>
      </c>
      <c r="K405" s="6" t="s">
        <v>1563</v>
      </c>
      <c r="L405" s="6">
        <v>6308</v>
      </c>
      <c r="M405" s="6">
        <v>24</v>
      </c>
      <c r="N405" s="6">
        <v>10</v>
      </c>
      <c r="O405" s="6" t="s">
        <v>4448</v>
      </c>
      <c r="P405" s="15">
        <v>1</v>
      </c>
      <c r="Q405" s="15" t="str">
        <f>IF($B405=2014,$P405,"")</f>
        <v/>
      </c>
      <c r="R405" s="15" t="str">
        <f>IF($B405=2015,$P405,"")</f>
        <v/>
      </c>
      <c r="S405" s="15" t="str">
        <f>IF($B405=2016,$P405,"")</f>
        <v/>
      </c>
      <c r="T405" s="15" t="str">
        <f>IF($B405=2017,$P405,"")</f>
        <v/>
      </c>
      <c r="U405" s="15" t="str">
        <f>IF($B405=2018,$P405,"")</f>
        <v/>
      </c>
      <c r="V405" s="15" t="str">
        <f>IF($B405=2019,$P405,"")</f>
        <v/>
      </c>
      <c r="W405" s="15" t="str">
        <f>IF($B405=2020,$P405,"")</f>
        <v/>
      </c>
      <c r="X405" s="6" t="str">
        <f>IF($B405=2021,$P405,"")</f>
        <v/>
      </c>
      <c r="Y405" s="6">
        <f>IF($B405=2022,$P405,"")</f>
        <v>1</v>
      </c>
      <c r="Z405" s="6" t="str">
        <f>IF($B405=2023,$P405,"")</f>
        <v/>
      </c>
      <c r="AA405" s="6" t="str">
        <f>IF($B405=2024,$P405,"")</f>
        <v/>
      </c>
      <c r="AB405" s="15" t="str">
        <f>IF($B405=2025,$P405,"")</f>
        <v/>
      </c>
    </row>
    <row r="406" spans="1:29" ht="24" x14ac:dyDescent="0.25">
      <c r="A406" s="48">
        <v>945</v>
      </c>
      <c r="B406" s="48">
        <v>2025</v>
      </c>
      <c r="C406" s="48" t="s">
        <v>174</v>
      </c>
      <c r="D406" s="49">
        <f>DATE(B406,N406,M406)</f>
        <v>45716</v>
      </c>
      <c r="E406" s="50">
        <v>2159</v>
      </c>
      <c r="F406" s="51" t="s">
        <v>257</v>
      </c>
      <c r="G406" s="51" t="s">
        <v>440</v>
      </c>
      <c r="H406" s="51"/>
      <c r="I406" s="56" t="s">
        <v>6566</v>
      </c>
      <c r="J406" s="52" t="s">
        <v>9089</v>
      </c>
      <c r="K406" s="51" t="s">
        <v>150</v>
      </c>
      <c r="L406" s="51">
        <v>6522</v>
      </c>
      <c r="M406" s="51">
        <v>28</v>
      </c>
      <c r="N406" s="51">
        <v>2</v>
      </c>
      <c r="O406" s="51"/>
      <c r="P406" s="51">
        <v>1</v>
      </c>
      <c r="Q406" s="61" t="str">
        <f>IF($B406=2014,$P406,"")</f>
        <v/>
      </c>
      <c r="R406" s="61" t="str">
        <f>IF($B406=2015,$P406,"")</f>
        <v/>
      </c>
      <c r="S406" s="61" t="str">
        <f>IF($B406=2016,$P406,"")</f>
        <v/>
      </c>
      <c r="T406" s="61" t="str">
        <f>IF($B406=2017,$P406,"")</f>
        <v/>
      </c>
      <c r="U406" s="61" t="str">
        <f>IF($B406=2018,$P406,"")</f>
        <v/>
      </c>
      <c r="V406" s="61" t="str">
        <f>IF($B406=2019,$P406,"")</f>
        <v/>
      </c>
      <c r="W406" s="61" t="str">
        <f>IF($B406=2020,$P406,"")</f>
        <v/>
      </c>
      <c r="X406" s="53" t="str">
        <f>IF($B406=2021,$P406,"")</f>
        <v/>
      </c>
      <c r="Y406" s="53" t="str">
        <f>IF($B406=2022,$P406,"")</f>
        <v/>
      </c>
      <c r="Z406" s="53" t="str">
        <f>IF($B406=2023,$P406,"")</f>
        <v/>
      </c>
      <c r="AA406" s="53" t="str">
        <f>IF($B406=2024,$P406,"")</f>
        <v/>
      </c>
      <c r="AB406" s="61">
        <f>IF($B406=2025,$P406,"")</f>
        <v>1</v>
      </c>
      <c r="AC406" s="52"/>
    </row>
    <row r="407" spans="1:29" ht="24" x14ac:dyDescent="0.25">
      <c r="A407" s="3">
        <v>950</v>
      </c>
      <c r="B407" s="3">
        <v>2017</v>
      </c>
      <c r="C407" s="3" t="s">
        <v>241</v>
      </c>
      <c r="D407" s="4">
        <f>DATE(B407,N407,M407)</f>
        <v>43064</v>
      </c>
      <c r="E407" s="5">
        <v>255</v>
      </c>
      <c r="F407" s="6" t="s">
        <v>257</v>
      </c>
      <c r="G407" s="6" t="s">
        <v>293</v>
      </c>
      <c r="H407" s="27"/>
      <c r="I407" s="7" t="s">
        <v>1646</v>
      </c>
      <c r="J407" s="9" t="s">
        <v>2469</v>
      </c>
      <c r="K407" s="6" t="s">
        <v>50</v>
      </c>
      <c r="L407" s="6">
        <v>5810</v>
      </c>
      <c r="M407" s="6">
        <v>25</v>
      </c>
      <c r="N407" s="6">
        <v>11</v>
      </c>
      <c r="P407" s="15">
        <v>1</v>
      </c>
      <c r="Q407" s="15" t="str">
        <f>IF($B407=2014,$P407,"")</f>
        <v/>
      </c>
      <c r="R407" s="15" t="str">
        <f>IF($B407=2015,$P407,"")</f>
        <v/>
      </c>
      <c r="S407" s="15" t="str">
        <f>IF($B407=2016,$P407,"")</f>
        <v/>
      </c>
      <c r="T407" s="15">
        <f>IF($B407=2017,$P407,"")</f>
        <v>1</v>
      </c>
      <c r="U407" s="15" t="str">
        <f>IF($B407=2018,$P407,"")</f>
        <v/>
      </c>
      <c r="V407" s="15" t="str">
        <f>IF($B407=2019,$P407,"")</f>
        <v/>
      </c>
      <c r="W407" s="15" t="str">
        <f>IF($B407=2020,$P407,"")</f>
        <v/>
      </c>
      <c r="X407" s="6" t="str">
        <f>IF($B407=2021,$P407,"")</f>
        <v/>
      </c>
      <c r="Y407" s="6" t="str">
        <f>IF($B407=2022,$P407,"")</f>
        <v/>
      </c>
      <c r="Z407" s="6" t="str">
        <f>IF($B407=2023,$P407,"")</f>
        <v/>
      </c>
      <c r="AA407" s="6" t="str">
        <f>IF($B407=2024,$P407,"")</f>
        <v/>
      </c>
      <c r="AB407" s="15" t="str">
        <f>IF($B407=2025,$P407,"")</f>
        <v/>
      </c>
    </row>
    <row r="408" spans="1:29" x14ac:dyDescent="0.25">
      <c r="A408" s="3">
        <v>950</v>
      </c>
      <c r="B408" s="3">
        <v>2017</v>
      </c>
      <c r="C408" s="3" t="s">
        <v>241</v>
      </c>
      <c r="D408" s="4">
        <f>DATE(B408,N408,M408)</f>
        <v>43064</v>
      </c>
      <c r="E408" s="5">
        <v>300</v>
      </c>
      <c r="F408" s="6" t="s">
        <v>257</v>
      </c>
      <c r="G408" s="6" t="s">
        <v>293</v>
      </c>
      <c r="H408" s="27"/>
      <c r="I408" s="7" t="s">
        <v>1646</v>
      </c>
      <c r="J408" s="9" t="s">
        <v>2470</v>
      </c>
      <c r="K408" s="6" t="s">
        <v>88</v>
      </c>
      <c r="L408" s="6">
        <v>5812</v>
      </c>
      <c r="M408" s="6">
        <v>25</v>
      </c>
      <c r="N408" s="6">
        <v>11</v>
      </c>
      <c r="O408" s="6" t="s">
        <v>86</v>
      </c>
      <c r="P408" s="15">
        <v>1</v>
      </c>
      <c r="Q408" s="15" t="str">
        <f>IF($B408=2014,$P408,"")</f>
        <v/>
      </c>
      <c r="R408" s="15" t="str">
        <f>IF($B408=2015,$P408,"")</f>
        <v/>
      </c>
      <c r="S408" s="15" t="str">
        <f>IF($B408=2016,$P408,"")</f>
        <v/>
      </c>
      <c r="T408" s="15">
        <f>IF($B408=2017,$P408,"")</f>
        <v>1</v>
      </c>
      <c r="U408" s="15" t="str">
        <f>IF($B408=2018,$P408,"")</f>
        <v/>
      </c>
      <c r="V408" s="15" t="str">
        <f>IF($B408=2019,$P408,"")</f>
        <v/>
      </c>
      <c r="W408" s="15" t="str">
        <f>IF($B408=2020,$P408,"")</f>
        <v/>
      </c>
      <c r="X408" s="6" t="str">
        <f>IF($B408=2021,$P408,"")</f>
        <v/>
      </c>
      <c r="Y408" s="6" t="str">
        <f>IF($B408=2022,$P408,"")</f>
        <v/>
      </c>
      <c r="Z408" s="6" t="str">
        <f>IF($B408=2023,$P408,"")</f>
        <v/>
      </c>
      <c r="AA408" s="6" t="str">
        <f>IF($B408=2024,$P408,"")</f>
        <v/>
      </c>
      <c r="AB408" s="15" t="str">
        <f>IF($B408=2025,$P408,"")</f>
        <v/>
      </c>
    </row>
    <row r="409" spans="1:29" x14ac:dyDescent="0.25">
      <c r="A409" s="3">
        <v>950</v>
      </c>
      <c r="B409" s="3">
        <v>2017</v>
      </c>
      <c r="C409" s="3" t="s">
        <v>29</v>
      </c>
      <c r="D409" s="4">
        <f>DATE(B409,N409,M409)</f>
        <v>43100</v>
      </c>
      <c r="E409" s="5">
        <v>300</v>
      </c>
      <c r="F409" s="6" t="s">
        <v>257</v>
      </c>
      <c r="G409" s="6" t="s">
        <v>293</v>
      </c>
      <c r="H409" s="27"/>
      <c r="I409" s="7" t="s">
        <v>1646</v>
      </c>
      <c r="J409" s="9" t="s">
        <v>2471</v>
      </c>
      <c r="K409" s="6" t="s">
        <v>31</v>
      </c>
      <c r="L409" s="6">
        <v>5814</v>
      </c>
      <c r="M409" s="6">
        <v>31</v>
      </c>
      <c r="N409" s="6">
        <v>12</v>
      </c>
      <c r="P409" s="15">
        <v>1</v>
      </c>
      <c r="Q409" s="15" t="str">
        <f>IF($B409=2014,$P409,"")</f>
        <v/>
      </c>
      <c r="R409" s="15" t="str">
        <f>IF($B409=2015,$P409,"")</f>
        <v/>
      </c>
      <c r="S409" s="15" t="str">
        <f>IF($B409=2016,$P409,"")</f>
        <v/>
      </c>
      <c r="T409" s="15">
        <f>IF($B409=2017,$P409,"")</f>
        <v>1</v>
      </c>
      <c r="U409" s="15" t="str">
        <f>IF($B409=2018,$P409,"")</f>
        <v/>
      </c>
      <c r="V409" s="15" t="str">
        <f>IF($B409=2019,$P409,"")</f>
        <v/>
      </c>
      <c r="W409" s="15" t="str">
        <f>IF($B409=2020,$P409,"")</f>
        <v/>
      </c>
      <c r="X409" s="6" t="str">
        <f>IF($B409=2021,$P409,"")</f>
        <v/>
      </c>
      <c r="Y409" s="6" t="str">
        <f>IF($B409=2022,$P409,"")</f>
        <v/>
      </c>
      <c r="Z409" s="6" t="str">
        <f>IF($B409=2023,$P409,"")</f>
        <v/>
      </c>
      <c r="AA409" s="6" t="str">
        <f>IF($B409=2024,$P409,"")</f>
        <v/>
      </c>
      <c r="AB409" s="15" t="str">
        <f>IF($B409=2025,$P409,"")</f>
        <v/>
      </c>
    </row>
    <row r="410" spans="1:29" x14ac:dyDescent="0.25">
      <c r="A410" s="3">
        <v>950</v>
      </c>
      <c r="B410" s="3">
        <v>2018</v>
      </c>
      <c r="C410" s="3" t="s">
        <v>186</v>
      </c>
      <c r="D410" s="4">
        <f>DATE(B410,N410,M410)</f>
        <v>43418</v>
      </c>
      <c r="E410" s="5">
        <v>1738</v>
      </c>
      <c r="F410" s="6" t="s">
        <v>257</v>
      </c>
      <c r="G410" s="6" t="s">
        <v>293</v>
      </c>
      <c r="H410" s="27"/>
      <c r="I410" s="7" t="s">
        <v>1646</v>
      </c>
      <c r="J410" s="9" t="s">
        <v>3287</v>
      </c>
      <c r="K410" s="6" t="s">
        <v>1547</v>
      </c>
      <c r="L410" s="6">
        <v>5909</v>
      </c>
      <c r="M410" s="6">
        <v>14</v>
      </c>
      <c r="N410" s="6">
        <v>11</v>
      </c>
      <c r="O410" s="6" t="s">
        <v>200</v>
      </c>
      <c r="P410" s="15">
        <v>1</v>
      </c>
      <c r="Q410" s="15" t="str">
        <f>IF($B410=2014,$P410,"")</f>
        <v/>
      </c>
      <c r="R410" s="15" t="str">
        <f>IF($B410=2015,$P410,"")</f>
        <v/>
      </c>
      <c r="S410" s="15" t="str">
        <f>IF($B410=2016,$P410,"")</f>
        <v/>
      </c>
      <c r="T410" s="15" t="str">
        <f>IF($B410=2017,$P410,"")</f>
        <v/>
      </c>
      <c r="U410" s="15">
        <f>IF($B410=2018,$P410,"")</f>
        <v>1</v>
      </c>
      <c r="V410" s="15" t="str">
        <f>IF($B410=2019,$P410,"")</f>
        <v/>
      </c>
      <c r="W410" s="15" t="str">
        <f>IF($B410=2020,$P410,"")</f>
        <v/>
      </c>
      <c r="X410" s="6" t="str">
        <f>IF($B410=2021,$P410,"")</f>
        <v/>
      </c>
      <c r="Y410" s="6" t="str">
        <f>IF($B410=2022,$P410,"")</f>
        <v/>
      </c>
      <c r="Z410" s="6" t="str">
        <f>IF($B410=2023,$P410,"")</f>
        <v/>
      </c>
      <c r="AA410" s="6" t="str">
        <f>IF($B410=2024,$P410,"")</f>
        <v/>
      </c>
      <c r="AB410" s="15" t="str">
        <f>IF($B410=2025,$P410,"")</f>
        <v/>
      </c>
    </row>
    <row r="411" spans="1:29" x14ac:dyDescent="0.25">
      <c r="A411" s="3">
        <v>950</v>
      </c>
      <c r="B411" s="3">
        <v>2018</v>
      </c>
      <c r="C411" s="3" t="s">
        <v>240</v>
      </c>
      <c r="D411" s="4">
        <f>DATE(B411,N411,M411)</f>
        <v>43459</v>
      </c>
      <c r="E411" s="5">
        <v>1500</v>
      </c>
      <c r="F411" s="6" t="s">
        <v>257</v>
      </c>
      <c r="G411" s="6" t="s">
        <v>293</v>
      </c>
      <c r="H411" s="27"/>
      <c r="I411" s="7" t="s">
        <v>1646</v>
      </c>
      <c r="J411" s="7" t="s">
        <v>3286</v>
      </c>
      <c r="K411" s="6" t="s">
        <v>31</v>
      </c>
      <c r="L411" s="6">
        <v>5912</v>
      </c>
      <c r="M411" s="6">
        <v>25</v>
      </c>
      <c r="N411" s="6">
        <v>12</v>
      </c>
      <c r="O411" s="6" t="s">
        <v>86</v>
      </c>
      <c r="P411" s="15">
        <v>1</v>
      </c>
      <c r="Q411" s="15" t="str">
        <f>IF($B411=2014,$P411,"")</f>
        <v/>
      </c>
      <c r="R411" s="15" t="str">
        <f>IF($B411=2015,$P411,"")</f>
        <v/>
      </c>
      <c r="S411" s="15" t="str">
        <f>IF($B411=2016,$P411,"")</f>
        <v/>
      </c>
      <c r="T411" s="15" t="str">
        <f>IF($B411=2017,$P411,"")</f>
        <v/>
      </c>
      <c r="U411" s="15">
        <f>IF($B411=2018,$P411,"")</f>
        <v>1</v>
      </c>
      <c r="V411" s="15" t="str">
        <f>IF($B411=2019,$P411,"")</f>
        <v/>
      </c>
      <c r="W411" s="15" t="str">
        <f>IF($B411=2020,$P411,"")</f>
        <v/>
      </c>
      <c r="X411" s="6" t="str">
        <f>IF($B411=2021,$P411,"")</f>
        <v/>
      </c>
      <c r="Y411" s="6" t="str">
        <f>IF($B411=2022,$P411,"")</f>
        <v/>
      </c>
      <c r="Z411" s="6" t="str">
        <f>IF($B411=2023,$P411,"")</f>
        <v/>
      </c>
      <c r="AA411" s="6" t="str">
        <f>IF($B411=2024,$P411,"")</f>
        <v/>
      </c>
      <c r="AB411" s="15" t="str">
        <f>IF($B411=2025,$P411,"")</f>
        <v/>
      </c>
    </row>
    <row r="412" spans="1:29" x14ac:dyDescent="0.25">
      <c r="A412" s="3">
        <v>950</v>
      </c>
      <c r="B412" s="3">
        <v>2022</v>
      </c>
      <c r="C412" s="3" t="s">
        <v>249</v>
      </c>
      <c r="D412" s="4">
        <f>DATE(B412,N412,M412)</f>
        <v>44857</v>
      </c>
      <c r="E412" s="5">
        <v>300</v>
      </c>
      <c r="F412" s="10" t="s">
        <v>257</v>
      </c>
      <c r="G412" s="10" t="s">
        <v>293</v>
      </c>
      <c r="H412" s="27"/>
      <c r="I412" s="7" t="s">
        <v>1646</v>
      </c>
      <c r="J412" s="7" t="s">
        <v>6873</v>
      </c>
      <c r="K412" s="6" t="s">
        <v>1441</v>
      </c>
      <c r="L412" s="6">
        <v>6308</v>
      </c>
      <c r="M412" s="6">
        <v>23</v>
      </c>
      <c r="N412" s="6">
        <v>10</v>
      </c>
      <c r="P412" s="15">
        <v>1</v>
      </c>
      <c r="Q412" s="15" t="str">
        <f>IF($B412=2014,$P412,"")</f>
        <v/>
      </c>
      <c r="R412" s="15" t="str">
        <f>IF($B412=2015,$P412,"")</f>
        <v/>
      </c>
      <c r="S412" s="15" t="str">
        <f>IF($B412=2016,$P412,"")</f>
        <v/>
      </c>
      <c r="T412" s="15" t="str">
        <f>IF($B412=2017,$P412,"")</f>
        <v/>
      </c>
      <c r="U412" s="15" t="str">
        <f>IF($B412=2018,$P412,"")</f>
        <v/>
      </c>
      <c r="V412" s="15" t="str">
        <f>IF($B412=2019,$P412,"")</f>
        <v/>
      </c>
      <c r="W412" s="15" t="str">
        <f>IF($B412=2020,$P412,"")</f>
        <v/>
      </c>
      <c r="X412" s="6" t="str">
        <f>IF($B412=2021,$P412,"")</f>
        <v/>
      </c>
      <c r="Y412" s="6">
        <f>IF($B412=2022,$P412,"")</f>
        <v>1</v>
      </c>
      <c r="Z412" s="6" t="str">
        <f>IF($B412=2023,$P412,"")</f>
        <v/>
      </c>
      <c r="AA412" s="6" t="str">
        <f>IF($B412=2024,$P412,"")</f>
        <v/>
      </c>
      <c r="AB412" s="15" t="str">
        <f>IF($B412=2025,$P412,"")</f>
        <v/>
      </c>
    </row>
    <row r="413" spans="1:29" x14ac:dyDescent="0.25">
      <c r="A413" s="3">
        <v>950</v>
      </c>
      <c r="B413" s="3">
        <v>2022</v>
      </c>
      <c r="C413" s="3" t="s">
        <v>285</v>
      </c>
      <c r="D413" s="4">
        <f>DATE(B413,N413,M413)</f>
        <v>44917</v>
      </c>
      <c r="E413" s="5">
        <v>1707</v>
      </c>
      <c r="F413" s="10" t="s">
        <v>257</v>
      </c>
      <c r="G413" s="10" t="s">
        <v>293</v>
      </c>
      <c r="H413" s="27"/>
      <c r="I413" s="7" t="s">
        <v>1646</v>
      </c>
      <c r="J413" s="7" t="s">
        <v>7139</v>
      </c>
      <c r="K413" s="6" t="s">
        <v>6838</v>
      </c>
      <c r="L413" s="6">
        <v>6313</v>
      </c>
      <c r="M413" s="6">
        <v>22</v>
      </c>
      <c r="N413" s="6">
        <v>12</v>
      </c>
      <c r="P413" s="15">
        <v>1</v>
      </c>
      <c r="Q413" s="15" t="str">
        <f>IF($B413=2014,$P413,"")</f>
        <v/>
      </c>
      <c r="R413" s="15" t="str">
        <f>IF($B413=2015,$P413,"")</f>
        <v/>
      </c>
      <c r="S413" s="15" t="str">
        <f>IF($B413=2016,$P413,"")</f>
        <v/>
      </c>
      <c r="T413" s="15" t="str">
        <f>IF($B413=2017,$P413,"")</f>
        <v/>
      </c>
      <c r="U413" s="15" t="str">
        <f>IF($B413=2018,$P413,"")</f>
        <v/>
      </c>
      <c r="V413" s="15" t="str">
        <f>IF($B413=2019,$P413,"")</f>
        <v/>
      </c>
      <c r="W413" s="15" t="str">
        <f>IF($B413=2020,$P413,"")</f>
        <v/>
      </c>
      <c r="X413" s="6" t="str">
        <f>IF($B413=2021,$P413,"")</f>
        <v/>
      </c>
      <c r="Y413" s="6">
        <f>IF($B413=2022,$P413,"")</f>
        <v>1</v>
      </c>
      <c r="Z413" s="6" t="str">
        <f>IF($B413=2023,$P413,"")</f>
        <v/>
      </c>
      <c r="AA413" s="6" t="str">
        <f>IF($B413=2024,$P413,"")</f>
        <v/>
      </c>
      <c r="AB413" s="15" t="str">
        <f>IF($B413=2025,$P413,"")</f>
        <v/>
      </c>
    </row>
    <row r="414" spans="1:29" x14ac:dyDescent="0.25">
      <c r="A414" s="3">
        <v>950</v>
      </c>
      <c r="B414" s="3">
        <v>2023</v>
      </c>
      <c r="C414" s="3" t="s">
        <v>83</v>
      </c>
      <c r="D414" s="4">
        <f>DATE(B414,N414,M414)</f>
        <v>45170</v>
      </c>
      <c r="E414" s="5">
        <v>1810</v>
      </c>
      <c r="F414" s="10" t="s">
        <v>257</v>
      </c>
      <c r="G414" s="10" t="s">
        <v>293</v>
      </c>
      <c r="H414" s="27"/>
      <c r="I414" s="7" t="s">
        <v>1646</v>
      </c>
      <c r="J414" s="7" t="s">
        <v>7486</v>
      </c>
      <c r="K414" s="6" t="s">
        <v>1563</v>
      </c>
      <c r="L414" s="6">
        <v>6404</v>
      </c>
      <c r="M414" s="6">
        <v>1</v>
      </c>
      <c r="N414" s="6">
        <v>9</v>
      </c>
      <c r="O414" s="6" t="s">
        <v>4448</v>
      </c>
      <c r="P414" s="15">
        <v>1</v>
      </c>
      <c r="Q414" s="15" t="str">
        <f>IF($B414=2014,$P414,"")</f>
        <v/>
      </c>
      <c r="R414" s="15" t="str">
        <f>IF($B414=2015,$P414,"")</f>
        <v/>
      </c>
      <c r="S414" s="15" t="str">
        <f>IF($B414=2016,$P414,"")</f>
        <v/>
      </c>
      <c r="T414" s="15" t="str">
        <f>IF($B414=2017,$P414,"")</f>
        <v/>
      </c>
      <c r="U414" s="15" t="str">
        <f>IF($B414=2018,$P414,"")</f>
        <v/>
      </c>
      <c r="V414" s="15" t="str">
        <f>IF($B414=2019,$P414,"")</f>
        <v/>
      </c>
      <c r="W414" s="15" t="str">
        <f>IF($B414=2020,$P414,"")</f>
        <v/>
      </c>
      <c r="X414" s="6" t="str">
        <f>IF($B414=2021,$P414,"")</f>
        <v/>
      </c>
      <c r="Y414" s="6" t="str">
        <f>IF($B414=2022,$P414,"")</f>
        <v/>
      </c>
      <c r="Z414" s="6">
        <f>IF($B414=2023,$P414,"")</f>
        <v>1</v>
      </c>
      <c r="AA414" s="6" t="str">
        <f>IF($B414=2024,$P414,"")</f>
        <v/>
      </c>
      <c r="AB414" s="15" t="str">
        <f>IF($B414=2025,$P414,"")</f>
        <v/>
      </c>
    </row>
    <row r="415" spans="1:29" x14ac:dyDescent="0.25">
      <c r="A415" s="3">
        <v>950</v>
      </c>
      <c r="B415" s="3">
        <v>2023</v>
      </c>
      <c r="C415" s="3" t="s">
        <v>146</v>
      </c>
      <c r="D415" s="4">
        <f>DATE(B415,N415,M415)</f>
        <v>45179</v>
      </c>
      <c r="E415" s="5">
        <v>300</v>
      </c>
      <c r="F415" s="10" t="s">
        <v>257</v>
      </c>
      <c r="G415" s="10" t="s">
        <v>293</v>
      </c>
      <c r="H415" s="27"/>
      <c r="I415" s="7" t="s">
        <v>1646</v>
      </c>
      <c r="J415" s="7" t="s">
        <v>7538</v>
      </c>
      <c r="K415" s="6" t="s">
        <v>5621</v>
      </c>
      <c r="L415" s="6">
        <v>6405</v>
      </c>
      <c r="M415" s="6">
        <v>10</v>
      </c>
      <c r="N415" s="6">
        <v>9</v>
      </c>
      <c r="P415" s="15">
        <v>1</v>
      </c>
      <c r="Q415" s="15" t="str">
        <f>IF($B415=2014,$P415,"")</f>
        <v/>
      </c>
      <c r="R415" s="15" t="str">
        <f>IF($B415=2015,$P415,"")</f>
        <v/>
      </c>
      <c r="S415" s="15" t="str">
        <f>IF($B415=2016,$P415,"")</f>
        <v/>
      </c>
      <c r="T415" s="15" t="str">
        <f>IF($B415=2017,$P415,"")</f>
        <v/>
      </c>
      <c r="U415" s="15" t="str">
        <f>IF($B415=2018,$P415,"")</f>
        <v/>
      </c>
      <c r="V415" s="15" t="str">
        <f>IF($B415=2019,$P415,"")</f>
        <v/>
      </c>
      <c r="W415" s="15" t="str">
        <f>IF($B415=2020,$P415,"")</f>
        <v/>
      </c>
      <c r="X415" s="6" t="str">
        <f>IF($B415=2021,$P415,"")</f>
        <v/>
      </c>
      <c r="Y415" s="6" t="str">
        <f>IF($B415=2022,$P415,"")</f>
        <v/>
      </c>
      <c r="Z415" s="6">
        <f>IF($B415=2023,$P415,"")</f>
        <v>1</v>
      </c>
      <c r="AA415" s="6" t="str">
        <f>IF($B415=2024,$P415,"")</f>
        <v/>
      </c>
      <c r="AB415" s="15" t="str">
        <f>IF($B415=2025,$P415,"")</f>
        <v/>
      </c>
    </row>
    <row r="416" spans="1:29" x14ac:dyDescent="0.25">
      <c r="A416" s="3">
        <v>950</v>
      </c>
      <c r="B416" s="3">
        <v>2023</v>
      </c>
      <c r="C416" s="3" t="s">
        <v>231</v>
      </c>
      <c r="D416" s="4">
        <f>DATE(B416,N416,M416)</f>
        <v>45199</v>
      </c>
      <c r="E416" s="5">
        <v>1815</v>
      </c>
      <c r="F416" s="10" t="s">
        <v>257</v>
      </c>
      <c r="G416" s="10" t="s">
        <v>293</v>
      </c>
      <c r="H416" s="27"/>
      <c r="I416" s="7" t="s">
        <v>1646</v>
      </c>
      <c r="J416" s="7" t="s">
        <v>7608</v>
      </c>
      <c r="K416" s="6" t="s">
        <v>1547</v>
      </c>
      <c r="L416" s="6">
        <v>6407</v>
      </c>
      <c r="M416" s="6">
        <v>30</v>
      </c>
      <c r="N416" s="6">
        <v>9</v>
      </c>
      <c r="O416" s="6" t="s">
        <v>200</v>
      </c>
      <c r="P416" s="15">
        <v>1</v>
      </c>
      <c r="Q416" s="15" t="str">
        <f>IF($B416=2014,$P416,"")</f>
        <v/>
      </c>
      <c r="R416" s="15" t="str">
        <f>IF($B416=2015,$P416,"")</f>
        <v/>
      </c>
      <c r="S416" s="15" t="str">
        <f>IF($B416=2016,$P416,"")</f>
        <v/>
      </c>
      <c r="T416" s="15" t="str">
        <f>IF($B416=2017,$P416,"")</f>
        <v/>
      </c>
      <c r="U416" s="15" t="str">
        <f>IF($B416=2018,$P416,"")</f>
        <v/>
      </c>
      <c r="V416" s="15" t="str">
        <f>IF($B416=2019,$P416,"")</f>
        <v/>
      </c>
      <c r="W416" s="15" t="str">
        <f>IF($B416=2020,$P416,"")</f>
        <v/>
      </c>
      <c r="X416" s="6" t="str">
        <f>IF($B416=2021,$P416,"")</f>
        <v/>
      </c>
      <c r="Y416" s="6" t="str">
        <f>IF($B416=2022,$P416,"")</f>
        <v/>
      </c>
      <c r="Z416" s="6">
        <f>IF($B416=2023,$P416,"")</f>
        <v>1</v>
      </c>
      <c r="AA416" s="6" t="str">
        <f>IF($B416=2024,$P416,"")</f>
        <v/>
      </c>
      <c r="AB416" s="15" t="str">
        <f>IF($B416=2025,$P416,"")</f>
        <v/>
      </c>
    </row>
    <row r="417" spans="1:28" x14ac:dyDescent="0.25">
      <c r="A417" s="3">
        <v>950</v>
      </c>
      <c r="B417" s="3">
        <v>2023</v>
      </c>
      <c r="C417" s="3" t="s">
        <v>15</v>
      </c>
      <c r="D417" s="4">
        <f>DATE(B417,N417,M417)</f>
        <v>45209</v>
      </c>
      <c r="E417" s="5">
        <v>300</v>
      </c>
      <c r="F417" s="10" t="s">
        <v>257</v>
      </c>
      <c r="G417" s="10" t="s">
        <v>293</v>
      </c>
      <c r="H417" s="10"/>
      <c r="I417" s="7" t="s">
        <v>1646</v>
      </c>
      <c r="J417" s="7" t="s">
        <v>8001</v>
      </c>
      <c r="K417" s="6" t="s">
        <v>1441</v>
      </c>
      <c r="L417" s="6">
        <v>6412</v>
      </c>
      <c r="M417" s="6">
        <v>10</v>
      </c>
      <c r="N417" s="6">
        <v>10</v>
      </c>
      <c r="P417" s="15">
        <v>1</v>
      </c>
      <c r="Q417" s="15" t="str">
        <f>IF($B417=2014,$P417,"")</f>
        <v/>
      </c>
      <c r="R417" s="15" t="str">
        <f>IF($B417=2015,$P417,"")</f>
        <v/>
      </c>
      <c r="S417" s="15" t="str">
        <f>IF($B417=2016,$P417,"")</f>
        <v/>
      </c>
      <c r="T417" s="15" t="str">
        <f>IF($B417=2017,$P417,"")</f>
        <v/>
      </c>
      <c r="U417" s="15" t="str">
        <f>IF($B417=2018,$P417,"")</f>
        <v/>
      </c>
      <c r="V417" s="15" t="str">
        <f>IF($B417=2019,$P417,"")</f>
        <v/>
      </c>
      <c r="W417" s="15" t="str">
        <f>IF($B417=2020,$P417,"")</f>
        <v/>
      </c>
      <c r="X417" s="6" t="str">
        <f>IF($B417=2021,$P417,"")</f>
        <v/>
      </c>
      <c r="Y417" s="6" t="str">
        <f>IF($B417=2022,$P417,"")</f>
        <v/>
      </c>
      <c r="Z417" s="6">
        <f>IF($B417=2023,$P417,"")</f>
        <v>1</v>
      </c>
      <c r="AA417" s="6" t="str">
        <f>IF($B417=2024,$P417,"")</f>
        <v/>
      </c>
      <c r="AB417" s="15" t="str">
        <f>IF($B417=2025,$P417,"")</f>
        <v/>
      </c>
    </row>
    <row r="418" spans="1:28" ht="24" x14ac:dyDescent="0.25">
      <c r="A418" s="3">
        <v>950</v>
      </c>
      <c r="B418" s="3">
        <v>2023</v>
      </c>
      <c r="C418" s="3" t="s">
        <v>170</v>
      </c>
      <c r="D418" s="4">
        <f>DATE(B418,N418,M418)</f>
        <v>45210</v>
      </c>
      <c r="E418" s="5">
        <v>259</v>
      </c>
      <c r="F418" s="6" t="s">
        <v>257</v>
      </c>
      <c r="G418" s="10" t="s">
        <v>293</v>
      </c>
      <c r="H418" s="27"/>
      <c r="I418" s="7" t="s">
        <v>1646</v>
      </c>
      <c r="J418" s="7" t="s">
        <v>7682</v>
      </c>
      <c r="K418" s="6" t="s">
        <v>7681</v>
      </c>
      <c r="L418" s="6">
        <v>6408</v>
      </c>
      <c r="M418" s="6">
        <v>11</v>
      </c>
      <c r="N418" s="6">
        <v>10</v>
      </c>
      <c r="O418" s="6" t="s">
        <v>49</v>
      </c>
      <c r="P418" s="15">
        <v>1</v>
      </c>
      <c r="Q418" s="15" t="str">
        <f>IF($B418=2014,$P418,"")</f>
        <v/>
      </c>
      <c r="R418" s="15" t="str">
        <f>IF($B418=2015,$P418,"")</f>
        <v/>
      </c>
      <c r="S418" s="15" t="str">
        <f>IF($B418=2016,$P418,"")</f>
        <v/>
      </c>
      <c r="T418" s="15" t="str">
        <f>IF($B418=2017,$P418,"")</f>
        <v/>
      </c>
      <c r="U418" s="15" t="str">
        <f>IF($B418=2018,$P418,"")</f>
        <v/>
      </c>
      <c r="V418" s="15" t="str">
        <f>IF($B418=2019,$P418,"")</f>
        <v/>
      </c>
      <c r="W418" s="15" t="str">
        <f>IF($B418=2020,$P418,"")</f>
        <v/>
      </c>
      <c r="X418" s="6" t="str">
        <f>IF($B418=2021,$P418,"")</f>
        <v/>
      </c>
      <c r="Y418" s="6" t="str">
        <f>IF($B418=2022,$P418,"")</f>
        <v/>
      </c>
      <c r="Z418" s="6">
        <f>IF($B418=2023,$P418,"")</f>
        <v>1</v>
      </c>
      <c r="AA418" s="6" t="str">
        <f>IF($B418=2024,$P418,"")</f>
        <v/>
      </c>
      <c r="AB418" s="15" t="str">
        <f>IF($B418=2025,$P418,"")</f>
        <v/>
      </c>
    </row>
    <row r="419" spans="1:28" x14ac:dyDescent="0.25">
      <c r="A419" s="3">
        <v>950</v>
      </c>
      <c r="B419" s="3">
        <v>2023</v>
      </c>
      <c r="C419" s="3" t="s">
        <v>214</v>
      </c>
      <c r="D419" s="4">
        <f>DATE(B419,N419,M419)</f>
        <v>45214</v>
      </c>
      <c r="E419" s="5">
        <v>300</v>
      </c>
      <c r="F419" s="6" t="s">
        <v>257</v>
      </c>
      <c r="G419" s="10" t="s">
        <v>293</v>
      </c>
      <c r="H419" s="27"/>
      <c r="I419" s="7" t="s">
        <v>1646</v>
      </c>
      <c r="J419" s="7" t="s">
        <v>7683</v>
      </c>
      <c r="K419" s="6" t="s">
        <v>50</v>
      </c>
      <c r="L419" s="6">
        <v>6408</v>
      </c>
      <c r="M419" s="6">
        <v>15</v>
      </c>
      <c r="N419" s="6">
        <v>10</v>
      </c>
      <c r="P419" s="15">
        <v>1</v>
      </c>
      <c r="Q419" s="15" t="str">
        <f>IF($B419=2014,$P419,"")</f>
        <v/>
      </c>
      <c r="R419" s="15" t="str">
        <f>IF($B419=2015,$P419,"")</f>
        <v/>
      </c>
      <c r="S419" s="15" t="str">
        <f>IF($B419=2016,$P419,"")</f>
        <v/>
      </c>
      <c r="T419" s="15" t="str">
        <f>IF($B419=2017,$P419,"")</f>
        <v/>
      </c>
      <c r="U419" s="15" t="str">
        <f>IF($B419=2018,$P419,"")</f>
        <v/>
      </c>
      <c r="V419" s="15" t="str">
        <f>IF($B419=2019,$P419,"")</f>
        <v/>
      </c>
      <c r="W419" s="15" t="str">
        <f>IF($B419=2020,$P419,"")</f>
        <v/>
      </c>
      <c r="X419" s="6" t="str">
        <f>IF($B419=2021,$P419,"")</f>
        <v/>
      </c>
      <c r="Y419" s="6" t="str">
        <f>IF($B419=2022,$P419,"")</f>
        <v/>
      </c>
      <c r="Z419" s="6">
        <f>IF($B419=2023,$P419,"")</f>
        <v>1</v>
      </c>
      <c r="AA419" s="6" t="str">
        <f>IF($B419=2024,$P419,"")</f>
        <v/>
      </c>
      <c r="AB419" s="15" t="str">
        <f>IF($B419=2025,$P419,"")</f>
        <v/>
      </c>
    </row>
    <row r="420" spans="1:28" x14ac:dyDescent="0.25">
      <c r="A420" s="3">
        <v>950</v>
      </c>
      <c r="B420" s="3">
        <v>2024</v>
      </c>
      <c r="C420" s="3" t="s">
        <v>322</v>
      </c>
      <c r="D420" s="4">
        <f>DATE(B420,N420,M420)</f>
        <v>45297</v>
      </c>
      <c r="E420" s="5">
        <v>300</v>
      </c>
      <c r="F420" s="10" t="s">
        <v>257</v>
      </c>
      <c r="G420" s="10" t="s">
        <v>293</v>
      </c>
      <c r="H420" s="10"/>
      <c r="I420" s="7" t="s">
        <v>1646</v>
      </c>
      <c r="J420" s="7" t="s">
        <v>8107</v>
      </c>
      <c r="K420" s="6" t="s">
        <v>102</v>
      </c>
      <c r="L420" s="6">
        <v>6414</v>
      </c>
      <c r="M420" s="6">
        <v>6</v>
      </c>
      <c r="N420" s="6">
        <v>1</v>
      </c>
      <c r="P420" s="15">
        <v>1</v>
      </c>
      <c r="Q420" s="15" t="str">
        <f>IF($B420=2014,$P420,"")</f>
        <v/>
      </c>
      <c r="R420" s="15" t="str">
        <f>IF($B420=2015,$P420,"")</f>
        <v/>
      </c>
      <c r="S420" s="15" t="str">
        <f>IF($B420=2016,$P420,"")</f>
        <v/>
      </c>
      <c r="T420" s="15" t="str">
        <f>IF($B420=2017,$P420,"")</f>
        <v/>
      </c>
      <c r="U420" s="15" t="str">
        <f>IF($B420=2018,$P420,"")</f>
        <v/>
      </c>
      <c r="V420" s="15" t="str">
        <f>IF($B420=2019,$P420,"")</f>
        <v/>
      </c>
      <c r="W420" s="15" t="str">
        <f>IF($B420=2020,$P420,"")</f>
        <v/>
      </c>
      <c r="X420" s="6" t="str">
        <f>IF($B420=2021,$P420,"")</f>
        <v/>
      </c>
      <c r="Y420" s="6" t="str">
        <f>IF($B420=2022,$P420,"")</f>
        <v/>
      </c>
      <c r="Z420" s="6" t="str">
        <f>IF($B420=2023,$P420,"")</f>
        <v/>
      </c>
      <c r="AA420" s="6">
        <f>IF($B420=2024,$P420,"")</f>
        <v>1</v>
      </c>
      <c r="AB420" s="15" t="str">
        <f>IF($B420=2025,$P420,"")</f>
        <v/>
      </c>
    </row>
    <row r="421" spans="1:28" x14ac:dyDescent="0.25">
      <c r="A421" s="3">
        <v>950</v>
      </c>
      <c r="B421" s="3">
        <v>2024</v>
      </c>
      <c r="C421" s="3" t="s">
        <v>220</v>
      </c>
      <c r="D421" s="4">
        <f>DATE(B421,N421,M421)</f>
        <v>45298</v>
      </c>
      <c r="E421" s="5">
        <v>256</v>
      </c>
      <c r="F421" s="10" t="s">
        <v>257</v>
      </c>
      <c r="G421" s="10" t="s">
        <v>293</v>
      </c>
      <c r="H421" s="10"/>
      <c r="I421" s="7" t="s">
        <v>1646</v>
      </c>
      <c r="J421" s="7" t="s">
        <v>8014</v>
      </c>
      <c r="K421" s="6" t="s">
        <v>1563</v>
      </c>
      <c r="L421" s="6">
        <v>6413</v>
      </c>
      <c r="M421" s="6">
        <v>7</v>
      </c>
      <c r="N421" s="6">
        <v>1</v>
      </c>
      <c r="O421" s="6" t="s">
        <v>4448</v>
      </c>
      <c r="P421" s="15">
        <v>1</v>
      </c>
      <c r="Q421" s="15" t="str">
        <f>IF($B421=2014,$P421,"")</f>
        <v/>
      </c>
      <c r="R421" s="15" t="str">
        <f>IF($B421=2015,$P421,"")</f>
        <v/>
      </c>
      <c r="S421" s="15" t="str">
        <f>IF($B421=2016,$P421,"")</f>
        <v/>
      </c>
      <c r="T421" s="15" t="str">
        <f>IF($B421=2017,$P421,"")</f>
        <v/>
      </c>
      <c r="U421" s="15" t="str">
        <f>IF($B421=2018,$P421,"")</f>
        <v/>
      </c>
      <c r="V421" s="15" t="str">
        <f>IF($B421=2019,$P421,"")</f>
        <v/>
      </c>
      <c r="W421" s="15" t="str">
        <f>IF($B421=2020,$P421,"")</f>
        <v/>
      </c>
      <c r="X421" s="6" t="str">
        <f>IF($B421=2021,$P421,"")</f>
        <v/>
      </c>
      <c r="Y421" s="6" t="str">
        <f>IF($B421=2022,$P421,"")</f>
        <v/>
      </c>
      <c r="Z421" s="6" t="str">
        <f>IF($B421=2023,$P421,"")</f>
        <v/>
      </c>
      <c r="AA421" s="6">
        <f>IF($B421=2024,$P421,"")</f>
        <v>1</v>
      </c>
      <c r="AB421" s="15" t="str">
        <f>IF($B421=2025,$P421,"")</f>
        <v/>
      </c>
    </row>
    <row r="422" spans="1:28" x14ac:dyDescent="0.25">
      <c r="A422" s="3">
        <v>950</v>
      </c>
      <c r="B422" s="3">
        <v>2024</v>
      </c>
      <c r="C422" s="3" t="s">
        <v>244</v>
      </c>
      <c r="D422" s="4">
        <f>DATE(B422,N422,M422)</f>
        <v>45314</v>
      </c>
      <c r="E422" s="5">
        <v>300</v>
      </c>
      <c r="F422" s="10" t="s">
        <v>257</v>
      </c>
      <c r="G422" s="10" t="s">
        <v>293</v>
      </c>
      <c r="H422" s="10"/>
      <c r="I422" s="7" t="s">
        <v>1646</v>
      </c>
      <c r="J422" s="7" t="s">
        <v>8137</v>
      </c>
      <c r="K422" s="6" t="s">
        <v>6964</v>
      </c>
      <c r="L422" s="6">
        <v>6415</v>
      </c>
      <c r="M422" s="6">
        <v>23</v>
      </c>
      <c r="N422" s="6">
        <v>1</v>
      </c>
      <c r="P422" s="15">
        <v>1</v>
      </c>
      <c r="Q422" s="15" t="str">
        <f>IF($B422=2014,$P422,"")</f>
        <v/>
      </c>
      <c r="R422" s="15" t="str">
        <f>IF($B422=2015,$P422,"")</f>
        <v/>
      </c>
      <c r="S422" s="15" t="str">
        <f>IF($B422=2016,$P422,"")</f>
        <v/>
      </c>
      <c r="T422" s="15" t="str">
        <f>IF($B422=2017,$P422,"")</f>
        <v/>
      </c>
      <c r="U422" s="15" t="str">
        <f>IF($B422=2018,$P422,"")</f>
        <v/>
      </c>
      <c r="V422" s="15" t="str">
        <f>IF($B422=2019,$P422,"")</f>
        <v/>
      </c>
      <c r="W422" s="15" t="str">
        <f>IF($B422=2020,$P422,"")</f>
        <v/>
      </c>
      <c r="X422" s="6" t="str">
        <f>IF($B422=2021,$P422,"")</f>
        <v/>
      </c>
      <c r="Y422" s="6" t="str">
        <f>IF($B422=2022,$P422,"")</f>
        <v/>
      </c>
      <c r="Z422" s="6" t="str">
        <f>IF($B422=2023,$P422,"")</f>
        <v/>
      </c>
      <c r="AA422" s="6">
        <f>IF($B422=2024,$P422,"")</f>
        <v>1</v>
      </c>
      <c r="AB422" s="15" t="str">
        <f>IF($B422=2025,$P422,"")</f>
        <v/>
      </c>
    </row>
    <row r="423" spans="1:28" x14ac:dyDescent="0.25">
      <c r="A423" s="3">
        <v>950</v>
      </c>
      <c r="B423" s="3">
        <v>2024</v>
      </c>
      <c r="C423" s="3" t="s">
        <v>489</v>
      </c>
      <c r="D423" s="4">
        <f>DATE(B423,N423,M423)</f>
        <v>45336</v>
      </c>
      <c r="E423" s="5">
        <v>330</v>
      </c>
      <c r="F423" s="10" t="s">
        <v>257</v>
      </c>
      <c r="G423" s="10" t="s">
        <v>293</v>
      </c>
      <c r="H423" s="10"/>
      <c r="I423" s="7" t="s">
        <v>1646</v>
      </c>
      <c r="J423" s="7" t="s">
        <v>8149</v>
      </c>
      <c r="K423" s="6" t="s">
        <v>8116</v>
      </c>
      <c r="L423" s="6">
        <v>6416</v>
      </c>
      <c r="M423" s="6">
        <v>14</v>
      </c>
      <c r="N423" s="6">
        <v>2</v>
      </c>
      <c r="O423" s="6" t="s">
        <v>4448</v>
      </c>
      <c r="P423" s="15">
        <v>1</v>
      </c>
      <c r="Q423" s="15" t="str">
        <f>IF($B423=2014,$P423,"")</f>
        <v/>
      </c>
      <c r="R423" s="15" t="str">
        <f>IF($B423=2015,$P423,"")</f>
        <v/>
      </c>
      <c r="S423" s="15" t="str">
        <f>IF($B423=2016,$P423,"")</f>
        <v/>
      </c>
      <c r="T423" s="15" t="str">
        <f>IF($B423=2017,$P423,"")</f>
        <v/>
      </c>
      <c r="U423" s="15" t="str">
        <f>IF($B423=2018,$P423,"")</f>
        <v/>
      </c>
      <c r="V423" s="15" t="str">
        <f>IF($B423=2019,$P423,"")</f>
        <v/>
      </c>
      <c r="W423" s="15" t="str">
        <f>IF($B423=2020,$P423,"")</f>
        <v/>
      </c>
      <c r="X423" s="6" t="str">
        <f>IF($B423=2021,$P423,"")</f>
        <v/>
      </c>
      <c r="Y423" s="6" t="str">
        <f>IF($B423=2022,$P423,"")</f>
        <v/>
      </c>
      <c r="Z423" s="6" t="str">
        <f>IF($B423=2023,$P423,"")</f>
        <v/>
      </c>
      <c r="AA423" s="6">
        <f>IF($B423=2024,$P423,"")</f>
        <v>1</v>
      </c>
      <c r="AB423" s="15" t="str">
        <f>IF($B423=2025,$P423,"")</f>
        <v/>
      </c>
    </row>
    <row r="424" spans="1:28" ht="24" x14ac:dyDescent="0.25">
      <c r="A424" s="30">
        <v>950</v>
      </c>
      <c r="B424" s="30">
        <v>2024</v>
      </c>
      <c r="C424" s="30" t="s">
        <v>115</v>
      </c>
      <c r="D424" s="31">
        <f>DATE(B424,N424,M424)</f>
        <v>45373</v>
      </c>
      <c r="E424" s="32">
        <v>300</v>
      </c>
      <c r="F424" s="35" t="s">
        <v>257</v>
      </c>
      <c r="G424" s="35" t="s">
        <v>293</v>
      </c>
      <c r="H424" s="35"/>
      <c r="I424" s="7" t="s">
        <v>1646</v>
      </c>
      <c r="J424" s="34" t="s">
        <v>8291</v>
      </c>
      <c r="K424" s="33" t="s">
        <v>102</v>
      </c>
      <c r="L424" s="33">
        <v>6419</v>
      </c>
      <c r="M424" s="33">
        <v>22</v>
      </c>
      <c r="N424" s="33">
        <v>3</v>
      </c>
      <c r="O424" s="33"/>
      <c r="P424" s="15">
        <v>1</v>
      </c>
      <c r="Q424" s="15" t="str">
        <f>IF($B424=2014,$P424,"")</f>
        <v/>
      </c>
      <c r="R424" s="15" t="str">
        <f>IF($B424=2015,$P424,"")</f>
        <v/>
      </c>
      <c r="S424" s="15" t="str">
        <f>IF($B424=2016,$P424,"")</f>
        <v/>
      </c>
      <c r="T424" s="15" t="str">
        <f>IF($B424=2017,$P424,"")</f>
        <v/>
      </c>
      <c r="U424" s="15" t="str">
        <f>IF($B424=2018,$P424,"")</f>
        <v/>
      </c>
      <c r="V424" s="15" t="str">
        <f>IF($B424=2019,$P424,"")</f>
        <v/>
      </c>
      <c r="W424" s="15" t="str">
        <f>IF($B424=2020,$P424,"")</f>
        <v/>
      </c>
      <c r="X424" s="6" t="str">
        <f>IF($B424=2021,$P424,"")</f>
        <v/>
      </c>
      <c r="Y424" s="6" t="str">
        <f>IF($B424=2022,$P424,"")</f>
        <v/>
      </c>
      <c r="Z424" s="6" t="str">
        <f>IF($B424=2023,$P424,"")</f>
        <v/>
      </c>
      <c r="AA424" s="6">
        <f>IF($B424=2024,$P424,"")</f>
        <v>1</v>
      </c>
      <c r="AB424" s="15" t="str">
        <f>IF($B424=2025,$P424,"")</f>
        <v/>
      </c>
    </row>
    <row r="425" spans="1:28" x14ac:dyDescent="0.25">
      <c r="A425" s="30">
        <v>950</v>
      </c>
      <c r="B425" s="30">
        <v>2024</v>
      </c>
      <c r="C425" s="30" t="s">
        <v>128</v>
      </c>
      <c r="D425" s="31">
        <f>DATE(B425,N425,M425)</f>
        <v>45378</v>
      </c>
      <c r="E425" s="32">
        <v>255</v>
      </c>
      <c r="F425" s="35" t="s">
        <v>257</v>
      </c>
      <c r="G425" s="35" t="s">
        <v>293</v>
      </c>
      <c r="H425" s="35"/>
      <c r="I425" s="7" t="s">
        <v>1646</v>
      </c>
      <c r="J425" s="34" t="s">
        <v>8292</v>
      </c>
      <c r="K425" s="33" t="s">
        <v>1547</v>
      </c>
      <c r="L425" s="33">
        <v>6419</v>
      </c>
      <c r="M425" s="33">
        <v>27</v>
      </c>
      <c r="N425" s="33">
        <v>3</v>
      </c>
      <c r="O425" s="33" t="s">
        <v>200</v>
      </c>
      <c r="P425" s="15">
        <v>1</v>
      </c>
      <c r="Q425" s="15" t="str">
        <f>IF($B425=2014,$P425,"")</f>
        <v/>
      </c>
      <c r="R425" s="15" t="str">
        <f>IF($B425=2015,$P425,"")</f>
        <v/>
      </c>
      <c r="S425" s="15" t="str">
        <f>IF($B425=2016,$P425,"")</f>
        <v/>
      </c>
      <c r="T425" s="15" t="str">
        <f>IF($B425=2017,$P425,"")</f>
        <v/>
      </c>
      <c r="U425" s="15" t="str">
        <f>IF($B425=2018,$P425,"")</f>
        <v/>
      </c>
      <c r="V425" s="15" t="str">
        <f>IF($B425=2019,$P425,"")</f>
        <v/>
      </c>
      <c r="W425" s="15" t="str">
        <f>IF($B425=2020,$P425,"")</f>
        <v/>
      </c>
      <c r="X425" s="6" t="str">
        <f>IF($B425=2021,$P425,"")</f>
        <v/>
      </c>
      <c r="Y425" s="6" t="str">
        <f>IF($B425=2022,$P425,"")</f>
        <v/>
      </c>
      <c r="Z425" s="6" t="str">
        <f>IF($B425=2023,$P425,"")</f>
        <v/>
      </c>
      <c r="AA425" s="6">
        <f>IF($B425=2024,$P425,"")</f>
        <v>1</v>
      </c>
      <c r="AB425" s="15" t="str">
        <f>IF($B425=2025,$P425,"")</f>
        <v/>
      </c>
    </row>
    <row r="426" spans="1:28" x14ac:dyDescent="0.25">
      <c r="A426" s="30">
        <v>950</v>
      </c>
      <c r="B426" s="30">
        <v>2024</v>
      </c>
      <c r="C426" s="30" t="s">
        <v>38</v>
      </c>
      <c r="D426" s="31">
        <f>DATE(B426,N426,M426)</f>
        <v>45561</v>
      </c>
      <c r="E426" s="32">
        <v>257</v>
      </c>
      <c r="F426" s="33" t="s">
        <v>257</v>
      </c>
      <c r="G426" s="35" t="s">
        <v>293</v>
      </c>
      <c r="H426" s="35"/>
      <c r="I426" s="7" t="s">
        <v>1646</v>
      </c>
      <c r="J426" s="34" t="s">
        <v>8493</v>
      </c>
      <c r="K426" s="33" t="s">
        <v>8116</v>
      </c>
      <c r="L426" s="33">
        <v>6506</v>
      </c>
      <c r="M426" s="33">
        <v>26</v>
      </c>
      <c r="N426" s="33">
        <v>9</v>
      </c>
      <c r="O426" s="33" t="s">
        <v>4448</v>
      </c>
      <c r="P426" s="15">
        <v>1</v>
      </c>
      <c r="Q426" s="15" t="str">
        <f>IF($B426=2014,$P426,"")</f>
        <v/>
      </c>
      <c r="R426" s="15" t="str">
        <f>IF($B426=2015,$P426,"")</f>
        <v/>
      </c>
      <c r="S426" s="15" t="str">
        <f>IF($B426=2016,$P426,"")</f>
        <v/>
      </c>
      <c r="T426" s="15" t="str">
        <f>IF($B426=2017,$P426,"")</f>
        <v/>
      </c>
      <c r="U426" s="15" t="str">
        <f>IF($B426=2018,$P426,"")</f>
        <v/>
      </c>
      <c r="V426" s="15" t="str">
        <f>IF($B426=2019,$P426,"")</f>
        <v/>
      </c>
      <c r="W426" s="15" t="str">
        <f>IF($B426=2020,$P426,"")</f>
        <v/>
      </c>
      <c r="X426" s="6" t="str">
        <f>IF($B426=2021,$P426,"")</f>
        <v/>
      </c>
      <c r="Y426" s="6" t="str">
        <f>IF($B426=2022,$P426,"")</f>
        <v/>
      </c>
      <c r="Z426" s="6" t="str">
        <f>IF($B426=2023,$P426,"")</f>
        <v/>
      </c>
      <c r="AA426" s="6">
        <f>IF($B426=2024,$P426,"")</f>
        <v>1</v>
      </c>
      <c r="AB426" s="15" t="str">
        <f>IF($B426=2025,$P426,"")</f>
        <v/>
      </c>
    </row>
    <row r="427" spans="1:28" x14ac:dyDescent="0.25">
      <c r="A427" s="30">
        <v>950</v>
      </c>
      <c r="B427" s="30">
        <v>2024</v>
      </c>
      <c r="C427" s="30" t="s">
        <v>2041</v>
      </c>
      <c r="D427" s="31">
        <f>DATE(B427,N427,M427)</f>
        <v>45578</v>
      </c>
      <c r="E427" s="32">
        <v>1750</v>
      </c>
      <c r="F427" s="33" t="s">
        <v>257</v>
      </c>
      <c r="G427" s="33" t="s">
        <v>293</v>
      </c>
      <c r="H427" s="33"/>
      <c r="I427" s="34" t="s">
        <v>1646</v>
      </c>
      <c r="J427" s="34" t="s">
        <v>8567</v>
      </c>
      <c r="K427" s="33" t="s">
        <v>8116</v>
      </c>
      <c r="L427" s="33">
        <v>6507</v>
      </c>
      <c r="M427" s="33">
        <v>13</v>
      </c>
      <c r="N427" s="33">
        <v>10</v>
      </c>
      <c r="O427" s="33" t="s">
        <v>4448</v>
      </c>
      <c r="P427" s="15">
        <v>1</v>
      </c>
      <c r="Q427" s="15" t="str">
        <f>IF($B427=2014,$P427,"")</f>
        <v/>
      </c>
      <c r="R427" s="15" t="str">
        <f>IF($B427=2015,$P427,"")</f>
        <v/>
      </c>
      <c r="S427" s="15" t="str">
        <f>IF($B427=2016,$P427,"")</f>
        <v/>
      </c>
      <c r="T427" s="15" t="str">
        <f>IF($B427=2017,$P427,"")</f>
        <v/>
      </c>
      <c r="U427" s="15" t="str">
        <f>IF($B427=2018,$P427,"")</f>
        <v/>
      </c>
      <c r="V427" s="15" t="str">
        <f>IF($B427=2019,$P427,"")</f>
        <v/>
      </c>
      <c r="W427" s="15" t="str">
        <f>IF($B427=2020,$P427,"")</f>
        <v/>
      </c>
      <c r="X427" s="6" t="str">
        <f>IF($B427=2021,$P427,"")</f>
        <v/>
      </c>
      <c r="Y427" s="6" t="str">
        <f>IF($B427=2022,$P427,"")</f>
        <v/>
      </c>
      <c r="Z427" s="6" t="str">
        <f>IF($B427=2023,$P427,"")</f>
        <v/>
      </c>
      <c r="AA427" s="6">
        <f>IF($B427=2024,$P427,"")</f>
        <v>1</v>
      </c>
      <c r="AB427" s="15" t="str">
        <f>IF($B427=2025,$P427,"")</f>
        <v/>
      </c>
    </row>
    <row r="428" spans="1:28" ht="24" x14ac:dyDescent="0.25">
      <c r="A428" s="30">
        <v>950</v>
      </c>
      <c r="B428" s="30">
        <v>2024</v>
      </c>
      <c r="C428" s="30" t="s">
        <v>168</v>
      </c>
      <c r="D428" s="31">
        <f>DATE(B428,N428,M428)</f>
        <v>45643</v>
      </c>
      <c r="E428" s="32">
        <v>302</v>
      </c>
      <c r="F428" s="33" t="s">
        <v>257</v>
      </c>
      <c r="G428" s="33" t="s">
        <v>293</v>
      </c>
      <c r="H428" s="33"/>
      <c r="I428" s="34" t="s">
        <v>1646</v>
      </c>
      <c r="J428" s="34" t="s">
        <v>8915</v>
      </c>
      <c r="K428" s="33" t="s">
        <v>102</v>
      </c>
      <c r="L428" s="33">
        <v>6512</v>
      </c>
      <c r="M428" s="33">
        <v>17</v>
      </c>
      <c r="N428" s="33">
        <v>12</v>
      </c>
      <c r="O428" s="33"/>
      <c r="P428" s="15">
        <v>1</v>
      </c>
      <c r="Q428" s="15" t="str">
        <f>IF($B428=2014,$P428,"")</f>
        <v/>
      </c>
      <c r="R428" s="15" t="str">
        <f>IF($B428=2015,$P428,"")</f>
        <v/>
      </c>
      <c r="S428" s="15" t="str">
        <f>IF($B428=2016,$P428,"")</f>
        <v/>
      </c>
      <c r="T428" s="15" t="str">
        <f>IF($B428=2017,$P428,"")</f>
        <v/>
      </c>
      <c r="U428" s="15" t="str">
        <f>IF($B428=2018,$P428,"")</f>
        <v/>
      </c>
      <c r="V428" s="15" t="str">
        <f>IF($B428=2019,$P428,"")</f>
        <v/>
      </c>
      <c r="W428" s="15" t="str">
        <f>IF($B428=2020,$P428,"")</f>
        <v/>
      </c>
      <c r="X428" s="6" t="str">
        <f>IF($B428=2021,$P428,"")</f>
        <v/>
      </c>
      <c r="Y428" s="6" t="str">
        <f>IF($B428=2022,$P428,"")</f>
        <v/>
      </c>
      <c r="Z428" s="6" t="str">
        <f>IF($B428=2023,$P428,"")</f>
        <v/>
      </c>
      <c r="AA428" s="6">
        <f>IF($B428=2024,$P428,"")</f>
        <v>1</v>
      </c>
      <c r="AB428" s="15" t="str">
        <f>IF($B428=2025,$P428,"")</f>
        <v/>
      </c>
    </row>
    <row r="429" spans="1:28" x14ac:dyDescent="0.25">
      <c r="A429" s="30">
        <v>950</v>
      </c>
      <c r="B429" s="30">
        <v>2025</v>
      </c>
      <c r="C429" s="30" t="s">
        <v>247</v>
      </c>
      <c r="D429" s="59">
        <f>DATE(B429,N429,M429)</f>
        <v>45662</v>
      </c>
      <c r="E429" s="32">
        <v>300</v>
      </c>
      <c r="F429" s="35" t="s">
        <v>257</v>
      </c>
      <c r="G429" s="35" t="s">
        <v>293</v>
      </c>
      <c r="H429" s="35"/>
      <c r="I429" s="34" t="s">
        <v>1646</v>
      </c>
      <c r="J429" s="34" t="s">
        <v>8928</v>
      </c>
      <c r="K429" s="33" t="s">
        <v>102</v>
      </c>
      <c r="L429" s="33">
        <v>6514</v>
      </c>
      <c r="M429" s="33">
        <v>5</v>
      </c>
      <c r="N429" s="33">
        <v>1</v>
      </c>
      <c r="O429" s="33"/>
      <c r="P429" s="15">
        <v>1</v>
      </c>
      <c r="Q429" s="15" t="str">
        <f>IF($B429=2014,$P429,"")</f>
        <v/>
      </c>
      <c r="R429" s="15" t="str">
        <f>IF($B429=2015,$P429,"")</f>
        <v/>
      </c>
      <c r="S429" s="15" t="str">
        <f>IF($B429=2016,$P429,"")</f>
        <v/>
      </c>
      <c r="T429" s="15" t="str">
        <f>IF($B429=2017,$P429,"")</f>
        <v/>
      </c>
      <c r="U429" s="15" t="str">
        <f>IF($B429=2018,$P429,"")</f>
        <v/>
      </c>
      <c r="V429" s="15" t="str">
        <f>IF($B429=2019,$P429,"")</f>
        <v/>
      </c>
      <c r="W429" s="15" t="str">
        <f>IF($B429=2020,$P429,"")</f>
        <v/>
      </c>
      <c r="X429" s="6" t="str">
        <f>IF($B429=2021,$P429,"")</f>
        <v/>
      </c>
      <c r="Y429" s="6" t="str">
        <f>IF($B429=2022,$P429,"")</f>
        <v/>
      </c>
      <c r="Z429" s="6" t="str">
        <f>IF($B429=2023,$P429,"")</f>
        <v/>
      </c>
      <c r="AA429" s="6" t="str">
        <f>IF($B429=2024,$P429,"")</f>
        <v/>
      </c>
      <c r="AB429" s="15">
        <f>IF($B429=2025,$P429,"")</f>
        <v>1</v>
      </c>
    </row>
    <row r="430" spans="1:28" x14ac:dyDescent="0.25">
      <c r="A430" s="30">
        <v>950</v>
      </c>
      <c r="B430" s="30">
        <v>2025</v>
      </c>
      <c r="C430" s="30" t="s">
        <v>244</v>
      </c>
      <c r="D430" s="31">
        <f>DATE(B430,N430,M430)</f>
        <v>45680</v>
      </c>
      <c r="E430" s="32">
        <v>259</v>
      </c>
      <c r="F430" s="33" t="s">
        <v>257</v>
      </c>
      <c r="G430" s="33" t="s">
        <v>293</v>
      </c>
      <c r="H430" s="33"/>
      <c r="I430" s="34" t="s">
        <v>1646</v>
      </c>
      <c r="J430" s="34" t="s">
        <v>9019</v>
      </c>
      <c r="K430" s="33" t="s">
        <v>150</v>
      </c>
      <c r="L430" s="33">
        <v>6518</v>
      </c>
      <c r="M430" s="33">
        <v>23</v>
      </c>
      <c r="N430" s="33">
        <v>1</v>
      </c>
      <c r="O430" s="33"/>
      <c r="P430" s="6">
        <v>1</v>
      </c>
      <c r="Q430" s="15" t="str">
        <f>IF($B430=2014,$P430,"")</f>
        <v/>
      </c>
      <c r="R430" s="15" t="str">
        <f>IF($B430=2015,$P430,"")</f>
        <v/>
      </c>
      <c r="S430" s="15" t="str">
        <f>IF($B430=2016,$P430,"")</f>
        <v/>
      </c>
      <c r="T430" s="15" t="str">
        <f>IF($B430=2017,$P430,"")</f>
        <v/>
      </c>
      <c r="U430" s="15" t="str">
        <f>IF($B430=2018,$P430,"")</f>
        <v/>
      </c>
      <c r="V430" s="15" t="str">
        <f>IF($B430=2019,$P430,"")</f>
        <v/>
      </c>
      <c r="W430" s="15" t="str">
        <f>IF($B430=2020,$P430,"")</f>
        <v/>
      </c>
      <c r="X430" s="6" t="str">
        <f>IF($B430=2021,$P430,"")</f>
        <v/>
      </c>
      <c r="Y430" s="6" t="str">
        <f>IF($B430=2022,$P430,"")</f>
        <v/>
      </c>
      <c r="Z430" s="6" t="str">
        <f>IF($B430=2023,$P430,"")</f>
        <v/>
      </c>
      <c r="AA430" s="6" t="str">
        <f>IF($B430=2024,$P430,"")</f>
        <v/>
      </c>
      <c r="AB430" s="15">
        <f>IF($B430=2025,$P430,"")</f>
        <v>1</v>
      </c>
    </row>
    <row r="431" spans="1:28" x14ac:dyDescent="0.25">
      <c r="A431" s="30">
        <v>950</v>
      </c>
      <c r="B431" s="30">
        <v>2025</v>
      </c>
      <c r="C431" s="30" t="s">
        <v>227</v>
      </c>
      <c r="D431" s="31">
        <f>DATE(B431,N431,M431)</f>
        <v>45736</v>
      </c>
      <c r="E431" s="32">
        <v>255</v>
      </c>
      <c r="F431" s="35" t="s">
        <v>257</v>
      </c>
      <c r="G431" s="35" t="s">
        <v>293</v>
      </c>
      <c r="H431" s="35"/>
      <c r="I431" s="7" t="s">
        <v>1646</v>
      </c>
      <c r="J431" s="34" t="s">
        <v>9062</v>
      </c>
      <c r="K431" s="33" t="s">
        <v>102</v>
      </c>
      <c r="L431" s="33">
        <v>6519</v>
      </c>
      <c r="M431" s="33">
        <v>20</v>
      </c>
      <c r="N431" s="33">
        <v>3</v>
      </c>
      <c r="O431" s="33"/>
      <c r="P431" s="6">
        <v>1</v>
      </c>
      <c r="Q431" s="15" t="str">
        <f>IF($B431=2014,$P431,"")</f>
        <v/>
      </c>
      <c r="R431" s="15" t="str">
        <f>IF($B431=2015,$P431,"")</f>
        <v/>
      </c>
      <c r="S431" s="15" t="str">
        <f>IF($B431=2016,$P431,"")</f>
        <v/>
      </c>
      <c r="T431" s="15" t="str">
        <f>IF($B431=2017,$P431,"")</f>
        <v/>
      </c>
      <c r="U431" s="15" t="str">
        <f>IF($B431=2018,$P431,"")</f>
        <v/>
      </c>
      <c r="V431" s="15" t="str">
        <f>IF($B431=2019,$P431,"")</f>
        <v/>
      </c>
      <c r="W431" s="15" t="str">
        <f>IF($B431=2020,$P431,"")</f>
        <v/>
      </c>
      <c r="X431" s="6" t="str">
        <f>IF($B431=2021,$P431,"")</f>
        <v/>
      </c>
      <c r="Y431" s="6" t="str">
        <f>IF($B431=2022,$P431,"")</f>
        <v/>
      </c>
      <c r="Z431" s="6" t="str">
        <f>IF($B431=2023,$P431,"")</f>
        <v/>
      </c>
      <c r="AA431" s="6" t="str">
        <f>IF($B431=2024,$P431,"")</f>
        <v/>
      </c>
      <c r="AB431" s="15">
        <f>IF($B431=2025,$P431,"")</f>
        <v>1</v>
      </c>
    </row>
    <row r="432" spans="1:28" x14ac:dyDescent="0.25">
      <c r="A432" s="3">
        <v>963</v>
      </c>
      <c r="B432" s="3">
        <v>2017</v>
      </c>
      <c r="C432" s="3" t="s">
        <v>2444</v>
      </c>
      <c r="D432" s="4">
        <f>DATE(B432,N432,M432)</f>
        <v>42909</v>
      </c>
      <c r="E432" s="5">
        <v>2200</v>
      </c>
      <c r="F432" s="6" t="s">
        <v>257</v>
      </c>
      <c r="G432" s="6" t="s">
        <v>358</v>
      </c>
      <c r="H432" s="27"/>
      <c r="I432" s="7" t="s">
        <v>2472</v>
      </c>
      <c r="J432" s="9" t="s">
        <v>2473</v>
      </c>
      <c r="K432" s="6" t="s">
        <v>141</v>
      </c>
      <c r="L432" s="6">
        <v>5801</v>
      </c>
      <c r="M432" s="6">
        <v>23</v>
      </c>
      <c r="N432" s="6">
        <v>6</v>
      </c>
      <c r="O432" s="6" t="s">
        <v>86</v>
      </c>
      <c r="P432" s="15">
        <v>1</v>
      </c>
      <c r="Q432" s="15" t="str">
        <f>IF($B432=2014,$P432,"")</f>
        <v/>
      </c>
      <c r="R432" s="15" t="str">
        <f>IF($B432=2015,$P432,"")</f>
        <v/>
      </c>
      <c r="S432" s="15" t="str">
        <f>IF($B432=2016,$P432,"")</f>
        <v/>
      </c>
      <c r="T432" s="15">
        <f>IF($B432=2017,$P432,"")</f>
        <v>1</v>
      </c>
      <c r="U432" s="15" t="str">
        <f>IF($B432=2018,$P432,"")</f>
        <v/>
      </c>
      <c r="V432" s="15" t="str">
        <f>IF($B432=2019,$P432,"")</f>
        <v/>
      </c>
      <c r="W432" s="15" t="str">
        <f>IF($B432=2020,$P432,"")</f>
        <v/>
      </c>
      <c r="X432" s="6" t="str">
        <f>IF($B432=2021,$P432,"")</f>
        <v/>
      </c>
      <c r="Y432" s="6" t="str">
        <f>IF($B432=2022,$P432,"")</f>
        <v/>
      </c>
      <c r="Z432" s="6" t="str">
        <f>IF($B432=2023,$P432,"")</f>
        <v/>
      </c>
      <c r="AA432" s="6" t="str">
        <f>IF($B432=2024,$P432,"")</f>
        <v/>
      </c>
      <c r="AB432" s="15" t="str">
        <f>IF($B432=2025,$P432,"")</f>
        <v/>
      </c>
    </row>
    <row r="433" spans="1:28" x14ac:dyDescent="0.25">
      <c r="A433" s="3">
        <v>963</v>
      </c>
      <c r="B433" s="3">
        <v>2017</v>
      </c>
      <c r="C433" s="3" t="s">
        <v>1297</v>
      </c>
      <c r="D433" s="4">
        <f>DATE(B433,N433,M433)</f>
        <v>43027</v>
      </c>
      <c r="E433" s="5">
        <v>1825</v>
      </c>
      <c r="F433" s="6" t="s">
        <v>257</v>
      </c>
      <c r="G433" s="6" t="s">
        <v>358</v>
      </c>
      <c r="H433" s="27"/>
      <c r="I433" s="7" t="s">
        <v>2472</v>
      </c>
      <c r="J433" s="9" t="s">
        <v>2474</v>
      </c>
      <c r="K433" s="6" t="s">
        <v>72</v>
      </c>
      <c r="L433" s="6">
        <v>5807</v>
      </c>
      <c r="M433" s="6">
        <v>19</v>
      </c>
      <c r="N433" s="6">
        <v>10</v>
      </c>
      <c r="P433" s="15">
        <v>1</v>
      </c>
      <c r="Q433" s="15" t="str">
        <f>IF($B433=2014,$P433,"")</f>
        <v/>
      </c>
      <c r="R433" s="15" t="str">
        <f>IF($B433=2015,$P433,"")</f>
        <v/>
      </c>
      <c r="S433" s="15" t="str">
        <f>IF($B433=2016,$P433,"")</f>
        <v/>
      </c>
      <c r="T433" s="15">
        <f>IF($B433=2017,$P433,"")</f>
        <v>1</v>
      </c>
      <c r="U433" s="15" t="str">
        <f>IF($B433=2018,$P433,"")</f>
        <v/>
      </c>
      <c r="V433" s="15" t="str">
        <f>IF($B433=2019,$P433,"")</f>
        <v/>
      </c>
      <c r="W433" s="15" t="str">
        <f>IF($B433=2020,$P433,"")</f>
        <v/>
      </c>
      <c r="X433" s="6" t="str">
        <f>IF($B433=2021,$P433,"")</f>
        <v/>
      </c>
      <c r="Y433" s="6" t="str">
        <f>IF($B433=2022,$P433,"")</f>
        <v/>
      </c>
      <c r="Z433" s="6" t="str">
        <f>IF($B433=2023,$P433,"")</f>
        <v/>
      </c>
      <c r="AA433" s="6" t="str">
        <f>IF($B433=2024,$P433,"")</f>
        <v/>
      </c>
      <c r="AB433" s="15" t="str">
        <f>IF($B433=2025,$P433,"")</f>
        <v/>
      </c>
    </row>
    <row r="434" spans="1:28" x14ac:dyDescent="0.25">
      <c r="A434" s="3">
        <v>963</v>
      </c>
      <c r="B434" s="3">
        <v>2020</v>
      </c>
      <c r="C434" s="3" t="s">
        <v>187</v>
      </c>
      <c r="D434" s="4">
        <f>DATE(B434,N434,M434)</f>
        <v>44034</v>
      </c>
      <c r="E434" s="16">
        <v>2202</v>
      </c>
      <c r="F434" s="6" t="s">
        <v>257</v>
      </c>
      <c r="G434" s="6" t="s">
        <v>358</v>
      </c>
      <c r="H434" s="29"/>
      <c r="I434" s="7" t="s">
        <v>2472</v>
      </c>
      <c r="J434" s="7" t="s">
        <v>5382</v>
      </c>
      <c r="K434" s="6" t="s">
        <v>43</v>
      </c>
      <c r="L434" s="6">
        <v>6102</v>
      </c>
      <c r="M434" s="6">
        <v>22</v>
      </c>
      <c r="N434" s="6">
        <v>7</v>
      </c>
      <c r="P434" s="15">
        <v>1</v>
      </c>
      <c r="Q434" s="15" t="str">
        <f>IF($B434=2014,$P434,"")</f>
        <v/>
      </c>
      <c r="R434" s="15" t="str">
        <f>IF($B434=2015,$P434,"")</f>
        <v/>
      </c>
      <c r="S434" s="15" t="str">
        <f>IF($B434=2016,$P434,"")</f>
        <v/>
      </c>
      <c r="T434" s="15" t="str">
        <f>IF($B434=2017,$P434,"")</f>
        <v/>
      </c>
      <c r="U434" s="15" t="str">
        <f>IF($B434=2018,$P434,"")</f>
        <v/>
      </c>
      <c r="V434" s="15" t="str">
        <f>IF($B434=2019,$P434,"")</f>
        <v/>
      </c>
      <c r="W434" s="15">
        <f>IF($B434=2020,$P434,"")</f>
        <v>1</v>
      </c>
      <c r="X434" s="6" t="str">
        <f>IF($B434=2021,$P434,"")</f>
        <v/>
      </c>
      <c r="Y434" s="6" t="str">
        <f>IF($B434=2022,$P434,"")</f>
        <v/>
      </c>
      <c r="Z434" s="6" t="str">
        <f>IF($B434=2023,$P434,"")</f>
        <v/>
      </c>
      <c r="AA434" s="6" t="str">
        <f>IF($B434=2024,$P434,"")</f>
        <v/>
      </c>
      <c r="AB434" s="15" t="str">
        <f>IF($B434=2025,$P434,"")</f>
        <v/>
      </c>
    </row>
    <row r="435" spans="1:28" x14ac:dyDescent="0.25">
      <c r="A435" s="3">
        <v>963</v>
      </c>
      <c r="B435" s="5">
        <v>2015</v>
      </c>
      <c r="C435" s="3" t="s">
        <v>201</v>
      </c>
      <c r="D435" s="4">
        <f>DATE(B435,N435,M435)</f>
        <v>42187</v>
      </c>
      <c r="E435" s="5">
        <v>2322</v>
      </c>
      <c r="F435" s="6" t="s">
        <v>257</v>
      </c>
      <c r="G435" s="6" t="s">
        <v>338</v>
      </c>
      <c r="H435" s="27"/>
      <c r="I435" s="7" t="s">
        <v>6637</v>
      </c>
      <c r="J435" s="9" t="s">
        <v>339</v>
      </c>
      <c r="K435" s="6" t="s">
        <v>43</v>
      </c>
      <c r="L435" s="6">
        <v>5601</v>
      </c>
      <c r="M435" s="6">
        <v>2</v>
      </c>
      <c r="N435" s="6">
        <v>7</v>
      </c>
      <c r="P435" s="15">
        <v>1</v>
      </c>
      <c r="Q435" s="15" t="str">
        <f>IF($B435=2014,$P435,"")</f>
        <v/>
      </c>
      <c r="R435" s="15">
        <f>IF($B435=2015,$P435,"")</f>
        <v>1</v>
      </c>
      <c r="S435" s="15" t="str">
        <f>IF($B435=2016,$P435,"")</f>
        <v/>
      </c>
      <c r="T435" s="15" t="str">
        <f>IF($B435=2017,$P435,"")</f>
        <v/>
      </c>
      <c r="U435" s="15" t="str">
        <f>IF($B435=2018,$P435,"")</f>
        <v/>
      </c>
      <c r="V435" s="15" t="str">
        <f>IF($B435=2019,$P435,"")</f>
        <v/>
      </c>
      <c r="W435" s="15" t="str">
        <f>IF($B435=2020,$P435,"")</f>
        <v/>
      </c>
      <c r="X435" s="6" t="str">
        <f>IF($B435=2021,$P435,"")</f>
        <v/>
      </c>
      <c r="Y435" s="6" t="str">
        <f>IF($B435=2022,$P435,"")</f>
        <v/>
      </c>
      <c r="Z435" s="6" t="str">
        <f>IF($B435=2023,$P435,"")</f>
        <v/>
      </c>
      <c r="AA435" s="6" t="str">
        <f>IF($B435=2024,$P435,"")</f>
        <v/>
      </c>
      <c r="AB435" s="15" t="str">
        <f>IF($B435=2025,$P435,"")</f>
        <v/>
      </c>
    </row>
    <row r="436" spans="1:28" x14ac:dyDescent="0.25">
      <c r="A436" s="3">
        <v>963</v>
      </c>
      <c r="B436" s="5">
        <v>2015</v>
      </c>
      <c r="C436" s="3" t="s">
        <v>306</v>
      </c>
      <c r="D436" s="4">
        <f>DATE(B436,N436,M436)</f>
        <v>42239</v>
      </c>
      <c r="E436" s="5">
        <v>1800</v>
      </c>
      <c r="F436" s="6" t="s">
        <v>257</v>
      </c>
      <c r="G436" s="6" t="s">
        <v>338</v>
      </c>
      <c r="H436" s="27"/>
      <c r="I436" s="7" t="s">
        <v>6637</v>
      </c>
      <c r="J436" s="9" t="s">
        <v>340</v>
      </c>
      <c r="K436" s="6" t="s">
        <v>61</v>
      </c>
      <c r="L436" s="6">
        <v>5603</v>
      </c>
      <c r="M436" s="6">
        <v>23</v>
      </c>
      <c r="N436" s="6">
        <v>8</v>
      </c>
      <c r="P436" s="15">
        <v>1</v>
      </c>
      <c r="Q436" s="15" t="str">
        <f>IF($B436=2014,$P436,"")</f>
        <v/>
      </c>
      <c r="R436" s="15">
        <f>IF($B436=2015,$P436,"")</f>
        <v>1</v>
      </c>
      <c r="S436" s="15" t="str">
        <f>IF($B436=2016,$P436,"")</f>
        <v/>
      </c>
      <c r="T436" s="15" t="str">
        <f>IF($B436=2017,$P436,"")</f>
        <v/>
      </c>
      <c r="U436" s="15" t="str">
        <f>IF($B436=2018,$P436,"")</f>
        <v/>
      </c>
      <c r="V436" s="15" t="str">
        <f>IF($B436=2019,$P436,"")</f>
        <v/>
      </c>
      <c r="W436" s="15" t="str">
        <f>IF($B436=2020,$P436,"")</f>
        <v/>
      </c>
      <c r="X436" s="6" t="str">
        <f>IF($B436=2021,$P436,"")</f>
        <v/>
      </c>
      <c r="Y436" s="6" t="str">
        <f>IF($B436=2022,$P436,"")</f>
        <v/>
      </c>
      <c r="Z436" s="6" t="str">
        <f>IF($B436=2023,$P436,"")</f>
        <v/>
      </c>
      <c r="AA436" s="6" t="str">
        <f>IF($B436=2024,$P436,"")</f>
        <v/>
      </c>
      <c r="AB436" s="15" t="str">
        <f>IF($B436=2025,$P436,"")</f>
        <v/>
      </c>
    </row>
    <row r="437" spans="1:28" x14ac:dyDescent="0.25">
      <c r="A437" s="3">
        <v>963</v>
      </c>
      <c r="B437" s="5">
        <v>2015</v>
      </c>
      <c r="C437" s="3" t="s">
        <v>190</v>
      </c>
      <c r="D437" s="4">
        <f>DATE(B437,N437,M437)</f>
        <v>42252</v>
      </c>
      <c r="E437" s="5">
        <v>2257</v>
      </c>
      <c r="F437" s="6" t="s">
        <v>257</v>
      </c>
      <c r="G437" s="6" t="s">
        <v>338</v>
      </c>
      <c r="H437" s="27"/>
      <c r="I437" s="7" t="s">
        <v>6637</v>
      </c>
      <c r="J437" s="9" t="s">
        <v>341</v>
      </c>
      <c r="K437" s="6" t="s">
        <v>13</v>
      </c>
      <c r="L437" s="6">
        <v>5604</v>
      </c>
      <c r="M437" s="6">
        <v>5</v>
      </c>
      <c r="N437" s="6">
        <v>9</v>
      </c>
      <c r="O437" s="6" t="s">
        <v>14</v>
      </c>
      <c r="P437" s="15">
        <v>1</v>
      </c>
      <c r="Q437" s="15" t="str">
        <f>IF($B437=2014,$P437,"")</f>
        <v/>
      </c>
      <c r="R437" s="15">
        <f>IF($B437=2015,$P437,"")</f>
        <v>1</v>
      </c>
      <c r="S437" s="15" t="str">
        <f>IF($B437=2016,$P437,"")</f>
        <v/>
      </c>
      <c r="T437" s="15" t="str">
        <f>IF($B437=2017,$P437,"")</f>
        <v/>
      </c>
      <c r="U437" s="15" t="str">
        <f>IF($B437=2018,$P437,"")</f>
        <v/>
      </c>
      <c r="V437" s="15" t="str">
        <f>IF($B437=2019,$P437,"")</f>
        <v/>
      </c>
      <c r="W437" s="15" t="str">
        <f>IF($B437=2020,$P437,"")</f>
        <v/>
      </c>
      <c r="X437" s="6" t="str">
        <f>IF($B437=2021,$P437,"")</f>
        <v/>
      </c>
      <c r="Y437" s="6" t="str">
        <f>IF($B437=2022,$P437,"")</f>
        <v/>
      </c>
      <c r="Z437" s="6" t="str">
        <f>IF($B437=2023,$P437,"")</f>
        <v/>
      </c>
      <c r="AA437" s="6" t="str">
        <f>IF($B437=2024,$P437,"")</f>
        <v/>
      </c>
      <c r="AB437" s="15" t="str">
        <f>IF($B437=2025,$P437,"")</f>
        <v/>
      </c>
    </row>
    <row r="438" spans="1:28" x14ac:dyDescent="0.25">
      <c r="A438" s="3">
        <v>963</v>
      </c>
      <c r="B438" s="5">
        <v>2015</v>
      </c>
      <c r="C438" s="3" t="s">
        <v>155</v>
      </c>
      <c r="D438" s="4">
        <f>DATE(B438,N438,M438)</f>
        <v>42294</v>
      </c>
      <c r="E438" s="5">
        <v>1715</v>
      </c>
      <c r="F438" s="6" t="s">
        <v>257</v>
      </c>
      <c r="G438" s="6" t="s">
        <v>338</v>
      </c>
      <c r="H438" s="27"/>
      <c r="I438" s="7" t="s">
        <v>6637</v>
      </c>
      <c r="J438" s="9" t="s">
        <v>342</v>
      </c>
      <c r="K438" s="6" t="s">
        <v>16</v>
      </c>
      <c r="L438" s="6">
        <v>5607</v>
      </c>
      <c r="M438" s="6">
        <v>17</v>
      </c>
      <c r="N438" s="6">
        <v>10</v>
      </c>
      <c r="O438" s="6" t="s">
        <v>14</v>
      </c>
      <c r="P438" s="15">
        <v>1</v>
      </c>
      <c r="Q438" s="15" t="str">
        <f>IF($B438=2014,$P438,"")</f>
        <v/>
      </c>
      <c r="R438" s="15">
        <f>IF($B438=2015,$P438,"")</f>
        <v>1</v>
      </c>
      <c r="S438" s="15" t="str">
        <f>IF($B438=2016,$P438,"")</f>
        <v/>
      </c>
      <c r="T438" s="15" t="str">
        <f>IF($B438=2017,$P438,"")</f>
        <v/>
      </c>
      <c r="U438" s="15" t="str">
        <f>IF($B438=2018,$P438,"")</f>
        <v/>
      </c>
      <c r="V438" s="15" t="str">
        <f>IF($B438=2019,$P438,"")</f>
        <v/>
      </c>
      <c r="W438" s="15" t="str">
        <f>IF($B438=2020,$P438,"")</f>
        <v/>
      </c>
      <c r="X438" s="6" t="str">
        <f>IF($B438=2021,$P438,"")</f>
        <v/>
      </c>
      <c r="Y438" s="6" t="str">
        <f>IF($B438=2022,$P438,"")</f>
        <v/>
      </c>
      <c r="Z438" s="6" t="str">
        <f>IF($B438=2023,$P438,"")</f>
        <v/>
      </c>
      <c r="AA438" s="6" t="str">
        <f>IF($B438=2024,$P438,"")</f>
        <v/>
      </c>
      <c r="AB438" s="15" t="str">
        <f>IF($B438=2025,$P438,"")</f>
        <v/>
      </c>
    </row>
    <row r="439" spans="1:28" x14ac:dyDescent="0.25">
      <c r="A439" s="3">
        <v>963</v>
      </c>
      <c r="B439" s="5">
        <v>2016</v>
      </c>
      <c r="C439" s="3" t="s">
        <v>122</v>
      </c>
      <c r="D439" s="4">
        <f>DATE(B439,N439,M439)</f>
        <v>42377</v>
      </c>
      <c r="E439" s="5">
        <v>1900</v>
      </c>
      <c r="F439" s="6" t="s">
        <v>257</v>
      </c>
      <c r="G439" s="6" t="s">
        <v>338</v>
      </c>
      <c r="H439" s="27"/>
      <c r="I439" s="7" t="s">
        <v>6637</v>
      </c>
      <c r="J439" s="9" t="s">
        <v>343</v>
      </c>
      <c r="K439" s="6" t="s">
        <v>33</v>
      </c>
      <c r="L439" s="6">
        <v>5613</v>
      </c>
      <c r="M439" s="6">
        <v>8</v>
      </c>
      <c r="N439" s="6">
        <v>1</v>
      </c>
      <c r="P439" s="15">
        <v>1</v>
      </c>
      <c r="Q439" s="15" t="str">
        <f>IF($B439=2014,$P439,"")</f>
        <v/>
      </c>
      <c r="R439" s="15" t="str">
        <f>IF($B439=2015,$P439,"")</f>
        <v/>
      </c>
      <c r="S439" s="15">
        <f>IF($B439=2016,$P439,"")</f>
        <v>1</v>
      </c>
      <c r="T439" s="15" t="str">
        <f>IF($B439=2017,$P439,"")</f>
        <v/>
      </c>
      <c r="U439" s="15" t="str">
        <f>IF($B439=2018,$P439,"")</f>
        <v/>
      </c>
      <c r="V439" s="15" t="str">
        <f>IF($B439=2019,$P439,"")</f>
        <v/>
      </c>
      <c r="W439" s="15" t="str">
        <f>IF($B439=2020,$P439,"")</f>
        <v/>
      </c>
      <c r="X439" s="6" t="str">
        <f>IF($B439=2021,$P439,"")</f>
        <v/>
      </c>
      <c r="Y439" s="6" t="str">
        <f>IF($B439=2022,$P439,"")</f>
        <v/>
      </c>
      <c r="Z439" s="6" t="str">
        <f>IF($B439=2023,$P439,"")</f>
        <v/>
      </c>
      <c r="AA439" s="6" t="str">
        <f>IF($B439=2024,$P439,"")</f>
        <v/>
      </c>
      <c r="AB439" s="15" t="str">
        <f>IF($B439=2025,$P439,"")</f>
        <v/>
      </c>
    </row>
    <row r="440" spans="1:28" x14ac:dyDescent="0.25">
      <c r="A440" s="3">
        <v>963</v>
      </c>
      <c r="B440" s="5">
        <v>2016</v>
      </c>
      <c r="C440" s="3" t="s">
        <v>65</v>
      </c>
      <c r="D440" s="4">
        <f>DATE(B440,N440,M440)</f>
        <v>42462</v>
      </c>
      <c r="E440" s="5">
        <v>1959</v>
      </c>
      <c r="F440" s="6" t="s">
        <v>257</v>
      </c>
      <c r="G440" s="6" t="s">
        <v>338</v>
      </c>
      <c r="H440" s="27"/>
      <c r="I440" s="7" t="s">
        <v>6637</v>
      </c>
      <c r="J440" s="9" t="s">
        <v>344</v>
      </c>
      <c r="K440" s="6" t="s">
        <v>37</v>
      </c>
      <c r="L440" s="6">
        <v>5619</v>
      </c>
      <c r="M440" s="6">
        <v>2</v>
      </c>
      <c r="N440" s="6">
        <v>4</v>
      </c>
      <c r="P440" s="15">
        <v>1</v>
      </c>
      <c r="Q440" s="15" t="str">
        <f>IF($B440=2014,$P440,"")</f>
        <v/>
      </c>
      <c r="R440" s="15" t="str">
        <f>IF($B440=2015,$P440,"")</f>
        <v/>
      </c>
      <c r="S440" s="15">
        <f>IF($B440=2016,$P440,"")</f>
        <v>1</v>
      </c>
      <c r="T440" s="15" t="str">
        <f>IF($B440=2017,$P440,"")</f>
        <v/>
      </c>
      <c r="U440" s="15" t="str">
        <f>IF($B440=2018,$P440,"")</f>
        <v/>
      </c>
      <c r="V440" s="15" t="str">
        <f>IF($B440=2019,$P440,"")</f>
        <v/>
      </c>
      <c r="W440" s="15" t="str">
        <f>IF($B440=2020,$P440,"")</f>
        <v/>
      </c>
      <c r="X440" s="6" t="str">
        <f>IF($B440=2021,$P440,"")</f>
        <v/>
      </c>
      <c r="Y440" s="6" t="str">
        <f>IF($B440=2022,$P440,"")</f>
        <v/>
      </c>
      <c r="Z440" s="6" t="str">
        <f>IF($B440=2023,$P440,"")</f>
        <v/>
      </c>
      <c r="AA440" s="6" t="str">
        <f>IF($B440=2024,$P440,"")</f>
        <v/>
      </c>
      <c r="AB440" s="15" t="str">
        <f>IF($B440=2025,$P440,"")</f>
        <v/>
      </c>
    </row>
    <row r="441" spans="1:28" ht="24" x14ac:dyDescent="0.25">
      <c r="A441" s="3">
        <v>963</v>
      </c>
      <c r="B441" s="3">
        <v>2016</v>
      </c>
      <c r="C441" s="3" t="s">
        <v>10</v>
      </c>
      <c r="D441" s="4">
        <f>DATE(B441,N441,M441)</f>
        <v>42554</v>
      </c>
      <c r="E441" s="5">
        <v>2328</v>
      </c>
      <c r="F441" s="6" t="s">
        <v>257</v>
      </c>
      <c r="G441" s="10" t="s">
        <v>338</v>
      </c>
      <c r="H441" s="27"/>
      <c r="I441" s="7" t="s">
        <v>6637</v>
      </c>
      <c r="J441" s="7" t="s">
        <v>1648</v>
      </c>
      <c r="K441" s="6" t="s">
        <v>43</v>
      </c>
      <c r="L441" s="6">
        <v>5701</v>
      </c>
      <c r="M441" s="6">
        <v>3</v>
      </c>
      <c r="N441" s="6">
        <v>7</v>
      </c>
      <c r="P441" s="15">
        <v>1</v>
      </c>
      <c r="Q441" s="15" t="str">
        <f>IF($B441=2014,$P441,"")</f>
        <v/>
      </c>
      <c r="R441" s="15" t="str">
        <f>IF($B441=2015,$P441,"")</f>
        <v/>
      </c>
      <c r="S441" s="15">
        <f>IF($B441=2016,$P441,"")</f>
        <v>1</v>
      </c>
      <c r="T441" s="15" t="str">
        <f>IF($B441=2017,$P441,"")</f>
        <v/>
      </c>
      <c r="U441" s="15" t="str">
        <f>IF($B441=2018,$P441,"")</f>
        <v/>
      </c>
      <c r="V441" s="15" t="str">
        <f>IF($B441=2019,$P441,"")</f>
        <v/>
      </c>
      <c r="W441" s="15" t="str">
        <f>IF($B441=2020,$P441,"")</f>
        <v/>
      </c>
      <c r="X441" s="6" t="str">
        <f>IF($B441=2021,$P441,"")</f>
        <v/>
      </c>
      <c r="Y441" s="6" t="str">
        <f>IF($B441=2022,$P441,"")</f>
        <v/>
      </c>
      <c r="Z441" s="6" t="str">
        <f>IF($B441=2023,$P441,"")</f>
        <v/>
      </c>
      <c r="AA441" s="6" t="str">
        <f>IF($B441=2024,$P441,"")</f>
        <v/>
      </c>
      <c r="AB441" s="15" t="str">
        <f>IF($B441=2025,$P441,"")</f>
        <v/>
      </c>
    </row>
    <row r="442" spans="1:28" x14ac:dyDescent="0.25">
      <c r="A442" s="3">
        <v>963</v>
      </c>
      <c r="B442" s="3">
        <v>2016</v>
      </c>
      <c r="C442" s="3" t="s">
        <v>119</v>
      </c>
      <c r="D442" s="4">
        <f>DATE(B442,N442,M442)</f>
        <v>42684</v>
      </c>
      <c r="E442" s="5">
        <v>1900</v>
      </c>
      <c r="F442" s="6" t="s">
        <v>257</v>
      </c>
      <c r="G442" s="10" t="s">
        <v>338</v>
      </c>
      <c r="H442" s="27"/>
      <c r="I442" s="7" t="s">
        <v>6637</v>
      </c>
      <c r="J442" s="7" t="s">
        <v>1649</v>
      </c>
      <c r="K442" s="6" t="s">
        <v>1547</v>
      </c>
      <c r="L442" s="6">
        <v>5709</v>
      </c>
      <c r="M442" s="6">
        <v>10</v>
      </c>
      <c r="N442" s="6">
        <v>11</v>
      </c>
      <c r="O442" s="6" t="s">
        <v>200</v>
      </c>
      <c r="P442" s="15">
        <v>1</v>
      </c>
      <c r="Q442" s="15" t="str">
        <f>IF($B442=2014,$P442,"")</f>
        <v/>
      </c>
      <c r="R442" s="15" t="str">
        <f>IF($B442=2015,$P442,"")</f>
        <v/>
      </c>
      <c r="S442" s="15">
        <f>IF($B442=2016,$P442,"")</f>
        <v>1</v>
      </c>
      <c r="T442" s="15" t="str">
        <f>IF($B442=2017,$P442,"")</f>
        <v/>
      </c>
      <c r="U442" s="15" t="str">
        <f>IF($B442=2018,$P442,"")</f>
        <v/>
      </c>
      <c r="V442" s="15" t="str">
        <f>IF($B442=2019,$P442,"")</f>
        <v/>
      </c>
      <c r="W442" s="15" t="str">
        <f>IF($B442=2020,$P442,"")</f>
        <v/>
      </c>
      <c r="X442" s="6" t="str">
        <f>IF($B442=2021,$P442,"")</f>
        <v/>
      </c>
      <c r="Y442" s="6" t="str">
        <f>IF($B442=2022,$P442,"")</f>
        <v/>
      </c>
      <c r="Z442" s="6" t="str">
        <f>IF($B442=2023,$P442,"")</f>
        <v/>
      </c>
      <c r="AA442" s="6" t="str">
        <f>IF($B442=2024,$P442,"")</f>
        <v/>
      </c>
      <c r="AB442" s="15" t="str">
        <f>IF($B442=2025,$P442,"")</f>
        <v/>
      </c>
    </row>
    <row r="443" spans="1:28" x14ac:dyDescent="0.25">
      <c r="A443" s="3">
        <v>963</v>
      </c>
      <c r="B443" s="3">
        <v>2017</v>
      </c>
      <c r="C443" s="3" t="s">
        <v>160</v>
      </c>
      <c r="D443" s="4">
        <f>DATE(B443,N443,M443)</f>
        <v>42952</v>
      </c>
      <c r="E443" s="5">
        <v>2100</v>
      </c>
      <c r="F443" s="6" t="s">
        <v>257</v>
      </c>
      <c r="G443" s="6" t="s">
        <v>338</v>
      </c>
      <c r="H443" s="27"/>
      <c r="I443" s="7" t="s">
        <v>6637</v>
      </c>
      <c r="J443" s="9" t="s">
        <v>2475</v>
      </c>
      <c r="K443" s="6" t="s">
        <v>43</v>
      </c>
      <c r="L443" s="6">
        <v>5802</v>
      </c>
      <c r="M443" s="6">
        <v>5</v>
      </c>
      <c r="N443" s="6">
        <v>8</v>
      </c>
      <c r="P443" s="15">
        <v>1</v>
      </c>
      <c r="Q443" s="15" t="str">
        <f>IF($B443=2014,$P443,"")</f>
        <v/>
      </c>
      <c r="R443" s="15" t="str">
        <f>IF($B443=2015,$P443,"")</f>
        <v/>
      </c>
      <c r="S443" s="15" t="str">
        <f>IF($B443=2016,$P443,"")</f>
        <v/>
      </c>
      <c r="T443" s="15">
        <f>IF($B443=2017,$P443,"")</f>
        <v>1</v>
      </c>
      <c r="U443" s="15" t="str">
        <f>IF($B443=2018,$P443,"")</f>
        <v/>
      </c>
      <c r="V443" s="15" t="str">
        <f>IF($B443=2019,$P443,"")</f>
        <v/>
      </c>
      <c r="W443" s="15" t="str">
        <f>IF($B443=2020,$P443,"")</f>
        <v/>
      </c>
      <c r="X443" s="6" t="str">
        <f>IF($B443=2021,$P443,"")</f>
        <v/>
      </c>
      <c r="Y443" s="6" t="str">
        <f>IF($B443=2022,$P443,"")</f>
        <v/>
      </c>
      <c r="Z443" s="6" t="str">
        <f>IF($B443=2023,$P443,"")</f>
        <v/>
      </c>
      <c r="AA443" s="6" t="str">
        <f>IF($B443=2024,$P443,"")</f>
        <v/>
      </c>
      <c r="AB443" s="15" t="str">
        <f>IF($B443=2025,$P443,"")</f>
        <v/>
      </c>
    </row>
    <row r="444" spans="1:28" ht="48" x14ac:dyDescent="0.25">
      <c r="A444" s="3">
        <v>963</v>
      </c>
      <c r="B444" s="3">
        <v>2017</v>
      </c>
      <c r="C444" s="3" t="s">
        <v>628</v>
      </c>
      <c r="D444" s="4">
        <f>DATE(B444,N444,M444)</f>
        <v>43048</v>
      </c>
      <c r="E444" s="5">
        <v>1933</v>
      </c>
      <c r="F444" s="6" t="s">
        <v>257</v>
      </c>
      <c r="G444" s="6" t="s">
        <v>338</v>
      </c>
      <c r="H444" s="27"/>
      <c r="I444" s="7" t="s">
        <v>6637</v>
      </c>
      <c r="J444" s="9" t="s">
        <v>2476</v>
      </c>
      <c r="K444" s="6" t="s">
        <v>2409</v>
      </c>
      <c r="L444" s="6">
        <v>5809</v>
      </c>
      <c r="M444" s="6">
        <v>9</v>
      </c>
      <c r="N444" s="6">
        <v>11</v>
      </c>
      <c r="P444" s="15">
        <v>1</v>
      </c>
      <c r="Q444" s="15" t="str">
        <f>IF($B444=2014,$P444,"")</f>
        <v/>
      </c>
      <c r="R444" s="15" t="str">
        <f>IF($B444=2015,$P444,"")</f>
        <v/>
      </c>
      <c r="S444" s="15" t="str">
        <f>IF($B444=2016,$P444,"")</f>
        <v/>
      </c>
      <c r="T444" s="15">
        <f>IF($B444=2017,$P444,"")</f>
        <v>1</v>
      </c>
      <c r="U444" s="15" t="str">
        <f>IF($B444=2018,$P444,"")</f>
        <v/>
      </c>
      <c r="V444" s="15" t="str">
        <f>IF($B444=2019,$P444,"")</f>
        <v/>
      </c>
      <c r="W444" s="15" t="str">
        <f>IF($B444=2020,$P444,"")</f>
        <v/>
      </c>
      <c r="X444" s="6" t="str">
        <f>IF($B444=2021,$P444,"")</f>
        <v/>
      </c>
      <c r="Y444" s="6" t="str">
        <f>IF($B444=2022,$P444,"")</f>
        <v/>
      </c>
      <c r="Z444" s="6" t="str">
        <f>IF($B444=2023,$P444,"")</f>
        <v/>
      </c>
      <c r="AA444" s="6" t="str">
        <f>IF($B444=2024,$P444,"")</f>
        <v/>
      </c>
      <c r="AB444" s="15" t="str">
        <f>IF($B444=2025,$P444,"")</f>
        <v/>
      </c>
    </row>
    <row r="445" spans="1:28" x14ac:dyDescent="0.25">
      <c r="A445" s="3">
        <v>963</v>
      </c>
      <c r="B445" s="3">
        <v>2020</v>
      </c>
      <c r="C445" s="3" t="s">
        <v>416</v>
      </c>
      <c r="D445" s="4">
        <f>DATE(B445,N445,M445)</f>
        <v>43855</v>
      </c>
      <c r="E445" s="5">
        <v>600</v>
      </c>
      <c r="F445" s="6" t="s">
        <v>257</v>
      </c>
      <c r="G445" s="6" t="s">
        <v>338</v>
      </c>
      <c r="H445" s="27"/>
      <c r="I445" s="7" t="s">
        <v>6637</v>
      </c>
      <c r="J445" s="7" t="s">
        <v>5091</v>
      </c>
      <c r="K445" s="6" t="s">
        <v>150</v>
      </c>
      <c r="L445" s="6">
        <v>6018</v>
      </c>
      <c r="M445" s="6">
        <v>25</v>
      </c>
      <c r="N445" s="6">
        <v>1</v>
      </c>
      <c r="P445" s="15">
        <v>1</v>
      </c>
      <c r="Q445" s="15" t="str">
        <f>IF($B445=2014,$P445,"")</f>
        <v/>
      </c>
      <c r="R445" s="15" t="str">
        <f>IF($B445=2015,$P445,"")</f>
        <v/>
      </c>
      <c r="S445" s="15" t="str">
        <f>IF($B445=2016,$P445,"")</f>
        <v/>
      </c>
      <c r="T445" s="15" t="str">
        <f>IF($B445=2017,$P445,"")</f>
        <v/>
      </c>
      <c r="U445" s="15" t="str">
        <f>IF($B445=2018,$P445,"")</f>
        <v/>
      </c>
      <c r="V445" s="15" t="str">
        <f>IF($B445=2019,$P445,"")</f>
        <v/>
      </c>
      <c r="W445" s="15">
        <f>IF($B445=2020,$P445,"")</f>
        <v>1</v>
      </c>
      <c r="X445" s="6" t="str">
        <f>IF($B445=2021,$P445,"")</f>
        <v/>
      </c>
      <c r="Y445" s="6" t="str">
        <f>IF($B445=2022,$P445,"")</f>
        <v/>
      </c>
      <c r="Z445" s="6" t="str">
        <f>IF($B445=2023,$P445,"")</f>
        <v/>
      </c>
      <c r="AA445" s="6" t="str">
        <f>IF($B445=2024,$P445,"")</f>
        <v/>
      </c>
      <c r="AB445" s="15" t="str">
        <f>IF($B445=2025,$P445,"")</f>
        <v/>
      </c>
    </row>
    <row r="446" spans="1:28" ht="36" x14ac:dyDescent="0.25">
      <c r="A446" s="3">
        <v>963</v>
      </c>
      <c r="B446" s="3">
        <v>2020</v>
      </c>
      <c r="C446" s="3" t="s">
        <v>90</v>
      </c>
      <c r="D446" s="4">
        <f>DATE(B446,N446,M446)</f>
        <v>43904</v>
      </c>
      <c r="E446" s="5">
        <v>2300</v>
      </c>
      <c r="F446" s="6" t="s">
        <v>257</v>
      </c>
      <c r="G446" s="6" t="s">
        <v>338</v>
      </c>
      <c r="H446" s="27"/>
      <c r="I446" s="7" t="s">
        <v>6637</v>
      </c>
      <c r="J446" s="7" t="s">
        <v>5092</v>
      </c>
      <c r="K446" s="6" t="s">
        <v>102</v>
      </c>
      <c r="L446" s="6">
        <v>6018</v>
      </c>
      <c r="M446" s="6">
        <v>14</v>
      </c>
      <c r="N446" s="6">
        <v>3</v>
      </c>
      <c r="P446" s="15">
        <v>1</v>
      </c>
      <c r="Q446" s="15" t="str">
        <f>IF($B446=2014,$P446,"")</f>
        <v/>
      </c>
      <c r="R446" s="15" t="str">
        <f>IF($B446=2015,$P446,"")</f>
        <v/>
      </c>
      <c r="S446" s="15" t="str">
        <f>IF($B446=2016,$P446,"")</f>
        <v/>
      </c>
      <c r="T446" s="15" t="str">
        <f>IF($B446=2017,$P446,"")</f>
        <v/>
      </c>
      <c r="U446" s="15" t="str">
        <f>IF($B446=2018,$P446,"")</f>
        <v/>
      </c>
      <c r="V446" s="15" t="str">
        <f>IF($B446=2019,$P446,"")</f>
        <v/>
      </c>
      <c r="W446" s="15">
        <f>IF($B446=2020,$P446,"")</f>
        <v>1</v>
      </c>
      <c r="X446" s="6" t="str">
        <f>IF($B446=2021,$P446,"")</f>
        <v/>
      </c>
      <c r="Y446" s="6" t="str">
        <f>IF($B446=2022,$P446,"")</f>
        <v/>
      </c>
      <c r="Z446" s="6" t="str">
        <f>IF($B446=2023,$P446,"")</f>
        <v/>
      </c>
      <c r="AA446" s="6" t="str">
        <f>IF($B446=2024,$P446,"")</f>
        <v/>
      </c>
      <c r="AB446" s="15" t="str">
        <f>IF($B446=2025,$P446,"")</f>
        <v/>
      </c>
    </row>
    <row r="447" spans="1:28" x14ac:dyDescent="0.25">
      <c r="A447" s="3">
        <v>963</v>
      </c>
      <c r="B447" s="3">
        <v>2020</v>
      </c>
      <c r="C447" s="3" t="s">
        <v>382</v>
      </c>
      <c r="D447" s="4">
        <f>DATE(B447,N447,M447)</f>
        <v>44047</v>
      </c>
      <c r="E447" s="5">
        <v>2100</v>
      </c>
      <c r="F447" s="6" t="s">
        <v>257</v>
      </c>
      <c r="G447" s="6" t="s">
        <v>338</v>
      </c>
      <c r="H447" s="27"/>
      <c r="I447" s="7" t="s">
        <v>6637</v>
      </c>
      <c r="J447" s="7" t="s">
        <v>5383</v>
      </c>
      <c r="K447" s="6" t="s">
        <v>150</v>
      </c>
      <c r="L447" s="6">
        <v>6104</v>
      </c>
      <c r="M447" s="6">
        <v>4</v>
      </c>
      <c r="N447" s="6">
        <v>8</v>
      </c>
      <c r="P447" s="15">
        <v>1</v>
      </c>
      <c r="Q447" s="15" t="str">
        <f>IF($B447=2014,$P447,"")</f>
        <v/>
      </c>
      <c r="R447" s="15" t="str">
        <f>IF($B447=2015,$P447,"")</f>
        <v/>
      </c>
      <c r="S447" s="15" t="str">
        <f>IF($B447=2016,$P447,"")</f>
        <v/>
      </c>
      <c r="T447" s="15" t="str">
        <f>IF($B447=2017,$P447,"")</f>
        <v/>
      </c>
      <c r="U447" s="15" t="str">
        <f>IF($B447=2018,$P447,"")</f>
        <v/>
      </c>
      <c r="V447" s="15" t="str">
        <f>IF($B447=2019,$P447,"")</f>
        <v/>
      </c>
      <c r="W447" s="15">
        <f>IF($B447=2020,$P447,"")</f>
        <v>1</v>
      </c>
      <c r="X447" s="6" t="str">
        <f>IF($B447=2021,$P447,"")</f>
        <v/>
      </c>
      <c r="Y447" s="6" t="str">
        <f>IF($B447=2022,$P447,"")</f>
        <v/>
      </c>
      <c r="Z447" s="6" t="str">
        <f>IF($B447=2023,$P447,"")</f>
        <v/>
      </c>
      <c r="AA447" s="6" t="str">
        <f>IF($B447=2024,$P447,"")</f>
        <v/>
      </c>
      <c r="AB447" s="15" t="str">
        <f>IF($B447=2025,$P447,"")</f>
        <v/>
      </c>
    </row>
    <row r="448" spans="1:28" x14ac:dyDescent="0.25">
      <c r="A448" s="3">
        <v>963</v>
      </c>
      <c r="B448" s="3">
        <v>2021</v>
      </c>
      <c r="C448" s="3" t="s">
        <v>1534</v>
      </c>
      <c r="D448" s="4">
        <v>44392</v>
      </c>
      <c r="E448" s="5">
        <v>36</v>
      </c>
      <c r="F448" s="6" t="s">
        <v>257</v>
      </c>
      <c r="G448" s="6" t="s">
        <v>338</v>
      </c>
      <c r="H448" s="27"/>
      <c r="I448" s="7" t="s">
        <v>6637</v>
      </c>
      <c r="J448" s="7" t="s">
        <v>5957</v>
      </c>
      <c r="K448" s="6" t="s">
        <v>43</v>
      </c>
      <c r="L448" s="6">
        <v>6202</v>
      </c>
      <c r="M448" s="6">
        <v>15</v>
      </c>
      <c r="N448" s="6">
        <v>7</v>
      </c>
      <c r="P448" s="15">
        <v>1</v>
      </c>
      <c r="Q448" s="15" t="str">
        <f>IF($B448=2014,$P448,"")</f>
        <v/>
      </c>
      <c r="R448" s="15" t="str">
        <f>IF($B448=2015,$P448,"")</f>
        <v/>
      </c>
      <c r="S448" s="15" t="str">
        <f>IF($B448=2016,$P448,"")</f>
        <v/>
      </c>
      <c r="T448" s="15" t="str">
        <f>IF($B448=2017,$P448,"")</f>
        <v/>
      </c>
      <c r="U448" s="15" t="str">
        <f>IF($B448=2018,$P448,"")</f>
        <v/>
      </c>
      <c r="V448" s="15" t="str">
        <f>IF($B448=2019,$P448,"")</f>
        <v/>
      </c>
      <c r="W448" s="15" t="str">
        <f>IF($B448=2020,$P448,"")</f>
        <v/>
      </c>
      <c r="X448" s="6">
        <f>IF($B448=2021,$P448,"")</f>
        <v>1</v>
      </c>
      <c r="Y448" s="6" t="str">
        <f>IF($B448=2022,$P448,"")</f>
        <v/>
      </c>
      <c r="Z448" s="6" t="str">
        <f>IF($B448=2023,$P448,"")</f>
        <v/>
      </c>
      <c r="AA448" s="6" t="str">
        <f>IF($B448=2024,$P448,"")</f>
        <v/>
      </c>
      <c r="AB448" s="15" t="str">
        <f>IF($B448=2025,$P448,"")</f>
        <v/>
      </c>
    </row>
    <row r="449" spans="1:28" x14ac:dyDescent="0.25">
      <c r="A449" s="3">
        <v>963</v>
      </c>
      <c r="B449" s="3">
        <v>2021</v>
      </c>
      <c r="C449" s="3" t="s">
        <v>5958</v>
      </c>
      <c r="D449" s="4">
        <v>44522</v>
      </c>
      <c r="E449" s="5">
        <v>545</v>
      </c>
      <c r="F449" s="10" t="s">
        <v>257</v>
      </c>
      <c r="G449" s="10" t="s">
        <v>338</v>
      </c>
      <c r="H449" s="27"/>
      <c r="I449" s="7" t="s">
        <v>6637</v>
      </c>
      <c r="J449" s="7" t="s">
        <v>5959</v>
      </c>
      <c r="K449" s="6" t="s">
        <v>33</v>
      </c>
      <c r="L449" s="6">
        <v>6210</v>
      </c>
      <c r="M449" s="6">
        <v>22</v>
      </c>
      <c r="N449" s="6">
        <v>11</v>
      </c>
      <c r="P449" s="15">
        <v>1</v>
      </c>
      <c r="Q449" s="15" t="str">
        <f>IF($B449=2014,$P449,"")</f>
        <v/>
      </c>
      <c r="R449" s="15" t="str">
        <f>IF($B449=2015,$P449,"")</f>
        <v/>
      </c>
      <c r="S449" s="15" t="str">
        <f>IF($B449=2016,$P449,"")</f>
        <v/>
      </c>
      <c r="T449" s="15" t="str">
        <f>IF($B449=2017,$P449,"")</f>
        <v/>
      </c>
      <c r="U449" s="15" t="str">
        <f>IF($B449=2018,$P449,"")</f>
        <v/>
      </c>
      <c r="V449" s="15" t="str">
        <f>IF($B449=2019,$P449,"")</f>
        <v/>
      </c>
      <c r="W449" s="15" t="str">
        <f>IF($B449=2020,$P449,"")</f>
        <v/>
      </c>
      <c r="X449" s="6">
        <f>IF($B449=2021,$P449,"")</f>
        <v>1</v>
      </c>
      <c r="Y449" s="6" t="str">
        <f>IF($B449=2022,$P449,"")</f>
        <v/>
      </c>
      <c r="Z449" s="6" t="str">
        <f>IF($B449=2023,$P449,"")</f>
        <v/>
      </c>
      <c r="AA449" s="6" t="str">
        <f>IF($B449=2024,$P449,"")</f>
        <v/>
      </c>
      <c r="AB449" s="15" t="str">
        <f>IF($B449=2025,$P449,"")</f>
        <v/>
      </c>
    </row>
    <row r="450" spans="1:28" x14ac:dyDescent="0.25">
      <c r="A450" s="3">
        <v>963</v>
      </c>
      <c r="B450" s="3">
        <v>2022</v>
      </c>
      <c r="C450" s="3" t="s">
        <v>1526</v>
      </c>
      <c r="D450" s="4">
        <v>44681</v>
      </c>
      <c r="E450" s="5">
        <v>1915</v>
      </c>
      <c r="F450" s="6" t="s">
        <v>257</v>
      </c>
      <c r="G450" s="6" t="s">
        <v>338</v>
      </c>
      <c r="H450" s="27"/>
      <c r="I450" s="7" t="s">
        <v>6637</v>
      </c>
      <c r="J450" s="9" t="s">
        <v>5960</v>
      </c>
      <c r="K450" s="6" t="s">
        <v>1551</v>
      </c>
      <c r="L450" s="6">
        <v>6221</v>
      </c>
      <c r="M450" s="6">
        <v>30</v>
      </c>
      <c r="N450" s="6">
        <v>4</v>
      </c>
      <c r="P450" s="15">
        <v>1</v>
      </c>
      <c r="Q450" s="15" t="str">
        <f>IF($B450=2014,$P450,"")</f>
        <v/>
      </c>
      <c r="R450" s="15" t="str">
        <f>IF($B450=2015,$P450,"")</f>
        <v/>
      </c>
      <c r="S450" s="15" t="str">
        <f>IF($B450=2016,$P450,"")</f>
        <v/>
      </c>
      <c r="T450" s="15" t="str">
        <f>IF($B450=2017,$P450,"")</f>
        <v/>
      </c>
      <c r="U450" s="15" t="str">
        <f>IF($B450=2018,$P450,"")</f>
        <v/>
      </c>
      <c r="V450" s="15" t="str">
        <f>IF($B450=2019,$P450,"")</f>
        <v/>
      </c>
      <c r="W450" s="15" t="str">
        <f>IF($B450=2020,$P450,"")</f>
        <v/>
      </c>
      <c r="X450" s="6" t="str">
        <f>IF($B450=2021,$P450,"")</f>
        <v/>
      </c>
      <c r="Y450" s="6">
        <f>IF($B450=2022,$P450,"")</f>
        <v>1</v>
      </c>
      <c r="Z450" s="6" t="str">
        <f>IF($B450=2023,$P450,"")</f>
        <v/>
      </c>
      <c r="AA450" s="6" t="str">
        <f>IF($B450=2024,$P450,"")</f>
        <v/>
      </c>
      <c r="AB450" s="15" t="str">
        <f>IF($B450=2025,$P450,"")</f>
        <v/>
      </c>
    </row>
    <row r="451" spans="1:28" x14ac:dyDescent="0.25">
      <c r="A451" s="3">
        <v>963</v>
      </c>
      <c r="B451" s="3">
        <v>2022</v>
      </c>
      <c r="C451" s="3" t="s">
        <v>54</v>
      </c>
      <c r="D451" s="4">
        <f>DATE(B451,N451,M451)</f>
        <v>44828</v>
      </c>
      <c r="E451" s="5">
        <v>1700</v>
      </c>
      <c r="F451" s="6" t="s">
        <v>257</v>
      </c>
      <c r="G451" s="6" t="s">
        <v>338</v>
      </c>
      <c r="H451" s="27"/>
      <c r="I451" s="7" t="s">
        <v>6637</v>
      </c>
      <c r="J451" s="9" t="s">
        <v>6766</v>
      </c>
      <c r="K451" s="6" t="s">
        <v>1563</v>
      </c>
      <c r="L451" s="6">
        <v>6306</v>
      </c>
      <c r="M451" s="6">
        <v>24</v>
      </c>
      <c r="N451" s="6">
        <v>9</v>
      </c>
      <c r="O451" s="6" t="s">
        <v>4448</v>
      </c>
      <c r="P451" s="15">
        <v>1</v>
      </c>
      <c r="Q451" s="15" t="str">
        <f>IF($B451=2014,$P451,"")</f>
        <v/>
      </c>
      <c r="R451" s="15" t="str">
        <f>IF($B451=2015,$P451,"")</f>
        <v/>
      </c>
      <c r="S451" s="15" t="str">
        <f>IF($B451=2016,$P451,"")</f>
        <v/>
      </c>
      <c r="T451" s="15" t="str">
        <f>IF($B451=2017,$P451,"")</f>
        <v/>
      </c>
      <c r="U451" s="15" t="str">
        <f>IF($B451=2018,$P451,"")</f>
        <v/>
      </c>
      <c r="V451" s="15" t="str">
        <f>IF($B451=2019,$P451,"")</f>
        <v/>
      </c>
      <c r="W451" s="15" t="str">
        <f>IF($B451=2020,$P451,"")</f>
        <v/>
      </c>
      <c r="X451" s="6" t="str">
        <f>IF($B451=2021,$P451,"")</f>
        <v/>
      </c>
      <c r="Y451" s="6">
        <f>IF($B451=2022,$P451,"")</f>
        <v>1</v>
      </c>
      <c r="Z451" s="6" t="str">
        <f>IF($B451=2023,$P451,"")</f>
        <v/>
      </c>
      <c r="AA451" s="6" t="str">
        <f>IF($B451=2024,$P451,"")</f>
        <v/>
      </c>
      <c r="AB451" s="15" t="str">
        <f>IF($B451=2025,$P451,"")</f>
        <v/>
      </c>
    </row>
    <row r="452" spans="1:28" x14ac:dyDescent="0.25">
      <c r="A452" s="3">
        <v>963</v>
      </c>
      <c r="B452" s="3">
        <v>2022</v>
      </c>
      <c r="C452" s="3" t="s">
        <v>196</v>
      </c>
      <c r="D452" s="4">
        <f>DATE(B452,N452,M452)</f>
        <v>44858</v>
      </c>
      <c r="E452" s="5">
        <v>2100</v>
      </c>
      <c r="F452" s="10" t="s">
        <v>257</v>
      </c>
      <c r="G452" s="10" t="s">
        <v>338</v>
      </c>
      <c r="H452" s="27"/>
      <c r="I452" s="7" t="s">
        <v>6637</v>
      </c>
      <c r="J452" s="7" t="s">
        <v>6874</v>
      </c>
      <c r="K452" s="6" t="s">
        <v>1563</v>
      </c>
      <c r="L452" s="6">
        <v>6308</v>
      </c>
      <c r="M452" s="6">
        <v>24</v>
      </c>
      <c r="N452" s="6">
        <v>10</v>
      </c>
      <c r="O452" s="6" t="s">
        <v>4448</v>
      </c>
      <c r="P452" s="15">
        <v>1</v>
      </c>
      <c r="Q452" s="15" t="str">
        <f>IF($B452=2014,$P452,"")</f>
        <v/>
      </c>
      <c r="R452" s="15" t="str">
        <f>IF($B452=2015,$P452,"")</f>
        <v/>
      </c>
      <c r="S452" s="15" t="str">
        <f>IF($B452=2016,$P452,"")</f>
        <v/>
      </c>
      <c r="T452" s="15" t="str">
        <f>IF($B452=2017,$P452,"")</f>
        <v/>
      </c>
      <c r="U452" s="15" t="str">
        <f>IF($B452=2018,$P452,"")</f>
        <v/>
      </c>
      <c r="V452" s="15" t="str">
        <f>IF($B452=2019,$P452,"")</f>
        <v/>
      </c>
      <c r="W452" s="15" t="str">
        <f>IF($B452=2020,$P452,"")</f>
        <v/>
      </c>
      <c r="X452" s="6" t="str">
        <f>IF($B452=2021,$P452,"")</f>
        <v/>
      </c>
      <c r="Y452" s="6">
        <f>IF($B452=2022,$P452,"")</f>
        <v>1</v>
      </c>
      <c r="Z452" s="6" t="str">
        <f>IF($B452=2023,$P452,"")</f>
        <v/>
      </c>
      <c r="AA452" s="6" t="str">
        <f>IF($B452=2024,$P452,"")</f>
        <v/>
      </c>
      <c r="AB452" s="15" t="str">
        <f>IF($B452=2025,$P452,"")</f>
        <v/>
      </c>
    </row>
    <row r="453" spans="1:28" ht="24" x14ac:dyDescent="0.25">
      <c r="A453" s="3">
        <v>963</v>
      </c>
      <c r="B453" s="3">
        <v>2023</v>
      </c>
      <c r="C453" s="3" t="s">
        <v>218</v>
      </c>
      <c r="D453" s="4">
        <f>DATE(B453,N453,M453)</f>
        <v>44984</v>
      </c>
      <c r="E453" s="5">
        <v>2214</v>
      </c>
      <c r="F453" s="10" t="s">
        <v>257</v>
      </c>
      <c r="G453" s="10" t="s">
        <v>338</v>
      </c>
      <c r="H453" s="27"/>
      <c r="I453" s="7" t="s">
        <v>6637</v>
      </c>
      <c r="J453" s="7" t="s">
        <v>7256</v>
      </c>
      <c r="K453" s="6" t="s">
        <v>58</v>
      </c>
      <c r="L453" s="6">
        <v>6317</v>
      </c>
      <c r="M453" s="6">
        <v>27</v>
      </c>
      <c r="N453" s="6">
        <v>2</v>
      </c>
      <c r="O453" s="6" t="str">
        <f>IF(K453="HR","NOR"," ")</f>
        <v>NOR</v>
      </c>
      <c r="P453" s="15">
        <v>1</v>
      </c>
      <c r="Q453" s="15" t="str">
        <f>IF($B453=2014,$P453,"")</f>
        <v/>
      </c>
      <c r="R453" s="15" t="str">
        <f>IF($B453=2015,$P453,"")</f>
        <v/>
      </c>
      <c r="S453" s="15" t="str">
        <f>IF($B453=2016,$P453,"")</f>
        <v/>
      </c>
      <c r="T453" s="15" t="str">
        <f>IF($B453=2017,$P453,"")</f>
        <v/>
      </c>
      <c r="U453" s="15" t="str">
        <f>IF($B453=2018,$P453,"")</f>
        <v/>
      </c>
      <c r="V453" s="15" t="str">
        <f>IF($B453=2019,$P453,"")</f>
        <v/>
      </c>
      <c r="W453" s="15" t="str">
        <f>IF($B453=2020,$P453,"")</f>
        <v/>
      </c>
      <c r="X453" s="6" t="str">
        <f>IF($B453=2021,$P453,"")</f>
        <v/>
      </c>
      <c r="Y453" s="6" t="str">
        <f>IF($B453=2022,$P453,"")</f>
        <v/>
      </c>
      <c r="Z453" s="6">
        <f>IF($B453=2023,$P453,"")</f>
        <v>1</v>
      </c>
      <c r="AA453" s="6" t="str">
        <f>IF($B453=2024,$P453,"")</f>
        <v/>
      </c>
      <c r="AB453" s="15" t="str">
        <f>IF($B453=2025,$P453,"")</f>
        <v/>
      </c>
    </row>
    <row r="454" spans="1:28" x14ac:dyDescent="0.25">
      <c r="A454" s="3">
        <v>963</v>
      </c>
      <c r="B454" s="3">
        <v>2023</v>
      </c>
      <c r="C454" s="3" t="s">
        <v>96</v>
      </c>
      <c r="D454" s="4">
        <f>DATE(B454,N454,M454)</f>
        <v>44993</v>
      </c>
      <c r="E454" s="5">
        <v>2153</v>
      </c>
      <c r="F454" s="10" t="s">
        <v>257</v>
      </c>
      <c r="G454" s="10" t="s">
        <v>338</v>
      </c>
      <c r="H454" s="27"/>
      <c r="I454" s="7" t="s">
        <v>6637</v>
      </c>
      <c r="J454" s="7" t="s">
        <v>7302</v>
      </c>
      <c r="K454" s="6" t="s">
        <v>1563</v>
      </c>
      <c r="L454" s="6">
        <v>6318</v>
      </c>
      <c r="M454" s="6">
        <v>8</v>
      </c>
      <c r="N454" s="6">
        <v>3</v>
      </c>
      <c r="O454" s="6" t="s">
        <v>4448</v>
      </c>
      <c r="P454" s="15">
        <v>1</v>
      </c>
      <c r="Q454" s="15" t="str">
        <f>IF($B454=2014,$P454,"")</f>
        <v/>
      </c>
      <c r="R454" s="15" t="str">
        <f>IF($B454=2015,$P454,"")</f>
        <v/>
      </c>
      <c r="S454" s="15" t="str">
        <f>IF($B454=2016,$P454,"")</f>
        <v/>
      </c>
      <c r="T454" s="15" t="str">
        <f>IF($B454=2017,$P454,"")</f>
        <v/>
      </c>
      <c r="U454" s="15" t="str">
        <f>IF($B454=2018,$P454,"")</f>
        <v/>
      </c>
      <c r="V454" s="15" t="str">
        <f>IF($B454=2019,$P454,"")</f>
        <v/>
      </c>
      <c r="W454" s="15" t="str">
        <f>IF($B454=2020,$P454,"")</f>
        <v/>
      </c>
      <c r="X454" s="6" t="str">
        <f>IF($B454=2021,$P454,"")</f>
        <v/>
      </c>
      <c r="Y454" s="6" t="str">
        <f>IF($B454=2022,$P454,"")</f>
        <v/>
      </c>
      <c r="Z454" s="6">
        <f>IF($B454=2023,$P454,"")</f>
        <v>1</v>
      </c>
      <c r="AA454" s="6" t="str">
        <f>IF($B454=2024,$P454,"")</f>
        <v/>
      </c>
      <c r="AB454" s="15" t="str">
        <f>IF($B454=2025,$P454,"")</f>
        <v/>
      </c>
    </row>
    <row r="455" spans="1:28" ht="24" x14ac:dyDescent="0.25">
      <c r="A455" s="3">
        <v>963</v>
      </c>
      <c r="B455" s="3">
        <v>2023</v>
      </c>
      <c r="C455" s="3" t="s">
        <v>184</v>
      </c>
      <c r="D455" s="4">
        <f>DATE(B455,N455,M455)</f>
        <v>45132</v>
      </c>
      <c r="E455" s="5">
        <v>1900</v>
      </c>
      <c r="F455" s="10" t="s">
        <v>257</v>
      </c>
      <c r="G455" s="10" t="s">
        <v>338</v>
      </c>
      <c r="H455" s="27"/>
      <c r="I455" s="7" t="s">
        <v>6637</v>
      </c>
      <c r="J455" s="7" t="s">
        <v>7450</v>
      </c>
      <c r="K455" s="6" t="s">
        <v>1563</v>
      </c>
      <c r="L455" s="6">
        <v>6402</v>
      </c>
      <c r="M455" s="6">
        <v>25</v>
      </c>
      <c r="N455" s="6">
        <v>7</v>
      </c>
      <c r="O455" s="6" t="s">
        <v>4448</v>
      </c>
      <c r="P455" s="15">
        <v>1</v>
      </c>
      <c r="Q455" s="15" t="str">
        <f>IF($B455=2014,$P455,"")</f>
        <v/>
      </c>
      <c r="R455" s="15" t="str">
        <f>IF($B455=2015,$P455,"")</f>
        <v/>
      </c>
      <c r="S455" s="15" t="str">
        <f>IF($B455=2016,$P455,"")</f>
        <v/>
      </c>
      <c r="T455" s="15" t="str">
        <f>IF($B455=2017,$P455,"")</f>
        <v/>
      </c>
      <c r="U455" s="15" t="str">
        <f>IF($B455=2018,$P455,"")</f>
        <v/>
      </c>
      <c r="V455" s="15" t="str">
        <f>IF($B455=2019,$P455,"")</f>
        <v/>
      </c>
      <c r="W455" s="15" t="str">
        <f>IF($B455=2020,$P455,"")</f>
        <v/>
      </c>
      <c r="X455" s="6" t="str">
        <f>IF($B455=2021,$P455,"")</f>
        <v/>
      </c>
      <c r="Y455" s="6" t="str">
        <f>IF($B455=2022,$P455,"")</f>
        <v/>
      </c>
      <c r="Z455" s="6">
        <f>IF($B455=2023,$P455,"")</f>
        <v>1</v>
      </c>
      <c r="AA455" s="6" t="str">
        <f>IF($B455=2024,$P455,"")</f>
        <v/>
      </c>
      <c r="AB455" s="15" t="str">
        <f>IF($B455=2025,$P455,"")</f>
        <v/>
      </c>
    </row>
    <row r="456" spans="1:28" x14ac:dyDescent="0.25">
      <c r="A456" s="30">
        <v>963</v>
      </c>
      <c r="B456" s="30">
        <v>2024</v>
      </c>
      <c r="C456" s="30" t="s">
        <v>325</v>
      </c>
      <c r="D456" s="31">
        <f>DATE(B456,N456,M456)</f>
        <v>45376</v>
      </c>
      <c r="E456" s="32">
        <v>1730</v>
      </c>
      <c r="F456" s="35" t="s">
        <v>257</v>
      </c>
      <c r="G456" s="35" t="s">
        <v>338</v>
      </c>
      <c r="H456" s="35"/>
      <c r="I456" s="7" t="s">
        <v>6637</v>
      </c>
      <c r="J456" s="34" t="s">
        <v>8293</v>
      </c>
      <c r="K456" s="33" t="s">
        <v>8116</v>
      </c>
      <c r="L456" s="33">
        <v>6419</v>
      </c>
      <c r="M456" s="33">
        <v>25</v>
      </c>
      <c r="N456" s="33">
        <v>3</v>
      </c>
      <c r="O456" s="33" t="s">
        <v>4448</v>
      </c>
      <c r="P456" s="15">
        <v>1</v>
      </c>
      <c r="Q456" s="15" t="str">
        <f>IF($B456=2014,$P456,"")</f>
        <v/>
      </c>
      <c r="R456" s="15" t="str">
        <f>IF($B456=2015,$P456,"")</f>
        <v/>
      </c>
      <c r="S456" s="15" t="str">
        <f>IF($B456=2016,$P456,"")</f>
        <v/>
      </c>
      <c r="T456" s="15" t="str">
        <f>IF($B456=2017,$P456,"")</f>
        <v/>
      </c>
      <c r="U456" s="15" t="str">
        <f>IF($B456=2018,$P456,"")</f>
        <v/>
      </c>
      <c r="V456" s="15" t="str">
        <f>IF($B456=2019,$P456,"")</f>
        <v/>
      </c>
      <c r="W456" s="15" t="str">
        <f>IF($B456=2020,$P456,"")</f>
        <v/>
      </c>
      <c r="X456" s="6" t="str">
        <f>IF($B456=2021,$P456,"")</f>
        <v/>
      </c>
      <c r="Y456" s="6" t="str">
        <f>IF($B456=2022,$P456,"")</f>
        <v/>
      </c>
      <c r="Z456" s="6" t="str">
        <f>IF($B456=2023,$P456,"")</f>
        <v/>
      </c>
      <c r="AA456" s="6">
        <f>IF($B456=2024,$P456,"")</f>
        <v>1</v>
      </c>
      <c r="AB456" s="15" t="str">
        <f>IF($B456=2025,$P456,"")</f>
        <v/>
      </c>
    </row>
    <row r="457" spans="1:28" x14ac:dyDescent="0.25">
      <c r="A457" s="30">
        <v>963</v>
      </c>
      <c r="B457" s="30">
        <v>2024</v>
      </c>
      <c r="C457" s="30" t="s">
        <v>8655</v>
      </c>
      <c r="D457" s="31">
        <f>DATE(B457,N457,M457)</f>
        <v>45587</v>
      </c>
      <c r="E457" s="32">
        <v>1950</v>
      </c>
      <c r="F457" s="35" t="s">
        <v>257</v>
      </c>
      <c r="G457" s="35" t="s">
        <v>338</v>
      </c>
      <c r="H457" s="35"/>
      <c r="I457" s="7" t="s">
        <v>6637</v>
      </c>
      <c r="J457" s="34" t="s">
        <v>8656</v>
      </c>
      <c r="K457" s="33" t="s">
        <v>33</v>
      </c>
      <c r="L457" s="33">
        <v>6508</v>
      </c>
      <c r="M457" s="33">
        <v>22</v>
      </c>
      <c r="N457" s="33">
        <v>10</v>
      </c>
      <c r="O457" s="33"/>
      <c r="P457" s="15">
        <v>1</v>
      </c>
      <c r="Q457" s="15" t="str">
        <f>IF($B457=2014,$P457,"")</f>
        <v/>
      </c>
      <c r="R457" s="15" t="str">
        <f>IF($B457=2015,$P457,"")</f>
        <v/>
      </c>
      <c r="S457" s="15" t="str">
        <f>IF($B457=2016,$P457,"")</f>
        <v/>
      </c>
      <c r="T457" s="15" t="str">
        <f>IF($B457=2017,$P457,"")</f>
        <v/>
      </c>
      <c r="U457" s="15" t="str">
        <f>IF($B457=2018,$P457,"")</f>
        <v/>
      </c>
      <c r="V457" s="15" t="str">
        <f>IF($B457=2019,$P457,"")</f>
        <v/>
      </c>
      <c r="W457" s="15" t="str">
        <f>IF($B457=2020,$P457,"")</f>
        <v/>
      </c>
      <c r="X457" s="6" t="str">
        <f>IF($B457=2021,$P457,"")</f>
        <v/>
      </c>
      <c r="Y457" s="6" t="str">
        <f>IF($B457=2022,$P457,"")</f>
        <v/>
      </c>
      <c r="Z457" s="6" t="str">
        <f>IF($B457=2023,$P457,"")</f>
        <v/>
      </c>
      <c r="AA457" s="6">
        <f>IF($B457=2024,$P457,"")</f>
        <v>1</v>
      </c>
      <c r="AB457" s="15" t="str">
        <f>IF($B457=2025,$P457,"")</f>
        <v/>
      </c>
    </row>
    <row r="458" spans="1:28" x14ac:dyDescent="0.25">
      <c r="A458" s="3">
        <v>972</v>
      </c>
      <c r="B458" s="5">
        <v>2015</v>
      </c>
      <c r="C458" s="3" t="s">
        <v>25</v>
      </c>
      <c r="D458" s="4">
        <f>DATE(B458,N458,M458)</f>
        <v>42214</v>
      </c>
      <c r="E458" s="5">
        <v>2100</v>
      </c>
      <c r="F458" s="6" t="s">
        <v>257</v>
      </c>
      <c r="G458" s="6" t="s">
        <v>281</v>
      </c>
      <c r="H458" s="27"/>
      <c r="I458" s="7" t="s">
        <v>5576</v>
      </c>
      <c r="J458" s="9" t="s">
        <v>345</v>
      </c>
      <c r="K458" s="6" t="s">
        <v>43</v>
      </c>
      <c r="L458" s="6">
        <v>5602</v>
      </c>
      <c r="M458" s="6">
        <v>29</v>
      </c>
      <c r="N458" s="6">
        <v>7</v>
      </c>
      <c r="P458" s="15">
        <v>1</v>
      </c>
      <c r="Q458" s="15" t="str">
        <f>IF($B458=2014,$P458,"")</f>
        <v/>
      </c>
      <c r="R458" s="15">
        <f>IF($B458=2015,$P458,"")</f>
        <v>1</v>
      </c>
      <c r="S458" s="15" t="str">
        <f>IF($B458=2016,$P458,"")</f>
        <v/>
      </c>
      <c r="T458" s="15" t="str">
        <f>IF($B458=2017,$P458,"")</f>
        <v/>
      </c>
      <c r="U458" s="15" t="str">
        <f>IF($B458=2018,$P458,"")</f>
        <v/>
      </c>
      <c r="V458" s="15" t="str">
        <f>IF($B458=2019,$P458,"")</f>
        <v/>
      </c>
      <c r="W458" s="15" t="str">
        <f>IF($B458=2020,$P458,"")</f>
        <v/>
      </c>
      <c r="X458" s="6" t="str">
        <f>IF($B458=2021,$P458,"")</f>
        <v/>
      </c>
      <c r="Y458" s="6" t="str">
        <f>IF($B458=2022,$P458,"")</f>
        <v/>
      </c>
      <c r="Z458" s="6" t="str">
        <f>IF($B458=2023,$P458,"")</f>
        <v/>
      </c>
      <c r="AA458" s="6" t="str">
        <f>IF($B458=2024,$P458,"")</f>
        <v/>
      </c>
      <c r="AB458" s="15" t="str">
        <f>IF($B458=2025,$P458,"")</f>
        <v/>
      </c>
    </row>
    <row r="459" spans="1:28" x14ac:dyDescent="0.25">
      <c r="A459" s="3">
        <v>972</v>
      </c>
      <c r="B459" s="5">
        <v>2015</v>
      </c>
      <c r="C459" s="3" t="s">
        <v>157</v>
      </c>
      <c r="D459" s="4">
        <f>DATE(B459,N459,M459)</f>
        <v>42237</v>
      </c>
      <c r="E459" s="5">
        <v>1948</v>
      </c>
      <c r="F459" s="6" t="s">
        <v>257</v>
      </c>
      <c r="G459" s="6" t="s">
        <v>281</v>
      </c>
      <c r="H459" s="27"/>
      <c r="I459" s="7" t="s">
        <v>5576</v>
      </c>
      <c r="J459" s="9" t="s">
        <v>346</v>
      </c>
      <c r="K459" s="6" t="s">
        <v>13</v>
      </c>
      <c r="L459" s="6">
        <v>5603</v>
      </c>
      <c r="M459" s="6">
        <v>21</v>
      </c>
      <c r="N459" s="6">
        <v>8</v>
      </c>
      <c r="O459" s="6" t="s">
        <v>14</v>
      </c>
      <c r="P459" s="15">
        <v>1</v>
      </c>
      <c r="Q459" s="15" t="str">
        <f>IF($B459=2014,$P459,"")</f>
        <v/>
      </c>
      <c r="R459" s="15">
        <f>IF($B459=2015,$P459,"")</f>
        <v>1</v>
      </c>
      <c r="S459" s="15" t="str">
        <f>IF($B459=2016,$P459,"")</f>
        <v/>
      </c>
      <c r="T459" s="15" t="str">
        <f>IF($B459=2017,$P459,"")</f>
        <v/>
      </c>
      <c r="U459" s="15" t="str">
        <f>IF($B459=2018,$P459,"")</f>
        <v/>
      </c>
      <c r="V459" s="15" t="str">
        <f>IF($B459=2019,$P459,"")</f>
        <v/>
      </c>
      <c r="W459" s="15" t="str">
        <f>IF($B459=2020,$P459,"")</f>
        <v/>
      </c>
      <c r="X459" s="6" t="str">
        <f>IF($B459=2021,$P459,"")</f>
        <v/>
      </c>
      <c r="Y459" s="6" t="str">
        <f>IF($B459=2022,$P459,"")</f>
        <v/>
      </c>
      <c r="Z459" s="6" t="str">
        <f>IF($B459=2023,$P459,"")</f>
        <v/>
      </c>
      <c r="AA459" s="6" t="str">
        <f>IF($B459=2024,$P459,"")</f>
        <v/>
      </c>
      <c r="AB459" s="15" t="str">
        <f>IF($B459=2025,$P459,"")</f>
        <v/>
      </c>
    </row>
    <row r="460" spans="1:28" x14ac:dyDescent="0.25">
      <c r="A460" s="3">
        <v>972</v>
      </c>
      <c r="B460" s="5">
        <v>2015</v>
      </c>
      <c r="C460" s="3" t="s">
        <v>172</v>
      </c>
      <c r="D460" s="4">
        <f>DATE(B460,N460,M460)</f>
        <v>42258</v>
      </c>
      <c r="E460" s="5">
        <v>1959</v>
      </c>
      <c r="F460" s="6" t="s">
        <v>257</v>
      </c>
      <c r="G460" s="6" t="s">
        <v>281</v>
      </c>
      <c r="H460" s="27"/>
      <c r="I460" s="7" t="s">
        <v>5576</v>
      </c>
      <c r="J460" s="9" t="s">
        <v>347</v>
      </c>
      <c r="K460" s="6" t="s">
        <v>43</v>
      </c>
      <c r="L460" s="6">
        <v>5604</v>
      </c>
      <c r="M460" s="6">
        <v>11</v>
      </c>
      <c r="N460" s="6">
        <v>9</v>
      </c>
      <c r="P460" s="15">
        <v>1</v>
      </c>
      <c r="Q460" s="15" t="str">
        <f>IF($B460=2014,$P460,"")</f>
        <v/>
      </c>
      <c r="R460" s="15">
        <f>IF($B460=2015,$P460,"")</f>
        <v>1</v>
      </c>
      <c r="S460" s="15" t="str">
        <f>IF($B460=2016,$P460,"")</f>
        <v/>
      </c>
      <c r="T460" s="15" t="str">
        <f>IF($B460=2017,$P460,"")</f>
        <v/>
      </c>
      <c r="U460" s="15" t="str">
        <f>IF($B460=2018,$P460,"")</f>
        <v/>
      </c>
      <c r="V460" s="15" t="str">
        <f>IF($B460=2019,$P460,"")</f>
        <v/>
      </c>
      <c r="W460" s="15" t="str">
        <f>IF($B460=2020,$P460,"")</f>
        <v/>
      </c>
      <c r="X460" s="6" t="str">
        <f>IF($B460=2021,$P460,"")</f>
        <v/>
      </c>
      <c r="Y460" s="6" t="str">
        <f>IF($B460=2022,$P460,"")</f>
        <v/>
      </c>
      <c r="Z460" s="6" t="str">
        <f>IF($B460=2023,$P460,"")</f>
        <v/>
      </c>
      <c r="AA460" s="6" t="str">
        <f>IF($B460=2024,$P460,"")</f>
        <v/>
      </c>
      <c r="AB460" s="15" t="str">
        <f>IF($B460=2025,$P460,"")</f>
        <v/>
      </c>
    </row>
    <row r="461" spans="1:28" ht="36" x14ac:dyDescent="0.25">
      <c r="A461" s="3">
        <v>972</v>
      </c>
      <c r="B461" s="5">
        <v>2015</v>
      </c>
      <c r="C461" s="3" t="s">
        <v>172</v>
      </c>
      <c r="D461" s="4">
        <f>DATE(B461,N461,M461)</f>
        <v>42258</v>
      </c>
      <c r="E461" s="5">
        <v>2100</v>
      </c>
      <c r="F461" s="6" t="s">
        <v>257</v>
      </c>
      <c r="G461" s="6" t="s">
        <v>281</v>
      </c>
      <c r="H461" s="27"/>
      <c r="I461" s="7" t="s">
        <v>5576</v>
      </c>
      <c r="J461" s="9" t="s">
        <v>348</v>
      </c>
      <c r="K461" s="6" t="s">
        <v>13</v>
      </c>
      <c r="L461" s="6">
        <v>5604</v>
      </c>
      <c r="M461" s="6">
        <v>11</v>
      </c>
      <c r="N461" s="6">
        <v>9</v>
      </c>
      <c r="O461" s="6" t="s">
        <v>14</v>
      </c>
      <c r="P461" s="15">
        <v>1</v>
      </c>
      <c r="Q461" s="15" t="str">
        <f>IF($B461=2014,$P461,"")</f>
        <v/>
      </c>
      <c r="R461" s="15">
        <f>IF($B461=2015,$P461,"")</f>
        <v>1</v>
      </c>
      <c r="S461" s="15" t="str">
        <f>IF($B461=2016,$P461,"")</f>
        <v/>
      </c>
      <c r="T461" s="15" t="str">
        <f>IF($B461=2017,$P461,"")</f>
        <v/>
      </c>
      <c r="U461" s="15" t="str">
        <f>IF($B461=2018,$P461,"")</f>
        <v/>
      </c>
      <c r="V461" s="15" t="str">
        <f>IF($B461=2019,$P461,"")</f>
        <v/>
      </c>
      <c r="W461" s="15" t="str">
        <f>IF($B461=2020,$P461,"")</f>
        <v/>
      </c>
      <c r="X461" s="6" t="str">
        <f>IF($B461=2021,$P461,"")</f>
        <v/>
      </c>
      <c r="Y461" s="6" t="str">
        <f>IF($B461=2022,$P461,"")</f>
        <v/>
      </c>
      <c r="Z461" s="6" t="str">
        <f>IF($B461=2023,$P461,"")</f>
        <v/>
      </c>
      <c r="AA461" s="6" t="str">
        <f>IF($B461=2024,$P461,"")</f>
        <v/>
      </c>
      <c r="AB461" s="15" t="str">
        <f>IF($B461=2025,$P461,"")</f>
        <v/>
      </c>
    </row>
    <row r="462" spans="1:28" x14ac:dyDescent="0.25">
      <c r="A462" s="3">
        <v>972</v>
      </c>
      <c r="B462" s="5">
        <v>2015</v>
      </c>
      <c r="C462" s="3" t="s">
        <v>38</v>
      </c>
      <c r="D462" s="4">
        <f>DATE(B462,N462,M462)</f>
        <v>42273</v>
      </c>
      <c r="E462" s="16">
        <v>2059</v>
      </c>
      <c r="F462" s="6" t="s">
        <v>257</v>
      </c>
      <c r="G462" s="6" t="s">
        <v>281</v>
      </c>
      <c r="H462" s="27"/>
      <c r="I462" s="7" t="s">
        <v>5576</v>
      </c>
      <c r="J462" s="9" t="s">
        <v>349</v>
      </c>
      <c r="K462" s="6" t="s">
        <v>43</v>
      </c>
      <c r="L462" s="6">
        <v>5606</v>
      </c>
      <c r="M462" s="6">
        <v>26</v>
      </c>
      <c r="N462" s="6">
        <v>9</v>
      </c>
      <c r="P462" s="15">
        <v>1</v>
      </c>
      <c r="Q462" s="15" t="str">
        <f>IF($B462=2014,$P462,"")</f>
        <v/>
      </c>
      <c r="R462" s="15">
        <f>IF($B462=2015,$P462,"")</f>
        <v>1</v>
      </c>
      <c r="S462" s="15" t="str">
        <f>IF($B462=2016,$P462,"")</f>
        <v/>
      </c>
      <c r="T462" s="15" t="str">
        <f>IF($B462=2017,$P462,"")</f>
        <v/>
      </c>
      <c r="U462" s="15" t="str">
        <f>IF($B462=2018,$P462,"")</f>
        <v/>
      </c>
      <c r="V462" s="15" t="str">
        <f>IF($B462=2019,$P462,"")</f>
        <v/>
      </c>
      <c r="W462" s="15" t="str">
        <f>IF($B462=2020,$P462,"")</f>
        <v/>
      </c>
      <c r="X462" s="6" t="str">
        <f>IF($B462=2021,$P462,"")</f>
        <v/>
      </c>
      <c r="Y462" s="6" t="str">
        <f>IF($B462=2022,$P462,"")</f>
        <v/>
      </c>
      <c r="Z462" s="6" t="str">
        <f>IF($B462=2023,$P462,"")</f>
        <v/>
      </c>
      <c r="AA462" s="6" t="str">
        <f>IF($B462=2024,$P462,"")</f>
        <v/>
      </c>
      <c r="AB462" s="15" t="str">
        <f>IF($B462=2025,$P462,"")</f>
        <v/>
      </c>
    </row>
    <row r="463" spans="1:28" ht="24" x14ac:dyDescent="0.25">
      <c r="A463" s="3">
        <v>972</v>
      </c>
      <c r="B463" s="5">
        <v>2015</v>
      </c>
      <c r="C463" s="3" t="s">
        <v>233</v>
      </c>
      <c r="D463" s="4">
        <f>DATE(B463,N463,M463)</f>
        <v>42286</v>
      </c>
      <c r="E463" s="5">
        <v>1820</v>
      </c>
      <c r="F463" s="6" t="s">
        <v>257</v>
      </c>
      <c r="G463" s="6" t="s">
        <v>281</v>
      </c>
      <c r="H463" s="27"/>
      <c r="I463" s="7" t="s">
        <v>5576</v>
      </c>
      <c r="J463" s="9" t="s">
        <v>350</v>
      </c>
      <c r="K463" s="6" t="s">
        <v>61</v>
      </c>
      <c r="L463" s="6">
        <v>5606</v>
      </c>
      <c r="M463" s="6">
        <v>9</v>
      </c>
      <c r="N463" s="6">
        <v>10</v>
      </c>
      <c r="P463" s="15">
        <v>1</v>
      </c>
      <c r="Q463" s="15" t="str">
        <f>IF($B463=2014,$P463,"")</f>
        <v/>
      </c>
      <c r="R463" s="15">
        <f>IF($B463=2015,$P463,"")</f>
        <v>1</v>
      </c>
      <c r="S463" s="15" t="str">
        <f>IF($B463=2016,$P463,"")</f>
        <v/>
      </c>
      <c r="T463" s="15" t="str">
        <f>IF($B463=2017,$P463,"")</f>
        <v/>
      </c>
      <c r="U463" s="15" t="str">
        <f>IF($B463=2018,$P463,"")</f>
        <v/>
      </c>
      <c r="V463" s="15" t="str">
        <f>IF($B463=2019,$P463,"")</f>
        <v/>
      </c>
      <c r="W463" s="15" t="str">
        <f>IF($B463=2020,$P463,"")</f>
        <v/>
      </c>
      <c r="X463" s="6" t="str">
        <f>IF($B463=2021,$P463,"")</f>
        <v/>
      </c>
      <c r="Y463" s="6" t="str">
        <f>IF($B463=2022,$P463,"")</f>
        <v/>
      </c>
      <c r="Z463" s="6" t="str">
        <f>IF($B463=2023,$P463,"")</f>
        <v/>
      </c>
      <c r="AA463" s="6" t="str">
        <f>IF($B463=2024,$P463,"")</f>
        <v/>
      </c>
      <c r="AB463" s="15" t="str">
        <f>IF($B463=2025,$P463,"")</f>
        <v/>
      </c>
    </row>
    <row r="464" spans="1:28" ht="24" x14ac:dyDescent="0.25">
      <c r="A464" s="3">
        <v>972</v>
      </c>
      <c r="B464" s="5">
        <v>2015</v>
      </c>
      <c r="C464" s="3" t="s">
        <v>202</v>
      </c>
      <c r="D464" s="4">
        <f>DATE(B464,N464,M464)</f>
        <v>42291</v>
      </c>
      <c r="E464" s="5">
        <v>2059</v>
      </c>
      <c r="F464" s="6" t="s">
        <v>257</v>
      </c>
      <c r="G464" s="6" t="s">
        <v>281</v>
      </c>
      <c r="H464" s="27"/>
      <c r="I464" s="7" t="s">
        <v>5576</v>
      </c>
      <c r="J464" s="9" t="s">
        <v>351</v>
      </c>
      <c r="K464" s="6" t="s">
        <v>102</v>
      </c>
      <c r="L464" s="6">
        <v>5607</v>
      </c>
      <c r="M464" s="6">
        <v>14</v>
      </c>
      <c r="N464" s="6">
        <v>10</v>
      </c>
      <c r="P464" s="15">
        <v>1</v>
      </c>
      <c r="Q464" s="15" t="str">
        <f>IF($B464=2014,$P464,"")</f>
        <v/>
      </c>
      <c r="R464" s="15">
        <f>IF($B464=2015,$P464,"")</f>
        <v>1</v>
      </c>
      <c r="S464" s="15" t="str">
        <f>IF($B464=2016,$P464,"")</f>
        <v/>
      </c>
      <c r="T464" s="15" t="str">
        <f>IF($B464=2017,$P464,"")</f>
        <v/>
      </c>
      <c r="U464" s="15" t="str">
        <f>IF($B464=2018,$P464,"")</f>
        <v/>
      </c>
      <c r="V464" s="15" t="str">
        <f>IF($B464=2019,$P464,"")</f>
        <v/>
      </c>
      <c r="W464" s="15" t="str">
        <f>IF($B464=2020,$P464,"")</f>
        <v/>
      </c>
      <c r="X464" s="6" t="str">
        <f>IF($B464=2021,$P464,"")</f>
        <v/>
      </c>
      <c r="Y464" s="6" t="str">
        <f>IF($B464=2022,$P464,"")</f>
        <v/>
      </c>
      <c r="Z464" s="6" t="str">
        <f>IF($B464=2023,$P464,"")</f>
        <v/>
      </c>
      <c r="AA464" s="6" t="str">
        <f>IF($B464=2024,$P464,"")</f>
        <v/>
      </c>
      <c r="AB464" s="15" t="str">
        <f>IF($B464=2025,$P464,"")</f>
        <v/>
      </c>
    </row>
    <row r="465" spans="1:28" x14ac:dyDescent="0.25">
      <c r="A465" s="3">
        <v>972</v>
      </c>
      <c r="B465" s="5">
        <v>2015</v>
      </c>
      <c r="C465" s="3" t="s">
        <v>155</v>
      </c>
      <c r="D465" s="4">
        <f>DATE(B465,N465,M465)</f>
        <v>42294</v>
      </c>
      <c r="E465" s="5">
        <v>1925</v>
      </c>
      <c r="F465" s="6" t="s">
        <v>257</v>
      </c>
      <c r="G465" s="6" t="s">
        <v>281</v>
      </c>
      <c r="H465" s="27"/>
      <c r="I465" s="7" t="s">
        <v>5576</v>
      </c>
      <c r="J465" s="9" t="s">
        <v>352</v>
      </c>
      <c r="K465" s="6" t="s">
        <v>16</v>
      </c>
      <c r="L465" s="6">
        <v>5607</v>
      </c>
      <c r="M465" s="6">
        <v>17</v>
      </c>
      <c r="N465" s="6">
        <v>10</v>
      </c>
      <c r="O465" s="6" t="s">
        <v>14</v>
      </c>
      <c r="P465" s="15">
        <v>1</v>
      </c>
      <c r="Q465" s="15" t="str">
        <f>IF($B465=2014,$P465,"")</f>
        <v/>
      </c>
      <c r="R465" s="15">
        <f>IF($B465=2015,$P465,"")</f>
        <v>1</v>
      </c>
      <c r="S465" s="15" t="str">
        <f>IF($B465=2016,$P465,"")</f>
        <v/>
      </c>
      <c r="T465" s="15" t="str">
        <f>IF($B465=2017,$P465,"")</f>
        <v/>
      </c>
      <c r="U465" s="15" t="str">
        <f>IF($B465=2018,$P465,"")</f>
        <v/>
      </c>
      <c r="V465" s="15" t="str">
        <f>IF($B465=2019,$P465,"")</f>
        <v/>
      </c>
      <c r="W465" s="15" t="str">
        <f>IF($B465=2020,$P465,"")</f>
        <v/>
      </c>
      <c r="X465" s="6" t="str">
        <f>IF($B465=2021,$P465,"")</f>
        <v/>
      </c>
      <c r="Y465" s="6" t="str">
        <f>IF($B465=2022,$P465,"")</f>
        <v/>
      </c>
      <c r="Z465" s="6" t="str">
        <f>IF($B465=2023,$P465,"")</f>
        <v/>
      </c>
      <c r="AA465" s="6" t="str">
        <f>IF($B465=2024,$P465,"")</f>
        <v/>
      </c>
      <c r="AB465" s="15" t="str">
        <f>IF($B465=2025,$P465,"")</f>
        <v/>
      </c>
    </row>
    <row r="466" spans="1:28" x14ac:dyDescent="0.25">
      <c r="A466" s="3">
        <v>972</v>
      </c>
      <c r="B466" s="5">
        <v>2015</v>
      </c>
      <c r="C466" s="3" t="s">
        <v>285</v>
      </c>
      <c r="D466" s="4">
        <f>DATE(B466,N466,M466)</f>
        <v>42360</v>
      </c>
      <c r="E466" s="16">
        <v>2059</v>
      </c>
      <c r="F466" s="6" t="s">
        <v>257</v>
      </c>
      <c r="G466" s="6" t="s">
        <v>281</v>
      </c>
      <c r="H466" s="27"/>
      <c r="I466" s="7" t="s">
        <v>5576</v>
      </c>
      <c r="J466" s="9" t="s">
        <v>354</v>
      </c>
      <c r="K466" s="6" t="s">
        <v>31</v>
      </c>
      <c r="L466" s="6">
        <v>5612</v>
      </c>
      <c r="M466" s="6">
        <v>22</v>
      </c>
      <c r="N466" s="6">
        <v>12</v>
      </c>
      <c r="P466" s="15">
        <v>1</v>
      </c>
      <c r="Q466" s="15" t="str">
        <f>IF($B466=2014,$P466,"")</f>
        <v/>
      </c>
      <c r="R466" s="15">
        <f>IF($B466=2015,$P466,"")</f>
        <v>1</v>
      </c>
      <c r="S466" s="15" t="str">
        <f>IF($B466=2016,$P466,"")</f>
        <v/>
      </c>
      <c r="T466" s="15" t="str">
        <f>IF($B466=2017,$P466,"")</f>
        <v/>
      </c>
      <c r="U466" s="15" t="str">
        <f>IF($B466=2018,$P466,"")</f>
        <v/>
      </c>
      <c r="V466" s="15" t="str">
        <f>IF($B466=2019,$P466,"")</f>
        <v/>
      </c>
      <c r="W466" s="15" t="str">
        <f>IF($B466=2020,$P466,"")</f>
        <v/>
      </c>
      <c r="X466" s="6" t="str">
        <f>IF($B466=2021,$P466,"")</f>
        <v/>
      </c>
      <c r="Y466" s="6" t="str">
        <f>IF($B466=2022,$P466,"")</f>
        <v/>
      </c>
      <c r="Z466" s="6" t="str">
        <f>IF($B466=2023,$P466,"")</f>
        <v/>
      </c>
      <c r="AA466" s="6" t="str">
        <f>IF($B466=2024,$P466,"")</f>
        <v/>
      </c>
      <c r="AB466" s="15" t="str">
        <f>IF($B466=2025,$P466,"")</f>
        <v/>
      </c>
    </row>
    <row r="467" spans="1:28" x14ac:dyDescent="0.25">
      <c r="A467" s="3">
        <v>972</v>
      </c>
      <c r="B467" s="5">
        <v>2016</v>
      </c>
      <c r="C467" s="3" t="s">
        <v>114</v>
      </c>
      <c r="D467" s="4">
        <f>DATE(B467,N467,M467)</f>
        <v>42438</v>
      </c>
      <c r="E467" s="16">
        <v>2059</v>
      </c>
      <c r="F467" s="6" t="s">
        <v>257</v>
      </c>
      <c r="G467" s="6" t="s">
        <v>281</v>
      </c>
      <c r="H467" s="27"/>
      <c r="I467" s="7" t="s">
        <v>5576</v>
      </c>
      <c r="J467" s="9" t="s">
        <v>353</v>
      </c>
      <c r="K467" s="6" t="s">
        <v>43</v>
      </c>
      <c r="L467" s="6">
        <v>5617</v>
      </c>
      <c r="M467" s="6">
        <v>9</v>
      </c>
      <c r="N467" s="6">
        <v>3</v>
      </c>
      <c r="P467" s="15">
        <v>1</v>
      </c>
      <c r="Q467" s="15" t="str">
        <f>IF($B467=2014,$P467,"")</f>
        <v/>
      </c>
      <c r="R467" s="15" t="str">
        <f>IF($B467=2015,$P467,"")</f>
        <v/>
      </c>
      <c r="S467" s="15">
        <f>IF($B467=2016,$P467,"")</f>
        <v>1</v>
      </c>
      <c r="T467" s="15" t="str">
        <f>IF($B467=2017,$P467,"")</f>
        <v/>
      </c>
      <c r="U467" s="15" t="str">
        <f>IF($B467=2018,$P467,"")</f>
        <v/>
      </c>
      <c r="V467" s="15" t="str">
        <f>IF($B467=2019,$P467,"")</f>
        <v/>
      </c>
      <c r="W467" s="15" t="str">
        <f>IF($B467=2020,$P467,"")</f>
        <v/>
      </c>
      <c r="X467" s="6" t="str">
        <f>IF($B467=2021,$P467,"")</f>
        <v/>
      </c>
      <c r="Y467" s="6" t="str">
        <f>IF($B467=2022,$P467,"")</f>
        <v/>
      </c>
      <c r="Z467" s="6" t="str">
        <f>IF($B467=2023,$P467,"")</f>
        <v/>
      </c>
      <c r="AA467" s="6" t="str">
        <f>IF($B467=2024,$P467,"")</f>
        <v/>
      </c>
      <c r="AB467" s="15" t="str">
        <f>IF($B467=2025,$P467,"")</f>
        <v/>
      </c>
    </row>
    <row r="468" spans="1:28" x14ac:dyDescent="0.25">
      <c r="A468" s="3">
        <v>972</v>
      </c>
      <c r="B468" s="3">
        <v>2016</v>
      </c>
      <c r="C468" s="3" t="s">
        <v>1538</v>
      </c>
      <c r="D468" s="4">
        <f>DATE(B468,N468,M468)</f>
        <v>42515</v>
      </c>
      <c r="E468" s="16">
        <v>2100</v>
      </c>
      <c r="F468" s="6" t="s">
        <v>257</v>
      </c>
      <c r="G468" s="10" t="s">
        <v>281</v>
      </c>
      <c r="H468" s="27"/>
      <c r="I468" s="7" t="s">
        <v>5576</v>
      </c>
      <c r="J468" s="7" t="s">
        <v>1650</v>
      </c>
      <c r="K468" s="6" t="s">
        <v>123</v>
      </c>
      <c r="L468" s="6">
        <v>5701</v>
      </c>
      <c r="M468" s="6">
        <v>25</v>
      </c>
      <c r="N468" s="6">
        <v>5</v>
      </c>
      <c r="P468" s="15">
        <v>1</v>
      </c>
      <c r="Q468" s="15" t="str">
        <f>IF($B468=2014,$P468,"")</f>
        <v/>
      </c>
      <c r="R468" s="15" t="str">
        <f>IF($B468=2015,$P468,"")</f>
        <v/>
      </c>
      <c r="S468" s="15">
        <f>IF($B468=2016,$P468,"")</f>
        <v>1</v>
      </c>
      <c r="T468" s="15" t="str">
        <f>IF($B468=2017,$P468,"")</f>
        <v/>
      </c>
      <c r="U468" s="15" t="str">
        <f>IF($B468=2018,$P468,"")</f>
        <v/>
      </c>
      <c r="V468" s="15" t="str">
        <f>IF($B468=2019,$P468,"")</f>
        <v/>
      </c>
      <c r="W468" s="15" t="str">
        <f>IF($B468=2020,$P468,"")</f>
        <v/>
      </c>
      <c r="X468" s="6" t="str">
        <f>IF($B468=2021,$P468,"")</f>
        <v/>
      </c>
      <c r="Y468" s="6" t="str">
        <f>IF($B468=2022,$P468,"")</f>
        <v/>
      </c>
      <c r="Z468" s="6" t="str">
        <f>IF($B468=2023,$P468,"")</f>
        <v/>
      </c>
      <c r="AA468" s="6" t="str">
        <f>IF($B468=2024,$P468,"")</f>
        <v/>
      </c>
      <c r="AB468" s="15" t="str">
        <f>IF($B468=2025,$P468,"")</f>
        <v/>
      </c>
    </row>
    <row r="469" spans="1:28" x14ac:dyDescent="0.25">
      <c r="A469" s="3">
        <v>972</v>
      </c>
      <c r="B469" s="3">
        <v>2016</v>
      </c>
      <c r="C469" s="3" t="s">
        <v>1540</v>
      </c>
      <c r="D469" s="4">
        <f>DATE(B469,N469,M469)</f>
        <v>42595</v>
      </c>
      <c r="E469" s="16">
        <v>2059</v>
      </c>
      <c r="F469" s="6" t="s">
        <v>257</v>
      </c>
      <c r="G469" s="10" t="s">
        <v>281</v>
      </c>
      <c r="H469" s="27"/>
      <c r="I469" s="7" t="s">
        <v>5576</v>
      </c>
      <c r="J469" s="7" t="s">
        <v>1651</v>
      </c>
      <c r="K469" s="6" t="s">
        <v>43</v>
      </c>
      <c r="L469" s="6">
        <v>5703</v>
      </c>
      <c r="M469" s="6">
        <v>13</v>
      </c>
      <c r="N469" s="6">
        <v>8</v>
      </c>
      <c r="P469" s="15">
        <v>1</v>
      </c>
      <c r="Q469" s="15" t="str">
        <f>IF($B469=2014,$P469,"")</f>
        <v/>
      </c>
      <c r="R469" s="15" t="str">
        <f>IF($B469=2015,$P469,"")</f>
        <v/>
      </c>
      <c r="S469" s="15">
        <f>IF($B469=2016,$P469,"")</f>
        <v>1</v>
      </c>
      <c r="T469" s="15" t="str">
        <f>IF($B469=2017,$P469,"")</f>
        <v/>
      </c>
      <c r="U469" s="15" t="str">
        <f>IF($B469=2018,$P469,"")</f>
        <v/>
      </c>
      <c r="V469" s="15" t="str">
        <f>IF($B469=2019,$P469,"")</f>
        <v/>
      </c>
      <c r="W469" s="15" t="str">
        <f>IF($B469=2020,$P469,"")</f>
        <v/>
      </c>
      <c r="X469" s="6" t="str">
        <f>IF($B469=2021,$P469,"")</f>
        <v/>
      </c>
      <c r="Y469" s="6" t="str">
        <f>IF($B469=2022,$P469,"")</f>
        <v/>
      </c>
      <c r="Z469" s="6" t="str">
        <f>IF($B469=2023,$P469,"")</f>
        <v/>
      </c>
      <c r="AA469" s="6" t="str">
        <f>IF($B469=2024,$P469,"")</f>
        <v/>
      </c>
      <c r="AB469" s="15" t="str">
        <f>IF($B469=2025,$P469,"")</f>
        <v/>
      </c>
    </row>
    <row r="470" spans="1:28" x14ac:dyDescent="0.25">
      <c r="A470" s="3">
        <v>972</v>
      </c>
      <c r="B470" s="3">
        <v>2016</v>
      </c>
      <c r="C470" s="3" t="s">
        <v>133</v>
      </c>
      <c r="D470" s="4">
        <f>DATE(B470,N470,M470)</f>
        <v>42599</v>
      </c>
      <c r="E470" s="5">
        <v>1940</v>
      </c>
      <c r="F470" s="6" t="s">
        <v>257</v>
      </c>
      <c r="G470" s="10" t="s">
        <v>281</v>
      </c>
      <c r="H470" s="27"/>
      <c r="I470" s="7" t="s">
        <v>5576</v>
      </c>
      <c r="J470" s="7" t="s">
        <v>1652</v>
      </c>
      <c r="K470" s="6" t="s">
        <v>13</v>
      </c>
      <c r="L470" s="6">
        <v>5703</v>
      </c>
      <c r="M470" s="6">
        <v>17</v>
      </c>
      <c r="N470" s="6">
        <v>8</v>
      </c>
      <c r="O470" s="6" t="s">
        <v>14</v>
      </c>
      <c r="P470" s="15">
        <v>1</v>
      </c>
      <c r="Q470" s="15" t="str">
        <f>IF($B470=2014,$P470,"")</f>
        <v/>
      </c>
      <c r="R470" s="15" t="str">
        <f>IF($B470=2015,$P470,"")</f>
        <v/>
      </c>
      <c r="S470" s="15">
        <f>IF($B470=2016,$P470,"")</f>
        <v>1</v>
      </c>
      <c r="T470" s="15" t="str">
        <f>IF($B470=2017,$P470,"")</f>
        <v/>
      </c>
      <c r="U470" s="15" t="str">
        <f>IF($B470=2018,$P470,"")</f>
        <v/>
      </c>
      <c r="V470" s="15" t="str">
        <f>IF($B470=2019,$P470,"")</f>
        <v/>
      </c>
      <c r="W470" s="15" t="str">
        <f>IF($B470=2020,$P470,"")</f>
        <v/>
      </c>
      <c r="X470" s="6" t="str">
        <f>IF($B470=2021,$P470,"")</f>
        <v/>
      </c>
      <c r="Y470" s="6" t="str">
        <f>IF($B470=2022,$P470,"")</f>
        <v/>
      </c>
      <c r="Z470" s="6" t="str">
        <f>IF($B470=2023,$P470,"")</f>
        <v/>
      </c>
      <c r="AA470" s="6" t="str">
        <f>IF($B470=2024,$P470,"")</f>
        <v/>
      </c>
      <c r="AB470" s="15" t="str">
        <f>IF($B470=2025,$P470,"")</f>
        <v/>
      </c>
    </row>
    <row r="471" spans="1:28" x14ac:dyDescent="0.25">
      <c r="A471" s="3">
        <v>972</v>
      </c>
      <c r="B471" s="3">
        <v>2016</v>
      </c>
      <c r="C471" s="3" t="s">
        <v>54</v>
      </c>
      <c r="D471" s="4">
        <f>DATE(B471,N471,M471)</f>
        <v>42637</v>
      </c>
      <c r="E471" s="5">
        <v>2058</v>
      </c>
      <c r="F471" s="6" t="s">
        <v>257</v>
      </c>
      <c r="G471" s="10" t="s">
        <v>281</v>
      </c>
      <c r="H471" s="27"/>
      <c r="I471" s="7" t="s">
        <v>5576</v>
      </c>
      <c r="J471" s="7" t="s">
        <v>1653</v>
      </c>
      <c r="K471" s="6" t="s">
        <v>102</v>
      </c>
      <c r="L471" s="6">
        <v>5706</v>
      </c>
      <c r="M471" s="6">
        <v>24</v>
      </c>
      <c r="N471" s="6">
        <v>9</v>
      </c>
      <c r="P471" s="15">
        <v>1</v>
      </c>
      <c r="Q471" s="15" t="str">
        <f>IF($B471=2014,$P471,"")</f>
        <v/>
      </c>
      <c r="R471" s="15" t="str">
        <f>IF($B471=2015,$P471,"")</f>
        <v/>
      </c>
      <c r="S471" s="15">
        <f>IF($B471=2016,$P471,"")</f>
        <v>1</v>
      </c>
      <c r="T471" s="15" t="str">
        <f>IF($B471=2017,$P471,"")</f>
        <v/>
      </c>
      <c r="U471" s="15" t="str">
        <f>IF($B471=2018,$P471,"")</f>
        <v/>
      </c>
      <c r="V471" s="15" t="str">
        <f>IF($B471=2019,$P471,"")</f>
        <v/>
      </c>
      <c r="W471" s="15" t="str">
        <f>IF($B471=2020,$P471,"")</f>
        <v/>
      </c>
      <c r="X471" s="6" t="str">
        <f>IF($B471=2021,$P471,"")</f>
        <v/>
      </c>
      <c r="Y471" s="6" t="str">
        <f>IF($B471=2022,$P471,"")</f>
        <v/>
      </c>
      <c r="Z471" s="6" t="str">
        <f>IF($B471=2023,$P471,"")</f>
        <v/>
      </c>
      <c r="AA471" s="6" t="str">
        <f>IF($B471=2024,$P471,"")</f>
        <v/>
      </c>
      <c r="AB471" s="15" t="str">
        <f>IF($B471=2025,$P471,"")</f>
        <v/>
      </c>
    </row>
    <row r="472" spans="1:28" x14ac:dyDescent="0.25">
      <c r="A472" s="3">
        <v>972</v>
      </c>
      <c r="B472" s="3">
        <v>2016</v>
      </c>
      <c r="C472" s="3" t="s">
        <v>231</v>
      </c>
      <c r="D472" s="4">
        <f>DATE(B472,N472,M472)</f>
        <v>42643</v>
      </c>
      <c r="E472" s="16">
        <v>2100</v>
      </c>
      <c r="F472" s="6" t="s">
        <v>257</v>
      </c>
      <c r="G472" s="10" t="s">
        <v>281</v>
      </c>
      <c r="H472" s="27"/>
      <c r="I472" s="7" t="s">
        <v>5576</v>
      </c>
      <c r="J472" s="7" t="s">
        <v>1654</v>
      </c>
      <c r="K472" s="6" t="s">
        <v>43</v>
      </c>
      <c r="L472" s="6">
        <v>5706</v>
      </c>
      <c r="M472" s="6">
        <v>30</v>
      </c>
      <c r="N472" s="6">
        <v>9</v>
      </c>
      <c r="P472" s="15">
        <v>1</v>
      </c>
      <c r="Q472" s="15" t="str">
        <f>IF($B472=2014,$P472,"")</f>
        <v/>
      </c>
      <c r="R472" s="15" t="str">
        <f>IF($B472=2015,$P472,"")</f>
        <v/>
      </c>
      <c r="S472" s="15">
        <f>IF($B472=2016,$P472,"")</f>
        <v>1</v>
      </c>
      <c r="T472" s="15" t="str">
        <f>IF($B472=2017,$P472,"")</f>
        <v/>
      </c>
      <c r="U472" s="15" t="str">
        <f>IF($B472=2018,$P472,"")</f>
        <v/>
      </c>
      <c r="V472" s="15" t="str">
        <f>IF($B472=2019,$P472,"")</f>
        <v/>
      </c>
      <c r="W472" s="15" t="str">
        <f>IF($B472=2020,$P472,"")</f>
        <v/>
      </c>
      <c r="X472" s="6" t="str">
        <f>IF($B472=2021,$P472,"")</f>
        <v/>
      </c>
      <c r="Y472" s="6" t="str">
        <f>IF($B472=2022,$P472,"")</f>
        <v/>
      </c>
      <c r="Z472" s="6" t="str">
        <f>IF($B472=2023,$P472,"")</f>
        <v/>
      </c>
      <c r="AA472" s="6" t="str">
        <f>IF($B472=2024,$P472,"")</f>
        <v/>
      </c>
      <c r="AB472" s="15" t="str">
        <f>IF($B472=2025,$P472,"")</f>
        <v/>
      </c>
    </row>
    <row r="473" spans="1:28" x14ac:dyDescent="0.25">
      <c r="A473" s="3">
        <v>972</v>
      </c>
      <c r="B473" s="3">
        <v>2017</v>
      </c>
      <c r="C473" s="3" t="s">
        <v>247</v>
      </c>
      <c r="D473" s="4">
        <f>DATE(B473,N473,M473)</f>
        <v>42740</v>
      </c>
      <c r="E473" s="16">
        <v>2100</v>
      </c>
      <c r="F473" s="6" t="s">
        <v>257</v>
      </c>
      <c r="G473" s="10" t="s">
        <v>281</v>
      </c>
      <c r="H473" s="29"/>
      <c r="I473" s="7" t="s">
        <v>5576</v>
      </c>
      <c r="J473" s="7" t="s">
        <v>1654</v>
      </c>
      <c r="K473" s="6" t="s">
        <v>43</v>
      </c>
      <c r="L473" s="6">
        <v>5714</v>
      </c>
      <c r="M473" s="6">
        <v>5</v>
      </c>
      <c r="N473" s="6">
        <v>1</v>
      </c>
      <c r="P473" s="15">
        <v>1</v>
      </c>
      <c r="Q473" s="15" t="str">
        <f>IF($B473=2014,$P473,"")</f>
        <v/>
      </c>
      <c r="R473" s="15" t="str">
        <f>IF($B473=2015,$P473,"")</f>
        <v/>
      </c>
      <c r="S473" s="15" t="str">
        <f>IF($B473=2016,$P473,"")</f>
        <v/>
      </c>
      <c r="T473" s="15">
        <f>IF($B473=2017,$P473,"")</f>
        <v>1</v>
      </c>
      <c r="U473" s="15" t="str">
        <f>IF($B473=2018,$P473,"")</f>
        <v/>
      </c>
      <c r="V473" s="15" t="str">
        <f>IF($B473=2019,$P473,"")</f>
        <v/>
      </c>
      <c r="W473" s="15" t="str">
        <f>IF($B473=2020,$P473,"")</f>
        <v/>
      </c>
      <c r="X473" s="6" t="str">
        <f>IF($B473=2021,$P473,"")</f>
        <v/>
      </c>
      <c r="Y473" s="6" t="str">
        <f>IF($B473=2022,$P473,"")</f>
        <v/>
      </c>
      <c r="Z473" s="6" t="str">
        <f>IF($B473=2023,$P473,"")</f>
        <v/>
      </c>
      <c r="AA473" s="6" t="str">
        <f>IF($B473=2024,$P473,"")</f>
        <v/>
      </c>
      <c r="AB473" s="15" t="str">
        <f>IF($B473=2025,$P473,"")</f>
        <v/>
      </c>
    </row>
    <row r="474" spans="1:28" ht="24" x14ac:dyDescent="0.25">
      <c r="A474" s="3">
        <v>972</v>
      </c>
      <c r="B474" s="3">
        <v>2017</v>
      </c>
      <c r="C474" s="3" t="s">
        <v>208</v>
      </c>
      <c r="D474" s="4">
        <f>DATE(B474,N474,M474)</f>
        <v>42748</v>
      </c>
      <c r="E474" s="5">
        <v>2101</v>
      </c>
      <c r="F474" s="6" t="s">
        <v>257</v>
      </c>
      <c r="G474" s="10" t="s">
        <v>281</v>
      </c>
      <c r="H474" s="27"/>
      <c r="I474" s="7" t="s">
        <v>5576</v>
      </c>
      <c r="J474" s="7" t="s">
        <v>1655</v>
      </c>
      <c r="K474" s="6" t="s">
        <v>123</v>
      </c>
      <c r="L474" s="6">
        <v>5713</v>
      </c>
      <c r="M474" s="6">
        <v>13</v>
      </c>
      <c r="N474" s="6">
        <v>1</v>
      </c>
      <c r="P474" s="15">
        <v>1</v>
      </c>
      <c r="Q474" s="15" t="str">
        <f>IF($B474=2014,$P474,"")</f>
        <v/>
      </c>
      <c r="R474" s="15" t="str">
        <f>IF($B474=2015,$P474,"")</f>
        <v/>
      </c>
      <c r="S474" s="15" t="str">
        <f>IF($B474=2016,$P474,"")</f>
        <v/>
      </c>
      <c r="T474" s="15">
        <f>IF($B474=2017,$P474,"")</f>
        <v>1</v>
      </c>
      <c r="U474" s="15" t="str">
        <f>IF($B474=2018,$P474,"")</f>
        <v/>
      </c>
      <c r="V474" s="15" t="str">
        <f>IF($B474=2019,$P474,"")</f>
        <v/>
      </c>
      <c r="W474" s="15" t="str">
        <f>IF($B474=2020,$P474,"")</f>
        <v/>
      </c>
      <c r="X474" s="6" t="str">
        <f>IF($B474=2021,$P474,"")</f>
        <v/>
      </c>
      <c r="Y474" s="6" t="str">
        <f>IF($B474=2022,$P474,"")</f>
        <v/>
      </c>
      <c r="Z474" s="6" t="str">
        <f>IF($B474=2023,$P474,"")</f>
        <v/>
      </c>
      <c r="AA474" s="6" t="str">
        <f>IF($B474=2024,$P474,"")</f>
        <v/>
      </c>
      <c r="AB474" s="15" t="str">
        <f>IF($B474=2025,$P474,"")</f>
        <v/>
      </c>
    </row>
    <row r="475" spans="1:28" x14ac:dyDescent="0.25">
      <c r="A475" s="3">
        <v>972</v>
      </c>
      <c r="B475" s="3">
        <v>2017</v>
      </c>
      <c r="C475" s="3" t="s">
        <v>1459</v>
      </c>
      <c r="D475" s="4">
        <f>DATE(B475,N475,M475)</f>
        <v>42836</v>
      </c>
      <c r="E475" s="5">
        <v>2100</v>
      </c>
      <c r="F475" s="6" t="s">
        <v>257</v>
      </c>
      <c r="G475" s="10" t="s">
        <v>281</v>
      </c>
      <c r="H475" s="27"/>
      <c r="I475" s="7" t="s">
        <v>5576</v>
      </c>
      <c r="J475" s="7" t="s">
        <v>1656</v>
      </c>
      <c r="K475" s="6" t="s">
        <v>102</v>
      </c>
      <c r="L475" s="6">
        <v>5720</v>
      </c>
      <c r="M475" s="6">
        <v>11</v>
      </c>
      <c r="N475" s="6">
        <v>4</v>
      </c>
      <c r="P475" s="15">
        <v>1</v>
      </c>
      <c r="Q475" s="15" t="str">
        <f>IF($B475=2014,$P475,"")</f>
        <v/>
      </c>
      <c r="R475" s="15" t="str">
        <f>IF($B475=2015,$P475,"")</f>
        <v/>
      </c>
      <c r="S475" s="15" t="str">
        <f>IF($B475=2016,$P475,"")</f>
        <v/>
      </c>
      <c r="T475" s="15">
        <f>IF($B475=2017,$P475,"")</f>
        <v>1</v>
      </c>
      <c r="U475" s="15" t="str">
        <f>IF($B475=2018,$P475,"")</f>
        <v/>
      </c>
      <c r="V475" s="15" t="str">
        <f>IF($B475=2019,$P475,"")</f>
        <v/>
      </c>
      <c r="W475" s="15" t="str">
        <f>IF($B475=2020,$P475,"")</f>
        <v/>
      </c>
      <c r="X475" s="6" t="str">
        <f>IF($B475=2021,$P475,"")</f>
        <v/>
      </c>
      <c r="Y475" s="6" t="str">
        <f>IF($B475=2022,$P475,"")</f>
        <v/>
      </c>
      <c r="Z475" s="6" t="str">
        <f>IF($B475=2023,$P475,"")</f>
        <v/>
      </c>
      <c r="AA475" s="6" t="str">
        <f>IF($B475=2024,$P475,"")</f>
        <v/>
      </c>
      <c r="AB475" s="15" t="str">
        <f>IF($B475=2025,$P475,"")</f>
        <v/>
      </c>
    </row>
    <row r="476" spans="1:28" x14ac:dyDescent="0.25">
      <c r="A476" s="3">
        <v>972</v>
      </c>
      <c r="B476" s="3">
        <v>2017</v>
      </c>
      <c r="C476" s="3" t="s">
        <v>1522</v>
      </c>
      <c r="D476" s="4">
        <f>DATE(B476,N476,M476)</f>
        <v>42842</v>
      </c>
      <c r="E476" s="16">
        <v>2100</v>
      </c>
      <c r="F476" s="6" t="s">
        <v>257</v>
      </c>
      <c r="G476" s="10" t="s">
        <v>281</v>
      </c>
      <c r="H476" s="27"/>
      <c r="I476" s="7" t="s">
        <v>5576</v>
      </c>
      <c r="J476" s="7" t="s">
        <v>1657</v>
      </c>
      <c r="K476" s="6" t="s">
        <v>43</v>
      </c>
      <c r="L476" s="6">
        <v>5720</v>
      </c>
      <c r="M476" s="6">
        <v>17</v>
      </c>
      <c r="N476" s="6">
        <v>4</v>
      </c>
      <c r="P476" s="15">
        <v>1</v>
      </c>
      <c r="Q476" s="15" t="str">
        <f>IF($B476=2014,$P476,"")</f>
        <v/>
      </c>
      <c r="R476" s="15" t="str">
        <f>IF($B476=2015,$P476,"")</f>
        <v/>
      </c>
      <c r="S476" s="15" t="str">
        <f>IF($B476=2016,$P476,"")</f>
        <v/>
      </c>
      <c r="T476" s="15">
        <f>IF($B476=2017,$P476,"")</f>
        <v>1</v>
      </c>
      <c r="U476" s="15" t="str">
        <f>IF($B476=2018,$P476,"")</f>
        <v/>
      </c>
      <c r="V476" s="15" t="str">
        <f>IF($B476=2019,$P476,"")</f>
        <v/>
      </c>
      <c r="W476" s="15" t="str">
        <f>IF($B476=2020,$P476,"")</f>
        <v/>
      </c>
      <c r="X476" s="6" t="str">
        <f>IF($B476=2021,$P476,"")</f>
        <v/>
      </c>
      <c r="Y476" s="6" t="str">
        <f>IF($B476=2022,$P476,"")</f>
        <v/>
      </c>
      <c r="Z476" s="6" t="str">
        <f>IF($B476=2023,$P476,"")</f>
        <v/>
      </c>
      <c r="AA476" s="6" t="str">
        <f>IF($B476=2024,$P476,"")</f>
        <v/>
      </c>
      <c r="AB476" s="15" t="str">
        <f>IF($B476=2025,$P476,"")</f>
        <v/>
      </c>
    </row>
    <row r="477" spans="1:28" x14ac:dyDescent="0.25">
      <c r="A477" s="3">
        <v>972</v>
      </c>
      <c r="B477" s="3">
        <v>2017</v>
      </c>
      <c r="C477" s="3" t="s">
        <v>1527</v>
      </c>
      <c r="D477" s="4">
        <f>DATE(B477,N477,M477)</f>
        <v>42930</v>
      </c>
      <c r="E477" s="5">
        <v>2100</v>
      </c>
      <c r="F477" s="6" t="s">
        <v>257</v>
      </c>
      <c r="G477" s="6" t="s">
        <v>281</v>
      </c>
      <c r="H477" s="27"/>
      <c r="I477" s="7" t="s">
        <v>5576</v>
      </c>
      <c r="J477" s="9" t="s">
        <v>2477</v>
      </c>
      <c r="K477" s="6" t="s">
        <v>43</v>
      </c>
      <c r="L477" s="6">
        <v>5802</v>
      </c>
      <c r="M477" s="6">
        <v>14</v>
      </c>
      <c r="N477" s="6">
        <v>7</v>
      </c>
      <c r="P477" s="15">
        <v>1</v>
      </c>
      <c r="Q477" s="15" t="str">
        <f>IF($B477=2014,$P477,"")</f>
        <v/>
      </c>
      <c r="R477" s="15" t="str">
        <f>IF($B477=2015,$P477,"")</f>
        <v/>
      </c>
      <c r="S477" s="15" t="str">
        <f>IF($B477=2016,$P477,"")</f>
        <v/>
      </c>
      <c r="T477" s="15">
        <f>IF($B477=2017,$P477,"")</f>
        <v>1</v>
      </c>
      <c r="U477" s="15" t="str">
        <f>IF($B477=2018,$P477,"")</f>
        <v/>
      </c>
      <c r="V477" s="15" t="str">
        <f>IF($B477=2019,$P477,"")</f>
        <v/>
      </c>
      <c r="W477" s="15" t="str">
        <f>IF($B477=2020,$P477,"")</f>
        <v/>
      </c>
      <c r="X477" s="6" t="str">
        <f>IF($B477=2021,$P477,"")</f>
        <v/>
      </c>
      <c r="Y477" s="6" t="str">
        <f>IF($B477=2022,$P477,"")</f>
        <v/>
      </c>
      <c r="Z477" s="6" t="str">
        <f>IF($B477=2023,$P477,"")</f>
        <v/>
      </c>
      <c r="AA477" s="6" t="str">
        <f>IF($B477=2024,$P477,"")</f>
        <v/>
      </c>
      <c r="AB477" s="15" t="str">
        <f>IF($B477=2025,$P477,"")</f>
        <v/>
      </c>
    </row>
    <row r="478" spans="1:28" x14ac:dyDescent="0.25">
      <c r="A478" s="30">
        <v>972</v>
      </c>
      <c r="B478" s="30">
        <v>2024</v>
      </c>
      <c r="C478" s="30" t="s">
        <v>198</v>
      </c>
      <c r="D478" s="31">
        <f>DATE(B478,N478,M478)</f>
        <v>45619</v>
      </c>
      <c r="E478" s="32">
        <v>308</v>
      </c>
      <c r="F478" s="33" t="s">
        <v>257</v>
      </c>
      <c r="G478" s="33" t="s">
        <v>281</v>
      </c>
      <c r="H478" s="33"/>
      <c r="I478" s="34" t="s">
        <v>5576</v>
      </c>
      <c r="J478" s="34" t="s">
        <v>8774</v>
      </c>
      <c r="K478" s="33" t="s">
        <v>8116</v>
      </c>
      <c r="L478" s="33">
        <v>6510</v>
      </c>
      <c r="M478" s="33">
        <v>23</v>
      </c>
      <c r="N478" s="33">
        <v>11</v>
      </c>
      <c r="O478" s="33" t="s">
        <v>4448</v>
      </c>
      <c r="P478" s="15">
        <v>1</v>
      </c>
      <c r="Q478" s="15" t="str">
        <f>IF($B478=2014,$P478,"")</f>
        <v/>
      </c>
      <c r="R478" s="15" t="str">
        <f>IF($B478=2015,$P478,"")</f>
        <v/>
      </c>
      <c r="S478" s="15" t="str">
        <f>IF($B478=2016,$P478,"")</f>
        <v/>
      </c>
      <c r="T478" s="15" t="str">
        <f>IF($B478=2017,$P478,"")</f>
        <v/>
      </c>
      <c r="U478" s="15" t="str">
        <f>IF($B478=2018,$P478,"")</f>
        <v/>
      </c>
      <c r="V478" s="15" t="str">
        <f>IF($B478=2019,$P478,"")</f>
        <v/>
      </c>
      <c r="W478" s="15" t="str">
        <f>IF($B478=2020,$P478,"")</f>
        <v/>
      </c>
      <c r="X478" s="6" t="str">
        <f>IF($B478=2021,$P478,"")</f>
        <v/>
      </c>
      <c r="Y478" s="6" t="str">
        <f>IF($B478=2022,$P478,"")</f>
        <v/>
      </c>
      <c r="Z478" s="6" t="str">
        <f>IF($B478=2023,$P478,"")</f>
        <v/>
      </c>
      <c r="AA478" s="6">
        <f>IF($B478=2024,$P478,"")</f>
        <v>1</v>
      </c>
      <c r="AB478" s="15" t="str">
        <f>IF($B478=2025,$P478,"")</f>
        <v/>
      </c>
    </row>
    <row r="479" spans="1:28" x14ac:dyDescent="0.25">
      <c r="A479" s="3">
        <v>972</v>
      </c>
      <c r="B479" s="3">
        <v>2019</v>
      </c>
      <c r="C479" s="3" t="s">
        <v>204</v>
      </c>
      <c r="D479" s="4">
        <f>DATE(B479,N479,M479)</f>
        <v>43466</v>
      </c>
      <c r="E479" s="5">
        <v>1045</v>
      </c>
      <c r="F479" s="6" t="s">
        <v>257</v>
      </c>
      <c r="G479" s="6" t="s">
        <v>3288</v>
      </c>
      <c r="H479" s="27"/>
      <c r="I479" s="7" t="s">
        <v>7136</v>
      </c>
      <c r="J479" s="9" t="s">
        <v>3702</v>
      </c>
      <c r="K479" s="6" t="s">
        <v>1545</v>
      </c>
      <c r="L479" s="6">
        <v>6008</v>
      </c>
      <c r="M479" s="6">
        <v>1</v>
      </c>
      <c r="N479" s="6">
        <v>1</v>
      </c>
      <c r="P479" s="15">
        <v>1</v>
      </c>
      <c r="Q479" s="15" t="str">
        <f>IF($B479=2014,$P479,"")</f>
        <v/>
      </c>
      <c r="R479" s="15" t="str">
        <f>IF($B479=2015,$P479,"")</f>
        <v/>
      </c>
      <c r="S479" s="15" t="str">
        <f>IF($B479=2016,$P479,"")</f>
        <v/>
      </c>
      <c r="T479" s="15" t="str">
        <f>IF($B479=2017,$P479,"")</f>
        <v/>
      </c>
      <c r="U479" s="15" t="str">
        <f>IF($B479=2018,$P479,"")</f>
        <v/>
      </c>
      <c r="V479" s="15">
        <f>IF($B479=2019,$P479,"")</f>
        <v>1</v>
      </c>
      <c r="W479" s="15" t="str">
        <f>IF($B479=2020,$P479,"")</f>
        <v/>
      </c>
      <c r="X479" s="6" t="str">
        <f>IF($B479=2021,$P479,"")</f>
        <v/>
      </c>
      <c r="Y479" s="6" t="str">
        <f>IF($B479=2022,$P479,"")</f>
        <v/>
      </c>
      <c r="Z479" s="6" t="str">
        <f>IF($B479=2023,$P479,"")</f>
        <v/>
      </c>
      <c r="AA479" s="6" t="str">
        <f>IF($B479=2024,$P479,"")</f>
        <v/>
      </c>
      <c r="AB479" s="15" t="str">
        <f>IF($B479=2025,$P479,"")</f>
        <v/>
      </c>
    </row>
    <row r="480" spans="1:28" x14ac:dyDescent="0.25">
      <c r="A480" s="3">
        <v>972</v>
      </c>
      <c r="B480" s="3">
        <v>2019</v>
      </c>
      <c r="C480" s="3" t="s">
        <v>220</v>
      </c>
      <c r="D480" s="4">
        <f>DATE(B480,N480,M480)</f>
        <v>43472</v>
      </c>
      <c r="E480" s="5">
        <v>645</v>
      </c>
      <c r="F480" s="6" t="s">
        <v>257</v>
      </c>
      <c r="G480" s="6" t="s">
        <v>3288</v>
      </c>
      <c r="H480" s="27"/>
      <c r="I480" s="7" t="s">
        <v>7136</v>
      </c>
      <c r="J480" s="7" t="s">
        <v>3289</v>
      </c>
      <c r="K480" s="6" t="s">
        <v>3265</v>
      </c>
      <c r="L480" s="6">
        <v>5914</v>
      </c>
      <c r="M480" s="6">
        <v>7</v>
      </c>
      <c r="N480" s="6">
        <v>1</v>
      </c>
      <c r="O480" s="6" t="s">
        <v>14</v>
      </c>
      <c r="P480" s="15">
        <v>1</v>
      </c>
      <c r="Q480" s="15" t="str">
        <f>IF($B480=2014,$P480,"")</f>
        <v/>
      </c>
      <c r="R480" s="15" t="str">
        <f>IF($B480=2015,$P480,"")</f>
        <v/>
      </c>
      <c r="S480" s="15" t="str">
        <f>IF($B480=2016,$P480,"")</f>
        <v/>
      </c>
      <c r="T480" s="15" t="str">
        <f>IF($B480=2017,$P480,"")</f>
        <v/>
      </c>
      <c r="U480" s="15" t="str">
        <f>IF($B480=2018,$P480,"")</f>
        <v/>
      </c>
      <c r="V480" s="15">
        <f>IF($B480=2019,$P480,"")</f>
        <v>1</v>
      </c>
      <c r="W480" s="15" t="str">
        <f>IF($B480=2020,$P480,"")</f>
        <v/>
      </c>
      <c r="X480" s="6" t="str">
        <f>IF($B480=2021,$P480,"")</f>
        <v/>
      </c>
      <c r="Y480" s="6" t="str">
        <f>IF($B480=2022,$P480,"")</f>
        <v/>
      </c>
      <c r="Z480" s="6" t="str">
        <f>IF($B480=2023,$P480,"")</f>
        <v/>
      </c>
      <c r="AA480" s="6" t="str">
        <f>IF($B480=2024,$P480,"")</f>
        <v/>
      </c>
      <c r="AB480" s="15" t="str">
        <f>IF($B480=2025,$P480,"")</f>
        <v/>
      </c>
    </row>
    <row r="481" spans="1:28" x14ac:dyDescent="0.25">
      <c r="A481" s="3">
        <v>972</v>
      </c>
      <c r="B481" s="3">
        <v>2020</v>
      </c>
      <c r="C481" s="3" t="s">
        <v>1442</v>
      </c>
      <c r="D481" s="4">
        <f>DATE(B481,N481,M481)</f>
        <v>43844</v>
      </c>
      <c r="E481" s="5">
        <v>645</v>
      </c>
      <c r="F481" s="6" t="s">
        <v>257</v>
      </c>
      <c r="G481" s="6" t="s">
        <v>3288</v>
      </c>
      <c r="H481" s="27"/>
      <c r="I481" s="7" t="s">
        <v>7136</v>
      </c>
      <c r="J481" s="7" t="s">
        <v>5071</v>
      </c>
      <c r="K481" s="6" t="s">
        <v>102</v>
      </c>
      <c r="L481" s="6">
        <v>6014</v>
      </c>
      <c r="M481" s="6">
        <v>14</v>
      </c>
      <c r="N481" s="6">
        <v>1</v>
      </c>
      <c r="P481" s="15">
        <v>1</v>
      </c>
      <c r="Q481" s="15" t="str">
        <f>IF($B481=2014,$P481,"")</f>
        <v/>
      </c>
      <c r="R481" s="15" t="str">
        <f>IF($B481=2015,$P481,"")</f>
        <v/>
      </c>
      <c r="S481" s="15" t="str">
        <f>IF($B481=2016,$P481,"")</f>
        <v/>
      </c>
      <c r="T481" s="15" t="str">
        <f>IF($B481=2017,$P481,"")</f>
        <v/>
      </c>
      <c r="U481" s="15" t="str">
        <f>IF($B481=2018,$P481,"")</f>
        <v/>
      </c>
      <c r="V481" s="15" t="str">
        <f>IF($B481=2019,$P481,"")</f>
        <v/>
      </c>
      <c r="W481" s="15">
        <f>IF($B481=2020,$P481,"")</f>
        <v>1</v>
      </c>
      <c r="X481" s="6" t="str">
        <f>IF($B481=2021,$P481,"")</f>
        <v/>
      </c>
      <c r="Y481" s="6" t="str">
        <f>IF($B481=2022,$P481,"")</f>
        <v/>
      </c>
      <c r="Z481" s="6" t="str">
        <f>IF($B481=2023,$P481,"")</f>
        <v/>
      </c>
      <c r="AA481" s="6" t="str">
        <f>IF($B481=2024,$P481,"")</f>
        <v/>
      </c>
      <c r="AB481" s="15" t="str">
        <f>IF($B481=2025,$P481,"")</f>
        <v/>
      </c>
    </row>
    <row r="482" spans="1:28" x14ac:dyDescent="0.25">
      <c r="A482" s="3">
        <v>972</v>
      </c>
      <c r="B482" s="3">
        <v>2020</v>
      </c>
      <c r="C482" s="3" t="s">
        <v>169</v>
      </c>
      <c r="D482" s="4">
        <f>DATE(B482,N482,M482)</f>
        <v>43845</v>
      </c>
      <c r="E482" s="5">
        <v>645</v>
      </c>
      <c r="F482" s="6" t="s">
        <v>257</v>
      </c>
      <c r="G482" s="6" t="s">
        <v>3288</v>
      </c>
      <c r="H482" s="27"/>
      <c r="I482" s="7" t="s">
        <v>7136</v>
      </c>
      <c r="J482" s="7" t="s">
        <v>5093</v>
      </c>
      <c r="K482" s="6" t="s">
        <v>150</v>
      </c>
      <c r="L482" s="6">
        <v>6018</v>
      </c>
      <c r="M482" s="6">
        <v>15</v>
      </c>
      <c r="N482" s="6">
        <v>1</v>
      </c>
      <c r="P482" s="15">
        <v>1</v>
      </c>
      <c r="Q482" s="15" t="str">
        <f>IF($B482=2014,$P482,"")</f>
        <v/>
      </c>
      <c r="R482" s="15" t="str">
        <f>IF($B482=2015,$P482,"")</f>
        <v/>
      </c>
      <c r="S482" s="15" t="str">
        <f>IF($B482=2016,$P482,"")</f>
        <v/>
      </c>
      <c r="T482" s="15" t="str">
        <f>IF($B482=2017,$P482,"")</f>
        <v/>
      </c>
      <c r="U482" s="15" t="str">
        <f>IF($B482=2018,$P482,"")</f>
        <v/>
      </c>
      <c r="V482" s="15" t="str">
        <f>IF($B482=2019,$P482,"")</f>
        <v/>
      </c>
      <c r="W482" s="15">
        <f>IF($B482=2020,$P482,"")</f>
        <v>1</v>
      </c>
      <c r="X482" s="6" t="str">
        <f>IF($B482=2021,$P482,"")</f>
        <v/>
      </c>
      <c r="Y482" s="6" t="str">
        <f>IF($B482=2022,$P482,"")</f>
        <v/>
      </c>
      <c r="Z482" s="6" t="str">
        <f>IF($B482=2023,$P482,"")</f>
        <v/>
      </c>
      <c r="AA482" s="6" t="str">
        <f>IF($B482=2024,$P482,"")</f>
        <v/>
      </c>
      <c r="AB482" s="15" t="str">
        <f>IF($B482=2025,$P482,"")</f>
        <v/>
      </c>
    </row>
    <row r="483" spans="1:28" x14ac:dyDescent="0.25">
      <c r="A483" s="3">
        <v>972</v>
      </c>
      <c r="B483" s="3">
        <v>2020</v>
      </c>
      <c r="C483" s="3" t="s">
        <v>34</v>
      </c>
      <c r="D483" s="4">
        <f>DATE(B483,N483,M483)</f>
        <v>44175</v>
      </c>
      <c r="E483" s="5">
        <v>645</v>
      </c>
      <c r="F483" s="6" t="s">
        <v>257</v>
      </c>
      <c r="G483" s="6" t="s">
        <v>3288</v>
      </c>
      <c r="H483" s="27"/>
      <c r="I483" s="7" t="s">
        <v>7136</v>
      </c>
      <c r="J483" s="7" t="s">
        <v>5774</v>
      </c>
      <c r="K483" s="6" t="s">
        <v>1547</v>
      </c>
      <c r="L483" s="6">
        <v>6111</v>
      </c>
      <c r="M483" s="6">
        <v>10</v>
      </c>
      <c r="N483" s="6">
        <v>12</v>
      </c>
      <c r="O483" s="6" t="s">
        <v>200</v>
      </c>
      <c r="P483" s="15">
        <v>1</v>
      </c>
      <c r="Q483" s="15" t="str">
        <f>IF($B483=2014,$P483,"")</f>
        <v/>
      </c>
      <c r="R483" s="15" t="str">
        <f>IF($B483=2015,$P483,"")</f>
        <v/>
      </c>
      <c r="S483" s="15" t="str">
        <f>IF($B483=2016,$P483,"")</f>
        <v/>
      </c>
      <c r="T483" s="15" t="str">
        <f>IF($B483=2017,$P483,"")</f>
        <v/>
      </c>
      <c r="U483" s="15" t="str">
        <f>IF($B483=2018,$P483,"")</f>
        <v/>
      </c>
      <c r="V483" s="15" t="str">
        <f>IF($B483=2019,$P483,"")</f>
        <v/>
      </c>
      <c r="W483" s="15">
        <f>IF($B483=2020,$P483,"")</f>
        <v>1</v>
      </c>
      <c r="X483" s="6" t="str">
        <f>IF($B483=2021,$P483,"")</f>
        <v/>
      </c>
      <c r="Y483" s="6" t="str">
        <f>IF($B483=2022,$P483,"")</f>
        <v/>
      </c>
      <c r="Z483" s="6" t="str">
        <f>IF($B483=2023,$P483,"")</f>
        <v/>
      </c>
      <c r="AA483" s="6" t="str">
        <f>IF($B483=2024,$P483,"")</f>
        <v/>
      </c>
      <c r="AB483" s="15" t="str">
        <f>IF($B483=2025,$P483,"")</f>
        <v/>
      </c>
    </row>
    <row r="484" spans="1:28" x14ac:dyDescent="0.25">
      <c r="A484" s="3">
        <v>972</v>
      </c>
      <c r="B484" s="3">
        <v>2020</v>
      </c>
      <c r="C484" s="3" t="s">
        <v>145</v>
      </c>
      <c r="D484" s="4">
        <f>DATE(B484,N484,M484)</f>
        <v>44195</v>
      </c>
      <c r="E484" s="5">
        <v>645</v>
      </c>
      <c r="F484" s="6" t="s">
        <v>257</v>
      </c>
      <c r="G484" s="6" t="s">
        <v>3288</v>
      </c>
      <c r="H484" s="27"/>
      <c r="I484" s="7" t="s">
        <v>7136</v>
      </c>
      <c r="J484" s="7" t="s">
        <v>6483</v>
      </c>
      <c r="K484" s="6" t="s">
        <v>3267</v>
      </c>
      <c r="L484" s="6">
        <v>6113</v>
      </c>
      <c r="M484" s="6">
        <v>30</v>
      </c>
      <c r="N484" s="6">
        <v>12</v>
      </c>
      <c r="P484" s="15">
        <v>1</v>
      </c>
      <c r="Q484" s="15" t="str">
        <f>IF($B484=2014,$P484,"")</f>
        <v/>
      </c>
      <c r="R484" s="15" t="str">
        <f>IF($B484=2015,$P484,"")</f>
        <v/>
      </c>
      <c r="S484" s="15" t="str">
        <f>IF($B484=2016,$P484,"")</f>
        <v/>
      </c>
      <c r="T484" s="15" t="str">
        <f>IF($B484=2017,$P484,"")</f>
        <v/>
      </c>
      <c r="U484" s="15" t="str">
        <f>IF($B484=2018,$P484,"")</f>
        <v/>
      </c>
      <c r="V484" s="15" t="str">
        <f>IF($B484=2019,$P484,"")</f>
        <v/>
      </c>
      <c r="W484" s="15">
        <f>IF($B484=2020,$P484,"")</f>
        <v>1</v>
      </c>
      <c r="X484" s="6" t="str">
        <f>IF($B484=2021,$P484,"")</f>
        <v/>
      </c>
      <c r="Y484" s="6" t="str">
        <f>IF($B484=2022,$P484,"")</f>
        <v/>
      </c>
      <c r="Z484" s="6" t="str">
        <f>IF($B484=2023,$P484,"")</f>
        <v/>
      </c>
      <c r="AA484" s="6" t="str">
        <f>IF($B484=2024,$P484,"")</f>
        <v/>
      </c>
      <c r="AB484" s="15" t="str">
        <f>IF($B484=2025,$P484,"")</f>
        <v/>
      </c>
    </row>
    <row r="485" spans="1:28" x14ac:dyDescent="0.25">
      <c r="A485" s="3">
        <v>972</v>
      </c>
      <c r="B485" s="3">
        <v>2021</v>
      </c>
      <c r="C485" s="3" t="s">
        <v>124</v>
      </c>
      <c r="D485" s="4">
        <f>DATE(B485,N485,M485)</f>
        <v>44208</v>
      </c>
      <c r="E485" s="5">
        <v>645</v>
      </c>
      <c r="F485" s="6" t="s">
        <v>257</v>
      </c>
      <c r="G485" s="8" t="s">
        <v>3288</v>
      </c>
      <c r="H485" s="28"/>
      <c r="I485" s="7" t="s">
        <v>7136</v>
      </c>
      <c r="J485" s="7" t="s">
        <v>6461</v>
      </c>
      <c r="K485" s="6" t="s">
        <v>21</v>
      </c>
      <c r="L485" s="6">
        <v>6114</v>
      </c>
      <c r="M485" s="6">
        <v>12</v>
      </c>
      <c r="N485" s="6">
        <v>1</v>
      </c>
      <c r="O485" s="6" t="s">
        <v>14</v>
      </c>
      <c r="P485" s="15">
        <v>1</v>
      </c>
      <c r="Q485" s="15" t="str">
        <f>IF($B485=2014,$P485,"")</f>
        <v/>
      </c>
      <c r="R485" s="15" t="str">
        <f>IF($B485=2015,$P485,"")</f>
        <v/>
      </c>
      <c r="S485" s="15" t="str">
        <f>IF($B485=2016,$P485,"")</f>
        <v/>
      </c>
      <c r="T485" s="15" t="str">
        <f>IF($B485=2017,$P485,"")</f>
        <v/>
      </c>
      <c r="U485" s="15" t="str">
        <f>IF($B485=2018,$P485,"")</f>
        <v/>
      </c>
      <c r="V485" s="15" t="str">
        <f>IF($B485=2019,$P485,"")</f>
        <v/>
      </c>
      <c r="W485" s="15" t="str">
        <f>IF($B485=2020,$P485,"")</f>
        <v/>
      </c>
      <c r="X485" s="6">
        <f>IF($B485=2021,$P485,"")</f>
        <v>1</v>
      </c>
      <c r="Y485" s="6" t="str">
        <f>IF($B485=2022,$P485,"")</f>
        <v/>
      </c>
      <c r="Z485" s="6" t="str">
        <f>IF($B485=2023,$P485,"")</f>
        <v/>
      </c>
      <c r="AA485" s="6" t="str">
        <f>IF($B485=2024,$P485,"")</f>
        <v/>
      </c>
      <c r="AB485" s="15" t="str">
        <f>IF($B485=2025,$P485,"")</f>
        <v/>
      </c>
    </row>
    <row r="486" spans="1:28" x14ac:dyDescent="0.25">
      <c r="A486" s="3">
        <v>972</v>
      </c>
      <c r="B486" s="3">
        <v>2022</v>
      </c>
      <c r="C486" s="3" t="s">
        <v>1053</v>
      </c>
      <c r="D486" s="4">
        <v>44588</v>
      </c>
      <c r="E486" s="5">
        <v>625</v>
      </c>
      <c r="F486" s="10" t="s">
        <v>257</v>
      </c>
      <c r="G486" s="10" t="s">
        <v>3288</v>
      </c>
      <c r="H486" s="27"/>
      <c r="I486" s="7" t="s">
        <v>7136</v>
      </c>
      <c r="J486" s="7" t="s">
        <v>6388</v>
      </c>
      <c r="K486" s="6" t="s">
        <v>150</v>
      </c>
      <c r="L486" s="6">
        <v>6215</v>
      </c>
      <c r="M486" s="6">
        <v>27</v>
      </c>
      <c r="N486" s="6">
        <v>1</v>
      </c>
      <c r="P486" s="15">
        <v>1</v>
      </c>
      <c r="Q486" s="15" t="str">
        <f>IF($B486=2014,$P486,"")</f>
        <v/>
      </c>
      <c r="R486" s="15" t="str">
        <f>IF($B486=2015,$P486,"")</f>
        <v/>
      </c>
      <c r="S486" s="15" t="str">
        <f>IF($B486=2016,$P486,"")</f>
        <v/>
      </c>
      <c r="T486" s="15" t="str">
        <f>IF($B486=2017,$P486,"")</f>
        <v/>
      </c>
      <c r="U486" s="15" t="str">
        <f>IF($B486=2018,$P486,"")</f>
        <v/>
      </c>
      <c r="V486" s="15" t="str">
        <f>IF($B486=2019,$P486,"")</f>
        <v/>
      </c>
      <c r="W486" s="15" t="str">
        <f>IF($B486=2020,$P486,"")</f>
        <v/>
      </c>
      <c r="X486" s="6" t="str">
        <f>IF($B486=2021,$P486,"")</f>
        <v/>
      </c>
      <c r="Y486" s="6">
        <f>IF($B486=2022,$P486,"")</f>
        <v>1</v>
      </c>
      <c r="Z486" s="6" t="str">
        <f>IF($B486=2023,$P486,"")</f>
        <v/>
      </c>
      <c r="AA486" s="6" t="str">
        <f>IF($B486=2024,$P486,"")</f>
        <v/>
      </c>
      <c r="AB486" s="15" t="str">
        <f>IF($B486=2025,$P486,"")</f>
        <v/>
      </c>
    </row>
    <row r="487" spans="1:28" x14ac:dyDescent="0.25">
      <c r="A487" s="3">
        <v>972</v>
      </c>
      <c r="B487" s="3">
        <v>2022</v>
      </c>
      <c r="C487" s="3" t="s">
        <v>5958</v>
      </c>
      <c r="D487" s="4">
        <f>DATE(B487,N487,M487)</f>
        <v>44887</v>
      </c>
      <c r="E487" s="5">
        <v>625</v>
      </c>
      <c r="F487" s="10" t="s">
        <v>257</v>
      </c>
      <c r="G487" s="10" t="s">
        <v>3288</v>
      </c>
      <c r="H487" s="27"/>
      <c r="I487" s="7" t="s">
        <v>7136</v>
      </c>
      <c r="J487" s="7" t="s">
        <v>7032</v>
      </c>
      <c r="K487" s="6" t="s">
        <v>58</v>
      </c>
      <c r="L487" s="6">
        <v>6310</v>
      </c>
      <c r="M487" s="6">
        <v>22</v>
      </c>
      <c r="N487" s="6">
        <v>11</v>
      </c>
      <c r="O487" s="6" t="s">
        <v>14</v>
      </c>
      <c r="P487" s="15">
        <v>1</v>
      </c>
      <c r="Q487" s="15" t="str">
        <f>IF($B487=2014,$P487,"")</f>
        <v/>
      </c>
      <c r="R487" s="15" t="str">
        <f>IF($B487=2015,$P487,"")</f>
        <v/>
      </c>
      <c r="S487" s="15" t="str">
        <f>IF($B487=2016,$P487,"")</f>
        <v/>
      </c>
      <c r="T487" s="15" t="str">
        <f>IF($B487=2017,$P487,"")</f>
        <v/>
      </c>
      <c r="U487" s="15" t="str">
        <f>IF($B487=2018,$P487,"")</f>
        <v/>
      </c>
      <c r="V487" s="15" t="str">
        <f>IF($B487=2019,$P487,"")</f>
        <v/>
      </c>
      <c r="W487" s="15" t="str">
        <f>IF($B487=2020,$P487,"")</f>
        <v/>
      </c>
      <c r="X487" s="6" t="str">
        <f>IF($B487=2021,$P487,"")</f>
        <v/>
      </c>
      <c r="Y487" s="6">
        <f>IF($B487=2022,$P487,"")</f>
        <v>1</v>
      </c>
      <c r="Z487" s="6" t="str">
        <f>IF($B487=2023,$P487,"")</f>
        <v/>
      </c>
      <c r="AA487" s="6" t="str">
        <f>IF($B487=2024,$P487,"")</f>
        <v/>
      </c>
      <c r="AB487" s="15" t="str">
        <f>IF($B487=2025,$P487,"")</f>
        <v/>
      </c>
    </row>
    <row r="488" spans="1:28" x14ac:dyDescent="0.25">
      <c r="A488" s="3">
        <v>972</v>
      </c>
      <c r="B488" s="3">
        <v>2022</v>
      </c>
      <c r="C488" s="3" t="s">
        <v>40</v>
      </c>
      <c r="D488" s="4">
        <f>DATE(B488,N488,M488)</f>
        <v>44897</v>
      </c>
      <c r="E488" s="5">
        <v>625</v>
      </c>
      <c r="F488" s="10" t="s">
        <v>257</v>
      </c>
      <c r="G488" s="10" t="s">
        <v>3288</v>
      </c>
      <c r="H488" s="27"/>
      <c r="I488" s="7" t="s">
        <v>7136</v>
      </c>
      <c r="J488" s="7" t="s">
        <v>7103</v>
      </c>
      <c r="K488" s="6" t="s">
        <v>50</v>
      </c>
      <c r="L488" s="6">
        <v>6311</v>
      </c>
      <c r="M488" s="6">
        <v>2</v>
      </c>
      <c r="N488" s="6">
        <v>12</v>
      </c>
      <c r="P488" s="15">
        <v>1</v>
      </c>
      <c r="Q488" s="15" t="str">
        <f>IF($B488=2014,$P488,"")</f>
        <v/>
      </c>
      <c r="R488" s="15" t="str">
        <f>IF($B488=2015,$P488,"")</f>
        <v/>
      </c>
      <c r="S488" s="15" t="str">
        <f>IF($B488=2016,$P488,"")</f>
        <v/>
      </c>
      <c r="T488" s="15" t="str">
        <f>IF($B488=2017,$P488,"")</f>
        <v/>
      </c>
      <c r="U488" s="15" t="str">
        <f>IF($B488=2018,$P488,"")</f>
        <v/>
      </c>
      <c r="V488" s="15" t="str">
        <f>IF($B488=2019,$P488,"")</f>
        <v/>
      </c>
      <c r="W488" s="15" t="str">
        <f>IF($B488=2020,$P488,"")</f>
        <v/>
      </c>
      <c r="X488" s="6" t="str">
        <f>IF($B488=2021,$P488,"")</f>
        <v/>
      </c>
      <c r="Y488" s="6">
        <f>IF($B488=2022,$P488,"")</f>
        <v>1</v>
      </c>
      <c r="Z488" s="6" t="str">
        <f>IF($B488=2023,$P488,"")</f>
        <v/>
      </c>
      <c r="AA488" s="6" t="str">
        <f>IF($B488=2024,$P488,"")</f>
        <v/>
      </c>
      <c r="AB488" s="15" t="str">
        <f>IF($B488=2025,$P488,"")</f>
        <v/>
      </c>
    </row>
    <row r="489" spans="1:28" x14ac:dyDescent="0.25">
      <c r="A489" s="3">
        <v>972</v>
      </c>
      <c r="B489" s="3">
        <v>2022</v>
      </c>
      <c r="C489" s="3" t="s">
        <v>285</v>
      </c>
      <c r="D489" s="4">
        <f>DATE(B489,N489,M489)</f>
        <v>44917</v>
      </c>
      <c r="E489" s="5">
        <v>625</v>
      </c>
      <c r="F489" s="6" t="s">
        <v>257</v>
      </c>
      <c r="G489" s="6" t="s">
        <v>3288</v>
      </c>
      <c r="H489" s="27"/>
      <c r="I489" s="7" t="s">
        <v>7136</v>
      </c>
      <c r="J489" s="7" t="s">
        <v>7122</v>
      </c>
      <c r="K489" s="6" t="s">
        <v>139</v>
      </c>
      <c r="L489" s="6">
        <v>6312</v>
      </c>
      <c r="M489" s="6">
        <v>22</v>
      </c>
      <c r="N489" s="6">
        <v>12</v>
      </c>
      <c r="P489" s="15">
        <v>1</v>
      </c>
      <c r="Q489" s="15" t="str">
        <f>IF($B489=2014,$P489,"")</f>
        <v/>
      </c>
      <c r="R489" s="15" t="str">
        <f>IF($B489=2015,$P489,"")</f>
        <v/>
      </c>
      <c r="S489" s="15" t="str">
        <f>IF($B489=2016,$P489,"")</f>
        <v/>
      </c>
      <c r="T489" s="15" t="str">
        <f>IF($B489=2017,$P489,"")</f>
        <v/>
      </c>
      <c r="U489" s="15" t="str">
        <f>IF($B489=2018,$P489,"")</f>
        <v/>
      </c>
      <c r="V489" s="15" t="str">
        <f>IF($B489=2019,$P489,"")</f>
        <v/>
      </c>
      <c r="W489" s="15" t="str">
        <f>IF($B489=2020,$P489,"")</f>
        <v/>
      </c>
      <c r="X489" s="6" t="str">
        <f>IF($B489=2021,$P489,"")</f>
        <v/>
      </c>
      <c r="Y489" s="6">
        <f>IF($B489=2022,$P489,"")</f>
        <v>1</v>
      </c>
      <c r="Z489" s="6" t="str">
        <f>IF($B489=2023,$P489,"")</f>
        <v/>
      </c>
      <c r="AA489" s="6" t="str">
        <f>IF($B489=2024,$P489,"")</f>
        <v/>
      </c>
      <c r="AB489" s="15" t="str">
        <f>IF($B489=2025,$P489,"")</f>
        <v/>
      </c>
    </row>
    <row r="490" spans="1:28" x14ac:dyDescent="0.25">
      <c r="A490" s="3">
        <v>972</v>
      </c>
      <c r="B490" s="3">
        <v>2023</v>
      </c>
      <c r="C490" s="3" t="s">
        <v>628</v>
      </c>
      <c r="D490" s="4">
        <f>DATE(B490,N490,M490)</f>
        <v>45239</v>
      </c>
      <c r="E490" s="5">
        <v>625</v>
      </c>
      <c r="F490" s="10" t="s">
        <v>257</v>
      </c>
      <c r="G490" s="10" t="s">
        <v>3288</v>
      </c>
      <c r="H490" s="27"/>
      <c r="I490" s="7" t="s">
        <v>7136</v>
      </c>
      <c r="J490" s="7" t="s">
        <v>7810</v>
      </c>
      <c r="K490" s="6" t="s">
        <v>58</v>
      </c>
      <c r="L490" s="6">
        <v>6409</v>
      </c>
      <c r="M490" s="6">
        <v>9</v>
      </c>
      <c r="N490" s="6">
        <v>11</v>
      </c>
      <c r="O490" s="6" t="s">
        <v>14</v>
      </c>
      <c r="P490" s="15">
        <v>1</v>
      </c>
      <c r="Q490" s="15" t="str">
        <f>IF($B490=2014,$P490,"")</f>
        <v/>
      </c>
      <c r="R490" s="15" t="str">
        <f>IF($B490=2015,$P490,"")</f>
        <v/>
      </c>
      <c r="S490" s="15" t="str">
        <f>IF($B490=2016,$P490,"")</f>
        <v/>
      </c>
      <c r="T490" s="15" t="str">
        <f>IF($B490=2017,$P490,"")</f>
        <v/>
      </c>
      <c r="U490" s="15" t="str">
        <f>IF($B490=2018,$P490,"")</f>
        <v/>
      </c>
      <c r="V490" s="15" t="str">
        <f>IF($B490=2019,$P490,"")</f>
        <v/>
      </c>
      <c r="W490" s="15" t="str">
        <f>IF($B490=2020,$P490,"")</f>
        <v/>
      </c>
      <c r="X490" s="6" t="str">
        <f>IF($B490=2021,$P490,"")</f>
        <v/>
      </c>
      <c r="Y490" s="6" t="str">
        <f>IF($B490=2022,$P490,"")</f>
        <v/>
      </c>
      <c r="Z490" s="6">
        <f>IF($B490=2023,$P490,"")</f>
        <v>1</v>
      </c>
      <c r="AA490" s="6" t="str">
        <f>IF($B490=2024,$P490,"")</f>
        <v/>
      </c>
      <c r="AB490" s="15" t="str">
        <f>IF($B490=2025,$P490,"")</f>
        <v/>
      </c>
    </row>
    <row r="491" spans="1:28" x14ac:dyDescent="0.25">
      <c r="A491" s="3">
        <v>972</v>
      </c>
      <c r="B491" s="3">
        <v>2023</v>
      </c>
      <c r="C491" s="3" t="s">
        <v>186</v>
      </c>
      <c r="D491" s="4">
        <f>DATE(B491,N491,M491)</f>
        <v>45244</v>
      </c>
      <c r="E491" s="5">
        <v>625</v>
      </c>
      <c r="F491" s="10" t="s">
        <v>257</v>
      </c>
      <c r="G491" s="10" t="s">
        <v>3288</v>
      </c>
      <c r="H491" s="27"/>
      <c r="I491" s="7" t="s">
        <v>7136</v>
      </c>
      <c r="J491" s="7" t="s">
        <v>7851</v>
      </c>
      <c r="K491" s="6" t="s">
        <v>58</v>
      </c>
      <c r="L491" s="6">
        <v>6410</v>
      </c>
      <c r="M491" s="6">
        <v>14</v>
      </c>
      <c r="N491" s="6">
        <v>11</v>
      </c>
      <c r="O491" s="6" t="s">
        <v>14</v>
      </c>
      <c r="P491" s="15">
        <v>1</v>
      </c>
      <c r="Q491" s="15" t="str">
        <f>IF($B491=2014,$P491,"")</f>
        <v/>
      </c>
      <c r="R491" s="15" t="str">
        <f>IF($B491=2015,$P491,"")</f>
        <v/>
      </c>
      <c r="S491" s="15" t="str">
        <f>IF($B491=2016,$P491,"")</f>
        <v/>
      </c>
      <c r="T491" s="15" t="str">
        <f>IF($B491=2017,$P491,"")</f>
        <v/>
      </c>
      <c r="U491" s="15" t="str">
        <f>IF($B491=2018,$P491,"")</f>
        <v/>
      </c>
      <c r="V491" s="15" t="str">
        <f>IF($B491=2019,$P491,"")</f>
        <v/>
      </c>
      <c r="W491" s="15" t="str">
        <f>IF($B491=2020,$P491,"")</f>
        <v/>
      </c>
      <c r="X491" s="6" t="str">
        <f>IF($B491=2021,$P491,"")</f>
        <v/>
      </c>
      <c r="Y491" s="6" t="str">
        <f>IF($B491=2022,$P491,"")</f>
        <v/>
      </c>
      <c r="Z491" s="6">
        <f>IF($B491=2023,$P491,"")</f>
        <v>1</v>
      </c>
      <c r="AA491" s="6" t="str">
        <f>IF($B491=2024,$P491,"")</f>
        <v/>
      </c>
      <c r="AB491" s="15" t="str">
        <f>IF($B491=2025,$P491,"")</f>
        <v/>
      </c>
    </row>
    <row r="492" spans="1:28" x14ac:dyDescent="0.25">
      <c r="A492" s="30">
        <v>972</v>
      </c>
      <c r="B492" s="30">
        <v>2024</v>
      </c>
      <c r="C492" s="30" t="s">
        <v>1513</v>
      </c>
      <c r="D492" s="31">
        <f>DATE(B492,N492,M492)</f>
        <v>45567</v>
      </c>
      <c r="E492" s="32">
        <v>525</v>
      </c>
      <c r="F492" s="33" t="s">
        <v>257</v>
      </c>
      <c r="G492" s="33" t="s">
        <v>3288</v>
      </c>
      <c r="H492" s="33"/>
      <c r="I492" s="7" t="s">
        <v>7136</v>
      </c>
      <c r="J492" s="34" t="s">
        <v>8568</v>
      </c>
      <c r="K492" s="33" t="s">
        <v>58</v>
      </c>
      <c r="L492" s="33">
        <v>6507</v>
      </c>
      <c r="M492" s="33">
        <v>2</v>
      </c>
      <c r="N492" s="33">
        <v>10</v>
      </c>
      <c r="O492" s="33" t="s">
        <v>14</v>
      </c>
      <c r="P492" s="15">
        <v>1</v>
      </c>
      <c r="Q492" s="15" t="str">
        <f>IF($B492=2014,$P492,"")</f>
        <v/>
      </c>
      <c r="R492" s="15" t="str">
        <f>IF($B492=2015,$P492,"")</f>
        <v/>
      </c>
      <c r="S492" s="15" t="str">
        <f>IF($B492=2016,$P492,"")</f>
        <v/>
      </c>
      <c r="T492" s="15" t="str">
        <f>IF($B492=2017,$P492,"")</f>
        <v/>
      </c>
      <c r="U492" s="15" t="str">
        <f>IF($B492=2018,$P492,"")</f>
        <v/>
      </c>
      <c r="V492" s="15" t="str">
        <f>IF($B492=2019,$P492,"")</f>
        <v/>
      </c>
      <c r="W492" s="15" t="str">
        <f>IF($B492=2020,$P492,"")</f>
        <v/>
      </c>
      <c r="X492" s="6" t="str">
        <f>IF($B492=2021,$P492,"")</f>
        <v/>
      </c>
      <c r="Y492" s="6" t="str">
        <f>IF($B492=2022,$P492,"")</f>
        <v/>
      </c>
      <c r="Z492" s="6" t="str">
        <f>IF($B492=2023,$P492,"")</f>
        <v/>
      </c>
      <c r="AA492" s="6">
        <f>IF($B492=2024,$P492,"")</f>
        <v>1</v>
      </c>
      <c r="AB492" s="15" t="str">
        <f>IF($B492=2025,$P492,"")</f>
        <v/>
      </c>
    </row>
    <row r="493" spans="1:28" x14ac:dyDescent="0.25">
      <c r="A493" s="3">
        <v>1008</v>
      </c>
      <c r="B493" s="5">
        <v>2015</v>
      </c>
      <c r="C493" s="3" t="s">
        <v>63</v>
      </c>
      <c r="D493" s="4">
        <f>DATE(B493,N493,M493)</f>
        <v>42338</v>
      </c>
      <c r="E493" s="5">
        <v>2305</v>
      </c>
      <c r="F493" s="6" t="s">
        <v>257</v>
      </c>
      <c r="G493" s="6" t="s">
        <v>355</v>
      </c>
      <c r="H493" s="27"/>
      <c r="I493" s="7" t="s">
        <v>1658</v>
      </c>
      <c r="J493" s="9" t="s">
        <v>356</v>
      </c>
      <c r="K493" s="6" t="s">
        <v>26</v>
      </c>
      <c r="L493" s="6">
        <v>5610</v>
      </c>
      <c r="M493" s="6">
        <v>30</v>
      </c>
      <c r="N493" s="6">
        <v>11</v>
      </c>
      <c r="P493" s="15">
        <v>1</v>
      </c>
      <c r="Q493" s="15" t="str">
        <f>IF($B493=2014,$P493,"")</f>
        <v/>
      </c>
      <c r="R493" s="15">
        <f>IF($B493=2015,$P493,"")</f>
        <v>1</v>
      </c>
      <c r="S493" s="15" t="str">
        <f>IF($B493=2016,$P493,"")</f>
        <v/>
      </c>
      <c r="T493" s="15" t="str">
        <f>IF($B493=2017,$P493,"")</f>
        <v/>
      </c>
      <c r="U493" s="15" t="str">
        <f>IF($B493=2018,$P493,"")</f>
        <v/>
      </c>
      <c r="V493" s="15" t="str">
        <f>IF($B493=2019,$P493,"")</f>
        <v/>
      </c>
      <c r="W493" s="15" t="str">
        <f>IF($B493=2020,$P493,"")</f>
        <v/>
      </c>
      <c r="X493" s="6" t="str">
        <f>IF($B493=2021,$P493,"")</f>
        <v/>
      </c>
      <c r="Y493" s="6" t="str">
        <f>IF($B493=2022,$P493,"")</f>
        <v/>
      </c>
      <c r="Z493" s="6" t="str">
        <f>IF($B493=2023,$P493,"")</f>
        <v/>
      </c>
      <c r="AA493" s="6" t="str">
        <f>IF($B493=2024,$P493,"")</f>
        <v/>
      </c>
      <c r="AB493" s="15" t="str">
        <f>IF($B493=2025,$P493,"")</f>
        <v/>
      </c>
    </row>
    <row r="494" spans="1:28" ht="24" x14ac:dyDescent="0.25">
      <c r="A494" s="3">
        <v>1008</v>
      </c>
      <c r="B494" s="3">
        <v>2016</v>
      </c>
      <c r="C494" s="3" t="s">
        <v>1297</v>
      </c>
      <c r="D494" s="4">
        <f>DATE(B494,N494,M494)</f>
        <v>42662</v>
      </c>
      <c r="E494" s="5">
        <v>2157</v>
      </c>
      <c r="F494" s="6" t="s">
        <v>257</v>
      </c>
      <c r="G494" s="10" t="s">
        <v>355</v>
      </c>
      <c r="H494" s="27"/>
      <c r="I494" s="7" t="s">
        <v>1658</v>
      </c>
      <c r="J494" s="7" t="s">
        <v>1659</v>
      </c>
      <c r="K494" s="6" t="s">
        <v>102</v>
      </c>
      <c r="L494" s="6">
        <v>5708</v>
      </c>
      <c r="M494" s="6">
        <v>19</v>
      </c>
      <c r="N494" s="6">
        <v>10</v>
      </c>
      <c r="P494" s="15">
        <v>1</v>
      </c>
      <c r="Q494" s="15" t="str">
        <f>IF($B494=2014,$P494,"")</f>
        <v/>
      </c>
      <c r="R494" s="15" t="str">
        <f>IF($B494=2015,$P494,"")</f>
        <v/>
      </c>
      <c r="S494" s="15">
        <f>IF($B494=2016,$P494,"")</f>
        <v>1</v>
      </c>
      <c r="T494" s="15" t="str">
        <f>IF($B494=2017,$P494,"")</f>
        <v/>
      </c>
      <c r="U494" s="15" t="str">
        <f>IF($B494=2018,$P494,"")</f>
        <v/>
      </c>
      <c r="V494" s="15" t="str">
        <f>IF($B494=2019,$P494,"")</f>
        <v/>
      </c>
      <c r="W494" s="15" t="str">
        <f>IF($B494=2020,$P494,"")</f>
        <v/>
      </c>
      <c r="X494" s="6" t="str">
        <f>IF($B494=2021,$P494,"")</f>
        <v/>
      </c>
      <c r="Y494" s="6" t="str">
        <f>IF($B494=2022,$P494,"")</f>
        <v/>
      </c>
      <c r="Z494" s="6" t="str">
        <f>IF($B494=2023,$P494,"")</f>
        <v/>
      </c>
      <c r="AA494" s="6" t="str">
        <f>IF($B494=2024,$P494,"")</f>
        <v/>
      </c>
      <c r="AB494" s="15" t="str">
        <f>IF($B494=2025,$P494,"")</f>
        <v/>
      </c>
    </row>
    <row r="495" spans="1:28" x14ac:dyDescent="0.25">
      <c r="A495" s="3">
        <v>1008</v>
      </c>
      <c r="B495" s="3">
        <v>2017</v>
      </c>
      <c r="C495" s="3" t="s">
        <v>2444</v>
      </c>
      <c r="D495" s="4">
        <f>DATE(B495,N495,M495)</f>
        <v>42909</v>
      </c>
      <c r="E495" s="5">
        <v>2200</v>
      </c>
      <c r="F495" s="6" t="s">
        <v>257</v>
      </c>
      <c r="G495" s="6" t="s">
        <v>358</v>
      </c>
      <c r="H495" s="27"/>
      <c r="I495" s="7" t="s">
        <v>5577</v>
      </c>
      <c r="J495" s="9" t="s">
        <v>2478</v>
      </c>
      <c r="K495" s="6" t="s">
        <v>141</v>
      </c>
      <c r="L495" s="6">
        <v>5801</v>
      </c>
      <c r="M495" s="6">
        <v>23</v>
      </c>
      <c r="N495" s="6">
        <v>6</v>
      </c>
      <c r="O495" s="6" t="s">
        <v>86</v>
      </c>
      <c r="P495" s="15">
        <v>1</v>
      </c>
      <c r="Q495" s="15" t="str">
        <f>IF($B495=2014,$P495,"")</f>
        <v/>
      </c>
      <c r="R495" s="15" t="str">
        <f>IF($B495=2015,$P495,"")</f>
        <v/>
      </c>
      <c r="S495" s="15" t="str">
        <f>IF($B495=2016,$P495,"")</f>
        <v/>
      </c>
      <c r="T495" s="15">
        <f>IF($B495=2017,$P495,"")</f>
        <v>1</v>
      </c>
      <c r="U495" s="15" t="str">
        <f>IF($B495=2018,$P495,"")</f>
        <v/>
      </c>
      <c r="V495" s="15" t="str">
        <f>IF($B495=2019,$P495,"")</f>
        <v/>
      </c>
      <c r="W495" s="15" t="str">
        <f>IF($B495=2020,$P495,"")</f>
        <v/>
      </c>
      <c r="X495" s="6" t="str">
        <f>IF($B495=2021,$P495,"")</f>
        <v/>
      </c>
      <c r="Y495" s="6" t="str">
        <f>IF($B495=2022,$P495,"")</f>
        <v/>
      </c>
      <c r="Z495" s="6" t="str">
        <f>IF($B495=2023,$P495,"")</f>
        <v/>
      </c>
      <c r="AA495" s="6" t="str">
        <f>IF($B495=2024,$P495,"")</f>
        <v/>
      </c>
      <c r="AB495" s="15" t="str">
        <f>IF($B495=2025,$P495,"")</f>
        <v/>
      </c>
    </row>
    <row r="496" spans="1:28" x14ac:dyDescent="0.25">
      <c r="A496" s="3">
        <v>1008</v>
      </c>
      <c r="B496" s="3">
        <v>2023</v>
      </c>
      <c r="C496" s="3" t="s">
        <v>1443</v>
      </c>
      <c r="D496" s="4">
        <f>DATE(B496,N496,M496)</f>
        <v>44937</v>
      </c>
      <c r="E496" s="5">
        <v>2053</v>
      </c>
      <c r="F496" s="10" t="s">
        <v>257</v>
      </c>
      <c r="G496" s="10" t="s">
        <v>358</v>
      </c>
      <c r="H496" s="27"/>
      <c r="I496" s="7" t="s">
        <v>5577</v>
      </c>
      <c r="J496" s="7" t="s">
        <v>7175</v>
      </c>
      <c r="K496" s="6" t="s">
        <v>6838</v>
      </c>
      <c r="L496" s="6">
        <v>6314</v>
      </c>
      <c r="M496" s="6">
        <v>11</v>
      </c>
      <c r="N496" s="6">
        <v>1</v>
      </c>
      <c r="P496" s="15">
        <v>1</v>
      </c>
      <c r="Q496" s="15" t="str">
        <f>IF($B496=2014,$P496,"")</f>
        <v/>
      </c>
      <c r="R496" s="15" t="str">
        <f>IF($B496=2015,$P496,"")</f>
        <v/>
      </c>
      <c r="S496" s="15" t="str">
        <f>IF($B496=2016,$P496,"")</f>
        <v/>
      </c>
      <c r="T496" s="15" t="str">
        <f>IF($B496=2017,$P496,"")</f>
        <v/>
      </c>
      <c r="U496" s="15" t="str">
        <f>IF($B496=2018,$P496,"")</f>
        <v/>
      </c>
      <c r="V496" s="15" t="str">
        <f>IF($B496=2019,$P496,"")</f>
        <v/>
      </c>
      <c r="W496" s="15" t="str">
        <f>IF($B496=2020,$P496,"")</f>
        <v/>
      </c>
      <c r="X496" s="6" t="str">
        <f>IF($B496=2021,$P496,"")</f>
        <v/>
      </c>
      <c r="Y496" s="6" t="str">
        <f>IF($B496=2022,$P496,"")</f>
        <v/>
      </c>
      <c r="Z496" s="6">
        <f>IF($B496=2023,$P496,"")</f>
        <v>1</v>
      </c>
      <c r="AA496" s="6" t="str">
        <f>IF($B496=2024,$P496,"")</f>
        <v/>
      </c>
      <c r="AB496" s="15" t="str">
        <f>IF($B496=2025,$P496,"")</f>
        <v/>
      </c>
    </row>
    <row r="497" spans="1:28" x14ac:dyDescent="0.25">
      <c r="A497" s="3">
        <v>1026</v>
      </c>
      <c r="B497" s="5">
        <v>2015</v>
      </c>
      <c r="C497" s="3" t="s">
        <v>357</v>
      </c>
      <c r="D497" s="4">
        <f>DATE(B497,N497,M497)</f>
        <v>42206</v>
      </c>
      <c r="E497" s="5">
        <v>2200</v>
      </c>
      <c r="F497" s="6" t="s">
        <v>257</v>
      </c>
      <c r="G497" s="6" t="s">
        <v>358</v>
      </c>
      <c r="H497" s="27"/>
      <c r="I497" s="7" t="s">
        <v>2479</v>
      </c>
      <c r="J497" s="9" t="s">
        <v>359</v>
      </c>
      <c r="K497" s="6" t="s">
        <v>43</v>
      </c>
      <c r="L497" s="6">
        <v>5602</v>
      </c>
      <c r="M497" s="6">
        <v>21</v>
      </c>
      <c r="N497" s="6">
        <v>7</v>
      </c>
      <c r="P497" s="15">
        <v>1</v>
      </c>
      <c r="Q497" s="15" t="str">
        <f>IF($B497=2014,$P497,"")</f>
        <v/>
      </c>
      <c r="R497" s="15">
        <f>IF($B497=2015,$P497,"")</f>
        <v>1</v>
      </c>
      <c r="S497" s="15" t="str">
        <f>IF($B497=2016,$P497,"")</f>
        <v/>
      </c>
      <c r="T497" s="15" t="str">
        <f>IF($B497=2017,$P497,"")</f>
        <v/>
      </c>
      <c r="U497" s="15" t="str">
        <f>IF($B497=2018,$P497,"")</f>
        <v/>
      </c>
      <c r="V497" s="15" t="str">
        <f>IF($B497=2019,$P497,"")</f>
        <v/>
      </c>
      <c r="W497" s="15" t="str">
        <f>IF($B497=2020,$P497,"")</f>
        <v/>
      </c>
      <c r="X497" s="6" t="str">
        <f>IF($B497=2021,$P497,"")</f>
        <v/>
      </c>
      <c r="Y497" s="6" t="str">
        <f>IF($B497=2022,$P497,"")</f>
        <v/>
      </c>
      <c r="Z497" s="6" t="str">
        <f>IF($B497=2023,$P497,"")</f>
        <v/>
      </c>
      <c r="AA497" s="6" t="str">
        <f>IF($B497=2024,$P497,"")</f>
        <v/>
      </c>
      <c r="AB497" s="15" t="str">
        <f>IF($B497=2025,$P497,"")</f>
        <v/>
      </c>
    </row>
    <row r="498" spans="1:28" x14ac:dyDescent="0.25">
      <c r="A498" s="3">
        <v>1026</v>
      </c>
      <c r="B498" s="3">
        <v>2017</v>
      </c>
      <c r="C498" s="3" t="s">
        <v>2444</v>
      </c>
      <c r="D498" s="4">
        <f>DATE(B498,N498,M498)</f>
        <v>42909</v>
      </c>
      <c r="E498" s="5">
        <v>2200</v>
      </c>
      <c r="F498" s="6" t="s">
        <v>257</v>
      </c>
      <c r="G498" s="6" t="s">
        <v>358</v>
      </c>
      <c r="H498" s="27"/>
      <c r="I498" s="7" t="s">
        <v>2479</v>
      </c>
      <c r="J498" s="9" t="s">
        <v>2480</v>
      </c>
      <c r="K498" s="6" t="s">
        <v>141</v>
      </c>
      <c r="L498" s="6">
        <v>5801</v>
      </c>
      <c r="M498" s="6">
        <v>23</v>
      </c>
      <c r="N498" s="6">
        <v>6</v>
      </c>
      <c r="O498" s="6" t="s">
        <v>86</v>
      </c>
      <c r="P498" s="15">
        <v>1</v>
      </c>
      <c r="Q498" s="15" t="str">
        <f>IF($B498=2014,$P498,"")</f>
        <v/>
      </c>
      <c r="R498" s="15" t="str">
        <f>IF($B498=2015,$P498,"")</f>
        <v/>
      </c>
      <c r="S498" s="15" t="str">
        <f>IF($B498=2016,$P498,"")</f>
        <v/>
      </c>
      <c r="T498" s="15">
        <f>IF($B498=2017,$P498,"")</f>
        <v>1</v>
      </c>
      <c r="U498" s="15" t="str">
        <f>IF($B498=2018,$P498,"")</f>
        <v/>
      </c>
      <c r="V498" s="15" t="str">
        <f>IF($B498=2019,$P498,"")</f>
        <v/>
      </c>
      <c r="W498" s="15" t="str">
        <f>IF($B498=2020,$P498,"")</f>
        <v/>
      </c>
      <c r="X498" s="6" t="str">
        <f>IF($B498=2021,$P498,"")</f>
        <v/>
      </c>
      <c r="Y498" s="6" t="str">
        <f>IF($B498=2022,$P498,"")</f>
        <v/>
      </c>
      <c r="Z498" s="6" t="str">
        <f>IF($B498=2023,$P498,"")</f>
        <v/>
      </c>
      <c r="AA498" s="6" t="str">
        <f>IF($B498=2024,$P498,"")</f>
        <v/>
      </c>
      <c r="AB498" s="15" t="str">
        <f>IF($B498=2025,$P498,"")</f>
        <v/>
      </c>
    </row>
    <row r="499" spans="1:28" ht="24" x14ac:dyDescent="0.25">
      <c r="A499" s="3">
        <v>1026</v>
      </c>
      <c r="B499" s="3">
        <v>2018</v>
      </c>
      <c r="C499" s="3" t="s">
        <v>133</v>
      </c>
      <c r="D499" s="4">
        <f>DATE(B499,N499,M499)</f>
        <v>43329</v>
      </c>
      <c r="E499" s="5">
        <v>2130</v>
      </c>
      <c r="F499" s="6" t="s">
        <v>257</v>
      </c>
      <c r="G499" s="6" t="s">
        <v>358</v>
      </c>
      <c r="H499" s="28"/>
      <c r="I499" s="7" t="s">
        <v>2479</v>
      </c>
      <c r="J499" s="9" t="s">
        <v>3290</v>
      </c>
      <c r="K499" s="6" t="s">
        <v>43</v>
      </c>
      <c r="L499" s="6">
        <v>5903</v>
      </c>
      <c r="M499" s="6">
        <v>17</v>
      </c>
      <c r="N499" s="6">
        <v>8</v>
      </c>
      <c r="P499" s="15">
        <v>1</v>
      </c>
      <c r="Q499" s="15" t="str">
        <f>IF($B499=2014,$P499,"")</f>
        <v/>
      </c>
      <c r="R499" s="15" t="str">
        <f>IF($B499=2015,$P499,"")</f>
        <v/>
      </c>
      <c r="S499" s="15" t="str">
        <f>IF($B499=2016,$P499,"")</f>
        <v/>
      </c>
      <c r="T499" s="15" t="str">
        <f>IF($B499=2017,$P499,"")</f>
        <v/>
      </c>
      <c r="U499" s="15">
        <f>IF($B499=2018,$P499,"")</f>
        <v>1</v>
      </c>
      <c r="V499" s="15" t="str">
        <f>IF($B499=2019,$P499,"")</f>
        <v/>
      </c>
      <c r="W499" s="15" t="str">
        <f>IF($B499=2020,$P499,"")</f>
        <v/>
      </c>
      <c r="X499" s="6" t="str">
        <f>IF($B499=2021,$P499,"")</f>
        <v/>
      </c>
      <c r="Y499" s="6" t="str">
        <f>IF($B499=2022,$P499,"")</f>
        <v/>
      </c>
      <c r="Z499" s="6" t="str">
        <f>IF($B499=2023,$P499,"")</f>
        <v/>
      </c>
      <c r="AA499" s="6" t="str">
        <f>IF($B499=2024,$P499,"")</f>
        <v/>
      </c>
      <c r="AB499" s="15" t="str">
        <f>IF($B499=2025,$P499,"")</f>
        <v/>
      </c>
    </row>
    <row r="500" spans="1:28" x14ac:dyDescent="0.25">
      <c r="A500" s="3">
        <v>1026</v>
      </c>
      <c r="B500" s="3">
        <v>2019</v>
      </c>
      <c r="C500" s="3" t="s">
        <v>3264</v>
      </c>
      <c r="D500" s="4">
        <f>DATE(B500,N500,M500)</f>
        <v>43623</v>
      </c>
      <c r="E500" s="5">
        <v>2130</v>
      </c>
      <c r="F500" s="6" t="s">
        <v>257</v>
      </c>
      <c r="G500" s="6" t="s">
        <v>358</v>
      </c>
      <c r="H500" s="27"/>
      <c r="I500" s="7" t="s">
        <v>2479</v>
      </c>
      <c r="J500" s="9" t="s">
        <v>3703</v>
      </c>
      <c r="K500" s="6" t="s">
        <v>43</v>
      </c>
      <c r="L500" s="6">
        <v>6001</v>
      </c>
      <c r="M500" s="6">
        <v>7</v>
      </c>
      <c r="N500" s="6">
        <v>6</v>
      </c>
      <c r="P500" s="15">
        <v>1</v>
      </c>
      <c r="Q500" s="15" t="str">
        <f>IF($B500=2014,$P500,"")</f>
        <v/>
      </c>
      <c r="R500" s="15" t="str">
        <f>IF($B500=2015,$P500,"")</f>
        <v/>
      </c>
      <c r="S500" s="15" t="str">
        <f>IF($B500=2016,$P500,"")</f>
        <v/>
      </c>
      <c r="T500" s="15" t="str">
        <f>IF($B500=2017,$P500,"")</f>
        <v/>
      </c>
      <c r="U500" s="15" t="str">
        <f>IF($B500=2018,$P500,"")</f>
        <v/>
      </c>
      <c r="V500" s="15">
        <f>IF($B500=2019,$P500,"")</f>
        <v>1</v>
      </c>
      <c r="W500" s="15" t="str">
        <f>IF($B500=2020,$P500,"")</f>
        <v/>
      </c>
      <c r="X500" s="6" t="str">
        <f>IF($B500=2021,$P500,"")</f>
        <v/>
      </c>
      <c r="Y500" s="6" t="str">
        <f>IF($B500=2022,$P500,"")</f>
        <v/>
      </c>
      <c r="Z500" s="6" t="str">
        <f>IF($B500=2023,$P500,"")</f>
        <v/>
      </c>
      <c r="AA500" s="6" t="str">
        <f>IF($B500=2024,$P500,"")</f>
        <v/>
      </c>
      <c r="AB500" s="15" t="str">
        <f>IF($B500=2025,$P500,"")</f>
        <v/>
      </c>
    </row>
    <row r="501" spans="1:28" ht="24" x14ac:dyDescent="0.25">
      <c r="A501" s="3">
        <v>1026</v>
      </c>
      <c r="B501" s="3">
        <v>2022</v>
      </c>
      <c r="C501" s="3" t="s">
        <v>1561</v>
      </c>
      <c r="D501" s="4">
        <f>DATE(B501,N501,M501)</f>
        <v>44734</v>
      </c>
      <c r="E501" s="5">
        <v>2202</v>
      </c>
      <c r="F501" s="6" t="s">
        <v>257</v>
      </c>
      <c r="G501" s="6" t="s">
        <v>358</v>
      </c>
      <c r="H501" s="27"/>
      <c r="I501" s="7" t="s">
        <v>2479</v>
      </c>
      <c r="J501" s="7" t="s">
        <v>6531</v>
      </c>
      <c r="K501" s="6" t="s">
        <v>58</v>
      </c>
      <c r="L501" s="6">
        <v>6301</v>
      </c>
      <c r="M501" s="6">
        <v>22</v>
      </c>
      <c r="N501" s="6">
        <v>6</v>
      </c>
      <c r="O501" s="6" t="s">
        <v>14</v>
      </c>
      <c r="P501" s="15">
        <v>1</v>
      </c>
      <c r="Q501" s="15" t="str">
        <f>IF($B501=2014,$P501,"")</f>
        <v/>
      </c>
      <c r="R501" s="15" t="str">
        <f>IF($B501=2015,$P501,"")</f>
        <v/>
      </c>
      <c r="S501" s="15" t="str">
        <f>IF($B501=2016,$P501,"")</f>
        <v/>
      </c>
      <c r="T501" s="15" t="str">
        <f>IF($B501=2017,$P501,"")</f>
        <v/>
      </c>
      <c r="U501" s="15" t="str">
        <f>IF($B501=2018,$P501,"")</f>
        <v/>
      </c>
      <c r="V501" s="15" t="str">
        <f>IF($B501=2019,$P501,"")</f>
        <v/>
      </c>
      <c r="W501" s="15" t="str">
        <f>IF($B501=2020,$P501,"")</f>
        <v/>
      </c>
      <c r="X501" s="6" t="str">
        <f>IF($B501=2021,$P501,"")</f>
        <v/>
      </c>
      <c r="Y501" s="6">
        <f>IF($B501=2022,$P501,"")</f>
        <v>1</v>
      </c>
      <c r="Z501" s="6" t="str">
        <f>IF($B501=2023,$P501,"")</f>
        <v/>
      </c>
      <c r="AA501" s="6" t="str">
        <f>IF($B501=2024,$P501,"")</f>
        <v/>
      </c>
      <c r="AB501" s="15" t="str">
        <f>IF($B501=2025,$P501,"")</f>
        <v/>
      </c>
    </row>
    <row r="502" spans="1:28" x14ac:dyDescent="0.25">
      <c r="A502" s="3">
        <v>1026</v>
      </c>
      <c r="B502" s="3">
        <v>2023</v>
      </c>
      <c r="C502" s="3" t="s">
        <v>96</v>
      </c>
      <c r="D502" s="4">
        <f>DATE(B502,N502,M502)</f>
        <v>44993</v>
      </c>
      <c r="E502" s="5">
        <v>2150</v>
      </c>
      <c r="F502" s="10" t="s">
        <v>257</v>
      </c>
      <c r="G502" s="10" t="s">
        <v>319</v>
      </c>
      <c r="H502" s="27"/>
      <c r="I502" s="7" t="s">
        <v>7303</v>
      </c>
      <c r="J502" s="7" t="s">
        <v>7304</v>
      </c>
      <c r="K502" s="6" t="s">
        <v>1563</v>
      </c>
      <c r="L502" s="6">
        <v>6318</v>
      </c>
      <c r="M502" s="6">
        <v>8</v>
      </c>
      <c r="N502" s="6">
        <v>3</v>
      </c>
      <c r="O502" s="6" t="s">
        <v>4448</v>
      </c>
      <c r="P502" s="15">
        <v>1</v>
      </c>
      <c r="Q502" s="15" t="str">
        <f>IF($B502=2014,$P502,"")</f>
        <v/>
      </c>
      <c r="R502" s="15" t="str">
        <f>IF($B502=2015,$P502,"")</f>
        <v/>
      </c>
      <c r="S502" s="15" t="str">
        <f>IF($B502=2016,$P502,"")</f>
        <v/>
      </c>
      <c r="T502" s="15" t="str">
        <f>IF($B502=2017,$P502,"")</f>
        <v/>
      </c>
      <c r="U502" s="15" t="str">
        <f>IF($B502=2018,$P502,"")</f>
        <v/>
      </c>
      <c r="V502" s="15" t="str">
        <f>IF($B502=2019,$P502,"")</f>
        <v/>
      </c>
      <c r="W502" s="15" t="str">
        <f>IF($B502=2020,$P502,"")</f>
        <v/>
      </c>
      <c r="X502" s="6" t="str">
        <f>IF($B502=2021,$P502,"")</f>
        <v/>
      </c>
      <c r="Y502" s="6" t="str">
        <f>IF($B502=2022,$P502,"")</f>
        <v/>
      </c>
      <c r="Z502" s="6">
        <f>IF($B502=2023,$P502,"")</f>
        <v>1</v>
      </c>
      <c r="AA502" s="6" t="str">
        <f>IF($B502=2024,$P502,"")</f>
        <v/>
      </c>
      <c r="AB502" s="15" t="str">
        <f>IF($B502=2025,$P502,"")</f>
        <v/>
      </c>
    </row>
    <row r="503" spans="1:28" x14ac:dyDescent="0.25">
      <c r="A503" s="3">
        <v>1035</v>
      </c>
      <c r="B503" s="5">
        <v>2015</v>
      </c>
      <c r="C503" s="3" t="s">
        <v>172</v>
      </c>
      <c r="D503" s="4">
        <f>DATE(B503,N503,M503)</f>
        <v>42258</v>
      </c>
      <c r="E503" s="5">
        <v>2004</v>
      </c>
      <c r="F503" s="6" t="s">
        <v>257</v>
      </c>
      <c r="G503" s="6" t="s">
        <v>360</v>
      </c>
      <c r="H503" s="27"/>
      <c r="I503" s="9" t="s">
        <v>361</v>
      </c>
      <c r="J503" s="9" t="s">
        <v>362</v>
      </c>
      <c r="K503" s="6" t="s">
        <v>43</v>
      </c>
      <c r="L503" s="6">
        <v>5604</v>
      </c>
      <c r="M503" s="6">
        <v>11</v>
      </c>
      <c r="N503" s="6">
        <v>9</v>
      </c>
      <c r="P503" s="15">
        <v>1</v>
      </c>
      <c r="Q503" s="15" t="str">
        <f>IF($B503=2014,$P503,"")</f>
        <v/>
      </c>
      <c r="R503" s="15">
        <f>IF($B503=2015,$P503,"")</f>
        <v>1</v>
      </c>
      <c r="S503" s="15" t="str">
        <f>IF($B503=2016,$P503,"")</f>
        <v/>
      </c>
      <c r="T503" s="15" t="str">
        <f>IF($B503=2017,$P503,"")</f>
        <v/>
      </c>
      <c r="U503" s="15" t="str">
        <f>IF($B503=2018,$P503,"")</f>
        <v/>
      </c>
      <c r="V503" s="15" t="str">
        <f>IF($B503=2019,$P503,"")</f>
        <v/>
      </c>
      <c r="W503" s="15" t="str">
        <f>IF($B503=2020,$P503,"")</f>
        <v/>
      </c>
      <c r="X503" s="6" t="str">
        <f>IF($B503=2021,$P503,"")</f>
        <v/>
      </c>
      <c r="Y503" s="6" t="str">
        <f>IF($B503=2022,$P503,"")</f>
        <v/>
      </c>
      <c r="Z503" s="6" t="str">
        <f>IF($B503=2023,$P503,"")</f>
        <v/>
      </c>
      <c r="AA503" s="6" t="str">
        <f>IF($B503=2024,$P503,"")</f>
        <v/>
      </c>
      <c r="AB503" s="15" t="str">
        <f>IF($B503=2025,$P503,"")</f>
        <v/>
      </c>
    </row>
    <row r="504" spans="1:28" x14ac:dyDescent="0.25">
      <c r="A504" s="3">
        <v>1044</v>
      </c>
      <c r="B504" s="5">
        <v>2015</v>
      </c>
      <c r="C504" s="3" t="s">
        <v>25</v>
      </c>
      <c r="D504" s="4">
        <f>DATE(B504,N504,M504)</f>
        <v>42214</v>
      </c>
      <c r="E504" s="5">
        <v>2100</v>
      </c>
      <c r="F504" s="6" t="s">
        <v>257</v>
      </c>
      <c r="G504" s="6" t="s">
        <v>281</v>
      </c>
      <c r="H504" s="27"/>
      <c r="I504" s="9" t="s">
        <v>363</v>
      </c>
      <c r="J504" s="9" t="s">
        <v>364</v>
      </c>
      <c r="K504" s="6" t="s">
        <v>43</v>
      </c>
      <c r="L504" s="6">
        <v>5602</v>
      </c>
      <c r="M504" s="6">
        <v>29</v>
      </c>
      <c r="N504" s="6">
        <v>7</v>
      </c>
      <c r="P504" s="15">
        <v>1</v>
      </c>
      <c r="Q504" s="15" t="str">
        <f>IF($B504=2014,$P504,"")</f>
        <v/>
      </c>
      <c r="R504" s="15">
        <f>IF($B504=2015,$P504,"")</f>
        <v>1</v>
      </c>
      <c r="S504" s="15" t="str">
        <f>IF($B504=2016,$P504,"")</f>
        <v/>
      </c>
      <c r="T504" s="15" t="str">
        <f>IF($B504=2017,$P504,"")</f>
        <v/>
      </c>
      <c r="U504" s="15" t="str">
        <f>IF($B504=2018,$P504,"")</f>
        <v/>
      </c>
      <c r="V504" s="15" t="str">
        <f>IF($B504=2019,$P504,"")</f>
        <v/>
      </c>
      <c r="W504" s="15" t="str">
        <f>IF($B504=2020,$P504,"")</f>
        <v/>
      </c>
      <c r="X504" s="6" t="str">
        <f>IF($B504=2021,$P504,"")</f>
        <v/>
      </c>
      <c r="Y504" s="6" t="str">
        <f>IF($B504=2022,$P504,"")</f>
        <v/>
      </c>
      <c r="Z504" s="6" t="str">
        <f>IF($B504=2023,$P504,"")</f>
        <v/>
      </c>
      <c r="AA504" s="6" t="str">
        <f>IF($B504=2024,$P504,"")</f>
        <v/>
      </c>
      <c r="AB504" s="15" t="str">
        <f>IF($B504=2025,$P504,"")</f>
        <v/>
      </c>
    </row>
    <row r="505" spans="1:28" x14ac:dyDescent="0.25">
      <c r="A505" s="3">
        <v>1044</v>
      </c>
      <c r="B505" s="5">
        <v>2015</v>
      </c>
      <c r="C505" s="3" t="s">
        <v>365</v>
      </c>
      <c r="D505" s="4">
        <f>DATE(B505,N505,M505)</f>
        <v>42236</v>
      </c>
      <c r="E505" s="5">
        <v>2003</v>
      </c>
      <c r="F505" s="6" t="s">
        <v>257</v>
      </c>
      <c r="G505" s="6" t="s">
        <v>281</v>
      </c>
      <c r="H505" s="27"/>
      <c r="I505" s="9" t="s">
        <v>363</v>
      </c>
      <c r="J505" s="9" t="s">
        <v>366</v>
      </c>
      <c r="K505" s="6" t="s">
        <v>13</v>
      </c>
      <c r="L505" s="6">
        <v>5603</v>
      </c>
      <c r="M505" s="6">
        <v>20</v>
      </c>
      <c r="N505" s="6">
        <v>8</v>
      </c>
      <c r="O505" s="6" t="s">
        <v>14</v>
      </c>
      <c r="P505" s="15">
        <v>1</v>
      </c>
      <c r="Q505" s="15" t="str">
        <f>IF($B505=2014,$P505,"")</f>
        <v/>
      </c>
      <c r="R505" s="15">
        <f>IF($B505=2015,$P505,"")</f>
        <v>1</v>
      </c>
      <c r="S505" s="15" t="str">
        <f>IF($B505=2016,$P505,"")</f>
        <v/>
      </c>
      <c r="T505" s="15" t="str">
        <f>IF($B505=2017,$P505,"")</f>
        <v/>
      </c>
      <c r="U505" s="15" t="str">
        <f>IF($B505=2018,$P505,"")</f>
        <v/>
      </c>
      <c r="V505" s="15" t="str">
        <f>IF($B505=2019,$P505,"")</f>
        <v/>
      </c>
      <c r="W505" s="15" t="str">
        <f>IF($B505=2020,$P505,"")</f>
        <v/>
      </c>
      <c r="X505" s="6" t="str">
        <f>IF($B505=2021,$P505,"")</f>
        <v/>
      </c>
      <c r="Y505" s="6" t="str">
        <f>IF($B505=2022,$P505,"")</f>
        <v/>
      </c>
      <c r="Z505" s="6" t="str">
        <f>IF($B505=2023,$P505,"")</f>
        <v/>
      </c>
      <c r="AA505" s="6" t="str">
        <f>IF($B505=2024,$P505,"")</f>
        <v/>
      </c>
      <c r="AB505" s="15" t="str">
        <f>IF($B505=2025,$P505,"")</f>
        <v/>
      </c>
    </row>
    <row r="506" spans="1:28" x14ac:dyDescent="0.25">
      <c r="A506" s="3">
        <v>1044</v>
      </c>
      <c r="B506" s="5">
        <v>2015</v>
      </c>
      <c r="C506" s="3" t="s">
        <v>172</v>
      </c>
      <c r="D506" s="4">
        <f>DATE(B506,N506,M506)</f>
        <v>42258</v>
      </c>
      <c r="E506" s="5">
        <v>2001</v>
      </c>
      <c r="F506" s="6" t="s">
        <v>257</v>
      </c>
      <c r="G506" s="6" t="s">
        <v>281</v>
      </c>
      <c r="H506" s="27"/>
      <c r="I506" s="9" t="s">
        <v>363</v>
      </c>
      <c r="J506" s="9" t="s">
        <v>367</v>
      </c>
      <c r="K506" s="6" t="s">
        <v>43</v>
      </c>
      <c r="L506" s="6">
        <v>5604</v>
      </c>
      <c r="M506" s="6">
        <v>11</v>
      </c>
      <c r="N506" s="6">
        <v>9</v>
      </c>
      <c r="P506" s="15">
        <v>1</v>
      </c>
      <c r="Q506" s="15" t="str">
        <f>IF($B506=2014,$P506,"")</f>
        <v/>
      </c>
      <c r="R506" s="15">
        <f>IF($B506=2015,$P506,"")</f>
        <v>1</v>
      </c>
      <c r="S506" s="15" t="str">
        <f>IF($B506=2016,$P506,"")</f>
        <v/>
      </c>
      <c r="T506" s="15" t="str">
        <f>IF($B506=2017,$P506,"")</f>
        <v/>
      </c>
      <c r="U506" s="15" t="str">
        <f>IF($B506=2018,$P506,"")</f>
        <v/>
      </c>
      <c r="V506" s="15" t="str">
        <f>IF($B506=2019,$P506,"")</f>
        <v/>
      </c>
      <c r="W506" s="15" t="str">
        <f>IF($B506=2020,$P506,"")</f>
        <v/>
      </c>
      <c r="X506" s="6" t="str">
        <f>IF($B506=2021,$P506,"")</f>
        <v/>
      </c>
      <c r="Y506" s="6" t="str">
        <f>IF($B506=2022,$P506,"")</f>
        <v/>
      </c>
      <c r="Z506" s="6" t="str">
        <f>IF($B506=2023,$P506,"")</f>
        <v/>
      </c>
      <c r="AA506" s="6" t="str">
        <f>IF($B506=2024,$P506,"")</f>
        <v/>
      </c>
      <c r="AB506" s="15" t="str">
        <f>IF($B506=2025,$P506,"")</f>
        <v/>
      </c>
    </row>
    <row r="507" spans="1:28" x14ac:dyDescent="0.25">
      <c r="A507" s="3">
        <v>1044</v>
      </c>
      <c r="B507" s="5">
        <v>2015</v>
      </c>
      <c r="C507" s="3" t="s">
        <v>38</v>
      </c>
      <c r="D507" s="4">
        <f>DATE(B507,N507,M507)</f>
        <v>42273</v>
      </c>
      <c r="E507" s="16">
        <v>2059</v>
      </c>
      <c r="F507" s="6" t="s">
        <v>257</v>
      </c>
      <c r="G507" s="6" t="s">
        <v>281</v>
      </c>
      <c r="H507" s="27"/>
      <c r="I507" s="9" t="s">
        <v>363</v>
      </c>
      <c r="J507" s="9" t="s">
        <v>368</v>
      </c>
      <c r="K507" s="6" t="s">
        <v>43</v>
      </c>
      <c r="L507" s="6">
        <v>5606</v>
      </c>
      <c r="M507" s="6">
        <v>26</v>
      </c>
      <c r="N507" s="6">
        <v>9</v>
      </c>
      <c r="P507" s="15">
        <v>1</v>
      </c>
      <c r="Q507" s="15" t="str">
        <f>IF($B507=2014,$P507,"")</f>
        <v/>
      </c>
      <c r="R507" s="15">
        <f>IF($B507=2015,$P507,"")</f>
        <v>1</v>
      </c>
      <c r="S507" s="15" t="str">
        <f>IF($B507=2016,$P507,"")</f>
        <v/>
      </c>
      <c r="T507" s="15" t="str">
        <f>IF($B507=2017,$P507,"")</f>
        <v/>
      </c>
      <c r="U507" s="15" t="str">
        <f>IF($B507=2018,$P507,"")</f>
        <v/>
      </c>
      <c r="V507" s="15" t="str">
        <f>IF($B507=2019,$P507,"")</f>
        <v/>
      </c>
      <c r="W507" s="15" t="str">
        <f>IF($B507=2020,$P507,"")</f>
        <v/>
      </c>
      <c r="X507" s="6" t="str">
        <f>IF($B507=2021,$P507,"")</f>
        <v/>
      </c>
      <c r="Y507" s="6" t="str">
        <f>IF($B507=2022,$P507,"")</f>
        <v/>
      </c>
      <c r="Z507" s="6" t="str">
        <f>IF($B507=2023,$P507,"")</f>
        <v/>
      </c>
      <c r="AA507" s="6" t="str">
        <f>IF($B507=2024,$P507,"")</f>
        <v/>
      </c>
      <c r="AB507" s="15" t="str">
        <f>IF($B507=2025,$P507,"")</f>
        <v/>
      </c>
    </row>
    <row r="508" spans="1:28" x14ac:dyDescent="0.25">
      <c r="A508" s="3">
        <v>1044</v>
      </c>
      <c r="B508" s="5">
        <v>2016</v>
      </c>
      <c r="C508" s="3" t="s">
        <v>36</v>
      </c>
      <c r="D508" s="4">
        <f>DATE(B508,N508,M508)</f>
        <v>42435</v>
      </c>
      <c r="E508" s="5">
        <v>2010</v>
      </c>
      <c r="F508" s="6" t="s">
        <v>257</v>
      </c>
      <c r="G508" s="6" t="s">
        <v>281</v>
      </c>
      <c r="H508" s="27"/>
      <c r="I508" s="9" t="s">
        <v>363</v>
      </c>
      <c r="J508" s="9" t="s">
        <v>371</v>
      </c>
      <c r="K508" s="6" t="s">
        <v>37</v>
      </c>
      <c r="L508" s="6">
        <v>5617</v>
      </c>
      <c r="M508" s="6">
        <v>6</v>
      </c>
      <c r="N508" s="6">
        <v>3</v>
      </c>
      <c r="P508" s="15">
        <v>1</v>
      </c>
      <c r="Q508" s="15" t="str">
        <f>IF($B508=2014,$P508,"")</f>
        <v/>
      </c>
      <c r="R508" s="15" t="str">
        <f>IF($B508=2015,$P508,"")</f>
        <v/>
      </c>
      <c r="S508" s="15">
        <f>IF($B508=2016,$P508,"")</f>
        <v>1</v>
      </c>
      <c r="T508" s="15" t="str">
        <f>IF($B508=2017,$P508,"")</f>
        <v/>
      </c>
      <c r="U508" s="15" t="str">
        <f>IF($B508=2018,$P508,"")</f>
        <v/>
      </c>
      <c r="V508" s="15" t="str">
        <f>IF($B508=2019,$P508,"")</f>
        <v/>
      </c>
      <c r="W508" s="15" t="str">
        <f>IF($B508=2020,$P508,"")</f>
        <v/>
      </c>
      <c r="X508" s="6" t="str">
        <f>IF($B508=2021,$P508,"")</f>
        <v/>
      </c>
      <c r="Y508" s="6" t="str">
        <f>IF($B508=2022,$P508,"")</f>
        <v/>
      </c>
      <c r="Z508" s="6" t="str">
        <f>IF($B508=2023,$P508,"")</f>
        <v/>
      </c>
      <c r="AA508" s="6" t="str">
        <f>IF($B508=2024,$P508,"")</f>
        <v/>
      </c>
      <c r="AB508" s="15" t="str">
        <f>IF($B508=2025,$P508,"")</f>
        <v/>
      </c>
    </row>
    <row r="509" spans="1:28" x14ac:dyDescent="0.25">
      <c r="A509" s="3">
        <v>1044</v>
      </c>
      <c r="B509" s="5">
        <v>2016</v>
      </c>
      <c r="C509" s="3" t="s">
        <v>159</v>
      </c>
      <c r="D509" s="4">
        <f>DATE(B509,N509,M509)</f>
        <v>42439</v>
      </c>
      <c r="E509" s="16">
        <v>2059</v>
      </c>
      <c r="F509" s="6" t="s">
        <v>257</v>
      </c>
      <c r="G509" s="6" t="s">
        <v>281</v>
      </c>
      <c r="H509" s="27"/>
      <c r="I509" s="9" t="s">
        <v>363</v>
      </c>
      <c r="J509" s="9" t="s">
        <v>370</v>
      </c>
      <c r="K509" s="6" t="s">
        <v>43</v>
      </c>
      <c r="L509" s="6">
        <v>5617</v>
      </c>
      <c r="M509" s="6">
        <v>10</v>
      </c>
      <c r="N509" s="6">
        <v>3</v>
      </c>
      <c r="P509" s="15">
        <v>1</v>
      </c>
      <c r="Q509" s="15" t="str">
        <f>IF($B509=2014,$P509,"")</f>
        <v/>
      </c>
      <c r="R509" s="15" t="str">
        <f>IF($B509=2015,$P509,"")</f>
        <v/>
      </c>
      <c r="S509" s="15">
        <f>IF($B509=2016,$P509,"")</f>
        <v>1</v>
      </c>
      <c r="T509" s="15" t="str">
        <f>IF($B509=2017,$P509,"")</f>
        <v/>
      </c>
      <c r="U509" s="15" t="str">
        <f>IF($B509=2018,$P509,"")</f>
        <v/>
      </c>
      <c r="V509" s="15" t="str">
        <f>IF($B509=2019,$P509,"")</f>
        <v/>
      </c>
      <c r="W509" s="15" t="str">
        <f>IF($B509=2020,$P509,"")</f>
        <v/>
      </c>
      <c r="X509" s="6" t="str">
        <f>IF($B509=2021,$P509,"")</f>
        <v/>
      </c>
      <c r="Y509" s="6" t="str">
        <f>IF($B509=2022,$P509,"")</f>
        <v/>
      </c>
      <c r="Z509" s="6" t="str">
        <f>IF($B509=2023,$P509,"")</f>
        <v/>
      </c>
      <c r="AA509" s="6" t="str">
        <f>IF($B509=2024,$P509,"")</f>
        <v/>
      </c>
      <c r="AB509" s="15" t="str">
        <f>IF($B509=2025,$P509,"")</f>
        <v/>
      </c>
    </row>
    <row r="510" spans="1:28" x14ac:dyDescent="0.25">
      <c r="A510" s="3">
        <v>1044</v>
      </c>
      <c r="B510" s="5">
        <v>2016</v>
      </c>
      <c r="C510" s="3" t="s">
        <v>115</v>
      </c>
      <c r="D510" s="4">
        <f>DATE(B510,N510,M510)</f>
        <v>42451</v>
      </c>
      <c r="E510" s="5">
        <v>1715</v>
      </c>
      <c r="F510" s="6" t="s">
        <v>257</v>
      </c>
      <c r="G510" s="6" t="s">
        <v>281</v>
      </c>
      <c r="H510" s="27"/>
      <c r="I510" s="9" t="s">
        <v>363</v>
      </c>
      <c r="J510" s="9" t="s">
        <v>372</v>
      </c>
      <c r="K510" s="6" t="s">
        <v>61</v>
      </c>
      <c r="L510" s="6">
        <v>5618</v>
      </c>
      <c r="M510" s="6">
        <v>22</v>
      </c>
      <c r="N510" s="6">
        <v>3</v>
      </c>
      <c r="P510" s="15">
        <v>1</v>
      </c>
      <c r="Q510" s="15" t="str">
        <f>IF($B510=2014,$P510,"")</f>
        <v/>
      </c>
      <c r="R510" s="15" t="str">
        <f>IF($B510=2015,$P510,"")</f>
        <v/>
      </c>
      <c r="S510" s="15">
        <f>IF($B510=2016,$P510,"")</f>
        <v>1</v>
      </c>
      <c r="T510" s="15" t="str">
        <f>IF($B510=2017,$P510,"")</f>
        <v/>
      </c>
      <c r="U510" s="15" t="str">
        <f>IF($B510=2018,$P510,"")</f>
        <v/>
      </c>
      <c r="V510" s="15" t="str">
        <f>IF($B510=2019,$P510,"")</f>
        <v/>
      </c>
      <c r="W510" s="15" t="str">
        <f>IF($B510=2020,$P510,"")</f>
        <v/>
      </c>
      <c r="X510" s="6" t="str">
        <f>IF($B510=2021,$P510,"")</f>
        <v/>
      </c>
      <c r="Y510" s="6" t="str">
        <f>IF($B510=2022,$P510,"")</f>
        <v/>
      </c>
      <c r="Z510" s="6" t="str">
        <f>IF($B510=2023,$P510,"")</f>
        <v/>
      </c>
      <c r="AA510" s="6" t="str">
        <f>IF($B510=2024,$P510,"")</f>
        <v/>
      </c>
      <c r="AB510" s="15" t="str">
        <f>IF($B510=2025,$P510,"")</f>
        <v/>
      </c>
    </row>
    <row r="511" spans="1:28" x14ac:dyDescent="0.25">
      <c r="A511" s="3">
        <v>1044</v>
      </c>
      <c r="B511" s="5">
        <v>2016</v>
      </c>
      <c r="C511" s="3" t="s">
        <v>99</v>
      </c>
      <c r="D511" s="4">
        <f>DATE(B511,N511,M511)</f>
        <v>42452</v>
      </c>
      <c r="E511" s="5">
        <v>1830</v>
      </c>
      <c r="F511" s="6" t="s">
        <v>257</v>
      </c>
      <c r="G511" s="6" t="s">
        <v>281</v>
      </c>
      <c r="H511" s="27"/>
      <c r="I511" s="9" t="s">
        <v>363</v>
      </c>
      <c r="J511" s="9" t="s">
        <v>373</v>
      </c>
      <c r="K511" s="6" t="s">
        <v>37</v>
      </c>
      <c r="L511" s="6">
        <v>5618</v>
      </c>
      <c r="M511" s="6">
        <v>23</v>
      </c>
      <c r="N511" s="6">
        <v>3</v>
      </c>
      <c r="P511" s="15">
        <v>1</v>
      </c>
      <c r="Q511" s="15" t="str">
        <f>IF($B511=2014,$P511,"")</f>
        <v/>
      </c>
      <c r="R511" s="15" t="str">
        <f>IF($B511=2015,$P511,"")</f>
        <v/>
      </c>
      <c r="S511" s="15">
        <f>IF($B511=2016,$P511,"")</f>
        <v>1</v>
      </c>
      <c r="T511" s="15" t="str">
        <f>IF($B511=2017,$P511,"")</f>
        <v/>
      </c>
      <c r="U511" s="15" t="str">
        <f>IF($B511=2018,$P511,"")</f>
        <v/>
      </c>
      <c r="V511" s="15" t="str">
        <f>IF($B511=2019,$P511,"")</f>
        <v/>
      </c>
      <c r="W511" s="15" t="str">
        <f>IF($B511=2020,$P511,"")</f>
        <v/>
      </c>
      <c r="X511" s="6" t="str">
        <f>IF($B511=2021,$P511,"")</f>
        <v/>
      </c>
      <c r="Y511" s="6" t="str">
        <f>IF($B511=2022,$P511,"")</f>
        <v/>
      </c>
      <c r="Z511" s="6" t="str">
        <f>IF($B511=2023,$P511,"")</f>
        <v/>
      </c>
      <c r="AA511" s="6" t="str">
        <f>IF($B511=2024,$P511,"")</f>
        <v/>
      </c>
      <c r="AB511" s="15" t="str">
        <f>IF($B511=2025,$P511,"")</f>
        <v/>
      </c>
    </row>
    <row r="512" spans="1:28" x14ac:dyDescent="0.25">
      <c r="A512" s="3">
        <v>1044</v>
      </c>
      <c r="B512" s="5">
        <v>2016</v>
      </c>
      <c r="C512" s="3" t="s">
        <v>135</v>
      </c>
      <c r="D512" s="4">
        <f>DATE(B512,N512,M512)</f>
        <v>42459</v>
      </c>
      <c r="E512" s="5">
        <v>1830</v>
      </c>
      <c r="F512" s="6" t="s">
        <v>257</v>
      </c>
      <c r="G512" s="6" t="s">
        <v>281</v>
      </c>
      <c r="H512" s="27"/>
      <c r="I512" s="9" t="s">
        <v>363</v>
      </c>
      <c r="J512" s="9" t="s">
        <v>374</v>
      </c>
      <c r="K512" s="6" t="s">
        <v>37</v>
      </c>
      <c r="L512" s="6">
        <v>5619</v>
      </c>
      <c r="M512" s="6">
        <v>30</v>
      </c>
      <c r="N512" s="6">
        <v>3</v>
      </c>
      <c r="P512" s="15">
        <v>1</v>
      </c>
      <c r="Q512" s="15" t="str">
        <f>IF($B512=2014,$P512,"")</f>
        <v/>
      </c>
      <c r="R512" s="15" t="str">
        <f>IF($B512=2015,$P512,"")</f>
        <v/>
      </c>
      <c r="S512" s="15">
        <f>IF($B512=2016,$P512,"")</f>
        <v>1</v>
      </c>
      <c r="T512" s="15" t="str">
        <f>IF($B512=2017,$P512,"")</f>
        <v/>
      </c>
      <c r="U512" s="15" t="str">
        <f>IF($B512=2018,$P512,"")</f>
        <v/>
      </c>
      <c r="V512" s="15" t="str">
        <f>IF($B512=2019,$P512,"")</f>
        <v/>
      </c>
      <c r="W512" s="15" t="str">
        <f>IF($B512=2020,$P512,"")</f>
        <v/>
      </c>
      <c r="X512" s="6" t="str">
        <f>IF($B512=2021,$P512,"")</f>
        <v/>
      </c>
      <c r="Y512" s="6" t="str">
        <f>IF($B512=2022,$P512,"")</f>
        <v/>
      </c>
      <c r="Z512" s="6" t="str">
        <f>IF($B512=2023,$P512,"")</f>
        <v/>
      </c>
      <c r="AA512" s="6" t="str">
        <f>IF($B512=2024,$P512,"")</f>
        <v/>
      </c>
      <c r="AB512" s="15" t="str">
        <f>IF($B512=2025,$P512,"")</f>
        <v/>
      </c>
    </row>
    <row r="513" spans="1:28" x14ac:dyDescent="0.25">
      <c r="A513" s="3">
        <v>1044</v>
      </c>
      <c r="B513" s="5">
        <v>2016</v>
      </c>
      <c r="C513" s="3" t="s">
        <v>136</v>
      </c>
      <c r="D513" s="4">
        <f>DATE(B513,N513,M513)</f>
        <v>42469</v>
      </c>
      <c r="E513" s="5">
        <v>2100</v>
      </c>
      <c r="F513" s="6" t="s">
        <v>257</v>
      </c>
      <c r="G513" s="6" t="s">
        <v>281</v>
      </c>
      <c r="H513" s="27"/>
      <c r="I513" s="9" t="s">
        <v>363</v>
      </c>
      <c r="J513" s="9" t="s">
        <v>375</v>
      </c>
      <c r="K513" s="6" t="s">
        <v>102</v>
      </c>
      <c r="L513" s="6">
        <v>5620</v>
      </c>
      <c r="M513" s="6">
        <v>9</v>
      </c>
      <c r="N513" s="6">
        <v>4</v>
      </c>
      <c r="P513" s="15">
        <v>1</v>
      </c>
      <c r="Q513" s="15" t="str">
        <f>IF($B513=2014,$P513,"")</f>
        <v/>
      </c>
      <c r="R513" s="15" t="str">
        <f>IF($B513=2015,$P513,"")</f>
        <v/>
      </c>
      <c r="S513" s="15">
        <f>IF($B513=2016,$P513,"")</f>
        <v>1</v>
      </c>
      <c r="T513" s="15" t="str">
        <f>IF($B513=2017,$P513,"")</f>
        <v/>
      </c>
      <c r="U513" s="15" t="str">
        <f>IF($B513=2018,$P513,"")</f>
        <v/>
      </c>
      <c r="V513" s="15" t="str">
        <f>IF($B513=2019,$P513,"")</f>
        <v/>
      </c>
      <c r="W513" s="15" t="str">
        <f>IF($B513=2020,$P513,"")</f>
        <v/>
      </c>
      <c r="X513" s="6" t="str">
        <f>IF($B513=2021,$P513,"")</f>
        <v/>
      </c>
      <c r="Y513" s="6" t="str">
        <f>IF($B513=2022,$P513,"")</f>
        <v/>
      </c>
      <c r="Z513" s="6" t="str">
        <f>IF($B513=2023,$P513,"")</f>
        <v/>
      </c>
      <c r="AA513" s="6" t="str">
        <f>IF($B513=2024,$P513,"")</f>
        <v/>
      </c>
      <c r="AB513" s="15" t="str">
        <f>IF($B513=2025,$P513,"")</f>
        <v/>
      </c>
    </row>
    <row r="514" spans="1:28" x14ac:dyDescent="0.25">
      <c r="A514" s="3">
        <v>1044</v>
      </c>
      <c r="B514" s="5">
        <v>2016</v>
      </c>
      <c r="C514" s="3" t="s">
        <v>71</v>
      </c>
      <c r="D514" s="4">
        <f>DATE(B514,N514,M514)</f>
        <v>42493</v>
      </c>
      <c r="E514" s="5">
        <v>2027</v>
      </c>
      <c r="F514" s="6" t="s">
        <v>257</v>
      </c>
      <c r="G514" s="6" t="s">
        <v>281</v>
      </c>
      <c r="H514" s="27"/>
      <c r="I514" s="9" t="s">
        <v>363</v>
      </c>
      <c r="J514" s="9" t="s">
        <v>376</v>
      </c>
      <c r="K514" s="6" t="s">
        <v>72</v>
      </c>
      <c r="L514" s="6">
        <v>5620</v>
      </c>
      <c r="M514" s="6">
        <v>3</v>
      </c>
      <c r="N514" s="6">
        <v>5</v>
      </c>
      <c r="P514" s="15">
        <v>1</v>
      </c>
      <c r="Q514" s="15" t="str">
        <f>IF($B514=2014,$P514,"")</f>
        <v/>
      </c>
      <c r="R514" s="15" t="str">
        <f>IF($B514=2015,$P514,"")</f>
        <v/>
      </c>
      <c r="S514" s="15">
        <f>IF($B514=2016,$P514,"")</f>
        <v>1</v>
      </c>
      <c r="T514" s="15" t="str">
        <f>IF($B514=2017,$P514,"")</f>
        <v/>
      </c>
      <c r="U514" s="15" t="str">
        <f>IF($B514=2018,$P514,"")</f>
        <v/>
      </c>
      <c r="V514" s="15" t="str">
        <f>IF($B514=2019,$P514,"")</f>
        <v/>
      </c>
      <c r="W514" s="15" t="str">
        <f>IF($B514=2020,$P514,"")</f>
        <v/>
      </c>
      <c r="X514" s="6" t="str">
        <f>IF($B514=2021,$P514,"")</f>
        <v/>
      </c>
      <c r="Y514" s="6" t="str">
        <f>IF($B514=2022,$P514,"")</f>
        <v/>
      </c>
      <c r="Z514" s="6" t="str">
        <f>IF($B514=2023,$P514,"")</f>
        <v/>
      </c>
      <c r="AA514" s="6" t="str">
        <f>IF($B514=2024,$P514,"")</f>
        <v/>
      </c>
      <c r="AB514" s="15" t="str">
        <f>IF($B514=2025,$P514,"")</f>
        <v/>
      </c>
    </row>
    <row r="515" spans="1:28" ht="24" x14ac:dyDescent="0.25">
      <c r="A515" s="3">
        <v>1044</v>
      </c>
      <c r="B515" s="3">
        <v>2016</v>
      </c>
      <c r="C515" s="3" t="s">
        <v>1538</v>
      </c>
      <c r="D515" s="4">
        <f>DATE(B515,N515,M515)</f>
        <v>42515</v>
      </c>
      <c r="E515" s="16">
        <v>2100</v>
      </c>
      <c r="F515" s="6" t="s">
        <v>257</v>
      </c>
      <c r="G515" s="10" t="s">
        <v>281</v>
      </c>
      <c r="H515" s="27"/>
      <c r="I515" s="9" t="s">
        <v>363</v>
      </c>
      <c r="J515" s="7" t="s">
        <v>1662</v>
      </c>
      <c r="K515" s="6" t="s">
        <v>123</v>
      </c>
      <c r="L515" s="6">
        <v>5701</v>
      </c>
      <c r="M515" s="6">
        <v>25</v>
      </c>
      <c r="N515" s="6">
        <v>5</v>
      </c>
      <c r="P515" s="15">
        <v>1</v>
      </c>
      <c r="Q515" s="15" t="str">
        <f>IF($B515=2014,$P515,"")</f>
        <v/>
      </c>
      <c r="R515" s="15" t="str">
        <f>IF($B515=2015,$P515,"")</f>
        <v/>
      </c>
      <c r="S515" s="15">
        <f>IF($B515=2016,$P515,"")</f>
        <v>1</v>
      </c>
      <c r="T515" s="15" t="str">
        <f>IF($B515=2017,$P515,"")</f>
        <v/>
      </c>
      <c r="U515" s="15" t="str">
        <f>IF($B515=2018,$P515,"")</f>
        <v/>
      </c>
      <c r="V515" s="15" t="str">
        <f>IF($B515=2019,$P515,"")</f>
        <v/>
      </c>
      <c r="W515" s="15" t="str">
        <f>IF($B515=2020,$P515,"")</f>
        <v/>
      </c>
      <c r="X515" s="6" t="str">
        <f>IF($B515=2021,$P515,"")</f>
        <v/>
      </c>
      <c r="Y515" s="6" t="str">
        <f>IF($B515=2022,$P515,"")</f>
        <v/>
      </c>
      <c r="Z515" s="6" t="str">
        <f>IF($B515=2023,$P515,"")</f>
        <v/>
      </c>
      <c r="AA515" s="6" t="str">
        <f>IF($B515=2024,$P515,"")</f>
        <v/>
      </c>
      <c r="AB515" s="15" t="str">
        <f>IF($B515=2025,$P515,"")</f>
        <v/>
      </c>
    </row>
    <row r="516" spans="1:28" ht="24" x14ac:dyDescent="0.25">
      <c r="A516" s="3">
        <v>1044</v>
      </c>
      <c r="B516" s="3">
        <v>2016</v>
      </c>
      <c r="C516" s="3" t="s">
        <v>1552</v>
      </c>
      <c r="D516" s="4">
        <f>DATE(B516,N516,M516)</f>
        <v>42577</v>
      </c>
      <c r="E516" s="5">
        <v>2030</v>
      </c>
      <c r="F516" s="6" t="s">
        <v>257</v>
      </c>
      <c r="G516" s="10" t="s">
        <v>281</v>
      </c>
      <c r="H516" s="27"/>
      <c r="I516" s="9" t="s">
        <v>363</v>
      </c>
      <c r="J516" s="7" t="s">
        <v>1663</v>
      </c>
      <c r="K516" s="6" t="s">
        <v>1546</v>
      </c>
      <c r="L516" s="6">
        <v>5703</v>
      </c>
      <c r="M516" s="6">
        <v>26</v>
      </c>
      <c r="N516" s="6">
        <v>7</v>
      </c>
      <c r="O516" s="6" t="s">
        <v>14</v>
      </c>
      <c r="P516" s="15">
        <v>1</v>
      </c>
      <c r="Q516" s="15" t="str">
        <f>IF($B516=2014,$P516,"")</f>
        <v/>
      </c>
      <c r="R516" s="15" t="str">
        <f>IF($B516=2015,$P516,"")</f>
        <v/>
      </c>
      <c r="S516" s="15">
        <f>IF($B516=2016,$P516,"")</f>
        <v>1</v>
      </c>
      <c r="T516" s="15" t="str">
        <f>IF($B516=2017,$P516,"")</f>
        <v/>
      </c>
      <c r="U516" s="15" t="str">
        <f>IF($B516=2018,$P516,"")</f>
        <v/>
      </c>
      <c r="V516" s="15" t="str">
        <f>IF($B516=2019,$P516,"")</f>
        <v/>
      </c>
      <c r="W516" s="15" t="str">
        <f>IF($B516=2020,$P516,"")</f>
        <v/>
      </c>
      <c r="X516" s="6" t="str">
        <f>IF($B516=2021,$P516,"")</f>
        <v/>
      </c>
      <c r="Y516" s="6" t="str">
        <f>IF($B516=2022,$P516,"")</f>
        <v/>
      </c>
      <c r="Z516" s="6" t="str">
        <f>IF($B516=2023,$P516,"")</f>
        <v/>
      </c>
      <c r="AA516" s="6" t="str">
        <f>IF($B516=2024,$P516,"")</f>
        <v/>
      </c>
      <c r="AB516" s="15" t="str">
        <f>IF($B516=2025,$P516,"")</f>
        <v/>
      </c>
    </row>
    <row r="517" spans="1:28" x14ac:dyDescent="0.25">
      <c r="A517" s="3">
        <v>1044</v>
      </c>
      <c r="B517" s="3">
        <v>2016</v>
      </c>
      <c r="C517" s="3" t="s">
        <v>1540</v>
      </c>
      <c r="D517" s="4">
        <f>DATE(B517,N517,M517)</f>
        <v>42595</v>
      </c>
      <c r="E517" s="16">
        <v>2059</v>
      </c>
      <c r="F517" s="6" t="s">
        <v>257</v>
      </c>
      <c r="G517" s="10" t="s">
        <v>281</v>
      </c>
      <c r="H517" s="27"/>
      <c r="I517" s="9" t="s">
        <v>363</v>
      </c>
      <c r="J517" s="7" t="s">
        <v>1661</v>
      </c>
      <c r="K517" s="6" t="s">
        <v>43</v>
      </c>
      <c r="L517" s="6">
        <v>5703</v>
      </c>
      <c r="M517" s="6">
        <v>13</v>
      </c>
      <c r="N517" s="6">
        <v>8</v>
      </c>
      <c r="P517" s="15">
        <v>1</v>
      </c>
      <c r="Q517" s="15" t="str">
        <f>IF($B517=2014,$P517,"")</f>
        <v/>
      </c>
      <c r="R517" s="15" t="str">
        <f>IF($B517=2015,$P517,"")</f>
        <v/>
      </c>
      <c r="S517" s="15">
        <f>IF($B517=2016,$P517,"")</f>
        <v>1</v>
      </c>
      <c r="T517" s="15" t="str">
        <f>IF($B517=2017,$P517,"")</f>
        <v/>
      </c>
      <c r="U517" s="15" t="str">
        <f>IF($B517=2018,$P517,"")</f>
        <v/>
      </c>
      <c r="V517" s="15" t="str">
        <f>IF($B517=2019,$P517,"")</f>
        <v/>
      </c>
      <c r="W517" s="15" t="str">
        <f>IF($B517=2020,$P517,"")</f>
        <v/>
      </c>
      <c r="X517" s="6" t="str">
        <f>IF($B517=2021,$P517,"")</f>
        <v/>
      </c>
      <c r="Y517" s="6" t="str">
        <f>IF($B517=2022,$P517,"")</f>
        <v/>
      </c>
      <c r="Z517" s="6" t="str">
        <f>IF($B517=2023,$P517,"")</f>
        <v/>
      </c>
      <c r="AA517" s="6" t="str">
        <f>IF($B517=2024,$P517,"")</f>
        <v/>
      </c>
      <c r="AB517" s="15" t="str">
        <f>IF($B517=2025,$P517,"")</f>
        <v/>
      </c>
    </row>
    <row r="518" spans="1:28" x14ac:dyDescent="0.25">
      <c r="A518" s="3">
        <v>1044</v>
      </c>
      <c r="B518" s="3">
        <v>2016</v>
      </c>
      <c r="C518" s="3" t="s">
        <v>158</v>
      </c>
      <c r="D518" s="4">
        <f>DATE(B518,N518,M518)</f>
        <v>42616</v>
      </c>
      <c r="E518" s="16">
        <v>2100</v>
      </c>
      <c r="F518" s="6" t="s">
        <v>257</v>
      </c>
      <c r="G518" s="10" t="s">
        <v>281</v>
      </c>
      <c r="H518" s="27"/>
      <c r="I518" s="9" t="s">
        <v>363</v>
      </c>
      <c r="J518" s="7" t="s">
        <v>1661</v>
      </c>
      <c r="K518" s="6" t="s">
        <v>43</v>
      </c>
      <c r="L518" s="6">
        <v>5704</v>
      </c>
      <c r="M518" s="6">
        <v>3</v>
      </c>
      <c r="N518" s="6">
        <v>9</v>
      </c>
      <c r="P518" s="15">
        <v>1</v>
      </c>
      <c r="Q518" s="15" t="str">
        <f>IF($B518=2014,$P518,"")</f>
        <v/>
      </c>
      <c r="R518" s="15" t="str">
        <f>IF($B518=2015,$P518,"")</f>
        <v/>
      </c>
      <c r="S518" s="15">
        <f>IF($B518=2016,$P518,"")</f>
        <v>1</v>
      </c>
      <c r="T518" s="15" t="str">
        <f>IF($B518=2017,$P518,"")</f>
        <v/>
      </c>
      <c r="U518" s="15" t="str">
        <f>IF($B518=2018,$P518,"")</f>
        <v/>
      </c>
      <c r="V518" s="15" t="str">
        <f>IF($B518=2019,$P518,"")</f>
        <v/>
      </c>
      <c r="W518" s="15" t="str">
        <f>IF($B518=2020,$P518,"")</f>
        <v/>
      </c>
      <c r="X518" s="6" t="str">
        <f>IF($B518=2021,$P518,"")</f>
        <v/>
      </c>
      <c r="Y518" s="6" t="str">
        <f>IF($B518=2022,$P518,"")</f>
        <v/>
      </c>
      <c r="Z518" s="6" t="str">
        <f>IF($B518=2023,$P518,"")</f>
        <v/>
      </c>
      <c r="AA518" s="6" t="str">
        <f>IF($B518=2024,$P518,"")</f>
        <v/>
      </c>
      <c r="AB518" s="15" t="str">
        <f>IF($B518=2025,$P518,"")</f>
        <v/>
      </c>
    </row>
    <row r="519" spans="1:28" x14ac:dyDescent="0.25">
      <c r="A519" s="3">
        <v>1044</v>
      </c>
      <c r="B519" s="3">
        <v>2016</v>
      </c>
      <c r="C519" s="3" t="s">
        <v>54</v>
      </c>
      <c r="D519" s="4">
        <f>DATE(B519,N519,M519)</f>
        <v>42637</v>
      </c>
      <c r="E519" s="5">
        <v>2059</v>
      </c>
      <c r="F519" s="6" t="s">
        <v>257</v>
      </c>
      <c r="G519" s="10" t="s">
        <v>281</v>
      </c>
      <c r="H519" s="27"/>
      <c r="I519" s="9" t="s">
        <v>363</v>
      </c>
      <c r="J519" s="7" t="s">
        <v>1664</v>
      </c>
      <c r="K519" s="6" t="s">
        <v>102</v>
      </c>
      <c r="L519" s="6">
        <v>5706</v>
      </c>
      <c r="M519" s="6">
        <v>24</v>
      </c>
      <c r="N519" s="6">
        <v>9</v>
      </c>
      <c r="P519" s="15">
        <v>1</v>
      </c>
      <c r="Q519" s="15" t="str">
        <f>IF($B519=2014,$P519,"")</f>
        <v/>
      </c>
      <c r="R519" s="15" t="str">
        <f>IF($B519=2015,$P519,"")</f>
        <v/>
      </c>
      <c r="S519" s="15">
        <f>IF($B519=2016,$P519,"")</f>
        <v>1</v>
      </c>
      <c r="T519" s="15" t="str">
        <f>IF($B519=2017,$P519,"")</f>
        <v/>
      </c>
      <c r="U519" s="15" t="str">
        <f>IF($B519=2018,$P519,"")</f>
        <v/>
      </c>
      <c r="V519" s="15" t="str">
        <f>IF($B519=2019,$P519,"")</f>
        <v/>
      </c>
      <c r="W519" s="15" t="str">
        <f>IF($B519=2020,$P519,"")</f>
        <v/>
      </c>
      <c r="X519" s="6" t="str">
        <f>IF($B519=2021,$P519,"")</f>
        <v/>
      </c>
      <c r="Y519" s="6" t="str">
        <f>IF($B519=2022,$P519,"")</f>
        <v/>
      </c>
      <c r="Z519" s="6" t="str">
        <f>IF($B519=2023,$P519,"")</f>
        <v/>
      </c>
      <c r="AA519" s="6" t="str">
        <f>IF($B519=2024,$P519,"")</f>
        <v/>
      </c>
      <c r="AB519" s="15" t="str">
        <f>IF($B519=2025,$P519,"")</f>
        <v/>
      </c>
    </row>
    <row r="520" spans="1:28" x14ac:dyDescent="0.25">
      <c r="A520" s="3">
        <v>1044</v>
      </c>
      <c r="B520" s="3">
        <v>2016</v>
      </c>
      <c r="C520" s="3" t="s">
        <v>231</v>
      </c>
      <c r="D520" s="4">
        <f>DATE(B520,N520,M520)</f>
        <v>42643</v>
      </c>
      <c r="E520" s="16">
        <v>2100</v>
      </c>
      <c r="F520" s="6" t="s">
        <v>257</v>
      </c>
      <c r="G520" s="10" t="s">
        <v>281</v>
      </c>
      <c r="H520" s="27"/>
      <c r="I520" s="9" t="s">
        <v>363</v>
      </c>
      <c r="J520" s="7" t="s">
        <v>1665</v>
      </c>
      <c r="K520" s="6" t="s">
        <v>43</v>
      </c>
      <c r="L520" s="6">
        <v>5706</v>
      </c>
      <c r="M520" s="6">
        <v>30</v>
      </c>
      <c r="N520" s="6">
        <v>9</v>
      </c>
      <c r="P520" s="15">
        <v>1</v>
      </c>
      <c r="Q520" s="15" t="str">
        <f>IF($B520=2014,$P520,"")</f>
        <v/>
      </c>
      <c r="R520" s="15" t="str">
        <f>IF($B520=2015,$P520,"")</f>
        <v/>
      </c>
      <c r="S520" s="15">
        <f>IF($B520=2016,$P520,"")</f>
        <v>1</v>
      </c>
      <c r="T520" s="15" t="str">
        <f>IF($B520=2017,$P520,"")</f>
        <v/>
      </c>
      <c r="U520" s="15" t="str">
        <f>IF($B520=2018,$P520,"")</f>
        <v/>
      </c>
      <c r="V520" s="15" t="str">
        <f>IF($B520=2019,$P520,"")</f>
        <v/>
      </c>
      <c r="W520" s="15" t="str">
        <f>IF($B520=2020,$P520,"")</f>
        <v/>
      </c>
      <c r="X520" s="6" t="str">
        <f>IF($B520=2021,$P520,"")</f>
        <v/>
      </c>
      <c r="Y520" s="6" t="str">
        <f>IF($B520=2022,$P520,"")</f>
        <v/>
      </c>
      <c r="Z520" s="6" t="str">
        <f>IF($B520=2023,$P520,"")</f>
        <v/>
      </c>
      <c r="AA520" s="6" t="str">
        <f>IF($B520=2024,$P520,"")</f>
        <v/>
      </c>
      <c r="AB520" s="15" t="str">
        <f>IF($B520=2025,$P520,"")</f>
        <v/>
      </c>
    </row>
    <row r="521" spans="1:28" ht="24" x14ac:dyDescent="0.25">
      <c r="A521" s="3">
        <v>1044</v>
      </c>
      <c r="B521" s="3">
        <v>2017</v>
      </c>
      <c r="C521" s="3" t="s">
        <v>65</v>
      </c>
      <c r="D521" s="4">
        <f>DATE(B521,N521,M521)</f>
        <v>42827</v>
      </c>
      <c r="E521" s="5">
        <v>2100</v>
      </c>
      <c r="F521" s="6" t="s">
        <v>257</v>
      </c>
      <c r="G521" s="10" t="s">
        <v>281</v>
      </c>
      <c r="H521" s="27"/>
      <c r="I521" s="9" t="s">
        <v>363</v>
      </c>
      <c r="J521" s="7" t="s">
        <v>1666</v>
      </c>
      <c r="K521" s="6" t="s">
        <v>102</v>
      </c>
      <c r="L521" s="6">
        <v>5720</v>
      </c>
      <c r="M521" s="6">
        <v>2</v>
      </c>
      <c r="N521" s="6">
        <v>4</v>
      </c>
      <c r="P521" s="15">
        <v>1</v>
      </c>
      <c r="Q521" s="15" t="str">
        <f>IF($B521=2014,$P521,"")</f>
        <v/>
      </c>
      <c r="R521" s="15" t="str">
        <f>IF($B521=2015,$P521,"")</f>
        <v/>
      </c>
      <c r="S521" s="15" t="str">
        <f>IF($B521=2016,$P521,"")</f>
        <v/>
      </c>
      <c r="T521" s="15">
        <f>IF($B521=2017,$P521,"")</f>
        <v>1</v>
      </c>
      <c r="U521" s="15" t="str">
        <f>IF($B521=2018,$P521,"")</f>
        <v/>
      </c>
      <c r="V521" s="15" t="str">
        <f>IF($B521=2019,$P521,"")</f>
        <v/>
      </c>
      <c r="W521" s="15" t="str">
        <f>IF($B521=2020,$P521,"")</f>
        <v/>
      </c>
      <c r="X521" s="6" t="str">
        <f>IF($B521=2021,$P521,"")</f>
        <v/>
      </c>
      <c r="Y521" s="6" t="str">
        <f>IF($B521=2022,$P521,"")</f>
        <v/>
      </c>
      <c r="Z521" s="6" t="str">
        <f>IF($B521=2023,$P521,"")</f>
        <v/>
      </c>
      <c r="AA521" s="6" t="str">
        <f>IF($B521=2024,$P521,"")</f>
        <v/>
      </c>
      <c r="AB521" s="15" t="str">
        <f>IF($B521=2025,$P521,"")</f>
        <v/>
      </c>
    </row>
    <row r="522" spans="1:28" x14ac:dyDescent="0.25">
      <c r="A522" s="3">
        <v>1044</v>
      </c>
      <c r="B522" s="3">
        <v>2017</v>
      </c>
      <c r="C522" s="3" t="s">
        <v>1459</v>
      </c>
      <c r="D522" s="4">
        <f>DATE(B522,N522,M522)</f>
        <v>42836</v>
      </c>
      <c r="E522" s="5">
        <v>2100</v>
      </c>
      <c r="F522" s="6" t="s">
        <v>257</v>
      </c>
      <c r="G522" s="10" t="s">
        <v>281</v>
      </c>
      <c r="H522" s="27"/>
      <c r="I522" s="9" t="s">
        <v>363</v>
      </c>
      <c r="J522" s="7" t="s">
        <v>1667</v>
      </c>
      <c r="K522" s="6" t="s">
        <v>102</v>
      </c>
      <c r="L522" s="6">
        <v>5720</v>
      </c>
      <c r="M522" s="6">
        <v>11</v>
      </c>
      <c r="N522" s="6">
        <v>4</v>
      </c>
      <c r="P522" s="15">
        <v>1</v>
      </c>
      <c r="Q522" s="15" t="str">
        <f>IF($B522=2014,$P522,"")</f>
        <v/>
      </c>
      <c r="R522" s="15" t="str">
        <f>IF($B522=2015,$P522,"")</f>
        <v/>
      </c>
      <c r="S522" s="15" t="str">
        <f>IF($B522=2016,$P522,"")</f>
        <v/>
      </c>
      <c r="T522" s="15">
        <f>IF($B522=2017,$P522,"")</f>
        <v>1</v>
      </c>
      <c r="U522" s="15" t="str">
        <f>IF($B522=2018,$P522,"")</f>
        <v/>
      </c>
      <c r="V522" s="15" t="str">
        <f>IF($B522=2019,$P522,"")</f>
        <v/>
      </c>
      <c r="W522" s="15" t="str">
        <f>IF($B522=2020,$P522,"")</f>
        <v/>
      </c>
      <c r="X522" s="6" t="str">
        <f>IF($B522=2021,$P522,"")</f>
        <v/>
      </c>
      <c r="Y522" s="6" t="str">
        <f>IF($B522=2022,$P522,"")</f>
        <v/>
      </c>
      <c r="Z522" s="6" t="str">
        <f>IF($B522=2023,$P522,"")</f>
        <v/>
      </c>
      <c r="AA522" s="6" t="str">
        <f>IF($B522=2024,$P522,"")</f>
        <v/>
      </c>
      <c r="AB522" s="15" t="str">
        <f>IF($B522=2025,$P522,"")</f>
        <v/>
      </c>
    </row>
    <row r="523" spans="1:28" x14ac:dyDescent="0.25">
      <c r="A523" s="3">
        <v>1044</v>
      </c>
      <c r="B523" s="3">
        <v>2017</v>
      </c>
      <c r="C523" s="3" t="s">
        <v>1522</v>
      </c>
      <c r="D523" s="4">
        <f>DATE(B523,N523,M523)</f>
        <v>42842</v>
      </c>
      <c r="E523" s="16">
        <v>2100</v>
      </c>
      <c r="F523" s="6" t="s">
        <v>257</v>
      </c>
      <c r="G523" s="10" t="s">
        <v>281</v>
      </c>
      <c r="H523" s="27"/>
      <c r="I523" s="9" t="s">
        <v>363</v>
      </c>
      <c r="J523" s="7" t="s">
        <v>1668</v>
      </c>
      <c r="K523" s="6" t="s">
        <v>43</v>
      </c>
      <c r="L523" s="6">
        <v>5720</v>
      </c>
      <c r="M523" s="6">
        <v>17</v>
      </c>
      <c r="N523" s="6">
        <v>4</v>
      </c>
      <c r="P523" s="15">
        <v>1</v>
      </c>
      <c r="Q523" s="15" t="str">
        <f>IF($B523=2014,$P523,"")</f>
        <v/>
      </c>
      <c r="R523" s="15" t="str">
        <f>IF($B523=2015,$P523,"")</f>
        <v/>
      </c>
      <c r="S523" s="15" t="str">
        <f>IF($B523=2016,$P523,"")</f>
        <v/>
      </c>
      <c r="T523" s="15">
        <f>IF($B523=2017,$P523,"")</f>
        <v>1</v>
      </c>
      <c r="U523" s="15" t="str">
        <f>IF($B523=2018,$P523,"")</f>
        <v/>
      </c>
      <c r="V523" s="15" t="str">
        <f>IF($B523=2019,$P523,"")</f>
        <v/>
      </c>
      <c r="W523" s="15" t="str">
        <f>IF($B523=2020,$P523,"")</f>
        <v/>
      </c>
      <c r="X523" s="6" t="str">
        <f>IF($B523=2021,$P523,"")</f>
        <v/>
      </c>
      <c r="Y523" s="6" t="str">
        <f>IF($B523=2022,$P523,"")</f>
        <v/>
      </c>
      <c r="Z523" s="6" t="str">
        <f>IF($B523=2023,$P523,"")</f>
        <v/>
      </c>
      <c r="AA523" s="6" t="str">
        <f>IF($B523=2024,$P523,"")</f>
        <v/>
      </c>
      <c r="AB523" s="15" t="str">
        <f>IF($B523=2025,$P523,"")</f>
        <v/>
      </c>
    </row>
    <row r="524" spans="1:28" x14ac:dyDescent="0.25">
      <c r="A524" s="3">
        <v>1044</v>
      </c>
      <c r="B524" s="3">
        <v>2017</v>
      </c>
      <c r="C524" s="3" t="s">
        <v>2402</v>
      </c>
      <c r="D524" s="4">
        <f>DATE(B524,N524,M524)</f>
        <v>42939</v>
      </c>
      <c r="E524" s="5">
        <v>2100</v>
      </c>
      <c r="F524" s="6" t="s">
        <v>257</v>
      </c>
      <c r="G524" s="6" t="s">
        <v>281</v>
      </c>
      <c r="H524" s="27"/>
      <c r="I524" s="9" t="s">
        <v>363</v>
      </c>
      <c r="J524" s="9" t="s">
        <v>2481</v>
      </c>
      <c r="K524" s="6" t="s">
        <v>43</v>
      </c>
      <c r="L524" s="6">
        <v>5802</v>
      </c>
      <c r="M524" s="6">
        <v>23</v>
      </c>
      <c r="N524" s="6">
        <v>7</v>
      </c>
      <c r="P524" s="15">
        <v>1</v>
      </c>
      <c r="Q524" s="15" t="str">
        <f>IF($B524=2014,$P524,"")</f>
        <v/>
      </c>
      <c r="R524" s="15" t="str">
        <f>IF($B524=2015,$P524,"")</f>
        <v/>
      </c>
      <c r="S524" s="15" t="str">
        <f>IF($B524=2016,$P524,"")</f>
        <v/>
      </c>
      <c r="T524" s="15">
        <f>IF($B524=2017,$P524,"")</f>
        <v>1</v>
      </c>
      <c r="U524" s="15" t="str">
        <f>IF($B524=2018,$P524,"")</f>
        <v/>
      </c>
      <c r="V524" s="15" t="str">
        <f>IF($B524=2019,$P524,"")</f>
        <v/>
      </c>
      <c r="W524" s="15" t="str">
        <f>IF($B524=2020,$P524,"")</f>
        <v/>
      </c>
      <c r="X524" s="6" t="str">
        <f>IF($B524=2021,$P524,"")</f>
        <v/>
      </c>
      <c r="Y524" s="6" t="str">
        <f>IF($B524=2022,$P524,"")</f>
        <v/>
      </c>
      <c r="Z524" s="6" t="str">
        <f>IF($B524=2023,$P524,"")</f>
        <v/>
      </c>
      <c r="AA524" s="6" t="str">
        <f>IF($B524=2024,$P524,"")</f>
        <v/>
      </c>
      <c r="AB524" s="15" t="str">
        <f>IF($B524=2025,$P524,"")</f>
        <v/>
      </c>
    </row>
    <row r="525" spans="1:28" x14ac:dyDescent="0.25">
      <c r="A525" s="3">
        <v>1044</v>
      </c>
      <c r="B525" s="3">
        <v>2017</v>
      </c>
      <c r="C525" s="3" t="s">
        <v>306</v>
      </c>
      <c r="D525" s="4">
        <f>DATE(B525,N525,M525)</f>
        <v>42970</v>
      </c>
      <c r="E525" s="5">
        <v>1845</v>
      </c>
      <c r="F525" s="6" t="s">
        <v>257</v>
      </c>
      <c r="G525" s="6" t="s">
        <v>281</v>
      </c>
      <c r="H525" s="27"/>
      <c r="I525" s="9" t="s">
        <v>363</v>
      </c>
      <c r="J525" s="9" t="s">
        <v>2482</v>
      </c>
      <c r="K525" s="6" t="s">
        <v>1547</v>
      </c>
      <c r="L525" s="6">
        <v>5803</v>
      </c>
      <c r="M525" s="6">
        <v>23</v>
      </c>
      <c r="N525" s="6">
        <v>8</v>
      </c>
      <c r="O525" s="6" t="s">
        <v>200</v>
      </c>
      <c r="P525" s="15">
        <v>1</v>
      </c>
      <c r="Q525" s="15" t="str">
        <f>IF($B525=2014,$P525,"")</f>
        <v/>
      </c>
      <c r="R525" s="15" t="str">
        <f>IF($B525=2015,$P525,"")</f>
        <v/>
      </c>
      <c r="S525" s="15" t="str">
        <f>IF($B525=2016,$P525,"")</f>
        <v/>
      </c>
      <c r="T525" s="15">
        <f>IF($B525=2017,$P525,"")</f>
        <v>1</v>
      </c>
      <c r="U525" s="15" t="str">
        <f>IF($B525=2018,$P525,"")</f>
        <v/>
      </c>
      <c r="V525" s="15" t="str">
        <f>IF($B525=2019,$P525,"")</f>
        <v/>
      </c>
      <c r="W525" s="15" t="str">
        <f>IF($B525=2020,$P525,"")</f>
        <v/>
      </c>
      <c r="X525" s="6" t="str">
        <f>IF($B525=2021,$P525,"")</f>
        <v/>
      </c>
      <c r="Y525" s="6" t="str">
        <f>IF($B525=2022,$P525,"")</f>
        <v/>
      </c>
      <c r="Z525" s="6" t="str">
        <f>IF($B525=2023,$P525,"")</f>
        <v/>
      </c>
      <c r="AA525" s="6" t="str">
        <f>IF($B525=2024,$P525,"")</f>
        <v/>
      </c>
      <c r="AB525" s="15" t="str">
        <f>IF($B525=2025,$P525,"")</f>
        <v/>
      </c>
    </row>
    <row r="526" spans="1:28" x14ac:dyDescent="0.25">
      <c r="A526" s="3">
        <v>1044</v>
      </c>
      <c r="B526" s="3">
        <v>2017</v>
      </c>
      <c r="C526" s="3" t="s">
        <v>210</v>
      </c>
      <c r="D526" s="4">
        <f>DATE(B526,N526,M526)</f>
        <v>42994</v>
      </c>
      <c r="E526" s="5">
        <v>2100</v>
      </c>
      <c r="F526" s="6" t="s">
        <v>257</v>
      </c>
      <c r="G526" s="6" t="s">
        <v>281</v>
      </c>
      <c r="H526" s="27"/>
      <c r="I526" s="9" t="s">
        <v>363</v>
      </c>
      <c r="J526" s="9" t="s">
        <v>2483</v>
      </c>
      <c r="K526" s="6" t="s">
        <v>43</v>
      </c>
      <c r="L526" s="6">
        <v>5805</v>
      </c>
      <c r="M526" s="6">
        <v>16</v>
      </c>
      <c r="N526" s="6">
        <v>9</v>
      </c>
      <c r="P526" s="15">
        <v>1</v>
      </c>
      <c r="Q526" s="15" t="str">
        <f>IF($B526=2014,$P526,"")</f>
        <v/>
      </c>
      <c r="R526" s="15" t="str">
        <f>IF($B526=2015,$P526,"")</f>
        <v/>
      </c>
      <c r="S526" s="15" t="str">
        <f>IF($B526=2016,$P526,"")</f>
        <v/>
      </c>
      <c r="T526" s="15">
        <f>IF($B526=2017,$P526,"")</f>
        <v>1</v>
      </c>
      <c r="U526" s="15" t="str">
        <f>IF($B526=2018,$P526,"")</f>
        <v/>
      </c>
      <c r="V526" s="15" t="str">
        <f>IF($B526=2019,$P526,"")</f>
        <v/>
      </c>
      <c r="W526" s="15" t="str">
        <f>IF($B526=2020,$P526,"")</f>
        <v/>
      </c>
      <c r="X526" s="6" t="str">
        <f>IF($B526=2021,$P526,"")</f>
        <v/>
      </c>
      <c r="Y526" s="6" t="str">
        <f>IF($B526=2022,$P526,"")</f>
        <v/>
      </c>
      <c r="Z526" s="6" t="str">
        <f>IF($B526=2023,$P526,"")</f>
        <v/>
      </c>
      <c r="AA526" s="6" t="str">
        <f>IF($B526=2024,$P526,"")</f>
        <v/>
      </c>
      <c r="AB526" s="15" t="str">
        <f>IF($B526=2025,$P526,"")</f>
        <v/>
      </c>
    </row>
    <row r="527" spans="1:28" x14ac:dyDescent="0.25">
      <c r="A527" s="3">
        <v>1044</v>
      </c>
      <c r="B527" s="3">
        <v>2017</v>
      </c>
      <c r="C527" s="3" t="s">
        <v>29</v>
      </c>
      <c r="D527" s="4">
        <f>DATE(B527,N527,M527)</f>
        <v>43100</v>
      </c>
      <c r="E527" s="16">
        <v>259</v>
      </c>
      <c r="F527" s="6" t="s">
        <v>257</v>
      </c>
      <c r="G527" s="6" t="s">
        <v>281</v>
      </c>
      <c r="H527" s="27"/>
      <c r="I527" s="9" t="s">
        <v>363</v>
      </c>
      <c r="J527" s="9" t="s">
        <v>2484</v>
      </c>
      <c r="K527" s="6" t="s">
        <v>31</v>
      </c>
      <c r="L527" s="6">
        <v>5814</v>
      </c>
      <c r="M527" s="6">
        <v>31</v>
      </c>
      <c r="N527" s="6">
        <v>12</v>
      </c>
      <c r="P527" s="15">
        <v>1</v>
      </c>
      <c r="Q527" s="15" t="str">
        <f>IF($B527=2014,$P527,"")</f>
        <v/>
      </c>
      <c r="R527" s="15" t="str">
        <f>IF($B527=2015,$P527,"")</f>
        <v/>
      </c>
      <c r="S527" s="15" t="str">
        <f>IF($B527=2016,$P527,"")</f>
        <v/>
      </c>
      <c r="T527" s="15">
        <f>IF($B527=2017,$P527,"")</f>
        <v>1</v>
      </c>
      <c r="U527" s="15" t="str">
        <f>IF($B527=2018,$P527,"")</f>
        <v/>
      </c>
      <c r="V527" s="15" t="str">
        <f>IF($B527=2019,$P527,"")</f>
        <v/>
      </c>
      <c r="W527" s="15" t="str">
        <f>IF($B527=2020,$P527,"")</f>
        <v/>
      </c>
      <c r="X527" s="6" t="str">
        <f>IF($B527=2021,$P527,"")</f>
        <v/>
      </c>
      <c r="Y527" s="6" t="str">
        <f>IF($B527=2022,$P527,"")</f>
        <v/>
      </c>
      <c r="Z527" s="6" t="str">
        <f>IF($B527=2023,$P527,"")</f>
        <v/>
      </c>
      <c r="AA527" s="6" t="str">
        <f>IF($B527=2024,$P527,"")</f>
        <v/>
      </c>
      <c r="AB527" s="15" t="str">
        <f>IF($B527=2025,$P527,"")</f>
        <v/>
      </c>
    </row>
    <row r="528" spans="1:28" x14ac:dyDescent="0.25">
      <c r="A528" s="3">
        <v>1044</v>
      </c>
      <c r="B528" s="3">
        <v>2019</v>
      </c>
      <c r="C528" s="3" t="s">
        <v>190</v>
      </c>
      <c r="D528" s="4">
        <f>DATE(B528,N528,M528)</f>
        <v>43713</v>
      </c>
      <c r="E528" s="5">
        <v>1800</v>
      </c>
      <c r="F528" s="6" t="s">
        <v>257</v>
      </c>
      <c r="G528" s="6" t="s">
        <v>281</v>
      </c>
      <c r="H528" s="27"/>
      <c r="I528" s="9" t="s">
        <v>363</v>
      </c>
      <c r="J528" s="9" t="s">
        <v>3704</v>
      </c>
      <c r="K528" s="6" t="s">
        <v>88</v>
      </c>
      <c r="L528" s="6">
        <v>6005</v>
      </c>
      <c r="M528" s="6">
        <v>5</v>
      </c>
      <c r="N528" s="6">
        <v>9</v>
      </c>
      <c r="O528" s="6" t="s">
        <v>86</v>
      </c>
      <c r="P528" s="15">
        <v>1</v>
      </c>
      <c r="Q528" s="15" t="str">
        <f>IF($B528=2014,$P528,"")</f>
        <v/>
      </c>
      <c r="R528" s="15" t="str">
        <f>IF($B528=2015,$P528,"")</f>
        <v/>
      </c>
      <c r="S528" s="15" t="str">
        <f>IF($B528=2016,$P528,"")</f>
        <v/>
      </c>
      <c r="T528" s="15" t="str">
        <f>IF($B528=2017,$P528,"")</f>
        <v/>
      </c>
      <c r="U528" s="15" t="str">
        <f>IF($B528=2018,$P528,"")</f>
        <v/>
      </c>
      <c r="V528" s="15">
        <f>IF($B528=2019,$P528,"")</f>
        <v>1</v>
      </c>
      <c r="W528" s="15" t="str">
        <f>IF($B528=2020,$P528,"")</f>
        <v/>
      </c>
      <c r="X528" s="6" t="str">
        <f>IF($B528=2021,$P528,"")</f>
        <v/>
      </c>
      <c r="Y528" s="6" t="str">
        <f>IF($B528=2022,$P528,"")</f>
        <v/>
      </c>
      <c r="Z528" s="6" t="str">
        <f>IF($B528=2023,$P528,"")</f>
        <v/>
      </c>
      <c r="AA528" s="6" t="str">
        <f>IF($B528=2024,$P528,"")</f>
        <v/>
      </c>
      <c r="AB528" s="15" t="str">
        <f>IF($B528=2025,$P528,"")</f>
        <v/>
      </c>
    </row>
    <row r="529" spans="1:28" x14ac:dyDescent="0.25">
      <c r="A529" s="3">
        <v>1053</v>
      </c>
      <c r="B529" s="5">
        <v>2015</v>
      </c>
      <c r="C529" s="3" t="s">
        <v>138</v>
      </c>
      <c r="D529" s="4">
        <f>DATE(B529,N529,M529)</f>
        <v>42196</v>
      </c>
      <c r="E529" s="5">
        <v>2255</v>
      </c>
      <c r="F529" s="6" t="s">
        <v>257</v>
      </c>
      <c r="G529" s="6" t="s">
        <v>378</v>
      </c>
      <c r="H529" s="27"/>
      <c r="I529" s="9" t="s">
        <v>379</v>
      </c>
      <c r="J529" s="9" t="s">
        <v>380</v>
      </c>
      <c r="K529" s="6" t="s">
        <v>13</v>
      </c>
      <c r="L529" s="6">
        <v>5602</v>
      </c>
      <c r="M529" s="6">
        <v>11</v>
      </c>
      <c r="N529" s="6">
        <v>7</v>
      </c>
      <c r="O529" s="6" t="s">
        <v>14</v>
      </c>
      <c r="P529" s="15">
        <v>1</v>
      </c>
      <c r="Q529" s="15" t="str">
        <f>IF($B529=2014,$P529,"")</f>
        <v/>
      </c>
      <c r="R529" s="15">
        <f>IF($B529=2015,$P529,"")</f>
        <v>1</v>
      </c>
      <c r="S529" s="15" t="str">
        <f>IF($B529=2016,$P529,"")</f>
        <v/>
      </c>
      <c r="T529" s="15" t="str">
        <f>IF($B529=2017,$P529,"")</f>
        <v/>
      </c>
      <c r="U529" s="15" t="str">
        <f>IF($B529=2018,$P529,"")</f>
        <v/>
      </c>
      <c r="V529" s="15" t="str">
        <f>IF($B529=2019,$P529,"")</f>
        <v/>
      </c>
      <c r="W529" s="15" t="str">
        <f>IF($B529=2020,$P529,"")</f>
        <v/>
      </c>
      <c r="X529" s="6" t="str">
        <f>IF($B529=2021,$P529,"")</f>
        <v/>
      </c>
      <c r="Y529" s="6" t="str">
        <f>IF($B529=2022,$P529,"")</f>
        <v/>
      </c>
      <c r="Z529" s="6" t="str">
        <f>IF($B529=2023,$P529,"")</f>
        <v/>
      </c>
      <c r="AA529" s="6" t="str">
        <f>IF($B529=2024,$P529,"")</f>
        <v/>
      </c>
      <c r="AB529" s="15" t="str">
        <f>IF($B529=2025,$P529,"")</f>
        <v/>
      </c>
    </row>
    <row r="530" spans="1:28" x14ac:dyDescent="0.25">
      <c r="A530" s="3">
        <v>1053</v>
      </c>
      <c r="B530" s="5">
        <v>2015</v>
      </c>
      <c r="C530" s="3" t="s">
        <v>377</v>
      </c>
      <c r="D530" s="4">
        <f>DATE(B530,N530,M530)</f>
        <v>42225</v>
      </c>
      <c r="E530" s="5">
        <v>1955</v>
      </c>
      <c r="F530" s="6" t="s">
        <v>257</v>
      </c>
      <c r="G530" s="6" t="s">
        <v>378</v>
      </c>
      <c r="H530" s="27"/>
      <c r="I530" s="9" t="s">
        <v>379</v>
      </c>
      <c r="J530" s="9" t="s">
        <v>381</v>
      </c>
      <c r="K530" s="6" t="s">
        <v>43</v>
      </c>
      <c r="L530" s="6">
        <v>5603</v>
      </c>
      <c r="M530" s="6">
        <v>9</v>
      </c>
      <c r="N530" s="6">
        <v>8</v>
      </c>
      <c r="P530" s="15">
        <v>1</v>
      </c>
      <c r="Q530" s="15" t="str">
        <f>IF($B530=2014,$P530,"")</f>
        <v/>
      </c>
      <c r="R530" s="15">
        <f>IF($B530=2015,$P530,"")</f>
        <v>1</v>
      </c>
      <c r="S530" s="15" t="str">
        <f>IF($B530=2016,$P530,"")</f>
        <v/>
      </c>
      <c r="T530" s="15" t="str">
        <f>IF($B530=2017,$P530,"")</f>
        <v/>
      </c>
      <c r="U530" s="15" t="str">
        <f>IF($B530=2018,$P530,"")</f>
        <v/>
      </c>
      <c r="V530" s="15" t="str">
        <f>IF($B530=2019,$P530,"")</f>
        <v/>
      </c>
      <c r="W530" s="15" t="str">
        <f>IF($B530=2020,$P530,"")</f>
        <v/>
      </c>
      <c r="X530" s="6" t="str">
        <f>IF($B530=2021,$P530,"")</f>
        <v/>
      </c>
      <c r="Y530" s="6" t="str">
        <f>IF($B530=2022,$P530,"")</f>
        <v/>
      </c>
      <c r="Z530" s="6" t="str">
        <f>IF($B530=2023,$P530,"")</f>
        <v/>
      </c>
      <c r="AA530" s="6" t="str">
        <f>IF($B530=2024,$P530,"")</f>
        <v/>
      </c>
      <c r="AB530" s="15" t="str">
        <f>IF($B530=2025,$P530,"")</f>
        <v/>
      </c>
    </row>
    <row r="531" spans="1:28" x14ac:dyDescent="0.25">
      <c r="A531" s="3">
        <v>1080</v>
      </c>
      <c r="B531" s="3">
        <v>2022</v>
      </c>
      <c r="C531" s="3" t="s">
        <v>196</v>
      </c>
      <c r="D531" s="4">
        <f>DATE(B531,N531,M531)</f>
        <v>44858</v>
      </c>
      <c r="E531" s="5">
        <v>2100</v>
      </c>
      <c r="F531" s="10" t="s">
        <v>257</v>
      </c>
      <c r="G531" s="10" t="s">
        <v>265</v>
      </c>
      <c r="H531" s="27"/>
      <c r="I531" s="7" t="s">
        <v>6883</v>
      </c>
      <c r="J531" s="7" t="s">
        <v>6875</v>
      </c>
      <c r="K531" s="6" t="s">
        <v>1563</v>
      </c>
      <c r="L531" s="6">
        <v>6308</v>
      </c>
      <c r="M531" s="6">
        <v>24</v>
      </c>
      <c r="N531" s="6">
        <v>10</v>
      </c>
      <c r="O531" s="6" t="s">
        <v>4448</v>
      </c>
      <c r="P531" s="15">
        <v>1</v>
      </c>
      <c r="Q531" s="15" t="str">
        <f>IF($B531=2014,$P531,"")</f>
        <v/>
      </c>
      <c r="R531" s="15" t="str">
        <f>IF($B531=2015,$P531,"")</f>
        <v/>
      </c>
      <c r="S531" s="15" t="str">
        <f>IF($B531=2016,$P531,"")</f>
        <v/>
      </c>
      <c r="T531" s="15" t="str">
        <f>IF($B531=2017,$P531,"")</f>
        <v/>
      </c>
      <c r="U531" s="15" t="str">
        <f>IF($B531=2018,$P531,"")</f>
        <v/>
      </c>
      <c r="V531" s="15" t="str">
        <f>IF($B531=2019,$P531,"")</f>
        <v/>
      </c>
      <c r="W531" s="15" t="str">
        <f>IF($B531=2020,$P531,"")</f>
        <v/>
      </c>
      <c r="X531" s="6" t="str">
        <f>IF($B531=2021,$P531,"")</f>
        <v/>
      </c>
      <c r="Y531" s="6">
        <f>IF($B531=2022,$P531,"")</f>
        <v>1</v>
      </c>
      <c r="Z531" s="6" t="str">
        <f>IF($B531=2023,$P531,"")</f>
        <v/>
      </c>
      <c r="AA531" s="6" t="str">
        <f>IF($B531=2024,$P531,"")</f>
        <v/>
      </c>
      <c r="AB531" s="15" t="str">
        <f>IF($B531=2025,$P531,"")</f>
        <v/>
      </c>
    </row>
    <row r="532" spans="1:28" x14ac:dyDescent="0.25">
      <c r="A532" s="30">
        <v>1080</v>
      </c>
      <c r="B532" s="30">
        <v>2024</v>
      </c>
      <c r="C532" s="30" t="s">
        <v>81</v>
      </c>
      <c r="D532" s="31">
        <f>DATE(B532,N532,M532)</f>
        <v>45581</v>
      </c>
      <c r="E532" s="32">
        <v>1900</v>
      </c>
      <c r="F532" s="35" t="s">
        <v>257</v>
      </c>
      <c r="G532" s="35" t="s">
        <v>265</v>
      </c>
      <c r="H532" s="35"/>
      <c r="I532" s="7" t="s">
        <v>6883</v>
      </c>
      <c r="J532" s="34" t="s">
        <v>8657</v>
      </c>
      <c r="K532" s="33" t="s">
        <v>88</v>
      </c>
      <c r="L532" s="33">
        <v>6508</v>
      </c>
      <c r="M532" s="33">
        <v>16</v>
      </c>
      <c r="N532" s="33">
        <v>10</v>
      </c>
      <c r="O532" s="33" t="s">
        <v>86</v>
      </c>
      <c r="P532" s="15">
        <v>1</v>
      </c>
      <c r="Q532" s="15" t="str">
        <f>IF($B532=2014,$P532,"")</f>
        <v/>
      </c>
      <c r="R532" s="15" t="str">
        <f>IF($B532=2015,$P532,"")</f>
        <v/>
      </c>
      <c r="S532" s="15" t="str">
        <f>IF($B532=2016,$P532,"")</f>
        <v/>
      </c>
      <c r="T532" s="15" t="str">
        <f>IF($B532=2017,$P532,"")</f>
        <v/>
      </c>
      <c r="U532" s="15" t="str">
        <f>IF($B532=2018,$P532,"")</f>
        <v/>
      </c>
      <c r="V532" s="15" t="str">
        <f>IF($B532=2019,$P532,"")</f>
        <v/>
      </c>
      <c r="W532" s="15" t="str">
        <f>IF($B532=2020,$P532,"")</f>
        <v/>
      </c>
      <c r="X532" s="6" t="str">
        <f>IF($B532=2021,$P532,"")</f>
        <v/>
      </c>
      <c r="Y532" s="6" t="str">
        <f>IF($B532=2022,$P532,"")</f>
        <v/>
      </c>
      <c r="Z532" s="6" t="str">
        <f>IF($B532=2023,$P532,"")</f>
        <v/>
      </c>
      <c r="AA532" s="6">
        <f>IF($B532=2024,$P532,"")</f>
        <v>1</v>
      </c>
      <c r="AB532" s="15" t="str">
        <f>IF($B532=2025,$P532,"")</f>
        <v/>
      </c>
    </row>
    <row r="533" spans="1:28" ht="24" x14ac:dyDescent="0.25">
      <c r="A533" s="3">
        <v>1107</v>
      </c>
      <c r="B533" s="5">
        <v>2015</v>
      </c>
      <c r="C533" s="3" t="s">
        <v>382</v>
      </c>
      <c r="D533" s="4">
        <f>DATE(B533,N533,M533)</f>
        <v>42220</v>
      </c>
      <c r="E533" s="5">
        <v>2104</v>
      </c>
      <c r="F533" s="6" t="s">
        <v>257</v>
      </c>
      <c r="G533" s="6" t="s">
        <v>360</v>
      </c>
      <c r="H533" s="27"/>
      <c r="I533" s="9" t="s">
        <v>5159</v>
      </c>
      <c r="J533" s="9" t="s">
        <v>383</v>
      </c>
      <c r="K533" s="6" t="s">
        <v>43</v>
      </c>
      <c r="L533" s="6">
        <v>5602</v>
      </c>
      <c r="M533" s="6">
        <v>4</v>
      </c>
      <c r="N533" s="6">
        <v>8</v>
      </c>
      <c r="P533" s="15">
        <v>1</v>
      </c>
      <c r="Q533" s="15" t="str">
        <f>IF($B533=2014,$P533,"")</f>
        <v/>
      </c>
      <c r="R533" s="15">
        <f>IF($B533=2015,$P533,"")</f>
        <v>1</v>
      </c>
      <c r="S533" s="15" t="str">
        <f>IF($B533=2016,$P533,"")</f>
        <v/>
      </c>
      <c r="T533" s="15" t="str">
        <f>IF($B533=2017,$P533,"")</f>
        <v/>
      </c>
      <c r="U533" s="15" t="str">
        <f>IF($B533=2018,$P533,"")</f>
        <v/>
      </c>
      <c r="V533" s="15" t="str">
        <f>IF($B533=2019,$P533,"")</f>
        <v/>
      </c>
      <c r="W533" s="15" t="str">
        <f>IF($B533=2020,$P533,"")</f>
        <v/>
      </c>
      <c r="X533" s="6" t="str">
        <f>IF($B533=2021,$P533,"")</f>
        <v/>
      </c>
      <c r="Y533" s="6" t="str">
        <f>IF($B533=2022,$P533,"")</f>
        <v/>
      </c>
      <c r="Z533" s="6" t="str">
        <f>IF($B533=2023,$P533,"")</f>
        <v/>
      </c>
      <c r="AA533" s="6" t="str">
        <f>IF($B533=2024,$P533,"")</f>
        <v/>
      </c>
      <c r="AB533" s="15" t="str">
        <f>IF($B533=2025,$P533,"")</f>
        <v/>
      </c>
    </row>
    <row r="534" spans="1:28" ht="24" x14ac:dyDescent="0.25">
      <c r="A534" s="3">
        <v>1107</v>
      </c>
      <c r="B534" s="5">
        <v>2015</v>
      </c>
      <c r="C534" s="3" t="s">
        <v>306</v>
      </c>
      <c r="D534" s="4">
        <f>DATE(B534,N534,M534)</f>
        <v>42239</v>
      </c>
      <c r="E534" s="5">
        <v>2046</v>
      </c>
      <c r="F534" s="6" t="s">
        <v>257</v>
      </c>
      <c r="G534" s="6" t="s">
        <v>360</v>
      </c>
      <c r="H534" s="27"/>
      <c r="I534" s="9" t="s">
        <v>5159</v>
      </c>
      <c r="J534" s="9" t="s">
        <v>384</v>
      </c>
      <c r="K534" s="6" t="s">
        <v>13</v>
      </c>
      <c r="L534" s="6">
        <v>5603</v>
      </c>
      <c r="M534" s="6">
        <v>23</v>
      </c>
      <c r="N534" s="6">
        <v>8</v>
      </c>
      <c r="O534" s="6" t="s">
        <v>14</v>
      </c>
      <c r="P534" s="15">
        <v>1</v>
      </c>
      <c r="Q534" s="15" t="str">
        <f>IF($B534=2014,$P534,"")</f>
        <v/>
      </c>
      <c r="R534" s="15">
        <f>IF($B534=2015,$P534,"")</f>
        <v>1</v>
      </c>
      <c r="S534" s="15" t="str">
        <f>IF($B534=2016,$P534,"")</f>
        <v/>
      </c>
      <c r="T534" s="15" t="str">
        <f>IF($B534=2017,$P534,"")</f>
        <v/>
      </c>
      <c r="U534" s="15" t="str">
        <f>IF($B534=2018,$P534,"")</f>
        <v/>
      </c>
      <c r="V534" s="15" t="str">
        <f>IF($B534=2019,$P534,"")</f>
        <v/>
      </c>
      <c r="W534" s="15" t="str">
        <f>IF($B534=2020,$P534,"")</f>
        <v/>
      </c>
      <c r="X534" s="6" t="str">
        <f>IF($B534=2021,$P534,"")</f>
        <v/>
      </c>
      <c r="Y534" s="6" t="str">
        <f>IF($B534=2022,$P534,"")</f>
        <v/>
      </c>
      <c r="Z534" s="6" t="str">
        <f>IF($B534=2023,$P534,"")</f>
        <v/>
      </c>
      <c r="AA534" s="6" t="str">
        <f>IF($B534=2024,$P534,"")</f>
        <v/>
      </c>
      <c r="AB534" s="15" t="str">
        <f>IF($B534=2025,$P534,"")</f>
        <v/>
      </c>
    </row>
    <row r="535" spans="1:28" x14ac:dyDescent="0.25">
      <c r="A535" s="3">
        <v>1107</v>
      </c>
      <c r="B535" s="3">
        <v>2016</v>
      </c>
      <c r="C535" s="3" t="s">
        <v>1540</v>
      </c>
      <c r="D535" s="4">
        <f>DATE(B535,N535,M535)</f>
        <v>42595</v>
      </c>
      <c r="E535" s="5">
        <v>2103</v>
      </c>
      <c r="F535" s="6" t="s">
        <v>257</v>
      </c>
      <c r="G535" s="10" t="s">
        <v>360</v>
      </c>
      <c r="H535" s="27"/>
      <c r="I535" s="9" t="s">
        <v>5159</v>
      </c>
      <c r="J535" s="7" t="s">
        <v>1670</v>
      </c>
      <c r="K535" s="6" t="s">
        <v>43</v>
      </c>
      <c r="L535" s="6">
        <v>5703</v>
      </c>
      <c r="M535" s="6">
        <v>13</v>
      </c>
      <c r="N535" s="6">
        <v>8</v>
      </c>
      <c r="P535" s="15">
        <v>1</v>
      </c>
      <c r="Q535" s="15" t="str">
        <f>IF($B535=2014,$P535,"")</f>
        <v/>
      </c>
      <c r="R535" s="15" t="str">
        <f>IF($B535=2015,$P535,"")</f>
        <v/>
      </c>
      <c r="S535" s="15">
        <f>IF($B535=2016,$P535,"")</f>
        <v>1</v>
      </c>
      <c r="T535" s="15" t="str">
        <f>IF($B535=2017,$P535,"")</f>
        <v/>
      </c>
      <c r="U535" s="15" t="str">
        <f>IF($B535=2018,$P535,"")</f>
        <v/>
      </c>
      <c r="V535" s="15" t="str">
        <f>IF($B535=2019,$P535,"")</f>
        <v/>
      </c>
      <c r="W535" s="15" t="str">
        <f>IF($B535=2020,$P535,"")</f>
        <v/>
      </c>
      <c r="X535" s="6" t="str">
        <f>IF($B535=2021,$P535,"")</f>
        <v/>
      </c>
      <c r="Y535" s="6" t="str">
        <f>IF($B535=2022,$P535,"")</f>
        <v/>
      </c>
      <c r="Z535" s="6" t="str">
        <f>IF($B535=2023,$P535,"")</f>
        <v/>
      </c>
      <c r="AA535" s="6" t="str">
        <f>IF($B535=2024,$P535,"")</f>
        <v/>
      </c>
      <c r="AB535" s="15" t="str">
        <f>IF($B535=2025,$P535,"")</f>
        <v/>
      </c>
    </row>
    <row r="536" spans="1:28" x14ac:dyDescent="0.25">
      <c r="A536" s="3">
        <v>1107</v>
      </c>
      <c r="B536" s="3">
        <v>2016</v>
      </c>
      <c r="C536" s="3" t="s">
        <v>133</v>
      </c>
      <c r="D536" s="4">
        <f>DATE(B536,N536,M536)</f>
        <v>42599</v>
      </c>
      <c r="E536" s="5">
        <v>2012</v>
      </c>
      <c r="F536" s="6" t="s">
        <v>257</v>
      </c>
      <c r="G536" s="10" t="s">
        <v>360</v>
      </c>
      <c r="H536" s="27"/>
      <c r="I536" s="9" t="s">
        <v>5159</v>
      </c>
      <c r="J536" s="7" t="s">
        <v>1669</v>
      </c>
      <c r="K536" s="6" t="s">
        <v>13</v>
      </c>
      <c r="L536" s="6">
        <v>5703</v>
      </c>
      <c r="M536" s="6">
        <v>17</v>
      </c>
      <c r="N536" s="6">
        <v>8</v>
      </c>
      <c r="O536" s="6" t="s">
        <v>14</v>
      </c>
      <c r="P536" s="15">
        <v>1</v>
      </c>
      <c r="Q536" s="15" t="str">
        <f>IF($B536=2014,$P536,"")</f>
        <v/>
      </c>
      <c r="R536" s="15" t="str">
        <f>IF($B536=2015,$P536,"")</f>
        <v/>
      </c>
      <c r="S536" s="15">
        <f>IF($B536=2016,$P536,"")</f>
        <v>1</v>
      </c>
      <c r="T536" s="15" t="str">
        <f>IF($B536=2017,$P536,"")</f>
        <v/>
      </c>
      <c r="U536" s="15" t="str">
        <f>IF($B536=2018,$P536,"")</f>
        <v/>
      </c>
      <c r="V536" s="15" t="str">
        <f>IF($B536=2019,$P536,"")</f>
        <v/>
      </c>
      <c r="W536" s="15" t="str">
        <f>IF($B536=2020,$P536,"")</f>
        <v/>
      </c>
      <c r="X536" s="6" t="str">
        <f>IF($B536=2021,$P536,"")</f>
        <v/>
      </c>
      <c r="Y536" s="6" t="str">
        <f>IF($B536=2022,$P536,"")</f>
        <v/>
      </c>
      <c r="Z536" s="6" t="str">
        <f>IF($B536=2023,$P536,"")</f>
        <v/>
      </c>
      <c r="AA536" s="6" t="str">
        <f>IF($B536=2024,$P536,"")</f>
        <v/>
      </c>
      <c r="AB536" s="15" t="str">
        <f>IF($B536=2025,$P536,"")</f>
        <v/>
      </c>
    </row>
    <row r="537" spans="1:28" x14ac:dyDescent="0.25">
      <c r="A537" s="30">
        <v>1116</v>
      </c>
      <c r="B537" s="30">
        <v>2024</v>
      </c>
      <c r="C537" s="30" t="s">
        <v>82</v>
      </c>
      <c r="D537" s="31">
        <f>DATE(B537,N537,M537)</f>
        <v>45372</v>
      </c>
      <c r="E537" s="32">
        <v>2000</v>
      </c>
      <c r="F537" s="35" t="s">
        <v>257</v>
      </c>
      <c r="G537" s="35" t="s">
        <v>429</v>
      </c>
      <c r="H537" s="35"/>
      <c r="I537" s="34" t="s">
        <v>8406</v>
      </c>
      <c r="J537" s="34" t="s">
        <v>8294</v>
      </c>
      <c r="K537" s="33" t="s">
        <v>88</v>
      </c>
      <c r="L537" s="33">
        <v>6419</v>
      </c>
      <c r="M537" s="33">
        <v>21</v>
      </c>
      <c r="N537" s="33">
        <v>3</v>
      </c>
      <c r="O537" s="33" t="s">
        <v>86</v>
      </c>
      <c r="P537" s="15">
        <v>1</v>
      </c>
      <c r="Q537" s="15" t="str">
        <f>IF($B537=2014,$P537,"")</f>
        <v/>
      </c>
      <c r="R537" s="15" t="str">
        <f>IF($B537=2015,$P537,"")</f>
        <v/>
      </c>
      <c r="S537" s="15" t="str">
        <f>IF($B537=2016,$P537,"")</f>
        <v/>
      </c>
      <c r="T537" s="15" t="str">
        <f>IF($B537=2017,$P537,"")</f>
        <v/>
      </c>
      <c r="U537" s="15" t="str">
        <f>IF($B537=2018,$P537,"")</f>
        <v/>
      </c>
      <c r="V537" s="15" t="str">
        <f>IF($B537=2019,$P537,"")</f>
        <v/>
      </c>
      <c r="W537" s="15" t="str">
        <f>IF($B537=2020,$P537,"")</f>
        <v/>
      </c>
      <c r="X537" s="6" t="str">
        <f>IF($B537=2021,$P537,"")</f>
        <v/>
      </c>
      <c r="Y537" s="6" t="str">
        <f>IF($B537=2022,$P537,"")</f>
        <v/>
      </c>
      <c r="Z537" s="6" t="str">
        <f>IF($B537=2023,$P537,"")</f>
        <v/>
      </c>
      <c r="AA537" s="6">
        <f>IF($B537=2024,$P537,"")</f>
        <v>1</v>
      </c>
      <c r="AB537" s="15" t="str">
        <f>IF($B537=2025,$P537,"")</f>
        <v/>
      </c>
    </row>
    <row r="538" spans="1:28" x14ac:dyDescent="0.25">
      <c r="A538" s="30">
        <v>1116</v>
      </c>
      <c r="B538" s="30">
        <v>2024</v>
      </c>
      <c r="C538" s="30" t="s">
        <v>1472</v>
      </c>
      <c r="D538" s="31">
        <f>DATE(B538,N538,M538)</f>
        <v>45520</v>
      </c>
      <c r="E538" s="32">
        <v>1855</v>
      </c>
      <c r="F538" s="33" t="s">
        <v>257</v>
      </c>
      <c r="G538" s="33" t="s">
        <v>429</v>
      </c>
      <c r="H538" s="33"/>
      <c r="I538" s="34" t="s">
        <v>8406</v>
      </c>
      <c r="J538" s="34" t="s">
        <v>8407</v>
      </c>
      <c r="K538" s="33" t="s">
        <v>8408</v>
      </c>
      <c r="L538" s="33">
        <v>6503</v>
      </c>
      <c r="M538" s="33">
        <v>16</v>
      </c>
      <c r="N538" s="33">
        <v>8</v>
      </c>
      <c r="O538" s="33" t="s">
        <v>86</v>
      </c>
      <c r="P538" s="15">
        <v>1</v>
      </c>
      <c r="Q538" s="15" t="str">
        <f>IF($B538=2014,$P538,"")</f>
        <v/>
      </c>
      <c r="R538" s="15" t="str">
        <f>IF($B538=2015,$P538,"")</f>
        <v/>
      </c>
      <c r="S538" s="15" t="str">
        <f>IF($B538=2016,$P538,"")</f>
        <v/>
      </c>
      <c r="T538" s="15" t="str">
        <f>IF($B538=2017,$P538,"")</f>
        <v/>
      </c>
      <c r="U538" s="15" t="str">
        <f>IF($B538=2018,$P538,"")</f>
        <v/>
      </c>
      <c r="V538" s="15" t="str">
        <f>IF($B538=2019,$P538,"")</f>
        <v/>
      </c>
      <c r="W538" s="15" t="str">
        <f>IF($B538=2020,$P538,"")</f>
        <v/>
      </c>
      <c r="X538" s="6" t="str">
        <f>IF($B538=2021,$P538,"")</f>
        <v/>
      </c>
      <c r="Y538" s="6" t="str">
        <f>IF($B538=2022,$P538,"")</f>
        <v/>
      </c>
      <c r="Z538" s="6" t="str">
        <f>IF($B538=2023,$P538,"")</f>
        <v/>
      </c>
      <c r="AA538" s="6">
        <f>IF($B538=2024,$P538,"")</f>
        <v>1</v>
      </c>
      <c r="AB538" s="15" t="str">
        <f>IF($B538=2025,$P538,"")</f>
        <v/>
      </c>
    </row>
    <row r="539" spans="1:28" x14ac:dyDescent="0.25">
      <c r="A539" s="30">
        <v>1134</v>
      </c>
      <c r="B539" s="30">
        <v>2024</v>
      </c>
      <c r="C539" s="30" t="s">
        <v>5958</v>
      </c>
      <c r="D539" s="31">
        <f>DATE(B539,N539,M539)</f>
        <v>45618</v>
      </c>
      <c r="E539" s="32">
        <v>2354</v>
      </c>
      <c r="F539" s="33" t="s">
        <v>257</v>
      </c>
      <c r="G539" s="33" t="s">
        <v>4177</v>
      </c>
      <c r="H539" s="33"/>
      <c r="I539" s="34" t="s">
        <v>8704</v>
      </c>
      <c r="J539" s="34" t="s">
        <v>8775</v>
      </c>
      <c r="K539" s="33" t="s">
        <v>8116</v>
      </c>
      <c r="L539" s="33">
        <v>6510</v>
      </c>
      <c r="M539" s="33">
        <v>22</v>
      </c>
      <c r="N539" s="33">
        <v>11</v>
      </c>
      <c r="O539" s="33" t="s">
        <v>4448</v>
      </c>
      <c r="P539" s="15">
        <v>1</v>
      </c>
      <c r="Q539" s="15" t="str">
        <f>IF($B539=2014,$P539,"")</f>
        <v/>
      </c>
      <c r="R539" s="15" t="str">
        <f>IF($B539=2015,$P539,"")</f>
        <v/>
      </c>
      <c r="S539" s="15" t="str">
        <f>IF($B539=2016,$P539,"")</f>
        <v/>
      </c>
      <c r="T539" s="15" t="str">
        <f>IF($B539=2017,$P539,"")</f>
        <v/>
      </c>
      <c r="U539" s="15" t="str">
        <f>IF($B539=2018,$P539,"")</f>
        <v/>
      </c>
      <c r="V539" s="15" t="str">
        <f>IF($B539=2019,$P539,"")</f>
        <v/>
      </c>
      <c r="W539" s="15" t="str">
        <f>IF($B539=2020,$P539,"")</f>
        <v/>
      </c>
      <c r="X539" s="6" t="str">
        <f>IF($B539=2021,$P539,"")</f>
        <v/>
      </c>
      <c r="Y539" s="6" t="str">
        <f>IF($B539=2022,$P539,"")</f>
        <v/>
      </c>
      <c r="Z539" s="6" t="str">
        <f>IF($B539=2023,$P539,"")</f>
        <v/>
      </c>
      <c r="AA539" s="6">
        <f>IF($B539=2024,$P539,"")</f>
        <v>1</v>
      </c>
      <c r="AB539" s="15" t="str">
        <f>IF($B539=2025,$P539,"")</f>
        <v/>
      </c>
    </row>
    <row r="540" spans="1:28" ht="24" x14ac:dyDescent="0.25">
      <c r="A540" s="30">
        <v>1135</v>
      </c>
      <c r="B540" s="30">
        <v>2024</v>
      </c>
      <c r="C540" s="30" t="s">
        <v>161</v>
      </c>
      <c r="D540" s="31">
        <f>DATE(B540,N540,M540)</f>
        <v>45600</v>
      </c>
      <c r="E540" s="32">
        <v>2321</v>
      </c>
      <c r="F540" s="35" t="s">
        <v>257</v>
      </c>
      <c r="G540" s="35" t="s">
        <v>4177</v>
      </c>
      <c r="H540" s="35"/>
      <c r="I540" s="34" t="s">
        <v>8704</v>
      </c>
      <c r="J540" s="34" t="s">
        <v>8703</v>
      </c>
      <c r="K540" s="33" t="s">
        <v>102</v>
      </c>
      <c r="L540" s="33">
        <v>6509</v>
      </c>
      <c r="M540" s="33">
        <v>4</v>
      </c>
      <c r="N540" s="33">
        <v>11</v>
      </c>
      <c r="O540" s="33"/>
      <c r="P540" s="15">
        <v>1</v>
      </c>
      <c r="Q540" s="15" t="str">
        <f>IF($B540=2014,$P540,"")</f>
        <v/>
      </c>
      <c r="R540" s="15" t="str">
        <f>IF($B540=2015,$P540,"")</f>
        <v/>
      </c>
      <c r="S540" s="15" t="str">
        <f>IF($B540=2016,$P540,"")</f>
        <v/>
      </c>
      <c r="T540" s="15" t="str">
        <f>IF($B540=2017,$P540,"")</f>
        <v/>
      </c>
      <c r="U540" s="15" t="str">
        <f>IF($B540=2018,$P540,"")</f>
        <v/>
      </c>
      <c r="V540" s="15" t="str">
        <f>IF($B540=2019,$P540,"")</f>
        <v/>
      </c>
      <c r="W540" s="15" t="str">
        <f>IF($B540=2020,$P540,"")</f>
        <v/>
      </c>
      <c r="X540" s="6" t="str">
        <f>IF($B540=2021,$P540,"")</f>
        <v/>
      </c>
      <c r="Y540" s="6" t="str">
        <f>IF($B540=2022,$P540,"")</f>
        <v/>
      </c>
      <c r="Z540" s="6" t="str">
        <f>IF($B540=2023,$P540,"")</f>
        <v/>
      </c>
      <c r="AA540" s="6">
        <f>IF($B540=2024,$P540,"")</f>
        <v>1</v>
      </c>
      <c r="AB540" s="15" t="str">
        <f>IF($B540=2025,$P540,"")</f>
        <v/>
      </c>
    </row>
    <row r="541" spans="1:28" x14ac:dyDescent="0.25">
      <c r="A541" s="30">
        <v>1135</v>
      </c>
      <c r="B541" s="30">
        <v>2024</v>
      </c>
      <c r="C541" s="30" t="s">
        <v>628</v>
      </c>
      <c r="D541" s="31">
        <f>DATE(B541,N541,M541)</f>
        <v>45605</v>
      </c>
      <c r="E541" s="32">
        <v>2326</v>
      </c>
      <c r="F541" s="35" t="s">
        <v>257</v>
      </c>
      <c r="G541" s="35" t="s">
        <v>4177</v>
      </c>
      <c r="H541" s="35"/>
      <c r="I541" s="34" t="s">
        <v>8704</v>
      </c>
      <c r="J541" s="34" t="s">
        <v>8705</v>
      </c>
      <c r="K541" s="33" t="s">
        <v>8116</v>
      </c>
      <c r="L541" s="33">
        <v>6509</v>
      </c>
      <c r="M541" s="33">
        <v>9</v>
      </c>
      <c r="N541" s="33">
        <v>11</v>
      </c>
      <c r="O541" s="33" t="s">
        <v>4448</v>
      </c>
      <c r="P541" s="15">
        <v>1</v>
      </c>
      <c r="Q541" s="15" t="str">
        <f>IF($B541=2014,$P541,"")</f>
        <v/>
      </c>
      <c r="R541" s="15" t="str">
        <f>IF($B541=2015,$P541,"")</f>
        <v/>
      </c>
      <c r="S541" s="15" t="str">
        <f>IF($B541=2016,$P541,"")</f>
        <v/>
      </c>
      <c r="T541" s="15" t="str">
        <f>IF($B541=2017,$P541,"")</f>
        <v/>
      </c>
      <c r="U541" s="15" t="str">
        <f>IF($B541=2018,$P541,"")</f>
        <v/>
      </c>
      <c r="V541" s="15" t="str">
        <f>IF($B541=2019,$P541,"")</f>
        <v/>
      </c>
      <c r="W541" s="15" t="str">
        <f>IF($B541=2020,$P541,"")</f>
        <v/>
      </c>
      <c r="X541" s="6" t="str">
        <f>IF($B541=2021,$P541,"")</f>
        <v/>
      </c>
      <c r="Y541" s="6" t="str">
        <f>IF($B541=2022,$P541,"")</f>
        <v/>
      </c>
      <c r="Z541" s="6" t="str">
        <f>IF($B541=2023,$P541,"")</f>
        <v/>
      </c>
      <c r="AA541" s="6">
        <f>IF($B541=2024,$P541,"")</f>
        <v>1</v>
      </c>
      <c r="AB541" s="15" t="str">
        <f>IF($B541=2025,$P541,"")</f>
        <v/>
      </c>
    </row>
    <row r="542" spans="1:28" ht="24" x14ac:dyDescent="0.25">
      <c r="A542" s="30">
        <v>1135</v>
      </c>
      <c r="B542" s="30">
        <v>2024</v>
      </c>
      <c r="C542" s="30" t="s">
        <v>628</v>
      </c>
      <c r="D542" s="31">
        <f>DATE(B542,N542,M542)</f>
        <v>45605</v>
      </c>
      <c r="E542" s="32">
        <v>2327</v>
      </c>
      <c r="F542" s="35" t="s">
        <v>257</v>
      </c>
      <c r="G542" s="35" t="s">
        <v>4177</v>
      </c>
      <c r="H542" s="35"/>
      <c r="I542" s="34" t="s">
        <v>8704</v>
      </c>
      <c r="J542" s="34" t="s">
        <v>8706</v>
      </c>
      <c r="K542" s="33" t="s">
        <v>58</v>
      </c>
      <c r="L542" s="33">
        <v>6509</v>
      </c>
      <c r="M542" s="33">
        <v>9</v>
      </c>
      <c r="N542" s="33">
        <v>11</v>
      </c>
      <c r="O542" s="33" t="s">
        <v>14</v>
      </c>
      <c r="P542" s="15">
        <v>1</v>
      </c>
      <c r="Q542" s="15" t="str">
        <f>IF($B542=2014,$P542,"")</f>
        <v/>
      </c>
      <c r="R542" s="15" t="str">
        <f>IF($B542=2015,$P542,"")</f>
        <v/>
      </c>
      <c r="S542" s="15" t="str">
        <f>IF($B542=2016,$P542,"")</f>
        <v/>
      </c>
      <c r="T542" s="15" t="str">
        <f>IF($B542=2017,$P542,"")</f>
        <v/>
      </c>
      <c r="U542" s="15" t="str">
        <f>IF($B542=2018,$P542,"")</f>
        <v/>
      </c>
      <c r="V542" s="15" t="str">
        <f>IF($B542=2019,$P542,"")</f>
        <v/>
      </c>
      <c r="W542" s="15" t="str">
        <f>IF($B542=2020,$P542,"")</f>
        <v/>
      </c>
      <c r="X542" s="6" t="str">
        <f>IF($B542=2021,$P542,"")</f>
        <v/>
      </c>
      <c r="Y542" s="6" t="str">
        <f>IF($B542=2022,$P542,"")</f>
        <v/>
      </c>
      <c r="Z542" s="6" t="str">
        <f>IF($B542=2023,$P542,"")</f>
        <v/>
      </c>
      <c r="AA542" s="6">
        <f>IF($B542=2024,$P542,"")</f>
        <v>1</v>
      </c>
      <c r="AB542" s="15" t="str">
        <f>IF($B542=2025,$P542,"")</f>
        <v/>
      </c>
    </row>
    <row r="543" spans="1:28" ht="24" x14ac:dyDescent="0.25">
      <c r="A543" s="30">
        <v>1135</v>
      </c>
      <c r="B543" s="30">
        <v>2024</v>
      </c>
      <c r="C543" s="30" t="s">
        <v>119</v>
      </c>
      <c r="D543" s="31">
        <f>DATE(B543,N543,M543)</f>
        <v>45606</v>
      </c>
      <c r="E543" s="32">
        <v>2055</v>
      </c>
      <c r="F543" s="33" t="s">
        <v>257</v>
      </c>
      <c r="G543" s="33" t="s">
        <v>4177</v>
      </c>
      <c r="H543" s="33"/>
      <c r="I543" s="34" t="s">
        <v>8704</v>
      </c>
      <c r="J543" s="34" t="s">
        <v>8776</v>
      </c>
      <c r="K543" s="33" t="s">
        <v>58</v>
      </c>
      <c r="L543" s="33">
        <v>6510</v>
      </c>
      <c r="M543" s="33">
        <v>10</v>
      </c>
      <c r="N543" s="33">
        <v>11</v>
      </c>
      <c r="O543" s="33" t="s">
        <v>14</v>
      </c>
      <c r="P543" s="15">
        <v>1</v>
      </c>
      <c r="Q543" s="15" t="str">
        <f>IF($B543=2014,$P543,"")</f>
        <v/>
      </c>
      <c r="R543" s="15" t="str">
        <f>IF($B543=2015,$P543,"")</f>
        <v/>
      </c>
      <c r="S543" s="15" t="str">
        <f>IF($B543=2016,$P543,"")</f>
        <v/>
      </c>
      <c r="T543" s="15" t="str">
        <f>IF($B543=2017,$P543,"")</f>
        <v/>
      </c>
      <c r="U543" s="15" t="str">
        <f>IF($B543=2018,$P543,"")</f>
        <v/>
      </c>
      <c r="V543" s="15" t="str">
        <f>IF($B543=2019,$P543,"")</f>
        <v/>
      </c>
      <c r="W543" s="15" t="str">
        <f>IF($B543=2020,$P543,"")</f>
        <v/>
      </c>
      <c r="X543" s="6" t="str">
        <f>IF($B543=2021,$P543,"")</f>
        <v/>
      </c>
      <c r="Y543" s="6" t="str">
        <f>IF($B543=2022,$P543,"")</f>
        <v/>
      </c>
      <c r="Z543" s="6" t="str">
        <f>IF($B543=2023,$P543,"")</f>
        <v/>
      </c>
      <c r="AA543" s="6">
        <f>IF($B543=2024,$P543,"")</f>
        <v>1</v>
      </c>
      <c r="AB543" s="15" t="str">
        <f>IF($B543=2025,$P543,"")</f>
        <v/>
      </c>
    </row>
    <row r="544" spans="1:28" x14ac:dyDescent="0.25">
      <c r="A544" s="30">
        <v>1135</v>
      </c>
      <c r="B544" s="30">
        <v>2025</v>
      </c>
      <c r="C544" s="30" t="s">
        <v>224</v>
      </c>
      <c r="D544" s="59">
        <f>DATE(B544,N544,M544)</f>
        <v>45673</v>
      </c>
      <c r="E544" s="32">
        <v>2314</v>
      </c>
      <c r="F544" s="35" t="s">
        <v>257</v>
      </c>
      <c r="G544" s="35" t="s">
        <v>4177</v>
      </c>
      <c r="H544" s="35"/>
      <c r="I544" s="34" t="s">
        <v>8704</v>
      </c>
      <c r="J544" s="34" t="s">
        <v>8929</v>
      </c>
      <c r="K544" s="33" t="s">
        <v>8116</v>
      </c>
      <c r="L544" s="33">
        <v>6514</v>
      </c>
      <c r="M544" s="33">
        <v>16</v>
      </c>
      <c r="N544" s="33">
        <v>1</v>
      </c>
      <c r="O544" s="33" t="s">
        <v>4448</v>
      </c>
      <c r="P544" s="15">
        <v>1</v>
      </c>
      <c r="Q544" s="15" t="str">
        <f>IF($B544=2014,$P544,"")</f>
        <v/>
      </c>
      <c r="R544" s="15" t="str">
        <f>IF($B544=2015,$P544,"")</f>
        <v/>
      </c>
      <c r="S544" s="15" t="str">
        <f>IF($B544=2016,$P544,"")</f>
        <v/>
      </c>
      <c r="T544" s="15" t="str">
        <f>IF($B544=2017,$P544,"")</f>
        <v/>
      </c>
      <c r="U544" s="15" t="str">
        <f>IF($B544=2018,$P544,"")</f>
        <v/>
      </c>
      <c r="V544" s="15" t="str">
        <f>IF($B544=2019,$P544,"")</f>
        <v/>
      </c>
      <c r="W544" s="15" t="str">
        <f>IF($B544=2020,$P544,"")</f>
        <v/>
      </c>
      <c r="X544" s="6" t="str">
        <f>IF($B544=2021,$P544,"")</f>
        <v/>
      </c>
      <c r="Y544" s="6" t="str">
        <f>IF($B544=2022,$P544,"")</f>
        <v/>
      </c>
      <c r="Z544" s="6" t="str">
        <f>IF($B544=2023,$P544,"")</f>
        <v/>
      </c>
      <c r="AA544" s="6" t="str">
        <f>IF($B544=2024,$P544,"")</f>
        <v/>
      </c>
      <c r="AB544" s="15">
        <f>IF($B544=2025,$P544,"")</f>
        <v>1</v>
      </c>
    </row>
    <row r="545" spans="1:28" ht="24" x14ac:dyDescent="0.25">
      <c r="A545" s="3">
        <v>1152</v>
      </c>
      <c r="B545" s="5">
        <v>2015</v>
      </c>
      <c r="C545" s="3" t="s">
        <v>382</v>
      </c>
      <c r="D545" s="4">
        <f>DATE(B545,N545,M545)</f>
        <v>42220</v>
      </c>
      <c r="E545" s="5">
        <v>2104</v>
      </c>
      <c r="F545" s="6" t="s">
        <v>257</v>
      </c>
      <c r="G545" s="6" t="s">
        <v>360</v>
      </c>
      <c r="H545" s="27"/>
      <c r="I545" s="9" t="s">
        <v>5160</v>
      </c>
      <c r="J545" s="9" t="s">
        <v>386</v>
      </c>
      <c r="K545" s="6" t="s">
        <v>43</v>
      </c>
      <c r="L545" s="6">
        <v>5602</v>
      </c>
      <c r="M545" s="6">
        <v>4</v>
      </c>
      <c r="N545" s="6">
        <v>8</v>
      </c>
      <c r="P545" s="15">
        <v>1</v>
      </c>
      <c r="Q545" s="15" t="str">
        <f>IF($B545=2014,$P545,"")</f>
        <v/>
      </c>
      <c r="R545" s="15">
        <f>IF($B545=2015,$P545,"")</f>
        <v>1</v>
      </c>
      <c r="S545" s="15" t="str">
        <f>IF($B545=2016,$P545,"")</f>
        <v/>
      </c>
      <c r="T545" s="15" t="str">
        <f>IF($B545=2017,$P545,"")</f>
        <v/>
      </c>
      <c r="U545" s="15" t="str">
        <f>IF($B545=2018,$P545,"")</f>
        <v/>
      </c>
      <c r="V545" s="15" t="str">
        <f>IF($B545=2019,$P545,"")</f>
        <v/>
      </c>
      <c r="W545" s="15" t="str">
        <f>IF($B545=2020,$P545,"")</f>
        <v/>
      </c>
      <c r="X545" s="6" t="str">
        <f>IF($B545=2021,$P545,"")</f>
        <v/>
      </c>
      <c r="Y545" s="6" t="str">
        <f>IF($B545=2022,$P545,"")</f>
        <v/>
      </c>
      <c r="Z545" s="6" t="str">
        <f>IF($B545=2023,$P545,"")</f>
        <v/>
      </c>
      <c r="AA545" s="6" t="str">
        <f>IF($B545=2024,$P545,"")</f>
        <v/>
      </c>
      <c r="AB545" s="15" t="str">
        <f>IF($B545=2025,$P545,"")</f>
        <v/>
      </c>
    </row>
    <row r="546" spans="1:28" x14ac:dyDescent="0.25">
      <c r="A546" s="3">
        <v>1152</v>
      </c>
      <c r="B546" s="5">
        <v>2015</v>
      </c>
      <c r="C546" s="3" t="s">
        <v>38</v>
      </c>
      <c r="D546" s="4">
        <f>DATE(B546,N546,M546)</f>
        <v>42273</v>
      </c>
      <c r="E546" s="5">
        <v>2101</v>
      </c>
      <c r="F546" s="6" t="s">
        <v>257</v>
      </c>
      <c r="G546" s="6" t="s">
        <v>360</v>
      </c>
      <c r="H546" s="27"/>
      <c r="I546" s="9" t="s">
        <v>5160</v>
      </c>
      <c r="J546" s="9" t="s">
        <v>387</v>
      </c>
      <c r="K546" s="6" t="s">
        <v>43</v>
      </c>
      <c r="L546" s="6">
        <v>5606</v>
      </c>
      <c r="M546" s="6">
        <v>26</v>
      </c>
      <c r="N546" s="6">
        <v>9</v>
      </c>
      <c r="P546" s="15">
        <v>1</v>
      </c>
      <c r="Q546" s="15" t="str">
        <f>IF($B546=2014,$P546,"")</f>
        <v/>
      </c>
      <c r="R546" s="15">
        <f>IF($B546=2015,$P546,"")</f>
        <v>1</v>
      </c>
      <c r="S546" s="15" t="str">
        <f>IF($B546=2016,$P546,"")</f>
        <v/>
      </c>
      <c r="T546" s="15" t="str">
        <f>IF($B546=2017,$P546,"")</f>
        <v/>
      </c>
      <c r="U546" s="15" t="str">
        <f>IF($B546=2018,$P546,"")</f>
        <v/>
      </c>
      <c r="V546" s="15" t="str">
        <f>IF($B546=2019,$P546,"")</f>
        <v/>
      </c>
      <c r="W546" s="15" t="str">
        <f>IF($B546=2020,$P546,"")</f>
        <v/>
      </c>
      <c r="X546" s="6" t="str">
        <f>IF($B546=2021,$P546,"")</f>
        <v/>
      </c>
      <c r="Y546" s="6" t="str">
        <f>IF($B546=2022,$P546,"")</f>
        <v/>
      </c>
      <c r="Z546" s="6" t="str">
        <f>IF($B546=2023,$P546,"")</f>
        <v/>
      </c>
      <c r="AA546" s="6" t="str">
        <f>IF($B546=2024,$P546,"")</f>
        <v/>
      </c>
      <c r="AB546" s="15" t="str">
        <f>IF($B546=2025,$P546,"")</f>
        <v/>
      </c>
    </row>
    <row r="547" spans="1:28" x14ac:dyDescent="0.25">
      <c r="A547" s="3">
        <v>1152</v>
      </c>
      <c r="B547" s="3">
        <v>2016</v>
      </c>
      <c r="C547" s="3" t="s">
        <v>1540</v>
      </c>
      <c r="D547" s="4">
        <f>DATE(B547,N547,M547)</f>
        <v>42595</v>
      </c>
      <c r="E547" s="5">
        <v>2103</v>
      </c>
      <c r="F547" s="6" t="s">
        <v>257</v>
      </c>
      <c r="G547" s="10" t="s">
        <v>360</v>
      </c>
      <c r="H547" s="27"/>
      <c r="I547" s="9" t="s">
        <v>5160</v>
      </c>
      <c r="J547" s="7" t="s">
        <v>1671</v>
      </c>
      <c r="K547" s="6" t="s">
        <v>43</v>
      </c>
      <c r="L547" s="6">
        <v>5703</v>
      </c>
      <c r="M547" s="6">
        <v>13</v>
      </c>
      <c r="N547" s="6">
        <v>8</v>
      </c>
      <c r="P547" s="15">
        <v>1</v>
      </c>
      <c r="Q547" s="15" t="str">
        <f>IF($B547=2014,$P547,"")</f>
        <v/>
      </c>
      <c r="R547" s="15" t="str">
        <f>IF($B547=2015,$P547,"")</f>
        <v/>
      </c>
      <c r="S547" s="15">
        <f>IF($B547=2016,$P547,"")</f>
        <v>1</v>
      </c>
      <c r="T547" s="15" t="str">
        <f>IF($B547=2017,$P547,"")</f>
        <v/>
      </c>
      <c r="U547" s="15" t="str">
        <f>IF($B547=2018,$P547,"")</f>
        <v/>
      </c>
      <c r="V547" s="15" t="str">
        <f>IF($B547=2019,$P547,"")</f>
        <v/>
      </c>
      <c r="W547" s="15" t="str">
        <f>IF($B547=2020,$P547,"")</f>
        <v/>
      </c>
      <c r="X547" s="6" t="str">
        <f>IF($B547=2021,$P547,"")</f>
        <v/>
      </c>
      <c r="Y547" s="6" t="str">
        <f>IF($B547=2022,$P547,"")</f>
        <v/>
      </c>
      <c r="Z547" s="6" t="str">
        <f>IF($B547=2023,$P547,"")</f>
        <v/>
      </c>
      <c r="AA547" s="6" t="str">
        <f>IF($B547=2024,$P547,"")</f>
        <v/>
      </c>
      <c r="AB547" s="15" t="str">
        <f>IF($B547=2025,$P547,"")</f>
        <v/>
      </c>
    </row>
    <row r="548" spans="1:28" x14ac:dyDescent="0.25">
      <c r="A548" s="3">
        <v>1161</v>
      </c>
      <c r="B548" s="5">
        <v>2015</v>
      </c>
      <c r="C548" s="3" t="s">
        <v>15</v>
      </c>
      <c r="D548" s="4">
        <f>DATE(B548,N548,M548)</f>
        <v>42287</v>
      </c>
      <c r="E548" s="5">
        <v>1600</v>
      </c>
      <c r="F548" s="6" t="s">
        <v>257</v>
      </c>
      <c r="G548" s="6" t="s">
        <v>265</v>
      </c>
      <c r="H548" s="27"/>
      <c r="I548" s="7" t="s">
        <v>1672</v>
      </c>
      <c r="J548" s="9" t="s">
        <v>388</v>
      </c>
      <c r="K548" s="6" t="s">
        <v>389</v>
      </c>
      <c r="L548" s="6">
        <v>5613</v>
      </c>
      <c r="M548" s="6">
        <v>10</v>
      </c>
      <c r="N548" s="6">
        <v>10</v>
      </c>
      <c r="P548" s="15">
        <v>1</v>
      </c>
      <c r="Q548" s="15" t="str">
        <f>IF($B548=2014,$P548,"")</f>
        <v/>
      </c>
      <c r="R548" s="15">
        <f>IF($B548=2015,$P548,"")</f>
        <v>1</v>
      </c>
      <c r="S548" s="15" t="str">
        <f>IF($B548=2016,$P548,"")</f>
        <v/>
      </c>
      <c r="T548" s="15" t="str">
        <f>IF($B548=2017,$P548,"")</f>
        <v/>
      </c>
      <c r="U548" s="15" t="str">
        <f>IF($B548=2018,$P548,"")</f>
        <v/>
      </c>
      <c r="V548" s="15" t="str">
        <f>IF($B548=2019,$P548,"")</f>
        <v/>
      </c>
      <c r="W548" s="15" t="str">
        <f>IF($B548=2020,$P548,"")</f>
        <v/>
      </c>
      <c r="X548" s="6" t="str">
        <f>IF($B548=2021,$P548,"")</f>
        <v/>
      </c>
      <c r="Y548" s="6" t="str">
        <f>IF($B548=2022,$P548,"")</f>
        <v/>
      </c>
      <c r="Z548" s="6" t="str">
        <f>IF($B548=2023,$P548,"")</f>
        <v/>
      </c>
      <c r="AA548" s="6" t="str">
        <f>IF($B548=2024,$P548,"")</f>
        <v/>
      </c>
      <c r="AB548" s="15" t="str">
        <f>IF($B548=2025,$P548,"")</f>
        <v/>
      </c>
    </row>
    <row r="549" spans="1:28" x14ac:dyDescent="0.25">
      <c r="A549" s="3">
        <v>1161</v>
      </c>
      <c r="B549" s="3">
        <v>2016</v>
      </c>
      <c r="C549" s="3" t="s">
        <v>1461</v>
      </c>
      <c r="D549" s="4">
        <f>DATE(B549,N549,M549)</f>
        <v>42644</v>
      </c>
      <c r="E549" s="16">
        <v>2200</v>
      </c>
      <c r="F549" s="6" t="s">
        <v>257</v>
      </c>
      <c r="G549" s="10" t="s">
        <v>265</v>
      </c>
      <c r="H549" s="27"/>
      <c r="I549" s="7" t="s">
        <v>1672</v>
      </c>
      <c r="J549" s="7" t="s">
        <v>1673</v>
      </c>
      <c r="K549" s="6" t="s">
        <v>43</v>
      </c>
      <c r="L549" s="6">
        <v>5706</v>
      </c>
      <c r="M549" s="6">
        <v>1</v>
      </c>
      <c r="N549" s="6">
        <v>10</v>
      </c>
      <c r="P549" s="15">
        <v>1</v>
      </c>
      <c r="Q549" s="15" t="str">
        <f>IF($B549=2014,$P549,"")</f>
        <v/>
      </c>
      <c r="R549" s="15" t="str">
        <f>IF($B549=2015,$P549,"")</f>
        <v/>
      </c>
      <c r="S549" s="15">
        <f>IF($B549=2016,$P549,"")</f>
        <v>1</v>
      </c>
      <c r="T549" s="15" t="str">
        <f>IF($B549=2017,$P549,"")</f>
        <v/>
      </c>
      <c r="U549" s="15" t="str">
        <f>IF($B549=2018,$P549,"")</f>
        <v/>
      </c>
      <c r="V549" s="15" t="str">
        <f>IF($B549=2019,$P549,"")</f>
        <v/>
      </c>
      <c r="W549" s="15" t="str">
        <f>IF($B549=2020,$P549,"")</f>
        <v/>
      </c>
      <c r="X549" s="6" t="str">
        <f>IF($B549=2021,$P549,"")</f>
        <v/>
      </c>
      <c r="Y549" s="6" t="str">
        <f>IF($B549=2022,$P549,"")</f>
        <v/>
      </c>
      <c r="Z549" s="6" t="str">
        <f>IF($B549=2023,$P549,"")</f>
        <v/>
      </c>
      <c r="AA549" s="6" t="str">
        <f>IF($B549=2024,$P549,"")</f>
        <v/>
      </c>
      <c r="AB549" s="15" t="str">
        <f>IF($B549=2025,$P549,"")</f>
        <v/>
      </c>
    </row>
    <row r="550" spans="1:28" x14ac:dyDescent="0.25">
      <c r="A550" s="3">
        <v>1161</v>
      </c>
      <c r="B550" s="3">
        <v>2017</v>
      </c>
      <c r="C550" s="3" t="s">
        <v>146</v>
      </c>
      <c r="D550" s="4">
        <f>DATE(B550,N550,M550)</f>
        <v>42988</v>
      </c>
      <c r="E550" s="5">
        <v>2200</v>
      </c>
      <c r="F550" s="6" t="s">
        <v>257</v>
      </c>
      <c r="G550" s="6" t="s">
        <v>265</v>
      </c>
      <c r="H550" s="27"/>
      <c r="I550" s="7" t="s">
        <v>1672</v>
      </c>
      <c r="J550" s="9" t="s">
        <v>2485</v>
      </c>
      <c r="K550" s="6" t="s">
        <v>150</v>
      </c>
      <c r="L550" s="6">
        <v>5806</v>
      </c>
      <c r="M550" s="6">
        <v>10</v>
      </c>
      <c r="N550" s="6">
        <v>9</v>
      </c>
      <c r="P550" s="15">
        <v>1</v>
      </c>
      <c r="Q550" s="15" t="str">
        <f>IF($B550=2014,$P550,"")</f>
        <v/>
      </c>
      <c r="R550" s="15" t="str">
        <f>IF($B550=2015,$P550,"")</f>
        <v/>
      </c>
      <c r="S550" s="15" t="str">
        <f>IF($B550=2016,$P550,"")</f>
        <v/>
      </c>
      <c r="T550" s="15">
        <f>IF($B550=2017,$P550,"")</f>
        <v>1</v>
      </c>
      <c r="U550" s="15" t="str">
        <f>IF($B550=2018,$P550,"")</f>
        <v/>
      </c>
      <c r="V550" s="15" t="str">
        <f>IF($B550=2019,$P550,"")</f>
        <v/>
      </c>
      <c r="W550" s="15" t="str">
        <f>IF($B550=2020,$P550,"")</f>
        <v/>
      </c>
      <c r="X550" s="6" t="str">
        <f>IF($B550=2021,$P550,"")</f>
        <v/>
      </c>
      <c r="Y550" s="6" t="str">
        <f>IF($B550=2022,$P550,"")</f>
        <v/>
      </c>
      <c r="Z550" s="6" t="str">
        <f>IF($B550=2023,$P550,"")</f>
        <v/>
      </c>
      <c r="AA550" s="6" t="str">
        <f>IF($B550=2024,$P550,"")</f>
        <v/>
      </c>
      <c r="AB550" s="15" t="str">
        <f>IF($B550=2025,$P550,"")</f>
        <v/>
      </c>
    </row>
    <row r="551" spans="1:28" x14ac:dyDescent="0.25">
      <c r="A551" s="3">
        <v>1161</v>
      </c>
      <c r="B551" s="3">
        <v>2018</v>
      </c>
      <c r="C551" s="3" t="s">
        <v>248</v>
      </c>
      <c r="D551" s="4">
        <f>DATE(B551,N551,M551)</f>
        <v>43164</v>
      </c>
      <c r="E551" s="16">
        <v>2200</v>
      </c>
      <c r="F551" s="6" t="s">
        <v>257</v>
      </c>
      <c r="G551" s="10" t="s">
        <v>265</v>
      </c>
      <c r="H551" s="27"/>
      <c r="I551" s="7" t="s">
        <v>1672</v>
      </c>
      <c r="J551" s="9" t="s">
        <v>2487</v>
      </c>
      <c r="K551" s="6" t="s">
        <v>43</v>
      </c>
      <c r="L551" s="6">
        <v>5820</v>
      </c>
      <c r="M551" s="6">
        <v>5</v>
      </c>
      <c r="N551" s="6">
        <v>3</v>
      </c>
      <c r="P551" s="15">
        <v>1</v>
      </c>
      <c r="Q551" s="15" t="str">
        <f>IF($B551=2014,$P551,"")</f>
        <v/>
      </c>
      <c r="R551" s="15" t="str">
        <f>IF($B551=2015,$P551,"")</f>
        <v/>
      </c>
      <c r="S551" s="15" t="str">
        <f>IF($B551=2016,$P551,"")</f>
        <v/>
      </c>
      <c r="T551" s="15" t="str">
        <f>IF($B551=2017,$P551,"")</f>
        <v/>
      </c>
      <c r="U551" s="15">
        <f>IF($B551=2018,$P551,"")</f>
        <v>1</v>
      </c>
      <c r="V551" s="15" t="str">
        <f>IF($B551=2019,$P551,"")</f>
        <v/>
      </c>
      <c r="W551" s="15" t="str">
        <f>IF($B551=2020,$P551,"")</f>
        <v/>
      </c>
      <c r="X551" s="6" t="str">
        <f>IF($B551=2021,$P551,"")</f>
        <v/>
      </c>
      <c r="Y551" s="6" t="str">
        <f>IF($B551=2022,$P551,"")</f>
        <v/>
      </c>
      <c r="Z551" s="6" t="str">
        <f>IF($B551=2023,$P551,"")</f>
        <v/>
      </c>
      <c r="AA551" s="6" t="str">
        <f>IF($B551=2024,$P551,"")</f>
        <v/>
      </c>
      <c r="AB551" s="15" t="str">
        <f>IF($B551=2025,$P551,"")</f>
        <v/>
      </c>
    </row>
    <row r="552" spans="1:28" x14ac:dyDescent="0.25">
      <c r="A552" s="3">
        <v>1161</v>
      </c>
      <c r="B552" s="3">
        <v>2018</v>
      </c>
      <c r="C552" s="3" t="s">
        <v>143</v>
      </c>
      <c r="D552" s="4">
        <f>DATE(B552,N552,M552)</f>
        <v>43174</v>
      </c>
      <c r="E552" s="5">
        <v>400</v>
      </c>
      <c r="F552" s="6" t="s">
        <v>257</v>
      </c>
      <c r="G552" s="10" t="s">
        <v>265</v>
      </c>
      <c r="H552" s="27"/>
      <c r="I552" s="7" t="s">
        <v>1672</v>
      </c>
      <c r="J552" s="9" t="s">
        <v>2486</v>
      </c>
      <c r="K552" s="6" t="s">
        <v>1547</v>
      </c>
      <c r="L552" s="6">
        <v>5818</v>
      </c>
      <c r="M552" s="6">
        <v>15</v>
      </c>
      <c r="N552" s="6">
        <v>3</v>
      </c>
      <c r="O552" s="6" t="s">
        <v>200</v>
      </c>
      <c r="P552" s="15">
        <v>1</v>
      </c>
      <c r="Q552" s="15" t="str">
        <f>IF($B552=2014,$P552,"")</f>
        <v/>
      </c>
      <c r="R552" s="15" t="str">
        <f>IF($B552=2015,$P552,"")</f>
        <v/>
      </c>
      <c r="S552" s="15" t="str">
        <f>IF($B552=2016,$P552,"")</f>
        <v/>
      </c>
      <c r="T552" s="15" t="str">
        <f>IF($B552=2017,$P552,"")</f>
        <v/>
      </c>
      <c r="U552" s="15">
        <f>IF($B552=2018,$P552,"")</f>
        <v>1</v>
      </c>
      <c r="V552" s="15" t="str">
        <f>IF($B552=2019,$P552,"")</f>
        <v/>
      </c>
      <c r="W552" s="15" t="str">
        <f>IF($B552=2020,$P552,"")</f>
        <v/>
      </c>
      <c r="X552" s="6" t="str">
        <f>IF($B552=2021,$P552,"")</f>
        <v/>
      </c>
      <c r="Y552" s="6" t="str">
        <f>IF($B552=2022,$P552,"")</f>
        <v/>
      </c>
      <c r="Z552" s="6" t="str">
        <f>IF($B552=2023,$P552,"")</f>
        <v/>
      </c>
      <c r="AA552" s="6" t="str">
        <f>IF($B552=2024,$P552,"")</f>
        <v/>
      </c>
      <c r="AB552" s="15" t="str">
        <f>IF($B552=2025,$P552,"")</f>
        <v/>
      </c>
    </row>
    <row r="553" spans="1:28" x14ac:dyDescent="0.25">
      <c r="A553" s="3">
        <v>1161</v>
      </c>
      <c r="B553" s="3">
        <v>2018</v>
      </c>
      <c r="C553" s="3" t="s">
        <v>2399</v>
      </c>
      <c r="D553" s="4">
        <f>DATE(B553,N553,M553)</f>
        <v>43300</v>
      </c>
      <c r="E553" s="16">
        <v>2200</v>
      </c>
      <c r="F553" s="6" t="s">
        <v>257</v>
      </c>
      <c r="G553" s="6" t="s">
        <v>265</v>
      </c>
      <c r="H553" s="27"/>
      <c r="I553" s="7" t="s">
        <v>1672</v>
      </c>
      <c r="J553" s="9" t="s">
        <v>3291</v>
      </c>
      <c r="K553" s="6" t="s">
        <v>43</v>
      </c>
      <c r="L553" s="6">
        <v>5902</v>
      </c>
      <c r="M553" s="6">
        <v>19</v>
      </c>
      <c r="N553" s="6">
        <v>7</v>
      </c>
      <c r="P553" s="15">
        <v>1</v>
      </c>
      <c r="Q553" s="15" t="str">
        <f>IF($B553=2014,$P553,"")</f>
        <v/>
      </c>
      <c r="R553" s="15" t="str">
        <f>IF($B553=2015,$P553,"")</f>
        <v/>
      </c>
      <c r="S553" s="15" t="str">
        <f>IF($B553=2016,$P553,"")</f>
        <v/>
      </c>
      <c r="T553" s="15" t="str">
        <f>IF($B553=2017,$P553,"")</f>
        <v/>
      </c>
      <c r="U553" s="15">
        <f>IF($B553=2018,$P553,"")</f>
        <v>1</v>
      </c>
      <c r="V553" s="15" t="str">
        <f>IF($B553=2019,$P553,"")</f>
        <v/>
      </c>
      <c r="W553" s="15" t="str">
        <f>IF($B553=2020,$P553,"")</f>
        <v/>
      </c>
      <c r="X553" s="6" t="str">
        <f>IF($B553=2021,$P553,"")</f>
        <v/>
      </c>
      <c r="Y553" s="6" t="str">
        <f>IF($B553=2022,$P553,"")</f>
        <v/>
      </c>
      <c r="Z553" s="6" t="str">
        <f>IF($B553=2023,$P553,"")</f>
        <v/>
      </c>
      <c r="AA553" s="6" t="str">
        <f>IF($B553=2024,$P553,"")</f>
        <v/>
      </c>
      <c r="AB553" s="15" t="str">
        <f>IF($B553=2025,$P553,"")</f>
        <v/>
      </c>
    </row>
    <row r="554" spans="1:28" x14ac:dyDescent="0.25">
      <c r="A554" s="3">
        <v>1161</v>
      </c>
      <c r="B554" s="3">
        <v>2020</v>
      </c>
      <c r="C554" s="3" t="s">
        <v>758</v>
      </c>
      <c r="D554" s="4">
        <f>DATE(B554,N554,M554)</f>
        <v>44071</v>
      </c>
      <c r="E554" s="5">
        <v>1900</v>
      </c>
      <c r="F554" s="6" t="s">
        <v>257</v>
      </c>
      <c r="G554" s="6" t="s">
        <v>265</v>
      </c>
      <c r="H554" s="27"/>
      <c r="I554" s="7" t="s">
        <v>1672</v>
      </c>
      <c r="J554" s="7" t="s">
        <v>5384</v>
      </c>
      <c r="K554" s="6" t="s">
        <v>88</v>
      </c>
      <c r="L554" s="6">
        <v>6104</v>
      </c>
      <c r="M554" s="6">
        <v>28</v>
      </c>
      <c r="N554" s="6">
        <v>8</v>
      </c>
      <c r="O554" s="6" t="s">
        <v>86</v>
      </c>
      <c r="P554" s="15">
        <v>1</v>
      </c>
      <c r="Q554" s="15" t="str">
        <f>IF($B554=2014,$P554,"")</f>
        <v/>
      </c>
      <c r="R554" s="15" t="str">
        <f>IF($B554=2015,$P554,"")</f>
        <v/>
      </c>
      <c r="S554" s="15" t="str">
        <f>IF($B554=2016,$P554,"")</f>
        <v/>
      </c>
      <c r="T554" s="15" t="str">
        <f>IF($B554=2017,$P554,"")</f>
        <v/>
      </c>
      <c r="U554" s="15" t="str">
        <f>IF($B554=2018,$P554,"")</f>
        <v/>
      </c>
      <c r="V554" s="15" t="str">
        <f>IF($B554=2019,$P554,"")</f>
        <v/>
      </c>
      <c r="W554" s="15">
        <f>IF($B554=2020,$P554,"")</f>
        <v>1</v>
      </c>
      <c r="X554" s="6" t="str">
        <f>IF($B554=2021,$P554,"")</f>
        <v/>
      </c>
      <c r="Y554" s="6" t="str">
        <f>IF($B554=2022,$P554,"")</f>
        <v/>
      </c>
      <c r="Z554" s="6" t="str">
        <f>IF($B554=2023,$P554,"")</f>
        <v/>
      </c>
      <c r="AA554" s="6" t="str">
        <f>IF($B554=2024,$P554,"")</f>
        <v/>
      </c>
      <c r="AB554" s="15" t="str">
        <f>IF($B554=2025,$P554,"")</f>
        <v/>
      </c>
    </row>
    <row r="555" spans="1:28" x14ac:dyDescent="0.25">
      <c r="A555" s="3">
        <v>1161</v>
      </c>
      <c r="B555" s="3">
        <v>2020</v>
      </c>
      <c r="C555" s="3" t="s">
        <v>1426</v>
      </c>
      <c r="D555" s="4">
        <f>DATE(B555,N555,M555)</f>
        <v>44125</v>
      </c>
      <c r="E555" s="5">
        <v>400</v>
      </c>
      <c r="F555" s="6" t="s">
        <v>257</v>
      </c>
      <c r="G555" s="6" t="s">
        <v>265</v>
      </c>
      <c r="H555" s="27"/>
      <c r="I555" s="7" t="s">
        <v>1672</v>
      </c>
      <c r="J555" s="7" t="s">
        <v>5580</v>
      </c>
      <c r="K555" s="6" t="s">
        <v>1547</v>
      </c>
      <c r="L555" s="6">
        <v>6108</v>
      </c>
      <c r="M555" s="6">
        <v>21</v>
      </c>
      <c r="N555" s="6">
        <v>10</v>
      </c>
      <c r="O555" s="6" t="s">
        <v>200</v>
      </c>
      <c r="P555" s="15">
        <v>1</v>
      </c>
      <c r="Q555" s="15" t="str">
        <f>IF($B555=2014,$P555,"")</f>
        <v/>
      </c>
      <c r="R555" s="15" t="str">
        <f>IF($B555=2015,$P555,"")</f>
        <v/>
      </c>
      <c r="S555" s="15" t="str">
        <f>IF($B555=2016,$P555,"")</f>
        <v/>
      </c>
      <c r="T555" s="15" t="str">
        <f>IF($B555=2017,$P555,"")</f>
        <v/>
      </c>
      <c r="U555" s="15" t="str">
        <f>IF($B555=2018,$P555,"")</f>
        <v/>
      </c>
      <c r="V555" s="15" t="str">
        <f>IF($B555=2019,$P555,"")</f>
        <v/>
      </c>
      <c r="W555" s="15">
        <f>IF($B555=2020,$P555,"")</f>
        <v>1</v>
      </c>
      <c r="X555" s="6" t="str">
        <f>IF($B555=2021,$P555,"")</f>
        <v/>
      </c>
      <c r="Y555" s="6" t="str">
        <f>IF($B555=2022,$P555,"")</f>
        <v/>
      </c>
      <c r="Z555" s="6" t="str">
        <f>IF($B555=2023,$P555,"")</f>
        <v/>
      </c>
      <c r="AA555" s="6" t="str">
        <f>IF($B555=2024,$P555,"")</f>
        <v/>
      </c>
      <c r="AB555" s="15" t="str">
        <f>IF($B555=2025,$P555,"")</f>
        <v/>
      </c>
    </row>
    <row r="556" spans="1:28" x14ac:dyDescent="0.25">
      <c r="A556" s="3">
        <v>1161</v>
      </c>
      <c r="B556" s="3">
        <v>2023</v>
      </c>
      <c r="C556" s="3" t="s">
        <v>306</v>
      </c>
      <c r="D556" s="4">
        <f>DATE(B556,N556,M556)</f>
        <v>45161</v>
      </c>
      <c r="E556" s="5">
        <v>2100</v>
      </c>
      <c r="F556" s="10" t="s">
        <v>257</v>
      </c>
      <c r="G556" s="10" t="s">
        <v>265</v>
      </c>
      <c r="H556" s="27"/>
      <c r="I556" s="7" t="s">
        <v>1672</v>
      </c>
      <c r="J556" s="7" t="s">
        <v>7487</v>
      </c>
      <c r="K556" s="6" t="s">
        <v>88</v>
      </c>
      <c r="L556" s="6">
        <v>6404</v>
      </c>
      <c r="M556" s="6">
        <v>23</v>
      </c>
      <c r="N556" s="6">
        <v>8</v>
      </c>
      <c r="O556" s="6" t="s">
        <v>86</v>
      </c>
      <c r="P556" s="15">
        <v>1</v>
      </c>
      <c r="Q556" s="15" t="str">
        <f>IF($B556=2014,$P556,"")</f>
        <v/>
      </c>
      <c r="R556" s="15" t="str">
        <f>IF($B556=2015,$P556,"")</f>
        <v/>
      </c>
      <c r="S556" s="15" t="str">
        <f>IF($B556=2016,$P556,"")</f>
        <v/>
      </c>
      <c r="T556" s="15" t="str">
        <f>IF($B556=2017,$P556,"")</f>
        <v/>
      </c>
      <c r="U556" s="15" t="str">
        <f>IF($B556=2018,$P556,"")</f>
        <v/>
      </c>
      <c r="V556" s="15" t="str">
        <f>IF($B556=2019,$P556,"")</f>
        <v/>
      </c>
      <c r="W556" s="15" t="str">
        <f>IF($B556=2020,$P556,"")</f>
        <v/>
      </c>
      <c r="X556" s="6" t="str">
        <f>IF($B556=2021,$P556,"")</f>
        <v/>
      </c>
      <c r="Y556" s="6" t="str">
        <f>IF($B556=2022,$P556,"")</f>
        <v/>
      </c>
      <c r="Z556" s="6">
        <f>IF($B556=2023,$P556,"")</f>
        <v>1</v>
      </c>
      <c r="AA556" s="6" t="str">
        <f>IF($B556=2024,$P556,"")</f>
        <v/>
      </c>
      <c r="AB556" s="15" t="str">
        <f>IF($B556=2025,$P556,"")</f>
        <v/>
      </c>
    </row>
    <row r="557" spans="1:28" x14ac:dyDescent="0.25">
      <c r="A557" s="3">
        <v>1161</v>
      </c>
      <c r="B557" s="3">
        <v>2023</v>
      </c>
      <c r="C557" s="3" t="s">
        <v>510</v>
      </c>
      <c r="D557" s="4">
        <f>DATE(B557,N557,M557)</f>
        <v>45287</v>
      </c>
      <c r="E557" s="5">
        <v>2100</v>
      </c>
      <c r="F557" s="10" t="s">
        <v>257</v>
      </c>
      <c r="G557" s="10" t="s">
        <v>265</v>
      </c>
      <c r="H557" s="10"/>
      <c r="I557" s="7" t="s">
        <v>1672</v>
      </c>
      <c r="J557" s="7" t="s">
        <v>8015</v>
      </c>
      <c r="K557" s="6" t="s">
        <v>1563</v>
      </c>
      <c r="L557" s="6">
        <v>6413</v>
      </c>
      <c r="M557" s="6">
        <v>27</v>
      </c>
      <c r="N557" s="6">
        <v>12</v>
      </c>
      <c r="O557" s="6" t="s">
        <v>4448</v>
      </c>
      <c r="P557" s="15">
        <v>1</v>
      </c>
      <c r="Q557" s="15" t="str">
        <f>IF($B557=2014,$P557,"")</f>
        <v/>
      </c>
      <c r="R557" s="15" t="str">
        <f>IF($B557=2015,$P557,"")</f>
        <v/>
      </c>
      <c r="S557" s="15" t="str">
        <f>IF($B557=2016,$P557,"")</f>
        <v/>
      </c>
      <c r="T557" s="15" t="str">
        <f>IF($B557=2017,$P557,"")</f>
        <v/>
      </c>
      <c r="U557" s="15" t="str">
        <f>IF($B557=2018,$P557,"")</f>
        <v/>
      </c>
      <c r="V557" s="15" t="str">
        <f>IF($B557=2019,$P557,"")</f>
        <v/>
      </c>
      <c r="W557" s="15" t="str">
        <f>IF($B557=2020,$P557,"")</f>
        <v/>
      </c>
      <c r="X557" s="6" t="str">
        <f>IF($B557=2021,$P557,"")</f>
        <v/>
      </c>
      <c r="Y557" s="6" t="str">
        <f>IF($B557=2022,$P557,"")</f>
        <v/>
      </c>
      <c r="Z557" s="6">
        <f>IF($B557=2023,$P557,"")</f>
        <v>1</v>
      </c>
      <c r="AA557" s="6" t="str">
        <f>IF($B557=2024,$P557,"")</f>
        <v/>
      </c>
      <c r="AB557" s="15" t="str">
        <f>IF($B557=2025,$P557,"")</f>
        <v/>
      </c>
    </row>
    <row r="558" spans="1:28" x14ac:dyDescent="0.25">
      <c r="A558" s="30">
        <v>1161</v>
      </c>
      <c r="B558" s="30">
        <v>2024</v>
      </c>
      <c r="C558" s="30" t="s">
        <v>175</v>
      </c>
      <c r="D558" s="31">
        <f>DATE(B558,N558,M558)</f>
        <v>45423</v>
      </c>
      <c r="E558" s="32">
        <v>2100</v>
      </c>
      <c r="F558" s="33" t="s">
        <v>257</v>
      </c>
      <c r="G558" s="33" t="s">
        <v>265</v>
      </c>
      <c r="H558" s="33"/>
      <c r="I558" s="7" t="s">
        <v>1672</v>
      </c>
      <c r="J558" s="34" t="s">
        <v>8361</v>
      </c>
      <c r="K558" s="33" t="s">
        <v>88</v>
      </c>
      <c r="L558" s="33">
        <v>6422</v>
      </c>
      <c r="M558" s="33">
        <v>11</v>
      </c>
      <c r="N558" s="33">
        <v>5</v>
      </c>
      <c r="O558" s="33" t="s">
        <v>86</v>
      </c>
      <c r="P558" s="15">
        <v>1</v>
      </c>
      <c r="Q558" s="15" t="str">
        <f>IF($B558=2014,$P558,"")</f>
        <v/>
      </c>
      <c r="R558" s="15" t="str">
        <f>IF($B558=2015,$P558,"")</f>
        <v/>
      </c>
      <c r="S558" s="15" t="str">
        <f>IF($B558=2016,$P558,"")</f>
        <v/>
      </c>
      <c r="T558" s="15" t="str">
        <f>IF($B558=2017,$P558,"")</f>
        <v/>
      </c>
      <c r="U558" s="15" t="str">
        <f>IF($B558=2018,$P558,"")</f>
        <v/>
      </c>
      <c r="V558" s="15" t="str">
        <f>IF($B558=2019,$P558,"")</f>
        <v/>
      </c>
      <c r="W558" s="15" t="str">
        <f>IF($B558=2020,$P558,"")</f>
        <v/>
      </c>
      <c r="X558" s="6" t="str">
        <f>IF($B558=2021,$P558,"")</f>
        <v/>
      </c>
      <c r="Y558" s="6" t="str">
        <f>IF($B558=2022,$P558,"")</f>
        <v/>
      </c>
      <c r="Z558" s="6" t="str">
        <f>IF($B558=2023,$P558,"")</f>
        <v/>
      </c>
      <c r="AA558" s="6">
        <f>IF($B558=2024,$P558,"")</f>
        <v>1</v>
      </c>
      <c r="AB558" s="15" t="str">
        <f>IF($B558=2025,$P558,"")</f>
        <v/>
      </c>
    </row>
    <row r="559" spans="1:28" x14ac:dyDescent="0.25">
      <c r="A559" s="30">
        <v>1161</v>
      </c>
      <c r="B559" s="30">
        <v>2024</v>
      </c>
      <c r="C559" s="30" t="s">
        <v>38</v>
      </c>
      <c r="D559" s="31">
        <f>DATE(B559,N559,M559)</f>
        <v>45561</v>
      </c>
      <c r="E559" s="32">
        <v>1630</v>
      </c>
      <c r="F559" s="33" t="s">
        <v>257</v>
      </c>
      <c r="G559" s="33" t="s">
        <v>265</v>
      </c>
      <c r="H559" s="33"/>
      <c r="I559" s="7" t="s">
        <v>1672</v>
      </c>
      <c r="J559" s="34" t="s">
        <v>8494</v>
      </c>
      <c r="K559" s="33" t="s">
        <v>8116</v>
      </c>
      <c r="L559" s="33">
        <v>6506</v>
      </c>
      <c r="M559" s="33">
        <v>26</v>
      </c>
      <c r="N559" s="33">
        <v>9</v>
      </c>
      <c r="O559" s="33" t="s">
        <v>4448</v>
      </c>
      <c r="P559" s="15">
        <v>1</v>
      </c>
      <c r="Q559" s="15" t="str">
        <f>IF($B559=2014,$P559,"")</f>
        <v/>
      </c>
      <c r="R559" s="15" t="str">
        <f>IF($B559=2015,$P559,"")</f>
        <v/>
      </c>
      <c r="S559" s="15" t="str">
        <f>IF($B559=2016,$P559,"")</f>
        <v/>
      </c>
      <c r="T559" s="15" t="str">
        <f>IF($B559=2017,$P559,"")</f>
        <v/>
      </c>
      <c r="U559" s="15" t="str">
        <f>IF($B559=2018,$P559,"")</f>
        <v/>
      </c>
      <c r="V559" s="15" t="str">
        <f>IF($B559=2019,$P559,"")</f>
        <v/>
      </c>
      <c r="W559" s="15" t="str">
        <f>IF($B559=2020,$P559,"")</f>
        <v/>
      </c>
      <c r="X559" s="6" t="str">
        <f>IF($B559=2021,$P559,"")</f>
        <v/>
      </c>
      <c r="Y559" s="6" t="str">
        <f>IF($B559=2022,$P559,"")</f>
        <v/>
      </c>
      <c r="Z559" s="6" t="str">
        <f>IF($B559=2023,$P559,"")</f>
        <v/>
      </c>
      <c r="AA559" s="6">
        <f>IF($B559=2024,$P559,"")</f>
        <v>1</v>
      </c>
      <c r="AB559" s="15" t="str">
        <f>IF($B559=2025,$P559,"")</f>
        <v/>
      </c>
    </row>
    <row r="560" spans="1:28" x14ac:dyDescent="0.25">
      <c r="A560" s="30">
        <v>1170</v>
      </c>
      <c r="B560" s="30">
        <v>2024</v>
      </c>
      <c r="C560" s="30" t="s">
        <v>5958</v>
      </c>
      <c r="D560" s="31">
        <f>DATE(B560,N560,M560)</f>
        <v>45618</v>
      </c>
      <c r="E560" s="32">
        <v>2045</v>
      </c>
      <c r="F560" s="33" t="s">
        <v>257</v>
      </c>
      <c r="G560" s="33" t="s">
        <v>4303</v>
      </c>
      <c r="H560" s="33"/>
      <c r="I560" s="34" t="s">
        <v>8777</v>
      </c>
      <c r="J560" s="34" t="s">
        <v>8778</v>
      </c>
      <c r="K560" s="33" t="s">
        <v>8116</v>
      </c>
      <c r="L560" s="33">
        <v>6510</v>
      </c>
      <c r="M560" s="33">
        <v>22</v>
      </c>
      <c r="N560" s="33">
        <v>11</v>
      </c>
      <c r="O560" s="33" t="s">
        <v>4448</v>
      </c>
      <c r="P560" s="15">
        <v>1</v>
      </c>
      <c r="Q560" s="15" t="str">
        <f>IF($B560=2014,$P560,"")</f>
        <v/>
      </c>
      <c r="R560" s="15" t="str">
        <f>IF($B560=2015,$P560,"")</f>
        <v/>
      </c>
      <c r="S560" s="15" t="str">
        <f>IF($B560=2016,$P560,"")</f>
        <v/>
      </c>
      <c r="T560" s="15" t="str">
        <f>IF($B560=2017,$P560,"")</f>
        <v/>
      </c>
      <c r="U560" s="15" t="str">
        <f>IF($B560=2018,$P560,"")</f>
        <v/>
      </c>
      <c r="V560" s="15" t="str">
        <f>IF($B560=2019,$P560,"")</f>
        <v/>
      </c>
      <c r="W560" s="15" t="str">
        <f>IF($B560=2020,$P560,"")</f>
        <v/>
      </c>
      <c r="X560" s="6" t="str">
        <f>IF($B560=2021,$P560,"")</f>
        <v/>
      </c>
      <c r="Y560" s="6" t="str">
        <f>IF($B560=2022,$P560,"")</f>
        <v/>
      </c>
      <c r="Z560" s="6" t="str">
        <f>IF($B560=2023,$P560,"")</f>
        <v/>
      </c>
      <c r="AA560" s="6">
        <f>IF($B560=2024,$P560,"")</f>
        <v>1</v>
      </c>
      <c r="AB560" s="15" t="str">
        <f>IF($B560=2025,$P560,"")</f>
        <v/>
      </c>
    </row>
    <row r="561" spans="1:28" ht="36" x14ac:dyDescent="0.25">
      <c r="A561" s="3">
        <v>1179</v>
      </c>
      <c r="B561" s="5">
        <v>2015</v>
      </c>
      <c r="C561" s="3" t="s">
        <v>191</v>
      </c>
      <c r="D561" s="4">
        <f>DATE(B561,N561,M561)</f>
        <v>42222</v>
      </c>
      <c r="E561" s="5">
        <v>2200</v>
      </c>
      <c r="F561" s="6" t="s">
        <v>257</v>
      </c>
      <c r="G561" s="6" t="s">
        <v>358</v>
      </c>
      <c r="H561" s="27"/>
      <c r="I561" s="7" t="s">
        <v>2488</v>
      </c>
      <c r="J561" s="9" t="s">
        <v>390</v>
      </c>
      <c r="K561" s="6" t="s">
        <v>43</v>
      </c>
      <c r="L561" s="6">
        <v>5603</v>
      </c>
      <c r="M561" s="6">
        <v>6</v>
      </c>
      <c r="N561" s="6">
        <v>8</v>
      </c>
      <c r="P561" s="15">
        <v>1</v>
      </c>
      <c r="Q561" s="15" t="str">
        <f>IF($B561=2014,$P561,"")</f>
        <v/>
      </c>
      <c r="R561" s="15">
        <f>IF($B561=2015,$P561,"")</f>
        <v>1</v>
      </c>
      <c r="S561" s="15" t="str">
        <f>IF($B561=2016,$P561,"")</f>
        <v/>
      </c>
      <c r="T561" s="15" t="str">
        <f>IF($B561=2017,$P561,"")</f>
        <v/>
      </c>
      <c r="U561" s="15" t="str">
        <f>IF($B561=2018,$P561,"")</f>
        <v/>
      </c>
      <c r="V561" s="15" t="str">
        <f>IF($B561=2019,$P561,"")</f>
        <v/>
      </c>
      <c r="W561" s="15" t="str">
        <f>IF($B561=2020,$P561,"")</f>
        <v/>
      </c>
      <c r="X561" s="6" t="str">
        <f>IF($B561=2021,$P561,"")</f>
        <v/>
      </c>
      <c r="Y561" s="6" t="str">
        <f>IF($B561=2022,$P561,"")</f>
        <v/>
      </c>
      <c r="Z561" s="6" t="str">
        <f>IF($B561=2023,$P561,"")</f>
        <v/>
      </c>
      <c r="AA561" s="6" t="str">
        <f>IF($B561=2024,$P561,"")</f>
        <v/>
      </c>
      <c r="AB561" s="15" t="str">
        <f>IF($B561=2025,$P561,"")</f>
        <v/>
      </c>
    </row>
    <row r="562" spans="1:28" x14ac:dyDescent="0.25">
      <c r="A562" s="3">
        <v>1179</v>
      </c>
      <c r="B562" s="3">
        <v>2017</v>
      </c>
      <c r="C562" s="3" t="s">
        <v>2444</v>
      </c>
      <c r="D562" s="4">
        <f>DATE(B562,N562,M562)</f>
        <v>42909</v>
      </c>
      <c r="E562" s="5">
        <v>2200</v>
      </c>
      <c r="F562" s="6" t="s">
        <v>257</v>
      </c>
      <c r="G562" s="6" t="s">
        <v>358</v>
      </c>
      <c r="H562" s="27"/>
      <c r="I562" s="7" t="s">
        <v>2488</v>
      </c>
      <c r="J562" s="9" t="s">
        <v>2489</v>
      </c>
      <c r="K562" s="6" t="s">
        <v>141</v>
      </c>
      <c r="L562" s="6">
        <v>5801</v>
      </c>
      <c r="M562" s="6">
        <v>23</v>
      </c>
      <c r="N562" s="6">
        <v>6</v>
      </c>
      <c r="O562" s="6" t="s">
        <v>86</v>
      </c>
      <c r="P562" s="15">
        <v>1</v>
      </c>
      <c r="Q562" s="15" t="str">
        <f>IF($B562=2014,$P562,"")</f>
        <v/>
      </c>
      <c r="R562" s="15" t="str">
        <f>IF($B562=2015,$P562,"")</f>
        <v/>
      </c>
      <c r="S562" s="15" t="str">
        <f>IF($B562=2016,$P562,"")</f>
        <v/>
      </c>
      <c r="T562" s="15">
        <f>IF($B562=2017,$P562,"")</f>
        <v>1</v>
      </c>
      <c r="U562" s="15" t="str">
        <f>IF($B562=2018,$P562,"")</f>
        <v/>
      </c>
      <c r="V562" s="15" t="str">
        <f>IF($B562=2019,$P562,"")</f>
        <v/>
      </c>
      <c r="W562" s="15" t="str">
        <f>IF($B562=2020,$P562,"")</f>
        <v/>
      </c>
      <c r="X562" s="6" t="str">
        <f>IF($B562=2021,$P562,"")</f>
        <v/>
      </c>
      <c r="Y562" s="6" t="str">
        <f>IF($B562=2022,$P562,"")</f>
        <v/>
      </c>
      <c r="Z562" s="6" t="str">
        <f>IF($B562=2023,$P562,"")</f>
        <v/>
      </c>
      <c r="AA562" s="6" t="str">
        <f>IF($B562=2024,$P562,"")</f>
        <v/>
      </c>
      <c r="AB562" s="15" t="str">
        <f>IF($B562=2025,$P562,"")</f>
        <v/>
      </c>
    </row>
    <row r="563" spans="1:28" x14ac:dyDescent="0.25">
      <c r="A563" s="3">
        <v>1179</v>
      </c>
      <c r="B563" s="3">
        <v>2018</v>
      </c>
      <c r="C563" s="3" t="s">
        <v>133</v>
      </c>
      <c r="D563" s="4">
        <f>DATE(B563,N563,M563)</f>
        <v>43329</v>
      </c>
      <c r="E563" s="5">
        <v>2131</v>
      </c>
      <c r="F563" s="6" t="s">
        <v>257</v>
      </c>
      <c r="G563" s="6" t="s">
        <v>358</v>
      </c>
      <c r="H563" s="27"/>
      <c r="I563" s="7" t="s">
        <v>2488</v>
      </c>
      <c r="J563" s="9" t="s">
        <v>3292</v>
      </c>
      <c r="K563" s="6" t="s">
        <v>43</v>
      </c>
      <c r="L563" s="6">
        <v>5903</v>
      </c>
      <c r="M563" s="6">
        <v>17</v>
      </c>
      <c r="N563" s="6">
        <v>8</v>
      </c>
      <c r="P563" s="15">
        <v>1</v>
      </c>
      <c r="Q563" s="15" t="str">
        <f>IF($B563=2014,$P563,"")</f>
        <v/>
      </c>
      <c r="R563" s="15" t="str">
        <f>IF($B563=2015,$P563,"")</f>
        <v/>
      </c>
      <c r="S563" s="15" t="str">
        <f>IF($B563=2016,$P563,"")</f>
        <v/>
      </c>
      <c r="T563" s="15" t="str">
        <f>IF($B563=2017,$P563,"")</f>
        <v/>
      </c>
      <c r="U563" s="15">
        <f>IF($B563=2018,$P563,"")</f>
        <v>1</v>
      </c>
      <c r="V563" s="15" t="str">
        <f>IF($B563=2019,$P563,"")</f>
        <v/>
      </c>
      <c r="W563" s="15" t="str">
        <f>IF($B563=2020,$P563,"")</f>
        <v/>
      </c>
      <c r="X563" s="6" t="str">
        <f>IF($B563=2021,$P563,"")</f>
        <v/>
      </c>
      <c r="Y563" s="6" t="str">
        <f>IF($B563=2022,$P563,"")</f>
        <v/>
      </c>
      <c r="Z563" s="6" t="str">
        <f>IF($B563=2023,$P563,"")</f>
        <v/>
      </c>
      <c r="AA563" s="6" t="str">
        <f>IF($B563=2024,$P563,"")</f>
        <v/>
      </c>
      <c r="AB563" s="15" t="str">
        <f>IF($B563=2025,$P563,"")</f>
        <v/>
      </c>
    </row>
    <row r="564" spans="1:28" x14ac:dyDescent="0.25">
      <c r="A564" s="3">
        <v>1179</v>
      </c>
      <c r="B564" s="3">
        <v>2019</v>
      </c>
      <c r="C564" s="3" t="s">
        <v>3264</v>
      </c>
      <c r="D564" s="4">
        <f>DATE(B564,N564,M564)</f>
        <v>43623</v>
      </c>
      <c r="E564" s="5">
        <v>2130</v>
      </c>
      <c r="F564" s="6" t="s">
        <v>257</v>
      </c>
      <c r="G564" s="6" t="s">
        <v>358</v>
      </c>
      <c r="H564" s="27"/>
      <c r="I564" s="7" t="s">
        <v>2488</v>
      </c>
      <c r="J564" s="9" t="s">
        <v>3705</v>
      </c>
      <c r="K564" s="6" t="s">
        <v>43</v>
      </c>
      <c r="L564" s="6">
        <v>6001</v>
      </c>
      <c r="M564" s="6">
        <v>7</v>
      </c>
      <c r="N564" s="6">
        <v>6</v>
      </c>
      <c r="P564" s="15">
        <v>1</v>
      </c>
      <c r="Q564" s="15" t="str">
        <f>IF($B564=2014,$P564,"")</f>
        <v/>
      </c>
      <c r="R564" s="15" t="str">
        <f>IF($B564=2015,$P564,"")</f>
        <v/>
      </c>
      <c r="S564" s="15" t="str">
        <f>IF($B564=2016,$P564,"")</f>
        <v/>
      </c>
      <c r="T564" s="15" t="str">
        <f>IF($B564=2017,$P564,"")</f>
        <v/>
      </c>
      <c r="U564" s="15" t="str">
        <f>IF($B564=2018,$P564,"")</f>
        <v/>
      </c>
      <c r="V564" s="15">
        <f>IF($B564=2019,$P564,"")</f>
        <v>1</v>
      </c>
      <c r="W564" s="15" t="str">
        <f>IF($B564=2020,$P564,"")</f>
        <v/>
      </c>
      <c r="X564" s="6" t="str">
        <f>IF($B564=2021,$P564,"")</f>
        <v/>
      </c>
      <c r="Y564" s="6" t="str">
        <f>IF($B564=2022,$P564,"")</f>
        <v/>
      </c>
      <c r="Z564" s="6" t="str">
        <f>IF($B564=2023,$P564,"")</f>
        <v/>
      </c>
      <c r="AA564" s="6" t="str">
        <f>IF($B564=2024,$P564,"")</f>
        <v/>
      </c>
      <c r="AB564" s="15" t="str">
        <f>IF($B564=2025,$P564,"")</f>
        <v/>
      </c>
    </row>
    <row r="565" spans="1:28" x14ac:dyDescent="0.25">
      <c r="A565" s="3">
        <v>1179</v>
      </c>
      <c r="B565" s="3">
        <v>2020</v>
      </c>
      <c r="C565" s="3" t="s">
        <v>219</v>
      </c>
      <c r="D565" s="4">
        <f>DATE(B565,N565,M565)</f>
        <v>44011</v>
      </c>
      <c r="E565" s="16">
        <v>2203</v>
      </c>
      <c r="F565" s="6" t="s">
        <v>257</v>
      </c>
      <c r="G565" s="6" t="s">
        <v>358</v>
      </c>
      <c r="H565" s="29"/>
      <c r="I565" s="7" t="s">
        <v>2488</v>
      </c>
      <c r="J565" s="7" t="s">
        <v>5385</v>
      </c>
      <c r="K565" s="6" t="s">
        <v>43</v>
      </c>
      <c r="L565" s="6">
        <v>6102</v>
      </c>
      <c r="M565" s="6">
        <v>29</v>
      </c>
      <c r="N565" s="6">
        <v>6</v>
      </c>
      <c r="P565" s="15">
        <v>1</v>
      </c>
      <c r="Q565" s="15" t="str">
        <f>IF($B565=2014,$P565,"")</f>
        <v/>
      </c>
      <c r="R565" s="15" t="str">
        <f>IF($B565=2015,$P565,"")</f>
        <v/>
      </c>
      <c r="S565" s="15" t="str">
        <f>IF($B565=2016,$P565,"")</f>
        <v/>
      </c>
      <c r="T565" s="15" t="str">
        <f>IF($B565=2017,$P565,"")</f>
        <v/>
      </c>
      <c r="U565" s="15" t="str">
        <f>IF($B565=2018,$P565,"")</f>
        <v/>
      </c>
      <c r="V565" s="15" t="str">
        <f>IF($B565=2019,$P565,"")</f>
        <v/>
      </c>
      <c r="W565" s="15">
        <f>IF($B565=2020,$P565,"")</f>
        <v>1</v>
      </c>
      <c r="X565" s="6" t="str">
        <f>IF($B565=2021,$P565,"")</f>
        <v/>
      </c>
      <c r="Y565" s="6" t="str">
        <f>IF($B565=2022,$P565,"")</f>
        <v/>
      </c>
      <c r="Z565" s="6" t="str">
        <f>IF($B565=2023,$P565,"")</f>
        <v/>
      </c>
      <c r="AA565" s="6" t="str">
        <f>IF($B565=2024,$P565,"")</f>
        <v/>
      </c>
      <c r="AB565" s="15" t="str">
        <f>IF($B565=2025,$P565,"")</f>
        <v/>
      </c>
    </row>
    <row r="566" spans="1:28" ht="24" x14ac:dyDescent="0.25">
      <c r="A566" s="3">
        <v>1206</v>
      </c>
      <c r="B566" s="3">
        <v>2020</v>
      </c>
      <c r="C566" s="3" t="s">
        <v>5386</v>
      </c>
      <c r="D566" s="4">
        <f>DATE(B566,N566,M566)</f>
        <v>44010</v>
      </c>
      <c r="E566" s="5">
        <v>2100</v>
      </c>
      <c r="F566" s="10" t="s">
        <v>257</v>
      </c>
      <c r="G566" s="10" t="s">
        <v>493</v>
      </c>
      <c r="H566" s="27"/>
      <c r="I566" s="7" t="s">
        <v>5387</v>
      </c>
      <c r="J566" s="7" t="s">
        <v>5388</v>
      </c>
      <c r="K566" s="6" t="s">
        <v>123</v>
      </c>
      <c r="L566" s="6">
        <v>6101</v>
      </c>
      <c r="M566" s="6">
        <v>28</v>
      </c>
      <c r="N566" s="6">
        <v>6</v>
      </c>
      <c r="P566" s="15">
        <v>1</v>
      </c>
      <c r="Q566" s="15" t="str">
        <f>IF($B566=2014,$P566,"")</f>
        <v/>
      </c>
      <c r="R566" s="15" t="str">
        <f>IF($B566=2015,$P566,"")</f>
        <v/>
      </c>
      <c r="S566" s="15" t="str">
        <f>IF($B566=2016,$P566,"")</f>
        <v/>
      </c>
      <c r="T566" s="15" t="str">
        <f>IF($B566=2017,$P566,"")</f>
        <v/>
      </c>
      <c r="U566" s="15" t="str">
        <f>IF($B566=2018,$P566,"")</f>
        <v/>
      </c>
      <c r="V566" s="15" t="str">
        <f>IF($B566=2019,$P566,"")</f>
        <v/>
      </c>
      <c r="W566" s="15">
        <f>IF($B566=2020,$P566,"")</f>
        <v>1</v>
      </c>
      <c r="X566" s="6" t="str">
        <f>IF($B566=2021,$P566,"")</f>
        <v/>
      </c>
      <c r="Y566" s="6" t="str">
        <f>IF($B566=2022,$P566,"")</f>
        <v/>
      </c>
      <c r="Z566" s="6" t="str">
        <f>IF($B566=2023,$P566,"")</f>
        <v/>
      </c>
      <c r="AA566" s="6" t="str">
        <f>IF($B566=2024,$P566,"")</f>
        <v/>
      </c>
      <c r="AB566" s="15" t="str">
        <f>IF($B566=2025,$P566,"")</f>
        <v/>
      </c>
    </row>
    <row r="567" spans="1:28" ht="48" x14ac:dyDescent="0.25">
      <c r="A567" s="3">
        <v>1206</v>
      </c>
      <c r="B567" s="5">
        <v>2015</v>
      </c>
      <c r="C567" s="3" t="s">
        <v>357</v>
      </c>
      <c r="D567" s="4">
        <f>DATE(B567,N567,M567)</f>
        <v>42206</v>
      </c>
      <c r="E567" s="5">
        <v>2109</v>
      </c>
      <c r="F567" s="6" t="s">
        <v>257</v>
      </c>
      <c r="G567" s="6" t="s">
        <v>358</v>
      </c>
      <c r="H567" s="27"/>
      <c r="I567" s="7" t="s">
        <v>8142</v>
      </c>
      <c r="J567" s="9" t="s">
        <v>391</v>
      </c>
      <c r="K567" s="6" t="s">
        <v>43</v>
      </c>
      <c r="L567" s="6">
        <v>5602</v>
      </c>
      <c r="M567" s="6">
        <v>21</v>
      </c>
      <c r="N567" s="6">
        <v>7</v>
      </c>
      <c r="P567" s="15">
        <v>1</v>
      </c>
      <c r="Q567" s="15" t="str">
        <f>IF($B567=2014,$P567,"")</f>
        <v/>
      </c>
      <c r="R567" s="15">
        <f>IF($B567=2015,$P567,"")</f>
        <v>1</v>
      </c>
      <c r="S567" s="15" t="str">
        <f>IF($B567=2016,$P567,"")</f>
        <v/>
      </c>
      <c r="T567" s="15" t="str">
        <f>IF($B567=2017,$P567,"")</f>
        <v/>
      </c>
      <c r="U567" s="15" t="str">
        <f>IF($B567=2018,$P567,"")</f>
        <v/>
      </c>
      <c r="V567" s="15" t="str">
        <f>IF($B567=2019,$P567,"")</f>
        <v/>
      </c>
      <c r="W567" s="15" t="str">
        <f>IF($B567=2020,$P567,"")</f>
        <v/>
      </c>
      <c r="X567" s="6" t="str">
        <f>IF($B567=2021,$P567,"")</f>
        <v/>
      </c>
      <c r="Y567" s="6" t="str">
        <f>IF($B567=2022,$P567,"")</f>
        <v/>
      </c>
      <c r="Z567" s="6" t="str">
        <f>IF($B567=2023,$P567,"")</f>
        <v/>
      </c>
      <c r="AA567" s="6" t="str">
        <f>IF($B567=2024,$P567,"")</f>
        <v/>
      </c>
      <c r="AB567" s="15" t="str">
        <f>IF($B567=2025,$P567,"")</f>
        <v/>
      </c>
    </row>
    <row r="568" spans="1:28" ht="24" x14ac:dyDescent="0.25">
      <c r="A568" s="3">
        <v>1206</v>
      </c>
      <c r="B568" s="3">
        <v>2017</v>
      </c>
      <c r="C568" s="3" t="s">
        <v>220</v>
      </c>
      <c r="D568" s="4">
        <f>DATE(B568,N568,M568)</f>
        <v>42742</v>
      </c>
      <c r="E568" s="5">
        <v>2300</v>
      </c>
      <c r="F568" s="6" t="s">
        <v>257</v>
      </c>
      <c r="G568" s="10" t="s">
        <v>358</v>
      </c>
      <c r="H568" s="27"/>
      <c r="I568" s="7" t="s">
        <v>8142</v>
      </c>
      <c r="J568" s="7" t="s">
        <v>1676</v>
      </c>
      <c r="K568" s="6" t="s">
        <v>102</v>
      </c>
      <c r="L568" s="6">
        <v>5713</v>
      </c>
      <c r="M568" s="6">
        <v>7</v>
      </c>
      <c r="N568" s="6">
        <v>1</v>
      </c>
      <c r="P568" s="15">
        <v>1</v>
      </c>
      <c r="Q568" s="15" t="str">
        <f>IF($B568=2014,$P568,"")</f>
        <v/>
      </c>
      <c r="R568" s="15" t="str">
        <f>IF($B568=2015,$P568,"")</f>
        <v/>
      </c>
      <c r="S568" s="15" t="str">
        <f>IF($B568=2016,$P568,"")</f>
        <v/>
      </c>
      <c r="T568" s="15">
        <f>IF($B568=2017,$P568,"")</f>
        <v>1</v>
      </c>
      <c r="U568" s="15" t="str">
        <f>IF($B568=2018,$P568,"")</f>
        <v/>
      </c>
      <c r="V568" s="15" t="str">
        <f>IF($B568=2019,$P568,"")</f>
        <v/>
      </c>
      <c r="W568" s="15" t="str">
        <f>IF($B568=2020,$P568,"")</f>
        <v/>
      </c>
      <c r="X568" s="6" t="str">
        <f>IF($B568=2021,$P568,"")</f>
        <v/>
      </c>
      <c r="Y568" s="6" t="str">
        <f>IF($B568=2022,$P568,"")</f>
        <v/>
      </c>
      <c r="Z568" s="6" t="str">
        <f>IF($B568=2023,$P568,"")</f>
        <v/>
      </c>
      <c r="AA568" s="6" t="str">
        <f>IF($B568=2024,$P568,"")</f>
        <v/>
      </c>
      <c r="AB568" s="15" t="str">
        <f>IF($B568=2025,$P568,"")</f>
        <v/>
      </c>
    </row>
    <row r="569" spans="1:28" ht="24" x14ac:dyDescent="0.25">
      <c r="A569" s="3">
        <v>1206</v>
      </c>
      <c r="B569" s="3">
        <v>2017</v>
      </c>
      <c r="C569" s="3" t="s">
        <v>220</v>
      </c>
      <c r="D569" s="4">
        <f>DATE(B569,N569,M569)</f>
        <v>42742</v>
      </c>
      <c r="E569" s="5">
        <v>2301</v>
      </c>
      <c r="F569" s="6" t="s">
        <v>257</v>
      </c>
      <c r="G569" s="10" t="s">
        <v>358</v>
      </c>
      <c r="H569" s="27"/>
      <c r="I569" s="7" t="s">
        <v>8142</v>
      </c>
      <c r="J569" s="7" t="s">
        <v>1677</v>
      </c>
      <c r="K569" s="6" t="s">
        <v>31</v>
      </c>
      <c r="L569" s="6">
        <v>5714</v>
      </c>
      <c r="M569" s="6">
        <v>7</v>
      </c>
      <c r="N569" s="6">
        <v>1</v>
      </c>
      <c r="P569" s="15">
        <v>1</v>
      </c>
      <c r="Q569" s="15" t="str">
        <f>IF($B569=2014,$P569,"")</f>
        <v/>
      </c>
      <c r="R569" s="15" t="str">
        <f>IF($B569=2015,$P569,"")</f>
        <v/>
      </c>
      <c r="S569" s="15" t="str">
        <f>IF($B569=2016,$P569,"")</f>
        <v/>
      </c>
      <c r="T569" s="15">
        <f>IF($B569=2017,$P569,"")</f>
        <v>1</v>
      </c>
      <c r="U569" s="15" t="str">
        <f>IF($B569=2018,$P569,"")</f>
        <v/>
      </c>
      <c r="V569" s="15" t="str">
        <f>IF($B569=2019,$P569,"")</f>
        <v/>
      </c>
      <c r="W569" s="15" t="str">
        <f>IF($B569=2020,$P569,"")</f>
        <v/>
      </c>
      <c r="X569" s="6" t="str">
        <f>IF($B569=2021,$P569,"")</f>
        <v/>
      </c>
      <c r="Y569" s="6" t="str">
        <f>IF($B569=2022,$P569,"")</f>
        <v/>
      </c>
      <c r="Z569" s="6" t="str">
        <f>IF($B569=2023,$P569,"")</f>
        <v/>
      </c>
      <c r="AA569" s="6" t="str">
        <f>IF($B569=2024,$P569,"")</f>
        <v/>
      </c>
      <c r="AB569" s="15" t="str">
        <f>IF($B569=2025,$P569,"")</f>
        <v/>
      </c>
    </row>
    <row r="570" spans="1:28" x14ac:dyDescent="0.25">
      <c r="A570" s="3">
        <v>1206</v>
      </c>
      <c r="B570" s="3">
        <v>2017</v>
      </c>
      <c r="C570" s="3" t="s">
        <v>2444</v>
      </c>
      <c r="D570" s="4">
        <f>DATE(B570,N570,M570)</f>
        <v>42909</v>
      </c>
      <c r="E570" s="5">
        <v>2200</v>
      </c>
      <c r="F570" s="6" t="s">
        <v>257</v>
      </c>
      <c r="G570" s="6" t="s">
        <v>358</v>
      </c>
      <c r="H570" s="27"/>
      <c r="I570" s="7" t="s">
        <v>8142</v>
      </c>
      <c r="J570" s="9" t="s">
        <v>2490</v>
      </c>
      <c r="K570" s="6" t="s">
        <v>141</v>
      </c>
      <c r="L570" s="6">
        <v>5801</v>
      </c>
      <c r="M570" s="6">
        <v>23</v>
      </c>
      <c r="N570" s="6">
        <v>6</v>
      </c>
      <c r="O570" s="6" t="s">
        <v>86</v>
      </c>
      <c r="P570" s="15">
        <v>1</v>
      </c>
      <c r="Q570" s="15" t="str">
        <f>IF($B570=2014,$P570,"")</f>
        <v/>
      </c>
      <c r="R570" s="15" t="str">
        <f>IF($B570=2015,$P570,"")</f>
        <v/>
      </c>
      <c r="S570" s="15" t="str">
        <f>IF($B570=2016,$P570,"")</f>
        <v/>
      </c>
      <c r="T570" s="15">
        <f>IF($B570=2017,$P570,"")</f>
        <v>1</v>
      </c>
      <c r="U570" s="15" t="str">
        <f>IF($B570=2018,$P570,"")</f>
        <v/>
      </c>
      <c r="V570" s="15" t="str">
        <f>IF($B570=2019,$P570,"")</f>
        <v/>
      </c>
      <c r="W570" s="15" t="str">
        <f>IF($B570=2020,$P570,"")</f>
        <v/>
      </c>
      <c r="X570" s="6" t="str">
        <f>IF($B570=2021,$P570,"")</f>
        <v/>
      </c>
      <c r="Y570" s="6" t="str">
        <f>IF($B570=2022,$P570,"")</f>
        <v/>
      </c>
      <c r="Z570" s="6" t="str">
        <f>IF($B570=2023,$P570,"")</f>
        <v/>
      </c>
      <c r="AA570" s="6" t="str">
        <f>IF($B570=2024,$P570,"")</f>
        <v/>
      </c>
      <c r="AB570" s="15" t="str">
        <f>IF($B570=2025,$P570,"")</f>
        <v/>
      </c>
    </row>
    <row r="571" spans="1:28" ht="24" x14ac:dyDescent="0.25">
      <c r="A571" s="3">
        <v>1206</v>
      </c>
      <c r="B571" s="3">
        <v>2017</v>
      </c>
      <c r="C571" s="3" t="s">
        <v>2402</v>
      </c>
      <c r="D571" s="4">
        <f>DATE(B571,N571,M571)</f>
        <v>42939</v>
      </c>
      <c r="E571" s="5">
        <v>2206</v>
      </c>
      <c r="F571" s="6" t="s">
        <v>257</v>
      </c>
      <c r="G571" s="6" t="s">
        <v>358</v>
      </c>
      <c r="H571" s="27"/>
      <c r="I571" s="7" t="s">
        <v>8142</v>
      </c>
      <c r="J571" s="9" t="s">
        <v>2491</v>
      </c>
      <c r="K571" s="6" t="s">
        <v>43</v>
      </c>
      <c r="L571" s="6">
        <v>5802</v>
      </c>
      <c r="M571" s="6">
        <v>23</v>
      </c>
      <c r="N571" s="6">
        <v>7</v>
      </c>
      <c r="P571" s="15">
        <v>1</v>
      </c>
      <c r="Q571" s="15" t="str">
        <f>IF($B571=2014,$P571,"")</f>
        <v/>
      </c>
      <c r="R571" s="15" t="str">
        <f>IF($B571=2015,$P571,"")</f>
        <v/>
      </c>
      <c r="S571" s="15" t="str">
        <f>IF($B571=2016,$P571,"")</f>
        <v/>
      </c>
      <c r="T571" s="15">
        <f>IF($B571=2017,$P571,"")</f>
        <v>1</v>
      </c>
      <c r="U571" s="15" t="str">
        <f>IF($B571=2018,$P571,"")</f>
        <v/>
      </c>
      <c r="V571" s="15" t="str">
        <f>IF($B571=2019,$P571,"")</f>
        <v/>
      </c>
      <c r="W571" s="15" t="str">
        <f>IF($B571=2020,$P571,"")</f>
        <v/>
      </c>
      <c r="X571" s="6" t="str">
        <f>IF($B571=2021,$P571,"")</f>
        <v/>
      </c>
      <c r="Y571" s="6" t="str">
        <f>IF($B571=2022,$P571,"")</f>
        <v/>
      </c>
      <c r="Z571" s="6" t="str">
        <f>IF($B571=2023,$P571,"")</f>
        <v/>
      </c>
      <c r="AA571" s="6" t="str">
        <f>IF($B571=2024,$P571,"")</f>
        <v/>
      </c>
      <c r="AB571" s="15" t="str">
        <f>IF($B571=2025,$P571,"")</f>
        <v/>
      </c>
    </row>
    <row r="572" spans="1:28" ht="24" x14ac:dyDescent="0.25">
      <c r="A572" s="3">
        <v>1206</v>
      </c>
      <c r="B572" s="3">
        <v>2017</v>
      </c>
      <c r="C572" s="3" t="s">
        <v>1297</v>
      </c>
      <c r="D572" s="4">
        <f>DATE(B572,N572,M572)</f>
        <v>43027</v>
      </c>
      <c r="E572" s="5">
        <v>1820</v>
      </c>
      <c r="F572" s="6" t="s">
        <v>257</v>
      </c>
      <c r="G572" s="6" t="s">
        <v>358</v>
      </c>
      <c r="H572" s="27"/>
      <c r="I572" s="7" t="s">
        <v>8142</v>
      </c>
      <c r="J572" s="9" t="s">
        <v>2492</v>
      </c>
      <c r="K572" s="6" t="s">
        <v>72</v>
      </c>
      <c r="L572" s="6">
        <v>5807</v>
      </c>
      <c r="M572" s="6">
        <v>19</v>
      </c>
      <c r="N572" s="6">
        <v>10</v>
      </c>
      <c r="P572" s="15">
        <v>1</v>
      </c>
      <c r="Q572" s="15" t="str">
        <f>IF($B572=2014,$P572,"")</f>
        <v/>
      </c>
      <c r="R572" s="15" t="str">
        <f>IF($B572=2015,$P572,"")</f>
        <v/>
      </c>
      <c r="S572" s="15" t="str">
        <f>IF($B572=2016,$P572,"")</f>
        <v/>
      </c>
      <c r="T572" s="15">
        <f>IF($B572=2017,$P572,"")</f>
        <v>1</v>
      </c>
      <c r="U572" s="15" t="str">
        <f>IF($B572=2018,$P572,"")</f>
        <v/>
      </c>
      <c r="V572" s="15" t="str">
        <f>IF($B572=2019,$P572,"")</f>
        <v/>
      </c>
      <c r="W572" s="15" t="str">
        <f>IF($B572=2020,$P572,"")</f>
        <v/>
      </c>
      <c r="X572" s="6" t="str">
        <f>IF($B572=2021,$P572,"")</f>
        <v/>
      </c>
      <c r="Y572" s="6" t="str">
        <f>IF($B572=2022,$P572,"")</f>
        <v/>
      </c>
      <c r="Z572" s="6" t="str">
        <f>IF($B572=2023,$P572,"")</f>
        <v/>
      </c>
      <c r="AA572" s="6" t="str">
        <f>IF($B572=2024,$P572,"")</f>
        <v/>
      </c>
      <c r="AB572" s="15" t="str">
        <f>IF($B572=2025,$P572,"")</f>
        <v/>
      </c>
    </row>
    <row r="573" spans="1:28" ht="48" x14ac:dyDescent="0.25">
      <c r="A573" s="3">
        <v>1206</v>
      </c>
      <c r="B573" s="3">
        <v>2018</v>
      </c>
      <c r="C573" s="3" t="s">
        <v>130</v>
      </c>
      <c r="D573" s="4">
        <f>DATE(B573,N573,M573)</f>
        <v>43313</v>
      </c>
      <c r="E573" s="5">
        <v>2200</v>
      </c>
      <c r="F573" s="6" t="s">
        <v>257</v>
      </c>
      <c r="G573" s="6" t="s">
        <v>358</v>
      </c>
      <c r="H573" s="27"/>
      <c r="I573" s="7" t="s">
        <v>8142</v>
      </c>
      <c r="J573" s="9" t="s">
        <v>3294</v>
      </c>
      <c r="K573" s="6" t="s">
        <v>43</v>
      </c>
      <c r="L573" s="6">
        <v>5902</v>
      </c>
      <c r="M573" s="6">
        <v>1</v>
      </c>
      <c r="N573" s="6">
        <v>8</v>
      </c>
      <c r="P573" s="15">
        <v>1</v>
      </c>
      <c r="Q573" s="15" t="str">
        <f>IF($B573=2014,$P573,"")</f>
        <v/>
      </c>
      <c r="R573" s="15" t="str">
        <f>IF($B573=2015,$P573,"")</f>
        <v/>
      </c>
      <c r="S573" s="15" t="str">
        <f>IF($B573=2016,$P573,"")</f>
        <v/>
      </c>
      <c r="T573" s="15" t="str">
        <f>IF($B573=2017,$P573,"")</f>
        <v/>
      </c>
      <c r="U573" s="15">
        <f>IF($B573=2018,$P573,"")</f>
        <v>1</v>
      </c>
      <c r="V573" s="15" t="str">
        <f>IF($B573=2019,$P573,"")</f>
        <v/>
      </c>
      <c r="W573" s="15" t="str">
        <f>IF($B573=2020,$P573,"")</f>
        <v/>
      </c>
      <c r="X573" s="6" t="str">
        <f>IF($B573=2021,$P573,"")</f>
        <v/>
      </c>
      <c r="Y573" s="6" t="str">
        <f>IF($B573=2022,$P573,"")</f>
        <v/>
      </c>
      <c r="Z573" s="6" t="str">
        <f>IF($B573=2023,$P573,"")</f>
        <v/>
      </c>
      <c r="AA573" s="6" t="str">
        <f>IF($B573=2024,$P573,"")</f>
        <v/>
      </c>
      <c r="AB573" s="15" t="str">
        <f>IF($B573=2025,$P573,"")</f>
        <v/>
      </c>
    </row>
    <row r="574" spans="1:28" ht="24" x14ac:dyDescent="0.25">
      <c r="A574" s="3">
        <v>1206</v>
      </c>
      <c r="B574" s="3">
        <v>2018</v>
      </c>
      <c r="C574" s="3" t="s">
        <v>133</v>
      </c>
      <c r="D574" s="4">
        <f>DATE(B574,N574,M574)</f>
        <v>43329</v>
      </c>
      <c r="E574" s="5">
        <v>2103</v>
      </c>
      <c r="F574" s="6" t="s">
        <v>257</v>
      </c>
      <c r="G574" s="6" t="s">
        <v>358</v>
      </c>
      <c r="H574" s="27"/>
      <c r="I574" s="7" t="s">
        <v>8142</v>
      </c>
      <c r="J574" s="9" t="s">
        <v>3295</v>
      </c>
      <c r="K574" s="6" t="s">
        <v>43</v>
      </c>
      <c r="L574" s="6">
        <v>5903</v>
      </c>
      <c r="M574" s="6">
        <v>17</v>
      </c>
      <c r="N574" s="6">
        <v>8</v>
      </c>
      <c r="P574" s="15">
        <v>1</v>
      </c>
      <c r="Q574" s="15" t="str">
        <f>IF($B574=2014,$P574,"")</f>
        <v/>
      </c>
      <c r="R574" s="15" t="str">
        <f>IF($B574=2015,$P574,"")</f>
        <v/>
      </c>
      <c r="S574" s="15" t="str">
        <f>IF($B574=2016,$P574,"")</f>
        <v/>
      </c>
      <c r="T574" s="15" t="str">
        <f>IF($B574=2017,$P574,"")</f>
        <v/>
      </c>
      <c r="U574" s="15">
        <f>IF($B574=2018,$P574,"")</f>
        <v>1</v>
      </c>
      <c r="V574" s="15" t="str">
        <f>IF($B574=2019,$P574,"")</f>
        <v/>
      </c>
      <c r="W574" s="15" t="str">
        <f>IF($B574=2020,$P574,"")</f>
        <v/>
      </c>
      <c r="X574" s="6" t="str">
        <f>IF($B574=2021,$P574,"")</f>
        <v/>
      </c>
      <c r="Y574" s="6" t="str">
        <f>IF($B574=2022,$P574,"")</f>
        <v/>
      </c>
      <c r="Z574" s="6" t="str">
        <f>IF($B574=2023,$P574,"")</f>
        <v/>
      </c>
      <c r="AA574" s="6" t="str">
        <f>IF($B574=2024,$P574,"")</f>
        <v/>
      </c>
      <c r="AB574" s="15" t="str">
        <f>IF($B574=2025,$P574,"")</f>
        <v/>
      </c>
    </row>
    <row r="575" spans="1:28" x14ac:dyDescent="0.25">
      <c r="A575" s="3">
        <v>1206</v>
      </c>
      <c r="B575" s="3">
        <v>2018</v>
      </c>
      <c r="C575" s="3" t="s">
        <v>83</v>
      </c>
      <c r="D575" s="4">
        <f>DATE(B575,N575,M575)</f>
        <v>43344</v>
      </c>
      <c r="E575" s="5">
        <v>2200</v>
      </c>
      <c r="F575" s="6" t="s">
        <v>257</v>
      </c>
      <c r="G575" s="6" t="s">
        <v>358</v>
      </c>
      <c r="H575" s="27"/>
      <c r="I575" s="7" t="s">
        <v>8142</v>
      </c>
      <c r="J575" s="9" t="s">
        <v>3296</v>
      </c>
      <c r="K575" s="6" t="s">
        <v>43</v>
      </c>
      <c r="L575" s="6">
        <v>5904</v>
      </c>
      <c r="M575" s="6">
        <v>1</v>
      </c>
      <c r="N575" s="6">
        <v>9</v>
      </c>
      <c r="P575" s="15">
        <v>1</v>
      </c>
      <c r="Q575" s="15" t="str">
        <f>IF($B575=2014,$P575,"")</f>
        <v/>
      </c>
      <c r="R575" s="15" t="str">
        <f>IF($B575=2015,$P575,"")</f>
        <v/>
      </c>
      <c r="S575" s="15" t="str">
        <f>IF($B575=2016,$P575,"")</f>
        <v/>
      </c>
      <c r="T575" s="15" t="str">
        <f>IF($B575=2017,$P575,"")</f>
        <v/>
      </c>
      <c r="U575" s="15">
        <f>IF($B575=2018,$P575,"")</f>
        <v>1</v>
      </c>
      <c r="V575" s="15" t="str">
        <f>IF($B575=2019,$P575,"")</f>
        <v/>
      </c>
      <c r="W575" s="15" t="str">
        <f>IF($B575=2020,$P575,"")</f>
        <v/>
      </c>
      <c r="X575" s="6" t="str">
        <f>IF($B575=2021,$P575,"")</f>
        <v/>
      </c>
      <c r="Y575" s="6" t="str">
        <f>IF($B575=2022,$P575,"")</f>
        <v/>
      </c>
      <c r="Z575" s="6" t="str">
        <f>IF($B575=2023,$P575,"")</f>
        <v/>
      </c>
      <c r="AA575" s="6" t="str">
        <f>IF($B575=2024,$P575,"")</f>
        <v/>
      </c>
      <c r="AB575" s="15" t="str">
        <f>IF($B575=2025,$P575,"")</f>
        <v/>
      </c>
    </row>
    <row r="576" spans="1:28" x14ac:dyDescent="0.25">
      <c r="A576" s="3">
        <v>1206</v>
      </c>
      <c r="B576" s="3">
        <v>2020</v>
      </c>
      <c r="C576" s="3" t="s">
        <v>90</v>
      </c>
      <c r="D576" s="4">
        <f>DATE(B576,N576,M576)</f>
        <v>43904</v>
      </c>
      <c r="E576" s="5">
        <v>2259</v>
      </c>
      <c r="F576" s="6" t="s">
        <v>257</v>
      </c>
      <c r="G576" s="6" t="s">
        <v>358</v>
      </c>
      <c r="H576" s="27"/>
      <c r="I576" s="7" t="s">
        <v>8142</v>
      </c>
      <c r="J576" s="7" t="s">
        <v>5094</v>
      </c>
      <c r="K576" s="6" t="s">
        <v>102</v>
      </c>
      <c r="L576" s="6">
        <v>6018</v>
      </c>
      <c r="M576" s="6">
        <v>14</v>
      </c>
      <c r="N576" s="6">
        <v>3</v>
      </c>
      <c r="P576" s="15">
        <v>1</v>
      </c>
      <c r="Q576" s="15" t="str">
        <f>IF($B576=2014,$P576,"")</f>
        <v/>
      </c>
      <c r="R576" s="15" t="str">
        <f>IF($B576=2015,$P576,"")</f>
        <v/>
      </c>
      <c r="S576" s="15" t="str">
        <f>IF($B576=2016,$P576,"")</f>
        <v/>
      </c>
      <c r="T576" s="15" t="str">
        <f>IF($B576=2017,$P576,"")</f>
        <v/>
      </c>
      <c r="U576" s="15" t="str">
        <f>IF($B576=2018,$P576,"")</f>
        <v/>
      </c>
      <c r="V576" s="15" t="str">
        <f>IF($B576=2019,$P576,"")</f>
        <v/>
      </c>
      <c r="W576" s="15">
        <f>IF($B576=2020,$P576,"")</f>
        <v>1</v>
      </c>
      <c r="X576" s="6" t="str">
        <f>IF($B576=2021,$P576,"")</f>
        <v/>
      </c>
      <c r="Y576" s="6" t="str">
        <f>IF($B576=2022,$P576,"")</f>
        <v/>
      </c>
      <c r="Z576" s="6" t="str">
        <f>IF($B576=2023,$P576,"")</f>
        <v/>
      </c>
      <c r="AA576" s="6" t="str">
        <f>IF($B576=2024,$P576,"")</f>
        <v/>
      </c>
      <c r="AB576" s="15" t="str">
        <f>IF($B576=2025,$P576,"")</f>
        <v/>
      </c>
    </row>
    <row r="577" spans="1:28" ht="36" x14ac:dyDescent="0.25">
      <c r="A577" s="3">
        <v>1206</v>
      </c>
      <c r="B577" s="3">
        <v>2020</v>
      </c>
      <c r="C577" s="3" t="s">
        <v>5386</v>
      </c>
      <c r="D577" s="4">
        <f>DATE(B577,N577,M577)</f>
        <v>44010</v>
      </c>
      <c r="E577" s="5">
        <v>2158</v>
      </c>
      <c r="F577" s="10" t="s">
        <v>257</v>
      </c>
      <c r="G577" s="10" t="s">
        <v>358</v>
      </c>
      <c r="H577" s="27"/>
      <c r="I577" s="7" t="s">
        <v>8142</v>
      </c>
      <c r="J577" s="7" t="s">
        <v>5389</v>
      </c>
      <c r="K577" s="6" t="s">
        <v>123</v>
      </c>
      <c r="L577" s="6">
        <v>6101</v>
      </c>
      <c r="M577" s="6">
        <v>28</v>
      </c>
      <c r="N577" s="6">
        <v>6</v>
      </c>
      <c r="P577" s="15">
        <v>1</v>
      </c>
      <c r="Q577" s="15" t="str">
        <f>IF($B577=2014,$P577,"")</f>
        <v/>
      </c>
      <c r="R577" s="15" t="str">
        <f>IF($B577=2015,$P577,"")</f>
        <v/>
      </c>
      <c r="S577" s="15" t="str">
        <f>IF($B577=2016,$P577,"")</f>
        <v/>
      </c>
      <c r="T577" s="15" t="str">
        <f>IF($B577=2017,$P577,"")</f>
        <v/>
      </c>
      <c r="U577" s="15" t="str">
        <f>IF($B577=2018,$P577,"")</f>
        <v/>
      </c>
      <c r="V577" s="15" t="str">
        <f>IF($B577=2019,$P577,"")</f>
        <v/>
      </c>
      <c r="W577" s="15">
        <f>IF($B577=2020,$P577,"")</f>
        <v>1</v>
      </c>
      <c r="X577" s="6" t="str">
        <f>IF($B577=2021,$P577,"")</f>
        <v/>
      </c>
      <c r="Y577" s="6" t="str">
        <f>IF($B577=2022,$P577,"")</f>
        <v/>
      </c>
      <c r="Z577" s="6" t="str">
        <f>IF($B577=2023,$P577,"")</f>
        <v/>
      </c>
      <c r="AA577" s="6" t="str">
        <f>IF($B577=2024,$P577,"")</f>
        <v/>
      </c>
      <c r="AB577" s="15" t="str">
        <f>IF($B577=2025,$P577,"")</f>
        <v/>
      </c>
    </row>
    <row r="578" spans="1:28" x14ac:dyDescent="0.25">
      <c r="A578" s="3">
        <v>1206</v>
      </c>
      <c r="B578" s="3">
        <v>2020</v>
      </c>
      <c r="C578" s="3" t="s">
        <v>5390</v>
      </c>
      <c r="D578" s="4">
        <f>DATE(B578,N578,M578)</f>
        <v>44021</v>
      </c>
      <c r="E578" s="5">
        <v>2201</v>
      </c>
      <c r="F578" s="6" t="s">
        <v>257</v>
      </c>
      <c r="G578" s="6" t="s">
        <v>358</v>
      </c>
      <c r="H578" s="27"/>
      <c r="I578" s="7" t="s">
        <v>8142</v>
      </c>
      <c r="J578" s="7" t="s">
        <v>5391</v>
      </c>
      <c r="K578" s="6" t="s">
        <v>123</v>
      </c>
      <c r="L578" s="6">
        <v>6102</v>
      </c>
      <c r="M578" s="6">
        <v>9</v>
      </c>
      <c r="N578" s="6">
        <v>7</v>
      </c>
      <c r="P578" s="15">
        <v>1</v>
      </c>
      <c r="Q578" s="15" t="str">
        <f>IF($B578=2014,$P578,"")</f>
        <v/>
      </c>
      <c r="R578" s="15" t="str">
        <f>IF($B578=2015,$P578,"")</f>
        <v/>
      </c>
      <c r="S578" s="15" t="str">
        <f>IF($B578=2016,$P578,"")</f>
        <v/>
      </c>
      <c r="T578" s="15" t="str">
        <f>IF($B578=2017,$P578,"")</f>
        <v/>
      </c>
      <c r="U578" s="15" t="str">
        <f>IF($B578=2018,$P578,"")</f>
        <v/>
      </c>
      <c r="V578" s="15" t="str">
        <f>IF($B578=2019,$P578,"")</f>
        <v/>
      </c>
      <c r="W578" s="15">
        <f>IF($B578=2020,$P578,"")</f>
        <v>1</v>
      </c>
      <c r="X578" s="6" t="str">
        <f>IF($B578=2021,$P578,"")</f>
        <v/>
      </c>
      <c r="Y578" s="6" t="str">
        <f>IF($B578=2022,$P578,"")</f>
        <v/>
      </c>
      <c r="Z578" s="6" t="str">
        <f>IF($B578=2023,$P578,"")</f>
        <v/>
      </c>
      <c r="AA578" s="6" t="str">
        <f>IF($B578=2024,$P578,"")</f>
        <v/>
      </c>
      <c r="AB578" s="15" t="str">
        <f>IF($B578=2025,$P578,"")</f>
        <v/>
      </c>
    </row>
    <row r="579" spans="1:28" ht="24" x14ac:dyDescent="0.25">
      <c r="A579" s="3">
        <v>1206</v>
      </c>
      <c r="B579" s="3">
        <v>2020</v>
      </c>
      <c r="C579" s="3" t="s">
        <v>5390</v>
      </c>
      <c r="D579" s="4">
        <f>DATE(B579,N579,M579)</f>
        <v>44021</v>
      </c>
      <c r="E579" s="16">
        <v>2202</v>
      </c>
      <c r="F579" s="6" t="s">
        <v>257</v>
      </c>
      <c r="G579" s="6" t="s">
        <v>358</v>
      </c>
      <c r="H579" s="29"/>
      <c r="I579" s="7" t="s">
        <v>8142</v>
      </c>
      <c r="J579" s="7" t="s">
        <v>5392</v>
      </c>
      <c r="K579" s="6" t="s">
        <v>43</v>
      </c>
      <c r="L579" s="6">
        <v>6102</v>
      </c>
      <c r="M579" s="6">
        <v>9</v>
      </c>
      <c r="N579" s="6">
        <v>7</v>
      </c>
      <c r="P579" s="15">
        <v>1</v>
      </c>
      <c r="Q579" s="15" t="str">
        <f>IF($B579=2014,$P579,"")</f>
        <v/>
      </c>
      <c r="R579" s="15" t="str">
        <f>IF($B579=2015,$P579,"")</f>
        <v/>
      </c>
      <c r="S579" s="15" t="str">
        <f>IF($B579=2016,$P579,"")</f>
        <v/>
      </c>
      <c r="T579" s="15" t="str">
        <f>IF($B579=2017,$P579,"")</f>
        <v/>
      </c>
      <c r="U579" s="15" t="str">
        <f>IF($B579=2018,$P579,"")</f>
        <v/>
      </c>
      <c r="V579" s="15" t="str">
        <f>IF($B579=2019,$P579,"")</f>
        <v/>
      </c>
      <c r="W579" s="15">
        <f>IF($B579=2020,$P579,"")</f>
        <v>1</v>
      </c>
      <c r="X579" s="6" t="str">
        <f>IF($B579=2021,$P579,"")</f>
        <v/>
      </c>
      <c r="Y579" s="6" t="str">
        <f>IF($B579=2022,$P579,"")</f>
        <v/>
      </c>
      <c r="Z579" s="6" t="str">
        <f>IF($B579=2023,$P579,"")</f>
        <v/>
      </c>
      <c r="AA579" s="6" t="str">
        <f>IF($B579=2024,$P579,"")</f>
        <v/>
      </c>
      <c r="AB579" s="15" t="str">
        <f>IF($B579=2025,$P579,"")</f>
        <v/>
      </c>
    </row>
    <row r="580" spans="1:28" x14ac:dyDescent="0.25">
      <c r="A580" s="3">
        <v>1206</v>
      </c>
      <c r="B580" s="3">
        <v>2020</v>
      </c>
      <c r="C580" s="3" t="s">
        <v>560</v>
      </c>
      <c r="D580" s="4">
        <f>DATE(B580,N580,M580)</f>
        <v>44042</v>
      </c>
      <c r="E580" s="5">
        <v>2203</v>
      </c>
      <c r="F580" s="6" t="s">
        <v>257</v>
      </c>
      <c r="G580" s="6" t="s">
        <v>358</v>
      </c>
      <c r="H580" s="27"/>
      <c r="I580" s="7" t="s">
        <v>8142</v>
      </c>
      <c r="J580" s="7" t="s">
        <v>5393</v>
      </c>
      <c r="K580" s="6" t="s">
        <v>123</v>
      </c>
      <c r="L580" s="6">
        <v>6103</v>
      </c>
      <c r="M580" s="6">
        <v>30</v>
      </c>
      <c r="N580" s="6">
        <v>7</v>
      </c>
      <c r="P580" s="15">
        <v>1</v>
      </c>
      <c r="Q580" s="15" t="str">
        <f>IF($B580=2014,$P580,"")</f>
        <v/>
      </c>
      <c r="R580" s="15" t="str">
        <f>IF($B580=2015,$P580,"")</f>
        <v/>
      </c>
      <c r="S580" s="15" t="str">
        <f>IF($B580=2016,$P580,"")</f>
        <v/>
      </c>
      <c r="T580" s="15" t="str">
        <f>IF($B580=2017,$P580,"")</f>
        <v/>
      </c>
      <c r="U580" s="15" t="str">
        <f>IF($B580=2018,$P580,"")</f>
        <v/>
      </c>
      <c r="V580" s="15" t="str">
        <f>IF($B580=2019,$P580,"")</f>
        <v/>
      </c>
      <c r="W580" s="15">
        <f>IF($B580=2020,$P580,"")</f>
        <v>1</v>
      </c>
      <c r="X580" s="6" t="str">
        <f>IF($B580=2021,$P580,"")</f>
        <v/>
      </c>
      <c r="Y580" s="6" t="str">
        <f>IF($B580=2022,$P580,"")</f>
        <v/>
      </c>
      <c r="Z580" s="6" t="str">
        <f>IF($B580=2023,$P580,"")</f>
        <v/>
      </c>
      <c r="AA580" s="6" t="str">
        <f>IF($B580=2024,$P580,"")</f>
        <v/>
      </c>
      <c r="AB580" s="15" t="str">
        <f>IF($B580=2025,$P580,"")</f>
        <v/>
      </c>
    </row>
    <row r="581" spans="1:28" x14ac:dyDescent="0.25">
      <c r="A581" s="3">
        <v>1206</v>
      </c>
      <c r="B581" s="3">
        <v>2021</v>
      </c>
      <c r="C581" s="3" t="s">
        <v>56</v>
      </c>
      <c r="D581" s="4">
        <f>DATE(B581,N581,M581)</f>
        <v>44239</v>
      </c>
      <c r="E581" s="5">
        <v>2200</v>
      </c>
      <c r="F581" s="6" t="s">
        <v>257</v>
      </c>
      <c r="G581" s="6" t="s">
        <v>358</v>
      </c>
      <c r="H581" s="27"/>
      <c r="I581" s="7" t="s">
        <v>8142</v>
      </c>
      <c r="J581" s="7" t="s">
        <v>6418</v>
      </c>
      <c r="K581" s="6" t="s">
        <v>123</v>
      </c>
      <c r="L581" s="6">
        <v>6116</v>
      </c>
      <c r="M581" s="6">
        <v>12</v>
      </c>
      <c r="N581" s="6">
        <v>2</v>
      </c>
      <c r="P581" s="15">
        <v>1</v>
      </c>
      <c r="Q581" s="15" t="str">
        <f>IF($B581=2014,$P581,"")</f>
        <v/>
      </c>
      <c r="R581" s="15" t="str">
        <f>IF($B581=2015,$P581,"")</f>
        <v/>
      </c>
      <c r="S581" s="15" t="str">
        <f>IF($B581=2016,$P581,"")</f>
        <v/>
      </c>
      <c r="T581" s="15" t="str">
        <f>IF($B581=2017,$P581,"")</f>
        <v/>
      </c>
      <c r="U581" s="15" t="str">
        <f>IF($B581=2018,$P581,"")</f>
        <v/>
      </c>
      <c r="V581" s="15" t="str">
        <f>IF($B581=2019,$P581,"")</f>
        <v/>
      </c>
      <c r="W581" s="15" t="str">
        <f>IF($B581=2020,$P581,"")</f>
        <v/>
      </c>
      <c r="X581" s="6">
        <f>IF($B581=2021,$P581,"")</f>
        <v>1</v>
      </c>
      <c r="Y581" s="6" t="str">
        <f>IF($B581=2022,$P581,"")</f>
        <v/>
      </c>
      <c r="Z581" s="6" t="str">
        <f>IF($B581=2023,$P581,"")</f>
        <v/>
      </c>
      <c r="AA581" s="6" t="str">
        <f>IF($B581=2024,$P581,"")</f>
        <v/>
      </c>
      <c r="AB581" s="15" t="str">
        <f>IF($B581=2025,$P581,"")</f>
        <v/>
      </c>
    </row>
    <row r="582" spans="1:28" x14ac:dyDescent="0.25">
      <c r="A582" s="3">
        <v>1206</v>
      </c>
      <c r="B582" s="3">
        <v>2021</v>
      </c>
      <c r="C582" s="3" t="s">
        <v>3264</v>
      </c>
      <c r="D582" s="4">
        <v>44354</v>
      </c>
      <c r="E582" s="5">
        <v>2201</v>
      </c>
      <c r="F582" s="6" t="s">
        <v>257</v>
      </c>
      <c r="G582" s="6" t="s">
        <v>358</v>
      </c>
      <c r="H582" s="27"/>
      <c r="I582" s="7" t="s">
        <v>8142</v>
      </c>
      <c r="J582" s="7" t="s">
        <v>5961</v>
      </c>
      <c r="K582" s="6" t="s">
        <v>123</v>
      </c>
      <c r="L582" s="6">
        <v>6201</v>
      </c>
      <c r="M582" s="6">
        <v>7</v>
      </c>
      <c r="N582" s="6">
        <v>6</v>
      </c>
      <c r="P582" s="15">
        <v>1</v>
      </c>
      <c r="Q582" s="15" t="str">
        <f>IF($B582=2014,$P582,"")</f>
        <v/>
      </c>
      <c r="R582" s="15" t="str">
        <f>IF($B582=2015,$P582,"")</f>
        <v/>
      </c>
      <c r="S582" s="15" t="str">
        <f>IF($B582=2016,$P582,"")</f>
        <v/>
      </c>
      <c r="T582" s="15" t="str">
        <f>IF($B582=2017,$P582,"")</f>
        <v/>
      </c>
      <c r="U582" s="15" t="str">
        <f>IF($B582=2018,$P582,"")</f>
        <v/>
      </c>
      <c r="V582" s="15" t="str">
        <f>IF($B582=2019,$P582,"")</f>
        <v/>
      </c>
      <c r="W582" s="15" t="str">
        <f>IF($B582=2020,$P582,"")</f>
        <v/>
      </c>
      <c r="X582" s="6">
        <f>IF($B582=2021,$P582,"")</f>
        <v>1</v>
      </c>
      <c r="Y582" s="6" t="str">
        <f>IF($B582=2022,$P582,"")</f>
        <v/>
      </c>
      <c r="Z582" s="6" t="str">
        <f>IF($B582=2023,$P582,"")</f>
        <v/>
      </c>
      <c r="AA582" s="6" t="str">
        <f>IF($B582=2024,$P582,"")</f>
        <v/>
      </c>
      <c r="AB582" s="15" t="str">
        <f>IF($B582=2025,$P582,"")</f>
        <v/>
      </c>
    </row>
    <row r="583" spans="1:28" ht="48" x14ac:dyDescent="0.25">
      <c r="A583" s="3">
        <v>1206</v>
      </c>
      <c r="B583" s="3">
        <v>2022</v>
      </c>
      <c r="C583" s="3" t="s">
        <v>75</v>
      </c>
      <c r="D583" s="4">
        <f>DATE(B583,N583,M583)</f>
        <v>44775</v>
      </c>
      <c r="E583" s="16">
        <v>2202</v>
      </c>
      <c r="F583" s="10" t="s">
        <v>257</v>
      </c>
      <c r="G583" s="10" t="s">
        <v>358</v>
      </c>
      <c r="H583" s="29"/>
      <c r="I583" s="7" t="s">
        <v>8142</v>
      </c>
      <c r="J583" s="7" t="s">
        <v>6568</v>
      </c>
      <c r="K583" s="6" t="s">
        <v>43</v>
      </c>
      <c r="L583" s="6">
        <v>6302</v>
      </c>
      <c r="M583" s="6">
        <v>2</v>
      </c>
      <c r="N583" s="6">
        <v>8</v>
      </c>
      <c r="P583" s="15">
        <v>1</v>
      </c>
      <c r="Q583" s="15" t="str">
        <f>IF($B583=2014,$P583,"")</f>
        <v/>
      </c>
      <c r="R583" s="15" t="str">
        <f>IF($B583=2015,$P583,"")</f>
        <v/>
      </c>
      <c r="S583" s="15" t="str">
        <f>IF($B583=2016,$P583,"")</f>
        <v/>
      </c>
      <c r="T583" s="15" t="str">
        <f>IF($B583=2017,$P583,"")</f>
        <v/>
      </c>
      <c r="U583" s="15" t="str">
        <f>IF($B583=2018,$P583,"")</f>
        <v/>
      </c>
      <c r="V583" s="15" t="str">
        <f>IF($B583=2019,$P583,"")</f>
        <v/>
      </c>
      <c r="W583" s="15" t="str">
        <f>IF($B583=2020,$P583,"")</f>
        <v/>
      </c>
      <c r="X583" s="6" t="str">
        <f>IF($B583=2021,$P583,"")</f>
        <v/>
      </c>
      <c r="Y583" s="6">
        <f>IF($B583=2022,$P583,"")</f>
        <v>1</v>
      </c>
      <c r="Z583" s="6" t="str">
        <f>IF($B583=2023,$P583,"")</f>
        <v/>
      </c>
      <c r="AA583" s="6" t="str">
        <f>IF($B583=2024,$P583,"")</f>
        <v/>
      </c>
      <c r="AB583" s="15" t="str">
        <f>IF($B583=2025,$P583,"")</f>
        <v/>
      </c>
    </row>
    <row r="584" spans="1:28" x14ac:dyDescent="0.25">
      <c r="A584" s="3">
        <v>1206</v>
      </c>
      <c r="B584" s="3">
        <v>2022</v>
      </c>
      <c r="C584" s="3" t="s">
        <v>1540</v>
      </c>
      <c r="D584" s="4">
        <f>DATE(B584,N584,M584)</f>
        <v>44786</v>
      </c>
      <c r="E584" s="5">
        <v>2200</v>
      </c>
      <c r="F584" s="6" t="s">
        <v>257</v>
      </c>
      <c r="G584" s="10" t="s">
        <v>358</v>
      </c>
      <c r="H584" s="27"/>
      <c r="I584" s="7" t="s">
        <v>8142</v>
      </c>
      <c r="J584" s="7" t="s">
        <v>6569</v>
      </c>
      <c r="K584" s="6" t="s">
        <v>43</v>
      </c>
      <c r="L584" s="6">
        <v>6303</v>
      </c>
      <c r="M584" s="6">
        <v>13</v>
      </c>
      <c r="N584" s="6">
        <v>8</v>
      </c>
      <c r="P584" s="15">
        <v>1</v>
      </c>
      <c r="Q584" s="15" t="str">
        <f>IF($B584=2014,$P584,"")</f>
        <v/>
      </c>
      <c r="R584" s="15" t="str">
        <f>IF($B584=2015,$P584,"")</f>
        <v/>
      </c>
      <c r="S584" s="15" t="str">
        <f>IF($B584=2016,$P584,"")</f>
        <v/>
      </c>
      <c r="T584" s="15" t="str">
        <f>IF($B584=2017,$P584,"")</f>
        <v/>
      </c>
      <c r="U584" s="15" t="str">
        <f>IF($B584=2018,$P584,"")</f>
        <v/>
      </c>
      <c r="V584" s="15" t="str">
        <f>IF($B584=2019,$P584,"")</f>
        <v/>
      </c>
      <c r="W584" s="15" t="str">
        <f>IF($B584=2020,$P584,"")</f>
        <v/>
      </c>
      <c r="X584" s="6" t="str">
        <f>IF($B584=2021,$P584,"")</f>
        <v/>
      </c>
      <c r="Y584" s="6">
        <f>IF($B584=2022,$P584,"")</f>
        <v>1</v>
      </c>
      <c r="Z584" s="6" t="str">
        <f>IF($B584=2023,$P584,"")</f>
        <v/>
      </c>
      <c r="AA584" s="6" t="str">
        <f>IF($B584=2024,$P584,"")</f>
        <v/>
      </c>
      <c r="AB584" s="15" t="str">
        <f>IF($B584=2025,$P584,"")</f>
        <v/>
      </c>
    </row>
    <row r="585" spans="1:28" x14ac:dyDescent="0.25">
      <c r="A585" s="3">
        <v>1206</v>
      </c>
      <c r="B585" s="3">
        <v>2022</v>
      </c>
      <c r="C585" s="3" t="s">
        <v>189</v>
      </c>
      <c r="D585" s="4">
        <f>DATE(B585,N585,M585)</f>
        <v>44885</v>
      </c>
      <c r="E585" s="5">
        <v>2130</v>
      </c>
      <c r="F585" s="10" t="s">
        <v>257</v>
      </c>
      <c r="G585" s="10" t="s">
        <v>358</v>
      </c>
      <c r="H585" s="27"/>
      <c r="I585" s="7" t="s">
        <v>8142</v>
      </c>
      <c r="J585" s="7" t="s">
        <v>7033</v>
      </c>
      <c r="K585" s="6" t="s">
        <v>1563</v>
      </c>
      <c r="L585" s="6">
        <v>6310</v>
      </c>
      <c r="M585" s="6">
        <v>20</v>
      </c>
      <c r="N585" s="6">
        <v>11</v>
      </c>
      <c r="O585" s="6" t="s">
        <v>1456</v>
      </c>
      <c r="P585" s="15">
        <v>1</v>
      </c>
      <c r="Q585" s="15" t="str">
        <f>IF($B585=2014,$P585,"")</f>
        <v/>
      </c>
      <c r="R585" s="15" t="str">
        <f>IF($B585=2015,$P585,"")</f>
        <v/>
      </c>
      <c r="S585" s="15" t="str">
        <f>IF($B585=2016,$P585,"")</f>
        <v/>
      </c>
      <c r="T585" s="15" t="str">
        <f>IF($B585=2017,$P585,"")</f>
        <v/>
      </c>
      <c r="U585" s="15" t="str">
        <f>IF($B585=2018,$P585,"")</f>
        <v/>
      </c>
      <c r="V585" s="15" t="str">
        <f>IF($B585=2019,$P585,"")</f>
        <v/>
      </c>
      <c r="W585" s="15" t="str">
        <f>IF($B585=2020,$P585,"")</f>
        <v/>
      </c>
      <c r="X585" s="6" t="str">
        <f>IF($B585=2021,$P585,"")</f>
        <v/>
      </c>
      <c r="Y585" s="6">
        <f>IF($B585=2022,$P585,"")</f>
        <v>1</v>
      </c>
      <c r="Z585" s="6" t="str">
        <f>IF($B585=2023,$P585,"")</f>
        <v/>
      </c>
      <c r="AA585" s="6" t="str">
        <f>IF($B585=2024,$P585,"")</f>
        <v/>
      </c>
      <c r="AB585" s="15" t="str">
        <f>IF($B585=2025,$P585,"")</f>
        <v/>
      </c>
    </row>
    <row r="586" spans="1:28" x14ac:dyDescent="0.25">
      <c r="A586" s="3">
        <v>1206</v>
      </c>
      <c r="B586" s="3">
        <v>2022</v>
      </c>
      <c r="C586" s="3" t="s">
        <v>2396</v>
      </c>
      <c r="D586" s="4">
        <f>DATE(B586,N586,M586)</f>
        <v>44910</v>
      </c>
      <c r="E586" s="5">
        <v>2200</v>
      </c>
      <c r="F586" s="6" t="s">
        <v>257</v>
      </c>
      <c r="G586" s="6" t="s">
        <v>358</v>
      </c>
      <c r="H586" s="27"/>
      <c r="I586" s="7" t="s">
        <v>8142</v>
      </c>
      <c r="J586" s="7" t="s">
        <v>7123</v>
      </c>
      <c r="K586" s="6" t="s">
        <v>1563</v>
      </c>
      <c r="L586" s="6">
        <v>6312</v>
      </c>
      <c r="M586" s="6">
        <v>15</v>
      </c>
      <c r="N586" s="6">
        <v>12</v>
      </c>
      <c r="O586" s="6" t="s">
        <v>4448</v>
      </c>
      <c r="P586" s="15">
        <v>1</v>
      </c>
      <c r="Q586" s="15" t="str">
        <f>IF($B586=2014,$P586,"")</f>
        <v/>
      </c>
      <c r="R586" s="15" t="str">
        <f>IF($B586=2015,$P586,"")</f>
        <v/>
      </c>
      <c r="S586" s="15" t="str">
        <f>IF($B586=2016,$P586,"")</f>
        <v/>
      </c>
      <c r="T586" s="15" t="str">
        <f>IF($B586=2017,$P586,"")</f>
        <v/>
      </c>
      <c r="U586" s="15" t="str">
        <f>IF($B586=2018,$P586,"")</f>
        <v/>
      </c>
      <c r="V586" s="15" t="str">
        <f>IF($B586=2019,$P586,"")</f>
        <v/>
      </c>
      <c r="W586" s="15" t="str">
        <f>IF($B586=2020,$P586,"")</f>
        <v/>
      </c>
      <c r="X586" s="6" t="str">
        <f>IF($B586=2021,$P586,"")</f>
        <v/>
      </c>
      <c r="Y586" s="6">
        <f>IF($B586=2022,$P586,"")</f>
        <v>1</v>
      </c>
      <c r="Z586" s="6" t="str">
        <f>IF($B586=2023,$P586,"")</f>
        <v/>
      </c>
      <c r="AA586" s="6" t="str">
        <f>IF($B586=2024,$P586,"")</f>
        <v/>
      </c>
      <c r="AB586" s="15" t="str">
        <f>IF($B586=2025,$P586,"")</f>
        <v/>
      </c>
    </row>
    <row r="587" spans="1:28" x14ac:dyDescent="0.25">
      <c r="A587" s="3">
        <v>1206</v>
      </c>
      <c r="B587" s="3">
        <v>2022</v>
      </c>
      <c r="C587" s="3" t="s">
        <v>574</v>
      </c>
      <c r="D587" s="4">
        <f>DATE(B587,N587,M587)</f>
        <v>44918</v>
      </c>
      <c r="E587" s="5">
        <v>2202</v>
      </c>
      <c r="F587" s="6" t="s">
        <v>257</v>
      </c>
      <c r="G587" s="6" t="s">
        <v>358</v>
      </c>
      <c r="H587" s="27"/>
      <c r="I587" s="7" t="s">
        <v>8142</v>
      </c>
      <c r="J587" s="7" t="s">
        <v>7124</v>
      </c>
      <c r="K587" s="6" t="s">
        <v>1563</v>
      </c>
      <c r="L587" s="6">
        <v>6312</v>
      </c>
      <c r="M587" s="6">
        <v>23</v>
      </c>
      <c r="N587" s="6">
        <v>12</v>
      </c>
      <c r="O587" s="6" t="s">
        <v>4448</v>
      </c>
      <c r="P587" s="15">
        <v>1</v>
      </c>
      <c r="Q587" s="15" t="str">
        <f>IF($B587=2014,$P587,"")</f>
        <v/>
      </c>
      <c r="R587" s="15" t="str">
        <f>IF($B587=2015,$P587,"")</f>
        <v/>
      </c>
      <c r="S587" s="15" t="str">
        <f>IF($B587=2016,$P587,"")</f>
        <v/>
      </c>
      <c r="T587" s="15" t="str">
        <f>IF($B587=2017,$P587,"")</f>
        <v/>
      </c>
      <c r="U587" s="15" t="str">
        <f>IF($B587=2018,$P587,"")</f>
        <v/>
      </c>
      <c r="V587" s="15" t="str">
        <f>IF($B587=2019,$P587,"")</f>
        <v/>
      </c>
      <c r="W587" s="15" t="str">
        <f>IF($B587=2020,$P587,"")</f>
        <v/>
      </c>
      <c r="X587" s="6" t="str">
        <f>IF($B587=2021,$P587,"")</f>
        <v/>
      </c>
      <c r="Y587" s="6">
        <f>IF($B587=2022,$P587,"")</f>
        <v>1</v>
      </c>
      <c r="Z587" s="6" t="str">
        <f>IF($B587=2023,$P587,"")</f>
        <v/>
      </c>
      <c r="AA587" s="6" t="str">
        <f>IF($B587=2024,$P587,"")</f>
        <v/>
      </c>
      <c r="AB587" s="15" t="str">
        <f>IF($B587=2025,$P587,"")</f>
        <v/>
      </c>
    </row>
    <row r="588" spans="1:28" x14ac:dyDescent="0.25">
      <c r="A588" s="3">
        <v>1206</v>
      </c>
      <c r="B588" s="3">
        <v>2023</v>
      </c>
      <c r="C588" s="3" t="s">
        <v>247</v>
      </c>
      <c r="D588" s="4">
        <f>DATE(B588,N588,M588)</f>
        <v>44931</v>
      </c>
      <c r="E588" s="5">
        <v>2202</v>
      </c>
      <c r="F588" s="10" t="s">
        <v>257</v>
      </c>
      <c r="G588" s="10" t="s">
        <v>358</v>
      </c>
      <c r="H588" s="27"/>
      <c r="I588" s="7" t="s">
        <v>8142</v>
      </c>
      <c r="J588" s="7" t="s">
        <v>7176</v>
      </c>
      <c r="K588" s="6" t="s">
        <v>1563</v>
      </c>
      <c r="L588" s="6">
        <v>6314</v>
      </c>
      <c r="M588" s="6">
        <v>5</v>
      </c>
      <c r="N588" s="6">
        <v>1</v>
      </c>
      <c r="O588" s="6" t="s">
        <v>4448</v>
      </c>
      <c r="P588" s="15">
        <v>1</v>
      </c>
      <c r="Q588" s="15" t="str">
        <f>IF($B588=2014,$P588,"")</f>
        <v/>
      </c>
      <c r="R588" s="15" t="str">
        <f>IF($B588=2015,$P588,"")</f>
        <v/>
      </c>
      <c r="S588" s="15" t="str">
        <f>IF($B588=2016,$P588,"")</f>
        <v/>
      </c>
      <c r="T588" s="15" t="str">
        <f>IF($B588=2017,$P588,"")</f>
        <v/>
      </c>
      <c r="U588" s="15" t="str">
        <f>IF($B588=2018,$P588,"")</f>
        <v/>
      </c>
      <c r="V588" s="15" t="str">
        <f>IF($B588=2019,$P588,"")</f>
        <v/>
      </c>
      <c r="W588" s="15" t="str">
        <f>IF($B588=2020,$P588,"")</f>
        <v/>
      </c>
      <c r="X588" s="6" t="str">
        <f>IF($B588=2021,$P588,"")</f>
        <v/>
      </c>
      <c r="Y588" s="6" t="str">
        <f>IF($B588=2022,$P588,"")</f>
        <v/>
      </c>
      <c r="Z588" s="6">
        <f>IF($B588=2023,$P588,"")</f>
        <v>1</v>
      </c>
      <c r="AA588" s="6" t="str">
        <f>IF($B588=2024,$P588,"")</f>
        <v/>
      </c>
      <c r="AB588" s="15" t="str">
        <f>IF($B588=2025,$P588,"")</f>
        <v/>
      </c>
    </row>
    <row r="589" spans="1:28" ht="36" x14ac:dyDescent="0.25">
      <c r="A589" s="3">
        <v>1206</v>
      </c>
      <c r="B589" s="3">
        <v>2023</v>
      </c>
      <c r="C589" s="3" t="s">
        <v>1418</v>
      </c>
      <c r="D589" s="4">
        <f>DATE(B589,N589,M589)</f>
        <v>44959</v>
      </c>
      <c r="E589" s="5">
        <v>2158</v>
      </c>
      <c r="F589" s="10" t="s">
        <v>257</v>
      </c>
      <c r="G589" s="10" t="s">
        <v>358</v>
      </c>
      <c r="H589" s="27"/>
      <c r="I589" s="7" t="s">
        <v>8142</v>
      </c>
      <c r="J589" s="7" t="s">
        <v>7200</v>
      </c>
      <c r="K589" s="6" t="s">
        <v>123</v>
      </c>
      <c r="L589" s="6">
        <v>6315</v>
      </c>
      <c r="M589" s="6">
        <v>2</v>
      </c>
      <c r="N589" s="6">
        <v>2</v>
      </c>
      <c r="O589" s="6" t="s">
        <v>7104</v>
      </c>
      <c r="P589" s="15">
        <v>1</v>
      </c>
      <c r="Q589" s="15" t="str">
        <f>IF($B589=2014,$P589,"")</f>
        <v/>
      </c>
      <c r="R589" s="15" t="str">
        <f>IF($B589=2015,$P589,"")</f>
        <v/>
      </c>
      <c r="S589" s="15" t="str">
        <f>IF($B589=2016,$P589,"")</f>
        <v/>
      </c>
      <c r="T589" s="15" t="str">
        <f>IF($B589=2017,$P589,"")</f>
        <v/>
      </c>
      <c r="U589" s="15" t="str">
        <f>IF($B589=2018,$P589,"")</f>
        <v/>
      </c>
      <c r="V589" s="15" t="str">
        <f>IF($B589=2019,$P589,"")</f>
        <v/>
      </c>
      <c r="W589" s="15" t="str">
        <f>IF($B589=2020,$P589,"")</f>
        <v/>
      </c>
      <c r="X589" s="6" t="str">
        <f>IF($B589=2021,$P589,"")</f>
        <v/>
      </c>
      <c r="Y589" s="6" t="str">
        <f>IF($B589=2022,$P589,"")</f>
        <v/>
      </c>
      <c r="Z589" s="6">
        <f>IF($B589=2023,$P589,"")</f>
        <v>1</v>
      </c>
      <c r="AA589" s="6" t="str">
        <f>IF($B589=2024,$P589,"")</f>
        <v/>
      </c>
      <c r="AB589" s="15" t="str">
        <f>IF($B589=2025,$P589,"")</f>
        <v/>
      </c>
    </row>
    <row r="590" spans="1:28" ht="24" x14ac:dyDescent="0.25">
      <c r="A590" s="3">
        <v>1206</v>
      </c>
      <c r="B590" s="3">
        <v>2023</v>
      </c>
      <c r="C590" s="3" t="s">
        <v>941</v>
      </c>
      <c r="D590" s="4">
        <f>DATE(B590,N590,M590)</f>
        <v>44960</v>
      </c>
      <c r="E590" s="5">
        <v>2200</v>
      </c>
      <c r="F590" s="10" t="s">
        <v>257</v>
      </c>
      <c r="G590" s="10" t="s">
        <v>358</v>
      </c>
      <c r="H590" s="27"/>
      <c r="I590" s="7" t="s">
        <v>8142</v>
      </c>
      <c r="J590" s="7" t="s">
        <v>7236</v>
      </c>
      <c r="K590" s="6" t="s">
        <v>102</v>
      </c>
      <c r="L590" s="6">
        <v>6316</v>
      </c>
      <c r="M590" s="6">
        <v>3</v>
      </c>
      <c r="N590" s="6">
        <v>2</v>
      </c>
      <c r="P590" s="15">
        <v>1</v>
      </c>
      <c r="Q590" s="15" t="str">
        <f>IF($B590=2014,$P590,"")</f>
        <v/>
      </c>
      <c r="R590" s="15" t="str">
        <f>IF($B590=2015,$P590,"")</f>
        <v/>
      </c>
      <c r="S590" s="15" t="str">
        <f>IF($B590=2016,$P590,"")</f>
        <v/>
      </c>
      <c r="T590" s="15" t="str">
        <f>IF($B590=2017,$P590,"")</f>
        <v/>
      </c>
      <c r="U590" s="15" t="str">
        <f>IF($B590=2018,$P590,"")</f>
        <v/>
      </c>
      <c r="V590" s="15" t="str">
        <f>IF($B590=2019,$P590,"")</f>
        <v/>
      </c>
      <c r="W590" s="15" t="str">
        <f>IF($B590=2020,$P590,"")</f>
        <v/>
      </c>
      <c r="X590" s="6" t="str">
        <f>IF($B590=2021,$P590,"")</f>
        <v/>
      </c>
      <c r="Y590" s="6" t="str">
        <f>IF($B590=2022,$P590,"")</f>
        <v/>
      </c>
      <c r="Z590" s="6">
        <f>IF($B590=2023,$P590,"")</f>
        <v>1</v>
      </c>
      <c r="AA590" s="6" t="str">
        <f>IF($B590=2024,$P590,"")</f>
        <v/>
      </c>
      <c r="AB590" s="15" t="str">
        <f>IF($B590=2025,$P590,"")</f>
        <v/>
      </c>
    </row>
    <row r="591" spans="1:28" x14ac:dyDescent="0.25">
      <c r="A591" s="3">
        <v>1206</v>
      </c>
      <c r="B591" s="3">
        <v>2023</v>
      </c>
      <c r="C591" s="3" t="s">
        <v>2398</v>
      </c>
      <c r="D591" s="4">
        <f>DATE(B591,N591,M591)</f>
        <v>44976</v>
      </c>
      <c r="E591" s="5">
        <v>2155</v>
      </c>
      <c r="F591" s="10" t="s">
        <v>257</v>
      </c>
      <c r="G591" s="10" t="s">
        <v>358</v>
      </c>
      <c r="H591" s="27"/>
      <c r="I591" s="7" t="s">
        <v>8142</v>
      </c>
      <c r="J591" s="7" t="s">
        <v>7257</v>
      </c>
      <c r="K591" s="6" t="s">
        <v>1547</v>
      </c>
      <c r="L591" s="6">
        <v>6317</v>
      </c>
      <c r="M591" s="6">
        <v>19</v>
      </c>
      <c r="N591" s="6">
        <v>2</v>
      </c>
      <c r="O591" s="6" t="s">
        <v>200</v>
      </c>
      <c r="P591" s="15">
        <v>1</v>
      </c>
      <c r="Q591" s="15" t="str">
        <f>IF($B591=2014,$P591,"")</f>
        <v/>
      </c>
      <c r="R591" s="15" t="str">
        <f>IF($B591=2015,$P591,"")</f>
        <v/>
      </c>
      <c r="S591" s="15" t="str">
        <f>IF($B591=2016,$P591,"")</f>
        <v/>
      </c>
      <c r="T591" s="15" t="str">
        <f>IF($B591=2017,$P591,"")</f>
        <v/>
      </c>
      <c r="U591" s="15" t="str">
        <f>IF($B591=2018,$P591,"")</f>
        <v/>
      </c>
      <c r="V591" s="15" t="str">
        <f>IF($B591=2019,$P591,"")</f>
        <v/>
      </c>
      <c r="W591" s="15" t="str">
        <f>IF($B591=2020,$P591,"")</f>
        <v/>
      </c>
      <c r="X591" s="6" t="str">
        <f>IF($B591=2021,$P591,"")</f>
        <v/>
      </c>
      <c r="Y591" s="6" t="str">
        <f>IF($B591=2022,$P591,"")</f>
        <v/>
      </c>
      <c r="Z591" s="6">
        <f>IF($B591=2023,$P591,"")</f>
        <v>1</v>
      </c>
      <c r="AA591" s="6" t="str">
        <f>IF($B591=2024,$P591,"")</f>
        <v/>
      </c>
      <c r="AB591" s="15" t="str">
        <f>IF($B591=2025,$P591,"")</f>
        <v/>
      </c>
    </row>
    <row r="592" spans="1:28" x14ac:dyDescent="0.25">
      <c r="A592" s="3">
        <v>1206</v>
      </c>
      <c r="B592" s="3">
        <v>2023</v>
      </c>
      <c r="C592" s="3" t="s">
        <v>96</v>
      </c>
      <c r="D592" s="4">
        <f>DATE(B592,N592,M592)</f>
        <v>44993</v>
      </c>
      <c r="E592" s="5">
        <v>2115</v>
      </c>
      <c r="F592" s="10" t="s">
        <v>257</v>
      </c>
      <c r="G592" s="10" t="s">
        <v>358</v>
      </c>
      <c r="H592" s="27"/>
      <c r="I592" s="7" t="s">
        <v>8142</v>
      </c>
      <c r="J592" s="7" t="s">
        <v>7305</v>
      </c>
      <c r="K592" s="6" t="s">
        <v>1563</v>
      </c>
      <c r="L592" s="6">
        <v>6318</v>
      </c>
      <c r="M592" s="6">
        <v>8</v>
      </c>
      <c r="N592" s="6">
        <v>3</v>
      </c>
      <c r="O592" s="6" t="s">
        <v>4448</v>
      </c>
      <c r="P592" s="15">
        <v>1</v>
      </c>
      <c r="Q592" s="15" t="str">
        <f>IF($B592=2014,$P592,"")</f>
        <v/>
      </c>
      <c r="R592" s="15" t="str">
        <f>IF($B592=2015,$P592,"")</f>
        <v/>
      </c>
      <c r="S592" s="15" t="str">
        <f>IF($B592=2016,$P592,"")</f>
        <v/>
      </c>
      <c r="T592" s="15" t="str">
        <f>IF($B592=2017,$P592,"")</f>
        <v/>
      </c>
      <c r="U592" s="15" t="str">
        <f>IF($B592=2018,$P592,"")</f>
        <v/>
      </c>
      <c r="V592" s="15" t="str">
        <f>IF($B592=2019,$P592,"")</f>
        <v/>
      </c>
      <c r="W592" s="15" t="str">
        <f>IF($B592=2020,$P592,"")</f>
        <v/>
      </c>
      <c r="X592" s="6" t="str">
        <f>IF($B592=2021,$P592,"")</f>
        <v/>
      </c>
      <c r="Y592" s="6" t="str">
        <f>IF($B592=2022,$P592,"")</f>
        <v/>
      </c>
      <c r="Z592" s="6">
        <f>IF($B592=2023,$P592,"")</f>
        <v>1</v>
      </c>
      <c r="AA592" s="6" t="str">
        <f>IF($B592=2024,$P592,"")</f>
        <v/>
      </c>
      <c r="AB592" s="15" t="str">
        <f>IF($B592=2025,$P592,"")</f>
        <v/>
      </c>
    </row>
    <row r="593" spans="1:28" x14ac:dyDescent="0.25">
      <c r="A593" s="3">
        <v>1206</v>
      </c>
      <c r="B593" s="3">
        <v>2023</v>
      </c>
      <c r="C593" s="3" t="s">
        <v>75</v>
      </c>
      <c r="D593" s="4">
        <f>DATE(B593,N593,M593)</f>
        <v>45140</v>
      </c>
      <c r="E593" s="5">
        <v>2203</v>
      </c>
      <c r="F593" s="10" t="s">
        <v>257</v>
      </c>
      <c r="G593" s="10" t="s">
        <v>358</v>
      </c>
      <c r="H593" s="27"/>
      <c r="I593" s="7" t="s">
        <v>8142</v>
      </c>
      <c r="J593" s="7" t="s">
        <v>7451</v>
      </c>
      <c r="K593" s="6" t="s">
        <v>88</v>
      </c>
      <c r="L593" s="6">
        <v>6402</v>
      </c>
      <c r="M593" s="6">
        <v>2</v>
      </c>
      <c r="N593" s="6">
        <v>8</v>
      </c>
      <c r="O593" s="6" t="s">
        <v>86</v>
      </c>
      <c r="P593" s="15">
        <v>1</v>
      </c>
      <c r="Q593" s="15" t="str">
        <f>IF($B593=2014,$P593,"")</f>
        <v/>
      </c>
      <c r="R593" s="15" t="str">
        <f>IF($B593=2015,$P593,"")</f>
        <v/>
      </c>
      <c r="S593" s="15" t="str">
        <f>IF($B593=2016,$P593,"")</f>
        <v/>
      </c>
      <c r="T593" s="15" t="str">
        <f>IF($B593=2017,$P593,"")</f>
        <v/>
      </c>
      <c r="U593" s="15" t="str">
        <f>IF($B593=2018,$P593,"")</f>
        <v/>
      </c>
      <c r="V593" s="15" t="str">
        <f>IF($B593=2019,$P593,"")</f>
        <v/>
      </c>
      <c r="W593" s="15" t="str">
        <f>IF($B593=2020,$P593,"")</f>
        <v/>
      </c>
      <c r="X593" s="6" t="str">
        <f>IF($B593=2021,$P593,"")</f>
        <v/>
      </c>
      <c r="Y593" s="6" t="str">
        <f>IF($B593=2022,$P593,"")</f>
        <v/>
      </c>
      <c r="Z593" s="6">
        <f>IF($B593=2023,$P593,"")</f>
        <v>1</v>
      </c>
      <c r="AA593" s="6" t="str">
        <f>IF($B593=2024,$P593,"")</f>
        <v/>
      </c>
      <c r="AB593" s="15" t="str">
        <f>IF($B593=2025,$P593,"")</f>
        <v/>
      </c>
    </row>
    <row r="594" spans="1:28" x14ac:dyDescent="0.25">
      <c r="A594" s="3">
        <v>1206</v>
      </c>
      <c r="B594" s="3">
        <v>2023</v>
      </c>
      <c r="C594" s="3" t="s">
        <v>306</v>
      </c>
      <c r="D594" s="4">
        <f>DATE(B594,N594,M594)</f>
        <v>45161</v>
      </c>
      <c r="E594" s="5">
        <v>2100</v>
      </c>
      <c r="F594" s="10" t="s">
        <v>257</v>
      </c>
      <c r="G594" s="10" t="s">
        <v>358</v>
      </c>
      <c r="H594" s="27"/>
      <c r="I594" s="7" t="s">
        <v>8142</v>
      </c>
      <c r="J594" s="7" t="s">
        <v>7489</v>
      </c>
      <c r="K594" s="6" t="s">
        <v>88</v>
      </c>
      <c r="L594" s="6">
        <v>6404</v>
      </c>
      <c r="M594" s="6">
        <v>23</v>
      </c>
      <c r="N594" s="6">
        <v>8</v>
      </c>
      <c r="O594" s="6" t="s">
        <v>86</v>
      </c>
      <c r="P594" s="15">
        <v>1</v>
      </c>
      <c r="Q594" s="15" t="str">
        <f>IF($B594=2014,$P594,"")</f>
        <v/>
      </c>
      <c r="R594" s="15" t="str">
        <f>IF($B594=2015,$P594,"")</f>
        <v/>
      </c>
      <c r="S594" s="15" t="str">
        <f>IF($B594=2016,$P594,"")</f>
        <v/>
      </c>
      <c r="T594" s="15" t="str">
        <f>IF($B594=2017,$P594,"")</f>
        <v/>
      </c>
      <c r="U594" s="15" t="str">
        <f>IF($B594=2018,$P594,"")</f>
        <v/>
      </c>
      <c r="V594" s="15" t="str">
        <f>IF($B594=2019,$P594,"")</f>
        <v/>
      </c>
      <c r="W594" s="15" t="str">
        <f>IF($B594=2020,$P594,"")</f>
        <v/>
      </c>
      <c r="X594" s="6" t="str">
        <f>IF($B594=2021,$P594,"")</f>
        <v/>
      </c>
      <c r="Y594" s="6" t="str">
        <f>IF($B594=2022,$P594,"")</f>
        <v/>
      </c>
      <c r="Z594" s="6">
        <f>IF($B594=2023,$P594,"")</f>
        <v>1</v>
      </c>
      <c r="AA594" s="6" t="str">
        <f>IF($B594=2024,$P594,"")</f>
        <v/>
      </c>
      <c r="AB594" s="15" t="str">
        <f>IF($B594=2025,$P594,"")</f>
        <v/>
      </c>
    </row>
    <row r="595" spans="1:28" x14ac:dyDescent="0.25">
      <c r="A595" s="3">
        <v>1206</v>
      </c>
      <c r="B595" s="3">
        <v>2023</v>
      </c>
      <c r="C595" s="3" t="s">
        <v>92</v>
      </c>
      <c r="D595" s="4">
        <f>DATE(B595,N595,M595)</f>
        <v>45203</v>
      </c>
      <c r="E595" s="5">
        <v>2200</v>
      </c>
      <c r="F595" s="10" t="s">
        <v>257</v>
      </c>
      <c r="G595" s="10" t="s">
        <v>358</v>
      </c>
      <c r="H595" s="27"/>
      <c r="I595" s="7" t="s">
        <v>8142</v>
      </c>
      <c r="J595" s="7" t="s">
        <v>7609</v>
      </c>
      <c r="K595" s="6" t="s">
        <v>1563</v>
      </c>
      <c r="L595" s="6">
        <v>6407</v>
      </c>
      <c r="M595" s="6">
        <v>4</v>
      </c>
      <c r="N595" s="6">
        <v>10</v>
      </c>
      <c r="O595" s="6" t="s">
        <v>1456</v>
      </c>
      <c r="P595" s="15">
        <v>1</v>
      </c>
      <c r="Q595" s="15" t="str">
        <f>IF($B595=2014,$P595,"")</f>
        <v/>
      </c>
      <c r="R595" s="15" t="str">
        <f>IF($B595=2015,$P595,"")</f>
        <v/>
      </c>
      <c r="S595" s="15" t="str">
        <f>IF($B595=2016,$P595,"")</f>
        <v/>
      </c>
      <c r="T595" s="15" t="str">
        <f>IF($B595=2017,$P595,"")</f>
        <v/>
      </c>
      <c r="U595" s="15" t="str">
        <f>IF($B595=2018,$P595,"")</f>
        <v/>
      </c>
      <c r="V595" s="15" t="str">
        <f>IF($B595=2019,$P595,"")</f>
        <v/>
      </c>
      <c r="W595" s="15" t="str">
        <f>IF($B595=2020,$P595,"")</f>
        <v/>
      </c>
      <c r="X595" s="6" t="str">
        <f>IF($B595=2021,$P595,"")</f>
        <v/>
      </c>
      <c r="Y595" s="6" t="str">
        <f>IF($B595=2022,$P595,"")</f>
        <v/>
      </c>
      <c r="Z595" s="6">
        <f>IF($B595=2023,$P595,"")</f>
        <v>1</v>
      </c>
      <c r="AA595" s="6" t="str">
        <f>IF($B595=2024,$P595,"")</f>
        <v/>
      </c>
      <c r="AB595" s="15" t="str">
        <f>IF($B595=2025,$P595,"")</f>
        <v/>
      </c>
    </row>
    <row r="596" spans="1:28" x14ac:dyDescent="0.25">
      <c r="A596" s="30">
        <v>1206</v>
      </c>
      <c r="B596" s="30">
        <v>2024</v>
      </c>
      <c r="C596" s="30" t="s">
        <v>6555</v>
      </c>
      <c r="D596" s="31">
        <f>DATE(B596,N596,M596)</f>
        <v>45455</v>
      </c>
      <c r="E596" s="32">
        <v>2207</v>
      </c>
      <c r="F596" s="35" t="s">
        <v>257</v>
      </c>
      <c r="G596" s="35" t="s">
        <v>358</v>
      </c>
      <c r="H596" s="35"/>
      <c r="I596" s="7" t="s">
        <v>8142</v>
      </c>
      <c r="J596" s="34" t="s">
        <v>8371</v>
      </c>
      <c r="K596" s="33" t="s">
        <v>123</v>
      </c>
      <c r="L596" s="33">
        <v>6501</v>
      </c>
      <c r="M596" s="33">
        <v>12</v>
      </c>
      <c r="N596" s="33">
        <v>6</v>
      </c>
      <c r="O596" s="33"/>
      <c r="P596" s="15">
        <v>1</v>
      </c>
      <c r="Q596" s="15" t="str">
        <f>IF($B596=2014,$P596,"")</f>
        <v/>
      </c>
      <c r="R596" s="15" t="str">
        <f>IF($B596=2015,$P596,"")</f>
        <v/>
      </c>
      <c r="S596" s="15" t="str">
        <f>IF($B596=2016,$P596,"")</f>
        <v/>
      </c>
      <c r="T596" s="15" t="str">
        <f>IF($B596=2017,$P596,"")</f>
        <v/>
      </c>
      <c r="U596" s="15" t="str">
        <f>IF($B596=2018,$P596,"")</f>
        <v/>
      </c>
      <c r="V596" s="15" t="str">
        <f>IF($B596=2019,$P596,"")</f>
        <v/>
      </c>
      <c r="W596" s="15" t="str">
        <f>IF($B596=2020,$P596,"")</f>
        <v/>
      </c>
      <c r="X596" s="6" t="str">
        <f>IF($B596=2021,$P596,"")</f>
        <v/>
      </c>
      <c r="Y596" s="6" t="str">
        <f>IF($B596=2022,$P596,"")</f>
        <v/>
      </c>
      <c r="Z596" s="6" t="str">
        <f>IF($B596=2023,$P596,"")</f>
        <v/>
      </c>
      <c r="AA596" s="6">
        <f>IF($B596=2024,$P596,"")</f>
        <v>1</v>
      </c>
      <c r="AB596" s="15" t="str">
        <f>IF($B596=2025,$P596,"")</f>
        <v/>
      </c>
    </row>
    <row r="597" spans="1:28" x14ac:dyDescent="0.25">
      <c r="A597" s="30">
        <v>1206</v>
      </c>
      <c r="B597" s="30">
        <v>2024</v>
      </c>
      <c r="C597" s="30" t="s">
        <v>8387</v>
      </c>
      <c r="D597" s="31">
        <f>DATE(B597,N597,M597)</f>
        <v>45490</v>
      </c>
      <c r="E597" s="32">
        <v>2132</v>
      </c>
      <c r="F597" s="35" t="s">
        <v>257</v>
      </c>
      <c r="G597" s="35" t="s">
        <v>358</v>
      </c>
      <c r="H597" s="35"/>
      <c r="I597" s="7" t="s">
        <v>8142</v>
      </c>
      <c r="J597" s="34" t="s">
        <v>7609</v>
      </c>
      <c r="K597" s="33" t="s">
        <v>8116</v>
      </c>
      <c r="L597" s="33">
        <v>6502</v>
      </c>
      <c r="M597" s="33">
        <v>17</v>
      </c>
      <c r="N597" s="33">
        <v>7</v>
      </c>
      <c r="O597" s="33" t="s">
        <v>4448</v>
      </c>
      <c r="P597" s="15">
        <v>1</v>
      </c>
      <c r="Q597" s="15" t="str">
        <f>IF($B597=2014,$P597,"")</f>
        <v/>
      </c>
      <c r="R597" s="15" t="str">
        <f>IF($B597=2015,$P597,"")</f>
        <v/>
      </c>
      <c r="S597" s="15" t="str">
        <f>IF($B597=2016,$P597,"")</f>
        <v/>
      </c>
      <c r="T597" s="15" t="str">
        <f>IF($B597=2017,$P597,"")</f>
        <v/>
      </c>
      <c r="U597" s="15" t="str">
        <f>IF($B597=2018,$P597,"")</f>
        <v/>
      </c>
      <c r="V597" s="15" t="str">
        <f>IF($B597=2019,$P597,"")</f>
        <v/>
      </c>
      <c r="W597" s="15" t="str">
        <f>IF($B597=2020,$P597,"")</f>
        <v/>
      </c>
      <c r="X597" s="6" t="str">
        <f>IF($B597=2021,$P597,"")</f>
        <v/>
      </c>
      <c r="Y597" s="6" t="str">
        <f>IF($B597=2022,$P597,"")</f>
        <v/>
      </c>
      <c r="Z597" s="6" t="str">
        <f>IF($B597=2023,$P597,"")</f>
        <v/>
      </c>
      <c r="AA597" s="6">
        <f>IF($B597=2024,$P597,"")</f>
        <v>1</v>
      </c>
      <c r="AB597" s="15" t="str">
        <f>IF($B597=2025,$P597,"")</f>
        <v/>
      </c>
    </row>
    <row r="598" spans="1:28" x14ac:dyDescent="0.25">
      <c r="A598" s="30">
        <v>1206</v>
      </c>
      <c r="B598" s="30">
        <v>2024</v>
      </c>
      <c r="C598" s="30" t="s">
        <v>161</v>
      </c>
      <c r="D598" s="31">
        <f>DATE(B598,N598,M598)</f>
        <v>45600</v>
      </c>
      <c r="E598" s="32">
        <v>2201</v>
      </c>
      <c r="F598" s="35" t="s">
        <v>257</v>
      </c>
      <c r="G598" s="35" t="s">
        <v>358</v>
      </c>
      <c r="H598" s="35"/>
      <c r="I598" s="7" t="s">
        <v>8142</v>
      </c>
      <c r="J598" s="34" t="s">
        <v>8707</v>
      </c>
      <c r="K598" s="33" t="s">
        <v>8116</v>
      </c>
      <c r="L598" s="33">
        <v>6509</v>
      </c>
      <c r="M598" s="33">
        <v>4</v>
      </c>
      <c r="N598" s="33">
        <v>11</v>
      </c>
      <c r="O598" s="33" t="s">
        <v>4448</v>
      </c>
      <c r="P598" s="15">
        <v>1</v>
      </c>
      <c r="Q598" s="15" t="str">
        <f>IF($B598=2014,$P598,"")</f>
        <v/>
      </c>
      <c r="R598" s="15" t="str">
        <f>IF($B598=2015,$P598,"")</f>
        <v/>
      </c>
      <c r="S598" s="15" t="str">
        <f>IF($B598=2016,$P598,"")</f>
        <v/>
      </c>
      <c r="T598" s="15" t="str">
        <f>IF($B598=2017,$P598,"")</f>
        <v/>
      </c>
      <c r="U598" s="15" t="str">
        <f>IF($B598=2018,$P598,"")</f>
        <v/>
      </c>
      <c r="V598" s="15" t="str">
        <f>IF($B598=2019,$P598,"")</f>
        <v/>
      </c>
      <c r="W598" s="15" t="str">
        <f>IF($B598=2020,$P598,"")</f>
        <v/>
      </c>
      <c r="X598" s="6" t="str">
        <f>IF($B598=2021,$P598,"")</f>
        <v/>
      </c>
      <c r="Y598" s="6" t="str">
        <f>IF($B598=2022,$P598,"")</f>
        <v/>
      </c>
      <c r="Z598" s="6" t="str">
        <f>IF($B598=2023,$P598,"")</f>
        <v/>
      </c>
      <c r="AA598" s="6">
        <f>IF($B598=2024,$P598,"")</f>
        <v>1</v>
      </c>
      <c r="AB598" s="15" t="str">
        <f>IF($B598=2025,$P598,"")</f>
        <v/>
      </c>
    </row>
    <row r="599" spans="1:28" x14ac:dyDescent="0.25">
      <c r="A599" s="30">
        <v>1206</v>
      </c>
      <c r="B599" s="30">
        <v>2025</v>
      </c>
      <c r="C599" s="30" t="s">
        <v>224</v>
      </c>
      <c r="D599" s="59">
        <f>DATE(B599,N599,M599)</f>
        <v>45673</v>
      </c>
      <c r="E599" s="32">
        <v>2203</v>
      </c>
      <c r="F599" s="35" t="s">
        <v>257</v>
      </c>
      <c r="G599" s="35" t="s">
        <v>358</v>
      </c>
      <c r="H599" s="35"/>
      <c r="I599" s="7" t="s">
        <v>8142</v>
      </c>
      <c r="J599" s="34" t="s">
        <v>8930</v>
      </c>
      <c r="K599" s="33" t="s">
        <v>8116</v>
      </c>
      <c r="L599" s="33">
        <v>6514</v>
      </c>
      <c r="M599" s="33">
        <v>16</v>
      </c>
      <c r="N599" s="33">
        <v>1</v>
      </c>
      <c r="O599" s="33" t="s">
        <v>4448</v>
      </c>
      <c r="P599" s="15">
        <v>1</v>
      </c>
      <c r="Q599" s="15" t="str">
        <f>IF($B599=2014,$P599,"")</f>
        <v/>
      </c>
      <c r="R599" s="15" t="str">
        <f>IF($B599=2015,$P599,"")</f>
        <v/>
      </c>
      <c r="S599" s="15" t="str">
        <f>IF($B599=2016,$P599,"")</f>
        <v/>
      </c>
      <c r="T599" s="15" t="str">
        <f>IF($B599=2017,$P599,"")</f>
        <v/>
      </c>
      <c r="U599" s="15" t="str">
        <f>IF($B599=2018,$P599,"")</f>
        <v/>
      </c>
      <c r="V599" s="15" t="str">
        <f>IF($B599=2019,$P599,"")</f>
        <v/>
      </c>
      <c r="W599" s="15" t="str">
        <f>IF($B599=2020,$P599,"")</f>
        <v/>
      </c>
      <c r="X599" s="6" t="str">
        <f>IF($B599=2021,$P599,"")</f>
        <v/>
      </c>
      <c r="Y599" s="6" t="str">
        <f>IF($B599=2022,$P599,"")</f>
        <v/>
      </c>
      <c r="Z599" s="6" t="str">
        <f>IF($B599=2023,$P599,"")</f>
        <v/>
      </c>
      <c r="AA599" s="6" t="str">
        <f>IF($B599=2024,$P599,"")</f>
        <v/>
      </c>
      <c r="AB599" s="15">
        <f>IF($B599=2025,$P599,"")</f>
        <v>1</v>
      </c>
    </row>
    <row r="600" spans="1:28" ht="24" x14ac:dyDescent="0.25">
      <c r="A600" s="3">
        <v>1224</v>
      </c>
      <c r="B600" s="5">
        <v>2015</v>
      </c>
      <c r="C600" s="3" t="s">
        <v>357</v>
      </c>
      <c r="D600" s="4">
        <f>DATE(B600,N600,M600)</f>
        <v>42206</v>
      </c>
      <c r="E600" s="5">
        <v>2200</v>
      </c>
      <c r="F600" s="6" t="s">
        <v>257</v>
      </c>
      <c r="G600" s="6" t="s">
        <v>358</v>
      </c>
      <c r="H600" s="27"/>
      <c r="I600" s="7" t="s">
        <v>8143</v>
      </c>
      <c r="J600" s="9" t="s">
        <v>392</v>
      </c>
      <c r="K600" s="6" t="s">
        <v>43</v>
      </c>
      <c r="L600" s="6">
        <v>5602</v>
      </c>
      <c r="M600" s="6">
        <v>21</v>
      </c>
      <c r="N600" s="6">
        <v>7</v>
      </c>
      <c r="P600" s="15">
        <v>1</v>
      </c>
      <c r="Q600" s="15" t="str">
        <f>IF($B600=2014,$P600,"")</f>
        <v/>
      </c>
      <c r="R600" s="15">
        <f>IF($B600=2015,$P600,"")</f>
        <v>1</v>
      </c>
      <c r="S600" s="15" t="str">
        <f>IF($B600=2016,$P600,"")</f>
        <v/>
      </c>
      <c r="T600" s="15" t="str">
        <f>IF($B600=2017,$P600,"")</f>
        <v/>
      </c>
      <c r="U600" s="15" t="str">
        <f>IF($B600=2018,$P600,"")</f>
        <v/>
      </c>
      <c r="V600" s="15" t="str">
        <f>IF($B600=2019,$P600,"")</f>
        <v/>
      </c>
      <c r="W600" s="15" t="str">
        <f>IF($B600=2020,$P600,"")</f>
        <v/>
      </c>
      <c r="X600" s="6" t="str">
        <f>IF($B600=2021,$P600,"")</f>
        <v/>
      </c>
      <c r="Y600" s="6" t="str">
        <f>IF($B600=2022,$P600,"")</f>
        <v/>
      </c>
      <c r="Z600" s="6" t="str">
        <f>IF($B600=2023,$P600,"")</f>
        <v/>
      </c>
      <c r="AA600" s="6" t="str">
        <f>IF($B600=2024,$P600,"")</f>
        <v/>
      </c>
      <c r="AB600" s="15" t="str">
        <f>IF($B600=2025,$P600,"")</f>
        <v/>
      </c>
    </row>
    <row r="601" spans="1:28" ht="24" x14ac:dyDescent="0.25">
      <c r="A601" s="3">
        <v>1224</v>
      </c>
      <c r="B601" s="3">
        <v>2017</v>
      </c>
      <c r="C601" s="3" t="s">
        <v>220</v>
      </c>
      <c r="D601" s="4">
        <f>DATE(B601,N601,M601)</f>
        <v>42742</v>
      </c>
      <c r="E601" s="5">
        <v>2200</v>
      </c>
      <c r="F601" s="6" t="s">
        <v>257</v>
      </c>
      <c r="G601" s="10" t="s">
        <v>358</v>
      </c>
      <c r="H601" s="27"/>
      <c r="I601" s="7" t="s">
        <v>8143</v>
      </c>
      <c r="J601" s="7" t="s">
        <v>1678</v>
      </c>
      <c r="K601" s="6" t="s">
        <v>102</v>
      </c>
      <c r="L601" s="6">
        <v>5713</v>
      </c>
      <c r="M601" s="6">
        <v>7</v>
      </c>
      <c r="N601" s="6">
        <v>1</v>
      </c>
      <c r="P601" s="15">
        <v>1</v>
      </c>
      <c r="Q601" s="15" t="str">
        <f>IF($B601=2014,$P601,"")</f>
        <v/>
      </c>
      <c r="R601" s="15" t="str">
        <f>IF($B601=2015,$P601,"")</f>
        <v/>
      </c>
      <c r="S601" s="15" t="str">
        <f>IF($B601=2016,$P601,"")</f>
        <v/>
      </c>
      <c r="T601" s="15">
        <f>IF($B601=2017,$P601,"")</f>
        <v>1</v>
      </c>
      <c r="U601" s="15" t="str">
        <f>IF($B601=2018,$P601,"")</f>
        <v/>
      </c>
      <c r="V601" s="15" t="str">
        <f>IF($B601=2019,$P601,"")</f>
        <v/>
      </c>
      <c r="W601" s="15" t="str">
        <f>IF($B601=2020,$P601,"")</f>
        <v/>
      </c>
      <c r="X601" s="6" t="str">
        <f>IF($B601=2021,$P601,"")</f>
        <v/>
      </c>
      <c r="Y601" s="6" t="str">
        <f>IF($B601=2022,$P601,"")</f>
        <v/>
      </c>
      <c r="Z601" s="6" t="str">
        <f>IF($B601=2023,$P601,"")</f>
        <v/>
      </c>
      <c r="AA601" s="6" t="str">
        <f>IF($B601=2024,$P601,"")</f>
        <v/>
      </c>
      <c r="AB601" s="15" t="str">
        <f>IF($B601=2025,$P601,"")</f>
        <v/>
      </c>
    </row>
    <row r="602" spans="1:28" ht="24" x14ac:dyDescent="0.25">
      <c r="A602" s="3">
        <v>1224</v>
      </c>
      <c r="B602" s="3">
        <v>2017</v>
      </c>
      <c r="C602" s="3" t="s">
        <v>220</v>
      </c>
      <c r="D602" s="4">
        <f>DATE(B602,N602,M602)</f>
        <v>42742</v>
      </c>
      <c r="E602" s="5">
        <v>2200</v>
      </c>
      <c r="F602" s="6" t="s">
        <v>257</v>
      </c>
      <c r="G602" s="10" t="s">
        <v>358</v>
      </c>
      <c r="H602" s="27"/>
      <c r="I602" s="7" t="s">
        <v>8143</v>
      </c>
      <c r="J602" s="7" t="s">
        <v>1679</v>
      </c>
      <c r="K602" s="6" t="s">
        <v>31</v>
      </c>
      <c r="L602" s="6">
        <v>5714</v>
      </c>
      <c r="M602" s="6">
        <v>7</v>
      </c>
      <c r="N602" s="6">
        <v>1</v>
      </c>
      <c r="P602" s="15">
        <v>1</v>
      </c>
      <c r="Q602" s="15" t="str">
        <f>IF($B602=2014,$P602,"")</f>
        <v/>
      </c>
      <c r="R602" s="15" t="str">
        <f>IF($B602=2015,$P602,"")</f>
        <v/>
      </c>
      <c r="S602" s="15" t="str">
        <f>IF($B602=2016,$P602,"")</f>
        <v/>
      </c>
      <c r="T602" s="15">
        <f>IF($B602=2017,$P602,"")</f>
        <v>1</v>
      </c>
      <c r="U602" s="15" t="str">
        <f>IF($B602=2018,$P602,"")</f>
        <v/>
      </c>
      <c r="V602" s="15" t="str">
        <f>IF($B602=2019,$P602,"")</f>
        <v/>
      </c>
      <c r="W602" s="15" t="str">
        <f>IF($B602=2020,$P602,"")</f>
        <v/>
      </c>
      <c r="X602" s="6" t="str">
        <f>IF($B602=2021,$P602,"")</f>
        <v/>
      </c>
      <c r="Y602" s="6" t="str">
        <f>IF($B602=2022,$P602,"")</f>
        <v/>
      </c>
      <c r="Z602" s="6" t="str">
        <f>IF($B602=2023,$P602,"")</f>
        <v/>
      </c>
      <c r="AA602" s="6" t="str">
        <f>IF($B602=2024,$P602,"")</f>
        <v/>
      </c>
      <c r="AB602" s="15" t="str">
        <f>IF($B602=2025,$P602,"")</f>
        <v/>
      </c>
    </row>
    <row r="603" spans="1:28" x14ac:dyDescent="0.25">
      <c r="A603" s="3">
        <v>1224</v>
      </c>
      <c r="B603" s="3">
        <v>2017</v>
      </c>
      <c r="C603" s="3" t="s">
        <v>2444</v>
      </c>
      <c r="D603" s="4">
        <f>DATE(B603,N603,M603)</f>
        <v>42909</v>
      </c>
      <c r="E603" s="5">
        <v>2200</v>
      </c>
      <c r="F603" s="6" t="s">
        <v>257</v>
      </c>
      <c r="G603" s="6" t="s">
        <v>358</v>
      </c>
      <c r="H603" s="27"/>
      <c r="I603" s="7" t="s">
        <v>8143</v>
      </c>
      <c r="J603" s="9" t="s">
        <v>2493</v>
      </c>
      <c r="K603" s="6" t="s">
        <v>141</v>
      </c>
      <c r="L603" s="6">
        <v>5801</v>
      </c>
      <c r="M603" s="6">
        <v>23</v>
      </c>
      <c r="N603" s="6">
        <v>6</v>
      </c>
      <c r="O603" s="6" t="s">
        <v>86</v>
      </c>
      <c r="P603" s="15">
        <v>1</v>
      </c>
      <c r="Q603" s="15" t="str">
        <f>IF($B603=2014,$P603,"")</f>
        <v/>
      </c>
      <c r="R603" s="15" t="str">
        <f>IF($B603=2015,$P603,"")</f>
        <v/>
      </c>
      <c r="S603" s="15" t="str">
        <f>IF($B603=2016,$P603,"")</f>
        <v/>
      </c>
      <c r="T603" s="15">
        <f>IF($B603=2017,$P603,"")</f>
        <v>1</v>
      </c>
      <c r="U603" s="15" t="str">
        <f>IF($B603=2018,$P603,"")</f>
        <v/>
      </c>
      <c r="V603" s="15" t="str">
        <f>IF($B603=2019,$P603,"")</f>
        <v/>
      </c>
      <c r="W603" s="15" t="str">
        <f>IF($B603=2020,$P603,"")</f>
        <v/>
      </c>
      <c r="X603" s="6" t="str">
        <f>IF($B603=2021,$P603,"")</f>
        <v/>
      </c>
      <c r="Y603" s="6" t="str">
        <f>IF($B603=2022,$P603,"")</f>
        <v/>
      </c>
      <c r="Z603" s="6" t="str">
        <f>IF($B603=2023,$P603,"")</f>
        <v/>
      </c>
      <c r="AA603" s="6" t="str">
        <f>IF($B603=2024,$P603,"")</f>
        <v/>
      </c>
      <c r="AB603" s="15" t="str">
        <f>IF($B603=2025,$P603,"")</f>
        <v/>
      </c>
    </row>
    <row r="604" spans="1:28" x14ac:dyDescent="0.25">
      <c r="A604" s="3">
        <v>1224</v>
      </c>
      <c r="B604" s="3">
        <v>2017</v>
      </c>
      <c r="C604" s="3" t="s">
        <v>2402</v>
      </c>
      <c r="D604" s="4">
        <f>DATE(B604,N604,M604)</f>
        <v>42939</v>
      </c>
      <c r="E604" s="5">
        <v>2206</v>
      </c>
      <c r="F604" s="6" t="s">
        <v>257</v>
      </c>
      <c r="G604" s="6" t="s">
        <v>358</v>
      </c>
      <c r="H604" s="27"/>
      <c r="I604" s="7" t="s">
        <v>8143</v>
      </c>
      <c r="J604" s="9" t="s">
        <v>2494</v>
      </c>
      <c r="K604" s="6" t="s">
        <v>43</v>
      </c>
      <c r="L604" s="6">
        <v>5802</v>
      </c>
      <c r="M604" s="6">
        <v>23</v>
      </c>
      <c r="N604" s="6">
        <v>7</v>
      </c>
      <c r="P604" s="15">
        <v>1</v>
      </c>
      <c r="Q604" s="15" t="str">
        <f>IF($B604=2014,$P604,"")</f>
        <v/>
      </c>
      <c r="R604" s="15" t="str">
        <f>IF($B604=2015,$P604,"")</f>
        <v/>
      </c>
      <c r="S604" s="15" t="str">
        <f>IF($B604=2016,$P604,"")</f>
        <v/>
      </c>
      <c r="T604" s="15">
        <f>IF($B604=2017,$P604,"")</f>
        <v>1</v>
      </c>
      <c r="U604" s="15" t="str">
        <f>IF($B604=2018,$P604,"")</f>
        <v/>
      </c>
      <c r="V604" s="15" t="str">
        <f>IF($B604=2019,$P604,"")</f>
        <v/>
      </c>
      <c r="W604" s="15" t="str">
        <f>IF($B604=2020,$P604,"")</f>
        <v/>
      </c>
      <c r="X604" s="6" t="str">
        <f>IF($B604=2021,$P604,"")</f>
        <v/>
      </c>
      <c r="Y604" s="6" t="str">
        <f>IF($B604=2022,$P604,"")</f>
        <v/>
      </c>
      <c r="Z604" s="6" t="str">
        <f>IF($B604=2023,$P604,"")</f>
        <v/>
      </c>
      <c r="AA604" s="6" t="str">
        <f>IF($B604=2024,$P604,"")</f>
        <v/>
      </c>
      <c r="AB604" s="15" t="str">
        <f>IF($B604=2025,$P604,"")</f>
        <v/>
      </c>
    </row>
    <row r="605" spans="1:28" x14ac:dyDescent="0.25">
      <c r="A605" s="3">
        <v>1224</v>
      </c>
      <c r="B605" s="3">
        <v>2019</v>
      </c>
      <c r="C605" s="3" t="s">
        <v>3264</v>
      </c>
      <c r="D605" s="4">
        <f>DATE(B605,N605,M605)</f>
        <v>43623</v>
      </c>
      <c r="E605" s="5">
        <v>2130</v>
      </c>
      <c r="F605" s="6" t="s">
        <v>257</v>
      </c>
      <c r="G605" s="6" t="s">
        <v>358</v>
      </c>
      <c r="H605" s="27"/>
      <c r="I605" s="7" t="s">
        <v>8143</v>
      </c>
      <c r="J605" s="9" t="s">
        <v>3707</v>
      </c>
      <c r="K605" s="6" t="s">
        <v>43</v>
      </c>
      <c r="L605" s="6">
        <v>6001</v>
      </c>
      <c r="M605" s="6">
        <v>7</v>
      </c>
      <c r="N605" s="6">
        <v>6</v>
      </c>
      <c r="P605" s="15">
        <v>1</v>
      </c>
      <c r="Q605" s="15" t="str">
        <f>IF($B605=2014,$P605,"")</f>
        <v/>
      </c>
      <c r="R605" s="15" t="str">
        <f>IF($B605=2015,$P605,"")</f>
        <v/>
      </c>
      <c r="S605" s="15" t="str">
        <f>IF($B605=2016,$P605,"")</f>
        <v/>
      </c>
      <c r="T605" s="15" t="str">
        <f>IF($B605=2017,$P605,"")</f>
        <v/>
      </c>
      <c r="U605" s="15" t="str">
        <f>IF($B605=2018,$P605,"")</f>
        <v/>
      </c>
      <c r="V605" s="15">
        <f>IF($B605=2019,$P605,"")</f>
        <v>1</v>
      </c>
      <c r="W605" s="15" t="str">
        <f>IF($B605=2020,$P605,"")</f>
        <v/>
      </c>
      <c r="X605" s="6" t="str">
        <f>IF($B605=2021,$P605,"")</f>
        <v/>
      </c>
      <c r="Y605" s="6" t="str">
        <f>IF($B605=2022,$P605,"")</f>
        <v/>
      </c>
      <c r="Z605" s="6" t="str">
        <f>IF($B605=2023,$P605,"")</f>
        <v/>
      </c>
      <c r="AA605" s="6" t="str">
        <f>IF($B605=2024,$P605,"")</f>
        <v/>
      </c>
      <c r="AB605" s="15" t="str">
        <f>IF($B605=2025,$P605,"")</f>
        <v/>
      </c>
    </row>
    <row r="606" spans="1:28" x14ac:dyDescent="0.25">
      <c r="A606" s="3">
        <v>1224</v>
      </c>
      <c r="B606" s="3">
        <v>2019</v>
      </c>
      <c r="C606" s="3" t="s">
        <v>62</v>
      </c>
      <c r="D606" s="4">
        <f>DATE(B606,N606,M606)</f>
        <v>43811</v>
      </c>
      <c r="E606" s="5">
        <v>2200</v>
      </c>
      <c r="F606" s="6" t="s">
        <v>257</v>
      </c>
      <c r="G606" s="6" t="s">
        <v>358</v>
      </c>
      <c r="H606" s="27"/>
      <c r="I606" s="7" t="s">
        <v>8143</v>
      </c>
      <c r="J606" s="7" t="s">
        <v>3706</v>
      </c>
      <c r="K606" s="6" t="s">
        <v>123</v>
      </c>
      <c r="L606" s="6">
        <v>6011</v>
      </c>
      <c r="M606" s="6">
        <v>12</v>
      </c>
      <c r="N606" s="6">
        <v>12</v>
      </c>
      <c r="P606" s="15">
        <v>1</v>
      </c>
      <c r="Q606" s="15" t="str">
        <f>IF($B606=2014,$P606,"")</f>
        <v/>
      </c>
      <c r="R606" s="15" t="str">
        <f>IF($B606=2015,$P606,"")</f>
        <v/>
      </c>
      <c r="S606" s="15" t="str">
        <f>IF($B606=2016,$P606,"")</f>
        <v/>
      </c>
      <c r="T606" s="15" t="str">
        <f>IF($B606=2017,$P606,"")</f>
        <v/>
      </c>
      <c r="U606" s="15" t="str">
        <f>IF($B606=2018,$P606,"")</f>
        <v/>
      </c>
      <c r="V606" s="15">
        <f>IF($B606=2019,$P606,"")</f>
        <v>1</v>
      </c>
      <c r="W606" s="15" t="str">
        <f>IF($B606=2020,$P606,"")</f>
        <v/>
      </c>
      <c r="X606" s="6" t="str">
        <f>IF($B606=2021,$P606,"")</f>
        <v/>
      </c>
      <c r="Y606" s="6" t="str">
        <f>IF($B606=2022,$P606,"")</f>
        <v/>
      </c>
      <c r="Z606" s="6" t="str">
        <f>IF($B606=2023,$P606,"")</f>
        <v/>
      </c>
      <c r="AA606" s="6" t="str">
        <f>IF($B606=2024,$P606,"")</f>
        <v/>
      </c>
      <c r="AB606" s="15" t="str">
        <f>IF($B606=2025,$P606,"")</f>
        <v/>
      </c>
    </row>
    <row r="607" spans="1:28" x14ac:dyDescent="0.25">
      <c r="A607" s="3">
        <v>1224</v>
      </c>
      <c r="B607" s="3">
        <v>2020</v>
      </c>
      <c r="C607" s="3" t="s">
        <v>90</v>
      </c>
      <c r="D607" s="4">
        <f>DATE(B607,N607,M607)</f>
        <v>43904</v>
      </c>
      <c r="E607" s="5">
        <v>2254</v>
      </c>
      <c r="F607" s="6" t="s">
        <v>257</v>
      </c>
      <c r="G607" s="6" t="s">
        <v>358</v>
      </c>
      <c r="H607" s="27"/>
      <c r="I607" s="7" t="s">
        <v>8143</v>
      </c>
      <c r="J607" s="7" t="s">
        <v>5095</v>
      </c>
      <c r="K607" s="6" t="s">
        <v>102</v>
      </c>
      <c r="L607" s="6">
        <v>6018</v>
      </c>
      <c r="M607" s="6">
        <v>14</v>
      </c>
      <c r="N607" s="6">
        <v>3</v>
      </c>
      <c r="P607" s="15">
        <v>1</v>
      </c>
      <c r="Q607" s="15" t="str">
        <f>IF($B607=2014,$P607,"")</f>
        <v/>
      </c>
      <c r="R607" s="15" t="str">
        <f>IF($B607=2015,$P607,"")</f>
        <v/>
      </c>
      <c r="S607" s="15" t="str">
        <f>IF($B607=2016,$P607,"")</f>
        <v/>
      </c>
      <c r="T607" s="15" t="str">
        <f>IF($B607=2017,$P607,"")</f>
        <v/>
      </c>
      <c r="U607" s="15" t="str">
        <f>IF($B607=2018,$P607,"")</f>
        <v/>
      </c>
      <c r="V607" s="15" t="str">
        <f>IF($B607=2019,$P607,"")</f>
        <v/>
      </c>
      <c r="W607" s="15">
        <f>IF($B607=2020,$P607,"")</f>
        <v>1</v>
      </c>
      <c r="X607" s="6" t="str">
        <f>IF($B607=2021,$P607,"")</f>
        <v/>
      </c>
      <c r="Y607" s="6" t="str">
        <f>IF($B607=2022,$P607,"")</f>
        <v/>
      </c>
      <c r="Z607" s="6" t="str">
        <f>IF($B607=2023,$P607,"")</f>
        <v/>
      </c>
      <c r="AA607" s="6" t="str">
        <f>IF($B607=2024,$P607,"")</f>
        <v/>
      </c>
      <c r="AB607" s="15" t="str">
        <f>IF($B607=2025,$P607,"")</f>
        <v/>
      </c>
    </row>
    <row r="608" spans="1:28" ht="48" x14ac:dyDescent="0.25">
      <c r="A608" s="3">
        <v>1224</v>
      </c>
      <c r="B608" s="3">
        <v>2020</v>
      </c>
      <c r="C608" s="3" t="s">
        <v>5394</v>
      </c>
      <c r="D608" s="4">
        <f>DATE(B608,N608,M608)</f>
        <v>43973</v>
      </c>
      <c r="E608" s="5">
        <v>2024</v>
      </c>
      <c r="F608" s="6" t="s">
        <v>257</v>
      </c>
      <c r="G608" s="6" t="s">
        <v>358</v>
      </c>
      <c r="H608" s="27"/>
      <c r="I608" s="7" t="s">
        <v>8143</v>
      </c>
      <c r="J608" s="7" t="s">
        <v>5395</v>
      </c>
      <c r="K608" s="6" t="s">
        <v>43</v>
      </c>
      <c r="L608" s="6">
        <v>6102</v>
      </c>
      <c r="M608" s="6">
        <v>22</v>
      </c>
      <c r="N608" s="6">
        <v>5</v>
      </c>
      <c r="P608" s="15">
        <v>1</v>
      </c>
      <c r="Q608" s="15" t="str">
        <f>IF($B608=2014,$P608,"")</f>
        <v/>
      </c>
      <c r="R608" s="15" t="str">
        <f>IF($B608=2015,$P608,"")</f>
        <v/>
      </c>
      <c r="S608" s="15" t="str">
        <f>IF($B608=2016,$P608,"")</f>
        <v/>
      </c>
      <c r="T608" s="15" t="str">
        <f>IF($B608=2017,$P608,"")</f>
        <v/>
      </c>
      <c r="U608" s="15" t="str">
        <f>IF($B608=2018,$P608,"")</f>
        <v/>
      </c>
      <c r="V608" s="15" t="str">
        <f>IF($B608=2019,$P608,"")</f>
        <v/>
      </c>
      <c r="W608" s="15">
        <f>IF($B608=2020,$P608,"")</f>
        <v>1</v>
      </c>
      <c r="X608" s="6" t="str">
        <f>IF($B608=2021,$P608,"")</f>
        <v/>
      </c>
      <c r="Y608" s="6" t="str">
        <f>IF($B608=2022,$P608,"")</f>
        <v/>
      </c>
      <c r="Z608" s="6" t="str">
        <f>IF($B608=2023,$P608,"")</f>
        <v/>
      </c>
      <c r="AA608" s="6" t="str">
        <f>IF($B608=2024,$P608,"")</f>
        <v/>
      </c>
      <c r="AB608" s="15" t="str">
        <f>IF($B608=2025,$P608,"")</f>
        <v/>
      </c>
    </row>
    <row r="609" spans="1:28" ht="24" x14ac:dyDescent="0.25">
      <c r="A609" s="3">
        <v>1224</v>
      </c>
      <c r="B609" s="3">
        <v>2020</v>
      </c>
      <c r="C609" s="3" t="s">
        <v>5386</v>
      </c>
      <c r="D609" s="4">
        <f>DATE(B609,N609,M609)</f>
        <v>44010</v>
      </c>
      <c r="E609" s="5">
        <v>2210</v>
      </c>
      <c r="F609" s="10" t="s">
        <v>257</v>
      </c>
      <c r="G609" s="10" t="s">
        <v>358</v>
      </c>
      <c r="H609" s="27"/>
      <c r="I609" s="7" t="s">
        <v>8143</v>
      </c>
      <c r="J609" s="7" t="s">
        <v>5396</v>
      </c>
      <c r="K609" s="6" t="s">
        <v>123</v>
      </c>
      <c r="L609" s="6">
        <v>6101</v>
      </c>
      <c r="M609" s="6">
        <v>28</v>
      </c>
      <c r="N609" s="6">
        <v>6</v>
      </c>
      <c r="P609" s="15">
        <v>1</v>
      </c>
      <c r="Q609" s="15" t="str">
        <f>IF($B609=2014,$P609,"")</f>
        <v/>
      </c>
      <c r="R609" s="15" t="str">
        <f>IF($B609=2015,$P609,"")</f>
        <v/>
      </c>
      <c r="S609" s="15" t="str">
        <f>IF($B609=2016,$P609,"")</f>
        <v/>
      </c>
      <c r="T609" s="15" t="str">
        <f>IF($B609=2017,$P609,"")</f>
        <v/>
      </c>
      <c r="U609" s="15" t="str">
        <f>IF($B609=2018,$P609,"")</f>
        <v/>
      </c>
      <c r="V609" s="15" t="str">
        <f>IF($B609=2019,$P609,"")</f>
        <v/>
      </c>
      <c r="W609" s="15">
        <f>IF($B609=2020,$P609,"")</f>
        <v>1</v>
      </c>
      <c r="X609" s="6" t="str">
        <f>IF($B609=2021,$P609,"")</f>
        <v/>
      </c>
      <c r="Y609" s="6" t="str">
        <f>IF($B609=2022,$P609,"")</f>
        <v/>
      </c>
      <c r="Z609" s="6" t="str">
        <f>IF($B609=2023,$P609,"")</f>
        <v/>
      </c>
      <c r="AA609" s="6" t="str">
        <f>IF($B609=2024,$P609,"")</f>
        <v/>
      </c>
      <c r="AB609" s="15" t="str">
        <f>IF($B609=2025,$P609,"")</f>
        <v/>
      </c>
    </row>
    <row r="610" spans="1:28" ht="24" x14ac:dyDescent="0.25">
      <c r="A610" s="3">
        <v>1224</v>
      </c>
      <c r="B610" s="3">
        <v>2020</v>
      </c>
      <c r="C610" s="3" t="s">
        <v>133</v>
      </c>
      <c r="D610" s="4">
        <f>DATE(B610,N610,M610)</f>
        <v>44060</v>
      </c>
      <c r="E610" s="5">
        <v>2202</v>
      </c>
      <c r="F610" s="6" t="s">
        <v>257</v>
      </c>
      <c r="G610" s="6" t="s">
        <v>358</v>
      </c>
      <c r="H610" s="27"/>
      <c r="I610" s="7" t="s">
        <v>8143</v>
      </c>
      <c r="J610" s="7" t="s">
        <v>5397</v>
      </c>
      <c r="K610" s="6" t="s">
        <v>150</v>
      </c>
      <c r="L610" s="6">
        <v>6105</v>
      </c>
      <c r="M610" s="6">
        <v>17</v>
      </c>
      <c r="N610" s="6">
        <v>8</v>
      </c>
      <c r="P610" s="15">
        <v>1</v>
      </c>
      <c r="Q610" s="15" t="str">
        <f>IF($B610=2014,$P610,"")</f>
        <v/>
      </c>
      <c r="R610" s="15" t="str">
        <f>IF($B610=2015,$P610,"")</f>
        <v/>
      </c>
      <c r="S610" s="15" t="str">
        <f>IF($B610=2016,$P610,"")</f>
        <v/>
      </c>
      <c r="T610" s="15" t="str">
        <f>IF($B610=2017,$P610,"")</f>
        <v/>
      </c>
      <c r="U610" s="15" t="str">
        <f>IF($B610=2018,$P610,"")</f>
        <v/>
      </c>
      <c r="V610" s="15" t="str">
        <f>IF($B610=2019,$P610,"")</f>
        <v/>
      </c>
      <c r="W610" s="15">
        <f>IF($B610=2020,$P610,"")</f>
        <v>1</v>
      </c>
      <c r="X610" s="6" t="str">
        <f>IF($B610=2021,$P610,"")</f>
        <v/>
      </c>
      <c r="Y610" s="6" t="str">
        <f>IF($B610=2022,$P610,"")</f>
        <v/>
      </c>
      <c r="Z610" s="6" t="str">
        <f>IF($B610=2023,$P610,"")</f>
        <v/>
      </c>
      <c r="AA610" s="6" t="str">
        <f>IF($B610=2024,$P610,"")</f>
        <v/>
      </c>
      <c r="AB610" s="15" t="str">
        <f>IF($B610=2025,$P610,"")</f>
        <v/>
      </c>
    </row>
    <row r="611" spans="1:28" x14ac:dyDescent="0.25">
      <c r="A611" s="3">
        <v>1224</v>
      </c>
      <c r="B611" s="3">
        <v>2021</v>
      </c>
      <c r="C611" s="3" t="s">
        <v>56</v>
      </c>
      <c r="D611" s="4">
        <f>DATE(B611,N611,M611)</f>
        <v>44239</v>
      </c>
      <c r="E611" s="5">
        <v>2200</v>
      </c>
      <c r="F611" s="6" t="s">
        <v>257</v>
      </c>
      <c r="G611" s="6" t="s">
        <v>358</v>
      </c>
      <c r="H611" s="27"/>
      <c r="I611" s="7" t="s">
        <v>8143</v>
      </c>
      <c r="J611" s="7" t="s">
        <v>6419</v>
      </c>
      <c r="K611" s="6" t="s">
        <v>123</v>
      </c>
      <c r="L611" s="6">
        <v>6116</v>
      </c>
      <c r="M611" s="6">
        <v>12</v>
      </c>
      <c r="N611" s="6">
        <v>2</v>
      </c>
      <c r="P611" s="15">
        <v>1</v>
      </c>
      <c r="Q611" s="15" t="str">
        <f>IF($B611=2014,$P611,"")</f>
        <v/>
      </c>
      <c r="R611" s="15" t="str">
        <f>IF($B611=2015,$P611,"")</f>
        <v/>
      </c>
      <c r="S611" s="15" t="str">
        <f>IF($B611=2016,$P611,"")</f>
        <v/>
      </c>
      <c r="T611" s="15" t="str">
        <f>IF($B611=2017,$P611,"")</f>
        <v/>
      </c>
      <c r="U611" s="15" t="str">
        <f>IF($B611=2018,$P611,"")</f>
        <v/>
      </c>
      <c r="V611" s="15" t="str">
        <f>IF($B611=2019,$P611,"")</f>
        <v/>
      </c>
      <c r="W611" s="15" t="str">
        <f>IF($B611=2020,$P611,"")</f>
        <v/>
      </c>
      <c r="X611" s="6">
        <f>IF($B611=2021,$P611,"")</f>
        <v>1</v>
      </c>
      <c r="Y611" s="6" t="str">
        <f>IF($B611=2022,$P611,"")</f>
        <v/>
      </c>
      <c r="Z611" s="6" t="str">
        <f>IF($B611=2023,$P611,"")</f>
        <v/>
      </c>
      <c r="AA611" s="6" t="str">
        <f>IF($B611=2024,$P611,"")</f>
        <v/>
      </c>
      <c r="AB611" s="15" t="str">
        <f>IF($B611=2025,$P611,"")</f>
        <v/>
      </c>
    </row>
    <row r="612" spans="1:28" x14ac:dyDescent="0.25">
      <c r="A612" s="3">
        <v>1224</v>
      </c>
      <c r="B612" s="3">
        <v>2021</v>
      </c>
      <c r="C612" s="3" t="s">
        <v>5916</v>
      </c>
      <c r="D612" s="4">
        <f>DATE(B612,N612,M612)</f>
        <v>44320</v>
      </c>
      <c r="E612" s="5">
        <v>1900</v>
      </c>
      <c r="F612" s="6" t="s">
        <v>257</v>
      </c>
      <c r="G612" s="6" t="s">
        <v>358</v>
      </c>
      <c r="H612" s="27"/>
      <c r="I612" s="7" t="s">
        <v>8143</v>
      </c>
      <c r="J612" s="7" t="s">
        <v>5917</v>
      </c>
      <c r="K612" s="6" t="s">
        <v>5684</v>
      </c>
      <c r="L612" s="6">
        <v>6122</v>
      </c>
      <c r="M612" s="6">
        <v>4</v>
      </c>
      <c r="N612" s="6">
        <v>5</v>
      </c>
      <c r="O612" s="6" t="s">
        <v>86</v>
      </c>
      <c r="P612" s="15">
        <v>1</v>
      </c>
      <c r="Q612" s="15" t="str">
        <f>IF($B612=2014,$P612,"")</f>
        <v/>
      </c>
      <c r="R612" s="15" t="str">
        <f>IF($B612=2015,$P612,"")</f>
        <v/>
      </c>
      <c r="S612" s="15" t="str">
        <f>IF($B612=2016,$P612,"")</f>
        <v/>
      </c>
      <c r="T612" s="15" t="str">
        <f>IF($B612=2017,$P612,"")</f>
        <v/>
      </c>
      <c r="U612" s="15" t="str">
        <f>IF($B612=2018,$P612,"")</f>
        <v/>
      </c>
      <c r="V612" s="15" t="str">
        <f>IF($B612=2019,$P612,"")</f>
        <v/>
      </c>
      <c r="W612" s="15" t="str">
        <f>IF($B612=2020,$P612,"")</f>
        <v/>
      </c>
      <c r="X612" s="6">
        <f>IF($B612=2021,$P612,"")</f>
        <v>1</v>
      </c>
      <c r="Y612" s="6" t="str">
        <f>IF($B612=2022,$P612,"")</f>
        <v/>
      </c>
      <c r="Z612" s="6" t="str">
        <f>IF($B612=2023,$P612,"")</f>
        <v/>
      </c>
      <c r="AA612" s="6" t="str">
        <f>IF($B612=2024,$P612,"")</f>
        <v/>
      </c>
      <c r="AB612" s="15" t="str">
        <f>IF($B612=2025,$P612,"")</f>
        <v/>
      </c>
    </row>
    <row r="613" spans="1:28" ht="36" x14ac:dyDescent="0.25">
      <c r="A613" s="3">
        <v>1224</v>
      </c>
      <c r="B613" s="3">
        <v>2021</v>
      </c>
      <c r="C613" s="3" t="s">
        <v>5962</v>
      </c>
      <c r="D613" s="4">
        <v>44401</v>
      </c>
      <c r="E613" s="5">
        <v>2102</v>
      </c>
      <c r="F613" s="6" t="s">
        <v>257</v>
      </c>
      <c r="G613" s="6" t="s">
        <v>358</v>
      </c>
      <c r="H613" s="27"/>
      <c r="I613" s="7" t="s">
        <v>8143</v>
      </c>
      <c r="J613" s="7" t="s">
        <v>5963</v>
      </c>
      <c r="K613" s="6" t="s">
        <v>43</v>
      </c>
      <c r="L613" s="6">
        <v>6202</v>
      </c>
      <c r="M613" s="6">
        <v>24</v>
      </c>
      <c r="N613" s="6">
        <v>7</v>
      </c>
      <c r="P613" s="15">
        <v>1</v>
      </c>
      <c r="Q613" s="15" t="str">
        <f>IF($B613=2014,$P613,"")</f>
        <v/>
      </c>
      <c r="R613" s="15" t="str">
        <f>IF($B613=2015,$P613,"")</f>
        <v/>
      </c>
      <c r="S613" s="15" t="str">
        <f>IF($B613=2016,$P613,"")</f>
        <v/>
      </c>
      <c r="T613" s="15" t="str">
        <f>IF($B613=2017,$P613,"")</f>
        <v/>
      </c>
      <c r="U613" s="15" t="str">
        <f>IF($B613=2018,$P613,"")</f>
        <v/>
      </c>
      <c r="V613" s="15" t="str">
        <f>IF($B613=2019,$P613,"")</f>
        <v/>
      </c>
      <c r="W613" s="15" t="str">
        <f>IF($B613=2020,$P613,"")</f>
        <v/>
      </c>
      <c r="X613" s="6">
        <f>IF($B613=2021,$P613,"")</f>
        <v>1</v>
      </c>
      <c r="Y613" s="6" t="str">
        <f>IF($B613=2022,$P613,"")</f>
        <v/>
      </c>
      <c r="Z613" s="6" t="str">
        <f>IF($B613=2023,$P613,"")</f>
        <v/>
      </c>
      <c r="AA613" s="6" t="str">
        <f>IF($B613=2024,$P613,"")</f>
        <v/>
      </c>
      <c r="AB613" s="15" t="str">
        <f>IF($B613=2025,$P613,"")</f>
        <v/>
      </c>
    </row>
    <row r="614" spans="1:28" x14ac:dyDescent="0.25">
      <c r="A614" s="3">
        <v>1224</v>
      </c>
      <c r="B614" s="3">
        <v>2021</v>
      </c>
      <c r="C614" s="3" t="s">
        <v>181</v>
      </c>
      <c r="D614" s="4">
        <v>44419</v>
      </c>
      <c r="E614" s="5">
        <v>1905</v>
      </c>
      <c r="F614" s="6" t="s">
        <v>257</v>
      </c>
      <c r="G614" s="6" t="s">
        <v>358</v>
      </c>
      <c r="H614" s="27"/>
      <c r="I614" s="7" t="s">
        <v>8143</v>
      </c>
      <c r="J614" s="7" t="s">
        <v>5964</v>
      </c>
      <c r="K614" s="6" t="s">
        <v>88</v>
      </c>
      <c r="L614" s="6">
        <v>6203</v>
      </c>
      <c r="M614" s="6">
        <v>11</v>
      </c>
      <c r="N614" s="6">
        <v>8</v>
      </c>
      <c r="O614" s="6" t="s">
        <v>86</v>
      </c>
      <c r="P614" s="15">
        <v>1</v>
      </c>
      <c r="Q614" s="15" t="str">
        <f>IF($B614=2014,$P614,"")</f>
        <v/>
      </c>
      <c r="R614" s="15" t="str">
        <f>IF($B614=2015,$P614,"")</f>
        <v/>
      </c>
      <c r="S614" s="15" t="str">
        <f>IF($B614=2016,$P614,"")</f>
        <v/>
      </c>
      <c r="T614" s="15" t="str">
        <f>IF($B614=2017,$P614,"")</f>
        <v/>
      </c>
      <c r="U614" s="15" t="str">
        <f>IF($B614=2018,$P614,"")</f>
        <v/>
      </c>
      <c r="V614" s="15" t="str">
        <f>IF($B614=2019,$P614,"")</f>
        <v/>
      </c>
      <c r="W614" s="15" t="str">
        <f>IF($B614=2020,$P614,"")</f>
        <v/>
      </c>
      <c r="X614" s="6">
        <f>IF($B614=2021,$P614,"")</f>
        <v>1</v>
      </c>
      <c r="Y614" s="6" t="str">
        <f>IF($B614=2022,$P614,"")</f>
        <v/>
      </c>
      <c r="Z614" s="6" t="str">
        <f>IF($B614=2023,$P614,"")</f>
        <v/>
      </c>
      <c r="AA614" s="6" t="str">
        <f>IF($B614=2024,$P614,"")</f>
        <v/>
      </c>
      <c r="AB614" s="15" t="str">
        <f>IF($B614=2025,$P614,"")</f>
        <v/>
      </c>
    </row>
    <row r="615" spans="1:28" x14ac:dyDescent="0.25">
      <c r="A615" s="3">
        <v>1224</v>
      </c>
      <c r="B615" s="3">
        <v>2022</v>
      </c>
      <c r="C615" s="3" t="s">
        <v>56</v>
      </c>
      <c r="D615" s="4">
        <v>44604</v>
      </c>
      <c r="E615" s="5">
        <v>2</v>
      </c>
      <c r="F615" s="10" t="s">
        <v>257</v>
      </c>
      <c r="G615" s="10" t="s">
        <v>358</v>
      </c>
      <c r="H615" s="27"/>
      <c r="I615" s="7" t="s">
        <v>8143</v>
      </c>
      <c r="J615" s="7" t="s">
        <v>5965</v>
      </c>
      <c r="K615" s="6" t="s">
        <v>123</v>
      </c>
      <c r="L615" s="6">
        <v>6216</v>
      </c>
      <c r="M615" s="6">
        <v>12</v>
      </c>
      <c r="N615" s="6">
        <v>2</v>
      </c>
      <c r="P615" s="15">
        <v>1</v>
      </c>
      <c r="Q615" s="15" t="str">
        <f>IF($B615=2014,$P615,"")</f>
        <v/>
      </c>
      <c r="R615" s="15" t="str">
        <f>IF($B615=2015,$P615,"")</f>
        <v/>
      </c>
      <c r="S615" s="15" t="str">
        <f>IF($B615=2016,$P615,"")</f>
        <v/>
      </c>
      <c r="T615" s="15" t="str">
        <f>IF($B615=2017,$P615,"")</f>
        <v/>
      </c>
      <c r="U615" s="15" t="str">
        <f>IF($B615=2018,$P615,"")</f>
        <v/>
      </c>
      <c r="V615" s="15" t="str">
        <f>IF($B615=2019,$P615,"")</f>
        <v/>
      </c>
      <c r="W615" s="15" t="str">
        <f>IF($B615=2020,$P615,"")</f>
        <v/>
      </c>
      <c r="X615" s="6" t="str">
        <f>IF($B615=2021,$P615,"")</f>
        <v/>
      </c>
      <c r="Y615" s="6">
        <f>IF($B615=2022,$P615,"")</f>
        <v>1</v>
      </c>
      <c r="Z615" s="6" t="str">
        <f>IF($B615=2023,$P615,"")</f>
        <v/>
      </c>
      <c r="AA615" s="6" t="str">
        <f>IF($B615=2024,$P615,"")</f>
        <v/>
      </c>
      <c r="AB615" s="15" t="str">
        <f>IF($B615=2025,$P615,"")</f>
        <v/>
      </c>
    </row>
    <row r="616" spans="1:28" ht="24" x14ac:dyDescent="0.25">
      <c r="A616" s="3">
        <v>1224</v>
      </c>
      <c r="B616" s="3">
        <v>2022</v>
      </c>
      <c r="C616" s="3" t="s">
        <v>1561</v>
      </c>
      <c r="D616" s="4">
        <f>DATE(B616,N616,M616)</f>
        <v>44734</v>
      </c>
      <c r="E616" s="5">
        <v>2155</v>
      </c>
      <c r="F616" s="6" t="s">
        <v>257</v>
      </c>
      <c r="G616" s="6" t="s">
        <v>358</v>
      </c>
      <c r="H616" s="27"/>
      <c r="I616" s="7" t="s">
        <v>8143</v>
      </c>
      <c r="J616" s="7" t="s">
        <v>6532</v>
      </c>
      <c r="K616" s="6" t="s">
        <v>58</v>
      </c>
      <c r="L616" s="6">
        <v>6301</v>
      </c>
      <c r="M616" s="6">
        <v>22</v>
      </c>
      <c r="N616" s="6">
        <v>6</v>
      </c>
      <c r="O616" s="6" t="s">
        <v>14</v>
      </c>
      <c r="P616" s="15">
        <v>1</v>
      </c>
      <c r="Q616" s="15" t="str">
        <f>IF($B616=2014,$P616,"")</f>
        <v/>
      </c>
      <c r="R616" s="15" t="str">
        <f>IF($B616=2015,$P616,"")</f>
        <v/>
      </c>
      <c r="S616" s="15" t="str">
        <f>IF($B616=2016,$P616,"")</f>
        <v/>
      </c>
      <c r="T616" s="15" t="str">
        <f>IF($B616=2017,$P616,"")</f>
        <v/>
      </c>
      <c r="U616" s="15" t="str">
        <f>IF($B616=2018,$P616,"")</f>
        <v/>
      </c>
      <c r="V616" s="15" t="str">
        <f>IF($B616=2019,$P616,"")</f>
        <v/>
      </c>
      <c r="W616" s="15" t="str">
        <f>IF($B616=2020,$P616,"")</f>
        <v/>
      </c>
      <c r="X616" s="6" t="str">
        <f>IF($B616=2021,$P616,"")</f>
        <v/>
      </c>
      <c r="Y616" s="6">
        <f>IF($B616=2022,$P616,"")</f>
        <v>1</v>
      </c>
      <c r="Z616" s="6" t="str">
        <f>IF($B616=2023,$P616,"")</f>
        <v/>
      </c>
      <c r="AA616" s="6" t="str">
        <f>IF($B616=2024,$P616,"")</f>
        <v/>
      </c>
      <c r="AB616" s="15" t="str">
        <f>IF($B616=2025,$P616,"")</f>
        <v/>
      </c>
    </row>
    <row r="617" spans="1:28" x14ac:dyDescent="0.25">
      <c r="A617" s="3">
        <v>1224</v>
      </c>
      <c r="B617" s="3">
        <v>2022</v>
      </c>
      <c r="C617" s="3" t="s">
        <v>183</v>
      </c>
      <c r="D617" s="4">
        <f>DATE(B617,N617,M617)</f>
        <v>44743</v>
      </c>
      <c r="E617" s="5">
        <v>2100</v>
      </c>
      <c r="F617" s="6" t="s">
        <v>257</v>
      </c>
      <c r="G617" s="6" t="s">
        <v>358</v>
      </c>
      <c r="H617" s="27"/>
      <c r="I617" s="7" t="s">
        <v>8143</v>
      </c>
      <c r="J617" s="7" t="s">
        <v>6533</v>
      </c>
      <c r="K617" s="6" t="s">
        <v>88</v>
      </c>
      <c r="L617" s="6">
        <v>6301</v>
      </c>
      <c r="M617" s="6">
        <v>1</v>
      </c>
      <c r="N617" s="6">
        <v>7</v>
      </c>
      <c r="O617" s="6" t="s">
        <v>86</v>
      </c>
      <c r="P617" s="15">
        <v>1</v>
      </c>
      <c r="Q617" s="15" t="str">
        <f>IF($B617=2014,$P617,"")</f>
        <v/>
      </c>
      <c r="R617" s="15" t="str">
        <f>IF($B617=2015,$P617,"")</f>
        <v/>
      </c>
      <c r="S617" s="15" t="str">
        <f>IF($B617=2016,$P617,"")</f>
        <v/>
      </c>
      <c r="T617" s="15" t="str">
        <f>IF($B617=2017,$P617,"")</f>
        <v/>
      </c>
      <c r="U617" s="15" t="str">
        <f>IF($B617=2018,$P617,"")</f>
        <v/>
      </c>
      <c r="V617" s="15" t="str">
        <f>IF($B617=2019,$P617,"")</f>
        <v/>
      </c>
      <c r="W617" s="15" t="str">
        <f>IF($B617=2020,$P617,"")</f>
        <v/>
      </c>
      <c r="X617" s="6" t="str">
        <f>IF($B617=2021,$P617,"")</f>
        <v/>
      </c>
      <c r="Y617" s="6">
        <f>IF($B617=2022,$P617,"")</f>
        <v>1</v>
      </c>
      <c r="Z617" s="6" t="str">
        <f>IF($B617=2023,$P617,"")</f>
        <v/>
      </c>
      <c r="AA617" s="6" t="str">
        <f>IF($B617=2024,$P617,"")</f>
        <v/>
      </c>
      <c r="AB617" s="15" t="str">
        <f>IF($B617=2025,$P617,"")</f>
        <v/>
      </c>
    </row>
    <row r="618" spans="1:28" ht="24" x14ac:dyDescent="0.25">
      <c r="A618" s="3">
        <v>1224</v>
      </c>
      <c r="B618" s="3">
        <v>2022</v>
      </c>
      <c r="C618" s="3" t="s">
        <v>75</v>
      </c>
      <c r="D618" s="4">
        <f>DATE(B618,N618,M618)</f>
        <v>44775</v>
      </c>
      <c r="E618" s="5">
        <v>2100</v>
      </c>
      <c r="F618" s="10" t="s">
        <v>257</v>
      </c>
      <c r="G618" s="10" t="s">
        <v>358</v>
      </c>
      <c r="H618" s="27"/>
      <c r="I618" s="7" t="s">
        <v>8143</v>
      </c>
      <c r="J618" s="7" t="s">
        <v>6570</v>
      </c>
      <c r="K618" s="6" t="s">
        <v>43</v>
      </c>
      <c r="L618" s="6">
        <v>6302</v>
      </c>
      <c r="M618" s="6">
        <v>2</v>
      </c>
      <c r="N618" s="6">
        <v>8</v>
      </c>
      <c r="P618" s="15">
        <v>1</v>
      </c>
      <c r="Q618" s="15" t="str">
        <f>IF($B618=2014,$P618,"")</f>
        <v/>
      </c>
      <c r="R618" s="15" t="str">
        <f>IF($B618=2015,$P618,"")</f>
        <v/>
      </c>
      <c r="S618" s="15" t="str">
        <f>IF($B618=2016,$P618,"")</f>
        <v/>
      </c>
      <c r="T618" s="15" t="str">
        <f>IF($B618=2017,$P618,"")</f>
        <v/>
      </c>
      <c r="U618" s="15" t="str">
        <f>IF($B618=2018,$P618,"")</f>
        <v/>
      </c>
      <c r="V618" s="15" t="str">
        <f>IF($B618=2019,$P618,"")</f>
        <v/>
      </c>
      <c r="W618" s="15" t="str">
        <f>IF($B618=2020,$P618,"")</f>
        <v/>
      </c>
      <c r="X618" s="6" t="str">
        <f>IF($B618=2021,$P618,"")</f>
        <v/>
      </c>
      <c r="Y618" s="6">
        <f>IF($B618=2022,$P618,"")</f>
        <v>1</v>
      </c>
      <c r="Z618" s="6" t="str">
        <f>IF($B618=2023,$P618,"")</f>
        <v/>
      </c>
      <c r="AA618" s="6" t="str">
        <f>IF($B618=2024,$P618,"")</f>
        <v/>
      </c>
      <c r="AB618" s="15" t="str">
        <f>IF($B618=2025,$P618,"")</f>
        <v/>
      </c>
    </row>
    <row r="619" spans="1:28" ht="24" x14ac:dyDescent="0.25">
      <c r="A619" s="3">
        <v>1224</v>
      </c>
      <c r="B619" s="3">
        <v>2022</v>
      </c>
      <c r="C619" s="3" t="s">
        <v>191</v>
      </c>
      <c r="D619" s="4">
        <f>DATE(B619,N619,M619)</f>
        <v>44779</v>
      </c>
      <c r="E619" s="5">
        <v>2200</v>
      </c>
      <c r="F619" s="6" t="s">
        <v>257</v>
      </c>
      <c r="G619" s="10" t="s">
        <v>358</v>
      </c>
      <c r="H619" s="27"/>
      <c r="I619" s="7" t="s">
        <v>8143</v>
      </c>
      <c r="J619" s="7" t="s">
        <v>6571</v>
      </c>
      <c r="K619" s="6" t="s">
        <v>43</v>
      </c>
      <c r="L619" s="6">
        <v>6303</v>
      </c>
      <c r="M619" s="6">
        <v>6</v>
      </c>
      <c r="N619" s="6">
        <v>8</v>
      </c>
      <c r="P619" s="15">
        <v>1</v>
      </c>
      <c r="Q619" s="15" t="str">
        <f>IF($B619=2014,$P619,"")</f>
        <v/>
      </c>
      <c r="R619" s="15" t="str">
        <f>IF($B619=2015,$P619,"")</f>
        <v/>
      </c>
      <c r="S619" s="15" t="str">
        <f>IF($B619=2016,$P619,"")</f>
        <v/>
      </c>
      <c r="T619" s="15" t="str">
        <f>IF($B619=2017,$P619,"")</f>
        <v/>
      </c>
      <c r="U619" s="15" t="str">
        <f>IF($B619=2018,$P619,"")</f>
        <v/>
      </c>
      <c r="V619" s="15" t="str">
        <f>IF($B619=2019,$P619,"")</f>
        <v/>
      </c>
      <c r="W619" s="15" t="str">
        <f>IF($B619=2020,$P619,"")</f>
        <v/>
      </c>
      <c r="X619" s="6" t="str">
        <f>IF($B619=2021,$P619,"")</f>
        <v/>
      </c>
      <c r="Y619" s="6">
        <f>IF($B619=2022,$P619,"")</f>
        <v>1</v>
      </c>
      <c r="Z619" s="6" t="str">
        <f>IF($B619=2023,$P619,"")</f>
        <v/>
      </c>
      <c r="AA619" s="6" t="str">
        <f>IF($B619=2024,$P619,"")</f>
        <v/>
      </c>
      <c r="AB619" s="15" t="str">
        <f>IF($B619=2025,$P619,"")</f>
        <v/>
      </c>
    </row>
    <row r="620" spans="1:28" x14ac:dyDescent="0.25">
      <c r="A620" s="3">
        <v>1224</v>
      </c>
      <c r="B620" s="3">
        <v>2022</v>
      </c>
      <c r="C620" s="3" t="s">
        <v>64</v>
      </c>
      <c r="D620" s="4">
        <f>DATE(B620,N620,M620)</f>
        <v>44915</v>
      </c>
      <c r="E620" s="5">
        <v>2054</v>
      </c>
      <c r="F620" s="6" t="s">
        <v>257</v>
      </c>
      <c r="G620" s="6" t="s">
        <v>358</v>
      </c>
      <c r="H620" s="27"/>
      <c r="I620" s="7" t="s">
        <v>8143</v>
      </c>
      <c r="J620" s="7" t="s">
        <v>7125</v>
      </c>
      <c r="K620" s="6" t="s">
        <v>6838</v>
      </c>
      <c r="L620" s="6">
        <v>6312</v>
      </c>
      <c r="M620" s="6">
        <v>20</v>
      </c>
      <c r="N620" s="6">
        <v>12</v>
      </c>
      <c r="P620" s="15">
        <v>1</v>
      </c>
      <c r="Q620" s="15" t="str">
        <f>IF($B620=2014,$P620,"")</f>
        <v/>
      </c>
      <c r="R620" s="15" t="str">
        <f>IF($B620=2015,$P620,"")</f>
        <v/>
      </c>
      <c r="S620" s="15" t="str">
        <f>IF($B620=2016,$P620,"")</f>
        <v/>
      </c>
      <c r="T620" s="15" t="str">
        <f>IF($B620=2017,$P620,"")</f>
        <v/>
      </c>
      <c r="U620" s="15" t="str">
        <f>IF($B620=2018,$P620,"")</f>
        <v/>
      </c>
      <c r="V620" s="15" t="str">
        <f>IF($B620=2019,$P620,"")</f>
        <v/>
      </c>
      <c r="W620" s="15" t="str">
        <f>IF($B620=2020,$P620,"")</f>
        <v/>
      </c>
      <c r="X620" s="6" t="str">
        <f>IF($B620=2021,$P620,"")</f>
        <v/>
      </c>
      <c r="Y620" s="6">
        <f>IF($B620=2022,$P620,"")</f>
        <v>1</v>
      </c>
      <c r="Z620" s="6" t="str">
        <f>IF($B620=2023,$P620,"")</f>
        <v/>
      </c>
      <c r="AA620" s="6" t="str">
        <f>IF($B620=2024,$P620,"")</f>
        <v/>
      </c>
      <c r="AB620" s="15" t="str">
        <f>IF($B620=2025,$P620,"")</f>
        <v/>
      </c>
    </row>
    <row r="621" spans="1:28" ht="24" x14ac:dyDescent="0.25">
      <c r="A621" s="3">
        <v>1224</v>
      </c>
      <c r="B621" s="3">
        <v>2022</v>
      </c>
      <c r="C621" s="3" t="s">
        <v>203</v>
      </c>
      <c r="D621" s="4">
        <f>DATE(B621,N621,M621)</f>
        <v>44923</v>
      </c>
      <c r="E621" s="5">
        <v>2125</v>
      </c>
      <c r="F621" s="10" t="s">
        <v>257</v>
      </c>
      <c r="G621" s="10" t="s">
        <v>358</v>
      </c>
      <c r="H621" s="27"/>
      <c r="I621" s="7" t="s">
        <v>8143</v>
      </c>
      <c r="J621" s="7" t="s">
        <v>7140</v>
      </c>
      <c r="K621" s="6" t="s">
        <v>6964</v>
      </c>
      <c r="L621" s="6">
        <v>6313</v>
      </c>
      <c r="M621" s="6">
        <v>28</v>
      </c>
      <c r="N621" s="6">
        <v>12</v>
      </c>
      <c r="P621" s="15">
        <v>1</v>
      </c>
      <c r="Q621" s="15" t="str">
        <f>IF($B621=2014,$P621,"")</f>
        <v/>
      </c>
      <c r="R621" s="15" t="str">
        <f>IF($B621=2015,$P621,"")</f>
        <v/>
      </c>
      <c r="S621" s="15" t="str">
        <f>IF($B621=2016,$P621,"")</f>
        <v/>
      </c>
      <c r="T621" s="15" t="str">
        <f>IF($B621=2017,$P621,"")</f>
        <v/>
      </c>
      <c r="U621" s="15" t="str">
        <f>IF($B621=2018,$P621,"")</f>
        <v/>
      </c>
      <c r="V621" s="15" t="str">
        <f>IF($B621=2019,$P621,"")</f>
        <v/>
      </c>
      <c r="W621" s="15" t="str">
        <f>IF($B621=2020,$P621,"")</f>
        <v/>
      </c>
      <c r="X621" s="6" t="str">
        <f>IF($B621=2021,$P621,"")</f>
        <v/>
      </c>
      <c r="Y621" s="6">
        <f>IF($B621=2022,$P621,"")</f>
        <v>1</v>
      </c>
      <c r="Z621" s="6" t="str">
        <f>IF($B621=2023,$P621,"")</f>
        <v/>
      </c>
      <c r="AA621" s="6" t="str">
        <f>IF($B621=2024,$P621,"")</f>
        <v/>
      </c>
      <c r="AB621" s="15" t="str">
        <f>IF($B621=2025,$P621,"")</f>
        <v/>
      </c>
    </row>
    <row r="622" spans="1:28" x14ac:dyDescent="0.25">
      <c r="A622" s="3">
        <v>1224</v>
      </c>
      <c r="B622" s="3">
        <v>2023</v>
      </c>
      <c r="C622" s="3" t="s">
        <v>1418</v>
      </c>
      <c r="D622" s="4">
        <f>DATE(B622,N622,M622)</f>
        <v>44959</v>
      </c>
      <c r="E622" s="5">
        <v>2202</v>
      </c>
      <c r="F622" s="10" t="s">
        <v>257</v>
      </c>
      <c r="G622" s="10" t="s">
        <v>358</v>
      </c>
      <c r="H622" s="27"/>
      <c r="I622" s="7" t="s">
        <v>8143</v>
      </c>
      <c r="J622" s="7" t="s">
        <v>7201</v>
      </c>
      <c r="K622" s="6" t="s">
        <v>123</v>
      </c>
      <c r="L622" s="6">
        <v>6315</v>
      </c>
      <c r="M622" s="6">
        <v>2</v>
      </c>
      <c r="N622" s="6">
        <v>2</v>
      </c>
      <c r="O622" s="6" t="s">
        <v>7104</v>
      </c>
      <c r="P622" s="15">
        <v>1</v>
      </c>
      <c r="Q622" s="15" t="str">
        <f>IF($B622=2014,$P622,"")</f>
        <v/>
      </c>
      <c r="R622" s="15" t="str">
        <f>IF($B622=2015,$P622,"")</f>
        <v/>
      </c>
      <c r="S622" s="15" t="str">
        <f>IF($B622=2016,$P622,"")</f>
        <v/>
      </c>
      <c r="T622" s="15" t="str">
        <f>IF($B622=2017,$P622,"")</f>
        <v/>
      </c>
      <c r="U622" s="15" t="str">
        <f>IF($B622=2018,$P622,"")</f>
        <v/>
      </c>
      <c r="V622" s="15" t="str">
        <f>IF($B622=2019,$P622,"")</f>
        <v/>
      </c>
      <c r="W622" s="15" t="str">
        <f>IF($B622=2020,$P622,"")</f>
        <v/>
      </c>
      <c r="X622" s="6" t="str">
        <f>IF($B622=2021,$P622,"")</f>
        <v/>
      </c>
      <c r="Y622" s="6" t="str">
        <f>IF($B622=2022,$P622,"")</f>
        <v/>
      </c>
      <c r="Z622" s="6">
        <f>IF($B622=2023,$P622,"")</f>
        <v>1</v>
      </c>
      <c r="AA622" s="6" t="str">
        <f>IF($B622=2024,$P622,"")</f>
        <v/>
      </c>
      <c r="AB622" s="15" t="str">
        <f>IF($B622=2025,$P622,"")</f>
        <v/>
      </c>
    </row>
    <row r="623" spans="1:28" ht="24" x14ac:dyDescent="0.25">
      <c r="A623" s="3">
        <v>1224</v>
      </c>
      <c r="B623" s="3">
        <v>2023</v>
      </c>
      <c r="C623" s="3" t="s">
        <v>941</v>
      </c>
      <c r="D623" s="4">
        <f>DATE(B623,N623,M623)</f>
        <v>44960</v>
      </c>
      <c r="E623" s="5">
        <v>2200</v>
      </c>
      <c r="F623" s="10" t="s">
        <v>257</v>
      </c>
      <c r="G623" s="10" t="s">
        <v>358</v>
      </c>
      <c r="H623" s="27"/>
      <c r="I623" s="7" t="s">
        <v>8143</v>
      </c>
      <c r="J623" s="7" t="s">
        <v>7237</v>
      </c>
      <c r="K623" s="6" t="s">
        <v>102</v>
      </c>
      <c r="L623" s="6">
        <v>6316</v>
      </c>
      <c r="M623" s="6">
        <v>3</v>
      </c>
      <c r="N623" s="6">
        <v>2</v>
      </c>
      <c r="P623" s="15">
        <v>1</v>
      </c>
      <c r="Q623" s="15" t="str">
        <f>IF($B623=2014,$P623,"")</f>
        <v/>
      </c>
      <c r="R623" s="15" t="str">
        <f>IF($B623=2015,$P623,"")</f>
        <v/>
      </c>
      <c r="S623" s="15" t="str">
        <f>IF($B623=2016,$P623,"")</f>
        <v/>
      </c>
      <c r="T623" s="15" t="str">
        <f>IF($B623=2017,$P623,"")</f>
        <v/>
      </c>
      <c r="U623" s="15" t="str">
        <f>IF($B623=2018,$P623,"")</f>
        <v/>
      </c>
      <c r="V623" s="15" t="str">
        <f>IF($B623=2019,$P623,"")</f>
        <v/>
      </c>
      <c r="W623" s="15" t="str">
        <f>IF($B623=2020,$P623,"")</f>
        <v/>
      </c>
      <c r="X623" s="6" t="str">
        <f>IF($B623=2021,$P623,"")</f>
        <v/>
      </c>
      <c r="Y623" s="6" t="str">
        <f>IF($B623=2022,$P623,"")</f>
        <v/>
      </c>
      <c r="Z623" s="6">
        <f>IF($B623=2023,$P623,"")</f>
        <v>1</v>
      </c>
      <c r="AA623" s="6" t="str">
        <f>IF($B623=2024,$P623,"")</f>
        <v/>
      </c>
      <c r="AB623" s="15" t="str">
        <f>IF($B623=2025,$P623,"")</f>
        <v/>
      </c>
    </row>
    <row r="624" spans="1:28" ht="72" x14ac:dyDescent="0.25">
      <c r="A624" s="3">
        <v>1224</v>
      </c>
      <c r="B624" s="3">
        <v>2023</v>
      </c>
      <c r="C624" s="3" t="s">
        <v>2398</v>
      </c>
      <c r="D624" s="4">
        <f>DATE(B624,N624,M624)</f>
        <v>44976</v>
      </c>
      <c r="E624" s="5">
        <v>1800</v>
      </c>
      <c r="F624" s="10" t="s">
        <v>257</v>
      </c>
      <c r="G624" s="10" t="s">
        <v>358</v>
      </c>
      <c r="H624" s="27"/>
      <c r="I624" s="7" t="s">
        <v>8143</v>
      </c>
      <c r="J624" s="7" t="s">
        <v>7238</v>
      </c>
      <c r="K624" s="6" t="s">
        <v>1563</v>
      </c>
      <c r="L624" s="6">
        <v>6316</v>
      </c>
      <c r="M624" s="6">
        <v>19</v>
      </c>
      <c r="N624" s="6">
        <v>2</v>
      </c>
      <c r="O624" s="6" t="s">
        <v>4448</v>
      </c>
      <c r="P624" s="15">
        <v>1</v>
      </c>
      <c r="Q624" s="15" t="str">
        <f>IF($B624=2014,$P624,"")</f>
        <v/>
      </c>
      <c r="R624" s="15" t="str">
        <f>IF($B624=2015,$P624,"")</f>
        <v/>
      </c>
      <c r="S624" s="15" t="str">
        <f>IF($B624=2016,$P624,"")</f>
        <v/>
      </c>
      <c r="T624" s="15" t="str">
        <f>IF($B624=2017,$P624,"")</f>
        <v/>
      </c>
      <c r="U624" s="15" t="str">
        <f>IF($B624=2018,$P624,"")</f>
        <v/>
      </c>
      <c r="V624" s="15" t="str">
        <f>IF($B624=2019,$P624,"")</f>
        <v/>
      </c>
      <c r="W624" s="15" t="str">
        <f>IF($B624=2020,$P624,"")</f>
        <v/>
      </c>
      <c r="X624" s="6" t="str">
        <f>IF($B624=2021,$P624,"")</f>
        <v/>
      </c>
      <c r="Y624" s="6" t="str">
        <f>IF($B624=2022,$P624,"")</f>
        <v/>
      </c>
      <c r="Z624" s="6">
        <f>IF($B624=2023,$P624,"")</f>
        <v>1</v>
      </c>
      <c r="AA624" s="6" t="str">
        <f>IF($B624=2024,$P624,"")</f>
        <v/>
      </c>
      <c r="AB624" s="15" t="str">
        <f>IF($B624=2025,$P624,"")</f>
        <v/>
      </c>
    </row>
    <row r="625" spans="1:28" ht="24" x14ac:dyDescent="0.25">
      <c r="A625" s="3">
        <v>1224</v>
      </c>
      <c r="B625" s="3">
        <v>2023</v>
      </c>
      <c r="C625" s="3" t="s">
        <v>132</v>
      </c>
      <c r="D625" s="4">
        <f>DATE(B625,N625,M625)</f>
        <v>45146</v>
      </c>
      <c r="E625" s="16">
        <v>2203</v>
      </c>
      <c r="F625" s="6" t="s">
        <v>257</v>
      </c>
      <c r="G625" s="6" t="s">
        <v>358</v>
      </c>
      <c r="H625" s="29"/>
      <c r="I625" s="7" t="s">
        <v>8143</v>
      </c>
      <c r="J625" s="7" t="s">
        <v>7481</v>
      </c>
      <c r="K625" s="6" t="s">
        <v>43</v>
      </c>
      <c r="L625" s="6">
        <v>6403</v>
      </c>
      <c r="M625" s="6">
        <v>8</v>
      </c>
      <c r="N625" s="6">
        <v>8</v>
      </c>
      <c r="P625" s="15">
        <v>1</v>
      </c>
      <c r="Q625" s="15" t="str">
        <f>IF($B625=2014,$P625,"")</f>
        <v/>
      </c>
      <c r="R625" s="15" t="str">
        <f>IF($B625=2015,$P625,"")</f>
        <v/>
      </c>
      <c r="S625" s="15" t="str">
        <f>IF($B625=2016,$P625,"")</f>
        <v/>
      </c>
      <c r="T625" s="15" t="str">
        <f>IF($B625=2017,$P625,"")</f>
        <v/>
      </c>
      <c r="U625" s="15" t="str">
        <f>IF($B625=2018,$P625,"")</f>
        <v/>
      </c>
      <c r="V625" s="15" t="str">
        <f>IF($B625=2019,$P625,"")</f>
        <v/>
      </c>
      <c r="W625" s="15" t="str">
        <f>IF($B625=2020,$P625,"")</f>
        <v/>
      </c>
      <c r="X625" s="6" t="str">
        <f>IF($B625=2021,$P625,"")</f>
        <v/>
      </c>
      <c r="Y625" s="6" t="str">
        <f>IF($B625=2022,$P625,"")</f>
        <v/>
      </c>
      <c r="Z625" s="6">
        <f>IF($B625=2023,$P625,"")</f>
        <v>1</v>
      </c>
      <c r="AA625" s="6" t="str">
        <f>IF($B625=2024,$P625,"")</f>
        <v/>
      </c>
      <c r="AB625" s="15" t="str">
        <f>IF($B625=2025,$P625,"")</f>
        <v/>
      </c>
    </row>
    <row r="626" spans="1:28" x14ac:dyDescent="0.25">
      <c r="A626" s="3">
        <v>1224</v>
      </c>
      <c r="B626" s="3">
        <v>2023</v>
      </c>
      <c r="C626" s="3" t="s">
        <v>306</v>
      </c>
      <c r="D626" s="4">
        <f>DATE(B626,N626,M626)</f>
        <v>45161</v>
      </c>
      <c r="E626" s="5">
        <v>2100</v>
      </c>
      <c r="F626" s="10" t="s">
        <v>257</v>
      </c>
      <c r="G626" s="10" t="s">
        <v>358</v>
      </c>
      <c r="H626" s="27"/>
      <c r="I626" s="7" t="s">
        <v>8143</v>
      </c>
      <c r="J626" s="7" t="s">
        <v>7488</v>
      </c>
      <c r="K626" s="6" t="s">
        <v>88</v>
      </c>
      <c r="L626" s="6">
        <v>6404</v>
      </c>
      <c r="M626" s="6">
        <v>23</v>
      </c>
      <c r="N626" s="6">
        <v>8</v>
      </c>
      <c r="O626" s="6" t="s">
        <v>86</v>
      </c>
      <c r="P626" s="15">
        <v>1</v>
      </c>
      <c r="Q626" s="15" t="str">
        <f>IF($B626=2014,$P626,"")</f>
        <v/>
      </c>
      <c r="R626" s="15" t="str">
        <f>IF($B626=2015,$P626,"")</f>
        <v/>
      </c>
      <c r="S626" s="15" t="str">
        <f>IF($B626=2016,$P626,"")</f>
        <v/>
      </c>
      <c r="T626" s="15" t="str">
        <f>IF($B626=2017,$P626,"")</f>
        <v/>
      </c>
      <c r="U626" s="15" t="str">
        <f>IF($B626=2018,$P626,"")</f>
        <v/>
      </c>
      <c r="V626" s="15" t="str">
        <f>IF($B626=2019,$P626,"")</f>
        <v/>
      </c>
      <c r="W626" s="15" t="str">
        <f>IF($B626=2020,$P626,"")</f>
        <v/>
      </c>
      <c r="X626" s="6" t="str">
        <f>IF($B626=2021,$P626,"")</f>
        <v/>
      </c>
      <c r="Y626" s="6" t="str">
        <f>IF($B626=2022,$P626,"")</f>
        <v/>
      </c>
      <c r="Z626" s="6">
        <f>IF($B626=2023,$P626,"")</f>
        <v>1</v>
      </c>
      <c r="AA626" s="6" t="str">
        <f>IF($B626=2024,$P626,"")</f>
        <v/>
      </c>
      <c r="AB626" s="15" t="str">
        <f>IF($B626=2025,$P626,"")</f>
        <v/>
      </c>
    </row>
    <row r="627" spans="1:28" ht="24" x14ac:dyDescent="0.25">
      <c r="A627" s="3">
        <v>1224</v>
      </c>
      <c r="B627" s="3">
        <v>2023</v>
      </c>
      <c r="C627" s="3" t="s">
        <v>1364</v>
      </c>
      <c r="D627" s="4">
        <f>DATE(B627,N627,M627)</f>
        <v>45171</v>
      </c>
      <c r="E627" s="5">
        <v>2056</v>
      </c>
      <c r="F627" s="10" t="s">
        <v>257</v>
      </c>
      <c r="G627" s="10" t="s">
        <v>358</v>
      </c>
      <c r="H627" s="27"/>
      <c r="I627" s="7" t="s">
        <v>8143</v>
      </c>
      <c r="J627" s="7" t="s">
        <v>7490</v>
      </c>
      <c r="K627" s="6" t="s">
        <v>43</v>
      </c>
      <c r="L627" s="6">
        <v>6404</v>
      </c>
      <c r="M627" s="6">
        <v>2</v>
      </c>
      <c r="N627" s="6">
        <v>9</v>
      </c>
      <c r="P627" s="15">
        <v>1</v>
      </c>
      <c r="Q627" s="15" t="str">
        <f>IF($B627=2014,$P627,"")</f>
        <v/>
      </c>
      <c r="R627" s="15" t="str">
        <f>IF($B627=2015,$P627,"")</f>
        <v/>
      </c>
      <c r="S627" s="15" t="str">
        <f>IF($B627=2016,$P627,"")</f>
        <v/>
      </c>
      <c r="T627" s="15" t="str">
        <f>IF($B627=2017,$P627,"")</f>
        <v/>
      </c>
      <c r="U627" s="15" t="str">
        <f>IF($B627=2018,$P627,"")</f>
        <v/>
      </c>
      <c r="V627" s="15" t="str">
        <f>IF($B627=2019,$P627,"")</f>
        <v/>
      </c>
      <c r="W627" s="15" t="str">
        <f>IF($B627=2020,$P627,"")</f>
        <v/>
      </c>
      <c r="X627" s="6" t="str">
        <f>IF($B627=2021,$P627,"")</f>
        <v/>
      </c>
      <c r="Y627" s="6" t="str">
        <f>IF($B627=2022,$P627,"")</f>
        <v/>
      </c>
      <c r="Z627" s="6">
        <f>IF($B627=2023,$P627,"")</f>
        <v>1</v>
      </c>
      <c r="AA627" s="6" t="str">
        <f>IF($B627=2024,$P627,"")</f>
        <v/>
      </c>
      <c r="AB627" s="15" t="str">
        <f>IF($B627=2025,$P627,"")</f>
        <v/>
      </c>
    </row>
    <row r="628" spans="1:28" x14ac:dyDescent="0.25">
      <c r="A628" s="3">
        <v>1224</v>
      </c>
      <c r="B628" s="3">
        <v>2023</v>
      </c>
      <c r="C628" s="3" t="s">
        <v>92</v>
      </c>
      <c r="D628" s="4">
        <f>DATE(B628,N628,M628)</f>
        <v>45203</v>
      </c>
      <c r="E628" s="5">
        <v>2200</v>
      </c>
      <c r="F628" s="10" t="s">
        <v>257</v>
      </c>
      <c r="G628" s="10" t="s">
        <v>358</v>
      </c>
      <c r="H628" s="27"/>
      <c r="I628" s="7" t="s">
        <v>8143</v>
      </c>
      <c r="J628" s="7" t="s">
        <v>6533</v>
      </c>
      <c r="K628" s="6" t="s">
        <v>1563</v>
      </c>
      <c r="L628" s="6">
        <v>6407</v>
      </c>
      <c r="M628" s="6">
        <v>4</v>
      </c>
      <c r="N628" s="6">
        <v>10</v>
      </c>
      <c r="O628" s="6" t="s">
        <v>1456</v>
      </c>
      <c r="P628" s="15">
        <v>1</v>
      </c>
      <c r="Q628" s="15" t="str">
        <f>IF($B628=2014,$P628,"")</f>
        <v/>
      </c>
      <c r="R628" s="15" t="str">
        <f>IF($B628=2015,$P628,"")</f>
        <v/>
      </c>
      <c r="S628" s="15" t="str">
        <f>IF($B628=2016,$P628,"")</f>
        <v/>
      </c>
      <c r="T628" s="15" t="str">
        <f>IF($B628=2017,$P628,"")</f>
        <v/>
      </c>
      <c r="U628" s="15" t="str">
        <f>IF($B628=2018,$P628,"")</f>
        <v/>
      </c>
      <c r="V628" s="15" t="str">
        <f>IF($B628=2019,$P628,"")</f>
        <v/>
      </c>
      <c r="W628" s="15" t="str">
        <f>IF($B628=2020,$P628,"")</f>
        <v/>
      </c>
      <c r="X628" s="6" t="str">
        <f>IF($B628=2021,$P628,"")</f>
        <v/>
      </c>
      <c r="Y628" s="6" t="str">
        <f>IF($B628=2022,$P628,"")</f>
        <v/>
      </c>
      <c r="Z628" s="6">
        <f>IF($B628=2023,$P628,"")</f>
        <v>1</v>
      </c>
      <c r="AA628" s="6" t="str">
        <f>IF($B628=2024,$P628,"")</f>
        <v/>
      </c>
      <c r="AB628" s="15" t="str">
        <f>IF($B628=2025,$P628,"")</f>
        <v/>
      </c>
    </row>
    <row r="629" spans="1:28" x14ac:dyDescent="0.25">
      <c r="A629" s="30">
        <v>1224</v>
      </c>
      <c r="B629" s="30">
        <v>2024</v>
      </c>
      <c r="C629" s="30" t="s">
        <v>198</v>
      </c>
      <c r="D629" s="31">
        <f>DATE(B629,N629,M629)</f>
        <v>45619</v>
      </c>
      <c r="E629" s="32">
        <v>224</v>
      </c>
      <c r="F629" s="33" t="s">
        <v>257</v>
      </c>
      <c r="G629" s="33" t="s">
        <v>358</v>
      </c>
      <c r="H629" s="33"/>
      <c r="I629" s="7" t="s">
        <v>8143</v>
      </c>
      <c r="J629" s="34" t="s">
        <v>8779</v>
      </c>
      <c r="K629" s="33" t="s">
        <v>8116</v>
      </c>
      <c r="L629" s="33">
        <v>6510</v>
      </c>
      <c r="M629" s="33">
        <v>23</v>
      </c>
      <c r="N629" s="33">
        <v>11</v>
      </c>
      <c r="O629" s="33" t="s">
        <v>4448</v>
      </c>
      <c r="P629" s="15">
        <v>1</v>
      </c>
      <c r="Q629" s="15" t="str">
        <f>IF($B629=2014,$P629,"")</f>
        <v/>
      </c>
      <c r="R629" s="15" t="str">
        <f>IF($B629=2015,$P629,"")</f>
        <v/>
      </c>
      <c r="S629" s="15" t="str">
        <f>IF($B629=2016,$P629,"")</f>
        <v/>
      </c>
      <c r="T629" s="15" t="str">
        <f>IF($B629=2017,$P629,"")</f>
        <v/>
      </c>
      <c r="U629" s="15" t="str">
        <f>IF($B629=2018,$P629,"")</f>
        <v/>
      </c>
      <c r="V629" s="15" t="str">
        <f>IF($B629=2019,$P629,"")</f>
        <v/>
      </c>
      <c r="W629" s="15" t="str">
        <f>IF($B629=2020,$P629,"")</f>
        <v/>
      </c>
      <c r="X629" s="6" t="str">
        <f>IF($B629=2021,$P629,"")</f>
        <v/>
      </c>
      <c r="Y629" s="6" t="str">
        <f>IF($B629=2022,$P629,"")</f>
        <v/>
      </c>
      <c r="Z629" s="6" t="str">
        <f>IF($B629=2023,$P629,"")</f>
        <v/>
      </c>
      <c r="AA629" s="6">
        <f>IF($B629=2024,$P629,"")</f>
        <v>1</v>
      </c>
      <c r="AB629" s="15" t="str">
        <f>IF($B629=2025,$P629,"")</f>
        <v/>
      </c>
    </row>
    <row r="630" spans="1:28" ht="60" x14ac:dyDescent="0.25">
      <c r="A630" s="3">
        <v>1233</v>
      </c>
      <c r="B630" s="3">
        <v>2021</v>
      </c>
      <c r="C630" s="3" t="s">
        <v>109</v>
      </c>
      <c r="D630" s="4">
        <f>DATE(B630,N630,M630)</f>
        <v>44262</v>
      </c>
      <c r="E630" s="5">
        <v>2012</v>
      </c>
      <c r="F630" s="10" t="s">
        <v>257</v>
      </c>
      <c r="G630" s="10" t="s">
        <v>360</v>
      </c>
      <c r="H630" s="27"/>
      <c r="I630" s="7" t="s">
        <v>5843</v>
      </c>
      <c r="J630" s="7" t="s">
        <v>5824</v>
      </c>
      <c r="K630" s="6" t="s">
        <v>123</v>
      </c>
      <c r="L630" s="6">
        <v>6117</v>
      </c>
      <c r="M630" s="6">
        <v>7</v>
      </c>
      <c r="N630" s="6">
        <v>3</v>
      </c>
      <c r="P630" s="15">
        <v>1</v>
      </c>
      <c r="Q630" s="15" t="str">
        <f>IF($B630=2014,$P630,"")</f>
        <v/>
      </c>
      <c r="R630" s="15" t="str">
        <f>IF($B630=2015,$P630,"")</f>
        <v/>
      </c>
      <c r="S630" s="15" t="str">
        <f>IF($B630=2016,$P630,"")</f>
        <v/>
      </c>
      <c r="T630" s="15" t="str">
        <f>IF($B630=2017,$P630,"")</f>
        <v/>
      </c>
      <c r="U630" s="15" t="str">
        <f>IF($B630=2018,$P630,"")</f>
        <v/>
      </c>
      <c r="V630" s="15" t="str">
        <f>IF($B630=2019,$P630,"")</f>
        <v/>
      </c>
      <c r="W630" s="15" t="str">
        <f>IF($B630=2020,$P630,"")</f>
        <v/>
      </c>
      <c r="X630" s="6">
        <f>IF($B630=2021,$P630,"")</f>
        <v>1</v>
      </c>
      <c r="Y630" s="6" t="str">
        <f>IF($B630=2022,$P630,"")</f>
        <v/>
      </c>
      <c r="Z630" s="6" t="str">
        <f>IF($B630=2023,$P630,"")</f>
        <v/>
      </c>
      <c r="AA630" s="6" t="str">
        <f>IF($B630=2024,$P630,"")</f>
        <v/>
      </c>
      <c r="AB630" s="15" t="str">
        <f>IF($B630=2025,$P630,"")</f>
        <v/>
      </c>
    </row>
    <row r="631" spans="1:28" x14ac:dyDescent="0.25">
      <c r="A631" s="18">
        <v>1233</v>
      </c>
      <c r="B631" s="3">
        <v>2021</v>
      </c>
      <c r="C631" s="3" t="s">
        <v>106</v>
      </c>
      <c r="D631" s="4">
        <f>DATE(B631,N631,M631)</f>
        <v>44267</v>
      </c>
      <c r="E631" s="5">
        <v>2101</v>
      </c>
      <c r="F631" s="10" t="s">
        <v>257</v>
      </c>
      <c r="G631" s="10" t="s">
        <v>360</v>
      </c>
      <c r="H631" s="28"/>
      <c r="I631" s="7" t="s">
        <v>5843</v>
      </c>
      <c r="J631" s="7" t="s">
        <v>5844</v>
      </c>
      <c r="K631" s="6" t="s">
        <v>123</v>
      </c>
      <c r="L631" s="6">
        <v>6118</v>
      </c>
      <c r="M631" s="6">
        <v>12</v>
      </c>
      <c r="N631" s="6">
        <v>3</v>
      </c>
      <c r="P631" s="15">
        <v>1</v>
      </c>
      <c r="Q631" s="15" t="str">
        <f>IF($B631=2014,$P631,"")</f>
        <v/>
      </c>
      <c r="R631" s="15" t="str">
        <f>IF($B631=2015,$P631,"")</f>
        <v/>
      </c>
      <c r="S631" s="15" t="str">
        <f>IF($B631=2016,$P631,"")</f>
        <v/>
      </c>
      <c r="T631" s="15" t="str">
        <f>IF($B631=2017,$P631,"")</f>
        <v/>
      </c>
      <c r="U631" s="15" t="str">
        <f>IF($B631=2018,$P631,"")</f>
        <v/>
      </c>
      <c r="V631" s="15" t="str">
        <f>IF($B631=2019,$P631,"")</f>
        <v/>
      </c>
      <c r="W631" s="15" t="str">
        <f>IF($B631=2020,$P631,"")</f>
        <v/>
      </c>
      <c r="X631" s="6">
        <f>IF($B631=2021,$P631,"")</f>
        <v>1</v>
      </c>
      <c r="Y631" s="6" t="str">
        <f>IF($B631=2022,$P631,"")</f>
        <v/>
      </c>
      <c r="Z631" s="6" t="str">
        <f>IF($B631=2023,$P631,"")</f>
        <v/>
      </c>
      <c r="AA631" s="6" t="str">
        <f>IF($B631=2024,$P631,"")</f>
        <v/>
      </c>
      <c r="AB631" s="15" t="str">
        <f>IF($B631=2025,$P631,"")</f>
        <v/>
      </c>
    </row>
    <row r="632" spans="1:28" ht="36" x14ac:dyDescent="0.25">
      <c r="A632" s="3">
        <v>1260</v>
      </c>
      <c r="B632" s="5">
        <v>2015</v>
      </c>
      <c r="C632" s="3" t="s">
        <v>357</v>
      </c>
      <c r="D632" s="4">
        <f>DATE(B632,N632,M632)</f>
        <v>42206</v>
      </c>
      <c r="E632" s="5">
        <v>2130</v>
      </c>
      <c r="F632" s="6" t="s">
        <v>257</v>
      </c>
      <c r="G632" s="6" t="s">
        <v>358</v>
      </c>
      <c r="H632" s="27"/>
      <c r="I632" s="7" t="s">
        <v>2495</v>
      </c>
      <c r="J632" s="9" t="s">
        <v>393</v>
      </c>
      <c r="K632" s="6" t="s">
        <v>43</v>
      </c>
      <c r="L632" s="6">
        <v>5602</v>
      </c>
      <c r="M632" s="6">
        <v>21</v>
      </c>
      <c r="N632" s="6">
        <v>7</v>
      </c>
      <c r="P632" s="15">
        <v>1</v>
      </c>
      <c r="Q632" s="15" t="str">
        <f>IF($B632=2014,$P632,"")</f>
        <v/>
      </c>
      <c r="R632" s="15">
        <f>IF($B632=2015,$P632,"")</f>
        <v>1</v>
      </c>
      <c r="S632" s="15" t="str">
        <f>IF($B632=2016,$P632,"")</f>
        <v/>
      </c>
      <c r="T632" s="15" t="str">
        <f>IF($B632=2017,$P632,"")</f>
        <v/>
      </c>
      <c r="U632" s="15" t="str">
        <f>IF($B632=2018,$P632,"")</f>
        <v/>
      </c>
      <c r="V632" s="15" t="str">
        <f>IF($B632=2019,$P632,"")</f>
        <v/>
      </c>
      <c r="W632" s="15" t="str">
        <f>IF($B632=2020,$P632,"")</f>
        <v/>
      </c>
      <c r="X632" s="6" t="str">
        <f>IF($B632=2021,$P632,"")</f>
        <v/>
      </c>
      <c r="Y632" s="6" t="str">
        <f>IF($B632=2022,$P632,"")</f>
        <v/>
      </c>
      <c r="Z632" s="6" t="str">
        <f>IF($B632=2023,$P632,"")</f>
        <v/>
      </c>
      <c r="AA632" s="6" t="str">
        <f>IF($B632=2024,$P632,"")</f>
        <v/>
      </c>
      <c r="AB632" s="15" t="str">
        <f>IF($B632=2025,$P632,"")</f>
        <v/>
      </c>
    </row>
    <row r="633" spans="1:28" x14ac:dyDescent="0.25">
      <c r="A633" s="3">
        <v>1260</v>
      </c>
      <c r="B633" s="3">
        <v>2016</v>
      </c>
      <c r="C633" s="3" t="s">
        <v>1540</v>
      </c>
      <c r="D633" s="4">
        <f>DATE(B633,N633,M633)</f>
        <v>42595</v>
      </c>
      <c r="E633" s="5">
        <v>2100</v>
      </c>
      <c r="F633" s="6" t="s">
        <v>257</v>
      </c>
      <c r="G633" s="10" t="s">
        <v>358</v>
      </c>
      <c r="H633" s="27"/>
      <c r="I633" s="7" t="s">
        <v>2495</v>
      </c>
      <c r="J633" s="7" t="s">
        <v>1680</v>
      </c>
      <c r="K633" s="6" t="s">
        <v>43</v>
      </c>
      <c r="L633" s="6">
        <v>5703</v>
      </c>
      <c r="M633" s="6">
        <v>13</v>
      </c>
      <c r="N633" s="6">
        <v>8</v>
      </c>
      <c r="P633" s="15">
        <v>1</v>
      </c>
      <c r="Q633" s="15" t="str">
        <f>IF($B633=2014,$P633,"")</f>
        <v/>
      </c>
      <c r="R633" s="15" t="str">
        <f>IF($B633=2015,$P633,"")</f>
        <v/>
      </c>
      <c r="S633" s="15">
        <f>IF($B633=2016,$P633,"")</f>
        <v>1</v>
      </c>
      <c r="T633" s="15" t="str">
        <f>IF($B633=2017,$P633,"")</f>
        <v/>
      </c>
      <c r="U633" s="15" t="str">
        <f>IF($B633=2018,$P633,"")</f>
        <v/>
      </c>
      <c r="V633" s="15" t="str">
        <f>IF($B633=2019,$P633,"")</f>
        <v/>
      </c>
      <c r="W633" s="15" t="str">
        <f>IF($B633=2020,$P633,"")</f>
        <v/>
      </c>
      <c r="X633" s="6" t="str">
        <f>IF($B633=2021,$P633,"")</f>
        <v/>
      </c>
      <c r="Y633" s="6" t="str">
        <f>IF($B633=2022,$P633,"")</f>
        <v/>
      </c>
      <c r="Z633" s="6" t="str">
        <f>IF($B633=2023,$P633,"")</f>
        <v/>
      </c>
      <c r="AA633" s="6" t="str">
        <f>IF($B633=2024,$P633,"")</f>
        <v/>
      </c>
      <c r="AB633" s="15" t="str">
        <f>IF($B633=2025,$P633,"")</f>
        <v/>
      </c>
    </row>
    <row r="634" spans="1:28" x14ac:dyDescent="0.25">
      <c r="A634" s="3">
        <v>1260</v>
      </c>
      <c r="B634" s="3">
        <v>2017</v>
      </c>
      <c r="C634" s="3" t="s">
        <v>2444</v>
      </c>
      <c r="D634" s="4">
        <f>DATE(B634,N634,M634)</f>
        <v>42909</v>
      </c>
      <c r="E634" s="5">
        <v>2200</v>
      </c>
      <c r="F634" s="6" t="s">
        <v>257</v>
      </c>
      <c r="G634" s="6" t="s">
        <v>358</v>
      </c>
      <c r="H634" s="27"/>
      <c r="I634" s="7" t="s">
        <v>2495</v>
      </c>
      <c r="J634" s="9" t="s">
        <v>2496</v>
      </c>
      <c r="K634" s="6" t="s">
        <v>141</v>
      </c>
      <c r="L634" s="6">
        <v>5801</v>
      </c>
      <c r="M634" s="6">
        <v>23</v>
      </c>
      <c r="N634" s="6">
        <v>6</v>
      </c>
      <c r="O634" s="6" t="s">
        <v>86</v>
      </c>
      <c r="P634" s="15">
        <v>1</v>
      </c>
      <c r="Q634" s="15" t="str">
        <f>IF($B634=2014,$P634,"")</f>
        <v/>
      </c>
      <c r="R634" s="15" t="str">
        <f>IF($B634=2015,$P634,"")</f>
        <v/>
      </c>
      <c r="S634" s="15" t="str">
        <f>IF($B634=2016,$P634,"")</f>
        <v/>
      </c>
      <c r="T634" s="15">
        <f>IF($B634=2017,$P634,"")</f>
        <v>1</v>
      </c>
      <c r="U634" s="15" t="str">
        <f>IF($B634=2018,$P634,"")</f>
        <v/>
      </c>
      <c r="V634" s="15" t="str">
        <f>IF($B634=2019,$P634,"")</f>
        <v/>
      </c>
      <c r="W634" s="15" t="str">
        <f>IF($B634=2020,$P634,"")</f>
        <v/>
      </c>
      <c r="X634" s="6" t="str">
        <f>IF($B634=2021,$P634,"")</f>
        <v/>
      </c>
      <c r="Y634" s="6" t="str">
        <f>IF($B634=2022,$P634,"")</f>
        <v/>
      </c>
      <c r="Z634" s="6" t="str">
        <f>IF($B634=2023,$P634,"")</f>
        <v/>
      </c>
      <c r="AA634" s="6" t="str">
        <f>IF($B634=2024,$P634,"")</f>
        <v/>
      </c>
      <c r="AB634" s="15" t="str">
        <f>IF($B634=2025,$P634,"")</f>
        <v/>
      </c>
    </row>
    <row r="635" spans="1:28" ht="24" x14ac:dyDescent="0.25">
      <c r="A635" s="3">
        <v>1260</v>
      </c>
      <c r="B635" s="3">
        <v>2018</v>
      </c>
      <c r="C635" s="3" t="s">
        <v>133</v>
      </c>
      <c r="D635" s="4">
        <f>DATE(B635,N635,M635)</f>
        <v>43329</v>
      </c>
      <c r="E635" s="5">
        <v>2131</v>
      </c>
      <c r="F635" s="6" t="s">
        <v>257</v>
      </c>
      <c r="G635" s="6" t="s">
        <v>358</v>
      </c>
      <c r="H635" s="28"/>
      <c r="I635" s="7" t="s">
        <v>2495</v>
      </c>
      <c r="J635" s="9" t="s">
        <v>3297</v>
      </c>
      <c r="K635" s="6" t="s">
        <v>43</v>
      </c>
      <c r="L635" s="6">
        <v>5903</v>
      </c>
      <c r="M635" s="6">
        <v>17</v>
      </c>
      <c r="N635" s="6">
        <v>8</v>
      </c>
      <c r="P635" s="15">
        <v>1</v>
      </c>
      <c r="Q635" s="15" t="str">
        <f>IF($B635=2014,$P635,"")</f>
        <v/>
      </c>
      <c r="R635" s="15" t="str">
        <f>IF($B635=2015,$P635,"")</f>
        <v/>
      </c>
      <c r="S635" s="15" t="str">
        <f>IF($B635=2016,$P635,"")</f>
        <v/>
      </c>
      <c r="T635" s="15" t="str">
        <f>IF($B635=2017,$P635,"")</f>
        <v/>
      </c>
      <c r="U635" s="15">
        <f>IF($B635=2018,$P635,"")</f>
        <v>1</v>
      </c>
      <c r="V635" s="15" t="str">
        <f>IF($B635=2019,$P635,"")</f>
        <v/>
      </c>
      <c r="W635" s="15" t="str">
        <f>IF($B635=2020,$P635,"")</f>
        <v/>
      </c>
      <c r="X635" s="6" t="str">
        <f>IF($B635=2021,$P635,"")</f>
        <v/>
      </c>
      <c r="Y635" s="6" t="str">
        <f>IF($B635=2022,$P635,"")</f>
        <v/>
      </c>
      <c r="Z635" s="6" t="str">
        <f>IF($B635=2023,$P635,"")</f>
        <v/>
      </c>
      <c r="AA635" s="6" t="str">
        <f>IF($B635=2024,$P635,"")</f>
        <v/>
      </c>
      <c r="AB635" s="15" t="str">
        <f>IF($B635=2025,$P635,"")</f>
        <v/>
      </c>
    </row>
    <row r="636" spans="1:28" ht="24" x14ac:dyDescent="0.25">
      <c r="A636" s="3">
        <v>1260</v>
      </c>
      <c r="B636" s="3">
        <v>2019</v>
      </c>
      <c r="C636" s="3" t="s">
        <v>3264</v>
      </c>
      <c r="D636" s="4">
        <f>DATE(B636,N636,M636)</f>
        <v>43623</v>
      </c>
      <c r="E636" s="5">
        <v>2130</v>
      </c>
      <c r="F636" s="6" t="s">
        <v>257</v>
      </c>
      <c r="G636" s="6" t="s">
        <v>358</v>
      </c>
      <c r="H636" s="27"/>
      <c r="I636" s="7" t="s">
        <v>2495</v>
      </c>
      <c r="J636" s="9" t="s">
        <v>3708</v>
      </c>
      <c r="K636" s="6" t="s">
        <v>43</v>
      </c>
      <c r="L636" s="6">
        <v>6001</v>
      </c>
      <c r="M636" s="6">
        <v>7</v>
      </c>
      <c r="N636" s="6">
        <v>6</v>
      </c>
      <c r="P636" s="15">
        <v>1</v>
      </c>
      <c r="Q636" s="15" t="str">
        <f>IF($B636=2014,$P636,"")</f>
        <v/>
      </c>
      <c r="R636" s="15" t="str">
        <f>IF($B636=2015,$P636,"")</f>
        <v/>
      </c>
      <c r="S636" s="15" t="str">
        <f>IF($B636=2016,$P636,"")</f>
        <v/>
      </c>
      <c r="T636" s="15" t="str">
        <f>IF($B636=2017,$P636,"")</f>
        <v/>
      </c>
      <c r="U636" s="15" t="str">
        <f>IF($B636=2018,$P636,"")</f>
        <v/>
      </c>
      <c r="V636" s="15">
        <f>IF($B636=2019,$P636,"")</f>
        <v>1</v>
      </c>
      <c r="W636" s="15" t="str">
        <f>IF($B636=2020,$P636,"")</f>
        <v/>
      </c>
      <c r="X636" s="6" t="str">
        <f>IF($B636=2021,$P636,"")</f>
        <v/>
      </c>
      <c r="Y636" s="6" t="str">
        <f>IF($B636=2022,$P636,"")</f>
        <v/>
      </c>
      <c r="Z636" s="6" t="str">
        <f>IF($B636=2023,$P636,"")</f>
        <v/>
      </c>
      <c r="AA636" s="6" t="str">
        <f>IF($B636=2024,$P636,"")</f>
        <v/>
      </c>
      <c r="AB636" s="15" t="str">
        <f>IF($B636=2025,$P636,"")</f>
        <v/>
      </c>
    </row>
    <row r="637" spans="1:28" ht="24" x14ac:dyDescent="0.25">
      <c r="A637" s="3">
        <v>1260</v>
      </c>
      <c r="B637" s="3">
        <v>2020</v>
      </c>
      <c r="C637" s="3" t="s">
        <v>10</v>
      </c>
      <c r="D637" s="4">
        <f>DATE(B637,N637,M637)</f>
        <v>44015</v>
      </c>
      <c r="E637" s="5">
        <v>2229</v>
      </c>
      <c r="F637" s="6" t="s">
        <v>257</v>
      </c>
      <c r="G637" s="6" t="s">
        <v>358</v>
      </c>
      <c r="H637" s="27"/>
      <c r="I637" s="7" t="s">
        <v>2495</v>
      </c>
      <c r="J637" s="7" t="s">
        <v>5398</v>
      </c>
      <c r="K637" s="6" t="s">
        <v>43</v>
      </c>
      <c r="L637" s="6">
        <v>6102</v>
      </c>
      <c r="M637" s="6">
        <v>3</v>
      </c>
      <c r="N637" s="6">
        <v>7</v>
      </c>
      <c r="P637" s="15">
        <v>1</v>
      </c>
      <c r="Q637" s="15" t="str">
        <f>IF($B637=2014,$P637,"")</f>
        <v/>
      </c>
      <c r="R637" s="15" t="str">
        <f>IF($B637=2015,$P637,"")</f>
        <v/>
      </c>
      <c r="S637" s="15" t="str">
        <f>IF($B637=2016,$P637,"")</f>
        <v/>
      </c>
      <c r="T637" s="15" t="str">
        <f>IF($B637=2017,$P637,"")</f>
        <v/>
      </c>
      <c r="U637" s="15" t="str">
        <f>IF($B637=2018,$P637,"")</f>
        <v/>
      </c>
      <c r="V637" s="15" t="str">
        <f>IF($B637=2019,$P637,"")</f>
        <v/>
      </c>
      <c r="W637" s="15">
        <f>IF($B637=2020,$P637,"")</f>
        <v>1</v>
      </c>
      <c r="X637" s="6" t="str">
        <f>IF($B637=2021,$P637,"")</f>
        <v/>
      </c>
      <c r="Y637" s="6" t="str">
        <f>IF($B637=2022,$P637,"")</f>
        <v/>
      </c>
      <c r="Z637" s="6" t="str">
        <f>IF($B637=2023,$P637,"")</f>
        <v/>
      </c>
      <c r="AA637" s="6" t="str">
        <f>IF($B637=2024,$P637,"")</f>
        <v/>
      </c>
      <c r="AB637" s="15" t="str">
        <f>IF($B637=2025,$P637,"")</f>
        <v/>
      </c>
    </row>
    <row r="638" spans="1:28" x14ac:dyDescent="0.25">
      <c r="A638" s="3">
        <v>1260</v>
      </c>
      <c r="B638" s="3">
        <v>2022</v>
      </c>
      <c r="C638" s="3" t="s">
        <v>183</v>
      </c>
      <c r="D638" s="4">
        <f>DATE(B638,N638,M638)</f>
        <v>44743</v>
      </c>
      <c r="E638" s="5">
        <v>2105</v>
      </c>
      <c r="F638" s="6" t="s">
        <v>257</v>
      </c>
      <c r="G638" s="6" t="s">
        <v>358</v>
      </c>
      <c r="H638" s="27"/>
      <c r="I638" s="7" t="s">
        <v>2495</v>
      </c>
      <c r="J638" s="7" t="s">
        <v>6534</v>
      </c>
      <c r="K638" s="6" t="s">
        <v>88</v>
      </c>
      <c r="L638" s="6">
        <v>6301</v>
      </c>
      <c r="M638" s="6">
        <v>1</v>
      </c>
      <c r="N638" s="6">
        <v>7</v>
      </c>
      <c r="O638" s="6" t="s">
        <v>86</v>
      </c>
      <c r="P638" s="15">
        <v>1</v>
      </c>
      <c r="Q638" s="15" t="str">
        <f>IF($B638=2014,$P638,"")</f>
        <v/>
      </c>
      <c r="R638" s="15" t="str">
        <f>IF($B638=2015,$P638,"")</f>
        <v/>
      </c>
      <c r="S638" s="15" t="str">
        <f>IF($B638=2016,$P638,"")</f>
        <v/>
      </c>
      <c r="T638" s="15" t="str">
        <f>IF($B638=2017,$P638,"")</f>
        <v/>
      </c>
      <c r="U638" s="15" t="str">
        <f>IF($B638=2018,$P638,"")</f>
        <v/>
      </c>
      <c r="V638" s="15" t="str">
        <f>IF($B638=2019,$P638,"")</f>
        <v/>
      </c>
      <c r="W638" s="15" t="str">
        <f>IF($B638=2020,$P638,"")</f>
        <v/>
      </c>
      <c r="X638" s="6" t="str">
        <f>IF($B638=2021,$P638,"")</f>
        <v/>
      </c>
      <c r="Y638" s="6">
        <f>IF($B638=2022,$P638,"")</f>
        <v>1</v>
      </c>
      <c r="Z638" s="6" t="str">
        <f>IF($B638=2023,$P638,"")</f>
        <v/>
      </c>
      <c r="AA638" s="6" t="str">
        <f>IF($B638=2024,$P638,"")</f>
        <v/>
      </c>
      <c r="AB638" s="15" t="str">
        <f>IF($B638=2025,$P638,"")</f>
        <v/>
      </c>
    </row>
    <row r="639" spans="1:28" x14ac:dyDescent="0.25">
      <c r="A639" s="3">
        <v>1260</v>
      </c>
      <c r="B639" s="3">
        <v>2022</v>
      </c>
      <c r="C639" s="3" t="s">
        <v>75</v>
      </c>
      <c r="D639" s="4">
        <f>DATE(B639,N639,M639)</f>
        <v>44775</v>
      </c>
      <c r="E639" s="16">
        <v>2201</v>
      </c>
      <c r="F639" s="10" t="s">
        <v>257</v>
      </c>
      <c r="G639" s="10" t="s">
        <v>358</v>
      </c>
      <c r="H639" s="29"/>
      <c r="I639" s="7" t="s">
        <v>2495</v>
      </c>
      <c r="J639" s="7" t="s">
        <v>6572</v>
      </c>
      <c r="K639" s="6" t="s">
        <v>43</v>
      </c>
      <c r="L639" s="6">
        <v>6302</v>
      </c>
      <c r="M639" s="6">
        <v>2</v>
      </c>
      <c r="N639" s="6">
        <v>8</v>
      </c>
      <c r="P639" s="15">
        <v>1</v>
      </c>
      <c r="Q639" s="15" t="str">
        <f>IF($B639=2014,$P639,"")</f>
        <v/>
      </c>
      <c r="R639" s="15" t="str">
        <f>IF($B639=2015,$P639,"")</f>
        <v/>
      </c>
      <c r="S639" s="15" t="str">
        <f>IF($B639=2016,$P639,"")</f>
        <v/>
      </c>
      <c r="T639" s="15" t="str">
        <f>IF($B639=2017,$P639,"")</f>
        <v/>
      </c>
      <c r="U639" s="15" t="str">
        <f>IF($B639=2018,$P639,"")</f>
        <v/>
      </c>
      <c r="V639" s="15" t="str">
        <f>IF($B639=2019,$P639,"")</f>
        <v/>
      </c>
      <c r="W639" s="15" t="str">
        <f>IF($B639=2020,$P639,"")</f>
        <v/>
      </c>
      <c r="X639" s="6" t="str">
        <f>IF($B639=2021,$P639,"")</f>
        <v/>
      </c>
      <c r="Y639" s="6">
        <f>IF($B639=2022,$P639,"")</f>
        <v>1</v>
      </c>
      <c r="Z639" s="6" t="str">
        <f>IF($B639=2023,$P639,"")</f>
        <v/>
      </c>
      <c r="AA639" s="6" t="str">
        <f>IF($B639=2024,$P639,"")</f>
        <v/>
      </c>
      <c r="AB639" s="15" t="str">
        <f>IF($B639=2025,$P639,"")</f>
        <v/>
      </c>
    </row>
    <row r="640" spans="1:28" x14ac:dyDescent="0.25">
      <c r="A640" s="3">
        <v>1260</v>
      </c>
      <c r="B640" s="3">
        <v>2023</v>
      </c>
      <c r="C640" s="3" t="s">
        <v>369</v>
      </c>
      <c r="D640" s="4">
        <f>DATE(B640,N640,M640)</f>
        <v>44936</v>
      </c>
      <c r="E640" s="5">
        <v>1647</v>
      </c>
      <c r="F640" s="10" t="s">
        <v>257</v>
      </c>
      <c r="G640" s="10" t="s">
        <v>358</v>
      </c>
      <c r="H640" s="27"/>
      <c r="I640" s="7" t="s">
        <v>2495</v>
      </c>
      <c r="J640" s="7" t="s">
        <v>7202</v>
      </c>
      <c r="K640" s="6" t="s">
        <v>88</v>
      </c>
      <c r="L640" s="6">
        <v>6315</v>
      </c>
      <c r="M640" s="6">
        <v>10</v>
      </c>
      <c r="N640" s="6">
        <v>1</v>
      </c>
      <c r="O640" s="6" t="s">
        <v>86</v>
      </c>
      <c r="P640" s="15">
        <v>1</v>
      </c>
      <c r="Q640" s="15" t="str">
        <f>IF($B640=2014,$P640,"")</f>
        <v/>
      </c>
      <c r="R640" s="15" t="str">
        <f>IF($B640=2015,$P640,"")</f>
        <v/>
      </c>
      <c r="S640" s="15" t="str">
        <f>IF($B640=2016,$P640,"")</f>
        <v/>
      </c>
      <c r="T640" s="15" t="str">
        <f>IF($B640=2017,$P640,"")</f>
        <v/>
      </c>
      <c r="U640" s="15" t="str">
        <f>IF($B640=2018,$P640,"")</f>
        <v/>
      </c>
      <c r="V640" s="15" t="str">
        <f>IF($B640=2019,$P640,"")</f>
        <v/>
      </c>
      <c r="W640" s="15" t="str">
        <f>IF($B640=2020,$P640,"")</f>
        <v/>
      </c>
      <c r="X640" s="6" t="str">
        <f>IF($B640=2021,$P640,"")</f>
        <v/>
      </c>
      <c r="Y640" s="6" t="str">
        <f>IF($B640=2022,$P640,"")</f>
        <v/>
      </c>
      <c r="Z640" s="6">
        <f>IF($B640=2023,$P640,"")</f>
        <v>1</v>
      </c>
      <c r="AA640" s="6" t="str">
        <f>IF($B640=2024,$P640,"")</f>
        <v/>
      </c>
      <c r="AB640" s="15" t="str">
        <f>IF($B640=2025,$P640,"")</f>
        <v/>
      </c>
    </row>
    <row r="641" spans="1:28" x14ac:dyDescent="0.25">
      <c r="A641" s="3">
        <v>1260</v>
      </c>
      <c r="B641" s="3">
        <v>2023</v>
      </c>
      <c r="C641" s="3" t="s">
        <v>1364</v>
      </c>
      <c r="D641" s="4">
        <f>DATE(B641,N641,M641)</f>
        <v>45171</v>
      </c>
      <c r="E641" s="5">
        <v>2059</v>
      </c>
      <c r="F641" s="10" t="s">
        <v>257</v>
      </c>
      <c r="G641" s="10" t="s">
        <v>358</v>
      </c>
      <c r="H641" s="27"/>
      <c r="I641" s="7" t="s">
        <v>2495</v>
      </c>
      <c r="J641" s="7" t="s">
        <v>7491</v>
      </c>
      <c r="K641" s="6" t="s">
        <v>43</v>
      </c>
      <c r="L641" s="6">
        <v>6404</v>
      </c>
      <c r="M641" s="6">
        <v>2</v>
      </c>
      <c r="N641" s="6">
        <v>9</v>
      </c>
      <c r="P641" s="15">
        <v>1</v>
      </c>
      <c r="Q641" s="15" t="str">
        <f>IF($B641=2014,$P641,"")</f>
        <v/>
      </c>
      <c r="R641" s="15" t="str">
        <f>IF($B641=2015,$P641,"")</f>
        <v/>
      </c>
      <c r="S641" s="15" t="str">
        <f>IF($B641=2016,$P641,"")</f>
        <v/>
      </c>
      <c r="T641" s="15" t="str">
        <f>IF($B641=2017,$P641,"")</f>
        <v/>
      </c>
      <c r="U641" s="15" t="str">
        <f>IF($B641=2018,$P641,"")</f>
        <v/>
      </c>
      <c r="V641" s="15" t="str">
        <f>IF($B641=2019,$P641,"")</f>
        <v/>
      </c>
      <c r="W641" s="15" t="str">
        <f>IF($B641=2020,$P641,"")</f>
        <v/>
      </c>
      <c r="X641" s="6" t="str">
        <f>IF($B641=2021,$P641,"")</f>
        <v/>
      </c>
      <c r="Y641" s="6" t="str">
        <f>IF($B641=2022,$P641,"")</f>
        <v/>
      </c>
      <c r="Z641" s="6">
        <f>IF($B641=2023,$P641,"")</f>
        <v>1</v>
      </c>
      <c r="AA641" s="6" t="str">
        <f>IF($B641=2024,$P641,"")</f>
        <v/>
      </c>
      <c r="AB641" s="15" t="str">
        <f>IF($B641=2025,$P641,"")</f>
        <v/>
      </c>
    </row>
    <row r="642" spans="1:28" x14ac:dyDescent="0.25">
      <c r="A642" s="3">
        <v>1269</v>
      </c>
      <c r="B642" s="3">
        <v>2017</v>
      </c>
      <c r="C642" s="3" t="s">
        <v>578</v>
      </c>
      <c r="D642" s="4">
        <f>DATE(B642,N642,M642)</f>
        <v>42986</v>
      </c>
      <c r="E642" s="5">
        <v>2130</v>
      </c>
      <c r="F642" s="6" t="s">
        <v>257</v>
      </c>
      <c r="G642" s="6" t="s">
        <v>319</v>
      </c>
      <c r="H642" s="27"/>
      <c r="I642" s="9" t="s">
        <v>5161</v>
      </c>
      <c r="J642" s="9" t="s">
        <v>2497</v>
      </c>
      <c r="K642" s="6" t="s">
        <v>1551</v>
      </c>
      <c r="L642" s="6">
        <v>5804</v>
      </c>
      <c r="M642" s="6">
        <v>8</v>
      </c>
      <c r="N642" s="6">
        <v>9</v>
      </c>
      <c r="P642" s="15">
        <v>1</v>
      </c>
      <c r="Q642" s="15" t="str">
        <f>IF($B642=2014,$P642,"")</f>
        <v/>
      </c>
      <c r="R642" s="15" t="str">
        <f>IF($B642=2015,$P642,"")</f>
        <v/>
      </c>
      <c r="S642" s="15" t="str">
        <f>IF($B642=2016,$P642,"")</f>
        <v/>
      </c>
      <c r="T642" s="15">
        <f>IF($B642=2017,$P642,"")</f>
        <v>1</v>
      </c>
      <c r="U642" s="15" t="str">
        <f>IF($B642=2018,$P642,"")</f>
        <v/>
      </c>
      <c r="V642" s="15" t="str">
        <f>IF($B642=2019,$P642,"")</f>
        <v/>
      </c>
      <c r="W642" s="15" t="str">
        <f>IF($B642=2020,$P642,"")</f>
        <v/>
      </c>
      <c r="X642" s="6" t="str">
        <f>IF($B642=2021,$P642,"")</f>
        <v/>
      </c>
      <c r="Y642" s="6" t="str">
        <f>IF($B642=2022,$P642,"")</f>
        <v/>
      </c>
      <c r="Z642" s="6" t="str">
        <f>IF($B642=2023,$P642,"")</f>
        <v/>
      </c>
      <c r="AA642" s="6" t="str">
        <f>IF($B642=2024,$P642,"")</f>
        <v/>
      </c>
      <c r="AB642" s="15" t="str">
        <f>IF($B642=2025,$P642,"")</f>
        <v/>
      </c>
    </row>
    <row r="643" spans="1:28" x14ac:dyDescent="0.25">
      <c r="A643" s="3">
        <v>1269</v>
      </c>
      <c r="B643" s="3">
        <v>2019</v>
      </c>
      <c r="C643" s="3" t="s">
        <v>83</v>
      </c>
      <c r="D643" s="4">
        <f>DATE(B643,N643,M643)</f>
        <v>43709</v>
      </c>
      <c r="E643" s="5">
        <v>1920</v>
      </c>
      <c r="F643" s="6" t="s">
        <v>257</v>
      </c>
      <c r="G643" s="6" t="s">
        <v>319</v>
      </c>
      <c r="H643" s="27"/>
      <c r="I643" s="9" t="s">
        <v>5161</v>
      </c>
      <c r="J643" s="9" t="s">
        <v>3709</v>
      </c>
      <c r="K643" s="6" t="s">
        <v>88</v>
      </c>
      <c r="L643" s="6">
        <v>6005</v>
      </c>
      <c r="M643" s="6">
        <v>1</v>
      </c>
      <c r="N643" s="6">
        <v>9</v>
      </c>
      <c r="O643" s="6" t="s">
        <v>86</v>
      </c>
      <c r="P643" s="15">
        <v>1</v>
      </c>
      <c r="Q643" s="15" t="str">
        <f>IF($B643=2014,$P643,"")</f>
        <v/>
      </c>
      <c r="R643" s="15" t="str">
        <f>IF($B643=2015,$P643,"")</f>
        <v/>
      </c>
      <c r="S643" s="15" t="str">
        <f>IF($B643=2016,$P643,"")</f>
        <v/>
      </c>
      <c r="T643" s="15" t="str">
        <f>IF($B643=2017,$P643,"")</f>
        <v/>
      </c>
      <c r="U643" s="15" t="str">
        <f>IF($B643=2018,$P643,"")</f>
        <v/>
      </c>
      <c r="V643" s="15">
        <f>IF($B643=2019,$P643,"")</f>
        <v>1</v>
      </c>
      <c r="W643" s="15" t="str">
        <f>IF($B643=2020,$P643,"")</f>
        <v/>
      </c>
      <c r="X643" s="6" t="str">
        <f>IF($B643=2021,$P643,"")</f>
        <v/>
      </c>
      <c r="Y643" s="6" t="str">
        <f>IF($B643=2022,$P643,"")</f>
        <v/>
      </c>
      <c r="Z643" s="6" t="str">
        <f>IF($B643=2023,$P643,"")</f>
        <v/>
      </c>
      <c r="AA643" s="6" t="str">
        <f>IF($B643=2024,$P643,"")</f>
        <v/>
      </c>
      <c r="AB643" s="15" t="str">
        <f>IF($B643=2025,$P643,"")</f>
        <v/>
      </c>
    </row>
    <row r="644" spans="1:28" x14ac:dyDescent="0.25">
      <c r="A644" s="3">
        <v>1269</v>
      </c>
      <c r="B644" s="3">
        <v>2020</v>
      </c>
      <c r="C644" s="3" t="s">
        <v>234</v>
      </c>
      <c r="D644" s="4">
        <f>DATE(B644,N644,M644)</f>
        <v>44136</v>
      </c>
      <c r="E644" s="5">
        <v>1800</v>
      </c>
      <c r="F644" s="6" t="s">
        <v>257</v>
      </c>
      <c r="G644" s="6" t="s">
        <v>319</v>
      </c>
      <c r="H644" s="27"/>
      <c r="I644" s="9" t="s">
        <v>5161</v>
      </c>
      <c r="J644" s="7" t="s">
        <v>5581</v>
      </c>
      <c r="K644" s="6" t="s">
        <v>88</v>
      </c>
      <c r="L644" s="6">
        <v>6108</v>
      </c>
      <c r="M644" s="6">
        <v>1</v>
      </c>
      <c r="N644" s="6">
        <v>11</v>
      </c>
      <c r="O644" s="6" t="s">
        <v>86</v>
      </c>
      <c r="P644" s="15">
        <v>1</v>
      </c>
      <c r="Q644" s="15" t="str">
        <f>IF($B644=2014,$P644,"")</f>
        <v/>
      </c>
      <c r="R644" s="15" t="str">
        <f>IF($B644=2015,$P644,"")</f>
        <v/>
      </c>
      <c r="S644" s="15" t="str">
        <f>IF($B644=2016,$P644,"")</f>
        <v/>
      </c>
      <c r="T644" s="15" t="str">
        <f>IF($B644=2017,$P644,"")</f>
        <v/>
      </c>
      <c r="U644" s="15" t="str">
        <f>IF($B644=2018,$P644,"")</f>
        <v/>
      </c>
      <c r="V644" s="15" t="str">
        <f>IF($B644=2019,$P644,"")</f>
        <v/>
      </c>
      <c r="W644" s="15">
        <f>IF($B644=2020,$P644,"")</f>
        <v>1</v>
      </c>
      <c r="X644" s="6" t="str">
        <f>IF($B644=2021,$P644,"")</f>
        <v/>
      </c>
      <c r="Y644" s="6" t="str">
        <f>IF($B644=2022,$P644,"")</f>
        <v/>
      </c>
      <c r="Z644" s="6" t="str">
        <f>IF($B644=2023,$P644,"")</f>
        <v/>
      </c>
      <c r="AA644" s="6" t="str">
        <f>IF($B644=2024,$P644,"")</f>
        <v/>
      </c>
      <c r="AB644" s="15" t="str">
        <f>IF($B644=2025,$P644,"")</f>
        <v/>
      </c>
    </row>
    <row r="645" spans="1:28" ht="24" x14ac:dyDescent="0.25">
      <c r="A645" s="3">
        <v>1269</v>
      </c>
      <c r="B645" s="3">
        <v>2021</v>
      </c>
      <c r="C645" s="3" t="s">
        <v>106</v>
      </c>
      <c r="D645" s="4">
        <f>DATE(B645,N645,M645)</f>
        <v>44267</v>
      </c>
      <c r="E645" s="5">
        <v>1810</v>
      </c>
      <c r="F645" s="10" t="s">
        <v>257</v>
      </c>
      <c r="G645" s="10" t="s">
        <v>319</v>
      </c>
      <c r="H645" s="28"/>
      <c r="I645" s="9" t="s">
        <v>5161</v>
      </c>
      <c r="J645" s="7" t="s">
        <v>5845</v>
      </c>
      <c r="K645" s="8" t="s">
        <v>88</v>
      </c>
      <c r="L645" s="6">
        <v>6118</v>
      </c>
      <c r="M645" s="8">
        <v>12</v>
      </c>
      <c r="N645" s="6">
        <v>3</v>
      </c>
      <c r="O645" s="6" t="s">
        <v>86</v>
      </c>
      <c r="P645" s="15">
        <v>1</v>
      </c>
      <c r="Q645" s="15" t="str">
        <f>IF($B645=2014,$P645,"")</f>
        <v/>
      </c>
      <c r="R645" s="15" t="str">
        <f>IF($B645=2015,$P645,"")</f>
        <v/>
      </c>
      <c r="S645" s="15" t="str">
        <f>IF($B645=2016,$P645,"")</f>
        <v/>
      </c>
      <c r="T645" s="15" t="str">
        <f>IF($B645=2017,$P645,"")</f>
        <v/>
      </c>
      <c r="U645" s="15" t="str">
        <f>IF($B645=2018,$P645,"")</f>
        <v/>
      </c>
      <c r="V645" s="15" t="str">
        <f>IF($B645=2019,$P645,"")</f>
        <v/>
      </c>
      <c r="W645" s="15" t="str">
        <f>IF($B645=2020,$P645,"")</f>
        <v/>
      </c>
      <c r="X645" s="6">
        <f>IF($B645=2021,$P645,"")</f>
        <v>1</v>
      </c>
      <c r="Y645" s="6" t="str">
        <f>IF($B645=2022,$P645,"")</f>
        <v/>
      </c>
      <c r="Z645" s="6" t="str">
        <f>IF($B645=2023,$P645,"")</f>
        <v/>
      </c>
      <c r="AA645" s="6" t="str">
        <f>IF($B645=2024,$P645,"")</f>
        <v/>
      </c>
      <c r="AB645" s="15" t="str">
        <f>IF($B645=2025,$P645,"")</f>
        <v/>
      </c>
    </row>
    <row r="646" spans="1:28" ht="36" x14ac:dyDescent="0.25">
      <c r="A646" s="3">
        <v>1269</v>
      </c>
      <c r="B646" s="3">
        <v>2021</v>
      </c>
      <c r="C646" s="3" t="s">
        <v>426</v>
      </c>
      <c r="D646" s="4">
        <f>DATE(B646,N646,M646)</f>
        <v>44305</v>
      </c>
      <c r="E646" s="5">
        <v>1852</v>
      </c>
      <c r="F646" s="6" t="s">
        <v>257</v>
      </c>
      <c r="G646" s="6" t="s">
        <v>319</v>
      </c>
      <c r="H646" s="27"/>
      <c r="I646" s="9" t="s">
        <v>5161</v>
      </c>
      <c r="J646" s="7" t="s">
        <v>5918</v>
      </c>
      <c r="K646" s="6" t="s">
        <v>5684</v>
      </c>
      <c r="L646" s="6">
        <v>6122</v>
      </c>
      <c r="M646" s="6">
        <v>19</v>
      </c>
      <c r="N646" s="6">
        <v>4</v>
      </c>
      <c r="O646" s="6" t="s">
        <v>86</v>
      </c>
      <c r="P646" s="15">
        <v>1</v>
      </c>
      <c r="Q646" s="15" t="str">
        <f>IF($B646=2014,$P646,"")</f>
        <v/>
      </c>
      <c r="R646" s="15" t="str">
        <f>IF($B646=2015,$P646,"")</f>
        <v/>
      </c>
      <c r="S646" s="15" t="str">
        <f>IF($B646=2016,$P646,"")</f>
        <v/>
      </c>
      <c r="T646" s="15" t="str">
        <f>IF($B646=2017,$P646,"")</f>
        <v/>
      </c>
      <c r="U646" s="15" t="str">
        <f>IF($B646=2018,$P646,"")</f>
        <v/>
      </c>
      <c r="V646" s="15" t="str">
        <f>IF($B646=2019,$P646,"")</f>
        <v/>
      </c>
      <c r="W646" s="15" t="str">
        <f>IF($B646=2020,$P646,"")</f>
        <v/>
      </c>
      <c r="X646" s="6">
        <f>IF($B646=2021,$P646,"")</f>
        <v>1</v>
      </c>
      <c r="Y646" s="6" t="str">
        <f>IF($B646=2022,$P646,"")</f>
        <v/>
      </c>
      <c r="Z646" s="6" t="str">
        <f>IF($B646=2023,$P646,"")</f>
        <v/>
      </c>
      <c r="AA646" s="6" t="str">
        <f>IF($B646=2024,$P646,"")</f>
        <v/>
      </c>
      <c r="AB646" s="15" t="str">
        <f>IF($B646=2025,$P646,"")</f>
        <v/>
      </c>
    </row>
    <row r="647" spans="1:28" ht="24" x14ac:dyDescent="0.25">
      <c r="A647" s="3">
        <v>1269</v>
      </c>
      <c r="B647" s="3">
        <v>2022</v>
      </c>
      <c r="C647" s="3" t="s">
        <v>80</v>
      </c>
      <c r="D647" s="4">
        <f>DATE(B647,N647,M647)</f>
        <v>44759</v>
      </c>
      <c r="E647" s="5">
        <v>2100</v>
      </c>
      <c r="F647" s="10" t="s">
        <v>257</v>
      </c>
      <c r="G647" s="10" t="s">
        <v>319</v>
      </c>
      <c r="H647" s="27"/>
      <c r="I647" s="9" t="s">
        <v>5161</v>
      </c>
      <c r="J647" s="7" t="s">
        <v>6573</v>
      </c>
      <c r="K647" s="6" t="s">
        <v>58</v>
      </c>
      <c r="L647" s="6">
        <v>6302</v>
      </c>
      <c r="M647" s="6">
        <v>17</v>
      </c>
      <c r="N647" s="6">
        <v>7</v>
      </c>
      <c r="O647" s="6" t="s">
        <v>14</v>
      </c>
      <c r="P647" s="15">
        <v>1</v>
      </c>
      <c r="Q647" s="15" t="str">
        <f>IF($B647=2014,$P647,"")</f>
        <v/>
      </c>
      <c r="R647" s="15" t="str">
        <f>IF($B647=2015,$P647,"")</f>
        <v/>
      </c>
      <c r="S647" s="15" t="str">
        <f>IF($B647=2016,$P647,"")</f>
        <v/>
      </c>
      <c r="T647" s="15" t="str">
        <f>IF($B647=2017,$P647,"")</f>
        <v/>
      </c>
      <c r="U647" s="15" t="str">
        <f>IF($B647=2018,$P647,"")</f>
        <v/>
      </c>
      <c r="V647" s="15" t="str">
        <f>IF($B647=2019,$P647,"")</f>
        <v/>
      </c>
      <c r="W647" s="15" t="str">
        <f>IF($B647=2020,$P647,"")</f>
        <v/>
      </c>
      <c r="X647" s="6" t="str">
        <f>IF($B647=2021,$P647,"")</f>
        <v/>
      </c>
      <c r="Y647" s="6">
        <f>IF($B647=2022,$P647,"")</f>
        <v>1</v>
      </c>
      <c r="Z647" s="6" t="str">
        <f>IF($B647=2023,$P647,"")</f>
        <v/>
      </c>
      <c r="AA647" s="6" t="str">
        <f>IF($B647=2024,$P647,"")</f>
        <v/>
      </c>
      <c r="AB647" s="15" t="str">
        <f>IF($B647=2025,$P647,"")</f>
        <v/>
      </c>
    </row>
    <row r="648" spans="1:28" x14ac:dyDescent="0.25">
      <c r="A648" s="3">
        <v>1296</v>
      </c>
      <c r="B648" s="5">
        <v>2015</v>
      </c>
      <c r="C648" s="3" t="s">
        <v>120</v>
      </c>
      <c r="D648" s="4">
        <f>DATE(B648,N648,M648)</f>
        <v>42195</v>
      </c>
      <c r="E648" s="5">
        <v>2215</v>
      </c>
      <c r="F648" s="6" t="s">
        <v>257</v>
      </c>
      <c r="G648" s="6" t="s">
        <v>272</v>
      </c>
      <c r="H648" s="27"/>
      <c r="I648" s="12" t="s">
        <v>1681</v>
      </c>
      <c r="J648" s="9" t="s">
        <v>394</v>
      </c>
      <c r="K648" s="6" t="s">
        <v>13</v>
      </c>
      <c r="L648" s="6">
        <v>5602</v>
      </c>
      <c r="M648" s="6">
        <v>10</v>
      </c>
      <c r="N648" s="6">
        <v>7</v>
      </c>
      <c r="O648" s="6" t="s">
        <v>14</v>
      </c>
      <c r="P648" s="15">
        <v>1</v>
      </c>
      <c r="Q648" s="15" t="str">
        <f>IF($B648=2014,$P648,"")</f>
        <v/>
      </c>
      <c r="R648" s="15">
        <f>IF($B648=2015,$P648,"")</f>
        <v>1</v>
      </c>
      <c r="S648" s="15" t="str">
        <f>IF($B648=2016,$P648,"")</f>
        <v/>
      </c>
      <c r="T648" s="15" t="str">
        <f>IF($B648=2017,$P648,"")</f>
        <v/>
      </c>
      <c r="U648" s="15" t="str">
        <f>IF($B648=2018,$P648,"")</f>
        <v/>
      </c>
      <c r="V648" s="15" t="str">
        <f>IF($B648=2019,$P648,"")</f>
        <v/>
      </c>
      <c r="W648" s="15" t="str">
        <f>IF($B648=2020,$P648,"")</f>
        <v/>
      </c>
      <c r="X648" s="6" t="str">
        <f>IF($B648=2021,$P648,"")</f>
        <v/>
      </c>
      <c r="Y648" s="6" t="str">
        <f>IF($B648=2022,$P648,"")</f>
        <v/>
      </c>
      <c r="Z648" s="6" t="str">
        <f>IF($B648=2023,$P648,"")</f>
        <v/>
      </c>
      <c r="AA648" s="6" t="str">
        <f>IF($B648=2024,$P648,"")</f>
        <v/>
      </c>
      <c r="AB648" s="15" t="str">
        <f>IF($B648=2025,$P648,"")</f>
        <v/>
      </c>
    </row>
    <row r="649" spans="1:28" x14ac:dyDescent="0.25">
      <c r="A649" s="3">
        <v>1296</v>
      </c>
      <c r="B649" s="5">
        <v>2016</v>
      </c>
      <c r="C649" s="3" t="s">
        <v>36</v>
      </c>
      <c r="D649" s="4">
        <f>DATE(B649,N649,M649)</f>
        <v>42435</v>
      </c>
      <c r="E649" s="5">
        <v>2030</v>
      </c>
      <c r="F649" s="6" t="s">
        <v>257</v>
      </c>
      <c r="G649" s="6" t="s">
        <v>272</v>
      </c>
      <c r="H649" s="27"/>
      <c r="I649" s="12" t="s">
        <v>1681</v>
      </c>
      <c r="J649" s="9" t="s">
        <v>395</v>
      </c>
      <c r="K649" s="6" t="s">
        <v>37</v>
      </c>
      <c r="L649" s="6">
        <v>5617</v>
      </c>
      <c r="M649" s="6">
        <v>6</v>
      </c>
      <c r="N649" s="6">
        <v>3</v>
      </c>
      <c r="P649" s="15">
        <v>1</v>
      </c>
      <c r="Q649" s="15" t="str">
        <f>IF($B649=2014,$P649,"")</f>
        <v/>
      </c>
      <c r="R649" s="15" t="str">
        <f>IF($B649=2015,$P649,"")</f>
        <v/>
      </c>
      <c r="S649" s="15">
        <f>IF($B649=2016,$P649,"")</f>
        <v>1</v>
      </c>
      <c r="T649" s="15" t="str">
        <f>IF($B649=2017,$P649,"")</f>
        <v/>
      </c>
      <c r="U649" s="15" t="str">
        <f>IF($B649=2018,$P649,"")</f>
        <v/>
      </c>
      <c r="V649" s="15" t="str">
        <f>IF($B649=2019,$P649,"")</f>
        <v/>
      </c>
      <c r="W649" s="15" t="str">
        <f>IF($B649=2020,$P649,"")</f>
        <v/>
      </c>
      <c r="X649" s="6" t="str">
        <f>IF($B649=2021,$P649,"")</f>
        <v/>
      </c>
      <c r="Y649" s="6" t="str">
        <f>IF($B649=2022,$P649,"")</f>
        <v/>
      </c>
      <c r="Z649" s="6" t="str">
        <f>IF($B649=2023,$P649,"")</f>
        <v/>
      </c>
      <c r="AA649" s="6" t="str">
        <f>IF($B649=2024,$P649,"")</f>
        <v/>
      </c>
      <c r="AB649" s="15" t="str">
        <f>IF($B649=2025,$P649,"")</f>
        <v/>
      </c>
    </row>
    <row r="650" spans="1:28" x14ac:dyDescent="0.25">
      <c r="A650" s="3">
        <v>1296</v>
      </c>
      <c r="B650" s="5">
        <v>2016</v>
      </c>
      <c r="C650" s="3" t="s">
        <v>154</v>
      </c>
      <c r="D650" s="4">
        <f>DATE(B650,N650,M650)</f>
        <v>42502</v>
      </c>
      <c r="E650" s="5">
        <v>902</v>
      </c>
      <c r="F650" s="6" t="s">
        <v>257</v>
      </c>
      <c r="G650" s="6" t="s">
        <v>272</v>
      </c>
      <c r="H650" s="27"/>
      <c r="I650" s="12" t="s">
        <v>1681</v>
      </c>
      <c r="J650" s="9" t="s">
        <v>396</v>
      </c>
      <c r="K650" s="6" t="s">
        <v>123</v>
      </c>
      <c r="L650" s="6">
        <v>5620</v>
      </c>
      <c r="M650" s="6">
        <v>12</v>
      </c>
      <c r="N650" s="6">
        <v>5</v>
      </c>
      <c r="P650" s="15">
        <v>1</v>
      </c>
      <c r="Q650" s="15" t="str">
        <f>IF($B650=2014,$P650,"")</f>
        <v/>
      </c>
      <c r="R650" s="15" t="str">
        <f>IF($B650=2015,$P650,"")</f>
        <v/>
      </c>
      <c r="S650" s="15">
        <f>IF($B650=2016,$P650,"")</f>
        <v>1</v>
      </c>
      <c r="T650" s="15" t="str">
        <f>IF($B650=2017,$P650,"")</f>
        <v/>
      </c>
      <c r="U650" s="15" t="str">
        <f>IF($B650=2018,$P650,"")</f>
        <v/>
      </c>
      <c r="V650" s="15" t="str">
        <f>IF($B650=2019,$P650,"")</f>
        <v/>
      </c>
      <c r="W650" s="15" t="str">
        <f>IF($B650=2020,$P650,"")</f>
        <v/>
      </c>
      <c r="X650" s="6" t="str">
        <f>IF($B650=2021,$P650,"")</f>
        <v/>
      </c>
      <c r="Y650" s="6" t="str">
        <f>IF($B650=2022,$P650,"")</f>
        <v/>
      </c>
      <c r="Z650" s="6" t="str">
        <f>IF($B650=2023,$P650,"")</f>
        <v/>
      </c>
      <c r="AA650" s="6" t="str">
        <f>IF($B650=2024,$P650,"")</f>
        <v/>
      </c>
      <c r="AB650" s="15" t="str">
        <f>IF($B650=2025,$P650,"")</f>
        <v/>
      </c>
    </row>
    <row r="651" spans="1:28" x14ac:dyDescent="0.25">
      <c r="A651" s="3">
        <v>1296</v>
      </c>
      <c r="B651" s="3">
        <v>2016</v>
      </c>
      <c r="C651" s="3" t="s">
        <v>1530</v>
      </c>
      <c r="D651" s="4">
        <f>DATE(B651,N651,M651)</f>
        <v>42516</v>
      </c>
      <c r="E651" s="5">
        <v>235</v>
      </c>
      <c r="F651" s="6" t="s">
        <v>257</v>
      </c>
      <c r="G651" s="10" t="s">
        <v>272</v>
      </c>
      <c r="H651" s="27"/>
      <c r="I651" s="12" t="s">
        <v>1681</v>
      </c>
      <c r="J651" s="7" t="s">
        <v>1683</v>
      </c>
      <c r="K651" s="6" t="s">
        <v>123</v>
      </c>
      <c r="L651" s="6">
        <v>5701</v>
      </c>
      <c r="M651" s="6">
        <v>26</v>
      </c>
      <c r="N651" s="6">
        <v>5</v>
      </c>
      <c r="P651" s="15">
        <v>1</v>
      </c>
      <c r="Q651" s="15" t="str">
        <f>IF($B651=2014,$P651,"")</f>
        <v/>
      </c>
      <c r="R651" s="15" t="str">
        <f>IF($B651=2015,$P651,"")</f>
        <v/>
      </c>
      <c r="S651" s="15">
        <f>IF($B651=2016,$P651,"")</f>
        <v>1</v>
      </c>
      <c r="T651" s="15" t="str">
        <f>IF($B651=2017,$P651,"")</f>
        <v/>
      </c>
      <c r="U651" s="15" t="str">
        <f>IF($B651=2018,$P651,"")</f>
        <v/>
      </c>
      <c r="V651" s="15" t="str">
        <f>IF($B651=2019,$P651,"")</f>
        <v/>
      </c>
      <c r="W651" s="15" t="str">
        <f>IF($B651=2020,$P651,"")</f>
        <v/>
      </c>
      <c r="X651" s="6" t="str">
        <f>IF($B651=2021,$P651,"")</f>
        <v/>
      </c>
      <c r="Y651" s="6" t="str">
        <f>IF($B651=2022,$P651,"")</f>
        <v/>
      </c>
      <c r="Z651" s="6" t="str">
        <f>IF($B651=2023,$P651,"")</f>
        <v/>
      </c>
      <c r="AA651" s="6" t="str">
        <f>IF($B651=2024,$P651,"")</f>
        <v/>
      </c>
      <c r="AB651" s="15" t="str">
        <f>IF($B651=2025,$P651,"")</f>
        <v/>
      </c>
    </row>
    <row r="652" spans="1:28" x14ac:dyDescent="0.25">
      <c r="A652" s="3">
        <v>1296</v>
      </c>
      <c r="B652" s="3">
        <v>2016</v>
      </c>
      <c r="C652" s="3" t="s">
        <v>10</v>
      </c>
      <c r="D652" s="4">
        <f>DATE(B652,N652,M652)</f>
        <v>42554</v>
      </c>
      <c r="E652" s="5">
        <v>2301</v>
      </c>
      <c r="F652" s="6" t="s">
        <v>257</v>
      </c>
      <c r="G652" s="10" t="s">
        <v>272</v>
      </c>
      <c r="H652" s="27"/>
      <c r="I652" s="12" t="s">
        <v>1681</v>
      </c>
      <c r="J652" s="7" t="s">
        <v>1682</v>
      </c>
      <c r="K652" s="6" t="s">
        <v>43</v>
      </c>
      <c r="L652" s="6">
        <v>5701</v>
      </c>
      <c r="M652" s="6">
        <v>3</v>
      </c>
      <c r="N652" s="6">
        <v>7</v>
      </c>
      <c r="P652" s="15">
        <v>1</v>
      </c>
      <c r="Q652" s="15" t="str">
        <f>IF($B652=2014,$P652,"")</f>
        <v/>
      </c>
      <c r="R652" s="15" t="str">
        <f>IF($B652=2015,$P652,"")</f>
        <v/>
      </c>
      <c r="S652" s="15">
        <f>IF($B652=2016,$P652,"")</f>
        <v>1</v>
      </c>
      <c r="T652" s="15" t="str">
        <f>IF($B652=2017,$P652,"")</f>
        <v/>
      </c>
      <c r="U652" s="15" t="str">
        <f>IF($B652=2018,$P652,"")</f>
        <v/>
      </c>
      <c r="V652" s="15" t="str">
        <f>IF($B652=2019,$P652,"")</f>
        <v/>
      </c>
      <c r="W652" s="15" t="str">
        <f>IF($B652=2020,$P652,"")</f>
        <v/>
      </c>
      <c r="X652" s="6" t="str">
        <f>IF($B652=2021,$P652,"")</f>
        <v/>
      </c>
      <c r="Y652" s="6" t="str">
        <f>IF($B652=2022,$P652,"")</f>
        <v/>
      </c>
      <c r="Z652" s="6" t="str">
        <f>IF($B652=2023,$P652,"")</f>
        <v/>
      </c>
      <c r="AA652" s="6" t="str">
        <f>IF($B652=2024,$P652,"")</f>
        <v/>
      </c>
      <c r="AB652" s="15" t="str">
        <f>IF($B652=2025,$P652,"")</f>
        <v/>
      </c>
    </row>
    <row r="653" spans="1:28" x14ac:dyDescent="0.25">
      <c r="A653" s="3">
        <v>1296</v>
      </c>
      <c r="B653" s="3">
        <v>2016</v>
      </c>
      <c r="C653" s="3" t="s">
        <v>1457</v>
      </c>
      <c r="D653" s="4">
        <f>DATE(B653,N653,M653)</f>
        <v>42632</v>
      </c>
      <c r="E653" s="5">
        <v>2145</v>
      </c>
      <c r="F653" s="6" t="s">
        <v>257</v>
      </c>
      <c r="G653" s="10" t="s">
        <v>272</v>
      </c>
      <c r="H653" s="27"/>
      <c r="I653" s="12" t="s">
        <v>1681</v>
      </c>
      <c r="J653" s="7" t="s">
        <v>1684</v>
      </c>
      <c r="K653" s="6" t="s">
        <v>123</v>
      </c>
      <c r="L653" s="6">
        <v>5705</v>
      </c>
      <c r="M653" s="6">
        <v>19</v>
      </c>
      <c r="N653" s="6">
        <v>9</v>
      </c>
      <c r="P653" s="15">
        <v>1</v>
      </c>
      <c r="Q653" s="15" t="str">
        <f>IF($B653=2014,$P653,"")</f>
        <v/>
      </c>
      <c r="R653" s="15" t="str">
        <f>IF($B653=2015,$P653,"")</f>
        <v/>
      </c>
      <c r="S653" s="15">
        <f>IF($B653=2016,$P653,"")</f>
        <v>1</v>
      </c>
      <c r="T653" s="15" t="str">
        <f>IF($B653=2017,$P653,"")</f>
        <v/>
      </c>
      <c r="U653" s="15" t="str">
        <f>IF($B653=2018,$P653,"")</f>
        <v/>
      </c>
      <c r="V653" s="15" t="str">
        <f>IF($B653=2019,$P653,"")</f>
        <v/>
      </c>
      <c r="W653" s="15" t="str">
        <f>IF($B653=2020,$P653,"")</f>
        <v/>
      </c>
      <c r="X653" s="6" t="str">
        <f>IF($B653=2021,$P653,"")</f>
        <v/>
      </c>
      <c r="Y653" s="6" t="str">
        <f>IF($B653=2022,$P653,"")</f>
        <v/>
      </c>
      <c r="Z653" s="6" t="str">
        <f>IF($B653=2023,$P653,"")</f>
        <v/>
      </c>
      <c r="AA653" s="6" t="str">
        <f>IF($B653=2024,$P653,"")</f>
        <v/>
      </c>
      <c r="AB653" s="15" t="str">
        <f>IF($B653=2025,$P653,"")</f>
        <v/>
      </c>
    </row>
    <row r="654" spans="1:28" ht="24" x14ac:dyDescent="0.25">
      <c r="A654" s="3">
        <v>1296</v>
      </c>
      <c r="B654" s="3">
        <v>2016</v>
      </c>
      <c r="C654" s="3" t="s">
        <v>231</v>
      </c>
      <c r="D654" s="4">
        <f>DATE(B654,N654,M654)</f>
        <v>42643</v>
      </c>
      <c r="E654" s="5">
        <v>2200</v>
      </c>
      <c r="F654" s="6" t="s">
        <v>257</v>
      </c>
      <c r="G654" s="10" t="s">
        <v>272</v>
      </c>
      <c r="H654" s="27"/>
      <c r="I654" s="12" t="s">
        <v>1681</v>
      </c>
      <c r="J654" s="7" t="s">
        <v>1685</v>
      </c>
      <c r="K654" s="6" t="s">
        <v>43</v>
      </c>
      <c r="L654" s="6">
        <v>5706</v>
      </c>
      <c r="M654" s="6">
        <v>30</v>
      </c>
      <c r="N654" s="6">
        <v>9</v>
      </c>
      <c r="P654" s="15">
        <v>1</v>
      </c>
      <c r="Q654" s="15" t="str">
        <f>IF($B654=2014,$P654,"")</f>
        <v/>
      </c>
      <c r="R654" s="15" t="str">
        <f>IF($B654=2015,$P654,"")</f>
        <v/>
      </c>
      <c r="S654" s="15">
        <f>IF($B654=2016,$P654,"")</f>
        <v>1</v>
      </c>
      <c r="T654" s="15" t="str">
        <f>IF($B654=2017,$P654,"")</f>
        <v/>
      </c>
      <c r="U654" s="15" t="str">
        <f>IF($B654=2018,$P654,"")</f>
        <v/>
      </c>
      <c r="V654" s="15" t="str">
        <f>IF($B654=2019,$P654,"")</f>
        <v/>
      </c>
      <c r="W654" s="15" t="str">
        <f>IF($B654=2020,$P654,"")</f>
        <v/>
      </c>
      <c r="X654" s="6" t="str">
        <f>IF($B654=2021,$P654,"")</f>
        <v/>
      </c>
      <c r="Y654" s="6" t="str">
        <f>IF($B654=2022,$P654,"")</f>
        <v/>
      </c>
      <c r="Z654" s="6" t="str">
        <f>IF($B654=2023,$P654,"")</f>
        <v/>
      </c>
      <c r="AA654" s="6" t="str">
        <f>IF($B654=2024,$P654,"")</f>
        <v/>
      </c>
      <c r="AB654" s="15" t="str">
        <f>IF($B654=2025,$P654,"")</f>
        <v/>
      </c>
    </row>
    <row r="655" spans="1:28" ht="24" x14ac:dyDescent="0.25">
      <c r="A655" s="3">
        <v>1296</v>
      </c>
      <c r="B655" s="3">
        <v>2017</v>
      </c>
      <c r="C655" s="3" t="s">
        <v>208</v>
      </c>
      <c r="D655" s="4">
        <f>DATE(B655,N655,M655)</f>
        <v>42748</v>
      </c>
      <c r="E655" s="5">
        <v>2101</v>
      </c>
      <c r="F655" s="6" t="s">
        <v>257</v>
      </c>
      <c r="G655" s="10" t="s">
        <v>272</v>
      </c>
      <c r="H655" s="27"/>
      <c r="I655" s="12" t="s">
        <v>1681</v>
      </c>
      <c r="J655" s="7" t="s">
        <v>1686</v>
      </c>
      <c r="K655" s="6" t="s">
        <v>123</v>
      </c>
      <c r="L655" s="6">
        <v>5714</v>
      </c>
      <c r="M655" s="6">
        <v>13</v>
      </c>
      <c r="N655" s="6">
        <v>1</v>
      </c>
      <c r="P655" s="15">
        <v>1</v>
      </c>
      <c r="Q655" s="15" t="str">
        <f>IF($B655=2014,$P655,"")</f>
        <v/>
      </c>
      <c r="R655" s="15" t="str">
        <f>IF($B655=2015,$P655,"")</f>
        <v/>
      </c>
      <c r="S655" s="15" t="str">
        <f>IF($B655=2016,$P655,"")</f>
        <v/>
      </c>
      <c r="T655" s="15">
        <f>IF($B655=2017,$P655,"")</f>
        <v>1</v>
      </c>
      <c r="U655" s="15" t="str">
        <f>IF($B655=2018,$P655,"")</f>
        <v/>
      </c>
      <c r="V655" s="15" t="str">
        <f>IF($B655=2019,$P655,"")</f>
        <v/>
      </c>
      <c r="W655" s="15" t="str">
        <f>IF($B655=2020,$P655,"")</f>
        <v/>
      </c>
      <c r="X655" s="6" t="str">
        <f>IF($B655=2021,$P655,"")</f>
        <v/>
      </c>
      <c r="Y655" s="6" t="str">
        <f>IF($B655=2022,$P655,"")</f>
        <v/>
      </c>
      <c r="Z655" s="6" t="str">
        <f>IF($B655=2023,$P655,"")</f>
        <v/>
      </c>
      <c r="AA655" s="6" t="str">
        <f>IF($B655=2024,$P655,"")</f>
        <v/>
      </c>
      <c r="AB655" s="15" t="str">
        <f>IF($B655=2025,$P655,"")</f>
        <v/>
      </c>
    </row>
    <row r="656" spans="1:28" x14ac:dyDescent="0.25">
      <c r="A656" s="3">
        <v>1296</v>
      </c>
      <c r="B656" s="3">
        <v>2017</v>
      </c>
      <c r="C656" s="3" t="s">
        <v>2399</v>
      </c>
      <c r="D656" s="4">
        <f>DATE(B656,N656,M656)</f>
        <v>42935</v>
      </c>
      <c r="E656" s="5">
        <v>2100</v>
      </c>
      <c r="F656" s="6" t="s">
        <v>257</v>
      </c>
      <c r="G656" s="6" t="s">
        <v>272</v>
      </c>
      <c r="H656" s="27"/>
      <c r="I656" s="12" t="s">
        <v>1681</v>
      </c>
      <c r="J656" s="9" t="s">
        <v>2498</v>
      </c>
      <c r="K656" s="6" t="s">
        <v>2413</v>
      </c>
      <c r="L656" s="6">
        <v>5802</v>
      </c>
      <c r="M656" s="6">
        <v>19</v>
      </c>
      <c r="N656" s="6">
        <v>7</v>
      </c>
      <c r="P656" s="15">
        <v>1</v>
      </c>
      <c r="Q656" s="15" t="str">
        <f>IF($B656=2014,$P656,"")</f>
        <v/>
      </c>
      <c r="R656" s="15" t="str">
        <f>IF($B656=2015,$P656,"")</f>
        <v/>
      </c>
      <c r="S656" s="15" t="str">
        <f>IF($B656=2016,$P656,"")</f>
        <v/>
      </c>
      <c r="T656" s="15">
        <f>IF($B656=2017,$P656,"")</f>
        <v>1</v>
      </c>
      <c r="U656" s="15" t="str">
        <f>IF($B656=2018,$P656,"")</f>
        <v/>
      </c>
      <c r="V656" s="15" t="str">
        <f>IF($B656=2019,$P656,"")</f>
        <v/>
      </c>
      <c r="W656" s="15" t="str">
        <f>IF($B656=2020,$P656,"")</f>
        <v/>
      </c>
      <c r="X656" s="6" t="str">
        <f>IF($B656=2021,$P656,"")</f>
        <v/>
      </c>
      <c r="Y656" s="6" t="str">
        <f>IF($B656=2022,$P656,"")</f>
        <v/>
      </c>
      <c r="Z656" s="6" t="str">
        <f>IF($B656=2023,$P656,"")</f>
        <v/>
      </c>
      <c r="AA656" s="6" t="str">
        <f>IF($B656=2024,$P656,"")</f>
        <v/>
      </c>
      <c r="AB656" s="15" t="str">
        <f>IF($B656=2025,$P656,"")</f>
        <v/>
      </c>
    </row>
    <row r="657" spans="1:28" x14ac:dyDescent="0.25">
      <c r="A657" s="3">
        <v>1305</v>
      </c>
      <c r="B657" s="5">
        <v>2015</v>
      </c>
      <c r="C657" s="3" t="s">
        <v>187</v>
      </c>
      <c r="D657" s="4">
        <f>DATE(B657,N657,M657)</f>
        <v>42207</v>
      </c>
      <c r="E657" s="5">
        <v>2101</v>
      </c>
      <c r="F657" s="6" t="s">
        <v>257</v>
      </c>
      <c r="G657" s="6" t="s">
        <v>360</v>
      </c>
      <c r="H657" s="27"/>
      <c r="I657" s="9" t="s">
        <v>385</v>
      </c>
      <c r="J657" s="9" t="s">
        <v>397</v>
      </c>
      <c r="K657" s="6" t="s">
        <v>43</v>
      </c>
      <c r="L657" s="6">
        <v>5602</v>
      </c>
      <c r="M657" s="6">
        <v>22</v>
      </c>
      <c r="N657" s="6">
        <v>7</v>
      </c>
      <c r="P657" s="15">
        <v>1</v>
      </c>
      <c r="Q657" s="15" t="str">
        <f>IF($B657=2014,$P657,"")</f>
        <v/>
      </c>
      <c r="R657" s="15">
        <f>IF($B657=2015,$P657,"")</f>
        <v>1</v>
      </c>
      <c r="S657" s="15" t="str">
        <f>IF($B657=2016,$P657,"")</f>
        <v/>
      </c>
      <c r="T657" s="15" t="str">
        <f>IF($B657=2017,$P657,"")</f>
        <v/>
      </c>
      <c r="U657" s="15" t="str">
        <f>IF($B657=2018,$P657,"")</f>
        <v/>
      </c>
      <c r="V657" s="15" t="str">
        <f>IF($B657=2019,$P657,"")</f>
        <v/>
      </c>
      <c r="W657" s="15" t="str">
        <f>IF($B657=2020,$P657,"")</f>
        <v/>
      </c>
      <c r="X657" s="6" t="str">
        <f>IF($B657=2021,$P657,"")</f>
        <v/>
      </c>
      <c r="Y657" s="6" t="str">
        <f>IF($B657=2022,$P657,"")</f>
        <v/>
      </c>
      <c r="Z657" s="6" t="str">
        <f>IF($B657=2023,$P657,"")</f>
        <v/>
      </c>
      <c r="AA657" s="6" t="str">
        <f>IF($B657=2024,$P657,"")</f>
        <v/>
      </c>
      <c r="AB657" s="15" t="str">
        <f>IF($B657=2025,$P657,"")</f>
        <v/>
      </c>
    </row>
    <row r="658" spans="1:28" ht="36" x14ac:dyDescent="0.25">
      <c r="A658" s="3">
        <v>1305</v>
      </c>
      <c r="B658" s="5">
        <v>2015</v>
      </c>
      <c r="C658" s="3" t="s">
        <v>108</v>
      </c>
      <c r="D658" s="4">
        <f>DATE(B658,N658,M658)</f>
        <v>42238</v>
      </c>
      <c r="E658" s="5">
        <v>2010</v>
      </c>
      <c r="F658" s="6" t="s">
        <v>257</v>
      </c>
      <c r="G658" s="6" t="s">
        <v>360</v>
      </c>
      <c r="H658" s="27"/>
      <c r="I658" s="9" t="s">
        <v>385</v>
      </c>
      <c r="J658" s="9" t="s">
        <v>398</v>
      </c>
      <c r="K658" s="6" t="s">
        <v>13</v>
      </c>
      <c r="L658" s="6">
        <v>5603</v>
      </c>
      <c r="M658" s="6">
        <v>22</v>
      </c>
      <c r="N658" s="6">
        <v>8</v>
      </c>
      <c r="O658" s="6" t="s">
        <v>14</v>
      </c>
      <c r="P658" s="15">
        <v>1</v>
      </c>
      <c r="Q658" s="15" t="str">
        <f>IF($B658=2014,$P658,"")</f>
        <v/>
      </c>
      <c r="R658" s="15">
        <f>IF($B658=2015,$P658,"")</f>
        <v>1</v>
      </c>
      <c r="S658" s="15" t="str">
        <f>IF($B658=2016,$P658,"")</f>
        <v/>
      </c>
      <c r="T658" s="15" t="str">
        <f>IF($B658=2017,$P658,"")</f>
        <v/>
      </c>
      <c r="U658" s="15" t="str">
        <f>IF($B658=2018,$P658,"")</f>
        <v/>
      </c>
      <c r="V658" s="15" t="str">
        <f>IF($B658=2019,$P658,"")</f>
        <v/>
      </c>
      <c r="W658" s="15" t="str">
        <f>IF($B658=2020,$P658,"")</f>
        <v/>
      </c>
      <c r="X658" s="6" t="str">
        <f>IF($B658=2021,$P658,"")</f>
        <v/>
      </c>
      <c r="Y658" s="6" t="str">
        <f>IF($B658=2022,$P658,"")</f>
        <v/>
      </c>
      <c r="Z658" s="6" t="str">
        <f>IF($B658=2023,$P658,"")</f>
        <v/>
      </c>
      <c r="AA658" s="6" t="str">
        <f>IF($B658=2024,$P658,"")</f>
        <v/>
      </c>
      <c r="AB658" s="15" t="str">
        <f>IF($B658=2025,$P658,"")</f>
        <v/>
      </c>
    </row>
    <row r="659" spans="1:28" x14ac:dyDescent="0.25">
      <c r="A659" s="3">
        <v>1305</v>
      </c>
      <c r="B659" s="5">
        <v>2015</v>
      </c>
      <c r="C659" s="3" t="s">
        <v>172</v>
      </c>
      <c r="D659" s="4">
        <f>DATE(B659,N659,M659)</f>
        <v>42258</v>
      </c>
      <c r="E659" s="5">
        <v>2006</v>
      </c>
      <c r="F659" s="6" t="s">
        <v>257</v>
      </c>
      <c r="G659" s="6" t="s">
        <v>360</v>
      </c>
      <c r="H659" s="27"/>
      <c r="I659" s="9" t="s">
        <v>385</v>
      </c>
      <c r="J659" s="9" t="s">
        <v>399</v>
      </c>
      <c r="K659" s="6" t="s">
        <v>13</v>
      </c>
      <c r="L659" s="6">
        <v>5604</v>
      </c>
      <c r="M659" s="6">
        <v>11</v>
      </c>
      <c r="N659" s="6">
        <v>9</v>
      </c>
      <c r="O659" s="6" t="s">
        <v>14</v>
      </c>
      <c r="P659" s="15">
        <v>1</v>
      </c>
      <c r="Q659" s="15" t="str">
        <f>IF($B659=2014,$P659,"")</f>
        <v/>
      </c>
      <c r="R659" s="15">
        <f>IF($B659=2015,$P659,"")</f>
        <v>1</v>
      </c>
      <c r="S659" s="15" t="str">
        <f>IF($B659=2016,$P659,"")</f>
        <v/>
      </c>
      <c r="T659" s="15" t="str">
        <f>IF($B659=2017,$P659,"")</f>
        <v/>
      </c>
      <c r="U659" s="15" t="str">
        <f>IF($B659=2018,$P659,"")</f>
        <v/>
      </c>
      <c r="V659" s="15" t="str">
        <f>IF($B659=2019,$P659,"")</f>
        <v/>
      </c>
      <c r="W659" s="15" t="str">
        <f>IF($B659=2020,$P659,"")</f>
        <v/>
      </c>
      <c r="X659" s="6" t="str">
        <f>IF($B659=2021,$P659,"")</f>
        <v/>
      </c>
      <c r="Y659" s="6" t="str">
        <f>IF($B659=2022,$P659,"")</f>
        <v/>
      </c>
      <c r="Z659" s="6" t="str">
        <f>IF($B659=2023,$P659,"")</f>
        <v/>
      </c>
      <c r="AA659" s="6" t="str">
        <f>IF($B659=2024,$P659,"")</f>
        <v/>
      </c>
      <c r="AB659" s="15" t="str">
        <f>IF($B659=2025,$P659,"")</f>
        <v/>
      </c>
    </row>
    <row r="660" spans="1:28" x14ac:dyDescent="0.25">
      <c r="A660" s="3">
        <v>1305</v>
      </c>
      <c r="B660" s="5">
        <v>2015</v>
      </c>
      <c r="C660" s="3" t="s">
        <v>38</v>
      </c>
      <c r="D660" s="4">
        <f>DATE(B660,N660,M660)</f>
        <v>42273</v>
      </c>
      <c r="E660" s="5">
        <v>2059</v>
      </c>
      <c r="F660" s="6" t="s">
        <v>257</v>
      </c>
      <c r="G660" s="6" t="s">
        <v>360</v>
      </c>
      <c r="H660" s="27"/>
      <c r="I660" s="9" t="s">
        <v>385</v>
      </c>
      <c r="J660" s="9" t="s">
        <v>400</v>
      </c>
      <c r="K660" s="6" t="s">
        <v>43</v>
      </c>
      <c r="L660" s="6">
        <v>5606</v>
      </c>
      <c r="M660" s="6">
        <v>26</v>
      </c>
      <c r="N660" s="6">
        <v>9</v>
      </c>
      <c r="P660" s="15">
        <v>1</v>
      </c>
      <c r="Q660" s="15" t="str">
        <f>IF($B660=2014,$P660,"")</f>
        <v/>
      </c>
      <c r="R660" s="15">
        <f>IF($B660=2015,$P660,"")</f>
        <v>1</v>
      </c>
      <c r="S660" s="15" t="str">
        <f>IF($B660=2016,$P660,"")</f>
        <v/>
      </c>
      <c r="T660" s="15" t="str">
        <f>IF($B660=2017,$P660,"")</f>
        <v/>
      </c>
      <c r="U660" s="15" t="str">
        <f>IF($B660=2018,$P660,"")</f>
        <v/>
      </c>
      <c r="V660" s="15" t="str">
        <f>IF($B660=2019,$P660,"")</f>
        <v/>
      </c>
      <c r="W660" s="15" t="str">
        <f>IF($B660=2020,$P660,"")</f>
        <v/>
      </c>
      <c r="X660" s="6" t="str">
        <f>IF($B660=2021,$P660,"")</f>
        <v/>
      </c>
      <c r="Y660" s="6" t="str">
        <f>IF($B660=2022,$P660,"")</f>
        <v/>
      </c>
      <c r="Z660" s="6" t="str">
        <f>IF($B660=2023,$P660,"")</f>
        <v/>
      </c>
      <c r="AA660" s="6" t="str">
        <f>IF($B660=2024,$P660,"")</f>
        <v/>
      </c>
      <c r="AB660" s="15" t="str">
        <f>IF($B660=2025,$P660,"")</f>
        <v/>
      </c>
    </row>
    <row r="661" spans="1:28" x14ac:dyDescent="0.25">
      <c r="A661" s="3">
        <v>1305</v>
      </c>
      <c r="B661" s="3">
        <v>2016</v>
      </c>
      <c r="C661" s="3" t="s">
        <v>1540</v>
      </c>
      <c r="D661" s="4">
        <f>DATE(B661,N661,M661)</f>
        <v>42595</v>
      </c>
      <c r="E661" s="5">
        <v>2108</v>
      </c>
      <c r="F661" s="6" t="s">
        <v>257</v>
      </c>
      <c r="G661" s="10" t="s">
        <v>360</v>
      </c>
      <c r="H661" s="27"/>
      <c r="I661" s="9" t="s">
        <v>385</v>
      </c>
      <c r="J661" s="7" t="s">
        <v>1688</v>
      </c>
      <c r="K661" s="6" t="s">
        <v>43</v>
      </c>
      <c r="L661" s="6">
        <v>5703</v>
      </c>
      <c r="M661" s="6">
        <v>13</v>
      </c>
      <c r="N661" s="6">
        <v>8</v>
      </c>
      <c r="P661" s="15">
        <v>1</v>
      </c>
      <c r="Q661" s="15" t="str">
        <f>IF($B661=2014,$P661,"")</f>
        <v/>
      </c>
      <c r="R661" s="15" t="str">
        <f>IF($B661=2015,$P661,"")</f>
        <v/>
      </c>
      <c r="S661" s="15">
        <f>IF($B661=2016,$P661,"")</f>
        <v>1</v>
      </c>
      <c r="T661" s="15" t="str">
        <f>IF($B661=2017,$P661,"")</f>
        <v/>
      </c>
      <c r="U661" s="15" t="str">
        <f>IF($B661=2018,$P661,"")</f>
        <v/>
      </c>
      <c r="V661" s="15" t="str">
        <f>IF($B661=2019,$P661,"")</f>
        <v/>
      </c>
      <c r="W661" s="15" t="str">
        <f>IF($B661=2020,$P661,"")</f>
        <v/>
      </c>
      <c r="X661" s="6" t="str">
        <f>IF($B661=2021,$P661,"")</f>
        <v/>
      </c>
      <c r="Y661" s="6" t="str">
        <f>IF($B661=2022,$P661,"")</f>
        <v/>
      </c>
      <c r="Z661" s="6" t="str">
        <f>IF($B661=2023,$P661,"")</f>
        <v/>
      </c>
      <c r="AA661" s="6" t="str">
        <f>IF($B661=2024,$P661,"")</f>
        <v/>
      </c>
      <c r="AB661" s="15" t="str">
        <f>IF($B661=2025,$P661,"")</f>
        <v/>
      </c>
    </row>
    <row r="662" spans="1:28" x14ac:dyDescent="0.25">
      <c r="A662" s="3">
        <v>1305</v>
      </c>
      <c r="B662" s="3">
        <v>2016</v>
      </c>
      <c r="C662" s="3" t="s">
        <v>133</v>
      </c>
      <c r="D662" s="4">
        <f>DATE(B662,N662,M662)</f>
        <v>42599</v>
      </c>
      <c r="E662" s="5">
        <v>2010</v>
      </c>
      <c r="F662" s="6" t="s">
        <v>257</v>
      </c>
      <c r="G662" s="10" t="s">
        <v>360</v>
      </c>
      <c r="H662" s="27"/>
      <c r="I662" s="9" t="s">
        <v>385</v>
      </c>
      <c r="J662" s="7" t="s">
        <v>1687</v>
      </c>
      <c r="K662" s="6" t="s">
        <v>13</v>
      </c>
      <c r="L662" s="6">
        <v>5703</v>
      </c>
      <c r="M662" s="6">
        <v>17</v>
      </c>
      <c r="N662" s="6">
        <v>8</v>
      </c>
      <c r="O662" s="6" t="s">
        <v>14</v>
      </c>
      <c r="P662" s="15">
        <v>1</v>
      </c>
      <c r="Q662" s="15" t="str">
        <f>IF($B662=2014,$P662,"")</f>
        <v/>
      </c>
      <c r="R662" s="15" t="str">
        <f>IF($B662=2015,$P662,"")</f>
        <v/>
      </c>
      <c r="S662" s="15">
        <f>IF($B662=2016,$P662,"")</f>
        <v>1</v>
      </c>
      <c r="T662" s="15" t="str">
        <f>IF($B662=2017,$P662,"")</f>
        <v/>
      </c>
      <c r="U662" s="15" t="str">
        <f>IF($B662=2018,$P662,"")</f>
        <v/>
      </c>
      <c r="V662" s="15" t="str">
        <f>IF($B662=2019,$P662,"")</f>
        <v/>
      </c>
      <c r="W662" s="15" t="str">
        <f>IF($B662=2020,$P662,"")</f>
        <v/>
      </c>
      <c r="X662" s="6" t="str">
        <f>IF($B662=2021,$P662,"")</f>
        <v/>
      </c>
      <c r="Y662" s="6" t="str">
        <f>IF($B662=2022,$P662,"")</f>
        <v/>
      </c>
      <c r="Z662" s="6" t="str">
        <f>IF($B662=2023,$P662,"")</f>
        <v/>
      </c>
      <c r="AA662" s="6" t="str">
        <f>IF($B662=2024,$P662,"")</f>
        <v/>
      </c>
      <c r="AB662" s="15" t="str">
        <f>IF($B662=2025,$P662,"")</f>
        <v/>
      </c>
    </row>
    <row r="663" spans="1:28" ht="36" x14ac:dyDescent="0.25">
      <c r="A663" s="3">
        <v>1305</v>
      </c>
      <c r="B663" s="3">
        <v>2017</v>
      </c>
      <c r="C663" s="3" t="s">
        <v>187</v>
      </c>
      <c r="D663" s="4">
        <f>DATE(B663,N663,M663)</f>
        <v>42938</v>
      </c>
      <c r="E663" s="5">
        <v>2057</v>
      </c>
      <c r="F663" s="6" t="s">
        <v>257</v>
      </c>
      <c r="G663" s="6" t="s">
        <v>360</v>
      </c>
      <c r="H663" s="27"/>
      <c r="I663" s="9" t="s">
        <v>385</v>
      </c>
      <c r="J663" s="9" t="s">
        <v>2499</v>
      </c>
      <c r="K663" s="6" t="s">
        <v>43</v>
      </c>
      <c r="L663" s="6">
        <v>5802</v>
      </c>
      <c r="M663" s="6">
        <v>22</v>
      </c>
      <c r="N663" s="6">
        <v>7</v>
      </c>
      <c r="P663" s="15">
        <v>1</v>
      </c>
      <c r="Q663" s="15" t="str">
        <f>IF($B663=2014,$P663,"")</f>
        <v/>
      </c>
      <c r="R663" s="15" t="str">
        <f>IF($B663=2015,$P663,"")</f>
        <v/>
      </c>
      <c r="S663" s="15" t="str">
        <f>IF($B663=2016,$P663,"")</f>
        <v/>
      </c>
      <c r="T663" s="15">
        <f>IF($B663=2017,$P663,"")</f>
        <v>1</v>
      </c>
      <c r="U663" s="15" t="str">
        <f>IF($B663=2018,$P663,"")</f>
        <v/>
      </c>
      <c r="V663" s="15" t="str">
        <f>IF($B663=2019,$P663,"")</f>
        <v/>
      </c>
      <c r="W663" s="15" t="str">
        <f>IF($B663=2020,$P663,"")</f>
        <v/>
      </c>
      <c r="X663" s="6" t="str">
        <f>IF($B663=2021,$P663,"")</f>
        <v/>
      </c>
      <c r="Y663" s="6" t="str">
        <f>IF($B663=2022,$P663,"")</f>
        <v/>
      </c>
      <c r="Z663" s="6" t="str">
        <f>IF($B663=2023,$P663,"")</f>
        <v/>
      </c>
      <c r="AA663" s="6" t="str">
        <f>IF($B663=2024,$P663,"")</f>
        <v/>
      </c>
      <c r="AB663" s="15" t="str">
        <f>IF($B663=2025,$P663,"")</f>
        <v/>
      </c>
    </row>
    <row r="664" spans="1:28" ht="192" x14ac:dyDescent="0.25">
      <c r="A664" s="3">
        <v>1350</v>
      </c>
      <c r="B664" s="3">
        <v>2016</v>
      </c>
      <c r="C664" s="3" t="s">
        <v>1536</v>
      </c>
      <c r="D664" s="4">
        <f>DATE(B664,N664,M664)</f>
        <v>42511</v>
      </c>
      <c r="E664" s="5">
        <v>2217</v>
      </c>
      <c r="F664" s="6" t="s">
        <v>257</v>
      </c>
      <c r="G664" s="10" t="s">
        <v>1638</v>
      </c>
      <c r="H664" s="27"/>
      <c r="I664" s="7" t="s">
        <v>5162</v>
      </c>
      <c r="J664" s="7" t="s">
        <v>1689</v>
      </c>
      <c r="K664" s="6" t="s">
        <v>123</v>
      </c>
      <c r="L664" s="6">
        <v>5701</v>
      </c>
      <c r="M664" s="6">
        <v>21</v>
      </c>
      <c r="N664" s="6">
        <v>5</v>
      </c>
      <c r="P664" s="15">
        <v>1</v>
      </c>
      <c r="Q664" s="15" t="str">
        <f>IF($B664=2014,$P664,"")</f>
        <v/>
      </c>
      <c r="R664" s="15" t="str">
        <f>IF($B664=2015,$P664,"")</f>
        <v/>
      </c>
      <c r="S664" s="15">
        <f>IF($B664=2016,$P664,"")</f>
        <v>1</v>
      </c>
      <c r="T664" s="15" t="str">
        <f>IF($B664=2017,$P664,"")</f>
        <v/>
      </c>
      <c r="U664" s="15" t="str">
        <f>IF($B664=2018,$P664,"")</f>
        <v/>
      </c>
      <c r="V664" s="15" t="str">
        <f>IF($B664=2019,$P664,"")</f>
        <v/>
      </c>
      <c r="W664" s="15" t="str">
        <f>IF($B664=2020,$P664,"")</f>
        <v/>
      </c>
      <c r="X664" s="6" t="str">
        <f>IF($B664=2021,$P664,"")</f>
        <v/>
      </c>
      <c r="Y664" s="6" t="str">
        <f>IF($B664=2022,$P664,"")</f>
        <v/>
      </c>
      <c r="Z664" s="6" t="str">
        <f>IF($B664=2023,$P664,"")</f>
        <v/>
      </c>
      <c r="AA664" s="6" t="str">
        <f>IF($B664=2024,$P664,"")</f>
        <v/>
      </c>
      <c r="AB664" s="15" t="str">
        <f>IF($B664=2025,$P664,"")</f>
        <v/>
      </c>
    </row>
    <row r="665" spans="1:28" ht="36" x14ac:dyDescent="0.25">
      <c r="A665" s="3">
        <v>1350</v>
      </c>
      <c r="B665" s="3">
        <v>2016</v>
      </c>
      <c r="C665" s="3" t="s">
        <v>1533</v>
      </c>
      <c r="D665" s="4">
        <f>DATE(B665,N665,M665)</f>
        <v>42521</v>
      </c>
      <c r="E665" s="5">
        <v>2211</v>
      </c>
      <c r="F665" s="6" t="s">
        <v>257</v>
      </c>
      <c r="G665" s="10" t="s">
        <v>1638</v>
      </c>
      <c r="H665" s="27"/>
      <c r="I665" s="7" t="s">
        <v>5162</v>
      </c>
      <c r="J665" s="7" t="s">
        <v>1692</v>
      </c>
      <c r="K665" s="6" t="s">
        <v>102</v>
      </c>
      <c r="L665" s="6">
        <v>5701</v>
      </c>
      <c r="M665" s="6">
        <v>31</v>
      </c>
      <c r="N665" s="6">
        <v>5</v>
      </c>
      <c r="P665" s="15">
        <v>1</v>
      </c>
      <c r="Q665" s="15" t="str">
        <f>IF($B665=2014,$P665,"")</f>
        <v/>
      </c>
      <c r="R665" s="15" t="str">
        <f>IF($B665=2015,$P665,"")</f>
        <v/>
      </c>
      <c r="S665" s="15">
        <f>IF($B665=2016,$P665,"")</f>
        <v>1</v>
      </c>
      <c r="T665" s="15" t="str">
        <f>IF($B665=2017,$P665,"")</f>
        <v/>
      </c>
      <c r="U665" s="15" t="str">
        <f>IF($B665=2018,$P665,"")</f>
        <v/>
      </c>
      <c r="V665" s="15" t="str">
        <f>IF($B665=2019,$P665,"")</f>
        <v/>
      </c>
      <c r="W665" s="15" t="str">
        <f>IF($B665=2020,$P665,"")</f>
        <v/>
      </c>
      <c r="X665" s="6" t="str">
        <f>IF($B665=2021,$P665,"")</f>
        <v/>
      </c>
      <c r="Y665" s="6" t="str">
        <f>IF($B665=2022,$P665,"")</f>
        <v/>
      </c>
      <c r="Z665" s="6" t="str">
        <f>IF($B665=2023,$P665,"")</f>
        <v/>
      </c>
      <c r="AA665" s="6" t="str">
        <f>IF($B665=2024,$P665,"")</f>
        <v/>
      </c>
      <c r="AB665" s="15" t="str">
        <f>IF($B665=2025,$P665,"")</f>
        <v/>
      </c>
    </row>
    <row r="666" spans="1:28" x14ac:dyDescent="0.25">
      <c r="A666" s="3">
        <v>1350</v>
      </c>
      <c r="B666" s="3">
        <v>2016</v>
      </c>
      <c r="C666" s="3" t="s">
        <v>1693</v>
      </c>
      <c r="D666" s="4">
        <f>DATE(B666,N666,M666)</f>
        <v>42558</v>
      </c>
      <c r="E666" s="5">
        <v>2235</v>
      </c>
      <c r="F666" s="6" t="s">
        <v>257</v>
      </c>
      <c r="G666" s="10" t="s">
        <v>1638</v>
      </c>
      <c r="H666" s="27"/>
      <c r="I666" s="7" t="s">
        <v>5162</v>
      </c>
      <c r="J666" s="7" t="s">
        <v>1694</v>
      </c>
      <c r="K666" s="6" t="s">
        <v>102</v>
      </c>
      <c r="L666" s="6">
        <v>5702</v>
      </c>
      <c r="M666" s="6">
        <v>7</v>
      </c>
      <c r="N666" s="6">
        <v>7</v>
      </c>
      <c r="P666" s="15">
        <v>1</v>
      </c>
      <c r="Q666" s="15" t="str">
        <f>IF($B666=2014,$P666,"")</f>
        <v/>
      </c>
      <c r="R666" s="15" t="str">
        <f>IF($B666=2015,$P666,"")</f>
        <v/>
      </c>
      <c r="S666" s="15">
        <f>IF($B666=2016,$P666,"")</f>
        <v>1</v>
      </c>
      <c r="T666" s="15" t="str">
        <f>IF($B666=2017,$P666,"")</f>
        <v/>
      </c>
      <c r="U666" s="15" t="str">
        <f>IF($B666=2018,$P666,"")</f>
        <v/>
      </c>
      <c r="V666" s="15" t="str">
        <f>IF($B666=2019,$P666,"")</f>
        <v/>
      </c>
      <c r="W666" s="15" t="str">
        <f>IF($B666=2020,$P666,"")</f>
        <v/>
      </c>
      <c r="X666" s="6" t="str">
        <f>IF($B666=2021,$P666,"")</f>
        <v/>
      </c>
      <c r="Y666" s="6" t="str">
        <f>IF($B666=2022,$P666,"")</f>
        <v/>
      </c>
      <c r="Z666" s="6" t="str">
        <f>IF($B666=2023,$P666,"")</f>
        <v/>
      </c>
      <c r="AA666" s="6" t="str">
        <f>IF($B666=2024,$P666,"")</f>
        <v/>
      </c>
      <c r="AB666" s="15" t="str">
        <f>IF($B666=2025,$P666,"")</f>
        <v/>
      </c>
    </row>
    <row r="667" spans="1:28" ht="36" x14ac:dyDescent="0.25">
      <c r="A667" s="3">
        <v>1350</v>
      </c>
      <c r="B667" s="3">
        <v>2016</v>
      </c>
      <c r="C667" s="3" t="s">
        <v>1555</v>
      </c>
      <c r="D667" s="4">
        <f>DATE(B667,N667,M667)</f>
        <v>42600</v>
      </c>
      <c r="E667" s="5">
        <v>2230</v>
      </c>
      <c r="F667" s="6" t="s">
        <v>257</v>
      </c>
      <c r="G667" s="10" t="s">
        <v>1638</v>
      </c>
      <c r="H667" s="27"/>
      <c r="I667" s="7" t="s">
        <v>5162</v>
      </c>
      <c r="J667" s="7" t="s">
        <v>1690</v>
      </c>
      <c r="K667" s="6" t="s">
        <v>13</v>
      </c>
      <c r="L667" s="6">
        <v>5703</v>
      </c>
      <c r="M667" s="6">
        <v>18</v>
      </c>
      <c r="N667" s="6">
        <v>8</v>
      </c>
      <c r="O667" s="6" t="s">
        <v>14</v>
      </c>
      <c r="P667" s="15">
        <v>1</v>
      </c>
      <c r="Q667" s="15" t="str">
        <f>IF($B667=2014,$P667,"")</f>
        <v/>
      </c>
      <c r="R667" s="15" t="str">
        <f>IF($B667=2015,$P667,"")</f>
        <v/>
      </c>
      <c r="S667" s="15">
        <f>IF($B667=2016,$P667,"")</f>
        <v>1</v>
      </c>
      <c r="T667" s="15" t="str">
        <f>IF($B667=2017,$P667,"")</f>
        <v/>
      </c>
      <c r="U667" s="15" t="str">
        <f>IF($B667=2018,$P667,"")</f>
        <v/>
      </c>
      <c r="V667" s="15" t="str">
        <f>IF($B667=2019,$P667,"")</f>
        <v/>
      </c>
      <c r="W667" s="15" t="str">
        <f>IF($B667=2020,$P667,"")</f>
        <v/>
      </c>
      <c r="X667" s="6" t="str">
        <f>IF($B667=2021,$P667,"")</f>
        <v/>
      </c>
      <c r="Y667" s="6" t="str">
        <f>IF($B667=2022,$P667,"")</f>
        <v/>
      </c>
      <c r="Z667" s="6" t="str">
        <f>IF($B667=2023,$P667,"")</f>
        <v/>
      </c>
      <c r="AA667" s="6" t="str">
        <f>IF($B667=2024,$P667,"")</f>
        <v/>
      </c>
      <c r="AB667" s="15" t="str">
        <f>IF($B667=2025,$P667,"")</f>
        <v/>
      </c>
    </row>
    <row r="668" spans="1:28" ht="24" x14ac:dyDescent="0.25">
      <c r="A668" s="3">
        <v>1350</v>
      </c>
      <c r="B668" s="3">
        <v>2016</v>
      </c>
      <c r="C668" s="3" t="s">
        <v>111</v>
      </c>
      <c r="D668" s="4">
        <f>DATE(B668,N668,M668)</f>
        <v>42630</v>
      </c>
      <c r="E668" s="5">
        <v>250</v>
      </c>
      <c r="F668" s="6" t="s">
        <v>257</v>
      </c>
      <c r="G668" s="10" t="s">
        <v>1638</v>
      </c>
      <c r="H668" s="27"/>
      <c r="I668" s="7" t="s">
        <v>5162</v>
      </c>
      <c r="J668" s="7" t="s">
        <v>1691</v>
      </c>
      <c r="K668" s="6" t="s">
        <v>129</v>
      </c>
      <c r="L668" s="6">
        <v>5705</v>
      </c>
      <c r="M668" s="6">
        <v>17</v>
      </c>
      <c r="N668" s="6">
        <v>9</v>
      </c>
      <c r="P668" s="15">
        <v>1</v>
      </c>
      <c r="Q668" s="15" t="str">
        <f>IF($B668=2014,$P668,"")</f>
        <v/>
      </c>
      <c r="R668" s="15" t="str">
        <f>IF($B668=2015,$P668,"")</f>
        <v/>
      </c>
      <c r="S668" s="15">
        <f>IF($B668=2016,$P668,"")</f>
        <v>1</v>
      </c>
      <c r="T668" s="15" t="str">
        <f>IF($B668=2017,$P668,"")</f>
        <v/>
      </c>
      <c r="U668" s="15" t="str">
        <f>IF($B668=2018,$P668,"")</f>
        <v/>
      </c>
      <c r="V668" s="15" t="str">
        <f>IF($B668=2019,$P668,"")</f>
        <v/>
      </c>
      <c r="W668" s="15" t="str">
        <f>IF($B668=2020,$P668,"")</f>
        <v/>
      </c>
      <c r="X668" s="6" t="str">
        <f>IF($B668=2021,$P668,"")</f>
        <v/>
      </c>
      <c r="Y668" s="6" t="str">
        <f>IF($B668=2022,$P668,"")</f>
        <v/>
      </c>
      <c r="Z668" s="6" t="str">
        <f>IF($B668=2023,$P668,"")</f>
        <v/>
      </c>
      <c r="AA668" s="6" t="str">
        <f>IF($B668=2024,$P668,"")</f>
        <v/>
      </c>
      <c r="AB668" s="15" t="str">
        <f>IF($B668=2025,$P668,"")</f>
        <v/>
      </c>
    </row>
    <row r="669" spans="1:28" x14ac:dyDescent="0.25">
      <c r="A669" s="3">
        <v>1350</v>
      </c>
      <c r="B669" s="3">
        <v>2019</v>
      </c>
      <c r="C669" s="3" t="s">
        <v>231</v>
      </c>
      <c r="D669" s="4">
        <f>DATE(B669,N669,M669)</f>
        <v>43738</v>
      </c>
      <c r="E669" s="5">
        <v>2100</v>
      </c>
      <c r="F669" s="6" t="s">
        <v>257</v>
      </c>
      <c r="G669" s="6" t="s">
        <v>1638</v>
      </c>
      <c r="H669" s="27"/>
      <c r="I669" s="7" t="s">
        <v>5162</v>
      </c>
      <c r="J669" s="9" t="s">
        <v>3712</v>
      </c>
      <c r="K669" s="6" t="s">
        <v>102</v>
      </c>
      <c r="L669" s="6">
        <v>6006</v>
      </c>
      <c r="M669" s="6">
        <v>30</v>
      </c>
      <c r="N669" s="6">
        <v>9</v>
      </c>
      <c r="P669" s="15">
        <v>1</v>
      </c>
      <c r="Q669" s="15" t="str">
        <f>IF($B669=2014,$P669,"")</f>
        <v/>
      </c>
      <c r="R669" s="15" t="str">
        <f>IF($B669=2015,$P669,"")</f>
        <v/>
      </c>
      <c r="S669" s="15" t="str">
        <f>IF($B669=2016,$P669,"")</f>
        <v/>
      </c>
      <c r="T669" s="15" t="str">
        <f>IF($B669=2017,$P669,"")</f>
        <v/>
      </c>
      <c r="U669" s="15" t="str">
        <f>IF($B669=2018,$P669,"")</f>
        <v/>
      </c>
      <c r="V669" s="15">
        <f>IF($B669=2019,$P669,"")</f>
        <v>1</v>
      </c>
      <c r="W669" s="15" t="str">
        <f>IF($B669=2020,$P669,"")</f>
        <v/>
      </c>
      <c r="X669" s="6" t="str">
        <f>IF($B669=2021,$P669,"")</f>
        <v/>
      </c>
      <c r="Y669" s="6" t="str">
        <f>IF($B669=2022,$P669,"")</f>
        <v/>
      </c>
      <c r="Z669" s="6" t="str">
        <f>IF($B669=2023,$P669,"")</f>
        <v/>
      </c>
      <c r="AA669" s="6" t="str">
        <f>IF($B669=2024,$P669,"")</f>
        <v/>
      </c>
      <c r="AB669" s="15" t="str">
        <f>IF($B669=2025,$P669,"")</f>
        <v/>
      </c>
    </row>
    <row r="670" spans="1:28" x14ac:dyDescent="0.25">
      <c r="A670" s="3">
        <v>1350</v>
      </c>
      <c r="B670" s="3">
        <v>2019</v>
      </c>
      <c r="C670" s="3" t="s">
        <v>1460</v>
      </c>
      <c r="D670" s="4">
        <f>DATE(B670,N670,M670)</f>
        <v>43743</v>
      </c>
      <c r="E670" s="5">
        <v>2152</v>
      </c>
      <c r="F670" s="6" t="s">
        <v>257</v>
      </c>
      <c r="G670" s="6" t="s">
        <v>1638</v>
      </c>
      <c r="H670" s="27"/>
      <c r="I670" s="7" t="s">
        <v>5162</v>
      </c>
      <c r="J670" s="9" t="s">
        <v>3710</v>
      </c>
      <c r="K670" s="6" t="s">
        <v>123</v>
      </c>
      <c r="L670" s="6">
        <v>6006</v>
      </c>
      <c r="M670" s="6">
        <v>5</v>
      </c>
      <c r="N670" s="6">
        <v>10</v>
      </c>
      <c r="P670" s="15">
        <v>1</v>
      </c>
      <c r="Q670" s="15" t="str">
        <f>IF($B670=2014,$P670,"")</f>
        <v/>
      </c>
      <c r="R670" s="15" t="str">
        <f>IF($B670=2015,$P670,"")</f>
        <v/>
      </c>
      <c r="S670" s="15" t="str">
        <f>IF($B670=2016,$P670,"")</f>
        <v/>
      </c>
      <c r="T670" s="15" t="str">
        <f>IF($B670=2017,$P670,"")</f>
        <v/>
      </c>
      <c r="U670" s="15" t="str">
        <f>IF($B670=2018,$P670,"")</f>
        <v/>
      </c>
      <c r="V670" s="15">
        <f>IF($B670=2019,$P670,"")</f>
        <v>1</v>
      </c>
      <c r="W670" s="15" t="str">
        <f>IF($B670=2020,$P670,"")</f>
        <v/>
      </c>
      <c r="X670" s="6" t="str">
        <f>IF($B670=2021,$P670,"")</f>
        <v/>
      </c>
      <c r="Y670" s="6" t="str">
        <f>IF($B670=2022,$P670,"")</f>
        <v/>
      </c>
      <c r="Z670" s="6" t="str">
        <f>IF($B670=2023,$P670,"")</f>
        <v/>
      </c>
      <c r="AA670" s="6" t="str">
        <f>IF($B670=2024,$P670,"")</f>
        <v/>
      </c>
      <c r="AB670" s="15" t="str">
        <f>IF($B670=2025,$P670,"")</f>
        <v/>
      </c>
    </row>
    <row r="671" spans="1:28" x14ac:dyDescent="0.25">
      <c r="A671" s="3">
        <v>1350</v>
      </c>
      <c r="B671" s="3">
        <v>2019</v>
      </c>
      <c r="C671" s="3" t="s">
        <v>255</v>
      </c>
      <c r="D671" s="4">
        <f>DATE(B671,N671,M671)</f>
        <v>43763</v>
      </c>
      <c r="E671" s="5">
        <v>2059</v>
      </c>
      <c r="F671" s="6" t="s">
        <v>257</v>
      </c>
      <c r="G671" s="6" t="s">
        <v>1638</v>
      </c>
      <c r="H671" s="27"/>
      <c r="I671" s="7" t="s">
        <v>5162</v>
      </c>
      <c r="J671" s="9" t="s">
        <v>3711</v>
      </c>
      <c r="K671" s="6" t="s">
        <v>123</v>
      </c>
      <c r="L671" s="6">
        <v>6008</v>
      </c>
      <c r="M671" s="6">
        <v>25</v>
      </c>
      <c r="N671" s="6">
        <v>10</v>
      </c>
      <c r="P671" s="15">
        <v>1</v>
      </c>
      <c r="Q671" s="15" t="str">
        <f>IF($B671=2014,$P671,"")</f>
        <v/>
      </c>
      <c r="R671" s="15" t="str">
        <f>IF($B671=2015,$P671,"")</f>
        <v/>
      </c>
      <c r="S671" s="15" t="str">
        <f>IF($B671=2016,$P671,"")</f>
        <v/>
      </c>
      <c r="T671" s="15" t="str">
        <f>IF($B671=2017,$P671,"")</f>
        <v/>
      </c>
      <c r="U671" s="15" t="str">
        <f>IF($B671=2018,$P671,"")</f>
        <v/>
      </c>
      <c r="V671" s="15">
        <f>IF($B671=2019,$P671,"")</f>
        <v>1</v>
      </c>
      <c r="W671" s="15" t="str">
        <f>IF($B671=2020,$P671,"")</f>
        <v/>
      </c>
      <c r="X671" s="6" t="str">
        <f>IF($B671=2021,$P671,"")</f>
        <v/>
      </c>
      <c r="Y671" s="6" t="str">
        <f>IF($B671=2022,$P671,"")</f>
        <v/>
      </c>
      <c r="Z671" s="6" t="str">
        <f>IF($B671=2023,$P671,"")</f>
        <v/>
      </c>
      <c r="AA671" s="6" t="str">
        <f>IF($B671=2024,$P671,"")</f>
        <v/>
      </c>
      <c r="AB671" s="15" t="str">
        <f>IF($B671=2025,$P671,"")</f>
        <v/>
      </c>
    </row>
    <row r="672" spans="1:28" x14ac:dyDescent="0.25">
      <c r="A672" s="3">
        <v>1350</v>
      </c>
      <c r="B672" s="3">
        <v>2020</v>
      </c>
      <c r="C672" s="3" t="s">
        <v>90</v>
      </c>
      <c r="D672" s="4">
        <f>DATE(B672,N672,M672)</f>
        <v>43904</v>
      </c>
      <c r="E672" s="5">
        <v>2300</v>
      </c>
      <c r="F672" s="6" t="s">
        <v>257</v>
      </c>
      <c r="G672" s="6" t="s">
        <v>1638</v>
      </c>
      <c r="H672" s="27"/>
      <c r="I672" s="7" t="s">
        <v>5162</v>
      </c>
      <c r="J672" s="7" t="s">
        <v>5096</v>
      </c>
      <c r="K672" s="6" t="s">
        <v>102</v>
      </c>
      <c r="L672" s="6">
        <v>6018</v>
      </c>
      <c r="M672" s="6">
        <v>14</v>
      </c>
      <c r="N672" s="6">
        <v>3</v>
      </c>
      <c r="P672" s="15">
        <v>1</v>
      </c>
      <c r="Q672" s="15" t="str">
        <f>IF($B672=2014,$P672,"")</f>
        <v/>
      </c>
      <c r="R672" s="15" t="str">
        <f>IF($B672=2015,$P672,"")</f>
        <v/>
      </c>
      <c r="S672" s="15" t="str">
        <f>IF($B672=2016,$P672,"")</f>
        <v/>
      </c>
      <c r="T672" s="15" t="str">
        <f>IF($B672=2017,$P672,"")</f>
        <v/>
      </c>
      <c r="U672" s="15" t="str">
        <f>IF($B672=2018,$P672,"")</f>
        <v/>
      </c>
      <c r="V672" s="15" t="str">
        <f>IF($B672=2019,$P672,"")</f>
        <v/>
      </c>
      <c r="W672" s="15">
        <f>IF($B672=2020,$P672,"")</f>
        <v>1</v>
      </c>
      <c r="X672" s="6" t="str">
        <f>IF($B672=2021,$P672,"")</f>
        <v/>
      </c>
      <c r="Y672" s="6" t="str">
        <f>IF($B672=2022,$P672,"")</f>
        <v/>
      </c>
      <c r="Z672" s="6" t="str">
        <f>IF($B672=2023,$P672,"")</f>
        <v/>
      </c>
      <c r="AA672" s="6" t="str">
        <f>IF($B672=2024,$P672,"")</f>
        <v/>
      </c>
      <c r="AB672" s="15" t="str">
        <f>IF($B672=2025,$P672,"")</f>
        <v/>
      </c>
    </row>
    <row r="673" spans="1:28" x14ac:dyDescent="0.25">
      <c r="A673" s="3">
        <v>1350</v>
      </c>
      <c r="B673" s="5">
        <v>2015</v>
      </c>
      <c r="C673" s="3" t="s">
        <v>190</v>
      </c>
      <c r="D673" s="4">
        <f>DATE(B673,N673,M673)</f>
        <v>42252</v>
      </c>
      <c r="E673" s="5">
        <v>2153</v>
      </c>
      <c r="F673" s="6" t="s">
        <v>257</v>
      </c>
      <c r="G673" s="6" t="s">
        <v>265</v>
      </c>
      <c r="H673" s="27"/>
      <c r="I673" s="7" t="s">
        <v>1719</v>
      </c>
      <c r="J673" s="9" t="s">
        <v>401</v>
      </c>
      <c r="K673" s="6" t="s">
        <v>13</v>
      </c>
      <c r="L673" s="6">
        <v>5604</v>
      </c>
      <c r="M673" s="6">
        <v>5</v>
      </c>
      <c r="N673" s="6">
        <v>9</v>
      </c>
      <c r="O673" s="6" t="s">
        <v>14</v>
      </c>
      <c r="P673" s="15">
        <v>1</v>
      </c>
      <c r="Q673" s="15" t="str">
        <f>IF($B673=2014,$P673,"")</f>
        <v/>
      </c>
      <c r="R673" s="15">
        <f>IF($B673=2015,$P673,"")</f>
        <v>1</v>
      </c>
      <c r="S673" s="15" t="str">
        <f>IF($B673=2016,$P673,"")</f>
        <v/>
      </c>
      <c r="T673" s="15" t="str">
        <f>IF($B673=2017,$P673,"")</f>
        <v/>
      </c>
      <c r="U673" s="15" t="str">
        <f>IF($B673=2018,$P673,"")</f>
        <v/>
      </c>
      <c r="V673" s="15" t="str">
        <f>IF($B673=2019,$P673,"")</f>
        <v/>
      </c>
      <c r="W673" s="15" t="str">
        <f>IF($B673=2020,$P673,"")</f>
        <v/>
      </c>
      <c r="X673" s="6" t="str">
        <f>IF($B673=2021,$P673,"")</f>
        <v/>
      </c>
      <c r="Y673" s="6" t="str">
        <f>IF($B673=2022,$P673,"")</f>
        <v/>
      </c>
      <c r="Z673" s="6" t="str">
        <f>IF($B673=2023,$P673,"")</f>
        <v/>
      </c>
      <c r="AA673" s="6" t="str">
        <f>IF($B673=2024,$P673,"")</f>
        <v/>
      </c>
      <c r="AB673" s="15" t="str">
        <f>IF($B673=2025,$P673,"")</f>
        <v/>
      </c>
    </row>
    <row r="674" spans="1:28" x14ac:dyDescent="0.25">
      <c r="A674" s="3">
        <v>1350</v>
      </c>
      <c r="B674" s="3">
        <v>2018</v>
      </c>
      <c r="C674" s="3" t="s">
        <v>19</v>
      </c>
      <c r="D674" s="4">
        <f>DATE(B674,N674,M674)</f>
        <v>43191</v>
      </c>
      <c r="E674" s="5">
        <v>205</v>
      </c>
      <c r="F674" s="6" t="s">
        <v>257</v>
      </c>
      <c r="G674" s="6" t="s">
        <v>265</v>
      </c>
      <c r="H674" s="27"/>
      <c r="I674" s="7" t="s">
        <v>1719</v>
      </c>
      <c r="J674" s="9" t="s">
        <v>2500</v>
      </c>
      <c r="K674" s="6" t="s">
        <v>1547</v>
      </c>
      <c r="L674" s="6">
        <v>5819</v>
      </c>
      <c r="M674" s="6">
        <v>1</v>
      </c>
      <c r="N674" s="6">
        <v>4</v>
      </c>
      <c r="O674" s="6" t="s">
        <v>200</v>
      </c>
      <c r="P674" s="15">
        <v>1</v>
      </c>
      <c r="Q674" s="15" t="str">
        <f>IF($B674=2014,$P674,"")</f>
        <v/>
      </c>
      <c r="R674" s="15" t="str">
        <f>IF($B674=2015,$P674,"")</f>
        <v/>
      </c>
      <c r="S674" s="15" t="str">
        <f>IF($B674=2016,$P674,"")</f>
        <v/>
      </c>
      <c r="T674" s="15" t="str">
        <f>IF($B674=2017,$P674,"")</f>
        <v/>
      </c>
      <c r="U674" s="15">
        <f>IF($B674=2018,$P674,"")</f>
        <v>1</v>
      </c>
      <c r="V674" s="15" t="str">
        <f>IF($B674=2019,$P674,"")</f>
        <v/>
      </c>
      <c r="W674" s="15" t="str">
        <f>IF($B674=2020,$P674,"")</f>
        <v/>
      </c>
      <c r="X674" s="6" t="str">
        <f>IF($B674=2021,$P674,"")</f>
        <v/>
      </c>
      <c r="Y674" s="6" t="str">
        <f>IF($B674=2022,$P674,"")</f>
        <v/>
      </c>
      <c r="Z674" s="6" t="str">
        <f>IF($B674=2023,$P674,"")</f>
        <v/>
      </c>
      <c r="AA674" s="6" t="str">
        <f>IF($B674=2024,$P674,"")</f>
        <v/>
      </c>
      <c r="AB674" s="15" t="str">
        <f>IF($B674=2025,$P674,"")</f>
        <v/>
      </c>
    </row>
    <row r="675" spans="1:28" x14ac:dyDescent="0.25">
      <c r="A675" s="3">
        <v>1350</v>
      </c>
      <c r="B675" s="3">
        <v>2018</v>
      </c>
      <c r="C675" s="3" t="s">
        <v>121</v>
      </c>
      <c r="D675" s="4">
        <f>DATE(B675,N675,M675)</f>
        <v>43355</v>
      </c>
      <c r="E675" s="5">
        <v>235</v>
      </c>
      <c r="F675" s="6" t="s">
        <v>257</v>
      </c>
      <c r="G675" s="6" t="s">
        <v>265</v>
      </c>
      <c r="H675" s="27"/>
      <c r="I675" s="7" t="s">
        <v>1719</v>
      </c>
      <c r="J675" s="9" t="s">
        <v>3299</v>
      </c>
      <c r="K675" s="6" t="s">
        <v>1547</v>
      </c>
      <c r="L675" s="6">
        <v>5905</v>
      </c>
      <c r="M675" s="6">
        <v>12</v>
      </c>
      <c r="N675" s="6">
        <v>9</v>
      </c>
      <c r="O675" s="6" t="s">
        <v>200</v>
      </c>
      <c r="P675" s="15">
        <v>1</v>
      </c>
      <c r="Q675" s="15" t="str">
        <f>IF($B675=2014,$P675,"")</f>
        <v/>
      </c>
      <c r="R675" s="15" t="str">
        <f>IF($B675=2015,$P675,"")</f>
        <v/>
      </c>
      <c r="S675" s="15" t="str">
        <f>IF($B675=2016,$P675,"")</f>
        <v/>
      </c>
      <c r="T675" s="15" t="str">
        <f>IF($B675=2017,$P675,"")</f>
        <v/>
      </c>
      <c r="U675" s="15">
        <f>IF($B675=2018,$P675,"")</f>
        <v>1</v>
      </c>
      <c r="V675" s="15" t="str">
        <f>IF($B675=2019,$P675,"")</f>
        <v/>
      </c>
      <c r="W675" s="15" t="str">
        <f>IF($B675=2020,$P675,"")</f>
        <v/>
      </c>
      <c r="X675" s="6" t="str">
        <f>IF($B675=2021,$P675,"")</f>
        <v/>
      </c>
      <c r="Y675" s="6" t="str">
        <f>IF($B675=2022,$P675,"")</f>
        <v/>
      </c>
      <c r="Z675" s="6" t="str">
        <f>IF($B675=2023,$P675,"")</f>
        <v/>
      </c>
      <c r="AA675" s="6" t="str">
        <f>IF($B675=2024,$P675,"")</f>
        <v/>
      </c>
      <c r="AB675" s="15" t="str">
        <f>IF($B675=2025,$P675,"")</f>
        <v/>
      </c>
    </row>
    <row r="676" spans="1:28" x14ac:dyDescent="0.25">
      <c r="A676" s="3">
        <v>1350</v>
      </c>
      <c r="B676" s="3">
        <v>2018</v>
      </c>
      <c r="C676" s="3" t="s">
        <v>744</v>
      </c>
      <c r="D676" s="4">
        <f>DATE(B676,N676,M676)</f>
        <v>43376</v>
      </c>
      <c r="E676" s="5">
        <v>1803</v>
      </c>
      <c r="F676" s="6" t="s">
        <v>257</v>
      </c>
      <c r="G676" s="6" t="s">
        <v>265</v>
      </c>
      <c r="H676" s="27"/>
      <c r="I676" s="7" t="s">
        <v>1719</v>
      </c>
      <c r="J676" s="9" t="s">
        <v>3300</v>
      </c>
      <c r="K676" s="6" t="s">
        <v>1547</v>
      </c>
      <c r="L676" s="6">
        <v>5906</v>
      </c>
      <c r="M676" s="6">
        <v>3</v>
      </c>
      <c r="N676" s="6">
        <v>10</v>
      </c>
      <c r="O676" s="6" t="s">
        <v>200</v>
      </c>
      <c r="P676" s="15">
        <v>1</v>
      </c>
      <c r="Q676" s="15" t="str">
        <f>IF($B676=2014,$P676,"")</f>
        <v/>
      </c>
      <c r="R676" s="15" t="str">
        <f>IF($B676=2015,$P676,"")</f>
        <v/>
      </c>
      <c r="S676" s="15" t="str">
        <f>IF($B676=2016,$P676,"")</f>
        <v/>
      </c>
      <c r="T676" s="15" t="str">
        <f>IF($B676=2017,$P676,"")</f>
        <v/>
      </c>
      <c r="U676" s="15">
        <f>IF($B676=2018,$P676,"")</f>
        <v>1</v>
      </c>
      <c r="V676" s="15" t="str">
        <f>IF($B676=2019,$P676,"")</f>
        <v/>
      </c>
      <c r="W676" s="15" t="str">
        <f>IF($B676=2020,$P676,"")</f>
        <v/>
      </c>
      <c r="X676" s="6" t="str">
        <f>IF($B676=2021,$P676,"")</f>
        <v/>
      </c>
      <c r="Y676" s="6" t="str">
        <f>IF($B676=2022,$P676,"")</f>
        <v/>
      </c>
      <c r="Z676" s="6" t="str">
        <f>IF($B676=2023,$P676,"")</f>
        <v/>
      </c>
      <c r="AA676" s="6" t="str">
        <f>IF($B676=2024,$P676,"")</f>
        <v/>
      </c>
      <c r="AB676" s="15" t="str">
        <f>IF($B676=2025,$P676,"")</f>
        <v/>
      </c>
    </row>
    <row r="677" spans="1:28" x14ac:dyDescent="0.25">
      <c r="A677" s="3">
        <v>1350</v>
      </c>
      <c r="B677" s="3">
        <v>2018</v>
      </c>
      <c r="C677" s="3" t="s">
        <v>2041</v>
      </c>
      <c r="D677" s="4">
        <f>DATE(B677,N677,M677)</f>
        <v>43386</v>
      </c>
      <c r="E677" s="5">
        <v>2100</v>
      </c>
      <c r="F677" s="6" t="s">
        <v>257</v>
      </c>
      <c r="G677" s="6" t="s">
        <v>265</v>
      </c>
      <c r="H677" s="27"/>
      <c r="I677" s="7" t="s">
        <v>1719</v>
      </c>
      <c r="J677" s="9" t="s">
        <v>3301</v>
      </c>
      <c r="K677" s="6" t="s">
        <v>1547</v>
      </c>
      <c r="L677" s="6">
        <v>5907</v>
      </c>
      <c r="M677" s="6">
        <v>13</v>
      </c>
      <c r="N677" s="6">
        <v>10</v>
      </c>
      <c r="O677" s="6" t="s">
        <v>200</v>
      </c>
      <c r="P677" s="15">
        <v>1</v>
      </c>
      <c r="Q677" s="15" t="str">
        <f>IF($B677=2014,$P677,"")</f>
        <v/>
      </c>
      <c r="R677" s="15" t="str">
        <f>IF($B677=2015,$P677,"")</f>
        <v/>
      </c>
      <c r="S677" s="15" t="str">
        <f>IF($B677=2016,$P677,"")</f>
        <v/>
      </c>
      <c r="T677" s="15" t="str">
        <f>IF($B677=2017,$P677,"")</f>
        <v/>
      </c>
      <c r="U677" s="15">
        <f>IF($B677=2018,$P677,"")</f>
        <v>1</v>
      </c>
      <c r="V677" s="15" t="str">
        <f>IF($B677=2019,$P677,"")</f>
        <v/>
      </c>
      <c r="W677" s="15" t="str">
        <f>IF($B677=2020,$P677,"")</f>
        <v/>
      </c>
      <c r="X677" s="6" t="str">
        <f>IF($B677=2021,$P677,"")</f>
        <v/>
      </c>
      <c r="Y677" s="6" t="str">
        <f>IF($B677=2022,$P677,"")</f>
        <v/>
      </c>
      <c r="Z677" s="6" t="str">
        <f>IF($B677=2023,$P677,"")</f>
        <v/>
      </c>
      <c r="AA677" s="6" t="str">
        <f>IF($B677=2024,$P677,"")</f>
        <v/>
      </c>
      <c r="AB677" s="15" t="str">
        <f>IF($B677=2025,$P677,"")</f>
        <v/>
      </c>
    </row>
    <row r="678" spans="1:28" x14ac:dyDescent="0.25">
      <c r="A678" s="3">
        <v>1350</v>
      </c>
      <c r="B678" s="3">
        <v>2019</v>
      </c>
      <c r="C678" s="3" t="s">
        <v>224</v>
      </c>
      <c r="D678" s="4">
        <f>DATE(B678,N678,M678)</f>
        <v>43481</v>
      </c>
      <c r="E678" s="5">
        <v>2000</v>
      </c>
      <c r="F678" s="6" t="s">
        <v>257</v>
      </c>
      <c r="G678" s="6" t="s">
        <v>265</v>
      </c>
      <c r="H678" s="27"/>
      <c r="I678" s="7" t="s">
        <v>1719</v>
      </c>
      <c r="J678" s="7" t="s">
        <v>3298</v>
      </c>
      <c r="K678" s="6" t="s">
        <v>1547</v>
      </c>
      <c r="L678" s="6">
        <v>5914</v>
      </c>
      <c r="M678" s="6">
        <v>16</v>
      </c>
      <c r="N678" s="6">
        <v>1</v>
      </c>
      <c r="O678" s="6" t="s">
        <v>200</v>
      </c>
      <c r="P678" s="15">
        <v>1</v>
      </c>
      <c r="Q678" s="15" t="str">
        <f>IF($B678=2014,$P678,"")</f>
        <v/>
      </c>
      <c r="R678" s="15" t="str">
        <f>IF($B678=2015,$P678,"")</f>
        <v/>
      </c>
      <c r="S678" s="15" t="str">
        <f>IF($B678=2016,$P678,"")</f>
        <v/>
      </c>
      <c r="T678" s="15" t="str">
        <f>IF($B678=2017,$P678,"")</f>
        <v/>
      </c>
      <c r="U678" s="15" t="str">
        <f>IF($B678=2018,$P678,"")</f>
        <v/>
      </c>
      <c r="V678" s="15">
        <f>IF($B678=2019,$P678,"")</f>
        <v>1</v>
      </c>
      <c r="W678" s="15" t="str">
        <f>IF($B678=2020,$P678,"")</f>
        <v/>
      </c>
      <c r="X678" s="6" t="str">
        <f>IF($B678=2021,$P678,"")</f>
        <v/>
      </c>
      <c r="Y678" s="6" t="str">
        <f>IF($B678=2022,$P678,"")</f>
        <v/>
      </c>
      <c r="Z678" s="6" t="str">
        <f>IF($B678=2023,$P678,"")</f>
        <v/>
      </c>
      <c r="AA678" s="6" t="str">
        <f>IF($B678=2024,$P678,"")</f>
        <v/>
      </c>
      <c r="AB678" s="15" t="str">
        <f>IF($B678=2025,$P678,"")</f>
        <v/>
      </c>
    </row>
    <row r="679" spans="1:28" x14ac:dyDescent="0.25">
      <c r="A679" s="3">
        <v>1350</v>
      </c>
      <c r="B679" s="3">
        <v>2019</v>
      </c>
      <c r="C679" s="3" t="s">
        <v>1468</v>
      </c>
      <c r="D679" s="4">
        <f>DATE(B679,N679,M679)</f>
        <v>43563</v>
      </c>
      <c r="E679" s="5">
        <v>2000</v>
      </c>
      <c r="F679" s="6" t="s">
        <v>257</v>
      </c>
      <c r="G679" s="6" t="s">
        <v>265</v>
      </c>
      <c r="H679" s="27"/>
      <c r="I679" s="7" t="s">
        <v>1719</v>
      </c>
      <c r="J679" s="7" t="s">
        <v>3302</v>
      </c>
      <c r="K679" s="6" t="s">
        <v>1547</v>
      </c>
      <c r="L679" s="6">
        <v>59191</v>
      </c>
      <c r="M679" s="6">
        <v>8</v>
      </c>
      <c r="N679" s="6">
        <v>4</v>
      </c>
      <c r="O679" s="6" t="s">
        <v>200</v>
      </c>
      <c r="P679" s="15">
        <v>1</v>
      </c>
      <c r="Q679" s="15" t="str">
        <f>IF($B679=2014,$P679,"")</f>
        <v/>
      </c>
      <c r="R679" s="15" t="str">
        <f>IF($B679=2015,$P679,"")</f>
        <v/>
      </c>
      <c r="S679" s="15" t="str">
        <f>IF($B679=2016,$P679,"")</f>
        <v/>
      </c>
      <c r="T679" s="15" t="str">
        <f>IF($B679=2017,$P679,"")</f>
        <v/>
      </c>
      <c r="U679" s="15" t="str">
        <f>IF($B679=2018,$P679,"")</f>
        <v/>
      </c>
      <c r="V679" s="15">
        <f>IF($B679=2019,$P679,"")</f>
        <v>1</v>
      </c>
      <c r="W679" s="15" t="str">
        <f>IF($B679=2020,$P679,"")</f>
        <v/>
      </c>
      <c r="X679" s="6" t="str">
        <f>IF($B679=2021,$P679,"")</f>
        <v/>
      </c>
      <c r="Y679" s="6" t="str">
        <f>IF($B679=2022,$P679,"")</f>
        <v/>
      </c>
      <c r="Z679" s="6" t="str">
        <f>IF($B679=2023,$P679,"")</f>
        <v/>
      </c>
      <c r="AA679" s="6" t="str">
        <f>IF($B679=2024,$P679,"")</f>
        <v/>
      </c>
      <c r="AB679" s="15" t="str">
        <f>IF($B679=2025,$P679,"")</f>
        <v/>
      </c>
    </row>
    <row r="680" spans="1:28" x14ac:dyDescent="0.25">
      <c r="A680" s="3">
        <v>1350</v>
      </c>
      <c r="B680" s="3">
        <v>2019</v>
      </c>
      <c r="C680" s="3" t="s">
        <v>1490</v>
      </c>
      <c r="D680" s="4">
        <f>DATE(B680,N680,M680)</f>
        <v>43786</v>
      </c>
      <c r="E680" s="5">
        <v>1900</v>
      </c>
      <c r="F680" s="6" t="s">
        <v>257</v>
      </c>
      <c r="G680" s="6" t="s">
        <v>265</v>
      </c>
      <c r="H680" s="27"/>
      <c r="I680" s="7" t="s">
        <v>1719</v>
      </c>
      <c r="J680" s="9" t="s">
        <v>3713</v>
      </c>
      <c r="K680" s="6" t="s">
        <v>1547</v>
      </c>
      <c r="L680" s="6">
        <v>6010</v>
      </c>
      <c r="M680" s="6">
        <v>17</v>
      </c>
      <c r="N680" s="6">
        <v>11</v>
      </c>
      <c r="O680" s="6" t="s">
        <v>200</v>
      </c>
      <c r="P680" s="15">
        <v>1</v>
      </c>
      <c r="Q680" s="15" t="str">
        <f>IF($B680=2014,$P680,"")</f>
        <v/>
      </c>
      <c r="R680" s="15" t="str">
        <f>IF($B680=2015,$P680,"")</f>
        <v/>
      </c>
      <c r="S680" s="15" t="str">
        <f>IF($B680=2016,$P680,"")</f>
        <v/>
      </c>
      <c r="T680" s="15" t="str">
        <f>IF($B680=2017,$P680,"")</f>
        <v/>
      </c>
      <c r="U680" s="15" t="str">
        <f>IF($B680=2018,$P680,"")</f>
        <v/>
      </c>
      <c r="V680" s="15">
        <f>IF($B680=2019,$P680,"")</f>
        <v>1</v>
      </c>
      <c r="W680" s="15" t="str">
        <f>IF($B680=2020,$P680,"")</f>
        <v/>
      </c>
      <c r="X680" s="6" t="str">
        <f>IF($B680=2021,$P680,"")</f>
        <v/>
      </c>
      <c r="Y680" s="6" t="str">
        <f>IF($B680=2022,$P680,"")</f>
        <v/>
      </c>
      <c r="Z680" s="6" t="str">
        <f>IF($B680=2023,$P680,"")</f>
        <v/>
      </c>
      <c r="AA680" s="6" t="str">
        <f>IF($B680=2024,$P680,"")</f>
        <v/>
      </c>
      <c r="AB680" s="15" t="str">
        <f>IF($B680=2025,$P680,"")</f>
        <v/>
      </c>
    </row>
    <row r="681" spans="1:28" x14ac:dyDescent="0.25">
      <c r="A681" s="3">
        <v>1350</v>
      </c>
      <c r="B681" s="3">
        <v>2019</v>
      </c>
      <c r="C681" s="3" t="s">
        <v>40</v>
      </c>
      <c r="D681" s="4">
        <f>DATE(B681,N681,M681)</f>
        <v>43801</v>
      </c>
      <c r="E681" s="5">
        <v>2000</v>
      </c>
      <c r="F681" s="6" t="s">
        <v>257</v>
      </c>
      <c r="G681" s="6" t="s">
        <v>265</v>
      </c>
      <c r="H681" s="27"/>
      <c r="I681" s="7" t="s">
        <v>1719</v>
      </c>
      <c r="J681" s="7" t="s">
        <v>3715</v>
      </c>
      <c r="K681" s="6" t="s">
        <v>1547</v>
      </c>
      <c r="L681" s="6">
        <v>6011</v>
      </c>
      <c r="M681" s="6">
        <v>2</v>
      </c>
      <c r="N681" s="6">
        <v>12</v>
      </c>
      <c r="O681" s="6" t="s">
        <v>200</v>
      </c>
      <c r="P681" s="15">
        <v>1</v>
      </c>
      <c r="Q681" s="15" t="str">
        <f>IF($B681=2014,$P681,"")</f>
        <v/>
      </c>
      <c r="R681" s="15" t="str">
        <f>IF($B681=2015,$P681,"")</f>
        <v/>
      </c>
      <c r="S681" s="15" t="str">
        <f>IF($B681=2016,$P681,"")</f>
        <v/>
      </c>
      <c r="T681" s="15" t="str">
        <f>IF($B681=2017,$P681,"")</f>
        <v/>
      </c>
      <c r="U681" s="15" t="str">
        <f>IF($B681=2018,$P681,"")</f>
        <v/>
      </c>
      <c r="V681" s="15">
        <f>IF($B681=2019,$P681,"")</f>
        <v>1</v>
      </c>
      <c r="W681" s="15" t="str">
        <f>IF($B681=2020,$P681,"")</f>
        <v/>
      </c>
      <c r="X681" s="6" t="str">
        <f>IF($B681=2021,$P681,"")</f>
        <v/>
      </c>
      <c r="Y681" s="6" t="str">
        <f>IF($B681=2022,$P681,"")</f>
        <v/>
      </c>
      <c r="Z681" s="6" t="str">
        <f>IF($B681=2023,$P681,"")</f>
        <v/>
      </c>
      <c r="AA681" s="6" t="str">
        <f>IF($B681=2024,$P681,"")</f>
        <v/>
      </c>
      <c r="AB681" s="15" t="str">
        <f>IF($B681=2025,$P681,"")</f>
        <v/>
      </c>
    </row>
    <row r="682" spans="1:28" x14ac:dyDescent="0.25">
      <c r="A682" s="3">
        <v>1350</v>
      </c>
      <c r="B682" s="3">
        <v>2019</v>
      </c>
      <c r="C682" s="3" t="s">
        <v>203</v>
      </c>
      <c r="D682" s="4">
        <f>DATE(B682,N682,M682)</f>
        <v>43827</v>
      </c>
      <c r="E682" s="5">
        <v>400</v>
      </c>
      <c r="F682" s="6" t="s">
        <v>257</v>
      </c>
      <c r="G682" s="6" t="s">
        <v>265</v>
      </c>
      <c r="H682" s="27"/>
      <c r="I682" s="7" t="s">
        <v>1719</v>
      </c>
      <c r="J682" s="7" t="s">
        <v>3714</v>
      </c>
      <c r="K682" s="6" t="s">
        <v>1547</v>
      </c>
      <c r="L682" s="6">
        <v>6013</v>
      </c>
      <c r="M682" s="6">
        <v>28</v>
      </c>
      <c r="N682" s="6">
        <v>12</v>
      </c>
      <c r="O682" s="6" t="s">
        <v>200</v>
      </c>
      <c r="P682" s="15">
        <v>1</v>
      </c>
      <c r="Q682" s="15" t="str">
        <f>IF($B682=2014,$P682,"")</f>
        <v/>
      </c>
      <c r="R682" s="15" t="str">
        <f>IF($B682=2015,$P682,"")</f>
        <v/>
      </c>
      <c r="S682" s="15" t="str">
        <f>IF($B682=2016,$P682,"")</f>
        <v/>
      </c>
      <c r="T682" s="15" t="str">
        <f>IF($B682=2017,$P682,"")</f>
        <v/>
      </c>
      <c r="U682" s="15" t="str">
        <f>IF($B682=2018,$P682,"")</f>
        <v/>
      </c>
      <c r="V682" s="15">
        <f>IF($B682=2019,$P682,"")</f>
        <v>1</v>
      </c>
      <c r="W682" s="15" t="str">
        <f>IF($B682=2020,$P682,"")</f>
        <v/>
      </c>
      <c r="X682" s="6" t="str">
        <f>IF($B682=2021,$P682,"")</f>
        <v/>
      </c>
      <c r="Y682" s="6" t="str">
        <f>IF($B682=2022,$P682,"")</f>
        <v/>
      </c>
      <c r="Z682" s="6" t="str">
        <f>IF($B682=2023,$P682,"")</f>
        <v/>
      </c>
      <c r="AA682" s="6" t="str">
        <f>IF($B682=2024,$P682,"")</f>
        <v/>
      </c>
      <c r="AB682" s="15" t="str">
        <f>IF($B682=2025,$P682,"")</f>
        <v/>
      </c>
    </row>
    <row r="683" spans="1:28" x14ac:dyDescent="0.25">
      <c r="A683" s="3">
        <v>1350</v>
      </c>
      <c r="B683" s="3">
        <v>2020</v>
      </c>
      <c r="C683" s="3" t="s">
        <v>1468</v>
      </c>
      <c r="D683" s="4">
        <f>DATE(B683,N683,M683)</f>
        <v>43929</v>
      </c>
      <c r="E683" s="5">
        <v>300</v>
      </c>
      <c r="F683" s="6" t="s">
        <v>257</v>
      </c>
      <c r="G683" s="6" t="s">
        <v>265</v>
      </c>
      <c r="H683" s="27"/>
      <c r="I683" s="7" t="s">
        <v>1719</v>
      </c>
      <c r="J683" s="7" t="s">
        <v>3298</v>
      </c>
      <c r="K683" s="6" t="s">
        <v>1547</v>
      </c>
      <c r="L683" s="6">
        <v>60191</v>
      </c>
      <c r="M683" s="6">
        <v>8</v>
      </c>
      <c r="N683" s="6">
        <v>4</v>
      </c>
      <c r="O683" s="6" t="s">
        <v>200</v>
      </c>
      <c r="P683" s="15">
        <v>1</v>
      </c>
      <c r="Q683" s="15" t="str">
        <f>IF($B683=2014,$P683,"")</f>
        <v/>
      </c>
      <c r="R683" s="15" t="str">
        <f>IF($B683=2015,$P683,"")</f>
        <v/>
      </c>
      <c r="S683" s="15" t="str">
        <f>IF($B683=2016,$P683,"")</f>
        <v/>
      </c>
      <c r="T683" s="15" t="str">
        <f>IF($B683=2017,$P683,"")</f>
        <v/>
      </c>
      <c r="U683" s="15" t="str">
        <f>IF($B683=2018,$P683,"")</f>
        <v/>
      </c>
      <c r="V683" s="15" t="str">
        <f>IF($B683=2019,$P683,"")</f>
        <v/>
      </c>
      <c r="W683" s="15">
        <f>IF($B683=2020,$P683,"")</f>
        <v>1</v>
      </c>
      <c r="X683" s="6" t="str">
        <f>IF($B683=2021,$P683,"")</f>
        <v/>
      </c>
      <c r="Y683" s="6" t="str">
        <f>IF($B683=2022,$P683,"")</f>
        <v/>
      </c>
      <c r="Z683" s="6" t="str">
        <f>IF($B683=2023,$P683,"")</f>
        <v/>
      </c>
      <c r="AA683" s="6" t="str">
        <f>IF($B683=2024,$P683,"")</f>
        <v/>
      </c>
      <c r="AB683" s="15" t="str">
        <f>IF($B683=2025,$P683,"")</f>
        <v/>
      </c>
    </row>
    <row r="684" spans="1:28" x14ac:dyDescent="0.25">
      <c r="A684" s="3">
        <v>1350</v>
      </c>
      <c r="B684" s="3">
        <v>2020</v>
      </c>
      <c r="C684" s="3" t="s">
        <v>2417</v>
      </c>
      <c r="D684" s="4">
        <f>DATE(B684,N684,M684)</f>
        <v>43981</v>
      </c>
      <c r="E684" s="5">
        <v>2100</v>
      </c>
      <c r="F684" s="10" t="s">
        <v>257</v>
      </c>
      <c r="G684" s="10" t="s">
        <v>265</v>
      </c>
      <c r="H684" s="27"/>
      <c r="I684" s="7" t="s">
        <v>1719</v>
      </c>
      <c r="J684" s="7" t="s">
        <v>5399</v>
      </c>
      <c r="K684" s="6" t="s">
        <v>3266</v>
      </c>
      <c r="L684" s="6">
        <v>6101</v>
      </c>
      <c r="M684" s="6">
        <v>30</v>
      </c>
      <c r="N684" s="6">
        <v>5</v>
      </c>
      <c r="P684" s="15">
        <v>1</v>
      </c>
      <c r="Q684" s="15" t="str">
        <f>IF($B684=2014,$P684,"")</f>
        <v/>
      </c>
      <c r="R684" s="15" t="str">
        <f>IF($B684=2015,$P684,"")</f>
        <v/>
      </c>
      <c r="S684" s="15" t="str">
        <f>IF($B684=2016,$P684,"")</f>
        <v/>
      </c>
      <c r="T684" s="15" t="str">
        <f>IF($B684=2017,$P684,"")</f>
        <v/>
      </c>
      <c r="U684" s="15" t="str">
        <f>IF($B684=2018,$P684,"")</f>
        <v/>
      </c>
      <c r="V684" s="15" t="str">
        <f>IF($B684=2019,$P684,"")</f>
        <v/>
      </c>
      <c r="W684" s="15">
        <f>IF($B684=2020,$P684,"")</f>
        <v>1</v>
      </c>
      <c r="X684" s="6" t="str">
        <f>IF($B684=2021,$P684,"")</f>
        <v/>
      </c>
      <c r="Y684" s="6" t="str">
        <f>IF($B684=2022,$P684,"")</f>
        <v/>
      </c>
      <c r="Z684" s="6" t="str">
        <f>IF($B684=2023,$P684,"")</f>
        <v/>
      </c>
      <c r="AA684" s="6" t="str">
        <f>IF($B684=2024,$P684,"")</f>
        <v/>
      </c>
      <c r="AB684" s="15" t="str">
        <f>IF($B684=2025,$P684,"")</f>
        <v/>
      </c>
    </row>
    <row r="685" spans="1:28" ht="24" x14ac:dyDescent="0.25">
      <c r="A685" s="3">
        <v>1359</v>
      </c>
      <c r="B685" s="5">
        <v>2015</v>
      </c>
      <c r="C685" s="3" t="s">
        <v>377</v>
      </c>
      <c r="D685" s="4">
        <f>DATE(B685,N685,M685)</f>
        <v>42225</v>
      </c>
      <c r="E685" s="5">
        <v>2001</v>
      </c>
      <c r="F685" s="6" t="s">
        <v>257</v>
      </c>
      <c r="G685" s="6" t="s">
        <v>281</v>
      </c>
      <c r="H685" s="27"/>
      <c r="I685" s="9" t="s">
        <v>1695</v>
      </c>
      <c r="J685" s="9" t="s">
        <v>402</v>
      </c>
      <c r="K685" s="6" t="s">
        <v>43</v>
      </c>
      <c r="L685" s="6">
        <v>5603</v>
      </c>
      <c r="M685" s="6">
        <v>9</v>
      </c>
      <c r="N685" s="6">
        <v>8</v>
      </c>
      <c r="P685" s="15">
        <v>1</v>
      </c>
      <c r="Q685" s="15" t="str">
        <f>IF($B685=2014,$P685,"")</f>
        <v/>
      </c>
      <c r="R685" s="15">
        <f>IF($B685=2015,$P685,"")</f>
        <v>1</v>
      </c>
      <c r="S685" s="15" t="str">
        <f>IF($B685=2016,$P685,"")</f>
        <v/>
      </c>
      <c r="T685" s="15" t="str">
        <f>IF($B685=2017,$P685,"")</f>
        <v/>
      </c>
      <c r="U685" s="15" t="str">
        <f>IF($B685=2018,$P685,"")</f>
        <v/>
      </c>
      <c r="V685" s="15" t="str">
        <f>IF($B685=2019,$P685,"")</f>
        <v/>
      </c>
      <c r="W685" s="15" t="str">
        <f>IF($B685=2020,$P685,"")</f>
        <v/>
      </c>
      <c r="X685" s="6" t="str">
        <f>IF($B685=2021,$P685,"")</f>
        <v/>
      </c>
      <c r="Y685" s="6" t="str">
        <f>IF($B685=2022,$P685,"")</f>
        <v/>
      </c>
      <c r="Z685" s="6" t="str">
        <f>IF($B685=2023,$P685,"")</f>
        <v/>
      </c>
      <c r="AA685" s="6" t="str">
        <f>IF($B685=2024,$P685,"")</f>
        <v/>
      </c>
      <c r="AB685" s="15" t="str">
        <f>IF($B685=2025,$P685,"")</f>
        <v/>
      </c>
    </row>
    <row r="686" spans="1:28" x14ac:dyDescent="0.25">
      <c r="A686" s="3">
        <v>1359</v>
      </c>
      <c r="B686" s="5">
        <v>2015</v>
      </c>
      <c r="C686" s="3" t="s">
        <v>83</v>
      </c>
      <c r="D686" s="4">
        <f>DATE(B686,N686,M686)</f>
        <v>42248</v>
      </c>
      <c r="E686" s="16">
        <v>2001</v>
      </c>
      <c r="F686" s="6" t="s">
        <v>257</v>
      </c>
      <c r="G686" s="6" t="s">
        <v>281</v>
      </c>
      <c r="H686" s="27"/>
      <c r="I686" s="9" t="s">
        <v>1695</v>
      </c>
      <c r="J686" s="9" t="s">
        <v>404</v>
      </c>
      <c r="K686" s="6" t="s">
        <v>88</v>
      </c>
      <c r="L686" s="6">
        <v>5605</v>
      </c>
      <c r="M686" s="6">
        <v>1</v>
      </c>
      <c r="N686" s="6">
        <v>9</v>
      </c>
      <c r="O686" s="6" t="s">
        <v>86</v>
      </c>
      <c r="P686" s="15">
        <v>1</v>
      </c>
      <c r="Q686" s="15" t="str">
        <f>IF($B686=2014,$P686,"")</f>
        <v/>
      </c>
      <c r="R686" s="15">
        <f>IF($B686=2015,$P686,"")</f>
        <v>1</v>
      </c>
      <c r="S686" s="15" t="str">
        <f>IF($B686=2016,$P686,"")</f>
        <v/>
      </c>
      <c r="T686" s="15" t="str">
        <f>IF($B686=2017,$P686,"")</f>
        <v/>
      </c>
      <c r="U686" s="15" t="str">
        <f>IF($B686=2018,$P686,"")</f>
        <v/>
      </c>
      <c r="V686" s="15" t="str">
        <f>IF($B686=2019,$P686,"")</f>
        <v/>
      </c>
      <c r="W686" s="15" t="str">
        <f>IF($B686=2020,$P686,"")</f>
        <v/>
      </c>
      <c r="X686" s="6" t="str">
        <f>IF($B686=2021,$P686,"")</f>
        <v/>
      </c>
      <c r="Y686" s="6" t="str">
        <f>IF($B686=2022,$P686,"")</f>
        <v/>
      </c>
      <c r="Z686" s="6" t="str">
        <f>IF($B686=2023,$P686,"")</f>
        <v/>
      </c>
      <c r="AA686" s="6" t="str">
        <f>IF($B686=2024,$P686,"")</f>
        <v/>
      </c>
      <c r="AB686" s="15" t="str">
        <f>IF($B686=2025,$P686,"")</f>
        <v/>
      </c>
    </row>
    <row r="687" spans="1:28" x14ac:dyDescent="0.25">
      <c r="A687" s="3">
        <v>1359</v>
      </c>
      <c r="B687" s="5">
        <v>2015</v>
      </c>
      <c r="C687" s="3" t="s">
        <v>166</v>
      </c>
      <c r="D687" s="4">
        <f>DATE(B687,N687,M687)</f>
        <v>42251</v>
      </c>
      <c r="E687" s="5">
        <v>1940</v>
      </c>
      <c r="F687" s="6" t="s">
        <v>257</v>
      </c>
      <c r="G687" s="6" t="s">
        <v>281</v>
      </c>
      <c r="H687" s="27"/>
      <c r="I687" s="9" t="s">
        <v>1695</v>
      </c>
      <c r="J687" s="9" t="s">
        <v>403</v>
      </c>
      <c r="K687" s="6" t="s">
        <v>13</v>
      </c>
      <c r="L687" s="6">
        <v>5604</v>
      </c>
      <c r="M687" s="6">
        <v>4</v>
      </c>
      <c r="N687" s="6">
        <v>9</v>
      </c>
      <c r="O687" s="6" t="s">
        <v>14</v>
      </c>
      <c r="P687" s="15">
        <v>1</v>
      </c>
      <c r="Q687" s="15" t="str">
        <f>IF($B687=2014,$P687,"")</f>
        <v/>
      </c>
      <c r="R687" s="15">
        <f>IF($B687=2015,$P687,"")</f>
        <v>1</v>
      </c>
      <c r="S687" s="15" t="str">
        <f>IF($B687=2016,$P687,"")</f>
        <v/>
      </c>
      <c r="T687" s="15" t="str">
        <f>IF($B687=2017,$P687,"")</f>
        <v/>
      </c>
      <c r="U687" s="15" t="str">
        <f>IF($B687=2018,$P687,"")</f>
        <v/>
      </c>
      <c r="V687" s="15" t="str">
        <f>IF($B687=2019,$P687,"")</f>
        <v/>
      </c>
      <c r="W687" s="15" t="str">
        <f>IF($B687=2020,$P687,"")</f>
        <v/>
      </c>
      <c r="X687" s="6" t="str">
        <f>IF($B687=2021,$P687,"")</f>
        <v/>
      </c>
      <c r="Y687" s="6" t="str">
        <f>IF($B687=2022,$P687,"")</f>
        <v/>
      </c>
      <c r="Z687" s="6" t="str">
        <f>IF($B687=2023,$P687,"")</f>
        <v/>
      </c>
      <c r="AA687" s="6" t="str">
        <f>IF($B687=2024,$P687,"")</f>
        <v/>
      </c>
      <c r="AB687" s="15" t="str">
        <f>IF($B687=2025,$P687,"")</f>
        <v/>
      </c>
    </row>
    <row r="688" spans="1:28" x14ac:dyDescent="0.25">
      <c r="A688" s="3">
        <v>1359</v>
      </c>
      <c r="B688" s="5">
        <v>2015</v>
      </c>
      <c r="C688" s="3" t="s">
        <v>38</v>
      </c>
      <c r="D688" s="4">
        <f>DATE(B688,N688,M688)</f>
        <v>42273</v>
      </c>
      <c r="E688" s="5">
        <v>1901</v>
      </c>
      <c r="F688" s="6" t="s">
        <v>257</v>
      </c>
      <c r="G688" s="6" t="s">
        <v>281</v>
      </c>
      <c r="H688" s="27"/>
      <c r="I688" s="9" t="s">
        <v>1695</v>
      </c>
      <c r="J688" s="9" t="s">
        <v>405</v>
      </c>
      <c r="K688" s="6" t="s">
        <v>43</v>
      </c>
      <c r="L688" s="6">
        <v>5606</v>
      </c>
      <c r="M688" s="6">
        <v>26</v>
      </c>
      <c r="N688" s="6">
        <v>9</v>
      </c>
      <c r="P688" s="15">
        <v>1</v>
      </c>
      <c r="Q688" s="15" t="str">
        <f>IF($B688=2014,$P688,"")</f>
        <v/>
      </c>
      <c r="R688" s="15">
        <f>IF($B688=2015,$P688,"")</f>
        <v>1</v>
      </c>
      <c r="S688" s="15" t="str">
        <f>IF($B688=2016,$P688,"")</f>
        <v/>
      </c>
      <c r="T688" s="15" t="str">
        <f>IF($B688=2017,$P688,"")</f>
        <v/>
      </c>
      <c r="U688" s="15" t="str">
        <f>IF($B688=2018,$P688,"")</f>
        <v/>
      </c>
      <c r="V688" s="15" t="str">
        <f>IF($B688=2019,$P688,"")</f>
        <v/>
      </c>
      <c r="W688" s="15" t="str">
        <f>IF($B688=2020,$P688,"")</f>
        <v/>
      </c>
      <c r="X688" s="6" t="str">
        <f>IF($B688=2021,$P688,"")</f>
        <v/>
      </c>
      <c r="Y688" s="6" t="str">
        <f>IF($B688=2022,$P688,"")</f>
        <v/>
      </c>
      <c r="Z688" s="6" t="str">
        <f>IF($B688=2023,$P688,"")</f>
        <v/>
      </c>
      <c r="AA688" s="6" t="str">
        <f>IF($B688=2024,$P688,"")</f>
        <v/>
      </c>
      <c r="AB688" s="15" t="str">
        <f>IF($B688=2025,$P688,"")</f>
        <v/>
      </c>
    </row>
    <row r="689" spans="1:28" x14ac:dyDescent="0.25">
      <c r="A689" s="3">
        <v>1359</v>
      </c>
      <c r="B689" s="5">
        <v>2016</v>
      </c>
      <c r="C689" s="3" t="s">
        <v>209</v>
      </c>
      <c r="D689" s="4">
        <f>DATE(B689,N689,M689)</f>
        <v>42442</v>
      </c>
      <c r="E689" s="5">
        <v>1815</v>
      </c>
      <c r="F689" s="6" t="s">
        <v>257</v>
      </c>
      <c r="G689" s="6" t="s">
        <v>281</v>
      </c>
      <c r="H689" s="27"/>
      <c r="I689" s="9" t="s">
        <v>1695</v>
      </c>
      <c r="J689" s="9" t="s">
        <v>406</v>
      </c>
      <c r="K689" s="6" t="s">
        <v>37</v>
      </c>
      <c r="L689" s="6">
        <v>5617</v>
      </c>
      <c r="M689" s="6">
        <v>13</v>
      </c>
      <c r="N689" s="6">
        <v>3</v>
      </c>
      <c r="P689" s="15">
        <v>1</v>
      </c>
      <c r="Q689" s="15" t="str">
        <f>IF($B689=2014,$P689,"")</f>
        <v/>
      </c>
      <c r="R689" s="15" t="str">
        <f>IF($B689=2015,$P689,"")</f>
        <v/>
      </c>
      <c r="S689" s="15">
        <f>IF($B689=2016,$P689,"")</f>
        <v>1</v>
      </c>
      <c r="T689" s="15" t="str">
        <f>IF($B689=2017,$P689,"")</f>
        <v/>
      </c>
      <c r="U689" s="15" t="str">
        <f>IF($B689=2018,$P689,"")</f>
        <v/>
      </c>
      <c r="V689" s="15" t="str">
        <f>IF($B689=2019,$P689,"")</f>
        <v/>
      </c>
      <c r="W689" s="15" t="str">
        <f>IF($B689=2020,$P689,"")</f>
        <v/>
      </c>
      <c r="X689" s="6" t="str">
        <f>IF($B689=2021,$P689,"")</f>
        <v/>
      </c>
      <c r="Y689" s="6" t="str">
        <f>IF($B689=2022,$P689,"")</f>
        <v/>
      </c>
      <c r="Z689" s="6" t="str">
        <f>IF($B689=2023,$P689,"")</f>
        <v/>
      </c>
      <c r="AA689" s="6" t="str">
        <f>IF($B689=2024,$P689,"")</f>
        <v/>
      </c>
      <c r="AB689" s="15" t="str">
        <f>IF($B689=2025,$P689,"")</f>
        <v/>
      </c>
    </row>
    <row r="690" spans="1:28" x14ac:dyDescent="0.25">
      <c r="A690" s="3">
        <v>1359</v>
      </c>
      <c r="B690" s="5">
        <v>2016</v>
      </c>
      <c r="C690" s="3" t="s">
        <v>71</v>
      </c>
      <c r="D690" s="4">
        <f>DATE(B690,N690,M690)</f>
        <v>42493</v>
      </c>
      <c r="E690" s="5">
        <v>1915</v>
      </c>
      <c r="F690" s="6" t="s">
        <v>257</v>
      </c>
      <c r="G690" s="6" t="s">
        <v>281</v>
      </c>
      <c r="H690" s="27"/>
      <c r="I690" s="9" t="s">
        <v>1695</v>
      </c>
      <c r="J690" s="9" t="s">
        <v>407</v>
      </c>
      <c r="K690" s="6" t="s">
        <v>72</v>
      </c>
      <c r="L690" s="6">
        <v>5620</v>
      </c>
      <c r="M690" s="6">
        <v>3</v>
      </c>
      <c r="N690" s="6">
        <v>5</v>
      </c>
      <c r="P690" s="15">
        <v>1</v>
      </c>
      <c r="Q690" s="15" t="str">
        <f>IF($B690=2014,$P690,"")</f>
        <v/>
      </c>
      <c r="R690" s="15" t="str">
        <f>IF($B690=2015,$P690,"")</f>
        <v/>
      </c>
      <c r="S690" s="15">
        <f>IF($B690=2016,$P690,"")</f>
        <v>1</v>
      </c>
      <c r="T690" s="15" t="str">
        <f>IF($B690=2017,$P690,"")</f>
        <v/>
      </c>
      <c r="U690" s="15" t="str">
        <f>IF($B690=2018,$P690,"")</f>
        <v/>
      </c>
      <c r="V690" s="15" t="str">
        <f>IF($B690=2019,$P690,"")</f>
        <v/>
      </c>
      <c r="W690" s="15" t="str">
        <f>IF($B690=2020,$P690,"")</f>
        <v/>
      </c>
      <c r="X690" s="6" t="str">
        <f>IF($B690=2021,$P690,"")</f>
        <v/>
      </c>
      <c r="Y690" s="6" t="str">
        <f>IF($B690=2022,$P690,"")</f>
        <v/>
      </c>
      <c r="Z690" s="6" t="str">
        <f>IF($B690=2023,$P690,"")</f>
        <v/>
      </c>
      <c r="AA690" s="6" t="str">
        <f>IF($B690=2024,$P690,"")</f>
        <v/>
      </c>
      <c r="AB690" s="15" t="str">
        <f>IF($B690=2025,$P690,"")</f>
        <v/>
      </c>
    </row>
    <row r="691" spans="1:28" x14ac:dyDescent="0.25">
      <c r="A691" s="3">
        <v>1359</v>
      </c>
      <c r="B691" s="3">
        <v>2016</v>
      </c>
      <c r="C691" s="3" t="s">
        <v>1555</v>
      </c>
      <c r="D691" s="4">
        <f>DATE(B691,N691,M691)</f>
        <v>42600</v>
      </c>
      <c r="E691" s="5">
        <v>1950</v>
      </c>
      <c r="F691" s="6" t="s">
        <v>257</v>
      </c>
      <c r="G691" s="6" t="s">
        <v>281</v>
      </c>
      <c r="H691" s="27"/>
      <c r="I691" s="9" t="s">
        <v>1695</v>
      </c>
      <c r="J691" s="7" t="s">
        <v>1696</v>
      </c>
      <c r="K691" s="6" t="s">
        <v>13</v>
      </c>
      <c r="L691" s="6">
        <v>5703</v>
      </c>
      <c r="M691" s="6">
        <v>18</v>
      </c>
      <c r="N691" s="6">
        <v>8</v>
      </c>
      <c r="O691" s="6" t="s">
        <v>14</v>
      </c>
      <c r="P691" s="15">
        <v>1</v>
      </c>
      <c r="Q691" s="15" t="str">
        <f>IF($B691=2014,$P691,"")</f>
        <v/>
      </c>
      <c r="R691" s="15" t="str">
        <f>IF($B691=2015,$P691,"")</f>
        <v/>
      </c>
      <c r="S691" s="15">
        <f>IF($B691=2016,$P691,"")</f>
        <v>1</v>
      </c>
      <c r="T691" s="15" t="str">
        <f>IF($B691=2017,$P691,"")</f>
        <v/>
      </c>
      <c r="U691" s="15" t="str">
        <f>IF($B691=2018,$P691,"")</f>
        <v/>
      </c>
      <c r="V691" s="15" t="str">
        <f>IF($B691=2019,$P691,"")</f>
        <v/>
      </c>
      <c r="W691" s="15" t="str">
        <f>IF($B691=2020,$P691,"")</f>
        <v/>
      </c>
      <c r="X691" s="6" t="str">
        <f>IF($B691=2021,$P691,"")</f>
        <v/>
      </c>
      <c r="Y691" s="6" t="str">
        <f>IF($B691=2022,$P691,"")</f>
        <v/>
      </c>
      <c r="Z691" s="6" t="str">
        <f>IF($B691=2023,$P691,"")</f>
        <v/>
      </c>
      <c r="AA691" s="6" t="str">
        <f>IF($B691=2024,$P691,"")</f>
        <v/>
      </c>
      <c r="AB691" s="15" t="str">
        <f>IF($B691=2025,$P691,"")</f>
        <v/>
      </c>
    </row>
    <row r="692" spans="1:28" ht="24" x14ac:dyDescent="0.25">
      <c r="A692" s="3">
        <v>1359</v>
      </c>
      <c r="B692" s="3">
        <v>2016</v>
      </c>
      <c r="C692" s="3" t="s">
        <v>231</v>
      </c>
      <c r="D692" s="4">
        <f>DATE(B692,N692,M692)</f>
        <v>42643</v>
      </c>
      <c r="E692" s="5">
        <v>1830</v>
      </c>
      <c r="F692" s="6" t="s">
        <v>257</v>
      </c>
      <c r="G692" s="6" t="s">
        <v>281</v>
      </c>
      <c r="H692" s="27"/>
      <c r="I692" s="9" t="s">
        <v>1695</v>
      </c>
      <c r="J692" s="7" t="s">
        <v>1697</v>
      </c>
      <c r="K692" s="6" t="s">
        <v>43</v>
      </c>
      <c r="L692" s="6">
        <v>5706</v>
      </c>
      <c r="M692" s="6">
        <v>30</v>
      </c>
      <c r="N692" s="6">
        <v>9</v>
      </c>
      <c r="P692" s="15">
        <v>1</v>
      </c>
      <c r="Q692" s="15" t="str">
        <f>IF($B692=2014,$P692,"")</f>
        <v/>
      </c>
      <c r="R692" s="15" t="str">
        <f>IF($B692=2015,$P692,"")</f>
        <v/>
      </c>
      <c r="S692" s="15">
        <f>IF($B692=2016,$P692,"")</f>
        <v>1</v>
      </c>
      <c r="T692" s="15" t="str">
        <f>IF($B692=2017,$P692,"")</f>
        <v/>
      </c>
      <c r="U692" s="15" t="str">
        <f>IF($B692=2018,$P692,"")</f>
        <v/>
      </c>
      <c r="V692" s="15" t="str">
        <f>IF($B692=2019,$P692,"")</f>
        <v/>
      </c>
      <c r="W692" s="15" t="str">
        <f>IF($B692=2020,$P692,"")</f>
        <v/>
      </c>
      <c r="X692" s="6" t="str">
        <f>IF($B692=2021,$P692,"")</f>
        <v/>
      </c>
      <c r="Y692" s="6" t="str">
        <f>IF($B692=2022,$P692,"")</f>
        <v/>
      </c>
      <c r="Z692" s="6" t="str">
        <f>IF($B692=2023,$P692,"")</f>
        <v/>
      </c>
      <c r="AA692" s="6" t="str">
        <f>IF($B692=2024,$P692,"")</f>
        <v/>
      </c>
      <c r="AB692" s="15" t="str">
        <f>IF($B692=2025,$P692,"")</f>
        <v/>
      </c>
    </row>
    <row r="693" spans="1:28" x14ac:dyDescent="0.25">
      <c r="A693" s="3">
        <v>1359</v>
      </c>
      <c r="B693" s="3">
        <v>2017</v>
      </c>
      <c r="C693" s="3" t="s">
        <v>67</v>
      </c>
      <c r="D693" s="4">
        <f>DATE(B693,N693,M693)</f>
        <v>42984</v>
      </c>
      <c r="E693" s="5">
        <v>1835</v>
      </c>
      <c r="F693" s="6" t="s">
        <v>257</v>
      </c>
      <c r="G693" s="6" t="s">
        <v>281</v>
      </c>
      <c r="H693" s="27"/>
      <c r="I693" s="9" t="s">
        <v>1695</v>
      </c>
      <c r="J693" s="9" t="s">
        <v>2501</v>
      </c>
      <c r="K693" s="6" t="s">
        <v>1547</v>
      </c>
      <c r="L693" s="6">
        <v>5804</v>
      </c>
      <c r="M693" s="6">
        <v>6</v>
      </c>
      <c r="N693" s="6">
        <v>9</v>
      </c>
      <c r="O693" s="6" t="s">
        <v>200</v>
      </c>
      <c r="P693" s="15">
        <v>1</v>
      </c>
      <c r="Q693" s="15" t="str">
        <f>IF($B693=2014,$P693,"")</f>
        <v/>
      </c>
      <c r="R693" s="15" t="str">
        <f>IF($B693=2015,$P693,"")</f>
        <v/>
      </c>
      <c r="S693" s="15" t="str">
        <f>IF($B693=2016,$P693,"")</f>
        <v/>
      </c>
      <c r="T693" s="15">
        <f>IF($B693=2017,$P693,"")</f>
        <v>1</v>
      </c>
      <c r="U693" s="15" t="str">
        <f>IF($B693=2018,$P693,"")</f>
        <v/>
      </c>
      <c r="V693" s="15" t="str">
        <f>IF($B693=2019,$P693,"")</f>
        <v/>
      </c>
      <c r="W693" s="15" t="str">
        <f>IF($B693=2020,$P693,"")</f>
        <v/>
      </c>
      <c r="X693" s="6" t="str">
        <f>IF($B693=2021,$P693,"")</f>
        <v/>
      </c>
      <c r="Y693" s="6" t="str">
        <f>IF($B693=2022,$P693,"")</f>
        <v/>
      </c>
      <c r="Z693" s="6" t="str">
        <f>IF($B693=2023,$P693,"")</f>
        <v/>
      </c>
      <c r="AA693" s="6" t="str">
        <f>IF($B693=2024,$P693,"")</f>
        <v/>
      </c>
      <c r="AB693" s="15" t="str">
        <f>IF($B693=2025,$P693,"")</f>
        <v/>
      </c>
    </row>
    <row r="694" spans="1:28" x14ac:dyDescent="0.25">
      <c r="A694" s="3">
        <v>1359</v>
      </c>
      <c r="B694" s="3">
        <v>2017</v>
      </c>
      <c r="C694" s="3" t="s">
        <v>578</v>
      </c>
      <c r="D694" s="4">
        <f>DATE(B694,N694,M694)</f>
        <v>42986</v>
      </c>
      <c r="E694" s="16">
        <v>2003</v>
      </c>
      <c r="F694" s="6" t="s">
        <v>257</v>
      </c>
      <c r="G694" s="6" t="s">
        <v>281</v>
      </c>
      <c r="H694" s="29"/>
      <c r="I694" s="9" t="s">
        <v>1695</v>
      </c>
      <c r="J694" s="9" t="s">
        <v>2502</v>
      </c>
      <c r="K694" s="6" t="s">
        <v>88</v>
      </c>
      <c r="L694" s="6">
        <v>5804</v>
      </c>
      <c r="M694" s="6">
        <v>8</v>
      </c>
      <c r="N694" s="6">
        <v>9</v>
      </c>
      <c r="O694" s="6" t="s">
        <v>86</v>
      </c>
      <c r="P694" s="15">
        <v>1</v>
      </c>
      <c r="Q694" s="15" t="str">
        <f>IF($B694=2014,$P694,"")</f>
        <v/>
      </c>
      <c r="R694" s="15" t="str">
        <f>IF($B694=2015,$P694,"")</f>
        <v/>
      </c>
      <c r="S694" s="15" t="str">
        <f>IF($B694=2016,$P694,"")</f>
        <v/>
      </c>
      <c r="T694" s="15">
        <f>IF($B694=2017,$P694,"")</f>
        <v>1</v>
      </c>
      <c r="U694" s="15" t="str">
        <f>IF($B694=2018,$P694,"")</f>
        <v/>
      </c>
      <c r="V694" s="15" t="str">
        <f>IF($B694=2019,$P694,"")</f>
        <v/>
      </c>
      <c r="W694" s="15" t="str">
        <f>IF($B694=2020,$P694,"")</f>
        <v/>
      </c>
      <c r="X694" s="6" t="str">
        <f>IF($B694=2021,$P694,"")</f>
        <v/>
      </c>
      <c r="Y694" s="6" t="str">
        <f>IF($B694=2022,$P694,"")</f>
        <v/>
      </c>
      <c r="Z694" s="6" t="str">
        <f>IF($B694=2023,$P694,"")</f>
        <v/>
      </c>
      <c r="AA694" s="6" t="str">
        <f>IF($B694=2024,$P694,"")</f>
        <v/>
      </c>
      <c r="AB694" s="15" t="str">
        <f>IF($B694=2025,$P694,"")</f>
        <v/>
      </c>
    </row>
    <row r="695" spans="1:28" x14ac:dyDescent="0.25">
      <c r="A695" s="3">
        <v>1359</v>
      </c>
      <c r="B695" s="3">
        <v>2017</v>
      </c>
      <c r="C695" s="3" t="s">
        <v>195</v>
      </c>
      <c r="D695" s="4">
        <f>DATE(B695,N695,M695)</f>
        <v>43028</v>
      </c>
      <c r="E695" s="5">
        <v>1940</v>
      </c>
      <c r="F695" s="6" t="s">
        <v>257</v>
      </c>
      <c r="G695" s="6" t="s">
        <v>281</v>
      </c>
      <c r="H695" s="27"/>
      <c r="I695" s="9" t="s">
        <v>1695</v>
      </c>
      <c r="J695" s="9" t="s">
        <v>2503</v>
      </c>
      <c r="K695" s="6" t="s">
        <v>72</v>
      </c>
      <c r="L695" s="6">
        <v>5807</v>
      </c>
      <c r="M695" s="6">
        <v>20</v>
      </c>
      <c r="N695" s="6">
        <v>10</v>
      </c>
      <c r="P695" s="15">
        <v>1</v>
      </c>
      <c r="Q695" s="15" t="str">
        <f>IF($B695=2014,$P695,"")</f>
        <v/>
      </c>
      <c r="R695" s="15" t="str">
        <f>IF($B695=2015,$P695,"")</f>
        <v/>
      </c>
      <c r="S695" s="15" t="str">
        <f>IF($B695=2016,$P695,"")</f>
        <v/>
      </c>
      <c r="T695" s="15">
        <f>IF($B695=2017,$P695,"")</f>
        <v>1</v>
      </c>
      <c r="U695" s="15" t="str">
        <f>IF($B695=2018,$P695,"")</f>
        <v/>
      </c>
      <c r="V695" s="15" t="str">
        <f>IF($B695=2019,$P695,"")</f>
        <v/>
      </c>
      <c r="W695" s="15" t="str">
        <f>IF($B695=2020,$P695,"")</f>
        <v/>
      </c>
      <c r="X695" s="6" t="str">
        <f>IF($B695=2021,$P695,"")</f>
        <v/>
      </c>
      <c r="Y695" s="6" t="str">
        <f>IF($B695=2022,$P695,"")</f>
        <v/>
      </c>
      <c r="Z695" s="6" t="str">
        <f>IF($B695=2023,$P695,"")</f>
        <v/>
      </c>
      <c r="AA695" s="6" t="str">
        <f>IF($B695=2024,$P695,"")</f>
        <v/>
      </c>
      <c r="AB695" s="15" t="str">
        <f>IF($B695=2025,$P695,"")</f>
        <v/>
      </c>
    </row>
    <row r="696" spans="1:28" x14ac:dyDescent="0.25">
      <c r="A696" s="3">
        <v>1359</v>
      </c>
      <c r="B696" s="3">
        <v>2017</v>
      </c>
      <c r="C696" s="3" t="s">
        <v>925</v>
      </c>
      <c r="D696" s="4">
        <f>DATE(B696,N696,M696)</f>
        <v>43035</v>
      </c>
      <c r="E696" s="5">
        <v>1835</v>
      </c>
      <c r="F696" s="6" t="s">
        <v>257</v>
      </c>
      <c r="G696" s="6" t="s">
        <v>281</v>
      </c>
      <c r="H696" s="27"/>
      <c r="I696" s="9" t="s">
        <v>1695</v>
      </c>
      <c r="J696" s="9" t="s">
        <v>2504</v>
      </c>
      <c r="K696" s="6" t="s">
        <v>235</v>
      </c>
      <c r="L696" s="6">
        <v>5809</v>
      </c>
      <c r="M696" s="6">
        <v>27</v>
      </c>
      <c r="N696" s="6">
        <v>10</v>
      </c>
      <c r="O696" s="6" t="s">
        <v>14</v>
      </c>
      <c r="P696" s="15">
        <v>1</v>
      </c>
      <c r="Q696" s="15" t="str">
        <f>IF($B696=2014,$P696,"")</f>
        <v/>
      </c>
      <c r="R696" s="15" t="str">
        <f>IF($B696=2015,$P696,"")</f>
        <v/>
      </c>
      <c r="S696" s="15" t="str">
        <f>IF($B696=2016,$P696,"")</f>
        <v/>
      </c>
      <c r="T696" s="15">
        <f>IF($B696=2017,$P696,"")</f>
        <v>1</v>
      </c>
      <c r="U696" s="15" t="str">
        <f>IF($B696=2018,$P696,"")</f>
        <v/>
      </c>
      <c r="V696" s="15" t="str">
        <f>IF($B696=2019,$P696,"")</f>
        <v/>
      </c>
      <c r="W696" s="15" t="str">
        <f>IF($B696=2020,$P696,"")</f>
        <v/>
      </c>
      <c r="X696" s="6" t="str">
        <f>IF($B696=2021,$P696,"")</f>
        <v/>
      </c>
      <c r="Y696" s="6" t="str">
        <f>IF($B696=2022,$P696,"")</f>
        <v/>
      </c>
      <c r="Z696" s="6" t="str">
        <f>IF($B696=2023,$P696,"")</f>
        <v/>
      </c>
      <c r="AA696" s="6" t="str">
        <f>IF($B696=2024,$P696,"")</f>
        <v/>
      </c>
      <c r="AB696" s="15" t="str">
        <f>IF($B696=2025,$P696,"")</f>
        <v/>
      </c>
    </row>
    <row r="697" spans="1:28" x14ac:dyDescent="0.25">
      <c r="A697" s="3">
        <v>1359</v>
      </c>
      <c r="B697" s="3">
        <v>2019</v>
      </c>
      <c r="C697" s="3" t="s">
        <v>1364</v>
      </c>
      <c r="D697" s="4">
        <f>DATE(B697,N697,M697)</f>
        <v>43710</v>
      </c>
      <c r="E697" s="5">
        <v>1815</v>
      </c>
      <c r="F697" s="6" t="s">
        <v>257</v>
      </c>
      <c r="G697" s="6" t="s">
        <v>281</v>
      </c>
      <c r="H697" s="27"/>
      <c r="I697" s="9" t="s">
        <v>1695</v>
      </c>
      <c r="J697" s="9" t="s">
        <v>3716</v>
      </c>
      <c r="K697" s="6" t="s">
        <v>88</v>
      </c>
      <c r="L697" s="6">
        <v>6005</v>
      </c>
      <c r="M697" s="6">
        <v>2</v>
      </c>
      <c r="N697" s="6">
        <v>9</v>
      </c>
      <c r="O697" s="6" t="s">
        <v>86</v>
      </c>
      <c r="P697" s="15">
        <v>1</v>
      </c>
      <c r="Q697" s="15" t="str">
        <f>IF($B697=2014,$P697,"")</f>
        <v/>
      </c>
      <c r="R697" s="15" t="str">
        <f>IF($B697=2015,$P697,"")</f>
        <v/>
      </c>
      <c r="S697" s="15" t="str">
        <f>IF($B697=2016,$P697,"")</f>
        <v/>
      </c>
      <c r="T697" s="15" t="str">
        <f>IF($B697=2017,$P697,"")</f>
        <v/>
      </c>
      <c r="U697" s="15" t="str">
        <f>IF($B697=2018,$P697,"")</f>
        <v/>
      </c>
      <c r="V697" s="15">
        <f>IF($B697=2019,$P697,"")</f>
        <v>1</v>
      </c>
      <c r="W697" s="15" t="str">
        <f>IF($B697=2020,$P697,"")</f>
        <v/>
      </c>
      <c r="X697" s="6" t="str">
        <f>IF($B697=2021,$P697,"")</f>
        <v/>
      </c>
      <c r="Y697" s="6" t="str">
        <f>IF($B697=2022,$P697,"")</f>
        <v/>
      </c>
      <c r="Z697" s="6" t="str">
        <f>IF($B697=2023,$P697,"")</f>
        <v/>
      </c>
      <c r="AA697" s="6" t="str">
        <f>IF($B697=2024,$P697,"")</f>
        <v/>
      </c>
      <c r="AB697" s="15" t="str">
        <f>IF($B697=2025,$P697,"")</f>
        <v/>
      </c>
    </row>
    <row r="698" spans="1:28" x14ac:dyDescent="0.25">
      <c r="A698" s="3">
        <v>1359</v>
      </c>
      <c r="B698" s="3">
        <v>2020</v>
      </c>
      <c r="C698" s="3" t="s">
        <v>155</v>
      </c>
      <c r="D698" s="4">
        <f>DATE(B698,N698,M698)</f>
        <v>44121</v>
      </c>
      <c r="E698" s="5">
        <v>1900</v>
      </c>
      <c r="F698" s="6" t="s">
        <v>257</v>
      </c>
      <c r="G698" s="6" t="s">
        <v>281</v>
      </c>
      <c r="H698" s="27"/>
      <c r="I698" s="7" t="s">
        <v>1695</v>
      </c>
      <c r="J698" s="7" t="s">
        <v>5582</v>
      </c>
      <c r="K698" s="6" t="s">
        <v>1547</v>
      </c>
      <c r="L698" s="6">
        <v>6108</v>
      </c>
      <c r="M698" s="6">
        <v>17</v>
      </c>
      <c r="N698" s="6">
        <v>10</v>
      </c>
      <c r="O698" s="6" t="s">
        <v>200</v>
      </c>
      <c r="P698" s="15">
        <v>1</v>
      </c>
      <c r="Q698" s="15" t="str">
        <f>IF($B698=2014,$P698,"")</f>
        <v/>
      </c>
      <c r="R698" s="15" t="str">
        <f>IF($B698=2015,$P698,"")</f>
        <v/>
      </c>
      <c r="S698" s="15" t="str">
        <f>IF($B698=2016,$P698,"")</f>
        <v/>
      </c>
      <c r="T698" s="15" t="str">
        <f>IF($B698=2017,$P698,"")</f>
        <v/>
      </c>
      <c r="U698" s="15" t="str">
        <f>IF($B698=2018,$P698,"")</f>
        <v/>
      </c>
      <c r="V698" s="15" t="str">
        <f>IF($B698=2019,$P698,"")</f>
        <v/>
      </c>
      <c r="W698" s="15">
        <f>IF($B698=2020,$P698,"")</f>
        <v>1</v>
      </c>
      <c r="X698" s="6" t="str">
        <f>IF($B698=2021,$P698,"")</f>
        <v/>
      </c>
      <c r="Y698" s="6" t="str">
        <f>IF($B698=2022,$P698,"")</f>
        <v/>
      </c>
      <c r="Z698" s="6" t="str">
        <f>IF($B698=2023,$P698,"")</f>
        <v/>
      </c>
      <c r="AA698" s="6" t="str">
        <f>IF($B698=2024,$P698,"")</f>
        <v/>
      </c>
      <c r="AB698" s="15" t="str">
        <f>IF($B698=2025,$P698,"")</f>
        <v/>
      </c>
    </row>
    <row r="699" spans="1:28" ht="24" x14ac:dyDescent="0.25">
      <c r="A699" s="3">
        <v>1359</v>
      </c>
      <c r="B699" s="3">
        <v>2021</v>
      </c>
      <c r="C699" s="3" t="s">
        <v>308</v>
      </c>
      <c r="D699" s="4">
        <v>44434</v>
      </c>
      <c r="E699" s="5">
        <v>254</v>
      </c>
      <c r="F699" s="6" t="s">
        <v>257</v>
      </c>
      <c r="G699" s="6" t="s">
        <v>281</v>
      </c>
      <c r="H699" s="27"/>
      <c r="I699" s="7" t="s">
        <v>1695</v>
      </c>
      <c r="J699" s="7" t="s">
        <v>5966</v>
      </c>
      <c r="K699" s="6" t="s">
        <v>1547</v>
      </c>
      <c r="L699" s="6">
        <v>6204</v>
      </c>
      <c r="M699" s="6">
        <v>26</v>
      </c>
      <c r="N699" s="6">
        <v>8</v>
      </c>
      <c r="O699" s="6" t="s">
        <v>200</v>
      </c>
      <c r="P699" s="15">
        <v>1</v>
      </c>
      <c r="Q699" s="15" t="str">
        <f>IF($B699=2014,$P699,"")</f>
        <v/>
      </c>
      <c r="R699" s="15" t="str">
        <f>IF($B699=2015,$P699,"")</f>
        <v/>
      </c>
      <c r="S699" s="15" t="str">
        <f>IF($B699=2016,$P699,"")</f>
        <v/>
      </c>
      <c r="T699" s="15" t="str">
        <f>IF($B699=2017,$P699,"")</f>
        <v/>
      </c>
      <c r="U699" s="15" t="str">
        <f>IF($B699=2018,$P699,"")</f>
        <v/>
      </c>
      <c r="V699" s="15" t="str">
        <f>IF($B699=2019,$P699,"")</f>
        <v/>
      </c>
      <c r="W699" s="15" t="str">
        <f>IF($B699=2020,$P699,"")</f>
        <v/>
      </c>
      <c r="X699" s="6">
        <f>IF($B699=2021,$P699,"")</f>
        <v>1</v>
      </c>
      <c r="Y699" s="6" t="str">
        <f>IF($B699=2022,$P699,"")</f>
        <v/>
      </c>
      <c r="Z699" s="6" t="str">
        <f>IF($B699=2023,$P699,"")</f>
        <v/>
      </c>
      <c r="AA699" s="6" t="str">
        <f>IF($B699=2024,$P699,"")</f>
        <v/>
      </c>
      <c r="AB699" s="15" t="str">
        <f>IF($B699=2025,$P699,"")</f>
        <v/>
      </c>
    </row>
    <row r="700" spans="1:28" x14ac:dyDescent="0.25">
      <c r="A700" s="3">
        <v>1359</v>
      </c>
      <c r="B700" s="3">
        <v>2022</v>
      </c>
      <c r="C700" s="3" t="s">
        <v>156</v>
      </c>
      <c r="D700" s="4">
        <f>DATE(B700,N700,M700)</f>
        <v>44783</v>
      </c>
      <c r="E700" s="16">
        <v>2002</v>
      </c>
      <c r="F700" s="6" t="s">
        <v>257</v>
      </c>
      <c r="G700" s="6" t="s">
        <v>281</v>
      </c>
      <c r="H700" s="29"/>
      <c r="I700" s="7" t="s">
        <v>1695</v>
      </c>
      <c r="J700" s="7" t="s">
        <v>6574</v>
      </c>
      <c r="K700" s="6" t="s">
        <v>43</v>
      </c>
      <c r="L700" s="6">
        <v>6303</v>
      </c>
      <c r="M700" s="6">
        <v>10</v>
      </c>
      <c r="N700" s="6">
        <v>8</v>
      </c>
      <c r="P700" s="15">
        <v>1</v>
      </c>
      <c r="Q700" s="15" t="str">
        <f>IF($B700=2014,$P700,"")</f>
        <v/>
      </c>
      <c r="R700" s="15" t="str">
        <f>IF($B700=2015,$P700,"")</f>
        <v/>
      </c>
      <c r="S700" s="15" t="str">
        <f>IF($B700=2016,$P700,"")</f>
        <v/>
      </c>
      <c r="T700" s="15" t="str">
        <f>IF($B700=2017,$P700,"")</f>
        <v/>
      </c>
      <c r="U700" s="15" t="str">
        <f>IF($B700=2018,$P700,"")</f>
        <v/>
      </c>
      <c r="V700" s="15" t="str">
        <f>IF($B700=2019,$P700,"")</f>
        <v/>
      </c>
      <c r="W700" s="15" t="str">
        <f>IF($B700=2020,$P700,"")</f>
        <v/>
      </c>
      <c r="X700" s="6" t="str">
        <f>IF($B700=2021,$P700,"")</f>
        <v/>
      </c>
      <c r="Y700" s="6">
        <f>IF($B700=2022,$P700,"")</f>
        <v>1</v>
      </c>
      <c r="Z700" s="6" t="str">
        <f>IF($B700=2023,$P700,"")</f>
        <v/>
      </c>
      <c r="AA700" s="6" t="str">
        <f>IF($B700=2024,$P700,"")</f>
        <v/>
      </c>
      <c r="AB700" s="15" t="str">
        <f>IF($B700=2025,$P700,"")</f>
        <v/>
      </c>
    </row>
    <row r="701" spans="1:28" x14ac:dyDescent="0.25">
      <c r="A701" s="3">
        <v>1359</v>
      </c>
      <c r="B701" s="3">
        <v>2022</v>
      </c>
      <c r="C701" s="3" t="s">
        <v>925</v>
      </c>
      <c r="D701" s="4">
        <f>DATE(B701,N701,M701)</f>
        <v>44861</v>
      </c>
      <c r="E701" s="5">
        <v>300</v>
      </c>
      <c r="F701" s="10" t="s">
        <v>257</v>
      </c>
      <c r="G701" s="10" t="s">
        <v>281</v>
      </c>
      <c r="H701" s="27"/>
      <c r="I701" s="9" t="s">
        <v>1695</v>
      </c>
      <c r="J701" s="7" t="s">
        <v>6876</v>
      </c>
      <c r="K701" s="6" t="s">
        <v>1563</v>
      </c>
      <c r="L701" s="6">
        <v>6308</v>
      </c>
      <c r="M701" s="6">
        <v>27</v>
      </c>
      <c r="N701" s="6">
        <v>10</v>
      </c>
      <c r="O701" s="6" t="s">
        <v>4448</v>
      </c>
      <c r="P701" s="15">
        <v>1</v>
      </c>
      <c r="Q701" s="15" t="str">
        <f>IF($B701=2014,$P701,"")</f>
        <v/>
      </c>
      <c r="R701" s="15" t="str">
        <f>IF($B701=2015,$P701,"")</f>
        <v/>
      </c>
      <c r="S701" s="15" t="str">
        <f>IF($B701=2016,$P701,"")</f>
        <v/>
      </c>
      <c r="T701" s="15" t="str">
        <f>IF($B701=2017,$P701,"")</f>
        <v/>
      </c>
      <c r="U701" s="15" t="str">
        <f>IF($B701=2018,$P701,"")</f>
        <v/>
      </c>
      <c r="V701" s="15" t="str">
        <f>IF($B701=2019,$P701,"")</f>
        <v/>
      </c>
      <c r="W701" s="15" t="str">
        <f>IF($B701=2020,$P701,"")</f>
        <v/>
      </c>
      <c r="X701" s="6" t="str">
        <f>IF($B701=2021,$P701,"")</f>
        <v/>
      </c>
      <c r="Y701" s="6">
        <f>IF($B701=2022,$P701,"")</f>
        <v>1</v>
      </c>
      <c r="Z701" s="6" t="str">
        <f>IF($B701=2023,$P701,"")</f>
        <v/>
      </c>
      <c r="AA701" s="6" t="str">
        <f>IF($B701=2024,$P701,"")</f>
        <v/>
      </c>
      <c r="AB701" s="15" t="str">
        <f>IF($B701=2025,$P701,"")</f>
        <v/>
      </c>
    </row>
    <row r="702" spans="1:28" x14ac:dyDescent="0.25">
      <c r="A702" s="3">
        <v>1359</v>
      </c>
      <c r="B702" s="3">
        <v>2023</v>
      </c>
      <c r="C702" s="3" t="s">
        <v>132</v>
      </c>
      <c r="D702" s="4">
        <f>DATE(B702,N702,M702)</f>
        <v>45146</v>
      </c>
      <c r="E702" s="5">
        <v>257</v>
      </c>
      <c r="F702" s="6" t="s">
        <v>257</v>
      </c>
      <c r="G702" s="6" t="s">
        <v>281</v>
      </c>
      <c r="H702" s="27"/>
      <c r="I702" s="9" t="s">
        <v>1695</v>
      </c>
      <c r="J702" s="7" t="s">
        <v>7482</v>
      </c>
      <c r="K702" s="6" t="s">
        <v>1547</v>
      </c>
      <c r="L702" s="6">
        <v>6403</v>
      </c>
      <c r="M702" s="6">
        <v>8</v>
      </c>
      <c r="N702" s="6">
        <v>8</v>
      </c>
      <c r="O702" s="6" t="s">
        <v>200</v>
      </c>
      <c r="P702" s="15">
        <v>1</v>
      </c>
      <c r="Q702" s="15" t="str">
        <f>IF($B702=2014,$P702,"")</f>
        <v/>
      </c>
      <c r="R702" s="15" t="str">
        <f>IF($B702=2015,$P702,"")</f>
        <v/>
      </c>
      <c r="S702" s="15" t="str">
        <f>IF($B702=2016,$P702,"")</f>
        <v/>
      </c>
      <c r="T702" s="15" t="str">
        <f>IF($B702=2017,$P702,"")</f>
        <v/>
      </c>
      <c r="U702" s="15" t="str">
        <f>IF($B702=2018,$P702,"")</f>
        <v/>
      </c>
      <c r="V702" s="15" t="str">
        <f>IF($B702=2019,$P702,"")</f>
        <v/>
      </c>
      <c r="W702" s="15" t="str">
        <f>IF($B702=2020,$P702,"")</f>
        <v/>
      </c>
      <c r="X702" s="6" t="str">
        <f>IF($B702=2021,$P702,"")</f>
        <v/>
      </c>
      <c r="Y702" s="6" t="str">
        <f>IF($B702=2022,$P702,"")</f>
        <v/>
      </c>
      <c r="Z702" s="6">
        <f>IF($B702=2023,$P702,"")</f>
        <v>1</v>
      </c>
      <c r="AA702" s="6" t="str">
        <f>IF($B702=2024,$P702,"")</f>
        <v/>
      </c>
      <c r="AB702" s="15" t="str">
        <f>IF($B702=2025,$P702,"")</f>
        <v/>
      </c>
    </row>
    <row r="703" spans="1:28" x14ac:dyDescent="0.25">
      <c r="A703" s="3">
        <v>1359</v>
      </c>
      <c r="B703" s="3">
        <v>2023</v>
      </c>
      <c r="C703" s="3" t="s">
        <v>181</v>
      </c>
      <c r="D703" s="4">
        <f>DATE(B703,N703,M703)</f>
        <v>45149</v>
      </c>
      <c r="E703" s="5">
        <v>1940</v>
      </c>
      <c r="F703" s="10" t="s">
        <v>257</v>
      </c>
      <c r="G703" s="6" t="s">
        <v>281</v>
      </c>
      <c r="H703" s="27"/>
      <c r="I703" s="9" t="s">
        <v>1695</v>
      </c>
      <c r="J703" s="7" t="s">
        <v>7492</v>
      </c>
      <c r="K703" s="6" t="s">
        <v>58</v>
      </c>
      <c r="L703" s="6">
        <v>6404</v>
      </c>
      <c r="M703" s="6">
        <v>11</v>
      </c>
      <c r="N703" s="6">
        <v>8</v>
      </c>
      <c r="O703" s="6" t="s">
        <v>14</v>
      </c>
      <c r="P703" s="15">
        <v>1</v>
      </c>
      <c r="Q703" s="15" t="str">
        <f>IF($B703=2014,$P703,"")</f>
        <v/>
      </c>
      <c r="R703" s="15" t="str">
        <f>IF($B703=2015,$P703,"")</f>
        <v/>
      </c>
      <c r="S703" s="15" t="str">
        <f>IF($B703=2016,$P703,"")</f>
        <v/>
      </c>
      <c r="T703" s="15" t="str">
        <f>IF($B703=2017,$P703,"")</f>
        <v/>
      </c>
      <c r="U703" s="15" t="str">
        <f>IF($B703=2018,$P703,"")</f>
        <v/>
      </c>
      <c r="V703" s="15" t="str">
        <f>IF($B703=2019,$P703,"")</f>
        <v/>
      </c>
      <c r="W703" s="15" t="str">
        <f>IF($B703=2020,$P703,"")</f>
        <v/>
      </c>
      <c r="X703" s="6" t="str">
        <f>IF($B703=2021,$P703,"")</f>
        <v/>
      </c>
      <c r="Y703" s="6" t="str">
        <f>IF($B703=2022,$P703,"")</f>
        <v/>
      </c>
      <c r="Z703" s="6">
        <f>IF($B703=2023,$P703,"")</f>
        <v>1</v>
      </c>
      <c r="AA703" s="6" t="str">
        <f>IF($B703=2024,$P703,"")</f>
        <v/>
      </c>
      <c r="AB703" s="15" t="str">
        <f>IF($B703=2025,$P703,"")</f>
        <v/>
      </c>
    </row>
    <row r="704" spans="1:28" x14ac:dyDescent="0.25">
      <c r="A704" s="3">
        <v>1359</v>
      </c>
      <c r="B704" s="3">
        <v>2023</v>
      </c>
      <c r="C704" s="3" t="s">
        <v>166</v>
      </c>
      <c r="D704" s="4">
        <f>DATE(B704,N704,M704)</f>
        <v>45173</v>
      </c>
      <c r="E704" s="5">
        <v>257</v>
      </c>
      <c r="F704" s="10" t="s">
        <v>257</v>
      </c>
      <c r="G704" s="6" t="s">
        <v>281</v>
      </c>
      <c r="H704" s="27"/>
      <c r="I704" s="9" t="s">
        <v>1695</v>
      </c>
      <c r="J704" s="7" t="s">
        <v>7539</v>
      </c>
      <c r="K704" s="6" t="s">
        <v>1547</v>
      </c>
      <c r="L704" s="6">
        <v>6405</v>
      </c>
      <c r="M704" s="6">
        <v>4</v>
      </c>
      <c r="N704" s="6">
        <v>9</v>
      </c>
      <c r="O704" s="6" t="s">
        <v>200</v>
      </c>
      <c r="P704" s="15">
        <v>1</v>
      </c>
      <c r="Q704" s="15" t="str">
        <f>IF($B704=2014,$P704,"")</f>
        <v/>
      </c>
      <c r="R704" s="15" t="str">
        <f>IF($B704=2015,$P704,"")</f>
        <v/>
      </c>
      <c r="S704" s="15" t="str">
        <f>IF($B704=2016,$P704,"")</f>
        <v/>
      </c>
      <c r="T704" s="15" t="str">
        <f>IF($B704=2017,$P704,"")</f>
        <v/>
      </c>
      <c r="U704" s="15" t="str">
        <f>IF($B704=2018,$P704,"")</f>
        <v/>
      </c>
      <c r="V704" s="15" t="str">
        <f>IF($B704=2019,$P704,"")</f>
        <v/>
      </c>
      <c r="W704" s="15" t="str">
        <f>IF($B704=2020,$P704,"")</f>
        <v/>
      </c>
      <c r="X704" s="6" t="str">
        <f>IF($B704=2021,$P704,"")</f>
        <v/>
      </c>
      <c r="Y704" s="6" t="str">
        <f>IF($B704=2022,$P704,"")</f>
        <v/>
      </c>
      <c r="Z704" s="6">
        <f>IF($B704=2023,$P704,"")</f>
        <v>1</v>
      </c>
      <c r="AA704" s="6" t="str">
        <f>IF($B704=2024,$P704,"")</f>
        <v/>
      </c>
      <c r="AB704" s="15" t="str">
        <f>IF($B704=2025,$P704,"")</f>
        <v/>
      </c>
    </row>
    <row r="705" spans="1:28" x14ac:dyDescent="0.25">
      <c r="A705" s="3">
        <v>1359</v>
      </c>
      <c r="B705" s="3">
        <v>2023</v>
      </c>
      <c r="C705" s="3" t="s">
        <v>38</v>
      </c>
      <c r="D705" s="4">
        <f>DATE(B705,N705,M705)</f>
        <v>45195</v>
      </c>
      <c r="E705" s="5">
        <v>1905</v>
      </c>
      <c r="F705" s="10" t="s">
        <v>257</v>
      </c>
      <c r="G705" s="10" t="s">
        <v>281</v>
      </c>
      <c r="H705" s="27"/>
      <c r="I705" s="9" t="s">
        <v>1695</v>
      </c>
      <c r="J705" s="7" t="s">
        <v>7575</v>
      </c>
      <c r="K705" s="6" t="s">
        <v>58</v>
      </c>
      <c r="L705" s="6">
        <v>6406</v>
      </c>
      <c r="M705" s="6">
        <v>26</v>
      </c>
      <c r="N705" s="6">
        <v>9</v>
      </c>
      <c r="P705" s="15">
        <v>1</v>
      </c>
      <c r="Q705" s="15" t="str">
        <f>IF($B705=2014,$P705,"")</f>
        <v/>
      </c>
      <c r="R705" s="15" t="str">
        <f>IF($B705=2015,$P705,"")</f>
        <v/>
      </c>
      <c r="S705" s="15" t="str">
        <f>IF($B705=2016,$P705,"")</f>
        <v/>
      </c>
      <c r="T705" s="15" t="str">
        <f>IF($B705=2017,$P705,"")</f>
        <v/>
      </c>
      <c r="U705" s="15" t="str">
        <f>IF($B705=2018,$P705,"")</f>
        <v/>
      </c>
      <c r="V705" s="15" t="str">
        <f>IF($B705=2019,$P705,"")</f>
        <v/>
      </c>
      <c r="W705" s="15" t="str">
        <f>IF($B705=2020,$P705,"")</f>
        <v/>
      </c>
      <c r="X705" s="6" t="str">
        <f>IF($B705=2021,$P705,"")</f>
        <v/>
      </c>
      <c r="Y705" s="6" t="str">
        <f>IF($B705=2022,$P705,"")</f>
        <v/>
      </c>
      <c r="Z705" s="6">
        <f>IF($B705=2023,$P705,"")</f>
        <v>1</v>
      </c>
      <c r="AA705" s="6" t="str">
        <f>IF($B705=2024,$P705,"")</f>
        <v/>
      </c>
      <c r="AB705" s="15" t="str">
        <f>IF($B705=2025,$P705,"")</f>
        <v/>
      </c>
    </row>
    <row r="706" spans="1:28" x14ac:dyDescent="0.25">
      <c r="A706" s="3">
        <v>1359</v>
      </c>
      <c r="B706" s="3">
        <v>2023</v>
      </c>
      <c r="C706" s="3" t="s">
        <v>1544</v>
      </c>
      <c r="D706" s="4">
        <f>DATE(B706,N706,M706)</f>
        <v>45205</v>
      </c>
      <c r="E706" s="5">
        <v>1930</v>
      </c>
      <c r="F706" s="10" t="s">
        <v>257</v>
      </c>
      <c r="G706" s="10" t="s">
        <v>281</v>
      </c>
      <c r="H706" s="27"/>
      <c r="I706" s="9" t="s">
        <v>1695</v>
      </c>
      <c r="J706" s="7" t="s">
        <v>7610</v>
      </c>
      <c r="K706" s="6" t="s">
        <v>1563</v>
      </c>
      <c r="L706" s="6">
        <v>6407</v>
      </c>
      <c r="M706" s="6">
        <v>6</v>
      </c>
      <c r="N706" s="6">
        <v>10</v>
      </c>
      <c r="O706" s="6" t="s">
        <v>1456</v>
      </c>
      <c r="P706" s="15">
        <v>1</v>
      </c>
      <c r="Q706" s="15" t="str">
        <f>IF($B706=2014,$P706,"")</f>
        <v/>
      </c>
      <c r="R706" s="15" t="str">
        <f>IF($B706=2015,$P706,"")</f>
        <v/>
      </c>
      <c r="S706" s="15" t="str">
        <f>IF($B706=2016,$P706,"")</f>
        <v/>
      </c>
      <c r="T706" s="15" t="str">
        <f>IF($B706=2017,$P706,"")</f>
        <v/>
      </c>
      <c r="U706" s="15" t="str">
        <f>IF($B706=2018,$P706,"")</f>
        <v/>
      </c>
      <c r="V706" s="15" t="str">
        <f>IF($B706=2019,$P706,"")</f>
        <v/>
      </c>
      <c r="W706" s="15" t="str">
        <f>IF($B706=2020,$P706,"")</f>
        <v/>
      </c>
      <c r="X706" s="6" t="str">
        <f>IF($B706=2021,$P706,"")</f>
        <v/>
      </c>
      <c r="Y706" s="6" t="str">
        <f>IF($B706=2022,$P706,"")</f>
        <v/>
      </c>
      <c r="Z706" s="6">
        <f>IF($B706=2023,$P706,"")</f>
        <v>1</v>
      </c>
      <c r="AA706" s="6" t="str">
        <f>IF($B706=2024,$P706,"")</f>
        <v/>
      </c>
      <c r="AB706" s="15" t="str">
        <f>IF($B706=2025,$P706,"")</f>
        <v/>
      </c>
    </row>
    <row r="707" spans="1:28" ht="24" x14ac:dyDescent="0.25">
      <c r="A707" s="3">
        <v>1359</v>
      </c>
      <c r="B707" s="3">
        <v>2023</v>
      </c>
      <c r="C707" s="3" t="s">
        <v>15</v>
      </c>
      <c r="D707" s="4">
        <f>DATE(B707,N707,M707)</f>
        <v>45209</v>
      </c>
      <c r="E707" s="5">
        <v>2000</v>
      </c>
      <c r="F707" s="6" t="s">
        <v>257</v>
      </c>
      <c r="G707" s="10" t="s">
        <v>281</v>
      </c>
      <c r="H707" s="27"/>
      <c r="I707" s="7" t="s">
        <v>1695</v>
      </c>
      <c r="J707" s="7" t="s">
        <v>7684</v>
      </c>
      <c r="K707" s="6" t="s">
        <v>7681</v>
      </c>
      <c r="L707" s="6">
        <v>6408</v>
      </c>
      <c r="M707" s="6">
        <v>10</v>
      </c>
      <c r="N707" s="6">
        <v>10</v>
      </c>
      <c r="O707" s="6" t="s">
        <v>49</v>
      </c>
      <c r="P707" s="15">
        <v>1</v>
      </c>
      <c r="Q707" s="15" t="str">
        <f>IF($B707=2014,$P707,"")</f>
        <v/>
      </c>
      <c r="R707" s="15" t="str">
        <f>IF($B707=2015,$P707,"")</f>
        <v/>
      </c>
      <c r="S707" s="15" t="str">
        <f>IF($B707=2016,$P707,"")</f>
        <v/>
      </c>
      <c r="T707" s="15" t="str">
        <f>IF($B707=2017,$P707,"")</f>
        <v/>
      </c>
      <c r="U707" s="15" t="str">
        <f>IF($B707=2018,$P707,"")</f>
        <v/>
      </c>
      <c r="V707" s="15" t="str">
        <f>IF($B707=2019,$P707,"")</f>
        <v/>
      </c>
      <c r="W707" s="15" t="str">
        <f>IF($B707=2020,$P707,"")</f>
        <v/>
      </c>
      <c r="X707" s="6" t="str">
        <f>IF($B707=2021,$P707,"")</f>
        <v/>
      </c>
      <c r="Y707" s="6" t="str">
        <f>IF($B707=2022,$P707,"")</f>
        <v/>
      </c>
      <c r="Z707" s="6">
        <f>IF($B707=2023,$P707,"")</f>
        <v>1</v>
      </c>
      <c r="AA707" s="6" t="str">
        <f>IF($B707=2024,$P707,"")</f>
        <v/>
      </c>
      <c r="AB707" s="15" t="str">
        <f>IF($B707=2025,$P707,"")</f>
        <v/>
      </c>
    </row>
    <row r="708" spans="1:28" x14ac:dyDescent="0.25">
      <c r="A708" s="3">
        <v>1359</v>
      </c>
      <c r="B708" s="3">
        <v>2023</v>
      </c>
      <c r="C708" s="3" t="s">
        <v>105</v>
      </c>
      <c r="D708" s="4">
        <f>DATE(B708,N708,M708)</f>
        <v>45237</v>
      </c>
      <c r="E708" s="5">
        <v>1855</v>
      </c>
      <c r="F708" s="10" t="s">
        <v>257</v>
      </c>
      <c r="G708" s="10" t="s">
        <v>281</v>
      </c>
      <c r="H708" s="27"/>
      <c r="I708" s="7" t="s">
        <v>1695</v>
      </c>
      <c r="J708" s="7" t="s">
        <v>7811</v>
      </c>
      <c r="K708" s="6" t="s">
        <v>58</v>
      </c>
      <c r="L708" s="6">
        <v>6409</v>
      </c>
      <c r="M708" s="6">
        <v>7</v>
      </c>
      <c r="N708" s="6">
        <v>11</v>
      </c>
      <c r="O708" s="6" t="s">
        <v>14</v>
      </c>
      <c r="P708" s="15">
        <v>1</v>
      </c>
      <c r="Q708" s="15" t="str">
        <f>IF($B708=2014,$P708,"")</f>
        <v/>
      </c>
      <c r="R708" s="15" t="str">
        <f>IF($B708=2015,$P708,"")</f>
        <v/>
      </c>
      <c r="S708" s="15" t="str">
        <f>IF($B708=2016,$P708,"")</f>
        <v/>
      </c>
      <c r="T708" s="15" t="str">
        <f>IF($B708=2017,$P708,"")</f>
        <v/>
      </c>
      <c r="U708" s="15" t="str">
        <f>IF($B708=2018,$P708,"")</f>
        <v/>
      </c>
      <c r="V708" s="15" t="str">
        <f>IF($B708=2019,$P708,"")</f>
        <v/>
      </c>
      <c r="W708" s="15" t="str">
        <f>IF($B708=2020,$P708,"")</f>
        <v/>
      </c>
      <c r="X708" s="6" t="str">
        <f>IF($B708=2021,$P708,"")</f>
        <v/>
      </c>
      <c r="Y708" s="6" t="str">
        <f>IF($B708=2022,$P708,"")</f>
        <v/>
      </c>
      <c r="Z708" s="6">
        <f>IF($B708=2023,$P708,"")</f>
        <v>1</v>
      </c>
      <c r="AA708" s="6" t="str">
        <f>IF($B708=2024,$P708,"")</f>
        <v/>
      </c>
      <c r="AB708" s="15" t="str">
        <f>IF($B708=2025,$P708,"")</f>
        <v/>
      </c>
    </row>
    <row r="709" spans="1:28" x14ac:dyDescent="0.25">
      <c r="A709" s="3">
        <v>1359</v>
      </c>
      <c r="B709" s="3">
        <v>2023</v>
      </c>
      <c r="C709" s="3" t="s">
        <v>40</v>
      </c>
      <c r="D709" s="4">
        <f>DATE(B709,N709,M709)</f>
        <v>45262</v>
      </c>
      <c r="E709" s="5">
        <v>255</v>
      </c>
      <c r="F709" s="10" t="s">
        <v>257</v>
      </c>
      <c r="G709" s="6" t="s">
        <v>281</v>
      </c>
      <c r="H709" s="10"/>
      <c r="I709" s="9" t="s">
        <v>1695</v>
      </c>
      <c r="J709" s="7" t="s">
        <v>7539</v>
      </c>
      <c r="K709" s="6" t="s">
        <v>1547</v>
      </c>
      <c r="L709" s="6">
        <v>6411</v>
      </c>
      <c r="M709" s="6">
        <v>2</v>
      </c>
      <c r="N709" s="6">
        <v>12</v>
      </c>
      <c r="O709" s="6" t="s">
        <v>200</v>
      </c>
      <c r="P709" s="15">
        <v>1</v>
      </c>
      <c r="Q709" s="15" t="str">
        <f>IF($B709=2014,$P709,"")</f>
        <v/>
      </c>
      <c r="R709" s="15" t="str">
        <f>IF($B709=2015,$P709,"")</f>
        <v/>
      </c>
      <c r="S709" s="15" t="str">
        <f>IF($B709=2016,$P709,"")</f>
        <v/>
      </c>
      <c r="T709" s="15" t="str">
        <f>IF($B709=2017,$P709,"")</f>
        <v/>
      </c>
      <c r="U709" s="15" t="str">
        <f>IF($B709=2018,$P709,"")</f>
        <v/>
      </c>
      <c r="V709" s="15" t="str">
        <f>IF($B709=2019,$P709,"")</f>
        <v/>
      </c>
      <c r="W709" s="15" t="str">
        <f>IF($B709=2020,$P709,"")</f>
        <v/>
      </c>
      <c r="X709" s="6" t="str">
        <f>IF($B709=2021,$P709,"")</f>
        <v/>
      </c>
      <c r="Y709" s="6" t="str">
        <f>IF($B709=2022,$P709,"")</f>
        <v/>
      </c>
      <c r="Z709" s="6">
        <f>IF($B709=2023,$P709,"")</f>
        <v>1</v>
      </c>
      <c r="AA709" s="6" t="str">
        <f>IF($B709=2024,$P709,"")</f>
        <v/>
      </c>
      <c r="AB709" s="15" t="str">
        <f>IF($B709=2025,$P709,"")</f>
        <v/>
      </c>
    </row>
    <row r="710" spans="1:28" x14ac:dyDescent="0.25">
      <c r="A710" s="30">
        <v>1359</v>
      </c>
      <c r="B710" s="30">
        <v>2024</v>
      </c>
      <c r="C710" s="30" t="s">
        <v>306</v>
      </c>
      <c r="D710" s="4">
        <f>DATE(B710,N710,M710)</f>
        <v>45527</v>
      </c>
      <c r="E710" s="32">
        <v>1835</v>
      </c>
      <c r="F710" s="33" t="s">
        <v>257</v>
      </c>
      <c r="G710" s="33" t="s">
        <v>281</v>
      </c>
      <c r="H710" s="33"/>
      <c r="I710" s="9" t="s">
        <v>1695</v>
      </c>
      <c r="J710" s="34" t="s">
        <v>8436</v>
      </c>
      <c r="K710" s="33" t="s">
        <v>8116</v>
      </c>
      <c r="L710" s="33">
        <v>6504</v>
      </c>
      <c r="M710" s="33">
        <v>23</v>
      </c>
      <c r="N710" s="33">
        <v>8</v>
      </c>
      <c r="O710" s="33" t="s">
        <v>4448</v>
      </c>
      <c r="P710" s="15">
        <v>1</v>
      </c>
      <c r="Q710" s="15" t="str">
        <f>IF($B710=2014,$P710,"")</f>
        <v/>
      </c>
      <c r="R710" s="15" t="str">
        <f>IF($B710=2015,$P710,"")</f>
        <v/>
      </c>
      <c r="S710" s="15" t="str">
        <f>IF($B710=2016,$P710,"")</f>
        <v/>
      </c>
      <c r="T710" s="15" t="str">
        <f>IF($B710=2017,$P710,"")</f>
        <v/>
      </c>
      <c r="U710" s="15" t="str">
        <f>IF($B710=2018,$P710,"")</f>
        <v/>
      </c>
      <c r="V710" s="15" t="str">
        <f>IF($B710=2019,$P710,"")</f>
        <v/>
      </c>
      <c r="W710" s="15" t="str">
        <f>IF($B710=2020,$P710,"")</f>
        <v/>
      </c>
      <c r="X710" s="6" t="str">
        <f>IF($B710=2021,$P710,"")</f>
        <v/>
      </c>
      <c r="Y710" s="6" t="str">
        <f>IF($B710=2022,$P710,"")</f>
        <v/>
      </c>
      <c r="Z710" s="6" t="str">
        <f>IF($B710=2023,$P710,"")</f>
        <v/>
      </c>
      <c r="AA710" s="6">
        <f>IF($B710=2024,$P710,"")</f>
        <v>1</v>
      </c>
      <c r="AB710" s="15" t="str">
        <f>IF($B710=2025,$P710,"")</f>
        <v/>
      </c>
    </row>
    <row r="711" spans="1:28" x14ac:dyDescent="0.25">
      <c r="A711" s="30">
        <v>1359</v>
      </c>
      <c r="B711" s="30">
        <v>2024</v>
      </c>
      <c r="C711" s="30" t="s">
        <v>38</v>
      </c>
      <c r="D711" s="31">
        <f>DATE(B711,N711,M711)</f>
        <v>45561</v>
      </c>
      <c r="E711" s="32">
        <v>300</v>
      </c>
      <c r="F711" s="33" t="s">
        <v>257</v>
      </c>
      <c r="G711" s="6" t="s">
        <v>281</v>
      </c>
      <c r="H711" s="27"/>
      <c r="I711" s="9" t="s">
        <v>1695</v>
      </c>
      <c r="J711" s="34" t="s">
        <v>8495</v>
      </c>
      <c r="K711" s="33" t="s">
        <v>8116</v>
      </c>
      <c r="L711" s="33">
        <v>6506</v>
      </c>
      <c r="M711" s="33">
        <v>26</v>
      </c>
      <c r="N711" s="33">
        <v>9</v>
      </c>
      <c r="O711" s="33" t="s">
        <v>4448</v>
      </c>
      <c r="P711" s="15">
        <v>1</v>
      </c>
      <c r="Q711" s="15" t="str">
        <f>IF($B711=2014,$P711,"")</f>
        <v/>
      </c>
      <c r="R711" s="15" t="str">
        <f>IF($B711=2015,$P711,"")</f>
        <v/>
      </c>
      <c r="S711" s="15" t="str">
        <f>IF($B711=2016,$P711,"")</f>
        <v/>
      </c>
      <c r="T711" s="15" t="str">
        <f>IF($B711=2017,$P711,"")</f>
        <v/>
      </c>
      <c r="U711" s="15" t="str">
        <f>IF($B711=2018,$P711,"")</f>
        <v/>
      </c>
      <c r="V711" s="15" t="str">
        <f>IF($B711=2019,$P711,"")</f>
        <v/>
      </c>
      <c r="W711" s="15" t="str">
        <f>IF($B711=2020,$P711,"")</f>
        <v/>
      </c>
      <c r="X711" s="6" t="str">
        <f>IF($B711=2021,$P711,"")</f>
        <v/>
      </c>
      <c r="Y711" s="6" t="str">
        <f>IF($B711=2022,$P711,"")</f>
        <v/>
      </c>
      <c r="Z711" s="6" t="str">
        <f>IF($B711=2023,$P711,"")</f>
        <v/>
      </c>
      <c r="AA711" s="6">
        <f>IF($B711=2024,$P711,"")</f>
        <v>1</v>
      </c>
      <c r="AB711" s="15" t="str">
        <f>IF($B711=2025,$P711,"")</f>
        <v/>
      </c>
    </row>
    <row r="712" spans="1:28" x14ac:dyDescent="0.25">
      <c r="A712" s="30">
        <v>1359</v>
      </c>
      <c r="B712" s="30">
        <v>2024</v>
      </c>
      <c r="C712" s="30" t="s">
        <v>198</v>
      </c>
      <c r="D712" s="31">
        <f>DATE(B712,N712,M712)</f>
        <v>45619</v>
      </c>
      <c r="E712" s="32">
        <v>300</v>
      </c>
      <c r="F712" s="33" t="s">
        <v>257</v>
      </c>
      <c r="G712" s="33" t="s">
        <v>281</v>
      </c>
      <c r="H712" s="33"/>
      <c r="I712" s="9" t="s">
        <v>1695</v>
      </c>
      <c r="J712" s="34" t="s">
        <v>8781</v>
      </c>
      <c r="K712" s="33" t="s">
        <v>8116</v>
      </c>
      <c r="L712" s="33">
        <v>6510</v>
      </c>
      <c r="M712" s="33">
        <v>23</v>
      </c>
      <c r="N712" s="33">
        <v>11</v>
      </c>
      <c r="O712" s="33" t="s">
        <v>4448</v>
      </c>
      <c r="P712" s="15">
        <v>1</v>
      </c>
      <c r="Q712" s="15" t="str">
        <f>IF($B712=2014,$P712,"")</f>
        <v/>
      </c>
      <c r="R712" s="15" t="str">
        <f>IF($B712=2015,$P712,"")</f>
        <v/>
      </c>
      <c r="S712" s="15" t="str">
        <f>IF($B712=2016,$P712,"")</f>
        <v/>
      </c>
      <c r="T712" s="15" t="str">
        <f>IF($B712=2017,$P712,"")</f>
        <v/>
      </c>
      <c r="U712" s="15" t="str">
        <f>IF($B712=2018,$P712,"")</f>
        <v/>
      </c>
      <c r="V712" s="15" t="str">
        <f>IF($B712=2019,$P712,"")</f>
        <v/>
      </c>
      <c r="W712" s="15" t="str">
        <f>IF($B712=2020,$P712,"")</f>
        <v/>
      </c>
      <c r="X712" s="6" t="str">
        <f>IF($B712=2021,$P712,"")</f>
        <v/>
      </c>
      <c r="Y712" s="6" t="str">
        <f>IF($B712=2022,$P712,"")</f>
        <v/>
      </c>
      <c r="Z712" s="6" t="str">
        <f>IF($B712=2023,$P712,"")</f>
        <v/>
      </c>
      <c r="AA712" s="6">
        <f>IF($B712=2024,$P712,"")</f>
        <v>1</v>
      </c>
      <c r="AB712" s="15" t="str">
        <f>IF($B712=2025,$P712,"")</f>
        <v/>
      </c>
    </row>
    <row r="713" spans="1:28" x14ac:dyDescent="0.25">
      <c r="A713" s="30">
        <v>1359</v>
      </c>
      <c r="B713" s="30">
        <v>2024</v>
      </c>
      <c r="C713" s="30" t="s">
        <v>8853</v>
      </c>
      <c r="D713" s="31">
        <f>DATE(B713,N713,M713)</f>
        <v>45627</v>
      </c>
      <c r="E713" s="32">
        <v>1903</v>
      </c>
      <c r="F713" s="33" t="s">
        <v>257</v>
      </c>
      <c r="G713" s="33" t="s">
        <v>281</v>
      </c>
      <c r="H713" s="33"/>
      <c r="I713" s="9" t="s">
        <v>1695</v>
      </c>
      <c r="J713" s="38" t="s">
        <v>8854</v>
      </c>
      <c r="K713" s="33" t="s">
        <v>8116</v>
      </c>
      <c r="L713" s="33">
        <v>6511</v>
      </c>
      <c r="M713" s="33">
        <v>1</v>
      </c>
      <c r="N713" s="33">
        <v>12</v>
      </c>
      <c r="O713" s="33" t="s">
        <v>4448</v>
      </c>
      <c r="P713" s="15">
        <v>1</v>
      </c>
      <c r="Q713" s="15" t="str">
        <f>IF($B713=2014,$P713,"")</f>
        <v/>
      </c>
      <c r="R713" s="15" t="str">
        <f>IF($B713=2015,$P713,"")</f>
        <v/>
      </c>
      <c r="S713" s="15" t="str">
        <f>IF($B713=2016,$P713,"")</f>
        <v/>
      </c>
      <c r="T713" s="15" t="str">
        <f>IF($B713=2017,$P713,"")</f>
        <v/>
      </c>
      <c r="U713" s="15" t="str">
        <f>IF($B713=2018,$P713,"")</f>
        <v/>
      </c>
      <c r="V713" s="15" t="str">
        <f>IF($B713=2019,$P713,"")</f>
        <v/>
      </c>
      <c r="W713" s="15" t="str">
        <f>IF($B713=2020,$P713,"")</f>
        <v/>
      </c>
      <c r="X713" s="6" t="str">
        <f>IF($B713=2021,$P713,"")</f>
        <v/>
      </c>
      <c r="Y713" s="6" t="str">
        <f>IF($B713=2022,$P713,"")</f>
        <v/>
      </c>
      <c r="Z713" s="6" t="str">
        <f>IF($B713=2023,$P713,"")</f>
        <v/>
      </c>
      <c r="AA713" s="6">
        <f>IF($B713=2024,$P713,"")</f>
        <v>1</v>
      </c>
      <c r="AB713" s="15" t="str">
        <f>IF($B713=2025,$P713,"")</f>
        <v/>
      </c>
    </row>
    <row r="714" spans="1:28" x14ac:dyDescent="0.25">
      <c r="A714" s="3">
        <v>1368</v>
      </c>
      <c r="B714" s="3">
        <v>2018</v>
      </c>
      <c r="C714" s="3" t="s">
        <v>63</v>
      </c>
      <c r="D714" s="4">
        <f>DATE(B714,N714,M714)</f>
        <v>43434</v>
      </c>
      <c r="E714" s="5">
        <v>1825</v>
      </c>
      <c r="F714" s="11" t="s">
        <v>257</v>
      </c>
      <c r="G714" s="11" t="s">
        <v>265</v>
      </c>
      <c r="H714" s="27"/>
      <c r="I714" s="7" t="s">
        <v>3303</v>
      </c>
      <c r="J714" s="7" t="s">
        <v>3304</v>
      </c>
      <c r="K714" s="6" t="s">
        <v>1547</v>
      </c>
      <c r="L714" s="6">
        <v>5910</v>
      </c>
      <c r="M714" s="6">
        <v>30</v>
      </c>
      <c r="N714" s="6">
        <v>11</v>
      </c>
      <c r="O714" s="6" t="s">
        <v>200</v>
      </c>
      <c r="P714" s="15">
        <v>1</v>
      </c>
      <c r="Q714" s="15" t="str">
        <f>IF($B714=2014,$P714,"")</f>
        <v/>
      </c>
      <c r="R714" s="15" t="str">
        <f>IF($B714=2015,$P714,"")</f>
        <v/>
      </c>
      <c r="S714" s="15" t="str">
        <f>IF($B714=2016,$P714,"")</f>
        <v/>
      </c>
      <c r="T714" s="15" t="str">
        <f>IF($B714=2017,$P714,"")</f>
        <v/>
      </c>
      <c r="U714" s="15">
        <f>IF($B714=2018,$P714,"")</f>
        <v>1</v>
      </c>
      <c r="V714" s="15" t="str">
        <f>IF($B714=2019,$P714,"")</f>
        <v/>
      </c>
      <c r="W714" s="15" t="str">
        <f>IF($B714=2020,$P714,"")</f>
        <v/>
      </c>
      <c r="X714" s="6" t="str">
        <f>IF($B714=2021,$P714,"")</f>
        <v/>
      </c>
      <c r="Y714" s="6" t="str">
        <f>IF($B714=2022,$P714,"")</f>
        <v/>
      </c>
      <c r="Z714" s="6" t="str">
        <f>IF($B714=2023,$P714,"")</f>
        <v/>
      </c>
      <c r="AA714" s="6" t="str">
        <f>IF($B714=2024,$P714,"")</f>
        <v/>
      </c>
      <c r="AB714" s="15" t="str">
        <f>IF($B714=2025,$P714,"")</f>
        <v/>
      </c>
    </row>
    <row r="715" spans="1:28" x14ac:dyDescent="0.25">
      <c r="A715" s="3">
        <v>1368</v>
      </c>
      <c r="B715" s="3">
        <v>2021</v>
      </c>
      <c r="C715" s="3" t="s">
        <v>5967</v>
      </c>
      <c r="D715" s="4">
        <v>44358</v>
      </c>
      <c r="E715" s="5">
        <v>2159</v>
      </c>
      <c r="F715" s="6" t="s">
        <v>257</v>
      </c>
      <c r="G715" s="6" t="s">
        <v>4288</v>
      </c>
      <c r="H715" s="27"/>
      <c r="I715" s="7" t="s">
        <v>5968</v>
      </c>
      <c r="J715" s="7" t="s">
        <v>5969</v>
      </c>
      <c r="K715" s="6" t="s">
        <v>88</v>
      </c>
      <c r="L715" s="6">
        <v>6201</v>
      </c>
      <c r="M715" s="6">
        <v>11</v>
      </c>
      <c r="N715" s="6">
        <v>6</v>
      </c>
      <c r="O715" s="6" t="s">
        <v>86</v>
      </c>
      <c r="P715" s="15">
        <v>1</v>
      </c>
      <c r="Q715" s="15" t="str">
        <f>IF($B715=2014,$P715,"")</f>
        <v/>
      </c>
      <c r="R715" s="15" t="str">
        <f>IF($B715=2015,$P715,"")</f>
        <v/>
      </c>
      <c r="S715" s="15" t="str">
        <f>IF($B715=2016,$P715,"")</f>
        <v/>
      </c>
      <c r="T715" s="15" t="str">
        <f>IF($B715=2017,$P715,"")</f>
        <v/>
      </c>
      <c r="U715" s="15" t="str">
        <f>IF($B715=2018,$P715,"")</f>
        <v/>
      </c>
      <c r="V715" s="15" t="str">
        <f>IF($B715=2019,$P715,"")</f>
        <v/>
      </c>
      <c r="W715" s="15" t="str">
        <f>IF($B715=2020,$P715,"")</f>
        <v/>
      </c>
      <c r="X715" s="6">
        <f>IF($B715=2021,$P715,"")</f>
        <v>1</v>
      </c>
      <c r="Y715" s="6" t="str">
        <f>IF($B715=2022,$P715,"")</f>
        <v/>
      </c>
      <c r="Z715" s="6" t="str">
        <f>IF($B715=2023,$P715,"")</f>
        <v/>
      </c>
      <c r="AA715" s="6" t="str">
        <f>IF($B715=2024,$P715,"")</f>
        <v/>
      </c>
      <c r="AB715" s="15" t="str">
        <f>IF($B715=2025,$P715,"")</f>
        <v/>
      </c>
    </row>
    <row r="716" spans="1:28" ht="24" x14ac:dyDescent="0.25">
      <c r="A716" s="3">
        <v>1377</v>
      </c>
      <c r="B716" s="5">
        <v>2015</v>
      </c>
      <c r="C716" s="3" t="s">
        <v>10</v>
      </c>
      <c r="D716" s="4">
        <f>DATE(B716,N716,M716)</f>
        <v>42188</v>
      </c>
      <c r="E716" s="5">
        <v>2237</v>
      </c>
      <c r="F716" s="6" t="s">
        <v>257</v>
      </c>
      <c r="G716" s="6" t="s">
        <v>408</v>
      </c>
      <c r="H716" s="27"/>
      <c r="I716" s="9" t="s">
        <v>409</v>
      </c>
      <c r="J716" s="9" t="s">
        <v>410</v>
      </c>
      <c r="K716" s="6" t="s">
        <v>13</v>
      </c>
      <c r="L716" s="6">
        <v>5602</v>
      </c>
      <c r="M716" s="6">
        <v>3</v>
      </c>
      <c r="N716" s="6">
        <v>7</v>
      </c>
      <c r="O716" s="6" t="s">
        <v>14</v>
      </c>
      <c r="P716" s="15">
        <v>1</v>
      </c>
      <c r="Q716" s="15" t="str">
        <f>IF($B716=2014,$P716,"")</f>
        <v/>
      </c>
      <c r="R716" s="15">
        <f>IF($B716=2015,$P716,"")</f>
        <v>1</v>
      </c>
      <c r="S716" s="15" t="str">
        <f>IF($B716=2016,$P716,"")</f>
        <v/>
      </c>
      <c r="T716" s="15" t="str">
        <f>IF($B716=2017,$P716,"")</f>
        <v/>
      </c>
      <c r="U716" s="15" t="str">
        <f>IF($B716=2018,$P716,"")</f>
        <v/>
      </c>
      <c r="V716" s="15" t="str">
        <f>IF($B716=2019,$P716,"")</f>
        <v/>
      </c>
      <c r="W716" s="15" t="str">
        <f>IF($B716=2020,$P716,"")</f>
        <v/>
      </c>
      <c r="X716" s="6" t="str">
        <f>IF($B716=2021,$P716,"")</f>
        <v/>
      </c>
      <c r="Y716" s="6" t="str">
        <f>IF($B716=2022,$P716,"")</f>
        <v/>
      </c>
      <c r="Z716" s="6" t="str">
        <f>IF($B716=2023,$P716,"")</f>
        <v/>
      </c>
      <c r="AA716" s="6" t="str">
        <f>IF($B716=2024,$P716,"")</f>
        <v/>
      </c>
      <c r="AB716" s="15" t="str">
        <f>IF($B716=2025,$P716,"")</f>
        <v/>
      </c>
    </row>
    <row r="717" spans="1:28" x14ac:dyDescent="0.25">
      <c r="A717" s="3">
        <v>1377</v>
      </c>
      <c r="B717" s="5">
        <v>2015</v>
      </c>
      <c r="C717" s="3" t="s">
        <v>132</v>
      </c>
      <c r="D717" s="4">
        <f>DATE(B717,N717,M717)</f>
        <v>42224</v>
      </c>
      <c r="E717" s="5">
        <v>2201</v>
      </c>
      <c r="F717" s="6" t="s">
        <v>257</v>
      </c>
      <c r="G717" s="6" t="s">
        <v>408</v>
      </c>
      <c r="H717" s="27"/>
      <c r="I717" s="9" t="s">
        <v>409</v>
      </c>
      <c r="J717" s="9" t="s">
        <v>411</v>
      </c>
      <c r="K717" s="6" t="s">
        <v>43</v>
      </c>
      <c r="L717" s="6">
        <v>5602</v>
      </c>
      <c r="M717" s="6">
        <v>8</v>
      </c>
      <c r="N717" s="6">
        <v>8</v>
      </c>
      <c r="P717" s="15">
        <v>1</v>
      </c>
      <c r="Q717" s="15" t="str">
        <f>IF($B717=2014,$P717,"")</f>
        <v/>
      </c>
      <c r="R717" s="15">
        <f>IF($B717=2015,$P717,"")</f>
        <v>1</v>
      </c>
      <c r="S717" s="15" t="str">
        <f>IF($B717=2016,$P717,"")</f>
        <v/>
      </c>
      <c r="T717" s="15" t="str">
        <f>IF($B717=2017,$P717,"")</f>
        <v/>
      </c>
      <c r="U717" s="15" t="str">
        <f>IF($B717=2018,$P717,"")</f>
        <v/>
      </c>
      <c r="V717" s="15" t="str">
        <f>IF($B717=2019,$P717,"")</f>
        <v/>
      </c>
      <c r="W717" s="15" t="str">
        <f>IF($B717=2020,$P717,"")</f>
        <v/>
      </c>
      <c r="X717" s="6" t="str">
        <f>IF($B717=2021,$P717,"")</f>
        <v/>
      </c>
      <c r="Y717" s="6" t="str">
        <f>IF($B717=2022,$P717,"")</f>
        <v/>
      </c>
      <c r="Z717" s="6" t="str">
        <f>IF($B717=2023,$P717,"")</f>
        <v/>
      </c>
      <c r="AA717" s="6" t="str">
        <f>IF($B717=2024,$P717,"")</f>
        <v/>
      </c>
      <c r="AB717" s="15" t="str">
        <f>IF($B717=2025,$P717,"")</f>
        <v/>
      </c>
    </row>
    <row r="718" spans="1:28" ht="36" x14ac:dyDescent="0.25">
      <c r="A718" s="3">
        <v>1377</v>
      </c>
      <c r="B718" s="5">
        <v>2015</v>
      </c>
      <c r="C718" s="3" t="s">
        <v>108</v>
      </c>
      <c r="D718" s="4">
        <f>DATE(B718,N718,M718)</f>
        <v>42238</v>
      </c>
      <c r="E718" s="5">
        <v>2225</v>
      </c>
      <c r="F718" s="6" t="s">
        <v>257</v>
      </c>
      <c r="G718" s="6" t="s">
        <v>408</v>
      </c>
      <c r="H718" s="27"/>
      <c r="I718" s="9" t="s">
        <v>409</v>
      </c>
      <c r="J718" s="9" t="s">
        <v>412</v>
      </c>
      <c r="K718" s="6" t="s">
        <v>13</v>
      </c>
      <c r="L718" s="6">
        <v>5603</v>
      </c>
      <c r="M718" s="6">
        <v>22</v>
      </c>
      <c r="N718" s="6">
        <v>8</v>
      </c>
      <c r="O718" s="6" t="s">
        <v>14</v>
      </c>
      <c r="P718" s="15">
        <v>1</v>
      </c>
      <c r="Q718" s="15" t="str">
        <f>IF($B718=2014,$P718,"")</f>
        <v/>
      </c>
      <c r="R718" s="15">
        <f>IF($B718=2015,$P718,"")</f>
        <v>1</v>
      </c>
      <c r="S718" s="15" t="str">
        <f>IF($B718=2016,$P718,"")</f>
        <v/>
      </c>
      <c r="T718" s="15" t="str">
        <f>IF($B718=2017,$P718,"")</f>
        <v/>
      </c>
      <c r="U718" s="15" t="str">
        <f>IF($B718=2018,$P718,"")</f>
        <v/>
      </c>
      <c r="V718" s="15" t="str">
        <f>IF($B718=2019,$P718,"")</f>
        <v/>
      </c>
      <c r="W718" s="15" t="str">
        <f>IF($B718=2020,$P718,"")</f>
        <v/>
      </c>
      <c r="X718" s="6" t="str">
        <f>IF($B718=2021,$P718,"")</f>
        <v/>
      </c>
      <c r="Y718" s="6" t="str">
        <f>IF($B718=2022,$P718,"")</f>
        <v/>
      </c>
      <c r="Z718" s="6" t="str">
        <f>IF($B718=2023,$P718,"")</f>
        <v/>
      </c>
      <c r="AA718" s="6" t="str">
        <f>IF($B718=2024,$P718,"")</f>
        <v/>
      </c>
      <c r="AB718" s="15" t="str">
        <f>IF($B718=2025,$P718,"")</f>
        <v/>
      </c>
    </row>
    <row r="719" spans="1:28" ht="24" x14ac:dyDescent="0.25">
      <c r="A719" s="3">
        <v>1377</v>
      </c>
      <c r="B719" s="5">
        <v>2015</v>
      </c>
      <c r="C719" s="3" t="s">
        <v>172</v>
      </c>
      <c r="D719" s="4">
        <f>DATE(B719,N719,M719)</f>
        <v>42258</v>
      </c>
      <c r="E719" s="5">
        <v>2210</v>
      </c>
      <c r="F719" s="6" t="s">
        <v>257</v>
      </c>
      <c r="G719" s="6" t="s">
        <v>408</v>
      </c>
      <c r="H719" s="27"/>
      <c r="I719" s="9" t="s">
        <v>409</v>
      </c>
      <c r="J719" s="9" t="s">
        <v>413</v>
      </c>
      <c r="K719" s="6" t="s">
        <v>13</v>
      </c>
      <c r="L719" s="6">
        <v>5604</v>
      </c>
      <c r="M719" s="6">
        <v>11</v>
      </c>
      <c r="N719" s="6">
        <v>9</v>
      </c>
      <c r="O719" s="6" t="s">
        <v>14</v>
      </c>
      <c r="P719" s="15">
        <v>1</v>
      </c>
      <c r="Q719" s="15" t="str">
        <f>IF($B719=2014,$P719,"")</f>
        <v/>
      </c>
      <c r="R719" s="15">
        <f>IF($B719=2015,$P719,"")</f>
        <v>1</v>
      </c>
      <c r="S719" s="15" t="str">
        <f>IF($B719=2016,$P719,"")</f>
        <v/>
      </c>
      <c r="T719" s="15" t="str">
        <f>IF($B719=2017,$P719,"")</f>
        <v/>
      </c>
      <c r="U719" s="15" t="str">
        <f>IF($B719=2018,$P719,"")</f>
        <v/>
      </c>
      <c r="V719" s="15" t="str">
        <f>IF($B719=2019,$P719,"")</f>
        <v/>
      </c>
      <c r="W719" s="15" t="str">
        <f>IF($B719=2020,$P719,"")</f>
        <v/>
      </c>
      <c r="X719" s="6" t="str">
        <f>IF($B719=2021,$P719,"")</f>
        <v/>
      </c>
      <c r="Y719" s="6" t="str">
        <f>IF($B719=2022,$P719,"")</f>
        <v/>
      </c>
      <c r="Z719" s="6" t="str">
        <f>IF($B719=2023,$P719,"")</f>
        <v/>
      </c>
      <c r="AA719" s="6" t="str">
        <f>IF($B719=2024,$P719,"")</f>
        <v/>
      </c>
      <c r="AB719" s="15" t="str">
        <f>IF($B719=2025,$P719,"")</f>
        <v/>
      </c>
    </row>
    <row r="720" spans="1:28" ht="24" x14ac:dyDescent="0.25">
      <c r="A720" s="3">
        <v>1377</v>
      </c>
      <c r="B720" s="5">
        <v>2016</v>
      </c>
      <c r="C720" s="3" t="s">
        <v>206</v>
      </c>
      <c r="D720" s="4">
        <f>DATE(B720,N720,M720)</f>
        <v>42372</v>
      </c>
      <c r="E720" s="5">
        <v>2200</v>
      </c>
      <c r="F720" s="6" t="s">
        <v>257</v>
      </c>
      <c r="G720" s="6" t="s">
        <v>408</v>
      </c>
      <c r="H720" s="27"/>
      <c r="I720" s="9" t="s">
        <v>409</v>
      </c>
      <c r="J720" s="9" t="s">
        <v>414</v>
      </c>
      <c r="K720" s="6" t="s">
        <v>61</v>
      </c>
      <c r="L720" s="6">
        <v>5612</v>
      </c>
      <c r="M720" s="6">
        <v>3</v>
      </c>
      <c r="N720" s="6">
        <v>1</v>
      </c>
      <c r="P720" s="15">
        <v>1</v>
      </c>
      <c r="Q720" s="15" t="str">
        <f>IF($B720=2014,$P720,"")</f>
        <v/>
      </c>
      <c r="R720" s="15" t="str">
        <f>IF($B720=2015,$P720,"")</f>
        <v/>
      </c>
      <c r="S720" s="15">
        <f>IF($B720=2016,$P720,"")</f>
        <v>1</v>
      </c>
      <c r="T720" s="15" t="str">
        <f>IF($B720=2017,$P720,"")</f>
        <v/>
      </c>
      <c r="U720" s="15" t="str">
        <f>IF($B720=2018,$P720,"")</f>
        <v/>
      </c>
      <c r="V720" s="15" t="str">
        <f>IF($B720=2019,$P720,"")</f>
        <v/>
      </c>
      <c r="W720" s="15" t="str">
        <f>IF($B720=2020,$P720,"")</f>
        <v/>
      </c>
      <c r="X720" s="6" t="str">
        <f>IF($B720=2021,$P720,"")</f>
        <v/>
      </c>
      <c r="Y720" s="6" t="str">
        <f>IF($B720=2022,$P720,"")</f>
        <v/>
      </c>
      <c r="Z720" s="6" t="str">
        <f>IF($B720=2023,$P720,"")</f>
        <v/>
      </c>
      <c r="AA720" s="6" t="str">
        <f>IF($B720=2024,$P720,"")</f>
        <v/>
      </c>
      <c r="AB720" s="15" t="str">
        <f>IF($B720=2025,$P720,"")</f>
        <v/>
      </c>
    </row>
    <row r="721" spans="1:28" x14ac:dyDescent="0.25">
      <c r="A721" s="3">
        <v>1377</v>
      </c>
      <c r="B721" s="5">
        <v>2016</v>
      </c>
      <c r="C721" s="3" t="s">
        <v>169</v>
      </c>
      <c r="D721" s="4">
        <f>DATE(B721,N721,M721)</f>
        <v>42384</v>
      </c>
      <c r="E721" s="5">
        <v>2201</v>
      </c>
      <c r="F721" s="6" t="s">
        <v>257</v>
      </c>
      <c r="G721" s="6" t="s">
        <v>408</v>
      </c>
      <c r="H721" s="27"/>
      <c r="I721" s="9" t="s">
        <v>409</v>
      </c>
      <c r="J721" s="9" t="s">
        <v>415</v>
      </c>
      <c r="K721" s="6" t="s">
        <v>123</v>
      </c>
      <c r="L721" s="6">
        <v>5613</v>
      </c>
      <c r="M721" s="6">
        <v>15</v>
      </c>
      <c r="N721" s="6">
        <v>1</v>
      </c>
      <c r="P721" s="15">
        <v>1</v>
      </c>
      <c r="Q721" s="15" t="str">
        <f>IF($B721=2014,$P721,"")</f>
        <v/>
      </c>
      <c r="R721" s="15" t="str">
        <f>IF($B721=2015,$P721,"")</f>
        <v/>
      </c>
      <c r="S721" s="15">
        <f>IF($B721=2016,$P721,"")</f>
        <v>1</v>
      </c>
      <c r="T721" s="15" t="str">
        <f>IF($B721=2017,$P721,"")</f>
        <v/>
      </c>
      <c r="U721" s="15" t="str">
        <f>IF($B721=2018,$P721,"")</f>
        <v/>
      </c>
      <c r="V721" s="15" t="str">
        <f>IF($B721=2019,$P721,"")</f>
        <v/>
      </c>
      <c r="W721" s="15" t="str">
        <f>IF($B721=2020,$P721,"")</f>
        <v/>
      </c>
      <c r="X721" s="6" t="str">
        <f>IF($B721=2021,$P721,"")</f>
        <v/>
      </c>
      <c r="Y721" s="6" t="str">
        <f>IF($B721=2022,$P721,"")</f>
        <v/>
      </c>
      <c r="Z721" s="6" t="str">
        <f>IF($B721=2023,$P721,"")</f>
        <v/>
      </c>
      <c r="AA721" s="6" t="str">
        <f>IF($B721=2024,$P721,"")</f>
        <v/>
      </c>
      <c r="AB721" s="15" t="str">
        <f>IF($B721=2025,$P721,"")</f>
        <v/>
      </c>
    </row>
    <row r="722" spans="1:28" x14ac:dyDescent="0.25">
      <c r="A722" s="3">
        <v>1377</v>
      </c>
      <c r="B722" s="5">
        <v>2016</v>
      </c>
      <c r="C722" s="3" t="s">
        <v>416</v>
      </c>
      <c r="D722" s="4">
        <f>DATE(B722,N722,M722)</f>
        <v>42394</v>
      </c>
      <c r="E722" s="5">
        <v>2235</v>
      </c>
      <c r="F722" s="6" t="s">
        <v>257</v>
      </c>
      <c r="G722" s="6" t="s">
        <v>408</v>
      </c>
      <c r="H722" s="27"/>
      <c r="I722" s="9" t="s">
        <v>409</v>
      </c>
      <c r="J722" s="9" t="s">
        <v>4124</v>
      </c>
      <c r="K722" s="6" t="s">
        <v>123</v>
      </c>
      <c r="L722" s="6">
        <v>5614</v>
      </c>
      <c r="M722" s="6">
        <v>25</v>
      </c>
      <c r="N722" s="6">
        <v>1</v>
      </c>
      <c r="P722" s="15">
        <v>1</v>
      </c>
      <c r="Q722" s="15" t="str">
        <f>IF($B722=2014,$P722,"")</f>
        <v/>
      </c>
      <c r="R722" s="15" t="str">
        <f>IF($B722=2015,$P722,"")</f>
        <v/>
      </c>
      <c r="S722" s="15">
        <f>IF($B722=2016,$P722,"")</f>
        <v>1</v>
      </c>
      <c r="T722" s="15" t="str">
        <f>IF($B722=2017,$P722,"")</f>
        <v/>
      </c>
      <c r="U722" s="15" t="str">
        <f>IF($B722=2018,$P722,"")</f>
        <v/>
      </c>
      <c r="V722" s="15" t="str">
        <f>IF($B722=2019,$P722,"")</f>
        <v/>
      </c>
      <c r="W722" s="15" t="str">
        <f>IF($B722=2020,$P722,"")</f>
        <v/>
      </c>
      <c r="X722" s="6" t="str">
        <f>IF($B722=2021,$P722,"")</f>
        <v/>
      </c>
      <c r="Y722" s="6" t="str">
        <f>IF($B722=2022,$P722,"")</f>
        <v/>
      </c>
      <c r="Z722" s="6" t="str">
        <f>IF($B722=2023,$P722,"")</f>
        <v/>
      </c>
      <c r="AA722" s="6" t="str">
        <f>IF($B722=2024,$P722,"")</f>
        <v/>
      </c>
      <c r="AB722" s="15" t="str">
        <f>IF($B722=2025,$P722,"")</f>
        <v/>
      </c>
    </row>
    <row r="723" spans="1:28" x14ac:dyDescent="0.25">
      <c r="A723" s="3">
        <v>1377</v>
      </c>
      <c r="B723" s="5">
        <v>2016</v>
      </c>
      <c r="C723" s="3" t="s">
        <v>417</v>
      </c>
      <c r="D723" s="4">
        <f>DATE(B723,N723,M723)</f>
        <v>42408</v>
      </c>
      <c r="E723" s="5">
        <v>2212</v>
      </c>
      <c r="F723" s="6" t="s">
        <v>257</v>
      </c>
      <c r="G723" s="6" t="s">
        <v>408</v>
      </c>
      <c r="H723" s="27"/>
      <c r="I723" s="9" t="s">
        <v>409</v>
      </c>
      <c r="J723" s="9" t="s">
        <v>418</v>
      </c>
      <c r="K723" s="6" t="s">
        <v>123</v>
      </c>
      <c r="L723" s="6">
        <v>5615</v>
      </c>
      <c r="M723" s="6">
        <v>8</v>
      </c>
      <c r="N723" s="6">
        <v>2</v>
      </c>
      <c r="P723" s="15">
        <v>1</v>
      </c>
      <c r="Q723" s="15" t="str">
        <f>IF($B723=2014,$P723,"")</f>
        <v/>
      </c>
      <c r="R723" s="15" t="str">
        <f>IF($B723=2015,$P723,"")</f>
        <v/>
      </c>
      <c r="S723" s="15">
        <f>IF($B723=2016,$P723,"")</f>
        <v>1</v>
      </c>
      <c r="T723" s="15" t="str">
        <f>IF($B723=2017,$P723,"")</f>
        <v/>
      </c>
      <c r="U723" s="15" t="str">
        <f>IF($B723=2018,$P723,"")</f>
        <v/>
      </c>
      <c r="V723" s="15" t="str">
        <f>IF($B723=2019,$P723,"")</f>
        <v/>
      </c>
      <c r="W723" s="15" t="str">
        <f>IF($B723=2020,$P723,"")</f>
        <v/>
      </c>
      <c r="X723" s="6" t="str">
        <f>IF($B723=2021,$P723,"")</f>
        <v/>
      </c>
      <c r="Y723" s="6" t="str">
        <f>IF($B723=2022,$P723,"")</f>
        <v/>
      </c>
      <c r="Z723" s="6" t="str">
        <f>IF($B723=2023,$P723,"")</f>
        <v/>
      </c>
      <c r="AA723" s="6" t="str">
        <f>IF($B723=2024,$P723,"")</f>
        <v/>
      </c>
      <c r="AB723" s="15" t="str">
        <f>IF($B723=2025,$P723,"")</f>
        <v/>
      </c>
    </row>
    <row r="724" spans="1:28" x14ac:dyDescent="0.25">
      <c r="A724" s="3">
        <v>1377</v>
      </c>
      <c r="B724" s="5">
        <v>2016</v>
      </c>
      <c r="C724" s="3" t="s">
        <v>246</v>
      </c>
      <c r="D724" s="4">
        <f>DATE(B724,N724,M724)</f>
        <v>42420</v>
      </c>
      <c r="E724" s="5">
        <v>2130</v>
      </c>
      <c r="F724" s="6" t="s">
        <v>257</v>
      </c>
      <c r="G724" s="6" t="s">
        <v>408</v>
      </c>
      <c r="H724" s="27"/>
      <c r="I724" s="9" t="s">
        <v>409</v>
      </c>
      <c r="J724" s="9" t="s">
        <v>419</v>
      </c>
      <c r="K724" s="6" t="s">
        <v>102</v>
      </c>
      <c r="L724" s="6">
        <v>5616</v>
      </c>
      <c r="M724" s="6">
        <v>20</v>
      </c>
      <c r="N724" s="6">
        <v>2</v>
      </c>
      <c r="P724" s="15">
        <v>1</v>
      </c>
      <c r="Q724" s="15" t="str">
        <f>IF($B724=2014,$P724,"")</f>
        <v/>
      </c>
      <c r="R724" s="15" t="str">
        <f>IF($B724=2015,$P724,"")</f>
        <v/>
      </c>
      <c r="S724" s="15">
        <f>IF($B724=2016,$P724,"")</f>
        <v>1</v>
      </c>
      <c r="T724" s="15" t="str">
        <f>IF($B724=2017,$P724,"")</f>
        <v/>
      </c>
      <c r="U724" s="15" t="str">
        <f>IF($B724=2018,$P724,"")</f>
        <v/>
      </c>
      <c r="V724" s="15" t="str">
        <f>IF($B724=2019,$P724,"")</f>
        <v/>
      </c>
      <c r="W724" s="15" t="str">
        <f>IF($B724=2020,$P724,"")</f>
        <v/>
      </c>
      <c r="X724" s="6" t="str">
        <f>IF($B724=2021,$P724,"")</f>
        <v/>
      </c>
      <c r="Y724" s="6" t="str">
        <f>IF($B724=2022,$P724,"")</f>
        <v/>
      </c>
      <c r="Z724" s="6" t="str">
        <f>IF($B724=2023,$P724,"")</f>
        <v/>
      </c>
      <c r="AA724" s="6" t="str">
        <f>IF($B724=2024,$P724,"")</f>
        <v/>
      </c>
      <c r="AB724" s="15" t="str">
        <f>IF($B724=2025,$P724,"")</f>
        <v/>
      </c>
    </row>
    <row r="725" spans="1:28" x14ac:dyDescent="0.25">
      <c r="A725" s="3">
        <v>1377</v>
      </c>
      <c r="B725" s="5">
        <v>2016</v>
      </c>
      <c r="C725" s="3" t="s">
        <v>36</v>
      </c>
      <c r="D725" s="4">
        <f>DATE(B725,N725,M725)</f>
        <v>42435</v>
      </c>
      <c r="E725" s="5">
        <v>2230</v>
      </c>
      <c r="F725" s="6" t="s">
        <v>257</v>
      </c>
      <c r="G725" s="6" t="s">
        <v>408</v>
      </c>
      <c r="H725" s="27"/>
      <c r="I725" s="9" t="s">
        <v>409</v>
      </c>
      <c r="J725" s="9" t="s">
        <v>420</v>
      </c>
      <c r="K725" s="6" t="s">
        <v>123</v>
      </c>
      <c r="L725" s="6">
        <v>5617</v>
      </c>
      <c r="M725" s="6">
        <v>6</v>
      </c>
      <c r="N725" s="6">
        <v>3</v>
      </c>
      <c r="P725" s="15">
        <v>1</v>
      </c>
      <c r="Q725" s="15" t="str">
        <f>IF($B725=2014,$P725,"")</f>
        <v/>
      </c>
      <c r="R725" s="15" t="str">
        <f>IF($B725=2015,$P725,"")</f>
        <v/>
      </c>
      <c r="S725" s="15">
        <f>IF($B725=2016,$P725,"")</f>
        <v>1</v>
      </c>
      <c r="T725" s="15" t="str">
        <f>IF($B725=2017,$P725,"")</f>
        <v/>
      </c>
      <c r="U725" s="15" t="str">
        <f>IF($B725=2018,$P725,"")</f>
        <v/>
      </c>
      <c r="V725" s="15" t="str">
        <f>IF($B725=2019,$P725,"")</f>
        <v/>
      </c>
      <c r="W725" s="15" t="str">
        <f>IF($B725=2020,$P725,"")</f>
        <v/>
      </c>
      <c r="X725" s="6" t="str">
        <f>IF($B725=2021,$P725,"")</f>
        <v/>
      </c>
      <c r="Y725" s="6" t="str">
        <f>IF($B725=2022,$P725,"")</f>
        <v/>
      </c>
      <c r="Z725" s="6" t="str">
        <f>IF($B725=2023,$P725,"")</f>
        <v/>
      </c>
      <c r="AA725" s="6" t="str">
        <f>IF($B725=2024,$P725,"")</f>
        <v/>
      </c>
      <c r="AB725" s="15" t="str">
        <f>IF($B725=2025,$P725,"")</f>
        <v/>
      </c>
    </row>
    <row r="726" spans="1:28" x14ac:dyDescent="0.25">
      <c r="A726" s="3">
        <v>1377</v>
      </c>
      <c r="B726" s="5">
        <v>2016</v>
      </c>
      <c r="C726" s="3" t="s">
        <v>36</v>
      </c>
      <c r="D726" s="4">
        <f>DATE(B726,N726,M726)</f>
        <v>42435</v>
      </c>
      <c r="E726" s="5">
        <v>1951</v>
      </c>
      <c r="F726" s="6" t="s">
        <v>257</v>
      </c>
      <c r="G726" s="6" t="s">
        <v>408</v>
      </c>
      <c r="H726" s="27"/>
      <c r="I726" s="9" t="s">
        <v>409</v>
      </c>
      <c r="J726" s="9" t="s">
        <v>421</v>
      </c>
      <c r="K726" s="6" t="s">
        <v>37</v>
      </c>
      <c r="L726" s="6">
        <v>5617</v>
      </c>
      <c r="M726" s="6">
        <v>6</v>
      </c>
      <c r="N726" s="6">
        <v>3</v>
      </c>
      <c r="P726" s="15">
        <v>1</v>
      </c>
      <c r="Q726" s="15" t="str">
        <f>IF($B726=2014,$P726,"")</f>
        <v/>
      </c>
      <c r="R726" s="15" t="str">
        <f>IF($B726=2015,$P726,"")</f>
        <v/>
      </c>
      <c r="S726" s="15">
        <f>IF($B726=2016,$P726,"")</f>
        <v>1</v>
      </c>
      <c r="T726" s="15" t="str">
        <f>IF($B726=2017,$P726,"")</f>
        <v/>
      </c>
      <c r="U726" s="15" t="str">
        <f>IF($B726=2018,$P726,"")</f>
        <v/>
      </c>
      <c r="V726" s="15" t="str">
        <f>IF($B726=2019,$P726,"")</f>
        <v/>
      </c>
      <c r="W726" s="15" t="str">
        <f>IF($B726=2020,$P726,"")</f>
        <v/>
      </c>
      <c r="X726" s="6" t="str">
        <f>IF($B726=2021,$P726,"")</f>
        <v/>
      </c>
      <c r="Y726" s="6" t="str">
        <f>IF($B726=2022,$P726,"")</f>
        <v/>
      </c>
      <c r="Z726" s="6" t="str">
        <f>IF($B726=2023,$P726,"")</f>
        <v/>
      </c>
      <c r="AA726" s="6" t="str">
        <f>IF($B726=2024,$P726,"")</f>
        <v/>
      </c>
      <c r="AB726" s="15" t="str">
        <f>IF($B726=2025,$P726,"")</f>
        <v/>
      </c>
    </row>
    <row r="727" spans="1:28" x14ac:dyDescent="0.25">
      <c r="A727" s="3">
        <v>1377</v>
      </c>
      <c r="B727" s="5">
        <v>2016</v>
      </c>
      <c r="C727" s="3" t="s">
        <v>134</v>
      </c>
      <c r="D727" s="4">
        <f>DATE(B727,N727,M727)</f>
        <v>42457</v>
      </c>
      <c r="E727" s="5">
        <v>2100</v>
      </c>
      <c r="F727" s="6" t="s">
        <v>257</v>
      </c>
      <c r="G727" s="6" t="s">
        <v>408</v>
      </c>
      <c r="H727" s="27"/>
      <c r="I727" s="9" t="s">
        <v>409</v>
      </c>
      <c r="J727" s="9" t="s">
        <v>422</v>
      </c>
      <c r="K727" s="6" t="s">
        <v>21</v>
      </c>
      <c r="L727" s="6">
        <v>5619</v>
      </c>
      <c r="M727" s="6">
        <v>28</v>
      </c>
      <c r="N727" s="6">
        <v>3</v>
      </c>
      <c r="O727" s="6" t="s">
        <v>14</v>
      </c>
      <c r="P727" s="15">
        <v>1</v>
      </c>
      <c r="Q727" s="15" t="str">
        <f>IF($B727=2014,$P727,"")</f>
        <v/>
      </c>
      <c r="R727" s="15" t="str">
        <f>IF($B727=2015,$P727,"")</f>
        <v/>
      </c>
      <c r="S727" s="15">
        <f>IF($B727=2016,$P727,"")</f>
        <v>1</v>
      </c>
      <c r="T727" s="15" t="str">
        <f>IF($B727=2017,$P727,"")</f>
        <v/>
      </c>
      <c r="U727" s="15" t="str">
        <f>IF($B727=2018,$P727,"")</f>
        <v/>
      </c>
      <c r="V727" s="15" t="str">
        <f>IF($B727=2019,$P727,"")</f>
        <v/>
      </c>
      <c r="W727" s="15" t="str">
        <f>IF($B727=2020,$P727,"")</f>
        <v/>
      </c>
      <c r="X727" s="6" t="str">
        <f>IF($B727=2021,$P727,"")</f>
        <v/>
      </c>
      <c r="Y727" s="6" t="str">
        <f>IF($B727=2022,$P727,"")</f>
        <v/>
      </c>
      <c r="Z727" s="6" t="str">
        <f>IF($B727=2023,$P727,"")</f>
        <v/>
      </c>
      <c r="AA727" s="6" t="str">
        <f>IF($B727=2024,$P727,"")</f>
        <v/>
      </c>
      <c r="AB727" s="15" t="str">
        <f>IF($B727=2025,$P727,"")</f>
        <v/>
      </c>
    </row>
    <row r="728" spans="1:28" x14ac:dyDescent="0.25">
      <c r="A728" s="3">
        <v>1377</v>
      </c>
      <c r="B728" s="5">
        <v>2016</v>
      </c>
      <c r="C728" s="3" t="s">
        <v>134</v>
      </c>
      <c r="D728" s="4">
        <f>DATE(B728,N728,M728)</f>
        <v>42457</v>
      </c>
      <c r="E728" s="5">
        <v>2330</v>
      </c>
      <c r="F728" s="6" t="s">
        <v>257</v>
      </c>
      <c r="G728" s="6" t="s">
        <v>408</v>
      </c>
      <c r="H728" s="27"/>
      <c r="I728" s="9" t="s">
        <v>409</v>
      </c>
      <c r="J728" s="9" t="s">
        <v>423</v>
      </c>
      <c r="K728" s="6" t="s">
        <v>37</v>
      </c>
      <c r="L728" s="6">
        <v>5619</v>
      </c>
      <c r="M728" s="6">
        <v>28</v>
      </c>
      <c r="N728" s="6">
        <v>3</v>
      </c>
      <c r="P728" s="15">
        <v>1</v>
      </c>
      <c r="Q728" s="15" t="str">
        <f>IF($B728=2014,$P728,"")</f>
        <v/>
      </c>
      <c r="R728" s="15" t="str">
        <f>IF($B728=2015,$P728,"")</f>
        <v/>
      </c>
      <c r="S728" s="15">
        <f>IF($B728=2016,$P728,"")</f>
        <v>1</v>
      </c>
      <c r="T728" s="15" t="str">
        <f>IF($B728=2017,$P728,"")</f>
        <v/>
      </c>
      <c r="U728" s="15" t="str">
        <f>IF($B728=2018,$P728,"")</f>
        <v/>
      </c>
      <c r="V728" s="15" t="str">
        <f>IF($B728=2019,$P728,"")</f>
        <v/>
      </c>
      <c r="W728" s="15" t="str">
        <f>IF($B728=2020,$P728,"")</f>
        <v/>
      </c>
      <c r="X728" s="6" t="str">
        <f>IF($B728=2021,$P728,"")</f>
        <v/>
      </c>
      <c r="Y728" s="6" t="str">
        <f>IF($B728=2022,$P728,"")</f>
        <v/>
      </c>
      <c r="Z728" s="6" t="str">
        <f>IF($B728=2023,$P728,"")</f>
        <v/>
      </c>
      <c r="AA728" s="6" t="str">
        <f>IF($B728=2024,$P728,"")</f>
        <v/>
      </c>
      <c r="AB728" s="15" t="str">
        <f>IF($B728=2025,$P728,"")</f>
        <v/>
      </c>
    </row>
    <row r="729" spans="1:28" x14ac:dyDescent="0.25">
      <c r="A729" s="3">
        <v>1377</v>
      </c>
      <c r="B729" s="5">
        <v>2016</v>
      </c>
      <c r="C729" s="3" t="s">
        <v>136</v>
      </c>
      <c r="D729" s="4">
        <f>DATE(B729,N729,M729)</f>
        <v>42469</v>
      </c>
      <c r="E729" s="5">
        <v>2302</v>
      </c>
      <c r="F729" s="6" t="s">
        <v>257</v>
      </c>
      <c r="G729" s="6" t="s">
        <v>408</v>
      </c>
      <c r="H729" s="27"/>
      <c r="I729" s="9" t="s">
        <v>409</v>
      </c>
      <c r="J729" s="9" t="s">
        <v>424</v>
      </c>
      <c r="K729" s="6" t="s">
        <v>94</v>
      </c>
      <c r="L729" s="6">
        <v>5619</v>
      </c>
      <c r="M729" s="6">
        <v>9</v>
      </c>
      <c r="N729" s="6">
        <v>4</v>
      </c>
      <c r="P729" s="15">
        <v>1</v>
      </c>
      <c r="Q729" s="15" t="str">
        <f>IF($B729=2014,$P729,"")</f>
        <v/>
      </c>
      <c r="R729" s="15" t="str">
        <f>IF($B729=2015,$P729,"")</f>
        <v/>
      </c>
      <c r="S729" s="15">
        <f>IF($B729=2016,$P729,"")</f>
        <v>1</v>
      </c>
      <c r="T729" s="15" t="str">
        <f>IF($B729=2017,$P729,"")</f>
        <v/>
      </c>
      <c r="U729" s="15" t="str">
        <f>IF($B729=2018,$P729,"")</f>
        <v/>
      </c>
      <c r="V729" s="15" t="str">
        <f>IF($B729=2019,$P729,"")</f>
        <v/>
      </c>
      <c r="W729" s="15" t="str">
        <f>IF($B729=2020,$P729,"")</f>
        <v/>
      </c>
      <c r="X729" s="6" t="str">
        <f>IF($B729=2021,$P729,"")</f>
        <v/>
      </c>
      <c r="Y729" s="6" t="str">
        <f>IF($B729=2022,$P729,"")</f>
        <v/>
      </c>
      <c r="Z729" s="6" t="str">
        <f>IF($B729=2023,$P729,"")</f>
        <v/>
      </c>
      <c r="AA729" s="6" t="str">
        <f>IF($B729=2024,$P729,"")</f>
        <v/>
      </c>
      <c r="AB729" s="15" t="str">
        <f>IF($B729=2025,$P729,"")</f>
        <v/>
      </c>
    </row>
    <row r="730" spans="1:28" ht="36" x14ac:dyDescent="0.25">
      <c r="A730" s="3">
        <v>1377</v>
      </c>
      <c r="B730" s="5">
        <v>2016</v>
      </c>
      <c r="C730" s="3" t="s">
        <v>136</v>
      </c>
      <c r="D730" s="4">
        <f>DATE(B730,N730,M730)</f>
        <v>42469</v>
      </c>
      <c r="E730" s="5">
        <v>2201</v>
      </c>
      <c r="F730" s="6" t="s">
        <v>257</v>
      </c>
      <c r="G730" s="6" t="s">
        <v>408</v>
      </c>
      <c r="H730" s="27"/>
      <c r="I730" s="9" t="s">
        <v>409</v>
      </c>
      <c r="J730" s="9" t="s">
        <v>425</v>
      </c>
      <c r="K730" s="6" t="s">
        <v>102</v>
      </c>
      <c r="L730" s="6">
        <v>5620</v>
      </c>
      <c r="M730" s="6">
        <v>9</v>
      </c>
      <c r="N730" s="6">
        <v>4</v>
      </c>
      <c r="P730" s="15">
        <v>1</v>
      </c>
      <c r="Q730" s="15" t="str">
        <f>IF($B730=2014,$P730,"")</f>
        <v/>
      </c>
      <c r="R730" s="15" t="str">
        <f>IF($B730=2015,$P730,"")</f>
        <v/>
      </c>
      <c r="S730" s="15">
        <f>IF($B730=2016,$P730,"")</f>
        <v>1</v>
      </c>
      <c r="T730" s="15" t="str">
        <f>IF($B730=2017,$P730,"")</f>
        <v/>
      </c>
      <c r="U730" s="15" t="str">
        <f>IF($B730=2018,$P730,"")</f>
        <v/>
      </c>
      <c r="V730" s="15" t="str">
        <f>IF($B730=2019,$P730,"")</f>
        <v/>
      </c>
      <c r="W730" s="15" t="str">
        <f>IF($B730=2020,$P730,"")</f>
        <v/>
      </c>
      <c r="X730" s="6" t="str">
        <f>IF($B730=2021,$P730,"")</f>
        <v/>
      </c>
      <c r="Y730" s="6" t="str">
        <f>IF($B730=2022,$P730,"")</f>
        <v/>
      </c>
      <c r="Z730" s="6" t="str">
        <f>IF($B730=2023,$P730,"")</f>
        <v/>
      </c>
      <c r="AA730" s="6" t="str">
        <f>IF($B730=2024,$P730,"")</f>
        <v/>
      </c>
      <c r="AB730" s="15" t="str">
        <f>IF($B730=2025,$P730,"")</f>
        <v/>
      </c>
    </row>
    <row r="731" spans="1:28" x14ac:dyDescent="0.25">
      <c r="A731" s="3">
        <v>1377</v>
      </c>
      <c r="B731" s="5">
        <v>2016</v>
      </c>
      <c r="C731" s="3" t="s">
        <v>426</v>
      </c>
      <c r="D731" s="4">
        <f>DATE(B731,N731,M731)</f>
        <v>42479</v>
      </c>
      <c r="E731" s="5">
        <v>2140</v>
      </c>
      <c r="F731" s="6" t="s">
        <v>257</v>
      </c>
      <c r="G731" s="6" t="s">
        <v>408</v>
      </c>
      <c r="H731" s="27"/>
      <c r="I731" s="9" t="s">
        <v>409</v>
      </c>
      <c r="J731" s="9" t="s">
        <v>427</v>
      </c>
      <c r="K731" s="6" t="s">
        <v>123</v>
      </c>
      <c r="L731" s="6">
        <v>5620</v>
      </c>
      <c r="M731" s="6">
        <v>19</v>
      </c>
      <c r="N731" s="6">
        <v>4</v>
      </c>
      <c r="P731" s="15">
        <v>1</v>
      </c>
      <c r="Q731" s="15" t="str">
        <f>IF($B731=2014,$P731,"")</f>
        <v/>
      </c>
      <c r="R731" s="15" t="str">
        <f>IF($B731=2015,$P731,"")</f>
        <v/>
      </c>
      <c r="S731" s="15">
        <f>IF($B731=2016,$P731,"")</f>
        <v>1</v>
      </c>
      <c r="T731" s="15" t="str">
        <f>IF($B731=2017,$P731,"")</f>
        <v/>
      </c>
      <c r="U731" s="15" t="str">
        <f>IF($B731=2018,$P731,"")</f>
        <v/>
      </c>
      <c r="V731" s="15" t="str">
        <f>IF($B731=2019,$P731,"")</f>
        <v/>
      </c>
      <c r="W731" s="15" t="str">
        <f>IF($B731=2020,$P731,"")</f>
        <v/>
      </c>
      <c r="X731" s="6" t="str">
        <f>IF($B731=2021,$P731,"")</f>
        <v/>
      </c>
      <c r="Y731" s="6" t="str">
        <f>IF($B731=2022,$P731,"")</f>
        <v/>
      </c>
      <c r="Z731" s="6" t="str">
        <f>IF($B731=2023,$P731,"")</f>
        <v/>
      </c>
      <c r="AA731" s="6" t="str">
        <f>IF($B731=2024,$P731,"")</f>
        <v/>
      </c>
      <c r="AB731" s="15" t="str">
        <f>IF($B731=2025,$P731,"")</f>
        <v/>
      </c>
    </row>
    <row r="732" spans="1:28" x14ac:dyDescent="0.25">
      <c r="A732" s="3">
        <v>1377</v>
      </c>
      <c r="B732" s="3">
        <v>2016</v>
      </c>
      <c r="C732" s="3" t="s">
        <v>1705</v>
      </c>
      <c r="D732" s="4">
        <f>DATE(B732,N732,M732)</f>
        <v>42514</v>
      </c>
      <c r="E732" s="5">
        <v>2145</v>
      </c>
      <c r="F732" s="6" t="s">
        <v>257</v>
      </c>
      <c r="G732" s="10" t="s">
        <v>408</v>
      </c>
      <c r="H732" s="27"/>
      <c r="I732" s="9" t="s">
        <v>409</v>
      </c>
      <c r="J732" s="7" t="s">
        <v>1706</v>
      </c>
      <c r="K732" s="6" t="s">
        <v>123</v>
      </c>
      <c r="L732" s="6">
        <v>5701</v>
      </c>
      <c r="M732" s="6">
        <v>24</v>
      </c>
      <c r="N732" s="6">
        <v>5</v>
      </c>
      <c r="P732" s="15">
        <v>1</v>
      </c>
      <c r="Q732" s="15" t="str">
        <f>IF($B732=2014,$P732,"")</f>
        <v/>
      </c>
      <c r="R732" s="15" t="str">
        <f>IF($B732=2015,$P732,"")</f>
        <v/>
      </c>
      <c r="S732" s="15">
        <f>IF($B732=2016,$P732,"")</f>
        <v>1</v>
      </c>
      <c r="T732" s="15" t="str">
        <f>IF($B732=2017,$P732,"")</f>
        <v/>
      </c>
      <c r="U732" s="15" t="str">
        <f>IF($B732=2018,$P732,"")</f>
        <v/>
      </c>
      <c r="V732" s="15" t="str">
        <f>IF($B732=2019,$P732,"")</f>
        <v/>
      </c>
      <c r="W732" s="15" t="str">
        <f>IF($B732=2020,$P732,"")</f>
        <v/>
      </c>
      <c r="X732" s="6" t="str">
        <f>IF($B732=2021,$P732,"")</f>
        <v/>
      </c>
      <c r="Y732" s="6" t="str">
        <f>IF($B732=2022,$P732,"")</f>
        <v/>
      </c>
      <c r="Z732" s="6" t="str">
        <f>IF($B732=2023,$P732,"")</f>
        <v/>
      </c>
      <c r="AA732" s="6" t="str">
        <f>IF($B732=2024,$P732,"")</f>
        <v/>
      </c>
      <c r="AB732" s="15" t="str">
        <f>IF($B732=2025,$P732,"")</f>
        <v/>
      </c>
    </row>
    <row r="733" spans="1:28" x14ac:dyDescent="0.25">
      <c r="A733" s="3">
        <v>1377</v>
      </c>
      <c r="B733" s="3">
        <v>2016</v>
      </c>
      <c r="C733" s="3" t="s">
        <v>1533</v>
      </c>
      <c r="D733" s="4">
        <f>DATE(B733,N733,M733)</f>
        <v>42521</v>
      </c>
      <c r="E733" s="5">
        <v>2201</v>
      </c>
      <c r="F733" s="6" t="s">
        <v>257</v>
      </c>
      <c r="G733" s="10" t="s">
        <v>408</v>
      </c>
      <c r="H733" s="27"/>
      <c r="I733" s="9" t="s">
        <v>409</v>
      </c>
      <c r="J733" s="7" t="s">
        <v>1698</v>
      </c>
      <c r="K733" s="6" t="s">
        <v>102</v>
      </c>
      <c r="L733" s="6">
        <v>5701</v>
      </c>
      <c r="M733" s="6">
        <v>31</v>
      </c>
      <c r="N733" s="6">
        <v>5</v>
      </c>
      <c r="P733" s="15">
        <v>1</v>
      </c>
      <c r="Q733" s="15" t="str">
        <f>IF($B733=2014,$P733,"")</f>
        <v/>
      </c>
      <c r="R733" s="15" t="str">
        <f>IF($B733=2015,$P733,"")</f>
        <v/>
      </c>
      <c r="S733" s="15">
        <f>IF($B733=2016,$P733,"")</f>
        <v>1</v>
      </c>
      <c r="T733" s="15" t="str">
        <f>IF($B733=2017,$P733,"")</f>
        <v/>
      </c>
      <c r="U733" s="15" t="str">
        <f>IF($B733=2018,$P733,"")</f>
        <v/>
      </c>
      <c r="V733" s="15" t="str">
        <f>IF($B733=2019,$P733,"")</f>
        <v/>
      </c>
      <c r="W733" s="15" t="str">
        <f>IF($B733=2020,$P733,"")</f>
        <v/>
      </c>
      <c r="X733" s="6" t="str">
        <f>IF($B733=2021,$P733,"")</f>
        <v/>
      </c>
      <c r="Y733" s="6" t="str">
        <f>IF($B733=2022,$P733,"")</f>
        <v/>
      </c>
      <c r="Z733" s="6" t="str">
        <f>IF($B733=2023,$P733,"")</f>
        <v/>
      </c>
      <c r="AA733" s="6" t="str">
        <f>IF($B733=2024,$P733,"")</f>
        <v/>
      </c>
      <c r="AB733" s="15" t="str">
        <f>IF($B733=2025,$P733,"")</f>
        <v/>
      </c>
    </row>
    <row r="734" spans="1:28" x14ac:dyDescent="0.25">
      <c r="A734" s="3">
        <v>1377</v>
      </c>
      <c r="B734" s="3">
        <v>2016</v>
      </c>
      <c r="C734" s="3" t="s">
        <v>1693</v>
      </c>
      <c r="D734" s="4">
        <f>DATE(B734,N734,M734)</f>
        <v>42558</v>
      </c>
      <c r="E734" s="5">
        <v>2301</v>
      </c>
      <c r="F734" s="6" t="s">
        <v>257</v>
      </c>
      <c r="G734" s="10" t="s">
        <v>408</v>
      </c>
      <c r="H734" s="27"/>
      <c r="I734" s="9" t="s">
        <v>409</v>
      </c>
      <c r="J734" s="7" t="s">
        <v>1699</v>
      </c>
      <c r="K734" s="6" t="s">
        <v>102</v>
      </c>
      <c r="L734" s="6">
        <v>5702</v>
      </c>
      <c r="M734" s="6">
        <v>7</v>
      </c>
      <c r="N734" s="6">
        <v>7</v>
      </c>
      <c r="P734" s="15">
        <v>1</v>
      </c>
      <c r="Q734" s="15" t="str">
        <f>IF($B734=2014,$P734,"")</f>
        <v/>
      </c>
      <c r="R734" s="15" t="str">
        <f>IF($B734=2015,$P734,"")</f>
        <v/>
      </c>
      <c r="S734" s="15">
        <f>IF($B734=2016,$P734,"")</f>
        <v>1</v>
      </c>
      <c r="T734" s="15" t="str">
        <f>IF($B734=2017,$P734,"")</f>
        <v/>
      </c>
      <c r="U734" s="15" t="str">
        <f>IF($B734=2018,$P734,"")</f>
        <v/>
      </c>
      <c r="V734" s="15" t="str">
        <f>IF($B734=2019,$P734,"")</f>
        <v/>
      </c>
      <c r="W734" s="15" t="str">
        <f>IF($B734=2020,$P734,"")</f>
        <v/>
      </c>
      <c r="X734" s="6" t="str">
        <f>IF($B734=2021,$P734,"")</f>
        <v/>
      </c>
      <c r="Y734" s="6" t="str">
        <f>IF($B734=2022,$P734,"")</f>
        <v/>
      </c>
      <c r="Z734" s="6" t="str">
        <f>IF($B734=2023,$P734,"")</f>
        <v/>
      </c>
      <c r="AA734" s="6" t="str">
        <f>IF($B734=2024,$P734,"")</f>
        <v/>
      </c>
      <c r="AB734" s="15" t="str">
        <f>IF($B734=2025,$P734,"")</f>
        <v/>
      </c>
    </row>
    <row r="735" spans="1:28" ht="24" x14ac:dyDescent="0.25">
      <c r="A735" s="3">
        <v>1377</v>
      </c>
      <c r="B735" s="3">
        <v>2016</v>
      </c>
      <c r="C735" s="3" t="s">
        <v>133</v>
      </c>
      <c r="D735" s="4">
        <f>DATE(B735,N735,M735)</f>
        <v>42599</v>
      </c>
      <c r="E735" s="5">
        <v>2205</v>
      </c>
      <c r="F735" s="6" t="s">
        <v>257</v>
      </c>
      <c r="G735" s="10" t="s">
        <v>408</v>
      </c>
      <c r="H735" s="27"/>
      <c r="I735" s="9" t="s">
        <v>409</v>
      </c>
      <c r="J735" s="7" t="s">
        <v>1707</v>
      </c>
      <c r="K735" s="6" t="s">
        <v>13</v>
      </c>
      <c r="L735" s="6">
        <v>5703</v>
      </c>
      <c r="M735" s="6">
        <v>17</v>
      </c>
      <c r="N735" s="6">
        <v>8</v>
      </c>
      <c r="O735" s="6" t="s">
        <v>14</v>
      </c>
      <c r="P735" s="15">
        <v>1</v>
      </c>
      <c r="Q735" s="15" t="str">
        <f>IF($B735=2014,$P735,"")</f>
        <v/>
      </c>
      <c r="R735" s="15" t="str">
        <f>IF($B735=2015,$P735,"")</f>
        <v/>
      </c>
      <c r="S735" s="15">
        <f>IF($B735=2016,$P735,"")</f>
        <v>1</v>
      </c>
      <c r="T735" s="15" t="str">
        <f>IF($B735=2017,$P735,"")</f>
        <v/>
      </c>
      <c r="U735" s="15" t="str">
        <f>IF($B735=2018,$P735,"")</f>
        <v/>
      </c>
      <c r="V735" s="15" t="str">
        <f>IF($B735=2019,$P735,"")</f>
        <v/>
      </c>
      <c r="W735" s="15" t="str">
        <f>IF($B735=2020,$P735,"")</f>
        <v/>
      </c>
      <c r="X735" s="6" t="str">
        <f>IF($B735=2021,$P735,"")</f>
        <v/>
      </c>
      <c r="Y735" s="6" t="str">
        <f>IF($B735=2022,$P735,"")</f>
        <v/>
      </c>
      <c r="Z735" s="6" t="str">
        <f>IF($B735=2023,$P735,"")</f>
        <v/>
      </c>
      <c r="AA735" s="6" t="str">
        <f>IF($B735=2024,$P735,"")</f>
        <v/>
      </c>
      <c r="AB735" s="15" t="str">
        <f>IF($B735=2025,$P735,"")</f>
        <v/>
      </c>
    </row>
    <row r="736" spans="1:28" x14ac:dyDescent="0.25">
      <c r="A736" s="3">
        <v>1377</v>
      </c>
      <c r="B736" s="3">
        <v>2016</v>
      </c>
      <c r="C736" s="3" t="s">
        <v>54</v>
      </c>
      <c r="D736" s="4">
        <f>DATE(B736,N736,M736)</f>
        <v>42637</v>
      </c>
      <c r="E736" s="5">
        <v>2100</v>
      </c>
      <c r="F736" s="6" t="s">
        <v>257</v>
      </c>
      <c r="G736" s="10" t="s">
        <v>408</v>
      </c>
      <c r="H736" s="27"/>
      <c r="I736" s="9" t="s">
        <v>409</v>
      </c>
      <c r="J736" s="7" t="s">
        <v>1700</v>
      </c>
      <c r="K736" s="6" t="s">
        <v>102</v>
      </c>
      <c r="L736" s="6">
        <v>5706</v>
      </c>
      <c r="M736" s="6">
        <v>24</v>
      </c>
      <c r="N736" s="6">
        <v>9</v>
      </c>
      <c r="P736" s="15">
        <v>1</v>
      </c>
      <c r="Q736" s="15" t="str">
        <f>IF($B736=2014,$P736,"")</f>
        <v/>
      </c>
      <c r="R736" s="15" t="str">
        <f>IF($B736=2015,$P736,"")</f>
        <v/>
      </c>
      <c r="S736" s="15">
        <f>IF($B736=2016,$P736,"")</f>
        <v>1</v>
      </c>
      <c r="T736" s="15" t="str">
        <f>IF($B736=2017,$P736,"")</f>
        <v/>
      </c>
      <c r="U736" s="15" t="str">
        <f>IF($B736=2018,$P736,"")</f>
        <v/>
      </c>
      <c r="V736" s="15" t="str">
        <f>IF($B736=2019,$P736,"")</f>
        <v/>
      </c>
      <c r="W736" s="15" t="str">
        <f>IF($B736=2020,$P736,"")</f>
        <v/>
      </c>
      <c r="X736" s="6" t="str">
        <f>IF($B736=2021,$P736,"")</f>
        <v/>
      </c>
      <c r="Y736" s="6" t="str">
        <f>IF($B736=2022,$P736,"")</f>
        <v/>
      </c>
      <c r="Z736" s="6" t="str">
        <f>IF($B736=2023,$P736,"")</f>
        <v/>
      </c>
      <c r="AA736" s="6" t="str">
        <f>IF($B736=2024,$P736,"")</f>
        <v/>
      </c>
      <c r="AB736" s="15" t="str">
        <f>IF($B736=2025,$P736,"")</f>
        <v/>
      </c>
    </row>
    <row r="737" spans="1:28" x14ac:dyDescent="0.25">
      <c r="A737" s="3">
        <v>1377</v>
      </c>
      <c r="B737" s="3">
        <v>2016</v>
      </c>
      <c r="C737" s="3" t="s">
        <v>895</v>
      </c>
      <c r="D737" s="4">
        <f>DATE(B737,N737,M737)</f>
        <v>42642</v>
      </c>
      <c r="E737" s="5">
        <v>2057</v>
      </c>
      <c r="F737" s="6" t="s">
        <v>257</v>
      </c>
      <c r="G737" s="10" t="s">
        <v>408</v>
      </c>
      <c r="H737" s="27"/>
      <c r="I737" s="9" t="s">
        <v>409</v>
      </c>
      <c r="J737" s="7" t="s">
        <v>1701</v>
      </c>
      <c r="K737" s="6" t="s">
        <v>102</v>
      </c>
      <c r="L737" s="6">
        <v>5706</v>
      </c>
      <c r="M737" s="6">
        <v>29</v>
      </c>
      <c r="N737" s="6">
        <v>9</v>
      </c>
      <c r="P737" s="15">
        <v>1</v>
      </c>
      <c r="Q737" s="15" t="str">
        <f>IF($B737=2014,$P737,"")</f>
        <v/>
      </c>
      <c r="R737" s="15" t="str">
        <f>IF($B737=2015,$P737,"")</f>
        <v/>
      </c>
      <c r="S737" s="15">
        <f>IF($B737=2016,$P737,"")</f>
        <v>1</v>
      </c>
      <c r="T737" s="15" t="str">
        <f>IF($B737=2017,$P737,"")</f>
        <v/>
      </c>
      <c r="U737" s="15" t="str">
        <f>IF($B737=2018,$P737,"")</f>
        <v/>
      </c>
      <c r="V737" s="15" t="str">
        <f>IF($B737=2019,$P737,"")</f>
        <v/>
      </c>
      <c r="W737" s="15" t="str">
        <f>IF($B737=2020,$P737,"")</f>
        <v/>
      </c>
      <c r="X737" s="6" t="str">
        <f>IF($B737=2021,$P737,"")</f>
        <v/>
      </c>
      <c r="Y737" s="6" t="str">
        <f>IF($B737=2022,$P737,"")</f>
        <v/>
      </c>
      <c r="Z737" s="6" t="str">
        <f>IF($B737=2023,$P737,"")</f>
        <v/>
      </c>
      <c r="AA737" s="6" t="str">
        <f>IF($B737=2024,$P737,"")</f>
        <v/>
      </c>
      <c r="AB737" s="15" t="str">
        <f>IF($B737=2025,$P737,"")</f>
        <v/>
      </c>
    </row>
    <row r="738" spans="1:28" x14ac:dyDescent="0.25">
      <c r="A738" s="3">
        <v>1377</v>
      </c>
      <c r="B738" s="3">
        <v>2016</v>
      </c>
      <c r="C738" s="3" t="s">
        <v>1455</v>
      </c>
      <c r="D738" s="4">
        <f>DATE(B738,N738,M738)</f>
        <v>42733</v>
      </c>
      <c r="E738" s="5">
        <v>2315</v>
      </c>
      <c r="F738" s="6" t="s">
        <v>257</v>
      </c>
      <c r="G738" s="10" t="s">
        <v>408</v>
      </c>
      <c r="H738" s="27"/>
      <c r="I738" s="9" t="s">
        <v>409</v>
      </c>
      <c r="J738" s="7" t="s">
        <v>1702</v>
      </c>
      <c r="K738" s="6" t="s">
        <v>123</v>
      </c>
      <c r="L738" s="6">
        <v>5712</v>
      </c>
      <c r="M738" s="6">
        <v>29</v>
      </c>
      <c r="N738" s="6">
        <v>12</v>
      </c>
      <c r="P738" s="15">
        <v>1</v>
      </c>
      <c r="Q738" s="15" t="str">
        <f>IF($B738=2014,$P738,"")</f>
        <v/>
      </c>
      <c r="R738" s="15" t="str">
        <f>IF($B738=2015,$P738,"")</f>
        <v/>
      </c>
      <c r="S738" s="15">
        <f>IF($B738=2016,$P738,"")</f>
        <v>1</v>
      </c>
      <c r="T738" s="15" t="str">
        <f>IF($B738=2017,$P738,"")</f>
        <v/>
      </c>
      <c r="U738" s="15" t="str">
        <f>IF($B738=2018,$P738,"")</f>
        <v/>
      </c>
      <c r="V738" s="15" t="str">
        <f>IF($B738=2019,$P738,"")</f>
        <v/>
      </c>
      <c r="W738" s="15" t="str">
        <f>IF($B738=2020,$P738,"")</f>
        <v/>
      </c>
      <c r="X738" s="6" t="str">
        <f>IF($B738=2021,$P738,"")</f>
        <v/>
      </c>
      <c r="Y738" s="6" t="str">
        <f>IF($B738=2022,$P738,"")</f>
        <v/>
      </c>
      <c r="Z738" s="6" t="str">
        <f>IF($B738=2023,$P738,"")</f>
        <v/>
      </c>
      <c r="AA738" s="6" t="str">
        <f>IF($B738=2024,$P738,"")</f>
        <v/>
      </c>
      <c r="AB738" s="15" t="str">
        <f>IF($B738=2025,$P738,"")</f>
        <v/>
      </c>
    </row>
    <row r="739" spans="1:28" x14ac:dyDescent="0.25">
      <c r="A739" s="3">
        <v>1377</v>
      </c>
      <c r="B739" s="3">
        <v>2017</v>
      </c>
      <c r="C739" s="3" t="s">
        <v>220</v>
      </c>
      <c r="D739" s="4">
        <f>DATE(B739,N739,M739)</f>
        <v>42742</v>
      </c>
      <c r="E739" s="5">
        <v>2118</v>
      </c>
      <c r="F739" s="6" t="s">
        <v>257</v>
      </c>
      <c r="G739" s="10" t="s">
        <v>408</v>
      </c>
      <c r="H739" s="27"/>
      <c r="I739" s="9" t="s">
        <v>409</v>
      </c>
      <c r="J739" s="7" t="s">
        <v>1708</v>
      </c>
      <c r="K739" s="6" t="s">
        <v>102</v>
      </c>
      <c r="L739" s="6">
        <v>5713</v>
      </c>
      <c r="M739" s="6">
        <v>7</v>
      </c>
      <c r="N739" s="6">
        <v>1</v>
      </c>
      <c r="P739" s="15">
        <v>1</v>
      </c>
      <c r="Q739" s="15" t="str">
        <f>IF($B739=2014,$P739,"")</f>
        <v/>
      </c>
      <c r="R739" s="15" t="str">
        <f>IF($B739=2015,$P739,"")</f>
        <v/>
      </c>
      <c r="S739" s="15" t="str">
        <f>IF($B739=2016,$P739,"")</f>
        <v/>
      </c>
      <c r="T739" s="15">
        <f>IF($B739=2017,$P739,"")</f>
        <v>1</v>
      </c>
      <c r="U739" s="15" t="str">
        <f>IF($B739=2018,$P739,"")</f>
        <v/>
      </c>
      <c r="V739" s="15" t="str">
        <f>IF($B739=2019,$P739,"")</f>
        <v/>
      </c>
      <c r="W739" s="15" t="str">
        <f>IF($B739=2020,$P739,"")</f>
        <v/>
      </c>
      <c r="X739" s="6" t="str">
        <f>IF($B739=2021,$P739,"")</f>
        <v/>
      </c>
      <c r="Y739" s="6" t="str">
        <f>IF($B739=2022,$P739,"")</f>
        <v/>
      </c>
      <c r="Z739" s="6" t="str">
        <f>IF($B739=2023,$P739,"")</f>
        <v/>
      </c>
      <c r="AA739" s="6" t="str">
        <f>IF($B739=2024,$P739,"")</f>
        <v/>
      </c>
      <c r="AB739" s="15" t="str">
        <f>IF($B739=2025,$P739,"")</f>
        <v/>
      </c>
    </row>
    <row r="740" spans="1:28" x14ac:dyDescent="0.25">
      <c r="A740" s="3">
        <v>1377</v>
      </c>
      <c r="B740" s="3">
        <v>2017</v>
      </c>
      <c r="C740" s="3" t="s">
        <v>426</v>
      </c>
      <c r="D740" s="4">
        <f>DATE(B740,N740,M740)</f>
        <v>42844</v>
      </c>
      <c r="E740" s="5">
        <v>2133</v>
      </c>
      <c r="F740" s="6" t="s">
        <v>257</v>
      </c>
      <c r="G740" s="10" t="s">
        <v>408</v>
      </c>
      <c r="H740" s="27"/>
      <c r="I740" s="9" t="s">
        <v>409</v>
      </c>
      <c r="J740" s="7" t="s">
        <v>1703</v>
      </c>
      <c r="K740" s="6" t="s">
        <v>94</v>
      </c>
      <c r="L740" s="6">
        <v>5720</v>
      </c>
      <c r="M740" s="6">
        <v>19</v>
      </c>
      <c r="N740" s="6">
        <v>4</v>
      </c>
      <c r="P740" s="15">
        <v>1</v>
      </c>
      <c r="Q740" s="15" t="str">
        <f>IF($B740=2014,$P740,"")</f>
        <v/>
      </c>
      <c r="R740" s="15" t="str">
        <f>IF($B740=2015,$P740,"")</f>
        <v/>
      </c>
      <c r="S740" s="15" t="str">
        <f>IF($B740=2016,$P740,"")</f>
        <v/>
      </c>
      <c r="T740" s="15">
        <f>IF($B740=2017,$P740,"")</f>
        <v>1</v>
      </c>
      <c r="U740" s="15" t="str">
        <f>IF($B740=2018,$P740,"")</f>
        <v/>
      </c>
      <c r="V740" s="15" t="str">
        <f>IF($B740=2019,$P740,"")</f>
        <v/>
      </c>
      <c r="W740" s="15" t="str">
        <f>IF($B740=2020,$P740,"")</f>
        <v/>
      </c>
      <c r="X740" s="6" t="str">
        <f>IF($B740=2021,$P740,"")</f>
        <v/>
      </c>
      <c r="Y740" s="6" t="str">
        <f>IF($B740=2022,$P740,"")</f>
        <v/>
      </c>
      <c r="Z740" s="6" t="str">
        <f>IF($B740=2023,$P740,"")</f>
        <v/>
      </c>
      <c r="AA740" s="6" t="str">
        <f>IF($B740=2024,$P740,"")</f>
        <v/>
      </c>
      <c r="AB740" s="15" t="str">
        <f>IF($B740=2025,$P740,"")</f>
        <v/>
      </c>
    </row>
    <row r="741" spans="1:28" x14ac:dyDescent="0.25">
      <c r="A741" s="3">
        <v>1377</v>
      </c>
      <c r="B741" s="3">
        <v>2017</v>
      </c>
      <c r="C741" s="3" t="s">
        <v>1497</v>
      </c>
      <c r="D741" s="4">
        <f>DATE(B741,N741,M741)</f>
        <v>42849</v>
      </c>
      <c r="E741" s="5">
        <v>2200</v>
      </c>
      <c r="F741" s="6" t="s">
        <v>257</v>
      </c>
      <c r="G741" s="10" t="s">
        <v>408</v>
      </c>
      <c r="H741" s="27"/>
      <c r="I741" s="9" t="s">
        <v>409</v>
      </c>
      <c r="J741" s="7" t="s">
        <v>1704</v>
      </c>
      <c r="K741" s="6" t="s">
        <v>123</v>
      </c>
      <c r="L741" s="6">
        <v>5720</v>
      </c>
      <c r="M741" s="6">
        <v>24</v>
      </c>
      <c r="N741" s="6">
        <v>4</v>
      </c>
      <c r="P741" s="15">
        <v>1</v>
      </c>
      <c r="Q741" s="15" t="str">
        <f>IF($B741=2014,$P741,"")</f>
        <v/>
      </c>
      <c r="R741" s="15" t="str">
        <f>IF($B741=2015,$P741,"")</f>
        <v/>
      </c>
      <c r="S741" s="15" t="str">
        <f>IF($B741=2016,$P741,"")</f>
        <v/>
      </c>
      <c r="T741" s="15">
        <f>IF($B741=2017,$P741,"")</f>
        <v>1</v>
      </c>
      <c r="U741" s="15" t="str">
        <f>IF($B741=2018,$P741,"")</f>
        <v/>
      </c>
      <c r="V741" s="15" t="str">
        <f>IF($B741=2019,$P741,"")</f>
        <v/>
      </c>
      <c r="W741" s="15" t="str">
        <f>IF($B741=2020,$P741,"")</f>
        <v/>
      </c>
      <c r="X741" s="6" t="str">
        <f>IF($B741=2021,$P741,"")</f>
        <v/>
      </c>
      <c r="Y741" s="6" t="str">
        <f>IF($B741=2022,$P741,"")</f>
        <v/>
      </c>
      <c r="Z741" s="6" t="str">
        <f>IF($B741=2023,$P741,"")</f>
        <v/>
      </c>
      <c r="AA741" s="6" t="str">
        <f>IF($B741=2024,$P741,"")</f>
        <v/>
      </c>
      <c r="AB741" s="15" t="str">
        <f>IF($B741=2025,$P741,"")</f>
        <v/>
      </c>
    </row>
    <row r="742" spans="1:28" x14ac:dyDescent="0.25">
      <c r="A742" s="3">
        <v>1377</v>
      </c>
      <c r="B742" s="3">
        <v>2017</v>
      </c>
      <c r="C742" s="3" t="s">
        <v>2415</v>
      </c>
      <c r="D742" s="4">
        <f>DATE(B742,N742,M742)</f>
        <v>42905</v>
      </c>
      <c r="E742" s="5">
        <v>2105</v>
      </c>
      <c r="F742" s="6" t="s">
        <v>257</v>
      </c>
      <c r="G742" s="10" t="s">
        <v>408</v>
      </c>
      <c r="H742" s="27"/>
      <c r="I742" s="9" t="s">
        <v>409</v>
      </c>
      <c r="J742" s="9" t="s">
        <v>2505</v>
      </c>
      <c r="K742" s="6" t="s">
        <v>123</v>
      </c>
      <c r="L742" s="6">
        <v>5801</v>
      </c>
      <c r="M742" s="6">
        <v>19</v>
      </c>
      <c r="N742" s="6">
        <v>6</v>
      </c>
      <c r="P742" s="15">
        <v>1</v>
      </c>
      <c r="Q742" s="15" t="str">
        <f>IF($B742=2014,$P742,"")</f>
        <v/>
      </c>
      <c r="R742" s="15" t="str">
        <f>IF($B742=2015,$P742,"")</f>
        <v/>
      </c>
      <c r="S742" s="15" t="str">
        <f>IF($B742=2016,$P742,"")</f>
        <v/>
      </c>
      <c r="T742" s="15">
        <f>IF($B742=2017,$P742,"")</f>
        <v>1</v>
      </c>
      <c r="U742" s="15" t="str">
        <f>IF($B742=2018,$P742,"")</f>
        <v/>
      </c>
      <c r="V742" s="15" t="str">
        <f>IF($B742=2019,$P742,"")</f>
        <v/>
      </c>
      <c r="W742" s="15" t="str">
        <f>IF($B742=2020,$P742,"")</f>
        <v/>
      </c>
      <c r="X742" s="6" t="str">
        <f>IF($B742=2021,$P742,"")</f>
        <v/>
      </c>
      <c r="Y742" s="6" t="str">
        <f>IF($B742=2022,$P742,"")</f>
        <v/>
      </c>
      <c r="Z742" s="6" t="str">
        <f>IF($B742=2023,$P742,"")</f>
        <v/>
      </c>
      <c r="AA742" s="6" t="str">
        <f>IF($B742=2024,$P742,"")</f>
        <v/>
      </c>
      <c r="AB742" s="15" t="str">
        <f>IF($B742=2025,$P742,"")</f>
        <v/>
      </c>
    </row>
    <row r="743" spans="1:28" x14ac:dyDescent="0.25">
      <c r="A743" s="3">
        <v>1377</v>
      </c>
      <c r="B743" s="3">
        <v>2020</v>
      </c>
      <c r="C743" s="3" t="s">
        <v>103</v>
      </c>
      <c r="D743" s="4">
        <f>DATE(B743,N743,M743)</f>
        <v>43884</v>
      </c>
      <c r="E743" s="5">
        <v>2250</v>
      </c>
      <c r="F743" s="6" t="s">
        <v>257</v>
      </c>
      <c r="G743" s="6" t="s">
        <v>408</v>
      </c>
      <c r="H743" s="27"/>
      <c r="I743" s="9" t="s">
        <v>409</v>
      </c>
      <c r="J743" s="7" t="s">
        <v>5078</v>
      </c>
      <c r="K743" s="6" t="s">
        <v>123</v>
      </c>
      <c r="L743" s="6">
        <v>6016</v>
      </c>
      <c r="M743" s="6">
        <v>23</v>
      </c>
      <c r="N743" s="6">
        <v>2</v>
      </c>
      <c r="P743" s="15">
        <v>1</v>
      </c>
      <c r="Q743" s="15" t="str">
        <f>IF($B743=2014,$P743,"")</f>
        <v/>
      </c>
      <c r="R743" s="15" t="str">
        <f>IF($B743=2015,$P743,"")</f>
        <v/>
      </c>
      <c r="S743" s="15" t="str">
        <f>IF($B743=2016,$P743,"")</f>
        <v/>
      </c>
      <c r="T743" s="15" t="str">
        <f>IF($B743=2017,$P743,"")</f>
        <v/>
      </c>
      <c r="U743" s="15" t="str">
        <f>IF($B743=2018,$P743,"")</f>
        <v/>
      </c>
      <c r="V743" s="15" t="str">
        <f>IF($B743=2019,$P743,"")</f>
        <v/>
      </c>
      <c r="W743" s="15">
        <f>IF($B743=2020,$P743,"")</f>
        <v>1</v>
      </c>
      <c r="X743" s="6" t="str">
        <f>IF($B743=2021,$P743,"")</f>
        <v/>
      </c>
      <c r="Y743" s="6" t="str">
        <f>IF($B743=2022,$P743,"")</f>
        <v/>
      </c>
      <c r="Z743" s="6" t="str">
        <f>IF($B743=2023,$P743,"")</f>
        <v/>
      </c>
      <c r="AA743" s="6" t="str">
        <f>IF($B743=2024,$P743,"")</f>
        <v/>
      </c>
      <c r="AB743" s="15" t="str">
        <f>IF($B743=2025,$P743,"")</f>
        <v/>
      </c>
    </row>
    <row r="744" spans="1:28" x14ac:dyDescent="0.25">
      <c r="A744" s="3">
        <v>1377</v>
      </c>
      <c r="B744" s="3">
        <v>2020</v>
      </c>
      <c r="C744" s="3" t="s">
        <v>90</v>
      </c>
      <c r="D744" s="4">
        <f>DATE(B744,N744,M744)</f>
        <v>43904</v>
      </c>
      <c r="E744" s="5">
        <v>2255</v>
      </c>
      <c r="F744" s="6" t="s">
        <v>257</v>
      </c>
      <c r="G744" s="6" t="s">
        <v>408</v>
      </c>
      <c r="H744" s="27"/>
      <c r="I744" s="9" t="s">
        <v>409</v>
      </c>
      <c r="J744" s="7" t="s">
        <v>5097</v>
      </c>
      <c r="K744" s="6" t="s">
        <v>102</v>
      </c>
      <c r="L744" s="6">
        <v>6018</v>
      </c>
      <c r="M744" s="6">
        <v>14</v>
      </c>
      <c r="N744" s="6">
        <v>3</v>
      </c>
      <c r="P744" s="15">
        <v>1</v>
      </c>
      <c r="Q744" s="15" t="str">
        <f>IF($B744=2014,$P744,"")</f>
        <v/>
      </c>
      <c r="R744" s="15" t="str">
        <f>IF($B744=2015,$P744,"")</f>
        <v/>
      </c>
      <c r="S744" s="15" t="str">
        <f>IF($B744=2016,$P744,"")</f>
        <v/>
      </c>
      <c r="T744" s="15" t="str">
        <f>IF($B744=2017,$P744,"")</f>
        <v/>
      </c>
      <c r="U744" s="15" t="str">
        <f>IF($B744=2018,$P744,"")</f>
        <v/>
      </c>
      <c r="V744" s="15" t="str">
        <f>IF($B744=2019,$P744,"")</f>
        <v/>
      </c>
      <c r="W744" s="15">
        <f>IF($B744=2020,$P744,"")</f>
        <v>1</v>
      </c>
      <c r="X744" s="6" t="str">
        <f>IF($B744=2021,$P744,"")</f>
        <v/>
      </c>
      <c r="Y744" s="6" t="str">
        <f>IF($B744=2022,$P744,"")</f>
        <v/>
      </c>
      <c r="Z744" s="6" t="str">
        <f>IF($B744=2023,$P744,"")</f>
        <v/>
      </c>
      <c r="AA744" s="6" t="str">
        <f>IF($B744=2024,$P744,"")</f>
        <v/>
      </c>
      <c r="AB744" s="15" t="str">
        <f>IF($B744=2025,$P744,"")</f>
        <v/>
      </c>
    </row>
    <row r="745" spans="1:28" x14ac:dyDescent="0.25">
      <c r="A745" s="3">
        <v>1377</v>
      </c>
      <c r="B745" s="3">
        <v>2020</v>
      </c>
      <c r="C745" s="3" t="s">
        <v>1449</v>
      </c>
      <c r="D745" s="4">
        <f>DATE(B745,N745,M745)</f>
        <v>43928</v>
      </c>
      <c r="E745" s="5">
        <v>300</v>
      </c>
      <c r="F745" s="6" t="s">
        <v>257</v>
      </c>
      <c r="G745" s="6" t="s">
        <v>408</v>
      </c>
      <c r="H745" s="27"/>
      <c r="I745" s="9" t="s">
        <v>409</v>
      </c>
      <c r="J745" s="7" t="s">
        <v>5118</v>
      </c>
      <c r="K745" s="6" t="s">
        <v>1547</v>
      </c>
      <c r="L745" s="6">
        <v>60191</v>
      </c>
      <c r="M745" s="6">
        <v>7</v>
      </c>
      <c r="N745" s="6">
        <v>4</v>
      </c>
      <c r="O745" s="6" t="s">
        <v>200</v>
      </c>
      <c r="P745" s="15">
        <v>1</v>
      </c>
      <c r="Q745" s="15" t="str">
        <f>IF($B745=2014,$P745,"")</f>
        <v/>
      </c>
      <c r="R745" s="15" t="str">
        <f>IF($B745=2015,$P745,"")</f>
        <v/>
      </c>
      <c r="S745" s="15" t="str">
        <f>IF($B745=2016,$P745,"")</f>
        <v/>
      </c>
      <c r="T745" s="15" t="str">
        <f>IF($B745=2017,$P745,"")</f>
        <v/>
      </c>
      <c r="U745" s="15" t="str">
        <f>IF($B745=2018,$P745,"")</f>
        <v/>
      </c>
      <c r="V745" s="15" t="str">
        <f>IF($B745=2019,$P745,"")</f>
        <v/>
      </c>
      <c r="W745" s="15">
        <f>IF($B745=2020,$P745,"")</f>
        <v>1</v>
      </c>
      <c r="X745" s="6" t="str">
        <f>IF($B745=2021,$P745,"")</f>
        <v/>
      </c>
      <c r="Y745" s="6" t="str">
        <f>IF($B745=2022,$P745,"")</f>
        <v/>
      </c>
      <c r="Z745" s="6" t="str">
        <f>IF($B745=2023,$P745,"")</f>
        <v/>
      </c>
      <c r="AA745" s="6" t="str">
        <f>IF($B745=2024,$P745,"")</f>
        <v/>
      </c>
      <c r="AB745" s="15" t="str">
        <f>IF($B745=2025,$P745,"")</f>
        <v/>
      </c>
    </row>
    <row r="746" spans="1:28" x14ac:dyDescent="0.25">
      <c r="A746" s="3">
        <v>1377</v>
      </c>
      <c r="B746" s="3">
        <v>2020</v>
      </c>
      <c r="C746" s="3" t="s">
        <v>71</v>
      </c>
      <c r="D746" s="4">
        <f>DATE(B746,N746,M746)</f>
        <v>43954</v>
      </c>
      <c r="E746" s="5">
        <v>102</v>
      </c>
      <c r="F746" s="10" t="s">
        <v>257</v>
      </c>
      <c r="G746" s="10" t="s">
        <v>408</v>
      </c>
      <c r="H746" s="27"/>
      <c r="I746" s="9" t="s">
        <v>409</v>
      </c>
      <c r="J746" s="7" t="s">
        <v>5144</v>
      </c>
      <c r="K746" s="6" t="s">
        <v>43</v>
      </c>
      <c r="L746" s="6">
        <v>6020</v>
      </c>
      <c r="M746" s="6">
        <v>3</v>
      </c>
      <c r="N746" s="6">
        <v>5</v>
      </c>
      <c r="P746" s="15">
        <v>1</v>
      </c>
      <c r="Q746" s="15" t="str">
        <f>IF($B746=2014,$P746,"")</f>
        <v/>
      </c>
      <c r="R746" s="15" t="str">
        <f>IF($B746=2015,$P746,"")</f>
        <v/>
      </c>
      <c r="S746" s="15" t="str">
        <f>IF($B746=2016,$P746,"")</f>
        <v/>
      </c>
      <c r="T746" s="15" t="str">
        <f>IF($B746=2017,$P746,"")</f>
        <v/>
      </c>
      <c r="U746" s="15" t="str">
        <f>IF($B746=2018,$P746,"")</f>
        <v/>
      </c>
      <c r="V746" s="15" t="str">
        <f>IF($B746=2019,$P746,"")</f>
        <v/>
      </c>
      <c r="W746" s="15">
        <f>IF($B746=2020,$P746,"")</f>
        <v>1</v>
      </c>
      <c r="X746" s="6" t="str">
        <f>IF($B746=2021,$P746,"")</f>
        <v/>
      </c>
      <c r="Y746" s="6" t="str">
        <f>IF($B746=2022,$P746,"")</f>
        <v/>
      </c>
      <c r="Z746" s="6" t="str">
        <f>IF($B746=2023,$P746,"")</f>
        <v/>
      </c>
      <c r="AA746" s="6" t="str">
        <f>IF($B746=2024,$P746,"")</f>
        <v/>
      </c>
      <c r="AB746" s="15" t="str">
        <f>IF($B746=2025,$P746,"")</f>
        <v/>
      </c>
    </row>
    <row r="747" spans="1:28" x14ac:dyDescent="0.25">
      <c r="A747" s="3">
        <v>1377</v>
      </c>
      <c r="B747" s="3">
        <v>2020</v>
      </c>
      <c r="C747" s="3" t="s">
        <v>1525</v>
      </c>
      <c r="D747" s="4">
        <f>DATE(B747,N747,M747)</f>
        <v>43959</v>
      </c>
      <c r="E747" s="5">
        <v>2142</v>
      </c>
      <c r="F747" s="10" t="s">
        <v>257</v>
      </c>
      <c r="G747" s="10" t="s">
        <v>408</v>
      </c>
      <c r="H747" s="27"/>
      <c r="I747" s="9" t="s">
        <v>409</v>
      </c>
      <c r="J747" s="7" t="s">
        <v>5145</v>
      </c>
      <c r="K747" s="6" t="s">
        <v>123</v>
      </c>
      <c r="L747" s="6">
        <v>6020</v>
      </c>
      <c r="M747" s="6">
        <v>8</v>
      </c>
      <c r="N747" s="6">
        <v>5</v>
      </c>
      <c r="P747" s="15">
        <v>1</v>
      </c>
      <c r="Q747" s="15" t="str">
        <f>IF($B747=2014,$P747,"")</f>
        <v/>
      </c>
      <c r="R747" s="15" t="str">
        <f>IF($B747=2015,$P747,"")</f>
        <v/>
      </c>
      <c r="S747" s="15" t="str">
        <f>IF($B747=2016,$P747,"")</f>
        <v/>
      </c>
      <c r="T747" s="15" t="str">
        <f>IF($B747=2017,$P747,"")</f>
        <v/>
      </c>
      <c r="U747" s="15" t="str">
        <f>IF($B747=2018,$P747,"")</f>
        <v/>
      </c>
      <c r="V747" s="15" t="str">
        <f>IF($B747=2019,$P747,"")</f>
        <v/>
      </c>
      <c r="W747" s="15">
        <f>IF($B747=2020,$P747,"")</f>
        <v>1</v>
      </c>
      <c r="X747" s="6" t="str">
        <f>IF($B747=2021,$P747,"")</f>
        <v/>
      </c>
      <c r="Y747" s="6" t="str">
        <f>IF($B747=2022,$P747,"")</f>
        <v/>
      </c>
      <c r="Z747" s="6" t="str">
        <f>IF($B747=2023,$P747,"")</f>
        <v/>
      </c>
      <c r="AA747" s="6" t="str">
        <f>IF($B747=2024,$P747,"")</f>
        <v/>
      </c>
      <c r="AB747" s="15" t="str">
        <f>IF($B747=2025,$P747,"")</f>
        <v/>
      </c>
    </row>
    <row r="748" spans="1:28" x14ac:dyDescent="0.25">
      <c r="A748" s="3">
        <v>1377</v>
      </c>
      <c r="B748" s="3">
        <v>2020</v>
      </c>
      <c r="C748" s="3" t="s">
        <v>1524</v>
      </c>
      <c r="D748" s="4">
        <f>DATE(B748,N748,M748)</f>
        <v>43967</v>
      </c>
      <c r="E748" s="5">
        <v>0</v>
      </c>
      <c r="F748" s="10" t="s">
        <v>257</v>
      </c>
      <c r="G748" s="10" t="s">
        <v>408</v>
      </c>
      <c r="H748" s="27"/>
      <c r="I748" s="9" t="s">
        <v>409</v>
      </c>
      <c r="J748" s="7" t="s">
        <v>5146</v>
      </c>
      <c r="K748" s="6" t="s">
        <v>1547</v>
      </c>
      <c r="L748" s="6">
        <v>6020</v>
      </c>
      <c r="M748" s="6">
        <v>16</v>
      </c>
      <c r="N748" s="6">
        <v>5</v>
      </c>
      <c r="O748" s="6" t="s">
        <v>200</v>
      </c>
      <c r="P748" s="15">
        <v>1</v>
      </c>
      <c r="Q748" s="15" t="str">
        <f>IF($B748=2014,$P748,"")</f>
        <v/>
      </c>
      <c r="R748" s="15" t="str">
        <f>IF($B748=2015,$P748,"")</f>
        <v/>
      </c>
      <c r="S748" s="15" t="str">
        <f>IF($B748=2016,$P748,"")</f>
        <v/>
      </c>
      <c r="T748" s="15" t="str">
        <f>IF($B748=2017,$P748,"")</f>
        <v/>
      </c>
      <c r="U748" s="15" t="str">
        <f>IF($B748=2018,$P748,"")</f>
        <v/>
      </c>
      <c r="V748" s="15" t="str">
        <f>IF($B748=2019,$P748,"")</f>
        <v/>
      </c>
      <c r="W748" s="15">
        <f>IF($B748=2020,$P748,"")</f>
        <v>1</v>
      </c>
      <c r="X748" s="6" t="str">
        <f>IF($B748=2021,$P748,"")</f>
        <v/>
      </c>
      <c r="Y748" s="6" t="str">
        <f>IF($B748=2022,$P748,"")</f>
        <v/>
      </c>
      <c r="Z748" s="6" t="str">
        <f>IF($B748=2023,$P748,"")</f>
        <v/>
      </c>
      <c r="AA748" s="6" t="str">
        <f>IF($B748=2024,$P748,"")</f>
        <v/>
      </c>
      <c r="AB748" s="15" t="str">
        <f>IF($B748=2025,$P748,"")</f>
        <v/>
      </c>
    </row>
    <row r="749" spans="1:28" x14ac:dyDescent="0.25">
      <c r="A749" s="3">
        <v>1377</v>
      </c>
      <c r="B749" s="3">
        <v>2020</v>
      </c>
      <c r="C749" s="3" t="s">
        <v>245</v>
      </c>
      <c r="D749" s="4">
        <f>DATE(B749,N749,M749)</f>
        <v>44003</v>
      </c>
      <c r="E749" s="5">
        <v>1955</v>
      </c>
      <c r="F749" s="10" t="s">
        <v>257</v>
      </c>
      <c r="G749" s="10" t="s">
        <v>408</v>
      </c>
      <c r="H749" s="27"/>
      <c r="I749" s="9" t="s">
        <v>409</v>
      </c>
      <c r="J749" s="7" t="s">
        <v>5402</v>
      </c>
      <c r="K749" s="6" t="s">
        <v>3266</v>
      </c>
      <c r="L749" s="6">
        <v>6101</v>
      </c>
      <c r="M749" s="6">
        <v>21</v>
      </c>
      <c r="N749" s="6">
        <v>6</v>
      </c>
      <c r="P749" s="15">
        <v>1</v>
      </c>
      <c r="Q749" s="15" t="str">
        <f>IF($B749=2014,$P749,"")</f>
        <v/>
      </c>
      <c r="R749" s="15" t="str">
        <f>IF($B749=2015,$P749,"")</f>
        <v/>
      </c>
      <c r="S749" s="15" t="str">
        <f>IF($B749=2016,$P749,"")</f>
        <v/>
      </c>
      <c r="T749" s="15" t="str">
        <f>IF($B749=2017,$P749,"")</f>
        <v/>
      </c>
      <c r="U749" s="15" t="str">
        <f>IF($B749=2018,$P749,"")</f>
        <v/>
      </c>
      <c r="V749" s="15" t="str">
        <f>IF($B749=2019,$P749,"")</f>
        <v/>
      </c>
      <c r="W749" s="15">
        <f>IF($B749=2020,$P749,"")</f>
        <v>1</v>
      </c>
      <c r="X749" s="6" t="str">
        <f>IF($B749=2021,$P749,"")</f>
        <v/>
      </c>
      <c r="Y749" s="6" t="str">
        <f>IF($B749=2022,$P749,"")</f>
        <v/>
      </c>
      <c r="Z749" s="6" t="str">
        <f>IF($B749=2023,$P749,"")</f>
        <v/>
      </c>
      <c r="AA749" s="6" t="str">
        <f>IF($B749=2024,$P749,"")</f>
        <v/>
      </c>
      <c r="AB749" s="15" t="str">
        <f>IF($B749=2025,$P749,"")</f>
        <v/>
      </c>
    </row>
    <row r="750" spans="1:28" x14ac:dyDescent="0.25">
      <c r="A750" s="3">
        <v>1377</v>
      </c>
      <c r="B750" s="3">
        <v>2020</v>
      </c>
      <c r="C750" s="3" t="s">
        <v>5386</v>
      </c>
      <c r="D750" s="4">
        <f>DATE(B750,N750,M750)</f>
        <v>44010</v>
      </c>
      <c r="E750" s="5">
        <v>2142</v>
      </c>
      <c r="F750" s="10" t="s">
        <v>257</v>
      </c>
      <c r="G750" s="10" t="s">
        <v>408</v>
      </c>
      <c r="H750" s="27"/>
      <c r="I750" s="9" t="s">
        <v>409</v>
      </c>
      <c r="J750" s="7" t="s">
        <v>5145</v>
      </c>
      <c r="K750" s="6" t="s">
        <v>123</v>
      </c>
      <c r="L750" s="6">
        <v>6101</v>
      </c>
      <c r="M750" s="6">
        <v>28</v>
      </c>
      <c r="N750" s="6">
        <v>6</v>
      </c>
      <c r="P750" s="15">
        <v>1</v>
      </c>
      <c r="Q750" s="15" t="str">
        <f>IF($B750=2014,$P750,"")</f>
        <v/>
      </c>
      <c r="R750" s="15" t="str">
        <f>IF($B750=2015,$P750,"")</f>
        <v/>
      </c>
      <c r="S750" s="15" t="str">
        <f>IF($B750=2016,$P750,"")</f>
        <v/>
      </c>
      <c r="T750" s="15" t="str">
        <f>IF($B750=2017,$P750,"")</f>
        <v/>
      </c>
      <c r="U750" s="15" t="str">
        <f>IF($B750=2018,$P750,"")</f>
        <v/>
      </c>
      <c r="V750" s="15" t="str">
        <f>IF($B750=2019,$P750,"")</f>
        <v/>
      </c>
      <c r="W750" s="15">
        <f>IF($B750=2020,$P750,"")</f>
        <v>1</v>
      </c>
      <c r="X750" s="6" t="str">
        <f>IF($B750=2021,$P750,"")</f>
        <v/>
      </c>
      <c r="Y750" s="6" t="str">
        <f>IF($B750=2022,$P750,"")</f>
        <v/>
      </c>
      <c r="Z750" s="6" t="str">
        <f>IF($B750=2023,$P750,"")</f>
        <v/>
      </c>
      <c r="AA750" s="6" t="str">
        <f>IF($B750=2024,$P750,"")</f>
        <v/>
      </c>
      <c r="AB750" s="15" t="str">
        <f>IF($B750=2025,$P750,"")</f>
        <v/>
      </c>
    </row>
    <row r="751" spans="1:28" x14ac:dyDescent="0.25">
      <c r="A751" s="3">
        <v>1377</v>
      </c>
      <c r="B751" s="3">
        <v>2020</v>
      </c>
      <c r="C751" s="3" t="s">
        <v>78</v>
      </c>
      <c r="D751" s="4">
        <f>DATE(B751,N751,M751)</f>
        <v>44017</v>
      </c>
      <c r="E751" s="5">
        <v>258</v>
      </c>
      <c r="F751" s="6" t="s">
        <v>257</v>
      </c>
      <c r="G751" s="6" t="s">
        <v>408</v>
      </c>
      <c r="H751" s="27"/>
      <c r="I751" s="9" t="s">
        <v>409</v>
      </c>
      <c r="J751" s="7" t="s">
        <v>5403</v>
      </c>
      <c r="K751" s="6" t="s">
        <v>1547</v>
      </c>
      <c r="L751" s="6">
        <v>6102</v>
      </c>
      <c r="M751" s="6">
        <v>5</v>
      </c>
      <c r="N751" s="6">
        <v>7</v>
      </c>
      <c r="O751" s="6" t="s">
        <v>200</v>
      </c>
      <c r="P751" s="15">
        <v>1</v>
      </c>
      <c r="Q751" s="15" t="str">
        <f>IF($B751=2014,$P751,"")</f>
        <v/>
      </c>
      <c r="R751" s="15" t="str">
        <f>IF($B751=2015,$P751,"")</f>
        <v/>
      </c>
      <c r="S751" s="15" t="str">
        <f>IF($B751=2016,$P751,"")</f>
        <v/>
      </c>
      <c r="T751" s="15" t="str">
        <f>IF($B751=2017,$P751,"")</f>
        <v/>
      </c>
      <c r="U751" s="15" t="str">
        <f>IF($B751=2018,$P751,"")</f>
        <v/>
      </c>
      <c r="V751" s="15" t="str">
        <f>IF($B751=2019,$P751,"")</f>
        <v/>
      </c>
      <c r="W751" s="15">
        <f>IF($B751=2020,$P751,"")</f>
        <v>1</v>
      </c>
      <c r="X751" s="6" t="str">
        <f>IF($B751=2021,$P751,"")</f>
        <v/>
      </c>
      <c r="Y751" s="6" t="str">
        <f>IF($B751=2022,$P751,"")</f>
        <v/>
      </c>
      <c r="Z751" s="6" t="str">
        <f>IF($B751=2023,$P751,"")</f>
        <v/>
      </c>
      <c r="AA751" s="6" t="str">
        <f>IF($B751=2024,$P751,"")</f>
        <v/>
      </c>
      <c r="AB751" s="15" t="str">
        <f>IF($B751=2025,$P751,"")</f>
        <v/>
      </c>
    </row>
    <row r="752" spans="1:28" x14ac:dyDescent="0.25">
      <c r="A752" s="3">
        <v>1377</v>
      </c>
      <c r="B752" s="3">
        <v>2020</v>
      </c>
      <c r="C752" s="3" t="s">
        <v>5400</v>
      </c>
      <c r="D752" s="4">
        <f>DATE(B752,N752,M752)</f>
        <v>44039</v>
      </c>
      <c r="E752" s="5">
        <v>200</v>
      </c>
      <c r="F752" s="6" t="s">
        <v>257</v>
      </c>
      <c r="G752" s="10" t="s">
        <v>408</v>
      </c>
      <c r="H752" s="27"/>
      <c r="I752" s="9" t="s">
        <v>409</v>
      </c>
      <c r="J752" s="7" t="s">
        <v>5401</v>
      </c>
      <c r="K752" s="6" t="s">
        <v>1547</v>
      </c>
      <c r="L752" s="6">
        <v>6103</v>
      </c>
      <c r="M752" s="6">
        <v>27</v>
      </c>
      <c r="N752" s="6">
        <v>7</v>
      </c>
      <c r="O752" s="6" t="s">
        <v>200</v>
      </c>
      <c r="P752" s="15">
        <v>1</v>
      </c>
      <c r="Q752" s="15" t="str">
        <f>IF($B752=2014,$P752,"")</f>
        <v/>
      </c>
      <c r="R752" s="15" t="str">
        <f>IF($B752=2015,$P752,"")</f>
        <v/>
      </c>
      <c r="S752" s="15" t="str">
        <f>IF($B752=2016,$P752,"")</f>
        <v/>
      </c>
      <c r="T752" s="15" t="str">
        <f>IF($B752=2017,$P752,"")</f>
        <v/>
      </c>
      <c r="U752" s="15" t="str">
        <f>IF($B752=2018,$P752,"")</f>
        <v/>
      </c>
      <c r="V752" s="15" t="str">
        <f>IF($B752=2019,$P752,"")</f>
        <v/>
      </c>
      <c r="W752" s="15">
        <f>IF($B752=2020,$P752,"")</f>
        <v>1</v>
      </c>
      <c r="X752" s="6" t="str">
        <f>IF($B752=2021,$P752,"")</f>
        <v/>
      </c>
      <c r="Y752" s="6" t="str">
        <f>IF($B752=2022,$P752,"")</f>
        <v/>
      </c>
      <c r="Z752" s="6" t="str">
        <f>IF($B752=2023,$P752,"")</f>
        <v/>
      </c>
      <c r="AA752" s="6" t="str">
        <f>IF($B752=2024,$P752,"")</f>
        <v/>
      </c>
      <c r="AB752" s="15" t="str">
        <f>IF($B752=2025,$P752,"")</f>
        <v/>
      </c>
    </row>
    <row r="753" spans="1:28" x14ac:dyDescent="0.25">
      <c r="A753" s="3">
        <v>1377</v>
      </c>
      <c r="B753" s="3">
        <v>2020</v>
      </c>
      <c r="C753" s="3" t="s">
        <v>83</v>
      </c>
      <c r="D753" s="4">
        <f>DATE(B753,N753,M753)</f>
        <v>44075</v>
      </c>
      <c r="E753" s="5">
        <v>2200</v>
      </c>
      <c r="F753" s="6" t="s">
        <v>257</v>
      </c>
      <c r="G753" s="6" t="s">
        <v>408</v>
      </c>
      <c r="H753" s="27"/>
      <c r="I753" s="9" t="s">
        <v>409</v>
      </c>
      <c r="J753" s="7" t="s">
        <v>5404</v>
      </c>
      <c r="K753" s="6" t="s">
        <v>1547</v>
      </c>
      <c r="L753" s="6">
        <v>6104</v>
      </c>
      <c r="M753" s="6">
        <v>1</v>
      </c>
      <c r="N753" s="6">
        <v>9</v>
      </c>
      <c r="O753" s="6" t="s">
        <v>200</v>
      </c>
      <c r="P753" s="15">
        <v>1</v>
      </c>
      <c r="Q753" s="15" t="str">
        <f>IF($B753=2014,$P753,"")</f>
        <v/>
      </c>
      <c r="R753" s="15" t="str">
        <f>IF($B753=2015,$P753,"")</f>
        <v/>
      </c>
      <c r="S753" s="15" t="str">
        <f>IF($B753=2016,$P753,"")</f>
        <v/>
      </c>
      <c r="T753" s="15" t="str">
        <f>IF($B753=2017,$P753,"")</f>
        <v/>
      </c>
      <c r="U753" s="15" t="str">
        <f>IF($B753=2018,$P753,"")</f>
        <v/>
      </c>
      <c r="V753" s="15" t="str">
        <f>IF($B753=2019,$P753,"")</f>
        <v/>
      </c>
      <c r="W753" s="15">
        <f>IF($B753=2020,$P753,"")</f>
        <v>1</v>
      </c>
      <c r="X753" s="6" t="str">
        <f>IF($B753=2021,$P753,"")</f>
        <v/>
      </c>
      <c r="Y753" s="6" t="str">
        <f>IF($B753=2022,$P753,"")</f>
        <v/>
      </c>
      <c r="Z753" s="6" t="str">
        <f>IF($B753=2023,$P753,"")</f>
        <v/>
      </c>
      <c r="AA753" s="6" t="str">
        <f>IF($B753=2024,$P753,"")</f>
        <v/>
      </c>
      <c r="AB753" s="15" t="str">
        <f>IF($B753=2025,$P753,"")</f>
        <v/>
      </c>
    </row>
    <row r="754" spans="1:28" x14ac:dyDescent="0.25">
      <c r="A754" s="3">
        <v>1377</v>
      </c>
      <c r="B754" s="3">
        <v>2020</v>
      </c>
      <c r="C754" s="3" t="s">
        <v>1461</v>
      </c>
      <c r="D754" s="4">
        <f>DATE(B754,N754,M754)</f>
        <v>44105</v>
      </c>
      <c r="E754" s="5">
        <v>2100</v>
      </c>
      <c r="F754" s="6" t="s">
        <v>257</v>
      </c>
      <c r="G754" s="6" t="s">
        <v>408</v>
      </c>
      <c r="H754" s="27"/>
      <c r="I754" s="9" t="s">
        <v>409</v>
      </c>
      <c r="J754" s="7" t="s">
        <v>5970</v>
      </c>
      <c r="K754" s="6" t="s">
        <v>1547</v>
      </c>
      <c r="L754" s="6">
        <v>6106</v>
      </c>
      <c r="M754" s="6">
        <v>1</v>
      </c>
      <c r="N754" s="6">
        <v>10</v>
      </c>
      <c r="O754" s="6" t="s">
        <v>200</v>
      </c>
      <c r="P754" s="15">
        <v>1</v>
      </c>
      <c r="Q754" s="15" t="str">
        <f>IF($B754=2014,$P754,"")</f>
        <v/>
      </c>
      <c r="R754" s="15" t="str">
        <f>IF($B754=2015,$P754,"")</f>
        <v/>
      </c>
      <c r="S754" s="15" t="str">
        <f>IF($B754=2016,$P754,"")</f>
        <v/>
      </c>
      <c r="T754" s="15" t="str">
        <f>IF($B754=2017,$P754,"")</f>
        <v/>
      </c>
      <c r="U754" s="15" t="str">
        <f>IF($B754=2018,$P754,"")</f>
        <v/>
      </c>
      <c r="V754" s="15" t="str">
        <f>IF($B754=2019,$P754,"")</f>
        <v/>
      </c>
      <c r="W754" s="15">
        <f>IF($B754=2020,$P754,"")</f>
        <v>1</v>
      </c>
      <c r="X754" s="6" t="str">
        <f>IF($B754=2021,$P754,"")</f>
        <v/>
      </c>
      <c r="Y754" s="6" t="str">
        <f>IF($B754=2022,$P754,"")</f>
        <v/>
      </c>
      <c r="Z754" s="6" t="str">
        <f>IF($B754=2023,$P754,"")</f>
        <v/>
      </c>
      <c r="AA754" s="6" t="str">
        <f>IF($B754=2024,$P754,"")</f>
        <v/>
      </c>
      <c r="AB754" s="15" t="str">
        <f>IF($B754=2025,$P754,"")</f>
        <v/>
      </c>
    </row>
    <row r="755" spans="1:28" x14ac:dyDescent="0.25">
      <c r="A755" s="3">
        <v>1377</v>
      </c>
      <c r="B755" s="3">
        <v>2021</v>
      </c>
      <c r="C755" s="3" t="s">
        <v>1445</v>
      </c>
      <c r="D755" s="4">
        <f>DATE(B755,N755,M755)</f>
        <v>44217</v>
      </c>
      <c r="E755" s="5">
        <v>2200</v>
      </c>
      <c r="F755" s="6" t="s">
        <v>257</v>
      </c>
      <c r="G755" s="6" t="s">
        <v>408</v>
      </c>
      <c r="H755" s="27"/>
      <c r="I755" s="9" t="s">
        <v>409</v>
      </c>
      <c r="J755" s="7" t="s">
        <v>5970</v>
      </c>
      <c r="K755" s="6" t="s">
        <v>1547</v>
      </c>
      <c r="L755" s="6">
        <v>6114</v>
      </c>
      <c r="M755" s="6">
        <v>21</v>
      </c>
      <c r="N755" s="6">
        <v>1</v>
      </c>
      <c r="O755" s="6" t="s">
        <v>200</v>
      </c>
      <c r="P755" s="15">
        <v>1</v>
      </c>
      <c r="Q755" s="15" t="str">
        <f>IF($B755=2014,$P755,"")</f>
        <v/>
      </c>
      <c r="R755" s="15" t="str">
        <f>IF($B755=2015,$P755,"")</f>
        <v/>
      </c>
      <c r="S755" s="15" t="str">
        <f>IF($B755=2016,$P755,"")</f>
        <v/>
      </c>
      <c r="T755" s="15" t="str">
        <f>IF($B755=2017,$P755,"")</f>
        <v/>
      </c>
      <c r="U755" s="15" t="str">
        <f>IF($B755=2018,$P755,"")</f>
        <v/>
      </c>
      <c r="V755" s="15" t="str">
        <f>IF($B755=2019,$P755,"")</f>
        <v/>
      </c>
      <c r="W755" s="15" t="str">
        <f>IF($B755=2020,$P755,"")</f>
        <v/>
      </c>
      <c r="X755" s="6">
        <f>IF($B755=2021,$P755,"")</f>
        <v>1</v>
      </c>
      <c r="Y755" s="6" t="str">
        <f>IF($B755=2022,$P755,"")</f>
        <v/>
      </c>
      <c r="Z755" s="6" t="str">
        <f>IF($B755=2023,$P755,"")</f>
        <v/>
      </c>
      <c r="AA755" s="6" t="str">
        <f>IF($B755=2024,$P755,"")</f>
        <v/>
      </c>
      <c r="AB755" s="15" t="str">
        <f>IF($B755=2025,$P755,"")</f>
        <v/>
      </c>
    </row>
    <row r="756" spans="1:28" x14ac:dyDescent="0.25">
      <c r="A756" s="3">
        <v>1377</v>
      </c>
      <c r="B756" s="3">
        <v>2021</v>
      </c>
      <c r="C756" s="3" t="s">
        <v>5809</v>
      </c>
      <c r="D756" s="4">
        <f>DATE(B756,N756,M756)</f>
        <v>44232</v>
      </c>
      <c r="E756" s="5">
        <v>2200</v>
      </c>
      <c r="F756" s="6" t="s">
        <v>257</v>
      </c>
      <c r="G756" s="6" t="s">
        <v>408</v>
      </c>
      <c r="H756" s="27"/>
      <c r="I756" s="9" t="s">
        <v>409</v>
      </c>
      <c r="J756" s="7" t="s">
        <v>5810</v>
      </c>
      <c r="K756" s="6" t="s">
        <v>1547</v>
      </c>
      <c r="L756" s="6">
        <v>6115</v>
      </c>
      <c r="M756" s="6">
        <v>5</v>
      </c>
      <c r="N756" s="6">
        <v>2</v>
      </c>
      <c r="O756" s="6" t="s">
        <v>200</v>
      </c>
      <c r="P756" s="15">
        <v>1</v>
      </c>
      <c r="Q756" s="15" t="str">
        <f>IF($B756=2014,$P756,"")</f>
        <v/>
      </c>
      <c r="R756" s="15" t="str">
        <f>IF($B756=2015,$P756,"")</f>
        <v/>
      </c>
      <c r="S756" s="15" t="str">
        <f>IF($B756=2016,$P756,"")</f>
        <v/>
      </c>
      <c r="T756" s="15" t="str">
        <f>IF($B756=2017,$P756,"")</f>
        <v/>
      </c>
      <c r="U756" s="15" t="str">
        <f>IF($B756=2018,$P756,"")</f>
        <v/>
      </c>
      <c r="V756" s="15" t="str">
        <f>IF($B756=2019,$P756,"")</f>
        <v/>
      </c>
      <c r="W756" s="15" t="str">
        <f>IF($B756=2020,$P756,"")</f>
        <v/>
      </c>
      <c r="X756" s="6">
        <f>IF($B756=2021,$P756,"")</f>
        <v>1</v>
      </c>
      <c r="Y756" s="6" t="str">
        <f>IF($B756=2022,$P756,"")</f>
        <v/>
      </c>
      <c r="Z756" s="6" t="str">
        <f>IF($B756=2023,$P756,"")</f>
        <v/>
      </c>
      <c r="AA756" s="6" t="str">
        <f>IF($B756=2024,$P756,"")</f>
        <v/>
      </c>
      <c r="AB756" s="15" t="str">
        <f>IF($B756=2025,$P756,"")</f>
        <v/>
      </c>
    </row>
    <row r="757" spans="1:28" x14ac:dyDescent="0.25">
      <c r="A757" s="3">
        <v>1377</v>
      </c>
      <c r="B757" s="3">
        <v>2021</v>
      </c>
      <c r="C757" s="3" t="s">
        <v>5967</v>
      </c>
      <c r="D757" s="4">
        <v>44358</v>
      </c>
      <c r="E757" s="5">
        <v>2310</v>
      </c>
      <c r="F757" s="6" t="s">
        <v>257</v>
      </c>
      <c r="G757" s="6" t="s">
        <v>408</v>
      </c>
      <c r="H757" s="27"/>
      <c r="I757" s="9" t="s">
        <v>409</v>
      </c>
      <c r="J757" s="7" t="s">
        <v>5970</v>
      </c>
      <c r="K757" s="6" t="s">
        <v>1547</v>
      </c>
      <c r="L757" s="6">
        <v>6201</v>
      </c>
      <c r="M757" s="6">
        <v>11</v>
      </c>
      <c r="N757" s="6">
        <v>6</v>
      </c>
      <c r="O757" s="6" t="s">
        <v>200</v>
      </c>
      <c r="P757" s="15">
        <v>1</v>
      </c>
      <c r="Q757" s="15" t="str">
        <f>IF($B757=2014,$P757,"")</f>
        <v/>
      </c>
      <c r="R757" s="15" t="str">
        <f>IF($B757=2015,$P757,"")</f>
        <v/>
      </c>
      <c r="S757" s="15" t="str">
        <f>IF($B757=2016,$P757,"")</f>
        <v/>
      </c>
      <c r="T757" s="15" t="str">
        <f>IF($B757=2017,$P757,"")</f>
        <v/>
      </c>
      <c r="U757" s="15" t="str">
        <f>IF($B757=2018,$P757,"")</f>
        <v/>
      </c>
      <c r="V757" s="15" t="str">
        <f>IF($B757=2019,$P757,"")</f>
        <v/>
      </c>
      <c r="W757" s="15" t="str">
        <f>IF($B757=2020,$P757,"")</f>
        <v/>
      </c>
      <c r="X757" s="6">
        <f>IF($B757=2021,$P757,"")</f>
        <v>1</v>
      </c>
      <c r="Y757" s="6" t="str">
        <f>IF($B757=2022,$P757,"")</f>
        <v/>
      </c>
      <c r="Z757" s="6" t="str">
        <f>IF($B757=2023,$P757,"")</f>
        <v/>
      </c>
      <c r="AA757" s="6" t="str">
        <f>IF($B757=2024,$P757,"")</f>
        <v/>
      </c>
      <c r="AB757" s="15" t="str">
        <f>IF($B757=2025,$P757,"")</f>
        <v/>
      </c>
    </row>
    <row r="758" spans="1:28" x14ac:dyDescent="0.25">
      <c r="A758" s="3">
        <v>1377</v>
      </c>
      <c r="B758" s="3">
        <v>2021</v>
      </c>
      <c r="C758" s="3" t="s">
        <v>137</v>
      </c>
      <c r="D758" s="4">
        <v>44377</v>
      </c>
      <c r="E758" s="5">
        <v>2255</v>
      </c>
      <c r="F758" s="6" t="s">
        <v>257</v>
      </c>
      <c r="G758" s="6" t="s">
        <v>408</v>
      </c>
      <c r="H758" s="27"/>
      <c r="I758" s="9" t="s">
        <v>409</v>
      </c>
      <c r="J758" s="7" t="s">
        <v>5970</v>
      </c>
      <c r="K758" s="6" t="s">
        <v>1547</v>
      </c>
      <c r="L758" s="6">
        <v>6202</v>
      </c>
      <c r="M758" s="6">
        <v>30</v>
      </c>
      <c r="N758" s="6">
        <v>6</v>
      </c>
      <c r="O758" s="6" t="s">
        <v>200</v>
      </c>
      <c r="P758" s="15">
        <v>1</v>
      </c>
      <c r="Q758" s="15" t="str">
        <f>IF($B758=2014,$P758,"")</f>
        <v/>
      </c>
      <c r="R758" s="15" t="str">
        <f>IF($B758=2015,$P758,"")</f>
        <v/>
      </c>
      <c r="S758" s="15" t="str">
        <f>IF($B758=2016,$P758,"")</f>
        <v/>
      </c>
      <c r="T758" s="15" t="str">
        <f>IF($B758=2017,$P758,"")</f>
        <v/>
      </c>
      <c r="U758" s="15" t="str">
        <f>IF($B758=2018,$P758,"")</f>
        <v/>
      </c>
      <c r="V758" s="15" t="str">
        <f>IF($B758=2019,$P758,"")</f>
        <v/>
      </c>
      <c r="W758" s="15" t="str">
        <f>IF($B758=2020,$P758,"")</f>
        <v/>
      </c>
      <c r="X758" s="6">
        <f>IF($B758=2021,$P758,"")</f>
        <v>1</v>
      </c>
      <c r="Y758" s="6" t="str">
        <f>IF($B758=2022,$P758,"")</f>
        <v/>
      </c>
      <c r="Z758" s="6" t="str">
        <f>IF($B758=2023,$P758,"")</f>
        <v/>
      </c>
      <c r="AA758" s="6" t="str">
        <f>IF($B758=2024,$P758,"")</f>
        <v/>
      </c>
      <c r="AB758" s="15" t="str">
        <f>IF($B758=2025,$P758,"")</f>
        <v/>
      </c>
    </row>
    <row r="759" spans="1:28" ht="24" x14ac:dyDescent="0.25">
      <c r="A759" s="3">
        <v>1377</v>
      </c>
      <c r="B759" s="3">
        <v>2021</v>
      </c>
      <c r="C759" s="3" t="s">
        <v>80</v>
      </c>
      <c r="D759" s="4">
        <v>44394</v>
      </c>
      <c r="E759" s="5">
        <v>2233</v>
      </c>
      <c r="F759" s="6" t="s">
        <v>257</v>
      </c>
      <c r="G759" s="6" t="s">
        <v>408</v>
      </c>
      <c r="H759" s="27"/>
      <c r="I759" s="9" t="s">
        <v>409</v>
      </c>
      <c r="J759" s="7" t="s">
        <v>5971</v>
      </c>
      <c r="K759" s="6" t="s">
        <v>43</v>
      </c>
      <c r="L759" s="6">
        <v>6202</v>
      </c>
      <c r="M759" s="6">
        <v>17</v>
      </c>
      <c r="N759" s="6">
        <v>7</v>
      </c>
      <c r="P759" s="15">
        <v>1</v>
      </c>
      <c r="Q759" s="15" t="str">
        <f>IF($B759=2014,$P759,"")</f>
        <v/>
      </c>
      <c r="R759" s="15" t="str">
        <f>IF($B759=2015,$P759,"")</f>
        <v/>
      </c>
      <c r="S759" s="15" t="str">
        <f>IF($B759=2016,$P759,"")</f>
        <v/>
      </c>
      <c r="T759" s="15" t="str">
        <f>IF($B759=2017,$P759,"")</f>
        <v/>
      </c>
      <c r="U759" s="15" t="str">
        <f>IF($B759=2018,$P759,"")</f>
        <v/>
      </c>
      <c r="V759" s="15" t="str">
        <f>IF($B759=2019,$P759,"")</f>
        <v/>
      </c>
      <c r="W759" s="15" t="str">
        <f>IF($B759=2020,$P759,"")</f>
        <v/>
      </c>
      <c r="X759" s="6">
        <f>IF($B759=2021,$P759,"")</f>
        <v>1</v>
      </c>
      <c r="Y759" s="6" t="str">
        <f>IF($B759=2022,$P759,"")</f>
        <v/>
      </c>
      <c r="Z759" s="6" t="str">
        <f>IF($B759=2023,$P759,"")</f>
        <v/>
      </c>
      <c r="AA759" s="6" t="str">
        <f>IF($B759=2024,$P759,"")</f>
        <v/>
      </c>
      <c r="AB759" s="15" t="str">
        <f>IF($B759=2025,$P759,"")</f>
        <v/>
      </c>
    </row>
    <row r="760" spans="1:28" x14ac:dyDescent="0.25">
      <c r="A760" s="3">
        <v>1377</v>
      </c>
      <c r="B760" s="3">
        <v>2021</v>
      </c>
      <c r="C760" s="3" t="s">
        <v>231</v>
      </c>
      <c r="D760" s="4">
        <v>44469</v>
      </c>
      <c r="E760" s="5">
        <v>2111</v>
      </c>
      <c r="F760" s="6" t="s">
        <v>257</v>
      </c>
      <c r="G760" s="6" t="s">
        <v>408</v>
      </c>
      <c r="H760" s="27"/>
      <c r="I760" s="9" t="s">
        <v>409</v>
      </c>
      <c r="J760" s="7" t="s">
        <v>5972</v>
      </c>
      <c r="K760" s="6" t="s">
        <v>102</v>
      </c>
      <c r="L760" s="6">
        <v>6207</v>
      </c>
      <c r="M760" s="6">
        <v>30</v>
      </c>
      <c r="N760" s="6">
        <v>9</v>
      </c>
      <c r="P760" s="15">
        <v>1</v>
      </c>
      <c r="Q760" s="15" t="str">
        <f>IF($B760=2014,$P760,"")</f>
        <v/>
      </c>
      <c r="R760" s="15" t="str">
        <f>IF($B760=2015,$P760,"")</f>
        <v/>
      </c>
      <c r="S760" s="15" t="str">
        <f>IF($B760=2016,$P760,"")</f>
        <v/>
      </c>
      <c r="T760" s="15" t="str">
        <f>IF($B760=2017,$P760,"")</f>
        <v/>
      </c>
      <c r="U760" s="15" t="str">
        <f>IF($B760=2018,$P760,"")</f>
        <v/>
      </c>
      <c r="V760" s="15" t="str">
        <f>IF($B760=2019,$P760,"")</f>
        <v/>
      </c>
      <c r="W760" s="15" t="str">
        <f>IF($B760=2020,$P760,"")</f>
        <v/>
      </c>
      <c r="X760" s="6">
        <f>IF($B760=2021,$P760,"")</f>
        <v>1</v>
      </c>
      <c r="Y760" s="6" t="str">
        <f>IF($B760=2022,$P760,"")</f>
        <v/>
      </c>
      <c r="Z760" s="6" t="str">
        <f>IF($B760=2023,$P760,"")</f>
        <v/>
      </c>
      <c r="AA760" s="6" t="str">
        <f>IF($B760=2024,$P760,"")</f>
        <v/>
      </c>
      <c r="AB760" s="15" t="str">
        <f>IF($B760=2025,$P760,"")</f>
        <v/>
      </c>
    </row>
    <row r="761" spans="1:28" x14ac:dyDescent="0.25">
      <c r="A761" s="3">
        <v>1377</v>
      </c>
      <c r="B761" s="3">
        <v>2021</v>
      </c>
      <c r="C761" s="3" t="s">
        <v>255</v>
      </c>
      <c r="D761" s="4">
        <v>44494</v>
      </c>
      <c r="E761" s="5">
        <v>2000</v>
      </c>
      <c r="F761" s="6" t="s">
        <v>257</v>
      </c>
      <c r="G761" s="6" t="s">
        <v>408</v>
      </c>
      <c r="H761" s="27"/>
      <c r="I761" s="9" t="s">
        <v>409</v>
      </c>
      <c r="J761" s="7" t="s">
        <v>5973</v>
      </c>
      <c r="K761" s="6" t="s">
        <v>1563</v>
      </c>
      <c r="L761" s="6">
        <v>6208</v>
      </c>
      <c r="M761" s="6">
        <v>25</v>
      </c>
      <c r="N761" s="6">
        <v>10</v>
      </c>
      <c r="O761" s="6" t="s">
        <v>4448</v>
      </c>
      <c r="P761" s="15">
        <v>1</v>
      </c>
      <c r="Q761" s="15" t="str">
        <f>IF($B761=2014,$P761,"")</f>
        <v/>
      </c>
      <c r="R761" s="15" t="str">
        <f>IF($B761=2015,$P761,"")</f>
        <v/>
      </c>
      <c r="S761" s="15" t="str">
        <f>IF($B761=2016,$P761,"")</f>
        <v/>
      </c>
      <c r="T761" s="15" t="str">
        <f>IF($B761=2017,$P761,"")</f>
        <v/>
      </c>
      <c r="U761" s="15" t="str">
        <f>IF($B761=2018,$P761,"")</f>
        <v/>
      </c>
      <c r="V761" s="15" t="str">
        <f>IF($B761=2019,$P761,"")</f>
        <v/>
      </c>
      <c r="W761" s="15" t="str">
        <f>IF($B761=2020,$P761,"")</f>
        <v/>
      </c>
      <c r="X761" s="6">
        <f>IF($B761=2021,$P761,"")</f>
        <v>1</v>
      </c>
      <c r="Y761" s="6" t="str">
        <f>IF($B761=2022,$P761,"")</f>
        <v/>
      </c>
      <c r="Z761" s="6" t="str">
        <f>IF($B761=2023,$P761,"")</f>
        <v/>
      </c>
      <c r="AA761" s="6" t="str">
        <f>IF($B761=2024,$P761,"")</f>
        <v/>
      </c>
      <c r="AB761" s="15" t="str">
        <f>IF($B761=2025,$P761,"")</f>
        <v/>
      </c>
    </row>
    <row r="762" spans="1:28" x14ac:dyDescent="0.25">
      <c r="A762" s="3">
        <v>1377</v>
      </c>
      <c r="B762" s="3">
        <v>2022</v>
      </c>
      <c r="C762" s="3" t="s">
        <v>1449</v>
      </c>
      <c r="D762" s="4">
        <v>44658</v>
      </c>
      <c r="E762" s="5">
        <v>2015</v>
      </c>
      <c r="F762" s="6" t="s">
        <v>257</v>
      </c>
      <c r="G762" s="6" t="s">
        <v>408</v>
      </c>
      <c r="H762" s="27"/>
      <c r="I762" s="9" t="s">
        <v>409</v>
      </c>
      <c r="J762" s="7" t="s">
        <v>5974</v>
      </c>
      <c r="K762" s="6" t="s">
        <v>1563</v>
      </c>
      <c r="L762" s="6">
        <v>6220</v>
      </c>
      <c r="M762" s="6">
        <v>7</v>
      </c>
      <c r="N762" s="6">
        <v>4</v>
      </c>
      <c r="O762" s="6" t="s">
        <v>4448</v>
      </c>
      <c r="P762" s="15">
        <v>1</v>
      </c>
      <c r="Q762" s="15" t="str">
        <f>IF($B762=2014,$P762,"")</f>
        <v/>
      </c>
      <c r="R762" s="15" t="str">
        <f>IF($B762=2015,$P762,"")</f>
        <v/>
      </c>
      <c r="S762" s="15" t="str">
        <f>IF($B762=2016,$P762,"")</f>
        <v/>
      </c>
      <c r="T762" s="15" t="str">
        <f>IF($B762=2017,$P762,"")</f>
        <v/>
      </c>
      <c r="U762" s="15" t="str">
        <f>IF($B762=2018,$P762,"")</f>
        <v/>
      </c>
      <c r="V762" s="15" t="str">
        <f>IF($B762=2019,$P762,"")</f>
        <v/>
      </c>
      <c r="W762" s="15" t="str">
        <f>IF($B762=2020,$P762,"")</f>
        <v/>
      </c>
      <c r="X762" s="6" t="str">
        <f>IF($B762=2021,$P762,"")</f>
        <v/>
      </c>
      <c r="Y762" s="6">
        <f>IF($B762=2022,$P762,"")</f>
        <v>1</v>
      </c>
      <c r="Z762" s="6" t="str">
        <f>IF($B762=2023,$P762,"")</f>
        <v/>
      </c>
      <c r="AA762" s="6" t="str">
        <f>IF($B762=2024,$P762,"")</f>
        <v/>
      </c>
      <c r="AB762" s="15" t="str">
        <f>IF($B762=2025,$P762,"")</f>
        <v/>
      </c>
    </row>
    <row r="763" spans="1:28" x14ac:dyDescent="0.25">
      <c r="A763" s="3">
        <v>1377</v>
      </c>
      <c r="B763" s="3">
        <v>2022</v>
      </c>
      <c r="C763" s="3" t="s">
        <v>1449</v>
      </c>
      <c r="D763" s="4">
        <v>44658</v>
      </c>
      <c r="E763" s="5">
        <v>2112</v>
      </c>
      <c r="F763" s="6" t="s">
        <v>257</v>
      </c>
      <c r="G763" s="6" t="s">
        <v>408</v>
      </c>
      <c r="H763" s="27"/>
      <c r="I763" s="9" t="s">
        <v>409</v>
      </c>
      <c r="J763" s="7" t="s">
        <v>5975</v>
      </c>
      <c r="K763" s="6" t="s">
        <v>123</v>
      </c>
      <c r="L763" s="6">
        <v>6220</v>
      </c>
      <c r="M763" s="6">
        <v>7</v>
      </c>
      <c r="N763" s="6">
        <v>4</v>
      </c>
      <c r="P763" s="15">
        <v>1</v>
      </c>
      <c r="Q763" s="15" t="str">
        <f>IF($B763=2014,$P763,"")</f>
        <v/>
      </c>
      <c r="R763" s="15" t="str">
        <f>IF($B763=2015,$P763,"")</f>
        <v/>
      </c>
      <c r="S763" s="15" t="str">
        <f>IF($B763=2016,$P763,"")</f>
        <v/>
      </c>
      <c r="T763" s="15" t="str">
        <f>IF($B763=2017,$P763,"")</f>
        <v/>
      </c>
      <c r="U763" s="15" t="str">
        <f>IF($B763=2018,$P763,"")</f>
        <v/>
      </c>
      <c r="V763" s="15" t="str">
        <f>IF($B763=2019,$P763,"")</f>
        <v/>
      </c>
      <c r="W763" s="15" t="str">
        <f>IF($B763=2020,$P763,"")</f>
        <v/>
      </c>
      <c r="X763" s="6" t="str">
        <f>IF($B763=2021,$P763,"")</f>
        <v/>
      </c>
      <c r="Y763" s="6">
        <f>IF($B763=2022,$P763,"")</f>
        <v>1</v>
      </c>
      <c r="Z763" s="6" t="str">
        <f>IF($B763=2023,$P763,"")</f>
        <v/>
      </c>
      <c r="AA763" s="6" t="str">
        <f>IF($B763=2024,$P763,"")</f>
        <v/>
      </c>
      <c r="AB763" s="15" t="str">
        <f>IF($B763=2025,$P763,"")</f>
        <v/>
      </c>
    </row>
    <row r="764" spans="1:28" ht="24" x14ac:dyDescent="0.25">
      <c r="A764" s="3">
        <v>1377</v>
      </c>
      <c r="B764" s="3">
        <v>2022</v>
      </c>
      <c r="C764" s="3" t="s">
        <v>1530</v>
      </c>
      <c r="D764" s="4">
        <f>DATE(B764,N764,M764)</f>
        <v>44707</v>
      </c>
      <c r="E764" s="5">
        <v>105</v>
      </c>
      <c r="F764" s="6" t="s">
        <v>257</v>
      </c>
      <c r="G764" s="6" t="s">
        <v>408</v>
      </c>
      <c r="H764" s="27"/>
      <c r="I764" s="9" t="s">
        <v>409</v>
      </c>
      <c r="J764" s="7" t="s">
        <v>6535</v>
      </c>
      <c r="K764" s="6" t="s">
        <v>58</v>
      </c>
      <c r="L764" s="6">
        <v>6301</v>
      </c>
      <c r="M764" s="6">
        <v>26</v>
      </c>
      <c r="N764" s="6">
        <v>5</v>
      </c>
      <c r="O764" s="6" t="s">
        <v>14</v>
      </c>
      <c r="P764" s="15">
        <v>1</v>
      </c>
      <c r="Q764" s="15" t="str">
        <f>IF($B764=2014,$P764,"")</f>
        <v/>
      </c>
      <c r="R764" s="15" t="str">
        <f>IF($B764=2015,$P764,"")</f>
        <v/>
      </c>
      <c r="S764" s="15" t="str">
        <f>IF($B764=2016,$P764,"")</f>
        <v/>
      </c>
      <c r="T764" s="15" t="str">
        <f>IF($B764=2017,$P764,"")</f>
        <v/>
      </c>
      <c r="U764" s="15" t="str">
        <f>IF($B764=2018,$P764,"")</f>
        <v/>
      </c>
      <c r="V764" s="15" t="str">
        <f>IF($B764=2019,$P764,"")</f>
        <v/>
      </c>
      <c r="W764" s="15" t="str">
        <f>IF($B764=2020,$P764,"")</f>
        <v/>
      </c>
      <c r="X764" s="6" t="str">
        <f>IF($B764=2021,$P764,"")</f>
        <v/>
      </c>
      <c r="Y764" s="6">
        <f>IF($B764=2022,$P764,"")</f>
        <v>1</v>
      </c>
      <c r="Z764" s="6" t="str">
        <f>IF($B764=2023,$P764,"")</f>
        <v/>
      </c>
      <c r="AA764" s="6" t="str">
        <f>IF($B764=2024,$P764,"")</f>
        <v/>
      </c>
      <c r="AB764" s="15" t="str">
        <f>IF($B764=2025,$P764,"")</f>
        <v/>
      </c>
    </row>
    <row r="765" spans="1:28" ht="24" x14ac:dyDescent="0.25">
      <c r="A765" s="3">
        <v>1377</v>
      </c>
      <c r="B765" s="3">
        <v>2022</v>
      </c>
      <c r="C765" s="3" t="s">
        <v>80</v>
      </c>
      <c r="D765" s="4">
        <f>DATE(B765,N765,M765)</f>
        <v>44759</v>
      </c>
      <c r="E765" s="5">
        <v>2210</v>
      </c>
      <c r="F765" s="10" t="s">
        <v>257</v>
      </c>
      <c r="G765" s="10" t="s">
        <v>408</v>
      </c>
      <c r="H765" s="27"/>
      <c r="I765" s="9" t="s">
        <v>409</v>
      </c>
      <c r="J765" s="7" t="s">
        <v>6575</v>
      </c>
      <c r="K765" s="6" t="s">
        <v>58</v>
      </c>
      <c r="L765" s="6">
        <v>6302</v>
      </c>
      <c r="M765" s="6">
        <v>17</v>
      </c>
      <c r="N765" s="6">
        <v>7</v>
      </c>
      <c r="O765" s="6" t="s">
        <v>14</v>
      </c>
      <c r="P765" s="15">
        <v>1</v>
      </c>
      <c r="Q765" s="15" t="str">
        <f>IF($B765=2014,$P765,"")</f>
        <v/>
      </c>
      <c r="R765" s="15" t="str">
        <f>IF($B765=2015,$P765,"")</f>
        <v/>
      </c>
      <c r="S765" s="15" t="str">
        <f>IF($B765=2016,$P765,"")</f>
        <v/>
      </c>
      <c r="T765" s="15" t="str">
        <f>IF($B765=2017,$P765,"")</f>
        <v/>
      </c>
      <c r="U765" s="15" t="str">
        <f>IF($B765=2018,$P765,"")</f>
        <v/>
      </c>
      <c r="V765" s="15" t="str">
        <f>IF($B765=2019,$P765,"")</f>
        <v/>
      </c>
      <c r="W765" s="15" t="str">
        <f>IF($B765=2020,$P765,"")</f>
        <v/>
      </c>
      <c r="X765" s="6" t="str">
        <f>IF($B765=2021,$P765,"")</f>
        <v/>
      </c>
      <c r="Y765" s="6">
        <f>IF($B765=2022,$P765,"")</f>
        <v>1</v>
      </c>
      <c r="Z765" s="6" t="str">
        <f>IF($B765=2023,$P765,"")</f>
        <v/>
      </c>
      <c r="AA765" s="6" t="str">
        <f>IF($B765=2024,$P765,"")</f>
        <v/>
      </c>
      <c r="AB765" s="15" t="str">
        <f>IF($B765=2025,$P765,"")</f>
        <v/>
      </c>
    </row>
    <row r="766" spans="1:28" x14ac:dyDescent="0.25">
      <c r="A766" s="3">
        <v>1377</v>
      </c>
      <c r="B766" s="3">
        <v>2022</v>
      </c>
      <c r="C766" s="3" t="s">
        <v>382</v>
      </c>
      <c r="D766" s="4">
        <f>DATE(B766,N766,M766)</f>
        <v>44777</v>
      </c>
      <c r="E766" s="5">
        <v>105</v>
      </c>
      <c r="F766" s="10" t="s">
        <v>257</v>
      </c>
      <c r="G766" s="10" t="s">
        <v>408</v>
      </c>
      <c r="H766" s="27"/>
      <c r="I766" s="9" t="s">
        <v>409</v>
      </c>
      <c r="J766" s="7" t="s">
        <v>6576</v>
      </c>
      <c r="K766" s="6" t="s">
        <v>43</v>
      </c>
      <c r="L766" s="6">
        <v>6302</v>
      </c>
      <c r="M766" s="6">
        <v>4</v>
      </c>
      <c r="N766" s="6">
        <v>8</v>
      </c>
      <c r="P766" s="15">
        <v>1</v>
      </c>
      <c r="Q766" s="15" t="str">
        <f>IF($B766=2014,$P766,"")</f>
        <v/>
      </c>
      <c r="R766" s="15" t="str">
        <f>IF($B766=2015,$P766,"")</f>
        <v/>
      </c>
      <c r="S766" s="15" t="str">
        <f>IF($B766=2016,$P766,"")</f>
        <v/>
      </c>
      <c r="T766" s="15" t="str">
        <f>IF($B766=2017,$P766,"")</f>
        <v/>
      </c>
      <c r="U766" s="15" t="str">
        <f>IF($B766=2018,$P766,"")</f>
        <v/>
      </c>
      <c r="V766" s="15" t="str">
        <f>IF($B766=2019,$P766,"")</f>
        <v/>
      </c>
      <c r="W766" s="15" t="str">
        <f>IF($B766=2020,$P766,"")</f>
        <v/>
      </c>
      <c r="X766" s="6" t="str">
        <f>IF($B766=2021,$P766,"")</f>
        <v/>
      </c>
      <c r="Y766" s="6">
        <f>IF($B766=2022,$P766,"")</f>
        <v>1</v>
      </c>
      <c r="Z766" s="6" t="str">
        <f>IF($B766=2023,$P766,"")</f>
        <v/>
      </c>
      <c r="AA766" s="6" t="str">
        <f>IF($B766=2024,$P766,"")</f>
        <v/>
      </c>
      <c r="AB766" s="15" t="str">
        <f>IF($B766=2025,$P766,"")</f>
        <v/>
      </c>
    </row>
    <row r="767" spans="1:28" x14ac:dyDescent="0.25">
      <c r="A767" s="3">
        <v>1377</v>
      </c>
      <c r="B767" s="3">
        <v>2022</v>
      </c>
      <c r="C767" s="3" t="s">
        <v>377</v>
      </c>
      <c r="D767" s="4">
        <f>DATE(B767,N767,M767)</f>
        <v>44782</v>
      </c>
      <c r="E767" s="5">
        <v>2130</v>
      </c>
      <c r="F767" s="6" t="s">
        <v>257</v>
      </c>
      <c r="G767" s="6" t="s">
        <v>408</v>
      </c>
      <c r="H767" s="27"/>
      <c r="I767" s="9" t="s">
        <v>409</v>
      </c>
      <c r="J767" s="9" t="s">
        <v>5974</v>
      </c>
      <c r="K767" s="6" t="s">
        <v>6767</v>
      </c>
      <c r="L767" s="6">
        <v>6306</v>
      </c>
      <c r="M767" s="6">
        <v>9</v>
      </c>
      <c r="N767" s="6">
        <v>8</v>
      </c>
      <c r="O767" s="6" t="s">
        <v>14</v>
      </c>
      <c r="P767" s="15">
        <v>1</v>
      </c>
      <c r="Q767" s="15" t="str">
        <f>IF($B767=2014,$P767,"")</f>
        <v/>
      </c>
      <c r="R767" s="15" t="str">
        <f>IF($B767=2015,$P767,"")</f>
        <v/>
      </c>
      <c r="S767" s="15" t="str">
        <f>IF($B767=2016,$P767,"")</f>
        <v/>
      </c>
      <c r="T767" s="15" t="str">
        <f>IF($B767=2017,$P767,"")</f>
        <v/>
      </c>
      <c r="U767" s="15" t="str">
        <f>IF($B767=2018,$P767,"")</f>
        <v/>
      </c>
      <c r="V767" s="15" t="str">
        <f>IF($B767=2019,$P767,"")</f>
        <v/>
      </c>
      <c r="W767" s="15" t="str">
        <f>IF($B767=2020,$P767,"")</f>
        <v/>
      </c>
      <c r="X767" s="6" t="str">
        <f>IF($B767=2021,$P767,"")</f>
        <v/>
      </c>
      <c r="Y767" s="6">
        <f>IF($B767=2022,$P767,"")</f>
        <v>1</v>
      </c>
      <c r="Z767" s="6" t="str">
        <f>IF($B767=2023,$P767,"")</f>
        <v/>
      </c>
      <c r="AA767" s="6" t="str">
        <f>IF($B767=2024,$P767,"")</f>
        <v/>
      </c>
      <c r="AB767" s="15" t="str">
        <f>IF($B767=2025,$P767,"")</f>
        <v/>
      </c>
    </row>
    <row r="768" spans="1:28" x14ac:dyDescent="0.25">
      <c r="A768" s="3">
        <v>1377</v>
      </c>
      <c r="B768" s="3">
        <v>2022</v>
      </c>
      <c r="C768" s="3" t="s">
        <v>243</v>
      </c>
      <c r="D768" s="4">
        <f>DATE(B768,N768,M768)</f>
        <v>44827</v>
      </c>
      <c r="E768" s="5">
        <v>2254</v>
      </c>
      <c r="F768" s="6" t="s">
        <v>257</v>
      </c>
      <c r="G768" s="6" t="s">
        <v>408</v>
      </c>
      <c r="H768" s="27"/>
      <c r="I768" s="9" t="s">
        <v>409</v>
      </c>
      <c r="J768" s="9" t="s">
        <v>5970</v>
      </c>
      <c r="K768" s="6" t="s">
        <v>1547</v>
      </c>
      <c r="L768" s="6">
        <v>6306</v>
      </c>
      <c r="M768" s="6">
        <v>23</v>
      </c>
      <c r="N768" s="6">
        <v>9</v>
      </c>
      <c r="O768" s="6" t="s">
        <v>200</v>
      </c>
      <c r="P768" s="15">
        <v>1</v>
      </c>
      <c r="Q768" s="15" t="str">
        <f>IF($B768=2014,$P768,"")</f>
        <v/>
      </c>
      <c r="R768" s="15" t="str">
        <f>IF($B768=2015,$P768,"")</f>
        <v/>
      </c>
      <c r="S768" s="15" t="str">
        <f>IF($B768=2016,$P768,"")</f>
        <v/>
      </c>
      <c r="T768" s="15" t="str">
        <f>IF($B768=2017,$P768,"")</f>
        <v/>
      </c>
      <c r="U768" s="15" t="str">
        <f>IF($B768=2018,$P768,"")</f>
        <v/>
      </c>
      <c r="V768" s="15" t="str">
        <f>IF($B768=2019,$P768,"")</f>
        <v/>
      </c>
      <c r="W768" s="15" t="str">
        <f>IF($B768=2020,$P768,"")</f>
        <v/>
      </c>
      <c r="X768" s="6" t="str">
        <f>IF($B768=2021,$P768,"")</f>
        <v/>
      </c>
      <c r="Y768" s="6">
        <f>IF($B768=2022,$P768,"")</f>
        <v>1</v>
      </c>
      <c r="Z768" s="6" t="str">
        <f>IF($B768=2023,$P768,"")</f>
        <v/>
      </c>
      <c r="AA768" s="6" t="str">
        <f>IF($B768=2024,$P768,"")</f>
        <v/>
      </c>
      <c r="AB768" s="15" t="str">
        <f>IF($B768=2025,$P768,"")</f>
        <v/>
      </c>
    </row>
    <row r="769" spans="1:28" x14ac:dyDescent="0.25">
      <c r="A769" s="3">
        <v>1377</v>
      </c>
      <c r="B769" s="3">
        <v>2022</v>
      </c>
      <c r="C769" s="3" t="s">
        <v>925</v>
      </c>
      <c r="D769" s="4">
        <f>DATE(B769,N769,M769)</f>
        <v>44861</v>
      </c>
      <c r="E769" s="5">
        <v>230</v>
      </c>
      <c r="F769" s="10" t="s">
        <v>257</v>
      </c>
      <c r="G769" s="10" t="s">
        <v>408</v>
      </c>
      <c r="H769" s="27"/>
      <c r="I769" s="9" t="s">
        <v>409</v>
      </c>
      <c r="J769" s="7" t="s">
        <v>6877</v>
      </c>
      <c r="K769" s="6" t="s">
        <v>1563</v>
      </c>
      <c r="L769" s="6">
        <v>6308</v>
      </c>
      <c r="M769" s="6">
        <v>27</v>
      </c>
      <c r="N769" s="6">
        <v>10</v>
      </c>
      <c r="O769" s="6" t="s">
        <v>4448</v>
      </c>
      <c r="P769" s="15">
        <v>1</v>
      </c>
      <c r="Q769" s="15" t="str">
        <f>IF($B769=2014,$P769,"")</f>
        <v/>
      </c>
      <c r="R769" s="15" t="str">
        <f>IF($B769=2015,$P769,"")</f>
        <v/>
      </c>
      <c r="S769" s="15" t="str">
        <f>IF($B769=2016,$P769,"")</f>
        <v/>
      </c>
      <c r="T769" s="15" t="str">
        <f>IF($B769=2017,$P769,"")</f>
        <v/>
      </c>
      <c r="U769" s="15" t="str">
        <f>IF($B769=2018,$P769,"")</f>
        <v/>
      </c>
      <c r="V769" s="15" t="str">
        <f>IF($B769=2019,$P769,"")</f>
        <v/>
      </c>
      <c r="W769" s="15" t="str">
        <f>IF($B769=2020,$P769,"")</f>
        <v/>
      </c>
      <c r="X769" s="6" t="str">
        <f>IF($B769=2021,$P769,"")</f>
        <v/>
      </c>
      <c r="Y769" s="6">
        <f>IF($B769=2022,$P769,"")</f>
        <v>1</v>
      </c>
      <c r="Z769" s="6" t="str">
        <f>IF($B769=2023,$P769,"")</f>
        <v/>
      </c>
      <c r="AA769" s="6" t="str">
        <f>IF($B769=2024,$P769,"")</f>
        <v/>
      </c>
      <c r="AB769" s="15" t="str">
        <f>IF($B769=2025,$P769,"")</f>
        <v/>
      </c>
    </row>
    <row r="770" spans="1:28" x14ac:dyDescent="0.25">
      <c r="A770" s="3">
        <v>1377</v>
      </c>
      <c r="B770" s="3">
        <v>2022</v>
      </c>
      <c r="C770" s="3" t="s">
        <v>574</v>
      </c>
      <c r="D770" s="4">
        <f>DATE(B770,N770,M770)</f>
        <v>44918</v>
      </c>
      <c r="E770" s="5">
        <v>2250</v>
      </c>
      <c r="F770" s="6" t="s">
        <v>257</v>
      </c>
      <c r="G770" s="6" t="s">
        <v>408</v>
      </c>
      <c r="H770" s="27"/>
      <c r="I770" s="9" t="s">
        <v>409</v>
      </c>
      <c r="J770" s="7" t="s">
        <v>6877</v>
      </c>
      <c r="K770" s="6" t="s">
        <v>1563</v>
      </c>
      <c r="L770" s="6">
        <v>6312</v>
      </c>
      <c r="M770" s="6">
        <v>23</v>
      </c>
      <c r="N770" s="6">
        <v>12</v>
      </c>
      <c r="O770" s="6" t="s">
        <v>4448</v>
      </c>
      <c r="P770" s="15">
        <v>1</v>
      </c>
      <c r="Q770" s="15" t="str">
        <f>IF($B770=2014,$P770,"")</f>
        <v/>
      </c>
      <c r="R770" s="15" t="str">
        <f>IF($B770=2015,$P770,"")</f>
        <v/>
      </c>
      <c r="S770" s="15" t="str">
        <f>IF($B770=2016,$P770,"")</f>
        <v/>
      </c>
      <c r="T770" s="15" t="str">
        <f>IF($B770=2017,$P770,"")</f>
        <v/>
      </c>
      <c r="U770" s="15" t="str">
        <f>IF($B770=2018,$P770,"")</f>
        <v/>
      </c>
      <c r="V770" s="15" t="str">
        <f>IF($B770=2019,$P770,"")</f>
        <v/>
      </c>
      <c r="W770" s="15" t="str">
        <f>IF($B770=2020,$P770,"")</f>
        <v/>
      </c>
      <c r="X770" s="6" t="str">
        <f>IF($B770=2021,$P770,"")</f>
        <v/>
      </c>
      <c r="Y770" s="6">
        <f>IF($B770=2022,$P770,"")</f>
        <v>1</v>
      </c>
      <c r="Z770" s="6" t="str">
        <f>IF($B770=2023,$P770,"")</f>
        <v/>
      </c>
      <c r="AA770" s="6" t="str">
        <f>IF($B770=2024,$P770,"")</f>
        <v/>
      </c>
      <c r="AB770" s="15" t="str">
        <f>IF($B770=2025,$P770,"")</f>
        <v/>
      </c>
    </row>
    <row r="771" spans="1:28" ht="24" x14ac:dyDescent="0.25">
      <c r="A771" s="3">
        <v>1377</v>
      </c>
      <c r="B771" s="3">
        <v>2023</v>
      </c>
      <c r="C771" s="3" t="s">
        <v>211</v>
      </c>
      <c r="D771" s="4">
        <f>DATE(B771,N771,M771)</f>
        <v>44930</v>
      </c>
      <c r="E771" s="5">
        <v>2300</v>
      </c>
      <c r="F771" s="10" t="s">
        <v>257</v>
      </c>
      <c r="G771" s="10" t="s">
        <v>408</v>
      </c>
      <c r="H771" s="27"/>
      <c r="I771" s="9" t="s">
        <v>409</v>
      </c>
      <c r="J771" s="7" t="s">
        <v>7141</v>
      </c>
      <c r="K771" s="6" t="s">
        <v>58</v>
      </c>
      <c r="L771" s="6">
        <v>6313</v>
      </c>
      <c r="M771" s="6">
        <v>4</v>
      </c>
      <c r="N771" s="6">
        <v>1</v>
      </c>
      <c r="O771" s="6" t="s">
        <v>14</v>
      </c>
      <c r="P771" s="15">
        <v>1</v>
      </c>
      <c r="Q771" s="15" t="str">
        <f>IF($B771=2014,$P771,"")</f>
        <v/>
      </c>
      <c r="R771" s="15" t="str">
        <f>IF($B771=2015,$P771,"")</f>
        <v/>
      </c>
      <c r="S771" s="15" t="str">
        <f>IF($B771=2016,$P771,"")</f>
        <v/>
      </c>
      <c r="T771" s="15" t="str">
        <f>IF($B771=2017,$P771,"")</f>
        <v/>
      </c>
      <c r="U771" s="15" t="str">
        <f>IF($B771=2018,$P771,"")</f>
        <v/>
      </c>
      <c r="V771" s="15" t="str">
        <f>IF($B771=2019,$P771,"")</f>
        <v/>
      </c>
      <c r="W771" s="15" t="str">
        <f>IF($B771=2020,$P771,"")</f>
        <v/>
      </c>
      <c r="X771" s="6" t="str">
        <f>IF($B771=2021,$P771,"")</f>
        <v/>
      </c>
      <c r="Y771" s="6" t="str">
        <f>IF($B771=2022,$P771,"")</f>
        <v/>
      </c>
      <c r="Z771" s="6">
        <f>IF($B771=2023,$P771,"")</f>
        <v>1</v>
      </c>
      <c r="AA771" s="6" t="str">
        <f>IF($B771=2024,$P771,"")</f>
        <v/>
      </c>
      <c r="AB771" s="15" t="str">
        <f>IF($B771=2025,$P771,"")</f>
        <v/>
      </c>
    </row>
    <row r="772" spans="1:28" x14ac:dyDescent="0.25">
      <c r="A772" s="3">
        <v>1377</v>
      </c>
      <c r="B772" s="3">
        <v>2023</v>
      </c>
      <c r="C772" s="3" t="s">
        <v>247</v>
      </c>
      <c r="D772" s="4">
        <f>DATE(B772,N772,M772)</f>
        <v>44931</v>
      </c>
      <c r="E772" s="5">
        <v>2250</v>
      </c>
      <c r="F772" s="10" t="s">
        <v>257</v>
      </c>
      <c r="G772" s="10" t="s">
        <v>408</v>
      </c>
      <c r="H772" s="27"/>
      <c r="I772" s="9" t="s">
        <v>409</v>
      </c>
      <c r="J772" s="7" t="s">
        <v>7177</v>
      </c>
      <c r="K772" s="6" t="s">
        <v>1563</v>
      </c>
      <c r="L772" s="6">
        <v>6314</v>
      </c>
      <c r="M772" s="6">
        <v>5</v>
      </c>
      <c r="N772" s="6">
        <v>1</v>
      </c>
      <c r="O772" s="6" t="s">
        <v>4448</v>
      </c>
      <c r="P772" s="15">
        <v>1</v>
      </c>
      <c r="Q772" s="15" t="str">
        <f>IF($B772=2014,$P772,"")</f>
        <v/>
      </c>
      <c r="R772" s="15" t="str">
        <f>IF($B772=2015,$P772,"")</f>
        <v/>
      </c>
      <c r="S772" s="15" t="str">
        <f>IF($B772=2016,$P772,"")</f>
        <v/>
      </c>
      <c r="T772" s="15" t="str">
        <f>IF($B772=2017,$P772,"")</f>
        <v/>
      </c>
      <c r="U772" s="15" t="str">
        <f>IF($B772=2018,$P772,"")</f>
        <v/>
      </c>
      <c r="V772" s="15" t="str">
        <f>IF($B772=2019,$P772,"")</f>
        <v/>
      </c>
      <c r="W772" s="15" t="str">
        <f>IF($B772=2020,$P772,"")</f>
        <v/>
      </c>
      <c r="X772" s="6" t="str">
        <f>IF($B772=2021,$P772,"")</f>
        <v/>
      </c>
      <c r="Y772" s="6" t="str">
        <f>IF($B772=2022,$P772,"")</f>
        <v/>
      </c>
      <c r="Z772" s="6">
        <f>IF($B772=2023,$P772,"")</f>
        <v>1</v>
      </c>
      <c r="AA772" s="6" t="str">
        <f>IF($B772=2024,$P772,"")</f>
        <v/>
      </c>
      <c r="AB772" s="15" t="str">
        <f>IF($B772=2025,$P772,"")</f>
        <v/>
      </c>
    </row>
    <row r="773" spans="1:28" x14ac:dyDescent="0.25">
      <c r="A773" s="3">
        <v>1377</v>
      </c>
      <c r="B773" s="3">
        <v>2023</v>
      </c>
      <c r="C773" s="3" t="s">
        <v>941</v>
      </c>
      <c r="D773" s="4">
        <f>DATE(B773,N773,M773)</f>
        <v>44960</v>
      </c>
      <c r="E773" s="5">
        <v>2200</v>
      </c>
      <c r="F773" s="10" t="s">
        <v>257</v>
      </c>
      <c r="G773" s="10" t="s">
        <v>408</v>
      </c>
      <c r="H773" s="27"/>
      <c r="I773" s="9" t="s">
        <v>409</v>
      </c>
      <c r="J773" s="7" t="s">
        <v>7239</v>
      </c>
      <c r="K773" s="6" t="s">
        <v>102</v>
      </c>
      <c r="L773" s="6">
        <v>6316</v>
      </c>
      <c r="M773" s="6">
        <v>3</v>
      </c>
      <c r="N773" s="6">
        <v>2</v>
      </c>
      <c r="P773" s="15">
        <v>1</v>
      </c>
      <c r="Q773" s="15" t="str">
        <f>IF($B773=2014,$P773,"")</f>
        <v/>
      </c>
      <c r="R773" s="15" t="str">
        <f>IF($B773=2015,$P773,"")</f>
        <v/>
      </c>
      <c r="S773" s="15" t="str">
        <f>IF($B773=2016,$P773,"")</f>
        <v/>
      </c>
      <c r="T773" s="15" t="str">
        <f>IF($B773=2017,$P773,"")</f>
        <v/>
      </c>
      <c r="U773" s="15" t="str">
        <f>IF($B773=2018,$P773,"")</f>
        <v/>
      </c>
      <c r="V773" s="15" t="str">
        <f>IF($B773=2019,$P773,"")</f>
        <v/>
      </c>
      <c r="W773" s="15" t="str">
        <f>IF($B773=2020,$P773,"")</f>
        <v/>
      </c>
      <c r="X773" s="6" t="str">
        <f>IF($B773=2021,$P773,"")</f>
        <v/>
      </c>
      <c r="Y773" s="6" t="str">
        <f>IF($B773=2022,$P773,"")</f>
        <v/>
      </c>
      <c r="Z773" s="6">
        <f>IF($B773=2023,$P773,"")</f>
        <v>1</v>
      </c>
      <c r="AA773" s="6" t="str">
        <f>IF($B773=2024,$P773,"")</f>
        <v/>
      </c>
      <c r="AB773" s="15" t="str">
        <f>IF($B773=2025,$P773,"")</f>
        <v/>
      </c>
    </row>
    <row r="774" spans="1:28" x14ac:dyDescent="0.25">
      <c r="A774" s="3">
        <v>1377</v>
      </c>
      <c r="B774" s="3">
        <v>2023</v>
      </c>
      <c r="C774" s="3" t="s">
        <v>1201</v>
      </c>
      <c r="D774" s="4">
        <f>DATE(B774,N774,M774)</f>
        <v>44966</v>
      </c>
      <c r="E774" s="5">
        <v>2155</v>
      </c>
      <c r="F774" s="10" t="s">
        <v>257</v>
      </c>
      <c r="G774" s="10" t="s">
        <v>408</v>
      </c>
      <c r="H774" s="27"/>
      <c r="I774" s="9" t="s">
        <v>409</v>
      </c>
      <c r="J774" s="7" t="s">
        <v>7240</v>
      </c>
      <c r="K774" s="6" t="s">
        <v>58</v>
      </c>
      <c r="L774" s="6">
        <v>6316</v>
      </c>
      <c r="M774" s="6">
        <v>9</v>
      </c>
      <c r="N774" s="6">
        <v>2</v>
      </c>
      <c r="O774" s="6" t="s">
        <v>14</v>
      </c>
      <c r="P774" s="15">
        <v>1</v>
      </c>
      <c r="Q774" s="15" t="str">
        <f>IF($B774=2014,$P774,"")</f>
        <v/>
      </c>
      <c r="R774" s="15" t="str">
        <f>IF($B774=2015,$P774,"")</f>
        <v/>
      </c>
      <c r="S774" s="15" t="str">
        <f>IF($B774=2016,$P774,"")</f>
        <v/>
      </c>
      <c r="T774" s="15" t="str">
        <f>IF($B774=2017,$P774,"")</f>
        <v/>
      </c>
      <c r="U774" s="15" t="str">
        <f>IF($B774=2018,$P774,"")</f>
        <v/>
      </c>
      <c r="V774" s="15" t="str">
        <f>IF($B774=2019,$P774,"")</f>
        <v/>
      </c>
      <c r="W774" s="15" t="str">
        <f>IF($B774=2020,$P774,"")</f>
        <v/>
      </c>
      <c r="X774" s="6" t="str">
        <f>IF($B774=2021,$P774,"")</f>
        <v/>
      </c>
      <c r="Y774" s="6" t="str">
        <f>IF($B774=2022,$P774,"")</f>
        <v/>
      </c>
      <c r="Z774" s="6">
        <f>IF($B774=2023,$P774,"")</f>
        <v>1</v>
      </c>
      <c r="AA774" s="6" t="str">
        <f>IF($B774=2024,$P774,"")</f>
        <v/>
      </c>
      <c r="AB774" s="15" t="str">
        <f>IF($B774=2025,$P774,"")</f>
        <v/>
      </c>
    </row>
    <row r="775" spans="1:28" x14ac:dyDescent="0.25">
      <c r="A775" s="3">
        <v>1377</v>
      </c>
      <c r="B775" s="3">
        <v>2023</v>
      </c>
      <c r="C775" s="3" t="s">
        <v>2398</v>
      </c>
      <c r="D775" s="4">
        <f>DATE(B775,N775,M775)</f>
        <v>44976</v>
      </c>
      <c r="E775" s="5">
        <v>2112</v>
      </c>
      <c r="F775" s="10" t="s">
        <v>257</v>
      </c>
      <c r="G775" s="10" t="s">
        <v>408</v>
      </c>
      <c r="H775" s="27"/>
      <c r="I775" s="9" t="s">
        <v>409</v>
      </c>
      <c r="J775" s="7" t="s">
        <v>7258</v>
      </c>
      <c r="K775" s="6" t="s">
        <v>1547</v>
      </c>
      <c r="L775" s="6">
        <v>6317</v>
      </c>
      <c r="M775" s="6">
        <v>19</v>
      </c>
      <c r="N775" s="6">
        <v>2</v>
      </c>
      <c r="O775" s="6" t="s">
        <v>200</v>
      </c>
      <c r="P775" s="15">
        <v>1</v>
      </c>
      <c r="Q775" s="15" t="str">
        <f>IF($B775=2014,$P775,"")</f>
        <v/>
      </c>
      <c r="R775" s="15" t="str">
        <f>IF($B775=2015,$P775,"")</f>
        <v/>
      </c>
      <c r="S775" s="15" t="str">
        <f>IF($B775=2016,$P775,"")</f>
        <v/>
      </c>
      <c r="T775" s="15" t="str">
        <f>IF($B775=2017,$P775,"")</f>
        <v/>
      </c>
      <c r="U775" s="15" t="str">
        <f>IF($B775=2018,$P775,"")</f>
        <v/>
      </c>
      <c r="V775" s="15" t="str">
        <f>IF($B775=2019,$P775,"")</f>
        <v/>
      </c>
      <c r="W775" s="15" t="str">
        <f>IF($B775=2020,$P775,"")</f>
        <v/>
      </c>
      <c r="X775" s="6" t="str">
        <f>IF($B775=2021,$P775,"")</f>
        <v/>
      </c>
      <c r="Y775" s="6" t="str">
        <f>IF($B775=2022,$P775,"")</f>
        <v/>
      </c>
      <c r="Z775" s="6">
        <f>IF($B775=2023,$P775,"")</f>
        <v>1</v>
      </c>
      <c r="AA775" s="6" t="str">
        <f>IF($B775=2024,$P775,"")</f>
        <v/>
      </c>
      <c r="AB775" s="15" t="str">
        <f>IF($B775=2025,$P775,"")</f>
        <v/>
      </c>
    </row>
    <row r="776" spans="1:28" x14ac:dyDescent="0.25">
      <c r="A776" s="3">
        <v>1377</v>
      </c>
      <c r="B776" s="3">
        <v>2023</v>
      </c>
      <c r="C776" s="3" t="s">
        <v>96</v>
      </c>
      <c r="D776" s="4">
        <f>DATE(B776,N776,M776)</f>
        <v>44993</v>
      </c>
      <c r="E776" s="5">
        <v>2142</v>
      </c>
      <c r="F776" s="10" t="s">
        <v>257</v>
      </c>
      <c r="G776" s="10" t="s">
        <v>408</v>
      </c>
      <c r="H776" s="27"/>
      <c r="I776" s="9" t="s">
        <v>409</v>
      </c>
      <c r="J776" s="7" t="s">
        <v>7306</v>
      </c>
      <c r="K776" s="6" t="s">
        <v>1563</v>
      </c>
      <c r="L776" s="6">
        <v>6318</v>
      </c>
      <c r="M776" s="6">
        <v>8</v>
      </c>
      <c r="N776" s="6">
        <v>3</v>
      </c>
      <c r="O776" s="6" t="s">
        <v>4448</v>
      </c>
      <c r="P776" s="15">
        <v>1</v>
      </c>
      <c r="Q776" s="15" t="str">
        <f>IF($B776=2014,$P776,"")</f>
        <v/>
      </c>
      <c r="R776" s="15" t="str">
        <f>IF($B776=2015,$P776,"")</f>
        <v/>
      </c>
      <c r="S776" s="15" t="str">
        <f>IF($B776=2016,$P776,"")</f>
        <v/>
      </c>
      <c r="T776" s="15" t="str">
        <f>IF($B776=2017,$P776,"")</f>
        <v/>
      </c>
      <c r="U776" s="15" t="str">
        <f>IF($B776=2018,$P776,"")</f>
        <v/>
      </c>
      <c r="V776" s="15" t="str">
        <f>IF($B776=2019,$P776,"")</f>
        <v/>
      </c>
      <c r="W776" s="15" t="str">
        <f>IF($B776=2020,$P776,"")</f>
        <v/>
      </c>
      <c r="X776" s="6" t="str">
        <f>IF($B776=2021,$P776,"")</f>
        <v/>
      </c>
      <c r="Y776" s="6" t="str">
        <f>IF($B776=2022,$P776,"")</f>
        <v/>
      </c>
      <c r="Z776" s="6">
        <f>IF($B776=2023,$P776,"")</f>
        <v>1</v>
      </c>
      <c r="AA776" s="6" t="str">
        <f>IF($B776=2024,$P776,"")</f>
        <v/>
      </c>
      <c r="AB776" s="15" t="str">
        <f>IF($B776=2025,$P776,"")</f>
        <v/>
      </c>
    </row>
    <row r="777" spans="1:28" x14ac:dyDescent="0.25">
      <c r="A777" s="3">
        <v>1377</v>
      </c>
      <c r="B777" s="3">
        <v>2023</v>
      </c>
      <c r="C777" s="3" t="s">
        <v>219</v>
      </c>
      <c r="D777" s="4">
        <f>DATE(B777,N777,M777)</f>
        <v>45106</v>
      </c>
      <c r="E777" s="5">
        <v>2123</v>
      </c>
      <c r="F777" s="10" t="s">
        <v>257</v>
      </c>
      <c r="G777" s="6" t="s">
        <v>408</v>
      </c>
      <c r="H777" s="27"/>
      <c r="I777" s="9" t="s">
        <v>409</v>
      </c>
      <c r="J777" s="7" t="s">
        <v>7444</v>
      </c>
      <c r="K777" s="6" t="s">
        <v>123</v>
      </c>
      <c r="L777" s="6">
        <v>6401</v>
      </c>
      <c r="M777" s="6">
        <v>29</v>
      </c>
      <c r="N777" s="6">
        <v>6</v>
      </c>
      <c r="P777" s="15">
        <v>1</v>
      </c>
      <c r="Q777" s="15" t="str">
        <f>IF($B777=2014,$P777,"")</f>
        <v/>
      </c>
      <c r="R777" s="15" t="str">
        <f>IF($B777=2015,$P777,"")</f>
        <v/>
      </c>
      <c r="S777" s="15" t="str">
        <f>IF($B777=2016,$P777,"")</f>
        <v/>
      </c>
      <c r="T777" s="15" t="str">
        <f>IF($B777=2017,$P777,"")</f>
        <v/>
      </c>
      <c r="U777" s="15" t="str">
        <f>IF($B777=2018,$P777,"")</f>
        <v/>
      </c>
      <c r="V777" s="15" t="str">
        <f>IF($B777=2019,$P777,"")</f>
        <v/>
      </c>
      <c r="W777" s="15" t="str">
        <f>IF($B777=2020,$P777,"")</f>
        <v/>
      </c>
      <c r="X777" s="6" t="str">
        <f>IF($B777=2021,$P777,"")</f>
        <v/>
      </c>
      <c r="Y777" s="6" t="str">
        <f>IF($B777=2022,$P777,"")</f>
        <v/>
      </c>
      <c r="Z777" s="6">
        <f>IF($B777=2023,$P777,"")</f>
        <v>1</v>
      </c>
      <c r="AA777" s="6" t="str">
        <f>IF($B777=2024,$P777,"")</f>
        <v/>
      </c>
      <c r="AB777" s="15" t="str">
        <f>IF($B777=2025,$P777,"")</f>
        <v/>
      </c>
    </row>
    <row r="778" spans="1:28" x14ac:dyDescent="0.25">
      <c r="A778" s="3">
        <v>1377</v>
      </c>
      <c r="B778" s="3">
        <v>2023</v>
      </c>
      <c r="C778" s="3" t="s">
        <v>230</v>
      </c>
      <c r="D778" s="4">
        <f>DATE(B778,N778,M778)</f>
        <v>45115</v>
      </c>
      <c r="E778" s="5">
        <v>2210</v>
      </c>
      <c r="F778" s="10" t="s">
        <v>257</v>
      </c>
      <c r="G778" s="6" t="s">
        <v>408</v>
      </c>
      <c r="H778" s="27"/>
      <c r="I778" s="9" t="s">
        <v>409</v>
      </c>
      <c r="J778" s="7" t="s">
        <v>6877</v>
      </c>
      <c r="K778" s="6" t="s">
        <v>1563</v>
      </c>
      <c r="L778" s="6">
        <v>6401</v>
      </c>
      <c r="M778" s="6">
        <v>8</v>
      </c>
      <c r="N778" s="6">
        <v>7</v>
      </c>
      <c r="O778" s="6" t="s">
        <v>1456</v>
      </c>
      <c r="P778" s="15">
        <v>1</v>
      </c>
      <c r="Q778" s="15" t="str">
        <f>IF($B778=2014,$P778,"")</f>
        <v/>
      </c>
      <c r="R778" s="15" t="str">
        <f>IF($B778=2015,$P778,"")</f>
        <v/>
      </c>
      <c r="S778" s="15" t="str">
        <f>IF($B778=2016,$P778,"")</f>
        <v/>
      </c>
      <c r="T778" s="15" t="str">
        <f>IF($B778=2017,$P778,"")</f>
        <v/>
      </c>
      <c r="U778" s="15" t="str">
        <f>IF($B778=2018,$P778,"")</f>
        <v/>
      </c>
      <c r="V778" s="15" t="str">
        <f>IF($B778=2019,$P778,"")</f>
        <v/>
      </c>
      <c r="W778" s="15" t="str">
        <f>IF($B778=2020,$P778,"")</f>
        <v/>
      </c>
      <c r="X778" s="6" t="str">
        <f>IF($B778=2021,$P778,"")</f>
        <v/>
      </c>
      <c r="Y778" s="6" t="str">
        <f>IF($B778=2022,$P778,"")</f>
        <v/>
      </c>
      <c r="Z778" s="6">
        <f>IF($B778=2023,$P778,"")</f>
        <v>1</v>
      </c>
      <c r="AA778" s="6" t="str">
        <f>IF($B778=2024,$P778,"")</f>
        <v/>
      </c>
      <c r="AB778" s="15" t="str">
        <f>IF($B778=2025,$P778,"")</f>
        <v/>
      </c>
    </row>
    <row r="779" spans="1:28" ht="24" x14ac:dyDescent="0.25">
      <c r="A779" s="3">
        <v>1377</v>
      </c>
      <c r="B779" s="3">
        <v>2023</v>
      </c>
      <c r="C779" s="3" t="s">
        <v>1552</v>
      </c>
      <c r="D779" s="4">
        <f>DATE(B779,N779,M779)</f>
        <v>45133</v>
      </c>
      <c r="E779" s="5">
        <v>2100</v>
      </c>
      <c r="F779" s="10" t="s">
        <v>257</v>
      </c>
      <c r="G779" s="10" t="s">
        <v>408</v>
      </c>
      <c r="H779" s="27"/>
      <c r="I779" s="9" t="s">
        <v>409</v>
      </c>
      <c r="J779" s="7" t="s">
        <v>7452</v>
      </c>
      <c r="K779" s="6" t="s">
        <v>1563</v>
      </c>
      <c r="L779" s="6">
        <v>6402</v>
      </c>
      <c r="M779" s="6">
        <v>26</v>
      </c>
      <c r="N779" s="6">
        <v>7</v>
      </c>
      <c r="O779" s="6" t="s">
        <v>4448</v>
      </c>
      <c r="P779" s="15">
        <v>1</v>
      </c>
      <c r="Q779" s="15" t="str">
        <f>IF($B779=2014,$P779,"")</f>
        <v/>
      </c>
      <c r="R779" s="15" t="str">
        <f>IF($B779=2015,$P779,"")</f>
        <v/>
      </c>
      <c r="S779" s="15" t="str">
        <f>IF($B779=2016,$P779,"")</f>
        <v/>
      </c>
      <c r="T779" s="15" t="str">
        <f>IF($B779=2017,$P779,"")</f>
        <v/>
      </c>
      <c r="U779" s="15" t="str">
        <f>IF($B779=2018,$P779,"")</f>
        <v/>
      </c>
      <c r="V779" s="15" t="str">
        <f>IF($B779=2019,$P779,"")</f>
        <v/>
      </c>
      <c r="W779" s="15" t="str">
        <f>IF($B779=2020,$P779,"")</f>
        <v/>
      </c>
      <c r="X779" s="6" t="str">
        <f>IF($B779=2021,$P779,"")</f>
        <v/>
      </c>
      <c r="Y779" s="6" t="str">
        <f>IF($B779=2022,$P779,"")</f>
        <v/>
      </c>
      <c r="Z779" s="6">
        <f>IF($B779=2023,$P779,"")</f>
        <v>1</v>
      </c>
      <c r="AA779" s="6" t="str">
        <f>IF($B779=2024,$P779,"")</f>
        <v/>
      </c>
      <c r="AB779" s="15" t="str">
        <f>IF($B779=2025,$P779,"")</f>
        <v/>
      </c>
    </row>
    <row r="780" spans="1:28" x14ac:dyDescent="0.25">
      <c r="A780" s="3">
        <v>1377</v>
      </c>
      <c r="B780" s="3">
        <v>2023</v>
      </c>
      <c r="C780" s="3" t="s">
        <v>382</v>
      </c>
      <c r="D780" s="4">
        <f>DATE(B780,N780,M780)</f>
        <v>45142</v>
      </c>
      <c r="E780" s="5">
        <v>103</v>
      </c>
      <c r="F780" s="10" t="s">
        <v>257</v>
      </c>
      <c r="G780" s="10" t="s">
        <v>408</v>
      </c>
      <c r="H780" s="27"/>
      <c r="I780" s="9" t="s">
        <v>409</v>
      </c>
      <c r="J780" s="7" t="s">
        <v>7453</v>
      </c>
      <c r="K780" s="6" t="s">
        <v>43</v>
      </c>
      <c r="L780" s="6">
        <v>6402</v>
      </c>
      <c r="M780" s="6">
        <v>4</v>
      </c>
      <c r="N780" s="6">
        <v>8</v>
      </c>
      <c r="P780" s="15">
        <v>1</v>
      </c>
      <c r="Q780" s="15" t="str">
        <f>IF($B780=2014,$P780,"")</f>
        <v/>
      </c>
      <c r="R780" s="15" t="str">
        <f>IF($B780=2015,$P780,"")</f>
        <v/>
      </c>
      <c r="S780" s="15" t="str">
        <f>IF($B780=2016,$P780,"")</f>
        <v/>
      </c>
      <c r="T780" s="15" t="str">
        <f>IF($B780=2017,$P780,"")</f>
        <v/>
      </c>
      <c r="U780" s="15" t="str">
        <f>IF($B780=2018,$P780,"")</f>
        <v/>
      </c>
      <c r="V780" s="15" t="str">
        <f>IF($B780=2019,$P780,"")</f>
        <v/>
      </c>
      <c r="W780" s="15" t="str">
        <f>IF($B780=2020,$P780,"")</f>
        <v/>
      </c>
      <c r="X780" s="6" t="str">
        <f>IF($B780=2021,$P780,"")</f>
        <v/>
      </c>
      <c r="Y780" s="6" t="str">
        <f>IF($B780=2022,$P780,"")</f>
        <v/>
      </c>
      <c r="Z780" s="6">
        <f>IF($B780=2023,$P780,"")</f>
        <v>1</v>
      </c>
      <c r="AA780" s="6" t="str">
        <f>IF($B780=2024,$P780,"")</f>
        <v/>
      </c>
      <c r="AB780" s="15" t="str">
        <f>IF($B780=2025,$P780,"")</f>
        <v/>
      </c>
    </row>
    <row r="781" spans="1:28" x14ac:dyDescent="0.25">
      <c r="A781" s="3">
        <v>1377</v>
      </c>
      <c r="B781" s="3">
        <v>2023</v>
      </c>
      <c r="C781" s="3" t="s">
        <v>382</v>
      </c>
      <c r="D781" s="4">
        <f>DATE(B781,N781,M781)</f>
        <v>45142</v>
      </c>
      <c r="E781" s="5">
        <v>2033</v>
      </c>
      <c r="F781" s="10" t="s">
        <v>257</v>
      </c>
      <c r="G781" s="10" t="s">
        <v>408</v>
      </c>
      <c r="H781" s="27"/>
      <c r="I781" s="9" t="s">
        <v>409</v>
      </c>
      <c r="J781" s="7" t="s">
        <v>7454</v>
      </c>
      <c r="K781" s="6" t="s">
        <v>58</v>
      </c>
      <c r="L781" s="6">
        <v>6402</v>
      </c>
      <c r="M781" s="6">
        <v>4</v>
      </c>
      <c r="N781" s="6">
        <v>8</v>
      </c>
      <c r="O781" s="6" t="s">
        <v>14</v>
      </c>
      <c r="P781" s="15">
        <v>1</v>
      </c>
      <c r="Q781" s="15" t="str">
        <f>IF($B781=2014,$P781,"")</f>
        <v/>
      </c>
      <c r="R781" s="15" t="str">
        <f>IF($B781=2015,$P781,"")</f>
        <v/>
      </c>
      <c r="S781" s="15" t="str">
        <f>IF($B781=2016,$P781,"")</f>
        <v/>
      </c>
      <c r="T781" s="15" t="str">
        <f>IF($B781=2017,$P781,"")</f>
        <v/>
      </c>
      <c r="U781" s="15" t="str">
        <f>IF($B781=2018,$P781,"")</f>
        <v/>
      </c>
      <c r="V781" s="15" t="str">
        <f>IF($B781=2019,$P781,"")</f>
        <v/>
      </c>
      <c r="W781" s="15" t="str">
        <f>IF($B781=2020,$P781,"")</f>
        <v/>
      </c>
      <c r="X781" s="6" t="str">
        <f>IF($B781=2021,$P781,"")</f>
        <v/>
      </c>
      <c r="Y781" s="6" t="str">
        <f>IF($B781=2022,$P781,"")</f>
        <v/>
      </c>
      <c r="Z781" s="6">
        <f>IF($B781=2023,$P781,"")</f>
        <v>1</v>
      </c>
      <c r="AA781" s="6" t="str">
        <f>IF($B781=2024,$P781,"")</f>
        <v/>
      </c>
      <c r="AB781" s="15" t="str">
        <f>IF($B781=2025,$P781,"")</f>
        <v/>
      </c>
    </row>
    <row r="782" spans="1:28" x14ac:dyDescent="0.25">
      <c r="A782" s="3">
        <v>1377</v>
      </c>
      <c r="B782" s="3">
        <v>2023</v>
      </c>
      <c r="C782" s="3" t="s">
        <v>54</v>
      </c>
      <c r="D782" s="4">
        <f>DATE(B782,N782,M782)</f>
        <v>45193</v>
      </c>
      <c r="E782" s="5">
        <v>120</v>
      </c>
      <c r="F782" s="10" t="s">
        <v>257</v>
      </c>
      <c r="G782" s="10" t="s">
        <v>408</v>
      </c>
      <c r="H782" s="27"/>
      <c r="I782" s="9" t="s">
        <v>409</v>
      </c>
      <c r="J782" s="7" t="s">
        <v>7576</v>
      </c>
      <c r="K782" s="6" t="s">
        <v>1547</v>
      </c>
      <c r="L782" s="6">
        <v>6406</v>
      </c>
      <c r="M782" s="6">
        <v>24</v>
      </c>
      <c r="N782" s="6">
        <v>9</v>
      </c>
      <c r="P782" s="15">
        <v>1</v>
      </c>
      <c r="Q782" s="15" t="str">
        <f>IF($B782=2014,$P782,"")</f>
        <v/>
      </c>
      <c r="R782" s="15" t="str">
        <f>IF($B782=2015,$P782,"")</f>
        <v/>
      </c>
      <c r="S782" s="15" t="str">
        <f>IF($B782=2016,$P782,"")</f>
        <v/>
      </c>
      <c r="T782" s="15" t="str">
        <f>IF($B782=2017,$P782,"")</f>
        <v/>
      </c>
      <c r="U782" s="15" t="str">
        <f>IF($B782=2018,$P782,"")</f>
        <v/>
      </c>
      <c r="V782" s="15" t="str">
        <f>IF($B782=2019,$P782,"")</f>
        <v/>
      </c>
      <c r="W782" s="15" t="str">
        <f>IF($B782=2020,$P782,"")</f>
        <v/>
      </c>
      <c r="X782" s="6" t="str">
        <f>IF($B782=2021,$P782,"")</f>
        <v/>
      </c>
      <c r="Y782" s="6" t="str">
        <f>IF($B782=2022,$P782,"")</f>
        <v/>
      </c>
      <c r="Z782" s="6">
        <f>IF($B782=2023,$P782,"")</f>
        <v>1</v>
      </c>
      <c r="AA782" s="6" t="str">
        <f>IF($B782=2024,$P782,"")</f>
        <v/>
      </c>
      <c r="AB782" s="15" t="str">
        <f>IF($B782=2025,$P782,"")</f>
        <v/>
      </c>
    </row>
    <row r="783" spans="1:28" x14ac:dyDescent="0.25">
      <c r="A783" s="30">
        <v>1377</v>
      </c>
      <c r="B783" s="30">
        <v>2024</v>
      </c>
      <c r="C783" s="30" t="s">
        <v>3679</v>
      </c>
      <c r="D783" s="31">
        <f>DATE(B783,N783,M783)</f>
        <v>45429</v>
      </c>
      <c r="E783" s="32">
        <v>2100</v>
      </c>
      <c r="F783" s="35" t="s">
        <v>257</v>
      </c>
      <c r="G783" s="35" t="s">
        <v>408</v>
      </c>
      <c r="H783" s="35"/>
      <c r="I783" s="9" t="s">
        <v>409</v>
      </c>
      <c r="J783" s="34" t="s">
        <v>8372</v>
      </c>
      <c r="K783" s="33" t="s">
        <v>102</v>
      </c>
      <c r="L783" s="33">
        <v>6501</v>
      </c>
      <c r="M783" s="33">
        <v>17</v>
      </c>
      <c r="N783" s="33">
        <v>5</v>
      </c>
      <c r="O783" s="33"/>
      <c r="P783" s="15">
        <v>1</v>
      </c>
      <c r="Q783" s="15" t="str">
        <f>IF($B783=2014,$P783,"")</f>
        <v/>
      </c>
      <c r="R783" s="15" t="str">
        <f>IF($B783=2015,$P783,"")</f>
        <v/>
      </c>
      <c r="S783" s="15" t="str">
        <f>IF($B783=2016,$P783,"")</f>
        <v/>
      </c>
      <c r="T783" s="15" t="str">
        <f>IF($B783=2017,$P783,"")</f>
        <v/>
      </c>
      <c r="U783" s="15" t="str">
        <f>IF($B783=2018,$P783,"")</f>
        <v/>
      </c>
      <c r="V783" s="15" t="str">
        <f>IF($B783=2019,$P783,"")</f>
        <v/>
      </c>
      <c r="W783" s="15" t="str">
        <f>IF($B783=2020,$P783,"")</f>
        <v/>
      </c>
      <c r="X783" s="6" t="str">
        <f>IF($B783=2021,$P783,"")</f>
        <v/>
      </c>
      <c r="Y783" s="6" t="str">
        <f>IF($B783=2022,$P783,"")</f>
        <v/>
      </c>
      <c r="Z783" s="6" t="str">
        <f>IF($B783=2023,$P783,"")</f>
        <v/>
      </c>
      <c r="AA783" s="6">
        <f>IF($B783=2024,$P783,"")</f>
        <v>1</v>
      </c>
      <c r="AB783" s="15" t="str">
        <f>IF($B783=2025,$P783,"")</f>
        <v/>
      </c>
    </row>
    <row r="784" spans="1:28" x14ac:dyDescent="0.25">
      <c r="A784" s="30">
        <v>1377</v>
      </c>
      <c r="B784" s="30">
        <v>2024</v>
      </c>
      <c r="C784" s="30" t="s">
        <v>2444</v>
      </c>
      <c r="D784" s="31">
        <f>DATE(B784,N784,M784)</f>
        <v>45466</v>
      </c>
      <c r="E784" s="32">
        <v>2330</v>
      </c>
      <c r="F784" s="35" t="s">
        <v>257</v>
      </c>
      <c r="G784" s="35" t="s">
        <v>408</v>
      </c>
      <c r="H784" s="35"/>
      <c r="I784" s="9" t="s">
        <v>409</v>
      </c>
      <c r="J784" s="34" t="s">
        <v>8373</v>
      </c>
      <c r="K784" s="33" t="s">
        <v>1547</v>
      </c>
      <c r="L784" s="33">
        <v>6501</v>
      </c>
      <c r="M784" s="33">
        <v>23</v>
      </c>
      <c r="N784" s="33">
        <v>6</v>
      </c>
      <c r="O784" s="33" t="s">
        <v>200</v>
      </c>
      <c r="P784" s="15">
        <v>1</v>
      </c>
      <c r="Q784" s="15" t="str">
        <f>IF($B784=2014,$P784,"")</f>
        <v/>
      </c>
      <c r="R784" s="15" t="str">
        <f>IF($B784=2015,$P784,"")</f>
        <v/>
      </c>
      <c r="S784" s="15" t="str">
        <f>IF($B784=2016,$P784,"")</f>
        <v/>
      </c>
      <c r="T784" s="15" t="str">
        <f>IF($B784=2017,$P784,"")</f>
        <v/>
      </c>
      <c r="U784" s="15" t="str">
        <f>IF($B784=2018,$P784,"")</f>
        <v/>
      </c>
      <c r="V784" s="15" t="str">
        <f>IF($B784=2019,$P784,"")</f>
        <v/>
      </c>
      <c r="W784" s="15" t="str">
        <f>IF($B784=2020,$P784,"")</f>
        <v/>
      </c>
      <c r="X784" s="6" t="str">
        <f>IF($B784=2021,$P784,"")</f>
        <v/>
      </c>
      <c r="Y784" s="6" t="str">
        <f>IF($B784=2022,$P784,"")</f>
        <v/>
      </c>
      <c r="Z784" s="6" t="str">
        <f>IF($B784=2023,$P784,"")</f>
        <v/>
      </c>
      <c r="AA784" s="6">
        <f>IF($B784=2024,$P784,"")</f>
        <v>1</v>
      </c>
      <c r="AB784" s="15" t="str">
        <f>IF($B784=2025,$P784,"")</f>
        <v/>
      </c>
    </row>
    <row r="785" spans="1:28" x14ac:dyDescent="0.25">
      <c r="A785" s="30">
        <v>1377</v>
      </c>
      <c r="B785" s="30">
        <v>2024</v>
      </c>
      <c r="C785" s="30" t="s">
        <v>113</v>
      </c>
      <c r="D785" s="4">
        <f>DATE(B785,N785,M785)</f>
        <v>45528</v>
      </c>
      <c r="E785" s="32">
        <v>2000</v>
      </c>
      <c r="F785" s="33" t="s">
        <v>257</v>
      </c>
      <c r="G785" s="6" t="s">
        <v>408</v>
      </c>
      <c r="H785" s="27"/>
      <c r="I785" s="9" t="s">
        <v>409</v>
      </c>
      <c r="J785" s="34" t="s">
        <v>8437</v>
      </c>
      <c r="K785" s="33" t="s">
        <v>8116</v>
      </c>
      <c r="L785" s="33">
        <v>6504</v>
      </c>
      <c r="M785" s="33">
        <v>24</v>
      </c>
      <c r="N785" s="33">
        <v>8</v>
      </c>
      <c r="O785" s="33" t="s">
        <v>4448</v>
      </c>
      <c r="P785" s="15">
        <v>1</v>
      </c>
      <c r="Q785" s="15" t="str">
        <f>IF($B785=2014,$P785,"")</f>
        <v/>
      </c>
      <c r="R785" s="15" t="str">
        <f>IF($B785=2015,$P785,"")</f>
        <v/>
      </c>
      <c r="S785" s="15" t="str">
        <f>IF($B785=2016,$P785,"")</f>
        <v/>
      </c>
      <c r="T785" s="15" t="str">
        <f>IF($B785=2017,$P785,"")</f>
        <v/>
      </c>
      <c r="U785" s="15" t="str">
        <f>IF($B785=2018,$P785,"")</f>
        <v/>
      </c>
      <c r="V785" s="15" t="str">
        <f>IF($B785=2019,$P785,"")</f>
        <v/>
      </c>
      <c r="W785" s="15" t="str">
        <f>IF($B785=2020,$P785,"")</f>
        <v/>
      </c>
      <c r="X785" s="6" t="str">
        <f>IF($B785=2021,$P785,"")</f>
        <v/>
      </c>
      <c r="Y785" s="6" t="str">
        <f>IF($B785=2022,$P785,"")</f>
        <v/>
      </c>
      <c r="Z785" s="6" t="str">
        <f>IF($B785=2023,$P785,"")</f>
        <v/>
      </c>
      <c r="AA785" s="6">
        <f>IF($B785=2024,$P785,"")</f>
        <v>1</v>
      </c>
      <c r="AB785" s="15" t="str">
        <f>IF($B785=2025,$P785,"")</f>
        <v/>
      </c>
    </row>
    <row r="786" spans="1:28" x14ac:dyDescent="0.25">
      <c r="A786" s="30">
        <v>1377</v>
      </c>
      <c r="B786" s="30">
        <v>2024</v>
      </c>
      <c r="C786" s="30" t="s">
        <v>70</v>
      </c>
      <c r="D786" s="31">
        <f>DATE(B786,N786,M786)</f>
        <v>45542</v>
      </c>
      <c r="E786" s="32">
        <v>102</v>
      </c>
      <c r="F786" s="33" t="s">
        <v>257</v>
      </c>
      <c r="G786" s="33" t="s">
        <v>408</v>
      </c>
      <c r="H786" s="33"/>
      <c r="I786" s="9" t="s">
        <v>409</v>
      </c>
      <c r="J786" s="34" t="s">
        <v>8464</v>
      </c>
      <c r="K786" s="33" t="s">
        <v>43</v>
      </c>
      <c r="L786" s="33">
        <v>6505</v>
      </c>
      <c r="M786" s="33">
        <v>7</v>
      </c>
      <c r="N786" s="33">
        <v>9</v>
      </c>
      <c r="O786" s="33"/>
      <c r="P786" s="15">
        <v>1</v>
      </c>
      <c r="Q786" s="15" t="str">
        <f>IF($B786=2014,$P786,"")</f>
        <v/>
      </c>
      <c r="R786" s="15" t="str">
        <f>IF($B786=2015,$P786,"")</f>
        <v/>
      </c>
      <c r="S786" s="15" t="str">
        <f>IF($B786=2016,$P786,"")</f>
        <v/>
      </c>
      <c r="T786" s="15" t="str">
        <f>IF($B786=2017,$P786,"")</f>
        <v/>
      </c>
      <c r="U786" s="15" t="str">
        <f>IF($B786=2018,$P786,"")</f>
        <v/>
      </c>
      <c r="V786" s="15" t="str">
        <f>IF($B786=2019,$P786,"")</f>
        <v/>
      </c>
      <c r="W786" s="15" t="str">
        <f>IF($B786=2020,$P786,"")</f>
        <v/>
      </c>
      <c r="X786" s="6" t="str">
        <f>IF($B786=2021,$P786,"")</f>
        <v/>
      </c>
      <c r="Y786" s="6" t="str">
        <f>IF($B786=2022,$P786,"")</f>
        <v/>
      </c>
      <c r="Z786" s="6" t="str">
        <f>IF($B786=2023,$P786,"")</f>
        <v/>
      </c>
      <c r="AA786" s="6">
        <f>IF($B786=2024,$P786,"")</f>
        <v>1</v>
      </c>
      <c r="AB786" s="15" t="str">
        <f>IF($B786=2025,$P786,"")</f>
        <v/>
      </c>
    </row>
    <row r="787" spans="1:28" x14ac:dyDescent="0.25">
      <c r="A787" s="30">
        <v>1377</v>
      </c>
      <c r="B787" s="30">
        <v>2024</v>
      </c>
      <c r="C787" s="30" t="s">
        <v>2041</v>
      </c>
      <c r="D787" s="31">
        <f>DATE(B787,N787,M787)</f>
        <v>45578</v>
      </c>
      <c r="E787" s="32">
        <v>2030</v>
      </c>
      <c r="F787" s="33" t="s">
        <v>257</v>
      </c>
      <c r="G787" s="33" t="s">
        <v>408</v>
      </c>
      <c r="H787" s="33"/>
      <c r="I787" s="9" t="s">
        <v>409</v>
      </c>
      <c r="J787" s="34" t="s">
        <v>8569</v>
      </c>
      <c r="K787" s="33" t="s">
        <v>8116</v>
      </c>
      <c r="L787" s="33">
        <v>6507</v>
      </c>
      <c r="M787" s="33">
        <v>13</v>
      </c>
      <c r="N787" s="33">
        <v>10</v>
      </c>
      <c r="O787" s="33" t="s">
        <v>4448</v>
      </c>
      <c r="P787" s="15">
        <v>1</v>
      </c>
      <c r="Q787" s="15" t="str">
        <f>IF($B787=2014,$P787,"")</f>
        <v/>
      </c>
      <c r="R787" s="15" t="str">
        <f>IF($B787=2015,$P787,"")</f>
        <v/>
      </c>
      <c r="S787" s="15" t="str">
        <f>IF($B787=2016,$P787,"")</f>
        <v/>
      </c>
      <c r="T787" s="15" t="str">
        <f>IF($B787=2017,$P787,"")</f>
        <v/>
      </c>
      <c r="U787" s="15" t="str">
        <f>IF($B787=2018,$P787,"")</f>
        <v/>
      </c>
      <c r="V787" s="15" t="str">
        <f>IF($B787=2019,$P787,"")</f>
        <v/>
      </c>
      <c r="W787" s="15" t="str">
        <f>IF($B787=2020,$P787,"")</f>
        <v/>
      </c>
      <c r="X787" s="6" t="str">
        <f>IF($B787=2021,$P787,"")</f>
        <v/>
      </c>
      <c r="Y787" s="6" t="str">
        <f>IF($B787=2022,$P787,"")</f>
        <v/>
      </c>
      <c r="Z787" s="6" t="str">
        <f>IF($B787=2023,$P787,"")</f>
        <v/>
      </c>
      <c r="AA787" s="6">
        <f>IF($B787=2024,$P787,"")</f>
        <v>1</v>
      </c>
      <c r="AB787" s="15" t="str">
        <f>IF($B787=2025,$P787,"")</f>
        <v/>
      </c>
    </row>
    <row r="788" spans="1:28" x14ac:dyDescent="0.25">
      <c r="A788" s="30">
        <v>1377</v>
      </c>
      <c r="B788" s="30">
        <v>2024</v>
      </c>
      <c r="C788" s="30" t="s">
        <v>195</v>
      </c>
      <c r="D788" s="31">
        <f>DATE(B788,N788,M788)</f>
        <v>45585</v>
      </c>
      <c r="E788" s="32">
        <v>2010</v>
      </c>
      <c r="F788" s="35" t="s">
        <v>257</v>
      </c>
      <c r="G788" s="6" t="s">
        <v>408</v>
      </c>
      <c r="H788" s="35"/>
      <c r="I788" s="9" t="s">
        <v>409</v>
      </c>
      <c r="J788" s="34" t="s">
        <v>8708</v>
      </c>
      <c r="K788" s="33" t="s">
        <v>58</v>
      </c>
      <c r="L788" s="33">
        <v>6509</v>
      </c>
      <c r="M788" s="33">
        <v>20</v>
      </c>
      <c r="N788" s="33">
        <v>10</v>
      </c>
      <c r="O788" s="33" t="s">
        <v>14</v>
      </c>
      <c r="P788" s="15">
        <v>1</v>
      </c>
      <c r="Q788" s="15" t="str">
        <f>IF($B788=2014,$P788,"")</f>
        <v/>
      </c>
      <c r="R788" s="15" t="str">
        <f>IF($B788=2015,$P788,"")</f>
        <v/>
      </c>
      <c r="S788" s="15" t="str">
        <f>IF($B788=2016,$P788,"")</f>
        <v/>
      </c>
      <c r="T788" s="15" t="str">
        <f>IF($B788=2017,$P788,"")</f>
        <v/>
      </c>
      <c r="U788" s="15" t="str">
        <f>IF($B788=2018,$P788,"")</f>
        <v/>
      </c>
      <c r="V788" s="15" t="str">
        <f>IF($B788=2019,$P788,"")</f>
        <v/>
      </c>
      <c r="W788" s="15" t="str">
        <f>IF($B788=2020,$P788,"")</f>
        <v/>
      </c>
      <c r="X788" s="6" t="str">
        <f>IF($B788=2021,$P788,"")</f>
        <v/>
      </c>
      <c r="Y788" s="6" t="str">
        <f>IF($B788=2022,$P788,"")</f>
        <v/>
      </c>
      <c r="Z788" s="6" t="str">
        <f>IF($B788=2023,$P788,"")</f>
        <v/>
      </c>
      <c r="AA788" s="6">
        <f>IF($B788=2024,$P788,"")</f>
        <v>1</v>
      </c>
      <c r="AB788" s="15" t="str">
        <f>IF($B788=2025,$P788,"")</f>
        <v/>
      </c>
    </row>
    <row r="789" spans="1:28" x14ac:dyDescent="0.25">
      <c r="A789" s="30">
        <v>1377</v>
      </c>
      <c r="B789" s="30">
        <v>2024</v>
      </c>
      <c r="C789" s="30" t="s">
        <v>161</v>
      </c>
      <c r="D789" s="31">
        <f>DATE(B789,N789,M789)</f>
        <v>45600</v>
      </c>
      <c r="E789" s="32">
        <v>2300</v>
      </c>
      <c r="F789" s="35" t="s">
        <v>257</v>
      </c>
      <c r="G789" s="6" t="s">
        <v>408</v>
      </c>
      <c r="H789" s="35"/>
      <c r="I789" s="9" t="s">
        <v>409</v>
      </c>
      <c r="J789" s="34" t="s">
        <v>8709</v>
      </c>
      <c r="K789" s="33" t="s">
        <v>102</v>
      </c>
      <c r="L789" s="33">
        <v>6509</v>
      </c>
      <c r="M789" s="33">
        <v>4</v>
      </c>
      <c r="N789" s="33">
        <v>11</v>
      </c>
      <c r="O789" s="33"/>
      <c r="P789" s="15">
        <v>1</v>
      </c>
      <c r="Q789" s="15" t="str">
        <f>IF($B789=2014,$P789,"")</f>
        <v/>
      </c>
      <c r="R789" s="15" t="str">
        <f>IF($B789=2015,$P789,"")</f>
        <v/>
      </c>
      <c r="S789" s="15" t="str">
        <f>IF($B789=2016,$P789,"")</f>
        <v/>
      </c>
      <c r="T789" s="15" t="str">
        <f>IF($B789=2017,$P789,"")</f>
        <v/>
      </c>
      <c r="U789" s="15" t="str">
        <f>IF($B789=2018,$P789,"")</f>
        <v/>
      </c>
      <c r="V789" s="15" t="str">
        <f>IF($B789=2019,$P789,"")</f>
        <v/>
      </c>
      <c r="W789" s="15" t="str">
        <f>IF($B789=2020,$P789,"")</f>
        <v/>
      </c>
      <c r="X789" s="6" t="str">
        <f>IF($B789=2021,$P789,"")</f>
        <v/>
      </c>
      <c r="Y789" s="6" t="str">
        <f>IF($B789=2022,$P789,"")</f>
        <v/>
      </c>
      <c r="Z789" s="6" t="str">
        <f>IF($B789=2023,$P789,"")</f>
        <v/>
      </c>
      <c r="AA789" s="6">
        <f>IF($B789=2024,$P789,"")</f>
        <v>1</v>
      </c>
      <c r="AB789" s="15" t="str">
        <f>IF($B789=2025,$P789,"")</f>
        <v/>
      </c>
    </row>
    <row r="790" spans="1:28" x14ac:dyDescent="0.25">
      <c r="A790" s="30">
        <v>1377</v>
      </c>
      <c r="B790" s="30">
        <v>2024</v>
      </c>
      <c r="C790" s="30" t="s">
        <v>628</v>
      </c>
      <c r="D790" s="31">
        <f>DATE(B790,N790,M790)</f>
        <v>45605</v>
      </c>
      <c r="E790" s="32">
        <v>2320</v>
      </c>
      <c r="F790" s="35" t="s">
        <v>257</v>
      </c>
      <c r="G790" s="6" t="s">
        <v>408</v>
      </c>
      <c r="H790" s="35"/>
      <c r="I790" s="9" t="s">
        <v>409</v>
      </c>
      <c r="J790" s="34" t="s">
        <v>8710</v>
      </c>
      <c r="K790" s="33" t="s">
        <v>8116</v>
      </c>
      <c r="L790" s="33">
        <v>6509</v>
      </c>
      <c r="M790" s="33">
        <v>9</v>
      </c>
      <c r="N790" s="33">
        <v>11</v>
      </c>
      <c r="O790" s="33" t="s">
        <v>4448</v>
      </c>
      <c r="P790" s="15">
        <v>1</v>
      </c>
      <c r="Q790" s="15" t="str">
        <f>IF($B790=2014,$P790,"")</f>
        <v/>
      </c>
      <c r="R790" s="15" t="str">
        <f>IF($B790=2015,$P790,"")</f>
        <v/>
      </c>
      <c r="S790" s="15" t="str">
        <f>IF($B790=2016,$P790,"")</f>
        <v/>
      </c>
      <c r="T790" s="15" t="str">
        <f>IF($B790=2017,$P790,"")</f>
        <v/>
      </c>
      <c r="U790" s="15" t="str">
        <f>IF($B790=2018,$P790,"")</f>
        <v/>
      </c>
      <c r="V790" s="15" t="str">
        <f>IF($B790=2019,$P790,"")</f>
        <v/>
      </c>
      <c r="W790" s="15" t="str">
        <f>IF($B790=2020,$P790,"")</f>
        <v/>
      </c>
      <c r="X790" s="6" t="str">
        <f>IF($B790=2021,$P790,"")</f>
        <v/>
      </c>
      <c r="Y790" s="6" t="str">
        <f>IF($B790=2022,$P790,"")</f>
        <v/>
      </c>
      <c r="Z790" s="6" t="str">
        <f>IF($B790=2023,$P790,"")</f>
        <v/>
      </c>
      <c r="AA790" s="6">
        <f>IF($B790=2024,$P790,"")</f>
        <v>1</v>
      </c>
      <c r="AB790" s="15" t="str">
        <f>IF($B790=2025,$P790,"")</f>
        <v/>
      </c>
    </row>
    <row r="791" spans="1:28" x14ac:dyDescent="0.25">
      <c r="A791" s="30">
        <v>1377</v>
      </c>
      <c r="B791" s="30">
        <v>2024</v>
      </c>
      <c r="C791" s="30" t="s">
        <v>119</v>
      </c>
      <c r="D791" s="31">
        <f>DATE(B791,N791,M791)</f>
        <v>45606</v>
      </c>
      <c r="E791" s="32">
        <v>2325</v>
      </c>
      <c r="F791" s="33" t="s">
        <v>257</v>
      </c>
      <c r="G791" s="6" t="s">
        <v>408</v>
      </c>
      <c r="H791" s="27"/>
      <c r="I791" s="9" t="s">
        <v>409</v>
      </c>
      <c r="J791" s="34" t="s">
        <v>8782</v>
      </c>
      <c r="K791" s="33" t="s">
        <v>58</v>
      </c>
      <c r="L791" s="33">
        <v>6510</v>
      </c>
      <c r="M791" s="33">
        <v>10</v>
      </c>
      <c r="N791" s="33">
        <v>11</v>
      </c>
      <c r="O791" s="33" t="s">
        <v>14</v>
      </c>
      <c r="P791" s="15">
        <v>1</v>
      </c>
      <c r="Q791" s="15" t="str">
        <f>IF($B791=2014,$P791,"")</f>
        <v/>
      </c>
      <c r="R791" s="15" t="str">
        <f>IF($B791=2015,$P791,"")</f>
        <v/>
      </c>
      <c r="S791" s="15" t="str">
        <f>IF($B791=2016,$P791,"")</f>
        <v/>
      </c>
      <c r="T791" s="15" t="str">
        <f>IF($B791=2017,$P791,"")</f>
        <v/>
      </c>
      <c r="U791" s="15" t="str">
        <f>IF($B791=2018,$P791,"")</f>
        <v/>
      </c>
      <c r="V791" s="15" t="str">
        <f>IF($B791=2019,$P791,"")</f>
        <v/>
      </c>
      <c r="W791" s="15" t="str">
        <f>IF($B791=2020,$P791,"")</f>
        <v/>
      </c>
      <c r="X791" s="6" t="str">
        <f>IF($B791=2021,$P791,"")</f>
        <v/>
      </c>
      <c r="Y791" s="6" t="str">
        <f>IF($B791=2022,$P791,"")</f>
        <v/>
      </c>
      <c r="Z791" s="6" t="str">
        <f>IF($B791=2023,$P791,"")</f>
        <v/>
      </c>
      <c r="AA791" s="6">
        <f>IF($B791=2024,$P791,"")</f>
        <v>1</v>
      </c>
      <c r="AB791" s="15" t="str">
        <f>IF($B791=2025,$P791,"")</f>
        <v/>
      </c>
    </row>
    <row r="792" spans="1:28" x14ac:dyDescent="0.25">
      <c r="A792" s="30">
        <v>1377</v>
      </c>
      <c r="B792" s="30">
        <v>2024</v>
      </c>
      <c r="C792" s="30" t="s">
        <v>198</v>
      </c>
      <c r="D792" s="31">
        <f>DATE(B792,N792,M792)</f>
        <v>45619</v>
      </c>
      <c r="E792" s="32">
        <v>5</v>
      </c>
      <c r="F792" s="33" t="s">
        <v>257</v>
      </c>
      <c r="G792" s="6" t="s">
        <v>408</v>
      </c>
      <c r="H792" s="27"/>
      <c r="I792" s="9" t="s">
        <v>409</v>
      </c>
      <c r="J792" s="34" t="s">
        <v>8783</v>
      </c>
      <c r="K792" s="33" t="s">
        <v>8116</v>
      </c>
      <c r="L792" s="33">
        <v>6510</v>
      </c>
      <c r="M792" s="33">
        <v>23</v>
      </c>
      <c r="N792" s="33">
        <v>11</v>
      </c>
      <c r="O792" s="33" t="s">
        <v>4448</v>
      </c>
      <c r="P792" s="15">
        <v>1</v>
      </c>
      <c r="Q792" s="15" t="str">
        <f>IF($B792=2014,$P792,"")</f>
        <v/>
      </c>
      <c r="R792" s="15" t="str">
        <f>IF($B792=2015,$P792,"")</f>
        <v/>
      </c>
      <c r="S792" s="15" t="str">
        <f>IF($B792=2016,$P792,"")</f>
        <v/>
      </c>
      <c r="T792" s="15" t="str">
        <f>IF($B792=2017,$P792,"")</f>
        <v/>
      </c>
      <c r="U792" s="15" t="str">
        <f>IF($B792=2018,$P792,"")</f>
        <v/>
      </c>
      <c r="V792" s="15" t="str">
        <f>IF($B792=2019,$P792,"")</f>
        <v/>
      </c>
      <c r="W792" s="15" t="str">
        <f>IF($B792=2020,$P792,"")</f>
        <v/>
      </c>
      <c r="X792" s="6" t="str">
        <f>IF($B792=2021,$P792,"")</f>
        <v/>
      </c>
      <c r="Y792" s="6" t="str">
        <f>IF($B792=2022,$P792,"")</f>
        <v/>
      </c>
      <c r="Z792" s="6" t="str">
        <f>IF($B792=2023,$P792,"")</f>
        <v/>
      </c>
      <c r="AA792" s="6">
        <f>IF($B792=2024,$P792,"")</f>
        <v>1</v>
      </c>
      <c r="AB792" s="15" t="str">
        <f>IF($B792=2025,$P792,"")</f>
        <v/>
      </c>
    </row>
    <row r="793" spans="1:28" x14ac:dyDescent="0.25">
      <c r="A793" s="30">
        <v>1377</v>
      </c>
      <c r="B793" s="30">
        <v>2024</v>
      </c>
      <c r="C793" s="30" t="s">
        <v>215</v>
      </c>
      <c r="D793" s="31">
        <f>DATE(B793,N793,M793)</f>
        <v>45624</v>
      </c>
      <c r="E793" s="32">
        <v>2155</v>
      </c>
      <c r="F793" s="33" t="s">
        <v>257</v>
      </c>
      <c r="G793" s="6" t="s">
        <v>408</v>
      </c>
      <c r="H793" s="27"/>
      <c r="I793" s="9" t="s">
        <v>409</v>
      </c>
      <c r="J793" s="38" t="s">
        <v>8855</v>
      </c>
      <c r="K793" s="33" t="s">
        <v>8116</v>
      </c>
      <c r="L793" s="33">
        <v>6511</v>
      </c>
      <c r="M793" s="33">
        <v>28</v>
      </c>
      <c r="N793" s="33">
        <v>11</v>
      </c>
      <c r="O793" s="33" t="s">
        <v>4448</v>
      </c>
      <c r="P793" s="15">
        <v>1</v>
      </c>
      <c r="Q793" s="15" t="str">
        <f>IF($B793=2014,$P793,"")</f>
        <v/>
      </c>
      <c r="R793" s="15" t="str">
        <f>IF($B793=2015,$P793,"")</f>
        <v/>
      </c>
      <c r="S793" s="15" t="str">
        <f>IF($B793=2016,$P793,"")</f>
        <v/>
      </c>
      <c r="T793" s="15" t="str">
        <f>IF($B793=2017,$P793,"")</f>
        <v/>
      </c>
      <c r="U793" s="15" t="str">
        <f>IF($B793=2018,$P793,"")</f>
        <v/>
      </c>
      <c r="V793" s="15" t="str">
        <f>IF($B793=2019,$P793,"")</f>
        <v/>
      </c>
      <c r="W793" s="15" t="str">
        <f>IF($B793=2020,$P793,"")</f>
        <v/>
      </c>
      <c r="X793" s="6" t="str">
        <f>IF($B793=2021,$P793,"")</f>
        <v/>
      </c>
      <c r="Y793" s="6" t="str">
        <f>IF($B793=2022,$P793,"")</f>
        <v/>
      </c>
      <c r="Z793" s="6" t="str">
        <f>IF($B793=2023,$P793,"")</f>
        <v/>
      </c>
      <c r="AA793" s="6">
        <f>IF($B793=2024,$P793,"")</f>
        <v>1</v>
      </c>
      <c r="AB793" s="15" t="str">
        <f>IF($B793=2025,$P793,"")</f>
        <v/>
      </c>
    </row>
    <row r="794" spans="1:28" x14ac:dyDescent="0.25">
      <c r="A794" s="30">
        <v>1377</v>
      </c>
      <c r="B794" s="30">
        <v>2025</v>
      </c>
      <c r="C794" s="30" t="s">
        <v>224</v>
      </c>
      <c r="D794" s="59">
        <f>DATE(B794,N794,M794)</f>
        <v>45673</v>
      </c>
      <c r="E794" s="32">
        <v>2214</v>
      </c>
      <c r="F794" s="35" t="s">
        <v>257</v>
      </c>
      <c r="G794" s="6" t="s">
        <v>408</v>
      </c>
      <c r="H794" s="35"/>
      <c r="I794" s="9" t="s">
        <v>409</v>
      </c>
      <c r="J794" s="34" t="s">
        <v>8931</v>
      </c>
      <c r="K794" s="33" t="s">
        <v>8116</v>
      </c>
      <c r="L794" s="33">
        <v>6514</v>
      </c>
      <c r="M794" s="33">
        <v>16</v>
      </c>
      <c r="N794" s="33">
        <v>1</v>
      </c>
      <c r="O794" s="33" t="s">
        <v>4448</v>
      </c>
      <c r="P794" s="15">
        <v>1</v>
      </c>
      <c r="Q794" s="15" t="str">
        <f>IF($B794=2014,$P794,"")</f>
        <v/>
      </c>
      <c r="R794" s="15" t="str">
        <f>IF($B794=2015,$P794,"")</f>
        <v/>
      </c>
      <c r="S794" s="15" t="str">
        <f>IF($B794=2016,$P794,"")</f>
        <v/>
      </c>
      <c r="T794" s="15" t="str">
        <f>IF($B794=2017,$P794,"")</f>
        <v/>
      </c>
      <c r="U794" s="15" t="str">
        <f>IF($B794=2018,$P794,"")</f>
        <v/>
      </c>
      <c r="V794" s="15" t="str">
        <f>IF($B794=2019,$P794,"")</f>
        <v/>
      </c>
      <c r="W794" s="15" t="str">
        <f>IF($B794=2020,$P794,"")</f>
        <v/>
      </c>
      <c r="X794" s="6" t="str">
        <f>IF($B794=2021,$P794,"")</f>
        <v/>
      </c>
      <c r="Y794" s="6" t="str">
        <f>IF($B794=2022,$P794,"")</f>
        <v/>
      </c>
      <c r="Z794" s="6" t="str">
        <f>IF($B794=2023,$P794,"")</f>
        <v/>
      </c>
      <c r="AA794" s="6" t="str">
        <f>IF($B794=2024,$P794,"")</f>
        <v/>
      </c>
      <c r="AB794" s="15">
        <f>IF($B794=2025,$P794,"")</f>
        <v>1</v>
      </c>
    </row>
    <row r="795" spans="1:28" x14ac:dyDescent="0.25">
      <c r="A795" s="30">
        <v>1377</v>
      </c>
      <c r="B795" s="30">
        <v>2025</v>
      </c>
      <c r="C795" s="30" t="s">
        <v>77</v>
      </c>
      <c r="D795" s="31">
        <f>DATE(B795,N795,M795)</f>
        <v>45703</v>
      </c>
      <c r="E795" s="32">
        <v>2307</v>
      </c>
      <c r="F795" s="35" t="s">
        <v>257</v>
      </c>
      <c r="G795" s="6" t="s">
        <v>408</v>
      </c>
      <c r="H795" s="35"/>
      <c r="I795" s="9" t="s">
        <v>409</v>
      </c>
      <c r="J795" s="34" t="s">
        <v>8971</v>
      </c>
      <c r="K795" s="33" t="s">
        <v>8116</v>
      </c>
      <c r="L795" s="33">
        <v>6516</v>
      </c>
      <c r="M795" s="33">
        <v>15</v>
      </c>
      <c r="N795" s="33">
        <v>2</v>
      </c>
      <c r="O795" s="33" t="s">
        <v>4448</v>
      </c>
      <c r="P795" s="15">
        <v>1</v>
      </c>
      <c r="Q795" s="15" t="str">
        <f>IF($B795=2014,$P795,"")</f>
        <v/>
      </c>
      <c r="R795" s="15" t="str">
        <f>IF($B795=2015,$P795,"")</f>
        <v/>
      </c>
      <c r="S795" s="15" t="str">
        <f>IF($B795=2016,$P795,"")</f>
        <v/>
      </c>
      <c r="T795" s="15" t="str">
        <f>IF($B795=2017,$P795,"")</f>
        <v/>
      </c>
      <c r="U795" s="15" t="str">
        <f>IF($B795=2018,$P795,"")</f>
        <v/>
      </c>
      <c r="V795" s="15" t="str">
        <f>IF($B795=2019,$P795,"")</f>
        <v/>
      </c>
      <c r="W795" s="15" t="str">
        <f>IF($B795=2020,$P795,"")</f>
        <v/>
      </c>
      <c r="X795" s="6" t="str">
        <f>IF($B795=2021,$P795,"")</f>
        <v/>
      </c>
      <c r="Y795" s="6" t="str">
        <f>IF($B795=2022,$P795,"")</f>
        <v/>
      </c>
      <c r="Z795" s="6" t="str">
        <f>IF($B795=2023,$P795,"")</f>
        <v/>
      </c>
      <c r="AA795" s="6" t="str">
        <f>IF($B795=2024,$P795,"")</f>
        <v/>
      </c>
      <c r="AB795" s="15">
        <f>IF($B795=2025,$P795,"")</f>
        <v>1</v>
      </c>
    </row>
    <row r="796" spans="1:28" x14ac:dyDescent="0.25">
      <c r="A796" s="3">
        <v>1386</v>
      </c>
      <c r="B796" s="3">
        <v>2019</v>
      </c>
      <c r="C796" s="3" t="s">
        <v>1555</v>
      </c>
      <c r="D796" s="4">
        <f>DATE(B796,N796,M796)</f>
        <v>43695</v>
      </c>
      <c r="E796" s="5">
        <v>120</v>
      </c>
      <c r="F796" s="6" t="s">
        <v>257</v>
      </c>
      <c r="G796" s="6" t="s">
        <v>265</v>
      </c>
      <c r="H796" s="27"/>
      <c r="I796" s="9" t="s">
        <v>5508</v>
      </c>
      <c r="J796" s="9" t="s">
        <v>3717</v>
      </c>
      <c r="K796" s="6" t="s">
        <v>1547</v>
      </c>
      <c r="L796" s="6">
        <v>6003</v>
      </c>
      <c r="M796" s="6">
        <v>18</v>
      </c>
      <c r="N796" s="6">
        <v>8</v>
      </c>
      <c r="O796" s="6" t="s">
        <v>200</v>
      </c>
      <c r="P796" s="15">
        <v>1</v>
      </c>
      <c r="Q796" s="15" t="str">
        <f>IF($B796=2014,$P796,"")</f>
        <v/>
      </c>
      <c r="R796" s="15" t="str">
        <f>IF($B796=2015,$P796,"")</f>
        <v/>
      </c>
      <c r="S796" s="15" t="str">
        <f>IF($B796=2016,$P796,"")</f>
        <v/>
      </c>
      <c r="T796" s="15" t="str">
        <f>IF($B796=2017,$P796,"")</f>
        <v/>
      </c>
      <c r="U796" s="15" t="str">
        <f>IF($B796=2018,$P796,"")</f>
        <v/>
      </c>
      <c r="V796" s="15">
        <f>IF($B796=2019,$P796,"")</f>
        <v>1</v>
      </c>
      <c r="W796" s="15" t="str">
        <f>IF($B796=2020,$P796,"")</f>
        <v/>
      </c>
      <c r="X796" s="6" t="str">
        <f>IF($B796=2021,$P796,"")</f>
        <v/>
      </c>
      <c r="Y796" s="6" t="str">
        <f>IF($B796=2022,$P796,"")</f>
        <v/>
      </c>
      <c r="Z796" s="6" t="str">
        <f>IF($B796=2023,$P796,"")</f>
        <v/>
      </c>
      <c r="AA796" s="6" t="str">
        <f>IF($B796=2024,$P796,"")</f>
        <v/>
      </c>
      <c r="AB796" s="15" t="str">
        <f>IF($B796=2025,$P796,"")</f>
        <v/>
      </c>
    </row>
    <row r="797" spans="1:28" x14ac:dyDescent="0.25">
      <c r="A797" s="3">
        <v>1386</v>
      </c>
      <c r="B797" s="3">
        <v>2020</v>
      </c>
      <c r="C797" s="3" t="s">
        <v>308</v>
      </c>
      <c r="D797" s="4">
        <f>DATE(B797,N797,M797)</f>
        <v>44069</v>
      </c>
      <c r="E797" s="5">
        <v>2150</v>
      </c>
      <c r="F797" s="6" t="s">
        <v>257</v>
      </c>
      <c r="G797" s="6" t="s">
        <v>265</v>
      </c>
      <c r="H797" s="27"/>
      <c r="I797" s="9" t="s">
        <v>5508</v>
      </c>
      <c r="J797" s="7" t="s">
        <v>5405</v>
      </c>
      <c r="K797" s="6" t="s">
        <v>1547</v>
      </c>
      <c r="L797" s="6">
        <v>6104</v>
      </c>
      <c r="M797" s="6">
        <v>26</v>
      </c>
      <c r="N797" s="6">
        <v>8</v>
      </c>
      <c r="O797" s="6" t="s">
        <v>200</v>
      </c>
      <c r="P797" s="15">
        <v>1</v>
      </c>
      <c r="Q797" s="15" t="str">
        <f>IF($B797=2014,$P797,"")</f>
        <v/>
      </c>
      <c r="R797" s="15" t="str">
        <f>IF($B797=2015,$P797,"")</f>
        <v/>
      </c>
      <c r="S797" s="15" t="str">
        <f>IF($B797=2016,$P797,"")</f>
        <v/>
      </c>
      <c r="T797" s="15" t="str">
        <f>IF($B797=2017,$P797,"")</f>
        <v/>
      </c>
      <c r="U797" s="15" t="str">
        <f>IF($B797=2018,$P797,"")</f>
        <v/>
      </c>
      <c r="V797" s="15" t="str">
        <f>IF($B797=2019,$P797,"")</f>
        <v/>
      </c>
      <c r="W797" s="15">
        <f>IF($B797=2020,$P797,"")</f>
        <v>1</v>
      </c>
      <c r="X797" s="6" t="str">
        <f>IF($B797=2021,$P797,"")</f>
        <v/>
      </c>
      <c r="Y797" s="6" t="str">
        <f>IF($B797=2022,$P797,"")</f>
        <v/>
      </c>
      <c r="Z797" s="6" t="str">
        <f>IF($B797=2023,$P797,"")</f>
        <v/>
      </c>
      <c r="AA797" s="6" t="str">
        <f>IF($B797=2024,$P797,"")</f>
        <v/>
      </c>
      <c r="AB797" s="15" t="str">
        <f>IF($B797=2025,$P797,"")</f>
        <v/>
      </c>
    </row>
    <row r="798" spans="1:28" x14ac:dyDescent="0.25">
      <c r="A798" s="3">
        <v>1386</v>
      </c>
      <c r="B798" s="3">
        <v>2020</v>
      </c>
      <c r="C798" s="3" t="s">
        <v>1426</v>
      </c>
      <c r="D798" s="4">
        <f>DATE(B798,N798,M798)</f>
        <v>44125</v>
      </c>
      <c r="E798" s="5">
        <v>2155</v>
      </c>
      <c r="F798" s="6" t="s">
        <v>257</v>
      </c>
      <c r="G798" s="6" t="s">
        <v>265</v>
      </c>
      <c r="H798" s="27"/>
      <c r="I798" s="9" t="s">
        <v>5508</v>
      </c>
      <c r="J798" s="7" t="s">
        <v>5583</v>
      </c>
      <c r="K798" s="6" t="s">
        <v>1547</v>
      </c>
      <c r="L798" s="6">
        <v>6108</v>
      </c>
      <c r="M798" s="6">
        <v>21</v>
      </c>
      <c r="N798" s="6">
        <v>10</v>
      </c>
      <c r="O798" s="6" t="s">
        <v>200</v>
      </c>
      <c r="P798" s="15">
        <v>1</v>
      </c>
      <c r="Q798" s="15" t="str">
        <f>IF($B798=2014,$P798,"")</f>
        <v/>
      </c>
      <c r="R798" s="15" t="str">
        <f>IF($B798=2015,$P798,"")</f>
        <v/>
      </c>
      <c r="S798" s="15" t="str">
        <f>IF($B798=2016,$P798,"")</f>
        <v/>
      </c>
      <c r="T798" s="15" t="str">
        <f>IF($B798=2017,$P798,"")</f>
        <v/>
      </c>
      <c r="U798" s="15" t="str">
        <f>IF($B798=2018,$P798,"")</f>
        <v/>
      </c>
      <c r="V798" s="15" t="str">
        <f>IF($B798=2019,$P798,"")</f>
        <v/>
      </c>
      <c r="W798" s="15">
        <f>IF($B798=2020,$P798,"")</f>
        <v>1</v>
      </c>
      <c r="X798" s="6" t="str">
        <f>IF($B798=2021,$P798,"")</f>
        <v/>
      </c>
      <c r="Y798" s="6" t="str">
        <f>IF($B798=2022,$P798,"")</f>
        <v/>
      </c>
      <c r="Z798" s="6" t="str">
        <f>IF($B798=2023,$P798,"")</f>
        <v/>
      </c>
      <c r="AA798" s="6" t="str">
        <f>IF($B798=2024,$P798,"")</f>
        <v/>
      </c>
      <c r="AB798" s="15" t="str">
        <f>IF($B798=2025,$P798,"")</f>
        <v/>
      </c>
    </row>
    <row r="799" spans="1:28" x14ac:dyDescent="0.25">
      <c r="A799" s="3">
        <v>1386</v>
      </c>
      <c r="B799" s="3">
        <v>2021</v>
      </c>
      <c r="C799" s="3" t="s">
        <v>147</v>
      </c>
      <c r="D799" s="4">
        <v>44526</v>
      </c>
      <c r="E799" s="5">
        <v>100</v>
      </c>
      <c r="F799" s="10" t="s">
        <v>257</v>
      </c>
      <c r="G799" s="10" t="s">
        <v>265</v>
      </c>
      <c r="H799" s="27"/>
      <c r="I799" s="9" t="s">
        <v>5508</v>
      </c>
      <c r="J799" s="7" t="s">
        <v>5976</v>
      </c>
      <c r="K799" s="6" t="s">
        <v>1547</v>
      </c>
      <c r="L799" s="6">
        <v>6210</v>
      </c>
      <c r="M799" s="6">
        <v>26</v>
      </c>
      <c r="N799" s="6">
        <v>11</v>
      </c>
      <c r="O799" s="6" t="s">
        <v>200</v>
      </c>
      <c r="P799" s="15">
        <v>1</v>
      </c>
      <c r="Q799" s="15" t="str">
        <f>IF($B799=2014,$P799,"")</f>
        <v/>
      </c>
      <c r="R799" s="15" t="str">
        <f>IF($B799=2015,$P799,"")</f>
        <v/>
      </c>
      <c r="S799" s="15" t="str">
        <f>IF($B799=2016,$P799,"")</f>
        <v/>
      </c>
      <c r="T799" s="15" t="str">
        <f>IF($B799=2017,$P799,"")</f>
        <v/>
      </c>
      <c r="U799" s="15" t="str">
        <f>IF($B799=2018,$P799,"")</f>
        <v/>
      </c>
      <c r="V799" s="15" t="str">
        <f>IF($B799=2019,$P799,"")</f>
        <v/>
      </c>
      <c r="W799" s="15" t="str">
        <f>IF($B799=2020,$P799,"")</f>
        <v/>
      </c>
      <c r="X799" s="6">
        <f>IF($B799=2021,$P799,"")</f>
        <v>1</v>
      </c>
      <c r="Y799" s="6" t="str">
        <f>IF($B799=2022,$P799,"")</f>
        <v/>
      </c>
      <c r="Z799" s="6" t="str">
        <f>IF($B799=2023,$P799,"")</f>
        <v/>
      </c>
      <c r="AA799" s="6" t="str">
        <f>IF($B799=2024,$P799,"")</f>
        <v/>
      </c>
      <c r="AB799" s="15" t="str">
        <f>IF($B799=2025,$P799,"")</f>
        <v/>
      </c>
    </row>
    <row r="800" spans="1:28" x14ac:dyDescent="0.25">
      <c r="A800" s="3">
        <v>1386</v>
      </c>
      <c r="B800" s="3">
        <v>2022</v>
      </c>
      <c r="C800" s="3" t="s">
        <v>69</v>
      </c>
      <c r="D800" s="4">
        <v>44649</v>
      </c>
      <c r="E800" s="5">
        <v>15</v>
      </c>
      <c r="F800" s="6" t="s">
        <v>257</v>
      </c>
      <c r="G800" s="6" t="s">
        <v>265</v>
      </c>
      <c r="H800" s="27"/>
      <c r="I800" s="9" t="s">
        <v>5508</v>
      </c>
      <c r="J800" s="7" t="s">
        <v>5977</v>
      </c>
      <c r="K800" s="6" t="s">
        <v>1547</v>
      </c>
      <c r="L800" s="6">
        <v>6219</v>
      </c>
      <c r="M800" s="6">
        <v>29</v>
      </c>
      <c r="N800" s="6">
        <v>3</v>
      </c>
      <c r="O800" s="6" t="s">
        <v>200</v>
      </c>
      <c r="P800" s="15">
        <v>1</v>
      </c>
      <c r="Q800" s="15" t="str">
        <f>IF($B800=2014,$P800,"")</f>
        <v/>
      </c>
      <c r="R800" s="15" t="str">
        <f>IF($B800=2015,$P800,"")</f>
        <v/>
      </c>
      <c r="S800" s="15" t="str">
        <f>IF($B800=2016,$P800,"")</f>
        <v/>
      </c>
      <c r="T800" s="15" t="str">
        <f>IF($B800=2017,$P800,"")</f>
        <v/>
      </c>
      <c r="U800" s="15" t="str">
        <f>IF($B800=2018,$P800,"")</f>
        <v/>
      </c>
      <c r="V800" s="15" t="str">
        <f>IF($B800=2019,$P800,"")</f>
        <v/>
      </c>
      <c r="W800" s="15" t="str">
        <f>IF($B800=2020,$P800,"")</f>
        <v/>
      </c>
      <c r="X800" s="6" t="str">
        <f>IF($B800=2021,$P800,"")</f>
        <v/>
      </c>
      <c r="Y800" s="6">
        <f>IF($B800=2022,$P800,"")</f>
        <v>1</v>
      </c>
      <c r="Z800" s="6" t="str">
        <f>IF($B800=2023,$P800,"")</f>
        <v/>
      </c>
      <c r="AA800" s="6" t="str">
        <f>IF($B800=2024,$P800,"")</f>
        <v/>
      </c>
      <c r="AB800" s="15" t="str">
        <f>IF($B800=2025,$P800,"")</f>
        <v/>
      </c>
    </row>
    <row r="801" spans="1:28" x14ac:dyDescent="0.25">
      <c r="A801" s="3">
        <v>1422</v>
      </c>
      <c r="B801" s="5">
        <v>2016</v>
      </c>
      <c r="C801" s="3" t="s">
        <v>77</v>
      </c>
      <c r="D801" s="4">
        <f>DATE(B801,N801,M801)</f>
        <v>42415</v>
      </c>
      <c r="E801" s="5">
        <v>459</v>
      </c>
      <c r="F801" s="6" t="s">
        <v>257</v>
      </c>
      <c r="G801" s="6" t="s">
        <v>259</v>
      </c>
      <c r="H801" s="27"/>
      <c r="I801" s="7" t="s">
        <v>5322</v>
      </c>
      <c r="J801" s="9" t="s">
        <v>428</v>
      </c>
      <c r="K801" s="6" t="s">
        <v>37</v>
      </c>
      <c r="L801" s="6">
        <v>5617</v>
      </c>
      <c r="M801" s="6">
        <v>15</v>
      </c>
      <c r="N801" s="6">
        <v>2</v>
      </c>
      <c r="P801" s="15">
        <v>1</v>
      </c>
      <c r="Q801" s="15" t="str">
        <f>IF($B801=2014,$P801,"")</f>
        <v/>
      </c>
      <c r="R801" s="15" t="str">
        <f>IF($B801=2015,$P801,"")</f>
        <v/>
      </c>
      <c r="S801" s="15">
        <f>IF($B801=2016,$P801,"")</f>
        <v>1</v>
      </c>
      <c r="T801" s="15" t="str">
        <f>IF($B801=2017,$P801,"")</f>
        <v/>
      </c>
      <c r="U801" s="15" t="str">
        <f>IF($B801=2018,$P801,"")</f>
        <v/>
      </c>
      <c r="V801" s="15" t="str">
        <f>IF($B801=2019,$P801,"")</f>
        <v/>
      </c>
      <c r="W801" s="15" t="str">
        <f>IF($B801=2020,$P801,"")</f>
        <v/>
      </c>
      <c r="X801" s="6" t="str">
        <f>IF($B801=2021,$P801,"")</f>
        <v/>
      </c>
      <c r="Y801" s="6" t="str">
        <f>IF($B801=2022,$P801,"")</f>
        <v/>
      </c>
      <c r="Z801" s="6" t="str">
        <f>IF($B801=2023,$P801,"")</f>
        <v/>
      </c>
      <c r="AA801" s="6" t="str">
        <f>IF($B801=2024,$P801,"")</f>
        <v/>
      </c>
      <c r="AB801" s="15" t="str">
        <f>IF($B801=2025,$P801,"")</f>
        <v/>
      </c>
    </row>
    <row r="802" spans="1:28" x14ac:dyDescent="0.25">
      <c r="A802" s="3">
        <v>1422</v>
      </c>
      <c r="B802" s="3">
        <v>2016</v>
      </c>
      <c r="C802" s="3" t="s">
        <v>197</v>
      </c>
      <c r="D802" s="4">
        <f>DATE(B802,N802,M802)</f>
        <v>42673</v>
      </c>
      <c r="E802" s="5">
        <v>500</v>
      </c>
      <c r="F802" s="6" t="s">
        <v>257</v>
      </c>
      <c r="G802" s="10" t="s">
        <v>259</v>
      </c>
      <c r="H802" s="27"/>
      <c r="I802" s="7" t="s">
        <v>5322</v>
      </c>
      <c r="J802" s="7" t="s">
        <v>1709</v>
      </c>
      <c r="K802" s="6" t="s">
        <v>1547</v>
      </c>
      <c r="L802" s="6">
        <v>5708</v>
      </c>
      <c r="M802" s="6">
        <v>30</v>
      </c>
      <c r="N802" s="6">
        <v>10</v>
      </c>
      <c r="O802" s="6" t="s">
        <v>200</v>
      </c>
      <c r="P802" s="15">
        <v>1</v>
      </c>
      <c r="Q802" s="15" t="str">
        <f>IF($B802=2014,$P802,"")</f>
        <v/>
      </c>
      <c r="R802" s="15" t="str">
        <f>IF($B802=2015,$P802,"")</f>
        <v/>
      </c>
      <c r="S802" s="15">
        <f>IF($B802=2016,$P802,"")</f>
        <v>1</v>
      </c>
      <c r="T802" s="15" t="str">
        <f>IF($B802=2017,$P802,"")</f>
        <v/>
      </c>
      <c r="U802" s="15" t="str">
        <f>IF($B802=2018,$P802,"")</f>
        <v/>
      </c>
      <c r="V802" s="15" t="str">
        <f>IF($B802=2019,$P802,"")</f>
        <v/>
      </c>
      <c r="W802" s="15" t="str">
        <f>IF($B802=2020,$P802,"")</f>
        <v/>
      </c>
      <c r="X802" s="6" t="str">
        <f>IF($B802=2021,$P802,"")</f>
        <v/>
      </c>
      <c r="Y802" s="6" t="str">
        <f>IF($B802=2022,$P802,"")</f>
        <v/>
      </c>
      <c r="Z802" s="6" t="str">
        <f>IF($B802=2023,$P802,"")</f>
        <v/>
      </c>
      <c r="AA802" s="6" t="str">
        <f>IF($B802=2024,$P802,"")</f>
        <v/>
      </c>
      <c r="AB802" s="15" t="str">
        <f>IF($B802=2025,$P802,"")</f>
        <v/>
      </c>
    </row>
    <row r="803" spans="1:28" x14ac:dyDescent="0.25">
      <c r="A803" s="3">
        <v>1422</v>
      </c>
      <c r="B803" s="3">
        <v>2019</v>
      </c>
      <c r="C803" s="3" t="s">
        <v>1555</v>
      </c>
      <c r="D803" s="4">
        <f>DATE(B803,N803,M803)</f>
        <v>43695</v>
      </c>
      <c r="E803" s="5">
        <v>400</v>
      </c>
      <c r="F803" s="6" t="s">
        <v>257</v>
      </c>
      <c r="G803" s="6" t="s">
        <v>259</v>
      </c>
      <c r="H803" s="27"/>
      <c r="I803" s="7" t="s">
        <v>5322</v>
      </c>
      <c r="J803" s="9" t="s">
        <v>3718</v>
      </c>
      <c r="K803" s="6" t="s">
        <v>3266</v>
      </c>
      <c r="L803" s="6">
        <v>6003</v>
      </c>
      <c r="M803" s="6">
        <v>18</v>
      </c>
      <c r="N803" s="6">
        <v>8</v>
      </c>
      <c r="P803" s="15">
        <v>1</v>
      </c>
      <c r="Q803" s="15" t="str">
        <f>IF($B803=2014,$P803,"")</f>
        <v/>
      </c>
      <c r="R803" s="15" t="str">
        <f>IF($B803=2015,$P803,"")</f>
        <v/>
      </c>
      <c r="S803" s="15" t="str">
        <f>IF($B803=2016,$P803,"")</f>
        <v/>
      </c>
      <c r="T803" s="15" t="str">
        <f>IF($B803=2017,$P803,"")</f>
        <v/>
      </c>
      <c r="U803" s="15" t="str">
        <f>IF($B803=2018,$P803,"")</f>
        <v/>
      </c>
      <c r="V803" s="15">
        <f>IF($B803=2019,$P803,"")</f>
        <v>1</v>
      </c>
      <c r="W803" s="15" t="str">
        <f>IF($B803=2020,$P803,"")</f>
        <v/>
      </c>
      <c r="X803" s="6" t="str">
        <f>IF($B803=2021,$P803,"")</f>
        <v/>
      </c>
      <c r="Y803" s="6" t="str">
        <f>IF($B803=2022,$P803,"")</f>
        <v/>
      </c>
      <c r="Z803" s="6" t="str">
        <f>IF($B803=2023,$P803,"")</f>
        <v/>
      </c>
      <c r="AA803" s="6" t="str">
        <f>IF($B803=2024,$P803,"")</f>
        <v/>
      </c>
      <c r="AB803" s="15" t="str">
        <f>IF($B803=2025,$P803,"")</f>
        <v/>
      </c>
    </row>
    <row r="804" spans="1:28" x14ac:dyDescent="0.25">
      <c r="A804" s="3">
        <v>1422</v>
      </c>
      <c r="B804" s="3">
        <v>2023</v>
      </c>
      <c r="C804" s="3" t="s">
        <v>218</v>
      </c>
      <c r="D804" s="4">
        <f>DATE(B804,N804,M804)</f>
        <v>44984</v>
      </c>
      <c r="E804" s="5">
        <v>1800</v>
      </c>
      <c r="F804" s="10" t="s">
        <v>257</v>
      </c>
      <c r="G804" s="10" t="s">
        <v>259</v>
      </c>
      <c r="H804" s="27"/>
      <c r="I804" s="7" t="s">
        <v>5322</v>
      </c>
      <c r="J804" s="7" t="s">
        <v>7259</v>
      </c>
      <c r="K804" s="6" t="s">
        <v>58</v>
      </c>
      <c r="L804" s="6">
        <v>6317</v>
      </c>
      <c r="M804" s="6">
        <v>27</v>
      </c>
      <c r="N804" s="6">
        <v>2</v>
      </c>
      <c r="O804" s="6" t="str">
        <f>IF(K804="HR","NOR"," ")</f>
        <v>NOR</v>
      </c>
      <c r="P804" s="15">
        <v>1</v>
      </c>
      <c r="Q804" s="15" t="str">
        <f>IF($B804=2014,$P804,"")</f>
        <v/>
      </c>
      <c r="R804" s="15" t="str">
        <f>IF($B804=2015,$P804,"")</f>
        <v/>
      </c>
      <c r="S804" s="15" t="str">
        <f>IF($B804=2016,$P804,"")</f>
        <v/>
      </c>
      <c r="T804" s="15" t="str">
        <f>IF($B804=2017,$P804,"")</f>
        <v/>
      </c>
      <c r="U804" s="15" t="str">
        <f>IF($B804=2018,$P804,"")</f>
        <v/>
      </c>
      <c r="V804" s="15" t="str">
        <f>IF($B804=2019,$P804,"")</f>
        <v/>
      </c>
      <c r="W804" s="15" t="str">
        <f>IF($B804=2020,$P804,"")</f>
        <v/>
      </c>
      <c r="X804" s="6" t="str">
        <f>IF($B804=2021,$P804,"")</f>
        <v/>
      </c>
      <c r="Y804" s="6" t="str">
        <f>IF($B804=2022,$P804,"")</f>
        <v/>
      </c>
      <c r="Z804" s="6">
        <f>IF($B804=2023,$P804,"")</f>
        <v>1</v>
      </c>
      <c r="AA804" s="6" t="str">
        <f>IF($B804=2024,$P804,"")</f>
        <v/>
      </c>
      <c r="AB804" s="15" t="str">
        <f>IF($B804=2025,$P804,"")</f>
        <v/>
      </c>
    </row>
    <row r="805" spans="1:28" x14ac:dyDescent="0.25">
      <c r="A805" s="3">
        <v>1431</v>
      </c>
      <c r="B805" s="5">
        <v>2015</v>
      </c>
      <c r="C805" s="3" t="s">
        <v>10</v>
      </c>
      <c r="D805" s="4">
        <f>DATE(B805,N805,M805)</f>
        <v>42188</v>
      </c>
      <c r="E805" s="5">
        <v>2207</v>
      </c>
      <c r="F805" s="6" t="s">
        <v>257</v>
      </c>
      <c r="G805" s="6" t="s">
        <v>429</v>
      </c>
      <c r="H805" s="27"/>
      <c r="I805" s="7" t="s">
        <v>1710</v>
      </c>
      <c r="J805" s="9" t="s">
        <v>430</v>
      </c>
      <c r="K805" s="6" t="s">
        <v>13</v>
      </c>
      <c r="L805" s="6">
        <v>5602</v>
      </c>
      <c r="M805" s="6">
        <v>3</v>
      </c>
      <c r="N805" s="6">
        <v>7</v>
      </c>
      <c r="O805" s="6" t="s">
        <v>14</v>
      </c>
      <c r="P805" s="15">
        <v>1</v>
      </c>
      <c r="Q805" s="15" t="str">
        <f>IF($B805=2014,$P805,"")</f>
        <v/>
      </c>
      <c r="R805" s="15">
        <f>IF($B805=2015,$P805,"")</f>
        <v>1</v>
      </c>
      <c r="S805" s="15" t="str">
        <f>IF($B805=2016,$P805,"")</f>
        <v/>
      </c>
      <c r="T805" s="15" t="str">
        <f>IF($B805=2017,$P805,"")</f>
        <v/>
      </c>
      <c r="U805" s="15" t="str">
        <f>IF($B805=2018,$P805,"")</f>
        <v/>
      </c>
      <c r="V805" s="15" t="str">
        <f>IF($B805=2019,$P805,"")</f>
        <v/>
      </c>
      <c r="W805" s="15" t="str">
        <f>IF($B805=2020,$P805,"")</f>
        <v/>
      </c>
      <c r="X805" s="6" t="str">
        <f>IF($B805=2021,$P805,"")</f>
        <v/>
      </c>
      <c r="Y805" s="6" t="str">
        <f>IF($B805=2022,$P805,"")</f>
        <v/>
      </c>
      <c r="Z805" s="6" t="str">
        <f>IF($B805=2023,$P805,"")</f>
        <v/>
      </c>
      <c r="AA805" s="6" t="str">
        <f>IF($B805=2024,$P805,"")</f>
        <v/>
      </c>
      <c r="AB805" s="15" t="str">
        <f>IF($B805=2025,$P805,"")</f>
        <v/>
      </c>
    </row>
    <row r="806" spans="1:28" x14ac:dyDescent="0.25">
      <c r="A806" s="3">
        <v>1431</v>
      </c>
      <c r="B806" s="3">
        <v>2016</v>
      </c>
      <c r="C806" s="3" t="s">
        <v>1555</v>
      </c>
      <c r="D806" s="4">
        <f>DATE(B806,N806,M806)</f>
        <v>42600</v>
      </c>
      <c r="E806" s="5">
        <v>1830</v>
      </c>
      <c r="F806" s="6" t="s">
        <v>257</v>
      </c>
      <c r="G806" s="10" t="s">
        <v>429</v>
      </c>
      <c r="H806" s="27"/>
      <c r="I806" s="7" t="s">
        <v>1710</v>
      </c>
      <c r="J806" s="7" t="s">
        <v>1711</v>
      </c>
      <c r="K806" s="6" t="s">
        <v>13</v>
      </c>
      <c r="L806" s="6">
        <v>5703</v>
      </c>
      <c r="M806" s="6">
        <v>18</v>
      </c>
      <c r="N806" s="6">
        <v>8</v>
      </c>
      <c r="O806" s="6" t="s">
        <v>14</v>
      </c>
      <c r="P806" s="15">
        <v>1</v>
      </c>
      <c r="Q806" s="15" t="str">
        <f>IF($B806=2014,$P806,"")</f>
        <v/>
      </c>
      <c r="R806" s="15" t="str">
        <f>IF($B806=2015,$P806,"")</f>
        <v/>
      </c>
      <c r="S806" s="15">
        <f>IF($B806=2016,$P806,"")</f>
        <v>1</v>
      </c>
      <c r="T806" s="15" t="str">
        <f>IF($B806=2017,$P806,"")</f>
        <v/>
      </c>
      <c r="U806" s="15" t="str">
        <f>IF($B806=2018,$P806,"")</f>
        <v/>
      </c>
      <c r="V806" s="15" t="str">
        <f>IF($B806=2019,$P806,"")</f>
        <v/>
      </c>
      <c r="W806" s="15" t="str">
        <f>IF($B806=2020,$P806,"")</f>
        <v/>
      </c>
      <c r="X806" s="6" t="str">
        <f>IF($B806=2021,$P806,"")</f>
        <v/>
      </c>
      <c r="Y806" s="6" t="str">
        <f>IF($B806=2022,$P806,"")</f>
        <v/>
      </c>
      <c r="Z806" s="6" t="str">
        <f>IF($B806=2023,$P806,"")</f>
        <v/>
      </c>
      <c r="AA806" s="6" t="str">
        <f>IF($B806=2024,$P806,"")</f>
        <v/>
      </c>
      <c r="AB806" s="15" t="str">
        <f>IF($B806=2025,$P806,"")</f>
        <v/>
      </c>
    </row>
    <row r="807" spans="1:28" x14ac:dyDescent="0.25">
      <c r="A807" s="3">
        <v>1431</v>
      </c>
      <c r="B807" s="3">
        <v>2017</v>
      </c>
      <c r="C807" s="3" t="s">
        <v>77</v>
      </c>
      <c r="D807" s="4">
        <f>DATE(B807,N807,M807)</f>
        <v>42781</v>
      </c>
      <c r="E807" s="5">
        <v>1645</v>
      </c>
      <c r="F807" s="6" t="s">
        <v>257</v>
      </c>
      <c r="G807" s="10" t="s">
        <v>429</v>
      </c>
      <c r="H807" s="27"/>
      <c r="I807" s="7" t="s">
        <v>1710</v>
      </c>
      <c r="J807" s="7" t="s">
        <v>1712</v>
      </c>
      <c r="K807" s="6" t="s">
        <v>1547</v>
      </c>
      <c r="L807" s="6">
        <v>5716</v>
      </c>
      <c r="M807" s="6">
        <v>15</v>
      </c>
      <c r="N807" s="6">
        <v>2</v>
      </c>
      <c r="O807" s="6" t="s">
        <v>200</v>
      </c>
      <c r="P807" s="15">
        <v>1</v>
      </c>
      <c r="Q807" s="15" t="str">
        <f>IF($B807=2014,$P807,"")</f>
        <v/>
      </c>
      <c r="R807" s="15" t="str">
        <f>IF($B807=2015,$P807,"")</f>
        <v/>
      </c>
      <c r="S807" s="15" t="str">
        <f>IF($B807=2016,$P807,"")</f>
        <v/>
      </c>
      <c r="T807" s="15">
        <f>IF($B807=2017,$P807,"")</f>
        <v>1</v>
      </c>
      <c r="U807" s="15" t="str">
        <f>IF($B807=2018,$P807,"")</f>
        <v/>
      </c>
      <c r="V807" s="15" t="str">
        <f>IF($B807=2019,$P807,"")</f>
        <v/>
      </c>
      <c r="W807" s="15" t="str">
        <f>IF($B807=2020,$P807,"")</f>
        <v/>
      </c>
      <c r="X807" s="6" t="str">
        <f>IF($B807=2021,$P807,"")</f>
        <v/>
      </c>
      <c r="Y807" s="6" t="str">
        <f>IF($B807=2022,$P807,"")</f>
        <v/>
      </c>
      <c r="Z807" s="6" t="str">
        <f>IF($B807=2023,$P807,"")</f>
        <v/>
      </c>
      <c r="AA807" s="6" t="str">
        <f>IF($B807=2024,$P807,"")</f>
        <v/>
      </c>
      <c r="AB807" s="15" t="str">
        <f>IF($B807=2025,$P807,"")</f>
        <v/>
      </c>
    </row>
    <row r="808" spans="1:28" x14ac:dyDescent="0.25">
      <c r="A808" s="3">
        <v>1431</v>
      </c>
      <c r="B808" s="3">
        <v>2017</v>
      </c>
      <c r="C808" s="3" t="s">
        <v>1542</v>
      </c>
      <c r="D808" s="4">
        <f>DATE(B808,N808,M808)</f>
        <v>42910</v>
      </c>
      <c r="E808" s="5">
        <v>2200</v>
      </c>
      <c r="F808" s="6" t="s">
        <v>257</v>
      </c>
      <c r="G808" s="6" t="s">
        <v>429</v>
      </c>
      <c r="H808" s="27"/>
      <c r="I808" s="7" t="s">
        <v>1710</v>
      </c>
      <c r="J808" s="9" t="s">
        <v>2506</v>
      </c>
      <c r="K808" s="6" t="s">
        <v>43</v>
      </c>
      <c r="L808" s="6">
        <v>5801</v>
      </c>
      <c r="M808" s="6">
        <v>24</v>
      </c>
      <c r="N808" s="6">
        <v>6</v>
      </c>
      <c r="P808" s="15">
        <v>1</v>
      </c>
      <c r="Q808" s="15" t="str">
        <f>IF($B808=2014,$P808,"")</f>
        <v/>
      </c>
      <c r="R808" s="15" t="str">
        <f>IF($B808=2015,$P808,"")</f>
        <v/>
      </c>
      <c r="S808" s="15" t="str">
        <f>IF($B808=2016,$P808,"")</f>
        <v/>
      </c>
      <c r="T808" s="15">
        <f>IF($B808=2017,$P808,"")</f>
        <v>1</v>
      </c>
      <c r="U808" s="15" t="str">
        <f>IF($B808=2018,$P808,"")</f>
        <v/>
      </c>
      <c r="V808" s="15" t="str">
        <f>IF($B808=2019,$P808,"")</f>
        <v/>
      </c>
      <c r="W808" s="15" t="str">
        <f>IF($B808=2020,$P808,"")</f>
        <v/>
      </c>
      <c r="X808" s="6" t="str">
        <f>IF($B808=2021,$P808,"")</f>
        <v/>
      </c>
      <c r="Y808" s="6" t="str">
        <f>IF($B808=2022,$P808,"")</f>
        <v/>
      </c>
      <c r="Z808" s="6" t="str">
        <f>IF($B808=2023,$P808,"")</f>
        <v/>
      </c>
      <c r="AA808" s="6" t="str">
        <f>IF($B808=2024,$P808,"")</f>
        <v/>
      </c>
      <c r="AB808" s="15" t="str">
        <f>IF($B808=2025,$P808,"")</f>
        <v/>
      </c>
    </row>
    <row r="809" spans="1:28" x14ac:dyDescent="0.25">
      <c r="A809" s="3">
        <v>1431</v>
      </c>
      <c r="B809" s="3">
        <v>2017</v>
      </c>
      <c r="C809" s="3" t="s">
        <v>199</v>
      </c>
      <c r="D809" s="4">
        <f>DATE(B809,N809,M809)</f>
        <v>42987</v>
      </c>
      <c r="E809" s="5">
        <v>2115</v>
      </c>
      <c r="F809" s="6" t="s">
        <v>257</v>
      </c>
      <c r="G809" s="6" t="s">
        <v>429</v>
      </c>
      <c r="H809" s="27"/>
      <c r="I809" s="7" t="s">
        <v>1710</v>
      </c>
      <c r="J809" s="9" t="s">
        <v>2507</v>
      </c>
      <c r="K809" s="6" t="s">
        <v>88</v>
      </c>
      <c r="L809" s="6">
        <v>5804</v>
      </c>
      <c r="M809" s="6">
        <v>9</v>
      </c>
      <c r="N809" s="6">
        <v>9</v>
      </c>
      <c r="O809" s="6" t="s">
        <v>86</v>
      </c>
      <c r="P809" s="15">
        <v>1</v>
      </c>
      <c r="Q809" s="15" t="str">
        <f>IF($B809=2014,$P809,"")</f>
        <v/>
      </c>
      <c r="R809" s="15" t="str">
        <f>IF($B809=2015,$P809,"")</f>
        <v/>
      </c>
      <c r="S809" s="15" t="str">
        <f>IF($B809=2016,$P809,"")</f>
        <v/>
      </c>
      <c r="T809" s="15">
        <f>IF($B809=2017,$P809,"")</f>
        <v>1</v>
      </c>
      <c r="U809" s="15" t="str">
        <f>IF($B809=2018,$P809,"")</f>
        <v/>
      </c>
      <c r="V809" s="15" t="str">
        <f>IF($B809=2019,$P809,"")</f>
        <v/>
      </c>
      <c r="W809" s="15" t="str">
        <f>IF($B809=2020,$P809,"")</f>
        <v/>
      </c>
      <c r="X809" s="6" t="str">
        <f>IF($B809=2021,$P809,"")</f>
        <v/>
      </c>
      <c r="Y809" s="6" t="str">
        <f>IF($B809=2022,$P809,"")</f>
        <v/>
      </c>
      <c r="Z809" s="6" t="str">
        <f>IF($B809=2023,$P809,"")</f>
        <v/>
      </c>
      <c r="AA809" s="6" t="str">
        <f>IF($B809=2024,$P809,"")</f>
        <v/>
      </c>
      <c r="AB809" s="15" t="str">
        <f>IF($B809=2025,$P809,"")</f>
        <v/>
      </c>
    </row>
    <row r="810" spans="1:28" x14ac:dyDescent="0.25">
      <c r="A810" s="3">
        <v>1431</v>
      </c>
      <c r="B810" s="3">
        <v>2019</v>
      </c>
      <c r="C810" s="3" t="s">
        <v>138</v>
      </c>
      <c r="D810" s="4">
        <f>DATE(B810,N810,M810)</f>
        <v>43657</v>
      </c>
      <c r="E810" s="5">
        <v>0</v>
      </c>
      <c r="F810" s="6" t="s">
        <v>257</v>
      </c>
      <c r="G810" s="6" t="s">
        <v>429</v>
      </c>
      <c r="H810" s="27"/>
      <c r="I810" s="9" t="s">
        <v>3721</v>
      </c>
      <c r="J810" s="9" t="s">
        <v>3724</v>
      </c>
      <c r="K810" s="6" t="s">
        <v>43</v>
      </c>
      <c r="L810" s="6">
        <v>6003</v>
      </c>
      <c r="M810" s="6">
        <v>11</v>
      </c>
      <c r="N810" s="6">
        <v>7</v>
      </c>
      <c r="P810" s="15">
        <v>1</v>
      </c>
      <c r="Q810" s="15" t="str">
        <f>IF($B810=2014,$P810,"")</f>
        <v/>
      </c>
      <c r="R810" s="15" t="str">
        <f>IF($B810=2015,$P810,"")</f>
        <v/>
      </c>
      <c r="S810" s="15" t="str">
        <f>IF($B810=2016,$P810,"")</f>
        <v/>
      </c>
      <c r="T810" s="15" t="str">
        <f>IF($B810=2017,$P810,"")</f>
        <v/>
      </c>
      <c r="U810" s="15" t="str">
        <f>IF($B810=2018,$P810,"")</f>
        <v/>
      </c>
      <c r="V810" s="15">
        <f>IF($B810=2019,$P810,"")</f>
        <v>1</v>
      </c>
      <c r="W810" s="15" t="str">
        <f>IF($B810=2020,$P810,"")</f>
        <v/>
      </c>
      <c r="X810" s="6" t="str">
        <f>IF($B810=2021,$P810,"")</f>
        <v/>
      </c>
      <c r="Y810" s="6" t="str">
        <f>IF($B810=2022,$P810,"")</f>
        <v/>
      </c>
      <c r="Z810" s="6" t="str">
        <f>IF($B810=2023,$P810,"")</f>
        <v/>
      </c>
      <c r="AA810" s="6" t="str">
        <f>IF($B810=2024,$P810,"")</f>
        <v/>
      </c>
      <c r="AB810" s="15" t="str">
        <f>IF($B810=2025,$P810,"")</f>
        <v/>
      </c>
    </row>
    <row r="811" spans="1:28" x14ac:dyDescent="0.25">
      <c r="A811" s="3">
        <v>1431</v>
      </c>
      <c r="B811" s="3">
        <v>2019</v>
      </c>
      <c r="C811" s="3" t="s">
        <v>180</v>
      </c>
      <c r="D811" s="4">
        <f>DATE(B811,N811,M811)</f>
        <v>43680</v>
      </c>
      <c r="E811" s="5">
        <v>1957</v>
      </c>
      <c r="F811" s="6" t="s">
        <v>257</v>
      </c>
      <c r="G811" s="6" t="s">
        <v>429</v>
      </c>
      <c r="H811" s="27"/>
      <c r="I811" s="9" t="s">
        <v>3721</v>
      </c>
      <c r="J811" s="9" t="s">
        <v>3725</v>
      </c>
      <c r="K811" s="6" t="s">
        <v>1547</v>
      </c>
      <c r="L811" s="6">
        <v>6003</v>
      </c>
      <c r="M811" s="6">
        <v>3</v>
      </c>
      <c r="N811" s="6">
        <v>8</v>
      </c>
      <c r="O811" s="6" t="s">
        <v>200</v>
      </c>
      <c r="P811" s="15">
        <v>1</v>
      </c>
      <c r="Q811" s="15" t="str">
        <f>IF($B811=2014,$P811,"")</f>
        <v/>
      </c>
      <c r="R811" s="15" t="str">
        <f>IF($B811=2015,$P811,"")</f>
        <v/>
      </c>
      <c r="S811" s="15" t="str">
        <f>IF($B811=2016,$P811,"")</f>
        <v/>
      </c>
      <c r="T811" s="15" t="str">
        <f>IF($B811=2017,$P811,"")</f>
        <v/>
      </c>
      <c r="U811" s="15" t="str">
        <f>IF($B811=2018,$P811,"")</f>
        <v/>
      </c>
      <c r="V811" s="15">
        <f>IF($B811=2019,$P811,"")</f>
        <v>1</v>
      </c>
      <c r="W811" s="15" t="str">
        <f>IF($B811=2020,$P811,"")</f>
        <v/>
      </c>
      <c r="X811" s="6" t="str">
        <f>IF($B811=2021,$P811,"")</f>
        <v/>
      </c>
      <c r="Y811" s="6" t="str">
        <f>IF($B811=2022,$P811,"")</f>
        <v/>
      </c>
      <c r="Z811" s="6" t="str">
        <f>IF($B811=2023,$P811,"")</f>
        <v/>
      </c>
      <c r="AA811" s="6" t="str">
        <f>IF($B811=2024,$P811,"")</f>
        <v/>
      </c>
      <c r="AB811" s="15" t="str">
        <f>IF($B811=2025,$P811,"")</f>
        <v/>
      </c>
    </row>
    <row r="812" spans="1:28" x14ac:dyDescent="0.25">
      <c r="A812" s="3">
        <v>1431</v>
      </c>
      <c r="B812" s="3">
        <v>2019</v>
      </c>
      <c r="C812" s="3" t="s">
        <v>365</v>
      </c>
      <c r="D812" s="4">
        <f>DATE(B812,N812,M812)</f>
        <v>43697</v>
      </c>
      <c r="E812" s="5">
        <v>1800</v>
      </c>
      <c r="F812" s="6" t="s">
        <v>257</v>
      </c>
      <c r="G812" s="6" t="s">
        <v>429</v>
      </c>
      <c r="H812" s="27"/>
      <c r="I812" s="9" t="s">
        <v>3721</v>
      </c>
      <c r="J812" s="9" t="s">
        <v>3726</v>
      </c>
      <c r="K812" s="6" t="s">
        <v>88</v>
      </c>
      <c r="L812" s="6">
        <v>6003</v>
      </c>
      <c r="M812" s="6">
        <v>20</v>
      </c>
      <c r="N812" s="6">
        <v>8</v>
      </c>
      <c r="O812" s="6" t="s">
        <v>86</v>
      </c>
      <c r="P812" s="15">
        <v>1</v>
      </c>
      <c r="Q812" s="15" t="str">
        <f>IF($B812=2014,$P812,"")</f>
        <v/>
      </c>
      <c r="R812" s="15" t="str">
        <f>IF($B812=2015,$P812,"")</f>
        <v/>
      </c>
      <c r="S812" s="15" t="str">
        <f>IF($B812=2016,$P812,"")</f>
        <v/>
      </c>
      <c r="T812" s="15" t="str">
        <f>IF($B812=2017,$P812,"")</f>
        <v/>
      </c>
      <c r="U812" s="15" t="str">
        <f>IF($B812=2018,$P812,"")</f>
        <v/>
      </c>
      <c r="V812" s="15">
        <f>IF($B812=2019,$P812,"")</f>
        <v>1</v>
      </c>
      <c r="W812" s="15" t="str">
        <f>IF($B812=2020,$P812,"")</f>
        <v/>
      </c>
      <c r="X812" s="6" t="str">
        <f>IF($B812=2021,$P812,"")</f>
        <v/>
      </c>
      <c r="Y812" s="6" t="str">
        <f>IF($B812=2022,$P812,"")</f>
        <v/>
      </c>
      <c r="Z812" s="6" t="str">
        <f>IF($B812=2023,$P812,"")</f>
        <v/>
      </c>
      <c r="AA812" s="6" t="str">
        <f>IF($B812=2024,$P812,"")</f>
        <v/>
      </c>
      <c r="AB812" s="15" t="str">
        <f>IF($B812=2025,$P812,"")</f>
        <v/>
      </c>
    </row>
    <row r="813" spans="1:28" x14ac:dyDescent="0.25">
      <c r="A813" s="3">
        <v>1431</v>
      </c>
      <c r="B813" s="3">
        <v>2019</v>
      </c>
      <c r="C813" s="3" t="s">
        <v>1512</v>
      </c>
      <c r="D813" s="4">
        <f>DATE(B813,N813,M813)</f>
        <v>43723</v>
      </c>
      <c r="E813" s="5">
        <v>2000</v>
      </c>
      <c r="F813" s="6" t="s">
        <v>257</v>
      </c>
      <c r="G813" s="6" t="s">
        <v>429</v>
      </c>
      <c r="H813" s="27"/>
      <c r="I813" s="9" t="s">
        <v>3721</v>
      </c>
      <c r="J813" s="9" t="s">
        <v>3719</v>
      </c>
      <c r="K813" s="6" t="s">
        <v>102</v>
      </c>
      <c r="L813" s="6">
        <v>6005</v>
      </c>
      <c r="M813" s="6">
        <v>15</v>
      </c>
      <c r="N813" s="6">
        <v>9</v>
      </c>
      <c r="P813" s="15">
        <v>1</v>
      </c>
      <c r="Q813" s="15" t="str">
        <f>IF($B813=2014,$P813,"")</f>
        <v/>
      </c>
      <c r="R813" s="15" t="str">
        <f>IF($B813=2015,$P813,"")</f>
        <v/>
      </c>
      <c r="S813" s="15" t="str">
        <f>IF($B813=2016,$P813,"")</f>
        <v/>
      </c>
      <c r="T813" s="15" t="str">
        <f>IF($B813=2017,$P813,"")</f>
        <v/>
      </c>
      <c r="U813" s="15" t="str">
        <f>IF($B813=2018,$P813,"")</f>
        <v/>
      </c>
      <c r="V813" s="15">
        <f>IF($B813=2019,$P813,"")</f>
        <v>1</v>
      </c>
      <c r="W813" s="15" t="str">
        <f>IF($B813=2020,$P813,"")</f>
        <v/>
      </c>
      <c r="X813" s="6" t="str">
        <f>IF($B813=2021,$P813,"")</f>
        <v/>
      </c>
      <c r="Y813" s="6" t="str">
        <f>IF($B813=2022,$P813,"")</f>
        <v/>
      </c>
      <c r="Z813" s="6" t="str">
        <f>IF($B813=2023,$P813,"")</f>
        <v/>
      </c>
      <c r="AA813" s="6" t="str">
        <f>IF($B813=2024,$P813,"")</f>
        <v/>
      </c>
      <c r="AB813" s="15" t="str">
        <f>IF($B813=2025,$P813,"")</f>
        <v/>
      </c>
    </row>
    <row r="814" spans="1:28" x14ac:dyDescent="0.25">
      <c r="A814" s="3">
        <v>1431</v>
      </c>
      <c r="B814" s="3">
        <v>2019</v>
      </c>
      <c r="C814" s="3" t="s">
        <v>628</v>
      </c>
      <c r="D814" s="4">
        <f>DATE(B814,N814,M814)</f>
        <v>43778</v>
      </c>
      <c r="E814" s="5">
        <v>1600</v>
      </c>
      <c r="F814" s="6" t="s">
        <v>257</v>
      </c>
      <c r="G814" s="6" t="s">
        <v>429</v>
      </c>
      <c r="H814" s="27"/>
      <c r="I814" s="9" t="s">
        <v>3721</v>
      </c>
      <c r="J814" s="9" t="s">
        <v>3722</v>
      </c>
      <c r="K814" s="6" t="s">
        <v>1547</v>
      </c>
      <c r="L814" s="6">
        <v>6009</v>
      </c>
      <c r="M814" s="6">
        <v>9</v>
      </c>
      <c r="N814" s="6">
        <v>11</v>
      </c>
      <c r="O814" s="6" t="s">
        <v>200</v>
      </c>
      <c r="P814" s="15">
        <v>1</v>
      </c>
      <c r="Q814" s="15" t="str">
        <f>IF($B814=2014,$P814,"")</f>
        <v/>
      </c>
      <c r="R814" s="15" t="str">
        <f>IF($B814=2015,$P814,"")</f>
        <v/>
      </c>
      <c r="S814" s="15" t="str">
        <f>IF($B814=2016,$P814,"")</f>
        <v/>
      </c>
      <c r="T814" s="15" t="str">
        <f>IF($B814=2017,$P814,"")</f>
        <v/>
      </c>
      <c r="U814" s="15" t="str">
        <f>IF($B814=2018,$P814,"")</f>
        <v/>
      </c>
      <c r="V814" s="15">
        <f>IF($B814=2019,$P814,"")</f>
        <v>1</v>
      </c>
      <c r="W814" s="15" t="str">
        <f>IF($B814=2020,$P814,"")</f>
        <v/>
      </c>
      <c r="X814" s="6" t="str">
        <f>IF($B814=2021,$P814,"")</f>
        <v/>
      </c>
      <c r="Y814" s="6" t="str">
        <f>IF($B814=2022,$P814,"")</f>
        <v/>
      </c>
      <c r="Z814" s="6" t="str">
        <f>IF($B814=2023,$P814,"")</f>
        <v/>
      </c>
      <c r="AA814" s="6" t="str">
        <f>IF($B814=2024,$P814,"")</f>
        <v/>
      </c>
      <c r="AB814" s="15" t="str">
        <f>IF($B814=2025,$P814,"")</f>
        <v/>
      </c>
    </row>
    <row r="815" spans="1:28" x14ac:dyDescent="0.25">
      <c r="A815" s="3">
        <v>1431</v>
      </c>
      <c r="B815" s="3">
        <v>2019</v>
      </c>
      <c r="C815" s="3" t="s">
        <v>63</v>
      </c>
      <c r="D815" s="4">
        <f>DATE(B815,N815,M815)</f>
        <v>43799</v>
      </c>
      <c r="E815" s="5">
        <v>1900</v>
      </c>
      <c r="F815" s="6" t="s">
        <v>257</v>
      </c>
      <c r="G815" s="6" t="s">
        <v>429</v>
      </c>
      <c r="H815" s="27"/>
      <c r="I815" s="9" t="s">
        <v>3721</v>
      </c>
      <c r="J815" s="7" t="s">
        <v>3723</v>
      </c>
      <c r="K815" s="6" t="s">
        <v>1547</v>
      </c>
      <c r="L815" s="6">
        <v>6011</v>
      </c>
      <c r="M815" s="6">
        <v>30</v>
      </c>
      <c r="N815" s="6">
        <v>11</v>
      </c>
      <c r="O815" s="6" t="s">
        <v>200</v>
      </c>
      <c r="P815" s="15">
        <v>1</v>
      </c>
      <c r="Q815" s="15" t="str">
        <f>IF($B815=2014,$P815,"")</f>
        <v/>
      </c>
      <c r="R815" s="15" t="str">
        <f>IF($B815=2015,$P815,"")</f>
        <v/>
      </c>
      <c r="S815" s="15" t="str">
        <f>IF($B815=2016,$P815,"")</f>
        <v/>
      </c>
      <c r="T815" s="15" t="str">
        <f>IF($B815=2017,$P815,"")</f>
        <v/>
      </c>
      <c r="U815" s="15" t="str">
        <f>IF($B815=2018,$P815,"")</f>
        <v/>
      </c>
      <c r="V815" s="15">
        <f>IF($B815=2019,$P815,"")</f>
        <v>1</v>
      </c>
      <c r="W815" s="15" t="str">
        <f>IF($B815=2020,$P815,"")</f>
        <v/>
      </c>
      <c r="X815" s="6" t="str">
        <f>IF($B815=2021,$P815,"")</f>
        <v/>
      </c>
      <c r="Y815" s="6" t="str">
        <f>IF($B815=2022,$P815,"")</f>
        <v/>
      </c>
      <c r="Z815" s="6" t="str">
        <f>IF($B815=2023,$P815,"")</f>
        <v/>
      </c>
      <c r="AA815" s="6" t="str">
        <f>IF($B815=2024,$P815,"")</f>
        <v/>
      </c>
      <c r="AB815" s="15" t="str">
        <f>IF($B815=2025,$P815,"")</f>
        <v/>
      </c>
    </row>
    <row r="816" spans="1:28" ht="24" x14ac:dyDescent="0.25">
      <c r="A816" s="3">
        <v>1431</v>
      </c>
      <c r="B816" s="3">
        <v>2020</v>
      </c>
      <c r="C816" s="3" t="s">
        <v>122</v>
      </c>
      <c r="D816" s="4">
        <f>DATE(B816,N816,M816)</f>
        <v>43838</v>
      </c>
      <c r="E816" s="5">
        <v>2105</v>
      </c>
      <c r="F816" s="6" t="s">
        <v>257</v>
      </c>
      <c r="G816" s="6" t="s">
        <v>429</v>
      </c>
      <c r="H816" s="27"/>
      <c r="I816" s="9" t="s">
        <v>3721</v>
      </c>
      <c r="J816" s="7" t="s">
        <v>3720</v>
      </c>
      <c r="K816" s="6" t="s">
        <v>2412</v>
      </c>
      <c r="L816" s="6">
        <v>6013</v>
      </c>
      <c r="M816" s="6">
        <v>8</v>
      </c>
      <c r="N816" s="6">
        <v>1</v>
      </c>
      <c r="P816" s="15">
        <v>1</v>
      </c>
      <c r="Q816" s="15" t="str">
        <f>IF($B816=2014,$P816,"")</f>
        <v/>
      </c>
      <c r="R816" s="15" t="str">
        <f>IF($B816=2015,$P816,"")</f>
        <v/>
      </c>
      <c r="S816" s="15" t="str">
        <f>IF($B816=2016,$P816,"")</f>
        <v/>
      </c>
      <c r="T816" s="15" t="str">
        <f>IF($B816=2017,$P816,"")</f>
        <v/>
      </c>
      <c r="U816" s="15" t="str">
        <f>IF($B816=2018,$P816,"")</f>
        <v/>
      </c>
      <c r="V816" s="15" t="str">
        <f>IF($B816=2019,$P816,"")</f>
        <v/>
      </c>
      <c r="W816" s="15">
        <f>IF($B816=2020,$P816,"")</f>
        <v>1</v>
      </c>
      <c r="X816" s="6" t="str">
        <f>IF($B816=2021,$P816,"")</f>
        <v/>
      </c>
      <c r="Y816" s="6" t="str">
        <f>IF($B816=2022,$P816,"")</f>
        <v/>
      </c>
      <c r="Z816" s="6" t="str">
        <f>IF($B816=2023,$P816,"")</f>
        <v/>
      </c>
      <c r="AA816" s="6" t="str">
        <f>IF($B816=2024,$P816,"")</f>
        <v/>
      </c>
      <c r="AB816" s="15" t="str">
        <f>IF($B816=2025,$P816,"")</f>
        <v/>
      </c>
    </row>
    <row r="817" spans="1:28" x14ac:dyDescent="0.25">
      <c r="A817" s="3">
        <v>1431</v>
      </c>
      <c r="B817" s="3">
        <v>2020</v>
      </c>
      <c r="C817" s="3" t="s">
        <v>1554</v>
      </c>
      <c r="D817" s="4">
        <f>DATE(B817,N817,M817)</f>
        <v>43952</v>
      </c>
      <c r="E817" s="5">
        <v>2300</v>
      </c>
      <c r="F817" s="6" t="s">
        <v>257</v>
      </c>
      <c r="G817" s="6" t="s">
        <v>429</v>
      </c>
      <c r="H817" s="27"/>
      <c r="I817" s="9" t="s">
        <v>3721</v>
      </c>
      <c r="J817" s="7" t="s">
        <v>5119</v>
      </c>
      <c r="K817" s="6" t="s">
        <v>43</v>
      </c>
      <c r="L817" s="6">
        <v>60191</v>
      </c>
      <c r="M817" s="6">
        <v>1</v>
      </c>
      <c r="N817" s="6">
        <v>5</v>
      </c>
      <c r="P817" s="15">
        <v>1</v>
      </c>
      <c r="Q817" s="15" t="str">
        <f>IF($B817=2014,$P817,"")</f>
        <v/>
      </c>
      <c r="R817" s="15" t="str">
        <f>IF($B817=2015,$P817,"")</f>
        <v/>
      </c>
      <c r="S817" s="15" t="str">
        <f>IF($B817=2016,$P817,"")</f>
        <v/>
      </c>
      <c r="T817" s="15" t="str">
        <f>IF($B817=2017,$P817,"")</f>
        <v/>
      </c>
      <c r="U817" s="15" t="str">
        <f>IF($B817=2018,$P817,"")</f>
        <v/>
      </c>
      <c r="V817" s="15" t="str">
        <f>IF($B817=2019,$P817,"")</f>
        <v/>
      </c>
      <c r="W817" s="15">
        <f>IF($B817=2020,$P817,"")</f>
        <v>1</v>
      </c>
      <c r="X817" s="6" t="str">
        <f>IF($B817=2021,$P817,"")</f>
        <v/>
      </c>
      <c r="Y817" s="6" t="str">
        <f>IF($B817=2022,$P817,"")</f>
        <v/>
      </c>
      <c r="Z817" s="6" t="str">
        <f>IF($B817=2023,$P817,"")</f>
        <v/>
      </c>
      <c r="AA817" s="6" t="str">
        <f>IF($B817=2024,$P817,"")</f>
        <v/>
      </c>
      <c r="AB817" s="15" t="str">
        <f>IF($B817=2025,$P817,"")</f>
        <v/>
      </c>
    </row>
    <row r="818" spans="1:28" x14ac:dyDescent="0.25">
      <c r="A818" s="3">
        <v>1431</v>
      </c>
      <c r="B818" s="3">
        <v>2020</v>
      </c>
      <c r="C818" s="3" t="s">
        <v>171</v>
      </c>
      <c r="D818" s="4">
        <f>DATE(B818,N818,M818)</f>
        <v>44016</v>
      </c>
      <c r="E818" s="5">
        <v>1930</v>
      </c>
      <c r="F818" s="6" t="s">
        <v>257</v>
      </c>
      <c r="G818" s="6" t="s">
        <v>429</v>
      </c>
      <c r="H818" s="27"/>
      <c r="I818" s="9" t="s">
        <v>3721</v>
      </c>
      <c r="J818" s="7" t="s">
        <v>5406</v>
      </c>
      <c r="K818" s="6" t="s">
        <v>1547</v>
      </c>
      <c r="L818" s="6">
        <v>6102</v>
      </c>
      <c r="M818" s="6">
        <v>4</v>
      </c>
      <c r="N818" s="6">
        <v>7</v>
      </c>
      <c r="O818" s="6" t="s">
        <v>200</v>
      </c>
      <c r="P818" s="15">
        <v>1</v>
      </c>
      <c r="Q818" s="15" t="str">
        <f>IF($B818=2014,$P818,"")</f>
        <v/>
      </c>
      <c r="R818" s="15" t="str">
        <f>IF($B818=2015,$P818,"")</f>
        <v/>
      </c>
      <c r="S818" s="15" t="str">
        <f>IF($B818=2016,$P818,"")</f>
        <v/>
      </c>
      <c r="T818" s="15" t="str">
        <f>IF($B818=2017,$P818,"")</f>
        <v/>
      </c>
      <c r="U818" s="15" t="str">
        <f>IF($B818=2018,$P818,"")</f>
        <v/>
      </c>
      <c r="V818" s="15" t="str">
        <f>IF($B818=2019,$P818,"")</f>
        <v/>
      </c>
      <c r="W818" s="15">
        <f>IF($B818=2020,$P818,"")</f>
        <v>1</v>
      </c>
      <c r="X818" s="6" t="str">
        <f>IF($B818=2021,$P818,"")</f>
        <v/>
      </c>
      <c r="Y818" s="6" t="str">
        <f>IF($B818=2022,$P818,"")</f>
        <v/>
      </c>
      <c r="Z818" s="6" t="str">
        <f>IF($B818=2023,$P818,"")</f>
        <v/>
      </c>
      <c r="AA818" s="6" t="str">
        <f>IF($B818=2024,$P818,"")</f>
        <v/>
      </c>
      <c r="AB818" s="15" t="str">
        <f>IF($B818=2025,$P818,"")</f>
        <v/>
      </c>
    </row>
    <row r="819" spans="1:28" ht="24" x14ac:dyDescent="0.25">
      <c r="A819" s="3">
        <v>1431</v>
      </c>
      <c r="B819" s="3">
        <v>2020</v>
      </c>
      <c r="C819" s="3" t="s">
        <v>478</v>
      </c>
      <c r="D819" s="4">
        <f>DATE(B819,N819,M819)</f>
        <v>44184</v>
      </c>
      <c r="E819" s="5">
        <v>1924</v>
      </c>
      <c r="F819" s="6" t="s">
        <v>257</v>
      </c>
      <c r="G819" s="6" t="s">
        <v>429</v>
      </c>
      <c r="H819" s="27"/>
      <c r="I819" s="9" t="s">
        <v>3721</v>
      </c>
      <c r="J819" s="7" t="s">
        <v>6484</v>
      </c>
      <c r="K819" s="6" t="s">
        <v>3267</v>
      </c>
      <c r="L819" s="6">
        <v>6113</v>
      </c>
      <c r="M819" s="6">
        <v>19</v>
      </c>
      <c r="N819" s="6">
        <v>12</v>
      </c>
      <c r="P819" s="15">
        <v>1</v>
      </c>
      <c r="Q819" s="15" t="str">
        <f>IF($B819=2014,$P819,"")</f>
        <v/>
      </c>
      <c r="R819" s="15" t="str">
        <f>IF($B819=2015,$P819,"")</f>
        <v/>
      </c>
      <c r="S819" s="15" t="str">
        <f>IF($B819=2016,$P819,"")</f>
        <v/>
      </c>
      <c r="T819" s="15" t="str">
        <f>IF($B819=2017,$P819,"")</f>
        <v/>
      </c>
      <c r="U819" s="15" t="str">
        <f>IF($B819=2018,$P819,"")</f>
        <v/>
      </c>
      <c r="V819" s="15" t="str">
        <f>IF($B819=2019,$P819,"")</f>
        <v/>
      </c>
      <c r="W819" s="15">
        <f>IF($B819=2020,$P819,"")</f>
        <v>1</v>
      </c>
      <c r="X819" s="6" t="str">
        <f>IF($B819=2021,$P819,"")</f>
        <v/>
      </c>
      <c r="Y819" s="6" t="str">
        <f>IF($B819=2022,$P819,"")</f>
        <v/>
      </c>
      <c r="Z819" s="6" t="str">
        <f>IF($B819=2023,$P819,"")</f>
        <v/>
      </c>
      <c r="AA819" s="6" t="str">
        <f>IF($B819=2024,$P819,"")</f>
        <v/>
      </c>
      <c r="AB819" s="15" t="str">
        <f>IF($B819=2025,$P819,"")</f>
        <v/>
      </c>
    </row>
    <row r="820" spans="1:28" x14ac:dyDescent="0.25">
      <c r="A820" s="3">
        <v>1431</v>
      </c>
      <c r="B820" s="3">
        <v>2021</v>
      </c>
      <c r="C820" s="3" t="s">
        <v>1552</v>
      </c>
      <c r="D820" s="4">
        <v>44403</v>
      </c>
      <c r="E820" s="5">
        <v>0</v>
      </c>
      <c r="F820" s="6" t="s">
        <v>257</v>
      </c>
      <c r="G820" s="6" t="s">
        <v>429</v>
      </c>
      <c r="H820" s="27"/>
      <c r="I820" s="9" t="s">
        <v>3721</v>
      </c>
      <c r="J820" s="7" t="s">
        <v>5978</v>
      </c>
      <c r="K820" s="6" t="s">
        <v>43</v>
      </c>
      <c r="L820" s="6">
        <v>6203</v>
      </c>
      <c r="M820" s="6">
        <v>26</v>
      </c>
      <c r="N820" s="6">
        <v>7</v>
      </c>
      <c r="P820" s="15">
        <v>1</v>
      </c>
      <c r="Q820" s="15" t="str">
        <f>IF($B820=2014,$P820,"")</f>
        <v/>
      </c>
      <c r="R820" s="15" t="str">
        <f>IF($B820=2015,$P820,"")</f>
        <v/>
      </c>
      <c r="S820" s="15" t="str">
        <f>IF($B820=2016,$P820,"")</f>
        <v/>
      </c>
      <c r="T820" s="15" t="str">
        <f>IF($B820=2017,$P820,"")</f>
        <v/>
      </c>
      <c r="U820" s="15" t="str">
        <f>IF($B820=2018,$P820,"")</f>
        <v/>
      </c>
      <c r="V820" s="15" t="str">
        <f>IF($B820=2019,$P820,"")</f>
        <v/>
      </c>
      <c r="W820" s="15" t="str">
        <f>IF($B820=2020,$P820,"")</f>
        <v/>
      </c>
      <c r="X820" s="6">
        <f>IF($B820=2021,$P820,"")</f>
        <v>1</v>
      </c>
      <c r="Y820" s="6" t="str">
        <f>IF($B820=2022,$P820,"")</f>
        <v/>
      </c>
      <c r="Z820" s="6" t="str">
        <f>IF($B820=2023,$P820,"")</f>
        <v/>
      </c>
      <c r="AA820" s="6" t="str">
        <f>IF($B820=2024,$P820,"")</f>
        <v/>
      </c>
      <c r="AB820" s="15" t="str">
        <f>IF($B820=2025,$P820,"")</f>
        <v/>
      </c>
    </row>
    <row r="821" spans="1:28" x14ac:dyDescent="0.25">
      <c r="A821" s="3">
        <v>1431</v>
      </c>
      <c r="B821" s="3">
        <v>2021</v>
      </c>
      <c r="C821" s="3" t="s">
        <v>40</v>
      </c>
      <c r="D821" s="4">
        <v>44532</v>
      </c>
      <c r="E821" s="5">
        <v>1930</v>
      </c>
      <c r="F821" s="10" t="s">
        <v>257</v>
      </c>
      <c r="G821" s="10" t="s">
        <v>429</v>
      </c>
      <c r="H821" s="27"/>
      <c r="I821" s="9" t="s">
        <v>3721</v>
      </c>
      <c r="J821" s="7" t="s">
        <v>5979</v>
      </c>
      <c r="K821" s="6" t="s">
        <v>1547</v>
      </c>
      <c r="L821" s="6">
        <v>6211</v>
      </c>
      <c r="M821" s="6">
        <v>2</v>
      </c>
      <c r="N821" s="6">
        <v>12</v>
      </c>
      <c r="O821" s="6" t="s">
        <v>200</v>
      </c>
      <c r="P821" s="15">
        <v>1</v>
      </c>
      <c r="Q821" s="15" t="str">
        <f>IF($B821=2014,$P821,"")</f>
        <v/>
      </c>
      <c r="R821" s="15" t="str">
        <f>IF($B821=2015,$P821,"")</f>
        <v/>
      </c>
      <c r="S821" s="15" t="str">
        <f>IF($B821=2016,$P821,"")</f>
        <v/>
      </c>
      <c r="T821" s="15" t="str">
        <f>IF($B821=2017,$P821,"")</f>
        <v/>
      </c>
      <c r="U821" s="15" t="str">
        <f>IF($B821=2018,$P821,"")</f>
        <v/>
      </c>
      <c r="V821" s="15" t="str">
        <f>IF($B821=2019,$P821,"")</f>
        <v/>
      </c>
      <c r="W821" s="15" t="str">
        <f>IF($B821=2020,$P821,"")</f>
        <v/>
      </c>
      <c r="X821" s="6">
        <f>IF($B821=2021,$P821,"")</f>
        <v>1</v>
      </c>
      <c r="Y821" s="6" t="str">
        <f>IF($B821=2022,$P821,"")</f>
        <v/>
      </c>
      <c r="Z821" s="6" t="str">
        <f>IF($B821=2023,$P821,"")</f>
        <v/>
      </c>
      <c r="AA821" s="6" t="str">
        <f>IF($B821=2024,$P821,"")</f>
        <v/>
      </c>
      <c r="AB821" s="15" t="str">
        <f>IF($B821=2025,$P821,"")</f>
        <v/>
      </c>
    </row>
    <row r="822" spans="1:28" x14ac:dyDescent="0.25">
      <c r="A822" s="3">
        <v>1431</v>
      </c>
      <c r="B822" s="3">
        <v>2022</v>
      </c>
      <c r="C822" s="3" t="s">
        <v>75</v>
      </c>
      <c r="D822" s="4">
        <f>DATE(B822,N822,M822)</f>
        <v>44775</v>
      </c>
      <c r="E822" s="5">
        <v>100</v>
      </c>
      <c r="F822" s="10" t="s">
        <v>257</v>
      </c>
      <c r="G822" s="10" t="s">
        <v>429</v>
      </c>
      <c r="H822" s="27"/>
      <c r="I822" s="9" t="s">
        <v>3721</v>
      </c>
      <c r="J822" s="7" t="s">
        <v>6577</v>
      </c>
      <c r="K822" s="6" t="s">
        <v>43</v>
      </c>
      <c r="L822" s="6">
        <v>6302</v>
      </c>
      <c r="M822" s="6">
        <v>2</v>
      </c>
      <c r="N822" s="6">
        <v>8</v>
      </c>
      <c r="P822" s="15">
        <v>1</v>
      </c>
      <c r="Q822" s="15" t="str">
        <f>IF($B822=2014,$P822,"")</f>
        <v/>
      </c>
      <c r="R822" s="15" t="str">
        <f>IF($B822=2015,$P822,"")</f>
        <v/>
      </c>
      <c r="S822" s="15" t="str">
        <f>IF($B822=2016,$P822,"")</f>
        <v/>
      </c>
      <c r="T822" s="15" t="str">
        <f>IF($B822=2017,$P822,"")</f>
        <v/>
      </c>
      <c r="U822" s="15" t="str">
        <f>IF($B822=2018,$P822,"")</f>
        <v/>
      </c>
      <c r="V822" s="15" t="str">
        <f>IF($B822=2019,$P822,"")</f>
        <v/>
      </c>
      <c r="W822" s="15" t="str">
        <f>IF($B822=2020,$P822,"")</f>
        <v/>
      </c>
      <c r="X822" s="6" t="str">
        <f>IF($B822=2021,$P822,"")</f>
        <v/>
      </c>
      <c r="Y822" s="6">
        <f>IF($B822=2022,$P822,"")</f>
        <v>1</v>
      </c>
      <c r="Z822" s="6" t="str">
        <f>IF($B822=2023,$P822,"")</f>
        <v/>
      </c>
      <c r="AA822" s="6" t="str">
        <f>IF($B822=2024,$P822,"")</f>
        <v/>
      </c>
      <c r="AB822" s="15" t="str">
        <f>IF($B822=2025,$P822,"")</f>
        <v/>
      </c>
    </row>
    <row r="823" spans="1:28" x14ac:dyDescent="0.25">
      <c r="A823" s="3">
        <v>1431</v>
      </c>
      <c r="B823" s="3">
        <v>2022</v>
      </c>
      <c r="C823" s="3" t="s">
        <v>223</v>
      </c>
      <c r="D823" s="4">
        <f>DATE(B823,N823,M823)</f>
        <v>44822</v>
      </c>
      <c r="E823" s="5">
        <v>1800</v>
      </c>
      <c r="F823" s="6" t="s">
        <v>257</v>
      </c>
      <c r="G823" s="6" t="s">
        <v>429</v>
      </c>
      <c r="H823" s="27"/>
      <c r="I823" s="9" t="s">
        <v>3721</v>
      </c>
      <c r="J823" s="9" t="s">
        <v>6768</v>
      </c>
      <c r="K823" s="6" t="s">
        <v>58</v>
      </c>
      <c r="L823" s="6">
        <v>6306</v>
      </c>
      <c r="M823" s="6">
        <v>18</v>
      </c>
      <c r="N823" s="6">
        <v>9</v>
      </c>
      <c r="O823" s="6" t="s">
        <v>14</v>
      </c>
      <c r="P823" s="15">
        <v>1</v>
      </c>
      <c r="Q823" s="15" t="str">
        <f>IF($B823=2014,$P823,"")</f>
        <v/>
      </c>
      <c r="R823" s="15" t="str">
        <f>IF($B823=2015,$P823,"")</f>
        <v/>
      </c>
      <c r="S823" s="15" t="str">
        <f>IF($B823=2016,$P823,"")</f>
        <v/>
      </c>
      <c r="T823" s="15" t="str">
        <f>IF($B823=2017,$P823,"")</f>
        <v/>
      </c>
      <c r="U823" s="15" t="str">
        <f>IF($B823=2018,$P823,"")</f>
        <v/>
      </c>
      <c r="V823" s="15" t="str">
        <f>IF($B823=2019,$P823,"")</f>
        <v/>
      </c>
      <c r="W823" s="15" t="str">
        <f>IF($B823=2020,$P823,"")</f>
        <v/>
      </c>
      <c r="X823" s="6" t="str">
        <f>IF($B823=2021,$P823,"")</f>
        <v/>
      </c>
      <c r="Y823" s="6">
        <f>IF($B823=2022,$P823,"")</f>
        <v>1</v>
      </c>
      <c r="Z823" s="6" t="str">
        <f>IF($B823=2023,$P823,"")</f>
        <v/>
      </c>
      <c r="AA823" s="6" t="str">
        <f>IF($B823=2024,$P823,"")</f>
        <v/>
      </c>
      <c r="AB823" s="15" t="str">
        <f>IF($B823=2025,$P823,"")</f>
        <v/>
      </c>
    </row>
    <row r="824" spans="1:28" x14ac:dyDescent="0.25">
      <c r="A824" s="3">
        <v>1431</v>
      </c>
      <c r="B824" s="3">
        <v>2022</v>
      </c>
      <c r="C824" s="3" t="s">
        <v>513</v>
      </c>
      <c r="D824" s="4">
        <f>DATE(B824,N824,M824)</f>
        <v>44824</v>
      </c>
      <c r="E824" s="5">
        <v>1900</v>
      </c>
      <c r="F824" s="6" t="s">
        <v>257</v>
      </c>
      <c r="G824" s="6" t="s">
        <v>429</v>
      </c>
      <c r="H824" s="27"/>
      <c r="I824" s="9" t="s">
        <v>3721</v>
      </c>
      <c r="J824" s="9" t="s">
        <v>6769</v>
      </c>
      <c r="K824" s="6" t="s">
        <v>1547</v>
      </c>
      <c r="L824" s="6">
        <v>6306</v>
      </c>
      <c r="M824" s="6">
        <v>20</v>
      </c>
      <c r="N824" s="6">
        <v>9</v>
      </c>
      <c r="O824" s="6" t="s">
        <v>200</v>
      </c>
      <c r="P824" s="15">
        <v>1</v>
      </c>
      <c r="Q824" s="15" t="str">
        <f>IF($B824=2014,$P824,"")</f>
        <v/>
      </c>
      <c r="R824" s="15" t="str">
        <f>IF($B824=2015,$P824,"")</f>
        <v/>
      </c>
      <c r="S824" s="15" t="str">
        <f>IF($B824=2016,$P824,"")</f>
        <v/>
      </c>
      <c r="T824" s="15" t="str">
        <f>IF($B824=2017,$P824,"")</f>
        <v/>
      </c>
      <c r="U824" s="15" t="str">
        <f>IF($B824=2018,$P824,"")</f>
        <v/>
      </c>
      <c r="V824" s="15" t="str">
        <f>IF($B824=2019,$P824,"")</f>
        <v/>
      </c>
      <c r="W824" s="15" t="str">
        <f>IF($B824=2020,$P824,"")</f>
        <v/>
      </c>
      <c r="X824" s="6" t="str">
        <f>IF($B824=2021,$P824,"")</f>
        <v/>
      </c>
      <c r="Y824" s="6">
        <f>IF($B824=2022,$P824,"")</f>
        <v>1</v>
      </c>
      <c r="Z824" s="6" t="str">
        <f>IF($B824=2023,$P824,"")</f>
        <v/>
      </c>
      <c r="AA824" s="6" t="str">
        <f>IF($B824=2024,$P824,"")</f>
        <v/>
      </c>
      <c r="AB824" s="15" t="str">
        <f>IF($B824=2025,$P824,"")</f>
        <v/>
      </c>
    </row>
    <row r="825" spans="1:28" x14ac:dyDescent="0.25">
      <c r="A825" s="3">
        <v>1431</v>
      </c>
      <c r="B825" s="3">
        <v>2022</v>
      </c>
      <c r="C825" s="3" t="s">
        <v>68</v>
      </c>
      <c r="D825" s="4">
        <f>DATE(B825,N825,M825)</f>
        <v>44825</v>
      </c>
      <c r="E825" s="5">
        <v>2135</v>
      </c>
      <c r="F825" s="6" t="s">
        <v>257</v>
      </c>
      <c r="G825" s="6" t="s">
        <v>429</v>
      </c>
      <c r="H825" s="27"/>
      <c r="I825" s="9" t="s">
        <v>3721</v>
      </c>
      <c r="J825" s="9" t="s">
        <v>6770</v>
      </c>
      <c r="K825" s="6" t="s">
        <v>6767</v>
      </c>
      <c r="L825" s="6">
        <v>6306</v>
      </c>
      <c r="M825" s="6">
        <v>21</v>
      </c>
      <c r="N825" s="6">
        <v>9</v>
      </c>
      <c r="O825" s="6" t="s">
        <v>14</v>
      </c>
      <c r="P825" s="15">
        <v>1</v>
      </c>
      <c r="Q825" s="15" t="str">
        <f>IF($B825=2014,$P825,"")</f>
        <v/>
      </c>
      <c r="R825" s="15" t="str">
        <f>IF($B825=2015,$P825,"")</f>
        <v/>
      </c>
      <c r="S825" s="15" t="str">
        <f>IF($B825=2016,$P825,"")</f>
        <v/>
      </c>
      <c r="T825" s="15" t="str">
        <f>IF($B825=2017,$P825,"")</f>
        <v/>
      </c>
      <c r="U825" s="15" t="str">
        <f>IF($B825=2018,$P825,"")</f>
        <v/>
      </c>
      <c r="V825" s="15" t="str">
        <f>IF($B825=2019,$P825,"")</f>
        <v/>
      </c>
      <c r="W825" s="15" t="str">
        <f>IF($B825=2020,$P825,"")</f>
        <v/>
      </c>
      <c r="X825" s="6" t="str">
        <f>IF($B825=2021,$P825,"")</f>
        <v/>
      </c>
      <c r="Y825" s="6">
        <f>IF($B825=2022,$P825,"")</f>
        <v>1</v>
      </c>
      <c r="Z825" s="6" t="str">
        <f>IF($B825=2023,$P825,"")</f>
        <v/>
      </c>
      <c r="AA825" s="6" t="str">
        <f>IF($B825=2024,$P825,"")</f>
        <v/>
      </c>
      <c r="AB825" s="15" t="str">
        <f>IF($B825=2025,$P825,"")</f>
        <v/>
      </c>
    </row>
    <row r="826" spans="1:28" x14ac:dyDescent="0.25">
      <c r="A826" s="3">
        <v>1431</v>
      </c>
      <c r="B826" s="3">
        <v>2022</v>
      </c>
      <c r="C826" s="3" t="s">
        <v>54</v>
      </c>
      <c r="D826" s="4">
        <f>DATE(B826,N826,M826)</f>
        <v>44828</v>
      </c>
      <c r="E826" s="5">
        <v>1730</v>
      </c>
      <c r="F826" s="6" t="s">
        <v>257</v>
      </c>
      <c r="G826" s="6" t="s">
        <v>429</v>
      </c>
      <c r="H826" s="27"/>
      <c r="I826" s="9" t="s">
        <v>3721</v>
      </c>
      <c r="J826" s="9" t="s">
        <v>6771</v>
      </c>
      <c r="K826" s="6" t="s">
        <v>1563</v>
      </c>
      <c r="L826" s="6">
        <v>6306</v>
      </c>
      <c r="M826" s="6">
        <v>24</v>
      </c>
      <c r="N826" s="6">
        <v>9</v>
      </c>
      <c r="O826" s="6" t="s">
        <v>4448</v>
      </c>
      <c r="P826" s="15">
        <v>1</v>
      </c>
      <c r="Q826" s="15" t="str">
        <f>IF($B826=2014,$P826,"")</f>
        <v/>
      </c>
      <c r="R826" s="15" t="str">
        <f>IF($B826=2015,$P826,"")</f>
        <v/>
      </c>
      <c r="S826" s="15" t="str">
        <f>IF($B826=2016,$P826,"")</f>
        <v/>
      </c>
      <c r="T826" s="15" t="str">
        <f>IF($B826=2017,$P826,"")</f>
        <v/>
      </c>
      <c r="U826" s="15" t="str">
        <f>IF($B826=2018,$P826,"")</f>
        <v/>
      </c>
      <c r="V826" s="15" t="str">
        <f>IF($B826=2019,$P826,"")</f>
        <v/>
      </c>
      <c r="W826" s="15" t="str">
        <f>IF($B826=2020,$P826,"")</f>
        <v/>
      </c>
      <c r="X826" s="6" t="str">
        <f>IF($B826=2021,$P826,"")</f>
        <v/>
      </c>
      <c r="Y826" s="6">
        <f>IF($B826=2022,$P826,"")</f>
        <v>1</v>
      </c>
      <c r="Z826" s="6" t="str">
        <f>IF($B826=2023,$P826,"")</f>
        <v/>
      </c>
      <c r="AA826" s="6" t="str">
        <f>IF($B826=2024,$P826,"")</f>
        <v/>
      </c>
      <c r="AB826" s="15" t="str">
        <f>IF($B826=2025,$P826,"")</f>
        <v/>
      </c>
    </row>
    <row r="827" spans="1:28" x14ac:dyDescent="0.25">
      <c r="A827" s="3">
        <v>1431</v>
      </c>
      <c r="B827" s="3">
        <v>2022</v>
      </c>
      <c r="C827" s="3" t="s">
        <v>196</v>
      </c>
      <c r="D827" s="4">
        <f>DATE(B827,N827,M827)</f>
        <v>44858</v>
      </c>
      <c r="E827" s="5">
        <v>2100</v>
      </c>
      <c r="F827" s="10" t="s">
        <v>257</v>
      </c>
      <c r="G827" s="10" t="s">
        <v>429</v>
      </c>
      <c r="H827" s="27"/>
      <c r="I827" s="9" t="s">
        <v>3721</v>
      </c>
      <c r="J827" s="7" t="s">
        <v>6878</v>
      </c>
      <c r="K827" s="6" t="s">
        <v>1563</v>
      </c>
      <c r="L827" s="6">
        <v>6308</v>
      </c>
      <c r="M827" s="6">
        <v>24</v>
      </c>
      <c r="N827" s="6">
        <v>10</v>
      </c>
      <c r="O827" s="6" t="s">
        <v>4448</v>
      </c>
      <c r="P827" s="15">
        <v>1</v>
      </c>
      <c r="Q827" s="15" t="str">
        <f>IF($B827=2014,$P827,"")</f>
        <v/>
      </c>
      <c r="R827" s="15" t="str">
        <f>IF($B827=2015,$P827,"")</f>
        <v/>
      </c>
      <c r="S827" s="15" t="str">
        <f>IF($B827=2016,$P827,"")</f>
        <v/>
      </c>
      <c r="T827" s="15" t="str">
        <f>IF($B827=2017,$P827,"")</f>
        <v/>
      </c>
      <c r="U827" s="15" t="str">
        <f>IF($B827=2018,$P827,"")</f>
        <v/>
      </c>
      <c r="V827" s="15" t="str">
        <f>IF($B827=2019,$P827,"")</f>
        <v/>
      </c>
      <c r="W827" s="15" t="str">
        <f>IF($B827=2020,$P827,"")</f>
        <v/>
      </c>
      <c r="X827" s="6" t="str">
        <f>IF($B827=2021,$P827,"")</f>
        <v/>
      </c>
      <c r="Y827" s="6">
        <f>IF($B827=2022,$P827,"")</f>
        <v>1</v>
      </c>
      <c r="Z827" s="6" t="str">
        <f>IF($B827=2023,$P827,"")</f>
        <v/>
      </c>
      <c r="AA827" s="6" t="str">
        <f>IF($B827=2024,$P827,"")</f>
        <v/>
      </c>
      <c r="AB827" s="15" t="str">
        <f>IF($B827=2025,$P827,"")</f>
        <v/>
      </c>
    </row>
    <row r="828" spans="1:28" x14ac:dyDescent="0.25">
      <c r="A828" s="3">
        <v>1431</v>
      </c>
      <c r="B828" s="3">
        <v>2022</v>
      </c>
      <c r="C828" s="3" t="s">
        <v>215</v>
      </c>
      <c r="D828" s="4">
        <f>DATE(B828,N828,M828)</f>
        <v>44893</v>
      </c>
      <c r="E828" s="5">
        <v>1530</v>
      </c>
      <c r="F828" s="10" t="s">
        <v>257</v>
      </c>
      <c r="G828" s="10" t="s">
        <v>429</v>
      </c>
      <c r="H828" s="27"/>
      <c r="I828" s="9" t="s">
        <v>3721</v>
      </c>
      <c r="J828" s="7" t="s">
        <v>6878</v>
      </c>
      <c r="K828" s="6" t="s">
        <v>1563</v>
      </c>
      <c r="L828" s="6">
        <v>6311</v>
      </c>
      <c r="M828" s="6">
        <v>28</v>
      </c>
      <c r="N828" s="6">
        <v>11</v>
      </c>
      <c r="O828" s="6" t="s">
        <v>1456</v>
      </c>
      <c r="P828" s="15">
        <v>1</v>
      </c>
      <c r="Q828" s="15" t="str">
        <f>IF($B828=2014,$P828,"")</f>
        <v/>
      </c>
      <c r="R828" s="15" t="str">
        <f>IF($B828=2015,$P828,"")</f>
        <v/>
      </c>
      <c r="S828" s="15" t="str">
        <f>IF($B828=2016,$P828,"")</f>
        <v/>
      </c>
      <c r="T828" s="15" t="str">
        <f>IF($B828=2017,$P828,"")</f>
        <v/>
      </c>
      <c r="U828" s="15" t="str">
        <f>IF($B828=2018,$P828,"")</f>
        <v/>
      </c>
      <c r="V828" s="15" t="str">
        <f>IF($B828=2019,$P828,"")</f>
        <v/>
      </c>
      <c r="W828" s="15" t="str">
        <f>IF($B828=2020,$P828,"")</f>
        <v/>
      </c>
      <c r="X828" s="6" t="str">
        <f>IF($B828=2021,$P828,"")</f>
        <v/>
      </c>
      <c r="Y828" s="6">
        <f>IF($B828=2022,$P828,"")</f>
        <v>1</v>
      </c>
      <c r="Z828" s="6" t="str">
        <f>IF($B828=2023,$P828,"")</f>
        <v/>
      </c>
      <c r="AA828" s="6" t="str">
        <f>IF($B828=2024,$P828,"")</f>
        <v/>
      </c>
      <c r="AB828" s="15" t="str">
        <f>IF($B828=2025,$P828,"")</f>
        <v/>
      </c>
    </row>
    <row r="829" spans="1:28" x14ac:dyDescent="0.25">
      <c r="A829" s="3">
        <v>1431</v>
      </c>
      <c r="B829" s="3">
        <v>2023</v>
      </c>
      <c r="C829" s="3" t="s">
        <v>211</v>
      </c>
      <c r="D829" s="4">
        <f>DATE(B829,N829,M829)</f>
        <v>44930</v>
      </c>
      <c r="E829" s="5">
        <v>2300</v>
      </c>
      <c r="F829" s="10" t="s">
        <v>257</v>
      </c>
      <c r="G829" s="10" t="s">
        <v>429</v>
      </c>
      <c r="H829" s="27"/>
      <c r="I829" s="9" t="s">
        <v>3721</v>
      </c>
      <c r="J829" s="7" t="s">
        <v>7142</v>
      </c>
      <c r="K829" s="6" t="s">
        <v>58</v>
      </c>
      <c r="L829" s="6">
        <v>6313</v>
      </c>
      <c r="M829" s="6">
        <v>4</v>
      </c>
      <c r="N829" s="6">
        <v>1</v>
      </c>
      <c r="O829" s="6" t="s">
        <v>14</v>
      </c>
      <c r="P829" s="15">
        <v>1</v>
      </c>
      <c r="Q829" s="15" t="str">
        <f>IF($B829=2014,$P829,"")</f>
        <v/>
      </c>
      <c r="R829" s="15" t="str">
        <f>IF($B829=2015,$P829,"")</f>
        <v/>
      </c>
      <c r="S829" s="15" t="str">
        <f>IF($B829=2016,$P829,"")</f>
        <v/>
      </c>
      <c r="T829" s="15" t="str">
        <f>IF($B829=2017,$P829,"")</f>
        <v/>
      </c>
      <c r="U829" s="15" t="str">
        <f>IF($B829=2018,$P829,"")</f>
        <v/>
      </c>
      <c r="V829" s="15" t="str">
        <f>IF($B829=2019,$P829,"")</f>
        <v/>
      </c>
      <c r="W829" s="15" t="str">
        <f>IF($B829=2020,$P829,"")</f>
        <v/>
      </c>
      <c r="X829" s="6" t="str">
        <f>IF($B829=2021,$P829,"")</f>
        <v/>
      </c>
      <c r="Y829" s="6" t="str">
        <f>IF($B829=2022,$P829,"")</f>
        <v/>
      </c>
      <c r="Z829" s="6">
        <f>IF($B829=2023,$P829,"")</f>
        <v>1</v>
      </c>
      <c r="AA829" s="6" t="str">
        <f>IF($B829=2024,$P829,"")</f>
        <v/>
      </c>
      <c r="AB829" s="15" t="str">
        <f>IF($B829=2025,$P829,"")</f>
        <v/>
      </c>
    </row>
    <row r="830" spans="1:28" x14ac:dyDescent="0.25">
      <c r="A830" s="3">
        <v>1431</v>
      </c>
      <c r="B830" s="3">
        <v>2023</v>
      </c>
      <c r="C830" s="3" t="s">
        <v>1130</v>
      </c>
      <c r="D830" s="4">
        <f>DATE(B830,N830,M830)</f>
        <v>44973</v>
      </c>
      <c r="E830" s="5">
        <v>2105</v>
      </c>
      <c r="F830" s="10" t="s">
        <v>257</v>
      </c>
      <c r="G830" s="10" t="s">
        <v>429</v>
      </c>
      <c r="H830" s="27"/>
      <c r="I830" s="9" t="s">
        <v>3721</v>
      </c>
      <c r="J830" s="7" t="s">
        <v>7241</v>
      </c>
      <c r="K830" s="6" t="s">
        <v>6964</v>
      </c>
      <c r="L830" s="6">
        <v>6316</v>
      </c>
      <c r="M830" s="6">
        <v>16</v>
      </c>
      <c r="N830" s="6">
        <v>2</v>
      </c>
      <c r="P830" s="15">
        <v>1</v>
      </c>
      <c r="Q830" s="15" t="str">
        <f>IF($B830=2014,$P830,"")</f>
        <v/>
      </c>
      <c r="R830" s="15" t="str">
        <f>IF($B830=2015,$P830,"")</f>
        <v/>
      </c>
      <c r="S830" s="15" t="str">
        <f>IF($B830=2016,$P830,"")</f>
        <v/>
      </c>
      <c r="T830" s="15" t="str">
        <f>IF($B830=2017,$P830,"")</f>
        <v/>
      </c>
      <c r="U830" s="15" t="str">
        <f>IF($B830=2018,$P830,"")</f>
        <v/>
      </c>
      <c r="V830" s="15" t="str">
        <f>IF($B830=2019,$P830,"")</f>
        <v/>
      </c>
      <c r="W830" s="15" t="str">
        <f>IF($B830=2020,$P830,"")</f>
        <v/>
      </c>
      <c r="X830" s="6" t="str">
        <f>IF($B830=2021,$P830,"")</f>
        <v/>
      </c>
      <c r="Y830" s="6" t="str">
        <f>IF($B830=2022,$P830,"")</f>
        <v/>
      </c>
      <c r="Z830" s="6">
        <f>IF($B830=2023,$P830,"")</f>
        <v>1</v>
      </c>
      <c r="AA830" s="6" t="str">
        <f>IF($B830=2024,$P830,"")</f>
        <v/>
      </c>
      <c r="AB830" s="15" t="str">
        <f>IF($B830=2025,$P830,"")</f>
        <v/>
      </c>
    </row>
    <row r="831" spans="1:28" ht="24" x14ac:dyDescent="0.25">
      <c r="A831" s="3">
        <v>1431</v>
      </c>
      <c r="B831" s="3">
        <v>2023</v>
      </c>
      <c r="C831" s="3" t="s">
        <v>218</v>
      </c>
      <c r="D831" s="4">
        <f>DATE(B831,N831,M831)</f>
        <v>44984</v>
      </c>
      <c r="E831" s="5">
        <v>1759</v>
      </c>
      <c r="F831" s="10" t="s">
        <v>257</v>
      </c>
      <c r="G831" s="10" t="s">
        <v>429</v>
      </c>
      <c r="H831" s="27"/>
      <c r="I831" s="9" t="s">
        <v>3721</v>
      </c>
      <c r="J831" s="7" t="s">
        <v>7260</v>
      </c>
      <c r="K831" s="6" t="s">
        <v>58</v>
      </c>
      <c r="L831" s="6">
        <v>6317</v>
      </c>
      <c r="M831" s="6">
        <v>27</v>
      </c>
      <c r="N831" s="6">
        <v>2</v>
      </c>
      <c r="O831" s="6" t="str">
        <f>IF(K831="HR","NOR"," ")</f>
        <v>NOR</v>
      </c>
      <c r="P831" s="15">
        <v>1</v>
      </c>
      <c r="Q831" s="15" t="str">
        <f>IF($B831=2014,$P831,"")</f>
        <v/>
      </c>
      <c r="R831" s="15" t="str">
        <f>IF($B831=2015,$P831,"")</f>
        <v/>
      </c>
      <c r="S831" s="15" t="str">
        <f>IF($B831=2016,$P831,"")</f>
        <v/>
      </c>
      <c r="T831" s="15" t="str">
        <f>IF($B831=2017,$P831,"")</f>
        <v/>
      </c>
      <c r="U831" s="15" t="str">
        <f>IF($B831=2018,$P831,"")</f>
        <v/>
      </c>
      <c r="V831" s="15" t="str">
        <f>IF($B831=2019,$P831,"")</f>
        <v/>
      </c>
      <c r="W831" s="15" t="str">
        <f>IF($B831=2020,$P831,"")</f>
        <v/>
      </c>
      <c r="X831" s="6" t="str">
        <f>IF($B831=2021,$P831,"")</f>
        <v/>
      </c>
      <c r="Y831" s="6" t="str">
        <f>IF($B831=2022,$P831,"")</f>
        <v/>
      </c>
      <c r="Z831" s="6">
        <f>IF($B831=2023,$P831,"")</f>
        <v>1</v>
      </c>
      <c r="AA831" s="6" t="str">
        <f>IF($B831=2024,$P831,"")</f>
        <v/>
      </c>
      <c r="AB831" s="15" t="str">
        <f>IF($B831=2025,$P831,"")</f>
        <v/>
      </c>
    </row>
    <row r="832" spans="1:28" x14ac:dyDescent="0.25">
      <c r="A832" s="3">
        <v>1431</v>
      </c>
      <c r="B832" s="3">
        <v>2023</v>
      </c>
      <c r="C832" s="3" t="s">
        <v>248</v>
      </c>
      <c r="D832" s="4">
        <f>DATE(B832,N832,M832)</f>
        <v>44990</v>
      </c>
      <c r="E832" s="5">
        <v>2200</v>
      </c>
      <c r="F832" s="10" t="s">
        <v>257</v>
      </c>
      <c r="G832" s="10" t="s">
        <v>429</v>
      </c>
      <c r="H832" s="27"/>
      <c r="I832" s="9" t="s">
        <v>3721</v>
      </c>
      <c r="J832" s="7" t="s">
        <v>7307</v>
      </c>
      <c r="K832" s="6" t="s">
        <v>102</v>
      </c>
      <c r="L832" s="6">
        <v>6318</v>
      </c>
      <c r="M832" s="6">
        <v>5</v>
      </c>
      <c r="N832" s="6">
        <v>3</v>
      </c>
      <c r="P832" s="15">
        <v>1</v>
      </c>
      <c r="Q832" s="15" t="str">
        <f>IF($B832=2014,$P832,"")</f>
        <v/>
      </c>
      <c r="R832" s="15" t="str">
        <f>IF($B832=2015,$P832,"")</f>
        <v/>
      </c>
      <c r="S832" s="15" t="str">
        <f>IF($B832=2016,$P832,"")</f>
        <v/>
      </c>
      <c r="T832" s="15" t="str">
        <f>IF($B832=2017,$P832,"")</f>
        <v/>
      </c>
      <c r="U832" s="15" t="str">
        <f>IF($B832=2018,$P832,"")</f>
        <v/>
      </c>
      <c r="V832" s="15" t="str">
        <f>IF($B832=2019,$P832,"")</f>
        <v/>
      </c>
      <c r="W832" s="15" t="str">
        <f>IF($B832=2020,$P832,"")</f>
        <v/>
      </c>
      <c r="X832" s="6" t="str">
        <f>IF($B832=2021,$P832,"")</f>
        <v/>
      </c>
      <c r="Y832" s="6" t="str">
        <f>IF($B832=2022,$P832,"")</f>
        <v/>
      </c>
      <c r="Z832" s="6">
        <f>IF($B832=2023,$P832,"")</f>
        <v>1</v>
      </c>
      <c r="AA832" s="6" t="str">
        <f>IF($B832=2024,$P832,"")</f>
        <v/>
      </c>
      <c r="AB832" s="15" t="str">
        <f>IF($B832=2025,$P832,"")</f>
        <v/>
      </c>
    </row>
    <row r="833" spans="1:28" x14ac:dyDescent="0.25">
      <c r="A833" s="3">
        <v>1431</v>
      </c>
      <c r="B833" s="3">
        <v>2023</v>
      </c>
      <c r="C833" s="3" t="s">
        <v>96</v>
      </c>
      <c r="D833" s="4">
        <f>DATE(B833,N833,M833)</f>
        <v>44993</v>
      </c>
      <c r="E833" s="5">
        <v>2118</v>
      </c>
      <c r="F833" s="10" t="s">
        <v>257</v>
      </c>
      <c r="G833" s="10" t="s">
        <v>429</v>
      </c>
      <c r="H833" s="27"/>
      <c r="I833" s="9" t="s">
        <v>3721</v>
      </c>
      <c r="J833" s="7" t="s">
        <v>7308</v>
      </c>
      <c r="K833" s="6" t="s">
        <v>1563</v>
      </c>
      <c r="L833" s="6">
        <v>6318</v>
      </c>
      <c r="M833" s="6">
        <v>8</v>
      </c>
      <c r="N833" s="6">
        <v>3</v>
      </c>
      <c r="O833" s="6" t="s">
        <v>4448</v>
      </c>
      <c r="P833" s="15">
        <v>1</v>
      </c>
      <c r="Q833" s="15" t="str">
        <f>IF($B833=2014,$P833,"")</f>
        <v/>
      </c>
      <c r="R833" s="15" t="str">
        <f>IF($B833=2015,$P833,"")</f>
        <v/>
      </c>
      <c r="S833" s="15" t="str">
        <f>IF($B833=2016,$P833,"")</f>
        <v/>
      </c>
      <c r="T833" s="15" t="str">
        <f>IF($B833=2017,$P833,"")</f>
        <v/>
      </c>
      <c r="U833" s="15" t="str">
        <f>IF($B833=2018,$P833,"")</f>
        <v/>
      </c>
      <c r="V833" s="15" t="str">
        <f>IF($B833=2019,$P833,"")</f>
        <v/>
      </c>
      <c r="W833" s="15" t="str">
        <f>IF($B833=2020,$P833,"")</f>
        <v/>
      </c>
      <c r="X833" s="6" t="str">
        <f>IF($B833=2021,$P833,"")</f>
        <v/>
      </c>
      <c r="Y833" s="6" t="str">
        <f>IF($B833=2022,$P833,"")</f>
        <v/>
      </c>
      <c r="Z833" s="6">
        <f>IF($B833=2023,$P833,"")</f>
        <v>1</v>
      </c>
      <c r="AA833" s="6" t="str">
        <f>IF($B833=2024,$P833,"")</f>
        <v/>
      </c>
      <c r="AB833" s="15" t="str">
        <f>IF($B833=2025,$P833,"")</f>
        <v/>
      </c>
    </row>
    <row r="834" spans="1:28" x14ac:dyDescent="0.25">
      <c r="A834" s="3">
        <v>1431</v>
      </c>
      <c r="B834" s="3">
        <v>2023</v>
      </c>
      <c r="C834" s="3" t="s">
        <v>1526</v>
      </c>
      <c r="D834" s="4">
        <f>DATE(B834,N834,M834)</f>
        <v>45046</v>
      </c>
      <c r="E834" s="5">
        <v>2200</v>
      </c>
      <c r="F834" s="10" t="s">
        <v>257</v>
      </c>
      <c r="G834" s="10" t="s">
        <v>429</v>
      </c>
      <c r="H834" s="27"/>
      <c r="I834" s="9" t="s">
        <v>3721</v>
      </c>
      <c r="J834" s="7" t="s">
        <v>6577</v>
      </c>
      <c r="K834" s="6" t="s">
        <v>43</v>
      </c>
      <c r="L834" s="6">
        <v>6321</v>
      </c>
      <c r="M834" s="6">
        <v>30</v>
      </c>
      <c r="N834" s="6">
        <v>4</v>
      </c>
      <c r="P834" s="15">
        <v>1</v>
      </c>
      <c r="Q834" s="15" t="str">
        <f>IF($B834=2014,$P834,"")</f>
        <v/>
      </c>
      <c r="R834" s="15" t="str">
        <f>IF($B834=2015,$P834,"")</f>
        <v/>
      </c>
      <c r="S834" s="15" t="str">
        <f>IF($B834=2016,$P834,"")</f>
        <v/>
      </c>
      <c r="T834" s="15" t="str">
        <f>IF($B834=2017,$P834,"")</f>
        <v/>
      </c>
      <c r="U834" s="15" t="str">
        <f>IF($B834=2018,$P834,"")</f>
        <v/>
      </c>
      <c r="V834" s="15" t="str">
        <f>IF($B834=2019,$P834,"")</f>
        <v/>
      </c>
      <c r="W834" s="15" t="str">
        <f>IF($B834=2020,$P834,"")</f>
        <v/>
      </c>
      <c r="X834" s="6" t="str">
        <f>IF($B834=2021,$P834,"")</f>
        <v/>
      </c>
      <c r="Y834" s="6" t="str">
        <f>IF($B834=2022,$P834,"")</f>
        <v/>
      </c>
      <c r="Z834" s="6">
        <f>IF($B834=2023,$P834,"")</f>
        <v>1</v>
      </c>
      <c r="AA834" s="6" t="str">
        <f>IF($B834=2024,$P834,"")</f>
        <v/>
      </c>
      <c r="AB834" s="15" t="str">
        <f>IF($B834=2025,$P834,"")</f>
        <v/>
      </c>
    </row>
    <row r="835" spans="1:28" x14ac:dyDescent="0.25">
      <c r="A835" s="3">
        <v>1431</v>
      </c>
      <c r="B835" s="3">
        <v>2023</v>
      </c>
      <c r="C835" s="3" t="s">
        <v>183</v>
      </c>
      <c r="D835" s="4">
        <f>DATE(B835,N835,M835)</f>
        <v>45108</v>
      </c>
      <c r="E835" s="5">
        <v>100</v>
      </c>
      <c r="F835" s="10" t="s">
        <v>257</v>
      </c>
      <c r="G835" s="10" t="s">
        <v>429</v>
      </c>
      <c r="H835" s="27"/>
      <c r="I835" s="9" t="s">
        <v>3721</v>
      </c>
      <c r="J835" s="7" t="s">
        <v>7445</v>
      </c>
      <c r="K835" s="6" t="s">
        <v>1547</v>
      </c>
      <c r="L835" s="6">
        <v>6401</v>
      </c>
      <c r="M835" s="6">
        <v>1</v>
      </c>
      <c r="N835" s="6">
        <v>7</v>
      </c>
      <c r="O835" s="6" t="s">
        <v>200</v>
      </c>
      <c r="P835" s="15">
        <v>1</v>
      </c>
      <c r="Q835" s="15" t="str">
        <f>IF($B835=2014,$P835,"")</f>
        <v/>
      </c>
      <c r="R835" s="15" t="str">
        <f>IF($B835=2015,$P835,"")</f>
        <v/>
      </c>
      <c r="S835" s="15" t="str">
        <f>IF($B835=2016,$P835,"")</f>
        <v/>
      </c>
      <c r="T835" s="15" t="str">
        <f>IF($B835=2017,$P835,"")</f>
        <v/>
      </c>
      <c r="U835" s="15" t="str">
        <f>IF($B835=2018,$P835,"")</f>
        <v/>
      </c>
      <c r="V835" s="15" t="str">
        <f>IF($B835=2019,$P835,"")</f>
        <v/>
      </c>
      <c r="W835" s="15" t="str">
        <f>IF($B835=2020,$P835,"")</f>
        <v/>
      </c>
      <c r="X835" s="6" t="str">
        <f>IF($B835=2021,$P835,"")</f>
        <v/>
      </c>
      <c r="Y835" s="6" t="str">
        <f>IF($B835=2022,$P835,"")</f>
        <v/>
      </c>
      <c r="Z835" s="6">
        <f>IF($B835=2023,$P835,"")</f>
        <v>1</v>
      </c>
      <c r="AA835" s="6" t="str">
        <f>IF($B835=2024,$P835,"")</f>
        <v/>
      </c>
      <c r="AB835" s="15" t="str">
        <f>IF($B835=2025,$P835,"")</f>
        <v/>
      </c>
    </row>
    <row r="836" spans="1:28" x14ac:dyDescent="0.25">
      <c r="A836" s="3">
        <v>1431</v>
      </c>
      <c r="B836" s="3">
        <v>2023</v>
      </c>
      <c r="C836" s="3" t="s">
        <v>91</v>
      </c>
      <c r="D836" s="4">
        <f>DATE(B836,N836,M836)</f>
        <v>45138</v>
      </c>
      <c r="E836" s="5">
        <v>2200</v>
      </c>
      <c r="F836" s="10" t="s">
        <v>257</v>
      </c>
      <c r="G836" s="10" t="s">
        <v>429</v>
      </c>
      <c r="H836" s="27"/>
      <c r="I836" s="9" t="s">
        <v>3721</v>
      </c>
      <c r="J836" s="7" t="s">
        <v>7455</v>
      </c>
      <c r="K836" s="6" t="s">
        <v>43</v>
      </c>
      <c r="L836" s="6">
        <v>6402</v>
      </c>
      <c r="M836" s="6">
        <v>31</v>
      </c>
      <c r="N836" s="6">
        <v>7</v>
      </c>
      <c r="P836" s="15">
        <v>1</v>
      </c>
      <c r="Q836" s="15" t="str">
        <f>IF($B836=2014,$P836,"")</f>
        <v/>
      </c>
      <c r="R836" s="15" t="str">
        <f>IF($B836=2015,$P836,"")</f>
        <v/>
      </c>
      <c r="S836" s="15" t="str">
        <f>IF($B836=2016,$P836,"")</f>
        <v/>
      </c>
      <c r="T836" s="15" t="str">
        <f>IF($B836=2017,$P836,"")</f>
        <v/>
      </c>
      <c r="U836" s="15" t="str">
        <f>IF($B836=2018,$P836,"")</f>
        <v/>
      </c>
      <c r="V836" s="15" t="str">
        <f>IF($B836=2019,$P836,"")</f>
        <v/>
      </c>
      <c r="W836" s="15" t="str">
        <f>IF($B836=2020,$P836,"")</f>
        <v/>
      </c>
      <c r="X836" s="6" t="str">
        <f>IF($B836=2021,$P836,"")</f>
        <v/>
      </c>
      <c r="Y836" s="6" t="str">
        <f>IF($B836=2022,$P836,"")</f>
        <v/>
      </c>
      <c r="Z836" s="6">
        <f>IF($B836=2023,$P836,"")</f>
        <v>1</v>
      </c>
      <c r="AA836" s="6" t="str">
        <f>IF($B836=2024,$P836,"")</f>
        <v/>
      </c>
      <c r="AB836" s="15" t="str">
        <f>IF($B836=2025,$P836,"")</f>
        <v/>
      </c>
    </row>
    <row r="837" spans="1:28" x14ac:dyDescent="0.25">
      <c r="A837" s="3">
        <v>1431</v>
      </c>
      <c r="B837" s="3">
        <v>2023</v>
      </c>
      <c r="C837" s="3" t="s">
        <v>160</v>
      </c>
      <c r="D837" s="4">
        <f>DATE(B837,N837,M837)</f>
        <v>45143</v>
      </c>
      <c r="E837" s="5">
        <v>1930</v>
      </c>
      <c r="F837" s="10" t="s">
        <v>257</v>
      </c>
      <c r="G837" s="10" t="s">
        <v>429</v>
      </c>
      <c r="H837" s="27"/>
      <c r="I837" s="9" t="s">
        <v>3721</v>
      </c>
      <c r="J837" s="7" t="s">
        <v>7456</v>
      </c>
      <c r="K837" s="6" t="s">
        <v>58</v>
      </c>
      <c r="L837" s="6">
        <v>6402</v>
      </c>
      <c r="M837" s="6">
        <v>5</v>
      </c>
      <c r="N837" s="6">
        <v>8</v>
      </c>
      <c r="O837" s="6" t="s">
        <v>14</v>
      </c>
      <c r="P837" s="15">
        <v>1</v>
      </c>
      <c r="Q837" s="15" t="str">
        <f>IF($B837=2014,$P837,"")</f>
        <v/>
      </c>
      <c r="R837" s="15" t="str">
        <f>IF($B837=2015,$P837,"")</f>
        <v/>
      </c>
      <c r="S837" s="15" t="str">
        <f>IF($B837=2016,$P837,"")</f>
        <v/>
      </c>
      <c r="T837" s="15" t="str">
        <f>IF($B837=2017,$P837,"")</f>
        <v/>
      </c>
      <c r="U837" s="15" t="str">
        <f>IF($B837=2018,$P837,"")</f>
        <v/>
      </c>
      <c r="V837" s="15" t="str">
        <f>IF($B837=2019,$P837,"")</f>
        <v/>
      </c>
      <c r="W837" s="15" t="str">
        <f>IF($B837=2020,$P837,"")</f>
        <v/>
      </c>
      <c r="X837" s="6" t="str">
        <f>IF($B837=2021,$P837,"")</f>
        <v/>
      </c>
      <c r="Y837" s="6" t="str">
        <f>IF($B837=2022,$P837,"")</f>
        <v/>
      </c>
      <c r="Z837" s="6">
        <f>IF($B837=2023,$P837,"")</f>
        <v>1</v>
      </c>
      <c r="AA837" s="6" t="str">
        <f>IF($B837=2024,$P837,"")</f>
        <v/>
      </c>
      <c r="AB837" s="15" t="str">
        <f>IF($B837=2025,$P837,"")</f>
        <v/>
      </c>
    </row>
    <row r="838" spans="1:28" x14ac:dyDescent="0.25">
      <c r="A838" s="3">
        <v>1431</v>
      </c>
      <c r="B838" s="3">
        <v>2023</v>
      </c>
      <c r="C838" s="3" t="s">
        <v>1496</v>
      </c>
      <c r="D838" s="4">
        <f>DATE(B838,N838,M838)</f>
        <v>45145</v>
      </c>
      <c r="E838" s="5">
        <v>2000</v>
      </c>
      <c r="F838" s="6" t="s">
        <v>257</v>
      </c>
      <c r="G838" s="6" t="s">
        <v>429</v>
      </c>
      <c r="H838" s="27"/>
      <c r="I838" s="9" t="s">
        <v>3721</v>
      </c>
      <c r="J838" s="7" t="s">
        <v>7483</v>
      </c>
      <c r="K838" s="6" t="s">
        <v>1547</v>
      </c>
      <c r="L838" s="6">
        <v>6403</v>
      </c>
      <c r="M838" s="6">
        <v>7</v>
      </c>
      <c r="N838" s="6">
        <v>8</v>
      </c>
      <c r="O838" s="6" t="s">
        <v>200</v>
      </c>
      <c r="P838" s="15">
        <v>1</v>
      </c>
      <c r="Q838" s="15" t="str">
        <f>IF($B838=2014,$P838,"")</f>
        <v/>
      </c>
      <c r="R838" s="15" t="str">
        <f>IF($B838=2015,$P838,"")</f>
        <v/>
      </c>
      <c r="S838" s="15" t="str">
        <f>IF($B838=2016,$P838,"")</f>
        <v/>
      </c>
      <c r="T838" s="15" t="str">
        <f>IF($B838=2017,$P838,"")</f>
        <v/>
      </c>
      <c r="U838" s="15" t="str">
        <f>IF($B838=2018,$P838,"")</f>
        <v/>
      </c>
      <c r="V838" s="15" t="str">
        <f>IF($B838=2019,$P838,"")</f>
        <v/>
      </c>
      <c r="W838" s="15" t="str">
        <f>IF($B838=2020,$P838,"")</f>
        <v/>
      </c>
      <c r="X838" s="6" t="str">
        <f>IF($B838=2021,$P838,"")</f>
        <v/>
      </c>
      <c r="Y838" s="6" t="str">
        <f>IF($B838=2022,$P838,"")</f>
        <v/>
      </c>
      <c r="Z838" s="6">
        <f>IF($B838=2023,$P838,"")</f>
        <v>1</v>
      </c>
      <c r="AA838" s="6" t="str">
        <f>IF($B838=2024,$P838,"")</f>
        <v/>
      </c>
      <c r="AB838" s="15" t="str">
        <f>IF($B838=2025,$P838,"")</f>
        <v/>
      </c>
    </row>
    <row r="839" spans="1:28" x14ac:dyDescent="0.25">
      <c r="A839" s="3">
        <v>1431</v>
      </c>
      <c r="B839" s="3">
        <v>2023</v>
      </c>
      <c r="C839" s="3" t="s">
        <v>83</v>
      </c>
      <c r="D839" s="4">
        <f>DATE(B839,N839,M839)</f>
        <v>45170</v>
      </c>
      <c r="E839" s="5">
        <v>1800</v>
      </c>
      <c r="F839" s="10" t="s">
        <v>257</v>
      </c>
      <c r="G839" s="10" t="s">
        <v>429</v>
      </c>
      <c r="H839" s="27"/>
      <c r="I839" s="9" t="s">
        <v>3721</v>
      </c>
      <c r="J839" s="7" t="s">
        <v>7493</v>
      </c>
      <c r="K839" s="6" t="s">
        <v>1563</v>
      </c>
      <c r="L839" s="6">
        <v>6404</v>
      </c>
      <c r="M839" s="6">
        <v>1</v>
      </c>
      <c r="N839" s="6">
        <v>9</v>
      </c>
      <c r="O839" s="6" t="s">
        <v>4448</v>
      </c>
      <c r="P839" s="15">
        <v>1</v>
      </c>
      <c r="Q839" s="15" t="str">
        <f>IF($B839=2014,$P839,"")</f>
        <v/>
      </c>
      <c r="R839" s="15" t="str">
        <f>IF($B839=2015,$P839,"")</f>
        <v/>
      </c>
      <c r="S839" s="15" t="str">
        <f>IF($B839=2016,$P839,"")</f>
        <v/>
      </c>
      <c r="T839" s="15" t="str">
        <f>IF($B839=2017,$P839,"")</f>
        <v/>
      </c>
      <c r="U839" s="15" t="str">
        <f>IF($B839=2018,$P839,"")</f>
        <v/>
      </c>
      <c r="V839" s="15" t="str">
        <f>IF($B839=2019,$P839,"")</f>
        <v/>
      </c>
      <c r="W839" s="15" t="str">
        <f>IF($B839=2020,$P839,"")</f>
        <v/>
      </c>
      <c r="X839" s="6" t="str">
        <f>IF($B839=2021,$P839,"")</f>
        <v/>
      </c>
      <c r="Y839" s="6" t="str">
        <f>IF($B839=2022,$P839,"")</f>
        <v/>
      </c>
      <c r="Z839" s="6">
        <f>IF($B839=2023,$P839,"")</f>
        <v>1</v>
      </c>
      <c r="AA839" s="6" t="str">
        <f>IF($B839=2024,$P839,"")</f>
        <v/>
      </c>
      <c r="AB839" s="15" t="str">
        <f>IF($B839=2025,$P839,"")</f>
        <v/>
      </c>
    </row>
    <row r="840" spans="1:28" x14ac:dyDescent="0.25">
      <c r="A840" s="3">
        <v>1431</v>
      </c>
      <c r="B840" s="3">
        <v>2023</v>
      </c>
      <c r="C840" s="3" t="s">
        <v>1364</v>
      </c>
      <c r="D840" s="4">
        <f>DATE(B840,N840,M840)</f>
        <v>45171</v>
      </c>
      <c r="E840" s="5">
        <v>1955</v>
      </c>
      <c r="F840" s="10" t="s">
        <v>257</v>
      </c>
      <c r="G840" s="10" t="s">
        <v>429</v>
      </c>
      <c r="H840" s="27"/>
      <c r="I840" s="9" t="s">
        <v>3721</v>
      </c>
      <c r="J840" s="7" t="s">
        <v>7494</v>
      </c>
      <c r="K840" s="6" t="s">
        <v>58</v>
      </c>
      <c r="L840" s="6">
        <v>6404</v>
      </c>
      <c r="M840" s="6">
        <v>2</v>
      </c>
      <c r="N840" s="6">
        <v>9</v>
      </c>
      <c r="O840" s="6" t="s">
        <v>14</v>
      </c>
      <c r="P840" s="15">
        <v>1</v>
      </c>
      <c r="Q840" s="15" t="str">
        <f>IF($B840=2014,$P840,"")</f>
        <v/>
      </c>
      <c r="R840" s="15" t="str">
        <f>IF($B840=2015,$P840,"")</f>
        <v/>
      </c>
      <c r="S840" s="15" t="str">
        <f>IF($B840=2016,$P840,"")</f>
        <v/>
      </c>
      <c r="T840" s="15" t="str">
        <f>IF($B840=2017,$P840,"")</f>
        <v/>
      </c>
      <c r="U840" s="15" t="str">
        <f>IF($B840=2018,$P840,"")</f>
        <v/>
      </c>
      <c r="V840" s="15" t="str">
        <f>IF($B840=2019,$P840,"")</f>
        <v/>
      </c>
      <c r="W840" s="15" t="str">
        <f>IF($B840=2020,$P840,"")</f>
        <v/>
      </c>
      <c r="X840" s="6" t="str">
        <f>IF($B840=2021,$P840,"")</f>
        <v/>
      </c>
      <c r="Y840" s="6" t="str">
        <f>IF($B840=2022,$P840,"")</f>
        <v/>
      </c>
      <c r="Z840" s="6">
        <f>IF($B840=2023,$P840,"")</f>
        <v>1</v>
      </c>
      <c r="AA840" s="6" t="str">
        <f>IF($B840=2024,$P840,"")</f>
        <v/>
      </c>
      <c r="AB840" s="15" t="str">
        <f>IF($B840=2025,$P840,"")</f>
        <v/>
      </c>
    </row>
    <row r="841" spans="1:28" x14ac:dyDescent="0.25">
      <c r="A841" s="3">
        <v>1431</v>
      </c>
      <c r="B841" s="3">
        <v>2023</v>
      </c>
      <c r="C841" s="3" t="s">
        <v>158</v>
      </c>
      <c r="D841" s="4">
        <f>DATE(B841,N841,M841)</f>
        <v>45172</v>
      </c>
      <c r="E841" s="5">
        <v>2200</v>
      </c>
      <c r="F841" s="10" t="s">
        <v>257</v>
      </c>
      <c r="G841" s="10" t="s">
        <v>429</v>
      </c>
      <c r="H841" s="27"/>
      <c r="I841" s="9" t="s">
        <v>3721</v>
      </c>
      <c r="J841" s="7" t="s">
        <v>7495</v>
      </c>
      <c r="K841" s="6" t="s">
        <v>123</v>
      </c>
      <c r="L841" s="6">
        <v>6404</v>
      </c>
      <c r="M841" s="6">
        <v>3</v>
      </c>
      <c r="N841" s="6">
        <v>9</v>
      </c>
      <c r="P841" s="15">
        <v>1</v>
      </c>
      <c r="Q841" s="15" t="str">
        <f>IF($B841=2014,$P841,"")</f>
        <v/>
      </c>
      <c r="R841" s="15" t="str">
        <f>IF($B841=2015,$P841,"")</f>
        <v/>
      </c>
      <c r="S841" s="15" t="str">
        <f>IF($B841=2016,$P841,"")</f>
        <v/>
      </c>
      <c r="T841" s="15" t="str">
        <f>IF($B841=2017,$P841,"")</f>
        <v/>
      </c>
      <c r="U841" s="15" t="str">
        <f>IF($B841=2018,$P841,"")</f>
        <v/>
      </c>
      <c r="V841" s="15" t="str">
        <f>IF($B841=2019,$P841,"")</f>
        <v/>
      </c>
      <c r="W841" s="15" t="str">
        <f>IF($B841=2020,$P841,"")</f>
        <v/>
      </c>
      <c r="X841" s="6" t="str">
        <f>IF($B841=2021,$P841,"")</f>
        <v/>
      </c>
      <c r="Y841" s="6" t="str">
        <f>IF($B841=2022,$P841,"")</f>
        <v/>
      </c>
      <c r="Z841" s="6">
        <f>IF($B841=2023,$P841,"")</f>
        <v>1</v>
      </c>
      <c r="AA841" s="6" t="str">
        <f>IF($B841=2024,$P841,"")</f>
        <v/>
      </c>
      <c r="AB841" s="15" t="str">
        <f>IF($B841=2025,$P841,"")</f>
        <v/>
      </c>
    </row>
    <row r="842" spans="1:28" x14ac:dyDescent="0.25">
      <c r="A842" s="3">
        <v>1431</v>
      </c>
      <c r="B842" s="3">
        <v>2023</v>
      </c>
      <c r="C842" s="3" t="s">
        <v>199</v>
      </c>
      <c r="D842" s="4">
        <f>DATE(B842,N842,M842)</f>
        <v>45178</v>
      </c>
      <c r="E842" s="5">
        <v>1755</v>
      </c>
      <c r="F842" s="10" t="s">
        <v>257</v>
      </c>
      <c r="G842" s="10" t="s">
        <v>429</v>
      </c>
      <c r="H842" s="27"/>
      <c r="I842" s="9" t="s">
        <v>3721</v>
      </c>
      <c r="J842" s="7" t="s">
        <v>7540</v>
      </c>
      <c r="K842" s="6" t="s">
        <v>58</v>
      </c>
      <c r="L842" s="6">
        <v>6405</v>
      </c>
      <c r="M842" s="6">
        <v>9</v>
      </c>
      <c r="N842" s="6">
        <v>9</v>
      </c>
      <c r="O842" s="6" t="s">
        <v>14</v>
      </c>
      <c r="P842" s="15">
        <v>1</v>
      </c>
      <c r="Q842" s="15" t="str">
        <f>IF($B842=2014,$P842,"")</f>
        <v/>
      </c>
      <c r="R842" s="15" t="str">
        <f>IF($B842=2015,$P842,"")</f>
        <v/>
      </c>
      <c r="S842" s="15" t="str">
        <f>IF($B842=2016,$P842,"")</f>
        <v/>
      </c>
      <c r="T842" s="15" t="str">
        <f>IF($B842=2017,$P842,"")</f>
        <v/>
      </c>
      <c r="U842" s="15" t="str">
        <f>IF($B842=2018,$P842,"")</f>
        <v/>
      </c>
      <c r="V842" s="15" t="str">
        <f>IF($B842=2019,$P842,"")</f>
        <v/>
      </c>
      <c r="W842" s="15" t="str">
        <f>IF($B842=2020,$P842,"")</f>
        <v/>
      </c>
      <c r="X842" s="6" t="str">
        <f>IF($B842=2021,$P842,"")</f>
        <v/>
      </c>
      <c r="Y842" s="6" t="str">
        <f>IF($B842=2022,$P842,"")</f>
        <v/>
      </c>
      <c r="Z842" s="6">
        <f>IF($B842=2023,$P842,"")</f>
        <v>1</v>
      </c>
      <c r="AA842" s="6" t="str">
        <f>IF($B842=2024,$P842,"")</f>
        <v/>
      </c>
      <c r="AB842" s="15" t="str">
        <f>IF($B842=2025,$P842,"")</f>
        <v/>
      </c>
    </row>
    <row r="843" spans="1:28" x14ac:dyDescent="0.25">
      <c r="A843" s="3">
        <v>1431</v>
      </c>
      <c r="B843" s="3">
        <v>2023</v>
      </c>
      <c r="C843" s="3" t="s">
        <v>744</v>
      </c>
      <c r="D843" s="4">
        <f>DATE(B843,N843,M843)</f>
        <v>45202</v>
      </c>
      <c r="E843" s="5">
        <v>1900</v>
      </c>
      <c r="F843" s="10" t="s">
        <v>257</v>
      </c>
      <c r="G843" s="10" t="s">
        <v>429</v>
      </c>
      <c r="H843" s="27"/>
      <c r="I843" s="9" t="s">
        <v>3721</v>
      </c>
      <c r="J843" s="7" t="s">
        <v>7611</v>
      </c>
      <c r="K843" s="6" t="s">
        <v>1547</v>
      </c>
      <c r="L843" s="6">
        <v>6407</v>
      </c>
      <c r="M843" s="6">
        <v>3</v>
      </c>
      <c r="N843" s="6">
        <v>10</v>
      </c>
      <c r="O843" s="6" t="s">
        <v>200</v>
      </c>
      <c r="P843" s="15">
        <v>1</v>
      </c>
      <c r="Q843" s="15" t="str">
        <f>IF($B843=2014,$P843,"")</f>
        <v/>
      </c>
      <c r="R843" s="15" t="str">
        <f>IF($B843=2015,$P843,"")</f>
        <v/>
      </c>
      <c r="S843" s="15" t="str">
        <f>IF($B843=2016,$P843,"")</f>
        <v/>
      </c>
      <c r="T843" s="15" t="str">
        <f>IF($B843=2017,$P843,"")</f>
        <v/>
      </c>
      <c r="U843" s="15" t="str">
        <f>IF($B843=2018,$P843,"")</f>
        <v/>
      </c>
      <c r="V843" s="15" t="str">
        <f>IF($B843=2019,$P843,"")</f>
        <v/>
      </c>
      <c r="W843" s="15" t="str">
        <f>IF($B843=2020,$P843,"")</f>
        <v/>
      </c>
      <c r="X843" s="6" t="str">
        <f>IF($B843=2021,$P843,"")</f>
        <v/>
      </c>
      <c r="Y843" s="6" t="str">
        <f>IF($B843=2022,$P843,"")</f>
        <v/>
      </c>
      <c r="Z843" s="6">
        <f>IF($B843=2023,$P843,"")</f>
        <v>1</v>
      </c>
      <c r="AA843" s="6" t="str">
        <f>IF($B843=2024,$P843,"")</f>
        <v/>
      </c>
      <c r="AB843" s="15" t="str">
        <f>IF($B843=2025,$P843,"")</f>
        <v/>
      </c>
    </row>
    <row r="844" spans="1:28" x14ac:dyDescent="0.25">
      <c r="A844" s="3">
        <v>1431</v>
      </c>
      <c r="B844" s="3">
        <v>2023</v>
      </c>
      <c r="C844" s="3" t="s">
        <v>105</v>
      </c>
      <c r="D844" s="4">
        <f>DATE(B844,N844,M844)</f>
        <v>45237</v>
      </c>
      <c r="E844" s="5">
        <v>2030</v>
      </c>
      <c r="F844" s="10" t="s">
        <v>257</v>
      </c>
      <c r="G844" s="10" t="s">
        <v>429</v>
      </c>
      <c r="H844" s="27"/>
      <c r="I844" s="9" t="s">
        <v>3721</v>
      </c>
      <c r="J844" s="7" t="s">
        <v>7812</v>
      </c>
      <c r="K844" s="6" t="s">
        <v>58</v>
      </c>
      <c r="L844" s="6">
        <v>6409</v>
      </c>
      <c r="M844" s="6">
        <v>7</v>
      </c>
      <c r="N844" s="6">
        <v>11</v>
      </c>
      <c r="O844" s="6" t="s">
        <v>14</v>
      </c>
      <c r="P844" s="15">
        <v>1</v>
      </c>
      <c r="Q844" s="15" t="str">
        <f>IF($B844=2014,$P844,"")</f>
        <v/>
      </c>
      <c r="R844" s="15" t="str">
        <f>IF($B844=2015,$P844,"")</f>
        <v/>
      </c>
      <c r="S844" s="15" t="str">
        <f>IF($B844=2016,$P844,"")</f>
        <v/>
      </c>
      <c r="T844" s="15" t="str">
        <f>IF($B844=2017,$P844,"")</f>
        <v/>
      </c>
      <c r="U844" s="15" t="str">
        <f>IF($B844=2018,$P844,"")</f>
        <v/>
      </c>
      <c r="V844" s="15" t="str">
        <f>IF($B844=2019,$P844,"")</f>
        <v/>
      </c>
      <c r="W844" s="15" t="str">
        <f>IF($B844=2020,$P844,"")</f>
        <v/>
      </c>
      <c r="X844" s="6" t="str">
        <f>IF($B844=2021,$P844,"")</f>
        <v/>
      </c>
      <c r="Y844" s="6" t="str">
        <f>IF($B844=2022,$P844,"")</f>
        <v/>
      </c>
      <c r="Z844" s="6">
        <f>IF($B844=2023,$P844,"")</f>
        <v>1</v>
      </c>
      <c r="AA844" s="6" t="str">
        <f>IF($B844=2024,$P844,"")</f>
        <v/>
      </c>
      <c r="AB844" s="15" t="str">
        <f>IF($B844=2025,$P844,"")</f>
        <v/>
      </c>
    </row>
    <row r="845" spans="1:28" x14ac:dyDescent="0.25">
      <c r="A845" s="3">
        <v>1431</v>
      </c>
      <c r="B845" s="3">
        <v>2023</v>
      </c>
      <c r="C845" s="3" t="s">
        <v>1471</v>
      </c>
      <c r="D845" s="4">
        <f>DATE(B845,N845,M845)</f>
        <v>45268</v>
      </c>
      <c r="E845" s="5">
        <v>2300</v>
      </c>
      <c r="F845" s="10" t="s">
        <v>257</v>
      </c>
      <c r="G845" s="10" t="s">
        <v>429</v>
      </c>
      <c r="H845" s="10"/>
      <c r="I845" s="9" t="s">
        <v>3721</v>
      </c>
      <c r="J845" s="7" t="s">
        <v>7939</v>
      </c>
      <c r="K845" s="6" t="s">
        <v>1547</v>
      </c>
      <c r="L845" s="6">
        <v>6411</v>
      </c>
      <c r="M845" s="6">
        <v>8</v>
      </c>
      <c r="N845" s="6">
        <v>12</v>
      </c>
      <c r="O845" s="6" t="s">
        <v>200</v>
      </c>
      <c r="P845" s="15">
        <v>1</v>
      </c>
      <c r="Q845" s="15" t="str">
        <f>IF($B845=2014,$P845,"")</f>
        <v/>
      </c>
      <c r="R845" s="15" t="str">
        <f>IF($B845=2015,$P845,"")</f>
        <v/>
      </c>
      <c r="S845" s="15" t="str">
        <f>IF($B845=2016,$P845,"")</f>
        <v/>
      </c>
      <c r="T845" s="15" t="str">
        <f>IF($B845=2017,$P845,"")</f>
        <v/>
      </c>
      <c r="U845" s="15" t="str">
        <f>IF($B845=2018,$P845,"")</f>
        <v/>
      </c>
      <c r="V845" s="15" t="str">
        <f>IF($B845=2019,$P845,"")</f>
        <v/>
      </c>
      <c r="W845" s="15" t="str">
        <f>IF($B845=2020,$P845,"")</f>
        <v/>
      </c>
      <c r="X845" s="6" t="str">
        <f>IF($B845=2021,$P845,"")</f>
        <v/>
      </c>
      <c r="Y845" s="6" t="str">
        <f>IF($B845=2022,$P845,"")</f>
        <v/>
      </c>
      <c r="Z845" s="6">
        <f>IF($B845=2023,$P845,"")</f>
        <v>1</v>
      </c>
      <c r="AA845" s="6" t="str">
        <f>IF($B845=2024,$P845,"")</f>
        <v/>
      </c>
      <c r="AB845" s="15" t="str">
        <f>IF($B845=2025,$P845,"")</f>
        <v/>
      </c>
    </row>
    <row r="846" spans="1:28" x14ac:dyDescent="0.25">
      <c r="A846" s="3">
        <v>1431</v>
      </c>
      <c r="B846" s="3">
        <v>2024</v>
      </c>
      <c r="C846" s="3" t="s">
        <v>1418</v>
      </c>
      <c r="D846" s="4">
        <f>DATE(B846,N846,M846)</f>
        <v>45324</v>
      </c>
      <c r="E846" s="5">
        <v>2100</v>
      </c>
      <c r="F846" s="10" t="s">
        <v>257</v>
      </c>
      <c r="G846" s="10" t="s">
        <v>429</v>
      </c>
      <c r="H846" s="10"/>
      <c r="I846" s="7" t="s">
        <v>3721</v>
      </c>
      <c r="J846" s="7" t="s">
        <v>8138</v>
      </c>
      <c r="K846" s="6" t="s">
        <v>1547</v>
      </c>
      <c r="L846" s="6">
        <v>6415</v>
      </c>
      <c r="M846" s="6">
        <v>2</v>
      </c>
      <c r="N846" s="6">
        <v>2</v>
      </c>
      <c r="O846" s="6" t="s">
        <v>200</v>
      </c>
      <c r="P846" s="15">
        <v>1</v>
      </c>
      <c r="Q846" s="15" t="str">
        <f>IF($B846=2014,$P846,"")</f>
        <v/>
      </c>
      <c r="R846" s="15" t="str">
        <f>IF($B846=2015,$P846,"")</f>
        <v/>
      </c>
      <c r="S846" s="15" t="str">
        <f>IF($B846=2016,$P846,"")</f>
        <v/>
      </c>
      <c r="T846" s="15" t="str">
        <f>IF($B846=2017,$P846,"")</f>
        <v/>
      </c>
      <c r="U846" s="15" t="str">
        <f>IF($B846=2018,$P846,"")</f>
        <v/>
      </c>
      <c r="V846" s="15" t="str">
        <f>IF($B846=2019,$P846,"")</f>
        <v/>
      </c>
      <c r="W846" s="15" t="str">
        <f>IF($B846=2020,$P846,"")</f>
        <v/>
      </c>
      <c r="X846" s="6" t="str">
        <f>IF($B846=2021,$P846,"")</f>
        <v/>
      </c>
      <c r="Y846" s="6" t="str">
        <f>IF($B846=2022,$P846,"")</f>
        <v/>
      </c>
      <c r="Z846" s="6" t="str">
        <f>IF($B846=2023,$P846,"")</f>
        <v/>
      </c>
      <c r="AA846" s="6">
        <f>IF($B846=2024,$P846,"")</f>
        <v>1</v>
      </c>
      <c r="AB846" s="15" t="str">
        <f>IF($B846=2025,$P846,"")</f>
        <v/>
      </c>
    </row>
    <row r="847" spans="1:28" x14ac:dyDescent="0.25">
      <c r="A847" s="30">
        <v>1431</v>
      </c>
      <c r="B847" s="30">
        <v>2024</v>
      </c>
      <c r="C847" s="30" t="s">
        <v>1523</v>
      </c>
      <c r="D847" s="31">
        <f>DATE(B847,N847,M847)</f>
        <v>45398</v>
      </c>
      <c r="E847" s="32">
        <v>1955</v>
      </c>
      <c r="F847" s="35" t="s">
        <v>257</v>
      </c>
      <c r="G847" s="35" t="s">
        <v>429</v>
      </c>
      <c r="H847" s="35"/>
      <c r="I847" s="7" t="s">
        <v>3721</v>
      </c>
      <c r="J847" s="34" t="s">
        <v>8358</v>
      </c>
      <c r="K847" s="33" t="s">
        <v>1547</v>
      </c>
      <c r="L847" s="33">
        <v>6421</v>
      </c>
      <c r="M847" s="33">
        <v>16</v>
      </c>
      <c r="N847" s="33">
        <v>4</v>
      </c>
      <c r="O847" s="33" t="s">
        <v>200</v>
      </c>
      <c r="P847" s="15">
        <v>1</v>
      </c>
      <c r="Q847" s="15" t="str">
        <f>IF($B847=2014,$P847,"")</f>
        <v/>
      </c>
      <c r="R847" s="15" t="str">
        <f>IF($B847=2015,$P847,"")</f>
        <v/>
      </c>
      <c r="S847" s="15" t="str">
        <f>IF($B847=2016,$P847,"")</f>
        <v/>
      </c>
      <c r="T847" s="15" t="str">
        <f>IF($B847=2017,$P847,"")</f>
        <v/>
      </c>
      <c r="U847" s="15" t="str">
        <f>IF($B847=2018,$P847,"")</f>
        <v/>
      </c>
      <c r="V847" s="15" t="str">
        <f>IF($B847=2019,$P847,"")</f>
        <v/>
      </c>
      <c r="W847" s="15" t="str">
        <f>IF($B847=2020,$P847,"")</f>
        <v/>
      </c>
      <c r="X847" s="6" t="str">
        <f>IF($B847=2021,$P847,"")</f>
        <v/>
      </c>
      <c r="Y847" s="6" t="str">
        <f>IF($B847=2022,$P847,"")</f>
        <v/>
      </c>
      <c r="Z847" s="6" t="str">
        <f>IF($B847=2023,$P847,"")</f>
        <v/>
      </c>
      <c r="AA847" s="6">
        <f>IF($B847=2024,$P847,"")</f>
        <v>1</v>
      </c>
      <c r="AB847" s="15" t="str">
        <f>IF($B847=2025,$P847,"")</f>
        <v/>
      </c>
    </row>
    <row r="848" spans="1:28" x14ac:dyDescent="0.25">
      <c r="A848" s="30">
        <v>1431</v>
      </c>
      <c r="B848" s="30">
        <v>2024</v>
      </c>
      <c r="C848" s="30" t="s">
        <v>357</v>
      </c>
      <c r="D848" s="31">
        <f>DATE(B848,N848,M848)</f>
        <v>45494</v>
      </c>
      <c r="E848" s="32">
        <v>2200</v>
      </c>
      <c r="F848" s="35" t="s">
        <v>257</v>
      </c>
      <c r="G848" s="35" t="s">
        <v>429</v>
      </c>
      <c r="H848" s="35"/>
      <c r="I848" s="7" t="s">
        <v>3721</v>
      </c>
      <c r="J848" s="34" t="s">
        <v>8388</v>
      </c>
      <c r="K848" s="33" t="s">
        <v>43</v>
      </c>
      <c r="L848" s="33">
        <v>6502</v>
      </c>
      <c r="M848" s="33">
        <v>21</v>
      </c>
      <c r="N848" s="33">
        <v>7</v>
      </c>
      <c r="O848" s="33"/>
      <c r="P848" s="15">
        <v>1</v>
      </c>
      <c r="Q848" s="15" t="str">
        <f>IF($B848=2014,$P848,"")</f>
        <v/>
      </c>
      <c r="R848" s="15" t="str">
        <f>IF($B848=2015,$P848,"")</f>
        <v/>
      </c>
      <c r="S848" s="15" t="str">
        <f>IF($B848=2016,$P848,"")</f>
        <v/>
      </c>
      <c r="T848" s="15" t="str">
        <f>IF($B848=2017,$P848,"")</f>
        <v/>
      </c>
      <c r="U848" s="15" t="str">
        <f>IF($B848=2018,$P848,"")</f>
        <v/>
      </c>
      <c r="V848" s="15" t="str">
        <f>IF($B848=2019,$P848,"")</f>
        <v/>
      </c>
      <c r="W848" s="15" t="str">
        <f>IF($B848=2020,$P848,"")</f>
        <v/>
      </c>
      <c r="X848" s="6" t="str">
        <f>IF($B848=2021,$P848,"")</f>
        <v/>
      </c>
      <c r="Y848" s="6" t="str">
        <f>IF($B848=2022,$P848,"")</f>
        <v/>
      </c>
      <c r="Z848" s="6" t="str">
        <f>IF($B848=2023,$P848,"")</f>
        <v/>
      </c>
      <c r="AA848" s="6">
        <f>IF($B848=2024,$P848,"")</f>
        <v>1</v>
      </c>
      <c r="AB848" s="15" t="str">
        <f>IF($B848=2025,$P848,"")</f>
        <v/>
      </c>
    </row>
    <row r="849" spans="1:28" x14ac:dyDescent="0.25">
      <c r="A849" s="30">
        <v>1431</v>
      </c>
      <c r="B849" s="30">
        <v>2024</v>
      </c>
      <c r="C849" s="30" t="s">
        <v>8389</v>
      </c>
      <c r="D849" s="31">
        <f>DATE(B849,N849,M849)</f>
        <v>45506</v>
      </c>
      <c r="E849" s="32">
        <v>2150</v>
      </c>
      <c r="F849" s="35" t="s">
        <v>257</v>
      </c>
      <c r="G849" s="35" t="s">
        <v>429</v>
      </c>
      <c r="H849" s="35"/>
      <c r="I849" s="7" t="s">
        <v>3721</v>
      </c>
      <c r="J849" s="34" t="s">
        <v>8390</v>
      </c>
      <c r="K849" s="33" t="s">
        <v>8116</v>
      </c>
      <c r="L849" s="33">
        <v>6502</v>
      </c>
      <c r="M849" s="33">
        <v>2</v>
      </c>
      <c r="N849" s="33">
        <v>8</v>
      </c>
      <c r="O849" s="33" t="s">
        <v>4448</v>
      </c>
      <c r="P849" s="15">
        <v>1</v>
      </c>
      <c r="Q849" s="15" t="str">
        <f>IF($B849=2014,$P849,"")</f>
        <v/>
      </c>
      <c r="R849" s="15" t="str">
        <f>IF($B849=2015,$P849,"")</f>
        <v/>
      </c>
      <c r="S849" s="15" t="str">
        <f>IF($B849=2016,$P849,"")</f>
        <v/>
      </c>
      <c r="T849" s="15" t="str">
        <f>IF($B849=2017,$P849,"")</f>
        <v/>
      </c>
      <c r="U849" s="15" t="str">
        <f>IF($B849=2018,$P849,"")</f>
        <v/>
      </c>
      <c r="V849" s="15" t="str">
        <f>IF($B849=2019,$P849,"")</f>
        <v/>
      </c>
      <c r="W849" s="15" t="str">
        <f>IF($B849=2020,$P849,"")</f>
        <v/>
      </c>
      <c r="X849" s="6" t="str">
        <f>IF($B849=2021,$P849,"")</f>
        <v/>
      </c>
      <c r="Y849" s="6" t="str">
        <f>IF($B849=2022,$P849,"")</f>
        <v/>
      </c>
      <c r="Z849" s="6" t="str">
        <f>IF($B849=2023,$P849,"")</f>
        <v/>
      </c>
      <c r="AA849" s="6">
        <f>IF($B849=2024,$P849,"")</f>
        <v>1</v>
      </c>
      <c r="AB849" s="15" t="str">
        <f>IF($B849=2025,$P849,"")</f>
        <v/>
      </c>
    </row>
    <row r="850" spans="1:28" x14ac:dyDescent="0.25">
      <c r="A850" s="30">
        <v>1431</v>
      </c>
      <c r="B850" s="30">
        <v>2024</v>
      </c>
      <c r="C850" s="30" t="s">
        <v>160</v>
      </c>
      <c r="D850" s="31">
        <f>DATE(B850,N850,M850)</f>
        <v>45509</v>
      </c>
      <c r="E850" s="32">
        <v>1902</v>
      </c>
      <c r="F850" s="33" t="s">
        <v>257</v>
      </c>
      <c r="G850" s="33" t="s">
        <v>429</v>
      </c>
      <c r="H850" s="33"/>
      <c r="I850" s="7" t="s">
        <v>3721</v>
      </c>
      <c r="J850" s="34" t="s">
        <v>8409</v>
      </c>
      <c r="K850" s="33" t="s">
        <v>8408</v>
      </c>
      <c r="L850" s="33">
        <v>6503</v>
      </c>
      <c r="M850" s="33">
        <v>5</v>
      </c>
      <c r="N850" s="33">
        <v>8</v>
      </c>
      <c r="O850" s="33" t="s">
        <v>86</v>
      </c>
      <c r="P850" s="15">
        <v>1</v>
      </c>
      <c r="Q850" s="15" t="str">
        <f>IF($B850=2014,$P850,"")</f>
        <v/>
      </c>
      <c r="R850" s="15" t="str">
        <f>IF($B850=2015,$P850,"")</f>
        <v/>
      </c>
      <c r="S850" s="15" t="str">
        <f>IF($B850=2016,$P850,"")</f>
        <v/>
      </c>
      <c r="T850" s="15" t="str">
        <f>IF($B850=2017,$P850,"")</f>
        <v/>
      </c>
      <c r="U850" s="15" t="str">
        <f>IF($B850=2018,$P850,"")</f>
        <v/>
      </c>
      <c r="V850" s="15" t="str">
        <f>IF($B850=2019,$P850,"")</f>
        <v/>
      </c>
      <c r="W850" s="15" t="str">
        <f>IF($B850=2020,$P850,"")</f>
        <v/>
      </c>
      <c r="X850" s="6" t="str">
        <f>IF($B850=2021,$P850,"")</f>
        <v/>
      </c>
      <c r="Y850" s="6" t="str">
        <f>IF($B850=2022,$P850,"")</f>
        <v/>
      </c>
      <c r="Z850" s="6" t="str">
        <f>IF($B850=2023,$P850,"")</f>
        <v/>
      </c>
      <c r="AA850" s="6">
        <f>IF($B850=2024,$P850,"")</f>
        <v>1</v>
      </c>
      <c r="AB850" s="15" t="str">
        <f>IF($B850=2025,$P850,"")</f>
        <v/>
      </c>
    </row>
    <row r="851" spans="1:28" x14ac:dyDescent="0.25">
      <c r="A851" s="30">
        <v>1431</v>
      </c>
      <c r="B851" s="30">
        <v>2024</v>
      </c>
      <c r="C851" s="30" t="s">
        <v>306</v>
      </c>
      <c r="D851" s="4">
        <f>DATE(B851,N851,M851)</f>
        <v>45527</v>
      </c>
      <c r="E851" s="32">
        <v>1840</v>
      </c>
      <c r="F851" s="33" t="s">
        <v>257</v>
      </c>
      <c r="G851" s="33" t="s">
        <v>429</v>
      </c>
      <c r="H851" s="33"/>
      <c r="I851" s="7" t="s">
        <v>3721</v>
      </c>
      <c r="J851" s="34" t="s">
        <v>8438</v>
      </c>
      <c r="K851" s="33" t="s">
        <v>8116</v>
      </c>
      <c r="L851" s="33">
        <v>6504</v>
      </c>
      <c r="M851" s="33">
        <v>23</v>
      </c>
      <c r="N851" s="33">
        <v>8</v>
      </c>
      <c r="O851" s="33" t="s">
        <v>4448</v>
      </c>
      <c r="P851" s="15">
        <v>1</v>
      </c>
      <c r="Q851" s="15" t="str">
        <f>IF($B851=2014,$P851,"")</f>
        <v/>
      </c>
      <c r="R851" s="15" t="str">
        <f>IF($B851=2015,$P851,"")</f>
        <v/>
      </c>
      <c r="S851" s="15" t="str">
        <f>IF($B851=2016,$P851,"")</f>
        <v/>
      </c>
      <c r="T851" s="15" t="str">
        <f>IF($B851=2017,$P851,"")</f>
        <v/>
      </c>
      <c r="U851" s="15" t="str">
        <f>IF($B851=2018,$P851,"")</f>
        <v/>
      </c>
      <c r="V851" s="15" t="str">
        <f>IF($B851=2019,$P851,"")</f>
        <v/>
      </c>
      <c r="W851" s="15" t="str">
        <f>IF($B851=2020,$P851,"")</f>
        <v/>
      </c>
      <c r="X851" s="6" t="str">
        <f>IF($B851=2021,$P851,"")</f>
        <v/>
      </c>
      <c r="Y851" s="6" t="str">
        <f>IF($B851=2022,$P851,"")</f>
        <v/>
      </c>
      <c r="Z851" s="6" t="str">
        <f>IF($B851=2023,$P851,"")</f>
        <v/>
      </c>
      <c r="AA851" s="6">
        <f>IF($B851=2024,$P851,"")</f>
        <v>1</v>
      </c>
      <c r="AB851" s="15" t="str">
        <f>IF($B851=2025,$P851,"")</f>
        <v/>
      </c>
    </row>
    <row r="852" spans="1:28" x14ac:dyDescent="0.25">
      <c r="A852" s="30">
        <v>1431</v>
      </c>
      <c r="B852" s="30">
        <v>2024</v>
      </c>
      <c r="C852" s="30" t="s">
        <v>67</v>
      </c>
      <c r="D852" s="31">
        <f>DATE(B852,N852,M852)</f>
        <v>45541</v>
      </c>
      <c r="E852" s="32">
        <v>1830</v>
      </c>
      <c r="F852" s="33" t="s">
        <v>257</v>
      </c>
      <c r="G852" s="33" t="s">
        <v>429</v>
      </c>
      <c r="H852" s="33"/>
      <c r="I852" s="7" t="s">
        <v>3721</v>
      </c>
      <c r="J852" s="34" t="s">
        <v>8465</v>
      </c>
      <c r="K852" s="33" t="s">
        <v>5981</v>
      </c>
      <c r="L852" s="33">
        <v>6505</v>
      </c>
      <c r="M852" s="33">
        <v>6</v>
      </c>
      <c r="N852" s="33">
        <v>9</v>
      </c>
      <c r="O852" s="33" t="s">
        <v>86</v>
      </c>
      <c r="P852" s="15">
        <v>1</v>
      </c>
      <c r="Q852" s="15" t="str">
        <f>IF($B852=2014,$P852,"")</f>
        <v/>
      </c>
      <c r="R852" s="15" t="str">
        <f>IF($B852=2015,$P852,"")</f>
        <v/>
      </c>
      <c r="S852" s="15" t="str">
        <f>IF($B852=2016,$P852,"")</f>
        <v/>
      </c>
      <c r="T852" s="15" t="str">
        <f>IF($B852=2017,$P852,"")</f>
        <v/>
      </c>
      <c r="U852" s="15" t="str">
        <f>IF($B852=2018,$P852,"")</f>
        <v/>
      </c>
      <c r="V852" s="15" t="str">
        <f>IF($B852=2019,$P852,"")</f>
        <v/>
      </c>
      <c r="W852" s="15" t="str">
        <f>IF($B852=2020,$P852,"")</f>
        <v/>
      </c>
      <c r="X852" s="6" t="str">
        <f>IF($B852=2021,$P852,"")</f>
        <v/>
      </c>
      <c r="Y852" s="6" t="str">
        <f>IF($B852=2022,$P852,"")</f>
        <v/>
      </c>
      <c r="Z852" s="6" t="str">
        <f>IF($B852=2023,$P852,"")</f>
        <v/>
      </c>
      <c r="AA852" s="6">
        <f>IF($B852=2024,$P852,"")</f>
        <v>1</v>
      </c>
      <c r="AB852" s="15" t="str">
        <f>IF($B852=2025,$P852,"")</f>
        <v/>
      </c>
    </row>
    <row r="853" spans="1:28" x14ac:dyDescent="0.25">
      <c r="A853" s="30">
        <v>1431</v>
      </c>
      <c r="B853" s="30">
        <v>2024</v>
      </c>
      <c r="C853" s="30" t="s">
        <v>54</v>
      </c>
      <c r="D853" s="31">
        <f>DATE(B853,N853,M853)</f>
        <v>45559</v>
      </c>
      <c r="E853" s="32">
        <v>1955</v>
      </c>
      <c r="F853" s="33" t="s">
        <v>257</v>
      </c>
      <c r="G853" s="33" t="s">
        <v>429</v>
      </c>
      <c r="H853" s="33"/>
      <c r="I853" s="7" t="s">
        <v>3721</v>
      </c>
      <c r="J853" s="34" t="s">
        <v>8496</v>
      </c>
      <c r="K853" s="33" t="s">
        <v>8116</v>
      </c>
      <c r="L853" s="33">
        <v>6506</v>
      </c>
      <c r="M853" s="33">
        <v>24</v>
      </c>
      <c r="N853" s="33">
        <v>9</v>
      </c>
      <c r="O853" s="33" t="s">
        <v>4448</v>
      </c>
      <c r="P853" s="15">
        <v>1</v>
      </c>
      <c r="Q853" s="15" t="str">
        <f>IF($B853=2014,$P853,"")</f>
        <v/>
      </c>
      <c r="R853" s="15" t="str">
        <f>IF($B853=2015,$P853,"")</f>
        <v/>
      </c>
      <c r="S853" s="15" t="str">
        <f>IF($B853=2016,$P853,"")</f>
        <v/>
      </c>
      <c r="T853" s="15" t="str">
        <f>IF($B853=2017,$P853,"")</f>
        <v/>
      </c>
      <c r="U853" s="15" t="str">
        <f>IF($B853=2018,$P853,"")</f>
        <v/>
      </c>
      <c r="V853" s="15" t="str">
        <f>IF($B853=2019,$P853,"")</f>
        <v/>
      </c>
      <c r="W853" s="15" t="str">
        <f>IF($B853=2020,$P853,"")</f>
        <v/>
      </c>
      <c r="X853" s="6" t="str">
        <f>IF($B853=2021,$P853,"")</f>
        <v/>
      </c>
      <c r="Y853" s="6" t="str">
        <f>IF($B853=2022,$P853,"")</f>
        <v/>
      </c>
      <c r="Z853" s="6" t="str">
        <f>IF($B853=2023,$P853,"")</f>
        <v/>
      </c>
      <c r="AA853" s="6">
        <f>IF($B853=2024,$P853,"")</f>
        <v>1</v>
      </c>
      <c r="AB853" s="15" t="str">
        <f>IF($B853=2025,$P853,"")</f>
        <v/>
      </c>
    </row>
    <row r="854" spans="1:28" x14ac:dyDescent="0.25">
      <c r="A854" s="30">
        <v>1431</v>
      </c>
      <c r="B854" s="30">
        <v>2024</v>
      </c>
      <c r="C854" s="30" t="s">
        <v>2041</v>
      </c>
      <c r="D854" s="31">
        <f>DATE(B854,N854,M854)</f>
        <v>45578</v>
      </c>
      <c r="E854" s="32">
        <v>2030</v>
      </c>
      <c r="F854" s="33" t="s">
        <v>257</v>
      </c>
      <c r="G854" s="33" t="s">
        <v>429</v>
      </c>
      <c r="H854" s="33"/>
      <c r="I854" s="7" t="s">
        <v>3721</v>
      </c>
      <c r="J854" s="34" t="s">
        <v>8570</v>
      </c>
      <c r="K854" s="33" t="s">
        <v>8116</v>
      </c>
      <c r="L854" s="33">
        <v>6507</v>
      </c>
      <c r="M854" s="33">
        <v>13</v>
      </c>
      <c r="N854" s="33">
        <v>10</v>
      </c>
      <c r="O854" s="33" t="s">
        <v>4448</v>
      </c>
      <c r="P854" s="15">
        <v>1</v>
      </c>
      <c r="Q854" s="15" t="str">
        <f>IF($B854=2014,$P854,"")</f>
        <v/>
      </c>
      <c r="R854" s="15" t="str">
        <f>IF($B854=2015,$P854,"")</f>
        <v/>
      </c>
      <c r="S854" s="15" t="str">
        <f>IF($B854=2016,$P854,"")</f>
        <v/>
      </c>
      <c r="T854" s="15" t="str">
        <f>IF($B854=2017,$P854,"")</f>
        <v/>
      </c>
      <c r="U854" s="15" t="str">
        <f>IF($B854=2018,$P854,"")</f>
        <v/>
      </c>
      <c r="V854" s="15" t="str">
        <f>IF($B854=2019,$P854,"")</f>
        <v/>
      </c>
      <c r="W854" s="15" t="str">
        <f>IF($B854=2020,$P854,"")</f>
        <v/>
      </c>
      <c r="X854" s="6" t="str">
        <f>IF($B854=2021,$P854,"")</f>
        <v/>
      </c>
      <c r="Y854" s="6" t="str">
        <f>IF($B854=2022,$P854,"")</f>
        <v/>
      </c>
      <c r="Z854" s="6" t="str">
        <f>IF($B854=2023,$P854,"")</f>
        <v/>
      </c>
      <c r="AA854" s="6">
        <f>IF($B854=2024,$P854,"")</f>
        <v>1</v>
      </c>
      <c r="AB854" s="15" t="str">
        <f>IF($B854=2025,$P854,"")</f>
        <v/>
      </c>
    </row>
    <row r="855" spans="1:28" x14ac:dyDescent="0.25">
      <c r="A855" s="30">
        <v>1431</v>
      </c>
      <c r="B855" s="30">
        <v>2024</v>
      </c>
      <c r="C855" s="30" t="s">
        <v>249</v>
      </c>
      <c r="D855" s="31">
        <f>DATE(B855,N855,M855)</f>
        <v>45588</v>
      </c>
      <c r="E855" s="32">
        <v>1930</v>
      </c>
      <c r="F855" s="35" t="s">
        <v>257</v>
      </c>
      <c r="G855" s="35" t="s">
        <v>429</v>
      </c>
      <c r="H855" s="35"/>
      <c r="I855" s="7" t="s">
        <v>3721</v>
      </c>
      <c r="J855" s="34" t="s">
        <v>8658</v>
      </c>
      <c r="K855" s="33" t="s">
        <v>8659</v>
      </c>
      <c r="L855" s="33">
        <v>6508</v>
      </c>
      <c r="M855" s="33">
        <v>23</v>
      </c>
      <c r="N855" s="33">
        <v>10</v>
      </c>
      <c r="O855" s="33"/>
      <c r="P855" s="15">
        <v>1</v>
      </c>
      <c r="Q855" s="15" t="str">
        <f>IF($B855=2014,$P855,"")</f>
        <v/>
      </c>
      <c r="R855" s="15" t="str">
        <f>IF($B855=2015,$P855,"")</f>
        <v/>
      </c>
      <c r="S855" s="15" t="str">
        <f>IF($B855=2016,$P855,"")</f>
        <v/>
      </c>
      <c r="T855" s="15" t="str">
        <f>IF($B855=2017,$P855,"")</f>
        <v/>
      </c>
      <c r="U855" s="15" t="str">
        <f>IF($B855=2018,$P855,"")</f>
        <v/>
      </c>
      <c r="V855" s="15" t="str">
        <f>IF($B855=2019,$P855,"")</f>
        <v/>
      </c>
      <c r="W855" s="15" t="str">
        <f>IF($B855=2020,$P855,"")</f>
        <v/>
      </c>
      <c r="X855" s="6" t="str">
        <f>IF($B855=2021,$P855,"")</f>
        <v/>
      </c>
      <c r="Y855" s="6" t="str">
        <f>IF($B855=2022,$P855,"")</f>
        <v/>
      </c>
      <c r="Z855" s="6" t="str">
        <f>IF($B855=2023,$P855,"")</f>
        <v/>
      </c>
      <c r="AA855" s="6">
        <f>IF($B855=2024,$P855,"")</f>
        <v>1</v>
      </c>
      <c r="AB855" s="15" t="str">
        <f>IF($B855=2025,$P855,"")</f>
        <v/>
      </c>
    </row>
    <row r="856" spans="1:28" x14ac:dyDescent="0.25">
      <c r="A856" s="30">
        <v>1431</v>
      </c>
      <c r="B856" s="30">
        <v>2024</v>
      </c>
      <c r="C856" s="30" t="s">
        <v>193</v>
      </c>
      <c r="D856" s="31">
        <f>DATE(B856,N856,M856)</f>
        <v>45596</v>
      </c>
      <c r="E856" s="32">
        <v>2320</v>
      </c>
      <c r="F856" s="35" t="s">
        <v>257</v>
      </c>
      <c r="G856" s="35" t="s">
        <v>429</v>
      </c>
      <c r="H856" s="35"/>
      <c r="I856" s="7" t="s">
        <v>3721</v>
      </c>
      <c r="J856" s="34" t="s">
        <v>8711</v>
      </c>
      <c r="K856" s="33" t="s">
        <v>8116</v>
      </c>
      <c r="L856" s="33">
        <v>6509</v>
      </c>
      <c r="M856" s="33">
        <v>31</v>
      </c>
      <c r="N856" s="33">
        <v>10</v>
      </c>
      <c r="O856" s="33" t="s">
        <v>4448</v>
      </c>
      <c r="P856" s="15">
        <v>1</v>
      </c>
      <c r="Q856" s="15" t="str">
        <f>IF($B856=2014,$P856,"")</f>
        <v/>
      </c>
      <c r="R856" s="15" t="str">
        <f>IF($B856=2015,$P856,"")</f>
        <v/>
      </c>
      <c r="S856" s="15" t="str">
        <f>IF($B856=2016,$P856,"")</f>
        <v/>
      </c>
      <c r="T856" s="15" t="str">
        <f>IF($B856=2017,$P856,"")</f>
        <v/>
      </c>
      <c r="U856" s="15" t="str">
        <f>IF($B856=2018,$P856,"")</f>
        <v/>
      </c>
      <c r="V856" s="15" t="str">
        <f>IF($B856=2019,$P856,"")</f>
        <v/>
      </c>
      <c r="W856" s="15" t="str">
        <f>IF($B856=2020,$P856,"")</f>
        <v/>
      </c>
      <c r="X856" s="6" t="str">
        <f>IF($B856=2021,$P856,"")</f>
        <v/>
      </c>
      <c r="Y856" s="6" t="str">
        <f>IF($B856=2022,$P856,"")</f>
        <v/>
      </c>
      <c r="Z856" s="6" t="str">
        <f>IF($B856=2023,$P856,"")</f>
        <v/>
      </c>
      <c r="AA856" s="6">
        <f>IF($B856=2024,$P856,"")</f>
        <v>1</v>
      </c>
      <c r="AB856" s="15" t="str">
        <f>IF($B856=2025,$P856,"")</f>
        <v/>
      </c>
    </row>
    <row r="857" spans="1:28" x14ac:dyDescent="0.25">
      <c r="A857" s="30">
        <v>1431</v>
      </c>
      <c r="B857" s="30">
        <v>2024</v>
      </c>
      <c r="C857" s="30" t="s">
        <v>27</v>
      </c>
      <c r="D857" s="31">
        <f>DATE(B857,N857,M857)</f>
        <v>45612</v>
      </c>
      <c r="E857" s="32">
        <v>2300</v>
      </c>
      <c r="F857" s="33" t="s">
        <v>257</v>
      </c>
      <c r="G857" s="33" t="s">
        <v>429</v>
      </c>
      <c r="H857" s="33"/>
      <c r="I857" s="7" t="s">
        <v>3721</v>
      </c>
      <c r="J857" s="34" t="s">
        <v>8784</v>
      </c>
      <c r="K857" s="33" t="s">
        <v>140</v>
      </c>
      <c r="L857" s="33">
        <v>6510</v>
      </c>
      <c r="M857" s="33">
        <v>16</v>
      </c>
      <c r="N857" s="33">
        <v>11</v>
      </c>
      <c r="O857" s="33" t="s">
        <v>14</v>
      </c>
      <c r="P857" s="15">
        <v>1</v>
      </c>
      <c r="Q857" s="15" t="str">
        <f>IF($B857=2014,$P857,"")</f>
        <v/>
      </c>
      <c r="R857" s="15" t="str">
        <f>IF($B857=2015,$P857,"")</f>
        <v/>
      </c>
      <c r="S857" s="15" t="str">
        <f>IF($B857=2016,$P857,"")</f>
        <v/>
      </c>
      <c r="T857" s="15" t="str">
        <f>IF($B857=2017,$P857,"")</f>
        <v/>
      </c>
      <c r="U857" s="15" t="str">
        <f>IF($B857=2018,$P857,"")</f>
        <v/>
      </c>
      <c r="V857" s="15" t="str">
        <f>IF($B857=2019,$P857,"")</f>
        <v/>
      </c>
      <c r="W857" s="15" t="str">
        <f>IF($B857=2020,$P857,"")</f>
        <v/>
      </c>
      <c r="X857" s="6" t="str">
        <f>IF($B857=2021,$P857,"")</f>
        <v/>
      </c>
      <c r="Y857" s="6" t="str">
        <f>IF($B857=2022,$P857,"")</f>
        <v/>
      </c>
      <c r="Z857" s="6" t="str">
        <f>IF($B857=2023,$P857,"")</f>
        <v/>
      </c>
      <c r="AA857" s="6">
        <f>IF($B857=2024,$P857,"")</f>
        <v>1</v>
      </c>
      <c r="AB857" s="15" t="str">
        <f>IF($B857=2025,$P857,"")</f>
        <v/>
      </c>
    </row>
    <row r="858" spans="1:28" x14ac:dyDescent="0.25">
      <c r="A858" s="30">
        <v>1431</v>
      </c>
      <c r="B858" s="30">
        <v>2024</v>
      </c>
      <c r="C858" s="30" t="s">
        <v>198</v>
      </c>
      <c r="D858" s="31">
        <f>DATE(B858,N858,M858)</f>
        <v>45619</v>
      </c>
      <c r="E858" s="32">
        <v>100</v>
      </c>
      <c r="F858" s="33" t="s">
        <v>257</v>
      </c>
      <c r="G858" s="33" t="s">
        <v>429</v>
      </c>
      <c r="H858" s="33"/>
      <c r="I858" s="7" t="s">
        <v>3721</v>
      </c>
      <c r="J858" s="34" t="s">
        <v>8785</v>
      </c>
      <c r="K858" s="33" t="s">
        <v>8116</v>
      </c>
      <c r="L858" s="33">
        <v>6510</v>
      </c>
      <c r="M858" s="33">
        <v>23</v>
      </c>
      <c r="N858" s="33">
        <v>11</v>
      </c>
      <c r="O858" s="33" t="s">
        <v>4448</v>
      </c>
      <c r="P858" s="15">
        <v>1</v>
      </c>
      <c r="Q858" s="15" t="str">
        <f>IF($B858=2014,$P858,"")</f>
        <v/>
      </c>
      <c r="R858" s="15" t="str">
        <f>IF($B858=2015,$P858,"")</f>
        <v/>
      </c>
      <c r="S858" s="15" t="str">
        <f>IF($B858=2016,$P858,"")</f>
        <v/>
      </c>
      <c r="T858" s="15" t="str">
        <f>IF($B858=2017,$P858,"")</f>
        <v/>
      </c>
      <c r="U858" s="15" t="str">
        <f>IF($B858=2018,$P858,"")</f>
        <v/>
      </c>
      <c r="V858" s="15" t="str">
        <f>IF($B858=2019,$P858,"")</f>
        <v/>
      </c>
      <c r="W858" s="15" t="str">
        <f>IF($B858=2020,$P858,"")</f>
        <v/>
      </c>
      <c r="X858" s="6" t="str">
        <f>IF($B858=2021,$P858,"")</f>
        <v/>
      </c>
      <c r="Y858" s="6" t="str">
        <f>IF($B858=2022,$P858,"")</f>
        <v/>
      </c>
      <c r="Z858" s="6" t="str">
        <f>IF($B858=2023,$P858,"")</f>
        <v/>
      </c>
      <c r="AA858" s="6">
        <f>IF($B858=2024,$P858,"")</f>
        <v>1</v>
      </c>
      <c r="AB858" s="15" t="str">
        <f>IF($B858=2025,$P858,"")</f>
        <v/>
      </c>
    </row>
    <row r="859" spans="1:28" x14ac:dyDescent="0.25">
      <c r="A859" s="30">
        <v>1431</v>
      </c>
      <c r="B859" s="30">
        <v>2024</v>
      </c>
      <c r="C859" s="30" t="s">
        <v>215</v>
      </c>
      <c r="D859" s="31">
        <f>DATE(B859,N859,M859)</f>
        <v>45624</v>
      </c>
      <c r="E859" s="32">
        <v>2158</v>
      </c>
      <c r="F859" s="33" t="s">
        <v>257</v>
      </c>
      <c r="G859" s="33" t="s">
        <v>429</v>
      </c>
      <c r="H859" s="33"/>
      <c r="I859" s="7" t="s">
        <v>3721</v>
      </c>
      <c r="J859" s="38" t="s">
        <v>8570</v>
      </c>
      <c r="K859" s="33" t="s">
        <v>8116</v>
      </c>
      <c r="L859" s="33">
        <v>6511</v>
      </c>
      <c r="M859" s="33">
        <v>28</v>
      </c>
      <c r="N859" s="33">
        <v>11</v>
      </c>
      <c r="O859" s="33" t="s">
        <v>4448</v>
      </c>
      <c r="P859" s="15">
        <v>1</v>
      </c>
      <c r="Q859" s="15" t="str">
        <f>IF($B859=2014,$P859,"")</f>
        <v/>
      </c>
      <c r="R859" s="15" t="str">
        <f>IF($B859=2015,$P859,"")</f>
        <v/>
      </c>
      <c r="S859" s="15" t="str">
        <f>IF($B859=2016,$P859,"")</f>
        <v/>
      </c>
      <c r="T859" s="15" t="str">
        <f>IF($B859=2017,$P859,"")</f>
        <v/>
      </c>
      <c r="U859" s="15" t="str">
        <f>IF($B859=2018,$P859,"")</f>
        <v/>
      </c>
      <c r="V859" s="15" t="str">
        <f>IF($B859=2019,$P859,"")</f>
        <v/>
      </c>
      <c r="W859" s="15" t="str">
        <f>IF($B859=2020,$P859,"")</f>
        <v/>
      </c>
      <c r="X859" s="6" t="str">
        <f>IF($B859=2021,$P859,"")</f>
        <v/>
      </c>
      <c r="Y859" s="6" t="str">
        <f>IF($B859=2022,$P859,"")</f>
        <v/>
      </c>
      <c r="Z859" s="6" t="str">
        <f>IF($B859=2023,$P859,"")</f>
        <v/>
      </c>
      <c r="AA859" s="6">
        <f>IF($B859=2024,$P859,"")</f>
        <v>1</v>
      </c>
      <c r="AB859" s="15" t="str">
        <f>IF($B859=2025,$P859,"")</f>
        <v/>
      </c>
    </row>
    <row r="860" spans="1:28" x14ac:dyDescent="0.25">
      <c r="A860" s="30">
        <v>1431</v>
      </c>
      <c r="B860" s="30">
        <v>2025</v>
      </c>
      <c r="C860" s="30" t="s">
        <v>204</v>
      </c>
      <c r="D860" s="31">
        <f>DATE(B860,N860,M860)</f>
        <v>45658</v>
      </c>
      <c r="E860" s="32">
        <v>0</v>
      </c>
      <c r="F860" s="33" t="s">
        <v>257</v>
      </c>
      <c r="G860" s="33" t="s">
        <v>429</v>
      </c>
      <c r="H860" s="33"/>
      <c r="I860" s="7" t="s">
        <v>3721</v>
      </c>
      <c r="J860" s="34" t="s">
        <v>8918</v>
      </c>
      <c r="K860" s="33" t="s">
        <v>8116</v>
      </c>
      <c r="L860" s="33">
        <v>6513</v>
      </c>
      <c r="M860" s="33">
        <v>1</v>
      </c>
      <c r="N860" s="33">
        <v>1</v>
      </c>
      <c r="O860" s="33" t="s">
        <v>4448</v>
      </c>
      <c r="P860" s="15">
        <v>1</v>
      </c>
      <c r="Q860" s="15" t="str">
        <f>IF($B860=2014,$P860,"")</f>
        <v/>
      </c>
      <c r="R860" s="15" t="str">
        <f>IF($B860=2015,$P860,"")</f>
        <v/>
      </c>
      <c r="S860" s="15" t="str">
        <f>IF($B860=2016,$P860,"")</f>
        <v/>
      </c>
      <c r="T860" s="15" t="str">
        <f>IF($B860=2017,$P860,"")</f>
        <v/>
      </c>
      <c r="U860" s="15" t="str">
        <f>IF($B860=2018,$P860,"")</f>
        <v/>
      </c>
      <c r="V860" s="15" t="str">
        <f>IF($B860=2019,$P860,"")</f>
        <v/>
      </c>
      <c r="W860" s="15" t="str">
        <f>IF($B860=2020,$P860,"")</f>
        <v/>
      </c>
      <c r="X860" s="6" t="str">
        <f>IF($B860=2021,$P860,"")</f>
        <v/>
      </c>
      <c r="Y860" s="6" t="str">
        <f>IF($B860=2022,$P860,"")</f>
        <v/>
      </c>
      <c r="Z860" s="6" t="str">
        <f>IF($B860=2023,$P860,"")</f>
        <v/>
      </c>
      <c r="AA860" s="6" t="str">
        <f>IF($B860=2024,$P860,"")</f>
        <v/>
      </c>
      <c r="AB860" s="15">
        <f>IF($B860=2025,$P860,"")</f>
        <v>1</v>
      </c>
    </row>
    <row r="861" spans="1:28" x14ac:dyDescent="0.25">
      <c r="A861" s="30">
        <v>1431</v>
      </c>
      <c r="B861" s="30">
        <v>2025</v>
      </c>
      <c r="C861" s="30" t="s">
        <v>224</v>
      </c>
      <c r="D861" s="59">
        <f>DATE(B861,N861,M861)</f>
        <v>45673</v>
      </c>
      <c r="E861" s="32">
        <v>2230</v>
      </c>
      <c r="F861" s="35" t="s">
        <v>257</v>
      </c>
      <c r="G861" s="35" t="s">
        <v>429</v>
      </c>
      <c r="H861" s="35"/>
      <c r="I861" s="7" t="s">
        <v>3721</v>
      </c>
      <c r="J861" s="34" t="s">
        <v>8932</v>
      </c>
      <c r="K861" s="33" t="s">
        <v>8116</v>
      </c>
      <c r="L861" s="33">
        <v>6514</v>
      </c>
      <c r="M861" s="33">
        <v>16</v>
      </c>
      <c r="N861" s="33">
        <v>1</v>
      </c>
      <c r="O861" s="33" t="s">
        <v>4448</v>
      </c>
      <c r="P861" s="15">
        <v>1</v>
      </c>
      <c r="Q861" s="15" t="str">
        <f>IF($B861=2014,$P861,"")</f>
        <v/>
      </c>
      <c r="R861" s="15" t="str">
        <f>IF($B861=2015,$P861,"")</f>
        <v/>
      </c>
      <c r="S861" s="15" t="str">
        <f>IF($B861=2016,$P861,"")</f>
        <v/>
      </c>
      <c r="T861" s="15" t="str">
        <f>IF($B861=2017,$P861,"")</f>
        <v/>
      </c>
      <c r="U861" s="15" t="str">
        <f>IF($B861=2018,$P861,"")</f>
        <v/>
      </c>
      <c r="V861" s="15" t="str">
        <f>IF($B861=2019,$P861,"")</f>
        <v/>
      </c>
      <c r="W861" s="15" t="str">
        <f>IF($B861=2020,$P861,"")</f>
        <v/>
      </c>
      <c r="X861" s="6" t="str">
        <f>IF($B861=2021,$P861,"")</f>
        <v/>
      </c>
      <c r="Y861" s="6" t="str">
        <f>IF($B861=2022,$P861,"")</f>
        <v/>
      </c>
      <c r="Z861" s="6" t="str">
        <f>IF($B861=2023,$P861,"")</f>
        <v/>
      </c>
      <c r="AA861" s="6" t="str">
        <f>IF($B861=2024,$P861,"")</f>
        <v/>
      </c>
      <c r="AB861" s="15">
        <f>IF($B861=2025,$P861,"")</f>
        <v>1</v>
      </c>
    </row>
    <row r="862" spans="1:28" x14ac:dyDescent="0.25">
      <c r="A862" s="30">
        <v>1431</v>
      </c>
      <c r="B862" s="30">
        <v>2025</v>
      </c>
      <c r="C862" s="30" t="s">
        <v>36</v>
      </c>
      <c r="D862" s="31">
        <f>DATE(B862,N862,M862)</f>
        <v>45722</v>
      </c>
      <c r="E862" s="32">
        <v>200</v>
      </c>
      <c r="F862" s="33" t="s">
        <v>257</v>
      </c>
      <c r="G862" s="33" t="s">
        <v>429</v>
      </c>
      <c r="H862" s="33"/>
      <c r="I862" s="7" t="s">
        <v>3721</v>
      </c>
      <c r="J862" s="34" t="s">
        <v>9020</v>
      </c>
      <c r="K862" s="33" t="s">
        <v>1547</v>
      </c>
      <c r="L862" s="33">
        <v>6518</v>
      </c>
      <c r="M862" s="33">
        <v>6</v>
      </c>
      <c r="N862" s="33">
        <v>3</v>
      </c>
      <c r="O862" s="33" t="s">
        <v>200</v>
      </c>
      <c r="P862" s="6">
        <v>1</v>
      </c>
      <c r="Q862" s="15" t="str">
        <f>IF($B862=2014,$P862,"")</f>
        <v/>
      </c>
      <c r="R862" s="15" t="str">
        <f>IF($B862=2015,$P862,"")</f>
        <v/>
      </c>
      <c r="S862" s="15" t="str">
        <f>IF($B862=2016,$P862,"")</f>
        <v/>
      </c>
      <c r="T862" s="15" t="str">
        <f>IF($B862=2017,$P862,"")</f>
        <v/>
      </c>
      <c r="U862" s="15" t="str">
        <f>IF($B862=2018,$P862,"")</f>
        <v/>
      </c>
      <c r="V862" s="15" t="str">
        <f>IF($B862=2019,$P862,"")</f>
        <v/>
      </c>
      <c r="W862" s="15" t="str">
        <f>IF($B862=2020,$P862,"")</f>
        <v/>
      </c>
      <c r="X862" s="6" t="str">
        <f>IF($B862=2021,$P862,"")</f>
        <v/>
      </c>
      <c r="Y862" s="6" t="str">
        <f>IF($B862=2022,$P862,"")</f>
        <v/>
      </c>
      <c r="Z862" s="6" t="str">
        <f>IF($B862=2023,$P862,"")</f>
        <v/>
      </c>
      <c r="AA862" s="6" t="str">
        <f>IF($B862=2024,$P862,"")</f>
        <v/>
      </c>
      <c r="AB862" s="15">
        <f>IF($B862=2025,$P862,"")</f>
        <v>1</v>
      </c>
    </row>
    <row r="863" spans="1:28" x14ac:dyDescent="0.25">
      <c r="A863" s="30">
        <v>1431</v>
      </c>
      <c r="B863" s="30">
        <v>2025</v>
      </c>
      <c r="C863" s="30" t="s">
        <v>96</v>
      </c>
      <c r="D863" s="31">
        <f>DATE(B863,N863,M863)</f>
        <v>45724</v>
      </c>
      <c r="E863" s="32">
        <v>2000</v>
      </c>
      <c r="F863" s="33" t="s">
        <v>257</v>
      </c>
      <c r="G863" s="33" t="s">
        <v>429</v>
      </c>
      <c r="H863" s="33"/>
      <c r="I863" s="7" t="s">
        <v>3721</v>
      </c>
      <c r="J863" s="34" t="s">
        <v>9021</v>
      </c>
      <c r="K863" s="33" t="s">
        <v>123</v>
      </c>
      <c r="L863" s="33">
        <v>6518</v>
      </c>
      <c r="M863" s="33">
        <v>8</v>
      </c>
      <c r="N863" s="33">
        <v>3</v>
      </c>
      <c r="O863" s="33"/>
      <c r="P863" s="6">
        <v>1</v>
      </c>
      <c r="Q863" s="15" t="str">
        <f>IF($B863=2014,$P863,"")</f>
        <v/>
      </c>
      <c r="R863" s="15" t="str">
        <f>IF($B863=2015,$P863,"")</f>
        <v/>
      </c>
      <c r="S863" s="15" t="str">
        <f>IF($B863=2016,$P863,"")</f>
        <v/>
      </c>
      <c r="T863" s="15" t="str">
        <f>IF($B863=2017,$P863,"")</f>
        <v/>
      </c>
      <c r="U863" s="15" t="str">
        <f>IF($B863=2018,$P863,"")</f>
        <v/>
      </c>
      <c r="V863" s="15" t="str">
        <f>IF($B863=2019,$P863,"")</f>
        <v/>
      </c>
      <c r="W863" s="15" t="str">
        <f>IF($B863=2020,$P863,"")</f>
        <v/>
      </c>
      <c r="X863" s="6" t="str">
        <f>IF($B863=2021,$P863,"")</f>
        <v/>
      </c>
      <c r="Y863" s="6" t="str">
        <f>IF($B863=2022,$P863,"")</f>
        <v/>
      </c>
      <c r="Z863" s="6" t="str">
        <f>IF($B863=2023,$P863,"")</f>
        <v/>
      </c>
      <c r="AA863" s="6" t="str">
        <f>IF($B863=2024,$P863,"")</f>
        <v/>
      </c>
      <c r="AB863" s="15">
        <f>IF($B863=2025,$P863,"")</f>
        <v>1</v>
      </c>
    </row>
    <row r="864" spans="1:28" x14ac:dyDescent="0.25">
      <c r="A864" s="30">
        <v>1431</v>
      </c>
      <c r="B864" s="30">
        <v>2025</v>
      </c>
      <c r="C864" s="30" t="s">
        <v>209</v>
      </c>
      <c r="D864" s="31">
        <f>DATE(B864,N864,M864)</f>
        <v>45729</v>
      </c>
      <c r="E864" s="32">
        <v>1755</v>
      </c>
      <c r="F864" s="33" t="s">
        <v>257</v>
      </c>
      <c r="G864" s="33" t="s">
        <v>429</v>
      </c>
      <c r="H864" s="33"/>
      <c r="I864" s="7" t="s">
        <v>3721</v>
      </c>
      <c r="J864" s="34" t="s">
        <v>9022</v>
      </c>
      <c r="K864" s="33" t="s">
        <v>8116</v>
      </c>
      <c r="L864" s="33">
        <v>6518</v>
      </c>
      <c r="M864" s="33">
        <v>13</v>
      </c>
      <c r="N864" s="33">
        <v>3</v>
      </c>
      <c r="O864" s="33" t="s">
        <v>4448</v>
      </c>
      <c r="P864" s="6">
        <v>1</v>
      </c>
      <c r="Q864" s="15" t="str">
        <f>IF($B864=2014,$P864,"")</f>
        <v/>
      </c>
      <c r="R864" s="15" t="str">
        <f>IF($B864=2015,$P864,"")</f>
        <v/>
      </c>
      <c r="S864" s="15" t="str">
        <f>IF($B864=2016,$P864,"")</f>
        <v/>
      </c>
      <c r="T864" s="15" t="str">
        <f>IF($B864=2017,$P864,"")</f>
        <v/>
      </c>
      <c r="U864" s="15" t="str">
        <f>IF($B864=2018,$P864,"")</f>
        <v/>
      </c>
      <c r="V864" s="15" t="str">
        <f>IF($B864=2019,$P864,"")</f>
        <v/>
      </c>
      <c r="W864" s="15" t="str">
        <f>IF($B864=2020,$P864,"")</f>
        <v/>
      </c>
      <c r="X864" s="6" t="str">
        <f>IF($B864=2021,$P864,"")</f>
        <v/>
      </c>
      <c r="Y864" s="6" t="str">
        <f>IF($B864=2022,$P864,"")</f>
        <v/>
      </c>
      <c r="Z864" s="6" t="str">
        <f>IF($B864=2023,$P864,"")</f>
        <v/>
      </c>
      <c r="AA864" s="6" t="str">
        <f>IF($B864=2024,$P864,"")</f>
        <v/>
      </c>
      <c r="AB864" s="15">
        <f>IF($B864=2025,$P864,"")</f>
        <v>1</v>
      </c>
    </row>
    <row r="865" spans="1:28" x14ac:dyDescent="0.25">
      <c r="A865" s="30">
        <v>1431</v>
      </c>
      <c r="B865" s="30">
        <v>2025</v>
      </c>
      <c r="C865" s="30" t="s">
        <v>143</v>
      </c>
      <c r="D865" s="31">
        <f>DATE(B865,N865,M865)</f>
        <v>45731</v>
      </c>
      <c r="E865" s="32">
        <v>1755</v>
      </c>
      <c r="F865" s="33" t="s">
        <v>257</v>
      </c>
      <c r="G865" s="33" t="s">
        <v>429</v>
      </c>
      <c r="H865" s="33"/>
      <c r="I865" s="7" t="s">
        <v>3721</v>
      </c>
      <c r="J865" s="34" t="s">
        <v>9023</v>
      </c>
      <c r="K865" s="33" t="s">
        <v>8116</v>
      </c>
      <c r="L865" s="33">
        <v>6518</v>
      </c>
      <c r="M865" s="33">
        <v>15</v>
      </c>
      <c r="N865" s="33">
        <v>3</v>
      </c>
      <c r="O865" s="33" t="s">
        <v>4448</v>
      </c>
      <c r="P865" s="6">
        <v>1</v>
      </c>
      <c r="Q865" s="15" t="str">
        <f>IF($B865=2014,$P865,"")</f>
        <v/>
      </c>
      <c r="R865" s="15" t="str">
        <f>IF($B865=2015,$P865,"")</f>
        <v/>
      </c>
      <c r="S865" s="15" t="str">
        <f>IF($B865=2016,$P865,"")</f>
        <v/>
      </c>
      <c r="T865" s="15" t="str">
        <f>IF($B865=2017,$P865,"")</f>
        <v/>
      </c>
      <c r="U865" s="15" t="str">
        <f>IF($B865=2018,$P865,"")</f>
        <v/>
      </c>
      <c r="V865" s="15" t="str">
        <f>IF($B865=2019,$P865,"")</f>
        <v/>
      </c>
      <c r="W865" s="15" t="str">
        <f>IF($B865=2020,$P865,"")</f>
        <v/>
      </c>
      <c r="X865" s="6" t="str">
        <f>IF($B865=2021,$P865,"")</f>
        <v/>
      </c>
      <c r="Y865" s="6" t="str">
        <f>IF($B865=2022,$P865,"")</f>
        <v/>
      </c>
      <c r="Z865" s="6" t="str">
        <f>IF($B865=2023,$P865,"")</f>
        <v/>
      </c>
      <c r="AA865" s="6" t="str">
        <f>IF($B865=2024,$P865,"")</f>
        <v/>
      </c>
      <c r="AB865" s="15">
        <f>IF($B865=2025,$P865,"")</f>
        <v>1</v>
      </c>
    </row>
    <row r="866" spans="1:28" ht="24" x14ac:dyDescent="0.25">
      <c r="A866" s="3">
        <v>1440</v>
      </c>
      <c r="B866" s="3">
        <v>2016</v>
      </c>
      <c r="C866" s="3" t="s">
        <v>895</v>
      </c>
      <c r="D866" s="4">
        <f>DATE(B866,N866,M866)</f>
        <v>42642</v>
      </c>
      <c r="E866" s="5">
        <v>2059</v>
      </c>
      <c r="F866" s="6" t="s">
        <v>257</v>
      </c>
      <c r="G866" s="10" t="s">
        <v>319</v>
      </c>
      <c r="H866" s="27"/>
      <c r="I866" s="7" t="s">
        <v>1713</v>
      </c>
      <c r="J866" s="7" t="s">
        <v>1714</v>
      </c>
      <c r="K866" s="6" t="s">
        <v>102</v>
      </c>
      <c r="L866" s="6">
        <v>5706</v>
      </c>
      <c r="M866" s="6">
        <v>29</v>
      </c>
      <c r="N866" s="6">
        <v>9</v>
      </c>
      <c r="P866" s="15">
        <v>1</v>
      </c>
      <c r="Q866" s="15" t="str">
        <f>IF($B866=2014,$P866,"")</f>
        <v/>
      </c>
      <c r="R866" s="15" t="str">
        <f>IF($B866=2015,$P866,"")</f>
        <v/>
      </c>
      <c r="S866" s="15">
        <f>IF($B866=2016,$P866,"")</f>
        <v>1</v>
      </c>
      <c r="T866" s="15" t="str">
        <f>IF($B866=2017,$P866,"")</f>
        <v/>
      </c>
      <c r="U866" s="15" t="str">
        <f>IF($B866=2018,$P866,"")</f>
        <v/>
      </c>
      <c r="V866" s="15" t="str">
        <f>IF($B866=2019,$P866,"")</f>
        <v/>
      </c>
      <c r="W866" s="15" t="str">
        <f>IF($B866=2020,$P866,"")</f>
        <v/>
      </c>
      <c r="X866" s="6" t="str">
        <f>IF($B866=2021,$P866,"")</f>
        <v/>
      </c>
      <c r="Y866" s="6" t="str">
        <f>IF($B866=2022,$P866,"")</f>
        <v/>
      </c>
      <c r="Z866" s="6" t="str">
        <f>IF($B866=2023,$P866,"")</f>
        <v/>
      </c>
      <c r="AA866" s="6" t="str">
        <f>IF($B866=2024,$P866,"")</f>
        <v/>
      </c>
      <c r="AB866" s="15" t="str">
        <f>IF($B866=2025,$P866,"")</f>
        <v/>
      </c>
    </row>
    <row r="867" spans="1:28" x14ac:dyDescent="0.25">
      <c r="A867" s="3">
        <v>1440</v>
      </c>
      <c r="B867" s="3">
        <v>2016</v>
      </c>
      <c r="C867" s="3" t="s">
        <v>1297</v>
      </c>
      <c r="D867" s="4">
        <f>DATE(B867,N867,M867)</f>
        <v>42662</v>
      </c>
      <c r="E867" s="5">
        <v>2059</v>
      </c>
      <c r="F867" s="6" t="s">
        <v>257</v>
      </c>
      <c r="G867" s="10" t="s">
        <v>319</v>
      </c>
      <c r="H867" s="27"/>
      <c r="I867" s="7" t="s">
        <v>1713</v>
      </c>
      <c r="J867" s="7" t="s">
        <v>1715</v>
      </c>
      <c r="K867" s="6" t="s">
        <v>1547</v>
      </c>
      <c r="L867" s="6">
        <v>5707</v>
      </c>
      <c r="M867" s="6">
        <v>19</v>
      </c>
      <c r="N867" s="6">
        <v>10</v>
      </c>
      <c r="O867" s="6" t="s">
        <v>200</v>
      </c>
      <c r="P867" s="15">
        <v>1</v>
      </c>
      <c r="Q867" s="15" t="str">
        <f>IF($B867=2014,$P867,"")</f>
        <v/>
      </c>
      <c r="R867" s="15" t="str">
        <f>IF($B867=2015,$P867,"")</f>
        <v/>
      </c>
      <c r="S867" s="15">
        <f>IF($B867=2016,$P867,"")</f>
        <v>1</v>
      </c>
      <c r="T867" s="15" t="str">
        <f>IF($B867=2017,$P867,"")</f>
        <v/>
      </c>
      <c r="U867" s="15" t="str">
        <f>IF($B867=2018,$P867,"")</f>
        <v/>
      </c>
      <c r="V867" s="15" t="str">
        <f>IF($B867=2019,$P867,"")</f>
        <v/>
      </c>
      <c r="W867" s="15" t="str">
        <f>IF($B867=2020,$P867,"")</f>
        <v/>
      </c>
      <c r="X867" s="6" t="str">
        <f>IF($B867=2021,$P867,"")</f>
        <v/>
      </c>
      <c r="Y867" s="6" t="str">
        <f>IF($B867=2022,$P867,"")</f>
        <v/>
      </c>
      <c r="Z867" s="6" t="str">
        <f>IF($B867=2023,$P867,"")</f>
        <v/>
      </c>
      <c r="AA867" s="6" t="str">
        <f>IF($B867=2024,$P867,"")</f>
        <v/>
      </c>
      <c r="AB867" s="15" t="str">
        <f>IF($B867=2025,$P867,"")</f>
        <v/>
      </c>
    </row>
    <row r="868" spans="1:28" ht="24" x14ac:dyDescent="0.25">
      <c r="A868" s="3">
        <v>1440</v>
      </c>
      <c r="B868" s="3">
        <v>2017</v>
      </c>
      <c r="C868" s="3" t="s">
        <v>65</v>
      </c>
      <c r="D868" s="4">
        <f>DATE(B868,N868,M868)</f>
        <v>42827</v>
      </c>
      <c r="E868" s="5">
        <v>2002</v>
      </c>
      <c r="F868" s="6" t="s">
        <v>257</v>
      </c>
      <c r="G868" s="10" t="s">
        <v>319</v>
      </c>
      <c r="H868" s="27"/>
      <c r="I868" s="7" t="s">
        <v>1713</v>
      </c>
      <c r="J868" s="7" t="s">
        <v>1716</v>
      </c>
      <c r="K868" s="6" t="s">
        <v>102</v>
      </c>
      <c r="L868" s="6">
        <v>5720</v>
      </c>
      <c r="M868" s="6">
        <v>2</v>
      </c>
      <c r="N868" s="6">
        <v>4</v>
      </c>
      <c r="P868" s="15">
        <v>1</v>
      </c>
      <c r="Q868" s="15" t="str">
        <f>IF($B868=2014,$P868,"")</f>
        <v/>
      </c>
      <c r="R868" s="15" t="str">
        <f>IF($B868=2015,$P868,"")</f>
        <v/>
      </c>
      <c r="S868" s="15" t="str">
        <f>IF($B868=2016,$P868,"")</f>
        <v/>
      </c>
      <c r="T868" s="15">
        <f>IF($B868=2017,$P868,"")</f>
        <v>1</v>
      </c>
      <c r="U868" s="15" t="str">
        <f>IF($B868=2018,$P868,"")</f>
        <v/>
      </c>
      <c r="V868" s="15" t="str">
        <f>IF($B868=2019,$P868,"")</f>
        <v/>
      </c>
      <c r="W868" s="15" t="str">
        <f>IF($B868=2020,$P868,"")</f>
        <v/>
      </c>
      <c r="X868" s="6" t="str">
        <f>IF($B868=2021,$P868,"")</f>
        <v/>
      </c>
      <c r="Y868" s="6" t="str">
        <f>IF($B868=2022,$P868,"")</f>
        <v/>
      </c>
      <c r="Z868" s="6" t="str">
        <f>IF($B868=2023,$P868,"")</f>
        <v/>
      </c>
      <c r="AA868" s="6" t="str">
        <f>IF($B868=2024,$P868,"")</f>
        <v/>
      </c>
      <c r="AB868" s="15" t="str">
        <f>IF($B868=2025,$P868,"")</f>
        <v/>
      </c>
    </row>
    <row r="869" spans="1:28" x14ac:dyDescent="0.25">
      <c r="A869" s="3">
        <v>1440</v>
      </c>
      <c r="B869" s="3">
        <v>2017</v>
      </c>
      <c r="C869" s="3" t="s">
        <v>1472</v>
      </c>
      <c r="D869" s="4">
        <f>DATE(B869,N869,M869)</f>
        <v>42963</v>
      </c>
      <c r="E869" s="5">
        <v>2059</v>
      </c>
      <c r="F869" s="6" t="s">
        <v>257</v>
      </c>
      <c r="G869" s="6" t="s">
        <v>319</v>
      </c>
      <c r="H869" s="27"/>
      <c r="I869" s="7" t="s">
        <v>1713</v>
      </c>
      <c r="J869" s="9" t="s">
        <v>2508</v>
      </c>
      <c r="K869" s="6" t="s">
        <v>1547</v>
      </c>
      <c r="L869" s="6">
        <v>5803</v>
      </c>
      <c r="M869" s="6">
        <v>16</v>
      </c>
      <c r="N869" s="6">
        <v>8</v>
      </c>
      <c r="O869" s="6" t="s">
        <v>200</v>
      </c>
      <c r="P869" s="15">
        <v>1</v>
      </c>
      <c r="Q869" s="15" t="str">
        <f>IF($B869=2014,$P869,"")</f>
        <v/>
      </c>
      <c r="R869" s="15" t="str">
        <f>IF($B869=2015,$P869,"")</f>
        <v/>
      </c>
      <c r="S869" s="15" t="str">
        <f>IF($B869=2016,$P869,"")</f>
        <v/>
      </c>
      <c r="T869" s="15">
        <f>IF($B869=2017,$P869,"")</f>
        <v>1</v>
      </c>
      <c r="U869" s="15" t="str">
        <f>IF($B869=2018,$P869,"")</f>
        <v/>
      </c>
      <c r="V869" s="15" t="str">
        <f>IF($B869=2019,$P869,"")</f>
        <v/>
      </c>
      <c r="W869" s="15" t="str">
        <f>IF($B869=2020,$P869,"")</f>
        <v/>
      </c>
      <c r="X869" s="6" t="str">
        <f>IF($B869=2021,$P869,"")</f>
        <v/>
      </c>
      <c r="Y869" s="6" t="str">
        <f>IF($B869=2022,$P869,"")</f>
        <v/>
      </c>
      <c r="Z869" s="6" t="str">
        <f>IF($B869=2023,$P869,"")</f>
        <v/>
      </c>
      <c r="AA869" s="6" t="str">
        <f>IF($B869=2024,$P869,"")</f>
        <v/>
      </c>
      <c r="AB869" s="15" t="str">
        <f>IF($B869=2025,$P869,"")</f>
        <v/>
      </c>
    </row>
    <row r="870" spans="1:28" x14ac:dyDescent="0.25">
      <c r="A870" s="3">
        <v>1440</v>
      </c>
      <c r="B870" s="3">
        <v>2017</v>
      </c>
      <c r="C870" s="3" t="s">
        <v>158</v>
      </c>
      <c r="D870" s="4">
        <f>DATE(B870,N870,M870)</f>
        <v>42981</v>
      </c>
      <c r="E870" s="5">
        <v>2000</v>
      </c>
      <c r="F870" s="6" t="s">
        <v>257</v>
      </c>
      <c r="G870" s="6" t="s">
        <v>319</v>
      </c>
      <c r="H870" s="27"/>
      <c r="I870" s="7" t="s">
        <v>1713</v>
      </c>
      <c r="J870" s="9" t="s">
        <v>2509</v>
      </c>
      <c r="K870" s="6" t="s">
        <v>102</v>
      </c>
      <c r="L870" s="6">
        <v>5804</v>
      </c>
      <c r="M870" s="6">
        <v>3</v>
      </c>
      <c r="N870" s="6">
        <v>9</v>
      </c>
      <c r="P870" s="15">
        <v>1</v>
      </c>
      <c r="Q870" s="15" t="str">
        <f>IF($B870=2014,$P870,"")</f>
        <v/>
      </c>
      <c r="R870" s="15" t="str">
        <f>IF($B870=2015,$P870,"")</f>
        <v/>
      </c>
      <c r="S870" s="15" t="str">
        <f>IF($B870=2016,$P870,"")</f>
        <v/>
      </c>
      <c r="T870" s="15">
        <f>IF($B870=2017,$P870,"")</f>
        <v>1</v>
      </c>
      <c r="U870" s="15" t="str">
        <f>IF($B870=2018,$P870,"")</f>
        <v/>
      </c>
      <c r="V870" s="15" t="str">
        <f>IF($B870=2019,$P870,"")</f>
        <v/>
      </c>
      <c r="W870" s="15" t="str">
        <f>IF($B870=2020,$P870,"")</f>
        <v/>
      </c>
      <c r="X870" s="6" t="str">
        <f>IF($B870=2021,$P870,"")</f>
        <v/>
      </c>
      <c r="Y870" s="6" t="str">
        <f>IF($B870=2022,$P870,"")</f>
        <v/>
      </c>
      <c r="Z870" s="6" t="str">
        <f>IF($B870=2023,$P870,"")</f>
        <v/>
      </c>
      <c r="AA870" s="6" t="str">
        <f>IF($B870=2024,$P870,"")</f>
        <v/>
      </c>
      <c r="AB870" s="15" t="str">
        <f>IF($B870=2025,$P870,"")</f>
        <v/>
      </c>
    </row>
    <row r="871" spans="1:28" x14ac:dyDescent="0.25">
      <c r="A871" s="3">
        <v>1440</v>
      </c>
      <c r="B871" s="3">
        <v>2018</v>
      </c>
      <c r="C871" s="3" t="s">
        <v>240</v>
      </c>
      <c r="D871" s="4">
        <f>DATE(B871,N871,M871)</f>
        <v>43459</v>
      </c>
      <c r="E871" s="5">
        <v>445</v>
      </c>
      <c r="F871" s="6" t="s">
        <v>257</v>
      </c>
      <c r="G871" s="6" t="s">
        <v>319</v>
      </c>
      <c r="H871" s="27"/>
      <c r="I871" s="7" t="s">
        <v>1713</v>
      </c>
      <c r="J871" s="7" t="s">
        <v>3305</v>
      </c>
      <c r="K871" s="6" t="s">
        <v>1547</v>
      </c>
      <c r="L871" s="6">
        <v>5912</v>
      </c>
      <c r="M871" s="6">
        <v>25</v>
      </c>
      <c r="N871" s="6">
        <v>12</v>
      </c>
      <c r="O871" s="6" t="s">
        <v>200</v>
      </c>
      <c r="P871" s="15">
        <v>1</v>
      </c>
      <c r="Q871" s="15" t="str">
        <f>IF($B871=2014,$P871,"")</f>
        <v/>
      </c>
      <c r="R871" s="15" t="str">
        <f>IF($B871=2015,$P871,"")</f>
        <v/>
      </c>
      <c r="S871" s="15" t="str">
        <f>IF($B871=2016,$P871,"")</f>
        <v/>
      </c>
      <c r="T871" s="15" t="str">
        <f>IF($B871=2017,$P871,"")</f>
        <v/>
      </c>
      <c r="U871" s="15">
        <f>IF($B871=2018,$P871,"")</f>
        <v>1</v>
      </c>
      <c r="V871" s="15" t="str">
        <f>IF($B871=2019,$P871,"")</f>
        <v/>
      </c>
      <c r="W871" s="15" t="str">
        <f>IF($B871=2020,$P871,"")</f>
        <v/>
      </c>
      <c r="X871" s="6" t="str">
        <f>IF($B871=2021,$P871,"")</f>
        <v/>
      </c>
      <c r="Y871" s="6" t="str">
        <f>IF($B871=2022,$P871,"")</f>
        <v/>
      </c>
      <c r="Z871" s="6" t="str">
        <f>IF($B871=2023,$P871,"")</f>
        <v/>
      </c>
      <c r="AA871" s="6" t="str">
        <f>IF($B871=2024,$P871,"")</f>
        <v/>
      </c>
      <c r="AB871" s="15" t="str">
        <f>IF($B871=2025,$P871,"")</f>
        <v/>
      </c>
    </row>
    <row r="872" spans="1:28" x14ac:dyDescent="0.25">
      <c r="A872" s="3">
        <v>1440</v>
      </c>
      <c r="B872" s="3">
        <v>2019</v>
      </c>
      <c r="C872" s="3" t="s">
        <v>1442</v>
      </c>
      <c r="D872" s="4">
        <f>DATE(B872,N872,M872)</f>
        <v>43479</v>
      </c>
      <c r="E872" s="5">
        <v>500</v>
      </c>
      <c r="F872" s="6" t="s">
        <v>257</v>
      </c>
      <c r="G872" s="6" t="s">
        <v>319</v>
      </c>
      <c r="H872" s="27"/>
      <c r="I872" s="7" t="s">
        <v>1713</v>
      </c>
      <c r="J872" s="7" t="s">
        <v>3306</v>
      </c>
      <c r="K872" s="6" t="s">
        <v>1547</v>
      </c>
      <c r="L872" s="6">
        <v>5914</v>
      </c>
      <c r="M872" s="6">
        <v>14</v>
      </c>
      <c r="N872" s="6">
        <v>1</v>
      </c>
      <c r="O872" s="6" t="s">
        <v>200</v>
      </c>
      <c r="P872" s="15">
        <v>1</v>
      </c>
      <c r="Q872" s="15" t="str">
        <f>IF($B872=2014,$P872,"")</f>
        <v/>
      </c>
      <c r="R872" s="15" t="str">
        <f>IF($B872=2015,$P872,"")</f>
        <v/>
      </c>
      <c r="S872" s="15" t="str">
        <f>IF($B872=2016,$P872,"")</f>
        <v/>
      </c>
      <c r="T872" s="15" t="str">
        <f>IF($B872=2017,$P872,"")</f>
        <v/>
      </c>
      <c r="U872" s="15" t="str">
        <f>IF($B872=2018,$P872,"")</f>
        <v/>
      </c>
      <c r="V872" s="15">
        <f>IF($B872=2019,$P872,"")</f>
        <v>1</v>
      </c>
      <c r="W872" s="15" t="str">
        <f>IF($B872=2020,$P872,"")</f>
        <v/>
      </c>
      <c r="X872" s="6" t="str">
        <f>IF($B872=2021,$P872,"")</f>
        <v/>
      </c>
      <c r="Y872" s="6" t="str">
        <f>IF($B872=2022,$P872,"")</f>
        <v/>
      </c>
      <c r="Z872" s="6" t="str">
        <f>IF($B872=2023,$P872,"")</f>
        <v/>
      </c>
      <c r="AA872" s="6" t="str">
        <f>IF($B872=2024,$P872,"")</f>
        <v/>
      </c>
      <c r="AB872" s="15" t="str">
        <f>IF($B872=2025,$P872,"")</f>
        <v/>
      </c>
    </row>
    <row r="873" spans="1:28" x14ac:dyDescent="0.25">
      <c r="A873" s="3">
        <v>1440</v>
      </c>
      <c r="B873" s="3">
        <v>2019</v>
      </c>
      <c r="C873" s="3" t="s">
        <v>231</v>
      </c>
      <c r="D873" s="4">
        <f>DATE(B873,N873,M873)</f>
        <v>43738</v>
      </c>
      <c r="E873" s="5">
        <v>2100</v>
      </c>
      <c r="F873" s="6" t="s">
        <v>257</v>
      </c>
      <c r="G873" s="6" t="s">
        <v>319</v>
      </c>
      <c r="H873" s="27"/>
      <c r="I873" s="7" t="s">
        <v>1713</v>
      </c>
      <c r="J873" s="9" t="s">
        <v>3727</v>
      </c>
      <c r="K873" s="6" t="s">
        <v>102</v>
      </c>
      <c r="L873" s="6">
        <v>6006</v>
      </c>
      <c r="M873" s="6">
        <v>30</v>
      </c>
      <c r="N873" s="6">
        <v>9</v>
      </c>
      <c r="P873" s="15">
        <v>1</v>
      </c>
      <c r="Q873" s="15" t="str">
        <f>IF($B873=2014,$P873,"")</f>
        <v/>
      </c>
      <c r="R873" s="15" t="str">
        <f>IF($B873=2015,$P873,"")</f>
        <v/>
      </c>
      <c r="S873" s="15" t="str">
        <f>IF($B873=2016,$P873,"")</f>
        <v/>
      </c>
      <c r="T873" s="15" t="str">
        <f>IF($B873=2017,$P873,"")</f>
        <v/>
      </c>
      <c r="U873" s="15" t="str">
        <f>IF($B873=2018,$P873,"")</f>
        <v/>
      </c>
      <c r="V873" s="15">
        <f>IF($B873=2019,$P873,"")</f>
        <v>1</v>
      </c>
      <c r="W873" s="15" t="str">
        <f>IF($B873=2020,$P873,"")</f>
        <v/>
      </c>
      <c r="X873" s="6" t="str">
        <f>IF($B873=2021,$P873,"")</f>
        <v/>
      </c>
      <c r="Y873" s="6" t="str">
        <f>IF($B873=2022,$P873,"")</f>
        <v/>
      </c>
      <c r="Z873" s="6" t="str">
        <f>IF($B873=2023,$P873,"")</f>
        <v/>
      </c>
      <c r="AA873" s="6" t="str">
        <f>IF($B873=2024,$P873,"")</f>
        <v/>
      </c>
      <c r="AB873" s="15" t="str">
        <f>IF($B873=2025,$P873,"")</f>
        <v/>
      </c>
    </row>
    <row r="874" spans="1:28" x14ac:dyDescent="0.25">
      <c r="A874" s="3">
        <v>1440</v>
      </c>
      <c r="B874" s="3">
        <v>2019</v>
      </c>
      <c r="C874" s="3" t="s">
        <v>92</v>
      </c>
      <c r="D874" s="4">
        <f>DATE(B874,N874,M874)</f>
        <v>43742</v>
      </c>
      <c r="E874" s="5">
        <v>1800</v>
      </c>
      <c r="F874" s="6" t="s">
        <v>257</v>
      </c>
      <c r="G874" s="6" t="s">
        <v>319</v>
      </c>
      <c r="H874" s="27"/>
      <c r="I874" s="7" t="s">
        <v>1713</v>
      </c>
      <c r="J874" s="9" t="s">
        <v>3728</v>
      </c>
      <c r="K874" s="6" t="s">
        <v>1547</v>
      </c>
      <c r="L874" s="6">
        <v>6006</v>
      </c>
      <c r="M874" s="6">
        <v>4</v>
      </c>
      <c r="N874" s="6">
        <v>10</v>
      </c>
      <c r="O874" s="6" t="s">
        <v>200</v>
      </c>
      <c r="P874" s="15">
        <v>1</v>
      </c>
      <c r="Q874" s="15" t="str">
        <f>IF($B874=2014,$P874,"")</f>
        <v/>
      </c>
      <c r="R874" s="15" t="str">
        <f>IF($B874=2015,$P874,"")</f>
        <v/>
      </c>
      <c r="S874" s="15" t="str">
        <f>IF($B874=2016,$P874,"")</f>
        <v/>
      </c>
      <c r="T874" s="15" t="str">
        <f>IF($B874=2017,$P874,"")</f>
        <v/>
      </c>
      <c r="U874" s="15" t="str">
        <f>IF($B874=2018,$P874,"")</f>
        <v/>
      </c>
      <c r="V874" s="15">
        <f>IF($B874=2019,$P874,"")</f>
        <v>1</v>
      </c>
      <c r="W874" s="15" t="str">
        <f>IF($B874=2020,$P874,"")</f>
        <v/>
      </c>
      <c r="X874" s="6" t="str">
        <f>IF($B874=2021,$P874,"")</f>
        <v/>
      </c>
      <c r="Y874" s="6" t="str">
        <f>IF($B874=2022,$P874,"")</f>
        <v/>
      </c>
      <c r="Z874" s="6" t="str">
        <f>IF($B874=2023,$P874,"")</f>
        <v/>
      </c>
      <c r="AA874" s="6" t="str">
        <f>IF($B874=2024,$P874,"")</f>
        <v/>
      </c>
      <c r="AB874" s="15" t="str">
        <f>IF($B874=2025,$P874,"")</f>
        <v/>
      </c>
    </row>
    <row r="875" spans="1:28" x14ac:dyDescent="0.25">
      <c r="A875" s="3">
        <v>1440</v>
      </c>
      <c r="B875" s="3">
        <v>2020</v>
      </c>
      <c r="C875" s="3" t="s">
        <v>251</v>
      </c>
      <c r="D875" s="4">
        <f>DATE(B875,N875,M875)</f>
        <v>44181</v>
      </c>
      <c r="E875" s="5">
        <v>430</v>
      </c>
      <c r="F875" s="6" t="s">
        <v>257</v>
      </c>
      <c r="G875" s="6" t="s">
        <v>319</v>
      </c>
      <c r="H875" s="27"/>
      <c r="I875" s="7" t="s">
        <v>1713</v>
      </c>
      <c r="J875" s="7" t="s">
        <v>5805</v>
      </c>
      <c r="K875" s="6" t="s">
        <v>1547</v>
      </c>
      <c r="L875" s="6">
        <v>6112</v>
      </c>
      <c r="M875" s="6">
        <v>16</v>
      </c>
      <c r="N875" s="6">
        <v>12</v>
      </c>
      <c r="O875" s="6" t="s">
        <v>200</v>
      </c>
      <c r="P875" s="15">
        <v>1</v>
      </c>
      <c r="Q875" s="15" t="str">
        <f>IF($B875=2014,$P875,"")</f>
        <v/>
      </c>
      <c r="R875" s="15" t="str">
        <f>IF($B875=2015,$P875,"")</f>
        <v/>
      </c>
      <c r="S875" s="15" t="str">
        <f>IF($B875=2016,$P875,"")</f>
        <v/>
      </c>
      <c r="T875" s="15" t="str">
        <f>IF($B875=2017,$P875,"")</f>
        <v/>
      </c>
      <c r="U875" s="15" t="str">
        <f>IF($B875=2018,$P875,"")</f>
        <v/>
      </c>
      <c r="V875" s="15" t="str">
        <f>IF($B875=2019,$P875,"")</f>
        <v/>
      </c>
      <c r="W875" s="15">
        <f>IF($B875=2020,$P875,"")</f>
        <v>1</v>
      </c>
      <c r="X875" s="6" t="str">
        <f>IF($B875=2021,$P875,"")</f>
        <v/>
      </c>
      <c r="Y875" s="6" t="str">
        <f>IF($B875=2022,$P875,"")</f>
        <v/>
      </c>
      <c r="Z875" s="6" t="str">
        <f>IF($B875=2023,$P875,"")</f>
        <v/>
      </c>
      <c r="AA875" s="6" t="str">
        <f>IF($B875=2024,$P875,"")</f>
        <v/>
      </c>
      <c r="AB875" s="15" t="str">
        <f>IF($B875=2025,$P875,"")</f>
        <v/>
      </c>
    </row>
    <row r="876" spans="1:28" ht="36" x14ac:dyDescent="0.25">
      <c r="A876" s="3">
        <v>1458</v>
      </c>
      <c r="B876" s="5">
        <v>2015</v>
      </c>
      <c r="C876" s="3" t="s">
        <v>357</v>
      </c>
      <c r="D876" s="4">
        <f>DATE(B876,N876,M876)</f>
        <v>42206</v>
      </c>
      <c r="E876" s="5">
        <v>2140</v>
      </c>
      <c r="F876" s="6" t="s">
        <v>257</v>
      </c>
      <c r="G876" s="6" t="s">
        <v>431</v>
      </c>
      <c r="H876" s="27"/>
      <c r="I876" s="9" t="s">
        <v>432</v>
      </c>
      <c r="J876" s="9" t="s">
        <v>433</v>
      </c>
      <c r="K876" s="6" t="s">
        <v>43</v>
      </c>
      <c r="L876" s="6">
        <v>5602</v>
      </c>
      <c r="M876" s="6">
        <v>21</v>
      </c>
      <c r="N876" s="6">
        <v>7</v>
      </c>
      <c r="P876" s="15">
        <v>1</v>
      </c>
      <c r="Q876" s="15" t="str">
        <f>IF($B876=2014,$P876,"")</f>
        <v/>
      </c>
      <c r="R876" s="15">
        <f>IF($B876=2015,$P876,"")</f>
        <v>1</v>
      </c>
      <c r="S876" s="15" t="str">
        <f>IF($B876=2016,$P876,"")</f>
        <v/>
      </c>
      <c r="T876" s="15" t="str">
        <f>IF($B876=2017,$P876,"")</f>
        <v/>
      </c>
      <c r="U876" s="15" t="str">
        <f>IF($B876=2018,$P876,"")</f>
        <v/>
      </c>
      <c r="V876" s="15" t="str">
        <f>IF($B876=2019,$P876,"")</f>
        <v/>
      </c>
      <c r="W876" s="15" t="str">
        <f>IF($B876=2020,$P876,"")</f>
        <v/>
      </c>
      <c r="X876" s="6" t="str">
        <f>IF($B876=2021,$P876,"")</f>
        <v/>
      </c>
      <c r="Y876" s="6" t="str">
        <f>IF($B876=2022,$P876,"")</f>
        <v/>
      </c>
      <c r="Z876" s="6" t="str">
        <f>IF($B876=2023,$P876,"")</f>
        <v/>
      </c>
      <c r="AA876" s="6" t="str">
        <f>IF($B876=2024,$P876,"")</f>
        <v/>
      </c>
      <c r="AB876" s="15" t="str">
        <f>IF($B876=2025,$P876,"")</f>
        <v/>
      </c>
    </row>
    <row r="877" spans="1:28" ht="36" x14ac:dyDescent="0.25">
      <c r="A877" s="3">
        <v>1458</v>
      </c>
      <c r="B877" s="5">
        <v>2015</v>
      </c>
      <c r="C877" s="3" t="s">
        <v>172</v>
      </c>
      <c r="D877" s="4">
        <f>DATE(B877,N877,M877)</f>
        <v>42258</v>
      </c>
      <c r="E877" s="5">
        <v>2245</v>
      </c>
      <c r="F877" s="6" t="s">
        <v>257</v>
      </c>
      <c r="G877" s="6" t="s">
        <v>431</v>
      </c>
      <c r="H877" s="27"/>
      <c r="I877" s="9" t="s">
        <v>432</v>
      </c>
      <c r="J877" s="9" t="s">
        <v>434</v>
      </c>
      <c r="K877" s="6" t="s">
        <v>13</v>
      </c>
      <c r="L877" s="6">
        <v>5604</v>
      </c>
      <c r="M877" s="6">
        <v>11</v>
      </c>
      <c r="N877" s="6">
        <v>9</v>
      </c>
      <c r="O877" s="6" t="s">
        <v>14</v>
      </c>
      <c r="P877" s="15">
        <v>1</v>
      </c>
      <c r="Q877" s="15" t="str">
        <f>IF($B877=2014,$P877,"")</f>
        <v/>
      </c>
      <c r="R877" s="15">
        <f>IF($B877=2015,$P877,"")</f>
        <v>1</v>
      </c>
      <c r="S877" s="15" t="str">
        <f>IF($B877=2016,$P877,"")</f>
        <v/>
      </c>
      <c r="T877" s="15" t="str">
        <f>IF($B877=2017,$P877,"")</f>
        <v/>
      </c>
      <c r="U877" s="15" t="str">
        <f>IF($B877=2018,$P877,"")</f>
        <v/>
      </c>
      <c r="V877" s="15" t="str">
        <f>IF($B877=2019,$P877,"")</f>
        <v/>
      </c>
      <c r="W877" s="15" t="str">
        <f>IF($B877=2020,$P877,"")</f>
        <v/>
      </c>
      <c r="X877" s="6" t="str">
        <f>IF($B877=2021,$P877,"")</f>
        <v/>
      </c>
      <c r="Y877" s="6" t="str">
        <f>IF($B877=2022,$P877,"")</f>
        <v/>
      </c>
      <c r="Z877" s="6" t="str">
        <f>IF($B877=2023,$P877,"")</f>
        <v/>
      </c>
      <c r="AA877" s="6" t="str">
        <f>IF($B877=2024,$P877,"")</f>
        <v/>
      </c>
      <c r="AB877" s="15" t="str">
        <f>IF($B877=2025,$P877,"")</f>
        <v/>
      </c>
    </row>
    <row r="878" spans="1:28" x14ac:dyDescent="0.25">
      <c r="A878" s="3">
        <v>1476</v>
      </c>
      <c r="B878" s="3">
        <v>2019</v>
      </c>
      <c r="C878" s="3" t="s">
        <v>189</v>
      </c>
      <c r="D878" s="4">
        <f>DATE(B878,N878,M878)</f>
        <v>43789</v>
      </c>
      <c r="E878" s="5">
        <v>602</v>
      </c>
      <c r="F878" s="6" t="s">
        <v>257</v>
      </c>
      <c r="G878" s="6" t="s">
        <v>444</v>
      </c>
      <c r="H878" s="27"/>
      <c r="I878" s="9" t="s">
        <v>5163</v>
      </c>
      <c r="J878" s="9" t="s">
        <v>3729</v>
      </c>
      <c r="K878" s="6" t="s">
        <v>144</v>
      </c>
      <c r="L878" s="6">
        <v>6010</v>
      </c>
      <c r="M878" s="6">
        <v>20</v>
      </c>
      <c r="N878" s="6">
        <v>11</v>
      </c>
      <c r="O878" s="6" t="s">
        <v>14</v>
      </c>
      <c r="P878" s="15">
        <v>1</v>
      </c>
      <c r="Q878" s="15" t="str">
        <f>IF($B878=2014,$P878,"")</f>
        <v/>
      </c>
      <c r="R878" s="15" t="str">
        <f>IF($B878=2015,$P878,"")</f>
        <v/>
      </c>
      <c r="S878" s="15" t="str">
        <f>IF($B878=2016,$P878,"")</f>
        <v/>
      </c>
      <c r="T878" s="15" t="str">
        <f>IF($B878=2017,$P878,"")</f>
        <v/>
      </c>
      <c r="U878" s="15" t="str">
        <f>IF($B878=2018,$P878,"")</f>
        <v/>
      </c>
      <c r="V878" s="15">
        <f>IF($B878=2019,$P878,"")</f>
        <v>1</v>
      </c>
      <c r="W878" s="15" t="str">
        <f>IF($B878=2020,$P878,"")</f>
        <v/>
      </c>
      <c r="X878" s="6" t="str">
        <f>IF($B878=2021,$P878,"")</f>
        <v/>
      </c>
      <c r="Y878" s="6" t="str">
        <f>IF($B878=2022,$P878,"")</f>
        <v/>
      </c>
      <c r="Z878" s="6" t="str">
        <f>IF($B878=2023,$P878,"")</f>
        <v/>
      </c>
      <c r="AA878" s="6" t="str">
        <f>IF($B878=2024,$P878,"")</f>
        <v/>
      </c>
      <c r="AB878" s="15" t="str">
        <f>IF($B878=2025,$P878,"")</f>
        <v/>
      </c>
    </row>
    <row r="879" spans="1:28" x14ac:dyDescent="0.25">
      <c r="A879" s="3">
        <v>1476</v>
      </c>
      <c r="B879" s="3">
        <v>2020</v>
      </c>
      <c r="C879" s="3" t="s">
        <v>1516</v>
      </c>
      <c r="D879" s="4">
        <f>DATE(B879,N879,M879)</f>
        <v>43949</v>
      </c>
      <c r="E879" s="5">
        <v>400</v>
      </c>
      <c r="F879" s="6" t="s">
        <v>257</v>
      </c>
      <c r="G879" s="6" t="s">
        <v>444</v>
      </c>
      <c r="H879" s="27"/>
      <c r="I879" s="9" t="s">
        <v>5163</v>
      </c>
      <c r="J879" s="7" t="s">
        <v>5120</v>
      </c>
      <c r="K879" s="6" t="s">
        <v>123</v>
      </c>
      <c r="L879" s="6">
        <v>60191</v>
      </c>
      <c r="M879" s="6">
        <v>28</v>
      </c>
      <c r="N879" s="6">
        <v>4</v>
      </c>
      <c r="P879" s="15">
        <v>1</v>
      </c>
      <c r="Q879" s="15" t="str">
        <f>IF($B879=2014,$P879,"")</f>
        <v/>
      </c>
      <c r="R879" s="15" t="str">
        <f>IF($B879=2015,$P879,"")</f>
        <v/>
      </c>
      <c r="S879" s="15" t="str">
        <f>IF($B879=2016,$P879,"")</f>
        <v/>
      </c>
      <c r="T879" s="15" t="str">
        <f>IF($B879=2017,$P879,"")</f>
        <v/>
      </c>
      <c r="U879" s="15" t="str">
        <f>IF($B879=2018,$P879,"")</f>
        <v/>
      </c>
      <c r="V879" s="15" t="str">
        <f>IF($B879=2019,$P879,"")</f>
        <v/>
      </c>
      <c r="W879" s="15">
        <f>IF($B879=2020,$P879,"")</f>
        <v>1</v>
      </c>
      <c r="X879" s="6" t="str">
        <f>IF($B879=2021,$P879,"")</f>
        <v/>
      </c>
      <c r="Y879" s="6" t="str">
        <f>IF($B879=2022,$P879,"")</f>
        <v/>
      </c>
      <c r="Z879" s="6" t="str">
        <f>IF($B879=2023,$P879,"")</f>
        <v/>
      </c>
      <c r="AA879" s="6" t="str">
        <f>IF($B879=2024,$P879,"")</f>
        <v/>
      </c>
      <c r="AB879" s="15" t="str">
        <f>IF($B879=2025,$P879,"")</f>
        <v/>
      </c>
    </row>
    <row r="880" spans="1:28" x14ac:dyDescent="0.25">
      <c r="A880" s="3">
        <v>1476</v>
      </c>
      <c r="B880" s="3">
        <v>2020</v>
      </c>
      <c r="C880" s="3" t="s">
        <v>1529</v>
      </c>
      <c r="D880" s="4">
        <f>DATE(B880,N880,M880)</f>
        <v>43950</v>
      </c>
      <c r="E880" s="5">
        <v>401</v>
      </c>
      <c r="F880" s="6" t="s">
        <v>257</v>
      </c>
      <c r="G880" s="6" t="s">
        <v>444</v>
      </c>
      <c r="H880" s="27"/>
      <c r="I880" s="9" t="s">
        <v>5163</v>
      </c>
      <c r="J880" s="7" t="s">
        <v>5121</v>
      </c>
      <c r="K880" s="6" t="s">
        <v>150</v>
      </c>
      <c r="L880" s="6">
        <v>60191</v>
      </c>
      <c r="M880" s="6">
        <v>29</v>
      </c>
      <c r="N880" s="6">
        <v>4</v>
      </c>
      <c r="P880" s="15">
        <v>1</v>
      </c>
      <c r="Q880" s="15" t="str">
        <f>IF($B880=2014,$P880,"")</f>
        <v/>
      </c>
      <c r="R880" s="15" t="str">
        <f>IF($B880=2015,$P880,"")</f>
        <v/>
      </c>
      <c r="S880" s="15" t="str">
        <f>IF($B880=2016,$P880,"")</f>
        <v/>
      </c>
      <c r="T880" s="15" t="str">
        <f>IF($B880=2017,$P880,"")</f>
        <v/>
      </c>
      <c r="U880" s="15" t="str">
        <f>IF($B880=2018,$P880,"")</f>
        <v/>
      </c>
      <c r="V880" s="15" t="str">
        <f>IF($B880=2019,$P880,"")</f>
        <v/>
      </c>
      <c r="W880" s="15">
        <f>IF($B880=2020,$P880,"")</f>
        <v>1</v>
      </c>
      <c r="X880" s="6" t="str">
        <f>IF($B880=2021,$P880,"")</f>
        <v/>
      </c>
      <c r="Y880" s="6" t="str">
        <f>IF($B880=2022,$P880,"")</f>
        <v/>
      </c>
      <c r="Z880" s="6" t="str">
        <f>IF($B880=2023,$P880,"")</f>
        <v/>
      </c>
      <c r="AA880" s="6" t="str">
        <f>IF($B880=2024,$P880,"")</f>
        <v/>
      </c>
      <c r="AB880" s="15" t="str">
        <f>IF($B880=2025,$P880,"")</f>
        <v/>
      </c>
    </row>
    <row r="881" spans="1:28" x14ac:dyDescent="0.25">
      <c r="A881" s="3">
        <v>1476</v>
      </c>
      <c r="B881" s="3">
        <v>2020</v>
      </c>
      <c r="C881" s="3" t="s">
        <v>1512</v>
      </c>
      <c r="D881" s="4">
        <f>DATE(B881,N881,M881)</f>
        <v>44089</v>
      </c>
      <c r="E881" s="5">
        <v>318</v>
      </c>
      <c r="F881" s="6" t="s">
        <v>257</v>
      </c>
      <c r="G881" s="6" t="s">
        <v>444</v>
      </c>
      <c r="H881" s="27"/>
      <c r="I881" s="9" t="s">
        <v>5163</v>
      </c>
      <c r="J881" s="7" t="s">
        <v>5407</v>
      </c>
      <c r="K881" s="6" t="s">
        <v>1547</v>
      </c>
      <c r="L881" s="6">
        <v>6105</v>
      </c>
      <c r="M881" s="6">
        <v>15</v>
      </c>
      <c r="N881" s="6">
        <v>9</v>
      </c>
      <c r="O881" s="6" t="s">
        <v>200</v>
      </c>
      <c r="P881" s="15">
        <v>1</v>
      </c>
      <c r="Q881" s="15" t="str">
        <f>IF($B881=2014,$P881,"")</f>
        <v/>
      </c>
      <c r="R881" s="15" t="str">
        <f>IF($B881=2015,$P881,"")</f>
        <v/>
      </c>
      <c r="S881" s="15" t="str">
        <f>IF($B881=2016,$P881,"")</f>
        <v/>
      </c>
      <c r="T881" s="15" t="str">
        <f>IF($B881=2017,$P881,"")</f>
        <v/>
      </c>
      <c r="U881" s="15" t="str">
        <f>IF($B881=2018,$P881,"")</f>
        <v/>
      </c>
      <c r="V881" s="15" t="str">
        <f>IF($B881=2019,$P881,"")</f>
        <v/>
      </c>
      <c r="W881" s="15">
        <f>IF($B881=2020,$P881,"")</f>
        <v>1</v>
      </c>
      <c r="X881" s="6" t="str">
        <f>IF($B881=2021,$P881,"")</f>
        <v/>
      </c>
      <c r="Y881" s="6" t="str">
        <f>IF($B881=2022,$P881,"")</f>
        <v/>
      </c>
      <c r="Z881" s="6" t="str">
        <f>IF($B881=2023,$P881,"")</f>
        <v/>
      </c>
      <c r="AA881" s="6" t="str">
        <f>IF($B881=2024,$P881,"")</f>
        <v/>
      </c>
      <c r="AB881" s="15" t="str">
        <f>IF($B881=2025,$P881,"")</f>
        <v/>
      </c>
    </row>
    <row r="882" spans="1:28" x14ac:dyDescent="0.25">
      <c r="A882" s="3">
        <v>1476</v>
      </c>
      <c r="B882" s="3">
        <v>2021</v>
      </c>
      <c r="C882" s="3" t="s">
        <v>1442</v>
      </c>
      <c r="D882" s="4">
        <f>DATE(B882,N882,M882)</f>
        <v>44210</v>
      </c>
      <c r="E882" s="5">
        <v>318</v>
      </c>
      <c r="F882" s="6" t="s">
        <v>257</v>
      </c>
      <c r="G882" s="6" t="s">
        <v>444</v>
      </c>
      <c r="H882" s="27"/>
      <c r="I882" s="9" t="s">
        <v>5163</v>
      </c>
      <c r="J882" s="7" t="s">
        <v>6462</v>
      </c>
      <c r="K882" s="6" t="s">
        <v>1547</v>
      </c>
      <c r="L882" s="6">
        <v>6114</v>
      </c>
      <c r="M882" s="6">
        <v>14</v>
      </c>
      <c r="N882" s="6">
        <v>1</v>
      </c>
      <c r="O882" s="6" t="s">
        <v>200</v>
      </c>
      <c r="P882" s="15">
        <v>1</v>
      </c>
      <c r="Q882" s="15" t="str">
        <f>IF($B882=2014,$P882,"")</f>
        <v/>
      </c>
      <c r="R882" s="15" t="str">
        <f>IF($B882=2015,$P882,"")</f>
        <v/>
      </c>
      <c r="S882" s="15" t="str">
        <f>IF($B882=2016,$P882,"")</f>
        <v/>
      </c>
      <c r="T882" s="15" t="str">
        <f>IF($B882=2017,$P882,"")</f>
        <v/>
      </c>
      <c r="U882" s="15" t="str">
        <f>IF($B882=2018,$P882,"")</f>
        <v/>
      </c>
      <c r="V882" s="15" t="str">
        <f>IF($B882=2019,$P882,"")</f>
        <v/>
      </c>
      <c r="W882" s="15" t="str">
        <f>IF($B882=2020,$P882,"")</f>
        <v/>
      </c>
      <c r="X882" s="6">
        <f>IF($B882=2021,$P882,"")</f>
        <v>1</v>
      </c>
      <c r="Y882" s="6" t="str">
        <f>IF($B882=2022,$P882,"")</f>
        <v/>
      </c>
      <c r="Z882" s="6" t="str">
        <f>IF($B882=2023,$P882,"")</f>
        <v/>
      </c>
      <c r="AA882" s="6" t="str">
        <f>IF($B882=2024,$P882,"")</f>
        <v/>
      </c>
      <c r="AB882" s="15" t="str">
        <f>IF($B882=2025,$P882,"")</f>
        <v/>
      </c>
    </row>
    <row r="883" spans="1:28" x14ac:dyDescent="0.25">
      <c r="A883" s="3">
        <v>1476</v>
      </c>
      <c r="B883" s="3">
        <v>2022</v>
      </c>
      <c r="C883" s="3" t="s">
        <v>171</v>
      </c>
      <c r="D883" s="4">
        <f>DATE(B883,N883,M883)</f>
        <v>44746</v>
      </c>
      <c r="E883" s="5">
        <v>2055</v>
      </c>
      <c r="F883" s="6" t="s">
        <v>257</v>
      </c>
      <c r="G883" s="6" t="s">
        <v>444</v>
      </c>
      <c r="H883" s="27"/>
      <c r="I883" s="9" t="s">
        <v>5163</v>
      </c>
      <c r="J883" s="7" t="s">
        <v>6536</v>
      </c>
      <c r="K883" s="6" t="s">
        <v>88</v>
      </c>
      <c r="L883" s="6">
        <v>6301</v>
      </c>
      <c r="M883" s="6">
        <v>4</v>
      </c>
      <c r="N883" s="6">
        <v>7</v>
      </c>
      <c r="O883" s="6" t="s">
        <v>86</v>
      </c>
      <c r="P883" s="15">
        <v>1</v>
      </c>
      <c r="Q883" s="15" t="str">
        <f>IF($B883=2014,$P883,"")</f>
        <v/>
      </c>
      <c r="R883" s="15" t="str">
        <f>IF($B883=2015,$P883,"")</f>
        <v/>
      </c>
      <c r="S883" s="15" t="str">
        <f>IF($B883=2016,$P883,"")</f>
        <v/>
      </c>
      <c r="T883" s="15" t="str">
        <f>IF($B883=2017,$P883,"")</f>
        <v/>
      </c>
      <c r="U883" s="15" t="str">
        <f>IF($B883=2018,$P883,"")</f>
        <v/>
      </c>
      <c r="V883" s="15" t="str">
        <f>IF($B883=2019,$P883,"")</f>
        <v/>
      </c>
      <c r="W883" s="15" t="str">
        <f>IF($B883=2020,$P883,"")</f>
        <v/>
      </c>
      <c r="X883" s="6" t="str">
        <f>IF($B883=2021,$P883,"")</f>
        <v/>
      </c>
      <c r="Y883" s="6">
        <f>IF($B883=2022,$P883,"")</f>
        <v>1</v>
      </c>
      <c r="Z883" s="6" t="str">
        <f>IF($B883=2023,$P883,"")</f>
        <v/>
      </c>
      <c r="AA883" s="6" t="str">
        <f>IF($B883=2024,$P883,"")</f>
        <v/>
      </c>
      <c r="AB883" s="15" t="str">
        <f>IF($B883=2025,$P883,"")</f>
        <v/>
      </c>
    </row>
    <row r="884" spans="1:28" x14ac:dyDescent="0.25">
      <c r="A884" s="3">
        <v>1476</v>
      </c>
      <c r="B884" s="3">
        <v>2022</v>
      </c>
      <c r="C884" s="3" t="s">
        <v>146</v>
      </c>
      <c r="D884" s="4">
        <v>44814</v>
      </c>
      <c r="E884" s="5">
        <v>1902</v>
      </c>
      <c r="F884" s="10" t="s">
        <v>257</v>
      </c>
      <c r="G884" s="10" t="s">
        <v>444</v>
      </c>
      <c r="H884" s="27"/>
      <c r="I884" s="7" t="s">
        <v>5163</v>
      </c>
      <c r="J884" s="7" t="s">
        <v>6640</v>
      </c>
      <c r="K884" s="6" t="s">
        <v>43</v>
      </c>
      <c r="L884" s="6">
        <v>6305</v>
      </c>
      <c r="M884" s="6">
        <v>10</v>
      </c>
      <c r="N884" s="6">
        <v>9</v>
      </c>
      <c r="P884" s="15">
        <v>1</v>
      </c>
      <c r="Q884" s="15" t="str">
        <f>IF($B884=2014,$P884,"")</f>
        <v/>
      </c>
      <c r="R884" s="15" t="str">
        <f>IF($B884=2015,$P884,"")</f>
        <v/>
      </c>
      <c r="S884" s="15" t="str">
        <f>IF($B884=2016,$P884,"")</f>
        <v/>
      </c>
      <c r="T884" s="15" t="str">
        <f>IF($B884=2017,$P884,"")</f>
        <v/>
      </c>
      <c r="U884" s="15" t="str">
        <f>IF($B884=2018,$P884,"")</f>
        <v/>
      </c>
      <c r="V884" s="15" t="str">
        <f>IF($B884=2019,$P884,"")</f>
        <v/>
      </c>
      <c r="W884" s="15" t="str">
        <f>IF($B884=2020,$P884,"")</f>
        <v/>
      </c>
      <c r="X884" s="6" t="str">
        <f>IF($B884=2021,$P884,"")</f>
        <v/>
      </c>
      <c r="Y884" s="6">
        <f>IF($B884=2022,$P884,"")</f>
        <v>1</v>
      </c>
      <c r="Z884" s="6" t="str">
        <f>IF($B884=2023,$P884,"")</f>
        <v/>
      </c>
      <c r="AA884" s="6" t="str">
        <f>IF($B884=2024,$P884,"")</f>
        <v/>
      </c>
      <c r="AB884" s="15" t="str">
        <f>IF($B884=2025,$P884,"")</f>
        <v/>
      </c>
    </row>
    <row r="885" spans="1:28" x14ac:dyDescent="0.25">
      <c r="A885" s="3">
        <v>1476</v>
      </c>
      <c r="B885" s="3">
        <v>2022</v>
      </c>
      <c r="C885" s="3" t="s">
        <v>925</v>
      </c>
      <c r="D885" s="4">
        <f>DATE(B885,N885,M885)</f>
        <v>44861</v>
      </c>
      <c r="E885" s="5">
        <v>320</v>
      </c>
      <c r="F885" s="10" t="s">
        <v>257</v>
      </c>
      <c r="G885" s="10" t="s">
        <v>444</v>
      </c>
      <c r="H885" s="27"/>
      <c r="I885" s="7" t="s">
        <v>5163</v>
      </c>
      <c r="J885" s="7" t="s">
        <v>6879</v>
      </c>
      <c r="K885" s="6" t="s">
        <v>1563</v>
      </c>
      <c r="L885" s="6">
        <v>6308</v>
      </c>
      <c r="M885" s="6">
        <v>27</v>
      </c>
      <c r="N885" s="6">
        <v>10</v>
      </c>
      <c r="O885" s="6" t="s">
        <v>4448</v>
      </c>
      <c r="P885" s="15">
        <v>1</v>
      </c>
      <c r="Q885" s="15" t="str">
        <f>IF($B885=2014,$P885,"")</f>
        <v/>
      </c>
      <c r="R885" s="15" t="str">
        <f>IF($B885=2015,$P885,"")</f>
        <v/>
      </c>
      <c r="S885" s="15" t="str">
        <f>IF($B885=2016,$P885,"")</f>
        <v/>
      </c>
      <c r="T885" s="15" t="str">
        <f>IF($B885=2017,$P885,"")</f>
        <v/>
      </c>
      <c r="U885" s="15" t="str">
        <f>IF($B885=2018,$P885,"")</f>
        <v/>
      </c>
      <c r="V885" s="15" t="str">
        <f>IF($B885=2019,$P885,"")</f>
        <v/>
      </c>
      <c r="W885" s="15" t="str">
        <f>IF($B885=2020,$P885,"")</f>
        <v/>
      </c>
      <c r="X885" s="6" t="str">
        <f>IF($B885=2021,$P885,"")</f>
        <v/>
      </c>
      <c r="Y885" s="6">
        <f>IF($B885=2022,$P885,"")</f>
        <v>1</v>
      </c>
      <c r="Z885" s="6" t="str">
        <f>IF($B885=2023,$P885,"")</f>
        <v/>
      </c>
      <c r="AA885" s="6" t="str">
        <f>IF($B885=2024,$P885,"")</f>
        <v/>
      </c>
      <c r="AB885" s="15" t="str">
        <f>IF($B885=2025,$P885,"")</f>
        <v/>
      </c>
    </row>
    <row r="886" spans="1:28" x14ac:dyDescent="0.25">
      <c r="A886" s="3">
        <v>1476</v>
      </c>
      <c r="B886" s="3">
        <v>2023</v>
      </c>
      <c r="C886" s="3" t="s">
        <v>985</v>
      </c>
      <c r="D886" s="4">
        <f>DATE(B886,N886,M886)</f>
        <v>44964</v>
      </c>
      <c r="E886" s="5">
        <v>1800</v>
      </c>
      <c r="F886" s="10" t="s">
        <v>257</v>
      </c>
      <c r="G886" s="10" t="s">
        <v>444</v>
      </c>
      <c r="H886" s="27"/>
      <c r="I886" s="9" t="s">
        <v>5163</v>
      </c>
      <c r="J886" s="7" t="s">
        <v>7249</v>
      </c>
      <c r="K886" s="6" t="s">
        <v>58</v>
      </c>
      <c r="L886" s="6">
        <v>6316</v>
      </c>
      <c r="M886" s="6">
        <v>7</v>
      </c>
      <c r="N886" s="6">
        <v>2</v>
      </c>
      <c r="O886" s="6" t="s">
        <v>14</v>
      </c>
      <c r="P886" s="15">
        <v>1</v>
      </c>
      <c r="Q886" s="15" t="str">
        <f>IF($B886=2014,$P886,"")</f>
        <v/>
      </c>
      <c r="R886" s="15" t="str">
        <f>IF($B886=2015,$P886,"")</f>
        <v/>
      </c>
      <c r="S886" s="15" t="str">
        <f>IF($B886=2016,$P886,"")</f>
        <v/>
      </c>
      <c r="T886" s="15" t="str">
        <f>IF($B886=2017,$P886,"")</f>
        <v/>
      </c>
      <c r="U886" s="15" t="str">
        <f>IF($B886=2018,$P886,"")</f>
        <v/>
      </c>
      <c r="V886" s="15" t="str">
        <f>IF($B886=2019,$P886,"")</f>
        <v/>
      </c>
      <c r="W886" s="15" t="str">
        <f>IF($B886=2020,$P886,"")</f>
        <v/>
      </c>
      <c r="X886" s="6" t="str">
        <f>IF($B886=2021,$P886,"")</f>
        <v/>
      </c>
      <c r="Y886" s="6" t="str">
        <f>IF($B886=2022,$P886,"")</f>
        <v/>
      </c>
      <c r="Z886" s="6">
        <f>IF($B886=2023,$P886,"")</f>
        <v>1</v>
      </c>
      <c r="AA886" s="6" t="str">
        <f>IF($B886=2024,$P886,"")</f>
        <v/>
      </c>
      <c r="AB886" s="15" t="str">
        <f>IF($B886=2025,$P886,"")</f>
        <v/>
      </c>
    </row>
    <row r="887" spans="1:28" x14ac:dyDescent="0.25">
      <c r="A887" s="3">
        <v>1476</v>
      </c>
      <c r="B887" s="3">
        <v>2023</v>
      </c>
      <c r="C887" s="3" t="s">
        <v>127</v>
      </c>
      <c r="D887" s="4">
        <f>DATE(B887,N887,M887)</f>
        <v>45191</v>
      </c>
      <c r="E887" s="5">
        <v>1843</v>
      </c>
      <c r="F887" s="10" t="s">
        <v>257</v>
      </c>
      <c r="G887" s="10" t="s">
        <v>444</v>
      </c>
      <c r="H887" s="27"/>
      <c r="I887" s="7" t="s">
        <v>5163</v>
      </c>
      <c r="J887" s="7" t="s">
        <v>7577</v>
      </c>
      <c r="K887" s="6" t="s">
        <v>43</v>
      </c>
      <c r="L887" s="6">
        <v>6406</v>
      </c>
      <c r="M887" s="6">
        <v>22</v>
      </c>
      <c r="N887" s="6">
        <v>9</v>
      </c>
      <c r="P887" s="15">
        <v>1</v>
      </c>
      <c r="Q887" s="15" t="str">
        <f>IF($B887=2014,$P887,"")</f>
        <v/>
      </c>
      <c r="R887" s="15" t="str">
        <f>IF($B887=2015,$P887,"")</f>
        <v/>
      </c>
      <c r="S887" s="15" t="str">
        <f>IF($B887=2016,$P887,"")</f>
        <v/>
      </c>
      <c r="T887" s="15" t="str">
        <f>IF($B887=2017,$P887,"")</f>
        <v/>
      </c>
      <c r="U887" s="15" t="str">
        <f>IF($B887=2018,$P887,"")</f>
        <v/>
      </c>
      <c r="V887" s="15" t="str">
        <f>IF($B887=2019,$P887,"")</f>
        <v/>
      </c>
      <c r="W887" s="15" t="str">
        <f>IF($B887=2020,$P887,"")</f>
        <v/>
      </c>
      <c r="X887" s="6" t="str">
        <f>IF($B887=2021,$P887,"")</f>
        <v/>
      </c>
      <c r="Y887" s="6" t="str">
        <f>IF($B887=2022,$P887,"")</f>
        <v/>
      </c>
      <c r="Z887" s="6">
        <f>IF($B887=2023,$P887,"")</f>
        <v>1</v>
      </c>
      <c r="AA887" s="6" t="str">
        <f>IF($B887=2024,$P887,"")</f>
        <v/>
      </c>
      <c r="AB887" s="15" t="str">
        <f>IF($B887=2025,$P887,"")</f>
        <v/>
      </c>
    </row>
    <row r="888" spans="1:28" x14ac:dyDescent="0.25">
      <c r="A888" s="3">
        <v>1476</v>
      </c>
      <c r="B888" s="3">
        <v>2024</v>
      </c>
      <c r="C888" s="3" t="s">
        <v>1418</v>
      </c>
      <c r="D888" s="4">
        <f>DATE(B888,N888,M888)</f>
        <v>45324</v>
      </c>
      <c r="E888" s="5">
        <v>515</v>
      </c>
      <c r="F888" s="10" t="s">
        <v>257</v>
      </c>
      <c r="G888" s="10" t="s">
        <v>444</v>
      </c>
      <c r="H888" s="10"/>
      <c r="I888" s="7" t="s">
        <v>5163</v>
      </c>
      <c r="J888" s="7" t="s">
        <v>8139</v>
      </c>
      <c r="K888" s="6" t="s">
        <v>1547</v>
      </c>
      <c r="L888" s="6">
        <v>6415</v>
      </c>
      <c r="M888" s="6">
        <v>2</v>
      </c>
      <c r="N888" s="6">
        <v>2</v>
      </c>
      <c r="O888" s="6" t="s">
        <v>200</v>
      </c>
      <c r="P888" s="15">
        <v>1</v>
      </c>
      <c r="Q888" s="15" t="str">
        <f>IF($B888=2014,$P888,"")</f>
        <v/>
      </c>
      <c r="R888" s="15" t="str">
        <f>IF($B888=2015,$P888,"")</f>
        <v/>
      </c>
      <c r="S888" s="15" t="str">
        <f>IF($B888=2016,$P888,"")</f>
        <v/>
      </c>
      <c r="T888" s="15" t="str">
        <f>IF($B888=2017,$P888,"")</f>
        <v/>
      </c>
      <c r="U888" s="15" t="str">
        <f>IF($B888=2018,$P888,"")</f>
        <v/>
      </c>
      <c r="V888" s="15" t="str">
        <f>IF($B888=2019,$P888,"")</f>
        <v/>
      </c>
      <c r="W888" s="15" t="str">
        <f>IF($B888=2020,$P888,"")</f>
        <v/>
      </c>
      <c r="X888" s="6" t="str">
        <f>IF($B888=2021,$P888,"")</f>
        <v/>
      </c>
      <c r="Y888" s="6" t="str">
        <f>IF($B888=2022,$P888,"")</f>
        <v/>
      </c>
      <c r="Z888" s="6" t="str">
        <f>IF($B888=2023,$P888,"")</f>
        <v/>
      </c>
      <c r="AA888" s="6">
        <f>IF($B888=2024,$P888,"")</f>
        <v>1</v>
      </c>
      <c r="AB888" s="15" t="str">
        <f>IF($B888=2025,$P888,"")</f>
        <v/>
      </c>
    </row>
    <row r="889" spans="1:28" x14ac:dyDescent="0.25">
      <c r="A889" s="30">
        <v>1476</v>
      </c>
      <c r="B889" s="30">
        <v>2024</v>
      </c>
      <c r="C889" s="30" t="s">
        <v>1522</v>
      </c>
      <c r="D889" s="31">
        <f>DATE(B889,N889,M889)</f>
        <v>45399</v>
      </c>
      <c r="E889" s="32">
        <v>305</v>
      </c>
      <c r="F889" s="35" t="s">
        <v>257</v>
      </c>
      <c r="G889" s="35" t="s">
        <v>444</v>
      </c>
      <c r="H889" s="35"/>
      <c r="I889" s="34" t="s">
        <v>5163</v>
      </c>
      <c r="J889" s="34" t="s">
        <v>8359</v>
      </c>
      <c r="K889" s="33" t="s">
        <v>1547</v>
      </c>
      <c r="L889" s="33">
        <v>6421</v>
      </c>
      <c r="M889" s="33">
        <v>17</v>
      </c>
      <c r="N889" s="33">
        <v>4</v>
      </c>
      <c r="O889" s="33" t="s">
        <v>200</v>
      </c>
      <c r="P889" s="15">
        <v>1</v>
      </c>
      <c r="Q889" s="15" t="str">
        <f>IF($B889=2014,$P889,"")</f>
        <v/>
      </c>
      <c r="R889" s="15" t="str">
        <f>IF($B889=2015,$P889,"")</f>
        <v/>
      </c>
      <c r="S889" s="15" t="str">
        <f>IF($B889=2016,$P889,"")</f>
        <v/>
      </c>
      <c r="T889" s="15" t="str">
        <f>IF($B889=2017,$P889,"")</f>
        <v/>
      </c>
      <c r="U889" s="15" t="str">
        <f>IF($B889=2018,$P889,"")</f>
        <v/>
      </c>
      <c r="V889" s="15" t="str">
        <f>IF($B889=2019,$P889,"")</f>
        <v/>
      </c>
      <c r="W889" s="15" t="str">
        <f>IF($B889=2020,$P889,"")</f>
        <v/>
      </c>
      <c r="X889" s="6" t="str">
        <f>IF($B889=2021,$P889,"")</f>
        <v/>
      </c>
      <c r="Y889" s="6" t="str">
        <f>IF($B889=2022,$P889,"")</f>
        <v/>
      </c>
      <c r="Z889" s="6" t="str">
        <f>IF($B889=2023,$P889,"")</f>
        <v/>
      </c>
      <c r="AA889" s="6">
        <f>IF($B889=2024,$P889,"")</f>
        <v>1</v>
      </c>
      <c r="AB889" s="15" t="str">
        <f>IF($B889=2025,$P889,"")</f>
        <v/>
      </c>
    </row>
    <row r="890" spans="1:28" x14ac:dyDescent="0.25">
      <c r="A890" s="30">
        <v>1476</v>
      </c>
      <c r="B890" s="30">
        <v>2024</v>
      </c>
      <c r="C890" s="30" t="s">
        <v>41</v>
      </c>
      <c r="D890" s="31">
        <f>DATE(B890,N890,M890)</f>
        <v>45489</v>
      </c>
      <c r="E890" s="32">
        <v>310</v>
      </c>
      <c r="F890" s="35" t="s">
        <v>257</v>
      </c>
      <c r="G890" s="35" t="s">
        <v>444</v>
      </c>
      <c r="H890" s="35"/>
      <c r="I890" s="34" t="s">
        <v>5163</v>
      </c>
      <c r="J890" s="34" t="s">
        <v>8391</v>
      </c>
      <c r="K890" s="33" t="s">
        <v>1547</v>
      </c>
      <c r="L890" s="33">
        <v>6502</v>
      </c>
      <c r="M890" s="33">
        <v>16</v>
      </c>
      <c r="N890" s="33">
        <v>7</v>
      </c>
      <c r="O890" s="33" t="s">
        <v>200</v>
      </c>
      <c r="P890" s="15">
        <v>1</v>
      </c>
      <c r="Q890" s="15" t="str">
        <f>IF($B890=2014,$P890,"")</f>
        <v/>
      </c>
      <c r="R890" s="15" t="str">
        <f>IF($B890=2015,$P890,"")</f>
        <v/>
      </c>
      <c r="S890" s="15" t="str">
        <f>IF($B890=2016,$P890,"")</f>
        <v/>
      </c>
      <c r="T890" s="15" t="str">
        <f>IF($B890=2017,$P890,"")</f>
        <v/>
      </c>
      <c r="U890" s="15" t="str">
        <f>IF($B890=2018,$P890,"")</f>
        <v/>
      </c>
      <c r="V890" s="15" t="str">
        <f>IF($B890=2019,$P890,"")</f>
        <v/>
      </c>
      <c r="W890" s="15" t="str">
        <f>IF($B890=2020,$P890,"")</f>
        <v/>
      </c>
      <c r="X890" s="6" t="str">
        <f>IF($B890=2021,$P890,"")</f>
        <v/>
      </c>
      <c r="Y890" s="6" t="str">
        <f>IF($B890=2022,$P890,"")</f>
        <v/>
      </c>
      <c r="Z890" s="6" t="str">
        <f>IF($B890=2023,$P890,"")</f>
        <v/>
      </c>
      <c r="AA890" s="6">
        <f>IF($B890=2024,$P890,"")</f>
        <v>1</v>
      </c>
      <c r="AB890" s="15" t="str">
        <f>IF($B890=2025,$P890,"")</f>
        <v/>
      </c>
    </row>
    <row r="891" spans="1:28" x14ac:dyDescent="0.25">
      <c r="A891" s="30">
        <v>1476</v>
      </c>
      <c r="B891" s="30">
        <v>2024</v>
      </c>
      <c r="C891" s="30" t="s">
        <v>5962</v>
      </c>
      <c r="D891" s="31">
        <f>DATE(B891,N891,M891)</f>
        <v>45497</v>
      </c>
      <c r="E891" s="32">
        <v>318</v>
      </c>
      <c r="F891" s="35" t="s">
        <v>257</v>
      </c>
      <c r="G891" s="35" t="s">
        <v>444</v>
      </c>
      <c r="H891" s="35"/>
      <c r="I891" s="34" t="s">
        <v>5163</v>
      </c>
      <c r="J891" s="34" t="s">
        <v>8392</v>
      </c>
      <c r="K891" s="33" t="s">
        <v>7708</v>
      </c>
      <c r="L891" s="33">
        <v>6502</v>
      </c>
      <c r="M891" s="33">
        <v>24</v>
      </c>
      <c r="N891" s="33">
        <v>7</v>
      </c>
      <c r="O891" s="33" t="s">
        <v>84</v>
      </c>
      <c r="P891" s="15">
        <v>1</v>
      </c>
      <c r="Q891" s="15" t="str">
        <f>IF($B891=2014,$P891,"")</f>
        <v/>
      </c>
      <c r="R891" s="15" t="str">
        <f>IF($B891=2015,$P891,"")</f>
        <v/>
      </c>
      <c r="S891" s="15" t="str">
        <f>IF($B891=2016,$P891,"")</f>
        <v/>
      </c>
      <c r="T891" s="15" t="str">
        <f>IF($B891=2017,$P891,"")</f>
        <v/>
      </c>
      <c r="U891" s="15" t="str">
        <f>IF($B891=2018,$P891,"")</f>
        <v/>
      </c>
      <c r="V891" s="15" t="str">
        <f>IF($B891=2019,$P891,"")</f>
        <v/>
      </c>
      <c r="W891" s="15" t="str">
        <f>IF($B891=2020,$P891,"")</f>
        <v/>
      </c>
      <c r="X891" s="6" t="str">
        <f>IF($B891=2021,$P891,"")</f>
        <v/>
      </c>
      <c r="Y891" s="6" t="str">
        <f>IF($B891=2022,$P891,"")</f>
        <v/>
      </c>
      <c r="Z891" s="6" t="str">
        <f>IF($B891=2023,$P891,"")</f>
        <v/>
      </c>
      <c r="AA891" s="6">
        <f>IF($B891=2024,$P891,"")</f>
        <v>1</v>
      </c>
      <c r="AB891" s="15" t="str">
        <f>IF($B891=2025,$P891,"")</f>
        <v/>
      </c>
    </row>
    <row r="892" spans="1:28" x14ac:dyDescent="0.25">
      <c r="A892" s="30">
        <v>1476</v>
      </c>
      <c r="B892" s="30">
        <v>2024</v>
      </c>
      <c r="C892" s="30" t="s">
        <v>184</v>
      </c>
      <c r="D892" s="31">
        <f>DATE(B892,N892,M892)</f>
        <v>45498</v>
      </c>
      <c r="E892" s="32">
        <v>315</v>
      </c>
      <c r="F892" s="35" t="s">
        <v>257</v>
      </c>
      <c r="G892" s="35" t="s">
        <v>444</v>
      </c>
      <c r="H892" s="35"/>
      <c r="I892" s="34" t="s">
        <v>5163</v>
      </c>
      <c r="J892" s="34" t="s">
        <v>8393</v>
      </c>
      <c r="K892" s="33" t="s">
        <v>8116</v>
      </c>
      <c r="L892" s="33">
        <v>6502</v>
      </c>
      <c r="M892" s="33">
        <v>25</v>
      </c>
      <c r="N892" s="33">
        <v>7</v>
      </c>
      <c r="O892" s="33" t="s">
        <v>4448</v>
      </c>
      <c r="P892" s="15">
        <v>1</v>
      </c>
      <c r="Q892" s="15" t="str">
        <f>IF($B892=2014,$P892,"")</f>
        <v/>
      </c>
      <c r="R892" s="15" t="str">
        <f>IF($B892=2015,$P892,"")</f>
        <v/>
      </c>
      <c r="S892" s="15" t="str">
        <f>IF($B892=2016,$P892,"")</f>
        <v/>
      </c>
      <c r="T892" s="15" t="str">
        <f>IF($B892=2017,$P892,"")</f>
        <v/>
      </c>
      <c r="U892" s="15" t="str">
        <f>IF($B892=2018,$P892,"")</f>
        <v/>
      </c>
      <c r="V892" s="15" t="str">
        <f>IF($B892=2019,$P892,"")</f>
        <v/>
      </c>
      <c r="W892" s="15" t="str">
        <f>IF($B892=2020,$P892,"")</f>
        <v/>
      </c>
      <c r="X892" s="6" t="str">
        <f>IF($B892=2021,$P892,"")</f>
        <v/>
      </c>
      <c r="Y892" s="6" t="str">
        <f>IF($B892=2022,$P892,"")</f>
        <v/>
      </c>
      <c r="Z892" s="6" t="str">
        <f>IF($B892=2023,$P892,"")</f>
        <v/>
      </c>
      <c r="AA892" s="6">
        <f>IF($B892=2024,$P892,"")</f>
        <v>1</v>
      </c>
      <c r="AB892" s="15" t="str">
        <f>IF($B892=2025,$P892,"")</f>
        <v/>
      </c>
    </row>
    <row r="893" spans="1:28" x14ac:dyDescent="0.25">
      <c r="A893" s="30">
        <v>1476</v>
      </c>
      <c r="B893" s="30">
        <v>2024</v>
      </c>
      <c r="C893" s="30" t="s">
        <v>38</v>
      </c>
      <c r="D893" s="31">
        <f>DATE(B893,N893,M893)</f>
        <v>45561</v>
      </c>
      <c r="E893" s="32">
        <v>420</v>
      </c>
      <c r="F893" s="33" t="s">
        <v>257</v>
      </c>
      <c r="G893" s="33" t="s">
        <v>444</v>
      </c>
      <c r="H893" s="33"/>
      <c r="I893" s="34" t="s">
        <v>5163</v>
      </c>
      <c r="J893" s="34" t="s">
        <v>8497</v>
      </c>
      <c r="K893" s="33" t="s">
        <v>8116</v>
      </c>
      <c r="L893" s="33">
        <v>6506</v>
      </c>
      <c r="M893" s="33">
        <v>26</v>
      </c>
      <c r="N893" s="33">
        <v>9</v>
      </c>
      <c r="O893" s="33" t="s">
        <v>4448</v>
      </c>
      <c r="P893" s="15">
        <v>1</v>
      </c>
      <c r="Q893" s="15" t="str">
        <f>IF($B893=2014,$P893,"")</f>
        <v/>
      </c>
      <c r="R893" s="15" t="str">
        <f>IF($B893=2015,$P893,"")</f>
        <v/>
      </c>
      <c r="S893" s="15" t="str">
        <f>IF($B893=2016,$P893,"")</f>
        <v/>
      </c>
      <c r="T893" s="15" t="str">
        <f>IF($B893=2017,$P893,"")</f>
        <v/>
      </c>
      <c r="U893" s="15" t="str">
        <f>IF($B893=2018,$P893,"")</f>
        <v/>
      </c>
      <c r="V893" s="15" t="str">
        <f>IF($B893=2019,$P893,"")</f>
        <v/>
      </c>
      <c r="W893" s="15" t="str">
        <f>IF($B893=2020,$P893,"")</f>
        <v/>
      </c>
      <c r="X893" s="6" t="str">
        <f>IF($B893=2021,$P893,"")</f>
        <v/>
      </c>
      <c r="Y893" s="6" t="str">
        <f>IF($B893=2022,$P893,"")</f>
        <v/>
      </c>
      <c r="Z893" s="6" t="str">
        <f>IF($B893=2023,$P893,"")</f>
        <v/>
      </c>
      <c r="AA893" s="6">
        <f>IF($B893=2024,$P893,"")</f>
        <v>1</v>
      </c>
      <c r="AB893" s="15" t="str">
        <f>IF($B893=2025,$P893,"")</f>
        <v/>
      </c>
    </row>
    <row r="894" spans="1:28" x14ac:dyDescent="0.25">
      <c r="A894" s="30">
        <v>1476</v>
      </c>
      <c r="B894" s="30">
        <v>2024</v>
      </c>
      <c r="C894" s="30" t="s">
        <v>1513</v>
      </c>
      <c r="D894" s="31">
        <f>DATE(B894,N894,M894)</f>
        <v>45567</v>
      </c>
      <c r="E894" s="32">
        <v>315</v>
      </c>
      <c r="F894" s="33" t="s">
        <v>257</v>
      </c>
      <c r="G894" s="33" t="s">
        <v>444</v>
      </c>
      <c r="H894" s="33"/>
      <c r="I894" s="34" t="s">
        <v>5163</v>
      </c>
      <c r="J894" s="34" t="s">
        <v>8571</v>
      </c>
      <c r="K894" s="33" t="s">
        <v>1547</v>
      </c>
      <c r="L894" s="33">
        <v>6507</v>
      </c>
      <c r="M894" s="33">
        <v>2</v>
      </c>
      <c r="N894" s="33">
        <v>10</v>
      </c>
      <c r="O894" s="33" t="s">
        <v>200</v>
      </c>
      <c r="P894" s="15">
        <v>1</v>
      </c>
      <c r="Q894" s="15" t="str">
        <f>IF($B894=2014,$P894,"")</f>
        <v/>
      </c>
      <c r="R894" s="15" t="str">
        <f>IF($B894=2015,$P894,"")</f>
        <v/>
      </c>
      <c r="S894" s="15" t="str">
        <f>IF($B894=2016,$P894,"")</f>
        <v/>
      </c>
      <c r="T894" s="15" t="str">
        <f>IF($B894=2017,$P894,"")</f>
        <v/>
      </c>
      <c r="U894" s="15" t="str">
        <f>IF($B894=2018,$P894,"")</f>
        <v/>
      </c>
      <c r="V894" s="15" t="str">
        <f>IF($B894=2019,$P894,"")</f>
        <v/>
      </c>
      <c r="W894" s="15" t="str">
        <f>IF($B894=2020,$P894,"")</f>
        <v/>
      </c>
      <c r="X894" s="6" t="str">
        <f>IF($B894=2021,$P894,"")</f>
        <v/>
      </c>
      <c r="Y894" s="6" t="str">
        <f>IF($B894=2022,$P894,"")</f>
        <v/>
      </c>
      <c r="Z894" s="6" t="str">
        <f>IF($B894=2023,$P894,"")</f>
        <v/>
      </c>
      <c r="AA894" s="6">
        <f>IF($B894=2024,$P894,"")</f>
        <v>1</v>
      </c>
      <c r="AB894" s="15" t="str">
        <f>IF($B894=2025,$P894,"")</f>
        <v/>
      </c>
    </row>
    <row r="895" spans="1:28" x14ac:dyDescent="0.25">
      <c r="A895" s="30">
        <v>1476</v>
      </c>
      <c r="B895" s="30">
        <v>2025</v>
      </c>
      <c r="C895" s="30" t="s">
        <v>165</v>
      </c>
      <c r="D895" s="31">
        <f>DATE(B895,N895,M895)</f>
        <v>45699</v>
      </c>
      <c r="E895" s="32">
        <v>307</v>
      </c>
      <c r="F895" s="35" t="s">
        <v>257</v>
      </c>
      <c r="G895" s="35" t="s">
        <v>444</v>
      </c>
      <c r="H895" s="35"/>
      <c r="I895" s="34" t="s">
        <v>5163</v>
      </c>
      <c r="J895" s="34" t="s">
        <v>8972</v>
      </c>
      <c r="K895" s="33" t="s">
        <v>1547</v>
      </c>
      <c r="L895" s="33">
        <v>6516</v>
      </c>
      <c r="M895" s="33">
        <v>11</v>
      </c>
      <c r="N895" s="33">
        <v>2</v>
      </c>
      <c r="O895" s="33" t="s">
        <v>200</v>
      </c>
      <c r="P895" s="15">
        <v>1</v>
      </c>
      <c r="Q895" s="15" t="str">
        <f>IF($B895=2014,$P895,"")</f>
        <v/>
      </c>
      <c r="R895" s="15" t="str">
        <f>IF($B895=2015,$P895,"")</f>
        <v/>
      </c>
      <c r="S895" s="15" t="str">
        <f>IF($B895=2016,$P895,"")</f>
        <v/>
      </c>
      <c r="T895" s="15" t="str">
        <f>IF($B895=2017,$P895,"")</f>
        <v/>
      </c>
      <c r="U895" s="15" t="str">
        <f>IF($B895=2018,$P895,"")</f>
        <v/>
      </c>
      <c r="V895" s="15" t="str">
        <f>IF($B895=2019,$P895,"")</f>
        <v/>
      </c>
      <c r="W895" s="15" t="str">
        <f>IF($B895=2020,$P895,"")</f>
        <v/>
      </c>
      <c r="X895" s="6" t="str">
        <f>IF($B895=2021,$P895,"")</f>
        <v/>
      </c>
      <c r="Y895" s="6" t="str">
        <f>IF($B895=2022,$P895,"")</f>
        <v/>
      </c>
      <c r="Z895" s="6" t="str">
        <f>IF($B895=2023,$P895,"")</f>
        <v/>
      </c>
      <c r="AA895" s="6" t="str">
        <f>IF($B895=2024,$P895,"")</f>
        <v/>
      </c>
      <c r="AB895" s="15">
        <f>IF($B895=2025,$P895,"")</f>
        <v>1</v>
      </c>
    </row>
    <row r="896" spans="1:28" x14ac:dyDescent="0.25">
      <c r="A896" s="3">
        <v>1476</v>
      </c>
      <c r="B896" s="3">
        <v>2017</v>
      </c>
      <c r="C896" s="3" t="s">
        <v>218</v>
      </c>
      <c r="D896" s="4">
        <f>DATE(B896,N896,M896)</f>
        <v>42793</v>
      </c>
      <c r="E896" s="5">
        <v>2355</v>
      </c>
      <c r="F896" s="6" t="s">
        <v>257</v>
      </c>
      <c r="G896" s="10" t="s">
        <v>265</v>
      </c>
      <c r="H896" s="27"/>
      <c r="I896" s="9" t="s">
        <v>1717</v>
      </c>
      <c r="J896" s="7" t="s">
        <v>1720</v>
      </c>
      <c r="K896" s="6" t="s">
        <v>1547</v>
      </c>
      <c r="L896" s="6">
        <v>5717</v>
      </c>
      <c r="M896" s="6">
        <v>27</v>
      </c>
      <c r="N896" s="6">
        <v>2</v>
      </c>
      <c r="O896" s="6" t="s">
        <v>200</v>
      </c>
      <c r="P896" s="15">
        <v>1</v>
      </c>
      <c r="Q896" s="15" t="str">
        <f>IF($B896=2014,$P896,"")</f>
        <v/>
      </c>
      <c r="R896" s="15" t="str">
        <f>IF($B896=2015,$P896,"")</f>
        <v/>
      </c>
      <c r="S896" s="15" t="str">
        <f>IF($B896=2016,$P896,"")</f>
        <v/>
      </c>
      <c r="T896" s="15">
        <f>IF($B896=2017,$P896,"")</f>
        <v>1</v>
      </c>
      <c r="U896" s="15" t="str">
        <f>IF($B896=2018,$P896,"")</f>
        <v/>
      </c>
      <c r="V896" s="15" t="str">
        <f>IF($B896=2019,$P896,"")</f>
        <v/>
      </c>
      <c r="W896" s="15" t="str">
        <f>IF($B896=2020,$P896,"")</f>
        <v/>
      </c>
      <c r="X896" s="6" t="str">
        <f>IF($B896=2021,$P896,"")</f>
        <v/>
      </c>
      <c r="Y896" s="6" t="str">
        <f>IF($B896=2022,$P896,"")</f>
        <v/>
      </c>
      <c r="Z896" s="6" t="str">
        <f>IF($B896=2023,$P896,"")</f>
        <v/>
      </c>
      <c r="AA896" s="6" t="str">
        <f>IF($B896=2024,$P896,"")</f>
        <v/>
      </c>
      <c r="AB896" s="15" t="str">
        <f>IF($B896=2025,$P896,"")</f>
        <v/>
      </c>
    </row>
    <row r="897" spans="1:28" x14ac:dyDescent="0.25">
      <c r="A897" s="3">
        <v>1476</v>
      </c>
      <c r="B897" s="3">
        <v>2017</v>
      </c>
      <c r="C897" s="3" t="s">
        <v>1516</v>
      </c>
      <c r="D897" s="4">
        <f>DATE(B897,N897,M897)</f>
        <v>42853</v>
      </c>
      <c r="E897" s="5">
        <v>2000</v>
      </c>
      <c r="F897" s="6" t="s">
        <v>257</v>
      </c>
      <c r="G897" s="10" t="s">
        <v>265</v>
      </c>
      <c r="H897" s="27"/>
      <c r="I897" s="9" t="s">
        <v>1717</v>
      </c>
      <c r="J897" s="7" t="s">
        <v>1718</v>
      </c>
      <c r="K897" s="6" t="s">
        <v>1547</v>
      </c>
      <c r="L897" s="6">
        <v>5720</v>
      </c>
      <c r="M897" s="6">
        <v>28</v>
      </c>
      <c r="N897" s="6">
        <v>4</v>
      </c>
      <c r="O897" s="6" t="s">
        <v>200</v>
      </c>
      <c r="P897" s="15">
        <v>1</v>
      </c>
      <c r="Q897" s="15" t="str">
        <f>IF($B897=2014,$P897,"")</f>
        <v/>
      </c>
      <c r="R897" s="15" t="str">
        <f>IF($B897=2015,$P897,"")</f>
        <v/>
      </c>
      <c r="S897" s="15" t="str">
        <f>IF($B897=2016,$P897,"")</f>
        <v/>
      </c>
      <c r="T897" s="15">
        <f>IF($B897=2017,$P897,"")</f>
        <v>1</v>
      </c>
      <c r="U897" s="15" t="str">
        <f>IF($B897=2018,$P897,"")</f>
        <v/>
      </c>
      <c r="V897" s="15" t="str">
        <f>IF($B897=2019,$P897,"")</f>
        <v/>
      </c>
      <c r="W897" s="15" t="str">
        <f>IF($B897=2020,$P897,"")</f>
        <v/>
      </c>
      <c r="X897" s="6" t="str">
        <f>IF($B897=2021,$P897,"")</f>
        <v/>
      </c>
      <c r="Y897" s="6" t="str">
        <f>IF($B897=2022,$P897,"")</f>
        <v/>
      </c>
      <c r="Z897" s="6" t="str">
        <f>IF($B897=2023,$P897,"")</f>
        <v/>
      </c>
      <c r="AA897" s="6" t="str">
        <f>IF($B897=2024,$P897,"")</f>
        <v/>
      </c>
      <c r="AB897" s="15" t="str">
        <f>IF($B897=2025,$P897,"")</f>
        <v/>
      </c>
    </row>
    <row r="898" spans="1:28" x14ac:dyDescent="0.25">
      <c r="A898" s="3">
        <v>1476</v>
      </c>
      <c r="B898" s="3">
        <v>2018</v>
      </c>
      <c r="C898" s="3" t="s">
        <v>1053</v>
      </c>
      <c r="D898" s="4">
        <f>DATE(B898,N898,M898)</f>
        <v>43127</v>
      </c>
      <c r="E898" s="5">
        <v>2200</v>
      </c>
      <c r="F898" s="6" t="s">
        <v>257</v>
      </c>
      <c r="G898" s="6" t="s">
        <v>265</v>
      </c>
      <c r="H898" s="27"/>
      <c r="I898" s="9" t="s">
        <v>1717</v>
      </c>
      <c r="J898" s="9" t="s">
        <v>2510</v>
      </c>
      <c r="K898" s="6" t="s">
        <v>1547</v>
      </c>
      <c r="L898" s="6">
        <v>5815</v>
      </c>
      <c r="M898" s="6">
        <v>27</v>
      </c>
      <c r="N898" s="6">
        <v>1</v>
      </c>
      <c r="O898" s="6" t="s">
        <v>200</v>
      </c>
      <c r="P898" s="15">
        <v>1</v>
      </c>
      <c r="Q898" s="15" t="str">
        <f>IF($B898=2014,$P898,"")</f>
        <v/>
      </c>
      <c r="R898" s="15" t="str">
        <f>IF($B898=2015,$P898,"")</f>
        <v/>
      </c>
      <c r="S898" s="15" t="str">
        <f>IF($B898=2016,$P898,"")</f>
        <v/>
      </c>
      <c r="T898" s="15" t="str">
        <f>IF($B898=2017,$P898,"")</f>
        <v/>
      </c>
      <c r="U898" s="15">
        <f>IF($B898=2018,$P898,"")</f>
        <v>1</v>
      </c>
      <c r="V898" s="15" t="str">
        <f>IF($B898=2019,$P898,"")</f>
        <v/>
      </c>
      <c r="W898" s="15" t="str">
        <f>IF($B898=2020,$P898,"")</f>
        <v/>
      </c>
      <c r="X898" s="6" t="str">
        <f>IF($B898=2021,$P898,"")</f>
        <v/>
      </c>
      <c r="Y898" s="6" t="str">
        <f>IF($B898=2022,$P898,"")</f>
        <v/>
      </c>
      <c r="Z898" s="6" t="str">
        <f>IF($B898=2023,$P898,"")</f>
        <v/>
      </c>
      <c r="AA898" s="6" t="str">
        <f>IF($B898=2024,$P898,"")</f>
        <v/>
      </c>
      <c r="AB898" s="15" t="str">
        <f>IF($B898=2025,$P898,"")</f>
        <v/>
      </c>
    </row>
    <row r="899" spans="1:28" x14ac:dyDescent="0.25">
      <c r="A899" s="3">
        <v>1476</v>
      </c>
      <c r="B899" s="3">
        <v>2018</v>
      </c>
      <c r="C899" s="3" t="s">
        <v>156</v>
      </c>
      <c r="D899" s="4">
        <f>DATE(B899,N899,M899)</f>
        <v>43322</v>
      </c>
      <c r="E899" s="5">
        <v>2200</v>
      </c>
      <c r="F899" s="6" t="s">
        <v>257</v>
      </c>
      <c r="G899" s="6" t="s">
        <v>265</v>
      </c>
      <c r="H899" s="27"/>
      <c r="I899" s="9" t="s">
        <v>1717</v>
      </c>
      <c r="J899" s="9" t="s">
        <v>3307</v>
      </c>
      <c r="K899" s="6" t="s">
        <v>1547</v>
      </c>
      <c r="L899" s="6">
        <v>5903</v>
      </c>
      <c r="M899" s="6">
        <v>10</v>
      </c>
      <c r="N899" s="6">
        <v>8</v>
      </c>
      <c r="O899" s="6" t="s">
        <v>200</v>
      </c>
      <c r="P899" s="15">
        <v>1</v>
      </c>
      <c r="Q899" s="15" t="str">
        <f>IF($B899=2014,$P899,"")</f>
        <v/>
      </c>
      <c r="R899" s="15" t="str">
        <f>IF($B899=2015,$P899,"")</f>
        <v/>
      </c>
      <c r="S899" s="15" t="str">
        <f>IF($B899=2016,$P899,"")</f>
        <v/>
      </c>
      <c r="T899" s="15" t="str">
        <f>IF($B899=2017,$P899,"")</f>
        <v/>
      </c>
      <c r="U899" s="15">
        <f>IF($B899=2018,$P899,"")</f>
        <v>1</v>
      </c>
      <c r="V899" s="15" t="str">
        <f>IF($B899=2019,$P899,"")</f>
        <v/>
      </c>
      <c r="W899" s="15" t="str">
        <f>IF($B899=2020,$P899,"")</f>
        <v/>
      </c>
      <c r="X899" s="6" t="str">
        <f>IF($B899=2021,$P899,"")</f>
        <v/>
      </c>
      <c r="Y899" s="6" t="str">
        <f>IF($B899=2022,$P899,"")</f>
        <v/>
      </c>
      <c r="Z899" s="6" t="str">
        <f>IF($B899=2023,$P899,"")</f>
        <v/>
      </c>
      <c r="AA899" s="6" t="str">
        <f>IF($B899=2024,$P899,"")</f>
        <v/>
      </c>
      <c r="AB899" s="15" t="str">
        <f>IF($B899=2025,$P899,"")</f>
        <v/>
      </c>
    </row>
    <row r="900" spans="1:28" x14ac:dyDescent="0.25">
      <c r="A900" s="3">
        <v>1476</v>
      </c>
      <c r="B900" s="3">
        <v>2020</v>
      </c>
      <c r="C900" s="3" t="s">
        <v>1514</v>
      </c>
      <c r="D900" s="4">
        <f>DATE(B900,N900,M900)</f>
        <v>43936</v>
      </c>
      <c r="E900" s="16">
        <v>304</v>
      </c>
      <c r="F900" s="6" t="s">
        <v>257</v>
      </c>
      <c r="G900" s="6" t="s">
        <v>265</v>
      </c>
      <c r="H900" s="27"/>
      <c r="I900" s="9" t="s">
        <v>1717</v>
      </c>
      <c r="J900" s="7" t="s">
        <v>5122</v>
      </c>
      <c r="K900" s="6" t="s">
        <v>123</v>
      </c>
      <c r="L900" s="6">
        <v>60191</v>
      </c>
      <c r="M900" s="6">
        <v>15</v>
      </c>
      <c r="N900" s="6">
        <v>4</v>
      </c>
      <c r="P900" s="15">
        <v>1</v>
      </c>
      <c r="Q900" s="15" t="str">
        <f>IF($B900=2014,$P900,"")</f>
        <v/>
      </c>
      <c r="R900" s="15" t="str">
        <f>IF($B900=2015,$P900,"")</f>
        <v/>
      </c>
      <c r="S900" s="15" t="str">
        <f>IF($B900=2016,$P900,"")</f>
        <v/>
      </c>
      <c r="T900" s="15" t="str">
        <f>IF($B900=2017,$P900,"")</f>
        <v/>
      </c>
      <c r="U900" s="15" t="str">
        <f>IF($B900=2018,$P900,"")</f>
        <v/>
      </c>
      <c r="V900" s="15" t="str">
        <f>IF($B900=2019,$P900,"")</f>
        <v/>
      </c>
      <c r="W900" s="15">
        <f>IF($B900=2020,$P900,"")</f>
        <v>1</v>
      </c>
      <c r="X900" s="6" t="str">
        <f>IF($B900=2021,$P900,"")</f>
        <v/>
      </c>
      <c r="Y900" s="6" t="str">
        <f>IF($B900=2022,$P900,"")</f>
        <v/>
      </c>
      <c r="Z900" s="6" t="str">
        <f>IF($B900=2023,$P900,"")</f>
        <v/>
      </c>
      <c r="AA900" s="6" t="str">
        <f>IF($B900=2024,$P900,"")</f>
        <v/>
      </c>
      <c r="AB900" s="15" t="str">
        <f>IF($B900=2025,$P900,"")</f>
        <v/>
      </c>
    </row>
    <row r="901" spans="1:28" x14ac:dyDescent="0.25">
      <c r="A901" s="3">
        <v>1476</v>
      </c>
      <c r="B901" s="3">
        <v>2020</v>
      </c>
      <c r="C901" s="3" t="s">
        <v>70</v>
      </c>
      <c r="D901" s="4">
        <f>DATE(B901,N901,M901)</f>
        <v>44081</v>
      </c>
      <c r="E901" s="5">
        <v>1900</v>
      </c>
      <c r="F901" s="6" t="s">
        <v>257</v>
      </c>
      <c r="G901" s="6" t="s">
        <v>265</v>
      </c>
      <c r="H901" s="27"/>
      <c r="I901" s="9" t="s">
        <v>1717</v>
      </c>
      <c r="J901" s="7" t="s">
        <v>5408</v>
      </c>
      <c r="K901" s="6" t="s">
        <v>102</v>
      </c>
      <c r="L901" s="6">
        <v>6105</v>
      </c>
      <c r="M901" s="6">
        <v>7</v>
      </c>
      <c r="N901" s="6">
        <v>9</v>
      </c>
      <c r="P901" s="15">
        <v>1</v>
      </c>
      <c r="Q901" s="15" t="str">
        <f>IF($B901=2014,$P901,"")</f>
        <v/>
      </c>
      <c r="R901" s="15" t="str">
        <f>IF($B901=2015,$P901,"")</f>
        <v/>
      </c>
      <c r="S901" s="15" t="str">
        <f>IF($B901=2016,$P901,"")</f>
        <v/>
      </c>
      <c r="T901" s="15" t="str">
        <f>IF($B901=2017,$P901,"")</f>
        <v/>
      </c>
      <c r="U901" s="15" t="str">
        <f>IF($B901=2018,$P901,"")</f>
        <v/>
      </c>
      <c r="V901" s="15" t="str">
        <f>IF($B901=2019,$P901,"")</f>
        <v/>
      </c>
      <c r="W901" s="15">
        <f>IF($B901=2020,$P901,"")</f>
        <v>1</v>
      </c>
      <c r="X901" s="6" t="str">
        <f>IF($B901=2021,$P901,"")</f>
        <v/>
      </c>
      <c r="Y901" s="6" t="str">
        <f>IF($B901=2022,$P901,"")</f>
        <v/>
      </c>
      <c r="Z901" s="6" t="str">
        <f>IF($B901=2023,$P901,"")</f>
        <v/>
      </c>
      <c r="AA901" s="6" t="str">
        <f>IF($B901=2024,$P901,"")</f>
        <v/>
      </c>
      <c r="AB901" s="15" t="str">
        <f>IF($B901=2025,$P901,"")</f>
        <v/>
      </c>
    </row>
    <row r="902" spans="1:28" x14ac:dyDescent="0.25">
      <c r="A902" s="3">
        <v>1476</v>
      </c>
      <c r="B902" s="3">
        <v>2024</v>
      </c>
      <c r="C902" s="3" t="s">
        <v>1418</v>
      </c>
      <c r="D902" s="4">
        <f>DATE(B902,N902,M902)</f>
        <v>45324</v>
      </c>
      <c r="E902" s="5">
        <v>2200</v>
      </c>
      <c r="F902" s="10" t="s">
        <v>257</v>
      </c>
      <c r="G902" s="10" t="s">
        <v>265</v>
      </c>
      <c r="H902" s="10"/>
      <c r="I902" s="9" t="s">
        <v>1717</v>
      </c>
      <c r="J902" s="7" t="s">
        <v>8140</v>
      </c>
      <c r="K902" s="6" t="s">
        <v>1547</v>
      </c>
      <c r="L902" s="6">
        <v>6415</v>
      </c>
      <c r="M902" s="6">
        <v>2</v>
      </c>
      <c r="N902" s="6">
        <v>2</v>
      </c>
      <c r="O902" s="6" t="s">
        <v>200</v>
      </c>
      <c r="P902" s="15">
        <v>1</v>
      </c>
      <c r="Q902" s="15" t="str">
        <f>IF($B902=2014,$P902,"")</f>
        <v/>
      </c>
      <c r="R902" s="15" t="str">
        <f>IF($B902=2015,$P902,"")</f>
        <v/>
      </c>
      <c r="S902" s="15" t="str">
        <f>IF($B902=2016,$P902,"")</f>
        <v/>
      </c>
      <c r="T902" s="15" t="str">
        <f>IF($B902=2017,$P902,"")</f>
        <v/>
      </c>
      <c r="U902" s="15" t="str">
        <f>IF($B902=2018,$P902,"")</f>
        <v/>
      </c>
      <c r="V902" s="15" t="str">
        <f>IF($B902=2019,$P902,"")</f>
        <v/>
      </c>
      <c r="W902" s="15" t="str">
        <f>IF($B902=2020,$P902,"")</f>
        <v/>
      </c>
      <c r="X902" s="6" t="str">
        <f>IF($B902=2021,$P902,"")</f>
        <v/>
      </c>
      <c r="Y902" s="6" t="str">
        <f>IF($B902=2022,$P902,"")</f>
        <v/>
      </c>
      <c r="Z902" s="6" t="str">
        <f>IF($B902=2023,$P902,"")</f>
        <v/>
      </c>
      <c r="AA902" s="6">
        <f>IF($B902=2024,$P902,"")</f>
        <v>1</v>
      </c>
      <c r="AB902" s="15" t="str">
        <f>IF($B902=2025,$P902,"")</f>
        <v/>
      </c>
    </row>
    <row r="903" spans="1:28" ht="24" x14ac:dyDescent="0.25">
      <c r="A903" s="3">
        <v>1485</v>
      </c>
      <c r="B903" s="5">
        <v>2015</v>
      </c>
      <c r="C903" s="3" t="s">
        <v>38</v>
      </c>
      <c r="D903" s="4">
        <f>DATE(B903,N903,M903)</f>
        <v>42273</v>
      </c>
      <c r="E903" s="16">
        <v>2059</v>
      </c>
      <c r="F903" s="6" t="s">
        <v>257</v>
      </c>
      <c r="G903" s="6" t="s">
        <v>281</v>
      </c>
      <c r="H903" s="27"/>
      <c r="I903" s="9" t="s">
        <v>435</v>
      </c>
      <c r="J903" s="9" t="s">
        <v>436</v>
      </c>
      <c r="K903" s="6" t="s">
        <v>43</v>
      </c>
      <c r="L903" s="6">
        <v>5606</v>
      </c>
      <c r="M903" s="6">
        <v>26</v>
      </c>
      <c r="N903" s="6">
        <v>9</v>
      </c>
      <c r="P903" s="15">
        <v>1</v>
      </c>
      <c r="Q903" s="15" t="str">
        <f>IF($B903=2014,$P903,"")</f>
        <v/>
      </c>
      <c r="R903" s="15">
        <f>IF($B903=2015,$P903,"")</f>
        <v>1</v>
      </c>
      <c r="S903" s="15" t="str">
        <f>IF($B903=2016,$P903,"")</f>
        <v/>
      </c>
      <c r="T903" s="15" t="str">
        <f>IF($B903=2017,$P903,"")</f>
        <v/>
      </c>
      <c r="U903" s="15" t="str">
        <f>IF($B903=2018,$P903,"")</f>
        <v/>
      </c>
      <c r="V903" s="15" t="str">
        <f>IF($B903=2019,$P903,"")</f>
        <v/>
      </c>
      <c r="W903" s="15" t="str">
        <f>IF($B903=2020,$P903,"")</f>
        <v/>
      </c>
      <c r="X903" s="6" t="str">
        <f>IF($B903=2021,$P903,"")</f>
        <v/>
      </c>
      <c r="Y903" s="6" t="str">
        <f>IF($B903=2022,$P903,"")</f>
        <v/>
      </c>
      <c r="Z903" s="6" t="str">
        <f>IF($B903=2023,$P903,"")</f>
        <v/>
      </c>
      <c r="AA903" s="6" t="str">
        <f>IF($B903=2024,$P903,"")</f>
        <v/>
      </c>
      <c r="AB903" s="15" t="str">
        <f>IF($B903=2025,$P903,"")</f>
        <v/>
      </c>
    </row>
    <row r="904" spans="1:28" x14ac:dyDescent="0.25">
      <c r="A904" s="3">
        <v>1485</v>
      </c>
      <c r="B904" s="5">
        <v>2015</v>
      </c>
      <c r="C904" s="3" t="s">
        <v>222</v>
      </c>
      <c r="D904" s="4">
        <f>DATE(B904,N904,M904)</f>
        <v>42284</v>
      </c>
      <c r="E904" s="5">
        <v>1900</v>
      </c>
      <c r="F904" s="6" t="s">
        <v>257</v>
      </c>
      <c r="G904" s="6" t="s">
        <v>281</v>
      </c>
      <c r="H904" s="27"/>
      <c r="I904" s="9" t="s">
        <v>435</v>
      </c>
      <c r="J904" s="9" t="s">
        <v>437</v>
      </c>
      <c r="K904" s="6" t="s">
        <v>141</v>
      </c>
      <c r="L904" s="6">
        <v>5607</v>
      </c>
      <c r="M904" s="6">
        <v>7</v>
      </c>
      <c r="N904" s="6">
        <v>10</v>
      </c>
      <c r="O904" s="6" t="s">
        <v>86</v>
      </c>
      <c r="P904" s="15">
        <v>1</v>
      </c>
      <c r="Q904" s="15" t="str">
        <f>IF($B904=2014,$P904,"")</f>
        <v/>
      </c>
      <c r="R904" s="15">
        <f>IF($B904=2015,$P904,"")</f>
        <v>1</v>
      </c>
      <c r="S904" s="15" t="str">
        <f>IF($B904=2016,$P904,"")</f>
        <v/>
      </c>
      <c r="T904" s="15" t="str">
        <f>IF($B904=2017,$P904,"")</f>
        <v/>
      </c>
      <c r="U904" s="15" t="str">
        <f>IF($B904=2018,$P904,"")</f>
        <v/>
      </c>
      <c r="V904" s="15" t="str">
        <f>IF($B904=2019,$P904,"")</f>
        <v/>
      </c>
      <c r="W904" s="15" t="str">
        <f>IF($B904=2020,$P904,"")</f>
        <v/>
      </c>
      <c r="X904" s="6" t="str">
        <f>IF($B904=2021,$P904,"")</f>
        <v/>
      </c>
      <c r="Y904" s="6" t="str">
        <f>IF($B904=2022,$P904,"")</f>
        <v/>
      </c>
      <c r="Z904" s="6" t="str">
        <f>IF($B904=2023,$P904,"")</f>
        <v/>
      </c>
      <c r="AA904" s="6" t="str">
        <f>IF($B904=2024,$P904,"")</f>
        <v/>
      </c>
      <c r="AB904" s="15" t="str">
        <f>IF($B904=2025,$P904,"")</f>
        <v/>
      </c>
    </row>
    <row r="905" spans="1:28" ht="24" x14ac:dyDescent="0.25">
      <c r="A905" s="3">
        <v>1485</v>
      </c>
      <c r="B905" s="3">
        <v>2016</v>
      </c>
      <c r="C905" s="3" t="s">
        <v>1540</v>
      </c>
      <c r="D905" s="4">
        <f>DATE(B905,N905,M905)</f>
        <v>42595</v>
      </c>
      <c r="E905" s="16">
        <v>2059</v>
      </c>
      <c r="F905" s="6" t="s">
        <v>257</v>
      </c>
      <c r="G905" s="10" t="s">
        <v>281</v>
      </c>
      <c r="H905" s="27"/>
      <c r="I905" s="9" t="s">
        <v>435</v>
      </c>
      <c r="J905" s="7" t="s">
        <v>1721</v>
      </c>
      <c r="K905" s="6" t="s">
        <v>43</v>
      </c>
      <c r="L905" s="6">
        <v>5703</v>
      </c>
      <c r="M905" s="6">
        <v>13</v>
      </c>
      <c r="N905" s="6">
        <v>8</v>
      </c>
      <c r="P905" s="15">
        <v>1</v>
      </c>
      <c r="Q905" s="15" t="str">
        <f>IF($B905=2014,$P905,"")</f>
        <v/>
      </c>
      <c r="R905" s="15" t="str">
        <f>IF($B905=2015,$P905,"")</f>
        <v/>
      </c>
      <c r="S905" s="15">
        <f>IF($B905=2016,$P905,"")</f>
        <v>1</v>
      </c>
      <c r="T905" s="15" t="str">
        <f>IF($B905=2017,$P905,"")</f>
        <v/>
      </c>
      <c r="U905" s="15" t="str">
        <f>IF($B905=2018,$P905,"")</f>
        <v/>
      </c>
      <c r="V905" s="15" t="str">
        <f>IF($B905=2019,$P905,"")</f>
        <v/>
      </c>
      <c r="W905" s="15" t="str">
        <f>IF($B905=2020,$P905,"")</f>
        <v/>
      </c>
      <c r="X905" s="6" t="str">
        <f>IF($B905=2021,$P905,"")</f>
        <v/>
      </c>
      <c r="Y905" s="6" t="str">
        <f>IF($B905=2022,$P905,"")</f>
        <v/>
      </c>
      <c r="Z905" s="6" t="str">
        <f>IF($B905=2023,$P905,"")</f>
        <v/>
      </c>
      <c r="AA905" s="6" t="str">
        <f>IF($B905=2024,$P905,"")</f>
        <v/>
      </c>
      <c r="AB905" s="15" t="str">
        <f>IF($B905=2025,$P905,"")</f>
        <v/>
      </c>
    </row>
    <row r="906" spans="1:28" ht="24" x14ac:dyDescent="0.25">
      <c r="A906" s="3">
        <v>1485</v>
      </c>
      <c r="B906" s="3">
        <v>2019</v>
      </c>
      <c r="C906" s="3" t="s">
        <v>541</v>
      </c>
      <c r="D906" s="4">
        <f>DATE(B906,N906,M906)</f>
        <v>43708</v>
      </c>
      <c r="E906" s="5">
        <v>2000</v>
      </c>
      <c r="F906" s="6" t="s">
        <v>257</v>
      </c>
      <c r="G906" s="6" t="s">
        <v>281</v>
      </c>
      <c r="H906" s="27"/>
      <c r="I906" s="9" t="s">
        <v>435</v>
      </c>
      <c r="J906" s="9" t="s">
        <v>3730</v>
      </c>
      <c r="K906" s="6" t="s">
        <v>3731</v>
      </c>
      <c r="L906" s="6">
        <v>6005</v>
      </c>
      <c r="M906" s="6">
        <v>31</v>
      </c>
      <c r="N906" s="6">
        <v>8</v>
      </c>
      <c r="O906" s="6" t="s">
        <v>86</v>
      </c>
      <c r="P906" s="15">
        <v>1</v>
      </c>
      <c r="Q906" s="15" t="str">
        <f>IF($B906=2014,$P906,"")</f>
        <v/>
      </c>
      <c r="R906" s="15" t="str">
        <f>IF($B906=2015,$P906,"")</f>
        <v/>
      </c>
      <c r="S906" s="15" t="str">
        <f>IF($B906=2016,$P906,"")</f>
        <v/>
      </c>
      <c r="T906" s="15" t="str">
        <f>IF($B906=2017,$P906,"")</f>
        <v/>
      </c>
      <c r="U906" s="15" t="str">
        <f>IF($B906=2018,$P906,"")</f>
        <v/>
      </c>
      <c r="V906" s="15">
        <f>IF($B906=2019,$P906,"")</f>
        <v>1</v>
      </c>
      <c r="W906" s="15" t="str">
        <f>IF($B906=2020,$P906,"")</f>
        <v/>
      </c>
      <c r="X906" s="6" t="str">
        <f>IF($B906=2021,$P906,"")</f>
        <v/>
      </c>
      <c r="Y906" s="6" t="str">
        <f>IF($B906=2022,$P906,"")</f>
        <v/>
      </c>
      <c r="Z906" s="6" t="str">
        <f>IF($B906=2023,$P906,"")</f>
        <v/>
      </c>
      <c r="AA906" s="6" t="str">
        <f>IF($B906=2024,$P906,"")</f>
        <v/>
      </c>
      <c r="AB906" s="15" t="str">
        <f>IF($B906=2025,$P906,"")</f>
        <v/>
      </c>
    </row>
    <row r="907" spans="1:28" x14ac:dyDescent="0.25">
      <c r="A907" s="3">
        <v>1485</v>
      </c>
      <c r="B907" s="3">
        <v>2022</v>
      </c>
      <c r="C907" s="3" t="s">
        <v>377</v>
      </c>
      <c r="D907" s="4">
        <f>DATE(B907,N907,M907)</f>
        <v>44782</v>
      </c>
      <c r="E907" s="5">
        <v>2000</v>
      </c>
      <c r="F907" s="6" t="s">
        <v>257</v>
      </c>
      <c r="G907" s="6" t="s">
        <v>281</v>
      </c>
      <c r="H907" s="27"/>
      <c r="I907" s="7" t="s">
        <v>435</v>
      </c>
      <c r="J907" s="7" t="s">
        <v>6578</v>
      </c>
      <c r="K907" s="6" t="s">
        <v>88</v>
      </c>
      <c r="L907" s="6">
        <v>6303</v>
      </c>
      <c r="M907" s="6">
        <v>9</v>
      </c>
      <c r="N907" s="6">
        <v>8</v>
      </c>
      <c r="O907" s="6" t="s">
        <v>86</v>
      </c>
      <c r="P907" s="15">
        <v>1</v>
      </c>
      <c r="Q907" s="15" t="str">
        <f>IF($B907=2014,$P907,"")</f>
        <v/>
      </c>
      <c r="R907" s="15" t="str">
        <f>IF($B907=2015,$P907,"")</f>
        <v/>
      </c>
      <c r="S907" s="15" t="str">
        <f>IF($B907=2016,$P907,"")</f>
        <v/>
      </c>
      <c r="T907" s="15" t="str">
        <f>IF($B907=2017,$P907,"")</f>
        <v/>
      </c>
      <c r="U907" s="15" t="str">
        <f>IF($B907=2018,$P907,"")</f>
        <v/>
      </c>
      <c r="V907" s="15" t="str">
        <f>IF($B907=2019,$P907,"")</f>
        <v/>
      </c>
      <c r="W907" s="15" t="str">
        <f>IF($B907=2020,$P907,"")</f>
        <v/>
      </c>
      <c r="X907" s="6" t="str">
        <f>IF($B907=2021,$P907,"")</f>
        <v/>
      </c>
      <c r="Y907" s="6">
        <f>IF($B907=2022,$P907,"")</f>
        <v>1</v>
      </c>
      <c r="Z907" s="6" t="str">
        <f>IF($B907=2023,$P907,"")</f>
        <v/>
      </c>
      <c r="AA907" s="6" t="str">
        <f>IF($B907=2024,$P907,"")</f>
        <v/>
      </c>
      <c r="AB907" s="15" t="str">
        <f>IF($B907=2025,$P907,"")</f>
        <v/>
      </c>
    </row>
    <row r="908" spans="1:28" x14ac:dyDescent="0.25">
      <c r="A908" s="3">
        <v>1485</v>
      </c>
      <c r="B908" s="3">
        <v>2023</v>
      </c>
      <c r="C908" s="3" t="s">
        <v>148</v>
      </c>
      <c r="D908" s="4">
        <f>DATE(B908,N908,M908)</f>
        <v>44946</v>
      </c>
      <c r="E908" s="5">
        <v>1705</v>
      </c>
      <c r="F908" s="10" t="s">
        <v>257</v>
      </c>
      <c r="G908" s="10" t="s">
        <v>281</v>
      </c>
      <c r="H908" s="27"/>
      <c r="I908" s="7" t="s">
        <v>435</v>
      </c>
      <c r="J908" s="7" t="s">
        <v>7178</v>
      </c>
      <c r="K908" s="6" t="s">
        <v>6838</v>
      </c>
      <c r="L908" s="6">
        <v>6314</v>
      </c>
      <c r="M908" s="6">
        <v>20</v>
      </c>
      <c r="N908" s="6">
        <v>1</v>
      </c>
      <c r="P908" s="15">
        <v>1</v>
      </c>
      <c r="Q908" s="15" t="str">
        <f>IF($B908=2014,$P908,"")</f>
        <v/>
      </c>
      <c r="R908" s="15" t="str">
        <f>IF($B908=2015,$P908,"")</f>
        <v/>
      </c>
      <c r="S908" s="15" t="str">
        <f>IF($B908=2016,$P908,"")</f>
        <v/>
      </c>
      <c r="T908" s="15" t="str">
        <f>IF($B908=2017,$P908,"")</f>
        <v/>
      </c>
      <c r="U908" s="15" t="str">
        <f>IF($B908=2018,$P908,"")</f>
        <v/>
      </c>
      <c r="V908" s="15" t="str">
        <f>IF($B908=2019,$P908,"")</f>
        <v/>
      </c>
      <c r="W908" s="15" t="str">
        <f>IF($B908=2020,$P908,"")</f>
        <v/>
      </c>
      <c r="X908" s="6" t="str">
        <f>IF($B908=2021,$P908,"")</f>
        <v/>
      </c>
      <c r="Y908" s="6" t="str">
        <f>IF($B908=2022,$P908,"")</f>
        <v/>
      </c>
      <c r="Z908" s="6">
        <f>IF($B908=2023,$P908,"")</f>
        <v>1</v>
      </c>
      <c r="AA908" s="6" t="str">
        <f>IF($B908=2024,$P908,"")</f>
        <v/>
      </c>
      <c r="AB908" s="15" t="str">
        <f>IF($B908=2025,$P908,"")</f>
        <v/>
      </c>
    </row>
    <row r="909" spans="1:28" x14ac:dyDescent="0.25">
      <c r="A909" s="3">
        <v>1485</v>
      </c>
      <c r="B909" s="3">
        <v>2023</v>
      </c>
      <c r="C909" s="3" t="s">
        <v>36</v>
      </c>
      <c r="D909" s="4">
        <f>DATE(B909,N909,M909)</f>
        <v>44991</v>
      </c>
      <c r="E909" s="5">
        <v>2100</v>
      </c>
      <c r="F909" s="10" t="s">
        <v>257</v>
      </c>
      <c r="G909" s="10" t="s">
        <v>281</v>
      </c>
      <c r="H909" s="27"/>
      <c r="I909" s="7" t="s">
        <v>435</v>
      </c>
      <c r="J909" s="7" t="s">
        <v>7309</v>
      </c>
      <c r="K909" s="6" t="s">
        <v>88</v>
      </c>
      <c r="L909" s="6">
        <v>6318</v>
      </c>
      <c r="M909" s="6">
        <v>6</v>
      </c>
      <c r="N909" s="6">
        <v>3</v>
      </c>
      <c r="O909" s="6" t="s">
        <v>86</v>
      </c>
      <c r="P909" s="15">
        <v>1</v>
      </c>
      <c r="Q909" s="15" t="str">
        <f>IF($B909=2014,$P909,"")</f>
        <v/>
      </c>
      <c r="R909" s="15" t="str">
        <f>IF($B909=2015,$P909,"")</f>
        <v/>
      </c>
      <c r="S909" s="15" t="str">
        <f>IF($B909=2016,$P909,"")</f>
        <v/>
      </c>
      <c r="T909" s="15" t="str">
        <f>IF($B909=2017,$P909,"")</f>
        <v/>
      </c>
      <c r="U909" s="15" t="str">
        <f>IF($B909=2018,$P909,"")</f>
        <v/>
      </c>
      <c r="V909" s="15" t="str">
        <f>IF($B909=2019,$P909,"")</f>
        <v/>
      </c>
      <c r="W909" s="15" t="str">
        <f>IF($B909=2020,$P909,"")</f>
        <v/>
      </c>
      <c r="X909" s="6" t="str">
        <f>IF($B909=2021,$P909,"")</f>
        <v/>
      </c>
      <c r="Y909" s="6" t="str">
        <f>IF($B909=2022,$P909,"")</f>
        <v/>
      </c>
      <c r="Z909" s="6">
        <f>IF($B909=2023,$P909,"")</f>
        <v>1</v>
      </c>
      <c r="AA909" s="6" t="str">
        <f>IF($B909=2024,$P909,"")</f>
        <v/>
      </c>
      <c r="AB909" s="15" t="str">
        <f>IF($B909=2025,$P909,"")</f>
        <v/>
      </c>
    </row>
    <row r="910" spans="1:28" x14ac:dyDescent="0.25">
      <c r="A910" s="3">
        <v>1485</v>
      </c>
      <c r="B910" s="3">
        <v>2022</v>
      </c>
      <c r="C910" s="3" t="s">
        <v>183</v>
      </c>
      <c r="D910" s="4">
        <f>DATE(B910,N910,M910)</f>
        <v>44743</v>
      </c>
      <c r="E910" s="5">
        <v>2050</v>
      </c>
      <c r="F910" s="6" t="s">
        <v>257</v>
      </c>
      <c r="G910" s="6" t="s">
        <v>272</v>
      </c>
      <c r="H910" s="27"/>
      <c r="I910" s="7" t="s">
        <v>6537</v>
      </c>
      <c r="J910" s="7" t="s">
        <v>6538</v>
      </c>
      <c r="K910" s="6" t="s">
        <v>58</v>
      </c>
      <c r="L910" s="6">
        <v>6301</v>
      </c>
      <c r="M910" s="6">
        <v>1</v>
      </c>
      <c r="N910" s="6">
        <v>7</v>
      </c>
      <c r="O910" s="6" t="s">
        <v>14</v>
      </c>
      <c r="P910" s="15">
        <v>1</v>
      </c>
      <c r="Q910" s="15" t="str">
        <f>IF($B910=2014,$P910,"")</f>
        <v/>
      </c>
      <c r="R910" s="15" t="str">
        <f>IF($B910=2015,$P910,"")</f>
        <v/>
      </c>
      <c r="S910" s="15" t="str">
        <f>IF($B910=2016,$P910,"")</f>
        <v/>
      </c>
      <c r="T910" s="15" t="str">
        <f>IF($B910=2017,$P910,"")</f>
        <v/>
      </c>
      <c r="U910" s="15" t="str">
        <f>IF($B910=2018,$P910,"")</f>
        <v/>
      </c>
      <c r="V910" s="15" t="str">
        <f>IF($B910=2019,$P910,"")</f>
        <v/>
      </c>
      <c r="W910" s="15" t="str">
        <f>IF($B910=2020,$P910,"")</f>
        <v/>
      </c>
      <c r="X910" s="6" t="str">
        <f>IF($B910=2021,$P910,"")</f>
        <v/>
      </c>
      <c r="Y910" s="6">
        <f>IF($B910=2022,$P910,"")</f>
        <v>1</v>
      </c>
      <c r="Z910" s="6" t="str">
        <f>IF($B910=2023,$P910,"")</f>
        <v/>
      </c>
      <c r="AA910" s="6" t="str">
        <f>IF($B910=2024,$P910,"")</f>
        <v/>
      </c>
      <c r="AB910" s="15" t="str">
        <f>IF($B910=2025,$P910,"")</f>
        <v/>
      </c>
    </row>
    <row r="911" spans="1:28" x14ac:dyDescent="0.25">
      <c r="A911" s="3">
        <v>1503</v>
      </c>
      <c r="B911" s="5">
        <v>2016</v>
      </c>
      <c r="C911" s="3" t="s">
        <v>99</v>
      </c>
      <c r="D911" s="4">
        <f>DATE(B911,N911,M911)</f>
        <v>42452</v>
      </c>
      <c r="E911" s="5">
        <v>1900</v>
      </c>
      <c r="F911" s="6" t="s">
        <v>257</v>
      </c>
      <c r="G911" s="6" t="s">
        <v>265</v>
      </c>
      <c r="H911" s="27"/>
      <c r="I911" s="7" t="s">
        <v>6880</v>
      </c>
      <c r="J911" s="9" t="s">
        <v>438</v>
      </c>
      <c r="K911" s="6" t="s">
        <v>37</v>
      </c>
      <c r="L911" s="6">
        <v>5618</v>
      </c>
      <c r="M911" s="6">
        <v>23</v>
      </c>
      <c r="N911" s="6">
        <v>3</v>
      </c>
      <c r="P911" s="15">
        <v>1</v>
      </c>
      <c r="Q911" s="15" t="str">
        <f>IF($B911=2014,$P911,"")</f>
        <v/>
      </c>
      <c r="R911" s="15" t="str">
        <f>IF($B911=2015,$P911,"")</f>
        <v/>
      </c>
      <c r="S911" s="15">
        <f>IF($B911=2016,$P911,"")</f>
        <v>1</v>
      </c>
      <c r="T911" s="15" t="str">
        <f>IF($B911=2017,$P911,"")</f>
        <v/>
      </c>
      <c r="U911" s="15" t="str">
        <f>IF($B911=2018,$P911,"")</f>
        <v/>
      </c>
      <c r="V911" s="15" t="str">
        <f>IF($B911=2019,$P911,"")</f>
        <v/>
      </c>
      <c r="W911" s="15" t="str">
        <f>IF($B911=2020,$P911,"")</f>
        <v/>
      </c>
      <c r="X911" s="6" t="str">
        <f>IF($B911=2021,$P911,"")</f>
        <v/>
      </c>
      <c r="Y911" s="6" t="str">
        <f>IF($B911=2022,$P911,"")</f>
        <v/>
      </c>
      <c r="Z911" s="6" t="str">
        <f>IF($B911=2023,$P911,"")</f>
        <v/>
      </c>
      <c r="AA911" s="6" t="str">
        <f>IF($B911=2024,$P911,"")</f>
        <v/>
      </c>
      <c r="AB911" s="15" t="str">
        <f>IF($B911=2025,$P911,"")</f>
        <v/>
      </c>
    </row>
    <row r="912" spans="1:28" x14ac:dyDescent="0.25">
      <c r="A912" s="3">
        <v>1503</v>
      </c>
      <c r="B912" s="5">
        <v>2016</v>
      </c>
      <c r="C912" s="3" t="s">
        <v>65</v>
      </c>
      <c r="D912" s="4">
        <f>DATE(B912,N912,M912)</f>
        <v>42462</v>
      </c>
      <c r="E912" s="5">
        <v>1800</v>
      </c>
      <c r="F912" s="6" t="s">
        <v>257</v>
      </c>
      <c r="G912" s="6" t="s">
        <v>265</v>
      </c>
      <c r="H912" s="27"/>
      <c r="I912" s="7" t="s">
        <v>6880</v>
      </c>
      <c r="J912" s="9" t="s">
        <v>439</v>
      </c>
      <c r="K912" s="6" t="s">
        <v>37</v>
      </c>
      <c r="L912" s="6">
        <v>5619</v>
      </c>
      <c r="M912" s="6">
        <v>2</v>
      </c>
      <c r="N912" s="6">
        <v>4</v>
      </c>
      <c r="P912" s="15">
        <v>1</v>
      </c>
      <c r="Q912" s="15" t="str">
        <f>IF($B912=2014,$P912,"")</f>
        <v/>
      </c>
      <c r="R912" s="15" t="str">
        <f>IF($B912=2015,$P912,"")</f>
        <v/>
      </c>
      <c r="S912" s="15">
        <f>IF($B912=2016,$P912,"")</f>
        <v>1</v>
      </c>
      <c r="T912" s="15" t="str">
        <f>IF($B912=2017,$P912,"")</f>
        <v/>
      </c>
      <c r="U912" s="15" t="str">
        <f>IF($B912=2018,$P912,"")</f>
        <v/>
      </c>
      <c r="V912" s="15" t="str">
        <f>IF($B912=2019,$P912,"")</f>
        <v/>
      </c>
      <c r="W912" s="15" t="str">
        <f>IF($B912=2020,$P912,"")</f>
        <v/>
      </c>
      <c r="X912" s="6" t="str">
        <f>IF($B912=2021,$P912,"")</f>
        <v/>
      </c>
      <c r="Y912" s="6" t="str">
        <f>IF($B912=2022,$P912,"")</f>
        <v/>
      </c>
      <c r="Z912" s="6" t="str">
        <f>IF($B912=2023,$P912,"")</f>
        <v/>
      </c>
      <c r="AA912" s="6" t="str">
        <f>IF($B912=2024,$P912,"")</f>
        <v/>
      </c>
      <c r="AB912" s="15" t="str">
        <f>IF($B912=2025,$P912,"")</f>
        <v/>
      </c>
    </row>
    <row r="913" spans="1:28" x14ac:dyDescent="0.25">
      <c r="A913" s="3">
        <v>1503</v>
      </c>
      <c r="B913" s="3">
        <v>2018</v>
      </c>
      <c r="C913" s="3" t="s">
        <v>226</v>
      </c>
      <c r="D913" s="4">
        <f>DATE(B913,N913,M913)</f>
        <v>43200</v>
      </c>
      <c r="E913" s="5">
        <v>1905</v>
      </c>
      <c r="F913" s="6" t="s">
        <v>257</v>
      </c>
      <c r="G913" s="10" t="s">
        <v>265</v>
      </c>
      <c r="H913" s="27"/>
      <c r="I913" s="7" t="s">
        <v>6880</v>
      </c>
      <c r="J913" s="9" t="s">
        <v>2511</v>
      </c>
      <c r="K913" s="6" t="s">
        <v>1547</v>
      </c>
      <c r="L913" s="6">
        <v>58191</v>
      </c>
      <c r="M913" s="6">
        <v>10</v>
      </c>
      <c r="N913" s="6">
        <v>4</v>
      </c>
      <c r="O913" s="6" t="s">
        <v>200</v>
      </c>
      <c r="P913" s="15">
        <v>1</v>
      </c>
      <c r="Q913" s="15" t="str">
        <f>IF($B913=2014,$P913,"")</f>
        <v/>
      </c>
      <c r="R913" s="15" t="str">
        <f>IF($B913=2015,$P913,"")</f>
        <v/>
      </c>
      <c r="S913" s="15" t="str">
        <f>IF($B913=2016,$P913,"")</f>
        <v/>
      </c>
      <c r="T913" s="15" t="str">
        <f>IF($B913=2017,$P913,"")</f>
        <v/>
      </c>
      <c r="U913" s="15">
        <f>IF($B913=2018,$P913,"")</f>
        <v>1</v>
      </c>
      <c r="V913" s="15" t="str">
        <f>IF($B913=2019,$P913,"")</f>
        <v/>
      </c>
      <c r="W913" s="15" t="str">
        <f>IF($B913=2020,$P913,"")</f>
        <v/>
      </c>
      <c r="X913" s="6" t="str">
        <f>IF($B913=2021,$P913,"")</f>
        <v/>
      </c>
      <c r="Y913" s="6" t="str">
        <f>IF($B913=2022,$P913,"")</f>
        <v/>
      </c>
      <c r="Z913" s="6" t="str">
        <f>IF($B913=2023,$P913,"")</f>
        <v/>
      </c>
      <c r="AA913" s="6" t="str">
        <f>IF($B913=2024,$P913,"")</f>
        <v/>
      </c>
      <c r="AB913" s="15" t="str">
        <f>IF($B913=2025,$P913,"")</f>
        <v/>
      </c>
    </row>
    <row r="914" spans="1:28" x14ac:dyDescent="0.25">
      <c r="A914" s="3">
        <v>1503</v>
      </c>
      <c r="B914" s="3">
        <v>2018</v>
      </c>
      <c r="C914" s="3" t="s">
        <v>70</v>
      </c>
      <c r="D914" s="4">
        <f>DATE(B914,N914,M914)</f>
        <v>43350</v>
      </c>
      <c r="E914" s="5">
        <v>200</v>
      </c>
      <c r="F914" s="6" t="s">
        <v>257</v>
      </c>
      <c r="G914" s="6" t="s">
        <v>265</v>
      </c>
      <c r="H914" s="27"/>
      <c r="I914" s="7" t="s">
        <v>6880</v>
      </c>
      <c r="J914" s="9" t="s">
        <v>3308</v>
      </c>
      <c r="K914" s="6" t="s">
        <v>1547</v>
      </c>
      <c r="L914" s="6">
        <v>5904</v>
      </c>
      <c r="M914" s="6">
        <v>7</v>
      </c>
      <c r="N914" s="6">
        <v>9</v>
      </c>
      <c r="O914" s="6" t="s">
        <v>200</v>
      </c>
      <c r="P914" s="15">
        <v>1</v>
      </c>
      <c r="Q914" s="15" t="str">
        <f>IF($B914=2014,$P914,"")</f>
        <v/>
      </c>
      <c r="R914" s="15" t="str">
        <f>IF($B914=2015,$P914,"")</f>
        <v/>
      </c>
      <c r="S914" s="15" t="str">
        <f>IF($B914=2016,$P914,"")</f>
        <v/>
      </c>
      <c r="T914" s="15" t="str">
        <f>IF($B914=2017,$P914,"")</f>
        <v/>
      </c>
      <c r="U914" s="15">
        <f>IF($B914=2018,$P914,"")</f>
        <v>1</v>
      </c>
      <c r="V914" s="15" t="str">
        <f>IF($B914=2019,$P914,"")</f>
        <v/>
      </c>
      <c r="W914" s="15" t="str">
        <f>IF($B914=2020,$P914,"")</f>
        <v/>
      </c>
      <c r="X914" s="6" t="str">
        <f>IF($B914=2021,$P914,"")</f>
        <v/>
      </c>
      <c r="Y914" s="6" t="str">
        <f>IF($B914=2022,$P914,"")</f>
        <v/>
      </c>
      <c r="Z914" s="6" t="str">
        <f>IF($B914=2023,$P914,"")</f>
        <v/>
      </c>
      <c r="AA914" s="6" t="str">
        <f>IF($B914=2024,$P914,"")</f>
        <v/>
      </c>
      <c r="AB914" s="15" t="str">
        <f>IF($B914=2025,$P914,"")</f>
        <v/>
      </c>
    </row>
    <row r="915" spans="1:28" x14ac:dyDescent="0.25">
      <c r="A915" s="3">
        <v>1503</v>
      </c>
      <c r="B915" s="3">
        <v>2019</v>
      </c>
      <c r="C915" s="3" t="s">
        <v>133</v>
      </c>
      <c r="D915" s="4">
        <f>DATE(B915,N915,M915)</f>
        <v>43694</v>
      </c>
      <c r="E915" s="5">
        <v>200</v>
      </c>
      <c r="F915" s="6" t="s">
        <v>257</v>
      </c>
      <c r="G915" s="6" t="s">
        <v>265</v>
      </c>
      <c r="H915" s="27"/>
      <c r="I915" s="7" t="s">
        <v>6880</v>
      </c>
      <c r="J915" s="9" t="s">
        <v>3732</v>
      </c>
      <c r="K915" s="6" t="s">
        <v>1547</v>
      </c>
      <c r="L915" s="6">
        <v>6003</v>
      </c>
      <c r="M915" s="6">
        <v>17</v>
      </c>
      <c r="N915" s="6">
        <v>8</v>
      </c>
      <c r="O915" s="6" t="s">
        <v>200</v>
      </c>
      <c r="P915" s="15">
        <v>1</v>
      </c>
      <c r="Q915" s="15" t="str">
        <f>IF($B915=2014,$P915,"")</f>
        <v/>
      </c>
      <c r="R915" s="15" t="str">
        <f>IF($B915=2015,$P915,"")</f>
        <v/>
      </c>
      <c r="S915" s="15" t="str">
        <f>IF($B915=2016,$P915,"")</f>
        <v/>
      </c>
      <c r="T915" s="15" t="str">
        <f>IF($B915=2017,$P915,"")</f>
        <v/>
      </c>
      <c r="U915" s="15" t="str">
        <f>IF($B915=2018,$P915,"")</f>
        <v/>
      </c>
      <c r="V915" s="15">
        <f>IF($B915=2019,$P915,"")</f>
        <v>1</v>
      </c>
      <c r="W915" s="15" t="str">
        <f>IF($B915=2020,$P915,"")</f>
        <v/>
      </c>
      <c r="X915" s="6" t="str">
        <f>IF($B915=2021,$P915,"")</f>
        <v/>
      </c>
      <c r="Y915" s="6" t="str">
        <f>IF($B915=2022,$P915,"")</f>
        <v/>
      </c>
      <c r="Z915" s="6" t="str">
        <f>IF($B915=2023,$P915,"")</f>
        <v/>
      </c>
      <c r="AA915" s="6" t="str">
        <f>IF($B915=2024,$P915,"")</f>
        <v/>
      </c>
      <c r="AB915" s="15" t="str">
        <f>IF($B915=2025,$P915,"")</f>
        <v/>
      </c>
    </row>
    <row r="916" spans="1:28" ht="24" x14ac:dyDescent="0.25">
      <c r="A916" s="3">
        <v>1503</v>
      </c>
      <c r="B916" s="3">
        <v>2019</v>
      </c>
      <c r="C916" s="3" t="s">
        <v>199</v>
      </c>
      <c r="D916" s="4">
        <f>DATE(B916,N916,M916)</f>
        <v>43717</v>
      </c>
      <c r="E916" s="5">
        <v>2100</v>
      </c>
      <c r="F916" s="6" t="s">
        <v>257</v>
      </c>
      <c r="G916" s="6" t="s">
        <v>265</v>
      </c>
      <c r="H916" s="27"/>
      <c r="I916" s="7" t="s">
        <v>6880</v>
      </c>
      <c r="J916" s="9" t="s">
        <v>3733</v>
      </c>
      <c r="K916" s="6" t="s">
        <v>3734</v>
      </c>
      <c r="L916" s="6">
        <v>6005</v>
      </c>
      <c r="M916" s="6">
        <v>9</v>
      </c>
      <c r="N916" s="6">
        <v>9</v>
      </c>
      <c r="P916" s="15">
        <v>1</v>
      </c>
      <c r="Q916" s="15" t="str">
        <f>IF($B916=2014,$P916,"")</f>
        <v/>
      </c>
      <c r="R916" s="15" t="str">
        <f>IF($B916=2015,$P916,"")</f>
        <v/>
      </c>
      <c r="S916" s="15" t="str">
        <f>IF($B916=2016,$P916,"")</f>
        <v/>
      </c>
      <c r="T916" s="15" t="str">
        <f>IF($B916=2017,$P916,"")</f>
        <v/>
      </c>
      <c r="U916" s="15" t="str">
        <f>IF($B916=2018,$P916,"")</f>
        <v/>
      </c>
      <c r="V916" s="15">
        <f>IF($B916=2019,$P916,"")</f>
        <v>1</v>
      </c>
      <c r="W916" s="15" t="str">
        <f>IF($B916=2020,$P916,"")</f>
        <v/>
      </c>
      <c r="X916" s="6" t="str">
        <f>IF($B916=2021,$P916,"")</f>
        <v/>
      </c>
      <c r="Y916" s="6" t="str">
        <f>IF($B916=2022,$P916,"")</f>
        <v/>
      </c>
      <c r="Z916" s="6" t="str">
        <f>IF($B916=2023,$P916,"")</f>
        <v/>
      </c>
      <c r="AA916" s="6" t="str">
        <f>IF($B916=2024,$P916,"")</f>
        <v/>
      </c>
      <c r="AB916" s="15" t="str">
        <f>IF($B916=2025,$P916,"")</f>
        <v/>
      </c>
    </row>
    <row r="917" spans="1:28" x14ac:dyDescent="0.25">
      <c r="A917" s="3">
        <v>1503</v>
      </c>
      <c r="B917" s="3">
        <v>2021</v>
      </c>
      <c r="C917" s="3" t="s">
        <v>157</v>
      </c>
      <c r="D917" s="4">
        <v>44429</v>
      </c>
      <c r="E917" s="5">
        <v>1753</v>
      </c>
      <c r="F917" s="6" t="s">
        <v>257</v>
      </c>
      <c r="G917" s="6" t="s">
        <v>265</v>
      </c>
      <c r="H917" s="27"/>
      <c r="I917" s="7" t="s">
        <v>6880</v>
      </c>
      <c r="J917" s="7" t="s">
        <v>5980</v>
      </c>
      <c r="K917" s="6" t="s">
        <v>5981</v>
      </c>
      <c r="L917" s="6">
        <v>6203</v>
      </c>
      <c r="M917" s="6">
        <v>21</v>
      </c>
      <c r="N917" s="6">
        <v>8</v>
      </c>
      <c r="O917" s="6" t="s">
        <v>86</v>
      </c>
      <c r="P917" s="15">
        <v>1</v>
      </c>
      <c r="Q917" s="15" t="str">
        <f>IF($B917=2014,$P917,"")</f>
        <v/>
      </c>
      <c r="R917" s="15" t="str">
        <f>IF($B917=2015,$P917,"")</f>
        <v/>
      </c>
      <c r="S917" s="15" t="str">
        <f>IF($B917=2016,$P917,"")</f>
        <v/>
      </c>
      <c r="T917" s="15" t="str">
        <f>IF($B917=2017,$P917,"")</f>
        <v/>
      </c>
      <c r="U917" s="15" t="str">
        <f>IF($B917=2018,$P917,"")</f>
        <v/>
      </c>
      <c r="V917" s="15" t="str">
        <f>IF($B917=2019,$P917,"")</f>
        <v/>
      </c>
      <c r="W917" s="15" t="str">
        <f>IF($B917=2020,$P917,"")</f>
        <v/>
      </c>
      <c r="X917" s="6">
        <f>IF($B917=2021,$P917,"")</f>
        <v>1</v>
      </c>
      <c r="Y917" s="6" t="str">
        <f>IF($B917=2022,$P917,"")</f>
        <v/>
      </c>
      <c r="Z917" s="6" t="str">
        <f>IF($B917=2023,$P917,"")</f>
        <v/>
      </c>
      <c r="AA917" s="6" t="str">
        <f>IF($B917=2024,$P917,"")</f>
        <v/>
      </c>
      <c r="AB917" s="15" t="str">
        <f>IF($B917=2025,$P917,"")</f>
        <v/>
      </c>
    </row>
    <row r="918" spans="1:28" x14ac:dyDescent="0.25">
      <c r="A918" s="3">
        <v>1503</v>
      </c>
      <c r="B918" s="3">
        <v>2022</v>
      </c>
      <c r="C918" s="3" t="s">
        <v>196</v>
      </c>
      <c r="D918" s="4">
        <f>DATE(B918,N918,M918)</f>
        <v>44858</v>
      </c>
      <c r="E918" s="5">
        <v>2100</v>
      </c>
      <c r="F918" s="10" t="s">
        <v>257</v>
      </c>
      <c r="G918" s="10" t="s">
        <v>265</v>
      </c>
      <c r="H918" s="27"/>
      <c r="I918" s="7" t="s">
        <v>6880</v>
      </c>
      <c r="J918" s="7" t="s">
        <v>6881</v>
      </c>
      <c r="K918" s="6" t="s">
        <v>1563</v>
      </c>
      <c r="L918" s="6">
        <v>6308</v>
      </c>
      <c r="M918" s="6">
        <v>24</v>
      </c>
      <c r="N918" s="6">
        <v>10</v>
      </c>
      <c r="O918" s="6" t="s">
        <v>4448</v>
      </c>
      <c r="P918" s="15">
        <v>1</v>
      </c>
      <c r="Q918" s="15" t="str">
        <f>IF($B918=2014,$P918,"")</f>
        <v/>
      </c>
      <c r="R918" s="15" t="str">
        <f>IF($B918=2015,$P918,"")</f>
        <v/>
      </c>
      <c r="S918" s="15" t="str">
        <f>IF($B918=2016,$P918,"")</f>
        <v/>
      </c>
      <c r="T918" s="15" t="str">
        <f>IF($B918=2017,$P918,"")</f>
        <v/>
      </c>
      <c r="U918" s="15" t="str">
        <f>IF($B918=2018,$P918,"")</f>
        <v/>
      </c>
      <c r="V918" s="15" t="str">
        <f>IF($B918=2019,$P918,"")</f>
        <v/>
      </c>
      <c r="W918" s="15" t="str">
        <f>IF($B918=2020,$P918,"")</f>
        <v/>
      </c>
      <c r="X918" s="6" t="str">
        <f>IF($B918=2021,$P918,"")</f>
        <v/>
      </c>
      <c r="Y918" s="6">
        <f>IF($B918=2022,$P918,"")</f>
        <v>1</v>
      </c>
      <c r="Z918" s="6" t="str">
        <f>IF($B918=2023,$P918,"")</f>
        <v/>
      </c>
      <c r="AA918" s="6" t="str">
        <f>IF($B918=2024,$P918,"")</f>
        <v/>
      </c>
      <c r="AB918" s="15" t="str">
        <f>IF($B918=2025,$P918,"")</f>
        <v/>
      </c>
    </row>
    <row r="919" spans="1:28" x14ac:dyDescent="0.25">
      <c r="A919" s="3">
        <v>1503</v>
      </c>
      <c r="B919" s="3">
        <v>2022</v>
      </c>
      <c r="C919" s="3" t="s">
        <v>179</v>
      </c>
      <c r="D919" s="4">
        <f>DATE(B919,N919,M919)</f>
        <v>44883</v>
      </c>
      <c r="E919" s="5">
        <v>1810</v>
      </c>
      <c r="F919" s="10" t="s">
        <v>257</v>
      </c>
      <c r="G919" s="10" t="s">
        <v>265</v>
      </c>
      <c r="H919" s="27"/>
      <c r="I919" s="7" t="s">
        <v>6880</v>
      </c>
      <c r="J919" s="7" t="s">
        <v>7034</v>
      </c>
      <c r="K919" s="6" t="s">
        <v>1547</v>
      </c>
      <c r="L919" s="6">
        <v>6310</v>
      </c>
      <c r="M919" s="6">
        <v>18</v>
      </c>
      <c r="N919" s="6">
        <v>11</v>
      </c>
      <c r="O919" s="6" t="s">
        <v>7030</v>
      </c>
      <c r="P919" s="15">
        <v>1</v>
      </c>
      <c r="Q919" s="15" t="str">
        <f>IF($B919=2014,$P919,"")</f>
        <v/>
      </c>
      <c r="R919" s="15" t="str">
        <f>IF($B919=2015,$P919,"")</f>
        <v/>
      </c>
      <c r="S919" s="15" t="str">
        <f>IF($B919=2016,$P919,"")</f>
        <v/>
      </c>
      <c r="T919" s="15" t="str">
        <f>IF($B919=2017,$P919,"")</f>
        <v/>
      </c>
      <c r="U919" s="15" t="str">
        <f>IF($B919=2018,$P919,"")</f>
        <v/>
      </c>
      <c r="V919" s="15" t="str">
        <f>IF($B919=2019,$P919,"")</f>
        <v/>
      </c>
      <c r="W919" s="15" t="str">
        <f>IF($B919=2020,$P919,"")</f>
        <v/>
      </c>
      <c r="X919" s="6" t="str">
        <f>IF($B919=2021,$P919,"")</f>
        <v/>
      </c>
      <c r="Y919" s="6">
        <f>IF($B919=2022,$P919,"")</f>
        <v>1</v>
      </c>
      <c r="Z919" s="6" t="str">
        <f>IF($B919=2023,$P919,"")</f>
        <v/>
      </c>
      <c r="AA919" s="6" t="str">
        <f>IF($B919=2024,$P919,"")</f>
        <v/>
      </c>
      <c r="AB919" s="15" t="str">
        <f>IF($B919=2025,$P919,"")</f>
        <v/>
      </c>
    </row>
    <row r="920" spans="1:28" x14ac:dyDescent="0.25">
      <c r="A920" s="30">
        <v>1503</v>
      </c>
      <c r="B920" s="30">
        <v>2024</v>
      </c>
      <c r="C920" s="30" t="s">
        <v>191</v>
      </c>
      <c r="D920" s="31">
        <f>DATE(B920,N920,M920)</f>
        <v>45510</v>
      </c>
      <c r="E920" s="32">
        <v>1825</v>
      </c>
      <c r="F920" s="33" t="s">
        <v>257</v>
      </c>
      <c r="G920" s="33" t="s">
        <v>265</v>
      </c>
      <c r="H920" s="33"/>
      <c r="I920" s="34" t="s">
        <v>8410</v>
      </c>
      <c r="J920" s="34" t="s">
        <v>8411</v>
      </c>
      <c r="K920" s="33" t="s">
        <v>5981</v>
      </c>
      <c r="L920" s="33">
        <v>6503</v>
      </c>
      <c r="M920" s="33">
        <v>6</v>
      </c>
      <c r="N920" s="33">
        <v>8</v>
      </c>
      <c r="O920" s="33" t="s">
        <v>86</v>
      </c>
      <c r="P920" s="15">
        <v>1</v>
      </c>
      <c r="Q920" s="15" t="str">
        <f>IF($B920=2014,$P920,"")</f>
        <v/>
      </c>
      <c r="R920" s="15" t="str">
        <f>IF($B920=2015,$P920,"")</f>
        <v/>
      </c>
      <c r="S920" s="15" t="str">
        <f>IF($B920=2016,$P920,"")</f>
        <v/>
      </c>
      <c r="T920" s="15" t="str">
        <f>IF($B920=2017,$P920,"")</f>
        <v/>
      </c>
      <c r="U920" s="15" t="str">
        <f>IF($B920=2018,$P920,"")</f>
        <v/>
      </c>
      <c r="V920" s="15" t="str">
        <f>IF($B920=2019,$P920,"")</f>
        <v/>
      </c>
      <c r="W920" s="15" t="str">
        <f>IF($B920=2020,$P920,"")</f>
        <v/>
      </c>
      <c r="X920" s="6" t="str">
        <f>IF($B920=2021,$P920,"")</f>
        <v/>
      </c>
      <c r="Y920" s="6" t="str">
        <f>IF($B920=2022,$P920,"")</f>
        <v/>
      </c>
      <c r="Z920" s="6" t="str">
        <f>IF($B920=2023,$P920,"")</f>
        <v/>
      </c>
      <c r="AA920" s="6">
        <f>IF($B920=2024,$P920,"")</f>
        <v>1</v>
      </c>
      <c r="AB920" s="15" t="str">
        <f>IF($B920=2025,$P920,"")</f>
        <v/>
      </c>
    </row>
    <row r="921" spans="1:28" ht="24" x14ac:dyDescent="0.25">
      <c r="A921" s="3">
        <v>1530</v>
      </c>
      <c r="B921" s="3">
        <v>2023</v>
      </c>
      <c r="C921" s="3" t="s">
        <v>236</v>
      </c>
      <c r="D921" s="4">
        <f>DATE(B921,N921,M921)</f>
        <v>44988</v>
      </c>
      <c r="E921" s="5">
        <v>2202</v>
      </c>
      <c r="F921" s="10" t="s">
        <v>257</v>
      </c>
      <c r="G921" s="10" t="s">
        <v>4254</v>
      </c>
      <c r="H921" s="27"/>
      <c r="I921" s="7" t="s">
        <v>7375</v>
      </c>
      <c r="J921" s="7" t="s">
        <v>7329</v>
      </c>
      <c r="K921" s="6" t="s">
        <v>237</v>
      </c>
      <c r="L921" s="6">
        <v>6318</v>
      </c>
      <c r="M921" s="6">
        <v>3</v>
      </c>
      <c r="N921" s="6">
        <v>3</v>
      </c>
      <c r="P921" s="15">
        <v>1</v>
      </c>
      <c r="Q921" s="15" t="str">
        <f>IF($B921=2014,$P921,"")</f>
        <v/>
      </c>
      <c r="R921" s="15" t="str">
        <f>IF($B921=2015,$P921,"")</f>
        <v/>
      </c>
      <c r="S921" s="15" t="str">
        <f>IF($B921=2016,$P921,"")</f>
        <v/>
      </c>
      <c r="T921" s="15" t="str">
        <f>IF($B921=2017,$P921,"")</f>
        <v/>
      </c>
      <c r="U921" s="15" t="str">
        <f>IF($B921=2018,$P921,"")</f>
        <v/>
      </c>
      <c r="V921" s="15" t="str">
        <f>IF($B921=2019,$P921,"")</f>
        <v/>
      </c>
      <c r="W921" s="15" t="str">
        <f>IF($B921=2020,$P921,"")</f>
        <v/>
      </c>
      <c r="X921" s="6" t="str">
        <f>IF($B921=2021,$P921,"")</f>
        <v/>
      </c>
      <c r="Y921" s="6" t="str">
        <f>IF($B921=2022,$P921,"")</f>
        <v/>
      </c>
      <c r="Z921" s="6">
        <f>IF($B921=2023,$P921,"")</f>
        <v>1</v>
      </c>
      <c r="AA921" s="6" t="str">
        <f>IF($B921=2024,$P921,"")</f>
        <v/>
      </c>
      <c r="AB921" s="15" t="str">
        <f>IF($B921=2025,$P921,"")</f>
        <v/>
      </c>
    </row>
    <row r="922" spans="1:28" x14ac:dyDescent="0.25">
      <c r="A922" s="3">
        <v>1530</v>
      </c>
      <c r="B922" s="3">
        <v>2023</v>
      </c>
      <c r="C922" s="3" t="s">
        <v>104</v>
      </c>
      <c r="D922" s="4">
        <f>DATE(B922,N922,M922)</f>
        <v>44996</v>
      </c>
      <c r="E922" s="5">
        <v>203</v>
      </c>
      <c r="F922" s="10" t="s">
        <v>257</v>
      </c>
      <c r="G922" s="10" t="s">
        <v>4254</v>
      </c>
      <c r="H922" s="27"/>
      <c r="I922" s="7" t="s">
        <v>7375</v>
      </c>
      <c r="J922" s="7" t="s">
        <v>7332</v>
      </c>
      <c r="K922" s="6" t="s">
        <v>7333</v>
      </c>
      <c r="L922" s="6">
        <v>6319</v>
      </c>
      <c r="M922" s="6">
        <v>11</v>
      </c>
      <c r="N922" s="6">
        <v>3</v>
      </c>
      <c r="P922" s="15">
        <v>1</v>
      </c>
      <c r="Q922" s="15" t="str">
        <f>IF($B922=2014,$P922,"")</f>
        <v/>
      </c>
      <c r="R922" s="15" t="str">
        <f>IF($B922=2015,$P922,"")</f>
        <v/>
      </c>
      <c r="S922" s="15" t="str">
        <f>IF($B922=2016,$P922,"")</f>
        <v/>
      </c>
      <c r="T922" s="15" t="str">
        <f>IF($B922=2017,$P922,"")</f>
        <v/>
      </c>
      <c r="U922" s="15" t="str">
        <f>IF($B922=2018,$P922,"")</f>
        <v/>
      </c>
      <c r="V922" s="15" t="str">
        <f>IF($B922=2019,$P922,"")</f>
        <v/>
      </c>
      <c r="W922" s="15" t="str">
        <f>IF($B922=2020,$P922,"")</f>
        <v/>
      </c>
      <c r="X922" s="6" t="str">
        <f>IF($B922=2021,$P922,"")</f>
        <v/>
      </c>
      <c r="Y922" s="6" t="str">
        <f>IF($B922=2022,$P922,"")</f>
        <v/>
      </c>
      <c r="Z922" s="6">
        <f>IF($B922=2023,$P922,"")</f>
        <v>1</v>
      </c>
      <c r="AA922" s="6" t="str">
        <f>IF($B922=2024,$P922,"")</f>
        <v/>
      </c>
      <c r="AB922" s="15" t="str">
        <f>IF($B922=2025,$P922,"")</f>
        <v/>
      </c>
    </row>
    <row r="923" spans="1:28" x14ac:dyDescent="0.25">
      <c r="A923" s="3">
        <v>1530</v>
      </c>
      <c r="B923" s="3">
        <v>2023</v>
      </c>
      <c r="C923" s="3" t="s">
        <v>104</v>
      </c>
      <c r="D923" s="4">
        <f>DATE(B923,N923,M923)</f>
        <v>44996</v>
      </c>
      <c r="E923" s="5">
        <v>204</v>
      </c>
      <c r="F923" s="10" t="s">
        <v>257</v>
      </c>
      <c r="G923" s="10" t="s">
        <v>4254</v>
      </c>
      <c r="H923" s="27"/>
      <c r="I923" s="7" t="s">
        <v>7375</v>
      </c>
      <c r="J923" s="7" t="s">
        <v>7334</v>
      </c>
      <c r="K923" s="6" t="s">
        <v>50</v>
      </c>
      <c r="L923" s="6">
        <v>6319</v>
      </c>
      <c r="M923" s="6">
        <v>11</v>
      </c>
      <c r="N923" s="6">
        <v>3</v>
      </c>
      <c r="P923" s="15">
        <v>1</v>
      </c>
      <c r="Q923" s="15" t="str">
        <f>IF($B923=2014,$P923,"")</f>
        <v/>
      </c>
      <c r="R923" s="15" t="str">
        <f>IF($B923=2015,$P923,"")</f>
        <v/>
      </c>
      <c r="S923" s="15" t="str">
        <f>IF($B923=2016,$P923,"")</f>
        <v/>
      </c>
      <c r="T923" s="15" t="str">
        <f>IF($B923=2017,$P923,"")</f>
        <v/>
      </c>
      <c r="U923" s="15" t="str">
        <f>IF($B923=2018,$P923,"")</f>
        <v/>
      </c>
      <c r="V923" s="15" t="str">
        <f>IF($B923=2019,$P923,"")</f>
        <v/>
      </c>
      <c r="W923" s="15" t="str">
        <f>IF($B923=2020,$P923,"")</f>
        <v/>
      </c>
      <c r="X923" s="6" t="str">
        <f>IF($B923=2021,$P923,"")</f>
        <v/>
      </c>
      <c r="Y923" s="6" t="str">
        <f>IF($B923=2022,$P923,"")</f>
        <v/>
      </c>
      <c r="Z923" s="6">
        <f>IF($B923=2023,$P923,"")</f>
        <v>1</v>
      </c>
      <c r="AA923" s="6" t="str">
        <f>IF($B923=2024,$P923,"")</f>
        <v/>
      </c>
      <c r="AB923" s="15" t="str">
        <f>IF($B923=2025,$P923,"")</f>
        <v/>
      </c>
    </row>
    <row r="924" spans="1:28" ht="36" x14ac:dyDescent="0.25">
      <c r="A924" s="3">
        <v>1530</v>
      </c>
      <c r="B924" s="3">
        <v>2023</v>
      </c>
      <c r="C924" s="3" t="s">
        <v>143</v>
      </c>
      <c r="D924" s="4">
        <f>DATE(B924,N924,M924)</f>
        <v>45000</v>
      </c>
      <c r="E924" s="5">
        <v>2258</v>
      </c>
      <c r="F924" s="10" t="s">
        <v>257</v>
      </c>
      <c r="G924" s="10" t="s">
        <v>4254</v>
      </c>
      <c r="H924" s="27"/>
      <c r="I924" s="7" t="s">
        <v>7375</v>
      </c>
      <c r="J924" s="7" t="s">
        <v>7389</v>
      </c>
      <c r="K924" s="6" t="s">
        <v>102</v>
      </c>
      <c r="L924" s="6">
        <v>6319</v>
      </c>
      <c r="M924" s="6">
        <v>15</v>
      </c>
      <c r="N924" s="6">
        <v>3</v>
      </c>
      <c r="P924" s="15">
        <v>1</v>
      </c>
      <c r="Q924" s="15" t="str">
        <f>IF($B924=2014,$P924,"")</f>
        <v/>
      </c>
      <c r="R924" s="15" t="str">
        <f>IF($B924=2015,$P924,"")</f>
        <v/>
      </c>
      <c r="S924" s="15" t="str">
        <f>IF($B924=2016,$P924,"")</f>
        <v/>
      </c>
      <c r="T924" s="15" t="str">
        <f>IF($B924=2017,$P924,"")</f>
        <v/>
      </c>
      <c r="U924" s="15" t="str">
        <f>IF($B924=2018,$P924,"")</f>
        <v/>
      </c>
      <c r="V924" s="15" t="str">
        <f>IF($B924=2019,$P924,"")</f>
        <v/>
      </c>
      <c r="W924" s="15" t="str">
        <f>IF($B924=2020,$P924,"")</f>
        <v/>
      </c>
      <c r="X924" s="6" t="str">
        <f>IF($B924=2021,$P924,"")</f>
        <v/>
      </c>
      <c r="Y924" s="6" t="str">
        <f>IF($B924=2022,$P924,"")</f>
        <v/>
      </c>
      <c r="Z924" s="6">
        <f>IF($B924=2023,$P924,"")</f>
        <v>1</v>
      </c>
      <c r="AA924" s="6" t="str">
        <f>IF($B924=2024,$P924,"")</f>
        <v/>
      </c>
      <c r="AB924" s="15" t="str">
        <f>IF($B924=2025,$P924,"")</f>
        <v/>
      </c>
    </row>
    <row r="925" spans="1:28" x14ac:dyDescent="0.25">
      <c r="A925" s="3">
        <v>1530</v>
      </c>
      <c r="B925" s="3">
        <v>2023</v>
      </c>
      <c r="C925" s="3" t="s">
        <v>1486</v>
      </c>
      <c r="D925" s="4">
        <f>DATE(B925,N925,M925)</f>
        <v>45004</v>
      </c>
      <c r="E925" s="5">
        <v>2259</v>
      </c>
      <c r="F925" s="10" t="s">
        <v>257</v>
      </c>
      <c r="G925" s="10" t="s">
        <v>4254</v>
      </c>
      <c r="H925" s="27"/>
      <c r="I925" s="7" t="s">
        <v>7375</v>
      </c>
      <c r="J925" s="7" t="s">
        <v>7330</v>
      </c>
      <c r="K925" s="6" t="s">
        <v>123</v>
      </c>
      <c r="L925" s="6">
        <v>6318</v>
      </c>
      <c r="M925" s="6">
        <v>19</v>
      </c>
      <c r="N925" s="6">
        <v>3</v>
      </c>
      <c r="P925" s="15">
        <v>1</v>
      </c>
      <c r="Q925" s="15" t="str">
        <f>IF($B925=2014,$P925,"")</f>
        <v/>
      </c>
      <c r="R925" s="15" t="str">
        <f>IF($B925=2015,$P925,"")</f>
        <v/>
      </c>
      <c r="S925" s="15" t="str">
        <f>IF($B925=2016,$P925,"")</f>
        <v/>
      </c>
      <c r="T925" s="15" t="str">
        <f>IF($B925=2017,$P925,"")</f>
        <v/>
      </c>
      <c r="U925" s="15" t="str">
        <f>IF($B925=2018,$P925,"")</f>
        <v/>
      </c>
      <c r="V925" s="15" t="str">
        <f>IF($B925=2019,$P925,"")</f>
        <v/>
      </c>
      <c r="W925" s="15" t="str">
        <f>IF($B925=2020,$P925,"")</f>
        <v/>
      </c>
      <c r="X925" s="6" t="str">
        <f>IF($B925=2021,$P925,"")</f>
        <v/>
      </c>
      <c r="Y925" s="6" t="str">
        <f>IF($B925=2022,$P925,"")</f>
        <v/>
      </c>
      <c r="Z925" s="6">
        <f>IF($B925=2023,$P925,"")</f>
        <v>1</v>
      </c>
      <c r="AA925" s="6" t="str">
        <f>IF($B925=2024,$P925,"")</f>
        <v/>
      </c>
      <c r="AB925" s="15" t="str">
        <f>IF($B925=2025,$P925,"")</f>
        <v/>
      </c>
    </row>
    <row r="926" spans="1:28" ht="36" x14ac:dyDescent="0.25">
      <c r="A926" s="3">
        <v>1530</v>
      </c>
      <c r="B926" s="3">
        <v>2023</v>
      </c>
      <c r="C926" s="3" t="s">
        <v>1486</v>
      </c>
      <c r="D926" s="4">
        <f>DATE(B926,N926,M926)</f>
        <v>45004</v>
      </c>
      <c r="E926" s="5">
        <v>402</v>
      </c>
      <c r="F926" s="10" t="s">
        <v>257</v>
      </c>
      <c r="G926" s="10" t="s">
        <v>4254</v>
      </c>
      <c r="H926" s="27"/>
      <c r="I926" s="7" t="s">
        <v>7375</v>
      </c>
      <c r="J926" s="7" t="s">
        <v>7331</v>
      </c>
      <c r="K926" s="6" t="s">
        <v>58</v>
      </c>
      <c r="L926" s="6">
        <v>6318</v>
      </c>
      <c r="M926" s="6">
        <v>19</v>
      </c>
      <c r="N926" s="6">
        <v>3</v>
      </c>
      <c r="P926" s="15">
        <v>1</v>
      </c>
      <c r="Q926" s="15" t="str">
        <f>IF($B926=2014,$P926,"")</f>
        <v/>
      </c>
      <c r="R926" s="15" t="str">
        <f>IF($B926=2015,$P926,"")</f>
        <v/>
      </c>
      <c r="S926" s="15" t="str">
        <f>IF($B926=2016,$P926,"")</f>
        <v/>
      </c>
      <c r="T926" s="15" t="str">
        <f>IF($B926=2017,$P926,"")</f>
        <v/>
      </c>
      <c r="U926" s="15" t="str">
        <f>IF($B926=2018,$P926,"")</f>
        <v/>
      </c>
      <c r="V926" s="15" t="str">
        <f>IF($B926=2019,$P926,"")</f>
        <v/>
      </c>
      <c r="W926" s="15" t="str">
        <f>IF($B926=2020,$P926,"")</f>
        <v/>
      </c>
      <c r="X926" s="6" t="str">
        <f>IF($B926=2021,$P926,"")</f>
        <v/>
      </c>
      <c r="Y926" s="6" t="str">
        <f>IF($B926=2022,$P926,"")</f>
        <v/>
      </c>
      <c r="Z926" s="6">
        <f>IF($B926=2023,$P926,"")</f>
        <v>1</v>
      </c>
      <c r="AA926" s="6" t="str">
        <f>IF($B926=2024,$P926,"")</f>
        <v/>
      </c>
      <c r="AB926" s="15" t="str">
        <f>IF($B926=2025,$P926,"")</f>
        <v/>
      </c>
    </row>
    <row r="927" spans="1:28" ht="24" x14ac:dyDescent="0.25">
      <c r="A927" s="3">
        <v>1530</v>
      </c>
      <c r="B927" s="3">
        <v>2023</v>
      </c>
      <c r="C927" s="3" t="s">
        <v>2401</v>
      </c>
      <c r="D927" s="4">
        <f>DATE(B927,N927,M927)</f>
        <v>45029</v>
      </c>
      <c r="E927" s="5">
        <v>336</v>
      </c>
      <c r="F927" s="6" t="s">
        <v>257</v>
      </c>
      <c r="G927" s="6" t="s">
        <v>4254</v>
      </c>
      <c r="H927" s="27"/>
      <c r="I927" s="7" t="s">
        <v>7375</v>
      </c>
      <c r="J927" s="7" t="s">
        <v>7392</v>
      </c>
      <c r="K927" s="6" t="s">
        <v>58</v>
      </c>
      <c r="L927" s="6">
        <v>6320</v>
      </c>
      <c r="M927" s="6">
        <v>13</v>
      </c>
      <c r="N927" s="6">
        <v>4</v>
      </c>
      <c r="O927" s="6" t="s">
        <v>14</v>
      </c>
      <c r="P927" s="15">
        <v>1</v>
      </c>
      <c r="Q927" s="15" t="str">
        <f>IF($B927=2014,$P927,"")</f>
        <v/>
      </c>
      <c r="R927" s="15" t="str">
        <f>IF($B927=2015,$P927,"")</f>
        <v/>
      </c>
      <c r="S927" s="15" t="str">
        <f>IF($B927=2016,$P927,"")</f>
        <v/>
      </c>
      <c r="T927" s="15" t="str">
        <f>IF($B927=2017,$P927,"")</f>
        <v/>
      </c>
      <c r="U927" s="15" t="str">
        <f>IF($B927=2018,$P927,"")</f>
        <v/>
      </c>
      <c r="V927" s="15" t="str">
        <f>IF($B927=2019,$P927,"")</f>
        <v/>
      </c>
      <c r="W927" s="15" t="str">
        <f>IF($B927=2020,$P927,"")</f>
        <v/>
      </c>
      <c r="X927" s="6" t="str">
        <f>IF($B927=2021,$P927,"")</f>
        <v/>
      </c>
      <c r="Y927" s="6" t="str">
        <f>IF($B927=2022,$P927,"")</f>
        <v/>
      </c>
      <c r="Z927" s="6">
        <f>IF($B927=2023,$P927,"")</f>
        <v>1</v>
      </c>
      <c r="AA927" s="6" t="str">
        <f>IF($B927=2024,$P927,"")</f>
        <v/>
      </c>
      <c r="AB927" s="15" t="str">
        <f>IF($B927=2025,$P927,"")</f>
        <v/>
      </c>
    </row>
    <row r="928" spans="1:28" x14ac:dyDescent="0.25">
      <c r="A928" s="3">
        <v>1530</v>
      </c>
      <c r="B928" s="3">
        <v>2023</v>
      </c>
      <c r="C928" s="3" t="s">
        <v>1470</v>
      </c>
      <c r="D928" s="4">
        <f>DATE(B928,N928,M928)</f>
        <v>45030</v>
      </c>
      <c r="E928" s="5">
        <v>326</v>
      </c>
      <c r="F928" s="6" t="s">
        <v>257</v>
      </c>
      <c r="G928" s="6" t="s">
        <v>4254</v>
      </c>
      <c r="H928" s="27"/>
      <c r="I928" s="7" t="s">
        <v>7375</v>
      </c>
      <c r="J928" s="7" t="s">
        <v>7393</v>
      </c>
      <c r="K928" s="6" t="s">
        <v>123</v>
      </c>
      <c r="L928" s="6">
        <v>6320</v>
      </c>
      <c r="M928" s="6">
        <v>14</v>
      </c>
      <c r="N928" s="6">
        <v>4</v>
      </c>
      <c r="P928" s="15">
        <v>1</v>
      </c>
      <c r="Q928" s="15" t="str">
        <f>IF($B928=2014,$P928,"")</f>
        <v/>
      </c>
      <c r="R928" s="15" t="str">
        <f>IF($B928=2015,$P928,"")</f>
        <v/>
      </c>
      <c r="S928" s="15" t="str">
        <f>IF($B928=2016,$P928,"")</f>
        <v/>
      </c>
      <c r="T928" s="15" t="str">
        <f>IF($B928=2017,$P928,"")</f>
        <v/>
      </c>
      <c r="U928" s="15" t="str">
        <f>IF($B928=2018,$P928,"")</f>
        <v/>
      </c>
      <c r="V928" s="15" t="str">
        <f>IF($B928=2019,$P928,"")</f>
        <v/>
      </c>
      <c r="W928" s="15" t="str">
        <f>IF($B928=2020,$P928,"")</f>
        <v/>
      </c>
      <c r="X928" s="6" t="str">
        <f>IF($B928=2021,$P928,"")</f>
        <v/>
      </c>
      <c r="Y928" s="6" t="str">
        <f>IF($B928=2022,$P928,"")</f>
        <v/>
      </c>
      <c r="Z928" s="6">
        <f>IF($B928=2023,$P928,"")</f>
        <v>1</v>
      </c>
      <c r="AA928" s="6" t="str">
        <f>IF($B928=2024,$P928,"")</f>
        <v/>
      </c>
      <c r="AB928" s="15" t="str">
        <f>IF($B928=2025,$P928,"")</f>
        <v/>
      </c>
    </row>
    <row r="929" spans="1:28" ht="24" x14ac:dyDescent="0.25">
      <c r="A929" s="3">
        <v>1530</v>
      </c>
      <c r="B929" s="3">
        <v>2023</v>
      </c>
      <c r="C929" s="3" t="s">
        <v>1520</v>
      </c>
      <c r="D929" s="4">
        <f>DATE(B929,N929,M929)</f>
        <v>45039</v>
      </c>
      <c r="E929" s="5">
        <v>2300</v>
      </c>
      <c r="F929" s="10" t="s">
        <v>257</v>
      </c>
      <c r="G929" s="10" t="s">
        <v>4254</v>
      </c>
      <c r="H929" s="27"/>
      <c r="I929" s="7" t="s">
        <v>7375</v>
      </c>
      <c r="J929" s="7" t="s">
        <v>7427</v>
      </c>
      <c r="K929" s="6" t="s">
        <v>1563</v>
      </c>
      <c r="L929" s="6">
        <v>6321</v>
      </c>
      <c r="M929" s="6">
        <v>23</v>
      </c>
      <c r="N929" s="6">
        <v>4</v>
      </c>
      <c r="O929" s="6" t="s">
        <v>4448</v>
      </c>
      <c r="P929" s="15">
        <v>1</v>
      </c>
      <c r="Q929" s="15" t="str">
        <f>IF($B929=2014,$P929,"")</f>
        <v/>
      </c>
      <c r="R929" s="15" t="str">
        <f>IF($B929=2015,$P929,"")</f>
        <v/>
      </c>
      <c r="S929" s="15" t="str">
        <f>IF($B929=2016,$P929,"")</f>
        <v/>
      </c>
      <c r="T929" s="15" t="str">
        <f>IF($B929=2017,$P929,"")</f>
        <v/>
      </c>
      <c r="U929" s="15" t="str">
        <f>IF($B929=2018,$P929,"")</f>
        <v/>
      </c>
      <c r="V929" s="15" t="str">
        <f>IF($B929=2019,$P929,"")</f>
        <v/>
      </c>
      <c r="W929" s="15" t="str">
        <f>IF($B929=2020,$P929,"")</f>
        <v/>
      </c>
      <c r="X929" s="6" t="str">
        <f>IF($B929=2021,$P929,"")</f>
        <v/>
      </c>
      <c r="Y929" s="6" t="str">
        <f>IF($B929=2022,$P929,"")</f>
        <v/>
      </c>
      <c r="Z929" s="6">
        <f>IF($B929=2023,$P929,"")</f>
        <v>1</v>
      </c>
      <c r="AA929" s="6" t="str">
        <f>IF($B929=2024,$P929,"")</f>
        <v/>
      </c>
      <c r="AB929" s="15" t="str">
        <f>IF($B929=2025,$P929,"")</f>
        <v/>
      </c>
    </row>
    <row r="930" spans="1:28" x14ac:dyDescent="0.25">
      <c r="A930" s="3">
        <v>1530</v>
      </c>
      <c r="B930" s="3">
        <v>2023</v>
      </c>
      <c r="C930" s="3" t="s">
        <v>1534</v>
      </c>
      <c r="D930" s="4">
        <f>DATE(B930,N930,M930)</f>
        <v>45122</v>
      </c>
      <c r="E930" s="5">
        <v>203</v>
      </c>
      <c r="F930" s="10" t="s">
        <v>257</v>
      </c>
      <c r="G930" s="10" t="s">
        <v>4254</v>
      </c>
      <c r="H930" s="27"/>
      <c r="I930" s="7" t="s">
        <v>7375</v>
      </c>
      <c r="J930" s="7" t="s">
        <v>7458</v>
      </c>
      <c r="K930" s="6" t="s">
        <v>123</v>
      </c>
      <c r="L930" s="6">
        <v>6402</v>
      </c>
      <c r="M930" s="6">
        <v>15</v>
      </c>
      <c r="N930" s="6">
        <v>7</v>
      </c>
      <c r="P930" s="15">
        <v>1</v>
      </c>
      <c r="Q930" s="15" t="str">
        <f>IF($B930=2014,$P930,"")</f>
        <v/>
      </c>
      <c r="R930" s="15" t="str">
        <f>IF($B930=2015,$P930,"")</f>
        <v/>
      </c>
      <c r="S930" s="15" t="str">
        <f>IF($B930=2016,$P930,"")</f>
        <v/>
      </c>
      <c r="T930" s="15" t="str">
        <f>IF($B930=2017,$P930,"")</f>
        <v/>
      </c>
      <c r="U930" s="15" t="str">
        <f>IF($B930=2018,$P930,"")</f>
        <v/>
      </c>
      <c r="V930" s="15" t="str">
        <f>IF($B930=2019,$P930,"")</f>
        <v/>
      </c>
      <c r="W930" s="15" t="str">
        <f>IF($B930=2020,$P930,"")</f>
        <v/>
      </c>
      <c r="X930" s="6" t="str">
        <f>IF($B930=2021,$P930,"")</f>
        <v/>
      </c>
      <c r="Y930" s="6" t="str">
        <f>IF($B930=2022,$P930,"")</f>
        <v/>
      </c>
      <c r="Z930" s="6">
        <f>IF($B930=2023,$P930,"")</f>
        <v>1</v>
      </c>
      <c r="AA930" s="6" t="str">
        <f>IF($B930=2024,$P930,"")</f>
        <v/>
      </c>
      <c r="AB930" s="15" t="str">
        <f>IF($B930=2025,$P930,"")</f>
        <v/>
      </c>
    </row>
    <row r="931" spans="1:28" ht="24" x14ac:dyDescent="0.25">
      <c r="A931" s="3">
        <v>1530</v>
      </c>
      <c r="B931" s="3">
        <v>2023</v>
      </c>
      <c r="C931" s="3" t="s">
        <v>180</v>
      </c>
      <c r="D931" s="4">
        <f>DATE(B931,N931,M931)</f>
        <v>45141</v>
      </c>
      <c r="E931" s="5">
        <v>230</v>
      </c>
      <c r="F931" s="10" t="s">
        <v>257</v>
      </c>
      <c r="G931" s="10" t="s">
        <v>4254</v>
      </c>
      <c r="H931" s="27"/>
      <c r="I931" s="7" t="s">
        <v>7375</v>
      </c>
      <c r="J931" s="7" t="s">
        <v>7457</v>
      </c>
      <c r="K931" s="6" t="s">
        <v>58</v>
      </c>
      <c r="L931" s="6">
        <v>6402</v>
      </c>
      <c r="M931" s="6">
        <v>3</v>
      </c>
      <c r="N931" s="6">
        <v>8</v>
      </c>
      <c r="O931" s="6" t="s">
        <v>14</v>
      </c>
      <c r="P931" s="15">
        <v>1</v>
      </c>
      <c r="Q931" s="15" t="str">
        <f>IF($B931=2014,$P931,"")</f>
        <v/>
      </c>
      <c r="R931" s="15" t="str">
        <f>IF($B931=2015,$P931,"")</f>
        <v/>
      </c>
      <c r="S931" s="15" t="str">
        <f>IF($B931=2016,$P931,"")</f>
        <v/>
      </c>
      <c r="T931" s="15" t="str">
        <f>IF($B931=2017,$P931,"")</f>
        <v/>
      </c>
      <c r="U931" s="15" t="str">
        <f>IF($B931=2018,$P931,"")</f>
        <v/>
      </c>
      <c r="V931" s="15" t="str">
        <f>IF($B931=2019,$P931,"")</f>
        <v/>
      </c>
      <c r="W931" s="15" t="str">
        <f>IF($B931=2020,$P931,"")</f>
        <v/>
      </c>
      <c r="X931" s="6" t="str">
        <f>IF($B931=2021,$P931,"")</f>
        <v/>
      </c>
      <c r="Y931" s="6" t="str">
        <f>IF($B931=2022,$P931,"")</f>
        <v/>
      </c>
      <c r="Z931" s="6">
        <f>IF($B931=2023,$P931,"")</f>
        <v>1</v>
      </c>
      <c r="AA931" s="6" t="str">
        <f>IF($B931=2024,$P931,"")</f>
        <v/>
      </c>
      <c r="AB931" s="15" t="str">
        <f>IF($B931=2025,$P931,"")</f>
        <v/>
      </c>
    </row>
    <row r="932" spans="1:28" ht="24" x14ac:dyDescent="0.25">
      <c r="A932" s="3">
        <v>1530</v>
      </c>
      <c r="B932" s="3">
        <v>2023</v>
      </c>
      <c r="C932" s="3" t="s">
        <v>377</v>
      </c>
      <c r="D932" s="4">
        <f>DATE(B932,N932,M932)</f>
        <v>45147</v>
      </c>
      <c r="E932" s="5">
        <v>215</v>
      </c>
      <c r="F932" s="10" t="s">
        <v>257</v>
      </c>
      <c r="G932" s="10" t="s">
        <v>4254</v>
      </c>
      <c r="H932" s="27"/>
      <c r="I932" s="7" t="s">
        <v>7375</v>
      </c>
      <c r="J932" s="7" t="s">
        <v>7496</v>
      </c>
      <c r="K932" s="6" t="s">
        <v>58</v>
      </c>
      <c r="L932" s="6">
        <v>6404</v>
      </c>
      <c r="M932" s="6">
        <v>9</v>
      </c>
      <c r="N932" s="6">
        <v>8</v>
      </c>
      <c r="O932" s="6" t="s">
        <v>14</v>
      </c>
      <c r="P932" s="15">
        <v>1</v>
      </c>
      <c r="Q932" s="15" t="str">
        <f>IF($B932=2014,$P932,"")</f>
        <v/>
      </c>
      <c r="R932" s="15" t="str">
        <f>IF($B932=2015,$P932,"")</f>
        <v/>
      </c>
      <c r="S932" s="15" t="str">
        <f>IF($B932=2016,$P932,"")</f>
        <v/>
      </c>
      <c r="T932" s="15" t="str">
        <f>IF($B932=2017,$P932,"")</f>
        <v/>
      </c>
      <c r="U932" s="15" t="str">
        <f>IF($B932=2018,$P932,"")</f>
        <v/>
      </c>
      <c r="V932" s="15" t="str">
        <f>IF($B932=2019,$P932,"")</f>
        <v/>
      </c>
      <c r="W932" s="15" t="str">
        <f>IF($B932=2020,$P932,"")</f>
        <v/>
      </c>
      <c r="X932" s="6" t="str">
        <f>IF($B932=2021,$P932,"")</f>
        <v/>
      </c>
      <c r="Y932" s="6" t="str">
        <f>IF($B932=2022,$P932,"")</f>
        <v/>
      </c>
      <c r="Z932" s="6">
        <f>IF($B932=2023,$P932,"")</f>
        <v>1</v>
      </c>
      <c r="AA932" s="6" t="str">
        <f>IF($B932=2024,$P932,"")</f>
        <v/>
      </c>
      <c r="AB932" s="15" t="str">
        <f>IF($B932=2025,$P932,"")</f>
        <v/>
      </c>
    </row>
    <row r="933" spans="1:28" ht="24" x14ac:dyDescent="0.25">
      <c r="A933" s="3">
        <v>1530</v>
      </c>
      <c r="B933" s="3">
        <v>2023</v>
      </c>
      <c r="C933" s="3" t="s">
        <v>146</v>
      </c>
      <c r="D933" s="4">
        <f>DATE(B933,N933,M933)</f>
        <v>45179</v>
      </c>
      <c r="E933" s="5">
        <v>400</v>
      </c>
      <c r="F933" s="10" t="s">
        <v>257</v>
      </c>
      <c r="G933" s="10" t="s">
        <v>4254</v>
      </c>
      <c r="H933" s="27"/>
      <c r="I933" s="7" t="s">
        <v>7375</v>
      </c>
      <c r="J933" s="7" t="s">
        <v>7541</v>
      </c>
      <c r="K933" s="6" t="s">
        <v>139</v>
      </c>
      <c r="L933" s="6">
        <v>6405</v>
      </c>
      <c r="M933" s="6">
        <v>10</v>
      </c>
      <c r="N933" s="6">
        <v>9</v>
      </c>
      <c r="P933" s="15">
        <v>1</v>
      </c>
      <c r="Q933" s="15" t="str">
        <f>IF($B933=2014,$P933,"")</f>
        <v/>
      </c>
      <c r="R933" s="15" t="str">
        <f>IF($B933=2015,$P933,"")</f>
        <v/>
      </c>
      <c r="S933" s="15" t="str">
        <f>IF($B933=2016,$P933,"")</f>
        <v/>
      </c>
      <c r="T933" s="15" t="str">
        <f>IF($B933=2017,$P933,"")</f>
        <v/>
      </c>
      <c r="U933" s="15" t="str">
        <f>IF($B933=2018,$P933,"")</f>
        <v/>
      </c>
      <c r="V933" s="15" t="str">
        <f>IF($B933=2019,$P933,"")</f>
        <v/>
      </c>
      <c r="W933" s="15" t="str">
        <f>IF($B933=2020,$P933,"")</f>
        <v/>
      </c>
      <c r="X933" s="6" t="str">
        <f>IF($B933=2021,$P933,"")</f>
        <v/>
      </c>
      <c r="Y933" s="6" t="str">
        <f>IF($B933=2022,$P933,"")</f>
        <v/>
      </c>
      <c r="Z933" s="6">
        <f>IF($B933=2023,$P933,"")</f>
        <v>1</v>
      </c>
      <c r="AA933" s="6" t="str">
        <f>IF($B933=2024,$P933,"")</f>
        <v/>
      </c>
      <c r="AB933" s="15" t="str">
        <f>IF($B933=2025,$P933,"")</f>
        <v/>
      </c>
    </row>
    <row r="934" spans="1:28" x14ac:dyDescent="0.25">
      <c r="A934" s="3">
        <v>1530</v>
      </c>
      <c r="B934" s="3">
        <v>2023</v>
      </c>
      <c r="C934" s="3" t="s">
        <v>1461</v>
      </c>
      <c r="D934" s="4">
        <f>DATE(B934,N934,M934)</f>
        <v>45200</v>
      </c>
      <c r="E934" s="5">
        <v>505</v>
      </c>
      <c r="F934" s="10" t="s">
        <v>257</v>
      </c>
      <c r="G934" s="10" t="s">
        <v>4254</v>
      </c>
      <c r="H934" s="27"/>
      <c r="I934" s="7" t="s">
        <v>7375</v>
      </c>
      <c r="J934" s="7" t="s">
        <v>7612</v>
      </c>
      <c r="K934" s="6" t="s">
        <v>50</v>
      </c>
      <c r="L934" s="6">
        <v>6407</v>
      </c>
      <c r="M934" s="6">
        <v>1</v>
      </c>
      <c r="N934" s="6">
        <v>10</v>
      </c>
      <c r="P934" s="15">
        <v>1</v>
      </c>
      <c r="Q934" s="15" t="str">
        <f>IF($B934=2014,$P934,"")</f>
        <v/>
      </c>
      <c r="R934" s="15" t="str">
        <f>IF($B934=2015,$P934,"")</f>
        <v/>
      </c>
      <c r="S934" s="15" t="str">
        <f>IF($B934=2016,$P934,"")</f>
        <v/>
      </c>
      <c r="T934" s="15" t="str">
        <f>IF($B934=2017,$P934,"")</f>
        <v/>
      </c>
      <c r="U934" s="15" t="str">
        <f>IF($B934=2018,$P934,"")</f>
        <v/>
      </c>
      <c r="V934" s="15" t="str">
        <f>IF($B934=2019,$P934,"")</f>
        <v/>
      </c>
      <c r="W934" s="15" t="str">
        <f>IF($B934=2020,$P934,"")</f>
        <v/>
      </c>
      <c r="X934" s="6" t="str">
        <f>IF($B934=2021,$P934,"")</f>
        <v/>
      </c>
      <c r="Y934" s="6" t="str">
        <f>IF($B934=2022,$P934,"")</f>
        <v/>
      </c>
      <c r="Z934" s="6">
        <f>IF($B934=2023,$P934,"")</f>
        <v>1</v>
      </c>
      <c r="AA934" s="6" t="str">
        <f>IF($B934=2024,$P934,"")</f>
        <v/>
      </c>
      <c r="AB934" s="15" t="str">
        <f>IF($B934=2025,$P934,"")</f>
        <v/>
      </c>
    </row>
    <row r="935" spans="1:28" ht="24" x14ac:dyDescent="0.25">
      <c r="A935" s="3">
        <v>1530</v>
      </c>
      <c r="B935" s="3">
        <v>2023</v>
      </c>
      <c r="C935" s="3" t="s">
        <v>142</v>
      </c>
      <c r="D935" s="4">
        <f>DATE(B935,N935,M935)</f>
        <v>45207</v>
      </c>
      <c r="E935" s="5">
        <v>2302</v>
      </c>
      <c r="F935" s="6" t="s">
        <v>257</v>
      </c>
      <c r="G935" s="10" t="s">
        <v>4254</v>
      </c>
      <c r="H935" s="27"/>
      <c r="I935" s="7" t="s">
        <v>7375</v>
      </c>
      <c r="J935" s="7" t="s">
        <v>7685</v>
      </c>
      <c r="K935" s="6" t="s">
        <v>58</v>
      </c>
      <c r="L935" s="6">
        <v>6408</v>
      </c>
      <c r="M935" s="6">
        <v>8</v>
      </c>
      <c r="N935" s="6">
        <v>10</v>
      </c>
      <c r="O935" s="6" t="s">
        <v>14</v>
      </c>
      <c r="P935" s="15">
        <v>1</v>
      </c>
      <c r="Q935" s="15" t="str">
        <f>IF($B935=2014,$P935,"")</f>
        <v/>
      </c>
      <c r="R935" s="15" t="str">
        <f>IF($B935=2015,$P935,"")</f>
        <v/>
      </c>
      <c r="S935" s="15" t="str">
        <f>IF($B935=2016,$P935,"")</f>
        <v/>
      </c>
      <c r="T935" s="15" t="str">
        <f>IF($B935=2017,$P935,"")</f>
        <v/>
      </c>
      <c r="U935" s="15" t="str">
        <f>IF($B935=2018,$P935,"")</f>
        <v/>
      </c>
      <c r="V935" s="15" t="str">
        <f>IF($B935=2019,$P935,"")</f>
        <v/>
      </c>
      <c r="W935" s="15" t="str">
        <f>IF($B935=2020,$P935,"")</f>
        <v/>
      </c>
      <c r="X935" s="6" t="str">
        <f>IF($B935=2021,$P935,"")</f>
        <v/>
      </c>
      <c r="Y935" s="6" t="str">
        <f>IF($B935=2022,$P935,"")</f>
        <v/>
      </c>
      <c r="Z935" s="6">
        <f>IF($B935=2023,$P935,"")</f>
        <v>1</v>
      </c>
      <c r="AA935" s="6" t="str">
        <f>IF($B935=2024,$P935,"")</f>
        <v/>
      </c>
      <c r="AB935" s="15" t="str">
        <f>IF($B935=2025,$P935,"")</f>
        <v/>
      </c>
    </row>
    <row r="936" spans="1:28" ht="24" x14ac:dyDescent="0.25">
      <c r="A936" s="3">
        <v>1530</v>
      </c>
      <c r="B936" s="3">
        <v>2023</v>
      </c>
      <c r="C936" s="3" t="s">
        <v>119</v>
      </c>
      <c r="D936" s="4">
        <f>DATE(B936,N936,M936)</f>
        <v>45240</v>
      </c>
      <c r="E936" s="5">
        <v>101</v>
      </c>
      <c r="F936" s="10" t="s">
        <v>257</v>
      </c>
      <c r="G936" s="10" t="s">
        <v>4254</v>
      </c>
      <c r="H936" s="27"/>
      <c r="I936" s="7" t="s">
        <v>7375</v>
      </c>
      <c r="J936" s="7" t="s">
        <v>7814</v>
      </c>
      <c r="K936" s="6" t="s">
        <v>58</v>
      </c>
      <c r="L936" s="6">
        <v>6409</v>
      </c>
      <c r="M936" s="6">
        <v>10</v>
      </c>
      <c r="N936" s="6">
        <v>11</v>
      </c>
      <c r="O936" s="6" t="s">
        <v>14</v>
      </c>
      <c r="P936" s="15">
        <v>1</v>
      </c>
      <c r="Q936" s="15" t="str">
        <f>IF($B936=2014,$P936,"")</f>
        <v/>
      </c>
      <c r="R936" s="15" t="str">
        <f>IF($B936=2015,$P936,"")</f>
        <v/>
      </c>
      <c r="S936" s="15" t="str">
        <f>IF($B936=2016,$P936,"")</f>
        <v/>
      </c>
      <c r="T936" s="15" t="str">
        <f>IF($B936=2017,$P936,"")</f>
        <v/>
      </c>
      <c r="U936" s="15" t="str">
        <f>IF($B936=2018,$P936,"")</f>
        <v/>
      </c>
      <c r="V936" s="15" t="str">
        <f>IF($B936=2019,$P936,"")</f>
        <v/>
      </c>
      <c r="W936" s="15" t="str">
        <f>IF($B936=2020,$P936,"")</f>
        <v/>
      </c>
      <c r="X936" s="6" t="str">
        <f>IF($B936=2021,$P936,"")</f>
        <v/>
      </c>
      <c r="Y936" s="6" t="str">
        <f>IF($B936=2022,$P936,"")</f>
        <v/>
      </c>
      <c r="Z936" s="6">
        <f>IF($B936=2023,$P936,"")</f>
        <v>1</v>
      </c>
      <c r="AA936" s="6" t="str">
        <f>IF($B936=2024,$P936,"")</f>
        <v/>
      </c>
      <c r="AB936" s="15" t="str">
        <f>IF($B936=2025,$P936,"")</f>
        <v/>
      </c>
    </row>
    <row r="937" spans="1:28" ht="24" x14ac:dyDescent="0.25">
      <c r="A937" s="3">
        <v>1530</v>
      </c>
      <c r="B937" s="3">
        <v>2023</v>
      </c>
      <c r="C937" s="3" t="s">
        <v>212</v>
      </c>
      <c r="D937" s="4">
        <f>DATE(B937,N937,M937)</f>
        <v>45267</v>
      </c>
      <c r="E937" s="5">
        <v>2358</v>
      </c>
      <c r="F937" s="10" t="s">
        <v>257</v>
      </c>
      <c r="G937" s="10" t="s">
        <v>4254</v>
      </c>
      <c r="H937" s="10"/>
      <c r="I937" s="7" t="s">
        <v>7375</v>
      </c>
      <c r="J937" s="7" t="s">
        <v>8016</v>
      </c>
      <c r="K937" s="6" t="s">
        <v>58</v>
      </c>
      <c r="L937" s="6">
        <v>6413</v>
      </c>
      <c r="M937" s="6">
        <v>7</v>
      </c>
      <c r="N937" s="6">
        <v>12</v>
      </c>
      <c r="O937" s="6" t="s">
        <v>14</v>
      </c>
      <c r="P937" s="15">
        <v>1</v>
      </c>
      <c r="Q937" s="15" t="str">
        <f>IF($B937=2014,$P937,"")</f>
        <v/>
      </c>
      <c r="R937" s="15" t="str">
        <f>IF($B937=2015,$P937,"")</f>
        <v/>
      </c>
      <c r="S937" s="15" t="str">
        <f>IF($B937=2016,$P937,"")</f>
        <v/>
      </c>
      <c r="T937" s="15" t="str">
        <f>IF($B937=2017,$P937,"")</f>
        <v/>
      </c>
      <c r="U937" s="15" t="str">
        <f>IF($B937=2018,$P937,"")</f>
        <v/>
      </c>
      <c r="V937" s="15" t="str">
        <f>IF($B937=2019,$P937,"")</f>
        <v/>
      </c>
      <c r="W937" s="15" t="str">
        <f>IF($B937=2020,$P937,"")</f>
        <v/>
      </c>
      <c r="X937" s="6" t="str">
        <f>IF($B937=2021,$P937,"")</f>
        <v/>
      </c>
      <c r="Y937" s="6" t="str">
        <f>IF($B937=2022,$P937,"")</f>
        <v/>
      </c>
      <c r="Z937" s="6">
        <f>IF($B937=2023,$P937,"")</f>
        <v>1</v>
      </c>
      <c r="AA937" s="6" t="str">
        <f>IF($B937=2024,$P937,"")</f>
        <v/>
      </c>
      <c r="AB937" s="15" t="str">
        <f>IF($B937=2025,$P937,"")</f>
        <v/>
      </c>
    </row>
    <row r="938" spans="1:28" ht="24" x14ac:dyDescent="0.25">
      <c r="A938" s="3">
        <v>1530</v>
      </c>
      <c r="B938" s="3">
        <v>2024</v>
      </c>
      <c r="C938" s="3" t="s">
        <v>122</v>
      </c>
      <c r="D938" s="4">
        <f>DATE(B938,N938,M938)</f>
        <v>45299</v>
      </c>
      <c r="E938" s="5">
        <v>530</v>
      </c>
      <c r="F938" s="10" t="s">
        <v>257</v>
      </c>
      <c r="G938" s="6" t="s">
        <v>4254</v>
      </c>
      <c r="H938" s="10"/>
      <c r="I938" s="7" t="s">
        <v>7375</v>
      </c>
      <c r="J938" s="7" t="s">
        <v>8108</v>
      </c>
      <c r="K938" s="6" t="s">
        <v>58</v>
      </c>
      <c r="L938" s="6">
        <v>6414</v>
      </c>
      <c r="M938" s="6">
        <v>8</v>
      </c>
      <c r="N938" s="6">
        <v>1</v>
      </c>
      <c r="O938" s="6" t="s">
        <v>14</v>
      </c>
      <c r="P938" s="15">
        <v>1</v>
      </c>
      <c r="Q938" s="15" t="str">
        <f>IF($B938=2014,$P938,"")</f>
        <v/>
      </c>
      <c r="R938" s="15" t="str">
        <f>IF($B938=2015,$P938,"")</f>
        <v/>
      </c>
      <c r="S938" s="15" t="str">
        <f>IF($B938=2016,$P938,"")</f>
        <v/>
      </c>
      <c r="T938" s="15" t="str">
        <f>IF($B938=2017,$P938,"")</f>
        <v/>
      </c>
      <c r="U938" s="15" t="str">
        <f>IF($B938=2018,$P938,"")</f>
        <v/>
      </c>
      <c r="V938" s="15" t="str">
        <f>IF($B938=2019,$P938,"")</f>
        <v/>
      </c>
      <c r="W938" s="15" t="str">
        <f>IF($B938=2020,$P938,"")</f>
        <v/>
      </c>
      <c r="X938" s="6" t="str">
        <f>IF($B938=2021,$P938,"")</f>
        <v/>
      </c>
      <c r="Y938" s="6" t="str">
        <f>IF($B938=2022,$P938,"")</f>
        <v/>
      </c>
      <c r="Z938" s="6" t="str">
        <f>IF($B938=2023,$P938,"")</f>
        <v/>
      </c>
      <c r="AA938" s="6">
        <f>IF($B938=2024,$P938,"")</f>
        <v>1</v>
      </c>
      <c r="AB938" s="15" t="str">
        <f>IF($B938=2025,$P938,"")</f>
        <v/>
      </c>
    </row>
    <row r="939" spans="1:28" x14ac:dyDescent="0.25">
      <c r="A939" s="30">
        <v>1530</v>
      </c>
      <c r="B939" s="30">
        <v>2024</v>
      </c>
      <c r="C939" s="30" t="s">
        <v>3679</v>
      </c>
      <c r="D939" s="31">
        <f>DATE(B939,N939,M939)</f>
        <v>45429</v>
      </c>
      <c r="E939" s="32">
        <v>150</v>
      </c>
      <c r="F939" s="35" t="s">
        <v>257</v>
      </c>
      <c r="G939" s="35" t="s">
        <v>4254</v>
      </c>
      <c r="H939" s="35"/>
      <c r="I939" s="7" t="s">
        <v>7375</v>
      </c>
      <c r="J939" s="34" t="s">
        <v>8374</v>
      </c>
      <c r="K939" s="33" t="s">
        <v>50</v>
      </c>
      <c r="L939" s="33">
        <v>6501</v>
      </c>
      <c r="M939" s="33">
        <v>17</v>
      </c>
      <c r="N939" s="33">
        <v>5</v>
      </c>
      <c r="O939" s="33"/>
      <c r="P939" s="15">
        <v>1</v>
      </c>
      <c r="Q939" s="15" t="str">
        <f>IF($B939=2014,$P939,"")</f>
        <v/>
      </c>
      <c r="R939" s="15" t="str">
        <f>IF($B939=2015,$P939,"")</f>
        <v/>
      </c>
      <c r="S939" s="15" t="str">
        <f>IF($B939=2016,$P939,"")</f>
        <v/>
      </c>
      <c r="T939" s="15" t="str">
        <f>IF($B939=2017,$P939,"")</f>
        <v/>
      </c>
      <c r="U939" s="15" t="str">
        <f>IF($B939=2018,$P939,"")</f>
        <v/>
      </c>
      <c r="V939" s="15" t="str">
        <f>IF($B939=2019,$P939,"")</f>
        <v/>
      </c>
      <c r="W939" s="15" t="str">
        <f>IF($B939=2020,$P939,"")</f>
        <v/>
      </c>
      <c r="X939" s="6" t="str">
        <f>IF($B939=2021,$P939,"")</f>
        <v/>
      </c>
      <c r="Y939" s="6" t="str">
        <f>IF($B939=2022,$P939,"")</f>
        <v/>
      </c>
      <c r="Z939" s="6" t="str">
        <f>IF($B939=2023,$P939,"")</f>
        <v/>
      </c>
      <c r="AA939" s="6">
        <f>IF($B939=2024,$P939,"")</f>
        <v>1</v>
      </c>
      <c r="AB939" s="15" t="str">
        <f>IF($B939=2025,$P939,"")</f>
        <v/>
      </c>
    </row>
    <row r="940" spans="1:28" x14ac:dyDescent="0.25">
      <c r="A940" s="30">
        <v>1530</v>
      </c>
      <c r="B940" s="30">
        <v>2024</v>
      </c>
      <c r="C940" s="30" t="s">
        <v>1527</v>
      </c>
      <c r="D940" s="31">
        <f>DATE(B940,N940,M940)</f>
        <v>45487</v>
      </c>
      <c r="E940" s="32">
        <v>300</v>
      </c>
      <c r="F940" s="35" t="s">
        <v>257</v>
      </c>
      <c r="G940" s="35" t="s">
        <v>4254</v>
      </c>
      <c r="H940" s="35"/>
      <c r="I940" s="7" t="s">
        <v>7375</v>
      </c>
      <c r="J940" s="34" t="s">
        <v>8394</v>
      </c>
      <c r="K940" s="33" t="s">
        <v>50</v>
      </c>
      <c r="L940" s="33">
        <v>6502</v>
      </c>
      <c r="M940" s="33">
        <v>14</v>
      </c>
      <c r="N940" s="33">
        <v>7</v>
      </c>
      <c r="O940" s="33"/>
      <c r="P940" s="15">
        <v>1</v>
      </c>
      <c r="Q940" s="15" t="str">
        <f>IF($B940=2014,$P940,"")</f>
        <v/>
      </c>
      <c r="R940" s="15" t="str">
        <f>IF($B940=2015,$P940,"")</f>
        <v/>
      </c>
      <c r="S940" s="15" t="str">
        <f>IF($B940=2016,$P940,"")</f>
        <v/>
      </c>
      <c r="T940" s="15" t="str">
        <f>IF($B940=2017,$P940,"")</f>
        <v/>
      </c>
      <c r="U940" s="15" t="str">
        <f>IF($B940=2018,$P940,"")</f>
        <v/>
      </c>
      <c r="V940" s="15" t="str">
        <f>IF($B940=2019,$P940,"")</f>
        <v/>
      </c>
      <c r="W940" s="15" t="str">
        <f>IF($B940=2020,$P940,"")</f>
        <v/>
      </c>
      <c r="X940" s="6" t="str">
        <f>IF($B940=2021,$P940,"")</f>
        <v/>
      </c>
      <c r="Y940" s="6" t="str">
        <f>IF($B940=2022,$P940,"")</f>
        <v/>
      </c>
      <c r="Z940" s="6" t="str">
        <f>IF($B940=2023,$P940,"")</f>
        <v/>
      </c>
      <c r="AA940" s="6">
        <f>IF($B940=2024,$P940,"")</f>
        <v>1</v>
      </c>
      <c r="AB940" s="15" t="str">
        <f>IF($B940=2025,$P940,"")</f>
        <v/>
      </c>
    </row>
    <row r="941" spans="1:28" x14ac:dyDescent="0.25">
      <c r="A941" s="30">
        <v>1530</v>
      </c>
      <c r="B941" s="30">
        <v>2024</v>
      </c>
      <c r="C941" s="30" t="s">
        <v>25</v>
      </c>
      <c r="D941" s="31">
        <f>DATE(B941,N941,M941)</f>
        <v>45502</v>
      </c>
      <c r="E941" s="32">
        <v>327</v>
      </c>
      <c r="F941" s="35" t="s">
        <v>257</v>
      </c>
      <c r="G941" s="35" t="s">
        <v>4254</v>
      </c>
      <c r="H941" s="35"/>
      <c r="I941" s="7" t="s">
        <v>7375</v>
      </c>
      <c r="J941" s="34" t="s">
        <v>8395</v>
      </c>
      <c r="K941" s="33" t="s">
        <v>7708</v>
      </c>
      <c r="L941" s="33">
        <v>6502</v>
      </c>
      <c r="M941" s="33">
        <v>29</v>
      </c>
      <c r="N941" s="33">
        <v>7</v>
      </c>
      <c r="O941" s="33" t="s">
        <v>84</v>
      </c>
      <c r="P941" s="15">
        <v>1</v>
      </c>
      <c r="Q941" s="15" t="str">
        <f>IF($B941=2014,$P941,"")</f>
        <v/>
      </c>
      <c r="R941" s="15" t="str">
        <f>IF($B941=2015,$P941,"")</f>
        <v/>
      </c>
      <c r="S941" s="15" t="str">
        <f>IF($B941=2016,$P941,"")</f>
        <v/>
      </c>
      <c r="T941" s="15" t="str">
        <f>IF($B941=2017,$P941,"")</f>
        <v/>
      </c>
      <c r="U941" s="15" t="str">
        <f>IF($B941=2018,$P941,"")</f>
        <v/>
      </c>
      <c r="V941" s="15" t="str">
        <f>IF($B941=2019,$P941,"")</f>
        <v/>
      </c>
      <c r="W941" s="15" t="str">
        <f>IF($B941=2020,$P941,"")</f>
        <v/>
      </c>
      <c r="X941" s="6" t="str">
        <f>IF($B941=2021,$P941,"")</f>
        <v/>
      </c>
      <c r="Y941" s="6" t="str">
        <f>IF($B941=2022,$P941,"")</f>
        <v/>
      </c>
      <c r="Z941" s="6" t="str">
        <f>IF($B941=2023,$P941,"")</f>
        <v/>
      </c>
      <c r="AA941" s="6">
        <f>IF($B941=2024,$P941,"")</f>
        <v>1</v>
      </c>
      <c r="AB941" s="15" t="str">
        <f>IF($B941=2025,$P941,"")</f>
        <v/>
      </c>
    </row>
    <row r="942" spans="1:28" ht="24" x14ac:dyDescent="0.25">
      <c r="A942" s="30">
        <v>1530</v>
      </c>
      <c r="B942" s="30">
        <v>2024</v>
      </c>
      <c r="C942" s="30" t="s">
        <v>1460</v>
      </c>
      <c r="D942" s="31">
        <f>DATE(B942,N942,M942)</f>
        <v>45570</v>
      </c>
      <c r="E942" s="32">
        <v>532</v>
      </c>
      <c r="F942" s="33" t="s">
        <v>257</v>
      </c>
      <c r="G942" s="33" t="s">
        <v>4254</v>
      </c>
      <c r="H942" s="33"/>
      <c r="I942" s="7" t="s">
        <v>7375</v>
      </c>
      <c r="J942" s="34" t="s">
        <v>8572</v>
      </c>
      <c r="K942" s="33" t="s">
        <v>58</v>
      </c>
      <c r="L942" s="33">
        <v>6507</v>
      </c>
      <c r="M942" s="33">
        <v>5</v>
      </c>
      <c r="N942" s="33">
        <v>10</v>
      </c>
      <c r="O942" s="33" t="s">
        <v>14</v>
      </c>
      <c r="P942" s="15">
        <v>1</v>
      </c>
      <c r="Q942" s="15" t="str">
        <f>IF($B942=2014,$P942,"")</f>
        <v/>
      </c>
      <c r="R942" s="15" t="str">
        <f>IF($B942=2015,$P942,"")</f>
        <v/>
      </c>
      <c r="S942" s="15" t="str">
        <f>IF($B942=2016,$P942,"")</f>
        <v/>
      </c>
      <c r="T942" s="15" t="str">
        <f>IF($B942=2017,$P942,"")</f>
        <v/>
      </c>
      <c r="U942" s="15" t="str">
        <f>IF($B942=2018,$P942,"")</f>
        <v/>
      </c>
      <c r="V942" s="15" t="str">
        <f>IF($B942=2019,$P942,"")</f>
        <v/>
      </c>
      <c r="W942" s="15" t="str">
        <f>IF($B942=2020,$P942,"")</f>
        <v/>
      </c>
      <c r="X942" s="6" t="str">
        <f>IF($B942=2021,$P942,"")</f>
        <v/>
      </c>
      <c r="Y942" s="6" t="str">
        <f>IF($B942=2022,$P942,"")</f>
        <v/>
      </c>
      <c r="Z942" s="6" t="str">
        <f>IF($B942=2023,$P942,"")</f>
        <v/>
      </c>
      <c r="AA942" s="6">
        <f>IF($B942=2024,$P942,"")</f>
        <v>1</v>
      </c>
      <c r="AB942" s="15" t="str">
        <f>IF($B942=2025,$P942,"")</f>
        <v/>
      </c>
    </row>
    <row r="943" spans="1:28" x14ac:dyDescent="0.25">
      <c r="A943" s="30">
        <v>1530</v>
      </c>
      <c r="B943" s="30">
        <v>2024</v>
      </c>
      <c r="C943" s="30" t="s">
        <v>93</v>
      </c>
      <c r="D943" s="31">
        <f>DATE(B943,N943,M943)</f>
        <v>45601</v>
      </c>
      <c r="E943" s="32">
        <v>2325</v>
      </c>
      <c r="F943" s="35" t="s">
        <v>257</v>
      </c>
      <c r="G943" s="35" t="s">
        <v>4254</v>
      </c>
      <c r="H943" s="35"/>
      <c r="I943" s="7" t="s">
        <v>7375</v>
      </c>
      <c r="J943" s="34" t="s">
        <v>8712</v>
      </c>
      <c r="K943" s="33" t="s">
        <v>123</v>
      </c>
      <c r="L943" s="33">
        <v>6509</v>
      </c>
      <c r="M943" s="33">
        <v>5</v>
      </c>
      <c r="N943" s="33">
        <v>11</v>
      </c>
      <c r="O943" s="33"/>
      <c r="P943" s="15">
        <v>1</v>
      </c>
      <c r="Q943" s="15" t="str">
        <f>IF($B943=2014,$P943,"")</f>
        <v/>
      </c>
      <c r="R943" s="15" t="str">
        <f>IF($B943=2015,$P943,"")</f>
        <v/>
      </c>
      <c r="S943" s="15" t="str">
        <f>IF($B943=2016,$P943,"")</f>
        <v/>
      </c>
      <c r="T943" s="15" t="str">
        <f>IF($B943=2017,$P943,"")</f>
        <v/>
      </c>
      <c r="U943" s="15" t="str">
        <f>IF($B943=2018,$P943,"")</f>
        <v/>
      </c>
      <c r="V943" s="15" t="str">
        <f>IF($B943=2019,$P943,"")</f>
        <v/>
      </c>
      <c r="W943" s="15" t="str">
        <f>IF($B943=2020,$P943,"")</f>
        <v/>
      </c>
      <c r="X943" s="6" t="str">
        <f>IF($B943=2021,$P943,"")</f>
        <v/>
      </c>
      <c r="Y943" s="6" t="str">
        <f>IF($B943=2022,$P943,"")</f>
        <v/>
      </c>
      <c r="Z943" s="6" t="str">
        <f>IF($B943=2023,$P943,"")</f>
        <v/>
      </c>
      <c r="AA943" s="6">
        <f>IF($B943=2024,$P943,"")</f>
        <v>1</v>
      </c>
      <c r="AB943" s="15" t="str">
        <f>IF($B943=2025,$P943,"")</f>
        <v/>
      </c>
    </row>
    <row r="944" spans="1:28" x14ac:dyDescent="0.25">
      <c r="A944" s="30">
        <v>1530</v>
      </c>
      <c r="B944" s="30">
        <v>2024</v>
      </c>
      <c r="C944" s="30" t="s">
        <v>283</v>
      </c>
      <c r="D944" s="31">
        <f>DATE(B944,N944,M944)</f>
        <v>45604</v>
      </c>
      <c r="E944" s="32">
        <v>440</v>
      </c>
      <c r="F944" s="35" t="s">
        <v>257</v>
      </c>
      <c r="G944" s="35" t="s">
        <v>4254</v>
      </c>
      <c r="H944" s="35"/>
      <c r="I944" s="7" t="s">
        <v>7375</v>
      </c>
      <c r="J944" s="34" t="s">
        <v>8713</v>
      </c>
      <c r="K944" s="33" t="s">
        <v>58</v>
      </c>
      <c r="L944" s="33">
        <v>6509</v>
      </c>
      <c r="M944" s="33">
        <v>8</v>
      </c>
      <c r="N944" s="33">
        <v>11</v>
      </c>
      <c r="O944" s="33" t="s">
        <v>14</v>
      </c>
      <c r="P944" s="15">
        <v>1</v>
      </c>
      <c r="Q944" s="15" t="str">
        <f>IF($B944=2014,$P944,"")</f>
        <v/>
      </c>
      <c r="R944" s="15" t="str">
        <f>IF($B944=2015,$P944,"")</f>
        <v/>
      </c>
      <c r="S944" s="15" t="str">
        <f>IF($B944=2016,$P944,"")</f>
        <v/>
      </c>
      <c r="T944" s="15" t="str">
        <f>IF($B944=2017,$P944,"")</f>
        <v/>
      </c>
      <c r="U944" s="15" t="str">
        <f>IF($B944=2018,$P944,"")</f>
        <v/>
      </c>
      <c r="V944" s="15" t="str">
        <f>IF($B944=2019,$P944,"")</f>
        <v/>
      </c>
      <c r="W944" s="15" t="str">
        <f>IF($B944=2020,$P944,"")</f>
        <v/>
      </c>
      <c r="X944" s="6" t="str">
        <f>IF($B944=2021,$P944,"")</f>
        <v/>
      </c>
      <c r="Y944" s="6" t="str">
        <f>IF($B944=2022,$P944,"")</f>
        <v/>
      </c>
      <c r="Z944" s="6" t="str">
        <f>IF($B944=2023,$P944,"")</f>
        <v/>
      </c>
      <c r="AA944" s="6">
        <f>IF($B944=2024,$P944,"")</f>
        <v>1</v>
      </c>
      <c r="AB944" s="15" t="str">
        <f>IF($B944=2025,$P944,"")</f>
        <v/>
      </c>
    </row>
    <row r="945" spans="1:29" x14ac:dyDescent="0.25">
      <c r="A945" s="30">
        <v>1530</v>
      </c>
      <c r="B945" s="30">
        <v>2024</v>
      </c>
      <c r="C945" s="30" t="s">
        <v>27</v>
      </c>
      <c r="D945" s="31">
        <f>DATE(B945,N945,M945)</f>
        <v>45612</v>
      </c>
      <c r="E945" s="32">
        <v>500</v>
      </c>
      <c r="F945" s="33" t="s">
        <v>257</v>
      </c>
      <c r="G945" s="33" t="s">
        <v>4254</v>
      </c>
      <c r="H945" s="33"/>
      <c r="I945" s="7" t="s">
        <v>7375</v>
      </c>
      <c r="J945" s="34" t="s">
        <v>8786</v>
      </c>
      <c r="K945" s="33" t="s">
        <v>58</v>
      </c>
      <c r="L945" s="33">
        <v>6510</v>
      </c>
      <c r="M945" s="33">
        <v>16</v>
      </c>
      <c r="N945" s="33">
        <v>11</v>
      </c>
      <c r="O945" s="33" t="s">
        <v>14</v>
      </c>
      <c r="P945" s="15">
        <v>1</v>
      </c>
      <c r="Q945" s="15" t="str">
        <f>IF($B945=2014,$P945,"")</f>
        <v/>
      </c>
      <c r="R945" s="15" t="str">
        <f>IF($B945=2015,$P945,"")</f>
        <v/>
      </c>
      <c r="S945" s="15" t="str">
        <f>IF($B945=2016,$P945,"")</f>
        <v/>
      </c>
      <c r="T945" s="15" t="str">
        <f>IF($B945=2017,$P945,"")</f>
        <v/>
      </c>
      <c r="U945" s="15" t="str">
        <f>IF($B945=2018,$P945,"")</f>
        <v/>
      </c>
      <c r="V945" s="15" t="str">
        <f>IF($B945=2019,$P945,"")</f>
        <v/>
      </c>
      <c r="W945" s="15" t="str">
        <f>IF($B945=2020,$P945,"")</f>
        <v/>
      </c>
      <c r="X945" s="6" t="str">
        <f>IF($B945=2021,$P945,"")</f>
        <v/>
      </c>
      <c r="Y945" s="6" t="str">
        <f>IF($B945=2022,$P945,"")</f>
        <v/>
      </c>
      <c r="Z945" s="6" t="str">
        <f>IF($B945=2023,$P945,"")</f>
        <v/>
      </c>
      <c r="AA945" s="6">
        <f>IF($B945=2024,$P945,"")</f>
        <v>1</v>
      </c>
      <c r="AB945" s="15" t="str">
        <f>IF($B945=2025,$P945,"")</f>
        <v/>
      </c>
    </row>
    <row r="946" spans="1:29" ht="24" x14ac:dyDescent="0.25">
      <c r="A946" s="30">
        <v>1530</v>
      </c>
      <c r="B946" s="30">
        <v>2024</v>
      </c>
      <c r="C946" s="30" t="s">
        <v>1528</v>
      </c>
      <c r="D946" s="31">
        <f>DATE(B946,N946,M946)</f>
        <v>45644</v>
      </c>
      <c r="E946" s="32">
        <v>158</v>
      </c>
      <c r="F946" s="33" t="s">
        <v>257</v>
      </c>
      <c r="G946" s="33" t="s">
        <v>4254</v>
      </c>
      <c r="H946" s="33"/>
      <c r="I946" s="7" t="s">
        <v>7375</v>
      </c>
      <c r="J946" s="34" t="s">
        <v>9024</v>
      </c>
      <c r="K946" s="33" t="s">
        <v>58</v>
      </c>
      <c r="L946" s="33">
        <v>6518</v>
      </c>
      <c r="M946" s="33">
        <v>18</v>
      </c>
      <c r="N946" s="33">
        <v>12</v>
      </c>
      <c r="O946" s="33" t="s">
        <v>14</v>
      </c>
      <c r="P946" s="6">
        <v>1</v>
      </c>
      <c r="Q946" s="15" t="str">
        <f>IF($B946=2014,$P946,"")</f>
        <v/>
      </c>
      <c r="R946" s="15" t="str">
        <f>IF($B946=2015,$P946,"")</f>
        <v/>
      </c>
      <c r="S946" s="15" t="str">
        <f>IF($B946=2016,$P946,"")</f>
        <v/>
      </c>
      <c r="T946" s="15" t="str">
        <f>IF($B946=2017,$P946,"")</f>
        <v/>
      </c>
      <c r="U946" s="15" t="str">
        <f>IF($B946=2018,$P946,"")</f>
        <v/>
      </c>
      <c r="V946" s="15" t="str">
        <f>IF($B946=2019,$P946,"")</f>
        <v/>
      </c>
      <c r="W946" s="15" t="str">
        <f>IF($B946=2020,$P946,"")</f>
        <v/>
      </c>
      <c r="X946" s="6" t="str">
        <f>IF($B946=2021,$P946,"")</f>
        <v/>
      </c>
      <c r="Y946" s="6" t="str">
        <f>IF($B946=2022,$P946,"")</f>
        <v/>
      </c>
      <c r="Z946" s="6" t="str">
        <f>IF($B946=2023,$P946,"")</f>
        <v/>
      </c>
      <c r="AA946" s="6">
        <f>IF($B946=2024,$P946,"")</f>
        <v>1</v>
      </c>
      <c r="AB946" s="15" t="str">
        <f>IF($B946=2025,$P946,"")</f>
        <v/>
      </c>
    </row>
    <row r="947" spans="1:29" x14ac:dyDescent="0.25">
      <c r="A947" s="30">
        <v>1530</v>
      </c>
      <c r="B947" s="30">
        <v>2025</v>
      </c>
      <c r="C947" s="30" t="s">
        <v>1474</v>
      </c>
      <c r="D947" s="31">
        <f>DATE(B947,N947,M947)</f>
        <v>45689</v>
      </c>
      <c r="E947" s="32">
        <v>300</v>
      </c>
      <c r="F947" s="35" t="s">
        <v>257</v>
      </c>
      <c r="G947" s="35" t="s">
        <v>4254</v>
      </c>
      <c r="H947" s="35"/>
      <c r="I947" s="7" t="s">
        <v>7375</v>
      </c>
      <c r="J947" s="34" t="s">
        <v>8996</v>
      </c>
      <c r="K947" s="33" t="s">
        <v>123</v>
      </c>
      <c r="L947" s="33">
        <v>6515</v>
      </c>
      <c r="M947" s="33">
        <v>1</v>
      </c>
      <c r="N947" s="33">
        <v>2</v>
      </c>
      <c r="O947" s="33"/>
      <c r="P947" s="15">
        <v>1</v>
      </c>
      <c r="Q947" s="15" t="str">
        <f>IF($B947=2014,$P947,"")</f>
        <v/>
      </c>
      <c r="R947" s="15" t="str">
        <f>IF($B947=2015,$P947,"")</f>
        <v/>
      </c>
      <c r="S947" s="15" t="str">
        <f>IF($B947=2016,$P947,"")</f>
        <v/>
      </c>
      <c r="T947" s="15" t="str">
        <f>IF($B947=2017,$P947,"")</f>
        <v/>
      </c>
      <c r="U947" s="15" t="str">
        <f>IF($B947=2018,$P947,"")</f>
        <v/>
      </c>
      <c r="V947" s="15" t="str">
        <f>IF($B947=2019,$P947,"")</f>
        <v/>
      </c>
      <c r="W947" s="15" t="str">
        <f>IF($B947=2020,$P947,"")</f>
        <v/>
      </c>
      <c r="X947" s="6" t="str">
        <f>IF($B947=2021,$P947,"")</f>
        <v/>
      </c>
      <c r="Y947" s="6" t="str">
        <f>IF($B947=2022,$P947,"")</f>
        <v/>
      </c>
      <c r="Z947" s="6" t="str">
        <f>IF($B947=2023,$P947,"")</f>
        <v/>
      </c>
      <c r="AA947" s="6" t="str">
        <f>IF($B947=2024,$P947,"")</f>
        <v/>
      </c>
      <c r="AB947" s="15">
        <f>IF($B947=2025,$P947,"")</f>
        <v>1</v>
      </c>
    </row>
    <row r="948" spans="1:29" x14ac:dyDescent="0.25">
      <c r="A948" s="30">
        <v>1530</v>
      </c>
      <c r="B948" s="30">
        <v>2025</v>
      </c>
      <c r="C948" s="30" t="s">
        <v>8973</v>
      </c>
      <c r="D948" s="31">
        <f>DATE(B948,N948,M948)</f>
        <v>45692</v>
      </c>
      <c r="E948" s="32">
        <v>202</v>
      </c>
      <c r="F948" s="35" t="s">
        <v>257</v>
      </c>
      <c r="G948" s="35" t="s">
        <v>4254</v>
      </c>
      <c r="H948" s="35"/>
      <c r="I948" s="7" t="s">
        <v>7375</v>
      </c>
      <c r="J948" s="34" t="s">
        <v>8974</v>
      </c>
      <c r="K948" s="33" t="s">
        <v>150</v>
      </c>
      <c r="L948" s="33">
        <v>6516</v>
      </c>
      <c r="M948" s="33">
        <v>4</v>
      </c>
      <c r="N948" s="33">
        <v>2</v>
      </c>
      <c r="O948" s="33"/>
      <c r="P948" s="15">
        <v>1</v>
      </c>
      <c r="Q948" s="15" t="str">
        <f>IF($B948=2014,$P948,"")</f>
        <v/>
      </c>
      <c r="R948" s="15" t="str">
        <f>IF($B948=2015,$P948,"")</f>
        <v/>
      </c>
      <c r="S948" s="15" t="str">
        <f>IF($B948=2016,$P948,"")</f>
        <v/>
      </c>
      <c r="T948" s="15" t="str">
        <f>IF($B948=2017,$P948,"")</f>
        <v/>
      </c>
      <c r="U948" s="15" t="str">
        <f>IF($B948=2018,$P948,"")</f>
        <v/>
      </c>
      <c r="V948" s="15" t="str">
        <f>IF($B948=2019,$P948,"")</f>
        <v/>
      </c>
      <c r="W948" s="15" t="str">
        <f>IF($B948=2020,$P948,"")</f>
        <v/>
      </c>
      <c r="X948" s="6" t="str">
        <f>IF($B948=2021,$P948,"")</f>
        <v/>
      </c>
      <c r="Y948" s="6" t="str">
        <f>IF($B948=2022,$P948,"")</f>
        <v/>
      </c>
      <c r="Z948" s="6" t="str">
        <f>IF($B948=2023,$P948,"")</f>
        <v/>
      </c>
      <c r="AA948" s="6" t="str">
        <f>IF($B948=2024,$P948,"")</f>
        <v/>
      </c>
      <c r="AB948" s="15">
        <f>IF($B948=2025,$P948,"")</f>
        <v>1</v>
      </c>
    </row>
    <row r="949" spans="1:29" ht="24" x14ac:dyDescent="0.25">
      <c r="A949" s="48">
        <v>1530</v>
      </c>
      <c r="B949" s="48">
        <v>2025</v>
      </c>
      <c r="C949" s="48" t="s">
        <v>1492</v>
      </c>
      <c r="D949" s="49">
        <f>DATE(B949,N949,M949)</f>
        <v>45753</v>
      </c>
      <c r="E949" s="50">
        <v>400</v>
      </c>
      <c r="F949" s="55" t="s">
        <v>257</v>
      </c>
      <c r="G949" s="55" t="s">
        <v>4254</v>
      </c>
      <c r="H949" s="55"/>
      <c r="I949" s="56" t="s">
        <v>7375</v>
      </c>
      <c r="J949" s="52" t="s">
        <v>9067</v>
      </c>
      <c r="K949" s="51" t="s">
        <v>102</v>
      </c>
      <c r="L949" s="51">
        <v>6520</v>
      </c>
      <c r="M949" s="51">
        <v>6</v>
      </c>
      <c r="N949" s="51">
        <v>4</v>
      </c>
      <c r="O949" s="51"/>
      <c r="P949" s="53">
        <v>1</v>
      </c>
      <c r="Q949" s="61" t="str">
        <f>IF($B949=2014,$P949,"")</f>
        <v/>
      </c>
      <c r="R949" s="61" t="str">
        <f>IF($B949=2015,$P949,"")</f>
        <v/>
      </c>
      <c r="S949" s="61" t="str">
        <f>IF($B949=2016,$P949,"")</f>
        <v/>
      </c>
      <c r="T949" s="61" t="str">
        <f>IF($B949=2017,$P949,"")</f>
        <v/>
      </c>
      <c r="U949" s="61" t="str">
        <f>IF($B949=2018,$P949,"")</f>
        <v/>
      </c>
      <c r="V949" s="61" t="str">
        <f>IF($B949=2019,$P949,"")</f>
        <v/>
      </c>
      <c r="W949" s="61" t="str">
        <f>IF($B949=2020,$P949,"")</f>
        <v/>
      </c>
      <c r="X949" s="53" t="str">
        <f>IF($B949=2021,$P949,"")</f>
        <v/>
      </c>
      <c r="Y949" s="53" t="str">
        <f>IF($B949=2022,$P949,"")</f>
        <v/>
      </c>
      <c r="Z949" s="53" t="str">
        <f>IF($B949=2023,$P949,"")</f>
        <v/>
      </c>
      <c r="AA949" s="53" t="str">
        <f>IF($B949=2024,$P949,"")</f>
        <v/>
      </c>
      <c r="AB949" s="61">
        <f>IF($B949=2025,$P949,"")</f>
        <v>1</v>
      </c>
    </row>
    <row r="950" spans="1:29" ht="24" x14ac:dyDescent="0.25">
      <c r="A950" s="39">
        <v>1530</v>
      </c>
      <c r="B950" s="39">
        <v>2025</v>
      </c>
      <c r="C950" s="39" t="s">
        <v>1497</v>
      </c>
      <c r="D950" s="57">
        <f>DATE(B950,N950,M950)</f>
        <v>45771</v>
      </c>
      <c r="E950" s="40">
        <v>300</v>
      </c>
      <c r="F950" s="42" t="s">
        <v>257</v>
      </c>
      <c r="G950" s="42" t="s">
        <v>4254</v>
      </c>
      <c r="H950" s="42"/>
      <c r="I950" s="43" t="s">
        <v>7375</v>
      </c>
      <c r="J950" s="41" t="s">
        <v>9071</v>
      </c>
      <c r="K950" s="42" t="s">
        <v>139</v>
      </c>
      <c r="L950" s="42">
        <v>6521</v>
      </c>
      <c r="M950" s="42">
        <v>24</v>
      </c>
      <c r="N950" s="42">
        <v>4</v>
      </c>
      <c r="O950" s="42"/>
      <c r="P950" s="46">
        <v>1</v>
      </c>
      <c r="Q950" s="58" t="str">
        <f>IF($B950=2014,$P950,"")</f>
        <v/>
      </c>
      <c r="R950" s="58" t="str">
        <f>IF($B950=2015,$P950,"")</f>
        <v/>
      </c>
      <c r="S950" s="58" t="str">
        <f>IF($B950=2016,$P950,"")</f>
        <v/>
      </c>
      <c r="T950" s="58" t="str">
        <f>IF($B950=2017,$P950,"")</f>
        <v/>
      </c>
      <c r="U950" s="58" t="str">
        <f>IF($B950=2018,$P950,"")</f>
        <v/>
      </c>
      <c r="V950" s="58" t="str">
        <f>IF($B950=2019,$P950,"")</f>
        <v/>
      </c>
      <c r="W950" s="58" t="str">
        <f>IF($B950=2020,$P950,"")</f>
        <v/>
      </c>
      <c r="X950" s="46" t="str">
        <f>IF($B950=2021,$P950,"")</f>
        <v/>
      </c>
      <c r="Y950" s="46" t="str">
        <f>IF($B950=2022,$P950,"")</f>
        <v/>
      </c>
      <c r="Z950" s="46" t="str">
        <f>IF($B950=2023,$P950,"")</f>
        <v/>
      </c>
      <c r="AA950" s="46" t="str">
        <f>IF($B950=2024,$P950,"")</f>
        <v/>
      </c>
      <c r="AB950" s="58">
        <f>IF($B950=2025,$P950,"")</f>
        <v>1</v>
      </c>
      <c r="AC950" s="41"/>
    </row>
    <row r="951" spans="1:29" x14ac:dyDescent="0.25">
      <c r="A951" s="3">
        <v>1530</v>
      </c>
      <c r="B951" s="5">
        <v>2015</v>
      </c>
      <c r="C951" s="3" t="s">
        <v>201</v>
      </c>
      <c r="D951" s="4">
        <f>DATE(B951,N951,M951)</f>
        <v>42187</v>
      </c>
      <c r="E951" s="5">
        <v>2014</v>
      </c>
      <c r="F951" s="6" t="s">
        <v>257</v>
      </c>
      <c r="G951" s="6" t="s">
        <v>440</v>
      </c>
      <c r="H951" s="27"/>
      <c r="I951" s="9" t="s">
        <v>6612</v>
      </c>
      <c r="J951" s="9" t="s">
        <v>441</v>
      </c>
      <c r="K951" s="6" t="s">
        <v>43</v>
      </c>
      <c r="L951" s="6">
        <v>5601</v>
      </c>
      <c r="M951" s="6">
        <v>2</v>
      </c>
      <c r="N951" s="6">
        <v>7</v>
      </c>
      <c r="P951" s="15">
        <v>1</v>
      </c>
      <c r="Q951" s="15" t="str">
        <f>IF($B951=2014,$P951,"")</f>
        <v/>
      </c>
      <c r="R951" s="15">
        <f>IF($B951=2015,$P951,"")</f>
        <v>1</v>
      </c>
      <c r="S951" s="15" t="str">
        <f>IF($B951=2016,$P951,"")</f>
        <v/>
      </c>
      <c r="T951" s="15" t="str">
        <f>IF($B951=2017,$P951,"")</f>
        <v/>
      </c>
      <c r="U951" s="15" t="str">
        <f>IF($B951=2018,$P951,"")</f>
        <v/>
      </c>
      <c r="V951" s="15" t="str">
        <f>IF($B951=2019,$P951,"")</f>
        <v/>
      </c>
      <c r="W951" s="15" t="str">
        <f>IF($B951=2020,$P951,"")</f>
        <v/>
      </c>
      <c r="X951" s="6" t="str">
        <f>IF($B951=2021,$P951,"")</f>
        <v/>
      </c>
      <c r="Y951" s="6" t="str">
        <f>IF($B951=2022,$P951,"")</f>
        <v/>
      </c>
      <c r="Z951" s="6" t="str">
        <f>IF($B951=2023,$P951,"")</f>
        <v/>
      </c>
      <c r="AA951" s="6" t="str">
        <f>IF($B951=2024,$P951,"")</f>
        <v/>
      </c>
      <c r="AB951" s="15" t="str">
        <f>IF($B951=2025,$P951,"")</f>
        <v/>
      </c>
    </row>
    <row r="952" spans="1:29" x14ac:dyDescent="0.25">
      <c r="A952" s="3">
        <v>1530</v>
      </c>
      <c r="B952" s="5">
        <v>2015</v>
      </c>
      <c r="C952" s="3" t="s">
        <v>10</v>
      </c>
      <c r="D952" s="4">
        <f>DATE(B952,N952,M952)</f>
        <v>42188</v>
      </c>
      <c r="E952" s="5">
        <v>2103</v>
      </c>
      <c r="F952" s="6" t="s">
        <v>257</v>
      </c>
      <c r="G952" s="6" t="s">
        <v>440</v>
      </c>
      <c r="H952" s="27"/>
      <c r="I952" s="9" t="s">
        <v>6612</v>
      </c>
      <c r="J952" s="9" t="s">
        <v>442</v>
      </c>
      <c r="K952" s="6" t="s">
        <v>13</v>
      </c>
      <c r="L952" s="6">
        <v>5602</v>
      </c>
      <c r="M952" s="6">
        <v>3</v>
      </c>
      <c r="N952" s="6">
        <v>7</v>
      </c>
      <c r="O952" s="6" t="s">
        <v>14</v>
      </c>
      <c r="P952" s="15">
        <v>1</v>
      </c>
      <c r="Q952" s="15" t="str">
        <f>IF($B952=2014,$P952,"")</f>
        <v/>
      </c>
      <c r="R952" s="15">
        <f>IF($B952=2015,$P952,"")</f>
        <v>1</v>
      </c>
      <c r="S952" s="15" t="str">
        <f>IF($B952=2016,$P952,"")</f>
        <v/>
      </c>
      <c r="T952" s="15" t="str">
        <f>IF($B952=2017,$P952,"")</f>
        <v/>
      </c>
      <c r="U952" s="15" t="str">
        <f>IF($B952=2018,$P952,"")</f>
        <v/>
      </c>
      <c r="V952" s="15" t="str">
        <f>IF($B952=2019,$P952,"")</f>
        <v/>
      </c>
      <c r="W952" s="15" t="str">
        <f>IF($B952=2020,$P952,"")</f>
        <v/>
      </c>
      <c r="X952" s="6" t="str">
        <f>IF($B952=2021,$P952,"")</f>
        <v/>
      </c>
      <c r="Y952" s="6" t="str">
        <f>IF($B952=2022,$P952,"")</f>
        <v/>
      </c>
      <c r="Z952" s="6" t="str">
        <f>IF($B952=2023,$P952,"")</f>
        <v/>
      </c>
      <c r="AA952" s="6" t="str">
        <f>IF($B952=2024,$P952,"")</f>
        <v/>
      </c>
      <c r="AB952" s="15" t="str">
        <f>IF($B952=2025,$P952,"")</f>
        <v/>
      </c>
    </row>
    <row r="953" spans="1:29" ht="24" x14ac:dyDescent="0.25">
      <c r="A953" s="3">
        <v>1530</v>
      </c>
      <c r="B953" s="5">
        <v>2015</v>
      </c>
      <c r="C953" s="3" t="s">
        <v>166</v>
      </c>
      <c r="D953" s="4">
        <f>DATE(B953,N953,M953)</f>
        <v>42251</v>
      </c>
      <c r="E953" s="5">
        <v>2010</v>
      </c>
      <c r="F953" s="6" t="s">
        <v>257</v>
      </c>
      <c r="G953" s="6" t="s">
        <v>440</v>
      </c>
      <c r="H953" s="27"/>
      <c r="I953" s="9" t="s">
        <v>6612</v>
      </c>
      <c r="J953" s="9" t="s">
        <v>443</v>
      </c>
      <c r="K953" s="6" t="s">
        <v>13</v>
      </c>
      <c r="L953" s="6">
        <v>5604</v>
      </c>
      <c r="M953" s="6">
        <v>4</v>
      </c>
      <c r="N953" s="6">
        <v>9</v>
      </c>
      <c r="O953" s="6" t="s">
        <v>14</v>
      </c>
      <c r="P953" s="15">
        <v>1</v>
      </c>
      <c r="Q953" s="15" t="str">
        <f>IF($B953=2014,$P953,"")</f>
        <v/>
      </c>
      <c r="R953" s="15">
        <f>IF($B953=2015,$P953,"")</f>
        <v>1</v>
      </c>
      <c r="S953" s="15" t="str">
        <f>IF($B953=2016,$P953,"")</f>
        <v/>
      </c>
      <c r="T953" s="15" t="str">
        <f>IF($B953=2017,$P953,"")</f>
        <v/>
      </c>
      <c r="U953" s="15" t="str">
        <f>IF($B953=2018,$P953,"")</f>
        <v/>
      </c>
      <c r="V953" s="15" t="str">
        <f>IF($B953=2019,$P953,"")</f>
        <v/>
      </c>
      <c r="W953" s="15" t="str">
        <f>IF($B953=2020,$P953,"")</f>
        <v/>
      </c>
      <c r="X953" s="6" t="str">
        <f>IF($B953=2021,$P953,"")</f>
        <v/>
      </c>
      <c r="Y953" s="6" t="str">
        <f>IF($B953=2022,$P953,"")</f>
        <v/>
      </c>
      <c r="Z953" s="6" t="str">
        <f>IF($B953=2023,$P953,"")</f>
        <v/>
      </c>
      <c r="AA953" s="6" t="str">
        <f>IF($B953=2024,$P953,"")</f>
        <v/>
      </c>
      <c r="AB953" s="15" t="str">
        <f>IF($B953=2025,$P953,"")</f>
        <v/>
      </c>
    </row>
    <row r="954" spans="1:29" x14ac:dyDescent="0.25">
      <c r="A954" s="3">
        <v>1530</v>
      </c>
      <c r="B954" s="3">
        <v>2016</v>
      </c>
      <c r="C954" s="3" t="s">
        <v>1555</v>
      </c>
      <c r="D954" s="4">
        <f>DATE(B954,N954,M954)</f>
        <v>42600</v>
      </c>
      <c r="E954" s="5">
        <v>2110</v>
      </c>
      <c r="F954" s="6" t="s">
        <v>257</v>
      </c>
      <c r="G954" s="6" t="s">
        <v>440</v>
      </c>
      <c r="H954" s="27"/>
      <c r="I954" s="9" t="s">
        <v>6612</v>
      </c>
      <c r="J954" s="7" t="s">
        <v>1722</v>
      </c>
      <c r="K954" s="6" t="s">
        <v>13</v>
      </c>
      <c r="L954" s="6">
        <v>5703</v>
      </c>
      <c r="M954" s="6">
        <v>18</v>
      </c>
      <c r="N954" s="6">
        <v>8</v>
      </c>
      <c r="O954" s="6" t="s">
        <v>14</v>
      </c>
      <c r="P954" s="15">
        <v>1</v>
      </c>
      <c r="Q954" s="15" t="str">
        <f>IF($B954=2014,$P954,"")</f>
        <v/>
      </c>
      <c r="R954" s="15" t="str">
        <f>IF($B954=2015,$P954,"")</f>
        <v/>
      </c>
      <c r="S954" s="15">
        <f>IF($B954=2016,$P954,"")</f>
        <v>1</v>
      </c>
      <c r="T954" s="15" t="str">
        <f>IF($B954=2017,$P954,"")</f>
        <v/>
      </c>
      <c r="U954" s="15" t="str">
        <f>IF($B954=2018,$P954,"")</f>
        <v/>
      </c>
      <c r="V954" s="15" t="str">
        <f>IF($B954=2019,$P954,"")</f>
        <v/>
      </c>
      <c r="W954" s="15" t="str">
        <f>IF($B954=2020,$P954,"")</f>
        <v/>
      </c>
      <c r="X954" s="6" t="str">
        <f>IF($B954=2021,$P954,"")</f>
        <v/>
      </c>
      <c r="Y954" s="6" t="str">
        <f>IF($B954=2022,$P954,"")</f>
        <v/>
      </c>
      <c r="Z954" s="6" t="str">
        <f>IF($B954=2023,$P954,"")</f>
        <v/>
      </c>
      <c r="AA954" s="6" t="str">
        <f>IF($B954=2024,$P954,"")</f>
        <v/>
      </c>
      <c r="AB954" s="15" t="str">
        <f>IF($B954=2025,$P954,"")</f>
        <v/>
      </c>
    </row>
    <row r="955" spans="1:29" x14ac:dyDescent="0.25">
      <c r="A955" s="3">
        <v>1530</v>
      </c>
      <c r="B955" s="3">
        <v>2016</v>
      </c>
      <c r="C955" s="3" t="s">
        <v>68</v>
      </c>
      <c r="D955" s="4">
        <f>DATE(B955,N955,M955)</f>
        <v>42634</v>
      </c>
      <c r="E955" s="5">
        <v>1859</v>
      </c>
      <c r="F955" s="6" t="s">
        <v>257</v>
      </c>
      <c r="G955" s="6" t="s">
        <v>440</v>
      </c>
      <c r="H955" s="27"/>
      <c r="I955" s="9" t="s">
        <v>6612</v>
      </c>
      <c r="J955" s="7" t="s">
        <v>1723</v>
      </c>
      <c r="K955" s="6" t="s">
        <v>129</v>
      </c>
      <c r="L955" s="6">
        <v>5705</v>
      </c>
      <c r="M955" s="6">
        <v>21</v>
      </c>
      <c r="N955" s="6">
        <v>9</v>
      </c>
      <c r="P955" s="15">
        <v>1</v>
      </c>
      <c r="Q955" s="15" t="str">
        <f>IF($B955=2014,$P955,"")</f>
        <v/>
      </c>
      <c r="R955" s="15" t="str">
        <f>IF($B955=2015,$P955,"")</f>
        <v/>
      </c>
      <c r="S955" s="15">
        <f>IF($B955=2016,$P955,"")</f>
        <v>1</v>
      </c>
      <c r="T955" s="15" t="str">
        <f>IF($B955=2017,$P955,"")</f>
        <v/>
      </c>
      <c r="U955" s="15" t="str">
        <f>IF($B955=2018,$P955,"")</f>
        <v/>
      </c>
      <c r="V955" s="15" t="str">
        <f>IF($B955=2019,$P955,"")</f>
        <v/>
      </c>
      <c r="W955" s="15" t="str">
        <f>IF($B955=2020,$P955,"")</f>
        <v/>
      </c>
      <c r="X955" s="6" t="str">
        <f>IF($B955=2021,$P955,"")</f>
        <v/>
      </c>
      <c r="Y955" s="6" t="str">
        <f>IF($B955=2022,$P955,"")</f>
        <v/>
      </c>
      <c r="Z955" s="6" t="str">
        <f>IF($B955=2023,$P955,"")</f>
        <v/>
      </c>
      <c r="AA955" s="6" t="str">
        <f>IF($B955=2024,$P955,"")</f>
        <v/>
      </c>
      <c r="AB955" s="15" t="str">
        <f>IF($B955=2025,$P955,"")</f>
        <v/>
      </c>
    </row>
    <row r="956" spans="1:29" x14ac:dyDescent="0.25">
      <c r="A956" s="3">
        <v>1530</v>
      </c>
      <c r="B956" s="3">
        <v>2017</v>
      </c>
      <c r="C956" s="3" t="s">
        <v>70</v>
      </c>
      <c r="D956" s="4">
        <f>DATE(B956,N956,M956)</f>
        <v>42985</v>
      </c>
      <c r="E956" s="5">
        <v>2150</v>
      </c>
      <c r="F956" s="6" t="s">
        <v>257</v>
      </c>
      <c r="G956" s="6" t="s">
        <v>440</v>
      </c>
      <c r="H956" s="27"/>
      <c r="I956" s="9" t="s">
        <v>6612</v>
      </c>
      <c r="J956" s="9" t="s">
        <v>2512</v>
      </c>
      <c r="K956" s="6" t="s">
        <v>2409</v>
      </c>
      <c r="L956" s="6">
        <v>5804</v>
      </c>
      <c r="M956" s="6">
        <v>7</v>
      </c>
      <c r="N956" s="6">
        <v>9</v>
      </c>
      <c r="P956" s="15">
        <v>1</v>
      </c>
      <c r="Q956" s="15" t="str">
        <f>IF($B956=2014,$P956,"")</f>
        <v/>
      </c>
      <c r="R956" s="15" t="str">
        <f>IF($B956=2015,$P956,"")</f>
        <v/>
      </c>
      <c r="S956" s="15" t="str">
        <f>IF($B956=2016,$P956,"")</f>
        <v/>
      </c>
      <c r="T956" s="15">
        <f>IF($B956=2017,$P956,"")</f>
        <v>1</v>
      </c>
      <c r="U956" s="15" t="str">
        <f>IF($B956=2018,$P956,"")</f>
        <v/>
      </c>
      <c r="V956" s="15" t="str">
        <f>IF($B956=2019,$P956,"")</f>
        <v/>
      </c>
      <c r="W956" s="15" t="str">
        <f>IF($B956=2020,$P956,"")</f>
        <v/>
      </c>
      <c r="X956" s="6" t="str">
        <f>IF($B956=2021,$P956,"")</f>
        <v/>
      </c>
      <c r="Y956" s="6" t="str">
        <f>IF($B956=2022,$P956,"")</f>
        <v/>
      </c>
      <c r="Z956" s="6" t="str">
        <f>IF($B956=2023,$P956,"")</f>
        <v/>
      </c>
      <c r="AA956" s="6" t="str">
        <f>IF($B956=2024,$P956,"")</f>
        <v/>
      </c>
      <c r="AB956" s="15" t="str">
        <f>IF($B956=2025,$P956,"")</f>
        <v/>
      </c>
    </row>
    <row r="957" spans="1:29" x14ac:dyDescent="0.25">
      <c r="A957" s="3">
        <v>1530</v>
      </c>
      <c r="B957" s="3">
        <v>2017</v>
      </c>
      <c r="C957" s="3" t="s">
        <v>222</v>
      </c>
      <c r="D957" s="4">
        <f>DATE(B957,N957,M957)</f>
        <v>43015</v>
      </c>
      <c r="E957" s="5">
        <v>1955</v>
      </c>
      <c r="F957" s="6" t="s">
        <v>257</v>
      </c>
      <c r="G957" s="6" t="s">
        <v>440</v>
      </c>
      <c r="H957" s="27"/>
      <c r="I957" s="9" t="s">
        <v>6612</v>
      </c>
      <c r="J957" s="9" t="s">
        <v>2513</v>
      </c>
      <c r="K957" s="6" t="s">
        <v>2416</v>
      </c>
      <c r="L957" s="6">
        <v>5807</v>
      </c>
      <c r="M957" s="6">
        <v>7</v>
      </c>
      <c r="N957" s="6">
        <v>10</v>
      </c>
      <c r="O957" s="6" t="s">
        <v>14</v>
      </c>
      <c r="P957" s="15">
        <v>1</v>
      </c>
      <c r="Q957" s="15" t="str">
        <f>IF($B957=2014,$P957,"")</f>
        <v/>
      </c>
      <c r="R957" s="15" t="str">
        <f>IF($B957=2015,$P957,"")</f>
        <v/>
      </c>
      <c r="S957" s="15" t="str">
        <f>IF($B957=2016,$P957,"")</f>
        <v/>
      </c>
      <c r="T957" s="15">
        <f>IF($B957=2017,$P957,"")</f>
        <v>1</v>
      </c>
      <c r="U957" s="15" t="str">
        <f>IF($B957=2018,$P957,"")</f>
        <v/>
      </c>
      <c r="V957" s="15" t="str">
        <f>IF($B957=2019,$P957,"")</f>
        <v/>
      </c>
      <c r="W957" s="15" t="str">
        <f>IF($B957=2020,$P957,"")</f>
        <v/>
      </c>
      <c r="X957" s="6" t="str">
        <f>IF($B957=2021,$P957,"")</f>
        <v/>
      </c>
      <c r="Y957" s="6" t="str">
        <f>IF($B957=2022,$P957,"")</f>
        <v/>
      </c>
      <c r="Z957" s="6" t="str">
        <f>IF($B957=2023,$P957,"")</f>
        <v/>
      </c>
      <c r="AA957" s="6" t="str">
        <f>IF($B957=2024,$P957,"")</f>
        <v/>
      </c>
      <c r="AB957" s="15" t="str">
        <f>IF($B957=2025,$P957,"")</f>
        <v/>
      </c>
    </row>
    <row r="958" spans="1:29" x14ac:dyDescent="0.25">
      <c r="A958" s="3">
        <v>1530</v>
      </c>
      <c r="B958" s="3">
        <v>2018</v>
      </c>
      <c r="C958" s="3" t="s">
        <v>1512</v>
      </c>
      <c r="D958" s="4">
        <f>DATE(B958,N958,M958)</f>
        <v>43358</v>
      </c>
      <c r="E958" s="5">
        <v>2200</v>
      </c>
      <c r="F958" s="6" t="s">
        <v>257</v>
      </c>
      <c r="G958" s="6" t="s">
        <v>440</v>
      </c>
      <c r="H958" s="27"/>
      <c r="I958" s="9" t="s">
        <v>6612</v>
      </c>
      <c r="J958" s="9" t="s">
        <v>3309</v>
      </c>
      <c r="K958" s="6" t="s">
        <v>43</v>
      </c>
      <c r="L958" s="6">
        <v>5905</v>
      </c>
      <c r="M958" s="6">
        <v>15</v>
      </c>
      <c r="N958" s="6">
        <v>9</v>
      </c>
      <c r="P958" s="15">
        <v>1</v>
      </c>
      <c r="Q958" s="15" t="str">
        <f>IF($B958=2014,$P958,"")</f>
        <v/>
      </c>
      <c r="R958" s="15" t="str">
        <f>IF($B958=2015,$P958,"")</f>
        <v/>
      </c>
      <c r="S958" s="15" t="str">
        <f>IF($B958=2016,$P958,"")</f>
        <v/>
      </c>
      <c r="T958" s="15" t="str">
        <f>IF($B958=2017,$P958,"")</f>
        <v/>
      </c>
      <c r="U958" s="15">
        <f>IF($B958=2018,$P958,"")</f>
        <v>1</v>
      </c>
      <c r="V958" s="15" t="str">
        <f>IF($B958=2019,$P958,"")</f>
        <v/>
      </c>
      <c r="W958" s="15" t="str">
        <f>IF($B958=2020,$P958,"")</f>
        <v/>
      </c>
      <c r="X958" s="6" t="str">
        <f>IF($B958=2021,$P958,"")</f>
        <v/>
      </c>
      <c r="Y958" s="6" t="str">
        <f>IF($B958=2022,$P958,"")</f>
        <v/>
      </c>
      <c r="Z958" s="6" t="str">
        <f>IF($B958=2023,$P958,"")</f>
        <v/>
      </c>
      <c r="AA958" s="6" t="str">
        <f>IF($B958=2024,$P958,"")</f>
        <v/>
      </c>
      <c r="AB958" s="15" t="str">
        <f>IF($B958=2025,$P958,"")</f>
        <v/>
      </c>
    </row>
    <row r="959" spans="1:29" ht="24" x14ac:dyDescent="0.25">
      <c r="A959" s="3">
        <v>1530</v>
      </c>
      <c r="B959" s="3">
        <v>2019</v>
      </c>
      <c r="C959" s="3" t="s">
        <v>560</v>
      </c>
      <c r="D959" s="4">
        <f>DATE(B959,N959,M959)</f>
        <v>43676</v>
      </c>
      <c r="E959" s="5">
        <v>259</v>
      </c>
      <c r="F959" s="6" t="s">
        <v>257</v>
      </c>
      <c r="G959" s="6" t="s">
        <v>440</v>
      </c>
      <c r="H959" s="27"/>
      <c r="I959" s="9" t="s">
        <v>6612</v>
      </c>
      <c r="J959" s="9" t="s">
        <v>3735</v>
      </c>
      <c r="K959" s="6" t="s">
        <v>3266</v>
      </c>
      <c r="L959" s="6">
        <v>6002</v>
      </c>
      <c r="M959" s="6">
        <v>30</v>
      </c>
      <c r="N959" s="6">
        <v>7</v>
      </c>
      <c r="P959" s="15">
        <v>1</v>
      </c>
      <c r="Q959" s="15" t="str">
        <f>IF($B959=2014,$P959,"")</f>
        <v/>
      </c>
      <c r="R959" s="15" t="str">
        <f>IF($B959=2015,$P959,"")</f>
        <v/>
      </c>
      <c r="S959" s="15" t="str">
        <f>IF($B959=2016,$P959,"")</f>
        <v/>
      </c>
      <c r="T959" s="15" t="str">
        <f>IF($B959=2017,$P959,"")</f>
        <v/>
      </c>
      <c r="U959" s="15" t="str">
        <f>IF($B959=2018,$P959,"")</f>
        <v/>
      </c>
      <c r="V959" s="15">
        <f>IF($B959=2019,$P959,"")</f>
        <v>1</v>
      </c>
      <c r="W959" s="15" t="str">
        <f>IF($B959=2020,$P959,"")</f>
        <v/>
      </c>
      <c r="X959" s="6" t="str">
        <f>IF($B959=2021,$P959,"")</f>
        <v/>
      </c>
      <c r="Y959" s="6" t="str">
        <f>IF($B959=2022,$P959,"")</f>
        <v/>
      </c>
      <c r="Z959" s="6" t="str">
        <f>IF($B959=2023,$P959,"")</f>
        <v/>
      </c>
      <c r="AA959" s="6" t="str">
        <f>IF($B959=2024,$P959,"")</f>
        <v/>
      </c>
      <c r="AB959" s="15" t="str">
        <f>IF($B959=2025,$P959,"")</f>
        <v/>
      </c>
    </row>
    <row r="960" spans="1:29" ht="24" x14ac:dyDescent="0.25">
      <c r="A960" s="3">
        <v>1530</v>
      </c>
      <c r="B960" s="3">
        <v>2019</v>
      </c>
      <c r="C960" s="3" t="s">
        <v>233</v>
      </c>
      <c r="D960" s="4">
        <f>DATE(B960,N960,M960)</f>
        <v>43747</v>
      </c>
      <c r="E960" s="5">
        <v>459</v>
      </c>
      <c r="F960" s="6" t="s">
        <v>257</v>
      </c>
      <c r="G960" s="6" t="s">
        <v>440</v>
      </c>
      <c r="H960" s="27"/>
      <c r="I960" s="9" t="s">
        <v>6612</v>
      </c>
      <c r="J960" s="9" t="s">
        <v>3736</v>
      </c>
      <c r="K960" s="6" t="s">
        <v>3267</v>
      </c>
      <c r="L960" s="6">
        <v>6007</v>
      </c>
      <c r="M960" s="6">
        <v>9</v>
      </c>
      <c r="N960" s="6">
        <v>10</v>
      </c>
      <c r="P960" s="15">
        <v>1</v>
      </c>
      <c r="Q960" s="15" t="str">
        <f>IF($B960=2014,$P960,"")</f>
        <v/>
      </c>
      <c r="R960" s="15" t="str">
        <f>IF($B960=2015,$P960,"")</f>
        <v/>
      </c>
      <c r="S960" s="15" t="str">
        <f>IF($B960=2016,$P960,"")</f>
        <v/>
      </c>
      <c r="T960" s="15" t="str">
        <f>IF($B960=2017,$P960,"")</f>
        <v/>
      </c>
      <c r="U960" s="15" t="str">
        <f>IF($B960=2018,$P960,"")</f>
        <v/>
      </c>
      <c r="V960" s="15">
        <f>IF($B960=2019,$P960,"")</f>
        <v>1</v>
      </c>
      <c r="W960" s="15" t="str">
        <f>IF($B960=2020,$P960,"")</f>
        <v/>
      </c>
      <c r="X960" s="6" t="str">
        <f>IF($B960=2021,$P960,"")</f>
        <v/>
      </c>
      <c r="Y960" s="6" t="str">
        <f>IF($B960=2022,$P960,"")</f>
        <v/>
      </c>
      <c r="Z960" s="6" t="str">
        <f>IF($B960=2023,$P960,"")</f>
        <v/>
      </c>
      <c r="AA960" s="6" t="str">
        <f>IF($B960=2024,$P960,"")</f>
        <v/>
      </c>
      <c r="AB960" s="15" t="str">
        <f>IF($B960=2025,$P960,"")</f>
        <v/>
      </c>
    </row>
    <row r="961" spans="1:28" x14ac:dyDescent="0.25">
      <c r="A961" s="3">
        <v>1530</v>
      </c>
      <c r="B961" s="3">
        <v>2020</v>
      </c>
      <c r="C961" s="3" t="s">
        <v>245</v>
      </c>
      <c r="D961" s="4">
        <f>DATE(B961,N961,M961)</f>
        <v>44003</v>
      </c>
      <c r="E961" s="5">
        <v>2000</v>
      </c>
      <c r="F961" s="10" t="s">
        <v>257</v>
      </c>
      <c r="G961" s="6" t="s">
        <v>440</v>
      </c>
      <c r="H961" s="27"/>
      <c r="I961" s="9" t="s">
        <v>6612</v>
      </c>
      <c r="J961" s="7" t="s">
        <v>5409</v>
      </c>
      <c r="K961" s="6" t="s">
        <v>3266</v>
      </c>
      <c r="L961" s="6">
        <v>6101</v>
      </c>
      <c r="M961" s="6">
        <v>21</v>
      </c>
      <c r="N961" s="6">
        <v>6</v>
      </c>
      <c r="P961" s="15">
        <v>1</v>
      </c>
      <c r="Q961" s="15" t="str">
        <f>IF($B961=2014,$P961,"")</f>
        <v/>
      </c>
      <c r="R961" s="15" t="str">
        <f>IF($B961=2015,$P961,"")</f>
        <v/>
      </c>
      <c r="S961" s="15" t="str">
        <f>IF($B961=2016,$P961,"")</f>
        <v/>
      </c>
      <c r="T961" s="15" t="str">
        <f>IF($B961=2017,$P961,"")</f>
        <v/>
      </c>
      <c r="U961" s="15" t="str">
        <f>IF($B961=2018,$P961,"")</f>
        <v/>
      </c>
      <c r="V961" s="15" t="str">
        <f>IF($B961=2019,$P961,"")</f>
        <v/>
      </c>
      <c r="W961" s="15">
        <f>IF($B961=2020,$P961,"")</f>
        <v>1</v>
      </c>
      <c r="X961" s="6" t="str">
        <f>IF($B961=2021,$P961,"")</f>
        <v/>
      </c>
      <c r="Y961" s="6" t="str">
        <f>IF($B961=2022,$P961,"")</f>
        <v/>
      </c>
      <c r="Z961" s="6" t="str">
        <f>IF($B961=2023,$P961,"")</f>
        <v/>
      </c>
      <c r="AA961" s="6" t="str">
        <f>IF($B961=2024,$P961,"")</f>
        <v/>
      </c>
      <c r="AB961" s="15" t="str">
        <f>IF($B961=2025,$P961,"")</f>
        <v/>
      </c>
    </row>
    <row r="962" spans="1:28" x14ac:dyDescent="0.25">
      <c r="A962" s="3">
        <v>1530</v>
      </c>
      <c r="B962" s="3">
        <v>2022</v>
      </c>
      <c r="C962" s="3" t="s">
        <v>10</v>
      </c>
      <c r="D962" s="4">
        <f>DATE(B962,N962,M962)</f>
        <v>44745</v>
      </c>
      <c r="E962" s="5">
        <v>2059</v>
      </c>
      <c r="F962" s="6" t="s">
        <v>257</v>
      </c>
      <c r="G962" s="6" t="s">
        <v>440</v>
      </c>
      <c r="H962" s="27"/>
      <c r="I962" s="9" t="s">
        <v>6612</v>
      </c>
      <c r="J962" s="7" t="s">
        <v>6539</v>
      </c>
      <c r="K962" s="6" t="s">
        <v>58</v>
      </c>
      <c r="L962" s="6">
        <v>6301</v>
      </c>
      <c r="M962" s="6">
        <v>3</v>
      </c>
      <c r="N962" s="6">
        <v>7</v>
      </c>
      <c r="O962" s="6" t="s">
        <v>14</v>
      </c>
      <c r="P962" s="15">
        <v>1</v>
      </c>
      <c r="Q962" s="15" t="str">
        <f>IF($B962=2014,$P962,"")</f>
        <v/>
      </c>
      <c r="R962" s="15" t="str">
        <f>IF($B962=2015,$P962,"")</f>
        <v/>
      </c>
      <c r="S962" s="15" t="str">
        <f>IF($B962=2016,$P962,"")</f>
        <v/>
      </c>
      <c r="T962" s="15" t="str">
        <f>IF($B962=2017,$P962,"")</f>
        <v/>
      </c>
      <c r="U962" s="15" t="str">
        <f>IF($B962=2018,$P962,"")</f>
        <v/>
      </c>
      <c r="V962" s="15" t="str">
        <f>IF($B962=2019,$P962,"")</f>
        <v/>
      </c>
      <c r="W962" s="15" t="str">
        <f>IF($B962=2020,$P962,"")</f>
        <v/>
      </c>
      <c r="X962" s="6" t="str">
        <f>IF($B962=2021,$P962,"")</f>
        <v/>
      </c>
      <c r="Y962" s="6">
        <f>IF($B962=2022,$P962,"")</f>
        <v>1</v>
      </c>
      <c r="Z962" s="6" t="str">
        <f>IF($B962=2023,$P962,"")</f>
        <v/>
      </c>
      <c r="AA962" s="6" t="str">
        <f>IF($B962=2024,$P962,"")</f>
        <v/>
      </c>
      <c r="AB962" s="15" t="str">
        <f>IF($B962=2025,$P962,"")</f>
        <v/>
      </c>
    </row>
    <row r="963" spans="1:28" x14ac:dyDescent="0.25">
      <c r="A963" s="3">
        <v>1530</v>
      </c>
      <c r="B963" s="3">
        <v>2022</v>
      </c>
      <c r="C963" s="3" t="s">
        <v>1527</v>
      </c>
      <c r="D963" s="4">
        <f>DATE(B963,N963,M963)</f>
        <v>44756</v>
      </c>
      <c r="E963" s="5">
        <v>2043</v>
      </c>
      <c r="F963" s="10" t="s">
        <v>257</v>
      </c>
      <c r="G963" s="6" t="s">
        <v>440</v>
      </c>
      <c r="H963" s="27"/>
      <c r="I963" s="9" t="s">
        <v>6612</v>
      </c>
      <c r="J963" s="7" t="s">
        <v>6579</v>
      </c>
      <c r="K963" s="6" t="s">
        <v>5783</v>
      </c>
      <c r="L963" s="6">
        <v>6302</v>
      </c>
      <c r="M963" s="6">
        <v>14</v>
      </c>
      <c r="N963" s="6">
        <v>7</v>
      </c>
      <c r="P963" s="15">
        <v>1</v>
      </c>
      <c r="Q963" s="15" t="str">
        <f>IF($B963=2014,$P963,"")</f>
        <v/>
      </c>
      <c r="R963" s="15" t="str">
        <f>IF($B963=2015,$P963,"")</f>
        <v/>
      </c>
      <c r="S963" s="15" t="str">
        <f>IF($B963=2016,$P963,"")</f>
        <v/>
      </c>
      <c r="T963" s="15" t="str">
        <f>IF($B963=2017,$P963,"")</f>
        <v/>
      </c>
      <c r="U963" s="15" t="str">
        <f>IF($B963=2018,$P963,"")</f>
        <v/>
      </c>
      <c r="V963" s="15" t="str">
        <f>IF($B963=2019,$P963,"")</f>
        <v/>
      </c>
      <c r="W963" s="15" t="str">
        <f>IF($B963=2020,$P963,"")</f>
        <v/>
      </c>
      <c r="X963" s="6" t="str">
        <f>IF($B963=2021,$P963,"")</f>
        <v/>
      </c>
      <c r="Y963" s="6">
        <f>IF($B963=2022,$P963,"")</f>
        <v>1</v>
      </c>
      <c r="Z963" s="6" t="str">
        <f>IF($B963=2023,$P963,"")</f>
        <v/>
      </c>
      <c r="AA963" s="6" t="str">
        <f>IF($B963=2024,$P963,"")</f>
        <v/>
      </c>
      <c r="AB963" s="15" t="str">
        <f>IF($B963=2025,$P963,"")</f>
        <v/>
      </c>
    </row>
    <row r="964" spans="1:28" x14ac:dyDescent="0.25">
      <c r="A964" s="3">
        <v>1530</v>
      </c>
      <c r="B964" s="3">
        <v>2022</v>
      </c>
      <c r="C964" s="3" t="s">
        <v>1527</v>
      </c>
      <c r="D964" s="4">
        <f>DATE(B964,N964,M964)</f>
        <v>44756</v>
      </c>
      <c r="E964" s="5">
        <v>2043</v>
      </c>
      <c r="F964" s="10" t="s">
        <v>257</v>
      </c>
      <c r="G964" s="6" t="s">
        <v>440</v>
      </c>
      <c r="H964" s="27"/>
      <c r="I964" s="9" t="s">
        <v>6612</v>
      </c>
      <c r="J964" s="7" t="s">
        <v>6840</v>
      </c>
      <c r="K964" s="6" t="s">
        <v>5783</v>
      </c>
      <c r="L964" s="6">
        <v>6307</v>
      </c>
      <c r="M964" s="6">
        <v>14</v>
      </c>
      <c r="N964" s="6">
        <v>7</v>
      </c>
      <c r="P964" s="15">
        <v>1</v>
      </c>
      <c r="Q964" s="15" t="str">
        <f>IF($B964=2014,$P964,"")</f>
        <v/>
      </c>
      <c r="R964" s="15" t="str">
        <f>IF($B964=2015,$P964,"")</f>
        <v/>
      </c>
      <c r="S964" s="15" t="str">
        <f>IF($B964=2016,$P964,"")</f>
        <v/>
      </c>
      <c r="T964" s="15" t="str">
        <f>IF($B964=2017,$P964,"")</f>
        <v/>
      </c>
      <c r="U964" s="15" t="str">
        <f>IF($B964=2018,$P964,"")</f>
        <v/>
      </c>
      <c r="V964" s="15" t="str">
        <f>IF($B964=2019,$P964,"")</f>
        <v/>
      </c>
      <c r="W964" s="15" t="str">
        <f>IF($B964=2020,$P964,"")</f>
        <v/>
      </c>
      <c r="X964" s="6" t="str">
        <f>IF($B964=2021,$P964,"")</f>
        <v/>
      </c>
      <c r="Y964" s="6">
        <f>IF($B964=2022,$P964,"")</f>
        <v>1</v>
      </c>
      <c r="Z964" s="6" t="str">
        <f>IF($B964=2023,$P964,"")</f>
        <v/>
      </c>
      <c r="AA964" s="6" t="str">
        <f>IF($B964=2024,$P964,"")</f>
        <v/>
      </c>
      <c r="AB964" s="15" t="str">
        <f>IF($B964=2025,$P964,"")</f>
        <v/>
      </c>
    </row>
    <row r="965" spans="1:28" x14ac:dyDescent="0.25">
      <c r="A965" s="3">
        <v>1530</v>
      </c>
      <c r="B965" s="3">
        <v>2022</v>
      </c>
      <c r="C965" s="3" t="s">
        <v>925</v>
      </c>
      <c r="D965" s="4">
        <f>DATE(B965,N965,M965)</f>
        <v>44861</v>
      </c>
      <c r="E965" s="5">
        <v>300</v>
      </c>
      <c r="F965" s="10" t="s">
        <v>257</v>
      </c>
      <c r="G965" s="6" t="s">
        <v>440</v>
      </c>
      <c r="H965" s="27"/>
      <c r="I965" s="9" t="s">
        <v>6612</v>
      </c>
      <c r="J965" s="7" t="s">
        <v>6882</v>
      </c>
      <c r="K965" s="6" t="s">
        <v>1563</v>
      </c>
      <c r="L965" s="6">
        <v>6308</v>
      </c>
      <c r="M965" s="6">
        <v>27</v>
      </c>
      <c r="N965" s="6">
        <v>10</v>
      </c>
      <c r="O965" s="6" t="s">
        <v>4448</v>
      </c>
      <c r="P965" s="15">
        <v>1</v>
      </c>
      <c r="Q965" s="15" t="str">
        <f>IF($B965=2014,$P965,"")</f>
        <v/>
      </c>
      <c r="R965" s="15" t="str">
        <f>IF($B965=2015,$P965,"")</f>
        <v/>
      </c>
      <c r="S965" s="15" t="str">
        <f>IF($B965=2016,$P965,"")</f>
        <v/>
      </c>
      <c r="T965" s="15" t="str">
        <f>IF($B965=2017,$P965,"")</f>
        <v/>
      </c>
      <c r="U965" s="15" t="str">
        <f>IF($B965=2018,$P965,"")</f>
        <v/>
      </c>
      <c r="V965" s="15" t="str">
        <f>IF($B965=2019,$P965,"")</f>
        <v/>
      </c>
      <c r="W965" s="15" t="str">
        <f>IF($B965=2020,$P965,"")</f>
        <v/>
      </c>
      <c r="X965" s="6" t="str">
        <f>IF($B965=2021,$P965,"")</f>
        <v/>
      </c>
      <c r="Y965" s="6">
        <f>IF($B965=2022,$P965,"")</f>
        <v>1</v>
      </c>
      <c r="Z965" s="6" t="str">
        <f>IF($B965=2023,$P965,"")</f>
        <v/>
      </c>
      <c r="AA965" s="6" t="str">
        <f>IF($B965=2024,$P965,"")</f>
        <v/>
      </c>
      <c r="AB965" s="15" t="str">
        <f>IF($B965=2025,$P965,"")</f>
        <v/>
      </c>
    </row>
    <row r="966" spans="1:28" ht="24" x14ac:dyDescent="0.25">
      <c r="A966" s="3">
        <v>1530</v>
      </c>
      <c r="B966" s="3">
        <v>2022</v>
      </c>
      <c r="C966" s="3" t="s">
        <v>29</v>
      </c>
      <c r="D966" s="4">
        <f>DATE(B966,N966,M966)</f>
        <v>44926</v>
      </c>
      <c r="E966" s="5">
        <v>259</v>
      </c>
      <c r="F966" s="10" t="s">
        <v>257</v>
      </c>
      <c r="G966" s="6" t="s">
        <v>440</v>
      </c>
      <c r="H966" s="27"/>
      <c r="I966" s="9" t="s">
        <v>6612</v>
      </c>
      <c r="J966" s="7" t="s">
        <v>7143</v>
      </c>
      <c r="K966" s="6" t="s">
        <v>123</v>
      </c>
      <c r="L966" s="6">
        <v>6313</v>
      </c>
      <c r="M966" s="6">
        <v>31</v>
      </c>
      <c r="N966" s="6">
        <v>12</v>
      </c>
      <c r="P966" s="15">
        <v>1</v>
      </c>
      <c r="Q966" s="15" t="str">
        <f>IF($B966=2014,$P966,"")</f>
        <v/>
      </c>
      <c r="R966" s="15" t="str">
        <f>IF($B966=2015,$P966,"")</f>
        <v/>
      </c>
      <c r="S966" s="15" t="str">
        <f>IF($B966=2016,$P966,"")</f>
        <v/>
      </c>
      <c r="T966" s="15" t="str">
        <f>IF($B966=2017,$P966,"")</f>
        <v/>
      </c>
      <c r="U966" s="15" t="str">
        <f>IF($B966=2018,$P966,"")</f>
        <v/>
      </c>
      <c r="V966" s="15" t="str">
        <f>IF($B966=2019,$P966,"")</f>
        <v/>
      </c>
      <c r="W966" s="15" t="str">
        <f>IF($B966=2020,$P966,"")</f>
        <v/>
      </c>
      <c r="X966" s="6" t="str">
        <f>IF($B966=2021,$P966,"")</f>
        <v/>
      </c>
      <c r="Y966" s="6">
        <f>IF($B966=2022,$P966,"")</f>
        <v>1</v>
      </c>
      <c r="Z966" s="6" t="str">
        <f>IF($B966=2023,$P966,"")</f>
        <v/>
      </c>
      <c r="AA966" s="6" t="str">
        <f>IF($B966=2024,$P966,"")</f>
        <v/>
      </c>
      <c r="AB966" s="15" t="str">
        <f>IF($B966=2025,$P966,"")</f>
        <v/>
      </c>
    </row>
    <row r="967" spans="1:28" x14ac:dyDescent="0.25">
      <c r="A967" s="3">
        <v>1530</v>
      </c>
      <c r="B967" s="3">
        <v>2023</v>
      </c>
      <c r="C967" s="3" t="s">
        <v>685</v>
      </c>
      <c r="D967" s="4">
        <f>DATE(B967,N967,M967)</f>
        <v>44954</v>
      </c>
      <c r="E967" s="5">
        <v>428</v>
      </c>
      <c r="F967" s="10" t="s">
        <v>257</v>
      </c>
      <c r="G967" s="6" t="s">
        <v>440</v>
      </c>
      <c r="H967" s="27"/>
      <c r="I967" s="9" t="s">
        <v>6612</v>
      </c>
      <c r="J967" s="7" t="s">
        <v>7203</v>
      </c>
      <c r="K967" s="6" t="s">
        <v>5783</v>
      </c>
      <c r="L967" s="6">
        <v>6315</v>
      </c>
      <c r="M967" s="6">
        <v>28</v>
      </c>
      <c r="N967" s="6">
        <v>1</v>
      </c>
      <c r="O967" s="6" t="s">
        <v>7104</v>
      </c>
      <c r="P967" s="15">
        <v>1</v>
      </c>
      <c r="Q967" s="15" t="str">
        <f>IF($B967=2014,$P967,"")</f>
        <v/>
      </c>
      <c r="R967" s="15" t="str">
        <f>IF($B967=2015,$P967,"")</f>
        <v/>
      </c>
      <c r="S967" s="15" t="str">
        <f>IF($B967=2016,$P967,"")</f>
        <v/>
      </c>
      <c r="T967" s="15" t="str">
        <f>IF($B967=2017,$P967,"")</f>
        <v/>
      </c>
      <c r="U967" s="15" t="str">
        <f>IF($B967=2018,$P967,"")</f>
        <v/>
      </c>
      <c r="V967" s="15" t="str">
        <f>IF($B967=2019,$P967,"")</f>
        <v/>
      </c>
      <c r="W967" s="15" t="str">
        <f>IF($B967=2020,$P967,"")</f>
        <v/>
      </c>
      <c r="X967" s="6" t="str">
        <f>IF($B967=2021,$P967,"")</f>
        <v/>
      </c>
      <c r="Y967" s="6" t="str">
        <f>IF($B967=2022,$P967,"")</f>
        <v/>
      </c>
      <c r="Z967" s="6">
        <f>IF($B967=2023,$P967,"")</f>
        <v>1</v>
      </c>
      <c r="AA967" s="6" t="str">
        <f>IF($B967=2024,$P967,"")</f>
        <v/>
      </c>
      <c r="AB967" s="15" t="str">
        <f>IF($B967=2025,$P967,"")</f>
        <v/>
      </c>
    </row>
    <row r="968" spans="1:28" x14ac:dyDescent="0.25">
      <c r="A968" s="3">
        <v>1530</v>
      </c>
      <c r="B968" s="3">
        <v>2023</v>
      </c>
      <c r="C968" s="3" t="s">
        <v>1474</v>
      </c>
      <c r="D968" s="4">
        <f>DATE(B968,N968,M968)</f>
        <v>44958</v>
      </c>
      <c r="E968" s="5">
        <v>2100</v>
      </c>
      <c r="F968" s="10" t="s">
        <v>257</v>
      </c>
      <c r="G968" s="6" t="s">
        <v>440</v>
      </c>
      <c r="H968" s="27"/>
      <c r="I968" s="9" t="s">
        <v>6612</v>
      </c>
      <c r="J968" s="7" t="s">
        <v>7204</v>
      </c>
      <c r="K968" s="6" t="s">
        <v>1547</v>
      </c>
      <c r="L968" s="6">
        <v>6315</v>
      </c>
      <c r="M968" s="6">
        <v>1</v>
      </c>
      <c r="N968" s="6">
        <v>2</v>
      </c>
      <c r="O968" s="6" t="s">
        <v>200</v>
      </c>
      <c r="P968" s="15">
        <v>1</v>
      </c>
      <c r="Q968" s="15" t="str">
        <f>IF($B968=2014,$P968,"")</f>
        <v/>
      </c>
      <c r="R968" s="15" t="str">
        <f>IF($B968=2015,$P968,"")</f>
        <v/>
      </c>
      <c r="S968" s="15" t="str">
        <f>IF($B968=2016,$P968,"")</f>
        <v/>
      </c>
      <c r="T968" s="15" t="str">
        <f>IF($B968=2017,$P968,"")</f>
        <v/>
      </c>
      <c r="U968" s="15" t="str">
        <f>IF($B968=2018,$P968,"")</f>
        <v/>
      </c>
      <c r="V968" s="15" t="str">
        <f>IF($B968=2019,$P968,"")</f>
        <v/>
      </c>
      <c r="W968" s="15" t="str">
        <f>IF($B968=2020,$P968,"")</f>
        <v/>
      </c>
      <c r="X968" s="6" t="str">
        <f>IF($B968=2021,$P968,"")</f>
        <v/>
      </c>
      <c r="Y968" s="6" t="str">
        <f>IF($B968=2022,$P968,"")</f>
        <v/>
      </c>
      <c r="Z968" s="6">
        <f>IF($B968=2023,$P968,"")</f>
        <v>1</v>
      </c>
      <c r="AA968" s="6" t="str">
        <f>IF($B968=2024,$P968,"")</f>
        <v/>
      </c>
      <c r="AB968" s="15" t="str">
        <f>IF($B968=2025,$P968,"")</f>
        <v/>
      </c>
    </row>
    <row r="969" spans="1:28" x14ac:dyDescent="0.25">
      <c r="A969" s="3">
        <v>1530</v>
      </c>
      <c r="B969" s="3">
        <v>2023</v>
      </c>
      <c r="C969" s="3" t="s">
        <v>985</v>
      </c>
      <c r="D969" s="4">
        <f>DATE(B969,N969,M969)</f>
        <v>44964</v>
      </c>
      <c r="E969" s="5">
        <v>1957</v>
      </c>
      <c r="F969" s="10" t="s">
        <v>257</v>
      </c>
      <c r="G969" s="6" t="s">
        <v>440</v>
      </c>
      <c r="H969" s="27"/>
      <c r="I969" s="9" t="s">
        <v>6612</v>
      </c>
      <c r="J969" s="7" t="s">
        <v>7242</v>
      </c>
      <c r="K969" s="6" t="s">
        <v>58</v>
      </c>
      <c r="L969" s="6">
        <v>6316</v>
      </c>
      <c r="M969" s="6">
        <v>7</v>
      </c>
      <c r="N969" s="6">
        <v>2</v>
      </c>
      <c r="O969" s="6" t="s">
        <v>14</v>
      </c>
      <c r="P969" s="15">
        <v>1</v>
      </c>
      <c r="Q969" s="15" t="str">
        <f>IF($B969=2014,$P969,"")</f>
        <v/>
      </c>
      <c r="R969" s="15" t="str">
        <f>IF($B969=2015,$P969,"")</f>
        <v/>
      </c>
      <c r="S969" s="15" t="str">
        <f>IF($B969=2016,$P969,"")</f>
        <v/>
      </c>
      <c r="T969" s="15" t="str">
        <f>IF($B969=2017,$P969,"")</f>
        <v/>
      </c>
      <c r="U969" s="15" t="str">
        <f>IF($B969=2018,$P969,"")</f>
        <v/>
      </c>
      <c r="V969" s="15" t="str">
        <f>IF($B969=2019,$P969,"")</f>
        <v/>
      </c>
      <c r="W969" s="15" t="str">
        <f>IF($B969=2020,$P969,"")</f>
        <v/>
      </c>
      <c r="X969" s="6" t="str">
        <f>IF($B969=2021,$P969,"")</f>
        <v/>
      </c>
      <c r="Y969" s="6" t="str">
        <f>IF($B969=2022,$P969,"")</f>
        <v/>
      </c>
      <c r="Z969" s="6">
        <f>IF($B969=2023,$P969,"")</f>
        <v>1</v>
      </c>
      <c r="AA969" s="6" t="str">
        <f>IF($B969=2024,$P969,"")</f>
        <v/>
      </c>
      <c r="AB969" s="15" t="str">
        <f>IF($B969=2025,$P969,"")</f>
        <v/>
      </c>
    </row>
    <row r="970" spans="1:28" x14ac:dyDescent="0.25">
      <c r="A970" s="3">
        <v>1530</v>
      </c>
      <c r="B970" s="3">
        <v>2023</v>
      </c>
      <c r="C970" s="3" t="s">
        <v>96</v>
      </c>
      <c r="D970" s="4">
        <f>DATE(B970,N970,M970)</f>
        <v>44993</v>
      </c>
      <c r="E970" s="5">
        <v>2120</v>
      </c>
      <c r="F970" s="10" t="s">
        <v>257</v>
      </c>
      <c r="G970" s="6" t="s">
        <v>440</v>
      </c>
      <c r="H970" s="27"/>
      <c r="I970" s="9" t="s">
        <v>6612</v>
      </c>
      <c r="J970" s="7" t="s">
        <v>7310</v>
      </c>
      <c r="K970" s="6" t="s">
        <v>1563</v>
      </c>
      <c r="L970" s="6">
        <v>6318</v>
      </c>
      <c r="M970" s="6">
        <v>8</v>
      </c>
      <c r="N970" s="6">
        <v>3</v>
      </c>
      <c r="O970" s="6" t="s">
        <v>4448</v>
      </c>
      <c r="P970" s="15">
        <v>1</v>
      </c>
      <c r="Q970" s="15" t="str">
        <f>IF($B970=2014,$P970,"")</f>
        <v/>
      </c>
      <c r="R970" s="15" t="str">
        <f>IF($B970=2015,$P970,"")</f>
        <v/>
      </c>
      <c r="S970" s="15" t="str">
        <f>IF($B970=2016,$P970,"")</f>
        <v/>
      </c>
      <c r="T970" s="15" t="str">
        <f>IF($B970=2017,$P970,"")</f>
        <v/>
      </c>
      <c r="U970" s="15" t="str">
        <f>IF($B970=2018,$P970,"")</f>
        <v/>
      </c>
      <c r="V970" s="15" t="str">
        <f>IF($B970=2019,$P970,"")</f>
        <v/>
      </c>
      <c r="W970" s="15" t="str">
        <f>IF($B970=2020,$P970,"")</f>
        <v/>
      </c>
      <c r="X970" s="6" t="str">
        <f>IF($B970=2021,$P970,"")</f>
        <v/>
      </c>
      <c r="Y970" s="6" t="str">
        <f>IF($B970=2022,$P970,"")</f>
        <v/>
      </c>
      <c r="Z970" s="6">
        <f>IF($B970=2023,$P970,"")</f>
        <v>1</v>
      </c>
      <c r="AA970" s="6" t="str">
        <f>IF($B970=2024,$P970,"")</f>
        <v/>
      </c>
      <c r="AB970" s="15" t="str">
        <f>IF($B970=2025,$P970,"")</f>
        <v/>
      </c>
    </row>
    <row r="971" spans="1:28" x14ac:dyDescent="0.25">
      <c r="A971" s="3">
        <v>1530</v>
      </c>
      <c r="B971" s="3">
        <v>2023</v>
      </c>
      <c r="C971" s="3" t="s">
        <v>1470</v>
      </c>
      <c r="D971" s="4">
        <f>DATE(B971,N971,M971)</f>
        <v>45030</v>
      </c>
      <c r="E971" s="5">
        <v>429</v>
      </c>
      <c r="F971" s="10" t="s">
        <v>257</v>
      </c>
      <c r="G971" s="6" t="s">
        <v>440</v>
      </c>
      <c r="H971" s="27"/>
      <c r="I971" s="9" t="s">
        <v>6612</v>
      </c>
      <c r="J971" s="7" t="s">
        <v>7311</v>
      </c>
      <c r="K971" s="6" t="s">
        <v>5783</v>
      </c>
      <c r="L971" s="6">
        <v>6318</v>
      </c>
      <c r="M971" s="6">
        <v>14</v>
      </c>
      <c r="N971" s="6">
        <v>4</v>
      </c>
      <c r="P971" s="15">
        <v>1</v>
      </c>
      <c r="Q971" s="15" t="str">
        <f>IF($B971=2014,$P971,"")</f>
        <v/>
      </c>
      <c r="R971" s="15" t="str">
        <f>IF($B971=2015,$P971,"")</f>
        <v/>
      </c>
      <c r="S971" s="15" t="str">
        <f>IF($B971=2016,$P971,"")</f>
        <v/>
      </c>
      <c r="T971" s="15" t="str">
        <f>IF($B971=2017,$P971,"")</f>
        <v/>
      </c>
      <c r="U971" s="15" t="str">
        <f>IF($B971=2018,$P971,"")</f>
        <v/>
      </c>
      <c r="V971" s="15" t="str">
        <f>IF($B971=2019,$P971,"")</f>
        <v/>
      </c>
      <c r="W971" s="15" t="str">
        <f>IF($B971=2020,$P971,"")</f>
        <v/>
      </c>
      <c r="X971" s="6" t="str">
        <f>IF($B971=2021,$P971,"")</f>
        <v/>
      </c>
      <c r="Y971" s="6" t="str">
        <f>IF($B971=2022,$P971,"")</f>
        <v/>
      </c>
      <c r="Z971" s="6">
        <f>IF($B971=2023,$P971,"")</f>
        <v>1</v>
      </c>
      <c r="AA971" s="6" t="str">
        <f>IF($B971=2024,$P971,"")</f>
        <v/>
      </c>
      <c r="AB971" s="15" t="str">
        <f>IF($B971=2025,$P971,"")</f>
        <v/>
      </c>
    </row>
    <row r="972" spans="1:28" x14ac:dyDescent="0.25">
      <c r="A972" s="3">
        <v>1530</v>
      </c>
      <c r="B972" s="3">
        <v>2023</v>
      </c>
      <c r="C972" s="3" t="s">
        <v>1522</v>
      </c>
      <c r="D972" s="4">
        <f>DATE(B972,N972,M972)</f>
        <v>45033</v>
      </c>
      <c r="E972" s="5">
        <v>301</v>
      </c>
      <c r="F972" s="6" t="s">
        <v>257</v>
      </c>
      <c r="G972" s="6" t="s">
        <v>440</v>
      </c>
      <c r="H972" s="27"/>
      <c r="I972" s="9" t="s">
        <v>6612</v>
      </c>
      <c r="J972" s="7" t="s">
        <v>7442</v>
      </c>
      <c r="K972" s="6" t="s">
        <v>5783</v>
      </c>
      <c r="L972" s="6">
        <v>6322</v>
      </c>
      <c r="M972" s="6">
        <v>17</v>
      </c>
      <c r="N972" s="6">
        <v>4</v>
      </c>
      <c r="P972" s="15">
        <v>1</v>
      </c>
      <c r="Q972" s="15" t="str">
        <f>IF($B972=2014,$P972,"")</f>
        <v/>
      </c>
      <c r="R972" s="15" t="str">
        <f>IF($B972=2015,$P972,"")</f>
        <v/>
      </c>
      <c r="S972" s="15" t="str">
        <f>IF($B972=2016,$P972,"")</f>
        <v/>
      </c>
      <c r="T972" s="15" t="str">
        <f>IF($B972=2017,$P972,"")</f>
        <v/>
      </c>
      <c r="U972" s="15" t="str">
        <f>IF($B972=2018,$P972,"")</f>
        <v/>
      </c>
      <c r="V972" s="15" t="str">
        <f>IF($B972=2019,$P972,"")</f>
        <v/>
      </c>
      <c r="W972" s="15" t="str">
        <f>IF($B972=2020,$P972,"")</f>
        <v/>
      </c>
      <c r="X972" s="6" t="str">
        <f>IF($B972=2021,$P972,"")</f>
        <v/>
      </c>
      <c r="Y972" s="6" t="str">
        <f>IF($B972=2022,$P972,"")</f>
        <v/>
      </c>
      <c r="Z972" s="6">
        <f>IF($B972=2023,$P972,"")</f>
        <v>1</v>
      </c>
      <c r="AA972" s="6" t="str">
        <f>IF($B972=2024,$P972,"")</f>
        <v/>
      </c>
      <c r="AB972" s="15" t="str">
        <f>IF($B972=2025,$P972,"")</f>
        <v/>
      </c>
    </row>
    <row r="973" spans="1:28" x14ac:dyDescent="0.25">
      <c r="A973" s="3">
        <v>1530</v>
      </c>
      <c r="B973" s="3">
        <v>2023</v>
      </c>
      <c r="C973" s="3" t="s">
        <v>1526</v>
      </c>
      <c r="D973" s="4">
        <f>DATE(B973,N973,M973)</f>
        <v>45046</v>
      </c>
      <c r="E973" s="5">
        <v>2159</v>
      </c>
      <c r="F973" s="10" t="s">
        <v>257</v>
      </c>
      <c r="G973" s="6" t="s">
        <v>440</v>
      </c>
      <c r="H973" s="27"/>
      <c r="I973" s="9" t="s">
        <v>6612</v>
      </c>
      <c r="J973" s="7" t="s">
        <v>7428</v>
      </c>
      <c r="K973" s="6" t="s">
        <v>43</v>
      </c>
      <c r="L973" s="6">
        <v>6321</v>
      </c>
      <c r="M973" s="6">
        <v>30</v>
      </c>
      <c r="N973" s="6">
        <v>4</v>
      </c>
      <c r="P973" s="15">
        <v>1</v>
      </c>
      <c r="Q973" s="15" t="str">
        <f>IF($B973=2014,$P973,"")</f>
        <v/>
      </c>
      <c r="R973" s="15" t="str">
        <f>IF($B973=2015,$P973,"")</f>
        <v/>
      </c>
      <c r="S973" s="15" t="str">
        <f>IF($B973=2016,$P973,"")</f>
        <v/>
      </c>
      <c r="T973" s="15" t="str">
        <f>IF($B973=2017,$P973,"")</f>
        <v/>
      </c>
      <c r="U973" s="15" t="str">
        <f>IF($B973=2018,$P973,"")</f>
        <v/>
      </c>
      <c r="V973" s="15" t="str">
        <f>IF($B973=2019,$P973,"")</f>
        <v/>
      </c>
      <c r="W973" s="15" t="str">
        <f>IF($B973=2020,$P973,"")</f>
        <v/>
      </c>
      <c r="X973" s="6" t="str">
        <f>IF($B973=2021,$P973,"")</f>
        <v/>
      </c>
      <c r="Y973" s="6" t="str">
        <f>IF($B973=2022,$P973,"")</f>
        <v/>
      </c>
      <c r="Z973" s="6">
        <f>IF($B973=2023,$P973,"")</f>
        <v>1</v>
      </c>
      <c r="AA973" s="6" t="str">
        <f>IF($B973=2024,$P973,"")</f>
        <v/>
      </c>
      <c r="AB973" s="15" t="str">
        <f>IF($B973=2025,$P973,"")</f>
        <v/>
      </c>
    </row>
    <row r="974" spans="1:28" x14ac:dyDescent="0.25">
      <c r="A974" s="3">
        <v>1530</v>
      </c>
      <c r="B974" s="3">
        <v>2023</v>
      </c>
      <c r="C974" s="3" t="s">
        <v>1552</v>
      </c>
      <c r="D974" s="4">
        <f>DATE(B974,N974,M974)</f>
        <v>45133</v>
      </c>
      <c r="E974" s="5">
        <v>2200</v>
      </c>
      <c r="F974" s="10" t="s">
        <v>257</v>
      </c>
      <c r="G974" s="6" t="s">
        <v>440</v>
      </c>
      <c r="H974" s="27"/>
      <c r="I974" s="9" t="s">
        <v>6612</v>
      </c>
      <c r="J974" s="7" t="s">
        <v>7460</v>
      </c>
      <c r="K974" s="6" t="s">
        <v>43</v>
      </c>
      <c r="L974" s="6">
        <v>6402</v>
      </c>
      <c r="M974" s="6">
        <v>26</v>
      </c>
      <c r="N974" s="6">
        <v>7</v>
      </c>
      <c r="P974" s="15">
        <v>1</v>
      </c>
      <c r="Q974" s="15" t="str">
        <f>IF($B974=2014,$P974,"")</f>
        <v/>
      </c>
      <c r="R974" s="15" t="str">
        <f>IF($B974=2015,$P974,"")</f>
        <v/>
      </c>
      <c r="S974" s="15" t="str">
        <f>IF($B974=2016,$P974,"")</f>
        <v/>
      </c>
      <c r="T974" s="15" t="str">
        <f>IF($B974=2017,$P974,"")</f>
        <v/>
      </c>
      <c r="U974" s="15" t="str">
        <f>IF($B974=2018,$P974,"")</f>
        <v/>
      </c>
      <c r="V974" s="15" t="str">
        <f>IF($B974=2019,$P974,"")</f>
        <v/>
      </c>
      <c r="W974" s="15" t="str">
        <f>IF($B974=2020,$P974,"")</f>
        <v/>
      </c>
      <c r="X974" s="6" t="str">
        <f>IF($B974=2021,$P974,"")</f>
        <v/>
      </c>
      <c r="Y974" s="6" t="str">
        <f>IF($B974=2022,$P974,"")</f>
        <v/>
      </c>
      <c r="Z974" s="6">
        <f>IF($B974=2023,$P974,"")</f>
        <v>1</v>
      </c>
      <c r="AA974" s="6" t="str">
        <f>IF($B974=2024,$P974,"")</f>
        <v/>
      </c>
      <c r="AB974" s="15" t="str">
        <f>IF($B974=2025,$P974,"")</f>
        <v/>
      </c>
    </row>
    <row r="975" spans="1:28" x14ac:dyDescent="0.25">
      <c r="A975" s="3">
        <v>1530</v>
      </c>
      <c r="B975" s="3">
        <v>2023</v>
      </c>
      <c r="C975" s="3" t="s">
        <v>382</v>
      </c>
      <c r="D975" s="4">
        <f>DATE(B975,N975,M975)</f>
        <v>45142</v>
      </c>
      <c r="E975" s="5">
        <v>2000</v>
      </c>
      <c r="F975" s="10" t="s">
        <v>257</v>
      </c>
      <c r="G975" s="6" t="s">
        <v>440</v>
      </c>
      <c r="H975" s="27"/>
      <c r="I975" s="9" t="s">
        <v>6612</v>
      </c>
      <c r="J975" s="7" t="s">
        <v>7459</v>
      </c>
      <c r="K975" s="6" t="s">
        <v>58</v>
      </c>
      <c r="L975" s="6">
        <v>6402</v>
      </c>
      <c r="M975" s="6">
        <v>4</v>
      </c>
      <c r="N975" s="6">
        <v>8</v>
      </c>
      <c r="O975" s="6" t="s">
        <v>14</v>
      </c>
      <c r="P975" s="15">
        <v>1</v>
      </c>
      <c r="Q975" s="15" t="str">
        <f>IF($B975=2014,$P975,"")</f>
        <v/>
      </c>
      <c r="R975" s="15" t="str">
        <f>IF($B975=2015,$P975,"")</f>
        <v/>
      </c>
      <c r="S975" s="15" t="str">
        <f>IF($B975=2016,$P975,"")</f>
        <v/>
      </c>
      <c r="T975" s="15" t="str">
        <f>IF($B975=2017,$P975,"")</f>
        <v/>
      </c>
      <c r="U975" s="15" t="str">
        <f>IF($B975=2018,$P975,"")</f>
        <v/>
      </c>
      <c r="V975" s="15" t="str">
        <f>IF($B975=2019,$P975,"")</f>
        <v/>
      </c>
      <c r="W975" s="15" t="str">
        <f>IF($B975=2020,$P975,"")</f>
        <v/>
      </c>
      <c r="X975" s="6" t="str">
        <f>IF($B975=2021,$P975,"")</f>
        <v/>
      </c>
      <c r="Y975" s="6" t="str">
        <f>IF($B975=2022,$P975,"")</f>
        <v/>
      </c>
      <c r="Z975" s="6">
        <f>IF($B975=2023,$P975,"")</f>
        <v>1</v>
      </c>
      <c r="AA975" s="6" t="str">
        <f>IF($B975=2024,$P975,"")</f>
        <v/>
      </c>
      <c r="AB975" s="15" t="str">
        <f>IF($B975=2025,$P975,"")</f>
        <v/>
      </c>
    </row>
    <row r="976" spans="1:28" x14ac:dyDescent="0.25">
      <c r="A976" s="3">
        <v>1530</v>
      </c>
      <c r="B976" s="3">
        <v>2023</v>
      </c>
      <c r="C976" s="3" t="s">
        <v>1364</v>
      </c>
      <c r="D976" s="4">
        <f>DATE(B976,N976,M976)</f>
        <v>45171</v>
      </c>
      <c r="E976" s="5">
        <v>1900</v>
      </c>
      <c r="F976" s="10" t="s">
        <v>257</v>
      </c>
      <c r="G976" s="6" t="s">
        <v>440</v>
      </c>
      <c r="H976" s="27"/>
      <c r="I976" s="9" t="s">
        <v>6612</v>
      </c>
      <c r="J976" s="7" t="s">
        <v>7497</v>
      </c>
      <c r="K976" s="6" t="s">
        <v>58</v>
      </c>
      <c r="L976" s="6">
        <v>6404</v>
      </c>
      <c r="M976" s="6">
        <v>2</v>
      </c>
      <c r="N976" s="6">
        <v>9</v>
      </c>
      <c r="O976" s="6" t="s">
        <v>14</v>
      </c>
      <c r="P976" s="15">
        <v>1</v>
      </c>
      <c r="Q976" s="15" t="str">
        <f>IF($B976=2014,$P976,"")</f>
        <v/>
      </c>
      <c r="R976" s="15" t="str">
        <f>IF($B976=2015,$P976,"")</f>
        <v/>
      </c>
      <c r="S976" s="15" t="str">
        <f>IF($B976=2016,$P976,"")</f>
        <v/>
      </c>
      <c r="T976" s="15" t="str">
        <f>IF($B976=2017,$P976,"")</f>
        <v/>
      </c>
      <c r="U976" s="15" t="str">
        <f>IF($B976=2018,$P976,"")</f>
        <v/>
      </c>
      <c r="V976" s="15" t="str">
        <f>IF($B976=2019,$P976,"")</f>
        <v/>
      </c>
      <c r="W976" s="15" t="str">
        <f>IF($B976=2020,$P976,"")</f>
        <v/>
      </c>
      <c r="X976" s="6" t="str">
        <f>IF($B976=2021,$P976,"")</f>
        <v/>
      </c>
      <c r="Y976" s="6" t="str">
        <f>IF($B976=2022,$P976,"")</f>
        <v/>
      </c>
      <c r="Z976" s="6">
        <f>IF($B976=2023,$P976,"")</f>
        <v>1</v>
      </c>
      <c r="AA976" s="6" t="str">
        <f>IF($B976=2024,$P976,"")</f>
        <v/>
      </c>
      <c r="AB976" s="15" t="str">
        <f>IF($B976=2025,$P976,"")</f>
        <v/>
      </c>
    </row>
    <row r="977" spans="1:28" x14ac:dyDescent="0.25">
      <c r="A977" s="3">
        <v>1530</v>
      </c>
      <c r="B977" s="3">
        <v>2023</v>
      </c>
      <c r="C977" s="3" t="s">
        <v>105</v>
      </c>
      <c r="D977" s="4">
        <f>DATE(B977,N977,M977)</f>
        <v>45237</v>
      </c>
      <c r="E977" s="5">
        <v>1759</v>
      </c>
      <c r="F977" s="10" t="s">
        <v>257</v>
      </c>
      <c r="G977" s="6" t="s">
        <v>440</v>
      </c>
      <c r="H977" s="27"/>
      <c r="I977" s="9" t="s">
        <v>6612</v>
      </c>
      <c r="J977" s="7" t="s">
        <v>7813</v>
      </c>
      <c r="K977" s="6" t="s">
        <v>58</v>
      </c>
      <c r="L977" s="6">
        <v>6409</v>
      </c>
      <c r="M977" s="6">
        <v>7</v>
      </c>
      <c r="N977" s="6">
        <v>11</v>
      </c>
      <c r="O977" s="6" t="s">
        <v>14</v>
      </c>
      <c r="P977" s="15">
        <v>1</v>
      </c>
      <c r="Q977" s="15" t="str">
        <f>IF($B977=2014,$P977,"")</f>
        <v/>
      </c>
      <c r="R977" s="15" t="str">
        <f>IF($B977=2015,$P977,"")</f>
        <v/>
      </c>
      <c r="S977" s="15" t="str">
        <f>IF($B977=2016,$P977,"")</f>
        <v/>
      </c>
      <c r="T977" s="15" t="str">
        <f>IF($B977=2017,$P977,"")</f>
        <v/>
      </c>
      <c r="U977" s="15" t="str">
        <f>IF($B977=2018,$P977,"")</f>
        <v/>
      </c>
      <c r="V977" s="15" t="str">
        <f>IF($B977=2019,$P977,"")</f>
        <v/>
      </c>
      <c r="W977" s="15" t="str">
        <f>IF($B977=2020,$P977,"")</f>
        <v/>
      </c>
      <c r="X977" s="6" t="str">
        <f>IF($B977=2021,$P977,"")</f>
        <v/>
      </c>
      <c r="Y977" s="6" t="str">
        <f>IF($B977=2022,$P977,"")</f>
        <v/>
      </c>
      <c r="Z977" s="6">
        <f>IF($B977=2023,$P977,"")</f>
        <v>1</v>
      </c>
      <c r="AA977" s="6" t="str">
        <f>IF($B977=2024,$P977,"")</f>
        <v/>
      </c>
      <c r="AB977" s="15" t="str">
        <f>IF($B977=2025,$P977,"")</f>
        <v/>
      </c>
    </row>
    <row r="978" spans="1:28" x14ac:dyDescent="0.25">
      <c r="A978" s="30">
        <v>1530</v>
      </c>
      <c r="B978" s="30">
        <v>2024</v>
      </c>
      <c r="C978" s="30" t="s">
        <v>174</v>
      </c>
      <c r="D978" s="31">
        <f>DATE(B978,N978,M978)</f>
        <v>45350</v>
      </c>
      <c r="E978" s="32">
        <v>300</v>
      </c>
      <c r="F978" s="35" t="s">
        <v>257</v>
      </c>
      <c r="G978" s="35" t="s">
        <v>440</v>
      </c>
      <c r="H978" s="35"/>
      <c r="I978" s="9" t="s">
        <v>6612</v>
      </c>
      <c r="J978" s="34" t="s">
        <v>8156</v>
      </c>
      <c r="K978" s="33" t="s">
        <v>5783</v>
      </c>
      <c r="L978" s="33">
        <v>6417</v>
      </c>
      <c r="M978" s="33">
        <v>28</v>
      </c>
      <c r="N978" s="33">
        <v>2</v>
      </c>
      <c r="O978" s="33"/>
      <c r="P978" s="15">
        <v>1</v>
      </c>
      <c r="Q978" s="15" t="str">
        <f>IF($B978=2014,$P978,"")</f>
        <v/>
      </c>
      <c r="R978" s="15" t="str">
        <f>IF($B978=2015,$P978,"")</f>
        <v/>
      </c>
      <c r="S978" s="15" t="str">
        <f>IF($B978=2016,$P978,"")</f>
        <v/>
      </c>
      <c r="T978" s="15" t="str">
        <f>IF($B978=2017,$P978,"")</f>
        <v/>
      </c>
      <c r="U978" s="15" t="str">
        <f>IF($B978=2018,$P978,"")</f>
        <v/>
      </c>
      <c r="V978" s="15" t="str">
        <f>IF($B978=2019,$P978,"")</f>
        <v/>
      </c>
      <c r="W978" s="15" t="str">
        <f>IF($B978=2020,$P978,"")</f>
        <v/>
      </c>
      <c r="X978" s="6" t="str">
        <f>IF($B978=2021,$P978,"")</f>
        <v/>
      </c>
      <c r="Y978" s="6" t="str">
        <f>IF($B978=2022,$P978,"")</f>
        <v/>
      </c>
      <c r="Z978" s="6" t="str">
        <f>IF($B978=2023,$P978,"")</f>
        <v/>
      </c>
      <c r="AA978" s="6">
        <f>IF($B978=2024,$P978,"")</f>
        <v>1</v>
      </c>
      <c r="AB978" s="15" t="str">
        <f>IF($B978=2025,$P978,"")</f>
        <v/>
      </c>
    </row>
    <row r="979" spans="1:28" x14ac:dyDescent="0.25">
      <c r="A979" s="30">
        <v>1530</v>
      </c>
      <c r="B979" s="30">
        <v>2024</v>
      </c>
      <c r="C979" s="30" t="s">
        <v>1542</v>
      </c>
      <c r="D979" s="31">
        <f>DATE(B979,N979,M979)</f>
        <v>45467</v>
      </c>
      <c r="E979" s="32">
        <v>258</v>
      </c>
      <c r="F979" s="35" t="s">
        <v>257</v>
      </c>
      <c r="G979" s="35" t="s">
        <v>440</v>
      </c>
      <c r="H979" s="35"/>
      <c r="I979" s="34" t="s">
        <v>8375</v>
      </c>
      <c r="J979" s="34" t="s">
        <v>8376</v>
      </c>
      <c r="K979" s="33" t="s">
        <v>1547</v>
      </c>
      <c r="L979" s="33">
        <v>6501</v>
      </c>
      <c r="M979" s="33">
        <v>24</v>
      </c>
      <c r="N979" s="33">
        <v>6</v>
      </c>
      <c r="O979" s="33" t="s">
        <v>200</v>
      </c>
      <c r="P979" s="15">
        <v>1</v>
      </c>
      <c r="Q979" s="15" t="str">
        <f>IF($B979=2014,$P979,"")</f>
        <v/>
      </c>
      <c r="R979" s="15" t="str">
        <f>IF($B979=2015,$P979,"")</f>
        <v/>
      </c>
      <c r="S979" s="15" t="str">
        <f>IF($B979=2016,$P979,"")</f>
        <v/>
      </c>
      <c r="T979" s="15" t="str">
        <f>IF($B979=2017,$P979,"")</f>
        <v/>
      </c>
      <c r="U979" s="15" t="str">
        <f>IF($B979=2018,$P979,"")</f>
        <v/>
      </c>
      <c r="V979" s="15" t="str">
        <f>IF($B979=2019,$P979,"")</f>
        <v/>
      </c>
      <c r="W979" s="15" t="str">
        <f>IF($B979=2020,$P979,"")</f>
        <v/>
      </c>
      <c r="X979" s="6" t="str">
        <f>IF($B979=2021,$P979,"")</f>
        <v/>
      </c>
      <c r="Y979" s="6" t="str">
        <f>IF($B979=2022,$P979,"")</f>
        <v/>
      </c>
      <c r="Z979" s="6" t="str">
        <f>IF($B979=2023,$P979,"")</f>
        <v/>
      </c>
      <c r="AA979" s="6">
        <f>IF($B979=2024,$P979,"")</f>
        <v>1</v>
      </c>
      <c r="AB979" s="15" t="str">
        <f>IF($B979=2025,$P979,"")</f>
        <v/>
      </c>
    </row>
    <row r="980" spans="1:28" x14ac:dyDescent="0.25">
      <c r="A980" s="3">
        <v>1539</v>
      </c>
      <c r="B980" s="3">
        <v>2022</v>
      </c>
      <c r="C980" s="3" t="s">
        <v>223</v>
      </c>
      <c r="D980" s="4">
        <v>44822</v>
      </c>
      <c r="E980" s="5">
        <v>1900</v>
      </c>
      <c r="F980" s="10" t="s">
        <v>257</v>
      </c>
      <c r="G980" s="10" t="s">
        <v>429</v>
      </c>
      <c r="H980" s="27"/>
      <c r="I980" s="9" t="s">
        <v>6772</v>
      </c>
      <c r="J980" s="7" t="s">
        <v>6641</v>
      </c>
      <c r="K980" s="6" t="s">
        <v>88</v>
      </c>
      <c r="L980" s="6">
        <v>6305</v>
      </c>
      <c r="M980" s="6">
        <v>18</v>
      </c>
      <c r="N980" s="6">
        <v>9</v>
      </c>
      <c r="O980" s="6" t="s">
        <v>86</v>
      </c>
      <c r="P980" s="15">
        <v>1</v>
      </c>
      <c r="Q980" s="15" t="str">
        <f>IF($B980=2014,$P980,"")</f>
        <v/>
      </c>
      <c r="R980" s="15" t="str">
        <f>IF($B980=2015,$P980,"")</f>
        <v/>
      </c>
      <c r="S980" s="15" t="str">
        <f>IF($B980=2016,$P980,"")</f>
        <v/>
      </c>
      <c r="T980" s="15" t="str">
        <f>IF($B980=2017,$P980,"")</f>
        <v/>
      </c>
      <c r="U980" s="15" t="str">
        <f>IF($B980=2018,$P980,"")</f>
        <v/>
      </c>
      <c r="V980" s="15" t="str">
        <f>IF($B980=2019,$P980,"")</f>
        <v/>
      </c>
      <c r="W980" s="15" t="str">
        <f>IF($B980=2020,$P980,"")</f>
        <v/>
      </c>
      <c r="X980" s="6" t="str">
        <f>IF($B980=2021,$P980,"")</f>
        <v/>
      </c>
      <c r="Y980" s="6">
        <f>IF($B980=2022,$P980,"")</f>
        <v>1</v>
      </c>
      <c r="Z980" s="6" t="str">
        <f>IF($B980=2023,$P980,"")</f>
        <v/>
      </c>
      <c r="AA980" s="6" t="str">
        <f>IF($B980=2024,$P980,"")</f>
        <v/>
      </c>
      <c r="AB980" s="15" t="str">
        <f>IF($B980=2025,$P980,"")</f>
        <v/>
      </c>
    </row>
    <row r="981" spans="1:28" ht="24" x14ac:dyDescent="0.25">
      <c r="A981" s="3">
        <v>1539</v>
      </c>
      <c r="B981" s="3">
        <v>2022</v>
      </c>
      <c r="C981" s="3" t="s">
        <v>223</v>
      </c>
      <c r="D981" s="4">
        <f>DATE(B981,N981,M981)</f>
        <v>44822</v>
      </c>
      <c r="E981" s="5">
        <v>1759</v>
      </c>
      <c r="F981" s="6" t="s">
        <v>257</v>
      </c>
      <c r="G981" s="6" t="s">
        <v>429</v>
      </c>
      <c r="H981" s="27"/>
      <c r="I981" s="9" t="s">
        <v>6772</v>
      </c>
      <c r="J981" s="9" t="s">
        <v>6773</v>
      </c>
      <c r="K981" s="6" t="s">
        <v>58</v>
      </c>
      <c r="L981" s="6">
        <v>6306</v>
      </c>
      <c r="M981" s="6">
        <v>18</v>
      </c>
      <c r="N981" s="6">
        <v>9</v>
      </c>
      <c r="O981" s="6" t="s">
        <v>14</v>
      </c>
      <c r="P981" s="15">
        <v>1</v>
      </c>
      <c r="Q981" s="15" t="str">
        <f>IF($B981=2014,$P981,"")</f>
        <v/>
      </c>
      <c r="R981" s="15" t="str">
        <f>IF($B981=2015,$P981,"")</f>
        <v/>
      </c>
      <c r="S981" s="15" t="str">
        <f>IF($B981=2016,$P981,"")</f>
        <v/>
      </c>
      <c r="T981" s="15" t="str">
        <f>IF($B981=2017,$P981,"")</f>
        <v/>
      </c>
      <c r="U981" s="15" t="str">
        <f>IF($B981=2018,$P981,"")</f>
        <v/>
      </c>
      <c r="V981" s="15" t="str">
        <f>IF($B981=2019,$P981,"")</f>
        <v/>
      </c>
      <c r="W981" s="15" t="str">
        <f>IF($B981=2020,$P981,"")</f>
        <v/>
      </c>
      <c r="X981" s="6" t="str">
        <f>IF($B981=2021,$P981,"")</f>
        <v/>
      </c>
      <c r="Y981" s="6">
        <f>IF($B981=2022,$P981,"")</f>
        <v>1</v>
      </c>
      <c r="Z981" s="6" t="str">
        <f>IF($B981=2023,$P981,"")</f>
        <v/>
      </c>
      <c r="AA981" s="6" t="str">
        <f>IF($B981=2024,$P981,"")</f>
        <v/>
      </c>
      <c r="AB981" s="15" t="str">
        <f>IF($B981=2025,$P981,"")</f>
        <v/>
      </c>
    </row>
    <row r="982" spans="1:28" x14ac:dyDescent="0.25">
      <c r="A982" s="3">
        <v>1539</v>
      </c>
      <c r="B982" s="3">
        <v>2023</v>
      </c>
      <c r="C982" s="3" t="s">
        <v>148</v>
      </c>
      <c r="D982" s="4">
        <f>DATE(B982,N982,M982)</f>
        <v>44946</v>
      </c>
      <c r="E982" s="5">
        <v>1712</v>
      </c>
      <c r="F982" s="10" t="s">
        <v>257</v>
      </c>
      <c r="G982" s="10" t="s">
        <v>429</v>
      </c>
      <c r="H982" s="27"/>
      <c r="I982" s="7" t="s">
        <v>6772</v>
      </c>
      <c r="J982" s="7" t="s">
        <v>7179</v>
      </c>
      <c r="K982" s="6" t="s">
        <v>6838</v>
      </c>
      <c r="L982" s="6">
        <v>6314</v>
      </c>
      <c r="M982" s="6">
        <v>20</v>
      </c>
      <c r="N982" s="6">
        <v>1</v>
      </c>
      <c r="P982" s="15">
        <v>1</v>
      </c>
      <c r="Q982" s="15" t="str">
        <f>IF($B982=2014,$P982,"")</f>
        <v/>
      </c>
      <c r="R982" s="15" t="str">
        <f>IF($B982=2015,$P982,"")</f>
        <v/>
      </c>
      <c r="S982" s="15" t="str">
        <f>IF($B982=2016,$P982,"")</f>
        <v/>
      </c>
      <c r="T982" s="15" t="str">
        <f>IF($B982=2017,$P982,"")</f>
        <v/>
      </c>
      <c r="U982" s="15" t="str">
        <f>IF($B982=2018,$P982,"")</f>
        <v/>
      </c>
      <c r="V982" s="15" t="str">
        <f>IF($B982=2019,$P982,"")</f>
        <v/>
      </c>
      <c r="W982" s="15" t="str">
        <f>IF($B982=2020,$P982,"")</f>
        <v/>
      </c>
      <c r="X982" s="6" t="str">
        <f>IF($B982=2021,$P982,"")</f>
        <v/>
      </c>
      <c r="Y982" s="6" t="str">
        <f>IF($B982=2022,$P982,"")</f>
        <v/>
      </c>
      <c r="Z982" s="6">
        <f>IF($B982=2023,$P982,"")</f>
        <v>1</v>
      </c>
      <c r="AA982" s="6" t="str">
        <f>IF($B982=2024,$P982,"")</f>
        <v/>
      </c>
      <c r="AB982" s="15" t="str">
        <f>IF($B982=2025,$P982,"")</f>
        <v/>
      </c>
    </row>
    <row r="983" spans="1:28" ht="24" x14ac:dyDescent="0.25">
      <c r="A983" s="3">
        <v>1539</v>
      </c>
      <c r="B983" s="3">
        <v>2023</v>
      </c>
      <c r="C983" s="3" t="s">
        <v>1468</v>
      </c>
      <c r="D983" s="4">
        <f>DATE(B983,N983,M983)</f>
        <v>45024</v>
      </c>
      <c r="E983" s="3">
        <v>1900</v>
      </c>
      <c r="F983" s="6" t="s">
        <v>257</v>
      </c>
      <c r="G983" s="6" t="s">
        <v>429</v>
      </c>
      <c r="H983" s="27"/>
      <c r="I983" s="7" t="s">
        <v>6772</v>
      </c>
      <c r="J983" s="7" t="s">
        <v>7394</v>
      </c>
      <c r="K983" s="6" t="s">
        <v>58</v>
      </c>
      <c r="L983" s="6">
        <v>6320</v>
      </c>
      <c r="M983" s="6">
        <v>8</v>
      </c>
      <c r="N983" s="6">
        <v>4</v>
      </c>
      <c r="O983" s="6" t="s">
        <v>14</v>
      </c>
      <c r="P983" s="15">
        <v>1</v>
      </c>
      <c r="Q983" s="15" t="str">
        <f>IF($B983=2014,$P983,"")</f>
        <v/>
      </c>
      <c r="R983" s="15" t="str">
        <f>IF($B983=2015,$P983,"")</f>
        <v/>
      </c>
      <c r="S983" s="15" t="str">
        <f>IF($B983=2016,$P983,"")</f>
        <v/>
      </c>
      <c r="T983" s="15" t="str">
        <f>IF($B983=2017,$P983,"")</f>
        <v/>
      </c>
      <c r="U983" s="15" t="str">
        <f>IF($B983=2018,$P983,"")</f>
        <v/>
      </c>
      <c r="V983" s="15" t="str">
        <f>IF($B983=2019,$P983,"")</f>
        <v/>
      </c>
      <c r="W983" s="15" t="str">
        <f>IF($B983=2020,$P983,"")</f>
        <v/>
      </c>
      <c r="X983" s="6" t="str">
        <f>IF($B983=2021,$P983,"")</f>
        <v/>
      </c>
      <c r="Y983" s="6" t="str">
        <f>IF($B983=2022,$P983,"")</f>
        <v/>
      </c>
      <c r="Z983" s="6">
        <f>IF($B983=2023,$P983,"")</f>
        <v>1</v>
      </c>
      <c r="AA983" s="6" t="str">
        <f>IF($B983=2024,$P983,"")</f>
        <v/>
      </c>
      <c r="AB983" s="15" t="str">
        <f>IF($B983=2025,$P983,"")</f>
        <v/>
      </c>
    </row>
    <row r="984" spans="1:28" x14ac:dyDescent="0.25">
      <c r="A984" s="3">
        <v>1539</v>
      </c>
      <c r="B984" s="3">
        <v>2023</v>
      </c>
      <c r="C984" s="3" t="s">
        <v>199</v>
      </c>
      <c r="D984" s="4">
        <f>DATE(B984,N984,M984)</f>
        <v>45178</v>
      </c>
      <c r="E984" s="5">
        <v>1840</v>
      </c>
      <c r="F984" s="10" t="s">
        <v>257</v>
      </c>
      <c r="G984" s="10" t="s">
        <v>429</v>
      </c>
      <c r="H984" s="27"/>
      <c r="I984" s="7" t="s">
        <v>6772</v>
      </c>
      <c r="J984" s="7" t="s">
        <v>7542</v>
      </c>
      <c r="K984" s="6" t="s">
        <v>58</v>
      </c>
      <c r="L984" s="6">
        <v>6405</v>
      </c>
      <c r="M984" s="6">
        <v>9</v>
      </c>
      <c r="N984" s="6">
        <v>9</v>
      </c>
      <c r="O984" s="6" t="s">
        <v>14</v>
      </c>
      <c r="P984" s="15">
        <v>1</v>
      </c>
      <c r="Q984" s="15" t="str">
        <f>IF($B984=2014,$P984,"")</f>
        <v/>
      </c>
      <c r="R984" s="15" t="str">
        <f>IF($B984=2015,$P984,"")</f>
        <v/>
      </c>
      <c r="S984" s="15" t="str">
        <f>IF($B984=2016,$P984,"")</f>
        <v/>
      </c>
      <c r="T984" s="15" t="str">
        <f>IF($B984=2017,$P984,"")</f>
        <v/>
      </c>
      <c r="U984" s="15" t="str">
        <f>IF($B984=2018,$P984,"")</f>
        <v/>
      </c>
      <c r="V984" s="15" t="str">
        <f>IF($B984=2019,$P984,"")</f>
        <v/>
      </c>
      <c r="W984" s="15" t="str">
        <f>IF($B984=2020,$P984,"")</f>
        <v/>
      </c>
      <c r="X984" s="6" t="str">
        <f>IF($B984=2021,$P984,"")</f>
        <v/>
      </c>
      <c r="Y984" s="6" t="str">
        <f>IF($B984=2022,$P984,"")</f>
        <v/>
      </c>
      <c r="Z984" s="6">
        <f>IF($B984=2023,$P984,"")</f>
        <v>1</v>
      </c>
      <c r="AA984" s="6" t="str">
        <f>IF($B984=2024,$P984,"")</f>
        <v/>
      </c>
      <c r="AB984" s="15" t="str">
        <f>IF($B984=2025,$P984,"")</f>
        <v/>
      </c>
    </row>
    <row r="985" spans="1:28" ht="24" x14ac:dyDescent="0.25">
      <c r="A985" s="3">
        <v>1539</v>
      </c>
      <c r="B985" s="3">
        <v>2023</v>
      </c>
      <c r="C985" s="3" t="s">
        <v>487</v>
      </c>
      <c r="D985" s="4">
        <f>DATE(B985,N985,M985)</f>
        <v>45221</v>
      </c>
      <c r="E985" s="5">
        <v>1635</v>
      </c>
      <c r="F985" s="6" t="s">
        <v>257</v>
      </c>
      <c r="G985" s="10" t="s">
        <v>429</v>
      </c>
      <c r="H985" s="27"/>
      <c r="I985" s="7" t="s">
        <v>6772</v>
      </c>
      <c r="J985" s="7" t="s">
        <v>7686</v>
      </c>
      <c r="K985" s="6" t="s">
        <v>58</v>
      </c>
      <c r="L985" s="6">
        <v>6408</v>
      </c>
      <c r="M985" s="6">
        <v>22</v>
      </c>
      <c r="N985" s="6">
        <v>10</v>
      </c>
      <c r="O985" s="6" t="s">
        <v>14</v>
      </c>
      <c r="P985" s="15">
        <v>1</v>
      </c>
      <c r="Q985" s="15" t="str">
        <f>IF($B985=2014,$P985,"")</f>
        <v/>
      </c>
      <c r="R985" s="15" t="str">
        <f>IF($B985=2015,$P985,"")</f>
        <v/>
      </c>
      <c r="S985" s="15" t="str">
        <f>IF($B985=2016,$P985,"")</f>
        <v/>
      </c>
      <c r="T985" s="15" t="str">
        <f>IF($B985=2017,$P985,"")</f>
        <v/>
      </c>
      <c r="U985" s="15" t="str">
        <f>IF($B985=2018,$P985,"")</f>
        <v/>
      </c>
      <c r="V985" s="15" t="str">
        <f>IF($B985=2019,$P985,"")</f>
        <v/>
      </c>
      <c r="W985" s="15" t="str">
        <f>IF($B985=2020,$P985,"")</f>
        <v/>
      </c>
      <c r="X985" s="6" t="str">
        <f>IF($B985=2021,$P985,"")</f>
        <v/>
      </c>
      <c r="Y985" s="6" t="str">
        <f>IF($B985=2022,$P985,"")</f>
        <v/>
      </c>
      <c r="Z985" s="6">
        <f>IF($B985=2023,$P985,"")</f>
        <v>1</v>
      </c>
      <c r="AA985" s="6" t="str">
        <f>IF($B985=2024,$P985,"")</f>
        <v/>
      </c>
      <c r="AB985" s="15" t="str">
        <f>IF($B985=2025,$P985,"")</f>
        <v/>
      </c>
    </row>
    <row r="986" spans="1:28" x14ac:dyDescent="0.25">
      <c r="A986" s="3">
        <v>1548</v>
      </c>
      <c r="B986" s="3">
        <v>2024</v>
      </c>
      <c r="C986" s="3" t="s">
        <v>169</v>
      </c>
      <c r="D986" s="4">
        <f>DATE(B986,N986,M986)</f>
        <v>45306</v>
      </c>
      <c r="E986" s="5">
        <v>2330</v>
      </c>
      <c r="F986" s="10" t="s">
        <v>257</v>
      </c>
      <c r="G986" s="10" t="s">
        <v>1571</v>
      </c>
      <c r="H986" s="10"/>
      <c r="I986" s="34" t="s">
        <v>8787</v>
      </c>
      <c r="J986" s="7" t="s">
        <v>8130</v>
      </c>
      <c r="K986" s="6" t="s">
        <v>8116</v>
      </c>
      <c r="L986" s="6">
        <v>6414</v>
      </c>
      <c r="M986" s="6">
        <v>15</v>
      </c>
      <c r="N986" s="6">
        <v>1</v>
      </c>
      <c r="O986" s="6" t="s">
        <v>4448</v>
      </c>
      <c r="P986" s="15">
        <v>1</v>
      </c>
      <c r="Q986" s="15" t="str">
        <f>IF($B986=2014,$P986,"")</f>
        <v/>
      </c>
      <c r="R986" s="15" t="str">
        <f>IF($B986=2015,$P986,"")</f>
        <v/>
      </c>
      <c r="S986" s="15" t="str">
        <f>IF($B986=2016,$P986,"")</f>
        <v/>
      </c>
      <c r="T986" s="15" t="str">
        <f>IF($B986=2017,$P986,"")</f>
        <v/>
      </c>
      <c r="U986" s="15" t="str">
        <f>IF($B986=2018,$P986,"")</f>
        <v/>
      </c>
      <c r="V986" s="15" t="str">
        <f>IF($B986=2019,$P986,"")</f>
        <v/>
      </c>
      <c r="W986" s="15" t="str">
        <f>IF($B986=2020,$P986,"")</f>
        <v/>
      </c>
      <c r="X986" s="6" t="str">
        <f>IF($B986=2021,$P986,"")</f>
        <v/>
      </c>
      <c r="Y986" s="6" t="str">
        <f>IF($B986=2022,$P986,"")</f>
        <v/>
      </c>
      <c r="Z986" s="6" t="str">
        <f>IF($B986=2023,$P986,"")</f>
        <v/>
      </c>
      <c r="AA986" s="6">
        <f>IF($B986=2024,$P986,"")</f>
        <v>1</v>
      </c>
      <c r="AB986" s="15" t="str">
        <f>IF($B986=2025,$P986,"")</f>
        <v/>
      </c>
    </row>
    <row r="987" spans="1:28" ht="24" x14ac:dyDescent="0.25">
      <c r="A987" s="3">
        <v>1548</v>
      </c>
      <c r="B987" s="3">
        <v>2024</v>
      </c>
      <c r="C987" s="3" t="s">
        <v>169</v>
      </c>
      <c r="D987" s="4">
        <f>DATE(B987,N987,M987)</f>
        <v>45306</v>
      </c>
      <c r="E987" s="5">
        <v>2336</v>
      </c>
      <c r="F987" s="10" t="s">
        <v>257</v>
      </c>
      <c r="G987" s="10" t="s">
        <v>1571</v>
      </c>
      <c r="H987" s="10"/>
      <c r="I987" s="34" t="s">
        <v>8787</v>
      </c>
      <c r="J987" s="7" t="s">
        <v>8109</v>
      </c>
      <c r="K987" s="6" t="s">
        <v>123</v>
      </c>
      <c r="L987" s="6">
        <v>6414</v>
      </c>
      <c r="M987" s="6">
        <v>15</v>
      </c>
      <c r="N987" s="6">
        <v>1</v>
      </c>
      <c r="P987" s="15">
        <v>1</v>
      </c>
      <c r="Q987" s="15" t="str">
        <f>IF($B987=2014,$P987,"")</f>
        <v/>
      </c>
      <c r="R987" s="15" t="str">
        <f>IF($B987=2015,$P987,"")</f>
        <v/>
      </c>
      <c r="S987" s="15" t="str">
        <f>IF($B987=2016,$P987,"")</f>
        <v/>
      </c>
      <c r="T987" s="15" t="str">
        <f>IF($B987=2017,$P987,"")</f>
        <v/>
      </c>
      <c r="U987" s="15" t="str">
        <f>IF($B987=2018,$P987,"")</f>
        <v/>
      </c>
      <c r="V987" s="15" t="str">
        <f>IF($B987=2019,$P987,"")</f>
        <v/>
      </c>
      <c r="W987" s="15" t="str">
        <f>IF($B987=2020,$P987,"")</f>
        <v/>
      </c>
      <c r="X987" s="6" t="str">
        <f>IF($B987=2021,$P987,"")</f>
        <v/>
      </c>
      <c r="Y987" s="6" t="str">
        <f>IF($B987=2022,$P987,"")</f>
        <v/>
      </c>
      <c r="Z987" s="6" t="str">
        <f>IF($B987=2023,$P987,"")</f>
        <v/>
      </c>
      <c r="AA987" s="6">
        <f>IF($B987=2024,$P987,"")</f>
        <v>1</v>
      </c>
      <c r="AB987" s="15" t="str">
        <f>IF($B987=2025,$P987,"")</f>
        <v/>
      </c>
    </row>
    <row r="988" spans="1:28" ht="48" x14ac:dyDescent="0.25">
      <c r="A988" s="3">
        <v>1548</v>
      </c>
      <c r="B988" s="3">
        <v>2024</v>
      </c>
      <c r="C988" s="3" t="s">
        <v>224</v>
      </c>
      <c r="D988" s="4">
        <f>DATE(B988,N988,M988)</f>
        <v>45307</v>
      </c>
      <c r="E988" s="5">
        <v>2335</v>
      </c>
      <c r="F988" s="10" t="s">
        <v>257</v>
      </c>
      <c r="G988" s="10" t="s">
        <v>1571</v>
      </c>
      <c r="H988" s="10"/>
      <c r="I988" s="34" t="s">
        <v>8787</v>
      </c>
      <c r="J988" s="7" t="s">
        <v>8110</v>
      </c>
      <c r="K988" s="6" t="s">
        <v>58</v>
      </c>
      <c r="L988" s="6">
        <v>6414</v>
      </c>
      <c r="M988" s="6">
        <v>16</v>
      </c>
      <c r="N988" s="6">
        <v>1</v>
      </c>
      <c r="O988" s="6" t="s">
        <v>14</v>
      </c>
      <c r="P988" s="15">
        <v>1</v>
      </c>
      <c r="Q988" s="15" t="str">
        <f>IF($B988=2014,$P988,"")</f>
        <v/>
      </c>
      <c r="R988" s="15" t="str">
        <f>IF($B988=2015,$P988,"")</f>
        <v/>
      </c>
      <c r="S988" s="15" t="str">
        <f>IF($B988=2016,$P988,"")</f>
        <v/>
      </c>
      <c r="T988" s="15" t="str">
        <f>IF($B988=2017,$P988,"")</f>
        <v/>
      </c>
      <c r="U988" s="15" t="str">
        <f>IF($B988=2018,$P988,"")</f>
        <v/>
      </c>
      <c r="V988" s="15" t="str">
        <f>IF($B988=2019,$P988,"")</f>
        <v/>
      </c>
      <c r="W988" s="15" t="str">
        <f>IF($B988=2020,$P988,"")</f>
        <v/>
      </c>
      <c r="X988" s="6" t="str">
        <f>IF($B988=2021,$P988,"")</f>
        <v/>
      </c>
      <c r="Y988" s="6" t="str">
        <f>IF($B988=2022,$P988,"")</f>
        <v/>
      </c>
      <c r="Z988" s="6" t="str">
        <f>IF($B988=2023,$P988,"")</f>
        <v/>
      </c>
      <c r="AA988" s="6">
        <f>IF($B988=2024,$P988,"")</f>
        <v>1</v>
      </c>
      <c r="AB988" s="15" t="str">
        <f>IF($B988=2025,$P988,"")</f>
        <v/>
      </c>
    </row>
    <row r="989" spans="1:28" ht="36" x14ac:dyDescent="0.25">
      <c r="A989" s="3">
        <v>1548</v>
      </c>
      <c r="B989" s="3">
        <v>2024</v>
      </c>
      <c r="C989" s="3" t="s">
        <v>672</v>
      </c>
      <c r="D989" s="4">
        <f>DATE(B989,N989,M989)</f>
        <v>45309</v>
      </c>
      <c r="E989" s="5">
        <v>10</v>
      </c>
      <c r="F989" s="10" t="s">
        <v>257</v>
      </c>
      <c r="G989" s="10" t="s">
        <v>1571</v>
      </c>
      <c r="H989" s="10"/>
      <c r="I989" s="34" t="s">
        <v>8787</v>
      </c>
      <c r="J989" s="7" t="s">
        <v>8111</v>
      </c>
      <c r="K989" s="6" t="s">
        <v>139</v>
      </c>
      <c r="L989" s="6">
        <v>6414</v>
      </c>
      <c r="M989" s="6">
        <v>18</v>
      </c>
      <c r="N989" s="6">
        <v>1</v>
      </c>
      <c r="P989" s="15">
        <v>1</v>
      </c>
      <c r="Q989" s="15" t="str">
        <f>IF($B989=2014,$P989,"")</f>
        <v/>
      </c>
      <c r="R989" s="15" t="str">
        <f>IF($B989=2015,$P989,"")</f>
        <v/>
      </c>
      <c r="S989" s="15" t="str">
        <f>IF($B989=2016,$P989,"")</f>
        <v/>
      </c>
      <c r="T989" s="15" t="str">
        <f>IF($B989=2017,$P989,"")</f>
        <v/>
      </c>
      <c r="U989" s="15" t="str">
        <f>IF($B989=2018,$P989,"")</f>
        <v/>
      </c>
      <c r="V989" s="15" t="str">
        <f>IF($B989=2019,$P989,"")</f>
        <v/>
      </c>
      <c r="W989" s="15" t="str">
        <f>IF($B989=2020,$P989,"")</f>
        <v/>
      </c>
      <c r="X989" s="6" t="str">
        <f>IF($B989=2021,$P989,"")</f>
        <v/>
      </c>
      <c r="Y989" s="6" t="str">
        <f>IF($B989=2022,$P989,"")</f>
        <v/>
      </c>
      <c r="Z989" s="6" t="str">
        <f>IF($B989=2023,$P989,"")</f>
        <v/>
      </c>
      <c r="AA989" s="6">
        <f>IF($B989=2024,$P989,"")</f>
        <v>1</v>
      </c>
      <c r="AB989" s="15" t="str">
        <f>IF($B989=2025,$P989,"")</f>
        <v/>
      </c>
    </row>
    <row r="990" spans="1:28" ht="24" x14ac:dyDescent="0.25">
      <c r="A990" s="3">
        <v>1548</v>
      </c>
      <c r="B990" s="3">
        <v>2024</v>
      </c>
      <c r="C990" s="3" t="s">
        <v>672</v>
      </c>
      <c r="D990" s="4">
        <f>DATE(B990,N990,M990)</f>
        <v>45309</v>
      </c>
      <c r="E990" s="5">
        <v>10</v>
      </c>
      <c r="F990" s="10" t="s">
        <v>257</v>
      </c>
      <c r="G990" s="10" t="s">
        <v>1571</v>
      </c>
      <c r="H990" s="10"/>
      <c r="I990" s="34" t="s">
        <v>8787</v>
      </c>
      <c r="J990" s="7" t="s">
        <v>8112</v>
      </c>
      <c r="K990" s="6" t="s">
        <v>102</v>
      </c>
      <c r="L990" s="6">
        <v>6414</v>
      </c>
      <c r="M990" s="6">
        <v>18</v>
      </c>
      <c r="N990" s="6">
        <v>1</v>
      </c>
      <c r="P990" s="15">
        <v>1</v>
      </c>
      <c r="Q990" s="15" t="str">
        <f>IF($B990=2014,$P990,"")</f>
        <v/>
      </c>
      <c r="R990" s="15" t="str">
        <f>IF($B990=2015,$P990,"")</f>
        <v/>
      </c>
      <c r="S990" s="15" t="str">
        <f>IF($B990=2016,$P990,"")</f>
        <v/>
      </c>
      <c r="T990" s="15" t="str">
        <f>IF($B990=2017,$P990,"")</f>
        <v/>
      </c>
      <c r="U990" s="15" t="str">
        <f>IF($B990=2018,$P990,"")</f>
        <v/>
      </c>
      <c r="V990" s="15" t="str">
        <f>IF($B990=2019,$P990,"")</f>
        <v/>
      </c>
      <c r="W990" s="15" t="str">
        <f>IF($B990=2020,$P990,"")</f>
        <v/>
      </c>
      <c r="X990" s="6" t="str">
        <f>IF($B990=2021,$P990,"")</f>
        <v/>
      </c>
      <c r="Y990" s="6" t="str">
        <f>IF($B990=2022,$P990,"")</f>
        <v/>
      </c>
      <c r="Z990" s="6" t="str">
        <f>IF($B990=2023,$P990,"")</f>
        <v/>
      </c>
      <c r="AA990" s="6">
        <f>IF($B990=2024,$P990,"")</f>
        <v>1</v>
      </c>
      <c r="AB990" s="15" t="str">
        <f>IF($B990=2025,$P990,"")</f>
        <v/>
      </c>
    </row>
    <row r="991" spans="1:28" ht="24" x14ac:dyDescent="0.25">
      <c r="A991" s="3">
        <v>1548</v>
      </c>
      <c r="B991" s="3">
        <v>2024</v>
      </c>
      <c r="C991" s="3" t="s">
        <v>1446</v>
      </c>
      <c r="D991" s="4">
        <f>DATE(B991,N991,M991)</f>
        <v>45322</v>
      </c>
      <c r="E991" s="5">
        <v>100</v>
      </c>
      <c r="F991" s="10" t="s">
        <v>257</v>
      </c>
      <c r="G991" s="10" t="s">
        <v>1571</v>
      </c>
      <c r="H991" s="10"/>
      <c r="I991" s="34" t="s">
        <v>8787</v>
      </c>
      <c r="J991" s="7" t="s">
        <v>8150</v>
      </c>
      <c r="K991" s="6" t="s">
        <v>88</v>
      </c>
      <c r="L991" s="6">
        <v>6416</v>
      </c>
      <c r="M991" s="6">
        <v>31</v>
      </c>
      <c r="N991" s="6">
        <v>1</v>
      </c>
      <c r="O991" s="6" t="s">
        <v>86</v>
      </c>
      <c r="P991" s="15">
        <v>1</v>
      </c>
      <c r="Q991" s="15" t="str">
        <f>IF($B991=2014,$P991,"")</f>
        <v/>
      </c>
      <c r="R991" s="15" t="str">
        <f>IF($B991=2015,$P991,"")</f>
        <v/>
      </c>
      <c r="S991" s="15" t="str">
        <f>IF($B991=2016,$P991,"")</f>
        <v/>
      </c>
      <c r="T991" s="15" t="str">
        <f>IF($B991=2017,$P991,"")</f>
        <v/>
      </c>
      <c r="U991" s="15" t="str">
        <f>IF($B991=2018,$P991,"")</f>
        <v/>
      </c>
      <c r="V991" s="15" t="str">
        <f>IF($B991=2019,$P991,"")</f>
        <v/>
      </c>
      <c r="W991" s="15" t="str">
        <f>IF($B991=2020,$P991,"")</f>
        <v/>
      </c>
      <c r="X991" s="6" t="str">
        <f>IF($B991=2021,$P991,"")</f>
        <v/>
      </c>
      <c r="Y991" s="6" t="str">
        <f>IF($B991=2022,$P991,"")</f>
        <v/>
      </c>
      <c r="Z991" s="6" t="str">
        <f>IF($B991=2023,$P991,"")</f>
        <v/>
      </c>
      <c r="AA991" s="6">
        <f>IF($B991=2024,$P991,"")</f>
        <v>1</v>
      </c>
      <c r="AB991" s="15" t="str">
        <f>IF($B991=2025,$P991,"")</f>
        <v/>
      </c>
    </row>
    <row r="992" spans="1:28" x14ac:dyDescent="0.25">
      <c r="A992" s="3">
        <v>1548</v>
      </c>
      <c r="B992" s="3">
        <v>2024</v>
      </c>
      <c r="C992" s="3" t="s">
        <v>1130</v>
      </c>
      <c r="D992" s="4">
        <f>DATE(B992,N992,M992)</f>
        <v>45338</v>
      </c>
      <c r="E992" s="5">
        <v>2332</v>
      </c>
      <c r="F992" s="10" t="s">
        <v>257</v>
      </c>
      <c r="G992" s="10" t="s">
        <v>1571</v>
      </c>
      <c r="H992" s="10"/>
      <c r="I992" s="34" t="s">
        <v>8787</v>
      </c>
      <c r="J992" s="7" t="s">
        <v>8151</v>
      </c>
      <c r="K992" s="6" t="s">
        <v>8116</v>
      </c>
      <c r="L992" s="6">
        <v>6416</v>
      </c>
      <c r="M992" s="6">
        <v>16</v>
      </c>
      <c r="N992" s="6">
        <v>2</v>
      </c>
      <c r="O992" s="6" t="s">
        <v>4448</v>
      </c>
      <c r="P992" s="15">
        <v>1</v>
      </c>
      <c r="Q992" s="15" t="str">
        <f>IF($B992=2014,$P992,"")</f>
        <v/>
      </c>
      <c r="R992" s="15" t="str">
        <f>IF($B992=2015,$P992,"")</f>
        <v/>
      </c>
      <c r="S992" s="15" t="str">
        <f>IF($B992=2016,$P992,"")</f>
        <v/>
      </c>
      <c r="T992" s="15" t="str">
        <f>IF($B992=2017,$P992,"")</f>
        <v/>
      </c>
      <c r="U992" s="15" t="str">
        <f>IF($B992=2018,$P992,"")</f>
        <v/>
      </c>
      <c r="V992" s="15" t="str">
        <f>IF($B992=2019,$P992,"")</f>
        <v/>
      </c>
      <c r="W992" s="15" t="str">
        <f>IF($B992=2020,$P992,"")</f>
        <v/>
      </c>
      <c r="X992" s="6" t="str">
        <f>IF($B992=2021,$P992,"")</f>
        <v/>
      </c>
      <c r="Y992" s="6" t="str">
        <f>IF($B992=2022,$P992,"")</f>
        <v/>
      </c>
      <c r="Z992" s="6" t="str">
        <f>IF($B992=2023,$P992,"")</f>
        <v/>
      </c>
      <c r="AA992" s="6">
        <f>IF($B992=2024,$P992,"")</f>
        <v>1</v>
      </c>
      <c r="AB992" s="15" t="str">
        <f>IF($B992=2025,$P992,"")</f>
        <v/>
      </c>
    </row>
    <row r="993" spans="1:29" x14ac:dyDescent="0.25">
      <c r="A993" s="30">
        <v>1548</v>
      </c>
      <c r="B993" s="30">
        <v>2024</v>
      </c>
      <c r="C993" s="30" t="s">
        <v>115</v>
      </c>
      <c r="D993" s="31">
        <f>DATE(B993,N993,M993)</f>
        <v>45373</v>
      </c>
      <c r="E993" s="32">
        <v>204</v>
      </c>
      <c r="F993" s="35" t="s">
        <v>257</v>
      </c>
      <c r="G993" s="10" t="s">
        <v>1571</v>
      </c>
      <c r="H993" s="35"/>
      <c r="I993" s="34" t="s">
        <v>8787</v>
      </c>
      <c r="J993" s="34" t="s">
        <v>8295</v>
      </c>
      <c r="K993" s="33" t="s">
        <v>88</v>
      </c>
      <c r="L993" s="33">
        <v>6419</v>
      </c>
      <c r="M993" s="33">
        <v>22</v>
      </c>
      <c r="N993" s="33">
        <v>3</v>
      </c>
      <c r="O993" s="33" t="s">
        <v>86</v>
      </c>
      <c r="P993" s="15">
        <v>1</v>
      </c>
      <c r="Q993" s="15" t="str">
        <f>IF($B993=2014,$P993,"")</f>
        <v/>
      </c>
      <c r="R993" s="15" t="str">
        <f>IF($B993=2015,$P993,"")</f>
        <v/>
      </c>
      <c r="S993" s="15" t="str">
        <f>IF($B993=2016,$P993,"")</f>
        <v/>
      </c>
      <c r="T993" s="15" t="str">
        <f>IF($B993=2017,$P993,"")</f>
        <v/>
      </c>
      <c r="U993" s="15" t="str">
        <f>IF($B993=2018,$P993,"")</f>
        <v/>
      </c>
      <c r="V993" s="15" t="str">
        <f>IF($B993=2019,$P993,"")</f>
        <v/>
      </c>
      <c r="W993" s="15" t="str">
        <f>IF($B993=2020,$P993,"")</f>
        <v/>
      </c>
      <c r="X993" s="6" t="str">
        <f>IF($B993=2021,$P993,"")</f>
        <v/>
      </c>
      <c r="Y993" s="6" t="str">
        <f>IF($B993=2022,$P993,"")</f>
        <v/>
      </c>
      <c r="Z993" s="6" t="str">
        <f>IF($B993=2023,$P993,"")</f>
        <v/>
      </c>
      <c r="AA993" s="6">
        <f>IF($B993=2024,$P993,"")</f>
        <v>1</v>
      </c>
      <c r="AB993" s="15" t="str">
        <f>IF($B993=2025,$P993,"")</f>
        <v/>
      </c>
    </row>
    <row r="994" spans="1:29" x14ac:dyDescent="0.25">
      <c r="A994" s="30">
        <v>1548</v>
      </c>
      <c r="B994" s="30">
        <v>2024</v>
      </c>
      <c r="C994" s="30" t="s">
        <v>196</v>
      </c>
      <c r="D994" s="31">
        <f>DATE(B994,N994,M994)</f>
        <v>45589</v>
      </c>
      <c r="E994" s="32">
        <v>2331</v>
      </c>
      <c r="F994" s="35" t="s">
        <v>257</v>
      </c>
      <c r="G994" s="35" t="s">
        <v>1571</v>
      </c>
      <c r="H994" s="35"/>
      <c r="I994" s="34" t="s">
        <v>8787</v>
      </c>
      <c r="J994" s="34" t="s">
        <v>8660</v>
      </c>
      <c r="K994" s="33" t="s">
        <v>123</v>
      </c>
      <c r="L994" s="33">
        <v>6508</v>
      </c>
      <c r="M994" s="33">
        <v>24</v>
      </c>
      <c r="N994" s="33">
        <v>10</v>
      </c>
      <c r="O994" s="33"/>
      <c r="P994" s="15">
        <v>1</v>
      </c>
      <c r="Q994" s="15" t="str">
        <f>IF($B994=2014,$P994,"")</f>
        <v/>
      </c>
      <c r="R994" s="15" t="str">
        <f>IF($B994=2015,$P994,"")</f>
        <v/>
      </c>
      <c r="S994" s="15" t="str">
        <f>IF($B994=2016,$P994,"")</f>
        <v/>
      </c>
      <c r="T994" s="15" t="str">
        <f>IF($B994=2017,$P994,"")</f>
        <v/>
      </c>
      <c r="U994" s="15" t="str">
        <f>IF($B994=2018,$P994,"")</f>
        <v/>
      </c>
      <c r="V994" s="15" t="str">
        <f>IF($B994=2019,$P994,"")</f>
        <v/>
      </c>
      <c r="W994" s="15" t="str">
        <f>IF($B994=2020,$P994,"")</f>
        <v/>
      </c>
      <c r="X994" s="6" t="str">
        <f>IF($B994=2021,$P994,"")</f>
        <v/>
      </c>
      <c r="Y994" s="6" t="str">
        <f>IF($B994=2022,$P994,"")</f>
        <v/>
      </c>
      <c r="Z994" s="6" t="str">
        <f>IF($B994=2023,$P994,"")</f>
        <v/>
      </c>
      <c r="AA994" s="6">
        <f>IF($B994=2024,$P994,"")</f>
        <v>1</v>
      </c>
      <c r="AB994" s="15" t="str">
        <f>IF($B994=2025,$P994,"")</f>
        <v/>
      </c>
    </row>
    <row r="995" spans="1:29" x14ac:dyDescent="0.25">
      <c r="A995" s="30">
        <v>1548</v>
      </c>
      <c r="B995" s="30">
        <v>2024</v>
      </c>
      <c r="C995" s="30" t="s">
        <v>193</v>
      </c>
      <c r="D995" s="31">
        <f>DATE(B995,N995,M995)</f>
        <v>45596</v>
      </c>
      <c r="E995" s="32">
        <v>2335</v>
      </c>
      <c r="F995" s="35" t="s">
        <v>257</v>
      </c>
      <c r="G995" s="35" t="s">
        <v>1571</v>
      </c>
      <c r="H995" s="35"/>
      <c r="I995" s="34" t="s">
        <v>8787</v>
      </c>
      <c r="J995" s="34" t="s">
        <v>8714</v>
      </c>
      <c r="K995" s="33" t="s">
        <v>8116</v>
      </c>
      <c r="L995" s="33">
        <v>6509</v>
      </c>
      <c r="M995" s="33">
        <v>31</v>
      </c>
      <c r="N995" s="33">
        <v>10</v>
      </c>
      <c r="O995" s="33" t="s">
        <v>4448</v>
      </c>
      <c r="P995" s="15">
        <v>1</v>
      </c>
      <c r="Q995" s="15" t="str">
        <f>IF($B995=2014,$P995,"")</f>
        <v/>
      </c>
      <c r="R995" s="15" t="str">
        <f>IF($B995=2015,$P995,"")</f>
        <v/>
      </c>
      <c r="S995" s="15" t="str">
        <f>IF($B995=2016,$P995,"")</f>
        <v/>
      </c>
      <c r="T995" s="15" t="str">
        <f>IF($B995=2017,$P995,"")</f>
        <v/>
      </c>
      <c r="U995" s="15" t="str">
        <f>IF($B995=2018,$P995,"")</f>
        <v/>
      </c>
      <c r="V995" s="15" t="str">
        <f>IF($B995=2019,$P995,"")</f>
        <v/>
      </c>
      <c r="W995" s="15" t="str">
        <f>IF($B995=2020,$P995,"")</f>
        <v/>
      </c>
      <c r="X995" s="6" t="str">
        <f>IF($B995=2021,$P995,"")</f>
        <v/>
      </c>
      <c r="Y995" s="6" t="str">
        <f>IF($B995=2022,$P995,"")</f>
        <v/>
      </c>
      <c r="Z995" s="6" t="str">
        <f>IF($B995=2023,$P995,"")</f>
        <v/>
      </c>
      <c r="AA995" s="6">
        <f>IF($B995=2024,$P995,"")</f>
        <v>1</v>
      </c>
      <c r="AB995" s="15" t="str">
        <f>IF($B995=2025,$P995,"")</f>
        <v/>
      </c>
    </row>
    <row r="996" spans="1:29" ht="24" x14ac:dyDescent="0.25">
      <c r="A996" s="30">
        <v>1548</v>
      </c>
      <c r="B996" s="30">
        <v>2024</v>
      </c>
      <c r="C996" s="30" t="s">
        <v>628</v>
      </c>
      <c r="D996" s="31">
        <f>DATE(B996,N996,M996)</f>
        <v>45605</v>
      </c>
      <c r="E996" s="32">
        <v>2331</v>
      </c>
      <c r="F996" s="35" t="s">
        <v>257</v>
      </c>
      <c r="G996" s="35" t="s">
        <v>1571</v>
      </c>
      <c r="H996" s="35"/>
      <c r="I996" s="34" t="s">
        <v>8787</v>
      </c>
      <c r="J996" s="34" t="s">
        <v>8715</v>
      </c>
      <c r="K996" s="33" t="s">
        <v>58</v>
      </c>
      <c r="L996" s="33">
        <v>6509</v>
      </c>
      <c r="M996" s="33">
        <v>9</v>
      </c>
      <c r="N996" s="33">
        <v>11</v>
      </c>
      <c r="O996" s="33" t="s">
        <v>14</v>
      </c>
      <c r="P996" s="15">
        <v>1</v>
      </c>
      <c r="Q996" s="15" t="str">
        <f>IF($B996=2014,$P996,"")</f>
        <v/>
      </c>
      <c r="R996" s="15" t="str">
        <f>IF($B996=2015,$P996,"")</f>
        <v/>
      </c>
      <c r="S996" s="15" t="str">
        <f>IF($B996=2016,$P996,"")</f>
        <v/>
      </c>
      <c r="T996" s="15" t="str">
        <f>IF($B996=2017,$P996,"")</f>
        <v/>
      </c>
      <c r="U996" s="15" t="str">
        <f>IF($B996=2018,$P996,"")</f>
        <v/>
      </c>
      <c r="V996" s="15" t="str">
        <f>IF($B996=2019,$P996,"")</f>
        <v/>
      </c>
      <c r="W996" s="15" t="str">
        <f>IF($B996=2020,$P996,"")</f>
        <v/>
      </c>
      <c r="X996" s="6" t="str">
        <f>IF($B996=2021,$P996,"")</f>
        <v/>
      </c>
      <c r="Y996" s="6" t="str">
        <f>IF($B996=2022,$P996,"")</f>
        <v/>
      </c>
      <c r="Z996" s="6" t="str">
        <f>IF($B996=2023,$P996,"")</f>
        <v/>
      </c>
      <c r="AA996" s="6">
        <f>IF($B996=2024,$P996,"")</f>
        <v>1</v>
      </c>
      <c r="AB996" s="15" t="str">
        <f>IF($B996=2025,$P996,"")</f>
        <v/>
      </c>
    </row>
    <row r="997" spans="1:29" x14ac:dyDescent="0.25">
      <c r="A997" s="30">
        <v>1548</v>
      </c>
      <c r="B997" s="30">
        <v>2024</v>
      </c>
      <c r="C997" s="30" t="s">
        <v>628</v>
      </c>
      <c r="D997" s="31">
        <f>DATE(B997,N997,M997)</f>
        <v>45605</v>
      </c>
      <c r="E997" s="32">
        <v>2346</v>
      </c>
      <c r="F997" s="35" t="s">
        <v>257</v>
      </c>
      <c r="G997" s="35" t="s">
        <v>1571</v>
      </c>
      <c r="H997" s="35"/>
      <c r="I997" s="34" t="s">
        <v>8787</v>
      </c>
      <c r="J997" s="34" t="s">
        <v>8716</v>
      </c>
      <c r="K997" s="33" t="s">
        <v>123</v>
      </c>
      <c r="L997" s="33">
        <v>6509</v>
      </c>
      <c r="M997" s="33">
        <v>9</v>
      </c>
      <c r="N997" s="33">
        <v>11</v>
      </c>
      <c r="O997" s="33"/>
      <c r="P997" s="15">
        <v>1</v>
      </c>
      <c r="Q997" s="15" t="str">
        <f>IF($B997=2014,$P997,"")</f>
        <v/>
      </c>
      <c r="R997" s="15" t="str">
        <f>IF($B997=2015,$P997,"")</f>
        <v/>
      </c>
      <c r="S997" s="15" t="str">
        <f>IF($B997=2016,$P997,"")</f>
        <v/>
      </c>
      <c r="T997" s="15" t="str">
        <f>IF($B997=2017,$P997,"")</f>
        <v/>
      </c>
      <c r="U997" s="15" t="str">
        <f>IF($B997=2018,$P997,"")</f>
        <v/>
      </c>
      <c r="V997" s="15" t="str">
        <f>IF($B997=2019,$P997,"")</f>
        <v/>
      </c>
      <c r="W997" s="15" t="str">
        <f>IF($B997=2020,$P997,"")</f>
        <v/>
      </c>
      <c r="X997" s="6" t="str">
        <f>IF($B997=2021,$P997,"")</f>
        <v/>
      </c>
      <c r="Y997" s="6" t="str">
        <f>IF($B997=2022,$P997,"")</f>
        <v/>
      </c>
      <c r="Z997" s="6" t="str">
        <f>IF($B997=2023,$P997,"")</f>
        <v/>
      </c>
      <c r="AA997" s="6">
        <f>IF($B997=2024,$P997,"")</f>
        <v>1</v>
      </c>
      <c r="AB997" s="15" t="str">
        <f>IF($B997=2025,$P997,"")</f>
        <v/>
      </c>
    </row>
    <row r="998" spans="1:29" ht="24" x14ac:dyDescent="0.25">
      <c r="A998" s="30">
        <v>1548</v>
      </c>
      <c r="B998" s="30">
        <v>2024</v>
      </c>
      <c r="C998" s="30" t="s">
        <v>1490</v>
      </c>
      <c r="D998" s="31">
        <f>DATE(B998,N998,M998)</f>
        <v>45613</v>
      </c>
      <c r="E998" s="32">
        <v>2334</v>
      </c>
      <c r="F998" s="33" t="s">
        <v>257</v>
      </c>
      <c r="G998" s="33" t="s">
        <v>1571</v>
      </c>
      <c r="H998" s="33"/>
      <c r="I998" s="34" t="s">
        <v>8787</v>
      </c>
      <c r="J998" s="34" t="s">
        <v>8788</v>
      </c>
      <c r="K998" s="33" t="s">
        <v>123</v>
      </c>
      <c r="L998" s="33">
        <v>6510</v>
      </c>
      <c r="M998" s="33">
        <v>17</v>
      </c>
      <c r="N998" s="33">
        <v>11</v>
      </c>
      <c r="O998" s="33"/>
      <c r="P998" s="15">
        <v>1</v>
      </c>
      <c r="Q998" s="15" t="str">
        <f>IF($B998=2014,$P998,"")</f>
        <v/>
      </c>
      <c r="R998" s="15" t="str">
        <f>IF($B998=2015,$P998,"")</f>
        <v/>
      </c>
      <c r="S998" s="15" t="str">
        <f>IF($B998=2016,$P998,"")</f>
        <v/>
      </c>
      <c r="T998" s="15" t="str">
        <f>IF($B998=2017,$P998,"")</f>
        <v/>
      </c>
      <c r="U998" s="15" t="str">
        <f>IF($B998=2018,$P998,"")</f>
        <v/>
      </c>
      <c r="V998" s="15" t="str">
        <f>IF($B998=2019,$P998,"")</f>
        <v/>
      </c>
      <c r="W998" s="15" t="str">
        <f>IF($B998=2020,$P998,"")</f>
        <v/>
      </c>
      <c r="X998" s="6" t="str">
        <f>IF($B998=2021,$P998,"")</f>
        <v/>
      </c>
      <c r="Y998" s="6" t="str">
        <f>IF($B998=2022,$P998,"")</f>
        <v/>
      </c>
      <c r="Z998" s="6" t="str">
        <f>IF($B998=2023,$P998,"")</f>
        <v/>
      </c>
      <c r="AA998" s="6">
        <f>IF($B998=2024,$P998,"")</f>
        <v>1</v>
      </c>
      <c r="AB998" s="15" t="str">
        <f>IF($B998=2025,$P998,"")</f>
        <v/>
      </c>
    </row>
    <row r="999" spans="1:29" x14ac:dyDescent="0.25">
      <c r="A999" s="30">
        <v>1548</v>
      </c>
      <c r="B999" s="30">
        <v>2024</v>
      </c>
      <c r="C999" s="30" t="s">
        <v>5958</v>
      </c>
      <c r="D999" s="31">
        <f>DATE(B999,N999,M999)</f>
        <v>45618</v>
      </c>
      <c r="E999" s="32">
        <v>2332</v>
      </c>
      <c r="F999" s="33" t="s">
        <v>257</v>
      </c>
      <c r="G999" s="33" t="s">
        <v>1571</v>
      </c>
      <c r="H999" s="33"/>
      <c r="I999" s="34" t="s">
        <v>8787</v>
      </c>
      <c r="J999" s="34" t="s">
        <v>8789</v>
      </c>
      <c r="K999" s="33" t="s">
        <v>8116</v>
      </c>
      <c r="L999" s="33">
        <v>6510</v>
      </c>
      <c r="M999" s="33">
        <v>22</v>
      </c>
      <c r="N999" s="33">
        <v>11</v>
      </c>
      <c r="O999" s="33" t="s">
        <v>4448</v>
      </c>
      <c r="P999" s="15">
        <v>1</v>
      </c>
      <c r="Q999" s="15" t="str">
        <f>IF($B999=2014,$P999,"")</f>
        <v/>
      </c>
      <c r="R999" s="15" t="str">
        <f>IF($B999=2015,$P999,"")</f>
        <v/>
      </c>
      <c r="S999" s="15" t="str">
        <f>IF($B999=2016,$P999,"")</f>
        <v/>
      </c>
      <c r="T999" s="15" t="str">
        <f>IF($B999=2017,$P999,"")</f>
        <v/>
      </c>
      <c r="U999" s="15" t="str">
        <f>IF($B999=2018,$P999,"")</f>
        <v/>
      </c>
      <c r="V999" s="15" t="str">
        <f>IF($B999=2019,$P999,"")</f>
        <v/>
      </c>
      <c r="W999" s="15" t="str">
        <f>IF($B999=2020,$P999,"")</f>
        <v/>
      </c>
      <c r="X999" s="6" t="str">
        <f>IF($B999=2021,$P999,"")</f>
        <v/>
      </c>
      <c r="Y999" s="6" t="str">
        <f>IF($B999=2022,$P999,"")</f>
        <v/>
      </c>
      <c r="Z999" s="6" t="str">
        <f>IF($B999=2023,$P999,"")</f>
        <v/>
      </c>
      <c r="AA999" s="6">
        <f>IF($B999=2024,$P999,"")</f>
        <v>1</v>
      </c>
      <c r="AB999" s="15" t="str">
        <f>IF($B999=2025,$P999,"")</f>
        <v/>
      </c>
    </row>
    <row r="1000" spans="1:29" x14ac:dyDescent="0.25">
      <c r="A1000" s="30">
        <v>1548</v>
      </c>
      <c r="B1000" s="30">
        <v>2025</v>
      </c>
      <c r="C1000" s="30" t="s">
        <v>204</v>
      </c>
      <c r="D1000" s="31">
        <f>DATE(B1000,N1000,M1000)</f>
        <v>45658</v>
      </c>
      <c r="E1000" s="32">
        <v>5</v>
      </c>
      <c r="F1000" s="33" t="s">
        <v>257</v>
      </c>
      <c r="G1000" s="33" t="s">
        <v>1571</v>
      </c>
      <c r="H1000" s="33"/>
      <c r="I1000" s="34" t="s">
        <v>8787</v>
      </c>
      <c r="J1000" s="34" t="s">
        <v>8919</v>
      </c>
      <c r="K1000" s="33" t="s">
        <v>8116</v>
      </c>
      <c r="L1000" s="33">
        <v>6513</v>
      </c>
      <c r="M1000" s="33">
        <v>1</v>
      </c>
      <c r="N1000" s="33">
        <v>1</v>
      </c>
      <c r="O1000" s="33" t="s">
        <v>4448</v>
      </c>
      <c r="P1000" s="15">
        <v>1</v>
      </c>
      <c r="Q1000" s="15" t="str">
        <f>IF($B1000=2014,$P1000,"")</f>
        <v/>
      </c>
      <c r="R1000" s="15" t="str">
        <f>IF($B1000=2015,$P1000,"")</f>
        <v/>
      </c>
      <c r="S1000" s="15" t="str">
        <f>IF($B1000=2016,$P1000,"")</f>
        <v/>
      </c>
      <c r="T1000" s="15" t="str">
        <f>IF($B1000=2017,$P1000,"")</f>
        <v/>
      </c>
      <c r="U1000" s="15" t="str">
        <f>IF($B1000=2018,$P1000,"")</f>
        <v/>
      </c>
      <c r="V1000" s="15" t="str">
        <f>IF($B1000=2019,$P1000,"")</f>
        <v/>
      </c>
      <c r="W1000" s="15" t="str">
        <f>IF($B1000=2020,$P1000,"")</f>
        <v/>
      </c>
      <c r="X1000" s="6" t="str">
        <f>IF($B1000=2021,$P1000,"")</f>
        <v/>
      </c>
      <c r="Y1000" s="6" t="str">
        <f>IF($B1000=2022,$P1000,"")</f>
        <v/>
      </c>
      <c r="Z1000" s="6" t="str">
        <f>IF($B1000=2023,$P1000,"")</f>
        <v/>
      </c>
      <c r="AA1000" s="6" t="str">
        <f>IF($B1000=2024,$P1000,"")</f>
        <v/>
      </c>
      <c r="AB1000" s="15">
        <f>IF($B1000=2025,$P1000,"")</f>
        <v>1</v>
      </c>
    </row>
    <row r="1001" spans="1:29" x14ac:dyDescent="0.25">
      <c r="A1001" s="30">
        <v>1548</v>
      </c>
      <c r="B1001" s="30">
        <v>2025</v>
      </c>
      <c r="C1001" s="30" t="s">
        <v>211</v>
      </c>
      <c r="D1001" s="31">
        <f>DATE(B1001,N1001,M1001)</f>
        <v>45661</v>
      </c>
      <c r="E1001" s="32">
        <v>8</v>
      </c>
      <c r="F1001" s="33" t="s">
        <v>257</v>
      </c>
      <c r="G1001" s="33" t="s">
        <v>1571</v>
      </c>
      <c r="H1001" s="33"/>
      <c r="I1001" s="34" t="s">
        <v>8787</v>
      </c>
      <c r="J1001" s="34" t="s">
        <v>8920</v>
      </c>
      <c r="K1001" s="33" t="s">
        <v>123</v>
      </c>
      <c r="L1001" s="33">
        <v>6513</v>
      </c>
      <c r="M1001" s="33">
        <v>4</v>
      </c>
      <c r="N1001" s="33">
        <v>1</v>
      </c>
      <c r="O1001" s="33"/>
      <c r="P1001" s="15">
        <v>1</v>
      </c>
      <c r="Q1001" s="15" t="str">
        <f>IF($B1001=2014,$P1001,"")</f>
        <v/>
      </c>
      <c r="R1001" s="15" t="str">
        <f>IF($B1001=2015,$P1001,"")</f>
        <v/>
      </c>
      <c r="S1001" s="15" t="str">
        <f>IF($B1001=2016,$P1001,"")</f>
        <v/>
      </c>
      <c r="T1001" s="15" t="str">
        <f>IF($B1001=2017,$P1001,"")</f>
        <v/>
      </c>
      <c r="U1001" s="15" t="str">
        <f>IF($B1001=2018,$P1001,"")</f>
        <v/>
      </c>
      <c r="V1001" s="15" t="str">
        <f>IF($B1001=2019,$P1001,"")</f>
        <v/>
      </c>
      <c r="W1001" s="15" t="str">
        <f>IF($B1001=2020,$P1001,"")</f>
        <v/>
      </c>
      <c r="X1001" s="6" t="str">
        <f>IF($B1001=2021,$P1001,"")</f>
        <v/>
      </c>
      <c r="Y1001" s="6" t="str">
        <f>IF($B1001=2022,$P1001,"")</f>
        <v/>
      </c>
      <c r="Z1001" s="6" t="str">
        <f>IF($B1001=2023,$P1001,"")</f>
        <v/>
      </c>
      <c r="AA1001" s="6" t="str">
        <f>IF($B1001=2024,$P1001,"")</f>
        <v/>
      </c>
      <c r="AB1001" s="15">
        <f>IF($B1001=2025,$P1001,"")</f>
        <v>1</v>
      </c>
    </row>
    <row r="1002" spans="1:29" x14ac:dyDescent="0.25">
      <c r="A1002" s="30">
        <v>1548</v>
      </c>
      <c r="B1002" s="30">
        <v>2025</v>
      </c>
      <c r="C1002" s="30" t="s">
        <v>224</v>
      </c>
      <c r="D1002" s="59">
        <f>DATE(B1002,N1002,M1002)</f>
        <v>45673</v>
      </c>
      <c r="E1002" s="32">
        <v>2332</v>
      </c>
      <c r="F1002" s="35" t="s">
        <v>257</v>
      </c>
      <c r="G1002" s="35" t="s">
        <v>1571</v>
      </c>
      <c r="H1002" s="35"/>
      <c r="I1002" s="34" t="s">
        <v>8787</v>
      </c>
      <c r="J1002" s="34" t="s">
        <v>8933</v>
      </c>
      <c r="K1002" s="33" t="s">
        <v>8116</v>
      </c>
      <c r="L1002" s="33">
        <v>6514</v>
      </c>
      <c r="M1002" s="33">
        <v>16</v>
      </c>
      <c r="N1002" s="33">
        <v>1</v>
      </c>
      <c r="O1002" s="33" t="s">
        <v>4448</v>
      </c>
      <c r="P1002" s="15">
        <v>1</v>
      </c>
      <c r="Q1002" s="15" t="str">
        <f>IF($B1002=2014,$P1002,"")</f>
        <v/>
      </c>
      <c r="R1002" s="15" t="str">
        <f>IF($B1002=2015,$P1002,"")</f>
        <v/>
      </c>
      <c r="S1002" s="15" t="str">
        <f>IF($B1002=2016,$P1002,"")</f>
        <v/>
      </c>
      <c r="T1002" s="15" t="str">
        <f>IF($B1002=2017,$P1002,"")</f>
        <v/>
      </c>
      <c r="U1002" s="15" t="str">
        <f>IF($B1002=2018,$P1002,"")</f>
        <v/>
      </c>
      <c r="V1002" s="15" t="str">
        <f>IF($B1002=2019,$P1002,"")</f>
        <v/>
      </c>
      <c r="W1002" s="15" t="str">
        <f>IF($B1002=2020,$P1002,"")</f>
        <v/>
      </c>
      <c r="X1002" s="6" t="str">
        <f>IF($B1002=2021,$P1002,"")</f>
        <v/>
      </c>
      <c r="Y1002" s="6" t="str">
        <f>IF($B1002=2022,$P1002,"")</f>
        <v/>
      </c>
      <c r="Z1002" s="6" t="str">
        <f>IF($B1002=2023,$P1002,"")</f>
        <v/>
      </c>
      <c r="AA1002" s="6" t="str">
        <f>IF($B1002=2024,$P1002,"")</f>
        <v/>
      </c>
      <c r="AB1002" s="15">
        <f>IF($B1002=2025,$P1002,"")</f>
        <v>1</v>
      </c>
    </row>
    <row r="1003" spans="1:29" x14ac:dyDescent="0.25">
      <c r="A1003" s="39">
        <v>1548</v>
      </c>
      <c r="B1003" s="39">
        <v>2025</v>
      </c>
      <c r="C1003" s="39" t="s">
        <v>1539</v>
      </c>
      <c r="D1003" s="57">
        <f>DATE(B1003,N1003,M1003)</f>
        <v>45773</v>
      </c>
      <c r="E1003" s="40">
        <v>2210</v>
      </c>
      <c r="F1003" s="42" t="s">
        <v>257</v>
      </c>
      <c r="G1003" s="42" t="s">
        <v>1571</v>
      </c>
      <c r="H1003" s="42"/>
      <c r="I1003" s="41" t="s">
        <v>8787</v>
      </c>
      <c r="J1003" s="41" t="s">
        <v>9072</v>
      </c>
      <c r="K1003" s="42" t="s">
        <v>8116</v>
      </c>
      <c r="L1003" s="42">
        <v>6521</v>
      </c>
      <c r="M1003" s="42">
        <v>26</v>
      </c>
      <c r="N1003" s="42">
        <v>4</v>
      </c>
      <c r="O1003" s="42" t="s">
        <v>4448</v>
      </c>
      <c r="P1003" s="46">
        <v>1</v>
      </c>
      <c r="Q1003" s="58" t="str">
        <f>IF($B1003=2014,$P1003,"")</f>
        <v/>
      </c>
      <c r="R1003" s="58" t="str">
        <f>IF($B1003=2015,$P1003,"")</f>
        <v/>
      </c>
      <c r="S1003" s="58" t="str">
        <f>IF($B1003=2016,$P1003,"")</f>
        <v/>
      </c>
      <c r="T1003" s="58" t="str">
        <f>IF($B1003=2017,$P1003,"")</f>
        <v/>
      </c>
      <c r="U1003" s="58" t="str">
        <f>IF($B1003=2018,$P1003,"")</f>
        <v/>
      </c>
      <c r="V1003" s="58" t="str">
        <f>IF($B1003=2019,$P1003,"")</f>
        <v/>
      </c>
      <c r="W1003" s="58" t="str">
        <f>IF($B1003=2020,$P1003,"")</f>
        <v/>
      </c>
      <c r="X1003" s="46" t="str">
        <f>IF($B1003=2021,$P1003,"")</f>
        <v/>
      </c>
      <c r="Y1003" s="46" t="str">
        <f>IF($B1003=2022,$P1003,"")</f>
        <v/>
      </c>
      <c r="Z1003" s="46" t="str">
        <f>IF($B1003=2023,$P1003,"")</f>
        <v/>
      </c>
      <c r="AA1003" s="46" t="str">
        <f>IF($B1003=2024,$P1003,"")</f>
        <v/>
      </c>
      <c r="AB1003" s="58">
        <f>IF($B1003=2025,$P1003,"")</f>
        <v>1</v>
      </c>
      <c r="AC1003" s="41"/>
    </row>
    <row r="1004" spans="1:29" ht="24" x14ac:dyDescent="0.25">
      <c r="A1004" s="3">
        <v>1550</v>
      </c>
      <c r="B1004" s="3">
        <v>2016</v>
      </c>
      <c r="C1004" s="3" t="s">
        <v>1552</v>
      </c>
      <c r="D1004" s="4">
        <f>DATE(B1004,N1004,M1004)</f>
        <v>42577</v>
      </c>
      <c r="E1004" s="5">
        <v>2110</v>
      </c>
      <c r="F1004" s="6" t="s">
        <v>257</v>
      </c>
      <c r="G1004" s="10" t="s">
        <v>259</v>
      </c>
      <c r="H1004" s="27"/>
      <c r="I1004" s="7" t="s">
        <v>1724</v>
      </c>
      <c r="J1004" s="7" t="s">
        <v>1725</v>
      </c>
      <c r="K1004" s="6" t="s">
        <v>1546</v>
      </c>
      <c r="L1004" s="6">
        <v>5703</v>
      </c>
      <c r="M1004" s="6">
        <v>26</v>
      </c>
      <c r="N1004" s="6">
        <v>7</v>
      </c>
      <c r="O1004" s="6" t="s">
        <v>14</v>
      </c>
      <c r="P1004" s="15">
        <v>1</v>
      </c>
      <c r="Q1004" s="15" t="str">
        <f>IF($B1004=2014,$P1004,"")</f>
        <v/>
      </c>
      <c r="R1004" s="15" t="str">
        <f>IF($B1004=2015,$P1004,"")</f>
        <v/>
      </c>
      <c r="S1004" s="15">
        <f>IF($B1004=2016,$P1004,"")</f>
        <v>1</v>
      </c>
      <c r="T1004" s="15" t="str">
        <f>IF($B1004=2017,$P1004,"")</f>
        <v/>
      </c>
      <c r="U1004" s="15" t="str">
        <f>IF($B1004=2018,$P1004,"")</f>
        <v/>
      </c>
      <c r="V1004" s="15" t="str">
        <f>IF($B1004=2019,$P1004,"")</f>
        <v/>
      </c>
      <c r="W1004" s="15" t="str">
        <f>IF($B1004=2020,$P1004,"")</f>
        <v/>
      </c>
      <c r="X1004" s="6" t="str">
        <f>IF($B1004=2021,$P1004,"")</f>
        <v/>
      </c>
      <c r="Y1004" s="6" t="str">
        <f>IF($B1004=2022,$P1004,"")</f>
        <v/>
      </c>
      <c r="Z1004" s="6" t="str">
        <f>IF($B1004=2023,$P1004,"")</f>
        <v/>
      </c>
      <c r="AA1004" s="6" t="str">
        <f>IF($B1004=2024,$P1004,"")</f>
        <v/>
      </c>
      <c r="AB1004" s="15" t="str">
        <f>IF($B1004=2025,$P1004,"")</f>
        <v/>
      </c>
    </row>
    <row r="1005" spans="1:29" x14ac:dyDescent="0.25">
      <c r="A1005" s="3">
        <v>1550</v>
      </c>
      <c r="B1005" s="3">
        <v>2016</v>
      </c>
      <c r="C1005" s="3" t="s">
        <v>1297</v>
      </c>
      <c r="D1005" s="4">
        <f>DATE(B1005,N1005,M1005)</f>
        <v>42662</v>
      </c>
      <c r="E1005" s="5">
        <v>2010</v>
      </c>
      <c r="F1005" s="6" t="s">
        <v>257</v>
      </c>
      <c r="G1005" s="10" t="s">
        <v>259</v>
      </c>
      <c r="H1005" s="27"/>
      <c r="I1005" s="7" t="s">
        <v>1724</v>
      </c>
      <c r="J1005" s="7" t="s">
        <v>1726</v>
      </c>
      <c r="K1005" s="6" t="s">
        <v>61</v>
      </c>
      <c r="L1005" s="6">
        <v>5707</v>
      </c>
      <c r="M1005" s="6">
        <v>19</v>
      </c>
      <c r="N1005" s="6">
        <v>10</v>
      </c>
      <c r="P1005" s="15">
        <v>1</v>
      </c>
      <c r="Q1005" s="15" t="str">
        <f>IF($B1005=2014,$P1005,"")</f>
        <v/>
      </c>
      <c r="R1005" s="15" t="str">
        <f>IF($B1005=2015,$P1005,"")</f>
        <v/>
      </c>
      <c r="S1005" s="15">
        <f>IF($B1005=2016,$P1005,"")</f>
        <v>1</v>
      </c>
      <c r="T1005" s="15" t="str">
        <f>IF($B1005=2017,$P1005,"")</f>
        <v/>
      </c>
      <c r="U1005" s="15" t="str">
        <f>IF($B1005=2018,$P1005,"")</f>
        <v/>
      </c>
      <c r="V1005" s="15" t="str">
        <f>IF($B1005=2019,$P1005,"")</f>
        <v/>
      </c>
      <c r="W1005" s="15" t="str">
        <f>IF($B1005=2020,$P1005,"")</f>
        <v/>
      </c>
      <c r="X1005" s="6" t="str">
        <f>IF($B1005=2021,$P1005,"")</f>
        <v/>
      </c>
      <c r="Y1005" s="6" t="str">
        <f>IF($B1005=2022,$P1005,"")</f>
        <v/>
      </c>
      <c r="Z1005" s="6" t="str">
        <f>IF($B1005=2023,$P1005,"")</f>
        <v/>
      </c>
      <c r="AA1005" s="6" t="str">
        <f>IF($B1005=2024,$P1005,"")</f>
        <v/>
      </c>
      <c r="AB1005" s="15" t="str">
        <f>IF($B1005=2025,$P1005,"")</f>
        <v/>
      </c>
    </row>
    <row r="1006" spans="1:29" x14ac:dyDescent="0.25">
      <c r="A1006" s="3">
        <v>1550</v>
      </c>
      <c r="B1006" s="3">
        <v>2018</v>
      </c>
      <c r="C1006" s="3" t="s">
        <v>633</v>
      </c>
      <c r="D1006" s="4">
        <f>DATE(B1006,N1006,M1006)</f>
        <v>43410</v>
      </c>
      <c r="E1006" s="5">
        <v>1910</v>
      </c>
      <c r="F1006" s="6" t="s">
        <v>257</v>
      </c>
      <c r="G1006" s="6" t="s">
        <v>259</v>
      </c>
      <c r="H1006" s="27"/>
      <c r="I1006" s="7" t="s">
        <v>1724</v>
      </c>
      <c r="J1006" s="9" t="s">
        <v>3310</v>
      </c>
      <c r="K1006" s="6" t="s">
        <v>1547</v>
      </c>
      <c r="L1006" s="6">
        <v>5909</v>
      </c>
      <c r="M1006" s="6">
        <v>6</v>
      </c>
      <c r="N1006" s="6">
        <v>11</v>
      </c>
      <c r="O1006" s="6" t="s">
        <v>200</v>
      </c>
      <c r="P1006" s="15">
        <v>1</v>
      </c>
      <c r="Q1006" s="15" t="str">
        <f>IF($B1006=2014,$P1006,"")</f>
        <v/>
      </c>
      <c r="R1006" s="15" t="str">
        <f>IF($B1006=2015,$P1006,"")</f>
        <v/>
      </c>
      <c r="S1006" s="15" t="str">
        <f>IF($B1006=2016,$P1006,"")</f>
        <v/>
      </c>
      <c r="T1006" s="15" t="str">
        <f>IF($B1006=2017,$P1006,"")</f>
        <v/>
      </c>
      <c r="U1006" s="15">
        <f>IF($B1006=2018,$P1006,"")</f>
        <v>1</v>
      </c>
      <c r="V1006" s="15" t="str">
        <f>IF($B1006=2019,$P1006,"")</f>
        <v/>
      </c>
      <c r="W1006" s="15" t="str">
        <f>IF($B1006=2020,$P1006,"")</f>
        <v/>
      </c>
      <c r="X1006" s="6" t="str">
        <f>IF($B1006=2021,$P1006,"")</f>
        <v/>
      </c>
      <c r="Y1006" s="6" t="str">
        <f>IF($B1006=2022,$P1006,"")</f>
        <v/>
      </c>
      <c r="Z1006" s="6" t="str">
        <f>IF($B1006=2023,$P1006,"")</f>
        <v/>
      </c>
      <c r="AA1006" s="6" t="str">
        <f>IF($B1006=2024,$P1006,"")</f>
        <v/>
      </c>
      <c r="AB1006" s="15" t="str">
        <f>IF($B1006=2025,$P1006,"")</f>
        <v/>
      </c>
    </row>
    <row r="1007" spans="1:29" x14ac:dyDescent="0.25">
      <c r="A1007" s="3">
        <v>1550</v>
      </c>
      <c r="B1007" s="3">
        <v>2020</v>
      </c>
      <c r="C1007" s="3" t="s">
        <v>236</v>
      </c>
      <c r="D1007" s="4">
        <f>DATE(B1007,N1007,M1007)</f>
        <v>43893</v>
      </c>
      <c r="E1007" s="5">
        <v>1910</v>
      </c>
      <c r="F1007" s="6" t="s">
        <v>257</v>
      </c>
      <c r="G1007" s="6" t="s">
        <v>259</v>
      </c>
      <c r="H1007" s="27"/>
      <c r="I1007" s="7" t="s">
        <v>1724</v>
      </c>
      <c r="J1007" s="7" t="s">
        <v>5114</v>
      </c>
      <c r="K1007" s="6" t="s">
        <v>3266</v>
      </c>
      <c r="L1007" s="6">
        <v>6019</v>
      </c>
      <c r="M1007" s="6">
        <v>3</v>
      </c>
      <c r="N1007" s="6">
        <v>3</v>
      </c>
      <c r="P1007" s="15">
        <v>1</v>
      </c>
      <c r="Q1007" s="15" t="str">
        <f>IF($B1007=2014,$P1007,"")</f>
        <v/>
      </c>
      <c r="R1007" s="15" t="str">
        <f>IF($B1007=2015,$P1007,"")</f>
        <v/>
      </c>
      <c r="S1007" s="15" t="str">
        <f>IF($B1007=2016,$P1007,"")</f>
        <v/>
      </c>
      <c r="T1007" s="15" t="str">
        <f>IF($B1007=2017,$P1007,"")</f>
        <v/>
      </c>
      <c r="U1007" s="15" t="str">
        <f>IF($B1007=2018,$P1007,"")</f>
        <v/>
      </c>
      <c r="V1007" s="15" t="str">
        <f>IF($B1007=2019,$P1007,"")</f>
        <v/>
      </c>
      <c r="W1007" s="15">
        <f>IF($B1007=2020,$P1007,"")</f>
        <v>1</v>
      </c>
      <c r="X1007" s="6" t="str">
        <f>IF($B1007=2021,$P1007,"")</f>
        <v/>
      </c>
      <c r="Y1007" s="6" t="str">
        <f>IF($B1007=2022,$P1007,"")</f>
        <v/>
      </c>
      <c r="Z1007" s="6" t="str">
        <f>IF($B1007=2023,$P1007,"")</f>
        <v/>
      </c>
      <c r="AA1007" s="6" t="str">
        <f>IF($B1007=2024,$P1007,"")</f>
        <v/>
      </c>
      <c r="AB1007" s="15" t="str">
        <f>IF($B1007=2025,$P1007,"")</f>
        <v/>
      </c>
    </row>
    <row r="1008" spans="1:29" x14ac:dyDescent="0.25">
      <c r="A1008" s="3">
        <v>1550</v>
      </c>
      <c r="B1008" s="3">
        <v>2021</v>
      </c>
      <c r="C1008" s="3" t="s">
        <v>1460</v>
      </c>
      <c r="D1008" s="4">
        <v>44474</v>
      </c>
      <c r="E1008" s="5">
        <v>2015</v>
      </c>
      <c r="F1008" s="6" t="s">
        <v>257</v>
      </c>
      <c r="G1008" s="6" t="s">
        <v>259</v>
      </c>
      <c r="H1008" s="27"/>
      <c r="I1008" s="7" t="s">
        <v>1724</v>
      </c>
      <c r="J1008" s="7" t="s">
        <v>5982</v>
      </c>
      <c r="K1008" s="6" t="s">
        <v>33</v>
      </c>
      <c r="L1008" s="6">
        <v>6207</v>
      </c>
      <c r="M1008" s="6">
        <v>5</v>
      </c>
      <c r="N1008" s="6">
        <v>10</v>
      </c>
      <c r="O1008" s="6" t="s">
        <v>1456</v>
      </c>
      <c r="P1008" s="15">
        <v>1</v>
      </c>
      <c r="Q1008" s="15" t="str">
        <f>IF($B1008=2014,$P1008,"")</f>
        <v/>
      </c>
      <c r="R1008" s="15" t="str">
        <f>IF($B1008=2015,$P1008,"")</f>
        <v/>
      </c>
      <c r="S1008" s="15" t="str">
        <f>IF($B1008=2016,$P1008,"")</f>
        <v/>
      </c>
      <c r="T1008" s="15" t="str">
        <f>IF($B1008=2017,$P1008,"")</f>
        <v/>
      </c>
      <c r="U1008" s="15" t="str">
        <f>IF($B1008=2018,$P1008,"")</f>
        <v/>
      </c>
      <c r="V1008" s="15" t="str">
        <f>IF($B1008=2019,$P1008,"")</f>
        <v/>
      </c>
      <c r="W1008" s="15" t="str">
        <f>IF($B1008=2020,$P1008,"")</f>
        <v/>
      </c>
      <c r="X1008" s="6">
        <f>IF($B1008=2021,$P1008,"")</f>
        <v>1</v>
      </c>
      <c r="Y1008" s="6" t="str">
        <f>IF($B1008=2022,$P1008,"")</f>
        <v/>
      </c>
      <c r="Z1008" s="6" t="str">
        <f>IF($B1008=2023,$P1008,"")</f>
        <v/>
      </c>
      <c r="AA1008" s="6" t="str">
        <f>IF($B1008=2024,$P1008,"")</f>
        <v/>
      </c>
      <c r="AB1008" s="15" t="str">
        <f>IF($B1008=2025,$P1008,"")</f>
        <v/>
      </c>
    </row>
    <row r="1009" spans="1:28" ht="24" x14ac:dyDescent="0.25">
      <c r="A1009" s="3">
        <v>1550</v>
      </c>
      <c r="B1009" s="3">
        <v>2022</v>
      </c>
      <c r="C1009" s="3" t="s">
        <v>685</v>
      </c>
      <c r="D1009" s="4">
        <v>44589</v>
      </c>
      <c r="E1009" s="5">
        <v>700</v>
      </c>
      <c r="F1009" s="10" t="s">
        <v>257</v>
      </c>
      <c r="G1009" s="10" t="s">
        <v>259</v>
      </c>
      <c r="H1009" s="27"/>
      <c r="I1009" s="7" t="s">
        <v>1724</v>
      </c>
      <c r="J1009" s="7" t="s">
        <v>5983</v>
      </c>
      <c r="K1009" s="6" t="s">
        <v>123</v>
      </c>
      <c r="L1009" s="6">
        <v>6215</v>
      </c>
      <c r="M1009" s="6">
        <v>28</v>
      </c>
      <c r="N1009" s="6">
        <v>1</v>
      </c>
      <c r="P1009" s="15">
        <v>1</v>
      </c>
      <c r="Q1009" s="15" t="str">
        <f>IF($B1009=2014,$P1009,"")</f>
        <v/>
      </c>
      <c r="R1009" s="15" t="str">
        <f>IF($B1009=2015,$P1009,"")</f>
        <v/>
      </c>
      <c r="S1009" s="15" t="str">
        <f>IF($B1009=2016,$P1009,"")</f>
        <v/>
      </c>
      <c r="T1009" s="15" t="str">
        <f>IF($B1009=2017,$P1009,"")</f>
        <v/>
      </c>
      <c r="U1009" s="15" t="str">
        <f>IF($B1009=2018,$P1009,"")</f>
        <v/>
      </c>
      <c r="V1009" s="15" t="str">
        <f>IF($B1009=2019,$P1009,"")</f>
        <v/>
      </c>
      <c r="W1009" s="15" t="str">
        <f>IF($B1009=2020,$P1009,"")</f>
        <v/>
      </c>
      <c r="X1009" s="6" t="str">
        <f>IF($B1009=2021,$P1009,"")</f>
        <v/>
      </c>
      <c r="Y1009" s="6">
        <f>IF($B1009=2022,$P1009,"")</f>
        <v>1</v>
      </c>
      <c r="Z1009" s="6" t="str">
        <f>IF($B1009=2023,$P1009,"")</f>
        <v/>
      </c>
      <c r="AA1009" s="6" t="str">
        <f>IF($B1009=2024,$P1009,"")</f>
        <v/>
      </c>
      <c r="AB1009" s="15" t="str">
        <f>IF($B1009=2025,$P1009,"")</f>
        <v/>
      </c>
    </row>
    <row r="1010" spans="1:28" ht="24" x14ac:dyDescent="0.25">
      <c r="A1010" s="3">
        <v>1550</v>
      </c>
      <c r="B1010" s="3">
        <v>2022</v>
      </c>
      <c r="C1010" s="3" t="s">
        <v>6554</v>
      </c>
      <c r="D1010" s="4">
        <f>DATE(B1010,N1010,M1010)</f>
        <v>44721</v>
      </c>
      <c r="E1010" s="5">
        <v>2155</v>
      </c>
      <c r="F1010" s="6" t="s">
        <v>257</v>
      </c>
      <c r="G1010" s="6" t="s">
        <v>259</v>
      </c>
      <c r="H1010" s="27"/>
      <c r="I1010" s="7" t="s">
        <v>1724</v>
      </c>
      <c r="J1010" s="7" t="s">
        <v>6540</v>
      </c>
      <c r="K1010" s="6" t="s">
        <v>58</v>
      </c>
      <c r="L1010" s="6">
        <v>6301</v>
      </c>
      <c r="M1010" s="6">
        <v>9</v>
      </c>
      <c r="N1010" s="6">
        <v>6</v>
      </c>
      <c r="O1010" s="6" t="s">
        <v>14</v>
      </c>
      <c r="P1010" s="15">
        <v>1</v>
      </c>
      <c r="Q1010" s="15" t="str">
        <f>IF($B1010=2014,$P1010,"")</f>
        <v/>
      </c>
      <c r="R1010" s="15" t="str">
        <f>IF($B1010=2015,$P1010,"")</f>
        <v/>
      </c>
      <c r="S1010" s="15" t="str">
        <f>IF($B1010=2016,$P1010,"")</f>
        <v/>
      </c>
      <c r="T1010" s="15" t="str">
        <f>IF($B1010=2017,$P1010,"")</f>
        <v/>
      </c>
      <c r="U1010" s="15" t="str">
        <f>IF($B1010=2018,$P1010,"")</f>
        <v/>
      </c>
      <c r="V1010" s="15" t="str">
        <f>IF($B1010=2019,$P1010,"")</f>
        <v/>
      </c>
      <c r="W1010" s="15" t="str">
        <f>IF($B1010=2020,$P1010,"")</f>
        <v/>
      </c>
      <c r="X1010" s="6" t="str">
        <f>IF($B1010=2021,$P1010,"")</f>
        <v/>
      </c>
      <c r="Y1010" s="6">
        <f>IF($B1010=2022,$P1010,"")</f>
        <v>1</v>
      </c>
      <c r="Z1010" s="6" t="str">
        <f>IF($B1010=2023,$P1010,"")</f>
        <v/>
      </c>
      <c r="AA1010" s="6" t="str">
        <f>IF($B1010=2024,$P1010,"")</f>
        <v/>
      </c>
      <c r="AB1010" s="15" t="str">
        <f>IF($B1010=2025,$P1010,"")</f>
        <v/>
      </c>
    </row>
    <row r="1011" spans="1:28" x14ac:dyDescent="0.25">
      <c r="A1011" s="3">
        <v>1550</v>
      </c>
      <c r="B1011" s="3">
        <v>2022</v>
      </c>
      <c r="C1011" s="3" t="s">
        <v>285</v>
      </c>
      <c r="D1011" s="4">
        <f>DATE(B1011,N1011,M1011)</f>
        <v>44917</v>
      </c>
      <c r="E1011" s="5">
        <v>2140</v>
      </c>
      <c r="F1011" s="10" t="s">
        <v>257</v>
      </c>
      <c r="G1011" s="10" t="s">
        <v>259</v>
      </c>
      <c r="H1011" s="27"/>
      <c r="I1011" s="7" t="s">
        <v>1724</v>
      </c>
      <c r="J1011" s="7" t="s">
        <v>7144</v>
      </c>
      <c r="K1011" s="6" t="s">
        <v>6838</v>
      </c>
      <c r="L1011" s="6">
        <v>6313</v>
      </c>
      <c r="M1011" s="6">
        <v>22</v>
      </c>
      <c r="N1011" s="6">
        <v>12</v>
      </c>
      <c r="P1011" s="15">
        <v>1</v>
      </c>
      <c r="Q1011" s="15" t="str">
        <f>IF($B1011=2014,$P1011,"")</f>
        <v/>
      </c>
      <c r="R1011" s="15" t="str">
        <f>IF($B1011=2015,$P1011,"")</f>
        <v/>
      </c>
      <c r="S1011" s="15" t="str">
        <f>IF($B1011=2016,$P1011,"")</f>
        <v/>
      </c>
      <c r="T1011" s="15" t="str">
        <f>IF($B1011=2017,$P1011,"")</f>
        <v/>
      </c>
      <c r="U1011" s="15" t="str">
        <f>IF($B1011=2018,$P1011,"")</f>
        <v/>
      </c>
      <c r="V1011" s="15" t="str">
        <f>IF($B1011=2019,$P1011,"")</f>
        <v/>
      </c>
      <c r="W1011" s="15" t="str">
        <f>IF($B1011=2020,$P1011,"")</f>
        <v/>
      </c>
      <c r="X1011" s="6" t="str">
        <f>IF($B1011=2021,$P1011,"")</f>
        <v/>
      </c>
      <c r="Y1011" s="6">
        <f>IF($B1011=2022,$P1011,"")</f>
        <v>1</v>
      </c>
      <c r="Z1011" s="6" t="str">
        <f>IF($B1011=2023,$P1011,"")</f>
        <v/>
      </c>
      <c r="AA1011" s="6" t="str">
        <f>IF($B1011=2024,$P1011,"")</f>
        <v/>
      </c>
      <c r="AB1011" s="15" t="str">
        <f>IF($B1011=2025,$P1011,"")</f>
        <v/>
      </c>
    </row>
    <row r="1012" spans="1:28" x14ac:dyDescent="0.25">
      <c r="A1012" s="3">
        <v>1550</v>
      </c>
      <c r="B1012" s="3">
        <v>2023</v>
      </c>
      <c r="C1012" s="3" t="s">
        <v>83</v>
      </c>
      <c r="D1012" s="4">
        <f>DATE(B1012,N1012,M1012)</f>
        <v>45170</v>
      </c>
      <c r="E1012" s="5">
        <v>1955</v>
      </c>
      <c r="F1012" s="10" t="s">
        <v>257</v>
      </c>
      <c r="G1012" s="10" t="s">
        <v>259</v>
      </c>
      <c r="H1012" s="27"/>
      <c r="I1012" s="7" t="s">
        <v>1724</v>
      </c>
      <c r="J1012" s="7" t="s">
        <v>7498</v>
      </c>
      <c r="K1012" s="6" t="s">
        <v>1563</v>
      </c>
      <c r="L1012" s="6">
        <v>6404</v>
      </c>
      <c r="M1012" s="6">
        <v>1</v>
      </c>
      <c r="N1012" s="6">
        <v>9</v>
      </c>
      <c r="O1012" s="6" t="s">
        <v>4448</v>
      </c>
      <c r="P1012" s="15">
        <v>1</v>
      </c>
      <c r="Q1012" s="15" t="str">
        <f>IF($B1012=2014,$P1012,"")</f>
        <v/>
      </c>
      <c r="R1012" s="15" t="str">
        <f>IF($B1012=2015,$P1012,"")</f>
        <v/>
      </c>
      <c r="S1012" s="15" t="str">
        <f>IF($B1012=2016,$P1012,"")</f>
        <v/>
      </c>
      <c r="T1012" s="15" t="str">
        <f>IF($B1012=2017,$P1012,"")</f>
        <v/>
      </c>
      <c r="U1012" s="15" t="str">
        <f>IF($B1012=2018,$P1012,"")</f>
        <v/>
      </c>
      <c r="V1012" s="15" t="str">
        <f>IF($B1012=2019,$P1012,"")</f>
        <v/>
      </c>
      <c r="W1012" s="15" t="str">
        <f>IF($B1012=2020,$P1012,"")</f>
        <v/>
      </c>
      <c r="X1012" s="6" t="str">
        <f>IF($B1012=2021,$P1012,"")</f>
        <v/>
      </c>
      <c r="Y1012" s="6" t="str">
        <f>IF($B1012=2022,$P1012,"")</f>
        <v/>
      </c>
      <c r="Z1012" s="6">
        <f>IF($B1012=2023,$P1012,"")</f>
        <v>1</v>
      </c>
      <c r="AA1012" s="6" t="str">
        <f>IF($B1012=2024,$P1012,"")</f>
        <v/>
      </c>
      <c r="AB1012" s="15" t="str">
        <f>IF($B1012=2025,$P1012,"")</f>
        <v/>
      </c>
    </row>
    <row r="1013" spans="1:28" ht="24" x14ac:dyDescent="0.25">
      <c r="A1013" s="3">
        <v>1550</v>
      </c>
      <c r="B1013" s="3">
        <v>2023</v>
      </c>
      <c r="C1013" s="3" t="s">
        <v>172</v>
      </c>
      <c r="D1013" s="4">
        <f>DATE(B1013,N1013,M1013)</f>
        <v>45180</v>
      </c>
      <c r="E1013" s="5">
        <v>2300</v>
      </c>
      <c r="F1013" s="10" t="s">
        <v>257</v>
      </c>
      <c r="G1013" s="10" t="s">
        <v>259</v>
      </c>
      <c r="H1013" s="27"/>
      <c r="I1013" s="7" t="s">
        <v>1724</v>
      </c>
      <c r="J1013" s="7" t="s">
        <v>7543</v>
      </c>
      <c r="K1013" s="6" t="s">
        <v>58</v>
      </c>
      <c r="L1013" s="6">
        <v>6405</v>
      </c>
      <c r="M1013" s="6">
        <v>11</v>
      </c>
      <c r="N1013" s="6">
        <v>9</v>
      </c>
      <c r="O1013" s="6" t="s">
        <v>14</v>
      </c>
      <c r="P1013" s="15">
        <v>1</v>
      </c>
      <c r="Q1013" s="15" t="str">
        <f>IF($B1013=2014,$P1013,"")</f>
        <v/>
      </c>
      <c r="R1013" s="15" t="str">
        <f>IF($B1013=2015,$P1013,"")</f>
        <v/>
      </c>
      <c r="S1013" s="15" t="str">
        <f>IF($B1013=2016,$P1013,"")</f>
        <v/>
      </c>
      <c r="T1013" s="15" t="str">
        <f>IF($B1013=2017,$P1013,"")</f>
        <v/>
      </c>
      <c r="U1013" s="15" t="str">
        <f>IF($B1013=2018,$P1013,"")</f>
        <v/>
      </c>
      <c r="V1013" s="15" t="str">
        <f>IF($B1013=2019,$P1013,"")</f>
        <v/>
      </c>
      <c r="W1013" s="15" t="str">
        <f>IF($B1013=2020,$P1013,"")</f>
        <v/>
      </c>
      <c r="X1013" s="6" t="str">
        <f>IF($B1013=2021,$P1013,"")</f>
        <v/>
      </c>
      <c r="Y1013" s="6" t="str">
        <f>IF($B1013=2022,$P1013,"")</f>
        <v/>
      </c>
      <c r="Z1013" s="6">
        <f>IF($B1013=2023,$P1013,"")</f>
        <v>1</v>
      </c>
      <c r="AA1013" s="6" t="str">
        <f>IF($B1013=2024,$P1013,"")</f>
        <v/>
      </c>
      <c r="AB1013" s="15" t="str">
        <f>IF($B1013=2025,$P1013,"")</f>
        <v/>
      </c>
    </row>
    <row r="1014" spans="1:28" ht="24" x14ac:dyDescent="0.25">
      <c r="A1014" s="3">
        <v>1550</v>
      </c>
      <c r="B1014" s="3">
        <v>2023</v>
      </c>
      <c r="C1014" s="3" t="s">
        <v>68</v>
      </c>
      <c r="D1014" s="4">
        <f>DATE(B1014,N1014,M1014)</f>
        <v>45190</v>
      </c>
      <c r="E1014" s="5">
        <v>2300</v>
      </c>
      <c r="F1014" s="10" t="s">
        <v>257</v>
      </c>
      <c r="G1014" s="10" t="s">
        <v>259</v>
      </c>
      <c r="H1014" s="27"/>
      <c r="I1014" s="7" t="s">
        <v>1724</v>
      </c>
      <c r="J1014" s="7" t="s">
        <v>7578</v>
      </c>
      <c r="K1014" s="6" t="s">
        <v>58</v>
      </c>
      <c r="L1014" s="6">
        <v>6406</v>
      </c>
      <c r="M1014" s="6">
        <v>21</v>
      </c>
      <c r="N1014" s="6">
        <v>9</v>
      </c>
      <c r="P1014" s="15">
        <v>1</v>
      </c>
      <c r="Q1014" s="15" t="str">
        <f>IF($B1014=2014,$P1014,"")</f>
        <v/>
      </c>
      <c r="R1014" s="15" t="str">
        <f>IF($B1014=2015,$P1014,"")</f>
        <v/>
      </c>
      <c r="S1014" s="15" t="str">
        <f>IF($B1014=2016,$P1014,"")</f>
        <v/>
      </c>
      <c r="T1014" s="15" t="str">
        <f>IF($B1014=2017,$P1014,"")</f>
        <v/>
      </c>
      <c r="U1014" s="15" t="str">
        <f>IF($B1014=2018,$P1014,"")</f>
        <v/>
      </c>
      <c r="V1014" s="15" t="str">
        <f>IF($B1014=2019,$P1014,"")</f>
        <v/>
      </c>
      <c r="W1014" s="15" t="str">
        <f>IF($B1014=2020,$P1014,"")</f>
        <v/>
      </c>
      <c r="X1014" s="6" t="str">
        <f>IF($B1014=2021,$P1014,"")</f>
        <v/>
      </c>
      <c r="Y1014" s="6" t="str">
        <f>IF($B1014=2022,$P1014,"")</f>
        <v/>
      </c>
      <c r="Z1014" s="6">
        <f>IF($B1014=2023,$P1014,"")</f>
        <v>1</v>
      </c>
      <c r="AA1014" s="6" t="str">
        <f>IF($B1014=2024,$P1014,"")</f>
        <v/>
      </c>
      <c r="AB1014" s="15" t="str">
        <f>IF($B1014=2025,$P1014,"")</f>
        <v/>
      </c>
    </row>
    <row r="1015" spans="1:28" x14ac:dyDescent="0.25">
      <c r="A1015" s="3">
        <v>1550</v>
      </c>
      <c r="B1015" s="3">
        <v>2023</v>
      </c>
      <c r="C1015" s="3" t="s">
        <v>105</v>
      </c>
      <c r="D1015" s="4">
        <f>DATE(B1015,N1015,M1015)</f>
        <v>45237</v>
      </c>
      <c r="E1015" s="5">
        <v>2300</v>
      </c>
      <c r="F1015" s="10" t="s">
        <v>257</v>
      </c>
      <c r="G1015" s="10" t="s">
        <v>259</v>
      </c>
      <c r="H1015" s="27"/>
      <c r="I1015" s="7" t="s">
        <v>1724</v>
      </c>
      <c r="J1015" s="7" t="s">
        <v>7815</v>
      </c>
      <c r="K1015" s="6" t="s">
        <v>58</v>
      </c>
      <c r="L1015" s="6">
        <v>6409</v>
      </c>
      <c r="M1015" s="6">
        <v>7</v>
      </c>
      <c r="N1015" s="6">
        <v>11</v>
      </c>
      <c r="O1015" s="6" t="s">
        <v>14</v>
      </c>
      <c r="P1015" s="15">
        <v>1</v>
      </c>
      <c r="Q1015" s="15" t="str">
        <f>IF($B1015=2014,$P1015,"")</f>
        <v/>
      </c>
      <c r="R1015" s="15" t="str">
        <f>IF($B1015=2015,$P1015,"")</f>
        <v/>
      </c>
      <c r="S1015" s="15" t="str">
        <f>IF($B1015=2016,$P1015,"")</f>
        <v/>
      </c>
      <c r="T1015" s="15" t="str">
        <f>IF($B1015=2017,$P1015,"")</f>
        <v/>
      </c>
      <c r="U1015" s="15" t="str">
        <f>IF($B1015=2018,$P1015,"")</f>
        <v/>
      </c>
      <c r="V1015" s="15" t="str">
        <f>IF($B1015=2019,$P1015,"")</f>
        <v/>
      </c>
      <c r="W1015" s="15" t="str">
        <f>IF($B1015=2020,$P1015,"")</f>
        <v/>
      </c>
      <c r="X1015" s="6" t="str">
        <f>IF($B1015=2021,$P1015,"")</f>
        <v/>
      </c>
      <c r="Y1015" s="6" t="str">
        <f>IF($B1015=2022,$P1015,"")</f>
        <v/>
      </c>
      <c r="Z1015" s="6">
        <f>IF($B1015=2023,$P1015,"")</f>
        <v>1</v>
      </c>
      <c r="AA1015" s="6" t="str">
        <f>IF($B1015=2024,$P1015,"")</f>
        <v/>
      </c>
      <c r="AB1015" s="15" t="str">
        <f>IF($B1015=2025,$P1015,"")</f>
        <v/>
      </c>
    </row>
    <row r="1016" spans="1:28" x14ac:dyDescent="0.25">
      <c r="A1016" s="3">
        <v>1550</v>
      </c>
      <c r="B1016" s="3">
        <v>2023</v>
      </c>
      <c r="C1016" s="3" t="s">
        <v>62</v>
      </c>
      <c r="D1016" s="4">
        <f>DATE(B1016,N1016,M1016)</f>
        <v>45272</v>
      </c>
      <c r="E1016" s="5">
        <v>2256</v>
      </c>
      <c r="F1016" s="10" t="s">
        <v>257</v>
      </c>
      <c r="G1016" s="10" t="s">
        <v>259</v>
      </c>
      <c r="H1016" s="10"/>
      <c r="I1016" s="7" t="s">
        <v>1724</v>
      </c>
      <c r="J1016" s="7" t="s">
        <v>8002</v>
      </c>
      <c r="K1016" s="6" t="s">
        <v>5783</v>
      </c>
      <c r="L1016" s="6">
        <v>6412</v>
      </c>
      <c r="M1016" s="6">
        <v>12</v>
      </c>
      <c r="N1016" s="6">
        <v>12</v>
      </c>
      <c r="P1016" s="15">
        <v>1</v>
      </c>
      <c r="Q1016" s="15" t="str">
        <f>IF($B1016=2014,$P1016,"")</f>
        <v/>
      </c>
      <c r="R1016" s="15" t="str">
        <f>IF($B1016=2015,$P1016,"")</f>
        <v/>
      </c>
      <c r="S1016" s="15" t="str">
        <f>IF($B1016=2016,$P1016,"")</f>
        <v/>
      </c>
      <c r="T1016" s="15" t="str">
        <f>IF($B1016=2017,$P1016,"")</f>
        <v/>
      </c>
      <c r="U1016" s="15" t="str">
        <f>IF($B1016=2018,$P1016,"")</f>
        <v/>
      </c>
      <c r="V1016" s="15" t="str">
        <f>IF($B1016=2019,$P1016,"")</f>
        <v/>
      </c>
      <c r="W1016" s="15" t="str">
        <f>IF($B1016=2020,$P1016,"")</f>
        <v/>
      </c>
      <c r="X1016" s="6" t="str">
        <f>IF($B1016=2021,$P1016,"")</f>
        <v/>
      </c>
      <c r="Y1016" s="6" t="str">
        <f>IF($B1016=2022,$P1016,"")</f>
        <v/>
      </c>
      <c r="Z1016" s="6">
        <f>IF($B1016=2023,$P1016,"")</f>
        <v>1</v>
      </c>
      <c r="AA1016" s="6" t="str">
        <f>IF($B1016=2024,$P1016,"")</f>
        <v/>
      </c>
      <c r="AB1016" s="15" t="str">
        <f>IF($B1016=2025,$P1016,"")</f>
        <v/>
      </c>
    </row>
    <row r="1017" spans="1:28" x14ac:dyDescent="0.25">
      <c r="A1017" s="3">
        <v>1550</v>
      </c>
      <c r="B1017" s="3">
        <v>2023</v>
      </c>
      <c r="C1017" s="3" t="s">
        <v>510</v>
      </c>
      <c r="D1017" s="4">
        <f>DATE(B1017,N1017,M1017)</f>
        <v>45287</v>
      </c>
      <c r="E1017" s="5">
        <v>2238</v>
      </c>
      <c r="F1017" s="10" t="s">
        <v>257</v>
      </c>
      <c r="G1017" s="10" t="s">
        <v>259</v>
      </c>
      <c r="H1017" s="10"/>
      <c r="I1017" s="7" t="s">
        <v>1724</v>
      </c>
      <c r="J1017" s="7" t="s">
        <v>8018</v>
      </c>
      <c r="K1017" s="6" t="s">
        <v>1563</v>
      </c>
      <c r="L1017" s="6">
        <v>6413</v>
      </c>
      <c r="M1017" s="6">
        <v>27</v>
      </c>
      <c r="N1017" s="6">
        <v>12</v>
      </c>
      <c r="O1017" s="6" t="s">
        <v>4448</v>
      </c>
      <c r="P1017" s="15">
        <v>1</v>
      </c>
      <c r="Q1017" s="15" t="str">
        <f>IF($B1017=2014,$P1017,"")</f>
        <v/>
      </c>
      <c r="R1017" s="15" t="str">
        <f>IF($B1017=2015,$P1017,"")</f>
        <v/>
      </c>
      <c r="S1017" s="15" t="str">
        <f>IF($B1017=2016,$P1017,"")</f>
        <v/>
      </c>
      <c r="T1017" s="15" t="str">
        <f>IF($B1017=2017,$P1017,"")</f>
        <v/>
      </c>
      <c r="U1017" s="15" t="str">
        <f>IF($B1017=2018,$P1017,"")</f>
        <v/>
      </c>
      <c r="V1017" s="15" t="str">
        <f>IF($B1017=2019,$P1017,"")</f>
        <v/>
      </c>
      <c r="W1017" s="15" t="str">
        <f>IF($B1017=2020,$P1017,"")</f>
        <v/>
      </c>
      <c r="X1017" s="6" t="str">
        <f>IF($B1017=2021,$P1017,"")</f>
        <v/>
      </c>
      <c r="Y1017" s="6" t="str">
        <f>IF($B1017=2022,$P1017,"")</f>
        <v/>
      </c>
      <c r="Z1017" s="6">
        <f>IF($B1017=2023,$P1017,"")</f>
        <v>1</v>
      </c>
      <c r="AA1017" s="6" t="str">
        <f>IF($B1017=2024,$P1017,"")</f>
        <v/>
      </c>
      <c r="AB1017" s="15" t="str">
        <f>IF($B1017=2025,$P1017,"")</f>
        <v/>
      </c>
    </row>
    <row r="1018" spans="1:28" ht="24" x14ac:dyDescent="0.25">
      <c r="A1018" s="3">
        <v>1550</v>
      </c>
      <c r="B1018" s="3">
        <v>2023</v>
      </c>
      <c r="C1018" s="3" t="s">
        <v>145</v>
      </c>
      <c r="D1018" s="4">
        <f>DATE(B1018,N1018,M1018)</f>
        <v>45290</v>
      </c>
      <c r="E1018" s="5">
        <v>2255</v>
      </c>
      <c r="F1018" s="10" t="s">
        <v>257</v>
      </c>
      <c r="G1018" s="10" t="s">
        <v>259</v>
      </c>
      <c r="H1018" s="10"/>
      <c r="I1018" s="7" t="s">
        <v>1724</v>
      </c>
      <c r="J1018" s="7" t="s">
        <v>8017</v>
      </c>
      <c r="K1018" s="6" t="s">
        <v>58</v>
      </c>
      <c r="L1018" s="6">
        <v>6413</v>
      </c>
      <c r="M1018" s="6">
        <v>30</v>
      </c>
      <c r="N1018" s="6">
        <v>12</v>
      </c>
      <c r="O1018" s="6" t="s">
        <v>14</v>
      </c>
      <c r="P1018" s="15">
        <v>1</v>
      </c>
      <c r="Q1018" s="15" t="str">
        <f>IF($B1018=2014,$P1018,"")</f>
        <v/>
      </c>
      <c r="R1018" s="15" t="str">
        <f>IF($B1018=2015,$P1018,"")</f>
        <v/>
      </c>
      <c r="S1018" s="15" t="str">
        <f>IF($B1018=2016,$P1018,"")</f>
        <v/>
      </c>
      <c r="T1018" s="15" t="str">
        <f>IF($B1018=2017,$P1018,"")</f>
        <v/>
      </c>
      <c r="U1018" s="15" t="str">
        <f>IF($B1018=2018,$P1018,"")</f>
        <v/>
      </c>
      <c r="V1018" s="15" t="str">
        <f>IF($B1018=2019,$P1018,"")</f>
        <v/>
      </c>
      <c r="W1018" s="15" t="str">
        <f>IF($B1018=2020,$P1018,"")</f>
        <v/>
      </c>
      <c r="X1018" s="6" t="str">
        <f>IF($B1018=2021,$P1018,"")</f>
        <v/>
      </c>
      <c r="Y1018" s="6" t="str">
        <f>IF($B1018=2022,$P1018,"")</f>
        <v/>
      </c>
      <c r="Z1018" s="6">
        <f>IF($B1018=2023,$P1018,"")</f>
        <v>1</v>
      </c>
      <c r="AA1018" s="6" t="str">
        <f>IF($B1018=2024,$P1018,"")</f>
        <v/>
      </c>
      <c r="AB1018" s="15" t="str">
        <f>IF($B1018=2025,$P1018,"")</f>
        <v/>
      </c>
    </row>
    <row r="1019" spans="1:28" x14ac:dyDescent="0.25">
      <c r="A1019" s="30">
        <v>1550</v>
      </c>
      <c r="B1019" s="30">
        <v>2024</v>
      </c>
      <c r="C1019" s="30" t="s">
        <v>192</v>
      </c>
      <c r="D1019" s="31">
        <f>DATE(B1019,N1019,M1019)</f>
        <v>45598</v>
      </c>
      <c r="E1019" s="32">
        <v>2258</v>
      </c>
      <c r="F1019" s="35" t="s">
        <v>257</v>
      </c>
      <c r="G1019" s="35" t="s">
        <v>259</v>
      </c>
      <c r="H1019" s="35"/>
      <c r="I1019" s="7" t="s">
        <v>1724</v>
      </c>
      <c r="J1019" s="34" t="s">
        <v>8717</v>
      </c>
      <c r="K1019" s="33" t="s">
        <v>8116</v>
      </c>
      <c r="L1019" s="33">
        <v>6509</v>
      </c>
      <c r="M1019" s="33">
        <v>2</v>
      </c>
      <c r="N1019" s="33">
        <v>11</v>
      </c>
      <c r="O1019" s="33" t="s">
        <v>4448</v>
      </c>
      <c r="P1019" s="15">
        <v>1</v>
      </c>
      <c r="Q1019" s="15" t="str">
        <f>IF($B1019=2014,$P1019,"")</f>
        <v/>
      </c>
      <c r="R1019" s="15" t="str">
        <f>IF($B1019=2015,$P1019,"")</f>
        <v/>
      </c>
      <c r="S1019" s="15" t="str">
        <f>IF($B1019=2016,$P1019,"")</f>
        <v/>
      </c>
      <c r="T1019" s="15" t="str">
        <f>IF($B1019=2017,$P1019,"")</f>
        <v/>
      </c>
      <c r="U1019" s="15" t="str">
        <f>IF($B1019=2018,$P1019,"")</f>
        <v/>
      </c>
      <c r="V1019" s="15" t="str">
        <f>IF($B1019=2019,$P1019,"")</f>
        <v/>
      </c>
      <c r="W1019" s="15" t="str">
        <f>IF($B1019=2020,$P1019,"")</f>
        <v/>
      </c>
      <c r="X1019" s="6" t="str">
        <f>IF($B1019=2021,$P1019,"")</f>
        <v/>
      </c>
      <c r="Y1019" s="6" t="str">
        <f>IF($B1019=2022,$P1019,"")</f>
        <v/>
      </c>
      <c r="Z1019" s="6" t="str">
        <f>IF($B1019=2023,$P1019,"")</f>
        <v/>
      </c>
      <c r="AA1019" s="6">
        <f>IF($B1019=2024,$P1019,"")</f>
        <v>1</v>
      </c>
      <c r="AB1019" s="15" t="str">
        <f>IF($B1019=2025,$P1019,"")</f>
        <v/>
      </c>
    </row>
    <row r="1020" spans="1:28" x14ac:dyDescent="0.25">
      <c r="A1020" s="3">
        <v>1566</v>
      </c>
      <c r="B1020" s="5">
        <v>2015</v>
      </c>
      <c r="C1020" s="3" t="s">
        <v>25</v>
      </c>
      <c r="D1020" s="4">
        <f>DATE(B1020,N1020,M1020)</f>
        <v>42214</v>
      </c>
      <c r="E1020" s="5">
        <v>2110</v>
      </c>
      <c r="F1020" s="6" t="s">
        <v>257</v>
      </c>
      <c r="G1020" s="6" t="s">
        <v>444</v>
      </c>
      <c r="H1020" s="27"/>
      <c r="I1020" s="7" t="s">
        <v>5163</v>
      </c>
      <c r="J1020" s="9" t="s">
        <v>445</v>
      </c>
      <c r="K1020" s="6" t="s">
        <v>43</v>
      </c>
      <c r="L1020" s="6">
        <v>5602</v>
      </c>
      <c r="M1020" s="6">
        <v>29</v>
      </c>
      <c r="N1020" s="6">
        <v>7</v>
      </c>
      <c r="P1020" s="15">
        <v>1</v>
      </c>
      <c r="Q1020" s="15" t="str">
        <f>IF($B1020=2014,$P1020,"")</f>
        <v/>
      </c>
      <c r="R1020" s="15">
        <f>IF($B1020=2015,$P1020,"")</f>
        <v>1</v>
      </c>
      <c r="S1020" s="15" t="str">
        <f>IF($B1020=2016,$P1020,"")</f>
        <v/>
      </c>
      <c r="T1020" s="15" t="str">
        <f>IF($B1020=2017,$P1020,"")</f>
        <v/>
      </c>
      <c r="U1020" s="15" t="str">
        <f>IF($B1020=2018,$P1020,"")</f>
        <v/>
      </c>
      <c r="V1020" s="15" t="str">
        <f>IF($B1020=2019,$P1020,"")</f>
        <v/>
      </c>
      <c r="W1020" s="15" t="str">
        <f>IF($B1020=2020,$P1020,"")</f>
        <v/>
      </c>
      <c r="X1020" s="6" t="str">
        <f>IF($B1020=2021,$P1020,"")</f>
        <v/>
      </c>
      <c r="Y1020" s="6" t="str">
        <f>IF($B1020=2022,$P1020,"")</f>
        <v/>
      </c>
      <c r="Z1020" s="6" t="str">
        <f>IF($B1020=2023,$P1020,"")</f>
        <v/>
      </c>
      <c r="AA1020" s="6" t="str">
        <f>IF($B1020=2024,$P1020,"")</f>
        <v/>
      </c>
      <c r="AB1020" s="15" t="str">
        <f>IF($B1020=2025,$P1020,"")</f>
        <v/>
      </c>
    </row>
    <row r="1021" spans="1:28" ht="24" x14ac:dyDescent="0.25">
      <c r="A1021" s="3">
        <v>1566</v>
      </c>
      <c r="B1021" s="5">
        <v>2015</v>
      </c>
      <c r="C1021" s="3" t="s">
        <v>172</v>
      </c>
      <c r="D1021" s="4">
        <f>DATE(B1021,N1021,M1021)</f>
        <v>42258</v>
      </c>
      <c r="E1021" s="5">
        <v>2010</v>
      </c>
      <c r="F1021" s="6" t="s">
        <v>257</v>
      </c>
      <c r="G1021" s="6" t="s">
        <v>444</v>
      </c>
      <c r="H1021" s="27"/>
      <c r="I1021" s="7" t="s">
        <v>5163</v>
      </c>
      <c r="J1021" s="9" t="s">
        <v>446</v>
      </c>
      <c r="K1021" s="6" t="s">
        <v>13</v>
      </c>
      <c r="L1021" s="6">
        <v>5604</v>
      </c>
      <c r="M1021" s="6">
        <v>11</v>
      </c>
      <c r="N1021" s="6">
        <v>9</v>
      </c>
      <c r="O1021" s="6" t="s">
        <v>14</v>
      </c>
      <c r="P1021" s="15">
        <v>1</v>
      </c>
      <c r="Q1021" s="15" t="str">
        <f>IF($B1021=2014,$P1021,"")</f>
        <v/>
      </c>
      <c r="R1021" s="15">
        <f>IF($B1021=2015,$P1021,"")</f>
        <v>1</v>
      </c>
      <c r="S1021" s="15" t="str">
        <f>IF($B1021=2016,$P1021,"")</f>
        <v/>
      </c>
      <c r="T1021" s="15" t="str">
        <f>IF($B1021=2017,$P1021,"")</f>
        <v/>
      </c>
      <c r="U1021" s="15" t="str">
        <f>IF($B1021=2018,$P1021,"")</f>
        <v/>
      </c>
      <c r="V1021" s="15" t="str">
        <f>IF($B1021=2019,$P1021,"")</f>
        <v/>
      </c>
      <c r="W1021" s="15" t="str">
        <f>IF($B1021=2020,$P1021,"")</f>
        <v/>
      </c>
      <c r="X1021" s="6" t="str">
        <f>IF($B1021=2021,$P1021,"")</f>
        <v/>
      </c>
      <c r="Y1021" s="6" t="str">
        <f>IF($B1021=2022,$P1021,"")</f>
        <v/>
      </c>
      <c r="Z1021" s="6" t="str">
        <f>IF($B1021=2023,$P1021,"")</f>
        <v/>
      </c>
      <c r="AA1021" s="6" t="str">
        <f>IF($B1021=2024,$P1021,"")</f>
        <v/>
      </c>
      <c r="AB1021" s="15" t="str">
        <f>IF($B1021=2025,$P1021,"")</f>
        <v/>
      </c>
    </row>
    <row r="1022" spans="1:28" x14ac:dyDescent="0.25">
      <c r="A1022" s="3">
        <v>1566</v>
      </c>
      <c r="B1022" s="5">
        <v>2016</v>
      </c>
      <c r="C1022" s="3" t="s">
        <v>128</v>
      </c>
      <c r="D1022" s="4">
        <f>DATE(B1022,N1022,M1022)</f>
        <v>42456</v>
      </c>
      <c r="E1022" s="5">
        <v>1908</v>
      </c>
      <c r="F1022" s="6" t="s">
        <v>257</v>
      </c>
      <c r="G1022" s="6" t="s">
        <v>444</v>
      </c>
      <c r="H1022" s="27"/>
      <c r="I1022" s="7" t="s">
        <v>5163</v>
      </c>
      <c r="J1022" s="9" t="s">
        <v>447</v>
      </c>
      <c r="K1022" s="6" t="s">
        <v>37</v>
      </c>
      <c r="L1022" s="6">
        <v>5619</v>
      </c>
      <c r="M1022" s="6">
        <v>27</v>
      </c>
      <c r="N1022" s="6">
        <v>3</v>
      </c>
      <c r="P1022" s="15">
        <v>1</v>
      </c>
      <c r="Q1022" s="15" t="str">
        <f>IF($B1022=2014,$P1022,"")</f>
        <v/>
      </c>
      <c r="R1022" s="15" t="str">
        <f>IF($B1022=2015,$P1022,"")</f>
        <v/>
      </c>
      <c r="S1022" s="15">
        <f>IF($B1022=2016,$P1022,"")</f>
        <v>1</v>
      </c>
      <c r="T1022" s="15" t="str">
        <f>IF($B1022=2017,$P1022,"")</f>
        <v/>
      </c>
      <c r="U1022" s="15" t="str">
        <f>IF($B1022=2018,$P1022,"")</f>
        <v/>
      </c>
      <c r="V1022" s="15" t="str">
        <f>IF($B1022=2019,$P1022,"")</f>
        <v/>
      </c>
      <c r="W1022" s="15" t="str">
        <f>IF($B1022=2020,$P1022,"")</f>
        <v/>
      </c>
      <c r="X1022" s="6" t="str">
        <f>IF($B1022=2021,$P1022,"")</f>
        <v/>
      </c>
      <c r="Y1022" s="6" t="str">
        <f>IF($B1022=2022,$P1022,"")</f>
        <v/>
      </c>
      <c r="Z1022" s="6" t="str">
        <f>IF($B1022=2023,$P1022,"")</f>
        <v/>
      </c>
      <c r="AA1022" s="6" t="str">
        <f>IF($B1022=2024,$P1022,"")</f>
        <v/>
      </c>
      <c r="AB1022" s="15" t="str">
        <f>IF($B1022=2025,$P1022,"")</f>
        <v/>
      </c>
    </row>
    <row r="1023" spans="1:28" x14ac:dyDescent="0.25">
      <c r="A1023" s="3">
        <v>1566</v>
      </c>
      <c r="B1023" s="3">
        <v>2016</v>
      </c>
      <c r="C1023" s="3" t="s">
        <v>1693</v>
      </c>
      <c r="D1023" s="4">
        <f>DATE(B1023,N1023,M1023)</f>
        <v>42558</v>
      </c>
      <c r="E1023" s="5">
        <v>2059</v>
      </c>
      <c r="F1023" s="6" t="s">
        <v>257</v>
      </c>
      <c r="G1023" s="10" t="s">
        <v>444</v>
      </c>
      <c r="H1023" s="27"/>
      <c r="I1023" s="7" t="s">
        <v>5163</v>
      </c>
      <c r="J1023" s="7" t="s">
        <v>1727</v>
      </c>
      <c r="K1023" s="6" t="s">
        <v>102</v>
      </c>
      <c r="L1023" s="6">
        <v>5702</v>
      </c>
      <c r="M1023" s="6">
        <v>7</v>
      </c>
      <c r="N1023" s="6">
        <v>7</v>
      </c>
      <c r="P1023" s="15">
        <v>1</v>
      </c>
      <c r="Q1023" s="15" t="str">
        <f>IF($B1023=2014,$P1023,"")</f>
        <v/>
      </c>
      <c r="R1023" s="15" t="str">
        <f>IF($B1023=2015,$P1023,"")</f>
        <v/>
      </c>
      <c r="S1023" s="15">
        <f>IF($B1023=2016,$P1023,"")</f>
        <v>1</v>
      </c>
      <c r="T1023" s="15" t="str">
        <f>IF($B1023=2017,$P1023,"")</f>
        <v/>
      </c>
      <c r="U1023" s="15" t="str">
        <f>IF($B1023=2018,$P1023,"")</f>
        <v/>
      </c>
      <c r="V1023" s="15" t="str">
        <f>IF($B1023=2019,$P1023,"")</f>
        <v/>
      </c>
      <c r="W1023" s="15" t="str">
        <f>IF($B1023=2020,$P1023,"")</f>
        <v/>
      </c>
      <c r="X1023" s="6" t="str">
        <f>IF($B1023=2021,$P1023,"")</f>
        <v/>
      </c>
      <c r="Y1023" s="6" t="str">
        <f>IF($B1023=2022,$P1023,"")</f>
        <v/>
      </c>
      <c r="Z1023" s="6" t="str">
        <f>IF($B1023=2023,$P1023,"")</f>
        <v/>
      </c>
      <c r="AA1023" s="6" t="str">
        <f>IF($B1023=2024,$P1023,"")</f>
        <v/>
      </c>
      <c r="AB1023" s="15" t="str">
        <f>IF($B1023=2025,$P1023,"")</f>
        <v/>
      </c>
    </row>
    <row r="1024" spans="1:28" x14ac:dyDescent="0.25">
      <c r="A1024" s="3">
        <v>1566</v>
      </c>
      <c r="B1024" s="3">
        <v>2016</v>
      </c>
      <c r="C1024" s="3" t="s">
        <v>133</v>
      </c>
      <c r="D1024" s="4">
        <f>DATE(B1024,N1024,M1024)</f>
        <v>42599</v>
      </c>
      <c r="E1024" s="5">
        <v>2105</v>
      </c>
      <c r="F1024" s="6" t="s">
        <v>257</v>
      </c>
      <c r="G1024" s="10" t="s">
        <v>444</v>
      </c>
      <c r="H1024" s="27"/>
      <c r="I1024" s="7" t="s">
        <v>5163</v>
      </c>
      <c r="J1024" s="7" t="s">
        <v>1728</v>
      </c>
      <c r="K1024" s="6" t="s">
        <v>13</v>
      </c>
      <c r="L1024" s="6">
        <v>5703</v>
      </c>
      <c r="M1024" s="6">
        <v>17</v>
      </c>
      <c r="N1024" s="6">
        <v>8</v>
      </c>
      <c r="O1024" s="6" t="s">
        <v>14</v>
      </c>
      <c r="P1024" s="15">
        <v>1</v>
      </c>
      <c r="Q1024" s="15" t="str">
        <f>IF($B1024=2014,$P1024,"")</f>
        <v/>
      </c>
      <c r="R1024" s="15" t="str">
        <f>IF($B1024=2015,$P1024,"")</f>
        <v/>
      </c>
      <c r="S1024" s="15">
        <f>IF($B1024=2016,$P1024,"")</f>
        <v>1</v>
      </c>
      <c r="T1024" s="15" t="str">
        <f>IF($B1024=2017,$P1024,"")</f>
        <v/>
      </c>
      <c r="U1024" s="15" t="str">
        <f>IF($B1024=2018,$P1024,"")</f>
        <v/>
      </c>
      <c r="V1024" s="15" t="str">
        <f>IF($B1024=2019,$P1024,"")</f>
        <v/>
      </c>
      <c r="W1024" s="15" t="str">
        <f>IF($B1024=2020,$P1024,"")</f>
        <v/>
      </c>
      <c r="X1024" s="6" t="str">
        <f>IF($B1024=2021,$P1024,"")</f>
        <v/>
      </c>
      <c r="Y1024" s="6" t="str">
        <f>IF($B1024=2022,$P1024,"")</f>
        <v/>
      </c>
      <c r="Z1024" s="6" t="str">
        <f>IF($B1024=2023,$P1024,"")</f>
        <v/>
      </c>
      <c r="AA1024" s="6" t="str">
        <f>IF($B1024=2024,$P1024,"")</f>
        <v/>
      </c>
      <c r="AB1024" s="15" t="str">
        <f>IF($B1024=2025,$P1024,"")</f>
        <v/>
      </c>
    </row>
    <row r="1025" spans="1:28" x14ac:dyDescent="0.25">
      <c r="A1025" s="3">
        <v>1566</v>
      </c>
      <c r="B1025" s="3">
        <v>2016</v>
      </c>
      <c r="C1025" s="3" t="s">
        <v>111</v>
      </c>
      <c r="D1025" s="4">
        <f>DATE(B1025,N1025,M1025)</f>
        <v>42630</v>
      </c>
      <c r="E1025" s="5">
        <v>2159</v>
      </c>
      <c r="F1025" s="6" t="s">
        <v>257</v>
      </c>
      <c r="G1025" s="10" t="s">
        <v>444</v>
      </c>
      <c r="H1025" s="27"/>
      <c r="I1025" s="7" t="s">
        <v>5163</v>
      </c>
      <c r="J1025" s="7" t="s">
        <v>1729</v>
      </c>
      <c r="K1025" s="6" t="s">
        <v>129</v>
      </c>
      <c r="L1025" s="6">
        <v>5705</v>
      </c>
      <c r="M1025" s="6">
        <v>17</v>
      </c>
      <c r="N1025" s="6">
        <v>9</v>
      </c>
      <c r="P1025" s="15">
        <v>1</v>
      </c>
      <c r="Q1025" s="15" t="str">
        <f>IF($B1025=2014,$P1025,"")</f>
        <v/>
      </c>
      <c r="R1025" s="15" t="str">
        <f>IF($B1025=2015,$P1025,"")</f>
        <v/>
      </c>
      <c r="S1025" s="15">
        <f>IF($B1025=2016,$P1025,"")</f>
        <v>1</v>
      </c>
      <c r="T1025" s="15" t="str">
        <f>IF($B1025=2017,$P1025,"")</f>
        <v/>
      </c>
      <c r="U1025" s="15" t="str">
        <f>IF($B1025=2018,$P1025,"")</f>
        <v/>
      </c>
      <c r="V1025" s="15" t="str">
        <f>IF($B1025=2019,$P1025,"")</f>
        <v/>
      </c>
      <c r="W1025" s="15" t="str">
        <f>IF($B1025=2020,$P1025,"")</f>
        <v/>
      </c>
      <c r="X1025" s="6" t="str">
        <f>IF($B1025=2021,$P1025,"")</f>
        <v/>
      </c>
      <c r="Y1025" s="6" t="str">
        <f>IF($B1025=2022,$P1025,"")</f>
        <v/>
      </c>
      <c r="Z1025" s="6" t="str">
        <f>IF($B1025=2023,$P1025,"")</f>
        <v/>
      </c>
      <c r="AA1025" s="6" t="str">
        <f>IF($B1025=2024,$P1025,"")</f>
        <v/>
      </c>
      <c r="AB1025" s="15" t="str">
        <f>IF($B1025=2025,$P1025,"")</f>
        <v/>
      </c>
    </row>
    <row r="1026" spans="1:28" x14ac:dyDescent="0.25">
      <c r="A1026" s="3">
        <v>1566</v>
      </c>
      <c r="B1026" s="3">
        <v>2016</v>
      </c>
      <c r="C1026" s="3" t="s">
        <v>231</v>
      </c>
      <c r="D1026" s="4">
        <f>DATE(B1026,N1026,M1026)</f>
        <v>42643</v>
      </c>
      <c r="E1026" s="5">
        <v>1755</v>
      </c>
      <c r="F1026" s="6" t="s">
        <v>257</v>
      </c>
      <c r="G1026" s="10" t="s">
        <v>444</v>
      </c>
      <c r="H1026" s="27"/>
      <c r="I1026" s="7" t="s">
        <v>5163</v>
      </c>
      <c r="J1026" s="7" t="s">
        <v>1730</v>
      </c>
      <c r="K1026" s="6" t="s">
        <v>43</v>
      </c>
      <c r="L1026" s="6">
        <v>5706</v>
      </c>
      <c r="M1026" s="6">
        <v>30</v>
      </c>
      <c r="N1026" s="6">
        <v>9</v>
      </c>
      <c r="P1026" s="15">
        <v>1</v>
      </c>
      <c r="Q1026" s="15" t="str">
        <f>IF($B1026=2014,$P1026,"")</f>
        <v/>
      </c>
      <c r="R1026" s="15" t="str">
        <f>IF($B1026=2015,$P1026,"")</f>
        <v/>
      </c>
      <c r="S1026" s="15">
        <f>IF($B1026=2016,$P1026,"")</f>
        <v>1</v>
      </c>
      <c r="T1026" s="15" t="str">
        <f>IF($B1026=2017,$P1026,"")</f>
        <v/>
      </c>
      <c r="U1026" s="15" t="str">
        <f>IF($B1026=2018,$P1026,"")</f>
        <v/>
      </c>
      <c r="V1026" s="15" t="str">
        <f>IF($B1026=2019,$P1026,"")</f>
        <v/>
      </c>
      <c r="W1026" s="15" t="str">
        <f>IF($B1026=2020,$P1026,"")</f>
        <v/>
      </c>
      <c r="X1026" s="6" t="str">
        <f>IF($B1026=2021,$P1026,"")</f>
        <v/>
      </c>
      <c r="Y1026" s="6" t="str">
        <f>IF($B1026=2022,$P1026,"")</f>
        <v/>
      </c>
      <c r="Z1026" s="6" t="str">
        <f>IF($B1026=2023,$P1026,"")</f>
        <v/>
      </c>
      <c r="AA1026" s="6" t="str">
        <f>IF($B1026=2024,$P1026,"")</f>
        <v/>
      </c>
      <c r="AB1026" s="15" t="str">
        <f>IF($B1026=2025,$P1026,"")</f>
        <v/>
      </c>
    </row>
    <row r="1027" spans="1:28" x14ac:dyDescent="0.25">
      <c r="A1027" s="3">
        <v>1566</v>
      </c>
      <c r="B1027" s="3">
        <v>2022</v>
      </c>
      <c r="C1027" s="3" t="s">
        <v>183</v>
      </c>
      <c r="D1027" s="4">
        <f>DATE(B1027,N1027,M1027)</f>
        <v>44743</v>
      </c>
      <c r="E1027" s="5">
        <v>2030</v>
      </c>
      <c r="F1027" s="6" t="s">
        <v>257</v>
      </c>
      <c r="G1027" s="6" t="s">
        <v>444</v>
      </c>
      <c r="H1027" s="27"/>
      <c r="I1027" s="7" t="s">
        <v>5163</v>
      </c>
      <c r="J1027" s="7" t="s">
        <v>6536</v>
      </c>
      <c r="K1027" s="6" t="s">
        <v>88</v>
      </c>
      <c r="L1027" s="6">
        <v>6301</v>
      </c>
      <c r="M1027" s="6">
        <v>1</v>
      </c>
      <c r="N1027" s="6">
        <v>7</v>
      </c>
      <c r="O1027" s="6" t="s">
        <v>86</v>
      </c>
      <c r="P1027" s="15">
        <v>1</v>
      </c>
      <c r="Q1027" s="15" t="str">
        <f>IF($B1027=2014,$P1027,"")</f>
        <v/>
      </c>
      <c r="R1027" s="15" t="str">
        <f>IF($B1027=2015,$P1027,"")</f>
        <v/>
      </c>
      <c r="S1027" s="15" t="str">
        <f>IF($B1027=2016,$P1027,"")</f>
        <v/>
      </c>
      <c r="T1027" s="15" t="str">
        <f>IF($B1027=2017,$P1027,"")</f>
        <v/>
      </c>
      <c r="U1027" s="15" t="str">
        <f>IF($B1027=2018,$P1027,"")</f>
        <v/>
      </c>
      <c r="V1027" s="15" t="str">
        <f>IF($B1027=2019,$P1027,"")</f>
        <v/>
      </c>
      <c r="W1027" s="15" t="str">
        <f>IF($B1027=2020,$P1027,"")</f>
        <v/>
      </c>
      <c r="X1027" s="6" t="str">
        <f>IF($B1027=2021,$P1027,"")</f>
        <v/>
      </c>
      <c r="Y1027" s="6">
        <f>IF($B1027=2022,$P1027,"")</f>
        <v>1</v>
      </c>
      <c r="Z1027" s="6" t="str">
        <f>IF($B1027=2023,$P1027,"")</f>
        <v/>
      </c>
      <c r="AA1027" s="6" t="str">
        <f>IF($B1027=2024,$P1027,"")</f>
        <v/>
      </c>
      <c r="AB1027" s="15" t="str">
        <f>IF($B1027=2025,$P1027,"")</f>
        <v/>
      </c>
    </row>
    <row r="1028" spans="1:28" x14ac:dyDescent="0.25">
      <c r="A1028" s="3">
        <v>1566</v>
      </c>
      <c r="B1028" s="3">
        <v>2022</v>
      </c>
      <c r="C1028" s="3" t="s">
        <v>75</v>
      </c>
      <c r="D1028" s="4">
        <f>DATE(B1028,N1028,M1028)</f>
        <v>44775</v>
      </c>
      <c r="E1028" s="5">
        <v>2102</v>
      </c>
      <c r="F1028" s="10" t="s">
        <v>257</v>
      </c>
      <c r="G1028" s="10" t="s">
        <v>444</v>
      </c>
      <c r="H1028" s="27"/>
      <c r="I1028" s="7" t="s">
        <v>5163</v>
      </c>
      <c r="J1028" s="7" t="s">
        <v>6580</v>
      </c>
      <c r="K1028" s="6" t="s">
        <v>43</v>
      </c>
      <c r="L1028" s="6">
        <v>6302</v>
      </c>
      <c r="M1028" s="6">
        <v>2</v>
      </c>
      <c r="N1028" s="6">
        <v>8</v>
      </c>
      <c r="P1028" s="15">
        <v>1</v>
      </c>
      <c r="Q1028" s="15" t="str">
        <f>IF($B1028=2014,$P1028,"")</f>
        <v/>
      </c>
      <c r="R1028" s="15" t="str">
        <f>IF($B1028=2015,$P1028,"")</f>
        <v/>
      </c>
      <c r="S1028" s="15" t="str">
        <f>IF($B1028=2016,$P1028,"")</f>
        <v/>
      </c>
      <c r="T1028" s="15" t="str">
        <f>IF($B1028=2017,$P1028,"")</f>
        <v/>
      </c>
      <c r="U1028" s="15" t="str">
        <f>IF($B1028=2018,$P1028,"")</f>
        <v/>
      </c>
      <c r="V1028" s="15" t="str">
        <f>IF($B1028=2019,$P1028,"")</f>
        <v/>
      </c>
      <c r="W1028" s="15" t="str">
        <f>IF($B1028=2020,$P1028,"")</f>
        <v/>
      </c>
      <c r="X1028" s="6" t="str">
        <f>IF($B1028=2021,$P1028,"")</f>
        <v/>
      </c>
      <c r="Y1028" s="6">
        <f>IF($B1028=2022,$P1028,"")</f>
        <v>1</v>
      </c>
      <c r="Z1028" s="6" t="str">
        <f>IF($B1028=2023,$P1028,"")</f>
        <v/>
      </c>
      <c r="AA1028" s="6" t="str">
        <f>IF($B1028=2024,$P1028,"")</f>
        <v/>
      </c>
      <c r="AB1028" s="15" t="str">
        <f>IF($B1028=2025,$P1028,"")</f>
        <v/>
      </c>
    </row>
    <row r="1029" spans="1:28" x14ac:dyDescent="0.25">
      <c r="A1029" s="3">
        <v>1566</v>
      </c>
      <c r="B1029" s="3">
        <v>2023</v>
      </c>
      <c r="C1029" s="3" t="s">
        <v>96</v>
      </c>
      <c r="D1029" s="4">
        <f>DATE(B1029,N1029,M1029)</f>
        <v>44993</v>
      </c>
      <c r="E1029" s="5">
        <v>2130</v>
      </c>
      <c r="F1029" s="10" t="s">
        <v>257</v>
      </c>
      <c r="G1029" s="10" t="s">
        <v>444</v>
      </c>
      <c r="H1029" s="27"/>
      <c r="I1029" s="7" t="s">
        <v>5163</v>
      </c>
      <c r="J1029" s="7" t="s">
        <v>7312</v>
      </c>
      <c r="K1029" s="6" t="s">
        <v>1563</v>
      </c>
      <c r="L1029" s="6">
        <v>6318</v>
      </c>
      <c r="M1029" s="6">
        <v>8</v>
      </c>
      <c r="N1029" s="6">
        <v>3</v>
      </c>
      <c r="O1029" s="6" t="s">
        <v>4448</v>
      </c>
      <c r="P1029" s="15">
        <v>1</v>
      </c>
      <c r="Q1029" s="15" t="str">
        <f>IF($B1029=2014,$P1029,"")</f>
        <v/>
      </c>
      <c r="R1029" s="15" t="str">
        <f>IF($B1029=2015,$P1029,"")</f>
        <v/>
      </c>
      <c r="S1029" s="15" t="str">
        <f>IF($B1029=2016,$P1029,"")</f>
        <v/>
      </c>
      <c r="T1029" s="15" t="str">
        <f>IF($B1029=2017,$P1029,"")</f>
        <v/>
      </c>
      <c r="U1029" s="15" t="str">
        <f>IF($B1029=2018,$P1029,"")</f>
        <v/>
      </c>
      <c r="V1029" s="15" t="str">
        <f>IF($B1029=2019,$P1029,"")</f>
        <v/>
      </c>
      <c r="W1029" s="15" t="str">
        <f>IF($B1029=2020,$P1029,"")</f>
        <v/>
      </c>
      <c r="X1029" s="6" t="str">
        <f>IF($B1029=2021,$P1029,"")</f>
        <v/>
      </c>
      <c r="Y1029" s="6" t="str">
        <f>IF($B1029=2022,$P1029,"")</f>
        <v/>
      </c>
      <c r="Z1029" s="6">
        <f>IF($B1029=2023,$P1029,"")</f>
        <v>1</v>
      </c>
      <c r="AA1029" s="6" t="str">
        <f>IF($B1029=2024,$P1029,"")</f>
        <v/>
      </c>
      <c r="AB1029" s="15" t="str">
        <f>IF($B1029=2025,$P1029,"")</f>
        <v/>
      </c>
    </row>
    <row r="1030" spans="1:28" x14ac:dyDescent="0.25">
      <c r="A1030" s="3">
        <v>1566</v>
      </c>
      <c r="B1030" s="3">
        <v>2023</v>
      </c>
      <c r="C1030" s="3" t="s">
        <v>1539</v>
      </c>
      <c r="D1030" s="4">
        <f>DATE(B1030,N1030,M1030)</f>
        <v>45042</v>
      </c>
      <c r="E1030" s="5">
        <v>2010</v>
      </c>
      <c r="F1030" s="10" t="s">
        <v>257</v>
      </c>
      <c r="G1030" s="10" t="s">
        <v>444</v>
      </c>
      <c r="H1030" s="27"/>
      <c r="I1030" s="7" t="s">
        <v>5163</v>
      </c>
      <c r="J1030" s="7" t="s">
        <v>7429</v>
      </c>
      <c r="K1030" s="6" t="s">
        <v>58</v>
      </c>
      <c r="L1030" s="6">
        <v>6321</v>
      </c>
      <c r="M1030" s="6">
        <v>26</v>
      </c>
      <c r="N1030" s="6">
        <v>4</v>
      </c>
      <c r="O1030" s="6" t="s">
        <v>14</v>
      </c>
      <c r="P1030" s="15">
        <v>1</v>
      </c>
      <c r="Q1030" s="15" t="str">
        <f>IF($B1030=2014,$P1030,"")</f>
        <v/>
      </c>
      <c r="R1030" s="15" t="str">
        <f>IF($B1030=2015,$P1030,"")</f>
        <v/>
      </c>
      <c r="S1030" s="15" t="str">
        <f>IF($B1030=2016,$P1030,"")</f>
        <v/>
      </c>
      <c r="T1030" s="15" t="str">
        <f>IF($B1030=2017,$P1030,"")</f>
        <v/>
      </c>
      <c r="U1030" s="15" t="str">
        <f>IF($B1030=2018,$P1030,"")</f>
        <v/>
      </c>
      <c r="V1030" s="15" t="str">
        <f>IF($B1030=2019,$P1030,"")</f>
        <v/>
      </c>
      <c r="W1030" s="15" t="str">
        <f>IF($B1030=2020,$P1030,"")</f>
        <v/>
      </c>
      <c r="X1030" s="6" t="str">
        <f>IF($B1030=2021,$P1030,"")</f>
        <v/>
      </c>
      <c r="Y1030" s="6" t="str">
        <f>IF($B1030=2022,$P1030,"")</f>
        <v/>
      </c>
      <c r="Z1030" s="6">
        <f>IF($B1030=2023,$P1030,"")</f>
        <v>1</v>
      </c>
      <c r="AA1030" s="6" t="str">
        <f>IF($B1030=2024,$P1030,"")</f>
        <v/>
      </c>
      <c r="AB1030" s="15" t="str">
        <f>IF($B1030=2025,$P1030,"")</f>
        <v/>
      </c>
    </row>
    <row r="1031" spans="1:28" x14ac:dyDescent="0.25">
      <c r="A1031" s="3">
        <v>1566</v>
      </c>
      <c r="B1031" s="3">
        <v>2023</v>
      </c>
      <c r="C1031" s="3" t="s">
        <v>91</v>
      </c>
      <c r="D1031" s="4">
        <f>DATE(B1031,N1031,M1031)</f>
        <v>45138</v>
      </c>
      <c r="E1031" s="5">
        <v>2125</v>
      </c>
      <c r="F1031" s="10" t="s">
        <v>257</v>
      </c>
      <c r="G1031" s="10" t="s">
        <v>444</v>
      </c>
      <c r="H1031" s="27"/>
      <c r="I1031" s="7" t="s">
        <v>5163</v>
      </c>
      <c r="J1031" s="7" t="s">
        <v>7461</v>
      </c>
      <c r="K1031" s="6" t="s">
        <v>43</v>
      </c>
      <c r="L1031" s="6">
        <v>6402</v>
      </c>
      <c r="M1031" s="6">
        <v>31</v>
      </c>
      <c r="N1031" s="6">
        <v>7</v>
      </c>
      <c r="P1031" s="15">
        <v>1</v>
      </c>
      <c r="Q1031" s="15" t="str">
        <f>IF($B1031=2014,$P1031,"")</f>
        <v/>
      </c>
      <c r="R1031" s="15" t="str">
        <f>IF($B1031=2015,$P1031,"")</f>
        <v/>
      </c>
      <c r="S1031" s="15" t="str">
        <f>IF($B1031=2016,$P1031,"")</f>
        <v/>
      </c>
      <c r="T1031" s="15" t="str">
        <f>IF($B1031=2017,$P1031,"")</f>
        <v/>
      </c>
      <c r="U1031" s="15" t="str">
        <f>IF($B1031=2018,$P1031,"")</f>
        <v/>
      </c>
      <c r="V1031" s="15" t="str">
        <f>IF($B1031=2019,$P1031,"")</f>
        <v/>
      </c>
      <c r="W1031" s="15" t="str">
        <f>IF($B1031=2020,$P1031,"")</f>
        <v/>
      </c>
      <c r="X1031" s="6" t="str">
        <f>IF($B1031=2021,$P1031,"")</f>
        <v/>
      </c>
      <c r="Y1031" s="6" t="str">
        <f>IF($B1031=2022,$P1031,"")</f>
        <v/>
      </c>
      <c r="Z1031" s="6">
        <f>IF($B1031=2023,$P1031,"")</f>
        <v>1</v>
      </c>
      <c r="AA1031" s="6" t="str">
        <f>IF($B1031=2024,$P1031,"")</f>
        <v/>
      </c>
      <c r="AB1031" s="15" t="str">
        <f>IF($B1031=2025,$P1031,"")</f>
        <v/>
      </c>
    </row>
    <row r="1032" spans="1:28" x14ac:dyDescent="0.25">
      <c r="A1032" s="3">
        <v>1566</v>
      </c>
      <c r="B1032" s="3">
        <v>2023</v>
      </c>
      <c r="C1032" s="3" t="s">
        <v>382</v>
      </c>
      <c r="D1032" s="4">
        <f>DATE(B1032,N1032,M1032)</f>
        <v>45142</v>
      </c>
      <c r="E1032" s="5">
        <v>2035</v>
      </c>
      <c r="F1032" s="10" t="s">
        <v>257</v>
      </c>
      <c r="G1032" s="10" t="s">
        <v>444</v>
      </c>
      <c r="H1032" s="27"/>
      <c r="I1032" s="7" t="s">
        <v>5163</v>
      </c>
      <c r="J1032" s="7" t="s">
        <v>7462</v>
      </c>
      <c r="K1032" s="6" t="s">
        <v>58</v>
      </c>
      <c r="L1032" s="6">
        <v>6402</v>
      </c>
      <c r="M1032" s="6">
        <v>4</v>
      </c>
      <c r="N1032" s="6">
        <v>8</v>
      </c>
      <c r="O1032" s="6" t="s">
        <v>14</v>
      </c>
      <c r="P1032" s="15">
        <v>1</v>
      </c>
      <c r="Q1032" s="15" t="str">
        <f>IF($B1032=2014,$P1032,"")</f>
        <v/>
      </c>
      <c r="R1032" s="15" t="str">
        <f>IF($B1032=2015,$P1032,"")</f>
        <v/>
      </c>
      <c r="S1032" s="15" t="str">
        <f>IF($B1032=2016,$P1032,"")</f>
        <v/>
      </c>
      <c r="T1032" s="15" t="str">
        <f>IF($B1032=2017,$P1032,"")</f>
        <v/>
      </c>
      <c r="U1032" s="15" t="str">
        <f>IF($B1032=2018,$P1032,"")</f>
        <v/>
      </c>
      <c r="V1032" s="15" t="str">
        <f>IF($B1032=2019,$P1032,"")</f>
        <v/>
      </c>
      <c r="W1032" s="15" t="str">
        <f>IF($B1032=2020,$P1032,"")</f>
        <v/>
      </c>
      <c r="X1032" s="6" t="str">
        <f>IF($B1032=2021,$P1032,"")</f>
        <v/>
      </c>
      <c r="Y1032" s="6" t="str">
        <f>IF($B1032=2022,$P1032,"")</f>
        <v/>
      </c>
      <c r="Z1032" s="6">
        <f>IF($B1032=2023,$P1032,"")</f>
        <v>1</v>
      </c>
      <c r="AA1032" s="6" t="str">
        <f>IF($B1032=2024,$P1032,"")</f>
        <v/>
      </c>
      <c r="AB1032" s="15" t="str">
        <f>IF($B1032=2025,$P1032,"")</f>
        <v/>
      </c>
    </row>
    <row r="1033" spans="1:28" x14ac:dyDescent="0.25">
      <c r="A1033" s="3">
        <v>1566</v>
      </c>
      <c r="B1033" s="3">
        <v>2023</v>
      </c>
      <c r="C1033" s="3" t="s">
        <v>1364</v>
      </c>
      <c r="D1033" s="4">
        <f>DATE(B1033,N1033,M1033)</f>
        <v>45171</v>
      </c>
      <c r="E1033" s="5">
        <v>1855</v>
      </c>
      <c r="F1033" s="10" t="s">
        <v>257</v>
      </c>
      <c r="G1033" s="10" t="s">
        <v>444</v>
      </c>
      <c r="H1033" s="27"/>
      <c r="I1033" s="7" t="s">
        <v>5163</v>
      </c>
      <c r="J1033" s="7" t="s">
        <v>7499</v>
      </c>
      <c r="K1033" s="6" t="s">
        <v>58</v>
      </c>
      <c r="L1033" s="6">
        <v>6404</v>
      </c>
      <c r="M1033" s="6">
        <v>2</v>
      </c>
      <c r="N1033" s="6">
        <v>9</v>
      </c>
      <c r="O1033" s="6" t="s">
        <v>14</v>
      </c>
      <c r="P1033" s="15">
        <v>1</v>
      </c>
      <c r="Q1033" s="15" t="str">
        <f>IF($B1033=2014,$P1033,"")</f>
        <v/>
      </c>
      <c r="R1033" s="15" t="str">
        <f>IF($B1033=2015,$P1033,"")</f>
        <v/>
      </c>
      <c r="S1033" s="15" t="str">
        <f>IF($B1033=2016,$P1033,"")</f>
        <v/>
      </c>
      <c r="T1033" s="15" t="str">
        <f>IF($B1033=2017,$P1033,"")</f>
        <v/>
      </c>
      <c r="U1033" s="15" t="str">
        <f>IF($B1033=2018,$P1033,"")</f>
        <v/>
      </c>
      <c r="V1033" s="15" t="str">
        <f>IF($B1033=2019,$P1033,"")</f>
        <v/>
      </c>
      <c r="W1033" s="15" t="str">
        <f>IF($B1033=2020,$P1033,"")</f>
        <v/>
      </c>
      <c r="X1033" s="6" t="str">
        <f>IF($B1033=2021,$P1033,"")</f>
        <v/>
      </c>
      <c r="Y1033" s="6" t="str">
        <f>IF($B1033=2022,$P1033,"")</f>
        <v/>
      </c>
      <c r="Z1033" s="6">
        <f>IF($B1033=2023,$P1033,"")</f>
        <v>1</v>
      </c>
      <c r="AA1033" s="6" t="str">
        <f>IF($B1033=2024,$P1033,"")</f>
        <v/>
      </c>
      <c r="AB1033" s="15" t="str">
        <f>IF($B1033=2025,$P1033,"")</f>
        <v/>
      </c>
    </row>
    <row r="1034" spans="1:28" x14ac:dyDescent="0.25">
      <c r="A1034" s="30">
        <v>1566</v>
      </c>
      <c r="B1034" s="30">
        <v>2024</v>
      </c>
      <c r="C1034" s="30" t="s">
        <v>5441</v>
      </c>
      <c r="D1034" s="31">
        <f>DATE(B1034,N1034,M1034)</f>
        <v>45479</v>
      </c>
      <c r="E1034" s="32">
        <v>1950</v>
      </c>
      <c r="F1034" s="35" t="s">
        <v>257</v>
      </c>
      <c r="G1034" s="33" t="s">
        <v>444</v>
      </c>
      <c r="H1034" s="35"/>
      <c r="I1034" s="7" t="s">
        <v>5163</v>
      </c>
      <c r="J1034" s="34" t="s">
        <v>8377</v>
      </c>
      <c r="K1034" s="33" t="s">
        <v>8116</v>
      </c>
      <c r="L1034" s="33">
        <v>6501</v>
      </c>
      <c r="M1034" s="33">
        <v>6</v>
      </c>
      <c r="N1034" s="33">
        <v>7</v>
      </c>
      <c r="O1034" s="33" t="s">
        <v>4448</v>
      </c>
      <c r="P1034" s="15">
        <v>1</v>
      </c>
      <c r="Q1034" s="15" t="str">
        <f>IF($B1034=2014,$P1034,"")</f>
        <v/>
      </c>
      <c r="R1034" s="15" t="str">
        <f>IF($B1034=2015,$P1034,"")</f>
        <v/>
      </c>
      <c r="S1034" s="15" t="str">
        <f>IF($B1034=2016,$P1034,"")</f>
        <v/>
      </c>
      <c r="T1034" s="15" t="str">
        <f>IF($B1034=2017,$P1034,"")</f>
        <v/>
      </c>
      <c r="U1034" s="15" t="str">
        <f>IF($B1034=2018,$P1034,"")</f>
        <v/>
      </c>
      <c r="V1034" s="15" t="str">
        <f>IF($B1034=2019,$P1034,"")</f>
        <v/>
      </c>
      <c r="W1034" s="15" t="str">
        <f>IF($B1034=2020,$P1034,"")</f>
        <v/>
      </c>
      <c r="X1034" s="6" t="str">
        <f>IF($B1034=2021,$P1034,"")</f>
        <v/>
      </c>
      <c r="Y1034" s="6" t="str">
        <f>IF($B1034=2022,$P1034,"")</f>
        <v/>
      </c>
      <c r="Z1034" s="6" t="str">
        <f>IF($B1034=2023,$P1034,"")</f>
        <v/>
      </c>
      <c r="AA1034" s="6">
        <f>IF($B1034=2024,$P1034,"")</f>
        <v>1</v>
      </c>
      <c r="AB1034" s="15" t="str">
        <f>IF($B1034=2025,$P1034,"")</f>
        <v/>
      </c>
    </row>
    <row r="1035" spans="1:28" x14ac:dyDescent="0.25">
      <c r="A1035" s="30">
        <v>1566</v>
      </c>
      <c r="B1035" s="30">
        <v>2024</v>
      </c>
      <c r="C1035" s="30" t="s">
        <v>1472</v>
      </c>
      <c r="D1035" s="31">
        <f>DATE(B1035,N1035,M1035)</f>
        <v>45520</v>
      </c>
      <c r="E1035" s="32">
        <v>2115</v>
      </c>
      <c r="F1035" s="33" t="s">
        <v>257</v>
      </c>
      <c r="G1035" s="33" t="s">
        <v>444</v>
      </c>
      <c r="H1035" s="33"/>
      <c r="I1035" s="7" t="s">
        <v>5163</v>
      </c>
      <c r="J1035" s="34" t="s">
        <v>8412</v>
      </c>
      <c r="K1035" s="33" t="s">
        <v>8116</v>
      </c>
      <c r="L1035" s="33">
        <v>6503</v>
      </c>
      <c r="M1035" s="33">
        <v>16</v>
      </c>
      <c r="N1035" s="33">
        <v>8</v>
      </c>
      <c r="O1035" s="33" t="s">
        <v>4448</v>
      </c>
      <c r="P1035" s="15">
        <v>1</v>
      </c>
      <c r="Q1035" s="15" t="str">
        <f>IF($B1035=2014,$P1035,"")</f>
        <v/>
      </c>
      <c r="R1035" s="15" t="str">
        <f>IF($B1035=2015,$P1035,"")</f>
        <v/>
      </c>
      <c r="S1035" s="15" t="str">
        <f>IF($B1035=2016,$P1035,"")</f>
        <v/>
      </c>
      <c r="T1035" s="15" t="str">
        <f>IF($B1035=2017,$P1035,"")</f>
        <v/>
      </c>
      <c r="U1035" s="15" t="str">
        <f>IF($B1035=2018,$P1035,"")</f>
        <v/>
      </c>
      <c r="V1035" s="15" t="str">
        <f>IF($B1035=2019,$P1035,"")</f>
        <v/>
      </c>
      <c r="W1035" s="15" t="str">
        <f>IF($B1035=2020,$P1035,"")</f>
        <v/>
      </c>
      <c r="X1035" s="6" t="str">
        <f>IF($B1035=2021,$P1035,"")</f>
        <v/>
      </c>
      <c r="Y1035" s="6" t="str">
        <f>IF($B1035=2022,$P1035,"")</f>
        <v/>
      </c>
      <c r="Z1035" s="6" t="str">
        <f>IF($B1035=2023,$P1035,"")</f>
        <v/>
      </c>
      <c r="AA1035" s="6">
        <f>IF($B1035=2024,$P1035,"")</f>
        <v>1</v>
      </c>
      <c r="AB1035" s="15" t="str">
        <f>IF($B1035=2025,$P1035,"")</f>
        <v/>
      </c>
    </row>
    <row r="1036" spans="1:28" x14ac:dyDescent="0.25">
      <c r="A1036" s="30">
        <v>1566</v>
      </c>
      <c r="B1036" s="30">
        <v>2024</v>
      </c>
      <c r="C1036" s="30" t="s">
        <v>5958</v>
      </c>
      <c r="D1036" s="31">
        <f>DATE(B1036,N1036,M1036)</f>
        <v>45618</v>
      </c>
      <c r="E1036" s="32">
        <v>2130</v>
      </c>
      <c r="F1036" s="33" t="s">
        <v>257</v>
      </c>
      <c r="G1036" s="33" t="s">
        <v>444</v>
      </c>
      <c r="H1036" s="33"/>
      <c r="I1036" s="7" t="s">
        <v>5163</v>
      </c>
      <c r="J1036" s="34" t="s">
        <v>8790</v>
      </c>
      <c r="K1036" s="33" t="s">
        <v>8116</v>
      </c>
      <c r="L1036" s="33">
        <v>6510</v>
      </c>
      <c r="M1036" s="33">
        <v>22</v>
      </c>
      <c r="N1036" s="33">
        <v>11</v>
      </c>
      <c r="O1036" s="33" t="s">
        <v>4448</v>
      </c>
      <c r="P1036" s="15">
        <v>1</v>
      </c>
      <c r="Q1036" s="15" t="str">
        <f>IF($B1036=2014,$P1036,"")</f>
        <v/>
      </c>
      <c r="R1036" s="15" t="str">
        <f>IF($B1036=2015,$P1036,"")</f>
        <v/>
      </c>
      <c r="S1036" s="15" t="str">
        <f>IF($B1036=2016,$P1036,"")</f>
        <v/>
      </c>
      <c r="T1036" s="15" t="str">
        <f>IF($B1036=2017,$P1036,"")</f>
        <v/>
      </c>
      <c r="U1036" s="15" t="str">
        <f>IF($B1036=2018,$P1036,"")</f>
        <v/>
      </c>
      <c r="V1036" s="15" t="str">
        <f>IF($B1036=2019,$P1036,"")</f>
        <v/>
      </c>
      <c r="W1036" s="15" t="str">
        <f>IF($B1036=2020,$P1036,"")</f>
        <v/>
      </c>
      <c r="X1036" s="6" t="str">
        <f>IF($B1036=2021,$P1036,"")</f>
        <v/>
      </c>
      <c r="Y1036" s="6" t="str">
        <f>IF($B1036=2022,$P1036,"")</f>
        <v/>
      </c>
      <c r="Z1036" s="6" t="str">
        <f>IF($B1036=2023,$P1036,"")</f>
        <v/>
      </c>
      <c r="AA1036" s="6">
        <f>IF($B1036=2024,$P1036,"")</f>
        <v>1</v>
      </c>
      <c r="AB1036" s="15" t="str">
        <f>IF($B1036=2025,$P1036,"")</f>
        <v/>
      </c>
    </row>
    <row r="1037" spans="1:28" x14ac:dyDescent="0.25">
      <c r="A1037" s="3">
        <v>1584</v>
      </c>
      <c r="B1037" s="3">
        <v>2023</v>
      </c>
      <c r="C1037" s="3" t="s">
        <v>1461</v>
      </c>
      <c r="D1037" s="4">
        <f>DATE(B1037,N1037,M1037)</f>
        <v>45200</v>
      </c>
      <c r="E1037" s="5">
        <v>500</v>
      </c>
      <c r="F1037" s="10" t="s">
        <v>257</v>
      </c>
      <c r="G1037" s="10" t="s">
        <v>7613</v>
      </c>
      <c r="H1037" s="27"/>
      <c r="I1037" s="7" t="s">
        <v>7677</v>
      </c>
      <c r="J1037" s="7" t="s">
        <v>7614</v>
      </c>
      <c r="K1037" s="6" t="s">
        <v>50</v>
      </c>
      <c r="L1037" s="6">
        <v>6407</v>
      </c>
      <c r="M1037" s="6">
        <v>1</v>
      </c>
      <c r="N1037" s="6">
        <v>10</v>
      </c>
      <c r="P1037" s="15">
        <v>1</v>
      </c>
      <c r="Q1037" s="15" t="str">
        <f>IF($B1037=2014,$P1037,"")</f>
        <v/>
      </c>
      <c r="R1037" s="15" t="str">
        <f>IF($B1037=2015,$P1037,"")</f>
        <v/>
      </c>
      <c r="S1037" s="15" t="str">
        <f>IF($B1037=2016,$P1037,"")</f>
        <v/>
      </c>
      <c r="T1037" s="15" t="str">
        <f>IF($B1037=2017,$P1037,"")</f>
        <v/>
      </c>
      <c r="U1037" s="15" t="str">
        <f>IF($B1037=2018,$P1037,"")</f>
        <v/>
      </c>
      <c r="V1037" s="15" t="str">
        <f>IF($B1037=2019,$P1037,"")</f>
        <v/>
      </c>
      <c r="W1037" s="15" t="str">
        <f>IF($B1037=2020,$P1037,"")</f>
        <v/>
      </c>
      <c r="X1037" s="6" t="str">
        <f>IF($B1037=2021,$P1037,"")</f>
        <v/>
      </c>
      <c r="Y1037" s="6" t="str">
        <f>IF($B1037=2022,$P1037,"")</f>
        <v/>
      </c>
      <c r="Z1037" s="6">
        <f>IF($B1037=2023,$P1037,"")</f>
        <v>1</v>
      </c>
      <c r="AA1037" s="6" t="str">
        <f>IF($B1037=2024,$P1037,"")</f>
        <v/>
      </c>
      <c r="AB1037" s="15" t="str">
        <f>IF($B1037=2025,$P1037,"")</f>
        <v/>
      </c>
    </row>
    <row r="1038" spans="1:28" x14ac:dyDescent="0.25">
      <c r="A1038" s="3">
        <v>1584</v>
      </c>
      <c r="B1038" s="3">
        <v>2023</v>
      </c>
      <c r="C1038" s="3" t="s">
        <v>1458</v>
      </c>
      <c r="D1038" s="4">
        <f>DATE(B1038,N1038,M1038)</f>
        <v>45228</v>
      </c>
      <c r="E1038" s="5">
        <v>1905</v>
      </c>
      <c r="F1038" s="10" t="s">
        <v>257</v>
      </c>
      <c r="G1038" s="10" t="s">
        <v>7613</v>
      </c>
      <c r="H1038" s="10"/>
      <c r="I1038" s="7" t="s">
        <v>7677</v>
      </c>
      <c r="J1038" s="7" t="s">
        <v>7940</v>
      </c>
      <c r="K1038" s="6" t="s">
        <v>237</v>
      </c>
      <c r="L1038" s="6">
        <v>6411</v>
      </c>
      <c r="M1038" s="6">
        <v>29</v>
      </c>
      <c r="N1038" s="6">
        <v>10</v>
      </c>
      <c r="O1038" s="6" t="s">
        <v>14</v>
      </c>
      <c r="P1038" s="15">
        <v>1</v>
      </c>
      <c r="Q1038" s="15" t="str">
        <f>IF($B1038=2014,$P1038,"")</f>
        <v/>
      </c>
      <c r="R1038" s="15" t="str">
        <f>IF($B1038=2015,$P1038,"")</f>
        <v/>
      </c>
      <c r="S1038" s="15" t="str">
        <f>IF($B1038=2016,$P1038,"")</f>
        <v/>
      </c>
      <c r="T1038" s="15" t="str">
        <f>IF($B1038=2017,$P1038,"")</f>
        <v/>
      </c>
      <c r="U1038" s="15" t="str">
        <f>IF($B1038=2018,$P1038,"")</f>
        <v/>
      </c>
      <c r="V1038" s="15" t="str">
        <f>IF($B1038=2019,$P1038,"")</f>
        <v/>
      </c>
      <c r="W1038" s="15" t="str">
        <f>IF($B1038=2020,$P1038,"")</f>
        <v/>
      </c>
      <c r="X1038" s="6" t="str">
        <f>IF($B1038=2021,$P1038,"")</f>
        <v/>
      </c>
      <c r="Y1038" s="6" t="str">
        <f>IF($B1038=2022,$P1038,"")</f>
        <v/>
      </c>
      <c r="Z1038" s="6">
        <f>IF($B1038=2023,$P1038,"")</f>
        <v>1</v>
      </c>
      <c r="AA1038" s="6" t="str">
        <f>IF($B1038=2024,$P1038,"")</f>
        <v/>
      </c>
      <c r="AB1038" s="15" t="str">
        <f>IF($B1038=2025,$P1038,"")</f>
        <v/>
      </c>
    </row>
    <row r="1039" spans="1:28" ht="24" x14ac:dyDescent="0.25">
      <c r="A1039" s="3">
        <v>1584</v>
      </c>
      <c r="B1039" s="3">
        <v>2023</v>
      </c>
      <c r="C1039" s="3" t="s">
        <v>145</v>
      </c>
      <c r="D1039" s="4">
        <f>DATE(B1039,N1039,M1039)</f>
        <v>45290</v>
      </c>
      <c r="E1039" s="5">
        <v>1830</v>
      </c>
      <c r="F1039" s="10" t="s">
        <v>257</v>
      </c>
      <c r="G1039" s="10" t="s">
        <v>7613</v>
      </c>
      <c r="H1039" s="10"/>
      <c r="I1039" s="7" t="s">
        <v>7677</v>
      </c>
      <c r="J1039" s="7" t="s">
        <v>8019</v>
      </c>
      <c r="K1039" s="6" t="s">
        <v>58</v>
      </c>
      <c r="L1039" s="6">
        <v>6413</v>
      </c>
      <c r="M1039" s="6">
        <v>30</v>
      </c>
      <c r="N1039" s="6">
        <v>12</v>
      </c>
      <c r="O1039" s="6" t="s">
        <v>14</v>
      </c>
      <c r="P1039" s="15">
        <v>1</v>
      </c>
      <c r="Q1039" s="15" t="str">
        <f>IF($B1039=2014,$P1039,"")</f>
        <v/>
      </c>
      <c r="R1039" s="15" t="str">
        <f>IF($B1039=2015,$P1039,"")</f>
        <v/>
      </c>
      <c r="S1039" s="15" t="str">
        <f>IF($B1039=2016,$P1039,"")</f>
        <v/>
      </c>
      <c r="T1039" s="15" t="str">
        <f>IF($B1039=2017,$P1039,"")</f>
        <v/>
      </c>
      <c r="U1039" s="15" t="str">
        <f>IF($B1039=2018,$P1039,"")</f>
        <v/>
      </c>
      <c r="V1039" s="15" t="str">
        <f>IF($B1039=2019,$P1039,"")</f>
        <v/>
      </c>
      <c r="W1039" s="15" t="str">
        <f>IF($B1039=2020,$P1039,"")</f>
        <v/>
      </c>
      <c r="X1039" s="6" t="str">
        <f>IF($B1039=2021,$P1039,"")</f>
        <v/>
      </c>
      <c r="Y1039" s="6" t="str">
        <f>IF($B1039=2022,$P1039,"")</f>
        <v/>
      </c>
      <c r="Z1039" s="6">
        <f>IF($B1039=2023,$P1039,"")</f>
        <v>1</v>
      </c>
      <c r="AA1039" s="6" t="str">
        <f>IF($B1039=2024,$P1039,"")</f>
        <v/>
      </c>
      <c r="AB1039" s="15" t="str">
        <f>IF($B1039=2025,$P1039,"")</f>
        <v/>
      </c>
    </row>
    <row r="1040" spans="1:28" ht="24" x14ac:dyDescent="0.25">
      <c r="A1040" s="30">
        <v>1584</v>
      </c>
      <c r="B1040" s="30">
        <v>2024</v>
      </c>
      <c r="C1040" s="30" t="s">
        <v>1521</v>
      </c>
      <c r="D1040" s="31">
        <f>DATE(B1040,N1040,M1040)</f>
        <v>45414</v>
      </c>
      <c r="E1040" s="32">
        <v>301</v>
      </c>
      <c r="F1040" s="35" t="s">
        <v>257</v>
      </c>
      <c r="G1040" s="35" t="s">
        <v>7613</v>
      </c>
      <c r="H1040" s="35"/>
      <c r="I1040" s="7" t="s">
        <v>7677</v>
      </c>
      <c r="J1040" s="34" t="s">
        <v>8378</v>
      </c>
      <c r="K1040" s="33" t="s">
        <v>102</v>
      </c>
      <c r="L1040" s="33">
        <v>6501</v>
      </c>
      <c r="M1040" s="33">
        <v>2</v>
      </c>
      <c r="N1040" s="33">
        <v>5</v>
      </c>
      <c r="O1040" s="33"/>
      <c r="P1040" s="15">
        <v>1</v>
      </c>
      <c r="Q1040" s="15" t="str">
        <f>IF($B1040=2014,$P1040,"")</f>
        <v/>
      </c>
      <c r="R1040" s="15" t="str">
        <f>IF($B1040=2015,$P1040,"")</f>
        <v/>
      </c>
      <c r="S1040" s="15" t="str">
        <f>IF($B1040=2016,$P1040,"")</f>
        <v/>
      </c>
      <c r="T1040" s="15" t="str">
        <f>IF($B1040=2017,$P1040,"")</f>
        <v/>
      </c>
      <c r="U1040" s="15" t="str">
        <f>IF($B1040=2018,$P1040,"")</f>
        <v/>
      </c>
      <c r="V1040" s="15" t="str">
        <f>IF($B1040=2019,$P1040,"")</f>
        <v/>
      </c>
      <c r="W1040" s="15" t="str">
        <f>IF($B1040=2020,$P1040,"")</f>
        <v/>
      </c>
      <c r="X1040" s="6" t="str">
        <f>IF($B1040=2021,$P1040,"")</f>
        <v/>
      </c>
      <c r="Y1040" s="6" t="str">
        <f>IF($B1040=2022,$P1040,"")</f>
        <v/>
      </c>
      <c r="Z1040" s="6" t="str">
        <f>IF($B1040=2023,$P1040,"")</f>
        <v/>
      </c>
      <c r="AA1040" s="6">
        <f>IF($B1040=2024,$P1040,"")</f>
        <v>1</v>
      </c>
      <c r="AB1040" s="15" t="str">
        <f>IF($B1040=2025,$P1040,"")</f>
        <v/>
      </c>
    </row>
    <row r="1041" spans="1:28" x14ac:dyDescent="0.25">
      <c r="A1041" s="30">
        <v>1584</v>
      </c>
      <c r="B1041" s="30">
        <v>2024</v>
      </c>
      <c r="C1041" s="30" t="s">
        <v>5926</v>
      </c>
      <c r="D1041" s="31">
        <f>DATE(B1041,N1041,M1041)</f>
        <v>45419</v>
      </c>
      <c r="E1041" s="32">
        <v>311</v>
      </c>
      <c r="F1041" s="33" t="s">
        <v>257</v>
      </c>
      <c r="G1041" s="33" t="s">
        <v>7613</v>
      </c>
      <c r="H1041" s="33"/>
      <c r="I1041" s="7" t="s">
        <v>7677</v>
      </c>
      <c r="J1041" s="34" t="s">
        <v>8362</v>
      </c>
      <c r="K1041" s="33" t="s">
        <v>50</v>
      </c>
      <c r="L1041" s="33">
        <v>6422</v>
      </c>
      <c r="M1041" s="33">
        <v>7</v>
      </c>
      <c r="N1041" s="33">
        <v>5</v>
      </c>
      <c r="O1041" s="33"/>
      <c r="P1041" s="15">
        <v>1</v>
      </c>
      <c r="Q1041" s="15" t="str">
        <f>IF($B1041=2014,$P1041,"")</f>
        <v/>
      </c>
      <c r="R1041" s="15" t="str">
        <f>IF($B1041=2015,$P1041,"")</f>
        <v/>
      </c>
      <c r="S1041" s="15" t="str">
        <f>IF($B1041=2016,$P1041,"")</f>
        <v/>
      </c>
      <c r="T1041" s="15" t="str">
        <f>IF($B1041=2017,$P1041,"")</f>
        <v/>
      </c>
      <c r="U1041" s="15" t="str">
        <f>IF($B1041=2018,$P1041,"")</f>
        <v/>
      </c>
      <c r="V1041" s="15" t="str">
        <f>IF($B1041=2019,$P1041,"")</f>
        <v/>
      </c>
      <c r="W1041" s="15" t="str">
        <f>IF($B1041=2020,$P1041,"")</f>
        <v/>
      </c>
      <c r="X1041" s="6" t="str">
        <f>IF($B1041=2021,$P1041,"")</f>
        <v/>
      </c>
      <c r="Y1041" s="6" t="str">
        <f>IF($B1041=2022,$P1041,"")</f>
        <v/>
      </c>
      <c r="Z1041" s="6" t="str">
        <f>IF($B1041=2023,$P1041,"")</f>
        <v/>
      </c>
      <c r="AA1041" s="6">
        <f>IF($B1041=2024,$P1041,"")</f>
        <v>1</v>
      </c>
      <c r="AB1041" s="15" t="str">
        <f>IF($B1041=2025,$P1041,"")</f>
        <v/>
      </c>
    </row>
    <row r="1042" spans="1:28" ht="24" x14ac:dyDescent="0.25">
      <c r="A1042" s="30">
        <v>1584</v>
      </c>
      <c r="B1042" s="30">
        <v>2024</v>
      </c>
      <c r="C1042" s="30" t="s">
        <v>197</v>
      </c>
      <c r="D1042" s="31">
        <f>DATE(B1042,N1042,M1042)</f>
        <v>45595</v>
      </c>
      <c r="E1042" s="32">
        <v>2255</v>
      </c>
      <c r="F1042" s="35" t="s">
        <v>257</v>
      </c>
      <c r="G1042" s="33" t="s">
        <v>7613</v>
      </c>
      <c r="H1042" s="35"/>
      <c r="I1042" s="7" t="s">
        <v>7677</v>
      </c>
      <c r="J1042" s="34" t="s">
        <v>8718</v>
      </c>
      <c r="K1042" s="33" t="s">
        <v>58</v>
      </c>
      <c r="L1042" s="33">
        <v>6509</v>
      </c>
      <c r="M1042" s="33">
        <v>30</v>
      </c>
      <c r="N1042" s="33">
        <v>10</v>
      </c>
      <c r="O1042" s="33" t="s">
        <v>14</v>
      </c>
      <c r="P1042" s="15">
        <v>1</v>
      </c>
      <c r="Q1042" s="15" t="str">
        <f>IF($B1042=2014,$P1042,"")</f>
        <v/>
      </c>
      <c r="R1042" s="15" t="str">
        <f>IF($B1042=2015,$P1042,"")</f>
        <v/>
      </c>
      <c r="S1042" s="15" t="str">
        <f>IF($B1042=2016,$P1042,"")</f>
        <v/>
      </c>
      <c r="T1042" s="15" t="str">
        <f>IF($B1042=2017,$P1042,"")</f>
        <v/>
      </c>
      <c r="U1042" s="15" t="str">
        <f>IF($B1042=2018,$P1042,"")</f>
        <v/>
      </c>
      <c r="V1042" s="15" t="str">
        <f>IF($B1042=2019,$P1042,"")</f>
        <v/>
      </c>
      <c r="W1042" s="15" t="str">
        <f>IF($B1042=2020,$P1042,"")</f>
        <v/>
      </c>
      <c r="X1042" s="6" t="str">
        <f>IF($B1042=2021,$P1042,"")</f>
        <v/>
      </c>
      <c r="Y1042" s="6" t="str">
        <f>IF($B1042=2022,$P1042,"")</f>
        <v/>
      </c>
      <c r="Z1042" s="6" t="str">
        <f>IF($B1042=2023,$P1042,"")</f>
        <v/>
      </c>
      <c r="AA1042" s="6">
        <f>IF($B1042=2024,$P1042,"")</f>
        <v>1</v>
      </c>
      <c r="AB1042" s="15" t="str">
        <f>IF($B1042=2025,$P1042,"")</f>
        <v/>
      </c>
    </row>
    <row r="1043" spans="1:28" ht="24" x14ac:dyDescent="0.25">
      <c r="A1043" s="30">
        <v>1584</v>
      </c>
      <c r="B1043" s="30">
        <v>2024</v>
      </c>
      <c r="C1043" s="30" t="s">
        <v>27</v>
      </c>
      <c r="D1043" s="31">
        <f>DATE(B1043,N1043,M1043)</f>
        <v>45612</v>
      </c>
      <c r="E1043" s="32">
        <v>2330</v>
      </c>
      <c r="F1043" s="33" t="s">
        <v>257</v>
      </c>
      <c r="G1043" s="33" t="s">
        <v>7613</v>
      </c>
      <c r="H1043" s="33"/>
      <c r="I1043" s="7" t="s">
        <v>7677</v>
      </c>
      <c r="J1043" s="34" t="s">
        <v>8791</v>
      </c>
      <c r="K1043" s="33" t="s">
        <v>140</v>
      </c>
      <c r="L1043" s="33">
        <v>6510</v>
      </c>
      <c r="M1043" s="33">
        <v>16</v>
      </c>
      <c r="N1043" s="33">
        <v>11</v>
      </c>
      <c r="O1043" s="33" t="s">
        <v>14</v>
      </c>
      <c r="P1043" s="15">
        <v>1</v>
      </c>
      <c r="Q1043" s="15" t="str">
        <f>IF($B1043=2014,$P1043,"")</f>
        <v/>
      </c>
      <c r="R1043" s="15" t="str">
        <f>IF($B1043=2015,$P1043,"")</f>
        <v/>
      </c>
      <c r="S1043" s="15" t="str">
        <f>IF($B1043=2016,$P1043,"")</f>
        <v/>
      </c>
      <c r="T1043" s="15" t="str">
        <f>IF($B1043=2017,$P1043,"")</f>
        <v/>
      </c>
      <c r="U1043" s="15" t="str">
        <f>IF($B1043=2018,$P1043,"")</f>
        <v/>
      </c>
      <c r="V1043" s="15" t="str">
        <f>IF($B1043=2019,$P1043,"")</f>
        <v/>
      </c>
      <c r="W1043" s="15" t="str">
        <f>IF($B1043=2020,$P1043,"")</f>
        <v/>
      </c>
      <c r="X1043" s="6" t="str">
        <f>IF($B1043=2021,$P1043,"")</f>
        <v/>
      </c>
      <c r="Y1043" s="6" t="str">
        <f>IF($B1043=2022,$P1043,"")</f>
        <v/>
      </c>
      <c r="Z1043" s="6" t="str">
        <f>IF($B1043=2023,$P1043,"")</f>
        <v/>
      </c>
      <c r="AA1043" s="6">
        <f>IF($B1043=2024,$P1043,"")</f>
        <v>1</v>
      </c>
      <c r="AB1043" s="15" t="str">
        <f>IF($B1043=2025,$P1043,"")</f>
        <v/>
      </c>
    </row>
    <row r="1044" spans="1:28" x14ac:dyDescent="0.25">
      <c r="A1044" s="3">
        <v>747</v>
      </c>
      <c r="B1044" s="3">
        <v>2017</v>
      </c>
      <c r="C1044" s="3" t="s">
        <v>1559</v>
      </c>
      <c r="D1044" s="4">
        <f>DATE(B1044,N1044,M1044)</f>
        <v>42850</v>
      </c>
      <c r="E1044" s="5">
        <v>2100</v>
      </c>
      <c r="F1044" s="6" t="s">
        <v>448</v>
      </c>
      <c r="G1044" s="10" t="s">
        <v>272</v>
      </c>
      <c r="H1044" s="27"/>
      <c r="I1044" s="7" t="s">
        <v>254</v>
      </c>
      <c r="J1044" s="7" t="s">
        <v>1731</v>
      </c>
      <c r="K1044" s="6" t="s">
        <v>94</v>
      </c>
      <c r="L1044" s="6">
        <v>5720</v>
      </c>
      <c r="M1044" s="6">
        <v>25</v>
      </c>
      <c r="N1044" s="6">
        <v>4</v>
      </c>
      <c r="P1044" s="15">
        <v>1</v>
      </c>
      <c r="Q1044" s="15" t="str">
        <f>IF($B1044=2014,$P1044,"")</f>
        <v/>
      </c>
      <c r="R1044" s="15" t="str">
        <f>IF($B1044=2015,$P1044,"")</f>
        <v/>
      </c>
      <c r="S1044" s="15" t="str">
        <f>IF($B1044=2016,$P1044,"")</f>
        <v/>
      </c>
      <c r="T1044" s="15">
        <f>IF($B1044=2017,$P1044,"")</f>
        <v>1</v>
      </c>
      <c r="U1044" s="15" t="str">
        <f>IF($B1044=2018,$P1044,"")</f>
        <v/>
      </c>
      <c r="V1044" s="15" t="str">
        <f>IF($B1044=2019,$P1044,"")</f>
        <v/>
      </c>
      <c r="W1044" s="15" t="str">
        <f>IF($B1044=2020,$P1044,"")</f>
        <v/>
      </c>
      <c r="X1044" s="6" t="str">
        <f>IF($B1044=2021,$P1044,"")</f>
        <v/>
      </c>
      <c r="Y1044" s="6" t="str">
        <f>IF($B1044=2022,$P1044,"")</f>
        <v/>
      </c>
      <c r="Z1044" s="6" t="str">
        <f>IF($B1044=2023,$P1044,"")</f>
        <v/>
      </c>
      <c r="AA1044" s="6" t="str">
        <f>IF($B1044=2024,$P1044,"")</f>
        <v/>
      </c>
      <c r="AB1044" s="15" t="str">
        <f>IF($B1044=2025,$P1044,"")</f>
        <v/>
      </c>
    </row>
    <row r="1045" spans="1:28" ht="24" x14ac:dyDescent="0.25">
      <c r="A1045" s="3">
        <v>756</v>
      </c>
      <c r="B1045" s="3">
        <v>2017</v>
      </c>
      <c r="C1045" s="3" t="s">
        <v>208</v>
      </c>
      <c r="D1045" s="4">
        <f>DATE(B1045,N1045,M1045)</f>
        <v>42748</v>
      </c>
      <c r="E1045" s="5">
        <v>2252</v>
      </c>
      <c r="F1045" s="6" t="s">
        <v>448</v>
      </c>
      <c r="G1045" s="10" t="s">
        <v>1565</v>
      </c>
      <c r="H1045" s="27"/>
      <c r="I1045" s="7" t="s">
        <v>5355</v>
      </c>
      <c r="J1045" s="7" t="s">
        <v>1732</v>
      </c>
      <c r="K1045" s="6" t="s">
        <v>123</v>
      </c>
      <c r="L1045" s="6">
        <v>5713</v>
      </c>
      <c r="M1045" s="6">
        <v>13</v>
      </c>
      <c r="N1045" s="6">
        <v>1</v>
      </c>
      <c r="P1045" s="15">
        <v>1</v>
      </c>
      <c r="Q1045" s="15" t="str">
        <f>IF($B1045=2014,$P1045,"")</f>
        <v/>
      </c>
      <c r="R1045" s="15" t="str">
        <f>IF($B1045=2015,$P1045,"")</f>
        <v/>
      </c>
      <c r="S1045" s="15" t="str">
        <f>IF($B1045=2016,$P1045,"")</f>
        <v/>
      </c>
      <c r="T1045" s="15">
        <f>IF($B1045=2017,$P1045,"")</f>
        <v>1</v>
      </c>
      <c r="U1045" s="15" t="str">
        <f>IF($B1045=2018,$P1045,"")</f>
        <v/>
      </c>
      <c r="V1045" s="15" t="str">
        <f>IF($B1045=2019,$P1045,"")</f>
        <v/>
      </c>
      <c r="W1045" s="15" t="str">
        <f>IF($B1045=2020,$P1045,"")</f>
        <v/>
      </c>
      <c r="X1045" s="6" t="str">
        <f>IF($B1045=2021,$P1045,"")</f>
        <v/>
      </c>
      <c r="Y1045" s="6" t="str">
        <f>IF($B1045=2022,$P1045,"")</f>
        <v/>
      </c>
      <c r="Z1045" s="6" t="str">
        <f>IF($B1045=2023,$P1045,"")</f>
        <v/>
      </c>
      <c r="AA1045" s="6" t="str">
        <f>IF($B1045=2024,$P1045,"")</f>
        <v/>
      </c>
      <c r="AB1045" s="15" t="str">
        <f>IF($B1045=2025,$P1045,"")</f>
        <v/>
      </c>
    </row>
    <row r="1046" spans="1:28" ht="36" x14ac:dyDescent="0.25">
      <c r="A1046" s="3">
        <v>828</v>
      </c>
      <c r="B1046" s="3">
        <v>2022</v>
      </c>
      <c r="C1046" s="3" t="s">
        <v>1556</v>
      </c>
      <c r="D1046" s="4">
        <f>DATE(B1046,N1046,M1046)</f>
        <v>44876</v>
      </c>
      <c r="E1046" s="5">
        <v>2227</v>
      </c>
      <c r="F1046" s="10" t="s">
        <v>448</v>
      </c>
      <c r="G1046" s="10" t="s">
        <v>1571</v>
      </c>
      <c r="H1046" s="27"/>
      <c r="I1046" s="7" t="s">
        <v>6978</v>
      </c>
      <c r="J1046" s="7" t="s">
        <v>6979</v>
      </c>
      <c r="K1046" s="6" t="s">
        <v>123</v>
      </c>
      <c r="L1046" s="6">
        <v>6309</v>
      </c>
      <c r="M1046" s="6">
        <v>11</v>
      </c>
      <c r="N1046" s="6">
        <v>11</v>
      </c>
      <c r="P1046" s="15">
        <v>1</v>
      </c>
      <c r="Q1046" s="15" t="str">
        <f>IF($B1046=2014,$P1046,"")</f>
        <v/>
      </c>
      <c r="R1046" s="15" t="str">
        <f>IF($B1046=2015,$P1046,"")</f>
        <v/>
      </c>
      <c r="S1046" s="15" t="str">
        <f>IF($B1046=2016,$P1046,"")</f>
        <v/>
      </c>
      <c r="T1046" s="15" t="str">
        <f>IF($B1046=2017,$P1046,"")</f>
        <v/>
      </c>
      <c r="U1046" s="15" t="str">
        <f>IF($B1046=2018,$P1046,"")</f>
        <v/>
      </c>
      <c r="V1046" s="15" t="str">
        <f>IF($B1046=2019,$P1046,"")</f>
        <v/>
      </c>
      <c r="W1046" s="15" t="str">
        <f>IF($B1046=2020,$P1046,"")</f>
        <v/>
      </c>
      <c r="X1046" s="6" t="str">
        <f>IF($B1046=2021,$P1046,"")</f>
        <v/>
      </c>
      <c r="Y1046" s="6">
        <f>IF($B1046=2022,$P1046,"")</f>
        <v>1</v>
      </c>
      <c r="Z1046" s="6" t="str">
        <f>IF($B1046=2023,$P1046,"")</f>
        <v/>
      </c>
      <c r="AA1046" s="6" t="str">
        <f>IF($B1046=2024,$P1046,"")</f>
        <v/>
      </c>
      <c r="AB1046" s="15" t="str">
        <f>IF($B1046=2025,$P1046,"")</f>
        <v/>
      </c>
    </row>
    <row r="1047" spans="1:28" ht="24" x14ac:dyDescent="0.25">
      <c r="A1047" s="3">
        <v>891</v>
      </c>
      <c r="B1047" s="3">
        <v>2017</v>
      </c>
      <c r="C1047" s="3" t="s">
        <v>426</v>
      </c>
      <c r="D1047" s="4">
        <f>DATE(B1047,N1047,M1047)</f>
        <v>42844</v>
      </c>
      <c r="E1047" s="5">
        <v>2302</v>
      </c>
      <c r="F1047" s="6" t="s">
        <v>448</v>
      </c>
      <c r="G1047" s="10" t="s">
        <v>1621</v>
      </c>
      <c r="H1047" s="27"/>
      <c r="I1047" s="7" t="s">
        <v>254</v>
      </c>
      <c r="J1047" s="7" t="s">
        <v>1733</v>
      </c>
      <c r="K1047" s="6" t="s">
        <v>94</v>
      </c>
      <c r="L1047" s="6">
        <v>5720</v>
      </c>
      <c r="M1047" s="6">
        <v>19</v>
      </c>
      <c r="N1047" s="6">
        <v>4</v>
      </c>
      <c r="P1047" s="15">
        <v>1</v>
      </c>
      <c r="Q1047" s="15" t="str">
        <f>IF($B1047=2014,$P1047,"")</f>
        <v/>
      </c>
      <c r="R1047" s="15" t="str">
        <f>IF($B1047=2015,$P1047,"")</f>
        <v/>
      </c>
      <c r="S1047" s="15" t="str">
        <f>IF($B1047=2016,$P1047,"")</f>
        <v/>
      </c>
      <c r="T1047" s="15">
        <f>IF($B1047=2017,$P1047,"")</f>
        <v>1</v>
      </c>
      <c r="U1047" s="15" t="str">
        <f>IF($B1047=2018,$P1047,"")</f>
        <v/>
      </c>
      <c r="V1047" s="15" t="str">
        <f>IF($B1047=2019,$P1047,"")</f>
        <v/>
      </c>
      <c r="W1047" s="15" t="str">
        <f>IF($B1047=2020,$P1047,"")</f>
        <v/>
      </c>
      <c r="X1047" s="6" t="str">
        <f>IF($B1047=2021,$P1047,"")</f>
        <v/>
      </c>
      <c r="Y1047" s="6" t="str">
        <f>IF($B1047=2022,$P1047,"")</f>
        <v/>
      </c>
      <c r="Z1047" s="6" t="str">
        <f>IF($B1047=2023,$P1047,"")</f>
        <v/>
      </c>
      <c r="AA1047" s="6" t="str">
        <f>IF($B1047=2024,$P1047,"")</f>
        <v/>
      </c>
      <c r="AB1047" s="15" t="str">
        <f>IF($B1047=2025,$P1047,"")</f>
        <v/>
      </c>
    </row>
    <row r="1048" spans="1:28" ht="24" x14ac:dyDescent="0.25">
      <c r="A1048" s="3">
        <v>917</v>
      </c>
      <c r="B1048" s="3">
        <v>2017</v>
      </c>
      <c r="C1048" s="3" t="s">
        <v>70</v>
      </c>
      <c r="D1048" s="4">
        <f>DATE(B1048,N1048,M1048)</f>
        <v>42985</v>
      </c>
      <c r="E1048" s="5">
        <v>2300</v>
      </c>
      <c r="F1048" s="6" t="s">
        <v>448</v>
      </c>
      <c r="G1048" s="6" t="s">
        <v>319</v>
      </c>
      <c r="H1048" s="27"/>
      <c r="I1048" s="7" t="s">
        <v>2516</v>
      </c>
      <c r="J1048" s="9" t="s">
        <v>2517</v>
      </c>
      <c r="K1048" s="6" t="s">
        <v>2518</v>
      </c>
      <c r="L1048" s="6">
        <v>5804</v>
      </c>
      <c r="M1048" s="6">
        <v>7</v>
      </c>
      <c r="N1048" s="6">
        <v>9</v>
      </c>
      <c r="P1048" s="15">
        <v>1</v>
      </c>
      <c r="Q1048" s="15" t="str">
        <f>IF($B1048=2014,$P1048,"")</f>
        <v/>
      </c>
      <c r="R1048" s="15" t="str">
        <f>IF($B1048=2015,$P1048,"")</f>
        <v/>
      </c>
      <c r="S1048" s="15" t="str">
        <f>IF($B1048=2016,$P1048,"")</f>
        <v/>
      </c>
      <c r="T1048" s="15">
        <f>IF($B1048=2017,$P1048,"")</f>
        <v>1</v>
      </c>
      <c r="U1048" s="15" t="str">
        <f>IF($B1048=2018,$P1048,"")</f>
        <v/>
      </c>
      <c r="V1048" s="15" t="str">
        <f>IF($B1048=2019,$P1048,"")</f>
        <v/>
      </c>
      <c r="W1048" s="15" t="str">
        <f>IF($B1048=2020,$P1048,"")</f>
        <v/>
      </c>
      <c r="X1048" s="6" t="str">
        <f>IF($B1048=2021,$P1048,"")</f>
        <v/>
      </c>
      <c r="Y1048" s="6" t="str">
        <f>IF($B1048=2022,$P1048,"")</f>
        <v/>
      </c>
      <c r="Z1048" s="6" t="str">
        <f>IF($B1048=2023,$P1048,"")</f>
        <v/>
      </c>
      <c r="AA1048" s="6" t="str">
        <f>IF($B1048=2024,$P1048,"")</f>
        <v/>
      </c>
      <c r="AB1048" s="15" t="str">
        <f>IF($B1048=2025,$P1048,"")</f>
        <v/>
      </c>
    </row>
    <row r="1049" spans="1:28" ht="24" x14ac:dyDescent="0.25">
      <c r="A1049" s="3">
        <v>918</v>
      </c>
      <c r="B1049" s="3">
        <v>2017</v>
      </c>
      <c r="C1049" s="3" t="s">
        <v>1512</v>
      </c>
      <c r="D1049" s="4">
        <f>DATE(B1049,N1049,M1049)</f>
        <v>42993</v>
      </c>
      <c r="E1049" s="5">
        <v>1822</v>
      </c>
      <c r="F1049" s="6" t="s">
        <v>448</v>
      </c>
      <c r="G1049" s="6" t="s">
        <v>293</v>
      </c>
      <c r="H1049" s="27"/>
      <c r="I1049" s="7" t="s">
        <v>2519</v>
      </c>
      <c r="J1049" s="9" t="s">
        <v>2520</v>
      </c>
      <c r="K1049" s="6" t="s">
        <v>43</v>
      </c>
      <c r="L1049" s="6">
        <v>5805</v>
      </c>
      <c r="M1049" s="6">
        <v>15</v>
      </c>
      <c r="N1049" s="6">
        <v>9</v>
      </c>
      <c r="P1049" s="15">
        <v>1</v>
      </c>
      <c r="Q1049" s="15" t="str">
        <f>IF($B1049=2014,$P1049,"")</f>
        <v/>
      </c>
      <c r="R1049" s="15" t="str">
        <f>IF($B1049=2015,$P1049,"")</f>
        <v/>
      </c>
      <c r="S1049" s="15" t="str">
        <f>IF($B1049=2016,$P1049,"")</f>
        <v/>
      </c>
      <c r="T1049" s="15">
        <f>IF($B1049=2017,$P1049,"")</f>
        <v>1</v>
      </c>
      <c r="U1049" s="15" t="str">
        <f>IF($B1049=2018,$P1049,"")</f>
        <v/>
      </c>
      <c r="V1049" s="15" t="str">
        <f>IF($B1049=2019,$P1049,"")</f>
        <v/>
      </c>
      <c r="W1049" s="15" t="str">
        <f>IF($B1049=2020,$P1049,"")</f>
        <v/>
      </c>
      <c r="X1049" s="6" t="str">
        <f>IF($B1049=2021,$P1049,"")</f>
        <v/>
      </c>
      <c r="Y1049" s="6" t="str">
        <f>IF($B1049=2022,$P1049,"")</f>
        <v/>
      </c>
      <c r="Z1049" s="6" t="str">
        <f>IF($B1049=2023,$P1049,"")</f>
        <v/>
      </c>
      <c r="AA1049" s="6" t="str">
        <f>IF($B1049=2024,$P1049,"")</f>
        <v/>
      </c>
      <c r="AB1049" s="15" t="str">
        <f>IF($B1049=2025,$P1049,"")</f>
        <v/>
      </c>
    </row>
    <row r="1050" spans="1:28" x14ac:dyDescent="0.25">
      <c r="A1050" s="3">
        <v>918</v>
      </c>
      <c r="B1050" s="5">
        <v>2015</v>
      </c>
      <c r="C1050" s="3" t="s">
        <v>38</v>
      </c>
      <c r="D1050" s="4">
        <f>DATE(B1050,N1050,M1050)</f>
        <v>42273</v>
      </c>
      <c r="E1050" s="5">
        <v>1743</v>
      </c>
      <c r="F1050" s="6" t="s">
        <v>448</v>
      </c>
      <c r="G1050" s="6" t="s">
        <v>281</v>
      </c>
      <c r="H1050" s="27"/>
      <c r="I1050" s="9" t="s">
        <v>330</v>
      </c>
      <c r="J1050" s="9" t="s">
        <v>449</v>
      </c>
      <c r="K1050" s="6" t="s">
        <v>43</v>
      </c>
      <c r="L1050" s="6">
        <v>5606</v>
      </c>
      <c r="M1050" s="6">
        <v>26</v>
      </c>
      <c r="N1050" s="6">
        <v>9</v>
      </c>
      <c r="P1050" s="15">
        <v>1</v>
      </c>
      <c r="Q1050" s="15" t="str">
        <f>IF($B1050=2014,$P1050,"")</f>
        <v/>
      </c>
      <c r="R1050" s="15">
        <f>IF($B1050=2015,$P1050,"")</f>
        <v>1</v>
      </c>
      <c r="S1050" s="15" t="str">
        <f>IF($B1050=2016,$P1050,"")</f>
        <v/>
      </c>
      <c r="T1050" s="15" t="str">
        <f>IF($B1050=2017,$P1050,"")</f>
        <v/>
      </c>
      <c r="U1050" s="15" t="str">
        <f>IF($B1050=2018,$P1050,"")</f>
        <v/>
      </c>
      <c r="V1050" s="15" t="str">
        <f>IF($B1050=2019,$P1050,"")</f>
        <v/>
      </c>
      <c r="W1050" s="15" t="str">
        <f>IF($B1050=2020,$P1050,"")</f>
        <v/>
      </c>
      <c r="X1050" s="6" t="str">
        <f>IF($B1050=2021,$P1050,"")</f>
        <v/>
      </c>
      <c r="Y1050" s="6" t="str">
        <f>IF($B1050=2022,$P1050,"")</f>
        <v/>
      </c>
      <c r="Z1050" s="6" t="str">
        <f>IF($B1050=2023,$P1050,"")</f>
        <v/>
      </c>
      <c r="AA1050" s="6" t="str">
        <f>IF($B1050=2024,$P1050,"")</f>
        <v/>
      </c>
      <c r="AB1050" s="15" t="str">
        <f>IF($B1050=2025,$P1050,"")</f>
        <v/>
      </c>
    </row>
    <row r="1051" spans="1:28" ht="36" x14ac:dyDescent="0.25">
      <c r="A1051" s="3">
        <v>918</v>
      </c>
      <c r="B1051" s="3">
        <v>2022</v>
      </c>
      <c r="C1051" s="3" t="s">
        <v>80</v>
      </c>
      <c r="D1051" s="4">
        <f>DATE(B1051,N1051,M1051)</f>
        <v>44759</v>
      </c>
      <c r="E1051" s="5">
        <v>2056</v>
      </c>
      <c r="F1051" s="10" t="s">
        <v>448</v>
      </c>
      <c r="G1051" s="10" t="s">
        <v>319</v>
      </c>
      <c r="H1051" s="27"/>
      <c r="I1051" s="7" t="s">
        <v>6581</v>
      </c>
      <c r="J1051" s="7" t="s">
        <v>6582</v>
      </c>
      <c r="K1051" s="6" t="s">
        <v>58</v>
      </c>
      <c r="L1051" s="6">
        <v>6302</v>
      </c>
      <c r="M1051" s="6">
        <v>17</v>
      </c>
      <c r="N1051" s="6">
        <v>7</v>
      </c>
      <c r="O1051" s="6" t="s">
        <v>14</v>
      </c>
      <c r="P1051" s="15">
        <v>1</v>
      </c>
      <c r="Q1051" s="15" t="str">
        <f>IF($B1051=2014,$P1051,"")</f>
        <v/>
      </c>
      <c r="R1051" s="15" t="str">
        <f>IF($B1051=2015,$P1051,"")</f>
        <v/>
      </c>
      <c r="S1051" s="15" t="str">
        <f>IF($B1051=2016,$P1051,"")</f>
        <v/>
      </c>
      <c r="T1051" s="15" t="str">
        <f>IF($B1051=2017,$P1051,"")</f>
        <v/>
      </c>
      <c r="U1051" s="15" t="str">
        <f>IF($B1051=2018,$P1051,"")</f>
        <v/>
      </c>
      <c r="V1051" s="15" t="str">
        <f>IF($B1051=2019,$P1051,"")</f>
        <v/>
      </c>
      <c r="W1051" s="15" t="str">
        <f>IF($B1051=2020,$P1051,"")</f>
        <v/>
      </c>
      <c r="X1051" s="6" t="str">
        <f>IF($B1051=2021,$P1051,"")</f>
        <v/>
      </c>
      <c r="Y1051" s="6">
        <f>IF($B1051=2022,$P1051,"")</f>
        <v>1</v>
      </c>
      <c r="Z1051" s="6" t="str">
        <f>IF($B1051=2023,$P1051,"")</f>
        <v/>
      </c>
      <c r="AA1051" s="6" t="str">
        <f>IF($B1051=2024,$P1051,"")</f>
        <v/>
      </c>
      <c r="AB1051" s="15" t="str">
        <f>IF($B1051=2025,$P1051,"")</f>
        <v/>
      </c>
    </row>
    <row r="1052" spans="1:28" ht="24" x14ac:dyDescent="0.25">
      <c r="A1052" s="3">
        <v>950</v>
      </c>
      <c r="B1052" s="3">
        <v>2018</v>
      </c>
      <c r="C1052" s="3" t="s">
        <v>208</v>
      </c>
      <c r="D1052" s="4">
        <f>DATE(B1052,N1052,M1052)</f>
        <v>43113</v>
      </c>
      <c r="E1052" s="5">
        <v>330</v>
      </c>
      <c r="F1052" s="6" t="s">
        <v>448</v>
      </c>
      <c r="G1052" s="6" t="s">
        <v>281</v>
      </c>
      <c r="H1052" s="27"/>
      <c r="I1052" s="7" t="s">
        <v>5342</v>
      </c>
      <c r="J1052" s="9" t="s">
        <v>5341</v>
      </c>
      <c r="K1052" s="6" t="s">
        <v>21</v>
      </c>
      <c r="L1052" s="6">
        <v>5813</v>
      </c>
      <c r="M1052" s="6">
        <v>13</v>
      </c>
      <c r="N1052" s="6">
        <v>1</v>
      </c>
      <c r="O1052" s="6" t="s">
        <v>14</v>
      </c>
      <c r="P1052" s="15">
        <v>1</v>
      </c>
      <c r="Q1052" s="15" t="str">
        <f>IF($B1052=2014,$P1052,"")</f>
        <v/>
      </c>
      <c r="R1052" s="15" t="str">
        <f>IF($B1052=2015,$P1052,"")</f>
        <v/>
      </c>
      <c r="S1052" s="15" t="str">
        <f>IF($B1052=2016,$P1052,"")</f>
        <v/>
      </c>
      <c r="T1052" s="15" t="str">
        <f>IF($B1052=2017,$P1052,"")</f>
        <v/>
      </c>
      <c r="U1052" s="15">
        <f>IF($B1052=2018,$P1052,"")</f>
        <v>1</v>
      </c>
      <c r="V1052" s="15" t="str">
        <f>IF($B1052=2019,$P1052,"")</f>
        <v/>
      </c>
      <c r="W1052" s="15" t="str">
        <f>IF($B1052=2020,$P1052,"")</f>
        <v/>
      </c>
      <c r="X1052" s="6" t="str">
        <f>IF($B1052=2021,$P1052,"")</f>
        <v/>
      </c>
      <c r="Y1052" s="6" t="str">
        <f>IF($B1052=2022,$P1052,"")</f>
        <v/>
      </c>
      <c r="Z1052" s="6" t="str">
        <f>IF($B1052=2023,$P1052,"")</f>
        <v/>
      </c>
      <c r="AA1052" s="6" t="str">
        <f>IF($B1052=2024,$P1052,"")</f>
        <v/>
      </c>
      <c r="AB1052" s="15" t="str">
        <f>IF($B1052=2025,$P1052,"")</f>
        <v/>
      </c>
    </row>
    <row r="1053" spans="1:28" ht="24" x14ac:dyDescent="0.25">
      <c r="A1053" s="3">
        <v>963</v>
      </c>
      <c r="B1053" s="5">
        <v>2015</v>
      </c>
      <c r="C1053" s="3" t="s">
        <v>365</v>
      </c>
      <c r="D1053" s="4">
        <f>DATE(B1053,N1053,M1053)</f>
        <v>42236</v>
      </c>
      <c r="E1053" s="5">
        <v>1800</v>
      </c>
      <c r="F1053" s="6" t="s">
        <v>448</v>
      </c>
      <c r="G1053" s="6" t="s">
        <v>272</v>
      </c>
      <c r="H1053" s="27"/>
      <c r="I1053" s="9" t="s">
        <v>450</v>
      </c>
      <c r="J1053" s="9" t="s">
        <v>451</v>
      </c>
      <c r="K1053" s="6" t="s">
        <v>61</v>
      </c>
      <c r="L1053" s="6">
        <v>5603</v>
      </c>
      <c r="M1053" s="6">
        <v>20</v>
      </c>
      <c r="N1053" s="6">
        <v>8</v>
      </c>
      <c r="P1053" s="15">
        <v>1</v>
      </c>
      <c r="Q1053" s="15" t="str">
        <f>IF($B1053=2014,$P1053,"")</f>
        <v/>
      </c>
      <c r="R1053" s="15">
        <f>IF($B1053=2015,$P1053,"")</f>
        <v>1</v>
      </c>
      <c r="S1053" s="15" t="str">
        <f>IF($B1053=2016,$P1053,"")</f>
        <v/>
      </c>
      <c r="T1053" s="15" t="str">
        <f>IF($B1053=2017,$P1053,"")</f>
        <v/>
      </c>
      <c r="U1053" s="15" t="str">
        <f>IF($B1053=2018,$P1053,"")</f>
        <v/>
      </c>
      <c r="V1053" s="15" t="str">
        <f>IF($B1053=2019,$P1053,"")</f>
        <v/>
      </c>
      <c r="W1053" s="15" t="str">
        <f>IF($B1053=2020,$P1053,"")</f>
        <v/>
      </c>
      <c r="X1053" s="6" t="str">
        <f>IF($B1053=2021,$P1053,"")</f>
        <v/>
      </c>
      <c r="Y1053" s="6" t="str">
        <f>IF($B1053=2022,$P1053,"")</f>
        <v/>
      </c>
      <c r="Z1053" s="6" t="str">
        <f>IF($B1053=2023,$P1053,"")</f>
        <v/>
      </c>
      <c r="AA1053" s="6" t="str">
        <f>IF($B1053=2024,$P1053,"")</f>
        <v/>
      </c>
      <c r="AB1053" s="15" t="str">
        <f>IF($B1053=2025,$P1053,"")</f>
        <v/>
      </c>
    </row>
    <row r="1054" spans="1:28" x14ac:dyDescent="0.25">
      <c r="A1054" s="3">
        <v>1026</v>
      </c>
      <c r="B1054" s="3">
        <v>2022</v>
      </c>
      <c r="C1054" s="3" t="s">
        <v>116</v>
      </c>
      <c r="D1054" s="4">
        <v>44621</v>
      </c>
      <c r="E1054" s="5">
        <v>433</v>
      </c>
      <c r="F1054" s="6" t="s">
        <v>5984</v>
      </c>
      <c r="G1054" s="6" t="s">
        <v>319</v>
      </c>
      <c r="H1054" s="27"/>
      <c r="I1054" s="7" t="s">
        <v>5985</v>
      </c>
      <c r="J1054" s="7" t="s">
        <v>5986</v>
      </c>
      <c r="K1054" s="6" t="s">
        <v>123</v>
      </c>
      <c r="L1054" s="6">
        <v>6217</v>
      </c>
      <c r="M1054" s="6">
        <v>1</v>
      </c>
      <c r="N1054" s="6">
        <v>3</v>
      </c>
      <c r="P1054" s="15">
        <v>1</v>
      </c>
      <c r="Q1054" s="15" t="str">
        <f>IF($B1054=2014,$P1054,"")</f>
        <v/>
      </c>
      <c r="R1054" s="15" t="str">
        <f>IF($B1054=2015,$P1054,"")</f>
        <v/>
      </c>
      <c r="S1054" s="15" t="str">
        <f>IF($B1054=2016,$P1054,"")</f>
        <v/>
      </c>
      <c r="T1054" s="15" t="str">
        <f>IF($B1054=2017,$P1054,"")</f>
        <v/>
      </c>
      <c r="U1054" s="15" t="str">
        <f>IF($B1054=2018,$P1054,"")</f>
        <v/>
      </c>
      <c r="V1054" s="15" t="str">
        <f>IF($B1054=2019,$P1054,"")</f>
        <v/>
      </c>
      <c r="W1054" s="15" t="str">
        <f>IF($B1054=2020,$P1054,"")</f>
        <v/>
      </c>
      <c r="X1054" s="6" t="str">
        <f>IF($B1054=2021,$P1054,"")</f>
        <v/>
      </c>
      <c r="Y1054" s="6">
        <f>IF($B1054=2022,$P1054,"")</f>
        <v>1</v>
      </c>
      <c r="Z1054" s="6" t="str">
        <f>IF($B1054=2023,$P1054,"")</f>
        <v/>
      </c>
      <c r="AA1054" s="6" t="str">
        <f>IF($B1054=2024,$P1054,"")</f>
        <v/>
      </c>
      <c r="AB1054" s="15" t="str">
        <f>IF($B1054=2025,$P1054,"")</f>
        <v/>
      </c>
    </row>
    <row r="1055" spans="1:28" ht="24" x14ac:dyDescent="0.25">
      <c r="A1055" s="3">
        <v>1134</v>
      </c>
      <c r="B1055" s="3">
        <v>2022</v>
      </c>
      <c r="C1055" s="3" t="s">
        <v>357</v>
      </c>
      <c r="D1055" s="4">
        <f>DATE(B1055,N1055,M1055)</f>
        <v>44763</v>
      </c>
      <c r="E1055" s="5">
        <v>2255</v>
      </c>
      <c r="F1055" s="10" t="s">
        <v>448</v>
      </c>
      <c r="G1055" s="10" t="s">
        <v>319</v>
      </c>
      <c r="H1055" s="27"/>
      <c r="I1055" s="7" t="s">
        <v>6583</v>
      </c>
      <c r="J1055" s="7" t="s">
        <v>6584</v>
      </c>
      <c r="K1055" s="6" t="s">
        <v>58</v>
      </c>
      <c r="L1055" s="6">
        <v>6302</v>
      </c>
      <c r="M1055" s="6">
        <v>21</v>
      </c>
      <c r="N1055" s="6">
        <v>7</v>
      </c>
      <c r="O1055" s="6" t="s">
        <v>14</v>
      </c>
      <c r="P1055" s="15">
        <v>1</v>
      </c>
      <c r="Q1055" s="15" t="str">
        <f>IF($B1055=2014,$P1055,"")</f>
        <v/>
      </c>
      <c r="R1055" s="15" t="str">
        <f>IF($B1055=2015,$P1055,"")</f>
        <v/>
      </c>
      <c r="S1055" s="15" t="str">
        <f>IF($B1055=2016,$P1055,"")</f>
        <v/>
      </c>
      <c r="T1055" s="15" t="str">
        <f>IF($B1055=2017,$P1055,"")</f>
        <v/>
      </c>
      <c r="U1055" s="15" t="str">
        <f>IF($B1055=2018,$P1055,"")</f>
        <v/>
      </c>
      <c r="V1055" s="15" t="str">
        <f>IF($B1055=2019,$P1055,"")</f>
        <v/>
      </c>
      <c r="W1055" s="15" t="str">
        <f>IF($B1055=2020,$P1055,"")</f>
        <v/>
      </c>
      <c r="X1055" s="6" t="str">
        <f>IF($B1055=2021,$P1055,"")</f>
        <v/>
      </c>
      <c r="Y1055" s="6">
        <f>IF($B1055=2022,$P1055,"")</f>
        <v>1</v>
      </c>
      <c r="Z1055" s="6" t="str">
        <f>IF($B1055=2023,$P1055,"")</f>
        <v/>
      </c>
      <c r="AA1055" s="6" t="str">
        <f>IF($B1055=2024,$P1055,"")</f>
        <v/>
      </c>
      <c r="AB1055" s="15" t="str">
        <f>IF($B1055=2025,$P1055,"")</f>
        <v/>
      </c>
    </row>
    <row r="1056" spans="1:28" ht="24" x14ac:dyDescent="0.25">
      <c r="A1056" s="3">
        <v>1161</v>
      </c>
      <c r="B1056" s="3">
        <v>2018</v>
      </c>
      <c r="C1056" s="3" t="s">
        <v>2408</v>
      </c>
      <c r="D1056" s="4">
        <f>DATE(B1056,N1056,M1056)</f>
        <v>43229</v>
      </c>
      <c r="E1056" s="5">
        <v>2300</v>
      </c>
      <c r="F1056" s="6" t="s">
        <v>448</v>
      </c>
      <c r="G1056" s="10" t="s">
        <v>259</v>
      </c>
      <c r="H1056" s="27"/>
      <c r="I1056" s="7" t="s">
        <v>2521</v>
      </c>
      <c r="J1056" s="9" t="s">
        <v>2522</v>
      </c>
      <c r="K1056" s="6" t="s">
        <v>43</v>
      </c>
      <c r="L1056" s="6">
        <v>5820</v>
      </c>
      <c r="M1056" s="6">
        <v>9</v>
      </c>
      <c r="N1056" s="6">
        <v>5</v>
      </c>
      <c r="P1056" s="15">
        <v>1</v>
      </c>
      <c r="Q1056" s="15" t="str">
        <f>IF($B1056=2014,$P1056,"")</f>
        <v/>
      </c>
      <c r="R1056" s="15" t="str">
        <f>IF($B1056=2015,$P1056,"")</f>
        <v/>
      </c>
      <c r="S1056" s="15" t="str">
        <f>IF($B1056=2016,$P1056,"")</f>
        <v/>
      </c>
      <c r="T1056" s="15" t="str">
        <f>IF($B1056=2017,$P1056,"")</f>
        <v/>
      </c>
      <c r="U1056" s="15">
        <f>IF($B1056=2018,$P1056,"")</f>
        <v>1</v>
      </c>
      <c r="V1056" s="15" t="str">
        <f>IF($B1056=2019,$P1056,"")</f>
        <v/>
      </c>
      <c r="W1056" s="15" t="str">
        <f>IF($B1056=2020,$P1056,"")</f>
        <v/>
      </c>
      <c r="X1056" s="6" t="str">
        <f>IF($B1056=2021,$P1056,"")</f>
        <v/>
      </c>
      <c r="Y1056" s="6" t="str">
        <f>IF($B1056=2022,$P1056,"")</f>
        <v/>
      </c>
      <c r="Z1056" s="6" t="str">
        <f>IF($B1056=2023,$P1056,"")</f>
        <v/>
      </c>
      <c r="AA1056" s="6" t="str">
        <f>IF($B1056=2024,$P1056,"")</f>
        <v/>
      </c>
      <c r="AB1056" s="15" t="str">
        <f>IF($B1056=2025,$P1056,"")</f>
        <v/>
      </c>
    </row>
    <row r="1057" spans="1:28" x14ac:dyDescent="0.25">
      <c r="A1057" s="3">
        <v>1350</v>
      </c>
      <c r="B1057" s="3">
        <v>2017</v>
      </c>
      <c r="C1057" s="3" t="s">
        <v>578</v>
      </c>
      <c r="D1057" s="4">
        <f>DATE(B1057,N1057,M1057)</f>
        <v>42986</v>
      </c>
      <c r="E1057" s="5">
        <v>300</v>
      </c>
      <c r="F1057" s="6" t="s">
        <v>448</v>
      </c>
      <c r="H1057" s="27"/>
      <c r="I1057" s="7" t="s">
        <v>254</v>
      </c>
      <c r="J1057" s="9" t="s">
        <v>2523</v>
      </c>
      <c r="K1057" s="6" t="s">
        <v>125</v>
      </c>
      <c r="L1057" s="6">
        <v>5804</v>
      </c>
      <c r="M1057" s="6">
        <v>8</v>
      </c>
      <c r="N1057" s="6">
        <v>9</v>
      </c>
      <c r="P1057" s="15">
        <v>1</v>
      </c>
      <c r="Q1057" s="15" t="str">
        <f>IF($B1057=2014,$P1057,"")</f>
        <v/>
      </c>
      <c r="R1057" s="15" t="str">
        <f>IF($B1057=2015,$P1057,"")</f>
        <v/>
      </c>
      <c r="S1057" s="15" t="str">
        <f>IF($B1057=2016,$P1057,"")</f>
        <v/>
      </c>
      <c r="T1057" s="15">
        <f>IF($B1057=2017,$P1057,"")</f>
        <v>1</v>
      </c>
      <c r="U1057" s="15" t="str">
        <f>IF($B1057=2018,$P1057,"")</f>
        <v/>
      </c>
      <c r="V1057" s="15" t="str">
        <f>IF($B1057=2019,$P1057,"")</f>
        <v/>
      </c>
      <c r="W1057" s="15" t="str">
        <f>IF($B1057=2020,$P1057,"")</f>
        <v/>
      </c>
      <c r="X1057" s="6" t="str">
        <f>IF($B1057=2021,$P1057,"")</f>
        <v/>
      </c>
      <c r="Y1057" s="6" t="str">
        <f>IF($B1057=2022,$P1057,"")</f>
        <v/>
      </c>
      <c r="Z1057" s="6" t="str">
        <f>IF($B1057=2023,$P1057,"")</f>
        <v/>
      </c>
      <c r="AA1057" s="6" t="str">
        <f>IF($B1057=2024,$P1057,"")</f>
        <v/>
      </c>
      <c r="AB1057" s="15" t="str">
        <f>IF($B1057=2025,$P1057,"")</f>
        <v/>
      </c>
    </row>
    <row r="1058" spans="1:28" ht="36" x14ac:dyDescent="0.25">
      <c r="A1058" s="3">
        <v>1440</v>
      </c>
      <c r="B1058" s="5">
        <v>2016</v>
      </c>
      <c r="C1058" s="3" t="s">
        <v>322</v>
      </c>
      <c r="D1058" s="4">
        <f>DATE(B1058,N1058,M1058)</f>
        <v>42375</v>
      </c>
      <c r="E1058" s="5">
        <v>1713</v>
      </c>
      <c r="F1058" s="6" t="s">
        <v>448</v>
      </c>
      <c r="G1058" s="6" t="s">
        <v>319</v>
      </c>
      <c r="H1058" s="27"/>
      <c r="I1058" s="9" t="s">
        <v>452</v>
      </c>
      <c r="J1058" s="9" t="s">
        <v>4125</v>
      </c>
      <c r="K1058" s="6" t="s">
        <v>123</v>
      </c>
      <c r="L1058" s="6">
        <v>5613</v>
      </c>
      <c r="M1058" s="6">
        <v>6</v>
      </c>
      <c r="N1058" s="6">
        <v>1</v>
      </c>
      <c r="P1058" s="15">
        <v>1</v>
      </c>
      <c r="Q1058" s="15" t="str">
        <f>IF($B1058=2014,$P1058,"")</f>
        <v/>
      </c>
      <c r="R1058" s="15" t="str">
        <f>IF($B1058=2015,$P1058,"")</f>
        <v/>
      </c>
      <c r="S1058" s="15">
        <f>IF($B1058=2016,$P1058,"")</f>
        <v>1</v>
      </c>
      <c r="T1058" s="15" t="str">
        <f>IF($B1058=2017,$P1058,"")</f>
        <v/>
      </c>
      <c r="U1058" s="15" t="str">
        <f>IF($B1058=2018,$P1058,"")</f>
        <v/>
      </c>
      <c r="V1058" s="15" t="str">
        <f>IF($B1058=2019,$P1058,"")</f>
        <v/>
      </c>
      <c r="W1058" s="15" t="str">
        <f>IF($B1058=2020,$P1058,"")</f>
        <v/>
      </c>
      <c r="X1058" s="6" t="str">
        <f>IF($B1058=2021,$P1058,"")</f>
        <v/>
      </c>
      <c r="Y1058" s="6" t="str">
        <f>IF($B1058=2022,$P1058,"")</f>
        <v/>
      </c>
      <c r="Z1058" s="6" t="str">
        <f>IF($B1058=2023,$P1058,"")</f>
        <v/>
      </c>
      <c r="AA1058" s="6" t="str">
        <f>IF($B1058=2024,$P1058,"")</f>
        <v/>
      </c>
      <c r="AB1058" s="15" t="str">
        <f>IF($B1058=2025,$P1058,"")</f>
        <v/>
      </c>
    </row>
    <row r="1059" spans="1:28" ht="24" x14ac:dyDescent="0.25">
      <c r="A1059" s="3">
        <v>1440</v>
      </c>
      <c r="B1059" s="3">
        <v>2016</v>
      </c>
      <c r="C1059" s="3" t="s">
        <v>54</v>
      </c>
      <c r="D1059" s="4">
        <f>DATE(B1059,N1059,M1059)</f>
        <v>42637</v>
      </c>
      <c r="E1059" s="5">
        <v>2040</v>
      </c>
      <c r="F1059" s="6" t="s">
        <v>448</v>
      </c>
      <c r="G1059" s="10" t="s">
        <v>319</v>
      </c>
      <c r="H1059" s="27"/>
      <c r="I1059" s="7" t="s">
        <v>1734</v>
      </c>
      <c r="J1059" s="7" t="s">
        <v>1735</v>
      </c>
      <c r="K1059" s="6" t="s">
        <v>102</v>
      </c>
      <c r="L1059" s="6">
        <v>5706</v>
      </c>
      <c r="M1059" s="6">
        <v>24</v>
      </c>
      <c r="N1059" s="6">
        <v>9</v>
      </c>
      <c r="P1059" s="15">
        <v>1</v>
      </c>
      <c r="Q1059" s="15" t="str">
        <f>IF($B1059=2014,$P1059,"")</f>
        <v/>
      </c>
      <c r="R1059" s="15" t="str">
        <f>IF($B1059=2015,$P1059,"")</f>
        <v/>
      </c>
      <c r="S1059" s="15">
        <f>IF($B1059=2016,$P1059,"")</f>
        <v>1</v>
      </c>
      <c r="T1059" s="15" t="str">
        <f>IF($B1059=2017,$P1059,"")</f>
        <v/>
      </c>
      <c r="U1059" s="15" t="str">
        <f>IF($B1059=2018,$P1059,"")</f>
        <v/>
      </c>
      <c r="V1059" s="15" t="str">
        <f>IF($B1059=2019,$P1059,"")</f>
        <v/>
      </c>
      <c r="W1059" s="15" t="str">
        <f>IF($B1059=2020,$P1059,"")</f>
        <v/>
      </c>
      <c r="X1059" s="6" t="str">
        <f>IF($B1059=2021,$P1059,"")</f>
        <v/>
      </c>
      <c r="Y1059" s="6" t="str">
        <f>IF($B1059=2022,$P1059,"")</f>
        <v/>
      </c>
      <c r="Z1059" s="6" t="str">
        <f>IF($B1059=2023,$P1059,"")</f>
        <v/>
      </c>
      <c r="AA1059" s="6" t="str">
        <f>IF($B1059=2024,$P1059,"")</f>
        <v/>
      </c>
      <c r="AB1059" s="15" t="str">
        <f>IF($B1059=2025,$P1059,"")</f>
        <v/>
      </c>
    </row>
    <row r="1060" spans="1:28" ht="36" x14ac:dyDescent="0.25">
      <c r="A1060" s="3">
        <v>1458</v>
      </c>
      <c r="B1060" s="5">
        <v>2015</v>
      </c>
      <c r="C1060" s="3" t="s">
        <v>80</v>
      </c>
      <c r="D1060" s="4">
        <f>DATE(B1060,N1060,M1060)</f>
        <v>42202</v>
      </c>
      <c r="E1060" s="5">
        <v>2202</v>
      </c>
      <c r="F1060" s="6" t="s">
        <v>448</v>
      </c>
      <c r="G1060" s="6" t="s">
        <v>431</v>
      </c>
      <c r="H1060" s="27"/>
      <c r="I1060" s="9" t="s">
        <v>432</v>
      </c>
      <c r="J1060" s="9" t="s">
        <v>453</v>
      </c>
      <c r="K1060" s="6" t="s">
        <v>13</v>
      </c>
      <c r="L1060" s="6">
        <v>5602</v>
      </c>
      <c r="M1060" s="6">
        <v>17</v>
      </c>
      <c r="N1060" s="6">
        <v>7</v>
      </c>
      <c r="O1060" s="6" t="s">
        <v>14</v>
      </c>
      <c r="P1060" s="15">
        <v>1</v>
      </c>
      <c r="Q1060" s="15" t="str">
        <f>IF($B1060=2014,$P1060,"")</f>
        <v/>
      </c>
      <c r="R1060" s="15">
        <f>IF($B1060=2015,$P1060,"")</f>
        <v>1</v>
      </c>
      <c r="S1060" s="15" t="str">
        <f>IF($B1060=2016,$P1060,"")</f>
        <v/>
      </c>
      <c r="T1060" s="15" t="str">
        <f>IF($B1060=2017,$P1060,"")</f>
        <v/>
      </c>
      <c r="U1060" s="15" t="str">
        <f>IF($B1060=2018,$P1060,"")</f>
        <v/>
      </c>
      <c r="V1060" s="15" t="str">
        <f>IF($B1060=2019,$P1060,"")</f>
        <v/>
      </c>
      <c r="W1060" s="15" t="str">
        <f>IF($B1060=2020,$P1060,"")</f>
        <v/>
      </c>
      <c r="X1060" s="6" t="str">
        <f>IF($B1060=2021,$P1060,"")</f>
        <v/>
      </c>
      <c r="Y1060" s="6" t="str">
        <f>IF($B1060=2022,$P1060,"")</f>
        <v/>
      </c>
      <c r="Z1060" s="6" t="str">
        <f>IF($B1060=2023,$P1060,"")</f>
        <v/>
      </c>
      <c r="AA1060" s="6" t="str">
        <f>IF($B1060=2024,$P1060,"")</f>
        <v/>
      </c>
      <c r="AB1060" s="15" t="str">
        <f>IF($B1060=2025,$P1060,"")</f>
        <v/>
      </c>
    </row>
    <row r="1061" spans="1:28" ht="24" x14ac:dyDescent="0.25">
      <c r="A1061" s="3">
        <v>1485</v>
      </c>
      <c r="B1061" s="3">
        <v>2022</v>
      </c>
      <c r="C1061" s="3" t="s">
        <v>156</v>
      </c>
      <c r="D1061" s="4">
        <f>DATE(B1061,N1061,M1061)</f>
        <v>44783</v>
      </c>
      <c r="E1061" s="5">
        <v>2000</v>
      </c>
      <c r="F1061" s="6" t="s">
        <v>448</v>
      </c>
      <c r="G1061" s="6" t="s">
        <v>281</v>
      </c>
      <c r="H1061" s="27"/>
      <c r="I1061" s="7" t="s">
        <v>6585</v>
      </c>
      <c r="J1061" s="7" t="s">
        <v>6586</v>
      </c>
      <c r="K1061" s="6" t="s">
        <v>43</v>
      </c>
      <c r="L1061" s="6">
        <v>6303</v>
      </c>
      <c r="M1061" s="6">
        <v>10</v>
      </c>
      <c r="N1061" s="6">
        <v>8</v>
      </c>
      <c r="P1061" s="15">
        <v>1</v>
      </c>
      <c r="Q1061" s="15" t="str">
        <f>IF($B1061=2014,$P1061,"")</f>
        <v/>
      </c>
      <c r="R1061" s="15" t="str">
        <f>IF($B1061=2015,$P1061,"")</f>
        <v/>
      </c>
      <c r="S1061" s="15" t="str">
        <f>IF($B1061=2016,$P1061,"")</f>
        <v/>
      </c>
      <c r="T1061" s="15" t="str">
        <f>IF($B1061=2017,$P1061,"")</f>
        <v/>
      </c>
      <c r="U1061" s="15" t="str">
        <f>IF($B1061=2018,$P1061,"")</f>
        <v/>
      </c>
      <c r="V1061" s="15" t="str">
        <f>IF($B1061=2019,$P1061,"")</f>
        <v/>
      </c>
      <c r="W1061" s="15" t="str">
        <f>IF($B1061=2020,$P1061,"")</f>
        <v/>
      </c>
      <c r="X1061" s="6" t="str">
        <f>IF($B1061=2021,$P1061,"")</f>
        <v/>
      </c>
      <c r="Y1061" s="6">
        <f>IF($B1061=2022,$P1061,"")</f>
        <v>1</v>
      </c>
      <c r="Z1061" s="6" t="str">
        <f>IF($B1061=2023,$P1061,"")</f>
        <v/>
      </c>
      <c r="AA1061" s="6" t="str">
        <f>IF($B1061=2024,$P1061,"")</f>
        <v/>
      </c>
      <c r="AB1061" s="15" t="str">
        <f>IF($B1061=2025,$P1061,"")</f>
        <v/>
      </c>
    </row>
    <row r="1062" spans="1:28" ht="24" x14ac:dyDescent="0.25">
      <c r="A1062" s="3">
        <v>1485</v>
      </c>
      <c r="B1062" s="3">
        <v>2020</v>
      </c>
      <c r="C1062" s="3" t="s">
        <v>138</v>
      </c>
      <c r="D1062" s="4">
        <f>DATE(B1062,N1062,M1062)</f>
        <v>44023</v>
      </c>
      <c r="E1062" s="5">
        <v>2203</v>
      </c>
      <c r="F1062" s="6" t="s">
        <v>448</v>
      </c>
      <c r="H1062" s="27"/>
      <c r="I1062" s="7" t="s">
        <v>254</v>
      </c>
      <c r="J1062" s="7" t="s">
        <v>5410</v>
      </c>
      <c r="K1062" s="6" t="s">
        <v>43</v>
      </c>
      <c r="L1062" s="6">
        <v>6102</v>
      </c>
      <c r="M1062" s="6">
        <v>11</v>
      </c>
      <c r="N1062" s="6">
        <v>7</v>
      </c>
      <c r="P1062" s="15">
        <v>1</v>
      </c>
      <c r="Q1062" s="15" t="str">
        <f>IF($B1062=2014,$P1062,"")</f>
        <v/>
      </c>
      <c r="R1062" s="15" t="str">
        <f>IF($B1062=2015,$P1062,"")</f>
        <v/>
      </c>
      <c r="S1062" s="15" t="str">
        <f>IF($B1062=2016,$P1062,"")</f>
        <v/>
      </c>
      <c r="T1062" s="15" t="str">
        <f>IF($B1062=2017,$P1062,"")</f>
        <v/>
      </c>
      <c r="U1062" s="15" t="str">
        <f>IF($B1062=2018,$P1062,"")</f>
        <v/>
      </c>
      <c r="V1062" s="15" t="str">
        <f>IF($B1062=2019,$P1062,"")</f>
        <v/>
      </c>
      <c r="W1062" s="15">
        <f>IF($B1062=2020,$P1062,"")</f>
        <v>1</v>
      </c>
      <c r="X1062" s="6" t="str">
        <f>IF($B1062=2021,$P1062,"")</f>
        <v/>
      </c>
      <c r="Y1062" s="6" t="str">
        <f>IF($B1062=2022,$P1062,"")</f>
        <v/>
      </c>
      <c r="Z1062" s="6" t="str">
        <f>IF($B1062=2023,$P1062,"")</f>
        <v/>
      </c>
      <c r="AA1062" s="6" t="str">
        <f>IF($B1062=2024,$P1062,"")</f>
        <v/>
      </c>
      <c r="AB1062" s="15" t="str">
        <f>IF($B1062=2025,$P1062,"")</f>
        <v/>
      </c>
    </row>
    <row r="1063" spans="1:28" ht="24" x14ac:dyDescent="0.25">
      <c r="A1063" s="3">
        <v>1575</v>
      </c>
      <c r="B1063" s="3">
        <v>2019</v>
      </c>
      <c r="C1063" s="3" t="s">
        <v>541</v>
      </c>
      <c r="D1063" s="4">
        <f>DATE(B1063,N1063,M1063)</f>
        <v>43708</v>
      </c>
      <c r="E1063" s="5">
        <v>2000</v>
      </c>
      <c r="F1063" s="6" t="s">
        <v>448</v>
      </c>
      <c r="G1063" s="6" t="s">
        <v>3738</v>
      </c>
      <c r="H1063" s="27"/>
      <c r="I1063" s="9" t="s">
        <v>3739</v>
      </c>
      <c r="J1063" s="9" t="s">
        <v>3740</v>
      </c>
      <c r="K1063" s="6" t="s">
        <v>3731</v>
      </c>
      <c r="L1063" s="6">
        <v>6005</v>
      </c>
      <c r="M1063" s="6">
        <v>31</v>
      </c>
      <c r="N1063" s="6">
        <v>8</v>
      </c>
      <c r="O1063" s="6" t="s">
        <v>86</v>
      </c>
      <c r="P1063" s="15">
        <v>1</v>
      </c>
      <c r="Q1063" s="15" t="str">
        <f>IF($B1063=2014,$P1063,"")</f>
        <v/>
      </c>
      <c r="R1063" s="15" t="str">
        <f>IF($B1063=2015,$P1063,"")</f>
        <v/>
      </c>
      <c r="S1063" s="15" t="str">
        <f>IF($B1063=2016,$P1063,"")</f>
        <v/>
      </c>
      <c r="T1063" s="15" t="str">
        <f>IF($B1063=2017,$P1063,"")</f>
        <v/>
      </c>
      <c r="U1063" s="15" t="str">
        <f>IF($B1063=2018,$P1063,"")</f>
        <v/>
      </c>
      <c r="V1063" s="15">
        <f>IF($B1063=2019,$P1063,"")</f>
        <v>1</v>
      </c>
      <c r="W1063" s="15" t="str">
        <f>IF($B1063=2020,$P1063,"")</f>
        <v/>
      </c>
      <c r="X1063" s="6" t="str">
        <f>IF($B1063=2021,$P1063,"")</f>
        <v/>
      </c>
      <c r="Y1063" s="6" t="str">
        <f>IF($B1063=2022,$P1063,"")</f>
        <v/>
      </c>
      <c r="Z1063" s="6" t="str">
        <f>IF($B1063=2023,$P1063,"")</f>
        <v/>
      </c>
      <c r="AA1063" s="6" t="str">
        <f>IF($B1063=2024,$P1063,"")</f>
        <v/>
      </c>
      <c r="AB1063" s="15" t="str">
        <f>IF($B1063=2025,$P1063,"")</f>
        <v/>
      </c>
    </row>
    <row r="1064" spans="1:28" x14ac:dyDescent="0.25">
      <c r="A1064" s="3">
        <v>164</v>
      </c>
      <c r="B1064" s="3">
        <v>2021</v>
      </c>
      <c r="C1064" s="3" t="s">
        <v>189</v>
      </c>
      <c r="D1064" s="4">
        <v>44520</v>
      </c>
      <c r="E1064" s="5">
        <v>1400</v>
      </c>
      <c r="F1064" s="10" t="s">
        <v>454</v>
      </c>
      <c r="G1064" s="10" t="s">
        <v>455</v>
      </c>
      <c r="H1064" s="27"/>
      <c r="I1064" s="7" t="s">
        <v>5987</v>
      </c>
      <c r="J1064" s="7" t="s">
        <v>5988</v>
      </c>
      <c r="K1064" s="6" t="s">
        <v>88</v>
      </c>
      <c r="L1064" s="6">
        <v>6210</v>
      </c>
      <c r="M1064" s="6">
        <v>20</v>
      </c>
      <c r="N1064" s="6">
        <v>11</v>
      </c>
      <c r="O1064" s="6" t="s">
        <v>86</v>
      </c>
      <c r="P1064" s="15">
        <v>1</v>
      </c>
      <c r="Q1064" s="15" t="str">
        <f>IF($B1064=2014,$P1064,"")</f>
        <v/>
      </c>
      <c r="R1064" s="15" t="str">
        <f>IF($B1064=2015,$P1064,"")</f>
        <v/>
      </c>
      <c r="S1064" s="15" t="str">
        <f>IF($B1064=2016,$P1064,"")</f>
        <v/>
      </c>
      <c r="T1064" s="15" t="str">
        <f>IF($B1064=2017,$P1064,"")</f>
        <v/>
      </c>
      <c r="U1064" s="15" t="str">
        <f>IF($B1064=2018,$P1064,"")</f>
        <v/>
      </c>
      <c r="V1064" s="15" t="str">
        <f>IF($B1064=2019,$P1064,"")</f>
        <v/>
      </c>
      <c r="W1064" s="15" t="str">
        <f>IF($B1064=2020,$P1064,"")</f>
        <v/>
      </c>
      <c r="X1064" s="6">
        <f>IF($B1064=2021,$P1064,"")</f>
        <v>1</v>
      </c>
      <c r="Y1064" s="6" t="str">
        <f>IF($B1064=2022,$P1064,"")</f>
        <v/>
      </c>
      <c r="Z1064" s="6" t="str">
        <f>IF($B1064=2023,$P1064,"")</f>
        <v/>
      </c>
      <c r="AA1064" s="6" t="str">
        <f>IF($B1064=2024,$P1064,"")</f>
        <v/>
      </c>
      <c r="AB1064" s="15" t="str">
        <f>IF($B1064=2025,$P1064,"")</f>
        <v/>
      </c>
    </row>
    <row r="1065" spans="1:28" ht="48" x14ac:dyDescent="0.25">
      <c r="A1065" s="3">
        <v>209</v>
      </c>
      <c r="B1065" s="3">
        <v>2021</v>
      </c>
      <c r="C1065" s="3" t="s">
        <v>1437</v>
      </c>
      <c r="D1065" s="4">
        <v>44521</v>
      </c>
      <c r="E1065" s="5">
        <v>1400</v>
      </c>
      <c r="F1065" s="10" t="s">
        <v>454</v>
      </c>
      <c r="G1065" s="10" t="s">
        <v>455</v>
      </c>
      <c r="H1065" s="27"/>
      <c r="I1065" s="7" t="s">
        <v>5989</v>
      </c>
      <c r="J1065" s="7" t="s">
        <v>5990</v>
      </c>
      <c r="K1065" s="6" t="s">
        <v>88</v>
      </c>
      <c r="L1065" s="6">
        <v>6210</v>
      </c>
      <c r="M1065" s="6">
        <v>21</v>
      </c>
      <c r="N1065" s="6">
        <v>11</v>
      </c>
      <c r="O1065" s="6" t="s">
        <v>86</v>
      </c>
      <c r="P1065" s="15">
        <v>1</v>
      </c>
      <c r="Q1065" s="15" t="str">
        <f>IF($B1065=2014,$P1065,"")</f>
        <v/>
      </c>
      <c r="R1065" s="15" t="str">
        <f>IF($B1065=2015,$P1065,"")</f>
        <v/>
      </c>
      <c r="S1065" s="15" t="str">
        <f>IF($B1065=2016,$P1065,"")</f>
        <v/>
      </c>
      <c r="T1065" s="15" t="str">
        <f>IF($B1065=2017,$P1065,"")</f>
        <v/>
      </c>
      <c r="U1065" s="15" t="str">
        <f>IF($B1065=2018,$P1065,"")</f>
        <v/>
      </c>
      <c r="V1065" s="15" t="str">
        <f>IF($B1065=2019,$P1065,"")</f>
        <v/>
      </c>
      <c r="W1065" s="15" t="str">
        <f>IF($B1065=2020,$P1065,"")</f>
        <v/>
      </c>
      <c r="X1065" s="6">
        <f>IF($B1065=2021,$P1065,"")</f>
        <v>1</v>
      </c>
      <c r="Y1065" s="6" t="str">
        <f>IF($B1065=2022,$P1065,"")</f>
        <v/>
      </c>
      <c r="Z1065" s="6" t="str">
        <f>IF($B1065=2023,$P1065,"")</f>
        <v/>
      </c>
      <c r="AA1065" s="6" t="str">
        <f>IF($B1065=2024,$P1065,"")</f>
        <v/>
      </c>
      <c r="AB1065" s="15" t="str">
        <f>IF($B1065=2025,$P1065,"")</f>
        <v/>
      </c>
    </row>
    <row r="1066" spans="1:28" ht="48" x14ac:dyDescent="0.25">
      <c r="A1066" s="3">
        <v>209</v>
      </c>
      <c r="B1066" s="3">
        <v>2019</v>
      </c>
      <c r="C1066" s="3" t="s">
        <v>155</v>
      </c>
      <c r="D1066" s="4">
        <f>DATE(B1066,N1066,M1066)</f>
        <v>43755</v>
      </c>
      <c r="E1066" s="5">
        <v>2220</v>
      </c>
      <c r="F1066" s="6" t="s">
        <v>454</v>
      </c>
      <c r="G1066" s="6" t="s">
        <v>455</v>
      </c>
      <c r="H1066" s="27"/>
      <c r="I1066" s="7" t="s">
        <v>5323</v>
      </c>
      <c r="J1066" s="9" t="s">
        <v>3742</v>
      </c>
      <c r="K1066" s="6" t="s">
        <v>2409</v>
      </c>
      <c r="L1066" s="6">
        <v>6007</v>
      </c>
      <c r="M1066" s="6">
        <v>17</v>
      </c>
      <c r="N1066" s="6">
        <v>10</v>
      </c>
      <c r="P1066" s="15">
        <v>1</v>
      </c>
      <c r="Q1066" s="15" t="str">
        <f>IF($B1066=2014,$P1066,"")</f>
        <v/>
      </c>
      <c r="R1066" s="15" t="str">
        <f>IF($B1066=2015,$P1066,"")</f>
        <v/>
      </c>
      <c r="S1066" s="15" t="str">
        <f>IF($B1066=2016,$P1066,"")</f>
        <v/>
      </c>
      <c r="T1066" s="15" t="str">
        <f>IF($B1066=2017,$P1066,"")</f>
        <v/>
      </c>
      <c r="U1066" s="15" t="str">
        <f>IF($B1066=2018,$P1066,"")</f>
        <v/>
      </c>
      <c r="V1066" s="15">
        <f>IF($B1066=2019,$P1066,"")</f>
        <v>1</v>
      </c>
      <c r="W1066" s="15" t="str">
        <f>IF($B1066=2020,$P1066,"")</f>
        <v/>
      </c>
      <c r="X1066" s="6" t="str">
        <f>IF($B1066=2021,$P1066,"")</f>
        <v/>
      </c>
      <c r="Y1066" s="6" t="str">
        <f>IF($B1066=2022,$P1066,"")</f>
        <v/>
      </c>
      <c r="Z1066" s="6" t="str">
        <f>IF($B1066=2023,$P1066,"")</f>
        <v/>
      </c>
      <c r="AA1066" s="6" t="str">
        <f>IF($B1066=2024,$P1066,"")</f>
        <v/>
      </c>
      <c r="AB1066" s="15" t="str">
        <f>IF($B1066=2025,$P1066,"")</f>
        <v/>
      </c>
    </row>
    <row r="1067" spans="1:28" x14ac:dyDescent="0.25">
      <c r="A1067" s="3">
        <v>209</v>
      </c>
      <c r="B1067" s="3">
        <v>2019</v>
      </c>
      <c r="C1067" s="3" t="s">
        <v>93</v>
      </c>
      <c r="D1067" s="4">
        <f>DATE(B1067,N1067,M1067)</f>
        <v>43774</v>
      </c>
      <c r="E1067" s="16">
        <v>1500</v>
      </c>
      <c r="F1067" s="6" t="s">
        <v>454</v>
      </c>
      <c r="G1067" s="6" t="s">
        <v>455</v>
      </c>
      <c r="H1067" s="27"/>
      <c r="I1067" s="7" t="s">
        <v>5323</v>
      </c>
      <c r="J1067" s="9" t="s">
        <v>3741</v>
      </c>
      <c r="K1067" s="6" t="s">
        <v>144</v>
      </c>
      <c r="L1067" s="6">
        <v>6009</v>
      </c>
      <c r="M1067" s="6">
        <v>5</v>
      </c>
      <c r="N1067" s="6">
        <v>11</v>
      </c>
      <c r="O1067" s="6" t="s">
        <v>14</v>
      </c>
      <c r="P1067" s="15">
        <v>1</v>
      </c>
      <c r="Q1067" s="15" t="str">
        <f>IF($B1067=2014,$P1067,"")</f>
        <v/>
      </c>
      <c r="R1067" s="15" t="str">
        <f>IF($B1067=2015,$P1067,"")</f>
        <v/>
      </c>
      <c r="S1067" s="15" t="str">
        <f>IF($B1067=2016,$P1067,"")</f>
        <v/>
      </c>
      <c r="T1067" s="15" t="str">
        <f>IF($B1067=2017,$P1067,"")</f>
        <v/>
      </c>
      <c r="U1067" s="15" t="str">
        <f>IF($B1067=2018,$P1067,"")</f>
        <v/>
      </c>
      <c r="V1067" s="15">
        <f>IF($B1067=2019,$P1067,"")</f>
        <v>1</v>
      </c>
      <c r="W1067" s="15" t="str">
        <f>IF($B1067=2020,$P1067,"")</f>
        <v/>
      </c>
      <c r="X1067" s="6" t="str">
        <f>IF($B1067=2021,$P1067,"")</f>
        <v/>
      </c>
      <c r="Y1067" s="6" t="str">
        <f>IF($B1067=2022,$P1067,"")</f>
        <v/>
      </c>
      <c r="Z1067" s="6" t="str">
        <f>IF($B1067=2023,$P1067,"")</f>
        <v/>
      </c>
      <c r="AA1067" s="6" t="str">
        <f>IF($B1067=2024,$P1067,"")</f>
        <v/>
      </c>
      <c r="AB1067" s="15" t="str">
        <f>IF($B1067=2025,$P1067,"")</f>
        <v/>
      </c>
    </row>
    <row r="1068" spans="1:28" ht="36" x14ac:dyDescent="0.25">
      <c r="A1068" s="3">
        <v>227</v>
      </c>
      <c r="B1068" s="5">
        <v>2015</v>
      </c>
      <c r="C1068" s="3" t="s">
        <v>54</v>
      </c>
      <c r="D1068" s="4">
        <f>DATE(B1068,N1068,M1068)</f>
        <v>42271</v>
      </c>
      <c r="E1068" s="16">
        <v>2100</v>
      </c>
      <c r="F1068" s="6" t="s">
        <v>454</v>
      </c>
      <c r="G1068" s="6" t="s">
        <v>455</v>
      </c>
      <c r="H1068" s="27"/>
      <c r="I1068" s="7" t="s">
        <v>2524</v>
      </c>
      <c r="J1068" s="9" t="s">
        <v>4126</v>
      </c>
      <c r="K1068" s="6" t="s">
        <v>88</v>
      </c>
      <c r="L1068" s="6">
        <v>5605</v>
      </c>
      <c r="M1068" s="6">
        <v>24</v>
      </c>
      <c r="N1068" s="6">
        <v>9</v>
      </c>
      <c r="O1068" s="6" t="s">
        <v>86</v>
      </c>
      <c r="P1068" s="15">
        <v>1</v>
      </c>
      <c r="Q1068" s="15" t="str">
        <f>IF($B1068=2014,$P1068,"")</f>
        <v/>
      </c>
      <c r="R1068" s="15">
        <f>IF($B1068=2015,$P1068,"")</f>
        <v>1</v>
      </c>
      <c r="S1068" s="15" t="str">
        <f>IF($B1068=2016,$P1068,"")</f>
        <v/>
      </c>
      <c r="T1068" s="15" t="str">
        <f>IF($B1068=2017,$P1068,"")</f>
        <v/>
      </c>
      <c r="U1068" s="15" t="str">
        <f>IF($B1068=2018,$P1068,"")</f>
        <v/>
      </c>
      <c r="V1068" s="15" t="str">
        <f>IF($B1068=2019,$P1068,"")</f>
        <v/>
      </c>
      <c r="W1068" s="15" t="str">
        <f>IF($B1068=2020,$P1068,"")</f>
        <v/>
      </c>
      <c r="X1068" s="6" t="str">
        <f>IF($B1068=2021,$P1068,"")</f>
        <v/>
      </c>
      <c r="Y1068" s="6" t="str">
        <f>IF($B1068=2022,$P1068,"")</f>
        <v/>
      </c>
      <c r="Z1068" s="6" t="str">
        <f>IF($B1068=2023,$P1068,"")</f>
        <v/>
      </c>
      <c r="AA1068" s="6" t="str">
        <f>IF($B1068=2024,$P1068,"")</f>
        <v/>
      </c>
      <c r="AB1068" s="15" t="str">
        <f>IF($B1068=2025,$P1068,"")</f>
        <v/>
      </c>
    </row>
    <row r="1069" spans="1:28" x14ac:dyDescent="0.25">
      <c r="A1069" s="3">
        <v>227</v>
      </c>
      <c r="B1069" s="3">
        <v>2017</v>
      </c>
      <c r="C1069" s="3" t="s">
        <v>1458</v>
      </c>
      <c r="D1069" s="4">
        <f>DATE(B1069,N1069,M1069)</f>
        <v>43037</v>
      </c>
      <c r="E1069" s="5">
        <v>2200</v>
      </c>
      <c r="F1069" s="6" t="s">
        <v>454</v>
      </c>
      <c r="G1069" s="6" t="s">
        <v>455</v>
      </c>
      <c r="H1069" s="27"/>
      <c r="I1069" s="7" t="s">
        <v>2524</v>
      </c>
      <c r="J1069" s="9" t="s">
        <v>2525</v>
      </c>
      <c r="K1069" s="6" t="s">
        <v>88</v>
      </c>
      <c r="L1069" s="6">
        <v>5808</v>
      </c>
      <c r="M1069" s="6">
        <v>29</v>
      </c>
      <c r="N1069" s="6">
        <v>10</v>
      </c>
      <c r="O1069" s="6" t="s">
        <v>86</v>
      </c>
      <c r="P1069" s="15">
        <v>1</v>
      </c>
      <c r="Q1069" s="15" t="str">
        <f>IF($B1069=2014,$P1069,"")</f>
        <v/>
      </c>
      <c r="R1069" s="15" t="str">
        <f>IF($B1069=2015,$P1069,"")</f>
        <v/>
      </c>
      <c r="S1069" s="15" t="str">
        <f>IF($B1069=2016,$P1069,"")</f>
        <v/>
      </c>
      <c r="T1069" s="15">
        <f>IF($B1069=2017,$P1069,"")</f>
        <v>1</v>
      </c>
      <c r="U1069" s="15" t="str">
        <f>IF($B1069=2018,$P1069,"")</f>
        <v/>
      </c>
      <c r="V1069" s="15" t="str">
        <f>IF($B1069=2019,$P1069,"")</f>
        <v/>
      </c>
      <c r="W1069" s="15" t="str">
        <f>IF($B1069=2020,$P1069,"")</f>
        <v/>
      </c>
      <c r="X1069" s="6" t="str">
        <f>IF($B1069=2021,$P1069,"")</f>
        <v/>
      </c>
      <c r="Y1069" s="6" t="str">
        <f>IF($B1069=2022,$P1069,"")</f>
        <v/>
      </c>
      <c r="Z1069" s="6" t="str">
        <f>IF($B1069=2023,$P1069,"")</f>
        <v/>
      </c>
      <c r="AA1069" s="6" t="str">
        <f>IF($B1069=2024,$P1069,"")</f>
        <v/>
      </c>
      <c r="AB1069" s="15" t="str">
        <f>IF($B1069=2025,$P1069,"")</f>
        <v/>
      </c>
    </row>
    <row r="1070" spans="1:28" x14ac:dyDescent="0.25">
      <c r="A1070" s="3">
        <v>279</v>
      </c>
      <c r="B1070" s="5">
        <v>2016</v>
      </c>
      <c r="C1070" s="3" t="s">
        <v>456</v>
      </c>
      <c r="D1070" s="4">
        <f>DATE(B1070,N1070,M1070)</f>
        <v>42465</v>
      </c>
      <c r="E1070" s="5">
        <v>2000</v>
      </c>
      <c r="F1070" s="6" t="s">
        <v>454</v>
      </c>
      <c r="G1070" s="6" t="s">
        <v>457</v>
      </c>
      <c r="H1070" s="27"/>
      <c r="I1070" s="9" t="s">
        <v>5164</v>
      </c>
      <c r="J1070" s="9" t="s">
        <v>458</v>
      </c>
      <c r="K1070" s="6" t="s">
        <v>21</v>
      </c>
      <c r="L1070" s="6">
        <v>5619</v>
      </c>
      <c r="M1070" s="6">
        <v>5</v>
      </c>
      <c r="N1070" s="6">
        <v>4</v>
      </c>
      <c r="O1070" s="6" t="s">
        <v>14</v>
      </c>
      <c r="P1070" s="15">
        <v>1</v>
      </c>
      <c r="Q1070" s="15" t="str">
        <f>IF($B1070=2014,$P1070,"")</f>
        <v/>
      </c>
      <c r="R1070" s="15" t="str">
        <f>IF($B1070=2015,$P1070,"")</f>
        <v/>
      </c>
      <c r="S1070" s="15">
        <f>IF($B1070=2016,$P1070,"")</f>
        <v>1</v>
      </c>
      <c r="T1070" s="15" t="str">
        <f>IF($B1070=2017,$P1070,"")</f>
        <v/>
      </c>
      <c r="U1070" s="15" t="str">
        <f>IF($B1070=2018,$P1070,"")</f>
        <v/>
      </c>
      <c r="V1070" s="15" t="str">
        <f>IF($B1070=2019,$P1070,"")</f>
        <v/>
      </c>
      <c r="W1070" s="15" t="str">
        <f>IF($B1070=2020,$P1070,"")</f>
        <v/>
      </c>
      <c r="X1070" s="6" t="str">
        <f>IF($B1070=2021,$P1070,"")</f>
        <v/>
      </c>
      <c r="Y1070" s="6" t="str">
        <f>IF($B1070=2022,$P1070,"")</f>
        <v/>
      </c>
      <c r="Z1070" s="6" t="str">
        <f>IF($B1070=2023,$P1070,"")</f>
        <v/>
      </c>
      <c r="AA1070" s="6" t="str">
        <f>IF($B1070=2024,$P1070,"")</f>
        <v/>
      </c>
      <c r="AB1070" s="15" t="str">
        <f>IF($B1070=2025,$P1070,"")</f>
        <v/>
      </c>
    </row>
    <row r="1071" spans="1:28" x14ac:dyDescent="0.25">
      <c r="A1071" s="3">
        <v>279</v>
      </c>
      <c r="B1071" s="3">
        <v>2017</v>
      </c>
      <c r="C1071" s="3" t="s">
        <v>104</v>
      </c>
      <c r="D1071" s="4">
        <f>DATE(B1071,N1071,M1071)</f>
        <v>42805</v>
      </c>
      <c r="E1071" s="5">
        <v>2001</v>
      </c>
      <c r="F1071" s="6" t="s">
        <v>454</v>
      </c>
      <c r="G1071" s="6" t="s">
        <v>457</v>
      </c>
      <c r="H1071" s="27"/>
      <c r="I1071" s="9" t="s">
        <v>5164</v>
      </c>
      <c r="J1071" s="7" t="s">
        <v>1737</v>
      </c>
      <c r="K1071" s="6" t="s">
        <v>1563</v>
      </c>
      <c r="L1071" s="6">
        <v>5717</v>
      </c>
      <c r="M1071" s="6">
        <v>11</v>
      </c>
      <c r="N1071" s="6">
        <v>3</v>
      </c>
      <c r="O1071" s="6" t="s">
        <v>4448</v>
      </c>
      <c r="P1071" s="15">
        <v>1</v>
      </c>
      <c r="Q1071" s="15" t="str">
        <f>IF($B1071=2014,$P1071,"")</f>
        <v/>
      </c>
      <c r="R1071" s="15" t="str">
        <f>IF($B1071=2015,$P1071,"")</f>
        <v/>
      </c>
      <c r="S1071" s="15" t="str">
        <f>IF($B1071=2016,$P1071,"")</f>
        <v/>
      </c>
      <c r="T1071" s="15">
        <f>IF($B1071=2017,$P1071,"")</f>
        <v>1</v>
      </c>
      <c r="U1071" s="15" t="str">
        <f>IF($B1071=2018,$P1071,"")</f>
        <v/>
      </c>
      <c r="V1071" s="15" t="str">
        <f>IF($B1071=2019,$P1071,"")</f>
        <v/>
      </c>
      <c r="W1071" s="15" t="str">
        <f>IF($B1071=2020,$P1071,"")</f>
        <v/>
      </c>
      <c r="X1071" s="6" t="str">
        <f>IF($B1071=2021,$P1071,"")</f>
        <v/>
      </c>
      <c r="Y1071" s="6" t="str">
        <f>IF($B1071=2022,$P1071,"")</f>
        <v/>
      </c>
      <c r="Z1071" s="6" t="str">
        <f>IF($B1071=2023,$P1071,"")</f>
        <v/>
      </c>
      <c r="AA1071" s="6" t="str">
        <f>IF($B1071=2024,$P1071,"")</f>
        <v/>
      </c>
      <c r="AB1071" s="15" t="str">
        <f>IF($B1071=2025,$P1071,"")</f>
        <v/>
      </c>
    </row>
    <row r="1072" spans="1:28" ht="36" x14ac:dyDescent="0.25">
      <c r="A1072" s="3">
        <v>279</v>
      </c>
      <c r="B1072" s="3">
        <v>2017</v>
      </c>
      <c r="C1072" s="3" t="s">
        <v>54</v>
      </c>
      <c r="D1072" s="4">
        <f>DATE(B1072,N1072,M1072)</f>
        <v>43002</v>
      </c>
      <c r="E1072" s="5">
        <v>56</v>
      </c>
      <c r="F1072" s="6" t="s">
        <v>454</v>
      </c>
      <c r="G1072" s="6" t="s">
        <v>457</v>
      </c>
      <c r="H1072" s="27"/>
      <c r="I1072" s="9" t="s">
        <v>5164</v>
      </c>
      <c r="J1072" s="9" t="s">
        <v>2526</v>
      </c>
      <c r="K1072" s="6" t="s">
        <v>2409</v>
      </c>
      <c r="L1072" s="6">
        <v>5806</v>
      </c>
      <c r="M1072" s="6">
        <v>24</v>
      </c>
      <c r="N1072" s="6">
        <v>9</v>
      </c>
      <c r="P1072" s="15">
        <v>1</v>
      </c>
      <c r="Q1072" s="15" t="str">
        <f>IF($B1072=2014,$P1072,"")</f>
        <v/>
      </c>
      <c r="R1072" s="15" t="str">
        <f>IF($B1072=2015,$P1072,"")</f>
        <v/>
      </c>
      <c r="S1072" s="15" t="str">
        <f>IF($B1072=2016,$P1072,"")</f>
        <v/>
      </c>
      <c r="T1072" s="15">
        <f>IF($B1072=2017,$P1072,"")</f>
        <v>1</v>
      </c>
      <c r="U1072" s="15" t="str">
        <f>IF($B1072=2018,$P1072,"")</f>
        <v/>
      </c>
      <c r="V1072" s="15" t="str">
        <f>IF($B1072=2019,$P1072,"")</f>
        <v/>
      </c>
      <c r="W1072" s="15" t="str">
        <f>IF($B1072=2020,$P1072,"")</f>
        <v/>
      </c>
      <c r="X1072" s="6" t="str">
        <f>IF($B1072=2021,$P1072,"")</f>
        <v/>
      </c>
      <c r="Y1072" s="6" t="str">
        <f>IF($B1072=2022,$P1072,"")</f>
        <v/>
      </c>
      <c r="Z1072" s="6" t="str">
        <f>IF($B1072=2023,$P1072,"")</f>
        <v/>
      </c>
      <c r="AA1072" s="6" t="str">
        <f>IF($B1072=2024,$P1072,"")</f>
        <v/>
      </c>
      <c r="AB1072" s="15" t="str">
        <f>IF($B1072=2025,$P1072,"")</f>
        <v/>
      </c>
    </row>
    <row r="1073" spans="1:28" ht="24" x14ac:dyDescent="0.25">
      <c r="A1073" s="3">
        <v>279</v>
      </c>
      <c r="B1073" s="3">
        <v>2017</v>
      </c>
      <c r="C1073" s="3" t="s">
        <v>233</v>
      </c>
      <c r="D1073" s="4">
        <f>DATE(B1073,N1073,M1073)</f>
        <v>43017</v>
      </c>
      <c r="E1073" s="5">
        <v>2</v>
      </c>
      <c r="F1073" s="6" t="s">
        <v>454</v>
      </c>
      <c r="G1073" s="6" t="s">
        <v>457</v>
      </c>
      <c r="H1073" s="27"/>
      <c r="I1073" s="9" t="s">
        <v>5164</v>
      </c>
      <c r="J1073" s="9" t="s">
        <v>2527</v>
      </c>
      <c r="K1073" s="6" t="s">
        <v>2409</v>
      </c>
      <c r="L1073" s="6">
        <v>5806</v>
      </c>
      <c r="M1073" s="6">
        <v>9</v>
      </c>
      <c r="N1073" s="6">
        <v>10</v>
      </c>
      <c r="P1073" s="15">
        <v>1</v>
      </c>
      <c r="Q1073" s="15" t="str">
        <f>IF($B1073=2014,$P1073,"")</f>
        <v/>
      </c>
      <c r="R1073" s="15" t="str">
        <f>IF($B1073=2015,$P1073,"")</f>
        <v/>
      </c>
      <c r="S1073" s="15" t="str">
        <f>IF($B1073=2016,$P1073,"")</f>
        <v/>
      </c>
      <c r="T1073" s="15">
        <f>IF($B1073=2017,$P1073,"")</f>
        <v>1</v>
      </c>
      <c r="U1073" s="15" t="str">
        <f>IF($B1073=2018,$P1073,"")</f>
        <v/>
      </c>
      <c r="V1073" s="15" t="str">
        <f>IF($B1073=2019,$P1073,"")</f>
        <v/>
      </c>
      <c r="W1073" s="15" t="str">
        <f>IF($B1073=2020,$P1073,"")</f>
        <v/>
      </c>
      <c r="X1073" s="6" t="str">
        <f>IF($B1073=2021,$P1073,"")</f>
        <v/>
      </c>
      <c r="Y1073" s="6" t="str">
        <f>IF($B1073=2022,$P1073,"")</f>
        <v/>
      </c>
      <c r="Z1073" s="6" t="str">
        <f>IF($B1073=2023,$P1073,"")</f>
        <v/>
      </c>
      <c r="AA1073" s="6" t="str">
        <f>IF($B1073=2024,$P1073,"")</f>
        <v/>
      </c>
      <c r="AB1073" s="15" t="str">
        <f>IF($B1073=2025,$P1073,"")</f>
        <v/>
      </c>
    </row>
    <row r="1074" spans="1:28" x14ac:dyDescent="0.25">
      <c r="A1074" s="3">
        <v>531</v>
      </c>
      <c r="B1074" s="3">
        <v>2018</v>
      </c>
      <c r="C1074" s="3" t="s">
        <v>45</v>
      </c>
      <c r="D1074" s="4">
        <f>DATE(B1074,N1074,M1074)</f>
        <v>43391</v>
      </c>
      <c r="E1074" s="5">
        <v>1615</v>
      </c>
      <c r="F1074" s="6" t="s">
        <v>454</v>
      </c>
      <c r="G1074" s="6" t="s">
        <v>493</v>
      </c>
      <c r="H1074" s="27"/>
      <c r="I1074" s="9" t="s">
        <v>3311</v>
      </c>
      <c r="J1074" s="9" t="s">
        <v>3312</v>
      </c>
      <c r="K1074" s="6" t="s">
        <v>2411</v>
      </c>
      <c r="L1074" s="6">
        <v>5907</v>
      </c>
      <c r="M1074" s="6">
        <v>18</v>
      </c>
      <c r="N1074" s="6">
        <v>10</v>
      </c>
      <c r="O1074" s="6" t="s">
        <v>14</v>
      </c>
      <c r="P1074" s="15">
        <v>1</v>
      </c>
      <c r="Q1074" s="15" t="str">
        <f>IF($B1074=2014,$P1074,"")</f>
        <v/>
      </c>
      <c r="R1074" s="15" t="str">
        <f>IF($B1074=2015,$P1074,"")</f>
        <v/>
      </c>
      <c r="S1074" s="15" t="str">
        <f>IF($B1074=2016,$P1074,"")</f>
        <v/>
      </c>
      <c r="T1074" s="15" t="str">
        <f>IF($B1074=2017,$P1074,"")</f>
        <v/>
      </c>
      <c r="U1074" s="15">
        <f>IF($B1074=2018,$P1074,"")</f>
        <v>1</v>
      </c>
      <c r="V1074" s="15" t="str">
        <f>IF($B1074=2019,$P1074,"")</f>
        <v/>
      </c>
      <c r="W1074" s="15" t="str">
        <f>IF($B1074=2020,$P1074,"")</f>
        <v/>
      </c>
      <c r="X1074" s="6" t="str">
        <f>IF($B1074=2021,$P1074,"")</f>
        <v/>
      </c>
      <c r="Y1074" s="6" t="str">
        <f>IF($B1074=2022,$P1074,"")</f>
        <v/>
      </c>
      <c r="Z1074" s="6" t="str">
        <f>IF($B1074=2023,$P1074,"")</f>
        <v/>
      </c>
      <c r="AA1074" s="6" t="str">
        <f>IF($B1074=2024,$P1074,"")</f>
        <v/>
      </c>
      <c r="AB1074" s="15" t="str">
        <f>IF($B1074=2025,$P1074,"")</f>
        <v/>
      </c>
    </row>
    <row r="1075" spans="1:28" x14ac:dyDescent="0.25">
      <c r="A1075" s="3">
        <v>531</v>
      </c>
      <c r="B1075" s="3">
        <v>2016</v>
      </c>
      <c r="C1075" s="3" t="s">
        <v>541</v>
      </c>
      <c r="D1075" s="4">
        <f>DATE(B1075,N1075,M1075)</f>
        <v>42613</v>
      </c>
      <c r="E1075" s="16">
        <v>1741</v>
      </c>
      <c r="F1075" s="6" t="s">
        <v>454</v>
      </c>
      <c r="G1075" s="10" t="s">
        <v>476</v>
      </c>
      <c r="H1075" s="27"/>
      <c r="I1075" s="9" t="s">
        <v>6708</v>
      </c>
      <c r="J1075" s="7" t="s">
        <v>1739</v>
      </c>
      <c r="K1075" s="6" t="s">
        <v>88</v>
      </c>
      <c r="L1075" s="6">
        <v>5705</v>
      </c>
      <c r="M1075" s="6">
        <v>31</v>
      </c>
      <c r="N1075" s="6">
        <v>8</v>
      </c>
      <c r="O1075" s="6" t="s">
        <v>86</v>
      </c>
      <c r="P1075" s="15">
        <v>1</v>
      </c>
      <c r="Q1075" s="15" t="str">
        <f>IF($B1075=2014,$P1075,"")</f>
        <v/>
      </c>
      <c r="R1075" s="15" t="str">
        <f>IF($B1075=2015,$P1075,"")</f>
        <v/>
      </c>
      <c r="S1075" s="15">
        <f>IF($B1075=2016,$P1075,"")</f>
        <v>1</v>
      </c>
      <c r="T1075" s="15" t="str">
        <f>IF($B1075=2017,$P1075,"")</f>
        <v/>
      </c>
      <c r="U1075" s="15" t="str">
        <f>IF($B1075=2018,$P1075,"")</f>
        <v/>
      </c>
      <c r="V1075" s="15" t="str">
        <f>IF($B1075=2019,$P1075,"")</f>
        <v/>
      </c>
      <c r="W1075" s="15" t="str">
        <f>IF($B1075=2020,$P1075,"")</f>
        <v/>
      </c>
      <c r="X1075" s="6" t="str">
        <f>IF($B1075=2021,$P1075,"")</f>
        <v/>
      </c>
      <c r="Y1075" s="6" t="str">
        <f>IF($B1075=2022,$P1075,"")</f>
        <v/>
      </c>
      <c r="Z1075" s="6" t="str">
        <f>IF($B1075=2023,$P1075,"")</f>
        <v/>
      </c>
      <c r="AA1075" s="6" t="str">
        <f>IF($B1075=2024,$P1075,"")</f>
        <v/>
      </c>
      <c r="AB1075" s="15" t="str">
        <f>IF($B1075=2025,$P1075,"")</f>
        <v/>
      </c>
    </row>
    <row r="1076" spans="1:28" x14ac:dyDescent="0.25">
      <c r="A1076" s="3">
        <v>531</v>
      </c>
      <c r="B1076" s="3">
        <v>2016</v>
      </c>
      <c r="C1076" s="3" t="s">
        <v>223</v>
      </c>
      <c r="D1076" s="4">
        <f>DATE(B1076,N1076,M1076)</f>
        <v>42631</v>
      </c>
      <c r="E1076" s="5">
        <v>1605</v>
      </c>
      <c r="F1076" s="6" t="s">
        <v>454</v>
      </c>
      <c r="G1076" s="10" t="s">
        <v>476</v>
      </c>
      <c r="H1076" s="27"/>
      <c r="I1076" s="9" t="s">
        <v>6708</v>
      </c>
      <c r="J1076" s="7" t="s">
        <v>1738</v>
      </c>
      <c r="K1076" s="6" t="s">
        <v>16</v>
      </c>
      <c r="L1076" s="6">
        <v>5705</v>
      </c>
      <c r="M1076" s="6">
        <v>18</v>
      </c>
      <c r="N1076" s="6">
        <v>9</v>
      </c>
      <c r="O1076" s="6" t="s">
        <v>14</v>
      </c>
      <c r="P1076" s="15">
        <v>1</v>
      </c>
      <c r="Q1076" s="15" t="str">
        <f>IF($B1076=2014,$P1076,"")</f>
        <v/>
      </c>
      <c r="R1076" s="15" t="str">
        <f>IF($B1076=2015,$P1076,"")</f>
        <v/>
      </c>
      <c r="S1076" s="15">
        <f>IF($B1076=2016,$P1076,"")</f>
        <v>1</v>
      </c>
      <c r="T1076" s="15" t="str">
        <f>IF($B1076=2017,$P1076,"")</f>
        <v/>
      </c>
      <c r="U1076" s="15" t="str">
        <f>IF($B1076=2018,$P1076,"")</f>
        <v/>
      </c>
      <c r="V1076" s="15" t="str">
        <f>IF($B1076=2019,$P1076,"")</f>
        <v/>
      </c>
      <c r="W1076" s="15" t="str">
        <f>IF($B1076=2020,$P1076,"")</f>
        <v/>
      </c>
      <c r="X1076" s="6" t="str">
        <f>IF($B1076=2021,$P1076,"")</f>
        <v/>
      </c>
      <c r="Y1076" s="6" t="str">
        <f>IF($B1076=2022,$P1076,"")</f>
        <v/>
      </c>
      <c r="Z1076" s="6" t="str">
        <f>IF($B1076=2023,$P1076,"")</f>
        <v/>
      </c>
      <c r="AA1076" s="6" t="str">
        <f>IF($B1076=2024,$P1076,"")</f>
        <v/>
      </c>
      <c r="AB1076" s="15" t="str">
        <f>IF($B1076=2025,$P1076,"")</f>
        <v/>
      </c>
    </row>
    <row r="1077" spans="1:28" x14ac:dyDescent="0.25">
      <c r="A1077" s="3">
        <v>531</v>
      </c>
      <c r="B1077" s="3">
        <v>2017</v>
      </c>
      <c r="C1077" s="3" t="s">
        <v>158</v>
      </c>
      <c r="D1077" s="4">
        <f>DATE(B1077,N1077,M1077)</f>
        <v>42981</v>
      </c>
      <c r="E1077" s="16">
        <v>1740</v>
      </c>
      <c r="F1077" s="6" t="s">
        <v>454</v>
      </c>
      <c r="G1077" s="6" t="s">
        <v>476</v>
      </c>
      <c r="H1077" s="29"/>
      <c r="I1077" s="9" t="s">
        <v>6708</v>
      </c>
      <c r="J1077" s="9" t="s">
        <v>2528</v>
      </c>
      <c r="K1077" s="6" t="s">
        <v>88</v>
      </c>
      <c r="L1077" s="6">
        <v>5804</v>
      </c>
      <c r="M1077" s="6">
        <v>3</v>
      </c>
      <c r="N1077" s="6">
        <v>9</v>
      </c>
      <c r="O1077" s="6" t="s">
        <v>86</v>
      </c>
      <c r="P1077" s="15">
        <v>1</v>
      </c>
      <c r="Q1077" s="15" t="str">
        <f>IF($B1077=2014,$P1077,"")</f>
        <v/>
      </c>
      <c r="R1077" s="15" t="str">
        <f>IF($B1077=2015,$P1077,"")</f>
        <v/>
      </c>
      <c r="S1077" s="15" t="str">
        <f>IF($B1077=2016,$P1077,"")</f>
        <v/>
      </c>
      <c r="T1077" s="15">
        <f>IF($B1077=2017,$P1077,"")</f>
        <v>1</v>
      </c>
      <c r="U1077" s="15" t="str">
        <f>IF($B1077=2018,$P1077,"")</f>
        <v/>
      </c>
      <c r="V1077" s="15" t="str">
        <f>IF($B1077=2019,$P1077,"")</f>
        <v/>
      </c>
      <c r="W1077" s="15" t="str">
        <f>IF($B1077=2020,$P1077,"")</f>
        <v/>
      </c>
      <c r="X1077" s="6" t="str">
        <f>IF($B1077=2021,$P1077,"")</f>
        <v/>
      </c>
      <c r="Y1077" s="6" t="str">
        <f>IF($B1077=2022,$P1077,"")</f>
        <v/>
      </c>
      <c r="Z1077" s="6" t="str">
        <f>IF($B1077=2023,$P1077,"")</f>
        <v/>
      </c>
      <c r="AA1077" s="6" t="str">
        <f>IF($B1077=2024,$P1077,"")</f>
        <v/>
      </c>
      <c r="AB1077" s="15" t="str">
        <f>IF($B1077=2025,$P1077,"")</f>
        <v/>
      </c>
    </row>
    <row r="1078" spans="1:28" x14ac:dyDescent="0.25">
      <c r="A1078" s="3">
        <v>531</v>
      </c>
      <c r="B1078" s="3">
        <v>2017</v>
      </c>
      <c r="C1078" s="3" t="s">
        <v>243</v>
      </c>
      <c r="D1078" s="4">
        <f>DATE(B1078,N1078,M1078)</f>
        <v>43001</v>
      </c>
      <c r="E1078" s="5">
        <v>1540</v>
      </c>
      <c r="F1078" s="6" t="s">
        <v>454</v>
      </c>
      <c r="G1078" s="6" t="s">
        <v>476</v>
      </c>
      <c r="H1078" s="27"/>
      <c r="I1078" s="9" t="s">
        <v>6708</v>
      </c>
      <c r="J1078" s="9" t="s">
        <v>2529</v>
      </c>
      <c r="K1078" s="6" t="s">
        <v>2411</v>
      </c>
      <c r="L1078" s="6">
        <v>5805</v>
      </c>
      <c r="M1078" s="6">
        <v>23</v>
      </c>
      <c r="N1078" s="6">
        <v>9</v>
      </c>
      <c r="O1078" s="6" t="s">
        <v>14</v>
      </c>
      <c r="P1078" s="15">
        <v>1</v>
      </c>
      <c r="Q1078" s="15" t="str">
        <f>IF($B1078=2014,$P1078,"")</f>
        <v/>
      </c>
      <c r="R1078" s="15" t="str">
        <f>IF($B1078=2015,$P1078,"")</f>
        <v/>
      </c>
      <c r="S1078" s="15" t="str">
        <f>IF($B1078=2016,$P1078,"")</f>
        <v/>
      </c>
      <c r="T1078" s="15">
        <f>IF($B1078=2017,$P1078,"")</f>
        <v>1</v>
      </c>
      <c r="U1078" s="15" t="str">
        <f>IF($B1078=2018,$P1078,"")</f>
        <v/>
      </c>
      <c r="V1078" s="15" t="str">
        <f>IF($B1078=2019,$P1078,"")</f>
        <v/>
      </c>
      <c r="W1078" s="15" t="str">
        <f>IF($B1078=2020,$P1078,"")</f>
        <v/>
      </c>
      <c r="X1078" s="6" t="str">
        <f>IF($B1078=2021,$P1078,"")</f>
        <v/>
      </c>
      <c r="Y1078" s="6" t="str">
        <f>IF($B1078=2022,$P1078,"")</f>
        <v/>
      </c>
      <c r="Z1078" s="6" t="str">
        <f>IF($B1078=2023,$P1078,"")</f>
        <v/>
      </c>
      <c r="AA1078" s="6" t="str">
        <f>IF($B1078=2024,$P1078,"")</f>
        <v/>
      </c>
      <c r="AB1078" s="15" t="str">
        <f>IF($B1078=2025,$P1078,"")</f>
        <v/>
      </c>
    </row>
    <row r="1079" spans="1:28" x14ac:dyDescent="0.25">
      <c r="A1079" s="3">
        <v>531</v>
      </c>
      <c r="B1079" s="3">
        <v>2019</v>
      </c>
      <c r="C1079" s="3" t="s">
        <v>81</v>
      </c>
      <c r="D1079" s="4">
        <f>DATE(B1079,N1079,M1079)</f>
        <v>43754</v>
      </c>
      <c r="E1079" s="5">
        <v>1400</v>
      </c>
      <c r="F1079" s="6" t="s">
        <v>454</v>
      </c>
      <c r="G1079" s="6" t="s">
        <v>476</v>
      </c>
      <c r="H1079" s="27"/>
      <c r="I1079" s="9" t="s">
        <v>6708</v>
      </c>
      <c r="J1079" s="9" t="s">
        <v>3743</v>
      </c>
      <c r="K1079" s="6" t="s">
        <v>102</v>
      </c>
      <c r="L1079" s="6">
        <v>6007</v>
      </c>
      <c r="M1079" s="6">
        <v>16</v>
      </c>
      <c r="N1079" s="6">
        <v>10</v>
      </c>
      <c r="P1079" s="15">
        <v>1</v>
      </c>
      <c r="Q1079" s="15" t="str">
        <f>IF($B1079=2014,$P1079,"")</f>
        <v/>
      </c>
      <c r="R1079" s="15" t="str">
        <f>IF($B1079=2015,$P1079,"")</f>
        <v/>
      </c>
      <c r="S1079" s="15" t="str">
        <f>IF($B1079=2016,$P1079,"")</f>
        <v/>
      </c>
      <c r="T1079" s="15" t="str">
        <f>IF($B1079=2017,$P1079,"")</f>
        <v/>
      </c>
      <c r="U1079" s="15" t="str">
        <f>IF($B1079=2018,$P1079,"")</f>
        <v/>
      </c>
      <c r="V1079" s="15">
        <f>IF($B1079=2019,$P1079,"")</f>
        <v>1</v>
      </c>
      <c r="W1079" s="15" t="str">
        <f>IF($B1079=2020,$P1079,"")</f>
        <v/>
      </c>
      <c r="X1079" s="6" t="str">
        <f>IF($B1079=2021,$P1079,"")</f>
        <v/>
      </c>
      <c r="Y1079" s="6" t="str">
        <f>IF($B1079=2022,$P1079,"")</f>
        <v/>
      </c>
      <c r="Z1079" s="6" t="str">
        <f>IF($B1079=2023,$P1079,"")</f>
        <v/>
      </c>
      <c r="AA1079" s="6" t="str">
        <f>IF($B1079=2024,$P1079,"")</f>
        <v/>
      </c>
      <c r="AB1079" s="15" t="str">
        <f>IF($B1079=2025,$P1079,"")</f>
        <v/>
      </c>
    </row>
    <row r="1080" spans="1:28" x14ac:dyDescent="0.25">
      <c r="A1080" s="3">
        <v>531</v>
      </c>
      <c r="B1080" s="3">
        <v>2020</v>
      </c>
      <c r="C1080" s="3" t="s">
        <v>161</v>
      </c>
      <c r="D1080" s="4">
        <f>DATE(B1080,N1080,M1080)</f>
        <v>44139</v>
      </c>
      <c r="E1080" s="5">
        <v>1500</v>
      </c>
      <c r="F1080" s="6" t="s">
        <v>454</v>
      </c>
      <c r="G1080" s="6" t="s">
        <v>476</v>
      </c>
      <c r="H1080" s="27"/>
      <c r="I1080" s="7" t="s">
        <v>6708</v>
      </c>
      <c r="J1080" s="7" t="s">
        <v>5605</v>
      </c>
      <c r="K1080" s="6" t="s">
        <v>102</v>
      </c>
      <c r="L1080" s="6">
        <v>6109</v>
      </c>
      <c r="M1080" s="6">
        <v>4</v>
      </c>
      <c r="N1080" s="6">
        <v>11</v>
      </c>
      <c r="P1080" s="15">
        <v>1</v>
      </c>
      <c r="Q1080" s="15" t="str">
        <f>IF($B1080=2014,$P1080,"")</f>
        <v/>
      </c>
      <c r="R1080" s="15" t="str">
        <f>IF($B1080=2015,$P1080,"")</f>
        <v/>
      </c>
      <c r="S1080" s="15" t="str">
        <f>IF($B1080=2016,$P1080,"")</f>
        <v/>
      </c>
      <c r="T1080" s="15" t="str">
        <f>IF($B1080=2017,$P1080,"")</f>
        <v/>
      </c>
      <c r="U1080" s="15" t="str">
        <f>IF($B1080=2018,$P1080,"")</f>
        <v/>
      </c>
      <c r="V1080" s="15" t="str">
        <f>IF($B1080=2019,$P1080,"")</f>
        <v/>
      </c>
      <c r="W1080" s="15">
        <f>IF($B1080=2020,$P1080,"")</f>
        <v>1</v>
      </c>
      <c r="X1080" s="6" t="str">
        <f>IF($B1080=2021,$P1080,"")</f>
        <v/>
      </c>
      <c r="Y1080" s="6" t="str">
        <f>IF($B1080=2022,$P1080,"")</f>
        <v/>
      </c>
      <c r="Z1080" s="6" t="str">
        <f>IF($B1080=2023,$P1080,"")</f>
        <v/>
      </c>
      <c r="AA1080" s="6" t="str">
        <f>IF($B1080=2024,$P1080,"")</f>
        <v/>
      </c>
      <c r="AB1080" s="15" t="str">
        <f>IF($B1080=2025,$P1080,"")</f>
        <v/>
      </c>
    </row>
    <row r="1081" spans="1:28" x14ac:dyDescent="0.25">
      <c r="A1081" s="3">
        <v>531</v>
      </c>
      <c r="B1081" s="3">
        <v>2023</v>
      </c>
      <c r="C1081" s="3" t="s">
        <v>222</v>
      </c>
      <c r="D1081" s="4">
        <f>DATE(B1081,N1081,M1081)</f>
        <v>45206</v>
      </c>
      <c r="E1081" s="5">
        <v>1600</v>
      </c>
      <c r="F1081" s="10" t="s">
        <v>454</v>
      </c>
      <c r="G1081" s="10" t="s">
        <v>476</v>
      </c>
      <c r="H1081" s="27"/>
      <c r="I1081" s="7" t="s">
        <v>7615</v>
      </c>
      <c r="J1081" s="7" t="s">
        <v>7616</v>
      </c>
      <c r="K1081" s="6" t="s">
        <v>102</v>
      </c>
      <c r="L1081" s="6">
        <v>6407</v>
      </c>
      <c r="M1081" s="6">
        <v>7</v>
      </c>
      <c r="N1081" s="6">
        <v>10</v>
      </c>
      <c r="P1081" s="15">
        <v>1</v>
      </c>
      <c r="Q1081" s="15" t="str">
        <f>IF($B1081=2014,$P1081,"")</f>
        <v/>
      </c>
      <c r="R1081" s="15" t="str">
        <f>IF($B1081=2015,$P1081,"")</f>
        <v/>
      </c>
      <c r="S1081" s="15" t="str">
        <f>IF($B1081=2016,$P1081,"")</f>
        <v/>
      </c>
      <c r="T1081" s="15" t="str">
        <f>IF($B1081=2017,$P1081,"")</f>
        <v/>
      </c>
      <c r="U1081" s="15" t="str">
        <f>IF($B1081=2018,$P1081,"")</f>
        <v/>
      </c>
      <c r="V1081" s="15" t="str">
        <f>IF($B1081=2019,$P1081,"")</f>
        <v/>
      </c>
      <c r="W1081" s="15" t="str">
        <f>IF($B1081=2020,$P1081,"")</f>
        <v/>
      </c>
      <c r="X1081" s="6" t="str">
        <f>IF($B1081=2021,$P1081,"")</f>
        <v/>
      </c>
      <c r="Y1081" s="6" t="str">
        <f>IF($B1081=2022,$P1081,"")</f>
        <v/>
      </c>
      <c r="Z1081" s="6">
        <f>IF($B1081=2023,$P1081,"")</f>
        <v>1</v>
      </c>
      <c r="AA1081" s="6" t="str">
        <f>IF($B1081=2024,$P1081,"")</f>
        <v/>
      </c>
      <c r="AB1081" s="15" t="str">
        <f>IF($B1081=2025,$P1081,"")</f>
        <v/>
      </c>
    </row>
    <row r="1082" spans="1:28" x14ac:dyDescent="0.25">
      <c r="A1082" s="3">
        <v>531</v>
      </c>
      <c r="B1082" s="3">
        <v>2019</v>
      </c>
      <c r="C1082" s="3" t="s">
        <v>92</v>
      </c>
      <c r="D1082" s="4">
        <f>DATE(B1082,N1082,M1082)</f>
        <v>43742</v>
      </c>
      <c r="E1082" s="5">
        <v>1600</v>
      </c>
      <c r="F1082" s="6" t="s">
        <v>454</v>
      </c>
      <c r="G1082" s="6" t="s">
        <v>506</v>
      </c>
      <c r="H1082" s="27"/>
      <c r="I1082" s="9" t="s">
        <v>5308</v>
      </c>
      <c r="J1082" s="9" t="s">
        <v>3744</v>
      </c>
      <c r="K1082" s="6" t="s">
        <v>88</v>
      </c>
      <c r="L1082" s="6">
        <v>6006</v>
      </c>
      <c r="M1082" s="6">
        <v>4</v>
      </c>
      <c r="N1082" s="6">
        <v>10</v>
      </c>
      <c r="O1082" s="6" t="s">
        <v>86</v>
      </c>
      <c r="P1082" s="15">
        <v>1</v>
      </c>
      <c r="Q1082" s="15" t="str">
        <f>IF($B1082=2014,$P1082,"")</f>
        <v/>
      </c>
      <c r="R1082" s="15" t="str">
        <f>IF($B1082=2015,$P1082,"")</f>
        <v/>
      </c>
      <c r="S1082" s="15" t="str">
        <f>IF($B1082=2016,$P1082,"")</f>
        <v/>
      </c>
      <c r="T1082" s="15" t="str">
        <f>IF($B1082=2017,$P1082,"")</f>
        <v/>
      </c>
      <c r="U1082" s="15" t="str">
        <f>IF($B1082=2018,$P1082,"")</f>
        <v/>
      </c>
      <c r="V1082" s="15">
        <f>IF($B1082=2019,$P1082,"")</f>
        <v>1</v>
      </c>
      <c r="W1082" s="15" t="str">
        <f>IF($B1082=2020,$P1082,"")</f>
        <v/>
      </c>
      <c r="X1082" s="6" t="str">
        <f>IF($B1082=2021,$P1082,"")</f>
        <v/>
      </c>
      <c r="Y1082" s="6" t="str">
        <f>IF($B1082=2022,$P1082,"")</f>
        <v/>
      </c>
      <c r="Z1082" s="6" t="str">
        <f>IF($B1082=2023,$P1082,"")</f>
        <v/>
      </c>
      <c r="AA1082" s="6" t="str">
        <f>IF($B1082=2024,$P1082,"")</f>
        <v/>
      </c>
      <c r="AB1082" s="15" t="str">
        <f>IF($B1082=2025,$P1082,"")</f>
        <v/>
      </c>
    </row>
    <row r="1083" spans="1:28" x14ac:dyDescent="0.25">
      <c r="A1083" s="3">
        <v>531</v>
      </c>
      <c r="B1083" s="3">
        <v>2019</v>
      </c>
      <c r="C1083" s="3" t="s">
        <v>2041</v>
      </c>
      <c r="D1083" s="4">
        <f>DATE(B1083,N1083,M1083)</f>
        <v>43751</v>
      </c>
      <c r="E1083" s="16">
        <v>1558</v>
      </c>
      <c r="F1083" s="6" t="s">
        <v>454</v>
      </c>
      <c r="G1083" s="6" t="s">
        <v>506</v>
      </c>
      <c r="H1083" s="29"/>
      <c r="I1083" s="9" t="s">
        <v>5308</v>
      </c>
      <c r="J1083" s="9" t="s">
        <v>3745</v>
      </c>
      <c r="K1083" s="6" t="s">
        <v>88</v>
      </c>
      <c r="L1083" s="6">
        <v>6007</v>
      </c>
      <c r="M1083" s="6">
        <v>13</v>
      </c>
      <c r="N1083" s="6">
        <v>10</v>
      </c>
      <c r="O1083" s="6" t="s">
        <v>86</v>
      </c>
      <c r="P1083" s="15">
        <v>1</v>
      </c>
      <c r="Q1083" s="15" t="str">
        <f>IF($B1083=2014,$P1083,"")</f>
        <v/>
      </c>
      <c r="R1083" s="15" t="str">
        <f>IF($B1083=2015,$P1083,"")</f>
        <v/>
      </c>
      <c r="S1083" s="15" t="str">
        <f>IF($B1083=2016,$P1083,"")</f>
        <v/>
      </c>
      <c r="T1083" s="15" t="str">
        <f>IF($B1083=2017,$P1083,"")</f>
        <v/>
      </c>
      <c r="U1083" s="15" t="str">
        <f>IF($B1083=2018,$P1083,"")</f>
        <v/>
      </c>
      <c r="V1083" s="15">
        <f>IF($B1083=2019,$P1083,"")</f>
        <v>1</v>
      </c>
      <c r="W1083" s="15" t="str">
        <f>IF($B1083=2020,$P1083,"")</f>
        <v/>
      </c>
      <c r="X1083" s="6" t="str">
        <f>IF($B1083=2021,$P1083,"")</f>
        <v/>
      </c>
      <c r="Y1083" s="6" t="str">
        <f>IF($B1083=2022,$P1083,"")</f>
        <v/>
      </c>
      <c r="Z1083" s="6" t="str">
        <f>IF($B1083=2023,$P1083,"")</f>
        <v/>
      </c>
      <c r="AA1083" s="6" t="str">
        <f>IF($B1083=2024,$P1083,"")</f>
        <v/>
      </c>
      <c r="AB1083" s="15" t="str">
        <f>IF($B1083=2025,$P1083,"")</f>
        <v/>
      </c>
    </row>
    <row r="1084" spans="1:28" x14ac:dyDescent="0.25">
      <c r="A1084" s="3">
        <v>540</v>
      </c>
      <c r="B1084" s="3">
        <v>2020</v>
      </c>
      <c r="C1084" s="3" t="s">
        <v>133</v>
      </c>
      <c r="D1084" s="4">
        <f>DATE(B1084,N1084,M1084)</f>
        <v>44060</v>
      </c>
      <c r="E1084" s="5">
        <v>2200</v>
      </c>
      <c r="F1084" s="6" t="s">
        <v>454</v>
      </c>
      <c r="G1084" s="6" t="s">
        <v>783</v>
      </c>
      <c r="H1084" s="27"/>
      <c r="I1084" s="7" t="s">
        <v>784</v>
      </c>
      <c r="J1084" s="7" t="s">
        <v>5411</v>
      </c>
      <c r="K1084" s="6" t="s">
        <v>150</v>
      </c>
      <c r="L1084" s="6">
        <v>6105</v>
      </c>
      <c r="M1084" s="6">
        <v>17</v>
      </c>
      <c r="N1084" s="6">
        <v>8</v>
      </c>
      <c r="P1084" s="15">
        <v>1</v>
      </c>
      <c r="Q1084" s="15" t="str">
        <f>IF($B1084=2014,$P1084,"")</f>
        <v/>
      </c>
      <c r="R1084" s="15" t="str">
        <f>IF($B1084=2015,$P1084,"")</f>
        <v/>
      </c>
      <c r="S1084" s="15" t="str">
        <f>IF($B1084=2016,$P1084,"")</f>
        <v/>
      </c>
      <c r="T1084" s="15" t="str">
        <f>IF($B1084=2017,$P1084,"")</f>
        <v/>
      </c>
      <c r="U1084" s="15" t="str">
        <f>IF($B1084=2018,$P1084,"")</f>
        <v/>
      </c>
      <c r="V1084" s="15" t="str">
        <f>IF($B1084=2019,$P1084,"")</f>
        <v/>
      </c>
      <c r="W1084" s="15">
        <f>IF($B1084=2020,$P1084,"")</f>
        <v>1</v>
      </c>
      <c r="X1084" s="6" t="str">
        <f>IF($B1084=2021,$P1084,"")</f>
        <v/>
      </c>
      <c r="Y1084" s="6" t="str">
        <f>IF($B1084=2022,$P1084,"")</f>
        <v/>
      </c>
      <c r="Z1084" s="6" t="str">
        <f>IF($B1084=2023,$P1084,"")</f>
        <v/>
      </c>
      <c r="AA1084" s="6" t="str">
        <f>IF($B1084=2024,$P1084,"")</f>
        <v/>
      </c>
      <c r="AB1084" s="15" t="str">
        <f>IF($B1084=2025,$P1084,"")</f>
        <v/>
      </c>
    </row>
    <row r="1085" spans="1:28" x14ac:dyDescent="0.25">
      <c r="A1085" s="3">
        <v>549</v>
      </c>
      <c r="B1085" s="3">
        <v>2020</v>
      </c>
      <c r="C1085" s="3" t="s">
        <v>223</v>
      </c>
      <c r="D1085" s="4">
        <f>DATE(B1085,N1085,M1085)</f>
        <v>44092</v>
      </c>
      <c r="E1085" s="5">
        <v>2000</v>
      </c>
      <c r="F1085" s="6" t="s">
        <v>454</v>
      </c>
      <c r="G1085" s="6" t="s">
        <v>503</v>
      </c>
      <c r="H1085" s="27"/>
      <c r="I1085" s="7" t="s">
        <v>5510</v>
      </c>
      <c r="J1085" s="7" t="s">
        <v>5412</v>
      </c>
      <c r="K1085" s="6" t="s">
        <v>88</v>
      </c>
      <c r="L1085" s="6">
        <v>6105</v>
      </c>
      <c r="M1085" s="6">
        <v>18</v>
      </c>
      <c r="N1085" s="6">
        <v>9</v>
      </c>
      <c r="O1085" s="6" t="s">
        <v>86</v>
      </c>
      <c r="P1085" s="15">
        <v>1</v>
      </c>
      <c r="Q1085" s="15" t="str">
        <f>IF($B1085=2014,$P1085,"")</f>
        <v/>
      </c>
      <c r="R1085" s="15" t="str">
        <f>IF($B1085=2015,$P1085,"")</f>
        <v/>
      </c>
      <c r="S1085" s="15" t="str">
        <f>IF($B1085=2016,$P1085,"")</f>
        <v/>
      </c>
      <c r="T1085" s="15" t="str">
        <f>IF($B1085=2017,$P1085,"")</f>
        <v/>
      </c>
      <c r="U1085" s="15" t="str">
        <f>IF($B1085=2018,$P1085,"")</f>
        <v/>
      </c>
      <c r="V1085" s="15" t="str">
        <f>IF($B1085=2019,$P1085,"")</f>
        <v/>
      </c>
      <c r="W1085" s="15">
        <f>IF($B1085=2020,$P1085,"")</f>
        <v>1</v>
      </c>
      <c r="X1085" s="6" t="str">
        <f>IF($B1085=2021,$P1085,"")</f>
        <v/>
      </c>
      <c r="Y1085" s="6" t="str">
        <f>IF($B1085=2022,$P1085,"")</f>
        <v/>
      </c>
      <c r="Z1085" s="6" t="str">
        <f>IF($B1085=2023,$P1085,"")</f>
        <v/>
      </c>
      <c r="AA1085" s="6" t="str">
        <f>IF($B1085=2024,$P1085,"")</f>
        <v/>
      </c>
      <c r="AB1085" s="15" t="str">
        <f>IF($B1085=2025,$P1085,"")</f>
        <v/>
      </c>
    </row>
    <row r="1086" spans="1:28" x14ac:dyDescent="0.25">
      <c r="A1086" s="3">
        <v>549</v>
      </c>
      <c r="B1086" s="3">
        <v>2020</v>
      </c>
      <c r="C1086" s="3" t="s">
        <v>513</v>
      </c>
      <c r="D1086" s="4">
        <f>DATE(B1086,N1086,M1086)</f>
        <v>44094</v>
      </c>
      <c r="E1086" s="5">
        <v>1800</v>
      </c>
      <c r="F1086" s="6" t="s">
        <v>454</v>
      </c>
      <c r="G1086" s="6" t="s">
        <v>503</v>
      </c>
      <c r="H1086" s="27"/>
      <c r="I1086" s="7" t="s">
        <v>5510</v>
      </c>
      <c r="J1086" s="7" t="s">
        <v>6423</v>
      </c>
      <c r="K1086" s="6" t="s">
        <v>102</v>
      </c>
      <c r="L1086" s="6">
        <v>6106</v>
      </c>
      <c r="M1086" s="6">
        <v>20</v>
      </c>
      <c r="N1086" s="6">
        <v>9</v>
      </c>
      <c r="P1086" s="15">
        <v>1</v>
      </c>
      <c r="Q1086" s="15" t="str">
        <f>IF($B1086=2014,$P1086,"")</f>
        <v/>
      </c>
      <c r="R1086" s="15" t="str">
        <f>IF($B1086=2015,$P1086,"")</f>
        <v/>
      </c>
      <c r="S1086" s="15" t="str">
        <f>IF($B1086=2016,$P1086,"")</f>
        <v/>
      </c>
      <c r="T1086" s="15" t="str">
        <f>IF($B1086=2017,$P1086,"")</f>
        <v/>
      </c>
      <c r="U1086" s="15" t="str">
        <f>IF($B1086=2018,$P1086,"")</f>
        <v/>
      </c>
      <c r="V1086" s="15" t="str">
        <f>IF($B1086=2019,$P1086,"")</f>
        <v/>
      </c>
      <c r="W1086" s="15">
        <f>IF($B1086=2020,$P1086,"")</f>
        <v>1</v>
      </c>
      <c r="X1086" s="6" t="str">
        <f>IF($B1086=2021,$P1086,"")</f>
        <v/>
      </c>
      <c r="Y1086" s="6" t="str">
        <f>IF($B1086=2022,$P1086,"")</f>
        <v/>
      </c>
      <c r="Z1086" s="6" t="str">
        <f>IF($B1086=2023,$P1086,"")</f>
        <v/>
      </c>
      <c r="AA1086" s="6" t="str">
        <f>IF($B1086=2024,$P1086,"")</f>
        <v/>
      </c>
      <c r="AB1086" s="15" t="str">
        <f>IF($B1086=2025,$P1086,"")</f>
        <v/>
      </c>
    </row>
    <row r="1087" spans="1:28" x14ac:dyDescent="0.25">
      <c r="A1087" s="3">
        <v>549</v>
      </c>
      <c r="B1087" s="3">
        <v>2020</v>
      </c>
      <c r="C1087" s="3" t="s">
        <v>238</v>
      </c>
      <c r="D1087" s="4">
        <f>DATE(B1087,N1087,M1087)</f>
        <v>44132</v>
      </c>
      <c r="E1087" s="5">
        <v>1520</v>
      </c>
      <c r="F1087" s="10" t="s">
        <v>454</v>
      </c>
      <c r="G1087" s="10" t="s">
        <v>503</v>
      </c>
      <c r="H1087" s="27"/>
      <c r="I1087" s="7" t="s">
        <v>5510</v>
      </c>
      <c r="J1087" s="7" t="s">
        <v>5683</v>
      </c>
      <c r="K1087" s="6" t="s">
        <v>5684</v>
      </c>
      <c r="L1087" s="6">
        <v>6110</v>
      </c>
      <c r="M1087" s="6">
        <v>28</v>
      </c>
      <c r="N1087" s="6">
        <v>10</v>
      </c>
      <c r="O1087" s="6" t="s">
        <v>86</v>
      </c>
      <c r="P1087" s="15">
        <v>1</v>
      </c>
      <c r="Q1087" s="15" t="str">
        <f>IF($B1087=2014,$P1087,"")</f>
        <v/>
      </c>
      <c r="R1087" s="15" t="str">
        <f>IF($B1087=2015,$P1087,"")</f>
        <v/>
      </c>
      <c r="S1087" s="15" t="str">
        <f>IF($B1087=2016,$P1087,"")</f>
        <v/>
      </c>
      <c r="T1087" s="15" t="str">
        <f>IF($B1087=2017,$P1087,"")</f>
        <v/>
      </c>
      <c r="U1087" s="15" t="str">
        <f>IF($B1087=2018,$P1087,"")</f>
        <v/>
      </c>
      <c r="V1087" s="15" t="str">
        <f>IF($B1087=2019,$P1087,"")</f>
        <v/>
      </c>
      <c r="W1087" s="15">
        <f>IF($B1087=2020,$P1087,"")</f>
        <v>1</v>
      </c>
      <c r="X1087" s="6" t="str">
        <f>IF($B1087=2021,$P1087,"")</f>
        <v/>
      </c>
      <c r="Y1087" s="6" t="str">
        <f>IF($B1087=2022,$P1087,"")</f>
        <v/>
      </c>
      <c r="Z1087" s="6" t="str">
        <f>IF($B1087=2023,$P1087,"")</f>
        <v/>
      </c>
      <c r="AA1087" s="6" t="str">
        <f>IF($B1087=2024,$P1087,"")</f>
        <v/>
      </c>
      <c r="AB1087" s="15" t="str">
        <f>IF($B1087=2025,$P1087,"")</f>
        <v/>
      </c>
    </row>
    <row r="1088" spans="1:28" x14ac:dyDescent="0.25">
      <c r="A1088" s="3">
        <v>549</v>
      </c>
      <c r="B1088" s="3">
        <v>2022</v>
      </c>
      <c r="C1088" s="3" t="s">
        <v>1472</v>
      </c>
      <c r="D1088" s="4">
        <f>DATE(B1088,N1088,M1088)</f>
        <v>44789</v>
      </c>
      <c r="E1088" s="5">
        <v>1950</v>
      </c>
      <c r="F1088" s="6" t="s">
        <v>454</v>
      </c>
      <c r="G1088" s="6" t="s">
        <v>503</v>
      </c>
      <c r="H1088" s="27"/>
      <c r="I1088" s="7" t="s">
        <v>5510</v>
      </c>
      <c r="J1088" s="7" t="s">
        <v>6587</v>
      </c>
      <c r="K1088" s="6" t="s">
        <v>88</v>
      </c>
      <c r="L1088" s="6">
        <v>6303</v>
      </c>
      <c r="M1088" s="6">
        <v>16</v>
      </c>
      <c r="N1088" s="6">
        <v>8</v>
      </c>
      <c r="O1088" s="6" t="s">
        <v>86</v>
      </c>
      <c r="P1088" s="15">
        <v>1</v>
      </c>
      <c r="Q1088" s="15" t="str">
        <f>IF($B1088=2014,$P1088,"")</f>
        <v/>
      </c>
      <c r="R1088" s="15" t="str">
        <f>IF($B1088=2015,$P1088,"")</f>
        <v/>
      </c>
      <c r="S1088" s="15" t="str">
        <f>IF($B1088=2016,$P1088,"")</f>
        <v/>
      </c>
      <c r="T1088" s="15" t="str">
        <f>IF($B1088=2017,$P1088,"")</f>
        <v/>
      </c>
      <c r="U1088" s="15" t="str">
        <f>IF($B1088=2018,$P1088,"")</f>
        <v/>
      </c>
      <c r="V1088" s="15" t="str">
        <f>IF($B1088=2019,$P1088,"")</f>
        <v/>
      </c>
      <c r="W1088" s="15" t="str">
        <f>IF($B1088=2020,$P1088,"")</f>
        <v/>
      </c>
      <c r="X1088" s="6" t="str">
        <f>IF($B1088=2021,$P1088,"")</f>
        <v/>
      </c>
      <c r="Y1088" s="6">
        <f>IF($B1088=2022,$P1088,"")</f>
        <v>1</v>
      </c>
      <c r="Z1088" s="6" t="str">
        <f>IF($B1088=2023,$P1088,"")</f>
        <v/>
      </c>
      <c r="AA1088" s="6" t="str">
        <f>IF($B1088=2024,$P1088,"")</f>
        <v/>
      </c>
      <c r="AB1088" s="15" t="str">
        <f>IF($B1088=2025,$P1088,"")</f>
        <v/>
      </c>
    </row>
    <row r="1089" spans="1:28" x14ac:dyDescent="0.25">
      <c r="A1089" s="3">
        <v>549</v>
      </c>
      <c r="B1089" s="3">
        <v>2023</v>
      </c>
      <c r="C1089" s="3" t="s">
        <v>69</v>
      </c>
      <c r="D1089" s="4">
        <f>DATE(B1089,N1089,M1089)</f>
        <v>45014</v>
      </c>
      <c r="E1089" s="5">
        <v>2000</v>
      </c>
      <c r="F1089" s="10" t="s">
        <v>454</v>
      </c>
      <c r="G1089" s="10" t="s">
        <v>503</v>
      </c>
      <c r="H1089" s="27"/>
      <c r="I1089" s="7" t="s">
        <v>5510</v>
      </c>
      <c r="J1089" s="7" t="s">
        <v>7335</v>
      </c>
      <c r="K1089" s="6" t="s">
        <v>88</v>
      </c>
      <c r="L1089" s="6">
        <v>6319</v>
      </c>
      <c r="M1089" s="6">
        <v>29</v>
      </c>
      <c r="N1089" s="6">
        <v>3</v>
      </c>
      <c r="O1089" s="6" t="s">
        <v>86</v>
      </c>
      <c r="P1089" s="15">
        <v>1</v>
      </c>
      <c r="Q1089" s="15" t="str">
        <f>IF($B1089=2014,$P1089,"")</f>
        <v/>
      </c>
      <c r="R1089" s="15" t="str">
        <f>IF($B1089=2015,$P1089,"")</f>
        <v/>
      </c>
      <c r="S1089" s="15" t="str">
        <f>IF($B1089=2016,$P1089,"")</f>
        <v/>
      </c>
      <c r="T1089" s="15" t="str">
        <f>IF($B1089=2017,$P1089,"")</f>
        <v/>
      </c>
      <c r="U1089" s="15" t="str">
        <f>IF($B1089=2018,$P1089,"")</f>
        <v/>
      </c>
      <c r="V1089" s="15" t="str">
        <f>IF($B1089=2019,$P1089,"")</f>
        <v/>
      </c>
      <c r="W1089" s="15" t="str">
        <f>IF($B1089=2020,$P1089,"")</f>
        <v/>
      </c>
      <c r="X1089" s="6" t="str">
        <f>IF($B1089=2021,$P1089,"")</f>
        <v/>
      </c>
      <c r="Y1089" s="6" t="str">
        <f>IF($B1089=2022,$P1089,"")</f>
        <v/>
      </c>
      <c r="Z1089" s="6">
        <f>IF($B1089=2023,$P1089,"")</f>
        <v>1</v>
      </c>
      <c r="AA1089" s="6" t="str">
        <f>IF($B1089=2024,$P1089,"")</f>
        <v/>
      </c>
      <c r="AB1089" s="15" t="str">
        <f>IF($B1089=2025,$P1089,"")</f>
        <v/>
      </c>
    </row>
    <row r="1090" spans="1:28" x14ac:dyDescent="0.25">
      <c r="A1090" s="3">
        <v>549</v>
      </c>
      <c r="B1090" s="3">
        <v>2023</v>
      </c>
      <c r="C1090" s="3" t="s">
        <v>541</v>
      </c>
      <c r="D1090" s="4">
        <f>DATE(B1090,N1090,M1090)</f>
        <v>45169</v>
      </c>
      <c r="E1090" s="5">
        <v>2000</v>
      </c>
      <c r="F1090" s="10" t="s">
        <v>454</v>
      </c>
      <c r="G1090" s="10" t="s">
        <v>503</v>
      </c>
      <c r="H1090" s="27"/>
      <c r="I1090" s="7" t="s">
        <v>5510</v>
      </c>
      <c r="J1090" s="7" t="s">
        <v>7500</v>
      </c>
      <c r="K1090" s="6" t="s">
        <v>88</v>
      </c>
      <c r="L1090" s="6">
        <v>6404</v>
      </c>
      <c r="M1090" s="6">
        <v>31</v>
      </c>
      <c r="N1090" s="6">
        <v>8</v>
      </c>
      <c r="O1090" s="6" t="s">
        <v>86</v>
      </c>
      <c r="P1090" s="15">
        <v>1</v>
      </c>
      <c r="Q1090" s="15" t="str">
        <f>IF($B1090=2014,$P1090,"")</f>
        <v/>
      </c>
      <c r="R1090" s="15" t="str">
        <f>IF($B1090=2015,$P1090,"")</f>
        <v/>
      </c>
      <c r="S1090" s="15" t="str">
        <f>IF($B1090=2016,$P1090,"")</f>
        <v/>
      </c>
      <c r="T1090" s="15" t="str">
        <f>IF($B1090=2017,$P1090,"")</f>
        <v/>
      </c>
      <c r="U1090" s="15" t="str">
        <f>IF($B1090=2018,$P1090,"")</f>
        <v/>
      </c>
      <c r="V1090" s="15" t="str">
        <f>IF($B1090=2019,$P1090,"")</f>
        <v/>
      </c>
      <c r="W1090" s="15" t="str">
        <f>IF($B1090=2020,$P1090,"")</f>
        <v/>
      </c>
      <c r="X1090" s="6" t="str">
        <f>IF($B1090=2021,$P1090,"")</f>
        <v/>
      </c>
      <c r="Y1090" s="6" t="str">
        <f>IF($B1090=2022,$P1090,"")</f>
        <v/>
      </c>
      <c r="Z1090" s="6">
        <f>IF($B1090=2023,$P1090,"")</f>
        <v>1</v>
      </c>
      <c r="AA1090" s="6" t="str">
        <f>IF($B1090=2024,$P1090,"")</f>
        <v/>
      </c>
      <c r="AB1090" s="15" t="str">
        <f>IF($B1090=2025,$P1090,"")</f>
        <v/>
      </c>
    </row>
    <row r="1091" spans="1:28" x14ac:dyDescent="0.25">
      <c r="A1091" s="30">
        <v>549</v>
      </c>
      <c r="B1091" s="30">
        <v>2024</v>
      </c>
      <c r="C1091" s="30" t="s">
        <v>162</v>
      </c>
      <c r="D1091" s="31">
        <f>DATE(B1091,N1091,M1091)</f>
        <v>45369</v>
      </c>
      <c r="E1091" s="32">
        <v>2000</v>
      </c>
      <c r="F1091" s="35" t="s">
        <v>454</v>
      </c>
      <c r="G1091" s="35" t="s">
        <v>503</v>
      </c>
      <c r="H1091" s="35"/>
      <c r="I1091" s="7" t="s">
        <v>5510</v>
      </c>
      <c r="J1091" s="34" t="s">
        <v>8296</v>
      </c>
      <c r="K1091" s="33" t="s">
        <v>88</v>
      </c>
      <c r="L1091" s="33">
        <v>6419</v>
      </c>
      <c r="M1091" s="33">
        <v>18</v>
      </c>
      <c r="N1091" s="33">
        <v>3</v>
      </c>
      <c r="O1091" s="33" t="s">
        <v>86</v>
      </c>
      <c r="P1091" s="15">
        <v>1</v>
      </c>
      <c r="Q1091" s="15" t="str">
        <f>IF($B1091=2014,$P1091,"")</f>
        <v/>
      </c>
      <c r="R1091" s="15" t="str">
        <f>IF($B1091=2015,$P1091,"")</f>
        <v/>
      </c>
      <c r="S1091" s="15" t="str">
        <f>IF($B1091=2016,$P1091,"")</f>
        <v/>
      </c>
      <c r="T1091" s="15" t="str">
        <f>IF($B1091=2017,$P1091,"")</f>
        <v/>
      </c>
      <c r="U1091" s="15" t="str">
        <f>IF($B1091=2018,$P1091,"")</f>
        <v/>
      </c>
      <c r="V1091" s="15" t="str">
        <f>IF($B1091=2019,$P1091,"")</f>
        <v/>
      </c>
      <c r="W1091" s="15" t="str">
        <f>IF($B1091=2020,$P1091,"")</f>
        <v/>
      </c>
      <c r="X1091" s="6" t="str">
        <f>IF($B1091=2021,$P1091,"")</f>
        <v/>
      </c>
      <c r="Y1091" s="6" t="str">
        <f>IF($B1091=2022,$P1091,"")</f>
        <v/>
      </c>
      <c r="Z1091" s="6" t="str">
        <f>IF($B1091=2023,$P1091,"")</f>
        <v/>
      </c>
      <c r="AA1091" s="6">
        <f>IF($B1091=2024,$P1091,"")</f>
        <v>1</v>
      </c>
      <c r="AB1091" s="15" t="str">
        <f>IF($B1091=2025,$P1091,"")</f>
        <v/>
      </c>
    </row>
    <row r="1092" spans="1:28" x14ac:dyDescent="0.25">
      <c r="A1092" s="30">
        <v>549</v>
      </c>
      <c r="B1092" s="30">
        <v>2024</v>
      </c>
      <c r="C1092" s="30" t="s">
        <v>1460</v>
      </c>
      <c r="D1092" s="31">
        <f>DATE(B1092,N1092,M1092)</f>
        <v>45570</v>
      </c>
      <c r="E1092" s="32">
        <v>2000</v>
      </c>
      <c r="F1092" s="33" t="s">
        <v>454</v>
      </c>
      <c r="G1092" s="33" t="s">
        <v>503</v>
      </c>
      <c r="H1092" s="33"/>
      <c r="I1092" s="7" t="s">
        <v>5510</v>
      </c>
      <c r="J1092" s="34" t="s">
        <v>7335</v>
      </c>
      <c r="K1092" s="33" t="s">
        <v>88</v>
      </c>
      <c r="L1092" s="33">
        <v>6507</v>
      </c>
      <c r="M1092" s="33">
        <v>5</v>
      </c>
      <c r="N1092" s="33">
        <v>10</v>
      </c>
      <c r="O1092" s="33" t="s">
        <v>86</v>
      </c>
      <c r="P1092" s="15">
        <v>1</v>
      </c>
      <c r="Q1092" s="15" t="str">
        <f>IF($B1092=2014,$P1092,"")</f>
        <v/>
      </c>
      <c r="R1092" s="15" t="str">
        <f>IF($B1092=2015,$P1092,"")</f>
        <v/>
      </c>
      <c r="S1092" s="15" t="str">
        <f>IF($B1092=2016,$P1092,"")</f>
        <v/>
      </c>
      <c r="T1092" s="15" t="str">
        <f>IF($B1092=2017,$P1092,"")</f>
        <v/>
      </c>
      <c r="U1092" s="15" t="str">
        <f>IF($B1092=2018,$P1092,"")</f>
        <v/>
      </c>
      <c r="V1092" s="15" t="str">
        <f>IF($B1092=2019,$P1092,"")</f>
        <v/>
      </c>
      <c r="W1092" s="15" t="str">
        <f>IF($B1092=2020,$P1092,"")</f>
        <v/>
      </c>
      <c r="X1092" s="6" t="str">
        <f>IF($B1092=2021,$P1092,"")</f>
        <v/>
      </c>
      <c r="Y1092" s="6" t="str">
        <f>IF($B1092=2022,$P1092,"")</f>
        <v/>
      </c>
      <c r="Z1092" s="6" t="str">
        <f>IF($B1092=2023,$P1092,"")</f>
        <v/>
      </c>
      <c r="AA1092" s="6">
        <f>IF($B1092=2024,$P1092,"")</f>
        <v>1</v>
      </c>
      <c r="AB1092" s="15" t="str">
        <f>IF($B1092=2025,$P1092,"")</f>
        <v/>
      </c>
    </row>
    <row r="1093" spans="1:28" x14ac:dyDescent="0.25">
      <c r="A1093" s="3">
        <v>549</v>
      </c>
      <c r="B1093" s="3">
        <v>2020</v>
      </c>
      <c r="C1093" s="3" t="s">
        <v>2041</v>
      </c>
      <c r="D1093" s="4">
        <f>DATE(B1093,N1093,M1093)</f>
        <v>44117</v>
      </c>
      <c r="E1093" s="5">
        <v>1630</v>
      </c>
      <c r="F1093" s="10" t="s">
        <v>454</v>
      </c>
      <c r="G1093" s="10" t="s">
        <v>717</v>
      </c>
      <c r="H1093" s="27"/>
      <c r="I1093" s="7" t="s">
        <v>5685</v>
      </c>
      <c r="J1093" s="7" t="s">
        <v>5686</v>
      </c>
      <c r="K1093" s="6" t="s">
        <v>5684</v>
      </c>
      <c r="L1093" s="6">
        <v>6110</v>
      </c>
      <c r="M1093" s="6">
        <v>13</v>
      </c>
      <c r="N1093" s="6">
        <v>10</v>
      </c>
      <c r="O1093" s="6" t="s">
        <v>86</v>
      </c>
      <c r="P1093" s="15">
        <v>1</v>
      </c>
      <c r="Q1093" s="15" t="str">
        <f>IF($B1093=2014,$P1093,"")</f>
        <v/>
      </c>
      <c r="R1093" s="15" t="str">
        <f>IF($B1093=2015,$P1093,"")</f>
        <v/>
      </c>
      <c r="S1093" s="15" t="str">
        <f>IF($B1093=2016,$P1093,"")</f>
        <v/>
      </c>
      <c r="T1093" s="15" t="str">
        <f>IF($B1093=2017,$P1093,"")</f>
        <v/>
      </c>
      <c r="U1093" s="15" t="str">
        <f>IF($B1093=2018,$P1093,"")</f>
        <v/>
      </c>
      <c r="V1093" s="15" t="str">
        <f>IF($B1093=2019,$P1093,"")</f>
        <v/>
      </c>
      <c r="W1093" s="15">
        <f>IF($B1093=2020,$P1093,"")</f>
        <v>1</v>
      </c>
      <c r="X1093" s="6" t="str">
        <f>IF($B1093=2021,$P1093,"")</f>
        <v/>
      </c>
      <c r="Y1093" s="6" t="str">
        <f>IF($B1093=2022,$P1093,"")</f>
        <v/>
      </c>
      <c r="Z1093" s="6" t="str">
        <f>IF($B1093=2023,$P1093,"")</f>
        <v/>
      </c>
      <c r="AA1093" s="6" t="str">
        <f>IF($B1093=2024,$P1093,"")</f>
        <v/>
      </c>
      <c r="AB1093" s="15" t="str">
        <f>IF($B1093=2025,$P1093,"")</f>
        <v/>
      </c>
    </row>
    <row r="1094" spans="1:28" x14ac:dyDescent="0.25">
      <c r="A1094" s="3">
        <v>549</v>
      </c>
      <c r="B1094" s="5">
        <v>2015</v>
      </c>
      <c r="C1094" s="3" t="s">
        <v>15</v>
      </c>
      <c r="D1094" s="4">
        <f>DATE(B1094,N1094,M1094)</f>
        <v>42287</v>
      </c>
      <c r="E1094" s="5">
        <v>1458</v>
      </c>
      <c r="F1094" s="6" t="s">
        <v>454</v>
      </c>
      <c r="G1094" s="6" t="s">
        <v>459</v>
      </c>
      <c r="H1094" s="27"/>
      <c r="I1094" s="7" t="s">
        <v>5370</v>
      </c>
      <c r="J1094" s="9" t="s">
        <v>460</v>
      </c>
      <c r="K1094" s="6" t="s">
        <v>16</v>
      </c>
      <c r="L1094" s="6">
        <v>5607</v>
      </c>
      <c r="M1094" s="6">
        <v>10</v>
      </c>
      <c r="N1094" s="6">
        <v>10</v>
      </c>
      <c r="O1094" s="6" t="s">
        <v>14</v>
      </c>
      <c r="P1094" s="15">
        <v>1</v>
      </c>
      <c r="Q1094" s="15" t="str">
        <f>IF($B1094=2014,$P1094,"")</f>
        <v/>
      </c>
      <c r="R1094" s="15">
        <f>IF($B1094=2015,$P1094,"")</f>
        <v>1</v>
      </c>
      <c r="S1094" s="15" t="str">
        <f>IF($B1094=2016,$P1094,"")</f>
        <v/>
      </c>
      <c r="T1094" s="15" t="str">
        <f>IF($B1094=2017,$P1094,"")</f>
        <v/>
      </c>
      <c r="U1094" s="15" t="str">
        <f>IF($B1094=2018,$P1094,"")</f>
        <v/>
      </c>
      <c r="V1094" s="15" t="str">
        <f>IF($B1094=2019,$P1094,"")</f>
        <v/>
      </c>
      <c r="W1094" s="15" t="str">
        <f>IF($B1094=2020,$P1094,"")</f>
        <v/>
      </c>
      <c r="X1094" s="6" t="str">
        <f>IF($B1094=2021,$P1094,"")</f>
        <v/>
      </c>
      <c r="Y1094" s="6" t="str">
        <f>IF($B1094=2022,$P1094,"")</f>
        <v/>
      </c>
      <c r="Z1094" s="6" t="str">
        <f>IF($B1094=2023,$P1094,"")</f>
        <v/>
      </c>
      <c r="AA1094" s="6" t="str">
        <f>IF($B1094=2024,$P1094,"")</f>
        <v/>
      </c>
      <c r="AB1094" s="15" t="str">
        <f>IF($B1094=2025,$P1094,"")</f>
        <v/>
      </c>
    </row>
    <row r="1095" spans="1:28" x14ac:dyDescent="0.25">
      <c r="A1095" s="3">
        <v>549</v>
      </c>
      <c r="B1095" s="3">
        <v>2017</v>
      </c>
      <c r="C1095" s="3" t="s">
        <v>249</v>
      </c>
      <c r="D1095" s="4">
        <f>DATE(B1095,N1095,M1095)</f>
        <v>43031</v>
      </c>
      <c r="E1095" s="5">
        <v>1430</v>
      </c>
      <c r="F1095" s="6" t="s">
        <v>454</v>
      </c>
      <c r="G1095" s="6" t="s">
        <v>459</v>
      </c>
      <c r="H1095" s="27"/>
      <c r="I1095" s="7" t="s">
        <v>5370</v>
      </c>
      <c r="J1095" s="9" t="s">
        <v>2530</v>
      </c>
      <c r="K1095" s="6" t="s">
        <v>102</v>
      </c>
      <c r="L1095" s="6">
        <v>5808</v>
      </c>
      <c r="M1095" s="6">
        <v>23</v>
      </c>
      <c r="N1095" s="6">
        <v>10</v>
      </c>
      <c r="P1095" s="15">
        <v>1</v>
      </c>
      <c r="Q1095" s="15" t="str">
        <f>IF($B1095=2014,$P1095,"")</f>
        <v/>
      </c>
      <c r="R1095" s="15" t="str">
        <f>IF($B1095=2015,$P1095,"")</f>
        <v/>
      </c>
      <c r="S1095" s="15" t="str">
        <f>IF($B1095=2016,$P1095,"")</f>
        <v/>
      </c>
      <c r="T1095" s="15">
        <f>IF($B1095=2017,$P1095,"")</f>
        <v>1</v>
      </c>
      <c r="U1095" s="15" t="str">
        <f>IF($B1095=2018,$P1095,"")</f>
        <v/>
      </c>
      <c r="V1095" s="15" t="str">
        <f>IF($B1095=2019,$P1095,"")</f>
        <v/>
      </c>
      <c r="W1095" s="15" t="str">
        <f>IF($B1095=2020,$P1095,"")</f>
        <v/>
      </c>
      <c r="X1095" s="6" t="str">
        <f>IF($B1095=2021,$P1095,"")</f>
        <v/>
      </c>
      <c r="Y1095" s="6" t="str">
        <f>IF($B1095=2022,$P1095,"")</f>
        <v/>
      </c>
      <c r="Z1095" s="6" t="str">
        <f>IF($B1095=2023,$P1095,"")</f>
        <v/>
      </c>
      <c r="AA1095" s="6" t="str">
        <f>IF($B1095=2024,$P1095,"")</f>
        <v/>
      </c>
      <c r="AB1095" s="15" t="str">
        <f>IF($B1095=2025,$P1095,"")</f>
        <v/>
      </c>
    </row>
    <row r="1096" spans="1:28" x14ac:dyDescent="0.25">
      <c r="A1096" s="3">
        <v>549</v>
      </c>
      <c r="B1096" s="3">
        <v>2018</v>
      </c>
      <c r="C1096" s="3" t="s">
        <v>186</v>
      </c>
      <c r="D1096" s="4">
        <f>DATE(B1096,N1096,M1096)</f>
        <v>43418</v>
      </c>
      <c r="E1096" s="5">
        <v>1430</v>
      </c>
      <c r="F1096" s="6" t="s">
        <v>454</v>
      </c>
      <c r="G1096" s="6" t="s">
        <v>459</v>
      </c>
      <c r="H1096" s="27"/>
      <c r="I1096" s="7" t="s">
        <v>5370</v>
      </c>
      <c r="J1096" s="9" t="s">
        <v>3313</v>
      </c>
      <c r="K1096" s="6" t="s">
        <v>88</v>
      </c>
      <c r="L1096" s="6">
        <v>5909</v>
      </c>
      <c r="M1096" s="6">
        <v>14</v>
      </c>
      <c r="N1096" s="6">
        <v>11</v>
      </c>
      <c r="O1096" s="6" t="s">
        <v>86</v>
      </c>
      <c r="P1096" s="15">
        <v>1</v>
      </c>
      <c r="Q1096" s="15" t="str">
        <f>IF($B1096=2014,$P1096,"")</f>
        <v/>
      </c>
      <c r="R1096" s="15" t="str">
        <f>IF($B1096=2015,$P1096,"")</f>
        <v/>
      </c>
      <c r="S1096" s="15" t="str">
        <f>IF($B1096=2016,$P1096,"")</f>
        <v/>
      </c>
      <c r="T1096" s="15" t="str">
        <f>IF($B1096=2017,$P1096,"")</f>
        <v/>
      </c>
      <c r="U1096" s="15">
        <f>IF($B1096=2018,$P1096,"")</f>
        <v>1</v>
      </c>
      <c r="V1096" s="15" t="str">
        <f>IF($B1096=2019,$P1096,"")</f>
        <v/>
      </c>
      <c r="W1096" s="15" t="str">
        <f>IF($B1096=2020,$P1096,"")</f>
        <v/>
      </c>
      <c r="X1096" s="6" t="str">
        <f>IF($B1096=2021,$P1096,"")</f>
        <v/>
      </c>
      <c r="Y1096" s="6" t="str">
        <f>IF($B1096=2022,$P1096,"")</f>
        <v/>
      </c>
      <c r="Z1096" s="6" t="str">
        <f>IF($B1096=2023,$P1096,"")</f>
        <v/>
      </c>
      <c r="AA1096" s="6" t="str">
        <f>IF($B1096=2024,$P1096,"")</f>
        <v/>
      </c>
      <c r="AB1096" s="15" t="str">
        <f>IF($B1096=2025,$P1096,"")</f>
        <v/>
      </c>
    </row>
    <row r="1097" spans="1:28" x14ac:dyDescent="0.25">
      <c r="A1097" s="3">
        <v>549</v>
      </c>
      <c r="B1097" s="3">
        <v>2019</v>
      </c>
      <c r="C1097" s="3" t="s">
        <v>81</v>
      </c>
      <c r="D1097" s="4">
        <f>DATE(B1097,N1097,M1097)</f>
        <v>43754</v>
      </c>
      <c r="E1097" s="5">
        <v>1359</v>
      </c>
      <c r="F1097" s="6" t="s">
        <v>454</v>
      </c>
      <c r="G1097" s="6" t="s">
        <v>459</v>
      </c>
      <c r="H1097" s="27"/>
      <c r="I1097" s="7" t="s">
        <v>5370</v>
      </c>
      <c r="J1097" s="9" t="s">
        <v>3746</v>
      </c>
      <c r="K1097" s="6" t="s">
        <v>102</v>
      </c>
      <c r="L1097" s="6">
        <v>6007</v>
      </c>
      <c r="M1097" s="6">
        <v>16</v>
      </c>
      <c r="N1097" s="6">
        <v>10</v>
      </c>
      <c r="P1097" s="15">
        <v>1</v>
      </c>
      <c r="Q1097" s="15" t="str">
        <f>IF($B1097=2014,$P1097,"")</f>
        <v/>
      </c>
      <c r="R1097" s="15" t="str">
        <f>IF($B1097=2015,$P1097,"")</f>
        <v/>
      </c>
      <c r="S1097" s="15" t="str">
        <f>IF($B1097=2016,$P1097,"")</f>
        <v/>
      </c>
      <c r="T1097" s="15" t="str">
        <f>IF($B1097=2017,$P1097,"")</f>
        <v/>
      </c>
      <c r="U1097" s="15" t="str">
        <f>IF($B1097=2018,$P1097,"")</f>
        <v/>
      </c>
      <c r="V1097" s="15">
        <f>IF($B1097=2019,$P1097,"")</f>
        <v>1</v>
      </c>
      <c r="W1097" s="15" t="str">
        <f>IF($B1097=2020,$P1097,"")</f>
        <v/>
      </c>
      <c r="X1097" s="6" t="str">
        <f>IF($B1097=2021,$P1097,"")</f>
        <v/>
      </c>
      <c r="Y1097" s="6" t="str">
        <f>IF($B1097=2022,$P1097,"")</f>
        <v/>
      </c>
      <c r="Z1097" s="6" t="str">
        <f>IF($B1097=2023,$P1097,"")</f>
        <v/>
      </c>
      <c r="AA1097" s="6" t="str">
        <f>IF($B1097=2024,$P1097,"")</f>
        <v/>
      </c>
      <c r="AB1097" s="15" t="str">
        <f>IF($B1097=2025,$P1097,"")</f>
        <v/>
      </c>
    </row>
    <row r="1098" spans="1:28" x14ac:dyDescent="0.25">
      <c r="A1098" s="3">
        <v>558</v>
      </c>
      <c r="B1098" s="5">
        <v>2015</v>
      </c>
      <c r="C1098" s="3" t="s">
        <v>81</v>
      </c>
      <c r="D1098" s="4">
        <f>DATE(B1098,N1098,M1098)</f>
        <v>42293</v>
      </c>
      <c r="E1098" s="5">
        <v>1500</v>
      </c>
      <c r="F1098" s="6" t="s">
        <v>454</v>
      </c>
      <c r="G1098" s="6" t="s">
        <v>461</v>
      </c>
      <c r="H1098" s="27"/>
      <c r="I1098" s="9" t="s">
        <v>462</v>
      </c>
      <c r="J1098" s="9" t="s">
        <v>463</v>
      </c>
      <c r="K1098" s="6" t="s">
        <v>16</v>
      </c>
      <c r="L1098" s="6">
        <v>5607</v>
      </c>
      <c r="M1098" s="6">
        <v>16</v>
      </c>
      <c r="N1098" s="6">
        <v>10</v>
      </c>
      <c r="O1098" s="6" t="s">
        <v>14</v>
      </c>
      <c r="P1098" s="15">
        <v>1</v>
      </c>
      <c r="Q1098" s="15" t="str">
        <f>IF($B1098=2014,$P1098,"")</f>
        <v/>
      </c>
      <c r="R1098" s="15">
        <f>IF($B1098=2015,$P1098,"")</f>
        <v>1</v>
      </c>
      <c r="S1098" s="15" t="str">
        <f>IF($B1098=2016,$P1098,"")</f>
        <v/>
      </c>
      <c r="T1098" s="15" t="str">
        <f>IF($B1098=2017,$P1098,"")</f>
        <v/>
      </c>
      <c r="U1098" s="15" t="str">
        <f>IF($B1098=2018,$P1098,"")</f>
        <v/>
      </c>
      <c r="V1098" s="15" t="str">
        <f>IF($B1098=2019,$P1098,"")</f>
        <v/>
      </c>
      <c r="W1098" s="15" t="str">
        <f>IF($B1098=2020,$P1098,"")</f>
        <v/>
      </c>
      <c r="X1098" s="6" t="str">
        <f>IF($B1098=2021,$P1098,"")</f>
        <v/>
      </c>
      <c r="Y1098" s="6" t="str">
        <f>IF($B1098=2022,$P1098,"")</f>
        <v/>
      </c>
      <c r="Z1098" s="6" t="str">
        <f>IF($B1098=2023,$P1098,"")</f>
        <v/>
      </c>
      <c r="AA1098" s="6" t="str">
        <f>IF($B1098=2024,$P1098,"")</f>
        <v/>
      </c>
      <c r="AB1098" s="15" t="str">
        <f>IF($B1098=2025,$P1098,"")</f>
        <v/>
      </c>
    </row>
    <row r="1099" spans="1:28" x14ac:dyDescent="0.25">
      <c r="A1099" s="3">
        <v>558</v>
      </c>
      <c r="B1099" s="3">
        <v>2017</v>
      </c>
      <c r="C1099" s="3" t="s">
        <v>214</v>
      </c>
      <c r="D1099" s="4">
        <f>DATE(B1099,N1099,M1099)</f>
        <v>43023</v>
      </c>
      <c r="E1099" s="5">
        <v>1520</v>
      </c>
      <c r="F1099" s="6" t="s">
        <v>454</v>
      </c>
      <c r="G1099" s="6" t="s">
        <v>476</v>
      </c>
      <c r="H1099" s="27"/>
      <c r="I1099" s="7" t="s">
        <v>6709</v>
      </c>
      <c r="J1099" s="9" t="s">
        <v>2531</v>
      </c>
      <c r="K1099" s="6" t="s">
        <v>88</v>
      </c>
      <c r="L1099" s="6">
        <v>5807</v>
      </c>
      <c r="M1099" s="6">
        <v>15</v>
      </c>
      <c r="N1099" s="6">
        <v>10</v>
      </c>
      <c r="O1099" s="6" t="s">
        <v>86</v>
      </c>
      <c r="P1099" s="15">
        <v>1</v>
      </c>
      <c r="Q1099" s="15" t="str">
        <f>IF($B1099=2014,$P1099,"")</f>
        <v/>
      </c>
      <c r="R1099" s="15" t="str">
        <f>IF($B1099=2015,$P1099,"")</f>
        <v/>
      </c>
      <c r="S1099" s="15" t="str">
        <f>IF($B1099=2016,$P1099,"")</f>
        <v/>
      </c>
      <c r="T1099" s="15">
        <f>IF($B1099=2017,$P1099,"")</f>
        <v>1</v>
      </c>
      <c r="U1099" s="15" t="str">
        <f>IF($B1099=2018,$P1099,"")</f>
        <v/>
      </c>
      <c r="V1099" s="15" t="str">
        <f>IF($B1099=2019,$P1099,"")</f>
        <v/>
      </c>
      <c r="W1099" s="15" t="str">
        <f>IF($B1099=2020,$P1099,"")</f>
        <v/>
      </c>
      <c r="X1099" s="6" t="str">
        <f>IF($B1099=2021,$P1099,"")</f>
        <v/>
      </c>
      <c r="Y1099" s="6" t="str">
        <f>IF($B1099=2022,$P1099,"")</f>
        <v/>
      </c>
      <c r="Z1099" s="6" t="str">
        <f>IF($B1099=2023,$P1099,"")</f>
        <v/>
      </c>
      <c r="AA1099" s="6" t="str">
        <f>IF($B1099=2024,$P1099,"")</f>
        <v/>
      </c>
      <c r="AB1099" s="15" t="str">
        <f>IF($B1099=2025,$P1099,"")</f>
        <v/>
      </c>
    </row>
    <row r="1100" spans="1:28" x14ac:dyDescent="0.25">
      <c r="A1100" s="3">
        <v>558</v>
      </c>
      <c r="B1100" s="5">
        <v>2015</v>
      </c>
      <c r="C1100" s="3" t="s">
        <v>100</v>
      </c>
      <c r="D1100" s="4">
        <f>DATE(B1100,N1100,M1100)</f>
        <v>42203</v>
      </c>
      <c r="E1100" s="5">
        <v>2200</v>
      </c>
      <c r="F1100" s="6" t="s">
        <v>454</v>
      </c>
      <c r="G1100" s="6" t="s">
        <v>464</v>
      </c>
      <c r="H1100" s="27"/>
      <c r="I1100" s="9" t="s">
        <v>465</v>
      </c>
      <c r="J1100" s="9" t="s">
        <v>466</v>
      </c>
      <c r="K1100" s="6" t="s">
        <v>13</v>
      </c>
      <c r="L1100" s="6">
        <v>5602</v>
      </c>
      <c r="M1100" s="6">
        <v>18</v>
      </c>
      <c r="N1100" s="6">
        <v>7</v>
      </c>
      <c r="O1100" s="6" t="s">
        <v>14</v>
      </c>
      <c r="P1100" s="15">
        <v>1</v>
      </c>
      <c r="Q1100" s="15" t="str">
        <f>IF($B1100=2014,$P1100,"")</f>
        <v/>
      </c>
      <c r="R1100" s="15">
        <f>IF($B1100=2015,$P1100,"")</f>
        <v>1</v>
      </c>
      <c r="S1100" s="15" t="str">
        <f>IF($B1100=2016,$P1100,"")</f>
        <v/>
      </c>
      <c r="T1100" s="15" t="str">
        <f>IF($B1100=2017,$P1100,"")</f>
        <v/>
      </c>
      <c r="U1100" s="15" t="str">
        <f>IF($B1100=2018,$P1100,"")</f>
        <v/>
      </c>
      <c r="V1100" s="15" t="str">
        <f>IF($B1100=2019,$P1100,"")</f>
        <v/>
      </c>
      <c r="W1100" s="15" t="str">
        <f>IF($B1100=2020,$P1100,"")</f>
        <v/>
      </c>
      <c r="X1100" s="6" t="str">
        <f>IF($B1100=2021,$P1100,"")</f>
        <v/>
      </c>
      <c r="Y1100" s="6" t="str">
        <f>IF($B1100=2022,$P1100,"")</f>
        <v/>
      </c>
      <c r="Z1100" s="6" t="str">
        <f>IF($B1100=2023,$P1100,"")</f>
        <v/>
      </c>
      <c r="AA1100" s="6" t="str">
        <f>IF($B1100=2024,$P1100,"")</f>
        <v/>
      </c>
      <c r="AB1100" s="15" t="str">
        <f>IF($B1100=2025,$P1100,"")</f>
        <v/>
      </c>
    </row>
    <row r="1101" spans="1:28" x14ac:dyDescent="0.25">
      <c r="A1101" s="3">
        <v>558</v>
      </c>
      <c r="B1101" s="5">
        <v>2015</v>
      </c>
      <c r="C1101" s="3" t="s">
        <v>15</v>
      </c>
      <c r="D1101" s="4">
        <f>DATE(B1101,N1101,M1101)</f>
        <v>42287</v>
      </c>
      <c r="E1101" s="5">
        <v>1530</v>
      </c>
      <c r="F1101" s="6" t="s">
        <v>454</v>
      </c>
      <c r="G1101" s="6" t="s">
        <v>464</v>
      </c>
      <c r="H1101" s="27"/>
      <c r="I1101" s="9" t="s">
        <v>465</v>
      </c>
      <c r="J1101" s="9" t="s">
        <v>467</v>
      </c>
      <c r="K1101" s="6" t="s">
        <v>389</v>
      </c>
      <c r="L1101" s="6">
        <v>5613</v>
      </c>
      <c r="M1101" s="6">
        <v>10</v>
      </c>
      <c r="N1101" s="6">
        <v>10</v>
      </c>
      <c r="P1101" s="15">
        <v>1</v>
      </c>
      <c r="Q1101" s="15" t="str">
        <f>IF($B1101=2014,$P1101,"")</f>
        <v/>
      </c>
      <c r="R1101" s="15">
        <f>IF($B1101=2015,$P1101,"")</f>
        <v>1</v>
      </c>
      <c r="S1101" s="15" t="str">
        <f>IF($B1101=2016,$P1101,"")</f>
        <v/>
      </c>
      <c r="T1101" s="15" t="str">
        <f>IF($B1101=2017,$P1101,"")</f>
        <v/>
      </c>
      <c r="U1101" s="15" t="str">
        <f>IF($B1101=2018,$P1101,"")</f>
        <v/>
      </c>
      <c r="V1101" s="15" t="str">
        <f>IF($B1101=2019,$P1101,"")</f>
        <v/>
      </c>
      <c r="W1101" s="15" t="str">
        <f>IF($B1101=2020,$P1101,"")</f>
        <v/>
      </c>
      <c r="X1101" s="6" t="str">
        <f>IF($B1101=2021,$P1101,"")</f>
        <v/>
      </c>
      <c r="Y1101" s="6" t="str">
        <f>IF($B1101=2022,$P1101,"")</f>
        <v/>
      </c>
      <c r="Z1101" s="6" t="str">
        <f>IF($B1101=2023,$P1101,"")</f>
        <v/>
      </c>
      <c r="AA1101" s="6" t="str">
        <f>IF($B1101=2024,$P1101,"")</f>
        <v/>
      </c>
      <c r="AB1101" s="15" t="str">
        <f>IF($B1101=2025,$P1101,"")</f>
        <v/>
      </c>
    </row>
    <row r="1102" spans="1:28" x14ac:dyDescent="0.25">
      <c r="A1102" s="3">
        <v>558</v>
      </c>
      <c r="B1102" s="3">
        <v>2023</v>
      </c>
      <c r="C1102" s="3" t="s">
        <v>487</v>
      </c>
      <c r="D1102" s="4">
        <f>DATE(B1102,N1102,M1102)</f>
        <v>45221</v>
      </c>
      <c r="E1102" s="5">
        <v>2030</v>
      </c>
      <c r="F1102" s="10" t="s">
        <v>454</v>
      </c>
      <c r="G1102" s="10" t="s">
        <v>464</v>
      </c>
      <c r="H1102" s="10"/>
      <c r="I1102" s="9" t="s">
        <v>465</v>
      </c>
      <c r="J1102" s="7" t="s">
        <v>7941</v>
      </c>
      <c r="K1102" s="6" t="s">
        <v>7681</v>
      </c>
      <c r="L1102" s="6">
        <v>6411</v>
      </c>
      <c r="M1102" s="6">
        <v>22</v>
      </c>
      <c r="N1102" s="6">
        <v>10</v>
      </c>
      <c r="O1102" s="6" t="s">
        <v>49</v>
      </c>
      <c r="P1102" s="15">
        <v>1</v>
      </c>
      <c r="Q1102" s="15" t="str">
        <f>IF($B1102=2014,$P1102,"")</f>
        <v/>
      </c>
      <c r="R1102" s="15" t="str">
        <f>IF($B1102=2015,$P1102,"")</f>
        <v/>
      </c>
      <c r="S1102" s="15" t="str">
        <f>IF($B1102=2016,$P1102,"")</f>
        <v/>
      </c>
      <c r="T1102" s="15" t="str">
        <f>IF($B1102=2017,$P1102,"")</f>
        <v/>
      </c>
      <c r="U1102" s="15" t="str">
        <f>IF($B1102=2018,$P1102,"")</f>
        <v/>
      </c>
      <c r="V1102" s="15" t="str">
        <f>IF($B1102=2019,$P1102,"")</f>
        <v/>
      </c>
      <c r="W1102" s="15" t="str">
        <f>IF($B1102=2020,$P1102,"")</f>
        <v/>
      </c>
      <c r="X1102" s="6" t="str">
        <f>IF($B1102=2021,$P1102,"")</f>
        <v/>
      </c>
      <c r="Y1102" s="6" t="str">
        <f>IF($B1102=2022,$P1102,"")</f>
        <v/>
      </c>
      <c r="Z1102" s="6">
        <f>IF($B1102=2023,$P1102,"")</f>
        <v>1</v>
      </c>
      <c r="AA1102" s="6" t="str">
        <f>IF($B1102=2024,$P1102,"")</f>
        <v/>
      </c>
      <c r="AB1102" s="15" t="str">
        <f>IF($B1102=2025,$P1102,"")</f>
        <v/>
      </c>
    </row>
    <row r="1103" spans="1:28" x14ac:dyDescent="0.25">
      <c r="A1103" s="30">
        <v>558</v>
      </c>
      <c r="B1103" s="30">
        <v>2024</v>
      </c>
      <c r="C1103" s="30" t="s">
        <v>487</v>
      </c>
      <c r="D1103" s="31">
        <f>DATE(B1103,N1103,M1103)</f>
        <v>45587</v>
      </c>
      <c r="E1103" s="32">
        <v>2030</v>
      </c>
      <c r="F1103" s="33" t="s">
        <v>454</v>
      </c>
      <c r="G1103" s="33" t="s">
        <v>464</v>
      </c>
      <c r="H1103" s="33"/>
      <c r="I1103" s="9" t="s">
        <v>465</v>
      </c>
      <c r="J1103" s="38" t="s">
        <v>7941</v>
      </c>
      <c r="K1103" s="33" t="s">
        <v>7681</v>
      </c>
      <c r="L1103" s="33">
        <v>6511</v>
      </c>
      <c r="M1103" s="33">
        <v>22</v>
      </c>
      <c r="N1103" s="33">
        <v>10</v>
      </c>
      <c r="O1103" s="33" t="s">
        <v>49</v>
      </c>
      <c r="P1103" s="15">
        <v>1</v>
      </c>
      <c r="Q1103" s="15" t="str">
        <f>IF($B1103=2014,$P1103,"")</f>
        <v/>
      </c>
      <c r="R1103" s="15" t="str">
        <f>IF($B1103=2015,$P1103,"")</f>
        <v/>
      </c>
      <c r="S1103" s="15" t="str">
        <f>IF($B1103=2016,$P1103,"")</f>
        <v/>
      </c>
      <c r="T1103" s="15" t="str">
        <f>IF($B1103=2017,$P1103,"")</f>
        <v/>
      </c>
      <c r="U1103" s="15" t="str">
        <f>IF($B1103=2018,$P1103,"")</f>
        <v/>
      </c>
      <c r="V1103" s="15" t="str">
        <f>IF($B1103=2019,$P1103,"")</f>
        <v/>
      </c>
      <c r="W1103" s="15" t="str">
        <f>IF($B1103=2020,$P1103,"")</f>
        <v/>
      </c>
      <c r="X1103" s="6" t="str">
        <f>IF($B1103=2021,$P1103,"")</f>
        <v/>
      </c>
      <c r="Y1103" s="6" t="str">
        <f>IF($B1103=2022,$P1103,"")</f>
        <v/>
      </c>
      <c r="Z1103" s="6" t="str">
        <f>IF($B1103=2023,$P1103,"")</f>
        <v/>
      </c>
      <c r="AA1103" s="6">
        <f>IF($B1103=2024,$P1103,"")</f>
        <v>1</v>
      </c>
      <c r="AB1103" s="15" t="str">
        <f>IF($B1103=2025,$P1103,"")</f>
        <v/>
      </c>
    </row>
    <row r="1104" spans="1:28" x14ac:dyDescent="0.25">
      <c r="A1104" s="3">
        <v>558</v>
      </c>
      <c r="B1104" s="3">
        <v>2017</v>
      </c>
      <c r="C1104" s="3" t="s">
        <v>1460</v>
      </c>
      <c r="D1104" s="4">
        <f>DATE(B1104,N1104,M1104)</f>
        <v>43013</v>
      </c>
      <c r="E1104" s="5">
        <v>2000</v>
      </c>
      <c r="F1104" s="6" t="s">
        <v>454</v>
      </c>
      <c r="G1104" s="6" t="s">
        <v>687</v>
      </c>
      <c r="H1104" s="27"/>
      <c r="I1104" s="9" t="s">
        <v>5301</v>
      </c>
      <c r="J1104" s="9" t="s">
        <v>2532</v>
      </c>
      <c r="K1104" s="6" t="s">
        <v>102</v>
      </c>
      <c r="L1104" s="6">
        <v>5807</v>
      </c>
      <c r="M1104" s="6">
        <v>5</v>
      </c>
      <c r="N1104" s="6">
        <v>10</v>
      </c>
      <c r="P1104" s="15">
        <v>1</v>
      </c>
      <c r="Q1104" s="15" t="str">
        <f>IF($B1104=2014,$P1104,"")</f>
        <v/>
      </c>
      <c r="R1104" s="15" t="str">
        <f>IF($B1104=2015,$P1104,"")</f>
        <v/>
      </c>
      <c r="S1104" s="15" t="str">
        <f>IF($B1104=2016,$P1104,"")</f>
        <v/>
      </c>
      <c r="T1104" s="15">
        <f>IF($B1104=2017,$P1104,"")</f>
        <v>1</v>
      </c>
      <c r="U1104" s="15" t="str">
        <f>IF($B1104=2018,$P1104,"")</f>
        <v/>
      </c>
      <c r="V1104" s="15" t="str">
        <f>IF($B1104=2019,$P1104,"")</f>
        <v/>
      </c>
      <c r="W1104" s="15" t="str">
        <f>IF($B1104=2020,$P1104,"")</f>
        <v/>
      </c>
      <c r="X1104" s="6" t="str">
        <f>IF($B1104=2021,$P1104,"")</f>
        <v/>
      </c>
      <c r="Y1104" s="6" t="str">
        <f>IF($B1104=2022,$P1104,"")</f>
        <v/>
      </c>
      <c r="Z1104" s="6" t="str">
        <f>IF($B1104=2023,$P1104,"")</f>
        <v/>
      </c>
      <c r="AA1104" s="6" t="str">
        <f>IF($B1104=2024,$P1104,"")</f>
        <v/>
      </c>
      <c r="AB1104" s="15" t="str">
        <f>IF($B1104=2025,$P1104,"")</f>
        <v/>
      </c>
    </row>
    <row r="1105" spans="1:28" ht="24" x14ac:dyDescent="0.25">
      <c r="A1105" s="3">
        <v>558</v>
      </c>
      <c r="B1105" s="3">
        <v>2017</v>
      </c>
      <c r="C1105" s="3" t="s">
        <v>142</v>
      </c>
      <c r="D1105" s="4">
        <f>DATE(B1105,N1105,M1105)</f>
        <v>43016</v>
      </c>
      <c r="E1105" s="5">
        <v>2000</v>
      </c>
      <c r="F1105" s="6" t="s">
        <v>454</v>
      </c>
      <c r="G1105" s="6" t="s">
        <v>687</v>
      </c>
      <c r="H1105" s="27"/>
      <c r="I1105" s="9" t="s">
        <v>5301</v>
      </c>
      <c r="J1105" s="9" t="s">
        <v>2533</v>
      </c>
      <c r="K1105" s="6" t="s">
        <v>102</v>
      </c>
      <c r="L1105" s="6">
        <v>5807</v>
      </c>
      <c r="M1105" s="6">
        <v>8</v>
      </c>
      <c r="N1105" s="6">
        <v>10</v>
      </c>
      <c r="P1105" s="15">
        <v>1</v>
      </c>
      <c r="Q1105" s="15" t="str">
        <f>IF($B1105=2014,$P1105,"")</f>
        <v/>
      </c>
      <c r="R1105" s="15" t="str">
        <f>IF($B1105=2015,$P1105,"")</f>
        <v/>
      </c>
      <c r="S1105" s="15" t="str">
        <f>IF($B1105=2016,$P1105,"")</f>
        <v/>
      </c>
      <c r="T1105" s="15">
        <f>IF($B1105=2017,$P1105,"")</f>
        <v>1</v>
      </c>
      <c r="U1105" s="15" t="str">
        <f>IF($B1105=2018,$P1105,"")</f>
        <v/>
      </c>
      <c r="V1105" s="15" t="str">
        <f>IF($B1105=2019,$P1105,"")</f>
        <v/>
      </c>
      <c r="W1105" s="15" t="str">
        <f>IF($B1105=2020,$P1105,"")</f>
        <v/>
      </c>
      <c r="X1105" s="6" t="str">
        <f>IF($B1105=2021,$P1105,"")</f>
        <v/>
      </c>
      <c r="Y1105" s="6" t="str">
        <f>IF($B1105=2022,$P1105,"")</f>
        <v/>
      </c>
      <c r="Z1105" s="6" t="str">
        <f>IF($B1105=2023,$P1105,"")</f>
        <v/>
      </c>
      <c r="AA1105" s="6" t="str">
        <f>IF($B1105=2024,$P1105,"")</f>
        <v/>
      </c>
      <c r="AB1105" s="15" t="str">
        <f>IF($B1105=2025,$P1105,"")</f>
        <v/>
      </c>
    </row>
    <row r="1106" spans="1:28" x14ac:dyDescent="0.25">
      <c r="A1106" s="3">
        <v>558</v>
      </c>
      <c r="B1106" s="3">
        <v>2017</v>
      </c>
      <c r="C1106" s="3" t="s">
        <v>234</v>
      </c>
      <c r="D1106" s="4">
        <f>DATE(B1106,N1106,M1106)</f>
        <v>43040</v>
      </c>
      <c r="E1106" s="5">
        <v>1300</v>
      </c>
      <c r="F1106" s="6" t="s">
        <v>454</v>
      </c>
      <c r="G1106" s="6" t="s">
        <v>687</v>
      </c>
      <c r="H1106" s="27"/>
      <c r="I1106" s="9" t="s">
        <v>5301</v>
      </c>
      <c r="J1106" s="9" t="s">
        <v>2534</v>
      </c>
      <c r="K1106" s="6" t="s">
        <v>88</v>
      </c>
      <c r="L1106" s="6">
        <v>5808</v>
      </c>
      <c r="M1106" s="6">
        <v>1</v>
      </c>
      <c r="N1106" s="6">
        <v>11</v>
      </c>
      <c r="O1106" s="6" t="s">
        <v>86</v>
      </c>
      <c r="P1106" s="15">
        <v>1</v>
      </c>
      <c r="Q1106" s="15" t="str">
        <f>IF($B1106=2014,$P1106,"")</f>
        <v/>
      </c>
      <c r="R1106" s="15" t="str">
        <f>IF($B1106=2015,$P1106,"")</f>
        <v/>
      </c>
      <c r="S1106" s="15" t="str">
        <f>IF($B1106=2016,$P1106,"")</f>
        <v/>
      </c>
      <c r="T1106" s="15">
        <f>IF($B1106=2017,$P1106,"")</f>
        <v>1</v>
      </c>
      <c r="U1106" s="15" t="str">
        <f>IF($B1106=2018,$P1106,"")</f>
        <v/>
      </c>
      <c r="V1106" s="15" t="str">
        <f>IF($B1106=2019,$P1106,"")</f>
        <v/>
      </c>
      <c r="W1106" s="15" t="str">
        <f>IF($B1106=2020,$P1106,"")</f>
        <v/>
      </c>
      <c r="X1106" s="6" t="str">
        <f>IF($B1106=2021,$P1106,"")</f>
        <v/>
      </c>
      <c r="Y1106" s="6" t="str">
        <f>IF($B1106=2022,$P1106,"")</f>
        <v/>
      </c>
      <c r="Z1106" s="6" t="str">
        <f>IF($B1106=2023,$P1106,"")</f>
        <v/>
      </c>
      <c r="AA1106" s="6" t="str">
        <f>IF($B1106=2024,$P1106,"")</f>
        <v/>
      </c>
      <c r="AB1106" s="15" t="str">
        <f>IF($B1106=2025,$P1106,"")</f>
        <v/>
      </c>
    </row>
    <row r="1107" spans="1:28" x14ac:dyDescent="0.25">
      <c r="A1107" s="3">
        <v>558</v>
      </c>
      <c r="B1107" s="3">
        <v>2018</v>
      </c>
      <c r="C1107" s="3" t="s">
        <v>246</v>
      </c>
      <c r="D1107" s="4">
        <f>DATE(B1107,N1107,M1107)</f>
        <v>43151</v>
      </c>
      <c r="E1107" s="5">
        <v>1400</v>
      </c>
      <c r="F1107" s="6" t="s">
        <v>454</v>
      </c>
      <c r="G1107" s="10" t="s">
        <v>687</v>
      </c>
      <c r="H1107" s="27"/>
      <c r="I1107" s="9" t="s">
        <v>5301</v>
      </c>
      <c r="J1107" s="9" t="s">
        <v>2535</v>
      </c>
      <c r="K1107" s="6" t="s">
        <v>144</v>
      </c>
      <c r="L1107" s="6">
        <v>5816</v>
      </c>
      <c r="M1107" s="6">
        <v>20</v>
      </c>
      <c r="N1107" s="6">
        <v>2</v>
      </c>
      <c r="O1107" s="6" t="s">
        <v>14</v>
      </c>
      <c r="P1107" s="15">
        <v>1</v>
      </c>
      <c r="Q1107" s="15" t="str">
        <f>IF($B1107=2014,$P1107,"")</f>
        <v/>
      </c>
      <c r="R1107" s="15" t="str">
        <f>IF($B1107=2015,$P1107,"")</f>
        <v/>
      </c>
      <c r="S1107" s="15" t="str">
        <f>IF($B1107=2016,$P1107,"")</f>
        <v/>
      </c>
      <c r="T1107" s="15" t="str">
        <f>IF($B1107=2017,$P1107,"")</f>
        <v/>
      </c>
      <c r="U1107" s="15">
        <f>IF($B1107=2018,$P1107,"")</f>
        <v>1</v>
      </c>
      <c r="V1107" s="15" t="str">
        <f>IF($B1107=2019,$P1107,"")</f>
        <v/>
      </c>
      <c r="W1107" s="15" t="str">
        <f>IF($B1107=2020,$P1107,"")</f>
        <v/>
      </c>
      <c r="X1107" s="6" t="str">
        <f>IF($B1107=2021,$P1107,"")</f>
        <v/>
      </c>
      <c r="Y1107" s="6" t="str">
        <f>IF($B1107=2022,$P1107,"")</f>
        <v/>
      </c>
      <c r="Z1107" s="6" t="str">
        <f>IF($B1107=2023,$P1107,"")</f>
        <v/>
      </c>
      <c r="AA1107" s="6" t="str">
        <f>IF($B1107=2024,$P1107,"")</f>
        <v/>
      </c>
      <c r="AB1107" s="15" t="str">
        <f>IF($B1107=2025,$P1107,"")</f>
        <v/>
      </c>
    </row>
    <row r="1108" spans="1:28" x14ac:dyDescent="0.25">
      <c r="A1108" s="3">
        <v>558</v>
      </c>
      <c r="B1108" s="3">
        <v>2018</v>
      </c>
      <c r="C1108" s="3" t="s">
        <v>2041</v>
      </c>
      <c r="D1108" s="4">
        <f>DATE(B1108,N1108,M1108)</f>
        <v>43386</v>
      </c>
      <c r="E1108" s="5">
        <v>1340</v>
      </c>
      <c r="F1108" s="6" t="s">
        <v>454</v>
      </c>
      <c r="G1108" s="6" t="s">
        <v>687</v>
      </c>
      <c r="H1108" s="27"/>
      <c r="I1108" s="9" t="s">
        <v>5301</v>
      </c>
      <c r="J1108" s="9" t="s">
        <v>3314</v>
      </c>
      <c r="K1108" s="6" t="s">
        <v>2411</v>
      </c>
      <c r="L1108" s="6">
        <v>5907</v>
      </c>
      <c r="M1108" s="6">
        <v>13</v>
      </c>
      <c r="N1108" s="6">
        <v>10</v>
      </c>
      <c r="O1108" s="6" t="s">
        <v>14</v>
      </c>
      <c r="P1108" s="15">
        <v>1</v>
      </c>
      <c r="Q1108" s="15" t="str">
        <f>IF($B1108=2014,$P1108,"")</f>
        <v/>
      </c>
      <c r="R1108" s="15" t="str">
        <f>IF($B1108=2015,$P1108,"")</f>
        <v/>
      </c>
      <c r="S1108" s="15" t="str">
        <f>IF($B1108=2016,$P1108,"")</f>
        <v/>
      </c>
      <c r="T1108" s="15" t="str">
        <f>IF($B1108=2017,$P1108,"")</f>
        <v/>
      </c>
      <c r="U1108" s="15">
        <f>IF($B1108=2018,$P1108,"")</f>
        <v>1</v>
      </c>
      <c r="V1108" s="15" t="str">
        <f>IF($B1108=2019,$P1108,"")</f>
        <v/>
      </c>
      <c r="W1108" s="15" t="str">
        <f>IF($B1108=2020,$P1108,"")</f>
        <v/>
      </c>
      <c r="X1108" s="6" t="str">
        <f>IF($B1108=2021,$P1108,"")</f>
        <v/>
      </c>
      <c r="Y1108" s="6" t="str">
        <f>IF($B1108=2022,$P1108,"")</f>
        <v/>
      </c>
      <c r="Z1108" s="6" t="str">
        <f>IF($B1108=2023,$P1108,"")</f>
        <v/>
      </c>
      <c r="AA1108" s="6" t="str">
        <f>IF($B1108=2024,$P1108,"")</f>
        <v/>
      </c>
      <c r="AB1108" s="15" t="str">
        <f>IF($B1108=2025,$P1108,"")</f>
        <v/>
      </c>
    </row>
    <row r="1109" spans="1:28" x14ac:dyDescent="0.25">
      <c r="A1109" s="3">
        <v>558</v>
      </c>
      <c r="B1109" s="3">
        <v>2018</v>
      </c>
      <c r="C1109" s="3" t="s">
        <v>47</v>
      </c>
      <c r="D1109" s="4">
        <f>DATE(B1109,N1109,M1109)</f>
        <v>43448</v>
      </c>
      <c r="E1109" s="5">
        <v>1300</v>
      </c>
      <c r="F1109" s="6" t="s">
        <v>454</v>
      </c>
      <c r="G1109" s="6" t="s">
        <v>687</v>
      </c>
      <c r="H1109" s="27"/>
      <c r="I1109" s="9" t="s">
        <v>5301</v>
      </c>
      <c r="J1109" s="7" t="s">
        <v>3315</v>
      </c>
      <c r="K1109" s="6" t="s">
        <v>88</v>
      </c>
      <c r="L1109" s="6">
        <v>5911</v>
      </c>
      <c r="M1109" s="6">
        <v>14</v>
      </c>
      <c r="N1109" s="6">
        <v>12</v>
      </c>
      <c r="O1109" s="6" t="s">
        <v>86</v>
      </c>
      <c r="P1109" s="15">
        <v>1</v>
      </c>
      <c r="Q1109" s="15" t="str">
        <f>IF($B1109=2014,$P1109,"")</f>
        <v/>
      </c>
      <c r="R1109" s="15" t="str">
        <f>IF($B1109=2015,$P1109,"")</f>
        <v/>
      </c>
      <c r="S1109" s="15" t="str">
        <f>IF($B1109=2016,$P1109,"")</f>
        <v/>
      </c>
      <c r="T1109" s="15" t="str">
        <f>IF($B1109=2017,$P1109,"")</f>
        <v/>
      </c>
      <c r="U1109" s="15">
        <f>IF($B1109=2018,$P1109,"")</f>
        <v>1</v>
      </c>
      <c r="V1109" s="15" t="str">
        <f>IF($B1109=2019,$P1109,"")</f>
        <v/>
      </c>
      <c r="W1109" s="15" t="str">
        <f>IF($B1109=2020,$P1109,"")</f>
        <v/>
      </c>
      <c r="X1109" s="6" t="str">
        <f>IF($B1109=2021,$P1109,"")</f>
        <v/>
      </c>
      <c r="Y1109" s="6" t="str">
        <f>IF($B1109=2022,$P1109,"")</f>
        <v/>
      </c>
      <c r="Z1109" s="6" t="str">
        <f>IF($B1109=2023,$P1109,"")</f>
        <v/>
      </c>
      <c r="AA1109" s="6" t="str">
        <f>IF($B1109=2024,$P1109,"")</f>
        <v/>
      </c>
      <c r="AB1109" s="15" t="str">
        <f>IF($B1109=2025,$P1109,"")</f>
        <v/>
      </c>
    </row>
    <row r="1110" spans="1:28" x14ac:dyDescent="0.25">
      <c r="A1110" s="3">
        <v>558</v>
      </c>
      <c r="B1110" s="3">
        <v>2019</v>
      </c>
      <c r="C1110" s="3" t="s">
        <v>81</v>
      </c>
      <c r="D1110" s="4">
        <f>DATE(B1110,N1110,M1110)</f>
        <v>43754</v>
      </c>
      <c r="E1110" s="5">
        <v>1400</v>
      </c>
      <c r="F1110" s="6" t="s">
        <v>454</v>
      </c>
      <c r="G1110" s="6" t="s">
        <v>687</v>
      </c>
      <c r="H1110" s="27"/>
      <c r="I1110" s="9" t="s">
        <v>5301</v>
      </c>
      <c r="J1110" s="9" t="s">
        <v>3748</v>
      </c>
      <c r="K1110" s="6" t="s">
        <v>102</v>
      </c>
      <c r="L1110" s="6">
        <v>6007</v>
      </c>
      <c r="M1110" s="6">
        <v>16</v>
      </c>
      <c r="N1110" s="6">
        <v>10</v>
      </c>
      <c r="P1110" s="15">
        <v>1</v>
      </c>
      <c r="Q1110" s="15" t="str">
        <f>IF($B1110=2014,$P1110,"")</f>
        <v/>
      </c>
      <c r="R1110" s="15" t="str">
        <f>IF($B1110=2015,$P1110,"")</f>
        <v/>
      </c>
      <c r="S1110" s="15" t="str">
        <f>IF($B1110=2016,$P1110,"")</f>
        <v/>
      </c>
      <c r="T1110" s="15" t="str">
        <f>IF($B1110=2017,$P1110,"")</f>
        <v/>
      </c>
      <c r="U1110" s="15" t="str">
        <f>IF($B1110=2018,$P1110,"")</f>
        <v/>
      </c>
      <c r="V1110" s="15">
        <f>IF($B1110=2019,$P1110,"")</f>
        <v>1</v>
      </c>
      <c r="W1110" s="15" t="str">
        <f>IF($B1110=2020,$P1110,"")</f>
        <v/>
      </c>
      <c r="X1110" s="6" t="str">
        <f>IF($B1110=2021,$P1110,"")</f>
        <v/>
      </c>
      <c r="Y1110" s="6" t="str">
        <f>IF($B1110=2022,$P1110,"")</f>
        <v/>
      </c>
      <c r="Z1110" s="6" t="str">
        <f>IF($B1110=2023,$P1110,"")</f>
        <v/>
      </c>
      <c r="AA1110" s="6" t="str">
        <f>IF($B1110=2024,$P1110,"")</f>
        <v/>
      </c>
      <c r="AB1110" s="15" t="str">
        <f>IF($B1110=2025,$P1110,"")</f>
        <v/>
      </c>
    </row>
    <row r="1111" spans="1:28" x14ac:dyDescent="0.25">
      <c r="A1111" s="3">
        <v>558</v>
      </c>
      <c r="B1111" s="3">
        <v>2019</v>
      </c>
      <c r="C1111" s="3" t="s">
        <v>1528</v>
      </c>
      <c r="D1111" s="4">
        <f>DATE(B1111,N1111,M1111)</f>
        <v>43817</v>
      </c>
      <c r="E1111" s="5">
        <v>1040</v>
      </c>
      <c r="F1111" s="6" t="s">
        <v>454</v>
      </c>
      <c r="G1111" s="6" t="s">
        <v>687</v>
      </c>
      <c r="H1111" s="27"/>
      <c r="I1111" s="9" t="s">
        <v>5301</v>
      </c>
      <c r="J1111" s="7" t="s">
        <v>3747</v>
      </c>
      <c r="K1111" s="6" t="s">
        <v>2411</v>
      </c>
      <c r="L1111" s="6">
        <v>6012</v>
      </c>
      <c r="M1111" s="6">
        <v>18</v>
      </c>
      <c r="N1111" s="6">
        <v>12</v>
      </c>
      <c r="O1111" s="6" t="s">
        <v>14</v>
      </c>
      <c r="P1111" s="15">
        <v>1</v>
      </c>
      <c r="Q1111" s="15" t="str">
        <f>IF($B1111=2014,$P1111,"")</f>
        <v/>
      </c>
      <c r="R1111" s="15" t="str">
        <f>IF($B1111=2015,$P1111,"")</f>
        <v/>
      </c>
      <c r="S1111" s="15" t="str">
        <f>IF($B1111=2016,$P1111,"")</f>
        <v/>
      </c>
      <c r="T1111" s="15" t="str">
        <f>IF($B1111=2017,$P1111,"")</f>
        <v/>
      </c>
      <c r="U1111" s="15" t="str">
        <f>IF($B1111=2018,$P1111,"")</f>
        <v/>
      </c>
      <c r="V1111" s="15">
        <f>IF($B1111=2019,$P1111,"")</f>
        <v>1</v>
      </c>
      <c r="W1111" s="15" t="str">
        <f>IF($B1111=2020,$P1111,"")</f>
        <v/>
      </c>
      <c r="X1111" s="6" t="str">
        <f>IF($B1111=2021,$P1111,"")</f>
        <v/>
      </c>
      <c r="Y1111" s="6" t="str">
        <f>IF($B1111=2022,$P1111,"")</f>
        <v/>
      </c>
      <c r="Z1111" s="6" t="str">
        <f>IF($B1111=2023,$P1111,"")</f>
        <v/>
      </c>
      <c r="AA1111" s="6" t="str">
        <f>IF($B1111=2024,$P1111,"")</f>
        <v/>
      </c>
      <c r="AB1111" s="15" t="str">
        <f>IF($B1111=2025,$P1111,"")</f>
        <v/>
      </c>
    </row>
    <row r="1112" spans="1:28" x14ac:dyDescent="0.25">
      <c r="A1112" s="3">
        <v>558</v>
      </c>
      <c r="B1112" s="3">
        <v>2020</v>
      </c>
      <c r="C1112" s="3" t="s">
        <v>513</v>
      </c>
      <c r="D1112" s="4">
        <f>DATE(B1112,N1112,M1112)</f>
        <v>44094</v>
      </c>
      <c r="E1112" s="5">
        <v>1800</v>
      </c>
      <c r="F1112" s="6" t="s">
        <v>454</v>
      </c>
      <c r="G1112" s="6" t="s">
        <v>687</v>
      </c>
      <c r="H1112" s="27"/>
      <c r="I1112" s="9" t="s">
        <v>5301</v>
      </c>
      <c r="J1112" s="7" t="s">
        <v>6424</v>
      </c>
      <c r="K1112" s="6" t="s">
        <v>102</v>
      </c>
      <c r="L1112" s="6">
        <v>6106</v>
      </c>
      <c r="M1112" s="6">
        <v>20</v>
      </c>
      <c r="N1112" s="6">
        <v>9</v>
      </c>
      <c r="P1112" s="15">
        <v>1</v>
      </c>
      <c r="Q1112" s="15" t="str">
        <f>IF($B1112=2014,$P1112,"")</f>
        <v/>
      </c>
      <c r="R1112" s="15" t="str">
        <f>IF($B1112=2015,$P1112,"")</f>
        <v/>
      </c>
      <c r="S1112" s="15" t="str">
        <f>IF($B1112=2016,$P1112,"")</f>
        <v/>
      </c>
      <c r="T1112" s="15" t="str">
        <f>IF($B1112=2017,$P1112,"")</f>
        <v/>
      </c>
      <c r="U1112" s="15" t="str">
        <f>IF($B1112=2018,$P1112,"")</f>
        <v/>
      </c>
      <c r="V1112" s="15" t="str">
        <f>IF($B1112=2019,$P1112,"")</f>
        <v/>
      </c>
      <c r="W1112" s="15">
        <f>IF($B1112=2020,$P1112,"")</f>
        <v>1</v>
      </c>
      <c r="X1112" s="6" t="str">
        <f>IF($B1112=2021,$P1112,"")</f>
        <v/>
      </c>
      <c r="Y1112" s="6" t="str">
        <f>IF($B1112=2022,$P1112,"")</f>
        <v/>
      </c>
      <c r="Z1112" s="6" t="str">
        <f>IF($B1112=2023,$P1112,"")</f>
        <v/>
      </c>
      <c r="AA1112" s="6" t="str">
        <f>IF($B1112=2024,$P1112,"")</f>
        <v/>
      </c>
      <c r="AB1112" s="15" t="str">
        <f>IF($B1112=2025,$P1112,"")</f>
        <v/>
      </c>
    </row>
    <row r="1113" spans="1:28" x14ac:dyDescent="0.25">
      <c r="A1113" s="3">
        <v>558</v>
      </c>
      <c r="B1113" s="3">
        <v>2021</v>
      </c>
      <c r="C1113" s="3" t="s">
        <v>1540</v>
      </c>
      <c r="D1113" s="4">
        <v>44421</v>
      </c>
      <c r="E1113" s="5">
        <v>2000</v>
      </c>
      <c r="F1113" s="6" t="s">
        <v>454</v>
      </c>
      <c r="G1113" s="6" t="s">
        <v>687</v>
      </c>
      <c r="H1113" s="27"/>
      <c r="I1113" s="9" t="s">
        <v>5301</v>
      </c>
      <c r="J1113" s="7" t="s">
        <v>5991</v>
      </c>
      <c r="K1113" s="6" t="s">
        <v>88</v>
      </c>
      <c r="L1113" s="6">
        <v>6205</v>
      </c>
      <c r="M1113" s="6">
        <v>13</v>
      </c>
      <c r="N1113" s="6">
        <v>8</v>
      </c>
      <c r="O1113" s="6" t="s">
        <v>86</v>
      </c>
      <c r="P1113" s="15">
        <v>1</v>
      </c>
      <c r="Q1113" s="15" t="str">
        <f>IF($B1113=2014,$P1113,"")</f>
        <v/>
      </c>
      <c r="R1113" s="15" t="str">
        <f>IF($B1113=2015,$P1113,"")</f>
        <v/>
      </c>
      <c r="S1113" s="15" t="str">
        <f>IF($B1113=2016,$P1113,"")</f>
        <v/>
      </c>
      <c r="T1113" s="15" t="str">
        <f>IF($B1113=2017,$P1113,"")</f>
        <v/>
      </c>
      <c r="U1113" s="15" t="str">
        <f>IF($B1113=2018,$P1113,"")</f>
        <v/>
      </c>
      <c r="V1113" s="15" t="str">
        <f>IF($B1113=2019,$P1113,"")</f>
        <v/>
      </c>
      <c r="W1113" s="15" t="str">
        <f>IF($B1113=2020,$P1113,"")</f>
        <v/>
      </c>
      <c r="X1113" s="6">
        <f>IF($B1113=2021,$P1113,"")</f>
        <v>1</v>
      </c>
      <c r="Y1113" s="6" t="str">
        <f>IF($B1113=2022,$P1113,"")</f>
        <v/>
      </c>
      <c r="Z1113" s="6" t="str">
        <f>IF($B1113=2023,$P1113,"")</f>
        <v/>
      </c>
      <c r="AA1113" s="6" t="str">
        <f>IF($B1113=2024,$P1113,"")</f>
        <v/>
      </c>
      <c r="AB1113" s="15" t="str">
        <f>IF($B1113=2025,$P1113,"")</f>
        <v/>
      </c>
    </row>
    <row r="1114" spans="1:28" x14ac:dyDescent="0.25">
      <c r="A1114" s="30">
        <v>558</v>
      </c>
      <c r="B1114" s="30">
        <v>2024</v>
      </c>
      <c r="C1114" s="30" t="s">
        <v>744</v>
      </c>
      <c r="D1114" s="31">
        <f>DATE(B1114,N1114,M1114)</f>
        <v>45568</v>
      </c>
      <c r="E1114" s="32">
        <v>2000</v>
      </c>
      <c r="F1114" s="33" t="s">
        <v>454</v>
      </c>
      <c r="G1114" s="33" t="s">
        <v>687</v>
      </c>
      <c r="H1114" s="33"/>
      <c r="I1114" s="9" t="s">
        <v>5301</v>
      </c>
      <c r="J1114" s="34" t="s">
        <v>8573</v>
      </c>
      <c r="K1114" s="33" t="s">
        <v>88</v>
      </c>
      <c r="L1114" s="33">
        <v>6507</v>
      </c>
      <c r="M1114" s="33">
        <v>3</v>
      </c>
      <c r="N1114" s="33">
        <v>10</v>
      </c>
      <c r="O1114" s="33" t="s">
        <v>86</v>
      </c>
      <c r="P1114" s="15">
        <v>1</v>
      </c>
      <c r="Q1114" s="15" t="str">
        <f>IF($B1114=2014,$P1114,"")</f>
        <v/>
      </c>
      <c r="R1114" s="15" t="str">
        <f>IF($B1114=2015,$P1114,"")</f>
        <v/>
      </c>
      <c r="S1114" s="15" t="str">
        <f>IF($B1114=2016,$P1114,"")</f>
        <v/>
      </c>
      <c r="T1114" s="15" t="str">
        <f>IF($B1114=2017,$P1114,"")</f>
        <v/>
      </c>
      <c r="U1114" s="15" t="str">
        <f>IF($B1114=2018,$P1114,"")</f>
        <v/>
      </c>
      <c r="V1114" s="15" t="str">
        <f>IF($B1114=2019,$P1114,"")</f>
        <v/>
      </c>
      <c r="W1114" s="15" t="str">
        <f>IF($B1114=2020,$P1114,"")</f>
        <v/>
      </c>
      <c r="X1114" s="6" t="str">
        <f>IF($B1114=2021,$P1114,"")</f>
        <v/>
      </c>
      <c r="Y1114" s="6" t="str">
        <f>IF($B1114=2022,$P1114,"")</f>
        <v/>
      </c>
      <c r="Z1114" s="6" t="str">
        <f>IF($B1114=2023,$P1114,"")</f>
        <v/>
      </c>
      <c r="AA1114" s="6">
        <f>IF($B1114=2024,$P1114,"")</f>
        <v>1</v>
      </c>
      <c r="AB1114" s="15" t="str">
        <f>IF($B1114=2025,$P1114,"")</f>
        <v/>
      </c>
    </row>
    <row r="1115" spans="1:28" x14ac:dyDescent="0.25">
      <c r="A1115" s="3">
        <v>558</v>
      </c>
      <c r="B1115" s="3">
        <v>2018</v>
      </c>
      <c r="C1115" s="3" t="s">
        <v>278</v>
      </c>
      <c r="D1115" s="4">
        <f>DATE(B1115,N1115,M1115)</f>
        <v>43341</v>
      </c>
      <c r="E1115" s="5">
        <v>1805</v>
      </c>
      <c r="F1115" s="6" t="s">
        <v>454</v>
      </c>
      <c r="G1115" s="6" t="s">
        <v>506</v>
      </c>
      <c r="H1115" s="27"/>
      <c r="I1115" s="34" t="s">
        <v>8439</v>
      </c>
      <c r="J1115" s="9" t="s">
        <v>3316</v>
      </c>
      <c r="K1115" s="6" t="s">
        <v>88</v>
      </c>
      <c r="L1115" s="6">
        <v>5904</v>
      </c>
      <c r="M1115" s="6">
        <v>29</v>
      </c>
      <c r="N1115" s="6">
        <v>8</v>
      </c>
      <c r="O1115" s="6" t="s">
        <v>86</v>
      </c>
      <c r="P1115" s="15">
        <v>1</v>
      </c>
      <c r="Q1115" s="15" t="str">
        <f>IF($B1115=2014,$P1115,"")</f>
        <v/>
      </c>
      <c r="R1115" s="15" t="str">
        <f>IF($B1115=2015,$P1115,"")</f>
        <v/>
      </c>
      <c r="S1115" s="15" t="str">
        <f>IF($B1115=2016,$P1115,"")</f>
        <v/>
      </c>
      <c r="T1115" s="15" t="str">
        <f>IF($B1115=2017,$P1115,"")</f>
        <v/>
      </c>
      <c r="U1115" s="15">
        <f>IF($B1115=2018,$P1115,"")</f>
        <v>1</v>
      </c>
      <c r="V1115" s="15" t="str">
        <f>IF($B1115=2019,$P1115,"")</f>
        <v/>
      </c>
      <c r="W1115" s="15" t="str">
        <f>IF($B1115=2020,$P1115,"")</f>
        <v/>
      </c>
      <c r="X1115" s="6" t="str">
        <f>IF($B1115=2021,$P1115,"")</f>
        <v/>
      </c>
      <c r="Y1115" s="6" t="str">
        <f>IF($B1115=2022,$P1115,"")</f>
        <v/>
      </c>
      <c r="Z1115" s="6" t="str">
        <f>IF($B1115=2023,$P1115,"")</f>
        <v/>
      </c>
      <c r="AA1115" s="6" t="str">
        <f>IF($B1115=2024,$P1115,"")</f>
        <v/>
      </c>
      <c r="AB1115" s="15" t="str">
        <f>IF($B1115=2025,$P1115,"")</f>
        <v/>
      </c>
    </row>
    <row r="1116" spans="1:28" x14ac:dyDescent="0.25">
      <c r="A1116" s="3">
        <v>558</v>
      </c>
      <c r="B1116" s="3">
        <v>2019</v>
      </c>
      <c r="C1116" s="3" t="s">
        <v>186</v>
      </c>
      <c r="D1116" s="4">
        <f>DATE(B1116,N1116,M1116)</f>
        <v>43783</v>
      </c>
      <c r="E1116" s="5">
        <v>1040</v>
      </c>
      <c r="F1116" s="6" t="s">
        <v>454</v>
      </c>
      <c r="G1116" s="6" t="s">
        <v>506</v>
      </c>
      <c r="H1116" s="27"/>
      <c r="I1116" s="34" t="s">
        <v>8439</v>
      </c>
      <c r="J1116" s="9" t="s">
        <v>3749</v>
      </c>
      <c r="K1116" s="6" t="s">
        <v>144</v>
      </c>
      <c r="L1116" s="6">
        <v>6009</v>
      </c>
      <c r="M1116" s="6">
        <v>14</v>
      </c>
      <c r="N1116" s="6">
        <v>11</v>
      </c>
      <c r="O1116" s="6" t="s">
        <v>14</v>
      </c>
      <c r="P1116" s="15">
        <v>1</v>
      </c>
      <c r="Q1116" s="15" t="str">
        <f>IF($B1116=2014,$P1116,"")</f>
        <v/>
      </c>
      <c r="R1116" s="15" t="str">
        <f>IF($B1116=2015,$P1116,"")</f>
        <v/>
      </c>
      <c r="S1116" s="15" t="str">
        <f>IF($B1116=2016,$P1116,"")</f>
        <v/>
      </c>
      <c r="T1116" s="15" t="str">
        <f>IF($B1116=2017,$P1116,"")</f>
        <v/>
      </c>
      <c r="U1116" s="15" t="str">
        <f>IF($B1116=2018,$P1116,"")</f>
        <v/>
      </c>
      <c r="V1116" s="15">
        <f>IF($B1116=2019,$P1116,"")</f>
        <v>1</v>
      </c>
      <c r="W1116" s="15" t="str">
        <f>IF($B1116=2020,$P1116,"")</f>
        <v/>
      </c>
      <c r="X1116" s="6" t="str">
        <f>IF($B1116=2021,$P1116,"")</f>
        <v/>
      </c>
      <c r="Y1116" s="6" t="str">
        <f>IF($B1116=2022,$P1116,"")</f>
        <v/>
      </c>
      <c r="Z1116" s="6" t="str">
        <f>IF($B1116=2023,$P1116,"")</f>
        <v/>
      </c>
      <c r="AA1116" s="6" t="str">
        <f>IF($B1116=2024,$P1116,"")</f>
        <v/>
      </c>
      <c r="AB1116" s="15" t="str">
        <f>IF($B1116=2025,$P1116,"")</f>
        <v/>
      </c>
    </row>
    <row r="1117" spans="1:28" x14ac:dyDescent="0.25">
      <c r="A1117" s="3">
        <v>558</v>
      </c>
      <c r="B1117" s="3">
        <v>2022</v>
      </c>
      <c r="C1117" s="3" t="s">
        <v>1469</v>
      </c>
      <c r="D1117" s="4">
        <f>DATE(B1117,N1117,M1117)</f>
        <v>44787</v>
      </c>
      <c r="E1117" s="5">
        <v>2020</v>
      </c>
      <c r="F1117" s="6" t="s">
        <v>454</v>
      </c>
      <c r="G1117" s="6" t="s">
        <v>506</v>
      </c>
      <c r="H1117" s="27"/>
      <c r="I1117" s="34" t="s">
        <v>8439</v>
      </c>
      <c r="J1117" s="7" t="s">
        <v>6588</v>
      </c>
      <c r="K1117" s="6" t="s">
        <v>88</v>
      </c>
      <c r="L1117" s="6">
        <v>6303</v>
      </c>
      <c r="M1117" s="6">
        <v>14</v>
      </c>
      <c r="N1117" s="6">
        <v>8</v>
      </c>
      <c r="O1117" s="6" t="s">
        <v>86</v>
      </c>
      <c r="P1117" s="15">
        <v>1</v>
      </c>
      <c r="Q1117" s="15" t="str">
        <f>IF($B1117=2014,$P1117,"")</f>
        <v/>
      </c>
      <c r="R1117" s="15" t="str">
        <f>IF($B1117=2015,$P1117,"")</f>
        <v/>
      </c>
      <c r="S1117" s="15" t="str">
        <f>IF($B1117=2016,$P1117,"")</f>
        <v/>
      </c>
      <c r="T1117" s="15" t="str">
        <f>IF($B1117=2017,$P1117,"")</f>
        <v/>
      </c>
      <c r="U1117" s="15" t="str">
        <f>IF($B1117=2018,$P1117,"")</f>
        <v/>
      </c>
      <c r="V1117" s="15" t="str">
        <f>IF($B1117=2019,$P1117,"")</f>
        <v/>
      </c>
      <c r="W1117" s="15" t="str">
        <f>IF($B1117=2020,$P1117,"")</f>
        <v/>
      </c>
      <c r="X1117" s="6" t="str">
        <f>IF($B1117=2021,$P1117,"")</f>
        <v/>
      </c>
      <c r="Y1117" s="6">
        <f>IF($B1117=2022,$P1117,"")</f>
        <v>1</v>
      </c>
      <c r="Z1117" s="6" t="str">
        <f>IF($B1117=2023,$P1117,"")</f>
        <v/>
      </c>
      <c r="AA1117" s="6" t="str">
        <f>IF($B1117=2024,$P1117,"")</f>
        <v/>
      </c>
      <c r="AB1117" s="15" t="str">
        <f>IF($B1117=2025,$P1117,"")</f>
        <v/>
      </c>
    </row>
    <row r="1118" spans="1:28" x14ac:dyDescent="0.25">
      <c r="A1118" s="3">
        <v>558</v>
      </c>
      <c r="B1118" s="3">
        <v>2023</v>
      </c>
      <c r="C1118" s="3" t="s">
        <v>69</v>
      </c>
      <c r="D1118" s="4">
        <f>DATE(B1118,N1118,M1118)</f>
        <v>45014</v>
      </c>
      <c r="E1118" s="5">
        <v>1859</v>
      </c>
      <c r="F1118" s="10" t="s">
        <v>454</v>
      </c>
      <c r="G1118" s="10" t="s">
        <v>506</v>
      </c>
      <c r="H1118" s="27"/>
      <c r="I1118" s="34" t="s">
        <v>8439</v>
      </c>
      <c r="J1118" s="7" t="s">
        <v>7336</v>
      </c>
      <c r="K1118" s="6" t="s">
        <v>88</v>
      </c>
      <c r="L1118" s="6">
        <v>6319</v>
      </c>
      <c r="M1118" s="6">
        <v>29</v>
      </c>
      <c r="N1118" s="6">
        <v>3</v>
      </c>
      <c r="O1118" s="6" t="s">
        <v>86</v>
      </c>
      <c r="P1118" s="15">
        <v>1</v>
      </c>
      <c r="Q1118" s="15" t="str">
        <f>IF($B1118=2014,$P1118,"")</f>
        <v/>
      </c>
      <c r="R1118" s="15" t="str">
        <f>IF($B1118=2015,$P1118,"")</f>
        <v/>
      </c>
      <c r="S1118" s="15" t="str">
        <f>IF($B1118=2016,$P1118,"")</f>
        <v/>
      </c>
      <c r="T1118" s="15" t="str">
        <f>IF($B1118=2017,$P1118,"")</f>
        <v/>
      </c>
      <c r="U1118" s="15" t="str">
        <f>IF($B1118=2018,$P1118,"")</f>
        <v/>
      </c>
      <c r="V1118" s="15" t="str">
        <f>IF($B1118=2019,$P1118,"")</f>
        <v/>
      </c>
      <c r="W1118" s="15" t="str">
        <f>IF($B1118=2020,$P1118,"")</f>
        <v/>
      </c>
      <c r="X1118" s="6" t="str">
        <f>IF($B1118=2021,$P1118,"")</f>
        <v/>
      </c>
      <c r="Y1118" s="6" t="str">
        <f>IF($B1118=2022,$P1118,"")</f>
        <v/>
      </c>
      <c r="Z1118" s="6">
        <f>IF($B1118=2023,$P1118,"")</f>
        <v>1</v>
      </c>
      <c r="AA1118" s="6" t="str">
        <f>IF($B1118=2024,$P1118,"")</f>
        <v/>
      </c>
      <c r="AB1118" s="15" t="str">
        <f>IF($B1118=2025,$P1118,"")</f>
        <v/>
      </c>
    </row>
    <row r="1119" spans="1:28" x14ac:dyDescent="0.25">
      <c r="A1119" s="3">
        <v>558</v>
      </c>
      <c r="B1119" s="3">
        <v>2023</v>
      </c>
      <c r="C1119" s="3" t="s">
        <v>190</v>
      </c>
      <c r="D1119" s="4">
        <f>DATE(B1119,N1119,M1119)</f>
        <v>45174</v>
      </c>
      <c r="E1119" s="5">
        <v>1830</v>
      </c>
      <c r="F1119" s="10" t="s">
        <v>454</v>
      </c>
      <c r="G1119" s="10" t="s">
        <v>506</v>
      </c>
      <c r="H1119" s="27"/>
      <c r="I1119" s="34" t="s">
        <v>8439</v>
      </c>
      <c r="J1119" s="7" t="s">
        <v>7544</v>
      </c>
      <c r="K1119" s="6" t="s">
        <v>88</v>
      </c>
      <c r="L1119" s="6">
        <v>6405</v>
      </c>
      <c r="M1119" s="6">
        <v>5</v>
      </c>
      <c r="N1119" s="6">
        <v>9</v>
      </c>
      <c r="O1119" s="6" t="s">
        <v>86</v>
      </c>
      <c r="P1119" s="15">
        <v>1</v>
      </c>
      <c r="Q1119" s="15" t="str">
        <f>IF($B1119=2014,$P1119,"")</f>
        <v/>
      </c>
      <c r="R1119" s="15" t="str">
        <f>IF($B1119=2015,$P1119,"")</f>
        <v/>
      </c>
      <c r="S1119" s="15" t="str">
        <f>IF($B1119=2016,$P1119,"")</f>
        <v/>
      </c>
      <c r="T1119" s="15" t="str">
        <f>IF($B1119=2017,$P1119,"")</f>
        <v/>
      </c>
      <c r="U1119" s="15" t="str">
        <f>IF($B1119=2018,$P1119,"")</f>
        <v/>
      </c>
      <c r="V1119" s="15" t="str">
        <f>IF($B1119=2019,$P1119,"")</f>
        <v/>
      </c>
      <c r="W1119" s="15" t="str">
        <f>IF($B1119=2020,$P1119,"")</f>
        <v/>
      </c>
      <c r="X1119" s="6" t="str">
        <f>IF($B1119=2021,$P1119,"")</f>
        <v/>
      </c>
      <c r="Y1119" s="6" t="str">
        <f>IF($B1119=2022,$P1119,"")</f>
        <v/>
      </c>
      <c r="Z1119" s="6">
        <f>IF($B1119=2023,$P1119,"")</f>
        <v>1</v>
      </c>
      <c r="AA1119" s="6" t="str">
        <f>IF($B1119=2024,$P1119,"")</f>
        <v/>
      </c>
      <c r="AB1119" s="15" t="str">
        <f>IF($B1119=2025,$P1119,"")</f>
        <v/>
      </c>
    </row>
    <row r="1120" spans="1:28" x14ac:dyDescent="0.25">
      <c r="A1120" s="30">
        <v>558</v>
      </c>
      <c r="B1120" s="30">
        <v>2024</v>
      </c>
      <c r="C1120" s="30" t="s">
        <v>276</v>
      </c>
      <c r="D1120" s="4">
        <f>DATE(B1120,N1120,M1120)</f>
        <v>45523</v>
      </c>
      <c r="E1120" s="32">
        <v>1859</v>
      </c>
      <c r="F1120" s="33" t="s">
        <v>454</v>
      </c>
      <c r="G1120" s="33" t="s">
        <v>506</v>
      </c>
      <c r="H1120" s="33"/>
      <c r="I1120" s="34" t="s">
        <v>8439</v>
      </c>
      <c r="J1120" s="34" t="s">
        <v>8440</v>
      </c>
      <c r="K1120" s="33" t="s">
        <v>88</v>
      </c>
      <c r="L1120" s="33">
        <v>6504</v>
      </c>
      <c r="M1120" s="33">
        <v>19</v>
      </c>
      <c r="N1120" s="33">
        <v>8</v>
      </c>
      <c r="O1120" s="33" t="s">
        <v>86</v>
      </c>
      <c r="P1120" s="15">
        <v>1</v>
      </c>
      <c r="Q1120" s="15" t="str">
        <f>IF($B1120=2014,$P1120,"")</f>
        <v/>
      </c>
      <c r="R1120" s="15" t="str">
        <f>IF($B1120=2015,$P1120,"")</f>
        <v/>
      </c>
      <c r="S1120" s="15" t="str">
        <f>IF($B1120=2016,$P1120,"")</f>
        <v/>
      </c>
      <c r="T1120" s="15" t="str">
        <f>IF($B1120=2017,$P1120,"")</f>
        <v/>
      </c>
      <c r="U1120" s="15" t="str">
        <f>IF($B1120=2018,$P1120,"")</f>
        <v/>
      </c>
      <c r="V1120" s="15" t="str">
        <f>IF($B1120=2019,$P1120,"")</f>
        <v/>
      </c>
      <c r="W1120" s="15" t="str">
        <f>IF($B1120=2020,$P1120,"")</f>
        <v/>
      </c>
      <c r="X1120" s="6" t="str">
        <f>IF($B1120=2021,$P1120,"")</f>
        <v/>
      </c>
      <c r="Y1120" s="6" t="str">
        <f>IF($B1120=2022,$P1120,"")</f>
        <v/>
      </c>
      <c r="Z1120" s="6" t="str">
        <f>IF($B1120=2023,$P1120,"")</f>
        <v/>
      </c>
      <c r="AA1120" s="6">
        <f>IF($B1120=2024,$P1120,"")</f>
        <v>1</v>
      </c>
      <c r="AB1120" s="15" t="str">
        <f>IF($B1120=2025,$P1120,"")</f>
        <v/>
      </c>
    </row>
    <row r="1121" spans="1:28" x14ac:dyDescent="0.25">
      <c r="A1121" s="3">
        <v>567</v>
      </c>
      <c r="B1121" s="3">
        <v>2016</v>
      </c>
      <c r="C1121" s="3" t="s">
        <v>223</v>
      </c>
      <c r="D1121" s="4">
        <f>DATE(B1121,N1121,M1121)</f>
        <v>42631</v>
      </c>
      <c r="E1121" s="5">
        <v>1605</v>
      </c>
      <c r="F1121" s="6" t="s">
        <v>454</v>
      </c>
      <c r="G1121" s="10" t="s">
        <v>476</v>
      </c>
      <c r="H1121" s="27"/>
      <c r="I1121" s="7" t="s">
        <v>6710</v>
      </c>
      <c r="J1121" s="7" t="s">
        <v>1740</v>
      </c>
      <c r="K1121" s="6" t="s">
        <v>16</v>
      </c>
      <c r="L1121" s="6">
        <v>5705</v>
      </c>
      <c r="M1121" s="6">
        <v>18</v>
      </c>
      <c r="N1121" s="6">
        <v>9</v>
      </c>
      <c r="O1121" s="6" t="s">
        <v>14</v>
      </c>
      <c r="P1121" s="15">
        <v>1</v>
      </c>
      <c r="Q1121" s="15" t="str">
        <f>IF($B1121=2014,$P1121,"")</f>
        <v/>
      </c>
      <c r="R1121" s="15" t="str">
        <f>IF($B1121=2015,$P1121,"")</f>
        <v/>
      </c>
      <c r="S1121" s="15">
        <f>IF($B1121=2016,$P1121,"")</f>
        <v>1</v>
      </c>
      <c r="T1121" s="15" t="str">
        <f>IF($B1121=2017,$P1121,"")</f>
        <v/>
      </c>
      <c r="U1121" s="15" t="str">
        <f>IF($B1121=2018,$P1121,"")</f>
        <v/>
      </c>
      <c r="V1121" s="15" t="str">
        <f>IF($B1121=2019,$P1121,"")</f>
        <v/>
      </c>
      <c r="W1121" s="15" t="str">
        <f>IF($B1121=2020,$P1121,"")</f>
        <v/>
      </c>
      <c r="X1121" s="6" t="str">
        <f>IF($B1121=2021,$P1121,"")</f>
        <v/>
      </c>
      <c r="Y1121" s="6" t="str">
        <f>IF($B1121=2022,$P1121,"")</f>
        <v/>
      </c>
      <c r="Z1121" s="6" t="str">
        <f>IF($B1121=2023,$P1121,"")</f>
        <v/>
      </c>
      <c r="AA1121" s="6" t="str">
        <f>IF($B1121=2024,$P1121,"")</f>
        <v/>
      </c>
      <c r="AB1121" s="15" t="str">
        <f>IF($B1121=2025,$P1121,"")</f>
        <v/>
      </c>
    </row>
    <row r="1122" spans="1:28" x14ac:dyDescent="0.25">
      <c r="A1122" s="3">
        <v>567</v>
      </c>
      <c r="B1122" s="3">
        <v>2017</v>
      </c>
      <c r="C1122" s="3" t="s">
        <v>243</v>
      </c>
      <c r="D1122" s="4">
        <f>DATE(B1122,N1122,M1122)</f>
        <v>43001</v>
      </c>
      <c r="E1122" s="5">
        <v>1542</v>
      </c>
      <c r="F1122" s="6" t="s">
        <v>454</v>
      </c>
      <c r="G1122" s="6" t="s">
        <v>476</v>
      </c>
      <c r="H1122" s="27"/>
      <c r="I1122" s="7" t="s">
        <v>6710</v>
      </c>
      <c r="J1122" s="9" t="s">
        <v>2536</v>
      </c>
      <c r="K1122" s="6" t="s">
        <v>2411</v>
      </c>
      <c r="L1122" s="6">
        <v>5805</v>
      </c>
      <c r="M1122" s="6">
        <v>23</v>
      </c>
      <c r="N1122" s="6">
        <v>9</v>
      </c>
      <c r="O1122" s="6" t="s">
        <v>14</v>
      </c>
      <c r="P1122" s="15">
        <v>1</v>
      </c>
      <c r="Q1122" s="15" t="str">
        <f>IF($B1122=2014,$P1122,"")</f>
        <v/>
      </c>
      <c r="R1122" s="15" t="str">
        <f>IF($B1122=2015,$P1122,"")</f>
        <v/>
      </c>
      <c r="S1122" s="15" t="str">
        <f>IF($B1122=2016,$P1122,"")</f>
        <v/>
      </c>
      <c r="T1122" s="15">
        <f>IF($B1122=2017,$P1122,"")</f>
        <v>1</v>
      </c>
      <c r="U1122" s="15" t="str">
        <f>IF($B1122=2018,$P1122,"")</f>
        <v/>
      </c>
      <c r="V1122" s="15" t="str">
        <f>IF($B1122=2019,$P1122,"")</f>
        <v/>
      </c>
      <c r="W1122" s="15" t="str">
        <f>IF($B1122=2020,$P1122,"")</f>
        <v/>
      </c>
      <c r="X1122" s="6" t="str">
        <f>IF($B1122=2021,$P1122,"")</f>
        <v/>
      </c>
      <c r="Y1122" s="6" t="str">
        <f>IF($B1122=2022,$P1122,"")</f>
        <v/>
      </c>
      <c r="Z1122" s="6" t="str">
        <f>IF($B1122=2023,$P1122,"")</f>
        <v/>
      </c>
      <c r="AA1122" s="6" t="str">
        <f>IF($B1122=2024,$P1122,"")</f>
        <v/>
      </c>
      <c r="AB1122" s="15" t="str">
        <f>IF($B1122=2025,$P1122,"")</f>
        <v/>
      </c>
    </row>
    <row r="1123" spans="1:28" x14ac:dyDescent="0.25">
      <c r="A1123" s="3">
        <v>567</v>
      </c>
      <c r="B1123" s="3">
        <v>2017</v>
      </c>
      <c r="C1123" s="3" t="s">
        <v>1460</v>
      </c>
      <c r="D1123" s="4">
        <f>DATE(B1123,N1123,M1123)</f>
        <v>43013</v>
      </c>
      <c r="E1123" s="5">
        <v>1600</v>
      </c>
      <c r="F1123" s="6" t="s">
        <v>454</v>
      </c>
      <c r="G1123" s="6" t="s">
        <v>476</v>
      </c>
      <c r="H1123" s="27"/>
      <c r="I1123" s="7" t="s">
        <v>6710</v>
      </c>
      <c r="J1123" s="9" t="s">
        <v>2537</v>
      </c>
      <c r="K1123" s="6" t="s">
        <v>102</v>
      </c>
      <c r="L1123" s="6">
        <v>5807</v>
      </c>
      <c r="M1123" s="6">
        <v>5</v>
      </c>
      <c r="N1123" s="6">
        <v>10</v>
      </c>
      <c r="P1123" s="15">
        <v>1</v>
      </c>
      <c r="Q1123" s="15" t="str">
        <f>IF($B1123=2014,$P1123,"")</f>
        <v/>
      </c>
      <c r="R1123" s="15" t="str">
        <f>IF($B1123=2015,$P1123,"")</f>
        <v/>
      </c>
      <c r="S1123" s="15" t="str">
        <f>IF($B1123=2016,$P1123,"")</f>
        <v/>
      </c>
      <c r="T1123" s="15">
        <f>IF($B1123=2017,$P1123,"")</f>
        <v>1</v>
      </c>
      <c r="U1123" s="15" t="str">
        <f>IF($B1123=2018,$P1123,"")</f>
        <v/>
      </c>
      <c r="V1123" s="15" t="str">
        <f>IF($B1123=2019,$P1123,"")</f>
        <v/>
      </c>
      <c r="W1123" s="15" t="str">
        <f>IF($B1123=2020,$P1123,"")</f>
        <v/>
      </c>
      <c r="X1123" s="6" t="str">
        <f>IF($B1123=2021,$P1123,"")</f>
        <v/>
      </c>
      <c r="Y1123" s="6" t="str">
        <f>IF($B1123=2022,$P1123,"")</f>
        <v/>
      </c>
      <c r="Z1123" s="6" t="str">
        <f>IF($B1123=2023,$P1123,"")</f>
        <v/>
      </c>
      <c r="AA1123" s="6" t="str">
        <f>IF($B1123=2024,$P1123,"")</f>
        <v/>
      </c>
      <c r="AB1123" s="15" t="str">
        <f>IF($B1123=2025,$P1123,"")</f>
        <v/>
      </c>
    </row>
    <row r="1124" spans="1:28" ht="24" x14ac:dyDescent="0.25">
      <c r="A1124" s="3">
        <v>567</v>
      </c>
      <c r="B1124" s="3">
        <v>2020</v>
      </c>
      <c r="C1124" s="3" t="s">
        <v>197</v>
      </c>
      <c r="D1124" s="4">
        <f>DATE(B1124,N1124,M1124)</f>
        <v>44134</v>
      </c>
      <c r="E1124" s="5">
        <v>1530</v>
      </c>
      <c r="F1124" s="6" t="s">
        <v>454</v>
      </c>
      <c r="G1124" s="6" t="s">
        <v>476</v>
      </c>
      <c r="H1124" s="27"/>
      <c r="I1124" s="7" t="s">
        <v>6710</v>
      </c>
      <c r="J1124" s="7" t="s">
        <v>5584</v>
      </c>
      <c r="K1124" s="6" t="s">
        <v>88</v>
      </c>
      <c r="L1124" s="6">
        <v>6108</v>
      </c>
      <c r="M1124" s="6">
        <v>30</v>
      </c>
      <c r="N1124" s="6">
        <v>10</v>
      </c>
      <c r="O1124" s="6" t="s">
        <v>86</v>
      </c>
      <c r="P1124" s="15">
        <v>1</v>
      </c>
      <c r="Q1124" s="15" t="str">
        <f>IF($B1124=2014,$P1124,"")</f>
        <v/>
      </c>
      <c r="R1124" s="15" t="str">
        <f>IF($B1124=2015,$P1124,"")</f>
        <v/>
      </c>
      <c r="S1124" s="15" t="str">
        <f>IF($B1124=2016,$P1124,"")</f>
        <v/>
      </c>
      <c r="T1124" s="15" t="str">
        <f>IF($B1124=2017,$P1124,"")</f>
        <v/>
      </c>
      <c r="U1124" s="15" t="str">
        <f>IF($B1124=2018,$P1124,"")</f>
        <v/>
      </c>
      <c r="V1124" s="15" t="str">
        <f>IF($B1124=2019,$P1124,"")</f>
        <v/>
      </c>
      <c r="W1124" s="15">
        <f>IF($B1124=2020,$P1124,"")</f>
        <v>1</v>
      </c>
      <c r="X1124" s="6" t="str">
        <f>IF($B1124=2021,$P1124,"")</f>
        <v/>
      </c>
      <c r="Y1124" s="6" t="str">
        <f>IF($B1124=2022,$P1124,"")</f>
        <v/>
      </c>
      <c r="Z1124" s="6" t="str">
        <f>IF($B1124=2023,$P1124,"")</f>
        <v/>
      </c>
      <c r="AA1124" s="6" t="str">
        <f>IF($B1124=2024,$P1124,"")</f>
        <v/>
      </c>
      <c r="AB1124" s="15" t="str">
        <f>IF($B1124=2025,$P1124,"")</f>
        <v/>
      </c>
    </row>
    <row r="1125" spans="1:28" x14ac:dyDescent="0.25">
      <c r="A1125" s="3">
        <v>567</v>
      </c>
      <c r="B1125" s="3">
        <v>2018</v>
      </c>
      <c r="C1125" s="3" t="s">
        <v>165</v>
      </c>
      <c r="D1125" s="4">
        <f>DATE(B1125,N1125,M1125)</f>
        <v>43142</v>
      </c>
      <c r="E1125" s="5">
        <v>1400</v>
      </c>
      <c r="F1125" s="6" t="s">
        <v>454</v>
      </c>
      <c r="G1125" s="10" t="s">
        <v>503</v>
      </c>
      <c r="H1125" s="27"/>
      <c r="I1125" s="9" t="s">
        <v>2538</v>
      </c>
      <c r="J1125" s="9" t="s">
        <v>2539</v>
      </c>
      <c r="K1125" s="6" t="s">
        <v>2405</v>
      </c>
      <c r="L1125" s="6">
        <v>5816</v>
      </c>
      <c r="M1125" s="6">
        <v>11</v>
      </c>
      <c r="N1125" s="6">
        <v>2</v>
      </c>
      <c r="P1125" s="15">
        <v>1</v>
      </c>
      <c r="Q1125" s="15" t="str">
        <f>IF($B1125=2014,$P1125,"")</f>
        <v/>
      </c>
      <c r="R1125" s="15" t="str">
        <f>IF($B1125=2015,$P1125,"")</f>
        <v/>
      </c>
      <c r="S1125" s="15" t="str">
        <f>IF($B1125=2016,$P1125,"")</f>
        <v/>
      </c>
      <c r="T1125" s="15" t="str">
        <f>IF($B1125=2017,$P1125,"")</f>
        <v/>
      </c>
      <c r="U1125" s="15">
        <f>IF($B1125=2018,$P1125,"")</f>
        <v>1</v>
      </c>
      <c r="V1125" s="15" t="str">
        <f>IF($B1125=2019,$P1125,"")</f>
        <v/>
      </c>
      <c r="W1125" s="15" t="str">
        <f>IF($B1125=2020,$P1125,"")</f>
        <v/>
      </c>
      <c r="X1125" s="6" t="str">
        <f>IF($B1125=2021,$P1125,"")</f>
        <v/>
      </c>
      <c r="Y1125" s="6" t="str">
        <f>IF($B1125=2022,$P1125,"")</f>
        <v/>
      </c>
      <c r="Z1125" s="6" t="str">
        <f>IF($B1125=2023,$P1125,"")</f>
        <v/>
      </c>
      <c r="AA1125" s="6" t="str">
        <f>IF($B1125=2024,$P1125,"")</f>
        <v/>
      </c>
      <c r="AB1125" s="15" t="str">
        <f>IF($B1125=2025,$P1125,"")</f>
        <v/>
      </c>
    </row>
    <row r="1126" spans="1:28" x14ac:dyDescent="0.25">
      <c r="A1126" s="3">
        <v>567</v>
      </c>
      <c r="B1126" s="3">
        <v>2018</v>
      </c>
      <c r="C1126" s="3" t="s">
        <v>45</v>
      </c>
      <c r="D1126" s="4">
        <f>DATE(B1126,N1126,M1126)</f>
        <v>43391</v>
      </c>
      <c r="E1126" s="5">
        <v>1628</v>
      </c>
      <c r="F1126" s="6" t="s">
        <v>454</v>
      </c>
      <c r="G1126" s="6" t="s">
        <v>503</v>
      </c>
      <c r="H1126" s="27"/>
      <c r="I1126" s="9" t="s">
        <v>2538</v>
      </c>
      <c r="J1126" s="9" t="s">
        <v>5165</v>
      </c>
      <c r="K1126" s="6" t="s">
        <v>2411</v>
      </c>
      <c r="L1126" s="6">
        <v>5907</v>
      </c>
      <c r="M1126" s="6">
        <v>18</v>
      </c>
      <c r="N1126" s="6">
        <v>10</v>
      </c>
      <c r="O1126" s="6" t="s">
        <v>14</v>
      </c>
      <c r="P1126" s="15">
        <v>1</v>
      </c>
      <c r="Q1126" s="15" t="str">
        <f>IF($B1126=2014,$P1126,"")</f>
        <v/>
      </c>
      <c r="R1126" s="15" t="str">
        <f>IF($B1126=2015,$P1126,"")</f>
        <v/>
      </c>
      <c r="S1126" s="15" t="str">
        <f>IF($B1126=2016,$P1126,"")</f>
        <v/>
      </c>
      <c r="T1126" s="15" t="str">
        <f>IF($B1126=2017,$P1126,"")</f>
        <v/>
      </c>
      <c r="U1126" s="15">
        <f>IF($B1126=2018,$P1126,"")</f>
        <v>1</v>
      </c>
      <c r="V1126" s="15" t="str">
        <f>IF($B1126=2019,$P1126,"")</f>
        <v/>
      </c>
      <c r="W1126" s="15" t="str">
        <f>IF($B1126=2020,$P1126,"")</f>
        <v/>
      </c>
      <c r="X1126" s="6" t="str">
        <f>IF($B1126=2021,$P1126,"")</f>
        <v/>
      </c>
      <c r="Y1126" s="6" t="str">
        <f>IF($B1126=2022,$P1126,"")</f>
        <v/>
      </c>
      <c r="Z1126" s="6" t="str">
        <f>IF($B1126=2023,$P1126,"")</f>
        <v/>
      </c>
      <c r="AA1126" s="6" t="str">
        <f>IF($B1126=2024,$P1126,"")</f>
        <v/>
      </c>
      <c r="AB1126" s="15" t="str">
        <f>IF($B1126=2025,$P1126,"")</f>
        <v/>
      </c>
    </row>
    <row r="1127" spans="1:28" x14ac:dyDescent="0.25">
      <c r="A1127" s="3">
        <v>567</v>
      </c>
      <c r="B1127" s="3">
        <v>2018</v>
      </c>
      <c r="C1127" s="3" t="s">
        <v>487</v>
      </c>
      <c r="D1127" s="4">
        <f>DATE(B1127,N1127,M1127)</f>
        <v>43395</v>
      </c>
      <c r="E1127" s="5">
        <v>1900</v>
      </c>
      <c r="F1127" s="6" t="s">
        <v>454</v>
      </c>
      <c r="G1127" s="6" t="s">
        <v>503</v>
      </c>
      <c r="H1127" s="27"/>
      <c r="I1127" s="9" t="s">
        <v>2538</v>
      </c>
      <c r="J1127" s="7" t="s">
        <v>3317</v>
      </c>
      <c r="K1127" s="6" t="s">
        <v>123</v>
      </c>
      <c r="L1127" s="6">
        <v>5908</v>
      </c>
      <c r="M1127" s="6">
        <v>22</v>
      </c>
      <c r="N1127" s="6">
        <v>10</v>
      </c>
      <c r="P1127" s="15">
        <v>1</v>
      </c>
      <c r="Q1127" s="15" t="str">
        <f>IF($B1127=2014,$P1127,"")</f>
        <v/>
      </c>
      <c r="R1127" s="15" t="str">
        <f>IF($B1127=2015,$P1127,"")</f>
        <v/>
      </c>
      <c r="S1127" s="15" t="str">
        <f>IF($B1127=2016,$P1127,"")</f>
        <v/>
      </c>
      <c r="T1127" s="15" t="str">
        <f>IF($B1127=2017,$P1127,"")</f>
        <v/>
      </c>
      <c r="U1127" s="15">
        <f>IF($B1127=2018,$P1127,"")</f>
        <v>1</v>
      </c>
      <c r="V1127" s="15" t="str">
        <f>IF($B1127=2019,$P1127,"")</f>
        <v/>
      </c>
      <c r="W1127" s="15" t="str">
        <f>IF($B1127=2020,$P1127,"")</f>
        <v/>
      </c>
      <c r="X1127" s="6" t="str">
        <f>IF($B1127=2021,$P1127,"")</f>
        <v/>
      </c>
      <c r="Y1127" s="6" t="str">
        <f>IF($B1127=2022,$P1127,"")</f>
        <v/>
      </c>
      <c r="Z1127" s="6" t="str">
        <f>IF($B1127=2023,$P1127,"")</f>
        <v/>
      </c>
      <c r="AA1127" s="6" t="str">
        <f>IF($B1127=2024,$P1127,"")</f>
        <v/>
      </c>
      <c r="AB1127" s="15" t="str">
        <f>IF($B1127=2025,$P1127,"")</f>
        <v/>
      </c>
    </row>
    <row r="1128" spans="1:28" x14ac:dyDescent="0.25">
      <c r="A1128" s="3">
        <v>567</v>
      </c>
      <c r="B1128" s="3">
        <v>2018</v>
      </c>
      <c r="C1128" s="3" t="s">
        <v>27</v>
      </c>
      <c r="D1128" s="4">
        <f>DATE(B1128,N1128,M1128)</f>
        <v>43420</v>
      </c>
      <c r="E1128" s="5">
        <v>1410</v>
      </c>
      <c r="F1128" s="6" t="s">
        <v>454</v>
      </c>
      <c r="G1128" s="6" t="s">
        <v>503</v>
      </c>
      <c r="H1128" s="27"/>
      <c r="I1128" s="9" t="s">
        <v>2538</v>
      </c>
      <c r="J1128" s="9" t="s">
        <v>3318</v>
      </c>
      <c r="K1128" s="6" t="s">
        <v>88</v>
      </c>
      <c r="L1128" s="6">
        <v>5909</v>
      </c>
      <c r="M1128" s="6">
        <v>16</v>
      </c>
      <c r="N1128" s="6">
        <v>11</v>
      </c>
      <c r="O1128" s="6" t="s">
        <v>86</v>
      </c>
      <c r="P1128" s="15">
        <v>1</v>
      </c>
      <c r="Q1128" s="15" t="str">
        <f>IF($B1128=2014,$P1128,"")</f>
        <v/>
      </c>
      <c r="R1128" s="15" t="str">
        <f>IF($B1128=2015,$P1128,"")</f>
        <v/>
      </c>
      <c r="S1128" s="15" t="str">
        <f>IF($B1128=2016,$P1128,"")</f>
        <v/>
      </c>
      <c r="T1128" s="15" t="str">
        <f>IF($B1128=2017,$P1128,"")</f>
        <v/>
      </c>
      <c r="U1128" s="15">
        <f>IF($B1128=2018,$P1128,"")</f>
        <v>1</v>
      </c>
      <c r="V1128" s="15" t="str">
        <f>IF($B1128=2019,$P1128,"")</f>
        <v/>
      </c>
      <c r="W1128" s="15" t="str">
        <f>IF($B1128=2020,$P1128,"")</f>
        <v/>
      </c>
      <c r="X1128" s="6" t="str">
        <f>IF($B1128=2021,$P1128,"")</f>
        <v/>
      </c>
      <c r="Y1128" s="6" t="str">
        <f>IF($B1128=2022,$P1128,"")</f>
        <v/>
      </c>
      <c r="Z1128" s="6" t="str">
        <f>IF($B1128=2023,$P1128,"")</f>
        <v/>
      </c>
      <c r="AA1128" s="6" t="str">
        <f>IF($B1128=2024,$P1128,"")</f>
        <v/>
      </c>
      <c r="AB1128" s="15" t="str">
        <f>IF($B1128=2025,$P1128,"")</f>
        <v/>
      </c>
    </row>
    <row r="1129" spans="1:28" x14ac:dyDescent="0.25">
      <c r="A1129" s="3">
        <v>567</v>
      </c>
      <c r="B1129" s="3">
        <v>2019</v>
      </c>
      <c r="C1129" s="3" t="s">
        <v>173</v>
      </c>
      <c r="D1129" s="4">
        <f>DATE(B1129,N1129,M1129)</f>
        <v>43825</v>
      </c>
      <c r="E1129" s="5">
        <v>1405</v>
      </c>
      <c r="F1129" s="6" t="s">
        <v>454</v>
      </c>
      <c r="G1129" s="6" t="s">
        <v>503</v>
      </c>
      <c r="H1129" s="27"/>
      <c r="I1129" s="9" t="s">
        <v>2538</v>
      </c>
      <c r="J1129" s="7" t="s">
        <v>3750</v>
      </c>
      <c r="K1129" s="6" t="s">
        <v>2411</v>
      </c>
      <c r="L1129" s="6">
        <v>6012</v>
      </c>
      <c r="M1129" s="6">
        <v>26</v>
      </c>
      <c r="N1129" s="6">
        <v>12</v>
      </c>
      <c r="O1129" s="6" t="s">
        <v>14</v>
      </c>
      <c r="P1129" s="15">
        <v>1</v>
      </c>
      <c r="Q1129" s="15" t="str">
        <f>IF($B1129=2014,$P1129,"")</f>
        <v/>
      </c>
      <c r="R1129" s="15" t="str">
        <f>IF($B1129=2015,$P1129,"")</f>
        <v/>
      </c>
      <c r="S1129" s="15" t="str">
        <f>IF($B1129=2016,$P1129,"")</f>
        <v/>
      </c>
      <c r="T1129" s="15" t="str">
        <f>IF($B1129=2017,$P1129,"")</f>
        <v/>
      </c>
      <c r="U1129" s="15" t="str">
        <f>IF($B1129=2018,$P1129,"")</f>
        <v/>
      </c>
      <c r="V1129" s="15">
        <f>IF($B1129=2019,$P1129,"")</f>
        <v>1</v>
      </c>
      <c r="W1129" s="15" t="str">
        <f>IF($B1129=2020,$P1129,"")</f>
        <v/>
      </c>
      <c r="X1129" s="6" t="str">
        <f>IF($B1129=2021,$P1129,"")</f>
        <v/>
      </c>
      <c r="Y1129" s="6" t="str">
        <f>IF($B1129=2022,$P1129,"")</f>
        <v/>
      </c>
      <c r="Z1129" s="6" t="str">
        <f>IF($B1129=2023,$P1129,"")</f>
        <v/>
      </c>
      <c r="AA1129" s="6" t="str">
        <f>IF($B1129=2024,$P1129,"")</f>
        <v/>
      </c>
      <c r="AB1129" s="15" t="str">
        <f>IF($B1129=2025,$P1129,"")</f>
        <v/>
      </c>
    </row>
    <row r="1130" spans="1:28" x14ac:dyDescent="0.25">
      <c r="A1130" s="3">
        <v>567</v>
      </c>
      <c r="B1130" s="3">
        <v>2023</v>
      </c>
      <c r="C1130" s="3" t="s">
        <v>1481</v>
      </c>
      <c r="D1130" s="4">
        <f>DATE(B1130,N1130,M1130)</f>
        <v>45211</v>
      </c>
      <c r="E1130" s="5">
        <v>2000</v>
      </c>
      <c r="F1130" s="10" t="s">
        <v>454</v>
      </c>
      <c r="G1130" s="10" t="s">
        <v>503</v>
      </c>
      <c r="H1130" s="27"/>
      <c r="I1130" s="9" t="s">
        <v>2538</v>
      </c>
      <c r="J1130" s="7" t="s">
        <v>7617</v>
      </c>
      <c r="K1130" s="6" t="s">
        <v>88</v>
      </c>
      <c r="L1130" s="6">
        <v>6407</v>
      </c>
      <c r="M1130" s="6">
        <v>12</v>
      </c>
      <c r="N1130" s="6">
        <v>10</v>
      </c>
      <c r="O1130" s="6" t="s">
        <v>86</v>
      </c>
      <c r="P1130" s="15">
        <v>1</v>
      </c>
      <c r="Q1130" s="15" t="str">
        <f>IF($B1130=2014,$P1130,"")</f>
        <v/>
      </c>
      <c r="R1130" s="15" t="str">
        <f>IF($B1130=2015,$P1130,"")</f>
        <v/>
      </c>
      <c r="S1130" s="15" t="str">
        <f>IF($B1130=2016,$P1130,"")</f>
        <v/>
      </c>
      <c r="T1130" s="15" t="str">
        <f>IF($B1130=2017,$P1130,"")</f>
        <v/>
      </c>
      <c r="U1130" s="15" t="str">
        <f>IF($B1130=2018,$P1130,"")</f>
        <v/>
      </c>
      <c r="V1130" s="15" t="str">
        <f>IF($B1130=2019,$P1130,"")</f>
        <v/>
      </c>
      <c r="W1130" s="15" t="str">
        <f>IF($B1130=2020,$P1130,"")</f>
        <v/>
      </c>
      <c r="X1130" s="6" t="str">
        <f>IF($B1130=2021,$P1130,"")</f>
        <v/>
      </c>
      <c r="Y1130" s="6" t="str">
        <f>IF($B1130=2022,$P1130,"")</f>
        <v/>
      </c>
      <c r="Z1130" s="6">
        <f>IF($B1130=2023,$P1130,"")</f>
        <v>1</v>
      </c>
      <c r="AA1130" s="6" t="str">
        <f>IF($B1130=2024,$P1130,"")</f>
        <v/>
      </c>
      <c r="AB1130" s="15" t="str">
        <f>IF($B1130=2025,$P1130,"")</f>
        <v/>
      </c>
    </row>
    <row r="1131" spans="1:28" x14ac:dyDescent="0.25">
      <c r="A1131" s="3">
        <v>567</v>
      </c>
      <c r="B1131" s="3">
        <v>2019</v>
      </c>
      <c r="C1131" s="3" t="s">
        <v>81</v>
      </c>
      <c r="D1131" s="4">
        <f>DATE(B1131,N1131,M1131)</f>
        <v>43754</v>
      </c>
      <c r="E1131" s="5">
        <v>1500</v>
      </c>
      <c r="F1131" s="6" t="s">
        <v>454</v>
      </c>
      <c r="G1131" s="6" t="s">
        <v>687</v>
      </c>
      <c r="H1131" s="27"/>
      <c r="I1131" s="9" t="s">
        <v>5166</v>
      </c>
      <c r="J1131" s="9" t="s">
        <v>3751</v>
      </c>
      <c r="K1131" s="6" t="s">
        <v>88</v>
      </c>
      <c r="L1131" s="6">
        <v>6007</v>
      </c>
      <c r="M1131" s="6">
        <v>16</v>
      </c>
      <c r="N1131" s="6">
        <v>10</v>
      </c>
      <c r="O1131" s="6" t="s">
        <v>86</v>
      </c>
      <c r="P1131" s="15">
        <v>1</v>
      </c>
      <c r="Q1131" s="15" t="str">
        <f>IF($B1131=2014,$P1131,"")</f>
        <v/>
      </c>
      <c r="R1131" s="15" t="str">
        <f>IF($B1131=2015,$P1131,"")</f>
        <v/>
      </c>
      <c r="S1131" s="15" t="str">
        <f>IF($B1131=2016,$P1131,"")</f>
        <v/>
      </c>
      <c r="T1131" s="15" t="str">
        <f>IF($B1131=2017,$P1131,"")</f>
        <v/>
      </c>
      <c r="U1131" s="15" t="str">
        <f>IF($B1131=2018,$P1131,"")</f>
        <v/>
      </c>
      <c r="V1131" s="15">
        <f>IF($B1131=2019,$P1131,"")</f>
        <v>1</v>
      </c>
      <c r="W1131" s="15" t="str">
        <f>IF($B1131=2020,$P1131,"")</f>
        <v/>
      </c>
      <c r="X1131" s="6" t="str">
        <f>IF($B1131=2021,$P1131,"")</f>
        <v/>
      </c>
      <c r="Y1131" s="6" t="str">
        <f>IF($B1131=2022,$P1131,"")</f>
        <v/>
      </c>
      <c r="Z1131" s="6" t="str">
        <f>IF($B1131=2023,$P1131,"")</f>
        <v/>
      </c>
      <c r="AA1131" s="6" t="str">
        <f>IF($B1131=2024,$P1131,"")</f>
        <v/>
      </c>
      <c r="AB1131" s="15" t="str">
        <f>IF($B1131=2025,$P1131,"")</f>
        <v/>
      </c>
    </row>
    <row r="1132" spans="1:28" ht="36" x14ac:dyDescent="0.25">
      <c r="A1132" s="3">
        <v>567</v>
      </c>
      <c r="B1132" s="3">
        <v>2020</v>
      </c>
      <c r="C1132" s="3" t="s">
        <v>513</v>
      </c>
      <c r="D1132" s="4">
        <f>DATE(B1132,N1132,M1132)</f>
        <v>44094</v>
      </c>
      <c r="E1132" s="5">
        <v>1900</v>
      </c>
      <c r="F1132" s="6" t="s">
        <v>454</v>
      </c>
      <c r="G1132" s="6" t="s">
        <v>687</v>
      </c>
      <c r="H1132" s="27"/>
      <c r="I1132" s="9" t="s">
        <v>5166</v>
      </c>
      <c r="J1132" s="7" t="s">
        <v>6425</v>
      </c>
      <c r="K1132" s="6" t="s">
        <v>102</v>
      </c>
      <c r="L1132" s="6">
        <v>6106</v>
      </c>
      <c r="M1132" s="6">
        <v>20</v>
      </c>
      <c r="N1132" s="6">
        <v>9</v>
      </c>
      <c r="P1132" s="15">
        <v>1</v>
      </c>
      <c r="Q1132" s="15" t="str">
        <f>IF($B1132=2014,$P1132,"")</f>
        <v/>
      </c>
      <c r="R1132" s="15" t="str">
        <f>IF($B1132=2015,$P1132,"")</f>
        <v/>
      </c>
      <c r="S1132" s="15" t="str">
        <f>IF($B1132=2016,$P1132,"")</f>
        <v/>
      </c>
      <c r="T1132" s="15" t="str">
        <f>IF($B1132=2017,$P1132,"")</f>
        <v/>
      </c>
      <c r="U1132" s="15" t="str">
        <f>IF($B1132=2018,$P1132,"")</f>
        <v/>
      </c>
      <c r="V1132" s="15" t="str">
        <f>IF($B1132=2019,$P1132,"")</f>
        <v/>
      </c>
      <c r="W1132" s="15">
        <f>IF($B1132=2020,$P1132,"")</f>
        <v>1</v>
      </c>
      <c r="X1132" s="6" t="str">
        <f>IF($B1132=2021,$P1132,"")</f>
        <v/>
      </c>
      <c r="Y1132" s="6" t="str">
        <f>IF($B1132=2022,$P1132,"")</f>
        <v/>
      </c>
      <c r="Z1132" s="6" t="str">
        <f>IF($B1132=2023,$P1132,"")</f>
        <v/>
      </c>
      <c r="AA1132" s="6" t="str">
        <f>IF($B1132=2024,$P1132,"")</f>
        <v/>
      </c>
      <c r="AB1132" s="15" t="str">
        <f>IF($B1132=2025,$P1132,"")</f>
        <v/>
      </c>
    </row>
    <row r="1133" spans="1:28" ht="24" x14ac:dyDescent="0.25">
      <c r="A1133" s="3">
        <v>567</v>
      </c>
      <c r="B1133" s="5">
        <v>2015</v>
      </c>
      <c r="C1133" s="3" t="s">
        <v>81</v>
      </c>
      <c r="D1133" s="4">
        <f>DATE(B1133,N1133,M1133)</f>
        <v>42293</v>
      </c>
      <c r="E1133" s="5">
        <v>1526</v>
      </c>
      <c r="F1133" s="6" t="s">
        <v>454</v>
      </c>
      <c r="G1133" s="6" t="s">
        <v>468</v>
      </c>
      <c r="H1133" s="27"/>
      <c r="I1133" s="9" t="s">
        <v>469</v>
      </c>
      <c r="J1133" s="9" t="s">
        <v>471</v>
      </c>
      <c r="K1133" s="6" t="s">
        <v>16</v>
      </c>
      <c r="L1133" s="6">
        <v>5607</v>
      </c>
      <c r="M1133" s="6">
        <v>16</v>
      </c>
      <c r="N1133" s="6">
        <v>10</v>
      </c>
      <c r="O1133" s="6" t="s">
        <v>14</v>
      </c>
      <c r="P1133" s="15">
        <v>1</v>
      </c>
      <c r="Q1133" s="15" t="str">
        <f>IF($B1133=2014,$P1133,"")</f>
        <v/>
      </c>
      <c r="R1133" s="15">
        <f>IF($B1133=2015,$P1133,"")</f>
        <v>1</v>
      </c>
      <c r="S1133" s="15" t="str">
        <f>IF($B1133=2016,$P1133,"")</f>
        <v/>
      </c>
      <c r="T1133" s="15" t="str">
        <f>IF($B1133=2017,$P1133,"")</f>
        <v/>
      </c>
      <c r="U1133" s="15" t="str">
        <f>IF($B1133=2018,$P1133,"")</f>
        <v/>
      </c>
      <c r="V1133" s="15" t="str">
        <f>IF($B1133=2019,$P1133,"")</f>
        <v/>
      </c>
      <c r="W1133" s="15" t="str">
        <f>IF($B1133=2020,$P1133,"")</f>
        <v/>
      </c>
      <c r="X1133" s="6" t="str">
        <f>IF($B1133=2021,$P1133,"")</f>
        <v/>
      </c>
      <c r="Y1133" s="6" t="str">
        <f>IF($B1133=2022,$P1133,"")</f>
        <v/>
      </c>
      <c r="Z1133" s="6" t="str">
        <f>IF($B1133=2023,$P1133,"")</f>
        <v/>
      </c>
      <c r="AA1133" s="6" t="str">
        <f>IF($B1133=2024,$P1133,"")</f>
        <v/>
      </c>
      <c r="AB1133" s="15" t="str">
        <f>IF($B1133=2025,$P1133,"")</f>
        <v/>
      </c>
    </row>
    <row r="1134" spans="1:28" ht="36" x14ac:dyDescent="0.25">
      <c r="A1134" s="3">
        <v>567</v>
      </c>
      <c r="B1134" s="5">
        <v>2015</v>
      </c>
      <c r="C1134" s="3" t="s">
        <v>101</v>
      </c>
      <c r="D1134" s="4">
        <f>DATE(B1134,N1134,M1134)</f>
        <v>42311</v>
      </c>
      <c r="E1134" s="5">
        <v>1406</v>
      </c>
      <c r="F1134" s="6" t="s">
        <v>454</v>
      </c>
      <c r="G1134" s="6" t="s">
        <v>468</v>
      </c>
      <c r="H1134" s="27"/>
      <c r="I1134" s="9" t="s">
        <v>469</v>
      </c>
      <c r="J1134" s="9" t="s">
        <v>470</v>
      </c>
      <c r="K1134" s="6" t="s">
        <v>16</v>
      </c>
      <c r="L1134" s="6">
        <v>5608</v>
      </c>
      <c r="M1134" s="6">
        <v>3</v>
      </c>
      <c r="N1134" s="6">
        <v>11</v>
      </c>
      <c r="O1134" s="6" t="s">
        <v>14</v>
      </c>
      <c r="P1134" s="15">
        <v>1</v>
      </c>
      <c r="Q1134" s="15" t="str">
        <f>IF($B1134=2014,$P1134,"")</f>
        <v/>
      </c>
      <c r="R1134" s="15">
        <f>IF($B1134=2015,$P1134,"")</f>
        <v>1</v>
      </c>
      <c r="S1134" s="15" t="str">
        <f>IF($B1134=2016,$P1134,"")</f>
        <v/>
      </c>
      <c r="T1134" s="15" t="str">
        <f>IF($B1134=2017,$P1134,"")</f>
        <v/>
      </c>
      <c r="U1134" s="15" t="str">
        <f>IF($B1134=2018,$P1134,"")</f>
        <v/>
      </c>
      <c r="V1134" s="15" t="str">
        <f>IF($B1134=2019,$P1134,"")</f>
        <v/>
      </c>
      <c r="W1134" s="15" t="str">
        <f>IF($B1134=2020,$P1134,"")</f>
        <v/>
      </c>
      <c r="X1134" s="6" t="str">
        <f>IF($B1134=2021,$P1134,"")</f>
        <v/>
      </c>
      <c r="Y1134" s="6" t="str">
        <f>IF($B1134=2022,$P1134,"")</f>
        <v/>
      </c>
      <c r="Z1134" s="6" t="str">
        <f>IF($B1134=2023,$P1134,"")</f>
        <v/>
      </c>
      <c r="AA1134" s="6" t="str">
        <f>IF($B1134=2024,$P1134,"")</f>
        <v/>
      </c>
      <c r="AB1134" s="15" t="str">
        <f>IF($B1134=2025,$P1134,"")</f>
        <v/>
      </c>
    </row>
    <row r="1135" spans="1:28" ht="60" x14ac:dyDescent="0.25">
      <c r="A1135" s="3">
        <v>567</v>
      </c>
      <c r="B1135" s="3">
        <v>2017</v>
      </c>
      <c r="C1135" s="3" t="s">
        <v>1460</v>
      </c>
      <c r="D1135" s="4">
        <f>DATE(B1135,N1135,M1135)</f>
        <v>43013</v>
      </c>
      <c r="E1135" s="5">
        <v>1600</v>
      </c>
      <c r="F1135" s="6" t="s">
        <v>454</v>
      </c>
      <c r="G1135" s="6" t="s">
        <v>468</v>
      </c>
      <c r="H1135" s="27"/>
      <c r="I1135" s="9" t="s">
        <v>469</v>
      </c>
      <c r="J1135" s="9" t="s">
        <v>2540</v>
      </c>
      <c r="K1135" s="6" t="s">
        <v>102</v>
      </c>
      <c r="L1135" s="6">
        <v>5807</v>
      </c>
      <c r="M1135" s="6">
        <v>5</v>
      </c>
      <c r="N1135" s="6">
        <v>10</v>
      </c>
      <c r="P1135" s="15">
        <v>1</v>
      </c>
      <c r="Q1135" s="15" t="str">
        <f>IF($B1135=2014,$P1135,"")</f>
        <v/>
      </c>
      <c r="R1135" s="15" t="str">
        <f>IF($B1135=2015,$P1135,"")</f>
        <v/>
      </c>
      <c r="S1135" s="15" t="str">
        <f>IF($B1135=2016,$P1135,"")</f>
        <v/>
      </c>
      <c r="T1135" s="15">
        <f>IF($B1135=2017,$P1135,"")</f>
        <v>1</v>
      </c>
      <c r="U1135" s="15" t="str">
        <f>IF($B1135=2018,$P1135,"")</f>
        <v/>
      </c>
      <c r="V1135" s="15" t="str">
        <f>IF($B1135=2019,$P1135,"")</f>
        <v/>
      </c>
      <c r="W1135" s="15" t="str">
        <f>IF($B1135=2020,$P1135,"")</f>
        <v/>
      </c>
      <c r="X1135" s="6" t="str">
        <f>IF($B1135=2021,$P1135,"")</f>
        <v/>
      </c>
      <c r="Y1135" s="6" t="str">
        <f>IF($B1135=2022,$P1135,"")</f>
        <v/>
      </c>
      <c r="Z1135" s="6" t="str">
        <f>IF($B1135=2023,$P1135,"")</f>
        <v/>
      </c>
      <c r="AA1135" s="6" t="str">
        <f>IF($B1135=2024,$P1135,"")</f>
        <v/>
      </c>
      <c r="AB1135" s="15" t="str">
        <f>IF($B1135=2025,$P1135,"")</f>
        <v/>
      </c>
    </row>
    <row r="1136" spans="1:28" x14ac:dyDescent="0.25">
      <c r="A1136" s="3">
        <v>567</v>
      </c>
      <c r="B1136" s="3">
        <v>2019</v>
      </c>
      <c r="C1136" s="3" t="s">
        <v>142</v>
      </c>
      <c r="D1136" s="4">
        <f>DATE(B1136,N1136,M1136)</f>
        <v>43746</v>
      </c>
      <c r="E1136" s="5">
        <v>1500</v>
      </c>
      <c r="F1136" s="6" t="s">
        <v>454</v>
      </c>
      <c r="G1136" s="6" t="s">
        <v>468</v>
      </c>
      <c r="H1136" s="27"/>
      <c r="I1136" s="9" t="s">
        <v>469</v>
      </c>
      <c r="J1136" s="9" t="s">
        <v>3752</v>
      </c>
      <c r="K1136" s="6" t="s">
        <v>102</v>
      </c>
      <c r="L1136" s="6">
        <v>6007</v>
      </c>
      <c r="M1136" s="6">
        <v>8</v>
      </c>
      <c r="N1136" s="6">
        <v>10</v>
      </c>
      <c r="P1136" s="15">
        <v>1</v>
      </c>
      <c r="Q1136" s="15" t="str">
        <f>IF($B1136=2014,$P1136,"")</f>
        <v/>
      </c>
      <c r="R1136" s="15" t="str">
        <f>IF($B1136=2015,$P1136,"")</f>
        <v/>
      </c>
      <c r="S1136" s="15" t="str">
        <f>IF($B1136=2016,$P1136,"")</f>
        <v/>
      </c>
      <c r="T1136" s="15" t="str">
        <f>IF($B1136=2017,$P1136,"")</f>
        <v/>
      </c>
      <c r="U1136" s="15" t="str">
        <f>IF($B1136=2018,$P1136,"")</f>
        <v/>
      </c>
      <c r="V1136" s="15">
        <f>IF($B1136=2019,$P1136,"")</f>
        <v>1</v>
      </c>
      <c r="W1136" s="15" t="str">
        <f>IF($B1136=2020,$P1136,"")</f>
        <v/>
      </c>
      <c r="X1136" s="6" t="str">
        <f>IF($B1136=2021,$P1136,"")</f>
        <v/>
      </c>
      <c r="Y1136" s="6" t="str">
        <f>IF($B1136=2022,$P1136,"")</f>
        <v/>
      </c>
      <c r="Z1136" s="6" t="str">
        <f>IF($B1136=2023,$P1136,"")</f>
        <v/>
      </c>
      <c r="AA1136" s="6" t="str">
        <f>IF($B1136=2024,$P1136,"")</f>
        <v/>
      </c>
      <c r="AB1136" s="15" t="str">
        <f>IF($B1136=2025,$P1136,"")</f>
        <v/>
      </c>
    </row>
    <row r="1137" spans="1:28" x14ac:dyDescent="0.25">
      <c r="A1137" s="3">
        <v>567</v>
      </c>
      <c r="B1137" s="3">
        <v>2020</v>
      </c>
      <c r="C1137" s="3" t="s">
        <v>197</v>
      </c>
      <c r="D1137" s="4">
        <f>DATE(B1137,N1137,M1137)</f>
        <v>44134</v>
      </c>
      <c r="E1137" s="5">
        <v>1500</v>
      </c>
      <c r="F1137" s="6" t="s">
        <v>454</v>
      </c>
      <c r="G1137" s="6" t="s">
        <v>468</v>
      </c>
      <c r="H1137" s="27"/>
      <c r="I1137" s="7" t="s">
        <v>469</v>
      </c>
      <c r="J1137" s="7" t="s">
        <v>5585</v>
      </c>
      <c r="K1137" s="6" t="s">
        <v>88</v>
      </c>
      <c r="L1137" s="6">
        <v>6108</v>
      </c>
      <c r="M1137" s="6">
        <v>30</v>
      </c>
      <c r="N1137" s="6">
        <v>10</v>
      </c>
      <c r="O1137" s="6" t="s">
        <v>86</v>
      </c>
      <c r="P1137" s="15">
        <v>1</v>
      </c>
      <c r="Q1137" s="15" t="str">
        <f>IF($B1137=2014,$P1137,"")</f>
        <v/>
      </c>
      <c r="R1137" s="15" t="str">
        <f>IF($B1137=2015,$P1137,"")</f>
        <v/>
      </c>
      <c r="S1137" s="15" t="str">
        <f>IF($B1137=2016,$P1137,"")</f>
        <v/>
      </c>
      <c r="T1137" s="15" t="str">
        <f>IF($B1137=2017,$P1137,"")</f>
        <v/>
      </c>
      <c r="U1137" s="15" t="str">
        <f>IF($B1137=2018,$P1137,"")</f>
        <v/>
      </c>
      <c r="V1137" s="15" t="str">
        <f>IF($B1137=2019,$P1137,"")</f>
        <v/>
      </c>
      <c r="W1137" s="15">
        <f>IF($B1137=2020,$P1137,"")</f>
        <v>1</v>
      </c>
      <c r="X1137" s="6" t="str">
        <f>IF($B1137=2021,$P1137,"")</f>
        <v/>
      </c>
      <c r="Y1137" s="6" t="str">
        <f>IF($B1137=2022,$P1137,"")</f>
        <v/>
      </c>
      <c r="Z1137" s="6" t="str">
        <f>IF($B1137=2023,$P1137,"")</f>
        <v/>
      </c>
      <c r="AA1137" s="6" t="str">
        <f>IF($B1137=2024,$P1137,"")</f>
        <v/>
      </c>
      <c r="AB1137" s="15" t="str">
        <f>IF($B1137=2025,$P1137,"")</f>
        <v/>
      </c>
    </row>
    <row r="1138" spans="1:28" x14ac:dyDescent="0.25">
      <c r="A1138" s="3">
        <v>567</v>
      </c>
      <c r="B1138" s="3">
        <v>2016</v>
      </c>
      <c r="C1138" s="3" t="s">
        <v>210</v>
      </c>
      <c r="D1138" s="4">
        <f>DATE(B1138,N1138,M1138)</f>
        <v>42629</v>
      </c>
      <c r="E1138" s="5">
        <v>1527</v>
      </c>
      <c r="F1138" s="6" t="s">
        <v>454</v>
      </c>
      <c r="G1138" s="10" t="s">
        <v>485</v>
      </c>
      <c r="H1138" s="27"/>
      <c r="I1138" s="7" t="s">
        <v>5357</v>
      </c>
      <c r="J1138" s="7" t="s">
        <v>1741</v>
      </c>
      <c r="K1138" s="6" t="s">
        <v>16</v>
      </c>
      <c r="L1138" s="6">
        <v>5705</v>
      </c>
      <c r="M1138" s="6">
        <v>16</v>
      </c>
      <c r="N1138" s="6">
        <v>9</v>
      </c>
      <c r="O1138" s="6" t="s">
        <v>14</v>
      </c>
      <c r="P1138" s="15">
        <v>1</v>
      </c>
      <c r="Q1138" s="15" t="str">
        <f>IF($B1138=2014,$P1138,"")</f>
        <v/>
      </c>
      <c r="R1138" s="15" t="str">
        <f>IF($B1138=2015,$P1138,"")</f>
        <v/>
      </c>
      <c r="S1138" s="15">
        <f>IF($B1138=2016,$P1138,"")</f>
        <v>1</v>
      </c>
      <c r="T1138" s="15" t="str">
        <f>IF($B1138=2017,$P1138,"")</f>
        <v/>
      </c>
      <c r="U1138" s="15" t="str">
        <f>IF($B1138=2018,$P1138,"")</f>
        <v/>
      </c>
      <c r="V1138" s="15" t="str">
        <f>IF($B1138=2019,$P1138,"")</f>
        <v/>
      </c>
      <c r="W1138" s="15" t="str">
        <f>IF($B1138=2020,$P1138,"")</f>
        <v/>
      </c>
      <c r="X1138" s="6" t="str">
        <f>IF($B1138=2021,$P1138,"")</f>
        <v/>
      </c>
      <c r="Y1138" s="6" t="str">
        <f>IF($B1138=2022,$P1138,"")</f>
        <v/>
      </c>
      <c r="Z1138" s="6" t="str">
        <f>IF($B1138=2023,$P1138,"")</f>
        <v/>
      </c>
      <c r="AA1138" s="6" t="str">
        <f>IF($B1138=2024,$P1138,"")</f>
        <v/>
      </c>
      <c r="AB1138" s="15" t="str">
        <f>IF($B1138=2025,$P1138,"")</f>
        <v/>
      </c>
    </row>
    <row r="1139" spans="1:28" x14ac:dyDescent="0.25">
      <c r="A1139" s="3">
        <v>576</v>
      </c>
      <c r="B1139" s="5">
        <v>2015</v>
      </c>
      <c r="C1139" s="3" t="s">
        <v>127</v>
      </c>
      <c r="D1139" s="4">
        <f>DATE(B1139,N1139,M1139)</f>
        <v>42269</v>
      </c>
      <c r="E1139" s="5">
        <v>1610</v>
      </c>
      <c r="F1139" s="6" t="s">
        <v>454</v>
      </c>
      <c r="G1139" s="6" t="s">
        <v>472</v>
      </c>
      <c r="H1139" s="27"/>
      <c r="I1139" s="34" t="s">
        <v>8498</v>
      </c>
      <c r="J1139" s="9" t="s">
        <v>473</v>
      </c>
      <c r="K1139" s="6" t="s">
        <v>88</v>
      </c>
      <c r="L1139" s="6">
        <v>5605</v>
      </c>
      <c r="M1139" s="6">
        <v>22</v>
      </c>
      <c r="N1139" s="6">
        <v>9</v>
      </c>
      <c r="O1139" s="6" t="s">
        <v>86</v>
      </c>
      <c r="P1139" s="15">
        <v>1</v>
      </c>
      <c r="Q1139" s="15" t="str">
        <f>IF($B1139=2014,$P1139,"")</f>
        <v/>
      </c>
      <c r="R1139" s="15">
        <f>IF($B1139=2015,$P1139,"")</f>
        <v>1</v>
      </c>
      <c r="S1139" s="15" t="str">
        <f>IF($B1139=2016,$P1139,"")</f>
        <v/>
      </c>
      <c r="T1139" s="15" t="str">
        <f>IF($B1139=2017,$P1139,"")</f>
        <v/>
      </c>
      <c r="U1139" s="15" t="str">
        <f>IF($B1139=2018,$P1139,"")</f>
        <v/>
      </c>
      <c r="V1139" s="15" t="str">
        <f>IF($B1139=2019,$P1139,"")</f>
        <v/>
      </c>
      <c r="W1139" s="15" t="str">
        <f>IF($B1139=2020,$P1139,"")</f>
        <v/>
      </c>
      <c r="X1139" s="6" t="str">
        <f>IF($B1139=2021,$P1139,"")</f>
        <v/>
      </c>
      <c r="Y1139" s="6" t="str">
        <f>IF($B1139=2022,$P1139,"")</f>
        <v/>
      </c>
      <c r="Z1139" s="6" t="str">
        <f>IF($B1139=2023,$P1139,"")</f>
        <v/>
      </c>
      <c r="AA1139" s="6" t="str">
        <f>IF($B1139=2024,$P1139,"")</f>
        <v/>
      </c>
      <c r="AB1139" s="15" t="str">
        <f>IF($B1139=2025,$P1139,"")</f>
        <v/>
      </c>
    </row>
    <row r="1140" spans="1:28" ht="36" x14ac:dyDescent="0.25">
      <c r="A1140" s="3">
        <v>576</v>
      </c>
      <c r="B1140" s="5">
        <v>2015</v>
      </c>
      <c r="C1140" s="3" t="s">
        <v>87</v>
      </c>
      <c r="D1140" s="4">
        <f>DATE(B1140,N1140,M1140)</f>
        <v>42272</v>
      </c>
      <c r="E1140" s="5">
        <v>1658</v>
      </c>
      <c r="F1140" s="6" t="s">
        <v>454</v>
      </c>
      <c r="G1140" s="6" t="s">
        <v>472</v>
      </c>
      <c r="H1140" s="27"/>
      <c r="I1140" s="34" t="s">
        <v>8498</v>
      </c>
      <c r="J1140" s="9" t="s">
        <v>475</v>
      </c>
      <c r="K1140" s="6" t="s">
        <v>102</v>
      </c>
      <c r="L1140" s="6">
        <v>5606</v>
      </c>
      <c r="M1140" s="6">
        <v>25</v>
      </c>
      <c r="N1140" s="6">
        <v>9</v>
      </c>
      <c r="P1140" s="15">
        <v>1</v>
      </c>
      <c r="Q1140" s="15" t="str">
        <f>IF($B1140=2014,$P1140,"")</f>
        <v/>
      </c>
      <c r="R1140" s="15">
        <f>IF($B1140=2015,$P1140,"")</f>
        <v>1</v>
      </c>
      <c r="S1140" s="15" t="str">
        <f>IF($B1140=2016,$P1140,"")</f>
        <v/>
      </c>
      <c r="T1140" s="15" t="str">
        <f>IF($B1140=2017,$P1140,"")</f>
        <v/>
      </c>
      <c r="U1140" s="15" t="str">
        <f>IF($B1140=2018,$P1140,"")</f>
        <v/>
      </c>
      <c r="V1140" s="15" t="str">
        <f>IF($B1140=2019,$P1140,"")</f>
        <v/>
      </c>
      <c r="W1140" s="15" t="str">
        <f>IF($B1140=2020,$P1140,"")</f>
        <v/>
      </c>
      <c r="X1140" s="6" t="str">
        <f>IF($B1140=2021,$P1140,"")</f>
        <v/>
      </c>
      <c r="Y1140" s="6" t="str">
        <f>IF($B1140=2022,$P1140,"")</f>
        <v/>
      </c>
      <c r="Z1140" s="6" t="str">
        <f>IF($B1140=2023,$P1140,"")</f>
        <v/>
      </c>
      <c r="AA1140" s="6" t="str">
        <f>IF($B1140=2024,$P1140,"")</f>
        <v/>
      </c>
      <c r="AB1140" s="15" t="str">
        <f>IF($B1140=2025,$P1140,"")</f>
        <v/>
      </c>
    </row>
    <row r="1141" spans="1:28" x14ac:dyDescent="0.25">
      <c r="A1141" s="3">
        <v>576</v>
      </c>
      <c r="B1141" s="5">
        <v>2015</v>
      </c>
      <c r="C1141" s="3" t="s">
        <v>255</v>
      </c>
      <c r="D1141" s="4">
        <f>DATE(B1141,N1141,M1141)</f>
        <v>42302</v>
      </c>
      <c r="E1141" s="5">
        <v>1530</v>
      </c>
      <c r="F1141" s="6" t="s">
        <v>454</v>
      </c>
      <c r="G1141" s="6" t="s">
        <v>472</v>
      </c>
      <c r="H1141" s="27"/>
      <c r="I1141" s="34" t="s">
        <v>8498</v>
      </c>
      <c r="J1141" s="9" t="s">
        <v>474</v>
      </c>
      <c r="K1141" s="6" t="s">
        <v>88</v>
      </c>
      <c r="L1141" s="6">
        <v>5607</v>
      </c>
      <c r="M1141" s="6">
        <v>25</v>
      </c>
      <c r="N1141" s="6">
        <v>10</v>
      </c>
      <c r="O1141" s="6" t="s">
        <v>86</v>
      </c>
      <c r="P1141" s="15">
        <v>1</v>
      </c>
      <c r="Q1141" s="15" t="str">
        <f>IF($B1141=2014,$P1141,"")</f>
        <v/>
      </c>
      <c r="R1141" s="15">
        <f>IF($B1141=2015,$P1141,"")</f>
        <v>1</v>
      </c>
      <c r="S1141" s="15" t="str">
        <f>IF($B1141=2016,$P1141,"")</f>
        <v/>
      </c>
      <c r="T1141" s="15" t="str">
        <f>IF($B1141=2017,$P1141,"")</f>
        <v/>
      </c>
      <c r="U1141" s="15" t="str">
        <f>IF($B1141=2018,$P1141,"")</f>
        <v/>
      </c>
      <c r="V1141" s="15" t="str">
        <f>IF($B1141=2019,$P1141,"")</f>
        <v/>
      </c>
      <c r="W1141" s="15" t="str">
        <f>IF($B1141=2020,$P1141,"")</f>
        <v/>
      </c>
      <c r="X1141" s="6" t="str">
        <f>IF($B1141=2021,$P1141,"")</f>
        <v/>
      </c>
      <c r="Y1141" s="6" t="str">
        <f>IF($B1141=2022,$P1141,"")</f>
        <v/>
      </c>
      <c r="Z1141" s="6" t="str">
        <f>IF($B1141=2023,$P1141,"")</f>
        <v/>
      </c>
      <c r="AA1141" s="6" t="str">
        <f>IF($B1141=2024,$P1141,"")</f>
        <v/>
      </c>
      <c r="AB1141" s="15" t="str">
        <f>IF($B1141=2025,$P1141,"")</f>
        <v/>
      </c>
    </row>
    <row r="1142" spans="1:28" x14ac:dyDescent="0.25">
      <c r="A1142" s="3">
        <v>576</v>
      </c>
      <c r="B1142" s="3">
        <v>2016</v>
      </c>
      <c r="C1142" s="3" t="s">
        <v>487</v>
      </c>
      <c r="D1142" s="4">
        <f>DATE(B1142,N1142,M1142)</f>
        <v>42665</v>
      </c>
      <c r="E1142" s="5">
        <v>1500</v>
      </c>
      <c r="F1142" s="6" t="s">
        <v>454</v>
      </c>
      <c r="G1142" s="10" t="s">
        <v>472</v>
      </c>
      <c r="H1142" s="27"/>
      <c r="I1142" s="34" t="s">
        <v>8498</v>
      </c>
      <c r="J1142" s="7" t="s">
        <v>1742</v>
      </c>
      <c r="K1142" s="6" t="s">
        <v>150</v>
      </c>
      <c r="L1142" s="6">
        <v>5708</v>
      </c>
      <c r="M1142" s="6">
        <v>22</v>
      </c>
      <c r="N1142" s="6">
        <v>10</v>
      </c>
      <c r="P1142" s="15">
        <v>1</v>
      </c>
      <c r="Q1142" s="15" t="str">
        <f>IF($B1142=2014,$P1142,"")</f>
        <v/>
      </c>
      <c r="R1142" s="15" t="str">
        <f>IF($B1142=2015,$P1142,"")</f>
        <v/>
      </c>
      <c r="S1142" s="15">
        <f>IF($B1142=2016,$P1142,"")</f>
        <v>1</v>
      </c>
      <c r="T1142" s="15" t="str">
        <f>IF($B1142=2017,$P1142,"")</f>
        <v/>
      </c>
      <c r="U1142" s="15" t="str">
        <f>IF($B1142=2018,$P1142,"")</f>
        <v/>
      </c>
      <c r="V1142" s="15" t="str">
        <f>IF($B1142=2019,$P1142,"")</f>
        <v/>
      </c>
      <c r="W1142" s="15" t="str">
        <f>IF($B1142=2020,$P1142,"")</f>
        <v/>
      </c>
      <c r="X1142" s="6" t="str">
        <f>IF($B1142=2021,$P1142,"")</f>
        <v/>
      </c>
      <c r="Y1142" s="6" t="str">
        <f>IF($B1142=2022,$P1142,"")</f>
        <v/>
      </c>
      <c r="Z1142" s="6" t="str">
        <f>IF($B1142=2023,$P1142,"")</f>
        <v/>
      </c>
      <c r="AA1142" s="6" t="str">
        <f>IF($B1142=2024,$P1142,"")</f>
        <v/>
      </c>
      <c r="AB1142" s="15" t="str">
        <f>IF($B1142=2025,$P1142,"")</f>
        <v/>
      </c>
    </row>
    <row r="1143" spans="1:28" x14ac:dyDescent="0.25">
      <c r="A1143" s="3">
        <v>576</v>
      </c>
      <c r="B1143" s="3">
        <v>2017</v>
      </c>
      <c r="C1143" s="3" t="s">
        <v>1460</v>
      </c>
      <c r="D1143" s="4">
        <f>DATE(B1143,N1143,M1143)</f>
        <v>43013</v>
      </c>
      <c r="E1143" s="5">
        <v>1600</v>
      </c>
      <c r="F1143" s="6" t="s">
        <v>454</v>
      </c>
      <c r="G1143" s="6" t="s">
        <v>472</v>
      </c>
      <c r="H1143" s="27"/>
      <c r="I1143" s="34" t="s">
        <v>8498</v>
      </c>
      <c r="J1143" s="9" t="s">
        <v>2541</v>
      </c>
      <c r="K1143" s="6" t="s">
        <v>102</v>
      </c>
      <c r="L1143" s="6">
        <v>5807</v>
      </c>
      <c r="M1143" s="6">
        <v>5</v>
      </c>
      <c r="N1143" s="6">
        <v>10</v>
      </c>
      <c r="P1143" s="15">
        <v>1</v>
      </c>
      <c r="Q1143" s="15" t="str">
        <f>IF($B1143=2014,$P1143,"")</f>
        <v/>
      </c>
      <c r="R1143" s="15" t="str">
        <f>IF($B1143=2015,$P1143,"")</f>
        <v/>
      </c>
      <c r="S1143" s="15" t="str">
        <f>IF($B1143=2016,$P1143,"")</f>
        <v/>
      </c>
      <c r="T1143" s="15">
        <f>IF($B1143=2017,$P1143,"")</f>
        <v>1</v>
      </c>
      <c r="U1143" s="15" t="str">
        <f>IF($B1143=2018,$P1143,"")</f>
        <v/>
      </c>
      <c r="V1143" s="15" t="str">
        <f>IF($B1143=2019,$P1143,"")</f>
        <v/>
      </c>
      <c r="W1143" s="15" t="str">
        <f>IF($B1143=2020,$P1143,"")</f>
        <v/>
      </c>
      <c r="X1143" s="6" t="str">
        <f>IF($B1143=2021,$P1143,"")</f>
        <v/>
      </c>
      <c r="Y1143" s="6" t="str">
        <f>IF($B1143=2022,$P1143,"")</f>
        <v/>
      </c>
      <c r="Z1143" s="6" t="str">
        <f>IF($B1143=2023,$P1143,"")</f>
        <v/>
      </c>
      <c r="AA1143" s="6" t="str">
        <f>IF($B1143=2024,$P1143,"")</f>
        <v/>
      </c>
      <c r="AB1143" s="15" t="str">
        <f>IF($B1143=2025,$P1143,"")</f>
        <v/>
      </c>
    </row>
    <row r="1144" spans="1:28" x14ac:dyDescent="0.25">
      <c r="A1144" s="3">
        <v>576</v>
      </c>
      <c r="B1144" s="3">
        <v>2017</v>
      </c>
      <c r="C1144" s="3" t="s">
        <v>93</v>
      </c>
      <c r="D1144" s="4">
        <f>DATE(B1144,N1144,M1144)</f>
        <v>43044</v>
      </c>
      <c r="E1144" s="5">
        <v>1530</v>
      </c>
      <c r="F1144" s="6" t="s">
        <v>454</v>
      </c>
      <c r="G1144" s="6" t="s">
        <v>472</v>
      </c>
      <c r="H1144" s="27"/>
      <c r="I1144" s="34" t="s">
        <v>8498</v>
      </c>
      <c r="J1144" s="9" t="s">
        <v>2542</v>
      </c>
      <c r="K1144" s="6" t="s">
        <v>102</v>
      </c>
      <c r="L1144" s="6">
        <v>5809</v>
      </c>
      <c r="M1144" s="6">
        <v>5</v>
      </c>
      <c r="N1144" s="6">
        <v>11</v>
      </c>
      <c r="P1144" s="15">
        <v>1</v>
      </c>
      <c r="Q1144" s="15" t="str">
        <f>IF($B1144=2014,$P1144,"")</f>
        <v/>
      </c>
      <c r="R1144" s="15" t="str">
        <f>IF($B1144=2015,$P1144,"")</f>
        <v/>
      </c>
      <c r="S1144" s="15" t="str">
        <f>IF($B1144=2016,$P1144,"")</f>
        <v/>
      </c>
      <c r="T1144" s="15">
        <f>IF($B1144=2017,$P1144,"")</f>
        <v>1</v>
      </c>
      <c r="U1144" s="15" t="str">
        <f>IF($B1144=2018,$P1144,"")</f>
        <v/>
      </c>
      <c r="V1144" s="15" t="str">
        <f>IF($B1144=2019,$P1144,"")</f>
        <v/>
      </c>
      <c r="W1144" s="15" t="str">
        <f>IF($B1144=2020,$P1144,"")</f>
        <v/>
      </c>
      <c r="X1144" s="6" t="str">
        <f>IF($B1144=2021,$P1144,"")</f>
        <v/>
      </c>
      <c r="Y1144" s="6" t="str">
        <f>IF($B1144=2022,$P1144,"")</f>
        <v/>
      </c>
      <c r="Z1144" s="6" t="str">
        <f>IF($B1144=2023,$P1144,"")</f>
        <v/>
      </c>
      <c r="AA1144" s="6" t="str">
        <f>IF($B1144=2024,$P1144,"")</f>
        <v/>
      </c>
      <c r="AB1144" s="15" t="str">
        <f>IF($B1144=2025,$P1144,"")</f>
        <v/>
      </c>
    </row>
    <row r="1145" spans="1:28" x14ac:dyDescent="0.25">
      <c r="A1145" s="3">
        <v>576</v>
      </c>
      <c r="B1145" s="3">
        <v>2018</v>
      </c>
      <c r="C1145" s="3" t="s">
        <v>1518</v>
      </c>
      <c r="D1145" s="4">
        <f>DATE(B1145,N1145,M1145)</f>
        <v>43357</v>
      </c>
      <c r="E1145" s="5">
        <v>1700</v>
      </c>
      <c r="F1145" s="6" t="s">
        <v>454</v>
      </c>
      <c r="G1145" s="6" t="s">
        <v>472</v>
      </c>
      <c r="H1145" s="27"/>
      <c r="I1145" s="34" t="s">
        <v>8498</v>
      </c>
      <c r="J1145" s="9" t="s">
        <v>3319</v>
      </c>
      <c r="K1145" s="6" t="s">
        <v>88</v>
      </c>
      <c r="L1145" s="6">
        <v>5905</v>
      </c>
      <c r="M1145" s="6">
        <v>14</v>
      </c>
      <c r="N1145" s="6">
        <v>9</v>
      </c>
      <c r="O1145" s="6" t="s">
        <v>86</v>
      </c>
      <c r="P1145" s="15">
        <v>1</v>
      </c>
      <c r="Q1145" s="15" t="str">
        <f>IF($B1145=2014,$P1145,"")</f>
        <v/>
      </c>
      <c r="R1145" s="15" t="str">
        <f>IF($B1145=2015,$P1145,"")</f>
        <v/>
      </c>
      <c r="S1145" s="15" t="str">
        <f>IF($B1145=2016,$P1145,"")</f>
        <v/>
      </c>
      <c r="T1145" s="15" t="str">
        <f>IF($B1145=2017,$P1145,"")</f>
        <v/>
      </c>
      <c r="U1145" s="15">
        <f>IF($B1145=2018,$P1145,"")</f>
        <v>1</v>
      </c>
      <c r="V1145" s="15" t="str">
        <f>IF($B1145=2019,$P1145,"")</f>
        <v/>
      </c>
      <c r="W1145" s="15" t="str">
        <f>IF($B1145=2020,$P1145,"")</f>
        <v/>
      </c>
      <c r="X1145" s="6" t="str">
        <f>IF($B1145=2021,$P1145,"")</f>
        <v/>
      </c>
      <c r="Y1145" s="6" t="str">
        <f>IF($B1145=2022,$P1145,"")</f>
        <v/>
      </c>
      <c r="Z1145" s="6" t="str">
        <f>IF($B1145=2023,$P1145,"")</f>
        <v/>
      </c>
      <c r="AA1145" s="6" t="str">
        <f>IF($B1145=2024,$P1145,"")</f>
        <v/>
      </c>
      <c r="AB1145" s="15" t="str">
        <f>IF($B1145=2025,$P1145,"")</f>
        <v/>
      </c>
    </row>
    <row r="1146" spans="1:28" x14ac:dyDescent="0.25">
      <c r="A1146" s="3">
        <v>576</v>
      </c>
      <c r="B1146" s="3">
        <v>2019</v>
      </c>
      <c r="C1146" s="3" t="s">
        <v>1457</v>
      </c>
      <c r="D1146" s="4">
        <f>DATE(B1146,N1146,M1146)</f>
        <v>43727</v>
      </c>
      <c r="E1146" s="5">
        <v>1700</v>
      </c>
      <c r="F1146" s="6" t="s">
        <v>454</v>
      </c>
      <c r="G1146" s="6" t="s">
        <v>472</v>
      </c>
      <c r="H1146" s="27"/>
      <c r="I1146" s="34" t="s">
        <v>8498</v>
      </c>
      <c r="J1146" s="9" t="s">
        <v>3754</v>
      </c>
      <c r="K1146" s="6" t="s">
        <v>102</v>
      </c>
      <c r="L1146" s="6">
        <v>6005</v>
      </c>
      <c r="M1146" s="6">
        <v>19</v>
      </c>
      <c r="N1146" s="6">
        <v>9</v>
      </c>
      <c r="P1146" s="15">
        <v>1</v>
      </c>
      <c r="Q1146" s="15" t="str">
        <f>IF($B1146=2014,$P1146,"")</f>
        <v/>
      </c>
      <c r="R1146" s="15" t="str">
        <f>IF($B1146=2015,$P1146,"")</f>
        <v/>
      </c>
      <c r="S1146" s="15" t="str">
        <f>IF($B1146=2016,$P1146,"")</f>
        <v/>
      </c>
      <c r="T1146" s="15" t="str">
        <f>IF($B1146=2017,$P1146,"")</f>
        <v/>
      </c>
      <c r="U1146" s="15" t="str">
        <f>IF($B1146=2018,$P1146,"")</f>
        <v/>
      </c>
      <c r="V1146" s="15">
        <f>IF($B1146=2019,$P1146,"")</f>
        <v>1</v>
      </c>
      <c r="W1146" s="15" t="str">
        <f>IF($B1146=2020,$P1146,"")</f>
        <v/>
      </c>
      <c r="X1146" s="6" t="str">
        <f>IF($B1146=2021,$P1146,"")</f>
        <v/>
      </c>
      <c r="Y1146" s="6" t="str">
        <f>IF($B1146=2022,$P1146,"")</f>
        <v/>
      </c>
      <c r="Z1146" s="6" t="str">
        <f>IF($B1146=2023,$P1146,"")</f>
        <v/>
      </c>
      <c r="AA1146" s="6" t="str">
        <f>IF($B1146=2024,$P1146,"")</f>
        <v/>
      </c>
      <c r="AB1146" s="15" t="str">
        <f>IF($B1146=2025,$P1146,"")</f>
        <v/>
      </c>
    </row>
    <row r="1147" spans="1:28" x14ac:dyDescent="0.25">
      <c r="A1147" s="3">
        <v>576</v>
      </c>
      <c r="B1147" s="3">
        <v>2019</v>
      </c>
      <c r="C1147" s="3" t="s">
        <v>142</v>
      </c>
      <c r="D1147" s="4">
        <f>DATE(B1147,N1147,M1147)</f>
        <v>43746</v>
      </c>
      <c r="E1147" s="5">
        <v>1530</v>
      </c>
      <c r="F1147" s="6" t="s">
        <v>454</v>
      </c>
      <c r="G1147" s="6" t="s">
        <v>472</v>
      </c>
      <c r="H1147" s="27"/>
      <c r="I1147" s="34" t="s">
        <v>8498</v>
      </c>
      <c r="J1147" s="9" t="s">
        <v>3753</v>
      </c>
      <c r="K1147" s="6" t="s">
        <v>102</v>
      </c>
      <c r="L1147" s="6">
        <v>6007</v>
      </c>
      <c r="M1147" s="6">
        <v>8</v>
      </c>
      <c r="N1147" s="6">
        <v>10</v>
      </c>
      <c r="P1147" s="15">
        <v>1</v>
      </c>
      <c r="Q1147" s="15" t="str">
        <f>IF($B1147=2014,$P1147,"")</f>
        <v/>
      </c>
      <c r="R1147" s="15" t="str">
        <f>IF($B1147=2015,$P1147,"")</f>
        <v/>
      </c>
      <c r="S1147" s="15" t="str">
        <f>IF($B1147=2016,$P1147,"")</f>
        <v/>
      </c>
      <c r="T1147" s="15" t="str">
        <f>IF($B1147=2017,$P1147,"")</f>
        <v/>
      </c>
      <c r="U1147" s="15" t="str">
        <f>IF($B1147=2018,$P1147,"")</f>
        <v/>
      </c>
      <c r="V1147" s="15">
        <f>IF($B1147=2019,$P1147,"")</f>
        <v>1</v>
      </c>
      <c r="W1147" s="15" t="str">
        <f>IF($B1147=2020,$P1147,"")</f>
        <v/>
      </c>
      <c r="X1147" s="6" t="str">
        <f>IF($B1147=2021,$P1147,"")</f>
        <v/>
      </c>
      <c r="Y1147" s="6" t="str">
        <f>IF($B1147=2022,$P1147,"")</f>
        <v/>
      </c>
      <c r="Z1147" s="6" t="str">
        <f>IF($B1147=2023,$P1147,"")</f>
        <v/>
      </c>
      <c r="AA1147" s="6" t="str">
        <f>IF($B1147=2024,$P1147,"")</f>
        <v/>
      </c>
      <c r="AB1147" s="15" t="str">
        <f>IF($B1147=2025,$P1147,"")</f>
        <v/>
      </c>
    </row>
    <row r="1148" spans="1:28" x14ac:dyDescent="0.25">
      <c r="A1148" s="3">
        <v>576</v>
      </c>
      <c r="B1148" s="3">
        <v>2020</v>
      </c>
      <c r="C1148" s="3" t="s">
        <v>38</v>
      </c>
      <c r="D1148" s="4">
        <f>DATE(B1148,N1148,M1148)</f>
        <v>44100</v>
      </c>
      <c r="E1148" s="5">
        <v>1600</v>
      </c>
      <c r="F1148" s="10" t="s">
        <v>454</v>
      </c>
      <c r="G1148" s="10" t="s">
        <v>472</v>
      </c>
      <c r="H1148" s="27"/>
      <c r="I1148" s="34" t="s">
        <v>8498</v>
      </c>
      <c r="J1148" s="17" t="s">
        <v>5516</v>
      </c>
      <c r="K1148" s="6" t="s">
        <v>88</v>
      </c>
      <c r="L1148" s="6">
        <v>6107</v>
      </c>
      <c r="M1148" s="6">
        <v>26</v>
      </c>
      <c r="N1148" s="6">
        <v>9</v>
      </c>
      <c r="O1148" s="6" t="s">
        <v>86</v>
      </c>
      <c r="P1148" s="15">
        <v>1</v>
      </c>
      <c r="Q1148" s="15" t="str">
        <f>IF($B1148=2014,$P1148,"")</f>
        <v/>
      </c>
      <c r="R1148" s="15" t="str">
        <f>IF($B1148=2015,$P1148,"")</f>
        <v/>
      </c>
      <c r="S1148" s="15" t="str">
        <f>IF($B1148=2016,$P1148,"")</f>
        <v/>
      </c>
      <c r="T1148" s="15" t="str">
        <f>IF($B1148=2017,$P1148,"")</f>
        <v/>
      </c>
      <c r="U1148" s="15" t="str">
        <f>IF($B1148=2018,$P1148,"")</f>
        <v/>
      </c>
      <c r="V1148" s="15" t="str">
        <f>IF($B1148=2019,$P1148,"")</f>
        <v/>
      </c>
      <c r="W1148" s="15">
        <f>IF($B1148=2020,$P1148,"")</f>
        <v>1</v>
      </c>
      <c r="X1148" s="6" t="str">
        <f>IF($B1148=2021,$P1148,"")</f>
        <v/>
      </c>
      <c r="Y1148" s="6" t="str">
        <f>IF($B1148=2022,$P1148,"")</f>
        <v/>
      </c>
      <c r="Z1148" s="6" t="str">
        <f>IF($B1148=2023,$P1148,"")</f>
        <v/>
      </c>
      <c r="AA1148" s="6" t="str">
        <f>IF($B1148=2024,$P1148,"")</f>
        <v/>
      </c>
      <c r="AB1148" s="15" t="str">
        <f>IF($B1148=2025,$P1148,"")</f>
        <v/>
      </c>
    </row>
    <row r="1149" spans="1:28" x14ac:dyDescent="0.25">
      <c r="A1149" s="3">
        <v>576</v>
      </c>
      <c r="B1149" s="3">
        <v>2020</v>
      </c>
      <c r="C1149" s="3" t="s">
        <v>238</v>
      </c>
      <c r="D1149" s="4">
        <f>DATE(B1149,N1149,M1149)</f>
        <v>44132</v>
      </c>
      <c r="E1149" s="5">
        <v>1543</v>
      </c>
      <c r="F1149" s="6" t="s">
        <v>454</v>
      </c>
      <c r="G1149" s="6" t="s">
        <v>472</v>
      </c>
      <c r="H1149" s="27"/>
      <c r="I1149" s="34" t="s">
        <v>8498</v>
      </c>
      <c r="J1149" s="7" t="s">
        <v>5586</v>
      </c>
      <c r="K1149" s="6" t="s">
        <v>123</v>
      </c>
      <c r="L1149" s="6">
        <v>6108</v>
      </c>
      <c r="M1149" s="6">
        <v>28</v>
      </c>
      <c r="N1149" s="6">
        <v>10</v>
      </c>
      <c r="P1149" s="15">
        <v>1</v>
      </c>
      <c r="Q1149" s="15" t="str">
        <f>IF($B1149=2014,$P1149,"")</f>
        <v/>
      </c>
      <c r="R1149" s="15" t="str">
        <f>IF($B1149=2015,$P1149,"")</f>
        <v/>
      </c>
      <c r="S1149" s="15" t="str">
        <f>IF($B1149=2016,$P1149,"")</f>
        <v/>
      </c>
      <c r="T1149" s="15" t="str">
        <f>IF($B1149=2017,$P1149,"")</f>
        <v/>
      </c>
      <c r="U1149" s="15" t="str">
        <f>IF($B1149=2018,$P1149,"")</f>
        <v/>
      </c>
      <c r="V1149" s="15" t="str">
        <f>IF($B1149=2019,$P1149,"")</f>
        <v/>
      </c>
      <c r="W1149" s="15">
        <f>IF($B1149=2020,$P1149,"")</f>
        <v>1</v>
      </c>
      <c r="X1149" s="6" t="str">
        <f>IF($B1149=2021,$P1149,"")</f>
        <v/>
      </c>
      <c r="Y1149" s="6" t="str">
        <f>IF($B1149=2022,$P1149,"")</f>
        <v/>
      </c>
      <c r="Z1149" s="6" t="str">
        <f>IF($B1149=2023,$P1149,"")</f>
        <v/>
      </c>
      <c r="AA1149" s="6" t="str">
        <f>IF($B1149=2024,$P1149,"")</f>
        <v/>
      </c>
      <c r="AB1149" s="15" t="str">
        <f>IF($B1149=2025,$P1149,"")</f>
        <v/>
      </c>
    </row>
    <row r="1150" spans="1:28" ht="24" x14ac:dyDescent="0.25">
      <c r="A1150" s="3">
        <v>576</v>
      </c>
      <c r="B1150" s="3">
        <v>2023</v>
      </c>
      <c r="C1150" s="3" t="s">
        <v>15</v>
      </c>
      <c r="D1150" s="4">
        <f>DATE(B1150,N1150,M1150)</f>
        <v>45209</v>
      </c>
      <c r="E1150" s="5">
        <v>1600</v>
      </c>
      <c r="F1150" s="6" t="s">
        <v>454</v>
      </c>
      <c r="G1150" s="10" t="s">
        <v>472</v>
      </c>
      <c r="H1150" s="27"/>
      <c r="I1150" s="34" t="s">
        <v>8498</v>
      </c>
      <c r="J1150" s="7" t="s">
        <v>7687</v>
      </c>
      <c r="K1150" s="6" t="s">
        <v>102</v>
      </c>
      <c r="L1150" s="6">
        <v>6408</v>
      </c>
      <c r="M1150" s="6">
        <v>10</v>
      </c>
      <c r="N1150" s="6">
        <v>10</v>
      </c>
      <c r="P1150" s="15">
        <v>1</v>
      </c>
      <c r="Q1150" s="15" t="str">
        <f>IF($B1150=2014,$P1150,"")</f>
        <v/>
      </c>
      <c r="R1150" s="15" t="str">
        <f>IF($B1150=2015,$P1150,"")</f>
        <v/>
      </c>
      <c r="S1150" s="15" t="str">
        <f>IF($B1150=2016,$P1150,"")</f>
        <v/>
      </c>
      <c r="T1150" s="15" t="str">
        <f>IF($B1150=2017,$P1150,"")</f>
        <v/>
      </c>
      <c r="U1150" s="15" t="str">
        <f>IF($B1150=2018,$P1150,"")</f>
        <v/>
      </c>
      <c r="V1150" s="15" t="str">
        <f>IF($B1150=2019,$P1150,"")</f>
        <v/>
      </c>
      <c r="W1150" s="15" t="str">
        <f>IF($B1150=2020,$P1150,"")</f>
        <v/>
      </c>
      <c r="X1150" s="6" t="str">
        <f>IF($B1150=2021,$P1150,"")</f>
        <v/>
      </c>
      <c r="Y1150" s="6" t="str">
        <f>IF($B1150=2022,$P1150,"")</f>
        <v/>
      </c>
      <c r="Z1150" s="6">
        <f>IF($B1150=2023,$P1150,"")</f>
        <v>1</v>
      </c>
      <c r="AA1150" s="6" t="str">
        <f>IF($B1150=2024,$P1150,"")</f>
        <v/>
      </c>
      <c r="AB1150" s="15" t="str">
        <f>IF($B1150=2025,$P1150,"")</f>
        <v/>
      </c>
    </row>
    <row r="1151" spans="1:28" x14ac:dyDescent="0.25">
      <c r="A1151" s="30">
        <v>576</v>
      </c>
      <c r="B1151" s="30">
        <v>2024</v>
      </c>
      <c r="C1151" s="30" t="s">
        <v>38</v>
      </c>
      <c r="D1151" s="31">
        <f>DATE(B1151,N1151,M1151)</f>
        <v>45561</v>
      </c>
      <c r="E1151" s="32">
        <v>1610</v>
      </c>
      <c r="F1151" s="33" t="s">
        <v>454</v>
      </c>
      <c r="G1151" s="33" t="s">
        <v>472</v>
      </c>
      <c r="H1151" s="33"/>
      <c r="I1151" s="34" t="s">
        <v>8498</v>
      </c>
      <c r="J1151" s="34" t="s">
        <v>8499</v>
      </c>
      <c r="K1151" s="33" t="s">
        <v>88</v>
      </c>
      <c r="L1151" s="33">
        <v>6506</v>
      </c>
      <c r="M1151" s="33">
        <v>26</v>
      </c>
      <c r="N1151" s="33">
        <v>9</v>
      </c>
      <c r="O1151" s="33" t="s">
        <v>86</v>
      </c>
      <c r="P1151" s="15">
        <v>1</v>
      </c>
      <c r="Q1151" s="15" t="str">
        <f>IF($B1151=2014,$P1151,"")</f>
        <v/>
      </c>
      <c r="R1151" s="15" t="str">
        <f>IF($B1151=2015,$P1151,"")</f>
        <v/>
      </c>
      <c r="S1151" s="15" t="str">
        <f>IF($B1151=2016,$P1151,"")</f>
        <v/>
      </c>
      <c r="T1151" s="15" t="str">
        <f>IF($B1151=2017,$P1151,"")</f>
        <v/>
      </c>
      <c r="U1151" s="15" t="str">
        <f>IF($B1151=2018,$P1151,"")</f>
        <v/>
      </c>
      <c r="V1151" s="15" t="str">
        <f>IF($B1151=2019,$P1151,"")</f>
        <v/>
      </c>
      <c r="W1151" s="15" t="str">
        <f>IF($B1151=2020,$P1151,"")</f>
        <v/>
      </c>
      <c r="X1151" s="6" t="str">
        <f>IF($B1151=2021,$P1151,"")</f>
        <v/>
      </c>
      <c r="Y1151" s="6" t="str">
        <f>IF($B1151=2022,$P1151,"")</f>
        <v/>
      </c>
      <c r="Z1151" s="6" t="str">
        <f>IF($B1151=2023,$P1151,"")</f>
        <v/>
      </c>
      <c r="AA1151" s="6">
        <f>IF($B1151=2024,$P1151,"")</f>
        <v>1</v>
      </c>
      <c r="AB1151" s="15" t="str">
        <f>IF($B1151=2025,$P1151,"")</f>
        <v/>
      </c>
    </row>
    <row r="1152" spans="1:28" ht="24" x14ac:dyDescent="0.25">
      <c r="A1152" s="30">
        <v>576</v>
      </c>
      <c r="B1152" s="30">
        <v>2024</v>
      </c>
      <c r="C1152" s="30" t="s">
        <v>179</v>
      </c>
      <c r="D1152" s="31">
        <f>DATE(B1152,N1152,M1152)</f>
        <v>45614</v>
      </c>
      <c r="E1152" s="32">
        <v>1557</v>
      </c>
      <c r="F1152" s="33" t="s">
        <v>454</v>
      </c>
      <c r="G1152" s="33" t="s">
        <v>472</v>
      </c>
      <c r="H1152" s="33"/>
      <c r="I1152" s="34" t="s">
        <v>8498</v>
      </c>
      <c r="J1152" s="34" t="s">
        <v>8792</v>
      </c>
      <c r="K1152" s="33" t="s">
        <v>102</v>
      </c>
      <c r="L1152" s="33">
        <v>6510</v>
      </c>
      <c r="M1152" s="33">
        <v>18</v>
      </c>
      <c r="N1152" s="33">
        <v>11</v>
      </c>
      <c r="O1152" s="33"/>
      <c r="P1152" s="15">
        <v>1</v>
      </c>
      <c r="Q1152" s="15" t="str">
        <f>IF($B1152=2014,$P1152,"")</f>
        <v/>
      </c>
      <c r="R1152" s="15" t="str">
        <f>IF($B1152=2015,$P1152,"")</f>
        <v/>
      </c>
      <c r="S1152" s="15" t="str">
        <f>IF($B1152=2016,$P1152,"")</f>
        <v/>
      </c>
      <c r="T1152" s="15" t="str">
        <f>IF($B1152=2017,$P1152,"")</f>
        <v/>
      </c>
      <c r="U1152" s="15" t="str">
        <f>IF($B1152=2018,$P1152,"")</f>
        <v/>
      </c>
      <c r="V1152" s="15" t="str">
        <f>IF($B1152=2019,$P1152,"")</f>
        <v/>
      </c>
      <c r="W1152" s="15" t="str">
        <f>IF($B1152=2020,$P1152,"")</f>
        <v/>
      </c>
      <c r="X1152" s="6" t="str">
        <f>IF($B1152=2021,$P1152,"")</f>
        <v/>
      </c>
      <c r="Y1152" s="6" t="str">
        <f>IF($B1152=2022,$P1152,"")</f>
        <v/>
      </c>
      <c r="Z1152" s="6" t="str">
        <f>IF($B1152=2023,$P1152,"")</f>
        <v/>
      </c>
      <c r="AA1152" s="6">
        <f>IF($B1152=2024,$P1152,"")</f>
        <v>1</v>
      </c>
      <c r="AB1152" s="15" t="str">
        <f>IF($B1152=2025,$P1152,"")</f>
        <v/>
      </c>
    </row>
    <row r="1153" spans="1:28" x14ac:dyDescent="0.25">
      <c r="A1153" s="3">
        <v>576</v>
      </c>
      <c r="B1153" s="3">
        <v>2018</v>
      </c>
      <c r="C1153" s="3" t="s">
        <v>487</v>
      </c>
      <c r="D1153" s="4">
        <f>DATE(B1153,N1153,M1153)</f>
        <v>43395</v>
      </c>
      <c r="E1153" s="5">
        <v>1400</v>
      </c>
      <c r="F1153" s="6" t="s">
        <v>454</v>
      </c>
      <c r="G1153" s="6" t="s">
        <v>461</v>
      </c>
      <c r="H1153" s="27"/>
      <c r="I1153" s="9" t="s">
        <v>3755</v>
      </c>
      <c r="J1153" s="7" t="s">
        <v>3320</v>
      </c>
      <c r="K1153" s="6" t="s">
        <v>102</v>
      </c>
      <c r="L1153" s="6">
        <v>5908</v>
      </c>
      <c r="M1153" s="6">
        <v>22</v>
      </c>
      <c r="N1153" s="6">
        <v>10</v>
      </c>
      <c r="P1153" s="15">
        <v>1</v>
      </c>
      <c r="Q1153" s="15" t="str">
        <f>IF($B1153=2014,$P1153,"")</f>
        <v/>
      </c>
      <c r="R1153" s="15" t="str">
        <f>IF($B1153=2015,$P1153,"")</f>
        <v/>
      </c>
      <c r="S1153" s="15" t="str">
        <f>IF($B1153=2016,$P1153,"")</f>
        <v/>
      </c>
      <c r="T1153" s="15" t="str">
        <f>IF($B1153=2017,$P1153,"")</f>
        <v/>
      </c>
      <c r="U1153" s="15">
        <f>IF($B1153=2018,$P1153,"")</f>
        <v>1</v>
      </c>
      <c r="V1153" s="15" t="str">
        <f>IF($B1153=2019,$P1153,"")</f>
        <v/>
      </c>
      <c r="W1153" s="15" t="str">
        <f>IF($B1153=2020,$P1153,"")</f>
        <v/>
      </c>
      <c r="X1153" s="6" t="str">
        <f>IF($B1153=2021,$P1153,"")</f>
        <v/>
      </c>
      <c r="Y1153" s="6" t="str">
        <f>IF($B1153=2022,$P1153,"")</f>
        <v/>
      </c>
      <c r="Z1153" s="6" t="str">
        <f>IF($B1153=2023,$P1153,"")</f>
        <v/>
      </c>
      <c r="AA1153" s="6" t="str">
        <f>IF($B1153=2024,$P1153,"")</f>
        <v/>
      </c>
      <c r="AB1153" s="15" t="str">
        <f>IF($B1153=2025,$P1153,"")</f>
        <v/>
      </c>
    </row>
    <row r="1154" spans="1:28" x14ac:dyDescent="0.25">
      <c r="A1154" s="3">
        <v>576</v>
      </c>
      <c r="B1154" s="3">
        <v>2019</v>
      </c>
      <c r="C1154" s="3" t="s">
        <v>142</v>
      </c>
      <c r="D1154" s="4">
        <f>DATE(B1154,N1154,M1154)</f>
        <v>43746</v>
      </c>
      <c r="E1154" s="5">
        <v>1500</v>
      </c>
      <c r="F1154" s="6" t="s">
        <v>454</v>
      </c>
      <c r="G1154" s="6" t="s">
        <v>461</v>
      </c>
      <c r="H1154" s="27"/>
      <c r="I1154" s="9" t="s">
        <v>3755</v>
      </c>
      <c r="J1154" s="9" t="s">
        <v>3756</v>
      </c>
      <c r="K1154" s="6" t="s">
        <v>102</v>
      </c>
      <c r="L1154" s="6">
        <v>6007</v>
      </c>
      <c r="M1154" s="6">
        <v>8</v>
      </c>
      <c r="N1154" s="6">
        <v>10</v>
      </c>
      <c r="P1154" s="15">
        <v>1</v>
      </c>
      <c r="Q1154" s="15" t="str">
        <f>IF($B1154=2014,$P1154,"")</f>
        <v/>
      </c>
      <c r="R1154" s="15" t="str">
        <f>IF($B1154=2015,$P1154,"")</f>
        <v/>
      </c>
      <c r="S1154" s="15" t="str">
        <f>IF($B1154=2016,$P1154,"")</f>
        <v/>
      </c>
      <c r="T1154" s="15" t="str">
        <f>IF($B1154=2017,$P1154,"")</f>
        <v/>
      </c>
      <c r="U1154" s="15" t="str">
        <f>IF($B1154=2018,$P1154,"")</f>
        <v/>
      </c>
      <c r="V1154" s="15">
        <f>IF($B1154=2019,$P1154,"")</f>
        <v>1</v>
      </c>
      <c r="W1154" s="15" t="str">
        <f>IF($B1154=2020,$P1154,"")</f>
        <v/>
      </c>
      <c r="X1154" s="6" t="str">
        <f>IF($B1154=2021,$P1154,"")</f>
        <v/>
      </c>
      <c r="Y1154" s="6" t="str">
        <f>IF($B1154=2022,$P1154,"")</f>
        <v/>
      </c>
      <c r="Z1154" s="6" t="str">
        <f>IF($B1154=2023,$P1154,"")</f>
        <v/>
      </c>
      <c r="AA1154" s="6" t="str">
        <f>IF($B1154=2024,$P1154,"")</f>
        <v/>
      </c>
      <c r="AB1154" s="15" t="str">
        <f>IF($B1154=2025,$P1154,"")</f>
        <v/>
      </c>
    </row>
    <row r="1155" spans="1:28" ht="24" x14ac:dyDescent="0.25">
      <c r="A1155" s="3">
        <v>576</v>
      </c>
      <c r="B1155" s="5">
        <v>2015</v>
      </c>
      <c r="C1155" s="3" t="s">
        <v>87</v>
      </c>
      <c r="D1155" s="4">
        <f>DATE(B1155,N1155,M1155)</f>
        <v>42272</v>
      </c>
      <c r="E1155" s="5">
        <v>1735</v>
      </c>
      <c r="F1155" s="6" t="s">
        <v>454</v>
      </c>
      <c r="G1155" s="6" t="s">
        <v>476</v>
      </c>
      <c r="H1155" s="27"/>
      <c r="I1155" s="9" t="s">
        <v>6711</v>
      </c>
      <c r="J1155" s="9" t="s">
        <v>477</v>
      </c>
      <c r="K1155" s="6" t="s">
        <v>102</v>
      </c>
      <c r="L1155" s="6">
        <v>5606</v>
      </c>
      <c r="M1155" s="6">
        <v>25</v>
      </c>
      <c r="N1155" s="6">
        <v>9</v>
      </c>
      <c r="P1155" s="15">
        <v>1</v>
      </c>
      <c r="Q1155" s="15" t="str">
        <f>IF($B1155=2014,$P1155,"")</f>
        <v/>
      </c>
      <c r="R1155" s="15">
        <f>IF($B1155=2015,$P1155,"")</f>
        <v>1</v>
      </c>
      <c r="S1155" s="15" t="str">
        <f>IF($B1155=2016,$P1155,"")</f>
        <v/>
      </c>
      <c r="T1155" s="15" t="str">
        <f>IF($B1155=2017,$P1155,"")</f>
        <v/>
      </c>
      <c r="U1155" s="15" t="str">
        <f>IF($B1155=2018,$P1155,"")</f>
        <v/>
      </c>
      <c r="V1155" s="15" t="str">
        <f>IF($B1155=2019,$P1155,"")</f>
        <v/>
      </c>
      <c r="W1155" s="15" t="str">
        <f>IF($B1155=2020,$P1155,"")</f>
        <v/>
      </c>
      <c r="X1155" s="6" t="str">
        <f>IF($B1155=2021,$P1155,"")</f>
        <v/>
      </c>
      <c r="Y1155" s="6" t="str">
        <f>IF($B1155=2022,$P1155,"")</f>
        <v/>
      </c>
      <c r="Z1155" s="6" t="str">
        <f>IF($B1155=2023,$P1155,"")</f>
        <v/>
      </c>
      <c r="AA1155" s="6" t="str">
        <f>IF($B1155=2024,$P1155,"")</f>
        <v/>
      </c>
      <c r="AB1155" s="15" t="str">
        <f>IF($B1155=2025,$P1155,"")</f>
        <v/>
      </c>
    </row>
    <row r="1156" spans="1:28" x14ac:dyDescent="0.25">
      <c r="A1156" s="3">
        <v>576</v>
      </c>
      <c r="B1156" s="5">
        <v>2015</v>
      </c>
      <c r="C1156" s="3" t="s">
        <v>478</v>
      </c>
      <c r="D1156" s="4">
        <f>DATE(B1156,N1156,M1156)</f>
        <v>42357</v>
      </c>
      <c r="E1156" s="5">
        <v>1831</v>
      </c>
      <c r="F1156" s="6" t="s">
        <v>454</v>
      </c>
      <c r="G1156" s="6" t="s">
        <v>464</v>
      </c>
      <c r="H1156" s="27"/>
      <c r="I1156" s="7" t="s">
        <v>480</v>
      </c>
      <c r="J1156" s="9" t="s">
        <v>481</v>
      </c>
      <c r="K1156" s="6" t="s">
        <v>31</v>
      </c>
      <c r="L1156" s="6">
        <v>5612</v>
      </c>
      <c r="M1156" s="6">
        <v>19</v>
      </c>
      <c r="N1156" s="6">
        <v>12</v>
      </c>
      <c r="P1156" s="15">
        <v>1</v>
      </c>
      <c r="Q1156" s="15" t="str">
        <f>IF($B1156=2014,$P1156,"")</f>
        <v/>
      </c>
      <c r="R1156" s="15">
        <f>IF($B1156=2015,$P1156,"")</f>
        <v>1</v>
      </c>
      <c r="S1156" s="15" t="str">
        <f>IF($B1156=2016,$P1156,"")</f>
        <v/>
      </c>
      <c r="T1156" s="15" t="str">
        <f>IF($B1156=2017,$P1156,"")</f>
        <v/>
      </c>
      <c r="U1156" s="15" t="str">
        <f>IF($B1156=2018,$P1156,"")</f>
        <v/>
      </c>
      <c r="V1156" s="15" t="str">
        <f>IF($B1156=2019,$P1156,"")</f>
        <v/>
      </c>
      <c r="W1156" s="15" t="str">
        <f>IF($B1156=2020,$P1156,"")</f>
        <v/>
      </c>
      <c r="X1156" s="6" t="str">
        <f>IF($B1156=2021,$P1156,"")</f>
        <v/>
      </c>
      <c r="Y1156" s="6" t="str">
        <f>IF($B1156=2022,$P1156,"")</f>
        <v/>
      </c>
      <c r="Z1156" s="6" t="str">
        <f>IF($B1156=2023,$P1156,"")</f>
        <v/>
      </c>
      <c r="AA1156" s="6" t="str">
        <f>IF($B1156=2024,$P1156,"")</f>
        <v/>
      </c>
      <c r="AB1156" s="15" t="str">
        <f>IF($B1156=2025,$P1156,"")</f>
        <v/>
      </c>
    </row>
    <row r="1157" spans="1:28" ht="24" x14ac:dyDescent="0.25">
      <c r="A1157" s="3">
        <v>576</v>
      </c>
      <c r="B1157" s="5">
        <v>2016</v>
      </c>
      <c r="C1157" s="3" t="s">
        <v>239</v>
      </c>
      <c r="D1157" s="4">
        <f>DATE(B1157,N1157,M1157)</f>
        <v>42464</v>
      </c>
      <c r="E1157" s="5">
        <v>1831</v>
      </c>
      <c r="F1157" s="6" t="s">
        <v>454</v>
      </c>
      <c r="G1157" s="6" t="s">
        <v>464</v>
      </c>
      <c r="H1157" s="27"/>
      <c r="I1157" s="7" t="s">
        <v>480</v>
      </c>
      <c r="J1157" s="9" t="s">
        <v>479</v>
      </c>
      <c r="K1157" s="6" t="s">
        <v>37</v>
      </c>
      <c r="L1157" s="6">
        <v>5619</v>
      </c>
      <c r="M1157" s="6">
        <v>4</v>
      </c>
      <c r="N1157" s="6">
        <v>4</v>
      </c>
      <c r="P1157" s="15">
        <v>1</v>
      </c>
      <c r="Q1157" s="15" t="str">
        <f>IF($B1157=2014,$P1157,"")</f>
        <v/>
      </c>
      <c r="R1157" s="15" t="str">
        <f>IF($B1157=2015,$P1157,"")</f>
        <v/>
      </c>
      <c r="S1157" s="15">
        <f>IF($B1157=2016,$P1157,"")</f>
        <v>1</v>
      </c>
      <c r="T1157" s="15" t="str">
        <f>IF($B1157=2017,$P1157,"")</f>
        <v/>
      </c>
      <c r="U1157" s="15" t="str">
        <f>IF($B1157=2018,$P1157,"")</f>
        <v/>
      </c>
      <c r="V1157" s="15" t="str">
        <f>IF($B1157=2019,$P1157,"")</f>
        <v/>
      </c>
      <c r="W1157" s="15" t="str">
        <f>IF($B1157=2020,$P1157,"")</f>
        <v/>
      </c>
      <c r="X1157" s="6" t="str">
        <f>IF($B1157=2021,$P1157,"")</f>
        <v/>
      </c>
      <c r="Y1157" s="6" t="str">
        <f>IF($B1157=2022,$P1157,"")</f>
        <v/>
      </c>
      <c r="Z1157" s="6" t="str">
        <f>IF($B1157=2023,$P1157,"")</f>
        <v/>
      </c>
      <c r="AA1157" s="6" t="str">
        <f>IF($B1157=2024,$P1157,"")</f>
        <v/>
      </c>
      <c r="AB1157" s="15" t="str">
        <f>IF($B1157=2025,$P1157,"")</f>
        <v/>
      </c>
    </row>
    <row r="1158" spans="1:28" x14ac:dyDescent="0.25">
      <c r="A1158" s="3">
        <v>576</v>
      </c>
      <c r="B1158" s="3">
        <v>2016</v>
      </c>
      <c r="C1158" s="3" t="s">
        <v>199</v>
      </c>
      <c r="D1158" s="4">
        <f>DATE(B1158,N1158,M1158)</f>
        <v>42622</v>
      </c>
      <c r="E1158" s="5">
        <v>1831</v>
      </c>
      <c r="F1158" s="6" t="s">
        <v>454</v>
      </c>
      <c r="G1158" s="10" t="s">
        <v>464</v>
      </c>
      <c r="H1158" s="27"/>
      <c r="I1158" s="7" t="s">
        <v>480</v>
      </c>
      <c r="J1158" s="7" t="s">
        <v>1743</v>
      </c>
      <c r="K1158" s="6" t="s">
        <v>43</v>
      </c>
      <c r="L1158" s="6">
        <v>5704</v>
      </c>
      <c r="M1158" s="6">
        <v>9</v>
      </c>
      <c r="N1158" s="6">
        <v>9</v>
      </c>
      <c r="P1158" s="15">
        <v>1</v>
      </c>
      <c r="Q1158" s="15" t="str">
        <f>IF($B1158=2014,$P1158,"")</f>
        <v/>
      </c>
      <c r="R1158" s="15" t="str">
        <f>IF($B1158=2015,$P1158,"")</f>
        <v/>
      </c>
      <c r="S1158" s="15">
        <f>IF($B1158=2016,$P1158,"")</f>
        <v>1</v>
      </c>
      <c r="T1158" s="15" t="str">
        <f>IF($B1158=2017,$P1158,"")</f>
        <v/>
      </c>
      <c r="U1158" s="15" t="str">
        <f>IF($B1158=2018,$P1158,"")</f>
        <v/>
      </c>
      <c r="V1158" s="15" t="str">
        <f>IF($B1158=2019,$P1158,"")</f>
        <v/>
      </c>
      <c r="W1158" s="15" t="str">
        <f>IF($B1158=2020,$P1158,"")</f>
        <v/>
      </c>
      <c r="X1158" s="6" t="str">
        <f>IF($B1158=2021,$P1158,"")</f>
        <v/>
      </c>
      <c r="Y1158" s="6" t="str">
        <f>IF($B1158=2022,$P1158,"")</f>
        <v/>
      </c>
      <c r="Z1158" s="6" t="str">
        <f>IF($B1158=2023,$P1158,"")</f>
        <v/>
      </c>
      <c r="AA1158" s="6" t="str">
        <f>IF($B1158=2024,$P1158,"")</f>
        <v/>
      </c>
      <c r="AB1158" s="15" t="str">
        <f>IF($B1158=2025,$P1158,"")</f>
        <v/>
      </c>
    </row>
    <row r="1159" spans="1:28" x14ac:dyDescent="0.25">
      <c r="A1159" s="30">
        <v>576</v>
      </c>
      <c r="B1159" s="30">
        <v>2024</v>
      </c>
      <c r="C1159" s="30" t="s">
        <v>1466</v>
      </c>
      <c r="D1159" s="31">
        <f>DATE(B1159,N1159,M1159)</f>
        <v>45611</v>
      </c>
      <c r="E1159" s="32">
        <v>2000</v>
      </c>
      <c r="F1159" s="33" t="s">
        <v>454</v>
      </c>
      <c r="G1159" s="33" t="s">
        <v>1018</v>
      </c>
      <c r="H1159" s="33"/>
      <c r="I1159" s="34" t="s">
        <v>8793</v>
      </c>
      <c r="J1159" s="34" t="s">
        <v>8794</v>
      </c>
      <c r="K1159" s="33" t="s">
        <v>88</v>
      </c>
      <c r="L1159" s="33">
        <v>6510</v>
      </c>
      <c r="M1159" s="33">
        <v>15</v>
      </c>
      <c r="N1159" s="33">
        <v>11</v>
      </c>
      <c r="O1159" s="33" t="s">
        <v>86</v>
      </c>
      <c r="P1159" s="15">
        <v>1</v>
      </c>
      <c r="Q1159" s="15" t="str">
        <f>IF($B1159=2014,$P1159,"")</f>
        <v/>
      </c>
      <c r="R1159" s="15" t="str">
        <f>IF($B1159=2015,$P1159,"")</f>
        <v/>
      </c>
      <c r="S1159" s="15" t="str">
        <f>IF($B1159=2016,$P1159,"")</f>
        <v/>
      </c>
      <c r="T1159" s="15" t="str">
        <f>IF($B1159=2017,$P1159,"")</f>
        <v/>
      </c>
      <c r="U1159" s="15" t="str">
        <f>IF($B1159=2018,$P1159,"")</f>
        <v/>
      </c>
      <c r="V1159" s="15" t="str">
        <f>IF($B1159=2019,$P1159,"")</f>
        <v/>
      </c>
      <c r="W1159" s="15" t="str">
        <f>IF($B1159=2020,$P1159,"")</f>
        <v/>
      </c>
      <c r="X1159" s="6" t="str">
        <f>IF($B1159=2021,$P1159,"")</f>
        <v/>
      </c>
      <c r="Y1159" s="6" t="str">
        <f>IF($B1159=2022,$P1159,"")</f>
        <v/>
      </c>
      <c r="Z1159" s="6" t="str">
        <f>IF($B1159=2023,$P1159,"")</f>
        <v/>
      </c>
      <c r="AA1159" s="6">
        <f>IF($B1159=2024,$P1159,"")</f>
        <v>1</v>
      </c>
      <c r="AB1159" s="15" t="str">
        <f>IF($B1159=2025,$P1159,"")</f>
        <v/>
      </c>
    </row>
    <row r="1160" spans="1:28" x14ac:dyDescent="0.25">
      <c r="A1160" s="3">
        <v>585</v>
      </c>
      <c r="B1160" s="3">
        <v>2016</v>
      </c>
      <c r="C1160" s="3" t="s">
        <v>223</v>
      </c>
      <c r="D1160" s="4">
        <f>DATE(B1160,N1160,M1160)</f>
        <v>42631</v>
      </c>
      <c r="E1160" s="5">
        <v>1605</v>
      </c>
      <c r="F1160" s="6" t="s">
        <v>454</v>
      </c>
      <c r="G1160" s="10" t="s">
        <v>476</v>
      </c>
      <c r="H1160" s="27"/>
      <c r="I1160" s="7" t="s">
        <v>6712</v>
      </c>
      <c r="J1160" s="7" t="s">
        <v>1744</v>
      </c>
      <c r="K1160" s="6" t="s">
        <v>16</v>
      </c>
      <c r="L1160" s="6">
        <v>5705</v>
      </c>
      <c r="M1160" s="6">
        <v>18</v>
      </c>
      <c r="N1160" s="6">
        <v>9</v>
      </c>
      <c r="O1160" s="6" t="s">
        <v>14</v>
      </c>
      <c r="P1160" s="15">
        <v>1</v>
      </c>
      <c r="Q1160" s="15" t="str">
        <f>IF($B1160=2014,$P1160,"")</f>
        <v/>
      </c>
      <c r="R1160" s="15" t="str">
        <f>IF($B1160=2015,$P1160,"")</f>
        <v/>
      </c>
      <c r="S1160" s="15">
        <f>IF($B1160=2016,$P1160,"")</f>
        <v>1</v>
      </c>
      <c r="T1160" s="15" t="str">
        <f>IF($B1160=2017,$P1160,"")</f>
        <v/>
      </c>
      <c r="U1160" s="15" t="str">
        <f>IF($B1160=2018,$P1160,"")</f>
        <v/>
      </c>
      <c r="V1160" s="15" t="str">
        <f>IF($B1160=2019,$P1160,"")</f>
        <v/>
      </c>
      <c r="W1160" s="15" t="str">
        <f>IF($B1160=2020,$P1160,"")</f>
        <v/>
      </c>
      <c r="X1160" s="6" t="str">
        <f>IF($B1160=2021,$P1160,"")</f>
        <v/>
      </c>
      <c r="Y1160" s="6" t="str">
        <f>IF($B1160=2022,$P1160,"")</f>
        <v/>
      </c>
      <c r="Z1160" s="6" t="str">
        <f>IF($B1160=2023,$P1160,"")</f>
        <v/>
      </c>
      <c r="AA1160" s="6" t="str">
        <f>IF($B1160=2024,$P1160,"")</f>
        <v/>
      </c>
      <c r="AB1160" s="15" t="str">
        <f>IF($B1160=2025,$P1160,"")</f>
        <v/>
      </c>
    </row>
    <row r="1161" spans="1:28" x14ac:dyDescent="0.25">
      <c r="A1161" s="3">
        <v>585</v>
      </c>
      <c r="B1161" s="5">
        <v>2015</v>
      </c>
      <c r="C1161" s="3" t="s">
        <v>15</v>
      </c>
      <c r="D1161" s="4">
        <f>DATE(B1161,N1161,M1161)</f>
        <v>42287</v>
      </c>
      <c r="E1161" s="5">
        <v>1530</v>
      </c>
      <c r="F1161" s="6" t="s">
        <v>454</v>
      </c>
      <c r="G1161" s="6" t="s">
        <v>464</v>
      </c>
      <c r="H1161" s="27"/>
      <c r="I1161" s="7" t="s">
        <v>1745</v>
      </c>
      <c r="J1161" s="9" t="s">
        <v>4127</v>
      </c>
      <c r="K1161" s="6" t="s">
        <v>389</v>
      </c>
      <c r="L1161" s="6">
        <v>5613</v>
      </c>
      <c r="M1161" s="6">
        <v>10</v>
      </c>
      <c r="N1161" s="6">
        <v>10</v>
      </c>
      <c r="P1161" s="15">
        <v>1</v>
      </c>
      <c r="Q1161" s="15" t="str">
        <f>IF($B1161=2014,$P1161,"")</f>
        <v/>
      </c>
      <c r="R1161" s="15">
        <f>IF($B1161=2015,$P1161,"")</f>
        <v>1</v>
      </c>
      <c r="S1161" s="15" t="str">
        <f>IF($B1161=2016,$P1161,"")</f>
        <v/>
      </c>
      <c r="T1161" s="15" t="str">
        <f>IF($B1161=2017,$P1161,"")</f>
        <v/>
      </c>
      <c r="U1161" s="15" t="str">
        <f>IF($B1161=2018,$P1161,"")</f>
        <v/>
      </c>
      <c r="V1161" s="15" t="str">
        <f>IF($B1161=2019,$P1161,"")</f>
        <v/>
      </c>
      <c r="W1161" s="15" t="str">
        <f>IF($B1161=2020,$P1161,"")</f>
        <v/>
      </c>
      <c r="X1161" s="6" t="str">
        <f>IF($B1161=2021,$P1161,"")</f>
        <v/>
      </c>
      <c r="Y1161" s="6" t="str">
        <f>IF($B1161=2022,$P1161,"")</f>
        <v/>
      </c>
      <c r="Z1161" s="6" t="str">
        <f>IF($B1161=2023,$P1161,"")</f>
        <v/>
      </c>
      <c r="AA1161" s="6" t="str">
        <f>IF($B1161=2024,$P1161,"")</f>
        <v/>
      </c>
      <c r="AB1161" s="15" t="str">
        <f>IF($B1161=2025,$P1161,"")</f>
        <v/>
      </c>
    </row>
    <row r="1162" spans="1:28" x14ac:dyDescent="0.25">
      <c r="A1162" s="3">
        <v>585</v>
      </c>
      <c r="B1162" s="5">
        <v>2016</v>
      </c>
      <c r="C1162" s="3" t="s">
        <v>483</v>
      </c>
      <c r="D1162" s="4">
        <f>DATE(B1162,N1162,M1162)</f>
        <v>42429</v>
      </c>
      <c r="E1162" s="5">
        <v>2030</v>
      </c>
      <c r="F1162" s="6" t="s">
        <v>454</v>
      </c>
      <c r="G1162" s="6" t="s">
        <v>464</v>
      </c>
      <c r="H1162" s="27"/>
      <c r="I1162" s="7" t="s">
        <v>1745</v>
      </c>
      <c r="J1162" s="9" t="s">
        <v>484</v>
      </c>
      <c r="K1162" s="6" t="s">
        <v>43</v>
      </c>
      <c r="L1162" s="6">
        <v>5617</v>
      </c>
      <c r="M1162" s="6">
        <v>29</v>
      </c>
      <c r="N1162" s="6">
        <v>2</v>
      </c>
      <c r="P1162" s="15">
        <v>1</v>
      </c>
      <c r="Q1162" s="15" t="str">
        <f>IF($B1162=2014,$P1162,"")</f>
        <v/>
      </c>
      <c r="R1162" s="15" t="str">
        <f>IF($B1162=2015,$P1162,"")</f>
        <v/>
      </c>
      <c r="S1162" s="15">
        <f>IF($B1162=2016,$P1162,"")</f>
        <v>1</v>
      </c>
      <c r="T1162" s="15" t="str">
        <f>IF($B1162=2017,$P1162,"")</f>
        <v/>
      </c>
      <c r="U1162" s="15" t="str">
        <f>IF($B1162=2018,$P1162,"")</f>
        <v/>
      </c>
      <c r="V1162" s="15" t="str">
        <f>IF($B1162=2019,$P1162,"")</f>
        <v/>
      </c>
      <c r="W1162" s="15" t="str">
        <f>IF($B1162=2020,$P1162,"")</f>
        <v/>
      </c>
      <c r="X1162" s="6" t="str">
        <f>IF($B1162=2021,$P1162,"")</f>
        <v/>
      </c>
      <c r="Y1162" s="6" t="str">
        <f>IF($B1162=2022,$P1162,"")</f>
        <v/>
      </c>
      <c r="Z1162" s="6" t="str">
        <f>IF($B1162=2023,$P1162,"")</f>
        <v/>
      </c>
      <c r="AA1162" s="6" t="str">
        <f>IF($B1162=2024,$P1162,"")</f>
        <v/>
      </c>
      <c r="AB1162" s="15" t="str">
        <f>IF($B1162=2025,$P1162,"")</f>
        <v/>
      </c>
    </row>
    <row r="1163" spans="1:28" x14ac:dyDescent="0.25">
      <c r="A1163" s="3">
        <v>585</v>
      </c>
      <c r="B1163" s="5">
        <v>2016</v>
      </c>
      <c r="C1163" s="3" t="s">
        <v>109</v>
      </c>
      <c r="D1163" s="4">
        <f>DATE(B1163,N1163,M1163)</f>
        <v>42436</v>
      </c>
      <c r="E1163" s="5">
        <v>1830</v>
      </c>
      <c r="F1163" s="6" t="s">
        <v>454</v>
      </c>
      <c r="G1163" s="6" t="s">
        <v>464</v>
      </c>
      <c r="H1163" s="27"/>
      <c r="I1163" s="7" t="s">
        <v>1745</v>
      </c>
      <c r="J1163" s="9" t="s">
        <v>482</v>
      </c>
      <c r="K1163" s="6" t="s">
        <v>144</v>
      </c>
      <c r="L1163" s="6">
        <v>5617</v>
      </c>
      <c r="M1163" s="6">
        <v>7</v>
      </c>
      <c r="N1163" s="6">
        <v>3</v>
      </c>
      <c r="O1163" s="6" t="s">
        <v>14</v>
      </c>
      <c r="P1163" s="15">
        <v>1</v>
      </c>
      <c r="Q1163" s="15" t="str">
        <f>IF($B1163=2014,$P1163,"")</f>
        <v/>
      </c>
      <c r="R1163" s="15" t="str">
        <f>IF($B1163=2015,$P1163,"")</f>
        <v/>
      </c>
      <c r="S1163" s="15">
        <f>IF($B1163=2016,$P1163,"")</f>
        <v>1</v>
      </c>
      <c r="T1163" s="15" t="str">
        <f>IF($B1163=2017,$P1163,"")</f>
        <v/>
      </c>
      <c r="U1163" s="15" t="str">
        <f>IF($B1163=2018,$P1163,"")</f>
        <v/>
      </c>
      <c r="V1163" s="15" t="str">
        <f>IF($B1163=2019,$P1163,"")</f>
        <v/>
      </c>
      <c r="W1163" s="15" t="str">
        <f>IF($B1163=2020,$P1163,"")</f>
        <v/>
      </c>
      <c r="X1163" s="6" t="str">
        <f>IF($B1163=2021,$P1163,"")</f>
        <v/>
      </c>
      <c r="Y1163" s="6" t="str">
        <f>IF($B1163=2022,$P1163,"")</f>
        <v/>
      </c>
      <c r="Z1163" s="6" t="str">
        <f>IF($B1163=2023,$P1163,"")</f>
        <v/>
      </c>
      <c r="AA1163" s="6" t="str">
        <f>IF($B1163=2024,$P1163,"")</f>
        <v/>
      </c>
      <c r="AB1163" s="15" t="str">
        <f>IF($B1163=2025,$P1163,"")</f>
        <v/>
      </c>
    </row>
    <row r="1164" spans="1:28" x14ac:dyDescent="0.25">
      <c r="A1164" s="3">
        <v>585</v>
      </c>
      <c r="B1164" s="3">
        <v>2016</v>
      </c>
      <c r="C1164" s="3" t="s">
        <v>1496</v>
      </c>
      <c r="D1164" s="4">
        <f>DATE(B1164,N1164,M1164)</f>
        <v>42589</v>
      </c>
      <c r="E1164" s="5">
        <v>1930</v>
      </c>
      <c r="F1164" s="6" t="s">
        <v>454</v>
      </c>
      <c r="G1164" s="10" t="s">
        <v>464</v>
      </c>
      <c r="H1164" s="27"/>
      <c r="I1164" s="7" t="s">
        <v>1745</v>
      </c>
      <c r="J1164" s="7" t="s">
        <v>1745</v>
      </c>
      <c r="K1164" s="6" t="s">
        <v>43</v>
      </c>
      <c r="L1164" s="6">
        <v>5702</v>
      </c>
      <c r="M1164" s="6">
        <v>7</v>
      </c>
      <c r="N1164" s="6">
        <v>8</v>
      </c>
      <c r="P1164" s="15">
        <v>1</v>
      </c>
      <c r="Q1164" s="15" t="str">
        <f>IF($B1164=2014,$P1164,"")</f>
        <v/>
      </c>
      <c r="R1164" s="15" t="str">
        <f>IF($B1164=2015,$P1164,"")</f>
        <v/>
      </c>
      <c r="S1164" s="15">
        <f>IF($B1164=2016,$P1164,"")</f>
        <v>1</v>
      </c>
      <c r="T1164" s="15" t="str">
        <f>IF($B1164=2017,$P1164,"")</f>
        <v/>
      </c>
      <c r="U1164" s="15" t="str">
        <f>IF($B1164=2018,$P1164,"")</f>
        <v/>
      </c>
      <c r="V1164" s="15" t="str">
        <f>IF($B1164=2019,$P1164,"")</f>
        <v/>
      </c>
      <c r="W1164" s="15" t="str">
        <f>IF($B1164=2020,$P1164,"")</f>
        <v/>
      </c>
      <c r="X1164" s="6" t="str">
        <f>IF($B1164=2021,$P1164,"")</f>
        <v/>
      </c>
      <c r="Y1164" s="6" t="str">
        <f>IF($B1164=2022,$P1164,"")</f>
        <v/>
      </c>
      <c r="Z1164" s="6" t="str">
        <f>IF($B1164=2023,$P1164,"")</f>
        <v/>
      </c>
      <c r="AA1164" s="6" t="str">
        <f>IF($B1164=2024,$P1164,"")</f>
        <v/>
      </c>
      <c r="AB1164" s="15" t="str">
        <f>IF($B1164=2025,$P1164,"")</f>
        <v/>
      </c>
    </row>
    <row r="1165" spans="1:28" x14ac:dyDescent="0.25">
      <c r="A1165" s="3">
        <v>585</v>
      </c>
      <c r="B1165" s="3">
        <v>2016</v>
      </c>
      <c r="C1165" s="3" t="s">
        <v>1513</v>
      </c>
      <c r="D1165" s="4">
        <f>DATE(B1165,N1165,M1165)</f>
        <v>42645</v>
      </c>
      <c r="E1165" s="5">
        <v>1600</v>
      </c>
      <c r="F1165" s="6" t="s">
        <v>454</v>
      </c>
      <c r="G1165" s="10" t="s">
        <v>464</v>
      </c>
      <c r="H1165" s="27"/>
      <c r="I1165" s="7" t="s">
        <v>1745</v>
      </c>
      <c r="J1165" s="7" t="s">
        <v>1746</v>
      </c>
      <c r="K1165" s="6" t="s">
        <v>150</v>
      </c>
      <c r="L1165" s="6">
        <v>5707</v>
      </c>
      <c r="M1165" s="6">
        <v>2</v>
      </c>
      <c r="N1165" s="6">
        <v>10</v>
      </c>
      <c r="P1165" s="15">
        <v>1</v>
      </c>
      <c r="Q1165" s="15" t="str">
        <f>IF($B1165=2014,$P1165,"")</f>
        <v/>
      </c>
      <c r="R1165" s="15" t="str">
        <f>IF($B1165=2015,$P1165,"")</f>
        <v/>
      </c>
      <c r="S1165" s="15">
        <f>IF($B1165=2016,$P1165,"")</f>
        <v>1</v>
      </c>
      <c r="T1165" s="15" t="str">
        <f>IF($B1165=2017,$P1165,"")</f>
        <v/>
      </c>
      <c r="U1165" s="15" t="str">
        <f>IF($B1165=2018,$P1165,"")</f>
        <v/>
      </c>
      <c r="V1165" s="15" t="str">
        <f>IF($B1165=2019,$P1165,"")</f>
        <v/>
      </c>
      <c r="W1165" s="15" t="str">
        <f>IF($B1165=2020,$P1165,"")</f>
        <v/>
      </c>
      <c r="X1165" s="6" t="str">
        <f>IF($B1165=2021,$P1165,"")</f>
        <v/>
      </c>
      <c r="Y1165" s="6" t="str">
        <f>IF($B1165=2022,$P1165,"")</f>
        <v/>
      </c>
      <c r="Z1165" s="6" t="str">
        <f>IF($B1165=2023,$P1165,"")</f>
        <v/>
      </c>
      <c r="AA1165" s="6" t="str">
        <f>IF($B1165=2024,$P1165,"")</f>
        <v/>
      </c>
      <c r="AB1165" s="15" t="str">
        <f>IF($B1165=2025,$P1165,"")</f>
        <v/>
      </c>
    </row>
    <row r="1166" spans="1:28" x14ac:dyDescent="0.25">
      <c r="A1166" s="3">
        <v>585</v>
      </c>
      <c r="B1166" s="3">
        <v>2016</v>
      </c>
      <c r="C1166" s="3" t="s">
        <v>487</v>
      </c>
      <c r="D1166" s="4">
        <f>DATE(B1166,N1166,M1166)</f>
        <v>42665</v>
      </c>
      <c r="E1166" s="5">
        <v>1530</v>
      </c>
      <c r="F1166" s="6" t="s">
        <v>454</v>
      </c>
      <c r="G1166" s="10" t="s">
        <v>464</v>
      </c>
      <c r="H1166" s="27"/>
      <c r="I1166" s="7" t="s">
        <v>1745</v>
      </c>
      <c r="J1166" s="7" t="s">
        <v>1747</v>
      </c>
      <c r="K1166" s="6" t="s">
        <v>1563</v>
      </c>
      <c r="L1166" s="6">
        <v>5707</v>
      </c>
      <c r="M1166" s="6">
        <v>22</v>
      </c>
      <c r="N1166" s="6">
        <v>10</v>
      </c>
      <c r="O1166" s="6" t="s">
        <v>4448</v>
      </c>
      <c r="P1166" s="15">
        <v>1</v>
      </c>
      <c r="Q1166" s="15" t="str">
        <f>IF($B1166=2014,$P1166,"")</f>
        <v/>
      </c>
      <c r="R1166" s="15" t="str">
        <f>IF($B1166=2015,$P1166,"")</f>
        <v/>
      </c>
      <c r="S1166" s="15">
        <f>IF($B1166=2016,$P1166,"")</f>
        <v>1</v>
      </c>
      <c r="T1166" s="15" t="str">
        <f>IF($B1166=2017,$P1166,"")</f>
        <v/>
      </c>
      <c r="U1166" s="15" t="str">
        <f>IF($B1166=2018,$P1166,"")</f>
        <v/>
      </c>
      <c r="V1166" s="15" t="str">
        <f>IF($B1166=2019,$P1166,"")</f>
        <v/>
      </c>
      <c r="W1166" s="15" t="str">
        <f>IF($B1166=2020,$P1166,"")</f>
        <v/>
      </c>
      <c r="X1166" s="6" t="str">
        <f>IF($B1166=2021,$P1166,"")</f>
        <v/>
      </c>
      <c r="Y1166" s="6" t="str">
        <f>IF($B1166=2022,$P1166,"")</f>
        <v/>
      </c>
      <c r="Z1166" s="6" t="str">
        <f>IF($B1166=2023,$P1166,"")</f>
        <v/>
      </c>
      <c r="AA1166" s="6" t="str">
        <f>IF($B1166=2024,$P1166,"")</f>
        <v/>
      </c>
      <c r="AB1166" s="15" t="str">
        <f>IF($B1166=2025,$P1166,"")</f>
        <v/>
      </c>
    </row>
    <row r="1167" spans="1:28" x14ac:dyDescent="0.25">
      <c r="A1167" s="3">
        <v>585</v>
      </c>
      <c r="B1167" s="3">
        <v>2017</v>
      </c>
      <c r="C1167" s="3" t="s">
        <v>243</v>
      </c>
      <c r="D1167" s="4">
        <f>DATE(B1167,N1167,M1167)</f>
        <v>43001</v>
      </c>
      <c r="E1167" s="5">
        <v>1720</v>
      </c>
      <c r="F1167" s="6" t="s">
        <v>454</v>
      </c>
      <c r="G1167" s="6" t="s">
        <v>464</v>
      </c>
      <c r="H1167" s="27"/>
      <c r="I1167" s="7" t="s">
        <v>1745</v>
      </c>
      <c r="J1167" s="9" t="s">
        <v>2543</v>
      </c>
      <c r="K1167" s="6" t="s">
        <v>2411</v>
      </c>
      <c r="L1167" s="6">
        <v>5805</v>
      </c>
      <c r="M1167" s="6">
        <v>23</v>
      </c>
      <c r="N1167" s="6">
        <v>9</v>
      </c>
      <c r="O1167" s="6" t="s">
        <v>14</v>
      </c>
      <c r="P1167" s="15">
        <v>1</v>
      </c>
      <c r="Q1167" s="15" t="str">
        <f>IF($B1167=2014,$P1167,"")</f>
        <v/>
      </c>
      <c r="R1167" s="15" t="str">
        <f>IF($B1167=2015,$P1167,"")</f>
        <v/>
      </c>
      <c r="S1167" s="15" t="str">
        <f>IF($B1167=2016,$P1167,"")</f>
        <v/>
      </c>
      <c r="T1167" s="15">
        <f>IF($B1167=2017,$P1167,"")</f>
        <v>1</v>
      </c>
      <c r="U1167" s="15" t="str">
        <f>IF($B1167=2018,$P1167,"")</f>
        <v/>
      </c>
      <c r="V1167" s="15" t="str">
        <f>IF($B1167=2019,$P1167,"")</f>
        <v/>
      </c>
      <c r="W1167" s="15" t="str">
        <f>IF($B1167=2020,$P1167,"")</f>
        <v/>
      </c>
      <c r="X1167" s="6" t="str">
        <f>IF($B1167=2021,$P1167,"")</f>
        <v/>
      </c>
      <c r="Y1167" s="6" t="str">
        <f>IF($B1167=2022,$P1167,"")</f>
        <v/>
      </c>
      <c r="Z1167" s="6" t="str">
        <f>IF($B1167=2023,$P1167,"")</f>
        <v/>
      </c>
      <c r="AA1167" s="6" t="str">
        <f>IF($B1167=2024,$P1167,"")</f>
        <v/>
      </c>
      <c r="AB1167" s="15" t="str">
        <f>IF($B1167=2025,$P1167,"")</f>
        <v/>
      </c>
    </row>
    <row r="1168" spans="1:28" x14ac:dyDescent="0.25">
      <c r="A1168" s="3">
        <v>585</v>
      </c>
      <c r="B1168" s="3">
        <v>2021</v>
      </c>
      <c r="C1168" s="3" t="s">
        <v>369</v>
      </c>
      <c r="D1168" s="4">
        <f>DATE(B1168,N1168,M1168)</f>
        <v>44206</v>
      </c>
      <c r="E1168" s="5">
        <v>1457</v>
      </c>
      <c r="F1168" s="6" t="s">
        <v>454</v>
      </c>
      <c r="G1168" s="6" t="s">
        <v>464</v>
      </c>
      <c r="H1168" s="27"/>
      <c r="I1168" s="7" t="s">
        <v>1745</v>
      </c>
      <c r="J1168" s="7" t="s">
        <v>6463</v>
      </c>
      <c r="K1168" s="6" t="s">
        <v>94</v>
      </c>
      <c r="L1168" s="6">
        <v>6114</v>
      </c>
      <c r="M1168" s="6">
        <v>10</v>
      </c>
      <c r="N1168" s="6">
        <v>1</v>
      </c>
      <c r="P1168" s="15">
        <v>1</v>
      </c>
      <c r="Q1168" s="15" t="str">
        <f>IF($B1168=2014,$P1168,"")</f>
        <v/>
      </c>
      <c r="R1168" s="15" t="str">
        <f>IF($B1168=2015,$P1168,"")</f>
        <v/>
      </c>
      <c r="S1168" s="15" t="str">
        <f>IF($B1168=2016,$P1168,"")</f>
        <v/>
      </c>
      <c r="T1168" s="15" t="str">
        <f>IF($B1168=2017,$P1168,"")</f>
        <v/>
      </c>
      <c r="U1168" s="15" t="str">
        <f>IF($B1168=2018,$P1168,"")</f>
        <v/>
      </c>
      <c r="V1168" s="15" t="str">
        <f>IF($B1168=2019,$P1168,"")</f>
        <v/>
      </c>
      <c r="W1168" s="15" t="str">
        <f>IF($B1168=2020,$P1168,"")</f>
        <v/>
      </c>
      <c r="X1168" s="6">
        <f>IF($B1168=2021,$P1168,"")</f>
        <v>1</v>
      </c>
      <c r="Y1168" s="6" t="str">
        <f>IF($B1168=2022,$P1168,"")</f>
        <v/>
      </c>
      <c r="Z1168" s="6" t="str">
        <f>IF($B1168=2023,$P1168,"")</f>
        <v/>
      </c>
      <c r="AA1168" s="6" t="str">
        <f>IF($B1168=2024,$P1168,"")</f>
        <v/>
      </c>
      <c r="AB1168" s="15" t="str">
        <f>IF($B1168=2025,$P1168,"")</f>
        <v/>
      </c>
    </row>
    <row r="1169" spans="1:28" x14ac:dyDescent="0.25">
      <c r="A1169" s="3">
        <v>585</v>
      </c>
      <c r="B1169" s="3">
        <v>2021</v>
      </c>
      <c r="C1169" s="3" t="s">
        <v>210</v>
      </c>
      <c r="D1169" s="4">
        <v>44455</v>
      </c>
      <c r="E1169" s="5">
        <v>1730</v>
      </c>
      <c r="F1169" s="6" t="s">
        <v>454</v>
      </c>
      <c r="G1169" s="6" t="s">
        <v>464</v>
      </c>
      <c r="H1169" s="27"/>
      <c r="I1169" s="7" t="s">
        <v>1745</v>
      </c>
      <c r="J1169" s="7" t="s">
        <v>5992</v>
      </c>
      <c r="K1169" s="6" t="s">
        <v>1563</v>
      </c>
      <c r="L1169" s="6">
        <v>6205</v>
      </c>
      <c r="M1169" s="6">
        <v>16</v>
      </c>
      <c r="N1169" s="6">
        <v>9</v>
      </c>
      <c r="O1169" s="6" t="s">
        <v>4448</v>
      </c>
      <c r="P1169" s="15">
        <v>1</v>
      </c>
      <c r="Q1169" s="15" t="str">
        <f>IF($B1169=2014,$P1169,"")</f>
        <v/>
      </c>
      <c r="R1169" s="15" t="str">
        <f>IF($B1169=2015,$P1169,"")</f>
        <v/>
      </c>
      <c r="S1169" s="15" t="str">
        <f>IF($B1169=2016,$P1169,"")</f>
        <v/>
      </c>
      <c r="T1169" s="15" t="str">
        <f>IF($B1169=2017,$P1169,"")</f>
        <v/>
      </c>
      <c r="U1169" s="15" t="str">
        <f>IF($B1169=2018,$P1169,"")</f>
        <v/>
      </c>
      <c r="V1169" s="15" t="str">
        <f>IF($B1169=2019,$P1169,"")</f>
        <v/>
      </c>
      <c r="W1169" s="15" t="str">
        <f>IF($B1169=2020,$P1169,"")</f>
        <v/>
      </c>
      <c r="X1169" s="6">
        <f>IF($B1169=2021,$P1169,"")</f>
        <v>1</v>
      </c>
      <c r="Y1169" s="6" t="str">
        <f>IF($B1169=2022,$P1169,"")</f>
        <v/>
      </c>
      <c r="Z1169" s="6" t="str">
        <f>IF($B1169=2023,$P1169,"")</f>
        <v/>
      </c>
      <c r="AA1169" s="6" t="str">
        <f>IF($B1169=2024,$P1169,"")</f>
        <v/>
      </c>
      <c r="AB1169" s="15" t="str">
        <f>IF($B1169=2025,$P1169,"")</f>
        <v/>
      </c>
    </row>
    <row r="1170" spans="1:28" x14ac:dyDescent="0.25">
      <c r="A1170" s="3">
        <v>585</v>
      </c>
      <c r="B1170" s="3">
        <v>2022</v>
      </c>
      <c r="C1170" s="3" t="s">
        <v>197</v>
      </c>
      <c r="D1170" s="4">
        <f>DATE(B1170,N1170,M1170)</f>
        <v>44864</v>
      </c>
      <c r="E1170" s="5">
        <v>2030</v>
      </c>
      <c r="F1170" s="10" t="s">
        <v>454</v>
      </c>
      <c r="G1170" s="10" t="s">
        <v>464</v>
      </c>
      <c r="H1170" s="27"/>
      <c r="I1170" s="7" t="s">
        <v>1745</v>
      </c>
      <c r="J1170" s="7" t="s">
        <v>7035</v>
      </c>
      <c r="K1170" s="6" t="s">
        <v>150</v>
      </c>
      <c r="L1170" s="6">
        <v>6310</v>
      </c>
      <c r="M1170" s="6">
        <v>30</v>
      </c>
      <c r="N1170" s="6">
        <v>10</v>
      </c>
      <c r="O1170" s="6" t="s">
        <v>7030</v>
      </c>
      <c r="P1170" s="15">
        <v>1</v>
      </c>
      <c r="Q1170" s="15" t="str">
        <f>IF($B1170=2014,$P1170,"")</f>
        <v/>
      </c>
      <c r="R1170" s="15" t="str">
        <f>IF($B1170=2015,$P1170,"")</f>
        <v/>
      </c>
      <c r="S1170" s="15" t="str">
        <f>IF($B1170=2016,$P1170,"")</f>
        <v/>
      </c>
      <c r="T1170" s="15" t="str">
        <f>IF($B1170=2017,$P1170,"")</f>
        <v/>
      </c>
      <c r="U1170" s="15" t="str">
        <f>IF($B1170=2018,$P1170,"")</f>
        <v/>
      </c>
      <c r="V1170" s="15" t="str">
        <f>IF($B1170=2019,$P1170,"")</f>
        <v/>
      </c>
      <c r="W1170" s="15" t="str">
        <f>IF($B1170=2020,$P1170,"")</f>
        <v/>
      </c>
      <c r="X1170" s="6" t="str">
        <f>IF($B1170=2021,$P1170,"")</f>
        <v/>
      </c>
      <c r="Y1170" s="6">
        <f>IF($B1170=2022,$P1170,"")</f>
        <v>1</v>
      </c>
      <c r="Z1170" s="6" t="str">
        <f>IF($B1170=2023,$P1170,"")</f>
        <v/>
      </c>
      <c r="AA1170" s="6" t="str">
        <f>IF($B1170=2024,$P1170,"")</f>
        <v/>
      </c>
      <c r="AB1170" s="15" t="str">
        <f>IF($B1170=2025,$P1170,"")</f>
        <v/>
      </c>
    </row>
    <row r="1171" spans="1:28" ht="24" x14ac:dyDescent="0.25">
      <c r="A1171" s="3">
        <v>585</v>
      </c>
      <c r="B1171" s="3">
        <v>2023</v>
      </c>
      <c r="C1171" s="3" t="s">
        <v>105</v>
      </c>
      <c r="D1171" s="4">
        <f>DATE(B1171,N1171,M1171)</f>
        <v>45237</v>
      </c>
      <c r="E1171" s="5">
        <v>2230</v>
      </c>
      <c r="F1171" s="10" t="s">
        <v>454</v>
      </c>
      <c r="G1171" s="10" t="s">
        <v>464</v>
      </c>
      <c r="H1171" s="27"/>
      <c r="I1171" s="7" t="s">
        <v>1745</v>
      </c>
      <c r="J1171" s="7" t="s">
        <v>7816</v>
      </c>
      <c r="K1171" s="6" t="s">
        <v>58</v>
      </c>
      <c r="L1171" s="6">
        <v>6409</v>
      </c>
      <c r="M1171" s="6">
        <v>7</v>
      </c>
      <c r="N1171" s="6">
        <v>11</v>
      </c>
      <c r="O1171" s="6" t="s">
        <v>14</v>
      </c>
      <c r="P1171" s="15">
        <v>1</v>
      </c>
      <c r="Q1171" s="15" t="str">
        <f>IF($B1171=2014,$P1171,"")</f>
        <v/>
      </c>
      <c r="R1171" s="15" t="str">
        <f>IF($B1171=2015,$P1171,"")</f>
        <v/>
      </c>
      <c r="S1171" s="15" t="str">
        <f>IF($B1171=2016,$P1171,"")</f>
        <v/>
      </c>
      <c r="T1171" s="15" t="str">
        <f>IF($B1171=2017,$P1171,"")</f>
        <v/>
      </c>
      <c r="U1171" s="15" t="str">
        <f>IF($B1171=2018,$P1171,"")</f>
        <v/>
      </c>
      <c r="V1171" s="15" t="str">
        <f>IF($B1171=2019,$P1171,"")</f>
        <v/>
      </c>
      <c r="W1171" s="15" t="str">
        <f>IF($B1171=2020,$P1171,"")</f>
        <v/>
      </c>
      <c r="X1171" s="6" t="str">
        <f>IF($B1171=2021,$P1171,"")</f>
        <v/>
      </c>
      <c r="Y1171" s="6" t="str">
        <f>IF($B1171=2022,$P1171,"")</f>
        <v/>
      </c>
      <c r="Z1171" s="6">
        <f>IF($B1171=2023,$P1171,"")</f>
        <v>1</v>
      </c>
      <c r="AA1171" s="6" t="str">
        <f>IF($B1171=2024,$P1171,"")</f>
        <v/>
      </c>
      <c r="AB1171" s="15" t="str">
        <f>IF($B1171=2025,$P1171,"")</f>
        <v/>
      </c>
    </row>
    <row r="1172" spans="1:28" x14ac:dyDescent="0.25">
      <c r="A1172" s="3">
        <v>585</v>
      </c>
      <c r="B1172" s="5">
        <v>2015</v>
      </c>
      <c r="C1172" s="3" t="s">
        <v>81</v>
      </c>
      <c r="D1172" s="4">
        <f>DATE(B1172,N1172,M1172)</f>
        <v>42293</v>
      </c>
      <c r="E1172" s="5">
        <v>1500</v>
      </c>
      <c r="F1172" s="6" t="s">
        <v>454</v>
      </c>
      <c r="G1172" s="6" t="s">
        <v>485</v>
      </c>
      <c r="H1172" s="27"/>
      <c r="I1172" s="7" t="s">
        <v>2544</v>
      </c>
      <c r="J1172" s="9" t="s">
        <v>486</v>
      </c>
      <c r="K1172" s="6" t="s">
        <v>16</v>
      </c>
      <c r="L1172" s="6">
        <v>5607</v>
      </c>
      <c r="M1172" s="6">
        <v>16</v>
      </c>
      <c r="N1172" s="6">
        <v>10</v>
      </c>
      <c r="O1172" s="6" t="s">
        <v>14</v>
      </c>
      <c r="P1172" s="15">
        <v>1</v>
      </c>
      <c r="Q1172" s="15" t="str">
        <f>IF($B1172=2014,$P1172,"")</f>
        <v/>
      </c>
      <c r="R1172" s="15">
        <f>IF($B1172=2015,$P1172,"")</f>
        <v>1</v>
      </c>
      <c r="S1172" s="15" t="str">
        <f>IF($B1172=2016,$P1172,"")</f>
        <v/>
      </c>
      <c r="T1172" s="15" t="str">
        <f>IF($B1172=2017,$P1172,"")</f>
        <v/>
      </c>
      <c r="U1172" s="15" t="str">
        <f>IF($B1172=2018,$P1172,"")</f>
        <v/>
      </c>
      <c r="V1172" s="15" t="str">
        <f>IF($B1172=2019,$P1172,"")</f>
        <v/>
      </c>
      <c r="W1172" s="15" t="str">
        <f>IF($B1172=2020,$P1172,"")</f>
        <v/>
      </c>
      <c r="X1172" s="6" t="str">
        <f>IF($B1172=2021,$P1172,"")</f>
        <v/>
      </c>
      <c r="Y1172" s="6" t="str">
        <f>IF($B1172=2022,$P1172,"")</f>
        <v/>
      </c>
      <c r="Z1172" s="6" t="str">
        <f>IF($B1172=2023,$P1172,"")</f>
        <v/>
      </c>
      <c r="AA1172" s="6" t="str">
        <f>IF($B1172=2024,$P1172,"")</f>
        <v/>
      </c>
      <c r="AB1172" s="15" t="str">
        <f>IF($B1172=2025,$P1172,"")</f>
        <v/>
      </c>
    </row>
    <row r="1173" spans="1:28" x14ac:dyDescent="0.25">
      <c r="A1173" s="3">
        <v>585</v>
      </c>
      <c r="B1173" s="5">
        <v>2015</v>
      </c>
      <c r="C1173" s="3" t="s">
        <v>487</v>
      </c>
      <c r="D1173" s="4">
        <f>DATE(B1173,N1173,M1173)</f>
        <v>42299</v>
      </c>
      <c r="E1173" s="5">
        <v>1600</v>
      </c>
      <c r="F1173" s="6" t="s">
        <v>454</v>
      </c>
      <c r="G1173" s="6" t="s">
        <v>485</v>
      </c>
      <c r="H1173" s="27"/>
      <c r="I1173" s="7" t="s">
        <v>2544</v>
      </c>
      <c r="J1173" s="9" t="s">
        <v>488</v>
      </c>
      <c r="K1173" s="6" t="s">
        <v>102</v>
      </c>
      <c r="L1173" s="6">
        <v>5608</v>
      </c>
      <c r="M1173" s="6">
        <v>22</v>
      </c>
      <c r="N1173" s="6">
        <v>10</v>
      </c>
      <c r="P1173" s="15">
        <v>1</v>
      </c>
      <c r="Q1173" s="15" t="str">
        <f>IF($B1173=2014,$P1173,"")</f>
        <v/>
      </c>
      <c r="R1173" s="15">
        <f>IF($B1173=2015,$P1173,"")</f>
        <v>1</v>
      </c>
      <c r="S1173" s="15" t="str">
        <f>IF($B1173=2016,$P1173,"")</f>
        <v/>
      </c>
      <c r="T1173" s="15" t="str">
        <f>IF($B1173=2017,$P1173,"")</f>
        <v/>
      </c>
      <c r="U1173" s="15" t="str">
        <f>IF($B1173=2018,$P1173,"")</f>
        <v/>
      </c>
      <c r="V1173" s="15" t="str">
        <f>IF($B1173=2019,$P1173,"")</f>
        <v/>
      </c>
      <c r="W1173" s="15" t="str">
        <f>IF($B1173=2020,$P1173,"")</f>
        <v/>
      </c>
      <c r="X1173" s="6" t="str">
        <f>IF($B1173=2021,$P1173,"")</f>
        <v/>
      </c>
      <c r="Y1173" s="6" t="str">
        <f>IF($B1173=2022,$P1173,"")</f>
        <v/>
      </c>
      <c r="Z1173" s="6" t="str">
        <f>IF($B1173=2023,$P1173,"")</f>
        <v/>
      </c>
      <c r="AA1173" s="6" t="str">
        <f>IF($B1173=2024,$P1173,"")</f>
        <v/>
      </c>
      <c r="AB1173" s="15" t="str">
        <f>IF($B1173=2025,$P1173,"")</f>
        <v/>
      </c>
    </row>
    <row r="1174" spans="1:28" x14ac:dyDescent="0.25">
      <c r="A1174" s="3">
        <v>585</v>
      </c>
      <c r="B1174" s="5">
        <v>2015</v>
      </c>
      <c r="C1174" s="3" t="s">
        <v>491</v>
      </c>
      <c r="D1174" s="4">
        <f>DATE(B1174,N1174,M1174)</f>
        <v>42303</v>
      </c>
      <c r="E1174" s="5">
        <v>1600</v>
      </c>
      <c r="F1174" s="6" t="s">
        <v>454</v>
      </c>
      <c r="G1174" s="6" t="s">
        <v>485</v>
      </c>
      <c r="H1174" s="27"/>
      <c r="I1174" s="7" t="s">
        <v>2544</v>
      </c>
      <c r="J1174" s="9" t="s">
        <v>492</v>
      </c>
      <c r="K1174" s="6" t="s">
        <v>150</v>
      </c>
      <c r="L1174" s="6">
        <v>5609</v>
      </c>
      <c r="M1174" s="6">
        <v>26</v>
      </c>
      <c r="N1174" s="6">
        <v>10</v>
      </c>
      <c r="P1174" s="15">
        <v>1</v>
      </c>
      <c r="Q1174" s="15" t="str">
        <f>IF($B1174=2014,$P1174,"")</f>
        <v/>
      </c>
      <c r="R1174" s="15">
        <f>IF($B1174=2015,$P1174,"")</f>
        <v>1</v>
      </c>
      <c r="S1174" s="15" t="str">
        <f>IF($B1174=2016,$P1174,"")</f>
        <v/>
      </c>
      <c r="T1174" s="15" t="str">
        <f>IF($B1174=2017,$P1174,"")</f>
        <v/>
      </c>
      <c r="U1174" s="15" t="str">
        <f>IF($B1174=2018,$P1174,"")</f>
        <v/>
      </c>
      <c r="V1174" s="15" t="str">
        <f>IF($B1174=2019,$P1174,"")</f>
        <v/>
      </c>
      <c r="W1174" s="15" t="str">
        <f>IF($B1174=2020,$P1174,"")</f>
        <v/>
      </c>
      <c r="X1174" s="6" t="str">
        <f>IF($B1174=2021,$P1174,"")</f>
        <v/>
      </c>
      <c r="Y1174" s="6" t="str">
        <f>IF($B1174=2022,$P1174,"")</f>
        <v/>
      </c>
      <c r="Z1174" s="6" t="str">
        <f>IF($B1174=2023,$P1174,"")</f>
        <v/>
      </c>
      <c r="AA1174" s="6" t="str">
        <f>IF($B1174=2024,$P1174,"")</f>
        <v/>
      </c>
      <c r="AB1174" s="15" t="str">
        <f>IF($B1174=2025,$P1174,"")</f>
        <v/>
      </c>
    </row>
    <row r="1175" spans="1:28" x14ac:dyDescent="0.25">
      <c r="A1175" s="3">
        <v>585</v>
      </c>
      <c r="B1175" s="5">
        <v>2016</v>
      </c>
      <c r="C1175" s="3" t="s">
        <v>489</v>
      </c>
      <c r="D1175" s="4">
        <f>DATE(B1175,N1175,M1175)</f>
        <v>42414</v>
      </c>
      <c r="E1175" s="5">
        <v>1530</v>
      </c>
      <c r="F1175" s="6" t="s">
        <v>454</v>
      </c>
      <c r="G1175" s="6" t="s">
        <v>485</v>
      </c>
      <c r="H1175" s="27"/>
      <c r="I1175" s="7" t="s">
        <v>2544</v>
      </c>
      <c r="J1175" s="9" t="s">
        <v>490</v>
      </c>
      <c r="K1175" s="6" t="s">
        <v>123</v>
      </c>
      <c r="L1175" s="6">
        <v>5616</v>
      </c>
      <c r="M1175" s="6">
        <v>14</v>
      </c>
      <c r="N1175" s="6">
        <v>2</v>
      </c>
      <c r="P1175" s="15">
        <v>1</v>
      </c>
      <c r="Q1175" s="15" t="str">
        <f>IF($B1175=2014,$P1175,"")</f>
        <v/>
      </c>
      <c r="R1175" s="15" t="str">
        <f>IF($B1175=2015,$P1175,"")</f>
        <v/>
      </c>
      <c r="S1175" s="15">
        <f>IF($B1175=2016,$P1175,"")</f>
        <v>1</v>
      </c>
      <c r="T1175" s="15" t="str">
        <f>IF($B1175=2017,$P1175,"")</f>
        <v/>
      </c>
      <c r="U1175" s="15" t="str">
        <f>IF($B1175=2018,$P1175,"")</f>
        <v/>
      </c>
      <c r="V1175" s="15" t="str">
        <f>IF($B1175=2019,$P1175,"")</f>
        <v/>
      </c>
      <c r="W1175" s="15" t="str">
        <f>IF($B1175=2020,$P1175,"")</f>
        <v/>
      </c>
      <c r="X1175" s="6" t="str">
        <f>IF($B1175=2021,$P1175,"")</f>
        <v/>
      </c>
      <c r="Y1175" s="6" t="str">
        <f>IF($B1175=2022,$P1175,"")</f>
        <v/>
      </c>
      <c r="Z1175" s="6" t="str">
        <f>IF($B1175=2023,$P1175,"")</f>
        <v/>
      </c>
      <c r="AA1175" s="6" t="str">
        <f>IF($B1175=2024,$P1175,"")</f>
        <v/>
      </c>
      <c r="AB1175" s="15" t="str">
        <f>IF($B1175=2025,$P1175,"")</f>
        <v/>
      </c>
    </row>
    <row r="1176" spans="1:28" x14ac:dyDescent="0.25">
      <c r="A1176" s="3">
        <v>585</v>
      </c>
      <c r="B1176" s="3">
        <v>2016</v>
      </c>
      <c r="C1176" s="3" t="s">
        <v>210</v>
      </c>
      <c r="D1176" s="4">
        <f>DATE(B1176,N1176,M1176)</f>
        <v>42629</v>
      </c>
      <c r="E1176" s="5">
        <v>1703</v>
      </c>
      <c r="F1176" s="6" t="s">
        <v>454</v>
      </c>
      <c r="G1176" s="10" t="s">
        <v>485</v>
      </c>
      <c r="H1176" s="27"/>
      <c r="I1176" s="7" t="s">
        <v>2544</v>
      </c>
      <c r="J1176" s="7" t="s">
        <v>1748</v>
      </c>
      <c r="K1176" s="6" t="s">
        <v>16</v>
      </c>
      <c r="L1176" s="6">
        <v>5705</v>
      </c>
      <c r="M1176" s="6">
        <v>16</v>
      </c>
      <c r="N1176" s="6">
        <v>9</v>
      </c>
      <c r="O1176" s="6" t="s">
        <v>14</v>
      </c>
      <c r="P1176" s="15">
        <v>1</v>
      </c>
      <c r="Q1176" s="15" t="str">
        <f>IF($B1176=2014,$P1176,"")</f>
        <v/>
      </c>
      <c r="R1176" s="15" t="str">
        <f>IF($B1176=2015,$P1176,"")</f>
        <v/>
      </c>
      <c r="S1176" s="15">
        <f>IF($B1176=2016,$P1176,"")</f>
        <v>1</v>
      </c>
      <c r="T1176" s="15" t="str">
        <f>IF($B1176=2017,$P1176,"")</f>
        <v/>
      </c>
      <c r="U1176" s="15" t="str">
        <f>IF($B1176=2018,$P1176,"")</f>
        <v/>
      </c>
      <c r="V1176" s="15" t="str">
        <f>IF($B1176=2019,$P1176,"")</f>
        <v/>
      </c>
      <c r="W1176" s="15" t="str">
        <f>IF($B1176=2020,$P1176,"")</f>
        <v/>
      </c>
      <c r="X1176" s="6" t="str">
        <f>IF($B1176=2021,$P1176,"")</f>
        <v/>
      </c>
      <c r="Y1176" s="6" t="str">
        <f>IF($B1176=2022,$P1176,"")</f>
        <v/>
      </c>
      <c r="Z1176" s="6" t="str">
        <f>IF($B1176=2023,$P1176,"")</f>
        <v/>
      </c>
      <c r="AA1176" s="6" t="str">
        <f>IF($B1176=2024,$P1176,"")</f>
        <v/>
      </c>
      <c r="AB1176" s="15" t="str">
        <f>IF($B1176=2025,$P1176,"")</f>
        <v/>
      </c>
    </row>
    <row r="1177" spans="1:28" x14ac:dyDescent="0.25">
      <c r="A1177" s="3">
        <v>585</v>
      </c>
      <c r="B1177" s="3">
        <v>2016</v>
      </c>
      <c r="C1177" s="3" t="s">
        <v>45</v>
      </c>
      <c r="D1177" s="4">
        <f>DATE(B1177,N1177,M1177)</f>
        <v>42661</v>
      </c>
      <c r="E1177" s="5">
        <v>1600</v>
      </c>
      <c r="F1177" s="6" t="s">
        <v>454</v>
      </c>
      <c r="G1177" s="10" t="s">
        <v>485</v>
      </c>
      <c r="H1177" s="27"/>
      <c r="I1177" s="7" t="s">
        <v>2544</v>
      </c>
      <c r="J1177" s="7" t="s">
        <v>1749</v>
      </c>
      <c r="K1177" s="6" t="s">
        <v>123</v>
      </c>
      <c r="L1177" s="6">
        <v>5707</v>
      </c>
      <c r="M1177" s="6">
        <v>18</v>
      </c>
      <c r="N1177" s="6">
        <v>10</v>
      </c>
      <c r="P1177" s="15">
        <v>1</v>
      </c>
      <c r="Q1177" s="15" t="str">
        <f>IF($B1177=2014,$P1177,"")</f>
        <v/>
      </c>
      <c r="R1177" s="15" t="str">
        <f>IF($B1177=2015,$P1177,"")</f>
        <v/>
      </c>
      <c r="S1177" s="15">
        <f>IF($B1177=2016,$P1177,"")</f>
        <v>1</v>
      </c>
      <c r="T1177" s="15" t="str">
        <f>IF($B1177=2017,$P1177,"")</f>
        <v/>
      </c>
      <c r="U1177" s="15" t="str">
        <f>IF($B1177=2018,$P1177,"")</f>
        <v/>
      </c>
      <c r="V1177" s="15" t="str">
        <f>IF($B1177=2019,$P1177,"")</f>
        <v/>
      </c>
      <c r="W1177" s="15" t="str">
        <f>IF($B1177=2020,$P1177,"")</f>
        <v/>
      </c>
      <c r="X1177" s="6" t="str">
        <f>IF($B1177=2021,$P1177,"")</f>
        <v/>
      </c>
      <c r="Y1177" s="6" t="str">
        <f>IF($B1177=2022,$P1177,"")</f>
        <v/>
      </c>
      <c r="Z1177" s="6" t="str">
        <f>IF($B1177=2023,$P1177,"")</f>
        <v/>
      </c>
      <c r="AA1177" s="6" t="str">
        <f>IF($B1177=2024,$P1177,"")</f>
        <v/>
      </c>
      <c r="AB1177" s="15" t="str">
        <f>IF($B1177=2025,$P1177,"")</f>
        <v/>
      </c>
    </row>
    <row r="1178" spans="1:28" x14ac:dyDescent="0.25">
      <c r="A1178" s="3">
        <v>585</v>
      </c>
      <c r="B1178" s="3">
        <v>2016</v>
      </c>
      <c r="C1178" s="3" t="s">
        <v>491</v>
      </c>
      <c r="D1178" s="4">
        <f>DATE(B1178,N1178,M1178)</f>
        <v>42669</v>
      </c>
      <c r="E1178" s="5">
        <v>1600</v>
      </c>
      <c r="F1178" s="6" t="s">
        <v>454</v>
      </c>
      <c r="G1178" s="10" t="s">
        <v>485</v>
      </c>
      <c r="H1178" s="27"/>
      <c r="I1178" s="7" t="s">
        <v>2544</v>
      </c>
      <c r="J1178" s="7" t="s">
        <v>1750</v>
      </c>
      <c r="K1178" s="6" t="s">
        <v>123</v>
      </c>
      <c r="L1178" s="6">
        <v>5708</v>
      </c>
      <c r="M1178" s="6">
        <v>26</v>
      </c>
      <c r="N1178" s="6">
        <v>10</v>
      </c>
      <c r="P1178" s="15">
        <v>1</v>
      </c>
      <c r="Q1178" s="15" t="str">
        <f>IF($B1178=2014,$P1178,"")</f>
        <v/>
      </c>
      <c r="R1178" s="15" t="str">
        <f>IF($B1178=2015,$P1178,"")</f>
        <v/>
      </c>
      <c r="S1178" s="15">
        <f>IF($B1178=2016,$P1178,"")</f>
        <v>1</v>
      </c>
      <c r="T1178" s="15" t="str">
        <f>IF($B1178=2017,$P1178,"")</f>
        <v/>
      </c>
      <c r="U1178" s="15" t="str">
        <f>IF($B1178=2018,$P1178,"")</f>
        <v/>
      </c>
      <c r="V1178" s="15" t="str">
        <f>IF($B1178=2019,$P1178,"")</f>
        <v/>
      </c>
      <c r="W1178" s="15" t="str">
        <f>IF($B1178=2020,$P1178,"")</f>
        <v/>
      </c>
      <c r="X1178" s="6" t="str">
        <f>IF($B1178=2021,$P1178,"")</f>
        <v/>
      </c>
      <c r="Y1178" s="6" t="str">
        <f>IF($B1178=2022,$P1178,"")</f>
        <v/>
      </c>
      <c r="Z1178" s="6" t="str">
        <f>IF($B1178=2023,$P1178,"")</f>
        <v/>
      </c>
      <c r="AA1178" s="6" t="str">
        <f>IF($B1178=2024,$P1178,"")</f>
        <v/>
      </c>
      <c r="AB1178" s="15" t="str">
        <f>IF($B1178=2025,$P1178,"")</f>
        <v/>
      </c>
    </row>
    <row r="1179" spans="1:28" x14ac:dyDescent="0.25">
      <c r="A1179" s="3">
        <v>585</v>
      </c>
      <c r="B1179" s="3">
        <v>2017</v>
      </c>
      <c r="C1179" s="3" t="s">
        <v>1461</v>
      </c>
      <c r="D1179" s="4">
        <f>DATE(B1179,N1179,M1179)</f>
        <v>43009</v>
      </c>
      <c r="E1179" s="5">
        <v>1525</v>
      </c>
      <c r="F1179" s="6" t="s">
        <v>454</v>
      </c>
      <c r="G1179" s="6" t="s">
        <v>485</v>
      </c>
      <c r="H1179" s="27"/>
      <c r="I1179" s="7" t="s">
        <v>2544</v>
      </c>
      <c r="J1179" s="9" t="s">
        <v>2545</v>
      </c>
      <c r="K1179" s="6" t="s">
        <v>2411</v>
      </c>
      <c r="L1179" s="6">
        <v>5806</v>
      </c>
      <c r="M1179" s="6">
        <v>1</v>
      </c>
      <c r="N1179" s="6">
        <v>10</v>
      </c>
      <c r="O1179" s="6" t="s">
        <v>14</v>
      </c>
      <c r="P1179" s="15">
        <v>1</v>
      </c>
      <c r="Q1179" s="15" t="str">
        <f>IF($B1179=2014,$P1179,"")</f>
        <v/>
      </c>
      <c r="R1179" s="15" t="str">
        <f>IF($B1179=2015,$P1179,"")</f>
        <v/>
      </c>
      <c r="S1179" s="15" t="str">
        <f>IF($B1179=2016,$P1179,"")</f>
        <v/>
      </c>
      <c r="T1179" s="15">
        <f>IF($B1179=2017,$P1179,"")</f>
        <v>1</v>
      </c>
      <c r="U1179" s="15" t="str">
        <f>IF($B1179=2018,$P1179,"")</f>
        <v/>
      </c>
      <c r="V1179" s="15" t="str">
        <f>IF($B1179=2019,$P1179,"")</f>
        <v/>
      </c>
      <c r="W1179" s="15" t="str">
        <f>IF($B1179=2020,$P1179,"")</f>
        <v/>
      </c>
      <c r="X1179" s="6" t="str">
        <f>IF($B1179=2021,$P1179,"")</f>
        <v/>
      </c>
      <c r="Y1179" s="6" t="str">
        <f>IF($B1179=2022,$P1179,"")</f>
        <v/>
      </c>
      <c r="Z1179" s="6" t="str">
        <f>IF($B1179=2023,$P1179,"")</f>
        <v/>
      </c>
      <c r="AA1179" s="6" t="str">
        <f>IF($B1179=2024,$P1179,"")</f>
        <v/>
      </c>
      <c r="AB1179" s="15" t="str">
        <f>IF($B1179=2025,$P1179,"")</f>
        <v/>
      </c>
    </row>
    <row r="1180" spans="1:28" x14ac:dyDescent="0.25">
      <c r="A1180" s="3">
        <v>585</v>
      </c>
      <c r="B1180" s="3">
        <v>2017</v>
      </c>
      <c r="C1180" s="3" t="s">
        <v>1460</v>
      </c>
      <c r="D1180" s="4">
        <f>DATE(B1180,N1180,M1180)</f>
        <v>43013</v>
      </c>
      <c r="E1180" s="5">
        <v>1600</v>
      </c>
      <c r="F1180" s="6" t="s">
        <v>454</v>
      </c>
      <c r="G1180" s="6" t="s">
        <v>485</v>
      </c>
      <c r="H1180" s="27"/>
      <c r="I1180" s="7" t="s">
        <v>2544</v>
      </c>
      <c r="J1180" s="9" t="s">
        <v>2546</v>
      </c>
      <c r="K1180" s="6" t="s">
        <v>102</v>
      </c>
      <c r="L1180" s="6">
        <v>5807</v>
      </c>
      <c r="M1180" s="6">
        <v>5</v>
      </c>
      <c r="N1180" s="6">
        <v>10</v>
      </c>
      <c r="P1180" s="15">
        <v>1</v>
      </c>
      <c r="Q1180" s="15" t="str">
        <f>IF($B1180=2014,$P1180,"")</f>
        <v/>
      </c>
      <c r="R1180" s="15" t="str">
        <f>IF($B1180=2015,$P1180,"")</f>
        <v/>
      </c>
      <c r="S1180" s="15" t="str">
        <f>IF($B1180=2016,$P1180,"")</f>
        <v/>
      </c>
      <c r="T1180" s="15">
        <f>IF($B1180=2017,$P1180,"")</f>
        <v>1</v>
      </c>
      <c r="U1180" s="15" t="str">
        <f>IF($B1180=2018,$P1180,"")</f>
        <v/>
      </c>
      <c r="V1180" s="15" t="str">
        <f>IF($B1180=2019,$P1180,"")</f>
        <v/>
      </c>
      <c r="W1180" s="15" t="str">
        <f>IF($B1180=2020,$P1180,"")</f>
        <v/>
      </c>
      <c r="X1180" s="6" t="str">
        <f>IF($B1180=2021,$P1180,"")</f>
        <v/>
      </c>
      <c r="Y1180" s="6" t="str">
        <f>IF($B1180=2022,$P1180,"")</f>
        <v/>
      </c>
      <c r="Z1180" s="6" t="str">
        <f>IF($B1180=2023,$P1180,"")</f>
        <v/>
      </c>
      <c r="AA1180" s="6" t="str">
        <f>IF($B1180=2024,$P1180,"")</f>
        <v/>
      </c>
      <c r="AB1180" s="15" t="str">
        <f>IF($B1180=2025,$P1180,"")</f>
        <v/>
      </c>
    </row>
    <row r="1181" spans="1:28" x14ac:dyDescent="0.25">
      <c r="A1181" s="3">
        <v>585</v>
      </c>
      <c r="B1181" s="3">
        <v>2018</v>
      </c>
      <c r="C1181" s="3" t="s">
        <v>153</v>
      </c>
      <c r="D1181" s="4">
        <f>DATE(B1181,N1181,M1181)</f>
        <v>43156</v>
      </c>
      <c r="E1181" s="5">
        <v>1623</v>
      </c>
      <c r="F1181" s="6" t="s">
        <v>454</v>
      </c>
      <c r="G1181" s="10" t="s">
        <v>485</v>
      </c>
      <c r="H1181" s="27"/>
      <c r="I1181" s="7" t="s">
        <v>2544</v>
      </c>
      <c r="J1181" s="9" t="s">
        <v>2548</v>
      </c>
      <c r="K1181" s="6" t="s">
        <v>144</v>
      </c>
      <c r="L1181" s="6">
        <v>5816</v>
      </c>
      <c r="M1181" s="6">
        <v>25</v>
      </c>
      <c r="N1181" s="6">
        <v>2</v>
      </c>
      <c r="O1181" s="6" t="s">
        <v>14</v>
      </c>
      <c r="P1181" s="15">
        <v>1</v>
      </c>
      <c r="Q1181" s="15" t="str">
        <f>IF($B1181=2014,$P1181,"")</f>
        <v/>
      </c>
      <c r="R1181" s="15" t="str">
        <f>IF($B1181=2015,$P1181,"")</f>
        <v/>
      </c>
      <c r="S1181" s="15" t="str">
        <f>IF($B1181=2016,$P1181,"")</f>
        <v/>
      </c>
      <c r="T1181" s="15" t="str">
        <f>IF($B1181=2017,$P1181,"")</f>
        <v/>
      </c>
      <c r="U1181" s="15">
        <f>IF($B1181=2018,$P1181,"")</f>
        <v>1</v>
      </c>
      <c r="V1181" s="15" t="str">
        <f>IF($B1181=2019,$P1181,"")</f>
        <v/>
      </c>
      <c r="W1181" s="15" t="str">
        <f>IF($B1181=2020,$P1181,"")</f>
        <v/>
      </c>
      <c r="X1181" s="6" t="str">
        <f>IF($B1181=2021,$P1181,"")</f>
        <v/>
      </c>
      <c r="Y1181" s="6" t="str">
        <f>IF($B1181=2022,$P1181,"")</f>
        <v/>
      </c>
      <c r="Z1181" s="6" t="str">
        <f>IF($B1181=2023,$P1181,"")</f>
        <v/>
      </c>
      <c r="AA1181" s="6" t="str">
        <f>IF($B1181=2024,$P1181,"")</f>
        <v/>
      </c>
      <c r="AB1181" s="15" t="str">
        <f>IF($B1181=2025,$P1181,"")</f>
        <v/>
      </c>
    </row>
    <row r="1182" spans="1:28" x14ac:dyDescent="0.25">
      <c r="A1182" s="3">
        <v>585</v>
      </c>
      <c r="B1182" s="3">
        <v>2018</v>
      </c>
      <c r="C1182" s="3" t="s">
        <v>633</v>
      </c>
      <c r="D1182" s="4">
        <f>DATE(B1182,N1182,M1182)</f>
        <v>43410</v>
      </c>
      <c r="E1182" s="5">
        <v>1600</v>
      </c>
      <c r="F1182" s="6" t="s">
        <v>454</v>
      </c>
      <c r="G1182" s="6" t="s">
        <v>485</v>
      </c>
      <c r="H1182" s="27"/>
      <c r="I1182" s="7" t="s">
        <v>2544</v>
      </c>
      <c r="J1182" s="9" t="s">
        <v>2547</v>
      </c>
      <c r="K1182" s="6" t="s">
        <v>2405</v>
      </c>
      <c r="L1182" s="6">
        <v>5813</v>
      </c>
      <c r="M1182" s="6">
        <v>6</v>
      </c>
      <c r="N1182" s="6">
        <v>11</v>
      </c>
      <c r="P1182" s="15">
        <v>1</v>
      </c>
      <c r="Q1182" s="15" t="str">
        <f>IF($B1182=2014,$P1182,"")</f>
        <v/>
      </c>
      <c r="R1182" s="15" t="str">
        <f>IF($B1182=2015,$P1182,"")</f>
        <v/>
      </c>
      <c r="S1182" s="15" t="str">
        <f>IF($B1182=2016,$P1182,"")</f>
        <v/>
      </c>
      <c r="T1182" s="15" t="str">
        <f>IF($B1182=2017,$P1182,"")</f>
        <v/>
      </c>
      <c r="U1182" s="15">
        <f>IF($B1182=2018,$P1182,"")</f>
        <v>1</v>
      </c>
      <c r="V1182" s="15" t="str">
        <f>IF($B1182=2019,$P1182,"")</f>
        <v/>
      </c>
      <c r="W1182" s="15" t="str">
        <f>IF($B1182=2020,$P1182,"")</f>
        <v/>
      </c>
      <c r="X1182" s="6" t="str">
        <f>IF($B1182=2021,$P1182,"")</f>
        <v/>
      </c>
      <c r="Y1182" s="6" t="str">
        <f>IF($B1182=2022,$P1182,"")</f>
        <v/>
      </c>
      <c r="Z1182" s="6" t="str">
        <f>IF($B1182=2023,$P1182,"")</f>
        <v/>
      </c>
      <c r="AA1182" s="6" t="str">
        <f>IF($B1182=2024,$P1182,"")</f>
        <v/>
      </c>
      <c r="AB1182" s="15" t="str">
        <f>IF($B1182=2025,$P1182,"")</f>
        <v/>
      </c>
    </row>
    <row r="1183" spans="1:28" x14ac:dyDescent="0.25">
      <c r="A1183" s="3">
        <v>585</v>
      </c>
      <c r="B1183" s="3">
        <v>2019</v>
      </c>
      <c r="C1183" s="3" t="s">
        <v>1457</v>
      </c>
      <c r="D1183" s="4">
        <f>DATE(B1183,N1183,M1183)</f>
        <v>43727</v>
      </c>
      <c r="E1183" s="5">
        <v>1700</v>
      </c>
      <c r="F1183" s="6" t="s">
        <v>454</v>
      </c>
      <c r="G1183" s="6" t="s">
        <v>485</v>
      </c>
      <c r="H1183" s="27"/>
      <c r="I1183" s="7" t="s">
        <v>2544</v>
      </c>
      <c r="J1183" s="9" t="s">
        <v>3757</v>
      </c>
      <c r="K1183" s="6" t="s">
        <v>102</v>
      </c>
      <c r="L1183" s="6">
        <v>6005</v>
      </c>
      <c r="M1183" s="6">
        <v>19</v>
      </c>
      <c r="N1183" s="6">
        <v>9</v>
      </c>
      <c r="P1183" s="15">
        <v>1</v>
      </c>
      <c r="Q1183" s="15" t="str">
        <f>IF($B1183=2014,$P1183,"")</f>
        <v/>
      </c>
      <c r="R1183" s="15" t="str">
        <f>IF($B1183=2015,$P1183,"")</f>
        <v/>
      </c>
      <c r="S1183" s="15" t="str">
        <f>IF($B1183=2016,$P1183,"")</f>
        <v/>
      </c>
      <c r="T1183" s="15" t="str">
        <f>IF($B1183=2017,$P1183,"")</f>
        <v/>
      </c>
      <c r="U1183" s="15" t="str">
        <f>IF($B1183=2018,$P1183,"")</f>
        <v/>
      </c>
      <c r="V1183" s="15">
        <f>IF($B1183=2019,$P1183,"")</f>
        <v>1</v>
      </c>
      <c r="W1183" s="15" t="str">
        <f>IF($B1183=2020,$P1183,"")</f>
        <v/>
      </c>
      <c r="X1183" s="6" t="str">
        <f>IF($B1183=2021,$P1183,"")</f>
        <v/>
      </c>
      <c r="Y1183" s="6" t="str">
        <f>IF($B1183=2022,$P1183,"")</f>
        <v/>
      </c>
      <c r="Z1183" s="6" t="str">
        <f>IF($B1183=2023,$P1183,"")</f>
        <v/>
      </c>
      <c r="AA1183" s="6" t="str">
        <f>IF($B1183=2024,$P1183,"")</f>
        <v/>
      </c>
      <c r="AB1183" s="15" t="str">
        <f>IF($B1183=2025,$P1183,"")</f>
        <v/>
      </c>
    </row>
    <row r="1184" spans="1:28" x14ac:dyDescent="0.25">
      <c r="A1184" s="3">
        <v>585</v>
      </c>
      <c r="B1184" s="3">
        <v>2020</v>
      </c>
      <c r="C1184" s="3" t="s">
        <v>1053</v>
      </c>
      <c r="D1184" s="4">
        <f>DATE(B1184,N1184,M1184)</f>
        <v>43857</v>
      </c>
      <c r="E1184" s="5">
        <v>1730</v>
      </c>
      <c r="F1184" s="6" t="s">
        <v>454</v>
      </c>
      <c r="G1184" s="6" t="s">
        <v>485</v>
      </c>
      <c r="H1184" s="27"/>
      <c r="I1184" s="7" t="s">
        <v>2544</v>
      </c>
      <c r="J1184" s="7" t="s">
        <v>6513</v>
      </c>
      <c r="K1184" s="6" t="s">
        <v>2412</v>
      </c>
      <c r="L1184" s="8">
        <v>6015</v>
      </c>
      <c r="M1184" s="6">
        <v>27</v>
      </c>
      <c r="N1184" s="6">
        <v>1</v>
      </c>
      <c r="P1184" s="15">
        <v>1</v>
      </c>
      <c r="Q1184" s="15" t="str">
        <f>IF($B1184=2014,$P1184,"")</f>
        <v/>
      </c>
      <c r="R1184" s="15" t="str">
        <f>IF($B1184=2015,$P1184,"")</f>
        <v/>
      </c>
      <c r="S1184" s="15" t="str">
        <f>IF($B1184=2016,$P1184,"")</f>
        <v/>
      </c>
      <c r="T1184" s="15" t="str">
        <f>IF($B1184=2017,$P1184,"")</f>
        <v/>
      </c>
      <c r="U1184" s="15" t="str">
        <f>IF($B1184=2018,$P1184,"")</f>
        <v/>
      </c>
      <c r="V1184" s="15" t="str">
        <f>IF($B1184=2019,$P1184,"")</f>
        <v/>
      </c>
      <c r="W1184" s="15">
        <f>IF($B1184=2020,$P1184,"")</f>
        <v>1</v>
      </c>
      <c r="X1184" s="6" t="str">
        <f>IF($B1184=2021,$P1184,"")</f>
        <v/>
      </c>
      <c r="Y1184" s="6" t="str">
        <f>IF($B1184=2022,$P1184,"")</f>
        <v/>
      </c>
      <c r="Z1184" s="6" t="str">
        <f>IF($B1184=2023,$P1184,"")</f>
        <v/>
      </c>
      <c r="AA1184" s="6" t="str">
        <f>IF($B1184=2024,$P1184,"")</f>
        <v/>
      </c>
      <c r="AB1184" s="15" t="str">
        <f>IF($B1184=2025,$P1184,"")</f>
        <v/>
      </c>
    </row>
    <row r="1185" spans="1:28" x14ac:dyDescent="0.25">
      <c r="A1185" s="3">
        <v>585</v>
      </c>
      <c r="B1185" s="3">
        <v>2020</v>
      </c>
      <c r="C1185" s="3" t="s">
        <v>202</v>
      </c>
      <c r="D1185" s="4">
        <f>DATE(B1185,N1185,M1185)</f>
        <v>44118</v>
      </c>
      <c r="E1185" s="5">
        <v>1700</v>
      </c>
      <c r="F1185" s="10" t="s">
        <v>454</v>
      </c>
      <c r="G1185" s="10" t="s">
        <v>485</v>
      </c>
      <c r="H1185" s="27"/>
      <c r="I1185" s="7" t="s">
        <v>2544</v>
      </c>
      <c r="J1185" s="17" t="s">
        <v>5517</v>
      </c>
      <c r="K1185" s="6" t="s">
        <v>102</v>
      </c>
      <c r="L1185" s="6">
        <v>6107</v>
      </c>
      <c r="M1185" s="6">
        <v>14</v>
      </c>
      <c r="N1185" s="6">
        <v>10</v>
      </c>
      <c r="P1185" s="15">
        <v>1</v>
      </c>
      <c r="Q1185" s="15" t="str">
        <f>IF($B1185=2014,$P1185,"")</f>
        <v/>
      </c>
      <c r="R1185" s="15" t="str">
        <f>IF($B1185=2015,$P1185,"")</f>
        <v/>
      </c>
      <c r="S1185" s="15" t="str">
        <f>IF($B1185=2016,$P1185,"")</f>
        <v/>
      </c>
      <c r="T1185" s="15" t="str">
        <f>IF($B1185=2017,$P1185,"")</f>
        <v/>
      </c>
      <c r="U1185" s="15" t="str">
        <f>IF($B1185=2018,$P1185,"")</f>
        <v/>
      </c>
      <c r="V1185" s="15" t="str">
        <f>IF($B1185=2019,$P1185,"")</f>
        <v/>
      </c>
      <c r="W1185" s="15">
        <f>IF($B1185=2020,$P1185,"")</f>
        <v>1</v>
      </c>
      <c r="X1185" s="6" t="str">
        <f>IF($B1185=2021,$P1185,"")</f>
        <v/>
      </c>
      <c r="Y1185" s="6" t="str">
        <f>IF($B1185=2022,$P1185,"")</f>
        <v/>
      </c>
      <c r="Z1185" s="6" t="str">
        <f>IF($B1185=2023,$P1185,"")</f>
        <v/>
      </c>
      <c r="AA1185" s="6" t="str">
        <f>IF($B1185=2024,$P1185,"")</f>
        <v/>
      </c>
      <c r="AB1185" s="15" t="str">
        <f>IF($B1185=2025,$P1185,"")</f>
        <v/>
      </c>
    </row>
    <row r="1186" spans="1:28" x14ac:dyDescent="0.25">
      <c r="A1186" s="3">
        <v>585</v>
      </c>
      <c r="B1186" s="3">
        <v>2020</v>
      </c>
      <c r="C1186" s="3" t="s">
        <v>161</v>
      </c>
      <c r="D1186" s="4">
        <f>DATE(B1186,N1186,M1186)</f>
        <v>44139</v>
      </c>
      <c r="E1186" s="5">
        <v>1500</v>
      </c>
      <c r="F1186" s="6" t="s">
        <v>454</v>
      </c>
      <c r="G1186" s="6" t="s">
        <v>485</v>
      </c>
      <c r="H1186" s="27"/>
      <c r="I1186" s="7" t="s">
        <v>2544</v>
      </c>
      <c r="J1186" s="7" t="s">
        <v>5606</v>
      </c>
      <c r="K1186" s="6" t="s">
        <v>102</v>
      </c>
      <c r="L1186" s="6">
        <v>6109</v>
      </c>
      <c r="M1186" s="6">
        <v>4</v>
      </c>
      <c r="N1186" s="6">
        <v>11</v>
      </c>
      <c r="P1186" s="15">
        <v>1</v>
      </c>
      <c r="Q1186" s="15" t="str">
        <f>IF($B1186=2014,$P1186,"")</f>
        <v/>
      </c>
      <c r="R1186" s="15" t="str">
        <f>IF($B1186=2015,$P1186,"")</f>
        <v/>
      </c>
      <c r="S1186" s="15" t="str">
        <f>IF($B1186=2016,$P1186,"")</f>
        <v/>
      </c>
      <c r="T1186" s="15" t="str">
        <f>IF($B1186=2017,$P1186,"")</f>
        <v/>
      </c>
      <c r="U1186" s="15" t="str">
        <f>IF($B1186=2018,$P1186,"")</f>
        <v/>
      </c>
      <c r="V1186" s="15" t="str">
        <f>IF($B1186=2019,$P1186,"")</f>
        <v/>
      </c>
      <c r="W1186" s="15">
        <f>IF($B1186=2020,$P1186,"")</f>
        <v>1</v>
      </c>
      <c r="X1186" s="6" t="str">
        <f>IF($B1186=2021,$P1186,"")</f>
        <v/>
      </c>
      <c r="Y1186" s="6" t="str">
        <f>IF($B1186=2022,$P1186,"")</f>
        <v/>
      </c>
      <c r="Z1186" s="6" t="str">
        <f>IF($B1186=2023,$P1186,"")</f>
        <v/>
      </c>
      <c r="AA1186" s="6" t="str">
        <f>IF($B1186=2024,$P1186,"")</f>
        <v/>
      </c>
      <c r="AB1186" s="15" t="str">
        <f>IF($B1186=2025,$P1186,"")</f>
        <v/>
      </c>
    </row>
    <row r="1187" spans="1:28" x14ac:dyDescent="0.25">
      <c r="A1187" s="3">
        <v>585</v>
      </c>
      <c r="B1187" s="3">
        <v>2021</v>
      </c>
      <c r="C1187" s="3" t="s">
        <v>369</v>
      </c>
      <c r="D1187" s="4">
        <f>DATE(B1187,N1187,M1187)</f>
        <v>44206</v>
      </c>
      <c r="E1187" s="5">
        <v>1500</v>
      </c>
      <c r="F1187" s="6" t="s">
        <v>454</v>
      </c>
      <c r="G1187" s="6" t="s">
        <v>485</v>
      </c>
      <c r="H1187" s="27"/>
      <c r="I1187" s="7" t="s">
        <v>2544</v>
      </c>
      <c r="J1187" s="7" t="s">
        <v>6464</v>
      </c>
      <c r="K1187" s="6" t="s">
        <v>94</v>
      </c>
      <c r="L1187" s="6">
        <v>6114</v>
      </c>
      <c r="M1187" s="6">
        <v>10</v>
      </c>
      <c r="N1187" s="6">
        <v>1</v>
      </c>
      <c r="P1187" s="15">
        <v>1</v>
      </c>
      <c r="Q1187" s="15" t="str">
        <f>IF($B1187=2014,$P1187,"")</f>
        <v/>
      </c>
      <c r="R1187" s="15" t="str">
        <f>IF($B1187=2015,$P1187,"")</f>
        <v/>
      </c>
      <c r="S1187" s="15" t="str">
        <f>IF($B1187=2016,$P1187,"")</f>
        <v/>
      </c>
      <c r="T1187" s="15" t="str">
        <f>IF($B1187=2017,$P1187,"")</f>
        <v/>
      </c>
      <c r="U1187" s="15" t="str">
        <f>IF($B1187=2018,$P1187,"")</f>
        <v/>
      </c>
      <c r="V1187" s="15" t="str">
        <f>IF($B1187=2019,$P1187,"")</f>
        <v/>
      </c>
      <c r="W1187" s="15" t="str">
        <f>IF($B1187=2020,$P1187,"")</f>
        <v/>
      </c>
      <c r="X1187" s="6">
        <f>IF($B1187=2021,$P1187,"")</f>
        <v>1</v>
      </c>
      <c r="Y1187" s="6" t="str">
        <f>IF($B1187=2022,$P1187,"")</f>
        <v/>
      </c>
      <c r="Z1187" s="6" t="str">
        <f>IF($B1187=2023,$P1187,"")</f>
        <v/>
      </c>
      <c r="AA1187" s="6" t="str">
        <f>IF($B1187=2024,$P1187,"")</f>
        <v/>
      </c>
      <c r="AB1187" s="15" t="str">
        <f>IF($B1187=2025,$P1187,"")</f>
        <v/>
      </c>
    </row>
    <row r="1188" spans="1:28" x14ac:dyDescent="0.25">
      <c r="A1188" s="3">
        <v>585</v>
      </c>
      <c r="B1188" s="3">
        <v>2021</v>
      </c>
      <c r="C1188" s="3" t="s">
        <v>181</v>
      </c>
      <c r="D1188" s="4">
        <v>44419</v>
      </c>
      <c r="E1188" s="5">
        <v>1900</v>
      </c>
      <c r="F1188" s="6" t="s">
        <v>454</v>
      </c>
      <c r="G1188" s="6" t="s">
        <v>485</v>
      </c>
      <c r="H1188" s="27"/>
      <c r="I1188" s="7" t="s">
        <v>2544</v>
      </c>
      <c r="J1188" s="7" t="s">
        <v>5993</v>
      </c>
      <c r="K1188" s="6" t="s">
        <v>3266</v>
      </c>
      <c r="L1188" s="6">
        <v>6203</v>
      </c>
      <c r="M1188" s="6">
        <v>11</v>
      </c>
      <c r="N1188" s="6">
        <v>8</v>
      </c>
      <c r="P1188" s="15">
        <v>1</v>
      </c>
      <c r="Q1188" s="15" t="str">
        <f>IF($B1188=2014,$P1188,"")</f>
        <v/>
      </c>
      <c r="R1188" s="15" t="str">
        <f>IF($B1188=2015,$P1188,"")</f>
        <v/>
      </c>
      <c r="S1188" s="15" t="str">
        <f>IF($B1188=2016,$P1188,"")</f>
        <v/>
      </c>
      <c r="T1188" s="15" t="str">
        <f>IF($B1188=2017,$P1188,"")</f>
        <v/>
      </c>
      <c r="U1188" s="15" t="str">
        <f>IF($B1188=2018,$P1188,"")</f>
        <v/>
      </c>
      <c r="V1188" s="15" t="str">
        <f>IF($B1188=2019,$P1188,"")</f>
        <v/>
      </c>
      <c r="W1188" s="15" t="str">
        <f>IF($B1188=2020,$P1188,"")</f>
        <v/>
      </c>
      <c r="X1188" s="6">
        <f>IF($B1188=2021,$P1188,"")</f>
        <v>1</v>
      </c>
      <c r="Y1188" s="6" t="str">
        <f>IF($B1188=2022,$P1188,"")</f>
        <v/>
      </c>
      <c r="Z1188" s="6" t="str">
        <f>IF($B1188=2023,$P1188,"")</f>
        <v/>
      </c>
      <c r="AA1188" s="6" t="str">
        <f>IF($B1188=2024,$P1188,"")</f>
        <v/>
      </c>
      <c r="AB1188" s="15" t="str">
        <f>IF($B1188=2025,$P1188,"")</f>
        <v/>
      </c>
    </row>
    <row r="1189" spans="1:28" x14ac:dyDescent="0.25">
      <c r="A1189" s="3">
        <v>585</v>
      </c>
      <c r="B1189" s="3">
        <v>2021</v>
      </c>
      <c r="C1189" s="3" t="s">
        <v>1490</v>
      </c>
      <c r="D1189" s="4">
        <v>44517</v>
      </c>
      <c r="E1189" s="5">
        <v>1600</v>
      </c>
      <c r="F1189" s="10" t="s">
        <v>454</v>
      </c>
      <c r="G1189" s="10" t="s">
        <v>485</v>
      </c>
      <c r="H1189" s="27"/>
      <c r="I1189" s="7" t="s">
        <v>2544</v>
      </c>
      <c r="J1189" s="7" t="s">
        <v>5994</v>
      </c>
      <c r="K1189" s="6" t="s">
        <v>5783</v>
      </c>
      <c r="L1189" s="6">
        <v>6210</v>
      </c>
      <c r="M1189" s="6">
        <v>17</v>
      </c>
      <c r="N1189" s="6">
        <v>11</v>
      </c>
      <c r="P1189" s="15">
        <v>1</v>
      </c>
      <c r="Q1189" s="15" t="str">
        <f>IF($B1189=2014,$P1189,"")</f>
        <v/>
      </c>
      <c r="R1189" s="15" t="str">
        <f>IF($B1189=2015,$P1189,"")</f>
        <v/>
      </c>
      <c r="S1189" s="15" t="str">
        <f>IF($B1189=2016,$P1189,"")</f>
        <v/>
      </c>
      <c r="T1189" s="15" t="str">
        <f>IF($B1189=2017,$P1189,"")</f>
        <v/>
      </c>
      <c r="U1189" s="15" t="str">
        <f>IF($B1189=2018,$P1189,"")</f>
        <v/>
      </c>
      <c r="V1189" s="15" t="str">
        <f>IF($B1189=2019,$P1189,"")</f>
        <v/>
      </c>
      <c r="W1189" s="15" t="str">
        <f>IF($B1189=2020,$P1189,"")</f>
        <v/>
      </c>
      <c r="X1189" s="6">
        <f>IF($B1189=2021,$P1189,"")</f>
        <v>1</v>
      </c>
      <c r="Y1189" s="6" t="str">
        <f>IF($B1189=2022,$P1189,"")</f>
        <v/>
      </c>
      <c r="Z1189" s="6" t="str">
        <f>IF($B1189=2023,$P1189,"")</f>
        <v/>
      </c>
      <c r="AA1189" s="6" t="str">
        <f>IF($B1189=2024,$P1189,"")</f>
        <v/>
      </c>
      <c r="AB1189" s="15" t="str">
        <f>IF($B1189=2025,$P1189,"")</f>
        <v/>
      </c>
    </row>
    <row r="1190" spans="1:28" x14ac:dyDescent="0.25">
      <c r="A1190" s="3">
        <v>585</v>
      </c>
      <c r="B1190" s="3">
        <v>2021</v>
      </c>
      <c r="C1190" s="3" t="s">
        <v>47</v>
      </c>
      <c r="D1190" s="4">
        <v>44544</v>
      </c>
      <c r="E1190" s="5">
        <v>1530</v>
      </c>
      <c r="F1190" s="10" t="s">
        <v>454</v>
      </c>
      <c r="G1190" s="10" t="s">
        <v>485</v>
      </c>
      <c r="H1190" s="27"/>
      <c r="I1190" s="7" t="s">
        <v>2544</v>
      </c>
      <c r="J1190" s="7" t="s">
        <v>5995</v>
      </c>
      <c r="K1190" s="6" t="s">
        <v>5783</v>
      </c>
      <c r="L1190" s="6">
        <v>6212</v>
      </c>
      <c r="M1190" s="6">
        <v>14</v>
      </c>
      <c r="N1190" s="6">
        <v>12</v>
      </c>
      <c r="P1190" s="15">
        <v>1</v>
      </c>
      <c r="Q1190" s="15" t="str">
        <f>IF($B1190=2014,$P1190,"")</f>
        <v/>
      </c>
      <c r="R1190" s="15" t="str">
        <f>IF($B1190=2015,$P1190,"")</f>
        <v/>
      </c>
      <c r="S1190" s="15" t="str">
        <f>IF($B1190=2016,$P1190,"")</f>
        <v/>
      </c>
      <c r="T1190" s="15" t="str">
        <f>IF($B1190=2017,$P1190,"")</f>
        <v/>
      </c>
      <c r="U1190" s="15" t="str">
        <f>IF($B1190=2018,$P1190,"")</f>
        <v/>
      </c>
      <c r="V1190" s="15" t="str">
        <f>IF($B1190=2019,$P1190,"")</f>
        <v/>
      </c>
      <c r="W1190" s="15" t="str">
        <f>IF($B1190=2020,$P1190,"")</f>
        <v/>
      </c>
      <c r="X1190" s="6">
        <f>IF($B1190=2021,$P1190,"")</f>
        <v>1</v>
      </c>
      <c r="Y1190" s="6" t="str">
        <f>IF($B1190=2022,$P1190,"")</f>
        <v/>
      </c>
      <c r="Z1190" s="6" t="str">
        <f>IF($B1190=2023,$P1190,"")</f>
        <v/>
      </c>
      <c r="AA1190" s="6" t="str">
        <f>IF($B1190=2024,$P1190,"")</f>
        <v/>
      </c>
      <c r="AB1190" s="15" t="str">
        <f>IF($B1190=2025,$P1190,"")</f>
        <v/>
      </c>
    </row>
    <row r="1191" spans="1:28" x14ac:dyDescent="0.25">
      <c r="A1191" s="3">
        <v>585</v>
      </c>
      <c r="B1191" s="3">
        <v>2022</v>
      </c>
      <c r="C1191" s="3" t="s">
        <v>68</v>
      </c>
      <c r="D1191" s="4">
        <f>DATE(B1191,N1191,M1191)</f>
        <v>44825</v>
      </c>
      <c r="E1191" s="5">
        <v>1800</v>
      </c>
      <c r="F1191" s="6" t="s">
        <v>454</v>
      </c>
      <c r="G1191" s="6" t="s">
        <v>485</v>
      </c>
      <c r="H1191" s="27"/>
      <c r="I1191" s="7" t="s">
        <v>2544</v>
      </c>
      <c r="J1191" s="9" t="s">
        <v>6774</v>
      </c>
      <c r="K1191" s="6" t="s">
        <v>102</v>
      </c>
      <c r="L1191" s="6">
        <v>6306</v>
      </c>
      <c r="M1191" s="6">
        <v>21</v>
      </c>
      <c r="N1191" s="6">
        <v>9</v>
      </c>
      <c r="P1191" s="15">
        <v>1</v>
      </c>
      <c r="Q1191" s="15" t="str">
        <f>IF($B1191=2014,$P1191,"")</f>
        <v/>
      </c>
      <c r="R1191" s="15" t="str">
        <f>IF($B1191=2015,$P1191,"")</f>
        <v/>
      </c>
      <c r="S1191" s="15" t="str">
        <f>IF($B1191=2016,$P1191,"")</f>
        <v/>
      </c>
      <c r="T1191" s="15" t="str">
        <f>IF($B1191=2017,$P1191,"")</f>
        <v/>
      </c>
      <c r="U1191" s="15" t="str">
        <f>IF($B1191=2018,$P1191,"")</f>
        <v/>
      </c>
      <c r="V1191" s="15" t="str">
        <f>IF($B1191=2019,$P1191,"")</f>
        <v/>
      </c>
      <c r="W1191" s="15" t="str">
        <f>IF($B1191=2020,$P1191,"")</f>
        <v/>
      </c>
      <c r="X1191" s="6" t="str">
        <f>IF($B1191=2021,$P1191,"")</f>
        <v/>
      </c>
      <c r="Y1191" s="6">
        <f>IF($B1191=2022,$P1191,"")</f>
        <v>1</v>
      </c>
      <c r="Z1191" s="6" t="str">
        <f>IF($B1191=2023,$P1191,"")</f>
        <v/>
      </c>
      <c r="AA1191" s="6" t="str">
        <f>IF($B1191=2024,$P1191,"")</f>
        <v/>
      </c>
      <c r="AB1191" s="15" t="str">
        <f>IF($B1191=2025,$P1191,"")</f>
        <v/>
      </c>
    </row>
    <row r="1192" spans="1:28" x14ac:dyDescent="0.25">
      <c r="A1192" s="3">
        <v>585</v>
      </c>
      <c r="B1192" s="3">
        <v>2022</v>
      </c>
      <c r="C1192" s="3" t="s">
        <v>155</v>
      </c>
      <c r="D1192" s="4">
        <f>DATE(B1192,N1192,M1192)</f>
        <v>44851</v>
      </c>
      <c r="E1192" s="5">
        <v>1600</v>
      </c>
      <c r="F1192" s="10" t="s">
        <v>454</v>
      </c>
      <c r="G1192" s="10" t="s">
        <v>485</v>
      </c>
      <c r="H1192" s="27"/>
      <c r="I1192" s="7" t="s">
        <v>2544</v>
      </c>
      <c r="J1192" s="7" t="s">
        <v>6885</v>
      </c>
      <c r="K1192" s="6" t="s">
        <v>5783</v>
      </c>
      <c r="L1192" s="6">
        <v>6308</v>
      </c>
      <c r="M1192" s="6">
        <v>17</v>
      </c>
      <c r="N1192" s="6">
        <v>10</v>
      </c>
      <c r="P1192" s="15">
        <v>1</v>
      </c>
      <c r="Q1192" s="15" t="str">
        <f>IF($B1192=2014,$P1192,"")</f>
        <v/>
      </c>
      <c r="R1192" s="15" t="str">
        <f>IF($B1192=2015,$P1192,"")</f>
        <v/>
      </c>
      <c r="S1192" s="15" t="str">
        <f>IF($B1192=2016,$P1192,"")</f>
        <v/>
      </c>
      <c r="T1192" s="15" t="str">
        <f>IF($B1192=2017,$P1192,"")</f>
        <v/>
      </c>
      <c r="U1192" s="15" t="str">
        <f>IF($B1192=2018,$P1192,"")</f>
        <v/>
      </c>
      <c r="V1192" s="15" t="str">
        <f>IF($B1192=2019,$P1192,"")</f>
        <v/>
      </c>
      <c r="W1192" s="15" t="str">
        <f>IF($B1192=2020,$P1192,"")</f>
        <v/>
      </c>
      <c r="X1192" s="6" t="str">
        <f>IF($B1192=2021,$P1192,"")</f>
        <v/>
      </c>
      <c r="Y1192" s="6">
        <f>IF($B1192=2022,$P1192,"")</f>
        <v>1</v>
      </c>
      <c r="Z1192" s="6" t="str">
        <f>IF($B1192=2023,$P1192,"")</f>
        <v/>
      </c>
      <c r="AA1192" s="6" t="str">
        <f>IF($B1192=2024,$P1192,"")</f>
        <v/>
      </c>
      <c r="AB1192" s="15" t="str">
        <f>IF($B1192=2025,$P1192,"")</f>
        <v/>
      </c>
    </row>
    <row r="1193" spans="1:28" x14ac:dyDescent="0.25">
      <c r="A1193" s="3">
        <v>585</v>
      </c>
      <c r="B1193" s="3">
        <v>2022</v>
      </c>
      <c r="C1193" s="3" t="s">
        <v>193</v>
      </c>
      <c r="D1193" s="4">
        <f>DATE(B1193,N1193,M1193)</f>
        <v>44865</v>
      </c>
      <c r="E1193" s="5">
        <v>1600</v>
      </c>
      <c r="F1193" s="10" t="s">
        <v>454</v>
      </c>
      <c r="G1193" s="10" t="s">
        <v>485</v>
      </c>
      <c r="H1193" s="27"/>
      <c r="I1193" s="7" t="s">
        <v>2544</v>
      </c>
      <c r="J1193" s="7" t="s">
        <v>6980</v>
      </c>
      <c r="K1193" s="6" t="s">
        <v>5783</v>
      </c>
      <c r="L1193" s="6">
        <v>6309</v>
      </c>
      <c r="M1193" s="6">
        <v>31</v>
      </c>
      <c r="N1193" s="6">
        <v>10</v>
      </c>
      <c r="P1193" s="15">
        <v>1</v>
      </c>
      <c r="Q1193" s="15" t="str">
        <f>IF($B1193=2014,$P1193,"")</f>
        <v/>
      </c>
      <c r="R1193" s="15" t="str">
        <f>IF($B1193=2015,$P1193,"")</f>
        <v/>
      </c>
      <c r="S1193" s="15" t="str">
        <f>IF($B1193=2016,$P1193,"")</f>
        <v/>
      </c>
      <c r="T1193" s="15" t="str">
        <f>IF($B1193=2017,$P1193,"")</f>
        <v/>
      </c>
      <c r="U1193" s="15" t="str">
        <f>IF($B1193=2018,$P1193,"")</f>
        <v/>
      </c>
      <c r="V1193" s="15" t="str">
        <f>IF($B1193=2019,$P1193,"")</f>
        <v/>
      </c>
      <c r="W1193" s="15" t="str">
        <f>IF($B1193=2020,$P1193,"")</f>
        <v/>
      </c>
      <c r="X1193" s="6" t="str">
        <f>IF($B1193=2021,$P1193,"")</f>
        <v/>
      </c>
      <c r="Y1193" s="6">
        <f>IF($B1193=2022,$P1193,"")</f>
        <v>1</v>
      </c>
      <c r="Z1193" s="6" t="str">
        <f>IF($B1193=2023,$P1193,"")</f>
        <v/>
      </c>
      <c r="AA1193" s="6" t="str">
        <f>IF($B1193=2024,$P1193,"")</f>
        <v/>
      </c>
      <c r="AB1193" s="15" t="str">
        <f>IF($B1193=2025,$P1193,"")</f>
        <v/>
      </c>
    </row>
    <row r="1194" spans="1:28" x14ac:dyDescent="0.25">
      <c r="A1194" s="3">
        <v>585</v>
      </c>
      <c r="B1194" s="3">
        <v>2022</v>
      </c>
      <c r="C1194" s="3" t="s">
        <v>193</v>
      </c>
      <c r="D1194" s="4">
        <f>DATE(B1194,N1194,M1194)</f>
        <v>44865</v>
      </c>
      <c r="E1194" s="5">
        <v>1600</v>
      </c>
      <c r="F1194" s="10" t="s">
        <v>454</v>
      </c>
      <c r="G1194" s="10" t="s">
        <v>485</v>
      </c>
      <c r="H1194" s="27"/>
      <c r="I1194" s="7" t="s">
        <v>2544</v>
      </c>
      <c r="J1194" s="7" t="s">
        <v>6980</v>
      </c>
      <c r="K1194" s="6" t="s">
        <v>5783</v>
      </c>
      <c r="L1194" s="6">
        <v>6310</v>
      </c>
      <c r="M1194" s="6">
        <v>31</v>
      </c>
      <c r="N1194" s="6">
        <v>10</v>
      </c>
      <c r="O1194" s="6" t="s">
        <v>7030</v>
      </c>
      <c r="P1194" s="15">
        <v>1</v>
      </c>
      <c r="Q1194" s="15" t="str">
        <f>IF($B1194=2014,$P1194,"")</f>
        <v/>
      </c>
      <c r="R1194" s="15" t="str">
        <f>IF($B1194=2015,$P1194,"")</f>
        <v/>
      </c>
      <c r="S1194" s="15" t="str">
        <f>IF($B1194=2016,$P1194,"")</f>
        <v/>
      </c>
      <c r="T1194" s="15" t="str">
        <f>IF($B1194=2017,$P1194,"")</f>
        <v/>
      </c>
      <c r="U1194" s="15" t="str">
        <f>IF($B1194=2018,$P1194,"")</f>
        <v/>
      </c>
      <c r="V1194" s="15" t="str">
        <f>IF($B1194=2019,$P1194,"")</f>
        <v/>
      </c>
      <c r="W1194" s="15" t="str">
        <f>IF($B1194=2020,$P1194,"")</f>
        <v/>
      </c>
      <c r="X1194" s="6" t="str">
        <f>IF($B1194=2021,$P1194,"")</f>
        <v/>
      </c>
      <c r="Y1194" s="6">
        <f>IF($B1194=2022,$P1194,"")</f>
        <v>1</v>
      </c>
      <c r="Z1194" s="6" t="str">
        <f>IF($B1194=2023,$P1194,"")</f>
        <v/>
      </c>
      <c r="AA1194" s="6" t="str">
        <f>IF($B1194=2024,$P1194,"")</f>
        <v/>
      </c>
      <c r="AB1194" s="15" t="str">
        <f>IF($B1194=2025,$P1194,"")</f>
        <v/>
      </c>
    </row>
    <row r="1195" spans="1:28" x14ac:dyDescent="0.25">
      <c r="A1195" s="3">
        <v>585</v>
      </c>
      <c r="B1195" s="3">
        <v>2022</v>
      </c>
      <c r="C1195" s="3" t="s">
        <v>1556</v>
      </c>
      <c r="D1195" s="4">
        <f>DATE(B1195,N1195,M1195)</f>
        <v>44876</v>
      </c>
      <c r="E1195" s="5">
        <v>1635</v>
      </c>
      <c r="F1195" s="10" t="s">
        <v>454</v>
      </c>
      <c r="G1195" s="10" t="s">
        <v>485</v>
      </c>
      <c r="H1195" s="27"/>
      <c r="I1195" s="7" t="s">
        <v>2544</v>
      </c>
      <c r="J1195" s="7" t="s">
        <v>6981</v>
      </c>
      <c r="K1195" s="6" t="s">
        <v>6964</v>
      </c>
      <c r="L1195" s="6">
        <v>6309</v>
      </c>
      <c r="M1195" s="6">
        <v>11</v>
      </c>
      <c r="N1195" s="6">
        <v>11</v>
      </c>
      <c r="P1195" s="15">
        <v>1</v>
      </c>
      <c r="Q1195" s="15" t="str">
        <f>IF($B1195=2014,$P1195,"")</f>
        <v/>
      </c>
      <c r="R1195" s="15" t="str">
        <f>IF($B1195=2015,$P1195,"")</f>
        <v/>
      </c>
      <c r="S1195" s="15" t="str">
        <f>IF($B1195=2016,$P1195,"")</f>
        <v/>
      </c>
      <c r="T1195" s="15" t="str">
        <f>IF($B1195=2017,$P1195,"")</f>
        <v/>
      </c>
      <c r="U1195" s="15" t="str">
        <f>IF($B1195=2018,$P1195,"")</f>
        <v/>
      </c>
      <c r="V1195" s="15" t="str">
        <f>IF($B1195=2019,$P1195,"")</f>
        <v/>
      </c>
      <c r="W1195" s="15" t="str">
        <f>IF($B1195=2020,$P1195,"")</f>
        <v/>
      </c>
      <c r="X1195" s="6" t="str">
        <f>IF($B1195=2021,$P1195,"")</f>
        <v/>
      </c>
      <c r="Y1195" s="6">
        <f>IF($B1195=2022,$P1195,"")</f>
        <v>1</v>
      </c>
      <c r="Z1195" s="6" t="str">
        <f>IF($B1195=2023,$P1195,"")</f>
        <v/>
      </c>
      <c r="AA1195" s="6" t="str">
        <f>IF($B1195=2024,$P1195,"")</f>
        <v/>
      </c>
      <c r="AB1195" s="15" t="str">
        <f>IF($B1195=2025,$P1195,"")</f>
        <v/>
      </c>
    </row>
    <row r="1196" spans="1:28" x14ac:dyDescent="0.25">
      <c r="A1196" s="3">
        <v>585</v>
      </c>
      <c r="B1196" s="3">
        <v>2022</v>
      </c>
      <c r="C1196" s="3" t="s">
        <v>250</v>
      </c>
      <c r="D1196" s="4">
        <f>DATE(B1196,N1196,M1196)</f>
        <v>44908</v>
      </c>
      <c r="E1196" s="5">
        <v>1630</v>
      </c>
      <c r="F1196" s="10" t="s">
        <v>454</v>
      </c>
      <c r="G1196" s="10" t="s">
        <v>485</v>
      </c>
      <c r="H1196" s="27"/>
      <c r="I1196" s="7" t="s">
        <v>2544</v>
      </c>
      <c r="J1196" s="7" t="s">
        <v>7145</v>
      </c>
      <c r="K1196" s="6" t="s">
        <v>5783</v>
      </c>
      <c r="L1196" s="6">
        <v>6313</v>
      </c>
      <c r="M1196" s="6">
        <v>13</v>
      </c>
      <c r="N1196" s="6">
        <v>12</v>
      </c>
      <c r="P1196" s="15">
        <v>1</v>
      </c>
      <c r="Q1196" s="15" t="str">
        <f>IF($B1196=2014,$P1196,"")</f>
        <v/>
      </c>
      <c r="R1196" s="15" t="str">
        <f>IF($B1196=2015,$P1196,"")</f>
        <v/>
      </c>
      <c r="S1196" s="15" t="str">
        <f>IF($B1196=2016,$P1196,"")</f>
        <v/>
      </c>
      <c r="T1196" s="15" t="str">
        <f>IF($B1196=2017,$P1196,"")</f>
        <v/>
      </c>
      <c r="U1196" s="15" t="str">
        <f>IF($B1196=2018,$P1196,"")</f>
        <v/>
      </c>
      <c r="V1196" s="15" t="str">
        <f>IF($B1196=2019,$P1196,"")</f>
        <v/>
      </c>
      <c r="W1196" s="15" t="str">
        <f>IF($B1196=2020,$P1196,"")</f>
        <v/>
      </c>
      <c r="X1196" s="6" t="str">
        <f>IF($B1196=2021,$P1196,"")</f>
        <v/>
      </c>
      <c r="Y1196" s="6">
        <f>IF($B1196=2022,$P1196,"")</f>
        <v>1</v>
      </c>
      <c r="Z1196" s="6" t="str">
        <f>IF($B1196=2023,$P1196,"")</f>
        <v/>
      </c>
      <c r="AA1196" s="6" t="str">
        <f>IF($B1196=2024,$P1196,"")</f>
        <v/>
      </c>
      <c r="AB1196" s="15" t="str">
        <f>IF($B1196=2025,$P1196,"")</f>
        <v/>
      </c>
    </row>
    <row r="1197" spans="1:28" x14ac:dyDescent="0.25">
      <c r="A1197" s="3">
        <v>585</v>
      </c>
      <c r="B1197" s="3">
        <v>2023</v>
      </c>
      <c r="C1197" s="3" t="s">
        <v>169</v>
      </c>
      <c r="D1197" s="4">
        <f>DATE(B1197,N1197,M1197)</f>
        <v>44941</v>
      </c>
      <c r="E1197" s="5">
        <v>1700</v>
      </c>
      <c r="F1197" s="10" t="s">
        <v>454</v>
      </c>
      <c r="G1197" s="10" t="s">
        <v>485</v>
      </c>
      <c r="H1197" s="27"/>
      <c r="I1197" s="7" t="s">
        <v>2544</v>
      </c>
      <c r="J1197" s="7" t="s">
        <v>7205</v>
      </c>
      <c r="K1197" s="6" t="s">
        <v>5783</v>
      </c>
      <c r="L1197" s="6">
        <v>6315</v>
      </c>
      <c r="M1197" s="6">
        <v>15</v>
      </c>
      <c r="N1197" s="6">
        <v>1</v>
      </c>
      <c r="O1197" s="6" t="s">
        <v>7104</v>
      </c>
      <c r="P1197" s="15">
        <v>1</v>
      </c>
      <c r="Q1197" s="15" t="str">
        <f>IF($B1197=2014,$P1197,"")</f>
        <v/>
      </c>
      <c r="R1197" s="15" t="str">
        <f>IF($B1197=2015,$P1197,"")</f>
        <v/>
      </c>
      <c r="S1197" s="15" t="str">
        <f>IF($B1197=2016,$P1197,"")</f>
        <v/>
      </c>
      <c r="T1197" s="15" t="str">
        <f>IF($B1197=2017,$P1197,"")</f>
        <v/>
      </c>
      <c r="U1197" s="15" t="str">
        <f>IF($B1197=2018,$P1197,"")</f>
        <v/>
      </c>
      <c r="V1197" s="15" t="str">
        <f>IF($B1197=2019,$P1197,"")</f>
        <v/>
      </c>
      <c r="W1197" s="15" t="str">
        <f>IF($B1197=2020,$P1197,"")</f>
        <v/>
      </c>
      <c r="X1197" s="6" t="str">
        <f>IF($B1197=2021,$P1197,"")</f>
        <v/>
      </c>
      <c r="Y1197" s="6" t="str">
        <f>IF($B1197=2022,$P1197,"")</f>
        <v/>
      </c>
      <c r="Z1197" s="6">
        <f>IF($B1197=2023,$P1197,"")</f>
        <v>1</v>
      </c>
      <c r="AA1197" s="6" t="str">
        <f>IF($B1197=2024,$P1197,"")</f>
        <v/>
      </c>
      <c r="AB1197" s="15" t="str">
        <f>IF($B1197=2025,$P1197,"")</f>
        <v/>
      </c>
    </row>
    <row r="1198" spans="1:28" x14ac:dyDescent="0.25">
      <c r="A1198" s="3">
        <v>585</v>
      </c>
      <c r="B1198" s="3">
        <v>2023</v>
      </c>
      <c r="C1198" s="3" t="s">
        <v>416</v>
      </c>
      <c r="D1198" s="4">
        <f>DATE(B1198,N1198,M1198)</f>
        <v>44951</v>
      </c>
      <c r="E1198" s="5">
        <v>1530</v>
      </c>
      <c r="F1198" s="10" t="s">
        <v>454</v>
      </c>
      <c r="G1198" s="10" t="s">
        <v>485</v>
      </c>
      <c r="H1198" s="27"/>
      <c r="I1198" s="7" t="s">
        <v>2544</v>
      </c>
      <c r="J1198" s="7" t="s">
        <v>7206</v>
      </c>
      <c r="K1198" s="6" t="s">
        <v>6838</v>
      </c>
      <c r="L1198" s="6">
        <v>6315</v>
      </c>
      <c r="M1198" s="6">
        <v>25</v>
      </c>
      <c r="N1198" s="6">
        <v>1</v>
      </c>
      <c r="O1198" s="6" t="s">
        <v>7104</v>
      </c>
      <c r="P1198" s="15">
        <v>1</v>
      </c>
      <c r="Q1198" s="15" t="str">
        <f>IF($B1198=2014,$P1198,"")</f>
        <v/>
      </c>
      <c r="R1198" s="15" t="str">
        <f>IF($B1198=2015,$P1198,"")</f>
        <v/>
      </c>
      <c r="S1198" s="15" t="str">
        <f>IF($B1198=2016,$P1198,"")</f>
        <v/>
      </c>
      <c r="T1198" s="15" t="str">
        <f>IF($B1198=2017,$P1198,"")</f>
        <v/>
      </c>
      <c r="U1198" s="15" t="str">
        <f>IF($B1198=2018,$P1198,"")</f>
        <v/>
      </c>
      <c r="V1198" s="15" t="str">
        <f>IF($B1198=2019,$P1198,"")</f>
        <v/>
      </c>
      <c r="W1198" s="15" t="str">
        <f>IF($B1198=2020,$P1198,"")</f>
        <v/>
      </c>
      <c r="X1198" s="6" t="str">
        <f>IF($B1198=2021,$P1198,"")</f>
        <v/>
      </c>
      <c r="Y1198" s="6" t="str">
        <f>IF($B1198=2022,$P1198,"")</f>
        <v/>
      </c>
      <c r="Z1198" s="6">
        <f>IF($B1198=2023,$P1198,"")</f>
        <v>1</v>
      </c>
      <c r="AA1198" s="6" t="str">
        <f>IF($B1198=2024,$P1198,"")</f>
        <v/>
      </c>
      <c r="AB1198" s="15" t="str">
        <f>IF($B1198=2025,$P1198,"")</f>
        <v/>
      </c>
    </row>
    <row r="1199" spans="1:28" x14ac:dyDescent="0.25">
      <c r="A1199" s="3">
        <v>585</v>
      </c>
      <c r="B1199" s="3">
        <v>2023</v>
      </c>
      <c r="C1199" s="3" t="s">
        <v>1053</v>
      </c>
      <c r="D1199" s="4">
        <f>DATE(B1199,N1199,M1199)</f>
        <v>44953</v>
      </c>
      <c r="E1199" s="5">
        <v>1610</v>
      </c>
      <c r="F1199" s="10" t="s">
        <v>454</v>
      </c>
      <c r="G1199" s="10" t="s">
        <v>485</v>
      </c>
      <c r="H1199" s="27"/>
      <c r="I1199" s="7" t="s">
        <v>2544</v>
      </c>
      <c r="J1199" s="7" t="s">
        <v>7261</v>
      </c>
      <c r="K1199" s="6" t="s">
        <v>5699</v>
      </c>
      <c r="L1199" s="6">
        <v>6317</v>
      </c>
      <c r="M1199" s="6">
        <v>27</v>
      </c>
      <c r="N1199" s="6">
        <v>1</v>
      </c>
      <c r="O1199" s="6" t="s">
        <v>14</v>
      </c>
      <c r="P1199" s="15">
        <v>1</v>
      </c>
      <c r="Q1199" s="15" t="str">
        <f>IF($B1199=2014,$P1199,"")</f>
        <v/>
      </c>
      <c r="R1199" s="15" t="str">
        <f>IF($B1199=2015,$P1199,"")</f>
        <v/>
      </c>
      <c r="S1199" s="15" t="str">
        <f>IF($B1199=2016,$P1199,"")</f>
        <v/>
      </c>
      <c r="T1199" s="15" t="str">
        <f>IF($B1199=2017,$P1199,"")</f>
        <v/>
      </c>
      <c r="U1199" s="15" t="str">
        <f>IF($B1199=2018,$P1199,"")</f>
        <v/>
      </c>
      <c r="V1199" s="15" t="str">
        <f>IF($B1199=2019,$P1199,"")</f>
        <v/>
      </c>
      <c r="W1199" s="15" t="str">
        <f>IF($B1199=2020,$P1199,"")</f>
        <v/>
      </c>
      <c r="X1199" s="6" t="str">
        <f>IF($B1199=2021,$P1199,"")</f>
        <v/>
      </c>
      <c r="Y1199" s="6" t="str">
        <f>IF($B1199=2022,$P1199,"")</f>
        <v/>
      </c>
      <c r="Z1199" s="6">
        <f>IF($B1199=2023,$P1199,"")</f>
        <v>1</v>
      </c>
      <c r="AA1199" s="6" t="str">
        <f>IF($B1199=2024,$P1199,"")</f>
        <v/>
      </c>
      <c r="AB1199" s="15" t="str">
        <f>IF($B1199=2025,$P1199,"")</f>
        <v/>
      </c>
    </row>
    <row r="1200" spans="1:28" x14ac:dyDescent="0.25">
      <c r="A1200" s="3">
        <v>585</v>
      </c>
      <c r="B1200" s="3">
        <v>2023</v>
      </c>
      <c r="C1200" s="3" t="s">
        <v>222</v>
      </c>
      <c r="D1200" s="4">
        <f>DATE(B1200,N1200,M1200)</f>
        <v>45206</v>
      </c>
      <c r="E1200" s="5">
        <v>1700</v>
      </c>
      <c r="F1200" s="10" t="s">
        <v>454</v>
      </c>
      <c r="G1200" s="10" t="s">
        <v>485</v>
      </c>
      <c r="H1200" s="27"/>
      <c r="I1200" s="7" t="s">
        <v>2544</v>
      </c>
      <c r="J1200" s="7" t="s">
        <v>7618</v>
      </c>
      <c r="K1200" s="6" t="s">
        <v>102</v>
      </c>
      <c r="L1200" s="6">
        <v>6407</v>
      </c>
      <c r="M1200" s="6">
        <v>7</v>
      </c>
      <c r="N1200" s="6">
        <v>10</v>
      </c>
      <c r="P1200" s="15">
        <v>1</v>
      </c>
      <c r="Q1200" s="15" t="str">
        <f>IF($B1200=2014,$P1200,"")</f>
        <v/>
      </c>
      <c r="R1200" s="15" t="str">
        <f>IF($B1200=2015,$P1200,"")</f>
        <v/>
      </c>
      <c r="S1200" s="15" t="str">
        <f>IF($B1200=2016,$P1200,"")</f>
        <v/>
      </c>
      <c r="T1200" s="15" t="str">
        <f>IF($B1200=2017,$P1200,"")</f>
        <v/>
      </c>
      <c r="U1200" s="15" t="str">
        <f>IF($B1200=2018,$P1200,"")</f>
        <v/>
      </c>
      <c r="V1200" s="15" t="str">
        <f>IF($B1200=2019,$P1200,"")</f>
        <v/>
      </c>
      <c r="W1200" s="15" t="str">
        <f>IF($B1200=2020,$P1200,"")</f>
        <v/>
      </c>
      <c r="X1200" s="6" t="str">
        <f>IF($B1200=2021,$P1200,"")</f>
        <v/>
      </c>
      <c r="Y1200" s="6" t="str">
        <f>IF($B1200=2022,$P1200,"")</f>
        <v/>
      </c>
      <c r="Z1200" s="6">
        <f>IF($B1200=2023,$P1200,"")</f>
        <v>1</v>
      </c>
      <c r="AA1200" s="6" t="str">
        <f>IF($B1200=2024,$P1200,"")</f>
        <v/>
      </c>
      <c r="AB1200" s="15" t="str">
        <f>IF($B1200=2025,$P1200,"")</f>
        <v/>
      </c>
    </row>
    <row r="1201" spans="1:28" ht="24" x14ac:dyDescent="0.25">
      <c r="A1201" s="3">
        <v>585</v>
      </c>
      <c r="B1201" s="3">
        <v>2023</v>
      </c>
      <c r="C1201" s="3" t="s">
        <v>45</v>
      </c>
      <c r="D1201" s="4">
        <f>DATE(B1201,N1201,M1201)</f>
        <v>45217</v>
      </c>
      <c r="E1201" s="5">
        <v>1705</v>
      </c>
      <c r="F1201" s="6" t="s">
        <v>454</v>
      </c>
      <c r="G1201" s="10" t="s">
        <v>485</v>
      </c>
      <c r="H1201" s="27"/>
      <c r="I1201" s="7" t="s">
        <v>2544</v>
      </c>
      <c r="J1201" s="7" t="s">
        <v>7688</v>
      </c>
      <c r="K1201" s="6" t="s">
        <v>7681</v>
      </c>
      <c r="L1201" s="6">
        <v>6408</v>
      </c>
      <c r="M1201" s="6">
        <v>18</v>
      </c>
      <c r="N1201" s="6">
        <v>10</v>
      </c>
      <c r="O1201" s="6" t="s">
        <v>49</v>
      </c>
      <c r="P1201" s="15">
        <v>1</v>
      </c>
      <c r="Q1201" s="15" t="str">
        <f>IF($B1201=2014,$P1201,"")</f>
        <v/>
      </c>
      <c r="R1201" s="15" t="str">
        <f>IF($B1201=2015,$P1201,"")</f>
        <v/>
      </c>
      <c r="S1201" s="15" t="str">
        <f>IF($B1201=2016,$P1201,"")</f>
        <v/>
      </c>
      <c r="T1201" s="15" t="str">
        <f>IF($B1201=2017,$P1201,"")</f>
        <v/>
      </c>
      <c r="U1201" s="15" t="str">
        <f>IF($B1201=2018,$P1201,"")</f>
        <v/>
      </c>
      <c r="V1201" s="15" t="str">
        <f>IF($B1201=2019,$P1201,"")</f>
        <v/>
      </c>
      <c r="W1201" s="15" t="str">
        <f>IF($B1201=2020,$P1201,"")</f>
        <v/>
      </c>
      <c r="X1201" s="6" t="str">
        <f>IF($B1201=2021,$P1201,"")</f>
        <v/>
      </c>
      <c r="Y1201" s="6" t="str">
        <f>IF($B1201=2022,$P1201,"")</f>
        <v/>
      </c>
      <c r="Z1201" s="6">
        <f>IF($B1201=2023,$P1201,"")</f>
        <v>1</v>
      </c>
      <c r="AA1201" s="6" t="str">
        <f>IF($B1201=2024,$P1201,"")</f>
        <v/>
      </c>
      <c r="AB1201" s="15" t="str">
        <f>IF($B1201=2025,$P1201,"")</f>
        <v/>
      </c>
    </row>
    <row r="1202" spans="1:28" x14ac:dyDescent="0.25">
      <c r="A1202" s="3">
        <v>585</v>
      </c>
      <c r="B1202" s="3">
        <v>2023</v>
      </c>
      <c r="C1202" s="3" t="s">
        <v>1490</v>
      </c>
      <c r="D1202" s="4">
        <f>DATE(B1202,N1202,M1202)</f>
        <v>45247</v>
      </c>
      <c r="E1202" s="5">
        <v>1700</v>
      </c>
      <c r="F1202" s="10" t="s">
        <v>454</v>
      </c>
      <c r="G1202" s="10" t="s">
        <v>485</v>
      </c>
      <c r="H1202" s="27"/>
      <c r="I1202" s="7" t="s">
        <v>2544</v>
      </c>
      <c r="J1202" s="7" t="s">
        <v>7852</v>
      </c>
      <c r="K1202" s="6" t="s">
        <v>5783</v>
      </c>
      <c r="L1202" s="6">
        <v>6410</v>
      </c>
      <c r="M1202" s="6">
        <v>17</v>
      </c>
      <c r="N1202" s="6">
        <v>11</v>
      </c>
      <c r="P1202" s="15">
        <v>1</v>
      </c>
      <c r="Q1202" s="15" t="str">
        <f>IF($B1202=2014,$P1202,"")</f>
        <v/>
      </c>
      <c r="R1202" s="15" t="str">
        <f>IF($B1202=2015,$P1202,"")</f>
        <v/>
      </c>
      <c r="S1202" s="15" t="str">
        <f>IF($B1202=2016,$P1202,"")</f>
        <v/>
      </c>
      <c r="T1202" s="15" t="str">
        <f>IF($B1202=2017,$P1202,"")</f>
        <v/>
      </c>
      <c r="U1202" s="15" t="str">
        <f>IF($B1202=2018,$P1202,"")</f>
        <v/>
      </c>
      <c r="V1202" s="15" t="str">
        <f>IF($B1202=2019,$P1202,"")</f>
        <v/>
      </c>
      <c r="W1202" s="15" t="str">
        <f>IF($B1202=2020,$P1202,"")</f>
        <v/>
      </c>
      <c r="X1202" s="6" t="str">
        <f>IF($B1202=2021,$P1202,"")</f>
        <v/>
      </c>
      <c r="Y1202" s="6" t="str">
        <f>IF($B1202=2022,$P1202,"")</f>
        <v/>
      </c>
      <c r="Z1202" s="6">
        <f>IF($B1202=2023,$P1202,"")</f>
        <v>1</v>
      </c>
      <c r="AA1202" s="6" t="str">
        <f>IF($B1202=2024,$P1202,"")</f>
        <v/>
      </c>
      <c r="AB1202" s="15" t="str">
        <f>IF($B1202=2025,$P1202,"")</f>
        <v/>
      </c>
    </row>
    <row r="1203" spans="1:28" x14ac:dyDescent="0.25">
      <c r="A1203" s="3">
        <v>585</v>
      </c>
      <c r="B1203" s="3">
        <v>2023</v>
      </c>
      <c r="C1203" s="3" t="s">
        <v>212</v>
      </c>
      <c r="D1203" s="4">
        <f>DATE(B1203,N1203,M1203)</f>
        <v>45267</v>
      </c>
      <c r="E1203" s="5">
        <v>1700</v>
      </c>
      <c r="F1203" s="10" t="s">
        <v>454</v>
      </c>
      <c r="G1203" s="10" t="s">
        <v>485</v>
      </c>
      <c r="H1203" s="10"/>
      <c r="I1203" s="7" t="s">
        <v>2544</v>
      </c>
      <c r="J1203" s="7" t="s">
        <v>7942</v>
      </c>
      <c r="K1203" s="6" t="s">
        <v>5783</v>
      </c>
      <c r="L1203" s="6">
        <v>6411</v>
      </c>
      <c r="M1203" s="6">
        <v>7</v>
      </c>
      <c r="N1203" s="6">
        <v>12</v>
      </c>
      <c r="P1203" s="15">
        <v>1</v>
      </c>
      <c r="Q1203" s="15" t="str">
        <f>IF($B1203=2014,$P1203,"")</f>
        <v/>
      </c>
      <c r="R1203" s="15" t="str">
        <f>IF($B1203=2015,$P1203,"")</f>
        <v/>
      </c>
      <c r="S1203" s="15" t="str">
        <f>IF($B1203=2016,$P1203,"")</f>
        <v/>
      </c>
      <c r="T1203" s="15" t="str">
        <f>IF($B1203=2017,$P1203,"")</f>
        <v/>
      </c>
      <c r="U1203" s="15" t="str">
        <f>IF($B1203=2018,$P1203,"")</f>
        <v/>
      </c>
      <c r="V1203" s="15" t="str">
        <f>IF($B1203=2019,$P1203,"")</f>
        <v/>
      </c>
      <c r="W1203" s="15" t="str">
        <f>IF($B1203=2020,$P1203,"")</f>
        <v/>
      </c>
      <c r="X1203" s="6" t="str">
        <f>IF($B1203=2021,$P1203,"")</f>
        <v/>
      </c>
      <c r="Y1203" s="6" t="str">
        <f>IF($B1203=2022,$P1203,"")</f>
        <v/>
      </c>
      <c r="Z1203" s="6">
        <f>IF($B1203=2023,$P1203,"")</f>
        <v>1</v>
      </c>
      <c r="AA1203" s="6" t="str">
        <f>IF($B1203=2024,$P1203,"")</f>
        <v/>
      </c>
      <c r="AB1203" s="15" t="str">
        <f>IF($B1203=2025,$P1203,"")</f>
        <v/>
      </c>
    </row>
    <row r="1204" spans="1:28" x14ac:dyDescent="0.25">
      <c r="A1204" s="3">
        <v>585</v>
      </c>
      <c r="B1204" s="3">
        <v>2024</v>
      </c>
      <c r="C1204" s="3" t="s">
        <v>32</v>
      </c>
      <c r="D1204" s="4">
        <f>DATE(B1204,N1204,M1204)</f>
        <v>45293</v>
      </c>
      <c r="E1204" s="5">
        <v>1700</v>
      </c>
      <c r="F1204" s="10" t="s">
        <v>454</v>
      </c>
      <c r="G1204" s="10" t="s">
        <v>485</v>
      </c>
      <c r="H1204" s="10"/>
      <c r="I1204" s="7" t="s">
        <v>2544</v>
      </c>
      <c r="J1204" s="7" t="s">
        <v>7942</v>
      </c>
      <c r="K1204" s="6" t="s">
        <v>5783</v>
      </c>
      <c r="L1204" s="6">
        <v>6413</v>
      </c>
      <c r="M1204" s="6">
        <v>2</v>
      </c>
      <c r="N1204" s="6">
        <v>1</v>
      </c>
      <c r="P1204" s="15">
        <v>1</v>
      </c>
      <c r="Q1204" s="15" t="str">
        <f>IF($B1204=2014,$P1204,"")</f>
        <v/>
      </c>
      <c r="R1204" s="15" t="str">
        <f>IF($B1204=2015,$P1204,"")</f>
        <v/>
      </c>
      <c r="S1204" s="15" t="str">
        <f>IF($B1204=2016,$P1204,"")</f>
        <v/>
      </c>
      <c r="T1204" s="15" t="str">
        <f>IF($B1204=2017,$P1204,"")</f>
        <v/>
      </c>
      <c r="U1204" s="15" t="str">
        <f>IF($B1204=2018,$P1204,"")</f>
        <v/>
      </c>
      <c r="V1204" s="15" t="str">
        <f>IF($B1204=2019,$P1204,"")</f>
        <v/>
      </c>
      <c r="W1204" s="15" t="str">
        <f>IF($B1204=2020,$P1204,"")</f>
        <v/>
      </c>
      <c r="X1204" s="6" t="str">
        <f>IF($B1204=2021,$P1204,"")</f>
        <v/>
      </c>
      <c r="Y1204" s="6" t="str">
        <f>IF($B1204=2022,$P1204,"")</f>
        <v/>
      </c>
      <c r="Z1204" s="6" t="str">
        <f>IF($B1204=2023,$P1204,"")</f>
        <v/>
      </c>
      <c r="AA1204" s="6">
        <f>IF($B1204=2024,$P1204,"")</f>
        <v>1</v>
      </c>
      <c r="AB1204" s="15" t="str">
        <f>IF($B1204=2025,$P1204,"")</f>
        <v/>
      </c>
    </row>
    <row r="1205" spans="1:28" x14ac:dyDescent="0.25">
      <c r="A1205" s="3">
        <v>594</v>
      </c>
      <c r="B1205" s="5">
        <v>2016</v>
      </c>
      <c r="C1205" s="3" t="s">
        <v>239</v>
      </c>
      <c r="D1205" s="4">
        <f>DATE(B1205,N1205,M1205)</f>
        <v>42464</v>
      </c>
      <c r="E1205" s="5">
        <v>1900</v>
      </c>
      <c r="F1205" s="6" t="s">
        <v>454</v>
      </c>
      <c r="G1205" s="6" t="s">
        <v>493</v>
      </c>
      <c r="H1205" s="27"/>
      <c r="I1205" s="9" t="s">
        <v>5339</v>
      </c>
      <c r="J1205" s="9" t="s">
        <v>494</v>
      </c>
      <c r="K1205" s="6" t="s">
        <v>37</v>
      </c>
      <c r="L1205" s="6">
        <v>5619</v>
      </c>
      <c r="M1205" s="6">
        <v>4</v>
      </c>
      <c r="N1205" s="6">
        <v>4</v>
      </c>
      <c r="P1205" s="15">
        <v>1</v>
      </c>
      <c r="Q1205" s="15" t="str">
        <f>IF($B1205=2014,$P1205,"")</f>
        <v/>
      </c>
      <c r="R1205" s="15" t="str">
        <f>IF($B1205=2015,$P1205,"")</f>
        <v/>
      </c>
      <c r="S1205" s="15">
        <f>IF($B1205=2016,$P1205,"")</f>
        <v>1</v>
      </c>
      <c r="T1205" s="15" t="str">
        <f>IF($B1205=2017,$P1205,"")</f>
        <v/>
      </c>
      <c r="U1205" s="15" t="str">
        <f>IF($B1205=2018,$P1205,"")</f>
        <v/>
      </c>
      <c r="V1205" s="15" t="str">
        <f>IF($B1205=2019,$P1205,"")</f>
        <v/>
      </c>
      <c r="W1205" s="15" t="str">
        <f>IF($B1205=2020,$P1205,"")</f>
        <v/>
      </c>
      <c r="X1205" s="6" t="str">
        <f>IF($B1205=2021,$P1205,"")</f>
        <v/>
      </c>
      <c r="Y1205" s="6" t="str">
        <f>IF($B1205=2022,$P1205,"")</f>
        <v/>
      </c>
      <c r="Z1205" s="6" t="str">
        <f>IF($B1205=2023,$P1205,"")</f>
        <v/>
      </c>
      <c r="AA1205" s="6" t="str">
        <f>IF($B1205=2024,$P1205,"")</f>
        <v/>
      </c>
      <c r="AB1205" s="15" t="str">
        <f>IF($B1205=2025,$P1205,"")</f>
        <v/>
      </c>
    </row>
    <row r="1206" spans="1:28" x14ac:dyDescent="0.25">
      <c r="A1206" s="3">
        <v>594</v>
      </c>
      <c r="B1206" s="3">
        <v>2016</v>
      </c>
      <c r="C1206" s="3" t="s">
        <v>81</v>
      </c>
      <c r="D1206" s="4">
        <f>DATE(B1206,N1206,M1206)</f>
        <v>42659</v>
      </c>
      <c r="E1206" s="5">
        <v>2000</v>
      </c>
      <c r="F1206" s="6" t="s">
        <v>454</v>
      </c>
      <c r="G1206" s="10" t="s">
        <v>493</v>
      </c>
      <c r="H1206" s="27"/>
      <c r="I1206" s="9" t="s">
        <v>5339</v>
      </c>
      <c r="J1206" s="7" t="s">
        <v>5321</v>
      </c>
      <c r="K1206" s="6" t="s">
        <v>61</v>
      </c>
      <c r="L1206" s="6">
        <v>5707</v>
      </c>
      <c r="M1206" s="6">
        <v>16</v>
      </c>
      <c r="N1206" s="6">
        <v>10</v>
      </c>
      <c r="P1206" s="15">
        <v>1</v>
      </c>
      <c r="Q1206" s="15" t="str">
        <f>IF($B1206=2014,$P1206,"")</f>
        <v/>
      </c>
      <c r="R1206" s="15" t="str">
        <f>IF($B1206=2015,$P1206,"")</f>
        <v/>
      </c>
      <c r="S1206" s="15">
        <f>IF($B1206=2016,$P1206,"")</f>
        <v>1</v>
      </c>
      <c r="T1206" s="15" t="str">
        <f>IF($B1206=2017,$P1206,"")</f>
        <v/>
      </c>
      <c r="U1206" s="15" t="str">
        <f>IF($B1206=2018,$P1206,"")</f>
        <v/>
      </c>
      <c r="V1206" s="15" t="str">
        <f>IF($B1206=2019,$P1206,"")</f>
        <v/>
      </c>
      <c r="W1206" s="15" t="str">
        <f>IF($B1206=2020,$P1206,"")</f>
        <v/>
      </c>
      <c r="X1206" s="6" t="str">
        <f>IF($B1206=2021,$P1206,"")</f>
        <v/>
      </c>
      <c r="Y1206" s="6" t="str">
        <f>IF($B1206=2022,$P1206,"")</f>
        <v/>
      </c>
      <c r="Z1206" s="6" t="str">
        <f>IF($B1206=2023,$P1206,"")</f>
        <v/>
      </c>
      <c r="AA1206" s="6" t="str">
        <f>IF($B1206=2024,$P1206,"")</f>
        <v/>
      </c>
      <c r="AB1206" s="15" t="str">
        <f>IF($B1206=2025,$P1206,"")</f>
        <v/>
      </c>
    </row>
    <row r="1207" spans="1:28" x14ac:dyDescent="0.25">
      <c r="A1207" s="3">
        <v>594</v>
      </c>
      <c r="B1207" s="3">
        <v>2021</v>
      </c>
      <c r="C1207" s="3" t="s">
        <v>489</v>
      </c>
      <c r="D1207" s="4">
        <f>DATE(B1207,N1207,M1207)</f>
        <v>44241</v>
      </c>
      <c r="E1207" s="5">
        <v>1800</v>
      </c>
      <c r="F1207" s="6" t="s">
        <v>454</v>
      </c>
      <c r="G1207" s="6" t="s">
        <v>493</v>
      </c>
      <c r="H1207" s="27"/>
      <c r="I1207" s="9" t="s">
        <v>5339</v>
      </c>
      <c r="J1207" s="7" t="s">
        <v>6420</v>
      </c>
      <c r="K1207" s="6" t="s">
        <v>1547</v>
      </c>
      <c r="L1207" s="6">
        <v>6116</v>
      </c>
      <c r="M1207" s="6">
        <v>14</v>
      </c>
      <c r="N1207" s="6">
        <v>2</v>
      </c>
      <c r="O1207" s="6" t="s">
        <v>200</v>
      </c>
      <c r="P1207" s="15">
        <v>1</v>
      </c>
      <c r="Q1207" s="15" t="str">
        <f>IF($B1207=2014,$P1207,"")</f>
        <v/>
      </c>
      <c r="R1207" s="15" t="str">
        <f>IF($B1207=2015,$P1207,"")</f>
        <v/>
      </c>
      <c r="S1207" s="15" t="str">
        <f>IF($B1207=2016,$P1207,"")</f>
        <v/>
      </c>
      <c r="T1207" s="15" t="str">
        <f>IF($B1207=2017,$P1207,"")</f>
        <v/>
      </c>
      <c r="U1207" s="15" t="str">
        <f>IF($B1207=2018,$P1207,"")</f>
        <v/>
      </c>
      <c r="V1207" s="15" t="str">
        <f>IF($B1207=2019,$P1207,"")</f>
        <v/>
      </c>
      <c r="W1207" s="15" t="str">
        <f>IF($B1207=2020,$P1207,"")</f>
        <v/>
      </c>
      <c r="X1207" s="6">
        <f>IF($B1207=2021,$P1207,"")</f>
        <v>1</v>
      </c>
      <c r="Y1207" s="6" t="str">
        <f>IF($B1207=2022,$P1207,"")</f>
        <v/>
      </c>
      <c r="Z1207" s="6" t="str">
        <f>IF($B1207=2023,$P1207,"")</f>
        <v/>
      </c>
      <c r="AA1207" s="6" t="str">
        <f>IF($B1207=2024,$P1207,"")</f>
        <v/>
      </c>
      <c r="AB1207" s="15" t="str">
        <f>IF($B1207=2025,$P1207,"")</f>
        <v/>
      </c>
    </row>
    <row r="1208" spans="1:28" x14ac:dyDescent="0.25">
      <c r="A1208" s="3">
        <v>594</v>
      </c>
      <c r="B1208" s="3">
        <v>2021</v>
      </c>
      <c r="C1208" s="3" t="s">
        <v>210</v>
      </c>
      <c r="D1208" s="4">
        <v>44455</v>
      </c>
      <c r="E1208" s="5">
        <v>1900</v>
      </c>
      <c r="F1208" s="6" t="s">
        <v>454</v>
      </c>
      <c r="G1208" s="6" t="s">
        <v>493</v>
      </c>
      <c r="H1208" s="27"/>
      <c r="I1208" s="9" t="s">
        <v>5339</v>
      </c>
      <c r="J1208" s="7" t="s">
        <v>5996</v>
      </c>
      <c r="K1208" s="6" t="s">
        <v>1563</v>
      </c>
      <c r="L1208" s="6">
        <v>6205</v>
      </c>
      <c r="M1208" s="6">
        <v>16</v>
      </c>
      <c r="N1208" s="6">
        <v>9</v>
      </c>
      <c r="O1208" s="6" t="s">
        <v>4448</v>
      </c>
      <c r="P1208" s="15">
        <v>1</v>
      </c>
      <c r="Q1208" s="15" t="str">
        <f>IF($B1208=2014,$P1208,"")</f>
        <v/>
      </c>
      <c r="R1208" s="15" t="str">
        <f>IF($B1208=2015,$P1208,"")</f>
        <v/>
      </c>
      <c r="S1208" s="15" t="str">
        <f>IF($B1208=2016,$P1208,"")</f>
        <v/>
      </c>
      <c r="T1208" s="15" t="str">
        <f>IF($B1208=2017,$P1208,"")</f>
        <v/>
      </c>
      <c r="U1208" s="15" t="str">
        <f>IF($B1208=2018,$P1208,"")</f>
        <v/>
      </c>
      <c r="V1208" s="15" t="str">
        <f>IF($B1208=2019,$P1208,"")</f>
        <v/>
      </c>
      <c r="W1208" s="15" t="str">
        <f>IF($B1208=2020,$P1208,"")</f>
        <v/>
      </c>
      <c r="X1208" s="6">
        <f>IF($B1208=2021,$P1208,"")</f>
        <v>1</v>
      </c>
      <c r="Y1208" s="6" t="str">
        <f>IF($B1208=2022,$P1208,"")</f>
        <v/>
      </c>
      <c r="Z1208" s="6" t="str">
        <f>IF($B1208=2023,$P1208,"")</f>
        <v/>
      </c>
      <c r="AA1208" s="6" t="str">
        <f>IF($B1208=2024,$P1208,"")</f>
        <v/>
      </c>
      <c r="AB1208" s="15" t="str">
        <f>IF($B1208=2025,$P1208,"")</f>
        <v/>
      </c>
    </row>
    <row r="1209" spans="1:28" ht="24" x14ac:dyDescent="0.25">
      <c r="A1209" s="3">
        <v>594</v>
      </c>
      <c r="B1209" s="5">
        <v>2015</v>
      </c>
      <c r="C1209" s="3" t="s">
        <v>87</v>
      </c>
      <c r="D1209" s="4">
        <f>DATE(B1209,N1209,M1209)</f>
        <v>42272</v>
      </c>
      <c r="E1209" s="5">
        <v>1658</v>
      </c>
      <c r="F1209" s="6" t="s">
        <v>454</v>
      </c>
      <c r="G1209" s="6" t="s">
        <v>472</v>
      </c>
      <c r="H1209" s="27"/>
      <c r="I1209" s="9" t="s">
        <v>5347</v>
      </c>
      <c r="J1209" s="9" t="s">
        <v>495</v>
      </c>
      <c r="K1209" s="6" t="s">
        <v>102</v>
      </c>
      <c r="L1209" s="6">
        <v>5606</v>
      </c>
      <c r="M1209" s="6">
        <v>25</v>
      </c>
      <c r="N1209" s="6">
        <v>9</v>
      </c>
      <c r="P1209" s="15">
        <v>1</v>
      </c>
      <c r="Q1209" s="15" t="str">
        <f>IF($B1209=2014,$P1209,"")</f>
        <v/>
      </c>
      <c r="R1209" s="15">
        <f>IF($B1209=2015,$P1209,"")</f>
        <v>1</v>
      </c>
      <c r="S1209" s="15" t="str">
        <f>IF($B1209=2016,$P1209,"")</f>
        <v/>
      </c>
      <c r="T1209" s="15" t="str">
        <f>IF($B1209=2017,$P1209,"")</f>
        <v/>
      </c>
      <c r="U1209" s="15" t="str">
        <f>IF($B1209=2018,$P1209,"")</f>
        <v/>
      </c>
      <c r="V1209" s="15" t="str">
        <f>IF($B1209=2019,$P1209,"")</f>
        <v/>
      </c>
      <c r="W1209" s="15" t="str">
        <f>IF($B1209=2020,$P1209,"")</f>
        <v/>
      </c>
      <c r="X1209" s="6" t="str">
        <f>IF($B1209=2021,$P1209,"")</f>
        <v/>
      </c>
      <c r="Y1209" s="6" t="str">
        <f>IF($B1209=2022,$P1209,"")</f>
        <v/>
      </c>
      <c r="Z1209" s="6" t="str">
        <f>IF($B1209=2023,$P1209,"")</f>
        <v/>
      </c>
      <c r="AA1209" s="6" t="str">
        <f>IF($B1209=2024,$P1209,"")</f>
        <v/>
      </c>
      <c r="AB1209" s="15" t="str">
        <f>IF($B1209=2025,$P1209,"")</f>
        <v/>
      </c>
    </row>
    <row r="1210" spans="1:28" x14ac:dyDescent="0.25">
      <c r="A1210" s="3">
        <v>594</v>
      </c>
      <c r="B1210" s="5">
        <v>2015</v>
      </c>
      <c r="C1210" s="3" t="s">
        <v>15</v>
      </c>
      <c r="D1210" s="4">
        <f>DATE(B1210,N1210,M1210)</f>
        <v>42287</v>
      </c>
      <c r="E1210" s="5">
        <v>1519</v>
      </c>
      <c r="F1210" s="6" t="s">
        <v>454</v>
      </c>
      <c r="G1210" s="6" t="s">
        <v>472</v>
      </c>
      <c r="H1210" s="27"/>
      <c r="I1210" s="9" t="s">
        <v>5347</v>
      </c>
      <c r="J1210" s="9" t="s">
        <v>496</v>
      </c>
      <c r="K1210" s="6" t="s">
        <v>16</v>
      </c>
      <c r="L1210" s="6">
        <v>5607</v>
      </c>
      <c r="M1210" s="6">
        <v>10</v>
      </c>
      <c r="N1210" s="6">
        <v>10</v>
      </c>
      <c r="O1210" s="6" t="s">
        <v>14</v>
      </c>
      <c r="P1210" s="15">
        <v>1</v>
      </c>
      <c r="Q1210" s="15" t="str">
        <f>IF($B1210=2014,$P1210,"")</f>
        <v/>
      </c>
      <c r="R1210" s="15">
        <f>IF($B1210=2015,$P1210,"")</f>
        <v>1</v>
      </c>
      <c r="S1210" s="15" t="str">
        <f>IF($B1210=2016,$P1210,"")</f>
        <v/>
      </c>
      <c r="T1210" s="15" t="str">
        <f>IF($B1210=2017,$P1210,"")</f>
        <v/>
      </c>
      <c r="U1210" s="15" t="str">
        <f>IF($B1210=2018,$P1210,"")</f>
        <v/>
      </c>
      <c r="V1210" s="15" t="str">
        <f>IF($B1210=2019,$P1210,"")</f>
        <v/>
      </c>
      <c r="W1210" s="15" t="str">
        <f>IF($B1210=2020,$P1210,"")</f>
        <v/>
      </c>
      <c r="X1210" s="6" t="str">
        <f>IF($B1210=2021,$P1210,"")</f>
        <v/>
      </c>
      <c r="Y1210" s="6" t="str">
        <f>IF($B1210=2022,$P1210,"")</f>
        <v/>
      </c>
      <c r="Z1210" s="6" t="str">
        <f>IF($B1210=2023,$P1210,"")</f>
        <v/>
      </c>
      <c r="AA1210" s="6" t="str">
        <f>IF($B1210=2024,$P1210,"")</f>
        <v/>
      </c>
      <c r="AB1210" s="15" t="str">
        <f>IF($B1210=2025,$P1210,"")</f>
        <v/>
      </c>
    </row>
    <row r="1211" spans="1:28" x14ac:dyDescent="0.25">
      <c r="A1211" s="3">
        <v>594</v>
      </c>
      <c r="B1211" s="5">
        <v>2015</v>
      </c>
      <c r="C1211" s="3" t="s">
        <v>192</v>
      </c>
      <c r="D1211" s="4">
        <f>DATE(B1211,N1211,M1211)</f>
        <v>42310</v>
      </c>
      <c r="E1211" s="5">
        <v>1601</v>
      </c>
      <c r="F1211" s="6" t="s">
        <v>454</v>
      </c>
      <c r="G1211" s="6" t="s">
        <v>472</v>
      </c>
      <c r="H1211" s="27"/>
      <c r="I1211" s="9" t="s">
        <v>5347</v>
      </c>
      <c r="J1211" s="9" t="s">
        <v>497</v>
      </c>
      <c r="K1211" s="6" t="s">
        <v>16</v>
      </c>
      <c r="L1211" s="6">
        <v>5608</v>
      </c>
      <c r="M1211" s="6">
        <v>2</v>
      </c>
      <c r="N1211" s="6">
        <v>11</v>
      </c>
      <c r="O1211" s="6" t="s">
        <v>14</v>
      </c>
      <c r="P1211" s="15">
        <v>1</v>
      </c>
      <c r="Q1211" s="15" t="str">
        <f>IF($B1211=2014,$P1211,"")</f>
        <v/>
      </c>
      <c r="R1211" s="15">
        <f>IF($B1211=2015,$P1211,"")</f>
        <v>1</v>
      </c>
      <c r="S1211" s="15" t="str">
        <f>IF($B1211=2016,$P1211,"")</f>
        <v/>
      </c>
      <c r="T1211" s="15" t="str">
        <f>IF($B1211=2017,$P1211,"")</f>
        <v/>
      </c>
      <c r="U1211" s="15" t="str">
        <f>IF($B1211=2018,$P1211,"")</f>
        <v/>
      </c>
      <c r="V1211" s="15" t="str">
        <f>IF($B1211=2019,$P1211,"")</f>
        <v/>
      </c>
      <c r="W1211" s="15" t="str">
        <f>IF($B1211=2020,$P1211,"")</f>
        <v/>
      </c>
      <c r="X1211" s="6" t="str">
        <f>IF($B1211=2021,$P1211,"")</f>
        <v/>
      </c>
      <c r="Y1211" s="6" t="str">
        <f>IF($B1211=2022,$P1211,"")</f>
        <v/>
      </c>
      <c r="Z1211" s="6" t="str">
        <f>IF($B1211=2023,$P1211,"")</f>
        <v/>
      </c>
      <c r="AA1211" s="6" t="str">
        <f>IF($B1211=2024,$P1211,"")</f>
        <v/>
      </c>
      <c r="AB1211" s="15" t="str">
        <f>IF($B1211=2025,$P1211,"")</f>
        <v/>
      </c>
    </row>
    <row r="1212" spans="1:28" ht="36" x14ac:dyDescent="0.25">
      <c r="A1212" s="3">
        <v>594</v>
      </c>
      <c r="B1212" s="5">
        <v>2015</v>
      </c>
      <c r="C1212" s="3" t="s">
        <v>192</v>
      </c>
      <c r="D1212" s="4">
        <f>DATE(B1212,N1212,M1212)</f>
        <v>42310</v>
      </c>
      <c r="E1212" s="5">
        <v>1500</v>
      </c>
      <c r="F1212" s="6" t="s">
        <v>454</v>
      </c>
      <c r="G1212" s="6" t="s">
        <v>472</v>
      </c>
      <c r="H1212" s="27"/>
      <c r="I1212" s="9" t="s">
        <v>5347</v>
      </c>
      <c r="J1212" s="9" t="s">
        <v>498</v>
      </c>
      <c r="K1212" s="6" t="s">
        <v>102</v>
      </c>
      <c r="L1212" s="6">
        <v>5608</v>
      </c>
      <c r="M1212" s="6">
        <v>2</v>
      </c>
      <c r="N1212" s="6">
        <v>11</v>
      </c>
      <c r="P1212" s="15">
        <v>1</v>
      </c>
      <c r="Q1212" s="15" t="str">
        <f>IF($B1212=2014,$P1212,"")</f>
        <v/>
      </c>
      <c r="R1212" s="15">
        <f>IF($B1212=2015,$P1212,"")</f>
        <v>1</v>
      </c>
      <c r="S1212" s="15" t="str">
        <f>IF($B1212=2016,$P1212,"")</f>
        <v/>
      </c>
      <c r="T1212" s="15" t="str">
        <f>IF($B1212=2017,$P1212,"")</f>
        <v/>
      </c>
      <c r="U1212" s="15" t="str">
        <f>IF($B1212=2018,$P1212,"")</f>
        <v/>
      </c>
      <c r="V1212" s="15" t="str">
        <f>IF($B1212=2019,$P1212,"")</f>
        <v/>
      </c>
      <c r="W1212" s="15" t="str">
        <f>IF($B1212=2020,$P1212,"")</f>
        <v/>
      </c>
      <c r="X1212" s="6" t="str">
        <f>IF($B1212=2021,$P1212,"")</f>
        <v/>
      </c>
      <c r="Y1212" s="6" t="str">
        <f>IF($B1212=2022,$P1212,"")</f>
        <v/>
      </c>
      <c r="Z1212" s="6" t="str">
        <f>IF($B1212=2023,$P1212,"")</f>
        <v/>
      </c>
      <c r="AA1212" s="6" t="str">
        <f>IF($B1212=2024,$P1212,"")</f>
        <v/>
      </c>
      <c r="AB1212" s="15" t="str">
        <f>IF($B1212=2025,$P1212,"")</f>
        <v/>
      </c>
    </row>
    <row r="1213" spans="1:28" x14ac:dyDescent="0.25">
      <c r="A1213" s="3">
        <v>594</v>
      </c>
      <c r="B1213" s="3">
        <v>2016</v>
      </c>
      <c r="C1213" s="3" t="s">
        <v>513</v>
      </c>
      <c r="D1213" s="4">
        <f>DATE(B1213,N1213,M1213)</f>
        <v>42633</v>
      </c>
      <c r="E1213" s="5">
        <v>1659</v>
      </c>
      <c r="F1213" s="6" t="s">
        <v>454</v>
      </c>
      <c r="G1213" s="10" t="s">
        <v>472</v>
      </c>
      <c r="H1213" s="27"/>
      <c r="I1213" s="9" t="s">
        <v>5347</v>
      </c>
      <c r="J1213" s="7" t="s">
        <v>1751</v>
      </c>
      <c r="K1213" s="6" t="s">
        <v>16</v>
      </c>
      <c r="L1213" s="6">
        <v>5705</v>
      </c>
      <c r="M1213" s="6">
        <v>20</v>
      </c>
      <c r="N1213" s="6">
        <v>9</v>
      </c>
      <c r="O1213" s="6" t="s">
        <v>14</v>
      </c>
      <c r="P1213" s="15">
        <v>1</v>
      </c>
      <c r="Q1213" s="15" t="str">
        <f>IF($B1213=2014,$P1213,"")</f>
        <v/>
      </c>
      <c r="R1213" s="15" t="str">
        <f>IF($B1213=2015,$P1213,"")</f>
        <v/>
      </c>
      <c r="S1213" s="15">
        <f>IF($B1213=2016,$P1213,"")</f>
        <v>1</v>
      </c>
      <c r="T1213" s="15" t="str">
        <f>IF($B1213=2017,$P1213,"")</f>
        <v/>
      </c>
      <c r="U1213" s="15" t="str">
        <f>IF($B1213=2018,$P1213,"")</f>
        <v/>
      </c>
      <c r="V1213" s="15" t="str">
        <f>IF($B1213=2019,$P1213,"")</f>
        <v/>
      </c>
      <c r="W1213" s="15" t="str">
        <f>IF($B1213=2020,$P1213,"")</f>
        <v/>
      </c>
      <c r="X1213" s="6" t="str">
        <f>IF($B1213=2021,$P1213,"")</f>
        <v/>
      </c>
      <c r="Y1213" s="6" t="str">
        <f>IF($B1213=2022,$P1213,"")</f>
        <v/>
      </c>
      <c r="Z1213" s="6" t="str">
        <f>IF($B1213=2023,$P1213,"")</f>
        <v/>
      </c>
      <c r="AA1213" s="6" t="str">
        <f>IF($B1213=2024,$P1213,"")</f>
        <v/>
      </c>
      <c r="AB1213" s="15" t="str">
        <f>IF($B1213=2025,$P1213,"")</f>
        <v/>
      </c>
    </row>
    <row r="1214" spans="1:28" x14ac:dyDescent="0.25">
      <c r="A1214" s="3">
        <v>594</v>
      </c>
      <c r="B1214" s="3">
        <v>2017</v>
      </c>
      <c r="C1214" s="3" t="s">
        <v>142</v>
      </c>
      <c r="D1214" s="4">
        <f>DATE(B1214,N1214,M1214)</f>
        <v>43016</v>
      </c>
      <c r="E1214" s="5">
        <v>1530</v>
      </c>
      <c r="F1214" s="6" t="s">
        <v>454</v>
      </c>
      <c r="G1214" s="6" t="s">
        <v>472</v>
      </c>
      <c r="H1214" s="27"/>
      <c r="I1214" s="9" t="s">
        <v>5347</v>
      </c>
      <c r="J1214" s="9" t="s">
        <v>2549</v>
      </c>
      <c r="K1214" s="6" t="s">
        <v>102</v>
      </c>
      <c r="L1214" s="6">
        <v>5807</v>
      </c>
      <c r="M1214" s="6">
        <v>8</v>
      </c>
      <c r="N1214" s="6">
        <v>10</v>
      </c>
      <c r="P1214" s="15">
        <v>1</v>
      </c>
      <c r="Q1214" s="15" t="str">
        <f>IF($B1214=2014,$P1214,"")</f>
        <v/>
      </c>
      <c r="R1214" s="15" t="str">
        <f>IF($B1214=2015,$P1214,"")</f>
        <v/>
      </c>
      <c r="S1214" s="15" t="str">
        <f>IF($B1214=2016,$P1214,"")</f>
        <v/>
      </c>
      <c r="T1214" s="15">
        <f>IF($B1214=2017,$P1214,"")</f>
        <v>1</v>
      </c>
      <c r="U1214" s="15" t="str">
        <f>IF($B1214=2018,$P1214,"")</f>
        <v/>
      </c>
      <c r="V1214" s="15" t="str">
        <f>IF($B1214=2019,$P1214,"")</f>
        <v/>
      </c>
      <c r="W1214" s="15" t="str">
        <f>IF($B1214=2020,$P1214,"")</f>
        <v/>
      </c>
      <c r="X1214" s="6" t="str">
        <f>IF($B1214=2021,$P1214,"")</f>
        <v/>
      </c>
      <c r="Y1214" s="6" t="str">
        <f>IF($B1214=2022,$P1214,"")</f>
        <v/>
      </c>
      <c r="Z1214" s="6" t="str">
        <f>IF($B1214=2023,$P1214,"")</f>
        <v/>
      </c>
      <c r="AA1214" s="6" t="str">
        <f>IF($B1214=2024,$P1214,"")</f>
        <v/>
      </c>
      <c r="AB1214" s="15" t="str">
        <f>IF($B1214=2025,$P1214,"")</f>
        <v/>
      </c>
    </row>
    <row r="1215" spans="1:28" x14ac:dyDescent="0.25">
      <c r="A1215" s="3">
        <v>594</v>
      </c>
      <c r="B1215" s="3">
        <v>2017</v>
      </c>
      <c r="C1215" s="3" t="s">
        <v>145</v>
      </c>
      <c r="D1215" s="4">
        <f>DATE(B1215,N1215,M1215)</f>
        <v>43099</v>
      </c>
      <c r="E1215" s="5">
        <v>1605</v>
      </c>
      <c r="F1215" s="6" t="s">
        <v>454</v>
      </c>
      <c r="G1215" s="6" t="s">
        <v>472</v>
      </c>
      <c r="H1215" s="27"/>
      <c r="I1215" s="9" t="s">
        <v>5347</v>
      </c>
      <c r="J1215" s="9" t="s">
        <v>2550</v>
      </c>
      <c r="K1215" s="6" t="s">
        <v>139</v>
      </c>
      <c r="L1215" s="6">
        <v>5812</v>
      </c>
      <c r="M1215" s="6">
        <v>30</v>
      </c>
      <c r="N1215" s="6">
        <v>12</v>
      </c>
      <c r="P1215" s="15">
        <v>1</v>
      </c>
      <c r="Q1215" s="15" t="str">
        <f>IF($B1215=2014,$P1215,"")</f>
        <v/>
      </c>
      <c r="R1215" s="15" t="str">
        <f>IF($B1215=2015,$P1215,"")</f>
        <v/>
      </c>
      <c r="S1215" s="15" t="str">
        <f>IF($B1215=2016,$P1215,"")</f>
        <v/>
      </c>
      <c r="T1215" s="15">
        <f>IF($B1215=2017,$P1215,"")</f>
        <v>1</v>
      </c>
      <c r="U1215" s="15" t="str">
        <f>IF($B1215=2018,$P1215,"")</f>
        <v/>
      </c>
      <c r="V1215" s="15" t="str">
        <f>IF($B1215=2019,$P1215,"")</f>
        <v/>
      </c>
      <c r="W1215" s="15" t="str">
        <f>IF($B1215=2020,$P1215,"")</f>
        <v/>
      </c>
      <c r="X1215" s="6" t="str">
        <f>IF($B1215=2021,$P1215,"")</f>
        <v/>
      </c>
      <c r="Y1215" s="6" t="str">
        <f>IF($B1215=2022,$P1215,"")</f>
        <v/>
      </c>
      <c r="Z1215" s="6" t="str">
        <f>IF($B1215=2023,$P1215,"")</f>
        <v/>
      </c>
      <c r="AA1215" s="6" t="str">
        <f>IF($B1215=2024,$P1215,"")</f>
        <v/>
      </c>
      <c r="AB1215" s="15" t="str">
        <f>IF($B1215=2025,$P1215,"")</f>
        <v/>
      </c>
    </row>
    <row r="1216" spans="1:28" x14ac:dyDescent="0.25">
      <c r="A1216" s="3">
        <v>594</v>
      </c>
      <c r="B1216" s="3">
        <v>2019</v>
      </c>
      <c r="C1216" s="3" t="s">
        <v>142</v>
      </c>
      <c r="D1216" s="4">
        <f>DATE(B1216,N1216,M1216)</f>
        <v>43746</v>
      </c>
      <c r="E1216" s="5">
        <v>1500</v>
      </c>
      <c r="F1216" s="6" t="s">
        <v>454</v>
      </c>
      <c r="G1216" s="6" t="s">
        <v>472</v>
      </c>
      <c r="H1216" s="27"/>
      <c r="I1216" s="9" t="s">
        <v>5347</v>
      </c>
      <c r="J1216" s="9" t="s">
        <v>3758</v>
      </c>
      <c r="K1216" s="6" t="s">
        <v>102</v>
      </c>
      <c r="L1216" s="6">
        <v>6007</v>
      </c>
      <c r="M1216" s="6">
        <v>8</v>
      </c>
      <c r="N1216" s="6">
        <v>10</v>
      </c>
      <c r="P1216" s="15">
        <v>1</v>
      </c>
      <c r="Q1216" s="15" t="str">
        <f>IF($B1216=2014,$P1216,"")</f>
        <v/>
      </c>
      <c r="R1216" s="15" t="str">
        <f>IF($B1216=2015,$P1216,"")</f>
        <v/>
      </c>
      <c r="S1216" s="15" t="str">
        <f>IF($B1216=2016,$P1216,"")</f>
        <v/>
      </c>
      <c r="T1216" s="15" t="str">
        <f>IF($B1216=2017,$P1216,"")</f>
        <v/>
      </c>
      <c r="U1216" s="15" t="str">
        <f>IF($B1216=2018,$P1216,"")</f>
        <v/>
      </c>
      <c r="V1216" s="15">
        <f>IF($B1216=2019,$P1216,"")</f>
        <v>1</v>
      </c>
      <c r="W1216" s="15" t="str">
        <f>IF($B1216=2020,$P1216,"")</f>
        <v/>
      </c>
      <c r="X1216" s="6" t="str">
        <f>IF($B1216=2021,$P1216,"")</f>
        <v/>
      </c>
      <c r="Y1216" s="6" t="str">
        <f>IF($B1216=2022,$P1216,"")</f>
        <v/>
      </c>
      <c r="Z1216" s="6" t="str">
        <f>IF($B1216=2023,$P1216,"")</f>
        <v/>
      </c>
      <c r="AA1216" s="6" t="str">
        <f>IF($B1216=2024,$P1216,"")</f>
        <v/>
      </c>
      <c r="AB1216" s="15" t="str">
        <f>IF($B1216=2025,$P1216,"")</f>
        <v/>
      </c>
    </row>
    <row r="1217" spans="1:28" x14ac:dyDescent="0.25">
      <c r="A1217" s="3">
        <v>594</v>
      </c>
      <c r="B1217" s="3">
        <v>2020</v>
      </c>
      <c r="C1217" s="3" t="s">
        <v>126</v>
      </c>
      <c r="D1217" s="4">
        <f>DATE(B1217,N1217,M1217)</f>
        <v>43847</v>
      </c>
      <c r="E1217" s="5">
        <v>1700</v>
      </c>
      <c r="F1217" s="10" t="s">
        <v>454</v>
      </c>
      <c r="G1217" s="10" t="s">
        <v>472</v>
      </c>
      <c r="H1217" s="27"/>
      <c r="I1217" s="9" t="s">
        <v>5347</v>
      </c>
      <c r="J1217" s="7" t="s">
        <v>5687</v>
      </c>
      <c r="K1217" s="6" t="s">
        <v>123</v>
      </c>
      <c r="L1217" s="6">
        <v>6110</v>
      </c>
      <c r="M1217" s="6">
        <v>17</v>
      </c>
      <c r="N1217" s="6">
        <v>1</v>
      </c>
      <c r="P1217" s="15">
        <v>1</v>
      </c>
      <c r="Q1217" s="15" t="str">
        <f>IF($B1217=2014,$P1217,"")</f>
        <v/>
      </c>
      <c r="R1217" s="15" t="str">
        <f>IF($B1217=2015,$P1217,"")</f>
        <v/>
      </c>
      <c r="S1217" s="15" t="str">
        <f>IF($B1217=2016,$P1217,"")</f>
        <v/>
      </c>
      <c r="T1217" s="15" t="str">
        <f>IF($B1217=2017,$P1217,"")</f>
        <v/>
      </c>
      <c r="U1217" s="15" t="str">
        <f>IF($B1217=2018,$P1217,"")</f>
        <v/>
      </c>
      <c r="V1217" s="15" t="str">
        <f>IF($B1217=2019,$P1217,"")</f>
        <v/>
      </c>
      <c r="W1217" s="15">
        <f>IF($B1217=2020,$P1217,"")</f>
        <v>1</v>
      </c>
      <c r="X1217" s="6" t="str">
        <f>IF($B1217=2021,$P1217,"")</f>
        <v/>
      </c>
      <c r="Y1217" s="6" t="str">
        <f>IF($B1217=2022,$P1217,"")</f>
        <v/>
      </c>
      <c r="Z1217" s="6" t="str">
        <f>IF($B1217=2023,$P1217,"")</f>
        <v/>
      </c>
      <c r="AA1217" s="6" t="str">
        <f>IF($B1217=2024,$P1217,"")</f>
        <v/>
      </c>
      <c r="AB1217" s="15" t="str">
        <f>IF($B1217=2025,$P1217,"")</f>
        <v/>
      </c>
    </row>
    <row r="1218" spans="1:28" x14ac:dyDescent="0.25">
      <c r="A1218" s="3">
        <v>594</v>
      </c>
      <c r="B1218" s="3">
        <v>2020</v>
      </c>
      <c r="C1218" s="3" t="s">
        <v>152</v>
      </c>
      <c r="D1218" s="4">
        <f>DATE(B1218,N1218,M1218)</f>
        <v>44101</v>
      </c>
      <c r="E1218" s="16">
        <v>1700</v>
      </c>
      <c r="F1218" s="10" t="s">
        <v>454</v>
      </c>
      <c r="G1218" s="10" t="s">
        <v>472</v>
      </c>
      <c r="H1218" s="29"/>
      <c r="I1218" s="9" t="s">
        <v>5347</v>
      </c>
      <c r="J1218" s="17" t="s">
        <v>5520</v>
      </c>
      <c r="K1218" s="6" t="s">
        <v>88</v>
      </c>
      <c r="L1218" s="6">
        <v>6107</v>
      </c>
      <c r="M1218" s="6">
        <v>27</v>
      </c>
      <c r="N1218" s="6">
        <v>9</v>
      </c>
      <c r="O1218" s="6" t="s">
        <v>86</v>
      </c>
      <c r="P1218" s="15">
        <v>1</v>
      </c>
      <c r="Q1218" s="15" t="str">
        <f>IF($B1218=2014,$P1218,"")</f>
        <v/>
      </c>
      <c r="R1218" s="15" t="str">
        <f>IF($B1218=2015,$P1218,"")</f>
        <v/>
      </c>
      <c r="S1218" s="15" t="str">
        <f>IF($B1218=2016,$P1218,"")</f>
        <v/>
      </c>
      <c r="T1218" s="15" t="str">
        <f>IF($B1218=2017,$P1218,"")</f>
        <v/>
      </c>
      <c r="U1218" s="15" t="str">
        <f>IF($B1218=2018,$P1218,"")</f>
        <v/>
      </c>
      <c r="V1218" s="15" t="str">
        <f>IF($B1218=2019,$P1218,"")</f>
        <v/>
      </c>
      <c r="W1218" s="15">
        <f>IF($B1218=2020,$P1218,"")</f>
        <v>1</v>
      </c>
      <c r="X1218" s="6" t="str">
        <f>IF($B1218=2021,$P1218,"")</f>
        <v/>
      </c>
      <c r="Y1218" s="6" t="str">
        <f>IF($B1218=2022,$P1218,"")</f>
        <v/>
      </c>
      <c r="Z1218" s="6" t="str">
        <f>IF($B1218=2023,$P1218,"")</f>
        <v/>
      </c>
      <c r="AA1218" s="6" t="str">
        <f>IF($B1218=2024,$P1218,"")</f>
        <v/>
      </c>
      <c r="AB1218" s="15" t="str">
        <f>IF($B1218=2025,$P1218,"")</f>
        <v/>
      </c>
    </row>
    <row r="1219" spans="1:28" x14ac:dyDescent="0.25">
      <c r="A1219" s="3">
        <v>594</v>
      </c>
      <c r="B1219" s="3">
        <v>2020</v>
      </c>
      <c r="C1219" s="3" t="s">
        <v>238</v>
      </c>
      <c r="D1219" s="4">
        <f>DATE(B1219,N1219,M1219)</f>
        <v>44132</v>
      </c>
      <c r="E1219" s="5">
        <v>1543</v>
      </c>
      <c r="F1219" s="6" t="s">
        <v>454</v>
      </c>
      <c r="G1219" s="6" t="s">
        <v>472</v>
      </c>
      <c r="H1219" s="27"/>
      <c r="I1219" s="9" t="s">
        <v>5347</v>
      </c>
      <c r="J1219" s="7" t="s">
        <v>5587</v>
      </c>
      <c r="K1219" s="6" t="s">
        <v>123</v>
      </c>
      <c r="L1219" s="6">
        <v>6108</v>
      </c>
      <c r="M1219" s="6">
        <v>28</v>
      </c>
      <c r="N1219" s="6">
        <v>10</v>
      </c>
      <c r="P1219" s="15">
        <v>1</v>
      </c>
      <c r="Q1219" s="15" t="str">
        <f>IF($B1219=2014,$P1219,"")</f>
        <v/>
      </c>
      <c r="R1219" s="15" t="str">
        <f>IF($B1219=2015,$P1219,"")</f>
        <v/>
      </c>
      <c r="S1219" s="15" t="str">
        <f>IF($B1219=2016,$P1219,"")</f>
        <v/>
      </c>
      <c r="T1219" s="15" t="str">
        <f>IF($B1219=2017,$P1219,"")</f>
        <v/>
      </c>
      <c r="U1219" s="15" t="str">
        <f>IF($B1219=2018,$P1219,"")</f>
        <v/>
      </c>
      <c r="V1219" s="15" t="str">
        <f>IF($B1219=2019,$P1219,"")</f>
        <v/>
      </c>
      <c r="W1219" s="15">
        <f>IF($B1219=2020,$P1219,"")</f>
        <v>1</v>
      </c>
      <c r="X1219" s="6" t="str">
        <f>IF($B1219=2021,$P1219,"")</f>
        <v/>
      </c>
      <c r="Y1219" s="6" t="str">
        <f>IF($B1219=2022,$P1219,"")</f>
        <v/>
      </c>
      <c r="Z1219" s="6" t="str">
        <f>IF($B1219=2023,$P1219,"")</f>
        <v/>
      </c>
      <c r="AA1219" s="6" t="str">
        <f>IF($B1219=2024,$P1219,"")</f>
        <v/>
      </c>
      <c r="AB1219" s="15" t="str">
        <f>IF($B1219=2025,$P1219,"")</f>
        <v/>
      </c>
    </row>
    <row r="1220" spans="1:28" x14ac:dyDescent="0.25">
      <c r="A1220" s="3">
        <v>594</v>
      </c>
      <c r="B1220" s="3">
        <v>2020</v>
      </c>
      <c r="C1220" s="3" t="s">
        <v>161</v>
      </c>
      <c r="D1220" s="4">
        <f>DATE(B1220,N1220,M1220)</f>
        <v>44139</v>
      </c>
      <c r="E1220" s="5">
        <v>1530</v>
      </c>
      <c r="F1220" s="6" t="s">
        <v>454</v>
      </c>
      <c r="G1220" s="6" t="s">
        <v>472</v>
      </c>
      <c r="H1220" s="27"/>
      <c r="I1220" s="9" t="s">
        <v>5347</v>
      </c>
      <c r="J1220" s="7" t="s">
        <v>5608</v>
      </c>
      <c r="K1220" s="6" t="s">
        <v>102</v>
      </c>
      <c r="L1220" s="6">
        <v>6109</v>
      </c>
      <c r="M1220" s="6">
        <v>4</v>
      </c>
      <c r="N1220" s="6">
        <v>11</v>
      </c>
      <c r="P1220" s="15">
        <v>1</v>
      </c>
      <c r="Q1220" s="15" t="str">
        <f>IF($B1220=2014,$P1220,"")</f>
        <v/>
      </c>
      <c r="R1220" s="15" t="str">
        <f>IF($B1220=2015,$P1220,"")</f>
        <v/>
      </c>
      <c r="S1220" s="15" t="str">
        <f>IF($B1220=2016,$P1220,"")</f>
        <v/>
      </c>
      <c r="T1220" s="15" t="str">
        <f>IF($B1220=2017,$P1220,"")</f>
        <v/>
      </c>
      <c r="U1220" s="15" t="str">
        <f>IF($B1220=2018,$P1220,"")</f>
        <v/>
      </c>
      <c r="V1220" s="15" t="str">
        <f>IF($B1220=2019,$P1220,"")</f>
        <v/>
      </c>
      <c r="W1220" s="15">
        <f>IF($B1220=2020,$P1220,"")</f>
        <v>1</v>
      </c>
      <c r="X1220" s="6" t="str">
        <f>IF($B1220=2021,$P1220,"")</f>
        <v/>
      </c>
      <c r="Y1220" s="6" t="str">
        <f>IF($B1220=2022,$P1220,"")</f>
        <v/>
      </c>
      <c r="Z1220" s="6" t="str">
        <f>IF($B1220=2023,$P1220,"")</f>
        <v/>
      </c>
      <c r="AA1220" s="6" t="str">
        <f>IF($B1220=2024,$P1220,"")</f>
        <v/>
      </c>
      <c r="AB1220" s="15" t="str">
        <f>IF($B1220=2025,$P1220,"")</f>
        <v/>
      </c>
    </row>
    <row r="1221" spans="1:28" x14ac:dyDescent="0.25">
      <c r="A1221" s="3">
        <v>594</v>
      </c>
      <c r="B1221" s="3">
        <v>2020</v>
      </c>
      <c r="C1221" s="3" t="s">
        <v>1455</v>
      </c>
      <c r="D1221" s="4">
        <f>DATE(B1221,N1221,M1221)</f>
        <v>44194</v>
      </c>
      <c r="E1221" s="5">
        <v>1555</v>
      </c>
      <c r="F1221" s="6" t="s">
        <v>454</v>
      </c>
      <c r="G1221" s="6" t="s">
        <v>472</v>
      </c>
      <c r="H1221" s="27"/>
      <c r="I1221" s="9" t="s">
        <v>5347</v>
      </c>
      <c r="J1221" s="7" t="s">
        <v>6486</v>
      </c>
      <c r="K1221" s="6" t="s">
        <v>6416</v>
      </c>
      <c r="L1221" s="6">
        <v>6113</v>
      </c>
      <c r="M1221" s="6">
        <v>29</v>
      </c>
      <c r="N1221" s="6">
        <v>12</v>
      </c>
      <c r="P1221" s="15">
        <v>1</v>
      </c>
      <c r="Q1221" s="15" t="str">
        <f>IF($B1221=2014,$P1221,"")</f>
        <v/>
      </c>
      <c r="R1221" s="15" t="str">
        <f>IF($B1221=2015,$P1221,"")</f>
        <v/>
      </c>
      <c r="S1221" s="15" t="str">
        <f>IF($B1221=2016,$P1221,"")</f>
        <v/>
      </c>
      <c r="T1221" s="15" t="str">
        <f>IF($B1221=2017,$P1221,"")</f>
        <v/>
      </c>
      <c r="U1221" s="15" t="str">
        <f>IF($B1221=2018,$P1221,"")</f>
        <v/>
      </c>
      <c r="V1221" s="15" t="str">
        <f>IF($B1221=2019,$P1221,"")</f>
        <v/>
      </c>
      <c r="W1221" s="15">
        <f>IF($B1221=2020,$P1221,"")</f>
        <v>1</v>
      </c>
      <c r="X1221" s="6" t="str">
        <f>IF($B1221=2021,$P1221,"")</f>
        <v/>
      </c>
      <c r="Y1221" s="6" t="str">
        <f>IF($B1221=2022,$P1221,"")</f>
        <v/>
      </c>
      <c r="Z1221" s="6" t="str">
        <f>IF($B1221=2023,$P1221,"")</f>
        <v/>
      </c>
      <c r="AA1221" s="6" t="str">
        <f>IF($B1221=2024,$P1221,"")</f>
        <v/>
      </c>
      <c r="AB1221" s="15" t="str">
        <f>IF($B1221=2025,$P1221,"")</f>
        <v/>
      </c>
    </row>
    <row r="1222" spans="1:28" x14ac:dyDescent="0.25">
      <c r="A1222" s="3">
        <v>594</v>
      </c>
      <c r="B1222" s="3">
        <v>2020</v>
      </c>
      <c r="C1222" s="3" t="s">
        <v>1455</v>
      </c>
      <c r="D1222" s="4">
        <f>DATE(B1222,N1222,M1222)</f>
        <v>44194</v>
      </c>
      <c r="E1222" s="5">
        <v>1450</v>
      </c>
      <c r="F1222" s="6" t="s">
        <v>454</v>
      </c>
      <c r="G1222" s="6" t="s">
        <v>472</v>
      </c>
      <c r="H1222" s="27"/>
      <c r="I1222" s="9" t="s">
        <v>5347</v>
      </c>
      <c r="J1222" s="7" t="s">
        <v>6485</v>
      </c>
      <c r="K1222" s="6" t="s">
        <v>3267</v>
      </c>
      <c r="L1222" s="6">
        <v>6113</v>
      </c>
      <c r="M1222" s="6">
        <v>29</v>
      </c>
      <c r="N1222" s="6">
        <v>12</v>
      </c>
      <c r="P1222" s="15">
        <v>1</v>
      </c>
      <c r="Q1222" s="15" t="str">
        <f>IF($B1222=2014,$P1222,"")</f>
        <v/>
      </c>
      <c r="R1222" s="15" t="str">
        <f>IF($B1222=2015,$P1222,"")</f>
        <v/>
      </c>
      <c r="S1222" s="15" t="str">
        <f>IF($B1222=2016,$P1222,"")</f>
        <v/>
      </c>
      <c r="T1222" s="15" t="str">
        <f>IF($B1222=2017,$P1222,"")</f>
        <v/>
      </c>
      <c r="U1222" s="15" t="str">
        <f>IF($B1222=2018,$P1222,"")</f>
        <v/>
      </c>
      <c r="V1222" s="15" t="str">
        <f>IF($B1222=2019,$P1222,"")</f>
        <v/>
      </c>
      <c r="W1222" s="15">
        <f>IF($B1222=2020,$P1222,"")</f>
        <v>1</v>
      </c>
      <c r="X1222" s="6" t="str">
        <f>IF($B1222=2021,$P1222,"")</f>
        <v/>
      </c>
      <c r="Y1222" s="6" t="str">
        <f>IF($B1222=2022,$P1222,"")</f>
        <v/>
      </c>
      <c r="Z1222" s="6" t="str">
        <f>IF($B1222=2023,$P1222,"")</f>
        <v/>
      </c>
      <c r="AA1222" s="6" t="str">
        <f>IF($B1222=2024,$P1222,"")</f>
        <v/>
      </c>
      <c r="AB1222" s="15" t="str">
        <f>IF($B1222=2025,$P1222,"")</f>
        <v/>
      </c>
    </row>
    <row r="1223" spans="1:28" x14ac:dyDescent="0.25">
      <c r="A1223" s="3">
        <v>594</v>
      </c>
      <c r="B1223" s="3">
        <v>2023</v>
      </c>
      <c r="C1223" s="3" t="s">
        <v>233</v>
      </c>
      <c r="D1223" s="4">
        <f>DATE(B1223,N1223,M1223)</f>
        <v>45208</v>
      </c>
      <c r="E1223" s="5">
        <v>1559</v>
      </c>
      <c r="F1223" s="10" t="s">
        <v>454</v>
      </c>
      <c r="G1223" s="10" t="s">
        <v>472</v>
      </c>
      <c r="H1223" s="27"/>
      <c r="I1223" s="9" t="s">
        <v>5347</v>
      </c>
      <c r="J1223" s="7" t="s">
        <v>7619</v>
      </c>
      <c r="K1223" s="6" t="s">
        <v>102</v>
      </c>
      <c r="L1223" s="6">
        <v>6407</v>
      </c>
      <c r="M1223" s="6">
        <v>9</v>
      </c>
      <c r="N1223" s="6">
        <v>10</v>
      </c>
      <c r="P1223" s="15">
        <v>1</v>
      </c>
      <c r="Q1223" s="15" t="str">
        <f>IF($B1223=2014,$P1223,"")</f>
        <v/>
      </c>
      <c r="R1223" s="15" t="str">
        <f>IF($B1223=2015,$P1223,"")</f>
        <v/>
      </c>
      <c r="S1223" s="15" t="str">
        <f>IF($B1223=2016,$P1223,"")</f>
        <v/>
      </c>
      <c r="T1223" s="15" t="str">
        <f>IF($B1223=2017,$P1223,"")</f>
        <v/>
      </c>
      <c r="U1223" s="15" t="str">
        <f>IF($B1223=2018,$P1223,"")</f>
        <v/>
      </c>
      <c r="V1223" s="15" t="str">
        <f>IF($B1223=2019,$P1223,"")</f>
        <v/>
      </c>
      <c r="W1223" s="15" t="str">
        <f>IF($B1223=2020,$P1223,"")</f>
        <v/>
      </c>
      <c r="X1223" s="6" t="str">
        <f>IF($B1223=2021,$P1223,"")</f>
        <v/>
      </c>
      <c r="Y1223" s="6" t="str">
        <f>IF($B1223=2022,$P1223,"")</f>
        <v/>
      </c>
      <c r="Z1223" s="6">
        <f>IF($B1223=2023,$P1223,"")</f>
        <v>1</v>
      </c>
      <c r="AA1223" s="6" t="str">
        <f>IF($B1223=2024,$P1223,"")</f>
        <v/>
      </c>
      <c r="AB1223" s="15" t="str">
        <f>IF($B1223=2025,$P1223,"")</f>
        <v/>
      </c>
    </row>
    <row r="1224" spans="1:28" ht="36" x14ac:dyDescent="0.25">
      <c r="A1224" s="3">
        <v>594</v>
      </c>
      <c r="B1224" s="5">
        <v>2016</v>
      </c>
      <c r="C1224" s="3" t="s">
        <v>36</v>
      </c>
      <c r="D1224" s="4">
        <f>DATE(B1224,N1224,M1224)</f>
        <v>42435</v>
      </c>
      <c r="E1224" s="5">
        <v>1655</v>
      </c>
      <c r="F1224" s="6" t="s">
        <v>454</v>
      </c>
      <c r="G1224" s="6" t="s">
        <v>461</v>
      </c>
      <c r="H1224" s="27"/>
      <c r="I1224" s="9" t="s">
        <v>499</v>
      </c>
      <c r="J1224" s="9" t="s">
        <v>500</v>
      </c>
      <c r="K1224" s="6" t="s">
        <v>88</v>
      </c>
      <c r="L1224" s="6">
        <v>5617</v>
      </c>
      <c r="M1224" s="6">
        <v>6</v>
      </c>
      <c r="N1224" s="6">
        <v>3</v>
      </c>
      <c r="O1224" s="6" t="s">
        <v>86</v>
      </c>
      <c r="P1224" s="15">
        <v>1</v>
      </c>
      <c r="Q1224" s="15" t="str">
        <f>IF($B1224=2014,$P1224,"")</f>
        <v/>
      </c>
      <c r="R1224" s="15" t="str">
        <f>IF($B1224=2015,$P1224,"")</f>
        <v/>
      </c>
      <c r="S1224" s="15">
        <f>IF($B1224=2016,$P1224,"")</f>
        <v>1</v>
      </c>
      <c r="T1224" s="15" t="str">
        <f>IF($B1224=2017,$P1224,"")</f>
        <v/>
      </c>
      <c r="U1224" s="15" t="str">
        <f>IF($B1224=2018,$P1224,"")</f>
        <v/>
      </c>
      <c r="V1224" s="15" t="str">
        <f>IF($B1224=2019,$P1224,"")</f>
        <v/>
      </c>
      <c r="W1224" s="15" t="str">
        <f>IF($B1224=2020,$P1224,"")</f>
        <v/>
      </c>
      <c r="X1224" s="6" t="str">
        <f>IF($B1224=2021,$P1224,"")</f>
        <v/>
      </c>
      <c r="Y1224" s="6" t="str">
        <f>IF($B1224=2022,$P1224,"")</f>
        <v/>
      </c>
      <c r="Z1224" s="6" t="str">
        <f>IF($B1224=2023,$P1224,"")</f>
        <v/>
      </c>
      <c r="AA1224" s="6" t="str">
        <f>IF($B1224=2024,$P1224,"")</f>
        <v/>
      </c>
      <c r="AB1224" s="15" t="str">
        <f>IF($B1224=2025,$P1224,"")</f>
        <v/>
      </c>
    </row>
    <row r="1225" spans="1:28" x14ac:dyDescent="0.25">
      <c r="A1225" s="3">
        <v>594</v>
      </c>
      <c r="B1225" s="5">
        <v>2015</v>
      </c>
      <c r="C1225" s="3" t="s">
        <v>81</v>
      </c>
      <c r="D1225" s="4">
        <f>DATE(B1225,N1225,M1225)</f>
        <v>42293</v>
      </c>
      <c r="E1225" s="5">
        <v>1400</v>
      </c>
      <c r="F1225" s="6" t="s">
        <v>454</v>
      </c>
      <c r="G1225" s="6" t="s">
        <v>461</v>
      </c>
      <c r="H1225" s="27"/>
      <c r="I1225" s="7" t="s">
        <v>3321</v>
      </c>
      <c r="J1225" s="9" t="s">
        <v>501</v>
      </c>
      <c r="K1225" s="6" t="s">
        <v>16</v>
      </c>
      <c r="L1225" s="6">
        <v>5607</v>
      </c>
      <c r="M1225" s="6">
        <v>16</v>
      </c>
      <c r="N1225" s="6">
        <v>10</v>
      </c>
      <c r="O1225" s="6" t="s">
        <v>14</v>
      </c>
      <c r="P1225" s="15">
        <v>1</v>
      </c>
      <c r="Q1225" s="15" t="str">
        <f>IF($B1225=2014,$P1225,"")</f>
        <v/>
      </c>
      <c r="R1225" s="15">
        <f>IF($B1225=2015,$P1225,"")</f>
        <v>1</v>
      </c>
      <c r="S1225" s="15" t="str">
        <f>IF($B1225=2016,$P1225,"")</f>
        <v/>
      </c>
      <c r="T1225" s="15" t="str">
        <f>IF($B1225=2017,$P1225,"")</f>
        <v/>
      </c>
      <c r="U1225" s="15" t="str">
        <f>IF($B1225=2018,$P1225,"")</f>
        <v/>
      </c>
      <c r="V1225" s="15" t="str">
        <f>IF($B1225=2019,$P1225,"")</f>
        <v/>
      </c>
      <c r="W1225" s="15" t="str">
        <f>IF($B1225=2020,$P1225,"")</f>
        <v/>
      </c>
      <c r="X1225" s="6" t="str">
        <f>IF($B1225=2021,$P1225,"")</f>
        <v/>
      </c>
      <c r="Y1225" s="6" t="str">
        <f>IF($B1225=2022,$P1225,"")</f>
        <v/>
      </c>
      <c r="Z1225" s="6" t="str">
        <f>IF($B1225=2023,$P1225,"")</f>
        <v/>
      </c>
      <c r="AA1225" s="6" t="str">
        <f>IF($B1225=2024,$P1225,"")</f>
        <v/>
      </c>
      <c r="AB1225" s="15" t="str">
        <f>IF($B1225=2025,$P1225,"")</f>
        <v/>
      </c>
    </row>
    <row r="1226" spans="1:28" ht="24" x14ac:dyDescent="0.25">
      <c r="A1226" s="3">
        <v>594</v>
      </c>
      <c r="B1226" s="3">
        <v>2018</v>
      </c>
      <c r="C1226" s="3" t="s">
        <v>487</v>
      </c>
      <c r="D1226" s="4">
        <f>DATE(B1226,N1226,M1226)</f>
        <v>43395</v>
      </c>
      <c r="E1226" s="5">
        <v>1400</v>
      </c>
      <c r="F1226" s="6" t="s">
        <v>454</v>
      </c>
      <c r="G1226" s="6" t="s">
        <v>461</v>
      </c>
      <c r="H1226" s="27"/>
      <c r="I1226" s="7" t="s">
        <v>3321</v>
      </c>
      <c r="J1226" s="7" t="s">
        <v>3322</v>
      </c>
      <c r="K1226" s="6" t="s">
        <v>102</v>
      </c>
      <c r="L1226" s="6">
        <v>5908</v>
      </c>
      <c r="M1226" s="6">
        <v>22</v>
      </c>
      <c r="N1226" s="6">
        <v>10</v>
      </c>
      <c r="P1226" s="15">
        <v>1</v>
      </c>
      <c r="Q1226" s="15" t="str">
        <f>IF($B1226=2014,$P1226,"")</f>
        <v/>
      </c>
      <c r="R1226" s="15" t="str">
        <f>IF($B1226=2015,$P1226,"")</f>
        <v/>
      </c>
      <c r="S1226" s="15" t="str">
        <f>IF($B1226=2016,$P1226,"")</f>
        <v/>
      </c>
      <c r="T1226" s="15" t="str">
        <f>IF($B1226=2017,$P1226,"")</f>
        <v/>
      </c>
      <c r="U1226" s="15">
        <f>IF($B1226=2018,$P1226,"")</f>
        <v>1</v>
      </c>
      <c r="V1226" s="15" t="str">
        <f>IF($B1226=2019,$P1226,"")</f>
        <v/>
      </c>
      <c r="W1226" s="15" t="str">
        <f>IF($B1226=2020,$P1226,"")</f>
        <v/>
      </c>
      <c r="X1226" s="6" t="str">
        <f>IF($B1226=2021,$P1226,"")</f>
        <v/>
      </c>
      <c r="Y1226" s="6" t="str">
        <f>IF($B1226=2022,$P1226,"")</f>
        <v/>
      </c>
      <c r="Z1226" s="6" t="str">
        <f>IF($B1226=2023,$P1226,"")</f>
        <v/>
      </c>
      <c r="AA1226" s="6" t="str">
        <f>IF($B1226=2024,$P1226,"")</f>
        <v/>
      </c>
      <c r="AB1226" s="15" t="str">
        <f>IF($B1226=2025,$P1226,"")</f>
        <v/>
      </c>
    </row>
    <row r="1227" spans="1:28" x14ac:dyDescent="0.25">
      <c r="A1227" s="30">
        <v>594</v>
      </c>
      <c r="B1227" s="30">
        <v>2024</v>
      </c>
      <c r="C1227" s="30" t="s">
        <v>1454</v>
      </c>
      <c r="D1227" s="31">
        <f>DATE(B1227,N1227,M1227)</f>
        <v>45631</v>
      </c>
      <c r="E1227" s="32">
        <v>2100</v>
      </c>
      <c r="F1227" s="33" t="s">
        <v>454</v>
      </c>
      <c r="G1227" s="33" t="s">
        <v>461</v>
      </c>
      <c r="H1227" s="33"/>
      <c r="I1227" s="7" t="s">
        <v>3321</v>
      </c>
      <c r="J1227" s="38" t="s">
        <v>8856</v>
      </c>
      <c r="K1227" s="33" t="s">
        <v>88</v>
      </c>
      <c r="L1227" s="33">
        <v>6511</v>
      </c>
      <c r="M1227" s="33">
        <v>5</v>
      </c>
      <c r="N1227" s="33">
        <v>12</v>
      </c>
      <c r="O1227" s="33" t="s">
        <v>86</v>
      </c>
      <c r="P1227" s="15">
        <v>1</v>
      </c>
      <c r="Q1227" s="15" t="str">
        <f>IF($B1227=2014,$P1227,"")</f>
        <v/>
      </c>
      <c r="R1227" s="15" t="str">
        <f>IF($B1227=2015,$P1227,"")</f>
        <v/>
      </c>
      <c r="S1227" s="15" t="str">
        <f>IF($B1227=2016,$P1227,"")</f>
        <v/>
      </c>
      <c r="T1227" s="15" t="str">
        <f>IF($B1227=2017,$P1227,"")</f>
        <v/>
      </c>
      <c r="U1227" s="15" t="str">
        <f>IF($B1227=2018,$P1227,"")</f>
        <v/>
      </c>
      <c r="V1227" s="15" t="str">
        <f>IF($B1227=2019,$P1227,"")</f>
        <v/>
      </c>
      <c r="W1227" s="15" t="str">
        <f>IF($B1227=2020,$P1227,"")</f>
        <v/>
      </c>
      <c r="X1227" s="6" t="str">
        <f>IF($B1227=2021,$P1227,"")</f>
        <v/>
      </c>
      <c r="Y1227" s="6" t="str">
        <f>IF($B1227=2022,$P1227,"")</f>
        <v/>
      </c>
      <c r="Z1227" s="6" t="str">
        <f>IF($B1227=2023,$P1227,"")</f>
        <v/>
      </c>
      <c r="AA1227" s="6">
        <f>IF($B1227=2024,$P1227,"")</f>
        <v>1</v>
      </c>
      <c r="AB1227" s="15" t="str">
        <f>IF($B1227=2025,$P1227,"")</f>
        <v/>
      </c>
    </row>
    <row r="1228" spans="1:28" x14ac:dyDescent="0.25">
      <c r="A1228" s="3">
        <v>594</v>
      </c>
      <c r="B1228" s="3">
        <v>2019</v>
      </c>
      <c r="C1228" s="3" t="s">
        <v>1523</v>
      </c>
      <c r="D1228" s="4">
        <f>DATE(B1228,N1228,M1228)</f>
        <v>43571</v>
      </c>
      <c r="E1228" s="5">
        <v>2100</v>
      </c>
      <c r="F1228" s="6" t="s">
        <v>454</v>
      </c>
      <c r="G1228" s="6" t="s">
        <v>461</v>
      </c>
      <c r="H1228" s="27"/>
      <c r="I1228" s="7" t="s">
        <v>5205</v>
      </c>
      <c r="J1228" s="7" t="s">
        <v>3323</v>
      </c>
      <c r="K1228" s="6" t="s">
        <v>102</v>
      </c>
      <c r="L1228" s="6">
        <v>59191</v>
      </c>
      <c r="M1228" s="6">
        <v>16</v>
      </c>
      <c r="N1228" s="6">
        <v>4</v>
      </c>
      <c r="P1228" s="15">
        <v>1</v>
      </c>
      <c r="Q1228" s="15" t="str">
        <f>IF($B1228=2014,$P1228,"")</f>
        <v/>
      </c>
      <c r="R1228" s="15" t="str">
        <f>IF($B1228=2015,$P1228,"")</f>
        <v/>
      </c>
      <c r="S1228" s="15" t="str">
        <f>IF($B1228=2016,$P1228,"")</f>
        <v/>
      </c>
      <c r="T1228" s="15" t="str">
        <f>IF($B1228=2017,$P1228,"")</f>
        <v/>
      </c>
      <c r="U1228" s="15" t="str">
        <f>IF($B1228=2018,$P1228,"")</f>
        <v/>
      </c>
      <c r="V1228" s="15">
        <f>IF($B1228=2019,$P1228,"")</f>
        <v>1</v>
      </c>
      <c r="W1228" s="15" t="str">
        <f>IF($B1228=2020,$P1228,"")</f>
        <v/>
      </c>
      <c r="X1228" s="6" t="str">
        <f>IF($B1228=2021,$P1228,"")</f>
        <v/>
      </c>
      <c r="Y1228" s="6" t="str">
        <f>IF($B1228=2022,$P1228,"")</f>
        <v/>
      </c>
      <c r="Z1228" s="6" t="str">
        <f>IF($B1228=2023,$P1228,"")</f>
        <v/>
      </c>
      <c r="AA1228" s="6" t="str">
        <f>IF($B1228=2024,$P1228,"")</f>
        <v/>
      </c>
      <c r="AB1228" s="15" t="str">
        <f>IF($B1228=2025,$P1228,"")</f>
        <v/>
      </c>
    </row>
    <row r="1229" spans="1:28" x14ac:dyDescent="0.25">
      <c r="A1229" s="3">
        <v>594</v>
      </c>
      <c r="B1229" s="3">
        <v>2020</v>
      </c>
      <c r="C1229" s="3" t="s">
        <v>111</v>
      </c>
      <c r="D1229" s="4">
        <f>DATE(B1229,N1229,M1229)</f>
        <v>44091</v>
      </c>
      <c r="E1229" s="5">
        <v>2148</v>
      </c>
      <c r="F1229" s="6" t="s">
        <v>454</v>
      </c>
      <c r="G1229" s="6" t="s">
        <v>461</v>
      </c>
      <c r="H1229" s="27"/>
      <c r="I1229" s="7" t="s">
        <v>5205</v>
      </c>
      <c r="J1229" s="7" t="s">
        <v>5413</v>
      </c>
      <c r="K1229" s="6" t="s">
        <v>123</v>
      </c>
      <c r="L1229" s="6">
        <v>6105</v>
      </c>
      <c r="M1229" s="6">
        <v>17</v>
      </c>
      <c r="N1229" s="6">
        <v>9</v>
      </c>
      <c r="P1229" s="15">
        <v>1</v>
      </c>
      <c r="Q1229" s="15" t="str">
        <f>IF($B1229=2014,$P1229,"")</f>
        <v/>
      </c>
      <c r="R1229" s="15" t="str">
        <f>IF($B1229=2015,$P1229,"")</f>
        <v/>
      </c>
      <c r="S1229" s="15" t="str">
        <f>IF($B1229=2016,$P1229,"")</f>
        <v/>
      </c>
      <c r="T1229" s="15" t="str">
        <f>IF($B1229=2017,$P1229,"")</f>
        <v/>
      </c>
      <c r="U1229" s="15" t="str">
        <f>IF($B1229=2018,$P1229,"")</f>
        <v/>
      </c>
      <c r="V1229" s="15" t="str">
        <f>IF($B1229=2019,$P1229,"")</f>
        <v/>
      </c>
      <c r="W1229" s="15">
        <f>IF($B1229=2020,$P1229,"")</f>
        <v>1</v>
      </c>
      <c r="X1229" s="6" t="str">
        <f>IF($B1229=2021,$P1229,"")</f>
        <v/>
      </c>
      <c r="Y1229" s="6" t="str">
        <f>IF($B1229=2022,$P1229,"")</f>
        <v/>
      </c>
      <c r="Z1229" s="6" t="str">
        <f>IF($B1229=2023,$P1229,"")</f>
        <v/>
      </c>
      <c r="AA1229" s="6" t="str">
        <f>IF($B1229=2024,$P1229,"")</f>
        <v/>
      </c>
      <c r="AB1229" s="15" t="str">
        <f>IF($B1229=2025,$P1229,"")</f>
        <v/>
      </c>
    </row>
    <row r="1230" spans="1:28" ht="24" x14ac:dyDescent="0.25">
      <c r="A1230" s="3">
        <v>594</v>
      </c>
      <c r="B1230" s="3">
        <v>2021</v>
      </c>
      <c r="C1230" s="3" t="s">
        <v>70</v>
      </c>
      <c r="D1230" s="4">
        <v>44446</v>
      </c>
      <c r="E1230" s="5">
        <v>2100</v>
      </c>
      <c r="F1230" s="6" t="s">
        <v>454</v>
      </c>
      <c r="G1230" s="6" t="s">
        <v>461</v>
      </c>
      <c r="H1230" s="27"/>
      <c r="I1230" s="7" t="s">
        <v>5205</v>
      </c>
      <c r="J1230" s="7" t="s">
        <v>5997</v>
      </c>
      <c r="K1230" s="6" t="s">
        <v>102</v>
      </c>
      <c r="L1230" s="6">
        <v>6205</v>
      </c>
      <c r="M1230" s="6">
        <v>7</v>
      </c>
      <c r="N1230" s="6">
        <v>9</v>
      </c>
      <c r="P1230" s="15">
        <v>1</v>
      </c>
      <c r="Q1230" s="15" t="str">
        <f>IF($B1230=2014,$P1230,"")</f>
        <v/>
      </c>
      <c r="R1230" s="15" t="str">
        <f>IF($B1230=2015,$P1230,"")</f>
        <v/>
      </c>
      <c r="S1230" s="15" t="str">
        <f>IF($B1230=2016,$P1230,"")</f>
        <v/>
      </c>
      <c r="T1230" s="15" t="str">
        <f>IF($B1230=2017,$P1230,"")</f>
        <v/>
      </c>
      <c r="U1230" s="15" t="str">
        <f>IF($B1230=2018,$P1230,"")</f>
        <v/>
      </c>
      <c r="V1230" s="15" t="str">
        <f>IF($B1230=2019,$P1230,"")</f>
        <v/>
      </c>
      <c r="W1230" s="15" t="str">
        <f>IF($B1230=2020,$P1230,"")</f>
        <v/>
      </c>
      <c r="X1230" s="6">
        <f>IF($B1230=2021,$P1230,"")</f>
        <v>1</v>
      </c>
      <c r="Y1230" s="6" t="str">
        <f>IF($B1230=2022,$P1230,"")</f>
        <v/>
      </c>
      <c r="Z1230" s="6" t="str">
        <f>IF($B1230=2023,$P1230,"")</f>
        <v/>
      </c>
      <c r="AA1230" s="6" t="str">
        <f>IF($B1230=2024,$P1230,"")</f>
        <v/>
      </c>
      <c r="AB1230" s="15" t="str">
        <f>IF($B1230=2025,$P1230,"")</f>
        <v/>
      </c>
    </row>
    <row r="1231" spans="1:28" ht="24" x14ac:dyDescent="0.25">
      <c r="A1231" s="3">
        <v>594</v>
      </c>
      <c r="B1231" s="3">
        <v>2016</v>
      </c>
      <c r="C1231" s="3" t="s">
        <v>83</v>
      </c>
      <c r="D1231" s="4">
        <f>DATE(B1231,N1231,M1231)</f>
        <v>42614</v>
      </c>
      <c r="E1231" s="5">
        <v>1730</v>
      </c>
      <c r="F1231" s="6" t="s">
        <v>454</v>
      </c>
      <c r="G1231" s="10" t="s">
        <v>476</v>
      </c>
      <c r="H1231" s="27"/>
      <c r="I1231" s="7" t="s">
        <v>6713</v>
      </c>
      <c r="J1231" s="7" t="s">
        <v>1752</v>
      </c>
      <c r="K1231" s="6" t="s">
        <v>88</v>
      </c>
      <c r="L1231" s="6">
        <v>5705</v>
      </c>
      <c r="M1231" s="6">
        <v>1</v>
      </c>
      <c r="N1231" s="6">
        <v>9</v>
      </c>
      <c r="O1231" s="6" t="s">
        <v>86</v>
      </c>
      <c r="P1231" s="15">
        <v>1</v>
      </c>
      <c r="Q1231" s="15" t="str">
        <f>IF($B1231=2014,$P1231,"")</f>
        <v/>
      </c>
      <c r="R1231" s="15" t="str">
        <f>IF($B1231=2015,$P1231,"")</f>
        <v/>
      </c>
      <c r="S1231" s="15">
        <f>IF($B1231=2016,$P1231,"")</f>
        <v>1</v>
      </c>
      <c r="T1231" s="15" t="str">
        <f>IF($B1231=2017,$P1231,"")</f>
        <v/>
      </c>
      <c r="U1231" s="15" t="str">
        <f>IF($B1231=2018,$P1231,"")</f>
        <v/>
      </c>
      <c r="V1231" s="15" t="str">
        <f>IF($B1231=2019,$P1231,"")</f>
        <v/>
      </c>
      <c r="W1231" s="15" t="str">
        <f>IF($B1231=2020,$P1231,"")</f>
        <v/>
      </c>
      <c r="X1231" s="6" t="str">
        <f>IF($B1231=2021,$P1231,"")</f>
        <v/>
      </c>
      <c r="Y1231" s="6" t="str">
        <f>IF($B1231=2022,$P1231,"")</f>
        <v/>
      </c>
      <c r="Z1231" s="6" t="str">
        <f>IF($B1231=2023,$P1231,"")</f>
        <v/>
      </c>
      <c r="AA1231" s="6" t="str">
        <f>IF($B1231=2024,$P1231,"")</f>
        <v/>
      </c>
      <c r="AB1231" s="15" t="str">
        <f>IF($B1231=2025,$P1231,"")</f>
        <v/>
      </c>
    </row>
    <row r="1232" spans="1:28" x14ac:dyDescent="0.25">
      <c r="A1232" s="3">
        <v>594</v>
      </c>
      <c r="B1232" s="3">
        <v>2016</v>
      </c>
      <c r="C1232" s="3" t="s">
        <v>223</v>
      </c>
      <c r="D1232" s="4">
        <f>DATE(B1232,N1232,M1232)</f>
        <v>42631</v>
      </c>
      <c r="E1232" s="5">
        <v>1610</v>
      </c>
      <c r="F1232" s="6" t="s">
        <v>454</v>
      </c>
      <c r="G1232" s="10" t="s">
        <v>476</v>
      </c>
      <c r="H1232" s="27"/>
      <c r="I1232" s="7" t="s">
        <v>6713</v>
      </c>
      <c r="J1232" s="7" t="s">
        <v>1753</v>
      </c>
      <c r="K1232" s="6" t="s">
        <v>16</v>
      </c>
      <c r="L1232" s="6">
        <v>5705</v>
      </c>
      <c r="M1232" s="6">
        <v>18</v>
      </c>
      <c r="N1232" s="6">
        <v>9</v>
      </c>
      <c r="O1232" s="6" t="s">
        <v>14</v>
      </c>
      <c r="P1232" s="15">
        <v>1</v>
      </c>
      <c r="Q1232" s="15" t="str">
        <f>IF($B1232=2014,$P1232,"")</f>
        <v/>
      </c>
      <c r="R1232" s="15" t="str">
        <f>IF($B1232=2015,$P1232,"")</f>
        <v/>
      </c>
      <c r="S1232" s="15">
        <f>IF($B1232=2016,$P1232,"")</f>
        <v>1</v>
      </c>
      <c r="T1232" s="15" t="str">
        <f>IF($B1232=2017,$P1232,"")</f>
        <v/>
      </c>
      <c r="U1232" s="15" t="str">
        <f>IF($B1232=2018,$P1232,"")</f>
        <v/>
      </c>
      <c r="V1232" s="15" t="str">
        <f>IF($B1232=2019,$P1232,"")</f>
        <v/>
      </c>
      <c r="W1232" s="15" t="str">
        <f>IF($B1232=2020,$P1232,"")</f>
        <v/>
      </c>
      <c r="X1232" s="6" t="str">
        <f>IF($B1232=2021,$P1232,"")</f>
        <v/>
      </c>
      <c r="Y1232" s="6" t="str">
        <f>IF($B1232=2022,$P1232,"")</f>
        <v/>
      </c>
      <c r="Z1232" s="6" t="str">
        <f>IF($B1232=2023,$P1232,"")</f>
        <v/>
      </c>
      <c r="AA1232" s="6" t="str">
        <f>IF($B1232=2024,$P1232,"")</f>
        <v/>
      </c>
      <c r="AB1232" s="15" t="str">
        <f>IF($B1232=2025,$P1232,"")</f>
        <v/>
      </c>
    </row>
    <row r="1233" spans="1:28" x14ac:dyDescent="0.25">
      <c r="A1233" s="3">
        <v>594</v>
      </c>
      <c r="B1233" s="3">
        <v>2016</v>
      </c>
      <c r="C1233" s="3" t="s">
        <v>1297</v>
      </c>
      <c r="D1233" s="4">
        <f>DATE(B1233,N1233,M1233)</f>
        <v>42662</v>
      </c>
      <c r="E1233" s="5">
        <v>1600</v>
      </c>
      <c r="F1233" s="6" t="s">
        <v>454</v>
      </c>
      <c r="G1233" s="10" t="s">
        <v>476</v>
      </c>
      <c r="H1233" s="27"/>
      <c r="I1233" s="7" t="s">
        <v>6713</v>
      </c>
      <c r="J1233" s="7" t="s">
        <v>1754</v>
      </c>
      <c r="K1233" s="6" t="s">
        <v>123</v>
      </c>
      <c r="L1233" s="6">
        <v>5707</v>
      </c>
      <c r="M1233" s="6">
        <v>19</v>
      </c>
      <c r="N1233" s="6">
        <v>10</v>
      </c>
      <c r="P1233" s="15">
        <v>1</v>
      </c>
      <c r="Q1233" s="15" t="str">
        <f>IF($B1233=2014,$P1233,"")</f>
        <v/>
      </c>
      <c r="R1233" s="15" t="str">
        <f>IF($B1233=2015,$P1233,"")</f>
        <v/>
      </c>
      <c r="S1233" s="15">
        <f>IF($B1233=2016,$P1233,"")</f>
        <v>1</v>
      </c>
      <c r="T1233" s="15" t="str">
        <f>IF($B1233=2017,$P1233,"")</f>
        <v/>
      </c>
      <c r="U1233" s="15" t="str">
        <f>IF($B1233=2018,$P1233,"")</f>
        <v/>
      </c>
      <c r="V1233" s="15" t="str">
        <f>IF($B1233=2019,$P1233,"")</f>
        <v/>
      </c>
      <c r="W1233" s="15" t="str">
        <f>IF($B1233=2020,$P1233,"")</f>
        <v/>
      </c>
      <c r="X1233" s="6" t="str">
        <f>IF($B1233=2021,$P1233,"")</f>
        <v/>
      </c>
      <c r="Y1233" s="6" t="str">
        <f>IF($B1233=2022,$P1233,"")</f>
        <v/>
      </c>
      <c r="Z1233" s="6" t="str">
        <f>IF($B1233=2023,$P1233,"")</f>
        <v/>
      </c>
      <c r="AA1233" s="6" t="str">
        <f>IF($B1233=2024,$P1233,"")</f>
        <v/>
      </c>
      <c r="AB1233" s="15" t="str">
        <f>IF($B1233=2025,$P1233,"")</f>
        <v/>
      </c>
    </row>
    <row r="1234" spans="1:28" x14ac:dyDescent="0.25">
      <c r="A1234" s="3">
        <v>594</v>
      </c>
      <c r="B1234" s="3">
        <v>2017</v>
      </c>
      <c r="C1234" s="3" t="s">
        <v>1460</v>
      </c>
      <c r="D1234" s="4">
        <f>DATE(B1234,N1234,M1234)</f>
        <v>43013</v>
      </c>
      <c r="E1234" s="5">
        <v>1600</v>
      </c>
      <c r="F1234" s="6" t="s">
        <v>454</v>
      </c>
      <c r="G1234" s="6" t="s">
        <v>476</v>
      </c>
      <c r="H1234" s="27"/>
      <c r="I1234" s="7" t="s">
        <v>6713</v>
      </c>
      <c r="J1234" s="9" t="s">
        <v>2551</v>
      </c>
      <c r="K1234" s="6" t="s">
        <v>102</v>
      </c>
      <c r="L1234" s="6">
        <v>5807</v>
      </c>
      <c r="M1234" s="6">
        <v>5</v>
      </c>
      <c r="N1234" s="6">
        <v>10</v>
      </c>
      <c r="P1234" s="15">
        <v>1</v>
      </c>
      <c r="Q1234" s="15" t="str">
        <f>IF($B1234=2014,$P1234,"")</f>
        <v/>
      </c>
      <c r="R1234" s="15" t="str">
        <f>IF($B1234=2015,$P1234,"")</f>
        <v/>
      </c>
      <c r="S1234" s="15" t="str">
        <f>IF($B1234=2016,$P1234,"")</f>
        <v/>
      </c>
      <c r="T1234" s="15">
        <f>IF($B1234=2017,$P1234,"")</f>
        <v>1</v>
      </c>
      <c r="U1234" s="15" t="str">
        <f>IF($B1234=2018,$P1234,"")</f>
        <v/>
      </c>
      <c r="V1234" s="15" t="str">
        <f>IF($B1234=2019,$P1234,"")</f>
        <v/>
      </c>
      <c r="W1234" s="15" t="str">
        <f>IF($B1234=2020,$P1234,"")</f>
        <v/>
      </c>
      <c r="X1234" s="6" t="str">
        <f>IF($B1234=2021,$P1234,"")</f>
        <v/>
      </c>
      <c r="Y1234" s="6" t="str">
        <f>IF($B1234=2022,$P1234,"")</f>
        <v/>
      </c>
      <c r="Z1234" s="6" t="str">
        <f>IF($B1234=2023,$P1234,"")</f>
        <v/>
      </c>
      <c r="AA1234" s="6" t="str">
        <f>IF($B1234=2024,$P1234,"")</f>
        <v/>
      </c>
      <c r="AB1234" s="15" t="str">
        <f>IF($B1234=2025,$P1234,"")</f>
        <v/>
      </c>
    </row>
    <row r="1235" spans="1:28" x14ac:dyDescent="0.25">
      <c r="A1235" s="3">
        <v>594</v>
      </c>
      <c r="B1235" s="3">
        <v>2018</v>
      </c>
      <c r="C1235" s="3" t="s">
        <v>491</v>
      </c>
      <c r="D1235" s="4">
        <f>DATE(B1235,N1235,M1235)</f>
        <v>43399</v>
      </c>
      <c r="E1235" s="5">
        <v>1628</v>
      </c>
      <c r="F1235" s="6" t="s">
        <v>454</v>
      </c>
      <c r="G1235" s="6" t="s">
        <v>476</v>
      </c>
      <c r="H1235" s="27"/>
      <c r="I1235" s="7" t="s">
        <v>6713</v>
      </c>
      <c r="J1235" s="7" t="s">
        <v>3324</v>
      </c>
      <c r="K1235" s="6" t="s">
        <v>1547</v>
      </c>
      <c r="L1235" s="6">
        <v>5908</v>
      </c>
      <c r="M1235" s="6">
        <v>26</v>
      </c>
      <c r="N1235" s="6">
        <v>10</v>
      </c>
      <c r="O1235" s="6" t="s">
        <v>200</v>
      </c>
      <c r="P1235" s="15">
        <v>1</v>
      </c>
      <c r="Q1235" s="15" t="str">
        <f>IF($B1235=2014,$P1235,"")</f>
        <v/>
      </c>
      <c r="R1235" s="15" t="str">
        <f>IF($B1235=2015,$P1235,"")</f>
        <v/>
      </c>
      <c r="S1235" s="15" t="str">
        <f>IF($B1235=2016,$P1235,"")</f>
        <v/>
      </c>
      <c r="T1235" s="15" t="str">
        <f>IF($B1235=2017,$P1235,"")</f>
        <v/>
      </c>
      <c r="U1235" s="15">
        <f>IF($B1235=2018,$P1235,"")</f>
        <v>1</v>
      </c>
      <c r="V1235" s="15" t="str">
        <f>IF($B1235=2019,$P1235,"")</f>
        <v/>
      </c>
      <c r="W1235" s="15" t="str">
        <f>IF($B1235=2020,$P1235,"")</f>
        <v/>
      </c>
      <c r="X1235" s="6" t="str">
        <f>IF($B1235=2021,$P1235,"")</f>
        <v/>
      </c>
      <c r="Y1235" s="6" t="str">
        <f>IF($B1235=2022,$P1235,"")</f>
        <v/>
      </c>
      <c r="Z1235" s="6" t="str">
        <f>IF($B1235=2023,$P1235,"")</f>
        <v/>
      </c>
      <c r="AA1235" s="6" t="str">
        <f>IF($B1235=2024,$P1235,"")</f>
        <v/>
      </c>
      <c r="AB1235" s="15" t="str">
        <f>IF($B1235=2025,$P1235,"")</f>
        <v/>
      </c>
    </row>
    <row r="1236" spans="1:28" x14ac:dyDescent="0.25">
      <c r="A1236" s="3">
        <v>594</v>
      </c>
      <c r="B1236" s="3">
        <v>2019</v>
      </c>
      <c r="C1236" s="3" t="s">
        <v>142</v>
      </c>
      <c r="D1236" s="4">
        <f>DATE(B1236,N1236,M1236)</f>
        <v>43746</v>
      </c>
      <c r="E1236" s="5">
        <v>1515</v>
      </c>
      <c r="F1236" s="6" t="s">
        <v>454</v>
      </c>
      <c r="G1236" s="6" t="s">
        <v>476</v>
      </c>
      <c r="H1236" s="27"/>
      <c r="I1236" s="7" t="s">
        <v>6713</v>
      </c>
      <c r="J1236" s="9" t="s">
        <v>3759</v>
      </c>
      <c r="K1236" s="6" t="s">
        <v>102</v>
      </c>
      <c r="L1236" s="6">
        <v>6007</v>
      </c>
      <c r="M1236" s="6">
        <v>8</v>
      </c>
      <c r="N1236" s="6">
        <v>10</v>
      </c>
      <c r="P1236" s="15">
        <v>1</v>
      </c>
      <c r="Q1236" s="15" t="str">
        <f>IF($B1236=2014,$P1236,"")</f>
        <v/>
      </c>
      <c r="R1236" s="15" t="str">
        <f>IF($B1236=2015,$P1236,"")</f>
        <v/>
      </c>
      <c r="S1236" s="15" t="str">
        <f>IF($B1236=2016,$P1236,"")</f>
        <v/>
      </c>
      <c r="T1236" s="15" t="str">
        <f>IF($B1236=2017,$P1236,"")</f>
        <v/>
      </c>
      <c r="U1236" s="15" t="str">
        <f>IF($B1236=2018,$P1236,"")</f>
        <v/>
      </c>
      <c r="V1236" s="15">
        <f>IF($B1236=2019,$P1236,"")</f>
        <v>1</v>
      </c>
      <c r="W1236" s="15" t="str">
        <f>IF($B1236=2020,$P1236,"")</f>
        <v/>
      </c>
      <c r="X1236" s="6" t="str">
        <f>IF($B1236=2021,$P1236,"")</f>
        <v/>
      </c>
      <c r="Y1236" s="6" t="str">
        <f>IF($B1236=2022,$P1236,"")</f>
        <v/>
      </c>
      <c r="Z1236" s="6" t="str">
        <f>IF($B1236=2023,$P1236,"")</f>
        <v/>
      </c>
      <c r="AA1236" s="6" t="str">
        <f>IF($B1236=2024,$P1236,"")</f>
        <v/>
      </c>
      <c r="AB1236" s="15" t="str">
        <f>IF($B1236=2025,$P1236,"")</f>
        <v/>
      </c>
    </row>
    <row r="1237" spans="1:28" x14ac:dyDescent="0.25">
      <c r="A1237" s="3">
        <v>594</v>
      </c>
      <c r="B1237" s="3">
        <v>2020</v>
      </c>
      <c r="C1237" s="3" t="s">
        <v>206</v>
      </c>
      <c r="D1237" s="4">
        <f>DATE(B1237,N1237,M1237)</f>
        <v>43833</v>
      </c>
      <c r="E1237" s="5">
        <v>1530</v>
      </c>
      <c r="F1237" s="6" t="s">
        <v>454</v>
      </c>
      <c r="G1237" s="6" t="s">
        <v>476</v>
      </c>
      <c r="H1237" s="27"/>
      <c r="I1237" s="7" t="s">
        <v>6713</v>
      </c>
      <c r="J1237" s="7" t="s">
        <v>3760</v>
      </c>
      <c r="K1237" s="6" t="s">
        <v>1547</v>
      </c>
      <c r="L1237" s="6">
        <v>6013</v>
      </c>
      <c r="M1237" s="6">
        <v>3</v>
      </c>
      <c r="N1237" s="6">
        <v>1</v>
      </c>
      <c r="O1237" s="6" t="s">
        <v>200</v>
      </c>
      <c r="P1237" s="15">
        <v>1</v>
      </c>
      <c r="Q1237" s="15" t="str">
        <f>IF($B1237=2014,$P1237,"")</f>
        <v/>
      </c>
      <c r="R1237" s="15" t="str">
        <f>IF($B1237=2015,$P1237,"")</f>
        <v/>
      </c>
      <c r="S1237" s="15" t="str">
        <f>IF($B1237=2016,$P1237,"")</f>
        <v/>
      </c>
      <c r="T1237" s="15" t="str">
        <f>IF($B1237=2017,$P1237,"")</f>
        <v/>
      </c>
      <c r="U1237" s="15" t="str">
        <f>IF($B1237=2018,$P1237,"")</f>
        <v/>
      </c>
      <c r="V1237" s="15" t="str">
        <f>IF($B1237=2019,$P1237,"")</f>
        <v/>
      </c>
      <c r="W1237" s="15">
        <f>IF($B1237=2020,$P1237,"")</f>
        <v>1</v>
      </c>
      <c r="X1237" s="6" t="str">
        <f>IF($B1237=2021,$P1237,"")</f>
        <v/>
      </c>
      <c r="Y1237" s="6" t="str">
        <f>IF($B1237=2022,$P1237,"")</f>
        <v/>
      </c>
      <c r="Z1237" s="6" t="str">
        <f>IF($B1237=2023,$P1237,"")</f>
        <v/>
      </c>
      <c r="AA1237" s="6" t="str">
        <f>IF($B1237=2024,$P1237,"")</f>
        <v/>
      </c>
      <c r="AB1237" s="15" t="str">
        <f>IF($B1237=2025,$P1237,"")</f>
        <v/>
      </c>
    </row>
    <row r="1238" spans="1:28" x14ac:dyDescent="0.25">
      <c r="A1238" s="3">
        <v>594</v>
      </c>
      <c r="B1238" s="3">
        <v>2021</v>
      </c>
      <c r="C1238" s="3" t="s">
        <v>211</v>
      </c>
      <c r="D1238" s="4">
        <f>DATE(B1238,N1238,M1238)</f>
        <v>44200</v>
      </c>
      <c r="E1238" s="5">
        <v>1800</v>
      </c>
      <c r="F1238" s="6" t="s">
        <v>454</v>
      </c>
      <c r="G1238" s="6" t="s">
        <v>476</v>
      </c>
      <c r="H1238" s="27"/>
      <c r="I1238" s="7" t="s">
        <v>6713</v>
      </c>
      <c r="J1238" s="7" t="s">
        <v>6465</v>
      </c>
      <c r="K1238" s="6" t="s">
        <v>5684</v>
      </c>
      <c r="L1238" s="6">
        <v>6114</v>
      </c>
      <c r="M1238" s="6">
        <v>4</v>
      </c>
      <c r="N1238" s="6">
        <v>1</v>
      </c>
      <c r="O1238" s="6" t="s">
        <v>86</v>
      </c>
      <c r="P1238" s="15">
        <v>1</v>
      </c>
      <c r="Q1238" s="15" t="str">
        <f>IF($B1238=2014,$P1238,"")</f>
        <v/>
      </c>
      <c r="R1238" s="15" t="str">
        <f>IF($B1238=2015,$P1238,"")</f>
        <v/>
      </c>
      <c r="S1238" s="15" t="str">
        <f>IF($B1238=2016,$P1238,"")</f>
        <v/>
      </c>
      <c r="T1238" s="15" t="str">
        <f>IF($B1238=2017,$P1238,"")</f>
        <v/>
      </c>
      <c r="U1238" s="15" t="str">
        <f>IF($B1238=2018,$P1238,"")</f>
        <v/>
      </c>
      <c r="V1238" s="15" t="str">
        <f>IF($B1238=2019,$P1238,"")</f>
        <v/>
      </c>
      <c r="W1238" s="15" t="str">
        <f>IF($B1238=2020,$P1238,"")</f>
        <v/>
      </c>
      <c r="X1238" s="6">
        <f>IF($B1238=2021,$P1238,"")</f>
        <v>1</v>
      </c>
      <c r="Y1238" s="6" t="str">
        <f>IF($B1238=2022,$P1238,"")</f>
        <v/>
      </c>
      <c r="Z1238" s="6" t="str">
        <f>IF($B1238=2023,$P1238,"")</f>
        <v/>
      </c>
      <c r="AA1238" s="6" t="str">
        <f>IF($B1238=2024,$P1238,"")</f>
        <v/>
      </c>
      <c r="AB1238" s="15" t="str">
        <f>IF($B1238=2025,$P1238,"")</f>
        <v/>
      </c>
    </row>
    <row r="1239" spans="1:28" x14ac:dyDescent="0.25">
      <c r="A1239" s="3">
        <v>594</v>
      </c>
      <c r="B1239" s="3">
        <v>2021</v>
      </c>
      <c r="C1239" s="3" t="s">
        <v>1490</v>
      </c>
      <c r="D1239" s="4">
        <v>44517</v>
      </c>
      <c r="E1239" s="5">
        <v>1600</v>
      </c>
      <c r="F1239" s="10" t="s">
        <v>454</v>
      </c>
      <c r="G1239" s="10" t="s">
        <v>476</v>
      </c>
      <c r="H1239" s="27"/>
      <c r="I1239" s="7" t="s">
        <v>6713</v>
      </c>
      <c r="J1239" s="7" t="s">
        <v>5998</v>
      </c>
      <c r="K1239" s="6" t="s">
        <v>5783</v>
      </c>
      <c r="L1239" s="6">
        <v>6210</v>
      </c>
      <c r="M1239" s="6">
        <v>17</v>
      </c>
      <c r="N1239" s="6">
        <v>11</v>
      </c>
      <c r="P1239" s="15">
        <v>1</v>
      </c>
      <c r="Q1239" s="15" t="str">
        <f>IF($B1239=2014,$P1239,"")</f>
        <v/>
      </c>
      <c r="R1239" s="15" t="str">
        <f>IF($B1239=2015,$P1239,"")</f>
        <v/>
      </c>
      <c r="S1239" s="15" t="str">
        <f>IF($B1239=2016,$P1239,"")</f>
        <v/>
      </c>
      <c r="T1239" s="15" t="str">
        <f>IF($B1239=2017,$P1239,"")</f>
        <v/>
      </c>
      <c r="U1239" s="15" t="str">
        <f>IF($B1239=2018,$P1239,"")</f>
        <v/>
      </c>
      <c r="V1239" s="15" t="str">
        <f>IF($B1239=2019,$P1239,"")</f>
        <v/>
      </c>
      <c r="W1239" s="15" t="str">
        <f>IF($B1239=2020,$P1239,"")</f>
        <v/>
      </c>
      <c r="X1239" s="6">
        <f>IF($B1239=2021,$P1239,"")</f>
        <v>1</v>
      </c>
      <c r="Y1239" s="6" t="str">
        <f>IF($B1239=2022,$P1239,"")</f>
        <v/>
      </c>
      <c r="Z1239" s="6" t="str">
        <f>IF($B1239=2023,$P1239,"")</f>
        <v/>
      </c>
      <c r="AA1239" s="6" t="str">
        <f>IF($B1239=2024,$P1239,"")</f>
        <v/>
      </c>
      <c r="AB1239" s="15" t="str">
        <f>IF($B1239=2025,$P1239,"")</f>
        <v/>
      </c>
    </row>
    <row r="1240" spans="1:28" x14ac:dyDescent="0.25">
      <c r="A1240" s="3">
        <v>594</v>
      </c>
      <c r="B1240" s="3">
        <v>2022</v>
      </c>
      <c r="C1240" s="3" t="s">
        <v>59</v>
      </c>
      <c r="D1240" s="4">
        <v>44590</v>
      </c>
      <c r="E1240" s="5">
        <v>27</v>
      </c>
      <c r="F1240" s="10" t="s">
        <v>454</v>
      </c>
      <c r="G1240" s="10" t="s">
        <v>476</v>
      </c>
      <c r="H1240" s="27"/>
      <c r="I1240" s="7" t="s">
        <v>6713</v>
      </c>
      <c r="J1240" s="7" t="s">
        <v>5999</v>
      </c>
      <c r="K1240" s="6" t="s">
        <v>1547</v>
      </c>
      <c r="L1240" s="6">
        <v>6215</v>
      </c>
      <c r="M1240" s="6">
        <v>29</v>
      </c>
      <c r="N1240" s="6">
        <v>1</v>
      </c>
      <c r="O1240" s="6" t="s">
        <v>200</v>
      </c>
      <c r="P1240" s="15">
        <v>1</v>
      </c>
      <c r="Q1240" s="15" t="str">
        <f>IF($B1240=2014,$P1240,"")</f>
        <v/>
      </c>
      <c r="R1240" s="15" t="str">
        <f>IF($B1240=2015,$P1240,"")</f>
        <v/>
      </c>
      <c r="S1240" s="15" t="str">
        <f>IF($B1240=2016,$P1240,"")</f>
        <v/>
      </c>
      <c r="T1240" s="15" t="str">
        <f>IF($B1240=2017,$P1240,"")</f>
        <v/>
      </c>
      <c r="U1240" s="15" t="str">
        <f>IF($B1240=2018,$P1240,"")</f>
        <v/>
      </c>
      <c r="V1240" s="15" t="str">
        <f>IF($B1240=2019,$P1240,"")</f>
        <v/>
      </c>
      <c r="W1240" s="15" t="str">
        <f>IF($B1240=2020,$P1240,"")</f>
        <v/>
      </c>
      <c r="X1240" s="6" t="str">
        <f>IF($B1240=2021,$P1240,"")</f>
        <v/>
      </c>
      <c r="Y1240" s="6">
        <f>IF($B1240=2022,$P1240,"")</f>
        <v>1</v>
      </c>
      <c r="Z1240" s="6" t="str">
        <f>IF($B1240=2023,$P1240,"")</f>
        <v/>
      </c>
      <c r="AA1240" s="6" t="str">
        <f>IF($B1240=2024,$P1240,"")</f>
        <v/>
      </c>
      <c r="AB1240" s="15" t="str">
        <f>IF($B1240=2025,$P1240,"")</f>
        <v/>
      </c>
    </row>
    <row r="1241" spans="1:28" x14ac:dyDescent="0.25">
      <c r="A1241" s="3">
        <v>594</v>
      </c>
      <c r="B1241" s="3">
        <v>2022</v>
      </c>
      <c r="C1241" s="3" t="s">
        <v>221</v>
      </c>
      <c r="D1241" s="4">
        <v>44591</v>
      </c>
      <c r="E1241" s="5">
        <v>1800</v>
      </c>
      <c r="F1241" s="10" t="s">
        <v>454</v>
      </c>
      <c r="G1241" s="10" t="s">
        <v>476</v>
      </c>
      <c r="H1241" s="27"/>
      <c r="I1241" s="7" t="s">
        <v>6713</v>
      </c>
      <c r="J1241" s="7" t="s">
        <v>6000</v>
      </c>
      <c r="K1241" s="6" t="s">
        <v>1563</v>
      </c>
      <c r="L1241" s="6">
        <v>6215</v>
      </c>
      <c r="M1241" s="6">
        <v>30</v>
      </c>
      <c r="N1241" s="6">
        <v>1</v>
      </c>
      <c r="O1241" s="6" t="s">
        <v>4448</v>
      </c>
      <c r="P1241" s="15">
        <v>1</v>
      </c>
      <c r="Q1241" s="15" t="str">
        <f>IF($B1241=2014,$P1241,"")</f>
        <v/>
      </c>
      <c r="R1241" s="15" t="str">
        <f>IF($B1241=2015,$P1241,"")</f>
        <v/>
      </c>
      <c r="S1241" s="15" t="str">
        <f>IF($B1241=2016,$P1241,"")</f>
        <v/>
      </c>
      <c r="T1241" s="15" t="str">
        <f>IF($B1241=2017,$P1241,"")</f>
        <v/>
      </c>
      <c r="U1241" s="15" t="str">
        <f>IF($B1241=2018,$P1241,"")</f>
        <v/>
      </c>
      <c r="V1241" s="15" t="str">
        <f>IF($B1241=2019,$P1241,"")</f>
        <v/>
      </c>
      <c r="W1241" s="15" t="str">
        <f>IF($B1241=2020,$P1241,"")</f>
        <v/>
      </c>
      <c r="X1241" s="6" t="str">
        <f>IF($B1241=2021,$P1241,"")</f>
        <v/>
      </c>
      <c r="Y1241" s="6">
        <f>IF($B1241=2022,$P1241,"")</f>
        <v>1</v>
      </c>
      <c r="Z1241" s="6" t="str">
        <f>IF($B1241=2023,$P1241,"")</f>
        <v/>
      </c>
      <c r="AA1241" s="6" t="str">
        <f>IF($B1241=2024,$P1241,"")</f>
        <v/>
      </c>
      <c r="AB1241" s="15" t="str">
        <f>IF($B1241=2025,$P1241,"")</f>
        <v/>
      </c>
    </row>
    <row r="1242" spans="1:28" x14ac:dyDescent="0.25">
      <c r="A1242" s="3">
        <v>594</v>
      </c>
      <c r="B1242" s="3">
        <v>2022</v>
      </c>
      <c r="C1242" s="3" t="s">
        <v>170</v>
      </c>
      <c r="D1242" s="4">
        <f>DATE(B1242,N1242,M1242)</f>
        <v>44845</v>
      </c>
      <c r="E1242" s="5">
        <v>1640</v>
      </c>
      <c r="F1242" s="10" t="s">
        <v>454</v>
      </c>
      <c r="G1242" s="10" t="s">
        <v>476</v>
      </c>
      <c r="H1242" s="27"/>
      <c r="I1242" s="7" t="s">
        <v>6713</v>
      </c>
      <c r="J1242" s="7" t="s">
        <v>6841</v>
      </c>
      <c r="K1242" s="6" t="s">
        <v>5783</v>
      </c>
      <c r="L1242" s="6">
        <v>6307</v>
      </c>
      <c r="M1242" s="6">
        <v>11</v>
      </c>
      <c r="N1242" s="6">
        <v>10</v>
      </c>
      <c r="P1242" s="15">
        <v>1</v>
      </c>
      <c r="Q1242" s="15" t="str">
        <f>IF($B1242=2014,$P1242,"")</f>
        <v/>
      </c>
      <c r="R1242" s="15" t="str">
        <f>IF($B1242=2015,$P1242,"")</f>
        <v/>
      </c>
      <c r="S1242" s="15" t="str">
        <f>IF($B1242=2016,$P1242,"")</f>
        <v/>
      </c>
      <c r="T1242" s="15" t="str">
        <f>IF($B1242=2017,$P1242,"")</f>
        <v/>
      </c>
      <c r="U1242" s="15" t="str">
        <f>IF($B1242=2018,$P1242,"")</f>
        <v/>
      </c>
      <c r="V1242" s="15" t="str">
        <f>IF($B1242=2019,$P1242,"")</f>
        <v/>
      </c>
      <c r="W1242" s="15" t="str">
        <f>IF($B1242=2020,$P1242,"")</f>
        <v/>
      </c>
      <c r="X1242" s="6" t="str">
        <f>IF($B1242=2021,$P1242,"")</f>
        <v/>
      </c>
      <c r="Y1242" s="6">
        <f>IF($B1242=2022,$P1242,"")</f>
        <v>1</v>
      </c>
      <c r="Z1242" s="6" t="str">
        <f>IF($B1242=2023,$P1242,"")</f>
        <v/>
      </c>
      <c r="AA1242" s="6" t="str">
        <f>IF($B1242=2024,$P1242,"")</f>
        <v/>
      </c>
      <c r="AB1242" s="15" t="str">
        <f>IF($B1242=2025,$P1242,"")</f>
        <v/>
      </c>
    </row>
    <row r="1243" spans="1:28" x14ac:dyDescent="0.25">
      <c r="A1243" s="3">
        <v>594</v>
      </c>
      <c r="B1243" s="3">
        <v>2022</v>
      </c>
      <c r="C1243" s="3" t="s">
        <v>155</v>
      </c>
      <c r="D1243" s="4">
        <f>DATE(B1243,N1243,M1243)</f>
        <v>44851</v>
      </c>
      <c r="E1243" s="5">
        <v>1600</v>
      </c>
      <c r="F1243" s="10" t="s">
        <v>454</v>
      </c>
      <c r="G1243" s="10" t="s">
        <v>476</v>
      </c>
      <c r="H1243" s="27"/>
      <c r="I1243" s="7" t="s">
        <v>6713</v>
      </c>
      <c r="J1243" s="7" t="s">
        <v>6886</v>
      </c>
      <c r="K1243" s="6" t="s">
        <v>5783</v>
      </c>
      <c r="L1243" s="6">
        <v>6308</v>
      </c>
      <c r="M1243" s="6">
        <v>17</v>
      </c>
      <c r="N1243" s="6">
        <v>10</v>
      </c>
      <c r="P1243" s="15">
        <v>1</v>
      </c>
      <c r="Q1243" s="15" t="str">
        <f>IF($B1243=2014,$P1243,"")</f>
        <v/>
      </c>
      <c r="R1243" s="15" t="str">
        <f>IF($B1243=2015,$P1243,"")</f>
        <v/>
      </c>
      <c r="S1243" s="15" t="str">
        <f>IF($B1243=2016,$P1243,"")</f>
        <v/>
      </c>
      <c r="T1243" s="15" t="str">
        <f>IF($B1243=2017,$P1243,"")</f>
        <v/>
      </c>
      <c r="U1243" s="15" t="str">
        <f>IF($B1243=2018,$P1243,"")</f>
        <v/>
      </c>
      <c r="V1243" s="15" t="str">
        <f>IF($B1243=2019,$P1243,"")</f>
        <v/>
      </c>
      <c r="W1243" s="15" t="str">
        <f>IF($B1243=2020,$P1243,"")</f>
        <v/>
      </c>
      <c r="X1243" s="6" t="str">
        <f>IF($B1243=2021,$P1243,"")</f>
        <v/>
      </c>
      <c r="Y1243" s="6">
        <f>IF($B1243=2022,$P1243,"")</f>
        <v>1</v>
      </c>
      <c r="Z1243" s="6" t="str">
        <f>IF($B1243=2023,$P1243,"")</f>
        <v/>
      </c>
      <c r="AA1243" s="6" t="str">
        <f>IF($B1243=2024,$P1243,"")</f>
        <v/>
      </c>
      <c r="AB1243" s="15" t="str">
        <f>IF($B1243=2025,$P1243,"")</f>
        <v/>
      </c>
    </row>
    <row r="1244" spans="1:28" x14ac:dyDescent="0.25">
      <c r="A1244" s="3">
        <v>594</v>
      </c>
      <c r="B1244" s="3">
        <v>2022</v>
      </c>
      <c r="C1244" s="3" t="s">
        <v>193</v>
      </c>
      <c r="D1244" s="4">
        <f>DATE(B1244,N1244,M1244)</f>
        <v>44865</v>
      </c>
      <c r="E1244" s="5">
        <v>1600</v>
      </c>
      <c r="F1244" s="10" t="s">
        <v>454</v>
      </c>
      <c r="G1244" s="10" t="s">
        <v>476</v>
      </c>
      <c r="H1244" s="27"/>
      <c r="I1244" s="7" t="s">
        <v>6713</v>
      </c>
      <c r="J1244" s="7" t="s">
        <v>7036</v>
      </c>
      <c r="K1244" s="6" t="s">
        <v>5783</v>
      </c>
      <c r="L1244" s="6">
        <v>6310</v>
      </c>
      <c r="M1244" s="6">
        <v>31</v>
      </c>
      <c r="N1244" s="6">
        <v>10</v>
      </c>
      <c r="O1244" s="6" t="s">
        <v>7030</v>
      </c>
      <c r="P1244" s="15">
        <v>1</v>
      </c>
      <c r="Q1244" s="15" t="str">
        <f>IF($B1244=2014,$P1244,"")</f>
        <v/>
      </c>
      <c r="R1244" s="15" t="str">
        <f>IF($B1244=2015,$P1244,"")</f>
        <v/>
      </c>
      <c r="S1244" s="15" t="str">
        <f>IF($B1244=2016,$P1244,"")</f>
        <v/>
      </c>
      <c r="T1244" s="15" t="str">
        <f>IF($B1244=2017,$P1244,"")</f>
        <v/>
      </c>
      <c r="U1244" s="15" t="str">
        <f>IF($B1244=2018,$P1244,"")</f>
        <v/>
      </c>
      <c r="V1244" s="15" t="str">
        <f>IF($B1244=2019,$P1244,"")</f>
        <v/>
      </c>
      <c r="W1244" s="15" t="str">
        <f>IF($B1244=2020,$P1244,"")</f>
        <v/>
      </c>
      <c r="X1244" s="6" t="str">
        <f>IF($B1244=2021,$P1244,"")</f>
        <v/>
      </c>
      <c r="Y1244" s="6">
        <f>IF($B1244=2022,$P1244,"")</f>
        <v>1</v>
      </c>
      <c r="Z1244" s="6" t="str">
        <f>IF($B1244=2023,$P1244,"")</f>
        <v/>
      </c>
      <c r="AA1244" s="6" t="str">
        <f>IF($B1244=2024,$P1244,"")</f>
        <v/>
      </c>
      <c r="AB1244" s="15" t="str">
        <f>IF($B1244=2025,$P1244,"")</f>
        <v/>
      </c>
    </row>
    <row r="1245" spans="1:28" x14ac:dyDescent="0.25">
      <c r="A1245" s="3">
        <v>594</v>
      </c>
      <c r="B1245" s="3">
        <v>2022</v>
      </c>
      <c r="C1245" s="3" t="s">
        <v>193</v>
      </c>
      <c r="D1245" s="4">
        <f>DATE(B1245,N1245,M1245)</f>
        <v>44865</v>
      </c>
      <c r="E1245" s="5">
        <v>1600</v>
      </c>
      <c r="F1245" s="10" t="s">
        <v>454</v>
      </c>
      <c r="G1245" s="10" t="s">
        <v>476</v>
      </c>
      <c r="H1245" s="27"/>
      <c r="I1245" s="7" t="s">
        <v>6713</v>
      </c>
      <c r="J1245" s="7" t="s">
        <v>6982</v>
      </c>
      <c r="K1245" s="6" t="s">
        <v>5783</v>
      </c>
      <c r="L1245" s="6">
        <v>6309</v>
      </c>
      <c r="M1245" s="6">
        <v>31</v>
      </c>
      <c r="N1245" s="6">
        <v>10</v>
      </c>
      <c r="P1245" s="15">
        <v>1</v>
      </c>
      <c r="Q1245" s="15" t="str">
        <f>IF($B1245=2014,$P1245,"")</f>
        <v/>
      </c>
      <c r="R1245" s="15" t="str">
        <f>IF($B1245=2015,$P1245,"")</f>
        <v/>
      </c>
      <c r="S1245" s="15" t="str">
        <f>IF($B1245=2016,$P1245,"")</f>
        <v/>
      </c>
      <c r="T1245" s="15" t="str">
        <f>IF($B1245=2017,$P1245,"")</f>
        <v/>
      </c>
      <c r="U1245" s="15" t="str">
        <f>IF($B1245=2018,$P1245,"")</f>
        <v/>
      </c>
      <c r="V1245" s="15" t="str">
        <f>IF($B1245=2019,$P1245,"")</f>
        <v/>
      </c>
      <c r="W1245" s="15" t="str">
        <f>IF($B1245=2020,$P1245,"")</f>
        <v/>
      </c>
      <c r="X1245" s="6" t="str">
        <f>IF($B1245=2021,$P1245,"")</f>
        <v/>
      </c>
      <c r="Y1245" s="6">
        <f>IF($B1245=2022,$P1245,"")</f>
        <v>1</v>
      </c>
      <c r="Z1245" s="6" t="str">
        <f>IF($B1245=2023,$P1245,"")</f>
        <v/>
      </c>
      <c r="AA1245" s="6" t="str">
        <f>IF($B1245=2024,$P1245,"")</f>
        <v/>
      </c>
      <c r="AB1245" s="15" t="str">
        <f>IF($B1245=2025,$P1245,"")</f>
        <v/>
      </c>
    </row>
    <row r="1246" spans="1:28" x14ac:dyDescent="0.25">
      <c r="A1246" s="3">
        <v>594</v>
      </c>
      <c r="B1246" s="3">
        <v>2022</v>
      </c>
      <c r="C1246" s="3" t="s">
        <v>250</v>
      </c>
      <c r="D1246" s="4">
        <f>DATE(B1246,N1246,M1246)</f>
        <v>44908</v>
      </c>
      <c r="E1246" s="5">
        <v>1828</v>
      </c>
      <c r="F1246" s="10" t="s">
        <v>454</v>
      </c>
      <c r="G1246" s="10" t="s">
        <v>476</v>
      </c>
      <c r="H1246" s="27"/>
      <c r="I1246" s="7" t="s">
        <v>6713</v>
      </c>
      <c r="J1246" s="7" t="s">
        <v>7146</v>
      </c>
      <c r="K1246" s="6" t="s">
        <v>5783</v>
      </c>
      <c r="L1246" s="6">
        <v>6313</v>
      </c>
      <c r="M1246" s="6">
        <v>13</v>
      </c>
      <c r="N1246" s="6">
        <v>12</v>
      </c>
      <c r="P1246" s="15">
        <v>1</v>
      </c>
      <c r="Q1246" s="15" t="str">
        <f>IF($B1246=2014,$P1246,"")</f>
        <v/>
      </c>
      <c r="R1246" s="15" t="str">
        <f>IF($B1246=2015,$P1246,"")</f>
        <v/>
      </c>
      <c r="S1246" s="15" t="str">
        <f>IF($B1246=2016,$P1246,"")</f>
        <v/>
      </c>
      <c r="T1246" s="15" t="str">
        <f>IF($B1246=2017,$P1246,"")</f>
        <v/>
      </c>
      <c r="U1246" s="15" t="str">
        <f>IF($B1246=2018,$P1246,"")</f>
        <v/>
      </c>
      <c r="V1246" s="15" t="str">
        <f>IF($B1246=2019,$P1246,"")</f>
        <v/>
      </c>
      <c r="W1246" s="15" t="str">
        <f>IF($B1246=2020,$P1246,"")</f>
        <v/>
      </c>
      <c r="X1246" s="6" t="str">
        <f>IF($B1246=2021,$P1246,"")</f>
        <v/>
      </c>
      <c r="Y1246" s="6">
        <f>IF($B1246=2022,$P1246,"")</f>
        <v>1</v>
      </c>
      <c r="Z1246" s="6" t="str">
        <f>IF($B1246=2023,$P1246,"")</f>
        <v/>
      </c>
      <c r="AA1246" s="6" t="str">
        <f>IF($B1246=2024,$P1246,"")</f>
        <v/>
      </c>
      <c r="AB1246" s="15" t="str">
        <f>IF($B1246=2025,$P1246,"")</f>
        <v/>
      </c>
    </row>
    <row r="1247" spans="1:28" x14ac:dyDescent="0.25">
      <c r="A1247" s="3">
        <v>594</v>
      </c>
      <c r="B1247" s="3">
        <v>2023</v>
      </c>
      <c r="C1247" s="3" t="s">
        <v>15</v>
      </c>
      <c r="D1247" s="4">
        <f>DATE(B1247,N1247,M1247)</f>
        <v>45209</v>
      </c>
      <c r="E1247" s="5">
        <v>1830</v>
      </c>
      <c r="F1247" s="6" t="s">
        <v>454</v>
      </c>
      <c r="G1247" s="10" t="s">
        <v>476</v>
      </c>
      <c r="H1247" s="27"/>
      <c r="I1247" s="7" t="s">
        <v>7861</v>
      </c>
      <c r="J1247" s="7" t="s">
        <v>7689</v>
      </c>
      <c r="K1247" s="6" t="s">
        <v>7681</v>
      </c>
      <c r="L1247" s="6">
        <v>6408</v>
      </c>
      <c r="M1247" s="6">
        <v>10</v>
      </c>
      <c r="N1247" s="6">
        <v>10</v>
      </c>
      <c r="O1247" s="6" t="s">
        <v>49</v>
      </c>
      <c r="P1247" s="15">
        <v>1</v>
      </c>
      <c r="Q1247" s="15" t="str">
        <f>IF($B1247=2014,$P1247,"")</f>
        <v/>
      </c>
      <c r="R1247" s="15" t="str">
        <f>IF($B1247=2015,$P1247,"")</f>
        <v/>
      </c>
      <c r="S1247" s="15" t="str">
        <f>IF($B1247=2016,$P1247,"")</f>
        <v/>
      </c>
      <c r="T1247" s="15" t="str">
        <f>IF($B1247=2017,$P1247,"")</f>
        <v/>
      </c>
      <c r="U1247" s="15" t="str">
        <f>IF($B1247=2018,$P1247,"")</f>
        <v/>
      </c>
      <c r="V1247" s="15" t="str">
        <f>IF($B1247=2019,$P1247,"")</f>
        <v/>
      </c>
      <c r="W1247" s="15" t="str">
        <f>IF($B1247=2020,$P1247,"")</f>
        <v/>
      </c>
      <c r="X1247" s="6" t="str">
        <f>IF($B1247=2021,$P1247,"")</f>
        <v/>
      </c>
      <c r="Y1247" s="6" t="str">
        <f>IF($B1247=2022,$P1247,"")</f>
        <v/>
      </c>
      <c r="Z1247" s="6">
        <f>IF($B1247=2023,$P1247,"")</f>
        <v>1</v>
      </c>
      <c r="AA1247" s="6" t="str">
        <f>IF($B1247=2024,$P1247,"")</f>
        <v/>
      </c>
      <c r="AB1247" s="15" t="str">
        <f>IF($B1247=2025,$P1247,"")</f>
        <v/>
      </c>
    </row>
    <row r="1248" spans="1:28" x14ac:dyDescent="0.25">
      <c r="A1248" s="3">
        <v>594</v>
      </c>
      <c r="B1248" s="3">
        <v>2023</v>
      </c>
      <c r="C1248" s="3" t="s">
        <v>193</v>
      </c>
      <c r="D1248" s="4">
        <f>DATE(B1248,N1248,M1248)</f>
        <v>45230</v>
      </c>
      <c r="E1248" s="5">
        <v>1600</v>
      </c>
      <c r="F1248" s="10" t="s">
        <v>454</v>
      </c>
      <c r="G1248" s="10" t="s">
        <v>476</v>
      </c>
      <c r="H1248" s="27"/>
      <c r="I1248" s="7" t="s">
        <v>7861</v>
      </c>
      <c r="J1248" s="7" t="s">
        <v>7853</v>
      </c>
      <c r="K1248" s="6" t="s">
        <v>5783</v>
      </c>
      <c r="L1248" s="6">
        <v>6410</v>
      </c>
      <c r="M1248" s="6">
        <v>31</v>
      </c>
      <c r="N1248" s="6">
        <v>10</v>
      </c>
      <c r="P1248" s="15">
        <v>1</v>
      </c>
      <c r="Q1248" s="15" t="str">
        <f>IF($B1248=2014,$P1248,"")</f>
        <v/>
      </c>
      <c r="R1248" s="15" t="str">
        <f>IF($B1248=2015,$P1248,"")</f>
        <v/>
      </c>
      <c r="S1248" s="15" t="str">
        <f>IF($B1248=2016,$P1248,"")</f>
        <v/>
      </c>
      <c r="T1248" s="15" t="str">
        <f>IF($B1248=2017,$P1248,"")</f>
        <v/>
      </c>
      <c r="U1248" s="15" t="str">
        <f>IF($B1248=2018,$P1248,"")</f>
        <v/>
      </c>
      <c r="V1248" s="15" t="str">
        <f>IF($B1248=2019,$P1248,"")</f>
        <v/>
      </c>
      <c r="W1248" s="15" t="str">
        <f>IF($B1248=2020,$P1248,"")</f>
        <v/>
      </c>
      <c r="X1248" s="6" t="str">
        <f>IF($B1248=2021,$P1248,"")</f>
        <v/>
      </c>
      <c r="Y1248" s="6" t="str">
        <f>IF($B1248=2022,$P1248,"")</f>
        <v/>
      </c>
      <c r="Z1248" s="6">
        <f>IF($B1248=2023,$P1248,"")</f>
        <v>1</v>
      </c>
      <c r="AA1248" s="6" t="str">
        <f>IF($B1248=2024,$P1248,"")</f>
        <v/>
      </c>
      <c r="AB1248" s="15" t="str">
        <f>IF($B1248=2025,$P1248,"")</f>
        <v/>
      </c>
    </row>
    <row r="1249" spans="1:28" x14ac:dyDescent="0.25">
      <c r="A1249" s="3">
        <v>594</v>
      </c>
      <c r="B1249" s="3">
        <v>2023</v>
      </c>
      <c r="C1249" s="3" t="s">
        <v>34</v>
      </c>
      <c r="D1249" s="4">
        <f>DATE(B1249,N1249,M1249)</f>
        <v>45270</v>
      </c>
      <c r="E1249" s="5">
        <v>1728</v>
      </c>
      <c r="F1249" s="10" t="s">
        <v>454</v>
      </c>
      <c r="G1249" s="10" t="s">
        <v>476</v>
      </c>
      <c r="H1249" s="10"/>
      <c r="I1249" s="7" t="s">
        <v>7861</v>
      </c>
      <c r="J1249" s="7" t="s">
        <v>7943</v>
      </c>
      <c r="K1249" s="6" t="s">
        <v>5783</v>
      </c>
      <c r="L1249" s="6">
        <v>6411</v>
      </c>
      <c r="M1249" s="6">
        <v>10</v>
      </c>
      <c r="N1249" s="6">
        <v>12</v>
      </c>
      <c r="P1249" s="15">
        <v>1</v>
      </c>
      <c r="Q1249" s="15" t="str">
        <f>IF($B1249=2014,$P1249,"")</f>
        <v/>
      </c>
      <c r="R1249" s="15" t="str">
        <f>IF($B1249=2015,$P1249,"")</f>
        <v/>
      </c>
      <c r="S1249" s="15" t="str">
        <f>IF($B1249=2016,$P1249,"")</f>
        <v/>
      </c>
      <c r="T1249" s="15" t="str">
        <f>IF($B1249=2017,$P1249,"")</f>
        <v/>
      </c>
      <c r="U1249" s="15" t="str">
        <f>IF($B1249=2018,$P1249,"")</f>
        <v/>
      </c>
      <c r="V1249" s="15" t="str">
        <f>IF($B1249=2019,$P1249,"")</f>
        <v/>
      </c>
      <c r="W1249" s="15" t="str">
        <f>IF($B1249=2020,$P1249,"")</f>
        <v/>
      </c>
      <c r="X1249" s="6" t="str">
        <f>IF($B1249=2021,$P1249,"")</f>
        <v/>
      </c>
      <c r="Y1249" s="6" t="str">
        <f>IF($B1249=2022,$P1249,"")</f>
        <v/>
      </c>
      <c r="Z1249" s="6">
        <f>IF($B1249=2023,$P1249,"")</f>
        <v>1</v>
      </c>
      <c r="AA1249" s="6" t="str">
        <f>IF($B1249=2024,$P1249,"")</f>
        <v/>
      </c>
      <c r="AB1249" s="15" t="str">
        <f>IF($B1249=2025,$P1249,"")</f>
        <v/>
      </c>
    </row>
    <row r="1250" spans="1:28" x14ac:dyDescent="0.25">
      <c r="A1250" s="3">
        <v>594</v>
      </c>
      <c r="B1250" s="3">
        <v>2024</v>
      </c>
      <c r="C1250" s="3" t="s">
        <v>220</v>
      </c>
      <c r="D1250" s="4">
        <f>DATE(B1250,N1250,M1250)</f>
        <v>45298</v>
      </c>
      <c r="E1250" s="5">
        <v>1540</v>
      </c>
      <c r="F1250" s="10" t="s">
        <v>454</v>
      </c>
      <c r="G1250" s="10" t="s">
        <v>476</v>
      </c>
      <c r="H1250" s="10"/>
      <c r="I1250" s="7" t="s">
        <v>7861</v>
      </c>
      <c r="J1250" s="7" t="s">
        <v>8020</v>
      </c>
      <c r="K1250" s="6" t="s">
        <v>1563</v>
      </c>
      <c r="L1250" s="6">
        <v>6413</v>
      </c>
      <c r="M1250" s="6">
        <v>7</v>
      </c>
      <c r="N1250" s="6">
        <v>1</v>
      </c>
      <c r="O1250" s="6" t="s">
        <v>4448</v>
      </c>
      <c r="P1250" s="15">
        <v>1</v>
      </c>
      <c r="Q1250" s="15" t="str">
        <f>IF($B1250=2014,$P1250,"")</f>
        <v/>
      </c>
      <c r="R1250" s="15" t="str">
        <f>IF($B1250=2015,$P1250,"")</f>
        <v/>
      </c>
      <c r="S1250" s="15" t="str">
        <f>IF($B1250=2016,$P1250,"")</f>
        <v/>
      </c>
      <c r="T1250" s="15" t="str">
        <f>IF($B1250=2017,$P1250,"")</f>
        <v/>
      </c>
      <c r="U1250" s="15" t="str">
        <f>IF($B1250=2018,$P1250,"")</f>
        <v/>
      </c>
      <c r="V1250" s="15" t="str">
        <f>IF($B1250=2019,$P1250,"")</f>
        <v/>
      </c>
      <c r="W1250" s="15" t="str">
        <f>IF($B1250=2020,$P1250,"")</f>
        <v/>
      </c>
      <c r="X1250" s="6" t="str">
        <f>IF($B1250=2021,$P1250,"")</f>
        <v/>
      </c>
      <c r="Y1250" s="6" t="str">
        <f>IF($B1250=2022,$P1250,"")</f>
        <v/>
      </c>
      <c r="Z1250" s="6" t="str">
        <f>IF($B1250=2023,$P1250,"")</f>
        <v/>
      </c>
      <c r="AA1250" s="6">
        <f>IF($B1250=2024,$P1250,"")</f>
        <v>1</v>
      </c>
      <c r="AB1250" s="15" t="str">
        <f>IF($B1250=2025,$P1250,"")</f>
        <v/>
      </c>
    </row>
    <row r="1251" spans="1:28" ht="24" x14ac:dyDescent="0.25">
      <c r="A1251" s="3">
        <v>594</v>
      </c>
      <c r="B1251" s="5">
        <v>2016</v>
      </c>
      <c r="C1251" s="3" t="s">
        <v>36</v>
      </c>
      <c r="D1251" s="4">
        <f>DATE(B1251,N1251,M1251)</f>
        <v>42435</v>
      </c>
      <c r="E1251" s="5">
        <v>1830</v>
      </c>
      <c r="F1251" s="6" t="s">
        <v>454</v>
      </c>
      <c r="G1251" s="6" t="s">
        <v>464</v>
      </c>
      <c r="H1251" s="27"/>
      <c r="I1251" s="9" t="s">
        <v>8225</v>
      </c>
      <c r="J1251" s="9" t="s">
        <v>502</v>
      </c>
      <c r="K1251" s="6" t="s">
        <v>88</v>
      </c>
      <c r="L1251" s="6">
        <v>5617</v>
      </c>
      <c r="M1251" s="6">
        <v>6</v>
      </c>
      <c r="N1251" s="6">
        <v>3</v>
      </c>
      <c r="O1251" s="6" t="s">
        <v>86</v>
      </c>
      <c r="P1251" s="15">
        <v>1</v>
      </c>
      <c r="Q1251" s="15" t="str">
        <f>IF($B1251=2014,$P1251,"")</f>
        <v/>
      </c>
      <c r="R1251" s="15" t="str">
        <f>IF($B1251=2015,$P1251,"")</f>
        <v/>
      </c>
      <c r="S1251" s="15">
        <f>IF($B1251=2016,$P1251,"")</f>
        <v>1</v>
      </c>
      <c r="T1251" s="15" t="str">
        <f>IF($B1251=2017,$P1251,"")</f>
        <v/>
      </c>
      <c r="U1251" s="15" t="str">
        <f>IF($B1251=2018,$P1251,"")</f>
        <v/>
      </c>
      <c r="V1251" s="15" t="str">
        <f>IF($B1251=2019,$P1251,"")</f>
        <v/>
      </c>
      <c r="W1251" s="15" t="str">
        <f>IF($B1251=2020,$P1251,"")</f>
        <v/>
      </c>
      <c r="X1251" s="6" t="str">
        <f>IF($B1251=2021,$P1251,"")</f>
        <v/>
      </c>
      <c r="Y1251" s="6" t="str">
        <f>IF($B1251=2022,$P1251,"")</f>
        <v/>
      </c>
      <c r="Z1251" s="6" t="str">
        <f>IF($B1251=2023,$P1251,"")</f>
        <v/>
      </c>
      <c r="AA1251" s="6" t="str">
        <f>IF($B1251=2024,$P1251,"")</f>
        <v/>
      </c>
      <c r="AB1251" s="15" t="str">
        <f>IF($B1251=2025,$P1251,"")</f>
        <v/>
      </c>
    </row>
    <row r="1252" spans="1:28" x14ac:dyDescent="0.25">
      <c r="A1252" s="3">
        <v>594</v>
      </c>
      <c r="B1252" s="5">
        <v>2015</v>
      </c>
      <c r="C1252" s="3" t="s">
        <v>152</v>
      </c>
      <c r="D1252" s="4">
        <f>DATE(B1252,N1252,M1252)</f>
        <v>42274</v>
      </c>
      <c r="E1252" s="5">
        <v>1700</v>
      </c>
      <c r="F1252" s="6" t="s">
        <v>454</v>
      </c>
      <c r="G1252" s="6" t="s">
        <v>503</v>
      </c>
      <c r="H1252" s="27"/>
      <c r="I1252" s="7" t="s">
        <v>5302</v>
      </c>
      <c r="J1252" s="9" t="s">
        <v>504</v>
      </c>
      <c r="K1252" s="6" t="s">
        <v>88</v>
      </c>
      <c r="L1252" s="6">
        <v>5605</v>
      </c>
      <c r="M1252" s="6">
        <v>27</v>
      </c>
      <c r="N1252" s="6">
        <v>9</v>
      </c>
      <c r="O1252" s="6" t="s">
        <v>86</v>
      </c>
      <c r="P1252" s="15">
        <v>1</v>
      </c>
      <c r="Q1252" s="15" t="str">
        <f>IF($B1252=2014,$P1252,"")</f>
        <v/>
      </c>
      <c r="R1252" s="15">
        <f>IF($B1252=2015,$P1252,"")</f>
        <v>1</v>
      </c>
      <c r="S1252" s="15" t="str">
        <f>IF($B1252=2016,$P1252,"")</f>
        <v/>
      </c>
      <c r="T1252" s="15" t="str">
        <f>IF($B1252=2017,$P1252,"")</f>
        <v/>
      </c>
      <c r="U1252" s="15" t="str">
        <f>IF($B1252=2018,$P1252,"")</f>
        <v/>
      </c>
      <c r="V1252" s="15" t="str">
        <f>IF($B1252=2019,$P1252,"")</f>
        <v/>
      </c>
      <c r="W1252" s="15" t="str">
        <f>IF($B1252=2020,$P1252,"")</f>
        <v/>
      </c>
      <c r="X1252" s="6" t="str">
        <f>IF($B1252=2021,$P1252,"")</f>
        <v/>
      </c>
      <c r="Y1252" s="6" t="str">
        <f>IF($B1252=2022,$P1252,"")</f>
        <v/>
      </c>
      <c r="Z1252" s="6" t="str">
        <f>IF($B1252=2023,$P1252,"")</f>
        <v/>
      </c>
      <c r="AA1252" s="6" t="str">
        <f>IF($B1252=2024,$P1252,"")</f>
        <v/>
      </c>
      <c r="AB1252" s="15" t="str">
        <f>IF($B1252=2025,$P1252,"")</f>
        <v/>
      </c>
    </row>
    <row r="1253" spans="1:28" x14ac:dyDescent="0.25">
      <c r="A1253" s="3">
        <v>594</v>
      </c>
      <c r="B1253" s="5">
        <v>2016</v>
      </c>
      <c r="C1253" s="3" t="s">
        <v>248</v>
      </c>
      <c r="D1253" s="4">
        <f>DATE(B1253,N1253,M1253)</f>
        <v>42434</v>
      </c>
      <c r="E1253" s="5">
        <v>1700</v>
      </c>
      <c r="F1253" s="6" t="s">
        <v>454</v>
      </c>
      <c r="G1253" s="6" t="s">
        <v>503</v>
      </c>
      <c r="H1253" s="27"/>
      <c r="I1253" s="7" t="s">
        <v>5302</v>
      </c>
      <c r="J1253" s="9" t="s">
        <v>505</v>
      </c>
      <c r="K1253" s="6" t="s">
        <v>88</v>
      </c>
      <c r="L1253" s="6">
        <v>5617</v>
      </c>
      <c r="M1253" s="6">
        <v>5</v>
      </c>
      <c r="N1253" s="6">
        <v>3</v>
      </c>
      <c r="O1253" s="6" t="s">
        <v>86</v>
      </c>
      <c r="P1253" s="15">
        <v>1</v>
      </c>
      <c r="Q1253" s="15" t="str">
        <f>IF($B1253=2014,$P1253,"")</f>
        <v/>
      </c>
      <c r="R1253" s="15" t="str">
        <f>IF($B1253=2015,$P1253,"")</f>
        <v/>
      </c>
      <c r="S1253" s="15">
        <f>IF($B1253=2016,$P1253,"")</f>
        <v>1</v>
      </c>
      <c r="T1253" s="15" t="str">
        <f>IF($B1253=2017,$P1253,"")</f>
        <v/>
      </c>
      <c r="U1253" s="15" t="str">
        <f>IF($B1253=2018,$P1253,"")</f>
        <v/>
      </c>
      <c r="V1253" s="15" t="str">
        <f>IF($B1253=2019,$P1253,"")</f>
        <v/>
      </c>
      <c r="W1253" s="15" t="str">
        <f>IF($B1253=2020,$P1253,"")</f>
        <v/>
      </c>
      <c r="X1253" s="6" t="str">
        <f>IF($B1253=2021,$P1253,"")</f>
        <v/>
      </c>
      <c r="Y1253" s="6" t="str">
        <f>IF($B1253=2022,$P1253,"")</f>
        <v/>
      </c>
      <c r="Z1253" s="6" t="str">
        <f>IF($B1253=2023,$P1253,"")</f>
        <v/>
      </c>
      <c r="AA1253" s="6" t="str">
        <f>IF($B1253=2024,$P1253,"")</f>
        <v/>
      </c>
      <c r="AB1253" s="15" t="str">
        <f>IF($B1253=2025,$P1253,"")</f>
        <v/>
      </c>
    </row>
    <row r="1254" spans="1:28" x14ac:dyDescent="0.25">
      <c r="A1254" s="3">
        <v>594</v>
      </c>
      <c r="B1254" s="3">
        <v>2017</v>
      </c>
      <c r="C1254" s="3" t="s">
        <v>142</v>
      </c>
      <c r="D1254" s="4">
        <f>DATE(B1254,N1254,M1254)</f>
        <v>43016</v>
      </c>
      <c r="E1254" s="5">
        <v>2000</v>
      </c>
      <c r="F1254" s="6" t="s">
        <v>454</v>
      </c>
      <c r="G1254" s="6" t="s">
        <v>503</v>
      </c>
      <c r="H1254" s="27"/>
      <c r="I1254" s="7" t="s">
        <v>5302</v>
      </c>
      <c r="J1254" s="9" t="s">
        <v>2553</v>
      </c>
      <c r="K1254" s="6" t="s">
        <v>102</v>
      </c>
      <c r="L1254" s="6">
        <v>5807</v>
      </c>
      <c r="M1254" s="6">
        <v>8</v>
      </c>
      <c r="N1254" s="6">
        <v>10</v>
      </c>
      <c r="P1254" s="15">
        <v>1</v>
      </c>
      <c r="Q1254" s="15" t="str">
        <f>IF($B1254=2014,$P1254,"")</f>
        <v/>
      </c>
      <c r="R1254" s="15" t="str">
        <f>IF($B1254=2015,$P1254,"")</f>
        <v/>
      </c>
      <c r="S1254" s="15" t="str">
        <f>IF($B1254=2016,$P1254,"")</f>
        <v/>
      </c>
      <c r="T1254" s="15">
        <f>IF($B1254=2017,$P1254,"")</f>
        <v>1</v>
      </c>
      <c r="U1254" s="15" t="str">
        <f>IF($B1254=2018,$P1254,"")</f>
        <v/>
      </c>
      <c r="V1254" s="15" t="str">
        <f>IF($B1254=2019,$P1254,"")</f>
        <v/>
      </c>
      <c r="W1254" s="15" t="str">
        <f>IF($B1254=2020,$P1254,"")</f>
        <v/>
      </c>
      <c r="X1254" s="6" t="str">
        <f>IF($B1254=2021,$P1254,"")</f>
        <v/>
      </c>
      <c r="Y1254" s="6" t="str">
        <f>IF($B1254=2022,$P1254,"")</f>
        <v/>
      </c>
      <c r="Z1254" s="6" t="str">
        <f>IF($B1254=2023,$P1254,"")</f>
        <v/>
      </c>
      <c r="AA1254" s="6" t="str">
        <f>IF($B1254=2024,$P1254,"")</f>
        <v/>
      </c>
      <c r="AB1254" s="15" t="str">
        <f>IF($B1254=2025,$P1254,"")</f>
        <v/>
      </c>
    </row>
    <row r="1255" spans="1:28" x14ac:dyDescent="0.25">
      <c r="A1255" s="3">
        <v>594</v>
      </c>
      <c r="B1255" s="3">
        <v>2017</v>
      </c>
      <c r="C1255" s="3" t="s">
        <v>142</v>
      </c>
      <c r="D1255" s="4">
        <f>DATE(B1255,N1255,M1255)</f>
        <v>43016</v>
      </c>
      <c r="E1255" s="5">
        <v>1900</v>
      </c>
      <c r="F1255" s="6" t="s">
        <v>454</v>
      </c>
      <c r="G1255" s="6" t="s">
        <v>503</v>
      </c>
      <c r="H1255" s="27"/>
      <c r="I1255" s="7" t="s">
        <v>5302</v>
      </c>
      <c r="J1255" s="9" t="s">
        <v>2554</v>
      </c>
      <c r="K1255" s="6" t="s">
        <v>123</v>
      </c>
      <c r="L1255" s="6">
        <v>5807</v>
      </c>
      <c r="M1255" s="6">
        <v>8</v>
      </c>
      <c r="N1255" s="6">
        <v>10</v>
      </c>
      <c r="P1255" s="15">
        <v>1</v>
      </c>
      <c r="Q1255" s="15" t="str">
        <f>IF($B1255=2014,$P1255,"")</f>
        <v/>
      </c>
      <c r="R1255" s="15" t="str">
        <f>IF($B1255=2015,$P1255,"")</f>
        <v/>
      </c>
      <c r="S1255" s="15" t="str">
        <f>IF($B1255=2016,$P1255,"")</f>
        <v/>
      </c>
      <c r="T1255" s="15">
        <f>IF($B1255=2017,$P1255,"")</f>
        <v>1</v>
      </c>
      <c r="U1255" s="15" t="str">
        <f>IF($B1255=2018,$P1255,"")</f>
        <v/>
      </c>
      <c r="V1255" s="15" t="str">
        <f>IF($B1255=2019,$P1255,"")</f>
        <v/>
      </c>
      <c r="W1255" s="15" t="str">
        <f>IF($B1255=2020,$P1255,"")</f>
        <v/>
      </c>
      <c r="X1255" s="6" t="str">
        <f>IF($B1255=2021,$P1255,"")</f>
        <v/>
      </c>
      <c r="Y1255" s="6" t="str">
        <f>IF($B1255=2022,$P1255,"")</f>
        <v/>
      </c>
      <c r="Z1255" s="6" t="str">
        <f>IF($B1255=2023,$P1255,"")</f>
        <v/>
      </c>
      <c r="AA1255" s="6" t="str">
        <f>IF($B1255=2024,$P1255,"")</f>
        <v/>
      </c>
      <c r="AB1255" s="15" t="str">
        <f>IF($B1255=2025,$P1255,"")</f>
        <v/>
      </c>
    </row>
    <row r="1256" spans="1:28" ht="24" x14ac:dyDescent="0.25">
      <c r="A1256" s="3">
        <v>594</v>
      </c>
      <c r="B1256" s="3">
        <v>2017</v>
      </c>
      <c r="C1256" s="3" t="s">
        <v>45</v>
      </c>
      <c r="D1256" s="4">
        <f>DATE(B1256,N1256,M1256)</f>
        <v>43026</v>
      </c>
      <c r="E1256" s="5">
        <v>1459</v>
      </c>
      <c r="F1256" s="6" t="s">
        <v>454</v>
      </c>
      <c r="G1256" s="6" t="s">
        <v>503</v>
      </c>
      <c r="H1256" s="27"/>
      <c r="I1256" s="7" t="s">
        <v>5302</v>
      </c>
      <c r="J1256" s="9" t="s">
        <v>2552</v>
      </c>
      <c r="K1256" s="6" t="s">
        <v>58</v>
      </c>
      <c r="L1256" s="6">
        <v>5807</v>
      </c>
      <c r="M1256" s="6">
        <v>18</v>
      </c>
      <c r="N1256" s="6">
        <v>10</v>
      </c>
      <c r="O1256" s="6" t="s">
        <v>14</v>
      </c>
      <c r="P1256" s="15">
        <v>1</v>
      </c>
      <c r="Q1256" s="15" t="str">
        <f>IF($B1256=2014,$P1256,"")</f>
        <v/>
      </c>
      <c r="R1256" s="15" t="str">
        <f>IF($B1256=2015,$P1256,"")</f>
        <v/>
      </c>
      <c r="S1256" s="15" t="str">
        <f>IF($B1256=2016,$P1256,"")</f>
        <v/>
      </c>
      <c r="T1256" s="15">
        <f>IF($B1256=2017,$P1256,"")</f>
        <v>1</v>
      </c>
      <c r="U1256" s="15" t="str">
        <f>IF($B1256=2018,$P1256,"")</f>
        <v/>
      </c>
      <c r="V1256" s="15" t="str">
        <f>IF($B1256=2019,$P1256,"")</f>
        <v/>
      </c>
      <c r="W1256" s="15" t="str">
        <f>IF($B1256=2020,$P1256,"")</f>
        <v/>
      </c>
      <c r="X1256" s="6" t="str">
        <f>IF($B1256=2021,$P1256,"")</f>
        <v/>
      </c>
      <c r="Y1256" s="6" t="str">
        <f>IF($B1256=2022,$P1256,"")</f>
        <v/>
      </c>
      <c r="Z1256" s="6" t="str">
        <f>IF($B1256=2023,$P1256,"")</f>
        <v/>
      </c>
      <c r="AA1256" s="6" t="str">
        <f>IF($B1256=2024,$P1256,"")</f>
        <v/>
      </c>
      <c r="AB1256" s="15" t="str">
        <f>IF($B1256=2025,$P1256,"")</f>
        <v/>
      </c>
    </row>
    <row r="1257" spans="1:28" x14ac:dyDescent="0.25">
      <c r="A1257" s="3">
        <v>594</v>
      </c>
      <c r="B1257" s="3">
        <v>2018</v>
      </c>
      <c r="C1257" s="3" t="s">
        <v>1463</v>
      </c>
      <c r="D1257" s="4">
        <f>DATE(B1257,N1257,M1257)</f>
        <v>43124</v>
      </c>
      <c r="E1257" s="5">
        <v>1959</v>
      </c>
      <c r="F1257" s="6" t="s">
        <v>454</v>
      </c>
      <c r="G1257" s="6" t="s">
        <v>503</v>
      </c>
      <c r="H1257" s="27"/>
      <c r="I1257" s="7" t="s">
        <v>5302</v>
      </c>
      <c r="J1257" s="9" t="s">
        <v>2555</v>
      </c>
      <c r="K1257" s="6" t="s">
        <v>2405</v>
      </c>
      <c r="L1257" s="6">
        <v>5814</v>
      </c>
      <c r="M1257" s="6">
        <v>24</v>
      </c>
      <c r="N1257" s="6">
        <v>1</v>
      </c>
      <c r="P1257" s="15">
        <v>1</v>
      </c>
      <c r="Q1257" s="15" t="str">
        <f>IF($B1257=2014,$P1257,"")</f>
        <v/>
      </c>
      <c r="R1257" s="15" t="str">
        <f>IF($B1257=2015,$P1257,"")</f>
        <v/>
      </c>
      <c r="S1257" s="15" t="str">
        <f>IF($B1257=2016,$P1257,"")</f>
        <v/>
      </c>
      <c r="T1257" s="15" t="str">
        <f>IF($B1257=2017,$P1257,"")</f>
        <v/>
      </c>
      <c r="U1257" s="15">
        <f>IF($B1257=2018,$P1257,"")</f>
        <v>1</v>
      </c>
      <c r="V1257" s="15" t="str">
        <f>IF($B1257=2019,$P1257,"")</f>
        <v/>
      </c>
      <c r="W1257" s="15" t="str">
        <f>IF($B1257=2020,$P1257,"")</f>
        <v/>
      </c>
      <c r="X1257" s="6" t="str">
        <f>IF($B1257=2021,$P1257,"")</f>
        <v/>
      </c>
      <c r="Y1257" s="6" t="str">
        <f>IF($B1257=2022,$P1257,"")</f>
        <v/>
      </c>
      <c r="Z1257" s="6" t="str">
        <f>IF($B1257=2023,$P1257,"")</f>
        <v/>
      </c>
      <c r="AA1257" s="6" t="str">
        <f>IF($B1257=2024,$P1257,"")</f>
        <v/>
      </c>
      <c r="AB1257" s="15" t="str">
        <f>IF($B1257=2025,$P1257,"")</f>
        <v/>
      </c>
    </row>
    <row r="1258" spans="1:28" x14ac:dyDescent="0.25">
      <c r="A1258" s="3">
        <v>594</v>
      </c>
      <c r="B1258" s="3">
        <v>2018</v>
      </c>
      <c r="C1258" s="3" t="s">
        <v>1130</v>
      </c>
      <c r="D1258" s="4">
        <f>DATE(B1258,N1258,M1258)</f>
        <v>43147</v>
      </c>
      <c r="E1258" s="5">
        <v>1955</v>
      </c>
      <c r="F1258" s="6" t="s">
        <v>454</v>
      </c>
      <c r="G1258" s="10" t="s">
        <v>503</v>
      </c>
      <c r="H1258" s="27"/>
      <c r="I1258" s="7" t="s">
        <v>5302</v>
      </c>
      <c r="J1258" s="9" t="s">
        <v>5888</v>
      </c>
      <c r="K1258" s="6" t="s">
        <v>2405</v>
      </c>
      <c r="L1258" s="6">
        <v>5816</v>
      </c>
      <c r="M1258" s="6">
        <v>16</v>
      </c>
      <c r="N1258" s="6">
        <v>2</v>
      </c>
      <c r="P1258" s="15">
        <v>1</v>
      </c>
      <c r="Q1258" s="15" t="str">
        <f>IF($B1258=2014,$P1258,"")</f>
        <v/>
      </c>
      <c r="R1258" s="15" t="str">
        <f>IF($B1258=2015,$P1258,"")</f>
        <v/>
      </c>
      <c r="S1258" s="15" t="str">
        <f>IF($B1258=2016,$P1258,"")</f>
        <v/>
      </c>
      <c r="T1258" s="15" t="str">
        <f>IF($B1258=2017,$P1258,"")</f>
        <v/>
      </c>
      <c r="U1258" s="15">
        <f>IF($B1258=2018,$P1258,"")</f>
        <v>1</v>
      </c>
      <c r="V1258" s="15" t="str">
        <f>IF($B1258=2019,$P1258,"")</f>
        <v/>
      </c>
      <c r="W1258" s="15" t="str">
        <f>IF($B1258=2020,$P1258,"")</f>
        <v/>
      </c>
      <c r="X1258" s="6" t="str">
        <f>IF($B1258=2021,$P1258,"")</f>
        <v/>
      </c>
      <c r="Y1258" s="6" t="str">
        <f>IF($B1258=2022,$P1258,"")</f>
        <v/>
      </c>
      <c r="Z1258" s="6" t="str">
        <f>IF($B1258=2023,$P1258,"")</f>
        <v/>
      </c>
      <c r="AA1258" s="6" t="str">
        <f>IF($B1258=2024,$P1258,"")</f>
        <v/>
      </c>
      <c r="AB1258" s="15" t="str">
        <f>IF($B1258=2025,$P1258,"")</f>
        <v/>
      </c>
    </row>
    <row r="1259" spans="1:28" x14ac:dyDescent="0.25">
      <c r="A1259" s="3">
        <v>594</v>
      </c>
      <c r="B1259" s="3">
        <v>2018</v>
      </c>
      <c r="C1259" s="3" t="s">
        <v>236</v>
      </c>
      <c r="D1259" s="4">
        <f>DATE(B1259,N1259,M1259)</f>
        <v>43162</v>
      </c>
      <c r="E1259" s="5">
        <v>1725</v>
      </c>
      <c r="F1259" s="6" t="s">
        <v>454</v>
      </c>
      <c r="G1259" s="10" t="s">
        <v>503</v>
      </c>
      <c r="H1259" s="27"/>
      <c r="I1259" s="7" t="s">
        <v>5302</v>
      </c>
      <c r="J1259" s="9" t="s">
        <v>2556</v>
      </c>
      <c r="K1259" s="6" t="s">
        <v>94</v>
      </c>
      <c r="L1259" s="6">
        <v>5817</v>
      </c>
      <c r="M1259" s="6">
        <v>3</v>
      </c>
      <c r="N1259" s="6">
        <v>3</v>
      </c>
      <c r="P1259" s="15">
        <v>1</v>
      </c>
      <c r="Q1259" s="15" t="str">
        <f>IF($B1259=2014,$P1259,"")</f>
        <v/>
      </c>
      <c r="R1259" s="15" t="str">
        <f>IF($B1259=2015,$P1259,"")</f>
        <v/>
      </c>
      <c r="S1259" s="15" t="str">
        <f>IF($B1259=2016,$P1259,"")</f>
        <v/>
      </c>
      <c r="T1259" s="15" t="str">
        <f>IF($B1259=2017,$P1259,"")</f>
        <v/>
      </c>
      <c r="U1259" s="15">
        <f>IF($B1259=2018,$P1259,"")</f>
        <v>1</v>
      </c>
      <c r="V1259" s="15" t="str">
        <f>IF($B1259=2019,$P1259,"")</f>
        <v/>
      </c>
      <c r="W1259" s="15" t="str">
        <f>IF($B1259=2020,$P1259,"")</f>
        <v/>
      </c>
      <c r="X1259" s="6" t="str">
        <f>IF($B1259=2021,$P1259,"")</f>
        <v/>
      </c>
      <c r="Y1259" s="6" t="str">
        <f>IF($B1259=2022,$P1259,"")</f>
        <v/>
      </c>
      <c r="Z1259" s="6" t="str">
        <f>IF($B1259=2023,$P1259,"")</f>
        <v/>
      </c>
      <c r="AA1259" s="6" t="str">
        <f>IF($B1259=2024,$P1259,"")</f>
        <v/>
      </c>
      <c r="AB1259" s="15" t="str">
        <f>IF($B1259=2025,$P1259,"")</f>
        <v/>
      </c>
    </row>
    <row r="1260" spans="1:28" x14ac:dyDescent="0.25">
      <c r="A1260" s="3">
        <v>594</v>
      </c>
      <c r="B1260" s="3">
        <v>2018</v>
      </c>
      <c r="C1260" s="3" t="s">
        <v>199</v>
      </c>
      <c r="D1260" s="4">
        <f>DATE(B1260,N1260,M1260)</f>
        <v>43352</v>
      </c>
      <c r="E1260" s="5">
        <v>1745</v>
      </c>
      <c r="F1260" s="6" t="s">
        <v>454</v>
      </c>
      <c r="G1260" s="6" t="s">
        <v>503</v>
      </c>
      <c r="H1260" s="27"/>
      <c r="I1260" s="7" t="s">
        <v>5302</v>
      </c>
      <c r="J1260" s="9" t="s">
        <v>505</v>
      </c>
      <c r="K1260" s="6" t="s">
        <v>88</v>
      </c>
      <c r="L1260" s="6">
        <v>5904</v>
      </c>
      <c r="M1260" s="6">
        <v>9</v>
      </c>
      <c r="N1260" s="6">
        <v>9</v>
      </c>
      <c r="O1260" s="6" t="s">
        <v>86</v>
      </c>
      <c r="P1260" s="15">
        <v>1</v>
      </c>
      <c r="Q1260" s="15" t="str">
        <f>IF($B1260=2014,$P1260,"")</f>
        <v/>
      </c>
      <c r="R1260" s="15" t="str">
        <f>IF($B1260=2015,$P1260,"")</f>
        <v/>
      </c>
      <c r="S1260" s="15" t="str">
        <f>IF($B1260=2016,$P1260,"")</f>
        <v/>
      </c>
      <c r="T1260" s="15" t="str">
        <f>IF($B1260=2017,$P1260,"")</f>
        <v/>
      </c>
      <c r="U1260" s="15">
        <f>IF($B1260=2018,$P1260,"")</f>
        <v>1</v>
      </c>
      <c r="V1260" s="15" t="str">
        <f>IF($B1260=2019,$P1260,"")</f>
        <v/>
      </c>
      <c r="W1260" s="15" t="str">
        <f>IF($B1260=2020,$P1260,"")</f>
        <v/>
      </c>
      <c r="X1260" s="6" t="str">
        <f>IF($B1260=2021,$P1260,"")</f>
        <v/>
      </c>
      <c r="Y1260" s="6" t="str">
        <f>IF($B1260=2022,$P1260,"")</f>
        <v/>
      </c>
      <c r="Z1260" s="6" t="str">
        <f>IF($B1260=2023,$P1260,"")</f>
        <v/>
      </c>
      <c r="AA1260" s="6" t="str">
        <f>IF($B1260=2024,$P1260,"")</f>
        <v/>
      </c>
      <c r="AB1260" s="15" t="str">
        <f>IF($B1260=2025,$P1260,"")</f>
        <v/>
      </c>
    </row>
    <row r="1261" spans="1:28" x14ac:dyDescent="0.25">
      <c r="A1261" s="3">
        <v>594</v>
      </c>
      <c r="B1261" s="3">
        <v>2018</v>
      </c>
      <c r="C1261" s="3" t="s">
        <v>68</v>
      </c>
      <c r="D1261" s="4">
        <f>DATE(B1261,N1261,M1261)</f>
        <v>43364</v>
      </c>
      <c r="E1261" s="5">
        <v>2000</v>
      </c>
      <c r="F1261" s="6" t="s">
        <v>454</v>
      </c>
      <c r="G1261" s="6" t="s">
        <v>503</v>
      </c>
      <c r="H1261" s="27"/>
      <c r="I1261" s="7" t="s">
        <v>5302</v>
      </c>
      <c r="J1261" s="9" t="s">
        <v>3326</v>
      </c>
      <c r="K1261" s="6" t="s">
        <v>123</v>
      </c>
      <c r="L1261" s="6">
        <v>5905</v>
      </c>
      <c r="M1261" s="6">
        <v>21</v>
      </c>
      <c r="N1261" s="6">
        <v>9</v>
      </c>
      <c r="P1261" s="15">
        <v>1</v>
      </c>
      <c r="Q1261" s="15" t="str">
        <f>IF($B1261=2014,$P1261,"")</f>
        <v/>
      </c>
      <c r="R1261" s="15" t="str">
        <f>IF($B1261=2015,$P1261,"")</f>
        <v/>
      </c>
      <c r="S1261" s="15" t="str">
        <f>IF($B1261=2016,$P1261,"")</f>
        <v/>
      </c>
      <c r="T1261" s="15" t="str">
        <f>IF($B1261=2017,$P1261,"")</f>
        <v/>
      </c>
      <c r="U1261" s="15">
        <f>IF($B1261=2018,$P1261,"")</f>
        <v>1</v>
      </c>
      <c r="V1261" s="15" t="str">
        <f>IF($B1261=2019,$P1261,"")</f>
        <v/>
      </c>
      <c r="W1261" s="15" t="str">
        <f>IF($B1261=2020,$P1261,"")</f>
        <v/>
      </c>
      <c r="X1261" s="6" t="str">
        <f>IF($B1261=2021,$P1261,"")</f>
        <v/>
      </c>
      <c r="Y1261" s="6" t="str">
        <f>IF($B1261=2022,$P1261,"")</f>
        <v/>
      </c>
      <c r="Z1261" s="6" t="str">
        <f>IF($B1261=2023,$P1261,"")</f>
        <v/>
      </c>
      <c r="AA1261" s="6" t="str">
        <f>IF($B1261=2024,$P1261,"")</f>
        <v/>
      </c>
      <c r="AB1261" s="15" t="str">
        <f>IF($B1261=2025,$P1261,"")</f>
        <v/>
      </c>
    </row>
    <row r="1262" spans="1:28" x14ac:dyDescent="0.25">
      <c r="A1262" s="3">
        <v>594</v>
      </c>
      <c r="B1262" s="3">
        <v>2018</v>
      </c>
      <c r="C1262" s="3" t="s">
        <v>81</v>
      </c>
      <c r="D1262" s="4">
        <f>DATE(B1262,N1262,M1262)</f>
        <v>43389</v>
      </c>
      <c r="E1262" s="5">
        <v>1600</v>
      </c>
      <c r="F1262" s="6" t="s">
        <v>454</v>
      </c>
      <c r="G1262" s="6" t="s">
        <v>503</v>
      </c>
      <c r="H1262" s="27"/>
      <c r="I1262" s="7" t="s">
        <v>5302</v>
      </c>
      <c r="J1262" s="9" t="s">
        <v>3328</v>
      </c>
      <c r="K1262" s="6" t="s">
        <v>102</v>
      </c>
      <c r="L1262" s="6">
        <v>5907</v>
      </c>
      <c r="M1262" s="6">
        <v>16</v>
      </c>
      <c r="N1262" s="6">
        <v>10</v>
      </c>
      <c r="P1262" s="15">
        <v>1</v>
      </c>
      <c r="Q1262" s="15" t="str">
        <f>IF($B1262=2014,$P1262,"")</f>
        <v/>
      </c>
      <c r="R1262" s="15" t="str">
        <f>IF($B1262=2015,$P1262,"")</f>
        <v/>
      </c>
      <c r="S1262" s="15" t="str">
        <f>IF($B1262=2016,$P1262,"")</f>
        <v/>
      </c>
      <c r="T1262" s="15" t="str">
        <f>IF($B1262=2017,$P1262,"")</f>
        <v/>
      </c>
      <c r="U1262" s="15">
        <f>IF($B1262=2018,$P1262,"")</f>
        <v>1</v>
      </c>
      <c r="V1262" s="15" t="str">
        <f>IF($B1262=2019,$P1262,"")</f>
        <v/>
      </c>
      <c r="W1262" s="15" t="str">
        <f>IF($B1262=2020,$P1262,"")</f>
        <v/>
      </c>
      <c r="X1262" s="6" t="str">
        <f>IF($B1262=2021,$P1262,"")</f>
        <v/>
      </c>
      <c r="Y1262" s="6" t="str">
        <f>IF($B1262=2022,$P1262,"")</f>
        <v/>
      </c>
      <c r="Z1262" s="6" t="str">
        <f>IF($B1262=2023,$P1262,"")</f>
        <v/>
      </c>
      <c r="AA1262" s="6" t="str">
        <f>IF($B1262=2024,$P1262,"")</f>
        <v/>
      </c>
      <c r="AB1262" s="15" t="str">
        <f>IF($B1262=2025,$P1262,"")</f>
        <v/>
      </c>
    </row>
    <row r="1263" spans="1:28" x14ac:dyDescent="0.25">
      <c r="A1263" s="3">
        <v>594</v>
      </c>
      <c r="B1263" s="3">
        <v>2018</v>
      </c>
      <c r="C1263" s="3" t="s">
        <v>1297</v>
      </c>
      <c r="D1263" s="4">
        <f>DATE(B1263,N1263,M1263)</f>
        <v>43392</v>
      </c>
      <c r="E1263" s="5">
        <v>2000</v>
      </c>
      <c r="F1263" s="6" t="s">
        <v>454</v>
      </c>
      <c r="G1263" s="6" t="s">
        <v>503</v>
      </c>
      <c r="H1263" s="27"/>
      <c r="I1263" s="7" t="s">
        <v>5302</v>
      </c>
      <c r="J1263" s="9" t="s">
        <v>3327</v>
      </c>
      <c r="K1263" s="6" t="s">
        <v>123</v>
      </c>
      <c r="L1263" s="6">
        <v>5907</v>
      </c>
      <c r="M1263" s="6">
        <v>19</v>
      </c>
      <c r="N1263" s="6">
        <v>10</v>
      </c>
      <c r="P1263" s="15">
        <v>1</v>
      </c>
      <c r="Q1263" s="15" t="str">
        <f>IF($B1263=2014,$P1263,"")</f>
        <v/>
      </c>
      <c r="R1263" s="15" t="str">
        <f>IF($B1263=2015,$P1263,"")</f>
        <v/>
      </c>
      <c r="S1263" s="15" t="str">
        <f>IF($B1263=2016,$P1263,"")</f>
        <v/>
      </c>
      <c r="T1263" s="15" t="str">
        <f>IF($B1263=2017,$P1263,"")</f>
        <v/>
      </c>
      <c r="U1263" s="15">
        <f>IF($B1263=2018,$P1263,"")</f>
        <v>1</v>
      </c>
      <c r="V1263" s="15" t="str">
        <f>IF($B1263=2019,$P1263,"")</f>
        <v/>
      </c>
      <c r="W1263" s="15" t="str">
        <f>IF($B1263=2020,$P1263,"")</f>
        <v/>
      </c>
      <c r="X1263" s="6" t="str">
        <f>IF($B1263=2021,$P1263,"")</f>
        <v/>
      </c>
      <c r="Y1263" s="6" t="str">
        <f>IF($B1263=2022,$P1263,"")</f>
        <v/>
      </c>
      <c r="Z1263" s="6" t="str">
        <f>IF($B1263=2023,$P1263,"")</f>
        <v/>
      </c>
      <c r="AA1263" s="6" t="str">
        <f>IF($B1263=2024,$P1263,"")</f>
        <v/>
      </c>
      <c r="AB1263" s="15" t="str">
        <f>IF($B1263=2025,$P1263,"")</f>
        <v/>
      </c>
    </row>
    <row r="1264" spans="1:28" x14ac:dyDescent="0.25">
      <c r="A1264" s="3">
        <v>594</v>
      </c>
      <c r="B1264" s="3">
        <v>2018</v>
      </c>
      <c r="C1264" s="3" t="s">
        <v>487</v>
      </c>
      <c r="D1264" s="4">
        <f>DATE(B1264,N1264,M1264)</f>
        <v>43395</v>
      </c>
      <c r="E1264" s="5">
        <v>2000</v>
      </c>
      <c r="F1264" s="6" t="s">
        <v>454</v>
      </c>
      <c r="G1264" s="6" t="s">
        <v>503</v>
      </c>
      <c r="H1264" s="27"/>
      <c r="I1264" s="7" t="s">
        <v>5302</v>
      </c>
      <c r="J1264" s="7" t="s">
        <v>3325</v>
      </c>
      <c r="K1264" s="6" t="s">
        <v>123</v>
      </c>
      <c r="L1264" s="6">
        <v>5908</v>
      </c>
      <c r="M1264" s="6">
        <v>22</v>
      </c>
      <c r="N1264" s="6">
        <v>10</v>
      </c>
      <c r="P1264" s="15">
        <v>1</v>
      </c>
      <c r="Q1264" s="15" t="str">
        <f>IF($B1264=2014,$P1264,"")</f>
        <v/>
      </c>
      <c r="R1264" s="15" t="str">
        <f>IF($B1264=2015,$P1264,"")</f>
        <v/>
      </c>
      <c r="S1264" s="15" t="str">
        <f>IF($B1264=2016,$P1264,"")</f>
        <v/>
      </c>
      <c r="T1264" s="15" t="str">
        <f>IF($B1264=2017,$P1264,"")</f>
        <v/>
      </c>
      <c r="U1264" s="15">
        <f>IF($B1264=2018,$P1264,"")</f>
        <v>1</v>
      </c>
      <c r="V1264" s="15" t="str">
        <f>IF($B1264=2019,$P1264,"")</f>
        <v/>
      </c>
      <c r="W1264" s="15" t="str">
        <f>IF($B1264=2020,$P1264,"")</f>
        <v/>
      </c>
      <c r="X1264" s="6" t="str">
        <f>IF($B1264=2021,$P1264,"")</f>
        <v/>
      </c>
      <c r="Y1264" s="6" t="str">
        <f>IF($B1264=2022,$P1264,"")</f>
        <v/>
      </c>
      <c r="Z1264" s="6" t="str">
        <f>IF($B1264=2023,$P1264,"")</f>
        <v/>
      </c>
      <c r="AA1264" s="6" t="str">
        <f>IF($B1264=2024,$P1264,"")</f>
        <v/>
      </c>
      <c r="AB1264" s="15" t="str">
        <f>IF($B1264=2025,$P1264,"")</f>
        <v/>
      </c>
    </row>
    <row r="1265" spans="1:28" x14ac:dyDescent="0.25">
      <c r="A1265" s="3">
        <v>594</v>
      </c>
      <c r="B1265" s="3">
        <v>2018</v>
      </c>
      <c r="C1265" s="3" t="s">
        <v>63</v>
      </c>
      <c r="D1265" s="4">
        <f>DATE(B1265,N1265,M1265)</f>
        <v>43434</v>
      </c>
      <c r="E1265" s="5">
        <v>1900</v>
      </c>
      <c r="F1265" s="11" t="s">
        <v>454</v>
      </c>
      <c r="G1265" s="11" t="s">
        <v>503</v>
      </c>
      <c r="H1265" s="27"/>
      <c r="I1265" s="7" t="s">
        <v>5302</v>
      </c>
      <c r="J1265" s="7" t="s">
        <v>3330</v>
      </c>
      <c r="K1265" s="6" t="s">
        <v>123</v>
      </c>
      <c r="L1265" s="6">
        <v>5910</v>
      </c>
      <c r="M1265" s="6">
        <v>30</v>
      </c>
      <c r="N1265" s="6">
        <v>11</v>
      </c>
      <c r="P1265" s="15">
        <v>1</v>
      </c>
      <c r="Q1265" s="15" t="str">
        <f>IF($B1265=2014,$P1265,"")</f>
        <v/>
      </c>
      <c r="R1265" s="15" t="str">
        <f>IF($B1265=2015,$P1265,"")</f>
        <v/>
      </c>
      <c r="S1265" s="15" t="str">
        <f>IF($B1265=2016,$P1265,"")</f>
        <v/>
      </c>
      <c r="T1265" s="15" t="str">
        <f>IF($B1265=2017,$P1265,"")</f>
        <v/>
      </c>
      <c r="U1265" s="15">
        <f>IF($B1265=2018,$P1265,"")</f>
        <v>1</v>
      </c>
      <c r="V1265" s="15" t="str">
        <f>IF($B1265=2019,$P1265,"")</f>
        <v/>
      </c>
      <c r="W1265" s="15" t="str">
        <f>IF($B1265=2020,$P1265,"")</f>
        <v/>
      </c>
      <c r="X1265" s="6" t="str">
        <f>IF($B1265=2021,$P1265,"")</f>
        <v/>
      </c>
      <c r="Y1265" s="6" t="str">
        <f>IF($B1265=2022,$P1265,"")</f>
        <v/>
      </c>
      <c r="Z1265" s="6" t="str">
        <f>IF($B1265=2023,$P1265,"")</f>
        <v/>
      </c>
      <c r="AA1265" s="6" t="str">
        <f>IF($B1265=2024,$P1265,"")</f>
        <v/>
      </c>
      <c r="AB1265" s="15" t="str">
        <f>IF($B1265=2025,$P1265,"")</f>
        <v/>
      </c>
    </row>
    <row r="1266" spans="1:28" x14ac:dyDescent="0.25">
      <c r="A1266" s="3">
        <v>594</v>
      </c>
      <c r="B1266" s="3">
        <v>2018</v>
      </c>
      <c r="C1266" s="3" t="s">
        <v>203</v>
      </c>
      <c r="D1266" s="4">
        <f>DATE(B1266,N1266,M1266)</f>
        <v>43462</v>
      </c>
      <c r="E1266" s="5">
        <v>1559</v>
      </c>
      <c r="F1266" s="6" t="s">
        <v>454</v>
      </c>
      <c r="G1266" s="6" t="s">
        <v>503</v>
      </c>
      <c r="H1266" s="27"/>
      <c r="I1266" s="7" t="s">
        <v>5302</v>
      </c>
      <c r="J1266" s="7" t="s">
        <v>3329</v>
      </c>
      <c r="K1266" s="6" t="s">
        <v>205</v>
      </c>
      <c r="L1266" s="6">
        <v>5915</v>
      </c>
      <c r="M1266" s="6">
        <v>28</v>
      </c>
      <c r="N1266" s="6">
        <v>12</v>
      </c>
      <c r="P1266" s="15">
        <v>1</v>
      </c>
      <c r="Q1266" s="15" t="str">
        <f>IF($B1266=2014,$P1266,"")</f>
        <v/>
      </c>
      <c r="R1266" s="15" t="str">
        <f>IF($B1266=2015,$P1266,"")</f>
        <v/>
      </c>
      <c r="S1266" s="15" t="str">
        <f>IF($B1266=2016,$P1266,"")</f>
        <v/>
      </c>
      <c r="T1266" s="15" t="str">
        <f>IF($B1266=2017,$P1266,"")</f>
        <v/>
      </c>
      <c r="U1266" s="15">
        <f>IF($B1266=2018,$P1266,"")</f>
        <v>1</v>
      </c>
      <c r="V1266" s="15" t="str">
        <f>IF($B1266=2019,$P1266,"")</f>
        <v/>
      </c>
      <c r="W1266" s="15" t="str">
        <f>IF($B1266=2020,$P1266,"")</f>
        <v/>
      </c>
      <c r="X1266" s="6" t="str">
        <f>IF($B1266=2021,$P1266,"")</f>
        <v/>
      </c>
      <c r="Y1266" s="6" t="str">
        <f>IF($B1266=2022,$P1266,"")</f>
        <v/>
      </c>
      <c r="Z1266" s="6" t="str">
        <f>IF($B1266=2023,$P1266,"")</f>
        <v/>
      </c>
      <c r="AA1266" s="6" t="str">
        <f>IF($B1266=2024,$P1266,"")</f>
        <v/>
      </c>
      <c r="AB1266" s="15" t="str">
        <f>IF($B1266=2025,$P1266,"")</f>
        <v/>
      </c>
    </row>
    <row r="1267" spans="1:28" x14ac:dyDescent="0.25">
      <c r="A1267" s="3">
        <v>594</v>
      </c>
      <c r="B1267" s="3">
        <v>2019</v>
      </c>
      <c r="C1267" s="3" t="s">
        <v>513</v>
      </c>
      <c r="D1267" s="4">
        <f>DATE(B1267,N1267,M1267)</f>
        <v>43728</v>
      </c>
      <c r="E1267" s="5">
        <v>2000</v>
      </c>
      <c r="F1267" s="6" t="s">
        <v>454</v>
      </c>
      <c r="G1267" s="6" t="s">
        <v>503</v>
      </c>
      <c r="H1267" s="27"/>
      <c r="I1267" s="7" t="s">
        <v>5302</v>
      </c>
      <c r="J1267" s="9" t="s">
        <v>3763</v>
      </c>
      <c r="K1267" s="6" t="s">
        <v>123</v>
      </c>
      <c r="L1267" s="6">
        <v>6005</v>
      </c>
      <c r="M1267" s="6">
        <v>20</v>
      </c>
      <c r="N1267" s="6">
        <v>9</v>
      </c>
      <c r="P1267" s="15">
        <v>1</v>
      </c>
      <c r="Q1267" s="15" t="str">
        <f>IF($B1267=2014,$P1267,"")</f>
        <v/>
      </c>
      <c r="R1267" s="15" t="str">
        <f>IF($B1267=2015,$P1267,"")</f>
        <v/>
      </c>
      <c r="S1267" s="15" t="str">
        <f>IF($B1267=2016,$P1267,"")</f>
        <v/>
      </c>
      <c r="T1267" s="15" t="str">
        <f>IF($B1267=2017,$P1267,"")</f>
        <v/>
      </c>
      <c r="U1267" s="15" t="str">
        <f>IF($B1267=2018,$P1267,"")</f>
        <v/>
      </c>
      <c r="V1267" s="15">
        <f>IF($B1267=2019,$P1267,"")</f>
        <v>1</v>
      </c>
      <c r="W1267" s="15" t="str">
        <f>IF($B1267=2020,$P1267,"")</f>
        <v/>
      </c>
      <c r="X1267" s="6" t="str">
        <f>IF($B1267=2021,$P1267,"")</f>
        <v/>
      </c>
      <c r="Y1267" s="6" t="str">
        <f>IF($B1267=2022,$P1267,"")</f>
        <v/>
      </c>
      <c r="Z1267" s="6" t="str">
        <f>IF($B1267=2023,$P1267,"")</f>
        <v/>
      </c>
      <c r="AA1267" s="6" t="str">
        <f>IF($B1267=2024,$P1267,"")</f>
        <v/>
      </c>
      <c r="AB1267" s="15" t="str">
        <f>IF($B1267=2025,$P1267,"")</f>
        <v/>
      </c>
    </row>
    <row r="1268" spans="1:28" x14ac:dyDescent="0.25">
      <c r="A1268" s="3">
        <v>594</v>
      </c>
      <c r="B1268" s="3">
        <v>2019</v>
      </c>
      <c r="C1268" s="3" t="s">
        <v>214</v>
      </c>
      <c r="D1268" s="4">
        <f>DATE(B1268,N1268,M1268)</f>
        <v>43753</v>
      </c>
      <c r="E1268" s="5">
        <v>1800</v>
      </c>
      <c r="F1268" s="6" t="s">
        <v>454</v>
      </c>
      <c r="G1268" s="6" t="s">
        <v>503</v>
      </c>
      <c r="H1268" s="27"/>
      <c r="I1268" s="7" t="s">
        <v>5302</v>
      </c>
      <c r="J1268" s="9" t="s">
        <v>3764</v>
      </c>
      <c r="K1268" s="6" t="s">
        <v>123</v>
      </c>
      <c r="L1268" s="6">
        <v>6007</v>
      </c>
      <c r="M1268" s="6">
        <v>15</v>
      </c>
      <c r="N1268" s="6">
        <v>10</v>
      </c>
      <c r="P1268" s="15">
        <v>1</v>
      </c>
      <c r="Q1268" s="15" t="str">
        <f>IF($B1268=2014,$P1268,"")</f>
        <v/>
      </c>
      <c r="R1268" s="15" t="str">
        <f>IF($B1268=2015,$P1268,"")</f>
        <v/>
      </c>
      <c r="S1268" s="15" t="str">
        <f>IF($B1268=2016,$P1268,"")</f>
        <v/>
      </c>
      <c r="T1268" s="15" t="str">
        <f>IF($B1268=2017,$P1268,"")</f>
        <v/>
      </c>
      <c r="U1268" s="15" t="str">
        <f>IF($B1268=2018,$P1268,"")</f>
        <v/>
      </c>
      <c r="V1268" s="15">
        <f>IF($B1268=2019,$P1268,"")</f>
        <v>1</v>
      </c>
      <c r="W1268" s="15" t="str">
        <f>IF($B1268=2020,$P1268,"")</f>
        <v/>
      </c>
      <c r="X1268" s="6" t="str">
        <f>IF($B1268=2021,$P1268,"")</f>
        <v/>
      </c>
      <c r="Y1268" s="6" t="str">
        <f>IF($B1268=2022,$P1268,"")</f>
        <v/>
      </c>
      <c r="Z1268" s="6" t="str">
        <f>IF($B1268=2023,$P1268,"")</f>
        <v/>
      </c>
      <c r="AA1268" s="6" t="str">
        <f>IF($B1268=2024,$P1268,"")</f>
        <v/>
      </c>
      <c r="AB1268" s="15" t="str">
        <f>IF($B1268=2025,$P1268,"")</f>
        <v/>
      </c>
    </row>
    <row r="1269" spans="1:28" x14ac:dyDescent="0.25">
      <c r="A1269" s="3">
        <v>594</v>
      </c>
      <c r="B1269" s="3">
        <v>2019</v>
      </c>
      <c r="C1269" s="3" t="s">
        <v>176</v>
      </c>
      <c r="D1269" s="4">
        <f>DATE(B1269,N1269,M1269)</f>
        <v>43805</v>
      </c>
      <c r="E1269" s="5">
        <v>1800</v>
      </c>
      <c r="F1269" s="6" t="s">
        <v>454</v>
      </c>
      <c r="G1269" s="6" t="s">
        <v>503</v>
      </c>
      <c r="H1269" s="27"/>
      <c r="I1269" s="7" t="s">
        <v>5302</v>
      </c>
      <c r="J1269" s="7" t="s">
        <v>3761</v>
      </c>
      <c r="K1269" s="6" t="s">
        <v>123</v>
      </c>
      <c r="L1269" s="6">
        <v>6011</v>
      </c>
      <c r="M1269" s="6">
        <v>6</v>
      </c>
      <c r="N1269" s="6">
        <v>12</v>
      </c>
      <c r="P1269" s="15">
        <v>1</v>
      </c>
      <c r="Q1269" s="15" t="str">
        <f>IF($B1269=2014,$P1269,"")</f>
        <v/>
      </c>
      <c r="R1269" s="15" t="str">
        <f>IF($B1269=2015,$P1269,"")</f>
        <v/>
      </c>
      <c r="S1269" s="15" t="str">
        <f>IF($B1269=2016,$P1269,"")</f>
        <v/>
      </c>
      <c r="T1269" s="15" t="str">
        <f>IF($B1269=2017,$P1269,"")</f>
        <v/>
      </c>
      <c r="U1269" s="15" t="str">
        <f>IF($B1269=2018,$P1269,"")</f>
        <v/>
      </c>
      <c r="V1269" s="15">
        <f>IF($B1269=2019,$P1269,"")</f>
        <v>1</v>
      </c>
      <c r="W1269" s="15" t="str">
        <f>IF($B1269=2020,$P1269,"")</f>
        <v/>
      </c>
      <c r="X1269" s="6" t="str">
        <f>IF($B1269=2021,$P1269,"")</f>
        <v/>
      </c>
      <c r="Y1269" s="6" t="str">
        <f>IF($B1269=2022,$P1269,"")</f>
        <v/>
      </c>
      <c r="Z1269" s="6" t="str">
        <f>IF($B1269=2023,$P1269,"")</f>
        <v/>
      </c>
      <c r="AA1269" s="6" t="str">
        <f>IF($B1269=2024,$P1269,"")</f>
        <v/>
      </c>
      <c r="AB1269" s="15" t="str">
        <f>IF($B1269=2025,$P1269,"")</f>
        <v/>
      </c>
    </row>
    <row r="1270" spans="1:28" x14ac:dyDescent="0.25">
      <c r="A1270" s="3">
        <v>594</v>
      </c>
      <c r="B1270" s="3">
        <v>2019</v>
      </c>
      <c r="C1270" s="3" t="s">
        <v>1528</v>
      </c>
      <c r="D1270" s="4">
        <f>DATE(B1270,N1270,M1270)</f>
        <v>43817</v>
      </c>
      <c r="E1270" s="5">
        <v>1025</v>
      </c>
      <c r="F1270" s="6" t="s">
        <v>454</v>
      </c>
      <c r="G1270" s="6" t="s">
        <v>503</v>
      </c>
      <c r="H1270" s="27"/>
      <c r="I1270" s="7" t="s">
        <v>5302</v>
      </c>
      <c r="J1270" s="7" t="s">
        <v>3762</v>
      </c>
      <c r="K1270" s="6" t="s">
        <v>2411</v>
      </c>
      <c r="L1270" s="6">
        <v>6012</v>
      </c>
      <c r="M1270" s="6">
        <v>18</v>
      </c>
      <c r="N1270" s="6">
        <v>12</v>
      </c>
      <c r="O1270" s="6" t="s">
        <v>14</v>
      </c>
      <c r="P1270" s="15">
        <v>1</v>
      </c>
      <c r="Q1270" s="15" t="str">
        <f>IF($B1270=2014,$P1270,"")</f>
        <v/>
      </c>
      <c r="R1270" s="15" t="str">
        <f>IF($B1270=2015,$P1270,"")</f>
        <v/>
      </c>
      <c r="S1270" s="15" t="str">
        <f>IF($B1270=2016,$P1270,"")</f>
        <v/>
      </c>
      <c r="T1270" s="15" t="str">
        <f>IF($B1270=2017,$P1270,"")</f>
        <v/>
      </c>
      <c r="U1270" s="15" t="str">
        <f>IF($B1270=2018,$P1270,"")</f>
        <v/>
      </c>
      <c r="V1270" s="15">
        <f>IF($B1270=2019,$P1270,"")</f>
        <v>1</v>
      </c>
      <c r="W1270" s="15" t="str">
        <f>IF($B1270=2020,$P1270,"")</f>
        <v/>
      </c>
      <c r="X1270" s="6" t="str">
        <f>IF($B1270=2021,$P1270,"")</f>
        <v/>
      </c>
      <c r="Y1270" s="6" t="str">
        <f>IF($B1270=2022,$P1270,"")</f>
        <v/>
      </c>
      <c r="Z1270" s="6" t="str">
        <f>IF($B1270=2023,$P1270,"")</f>
        <v/>
      </c>
      <c r="AA1270" s="6" t="str">
        <f>IF($B1270=2024,$P1270,"")</f>
        <v/>
      </c>
      <c r="AB1270" s="15" t="str">
        <f>IF($B1270=2025,$P1270,"")</f>
        <v/>
      </c>
    </row>
    <row r="1271" spans="1:28" x14ac:dyDescent="0.25">
      <c r="A1271" s="3">
        <v>594</v>
      </c>
      <c r="B1271" s="3">
        <v>2020</v>
      </c>
      <c r="C1271" s="3" t="s">
        <v>113</v>
      </c>
      <c r="D1271" s="4">
        <f>DATE(B1271,N1271,M1271)</f>
        <v>44067</v>
      </c>
      <c r="E1271" s="5">
        <v>1930</v>
      </c>
      <c r="F1271" s="6" t="s">
        <v>454</v>
      </c>
      <c r="G1271" s="6" t="s">
        <v>503</v>
      </c>
      <c r="H1271" s="27"/>
      <c r="I1271" s="7" t="s">
        <v>5302</v>
      </c>
      <c r="J1271" s="7" t="s">
        <v>5414</v>
      </c>
      <c r="K1271" s="6" t="s">
        <v>88</v>
      </c>
      <c r="L1271" s="6">
        <v>6104</v>
      </c>
      <c r="M1271" s="6">
        <v>24</v>
      </c>
      <c r="N1271" s="6">
        <v>8</v>
      </c>
      <c r="O1271" s="6" t="s">
        <v>86</v>
      </c>
      <c r="P1271" s="15">
        <v>1</v>
      </c>
      <c r="Q1271" s="15" t="str">
        <f>IF($B1271=2014,$P1271,"")</f>
        <v/>
      </c>
      <c r="R1271" s="15" t="str">
        <f>IF($B1271=2015,$P1271,"")</f>
        <v/>
      </c>
      <c r="S1271" s="15" t="str">
        <f>IF($B1271=2016,$P1271,"")</f>
        <v/>
      </c>
      <c r="T1271" s="15" t="str">
        <f>IF($B1271=2017,$P1271,"")</f>
        <v/>
      </c>
      <c r="U1271" s="15" t="str">
        <f>IF($B1271=2018,$P1271,"")</f>
        <v/>
      </c>
      <c r="V1271" s="15" t="str">
        <f>IF($B1271=2019,$P1271,"")</f>
        <v/>
      </c>
      <c r="W1271" s="15">
        <f>IF($B1271=2020,$P1271,"")</f>
        <v>1</v>
      </c>
      <c r="X1271" s="6" t="str">
        <f>IF($B1271=2021,$P1271,"")</f>
        <v/>
      </c>
      <c r="Y1271" s="6" t="str">
        <f>IF($B1271=2022,$P1271,"")</f>
        <v/>
      </c>
      <c r="Z1271" s="6" t="str">
        <f>IF($B1271=2023,$P1271,"")</f>
        <v/>
      </c>
      <c r="AA1271" s="6" t="str">
        <f>IF($B1271=2024,$P1271,"")</f>
        <v/>
      </c>
      <c r="AB1271" s="15" t="str">
        <f>IF($B1271=2025,$P1271,"")</f>
        <v/>
      </c>
    </row>
    <row r="1272" spans="1:28" x14ac:dyDescent="0.25">
      <c r="A1272" s="3">
        <v>594</v>
      </c>
      <c r="B1272" s="3">
        <v>2020</v>
      </c>
      <c r="C1272" s="3" t="s">
        <v>513</v>
      </c>
      <c r="D1272" s="4">
        <f>DATE(B1272,N1272,M1272)</f>
        <v>44094</v>
      </c>
      <c r="E1272" s="5">
        <v>1900</v>
      </c>
      <c r="F1272" s="6" t="s">
        <v>454</v>
      </c>
      <c r="G1272" s="6" t="s">
        <v>503</v>
      </c>
      <c r="H1272" s="27"/>
      <c r="I1272" s="7" t="s">
        <v>5302</v>
      </c>
      <c r="J1272" s="7" t="s">
        <v>6426</v>
      </c>
      <c r="K1272" s="6" t="s">
        <v>102</v>
      </c>
      <c r="L1272" s="6">
        <v>6106</v>
      </c>
      <c r="M1272" s="6">
        <v>20</v>
      </c>
      <c r="N1272" s="6">
        <v>9</v>
      </c>
      <c r="P1272" s="15">
        <v>1</v>
      </c>
      <c r="Q1272" s="15" t="str">
        <f>IF($B1272=2014,$P1272,"")</f>
        <v/>
      </c>
      <c r="R1272" s="15" t="str">
        <f>IF($B1272=2015,$P1272,"")</f>
        <v/>
      </c>
      <c r="S1272" s="15" t="str">
        <f>IF($B1272=2016,$P1272,"")</f>
        <v/>
      </c>
      <c r="T1272" s="15" t="str">
        <f>IF($B1272=2017,$P1272,"")</f>
        <v/>
      </c>
      <c r="U1272" s="15" t="str">
        <f>IF($B1272=2018,$P1272,"")</f>
        <v/>
      </c>
      <c r="V1272" s="15" t="str">
        <f>IF($B1272=2019,$P1272,"")</f>
        <v/>
      </c>
      <c r="W1272" s="15">
        <f>IF($B1272=2020,$P1272,"")</f>
        <v>1</v>
      </c>
      <c r="X1272" s="6" t="str">
        <f>IF($B1272=2021,$P1272,"")</f>
        <v/>
      </c>
      <c r="Y1272" s="6" t="str">
        <f>IF($B1272=2022,$P1272,"")</f>
        <v/>
      </c>
      <c r="Z1272" s="6" t="str">
        <f>IF($B1272=2023,$P1272,"")</f>
        <v/>
      </c>
      <c r="AA1272" s="6" t="str">
        <f>IF($B1272=2024,$P1272,"")</f>
        <v/>
      </c>
      <c r="AB1272" s="15" t="str">
        <f>IF($B1272=2025,$P1272,"")</f>
        <v/>
      </c>
    </row>
    <row r="1273" spans="1:28" x14ac:dyDescent="0.25">
      <c r="A1273" s="3">
        <v>594</v>
      </c>
      <c r="B1273" s="3">
        <v>2020</v>
      </c>
      <c r="C1273" s="3" t="s">
        <v>513</v>
      </c>
      <c r="D1273" s="4">
        <f>DATE(B1273,N1273,M1273)</f>
        <v>44094</v>
      </c>
      <c r="E1273" s="5">
        <v>2000</v>
      </c>
      <c r="F1273" s="6" t="s">
        <v>454</v>
      </c>
      <c r="G1273" s="6" t="s">
        <v>503</v>
      </c>
      <c r="H1273" s="27"/>
      <c r="I1273" s="7" t="s">
        <v>5302</v>
      </c>
      <c r="J1273" s="7" t="s">
        <v>5415</v>
      </c>
      <c r="K1273" s="6" t="s">
        <v>123</v>
      </c>
      <c r="L1273" s="6">
        <v>6105</v>
      </c>
      <c r="M1273" s="6">
        <v>20</v>
      </c>
      <c r="N1273" s="6">
        <v>9</v>
      </c>
      <c r="P1273" s="15">
        <v>1</v>
      </c>
      <c r="Q1273" s="15" t="str">
        <f>IF($B1273=2014,$P1273,"")</f>
        <v/>
      </c>
      <c r="R1273" s="15" t="str">
        <f>IF($B1273=2015,$P1273,"")</f>
        <v/>
      </c>
      <c r="S1273" s="15" t="str">
        <f>IF($B1273=2016,$P1273,"")</f>
        <v/>
      </c>
      <c r="T1273" s="15" t="str">
        <f>IF($B1273=2017,$P1273,"")</f>
        <v/>
      </c>
      <c r="U1273" s="15" t="str">
        <f>IF($B1273=2018,$P1273,"")</f>
        <v/>
      </c>
      <c r="V1273" s="15" t="str">
        <f>IF($B1273=2019,$P1273,"")</f>
        <v/>
      </c>
      <c r="W1273" s="15">
        <f>IF($B1273=2020,$P1273,"")</f>
        <v>1</v>
      </c>
      <c r="X1273" s="6" t="str">
        <f>IF($B1273=2021,$P1273,"")</f>
        <v/>
      </c>
      <c r="Y1273" s="6" t="str">
        <f>IF($B1273=2022,$P1273,"")</f>
        <v/>
      </c>
      <c r="Z1273" s="6" t="str">
        <f>IF($B1273=2023,$P1273,"")</f>
        <v/>
      </c>
      <c r="AA1273" s="6" t="str">
        <f>IF($B1273=2024,$P1273,"")</f>
        <v/>
      </c>
      <c r="AB1273" s="15" t="str">
        <f>IF($B1273=2025,$P1273,"")</f>
        <v/>
      </c>
    </row>
    <row r="1274" spans="1:28" x14ac:dyDescent="0.25">
      <c r="A1274" s="3">
        <v>594</v>
      </c>
      <c r="B1274" s="3">
        <v>2020</v>
      </c>
      <c r="C1274" s="3" t="s">
        <v>233</v>
      </c>
      <c r="D1274" s="4">
        <f>DATE(B1274,N1274,M1274)</f>
        <v>44113</v>
      </c>
      <c r="E1274" s="5">
        <v>2000</v>
      </c>
      <c r="F1274" s="10" t="s">
        <v>454</v>
      </c>
      <c r="G1274" s="10" t="s">
        <v>503</v>
      </c>
      <c r="H1274" s="27"/>
      <c r="I1274" s="7" t="s">
        <v>5302</v>
      </c>
      <c r="J1274" s="17" t="s">
        <v>5518</v>
      </c>
      <c r="K1274" s="6" t="s">
        <v>123</v>
      </c>
      <c r="L1274" s="6">
        <v>6107</v>
      </c>
      <c r="M1274" s="6">
        <v>9</v>
      </c>
      <c r="N1274" s="6">
        <v>10</v>
      </c>
      <c r="P1274" s="15">
        <v>1</v>
      </c>
      <c r="Q1274" s="15" t="str">
        <f>IF($B1274=2014,$P1274,"")</f>
        <v/>
      </c>
      <c r="R1274" s="15" t="str">
        <f>IF($B1274=2015,$P1274,"")</f>
        <v/>
      </c>
      <c r="S1274" s="15" t="str">
        <f>IF($B1274=2016,$P1274,"")</f>
        <v/>
      </c>
      <c r="T1274" s="15" t="str">
        <f>IF($B1274=2017,$P1274,"")</f>
        <v/>
      </c>
      <c r="U1274" s="15" t="str">
        <f>IF($B1274=2018,$P1274,"")</f>
        <v/>
      </c>
      <c r="V1274" s="15" t="str">
        <f>IF($B1274=2019,$P1274,"")</f>
        <v/>
      </c>
      <c r="W1274" s="15">
        <f>IF($B1274=2020,$P1274,"")</f>
        <v>1</v>
      </c>
      <c r="X1274" s="6" t="str">
        <f>IF($B1274=2021,$P1274,"")</f>
        <v/>
      </c>
      <c r="Y1274" s="6" t="str">
        <f>IF($B1274=2022,$P1274,"")</f>
        <v/>
      </c>
      <c r="Z1274" s="6" t="str">
        <f>IF($B1274=2023,$P1274,"")</f>
        <v/>
      </c>
      <c r="AA1274" s="6" t="str">
        <f>IF($B1274=2024,$P1274,"")</f>
        <v/>
      </c>
      <c r="AB1274" s="15" t="str">
        <f>IF($B1274=2025,$P1274,"")</f>
        <v/>
      </c>
    </row>
    <row r="1275" spans="1:28" x14ac:dyDescent="0.25">
      <c r="A1275" s="3">
        <v>594</v>
      </c>
      <c r="B1275" s="3">
        <v>2020</v>
      </c>
      <c r="C1275" s="3" t="s">
        <v>202</v>
      </c>
      <c r="D1275" s="4">
        <f>DATE(B1275,N1275,M1275)</f>
        <v>44118</v>
      </c>
      <c r="E1275" s="5">
        <v>1800</v>
      </c>
      <c r="F1275" s="10" t="s">
        <v>454</v>
      </c>
      <c r="G1275" s="10" t="s">
        <v>503</v>
      </c>
      <c r="H1275" s="27"/>
      <c r="I1275" s="7" t="s">
        <v>5302</v>
      </c>
      <c r="J1275" s="17" t="s">
        <v>5519</v>
      </c>
      <c r="K1275" s="6" t="s">
        <v>102</v>
      </c>
      <c r="L1275" s="6">
        <v>6107</v>
      </c>
      <c r="M1275" s="6">
        <v>14</v>
      </c>
      <c r="N1275" s="6">
        <v>10</v>
      </c>
      <c r="P1275" s="15">
        <v>1</v>
      </c>
      <c r="Q1275" s="15" t="str">
        <f>IF($B1275=2014,$P1275,"")</f>
        <v/>
      </c>
      <c r="R1275" s="15" t="str">
        <f>IF($B1275=2015,$P1275,"")</f>
        <v/>
      </c>
      <c r="S1275" s="15" t="str">
        <f>IF($B1275=2016,$P1275,"")</f>
        <v/>
      </c>
      <c r="T1275" s="15" t="str">
        <f>IF($B1275=2017,$P1275,"")</f>
        <v/>
      </c>
      <c r="U1275" s="15" t="str">
        <f>IF($B1275=2018,$P1275,"")</f>
        <v/>
      </c>
      <c r="V1275" s="15" t="str">
        <f>IF($B1275=2019,$P1275,"")</f>
        <v/>
      </c>
      <c r="W1275" s="15">
        <f>IF($B1275=2020,$P1275,"")</f>
        <v>1</v>
      </c>
      <c r="X1275" s="6" t="str">
        <f>IF($B1275=2021,$P1275,"")</f>
        <v/>
      </c>
      <c r="Y1275" s="6" t="str">
        <f>IF($B1275=2022,$P1275,"")</f>
        <v/>
      </c>
      <c r="Z1275" s="6" t="str">
        <f>IF($B1275=2023,$P1275,"")</f>
        <v/>
      </c>
      <c r="AA1275" s="6" t="str">
        <f>IF($B1275=2024,$P1275,"")</f>
        <v/>
      </c>
      <c r="AB1275" s="15" t="str">
        <f>IF($B1275=2025,$P1275,"")</f>
        <v/>
      </c>
    </row>
    <row r="1276" spans="1:28" x14ac:dyDescent="0.25">
      <c r="A1276" s="3">
        <v>594</v>
      </c>
      <c r="B1276" s="3">
        <v>2020</v>
      </c>
      <c r="C1276" s="3" t="s">
        <v>186</v>
      </c>
      <c r="D1276" s="4">
        <f>DATE(B1276,N1276,M1276)</f>
        <v>44149</v>
      </c>
      <c r="E1276" s="5">
        <v>1600</v>
      </c>
      <c r="F1276" s="6" t="s">
        <v>454</v>
      </c>
      <c r="G1276" s="6" t="s">
        <v>503</v>
      </c>
      <c r="H1276" s="27"/>
      <c r="I1276" s="7" t="s">
        <v>5302</v>
      </c>
      <c r="J1276" s="7" t="s">
        <v>5607</v>
      </c>
      <c r="K1276" s="6" t="s">
        <v>123</v>
      </c>
      <c r="L1276" s="6">
        <v>6109</v>
      </c>
      <c r="M1276" s="6">
        <v>14</v>
      </c>
      <c r="N1276" s="6">
        <v>11</v>
      </c>
      <c r="P1276" s="15">
        <v>1</v>
      </c>
      <c r="Q1276" s="15" t="str">
        <f>IF($B1276=2014,$P1276,"")</f>
        <v/>
      </c>
      <c r="R1276" s="15" t="str">
        <f>IF($B1276=2015,$P1276,"")</f>
        <v/>
      </c>
      <c r="S1276" s="15" t="str">
        <f>IF($B1276=2016,$P1276,"")</f>
        <v/>
      </c>
      <c r="T1276" s="15" t="str">
        <f>IF($B1276=2017,$P1276,"")</f>
        <v/>
      </c>
      <c r="U1276" s="15" t="str">
        <f>IF($B1276=2018,$P1276,"")</f>
        <v/>
      </c>
      <c r="V1276" s="15" t="str">
        <f>IF($B1276=2019,$P1276,"")</f>
        <v/>
      </c>
      <c r="W1276" s="15">
        <f>IF($B1276=2020,$P1276,"")</f>
        <v>1</v>
      </c>
      <c r="X1276" s="6" t="str">
        <f>IF($B1276=2021,$P1276,"")</f>
        <v/>
      </c>
      <c r="Y1276" s="6" t="str">
        <f>IF($B1276=2022,$P1276,"")</f>
        <v/>
      </c>
      <c r="Z1276" s="6" t="str">
        <f>IF($B1276=2023,$P1276,"")</f>
        <v/>
      </c>
      <c r="AA1276" s="6" t="str">
        <f>IF($B1276=2024,$P1276,"")</f>
        <v/>
      </c>
      <c r="AB1276" s="15" t="str">
        <f>IF($B1276=2025,$P1276,"")</f>
        <v/>
      </c>
    </row>
    <row r="1277" spans="1:28" ht="24" x14ac:dyDescent="0.25">
      <c r="A1277" s="3">
        <v>594</v>
      </c>
      <c r="B1277" s="3">
        <v>2021</v>
      </c>
      <c r="C1277" s="3" t="s">
        <v>233</v>
      </c>
      <c r="D1277" s="4">
        <v>44478</v>
      </c>
      <c r="E1277" s="5">
        <v>2020</v>
      </c>
      <c r="F1277" s="6" t="s">
        <v>454</v>
      </c>
      <c r="G1277" s="6" t="s">
        <v>503</v>
      </c>
      <c r="H1277" s="27"/>
      <c r="I1277" s="7" t="s">
        <v>5302</v>
      </c>
      <c r="J1277" s="7" t="s">
        <v>6001</v>
      </c>
      <c r="K1277" s="6" t="s">
        <v>1563</v>
      </c>
      <c r="L1277" s="6">
        <v>6207</v>
      </c>
      <c r="M1277" s="6">
        <v>9</v>
      </c>
      <c r="N1277" s="6">
        <v>10</v>
      </c>
      <c r="O1277" s="6" t="s">
        <v>4448</v>
      </c>
      <c r="P1277" s="15">
        <v>1</v>
      </c>
      <c r="Q1277" s="15" t="str">
        <f>IF($B1277=2014,$P1277,"")</f>
        <v/>
      </c>
      <c r="R1277" s="15" t="str">
        <f>IF($B1277=2015,$P1277,"")</f>
        <v/>
      </c>
      <c r="S1277" s="15" t="str">
        <f>IF($B1277=2016,$P1277,"")</f>
        <v/>
      </c>
      <c r="T1277" s="15" t="str">
        <f>IF($B1277=2017,$P1277,"")</f>
        <v/>
      </c>
      <c r="U1277" s="15" t="str">
        <f>IF($B1277=2018,$P1277,"")</f>
        <v/>
      </c>
      <c r="V1277" s="15" t="str">
        <f>IF($B1277=2019,$P1277,"")</f>
        <v/>
      </c>
      <c r="W1277" s="15" t="str">
        <f>IF($B1277=2020,$P1277,"")</f>
        <v/>
      </c>
      <c r="X1277" s="6">
        <f>IF($B1277=2021,$P1277,"")</f>
        <v>1</v>
      </c>
      <c r="Y1277" s="6" t="str">
        <f>IF($B1277=2022,$P1277,"")</f>
        <v/>
      </c>
      <c r="Z1277" s="6" t="str">
        <f>IF($B1277=2023,$P1277,"")</f>
        <v/>
      </c>
      <c r="AA1277" s="6" t="str">
        <f>IF($B1277=2024,$P1277,"")</f>
        <v/>
      </c>
      <c r="AB1277" s="15" t="str">
        <f>IF($B1277=2025,$P1277,"")</f>
        <v/>
      </c>
    </row>
    <row r="1278" spans="1:28" x14ac:dyDescent="0.25">
      <c r="A1278" s="3">
        <v>594</v>
      </c>
      <c r="B1278" s="3">
        <v>2022</v>
      </c>
      <c r="C1278" s="3" t="s">
        <v>68</v>
      </c>
      <c r="D1278" s="4">
        <f>DATE(B1278,N1278,M1278)</f>
        <v>44825</v>
      </c>
      <c r="E1278" s="5">
        <v>2000</v>
      </c>
      <c r="F1278" s="6" t="s">
        <v>454</v>
      </c>
      <c r="G1278" s="6" t="s">
        <v>503</v>
      </c>
      <c r="H1278" s="27"/>
      <c r="I1278" s="7" t="s">
        <v>5302</v>
      </c>
      <c r="J1278" s="9" t="s">
        <v>505</v>
      </c>
      <c r="K1278" s="6" t="s">
        <v>88</v>
      </c>
      <c r="L1278" s="6">
        <v>6306</v>
      </c>
      <c r="M1278" s="6">
        <v>21</v>
      </c>
      <c r="N1278" s="6">
        <v>9</v>
      </c>
      <c r="O1278" s="6" t="s">
        <v>86</v>
      </c>
      <c r="P1278" s="15">
        <v>1</v>
      </c>
      <c r="Q1278" s="15" t="str">
        <f>IF($B1278=2014,$P1278,"")</f>
        <v/>
      </c>
      <c r="R1278" s="15" t="str">
        <f>IF($B1278=2015,$P1278,"")</f>
        <v/>
      </c>
      <c r="S1278" s="15" t="str">
        <f>IF($B1278=2016,$P1278,"")</f>
        <v/>
      </c>
      <c r="T1278" s="15" t="str">
        <f>IF($B1278=2017,$P1278,"")</f>
        <v/>
      </c>
      <c r="U1278" s="15" t="str">
        <f>IF($B1278=2018,$P1278,"")</f>
        <v/>
      </c>
      <c r="V1278" s="15" t="str">
        <f>IF($B1278=2019,$P1278,"")</f>
        <v/>
      </c>
      <c r="W1278" s="15" t="str">
        <f>IF($B1278=2020,$P1278,"")</f>
        <v/>
      </c>
      <c r="X1278" s="6" t="str">
        <f>IF($B1278=2021,$P1278,"")</f>
        <v/>
      </c>
      <c r="Y1278" s="6">
        <f>IF($B1278=2022,$P1278,"")</f>
        <v>1</v>
      </c>
      <c r="Z1278" s="6" t="str">
        <f>IF($B1278=2023,$P1278,"")</f>
        <v/>
      </c>
      <c r="AA1278" s="6" t="str">
        <f>IF($B1278=2024,$P1278,"")</f>
        <v/>
      </c>
      <c r="AB1278" s="15" t="str">
        <f>IF($B1278=2025,$P1278,"")</f>
        <v/>
      </c>
    </row>
    <row r="1279" spans="1:28" x14ac:dyDescent="0.25">
      <c r="A1279" s="3">
        <v>594</v>
      </c>
      <c r="B1279" s="3">
        <v>2023</v>
      </c>
      <c r="C1279" s="3" t="s">
        <v>116</v>
      </c>
      <c r="D1279" s="4">
        <f>DATE(B1279,N1279,M1279)</f>
        <v>44986</v>
      </c>
      <c r="E1279" s="5">
        <v>1500</v>
      </c>
      <c r="F1279" s="10" t="s">
        <v>454</v>
      </c>
      <c r="G1279" s="10" t="s">
        <v>503</v>
      </c>
      <c r="H1279" s="27"/>
      <c r="I1279" s="7" t="s">
        <v>5302</v>
      </c>
      <c r="J1279" s="7" t="s">
        <v>505</v>
      </c>
      <c r="K1279" s="6" t="s">
        <v>88</v>
      </c>
      <c r="L1279" s="6">
        <v>6317</v>
      </c>
      <c r="M1279" s="6">
        <v>1</v>
      </c>
      <c r="N1279" s="6">
        <v>3</v>
      </c>
      <c r="O1279" s="6" t="s">
        <v>86</v>
      </c>
      <c r="P1279" s="15">
        <v>1</v>
      </c>
      <c r="Q1279" s="15" t="str">
        <f>IF($B1279=2014,$P1279,"")</f>
        <v/>
      </c>
      <c r="R1279" s="15" t="str">
        <f>IF($B1279=2015,$P1279,"")</f>
        <v/>
      </c>
      <c r="S1279" s="15" t="str">
        <f>IF($B1279=2016,$P1279,"")</f>
        <v/>
      </c>
      <c r="T1279" s="15" t="str">
        <f>IF($B1279=2017,$P1279,"")</f>
        <v/>
      </c>
      <c r="U1279" s="15" t="str">
        <f>IF($B1279=2018,$P1279,"")</f>
        <v/>
      </c>
      <c r="V1279" s="15" t="str">
        <f>IF($B1279=2019,$P1279,"")</f>
        <v/>
      </c>
      <c r="W1279" s="15" t="str">
        <f>IF($B1279=2020,$P1279,"")</f>
        <v/>
      </c>
      <c r="X1279" s="6" t="str">
        <f>IF($B1279=2021,$P1279,"")</f>
        <v/>
      </c>
      <c r="Y1279" s="6" t="str">
        <f>IF($B1279=2022,$P1279,"")</f>
        <v/>
      </c>
      <c r="Z1279" s="6">
        <f>IF($B1279=2023,$P1279,"")</f>
        <v>1</v>
      </c>
      <c r="AA1279" s="6" t="str">
        <f>IF($B1279=2024,$P1279,"")</f>
        <v/>
      </c>
      <c r="AB1279" s="15" t="str">
        <f>IF($B1279=2025,$P1279,"")</f>
        <v/>
      </c>
    </row>
    <row r="1280" spans="1:28" x14ac:dyDescent="0.25">
      <c r="A1280" s="3">
        <v>594</v>
      </c>
      <c r="B1280" s="3">
        <v>2023</v>
      </c>
      <c r="C1280" s="3" t="s">
        <v>146</v>
      </c>
      <c r="D1280" s="4">
        <f>DATE(B1280,N1280,M1280)</f>
        <v>45179</v>
      </c>
      <c r="E1280" s="5">
        <v>2000</v>
      </c>
      <c r="F1280" s="10" t="s">
        <v>454</v>
      </c>
      <c r="G1280" s="10" t="s">
        <v>503</v>
      </c>
      <c r="H1280" s="27"/>
      <c r="I1280" s="7" t="s">
        <v>5302</v>
      </c>
      <c r="J1280" s="7" t="s">
        <v>7545</v>
      </c>
      <c r="K1280" s="6" t="s">
        <v>88</v>
      </c>
      <c r="L1280" s="6">
        <v>6405</v>
      </c>
      <c r="M1280" s="6">
        <v>10</v>
      </c>
      <c r="N1280" s="6">
        <v>9</v>
      </c>
      <c r="O1280" s="6" t="s">
        <v>86</v>
      </c>
      <c r="P1280" s="15">
        <v>1</v>
      </c>
      <c r="Q1280" s="15" t="str">
        <f>IF($B1280=2014,$P1280,"")</f>
        <v/>
      </c>
      <c r="R1280" s="15" t="str">
        <f>IF($B1280=2015,$P1280,"")</f>
        <v/>
      </c>
      <c r="S1280" s="15" t="str">
        <f>IF($B1280=2016,$P1280,"")</f>
        <v/>
      </c>
      <c r="T1280" s="15" t="str">
        <f>IF($B1280=2017,$P1280,"")</f>
        <v/>
      </c>
      <c r="U1280" s="15" t="str">
        <f>IF($B1280=2018,$P1280,"")</f>
        <v/>
      </c>
      <c r="V1280" s="15" t="str">
        <f>IF($B1280=2019,$P1280,"")</f>
        <v/>
      </c>
      <c r="W1280" s="15" t="str">
        <f>IF($B1280=2020,$P1280,"")</f>
        <v/>
      </c>
      <c r="X1280" s="6" t="str">
        <f>IF($B1280=2021,$P1280,"")</f>
        <v/>
      </c>
      <c r="Y1280" s="6" t="str">
        <f>IF($B1280=2022,$P1280,"")</f>
        <v/>
      </c>
      <c r="Z1280" s="6">
        <f>IF($B1280=2023,$P1280,"")</f>
        <v>1</v>
      </c>
      <c r="AA1280" s="6" t="str">
        <f>IF($B1280=2024,$P1280,"")</f>
        <v/>
      </c>
      <c r="AB1280" s="15" t="str">
        <f>IF($B1280=2025,$P1280,"")</f>
        <v/>
      </c>
    </row>
    <row r="1281" spans="1:28" x14ac:dyDescent="0.25">
      <c r="A1281" s="3">
        <v>594</v>
      </c>
      <c r="B1281" s="3">
        <v>2023</v>
      </c>
      <c r="C1281" s="3" t="s">
        <v>155</v>
      </c>
      <c r="D1281" s="4">
        <f>DATE(B1281,N1281,M1281)</f>
        <v>45216</v>
      </c>
      <c r="E1281" s="5">
        <v>1630</v>
      </c>
      <c r="F1281" s="6" t="s">
        <v>454</v>
      </c>
      <c r="G1281" s="10" t="s">
        <v>503</v>
      </c>
      <c r="H1281" s="27"/>
      <c r="I1281" s="7" t="s">
        <v>5302</v>
      </c>
      <c r="J1281" s="7" t="s">
        <v>7690</v>
      </c>
      <c r="K1281" s="6" t="s">
        <v>1563</v>
      </c>
      <c r="L1281" s="6">
        <v>6408</v>
      </c>
      <c r="M1281" s="6">
        <v>17</v>
      </c>
      <c r="N1281" s="6">
        <v>10</v>
      </c>
      <c r="O1281" s="6" t="s">
        <v>4448</v>
      </c>
      <c r="P1281" s="15">
        <v>1</v>
      </c>
      <c r="Q1281" s="15" t="str">
        <f>IF($B1281=2014,$P1281,"")</f>
        <v/>
      </c>
      <c r="R1281" s="15" t="str">
        <f>IF($B1281=2015,$P1281,"")</f>
        <v/>
      </c>
      <c r="S1281" s="15" t="str">
        <f>IF($B1281=2016,$P1281,"")</f>
        <v/>
      </c>
      <c r="T1281" s="15" t="str">
        <f>IF($B1281=2017,$P1281,"")</f>
        <v/>
      </c>
      <c r="U1281" s="15" t="str">
        <f>IF($B1281=2018,$P1281,"")</f>
        <v/>
      </c>
      <c r="V1281" s="15" t="str">
        <f>IF($B1281=2019,$P1281,"")</f>
        <v/>
      </c>
      <c r="W1281" s="15" t="str">
        <f>IF($B1281=2020,$P1281,"")</f>
        <v/>
      </c>
      <c r="X1281" s="6" t="str">
        <f>IF($B1281=2021,$P1281,"")</f>
        <v/>
      </c>
      <c r="Y1281" s="6" t="str">
        <f>IF($B1281=2022,$P1281,"")</f>
        <v/>
      </c>
      <c r="Z1281" s="6">
        <f>IF($B1281=2023,$P1281,"")</f>
        <v>1</v>
      </c>
      <c r="AA1281" s="6" t="str">
        <f>IF($B1281=2024,$P1281,"")</f>
        <v/>
      </c>
      <c r="AB1281" s="15" t="str">
        <f>IF($B1281=2025,$P1281,"")</f>
        <v/>
      </c>
    </row>
    <row r="1282" spans="1:28" x14ac:dyDescent="0.25">
      <c r="A1282" s="30">
        <v>594</v>
      </c>
      <c r="B1282" s="30">
        <v>2024</v>
      </c>
      <c r="C1282" s="30" t="s">
        <v>115</v>
      </c>
      <c r="D1282" s="31">
        <f>DATE(B1282,N1282,M1282)</f>
        <v>45373</v>
      </c>
      <c r="E1282" s="32">
        <v>2000</v>
      </c>
      <c r="F1282" s="35" t="s">
        <v>454</v>
      </c>
      <c r="G1282" s="35" t="s">
        <v>503</v>
      </c>
      <c r="H1282" s="35"/>
      <c r="I1282" s="7" t="s">
        <v>5302</v>
      </c>
      <c r="J1282" s="34" t="s">
        <v>505</v>
      </c>
      <c r="K1282" s="33" t="s">
        <v>88</v>
      </c>
      <c r="L1282" s="33">
        <v>6419</v>
      </c>
      <c r="M1282" s="33">
        <v>22</v>
      </c>
      <c r="N1282" s="33">
        <v>3</v>
      </c>
      <c r="O1282" s="33" t="s">
        <v>86</v>
      </c>
      <c r="P1282" s="15">
        <v>1</v>
      </c>
      <c r="Q1282" s="15" t="str">
        <f>IF($B1282=2014,$P1282,"")</f>
        <v/>
      </c>
      <c r="R1282" s="15" t="str">
        <f>IF($B1282=2015,$P1282,"")</f>
        <v/>
      </c>
      <c r="S1282" s="15" t="str">
        <f>IF($B1282=2016,$P1282,"")</f>
        <v/>
      </c>
      <c r="T1282" s="15" t="str">
        <f>IF($B1282=2017,$P1282,"")</f>
        <v/>
      </c>
      <c r="U1282" s="15" t="str">
        <f>IF($B1282=2018,$P1282,"")</f>
        <v/>
      </c>
      <c r="V1282" s="15" t="str">
        <f>IF($B1282=2019,$P1282,"")</f>
        <v/>
      </c>
      <c r="W1282" s="15" t="str">
        <f>IF($B1282=2020,$P1282,"")</f>
        <v/>
      </c>
      <c r="X1282" s="6" t="str">
        <f>IF($B1282=2021,$P1282,"")</f>
        <v/>
      </c>
      <c r="Y1282" s="6" t="str">
        <f>IF($B1282=2022,$P1282,"")</f>
        <v/>
      </c>
      <c r="Z1282" s="6" t="str">
        <f>IF($B1282=2023,$P1282,"")</f>
        <v/>
      </c>
      <c r="AA1282" s="6">
        <f>IF($B1282=2024,$P1282,"")</f>
        <v>1</v>
      </c>
      <c r="AB1282" s="15" t="str">
        <f>IF($B1282=2025,$P1282,"")</f>
        <v/>
      </c>
    </row>
    <row r="1283" spans="1:28" ht="24" x14ac:dyDescent="0.25">
      <c r="A1283" s="30">
        <v>594</v>
      </c>
      <c r="B1283" s="30">
        <v>2024</v>
      </c>
      <c r="C1283" s="30" t="s">
        <v>513</v>
      </c>
      <c r="D1283" s="31">
        <f>DATE(B1283,N1283,M1283)</f>
        <v>45555</v>
      </c>
      <c r="E1283" s="32">
        <v>1730</v>
      </c>
      <c r="F1283" s="33" t="s">
        <v>454</v>
      </c>
      <c r="G1283" s="33" t="s">
        <v>503</v>
      </c>
      <c r="H1283" s="33"/>
      <c r="I1283" s="7" t="s">
        <v>5302</v>
      </c>
      <c r="J1283" s="34" t="s">
        <v>8500</v>
      </c>
      <c r="K1283" s="33" t="s">
        <v>102</v>
      </c>
      <c r="L1283" s="33">
        <v>6506</v>
      </c>
      <c r="M1283" s="33">
        <v>20</v>
      </c>
      <c r="N1283" s="33">
        <v>9</v>
      </c>
      <c r="O1283" s="33"/>
      <c r="P1283" s="15">
        <v>1</v>
      </c>
      <c r="Q1283" s="15" t="str">
        <f>IF($B1283=2014,$P1283,"")</f>
        <v/>
      </c>
      <c r="R1283" s="15" t="str">
        <f>IF($B1283=2015,$P1283,"")</f>
        <v/>
      </c>
      <c r="S1283" s="15" t="str">
        <f>IF($B1283=2016,$P1283,"")</f>
        <v/>
      </c>
      <c r="T1283" s="15" t="str">
        <f>IF($B1283=2017,$P1283,"")</f>
        <v/>
      </c>
      <c r="U1283" s="15" t="str">
        <f>IF($B1283=2018,$P1283,"")</f>
        <v/>
      </c>
      <c r="V1283" s="15" t="str">
        <f>IF($B1283=2019,$P1283,"")</f>
        <v/>
      </c>
      <c r="W1283" s="15" t="str">
        <f>IF($B1283=2020,$P1283,"")</f>
        <v/>
      </c>
      <c r="X1283" s="6" t="str">
        <f>IF($B1283=2021,$P1283,"")</f>
        <v/>
      </c>
      <c r="Y1283" s="6" t="str">
        <f>IF($B1283=2022,$P1283,"")</f>
        <v/>
      </c>
      <c r="Z1283" s="6" t="str">
        <f>IF($B1283=2023,$P1283,"")</f>
        <v/>
      </c>
      <c r="AA1283" s="6">
        <f>IF($B1283=2024,$P1283,"")</f>
        <v>1</v>
      </c>
      <c r="AB1283" s="15" t="str">
        <f>IF($B1283=2025,$P1283,"")</f>
        <v/>
      </c>
    </row>
    <row r="1284" spans="1:28" x14ac:dyDescent="0.25">
      <c r="A1284" s="30">
        <v>594</v>
      </c>
      <c r="B1284" s="30">
        <v>2024</v>
      </c>
      <c r="C1284" s="30" t="s">
        <v>1460</v>
      </c>
      <c r="D1284" s="31">
        <f>DATE(B1284,N1284,M1284)</f>
        <v>45570</v>
      </c>
      <c r="E1284" s="32">
        <v>2000</v>
      </c>
      <c r="F1284" s="33" t="s">
        <v>454</v>
      </c>
      <c r="G1284" s="33" t="s">
        <v>503</v>
      </c>
      <c r="H1284" s="33"/>
      <c r="I1284" s="7" t="s">
        <v>5302</v>
      </c>
      <c r="J1284" s="34" t="s">
        <v>505</v>
      </c>
      <c r="K1284" s="33" t="s">
        <v>88</v>
      </c>
      <c r="L1284" s="33">
        <v>6507</v>
      </c>
      <c r="M1284" s="33">
        <v>5</v>
      </c>
      <c r="N1284" s="33">
        <v>10</v>
      </c>
      <c r="O1284" s="33" t="s">
        <v>86</v>
      </c>
      <c r="P1284" s="15">
        <v>1</v>
      </c>
      <c r="Q1284" s="15" t="str">
        <f>IF($B1284=2014,$P1284,"")</f>
        <v/>
      </c>
      <c r="R1284" s="15" t="str">
        <f>IF($B1284=2015,$P1284,"")</f>
        <v/>
      </c>
      <c r="S1284" s="15" t="str">
        <f>IF($B1284=2016,$P1284,"")</f>
        <v/>
      </c>
      <c r="T1284" s="15" t="str">
        <f>IF($B1284=2017,$P1284,"")</f>
        <v/>
      </c>
      <c r="U1284" s="15" t="str">
        <f>IF($B1284=2018,$P1284,"")</f>
        <v/>
      </c>
      <c r="V1284" s="15" t="str">
        <f>IF($B1284=2019,$P1284,"")</f>
        <v/>
      </c>
      <c r="W1284" s="15" t="str">
        <f>IF($B1284=2020,$P1284,"")</f>
        <v/>
      </c>
      <c r="X1284" s="6" t="str">
        <f>IF($B1284=2021,$P1284,"")</f>
        <v/>
      </c>
      <c r="Y1284" s="6" t="str">
        <f>IF($B1284=2022,$P1284,"")</f>
        <v/>
      </c>
      <c r="Z1284" s="6" t="str">
        <f>IF($B1284=2023,$P1284,"")</f>
        <v/>
      </c>
      <c r="AA1284" s="6">
        <f>IF($B1284=2024,$P1284,"")</f>
        <v>1</v>
      </c>
      <c r="AB1284" s="15" t="str">
        <f>IF($B1284=2025,$P1284,"")</f>
        <v/>
      </c>
    </row>
    <row r="1285" spans="1:28" x14ac:dyDescent="0.25">
      <c r="A1285" s="3">
        <v>594</v>
      </c>
      <c r="B1285" s="5">
        <v>2015</v>
      </c>
      <c r="C1285" s="3" t="s">
        <v>38</v>
      </c>
      <c r="D1285" s="4">
        <f>DATE(B1285,N1285,M1285)</f>
        <v>42273</v>
      </c>
      <c r="E1285" s="5">
        <v>1859</v>
      </c>
      <c r="F1285" s="6" t="s">
        <v>454</v>
      </c>
      <c r="G1285" s="6" t="s">
        <v>506</v>
      </c>
      <c r="H1285" s="27"/>
      <c r="I1285" s="9" t="s">
        <v>6383</v>
      </c>
      <c r="J1285" s="9" t="s">
        <v>508</v>
      </c>
      <c r="K1285" s="6" t="s">
        <v>88</v>
      </c>
      <c r="L1285" s="6">
        <v>5605</v>
      </c>
      <c r="M1285" s="6">
        <v>26</v>
      </c>
      <c r="N1285" s="6">
        <v>9</v>
      </c>
      <c r="O1285" s="6" t="s">
        <v>86</v>
      </c>
      <c r="P1285" s="15">
        <v>1</v>
      </c>
      <c r="Q1285" s="15" t="str">
        <f>IF($B1285=2014,$P1285,"")</f>
        <v/>
      </c>
      <c r="R1285" s="15">
        <f>IF($B1285=2015,$P1285,"")</f>
        <v>1</v>
      </c>
      <c r="S1285" s="15" t="str">
        <f>IF($B1285=2016,$P1285,"")</f>
        <v/>
      </c>
      <c r="T1285" s="15" t="str">
        <f>IF($B1285=2017,$P1285,"")</f>
        <v/>
      </c>
      <c r="U1285" s="15" t="str">
        <f>IF($B1285=2018,$P1285,"")</f>
        <v/>
      </c>
      <c r="V1285" s="15" t="str">
        <f>IF($B1285=2019,$P1285,"")</f>
        <v/>
      </c>
      <c r="W1285" s="15" t="str">
        <f>IF($B1285=2020,$P1285,"")</f>
        <v/>
      </c>
      <c r="X1285" s="6" t="str">
        <f>IF($B1285=2021,$P1285,"")</f>
        <v/>
      </c>
      <c r="Y1285" s="6" t="str">
        <f>IF($B1285=2022,$P1285,"")</f>
        <v/>
      </c>
      <c r="Z1285" s="6" t="str">
        <f>IF($B1285=2023,$P1285,"")</f>
        <v/>
      </c>
      <c r="AA1285" s="6" t="str">
        <f>IF($B1285=2024,$P1285,"")</f>
        <v/>
      </c>
      <c r="AB1285" s="15" t="str">
        <f>IF($B1285=2025,$P1285,"")</f>
        <v/>
      </c>
    </row>
    <row r="1286" spans="1:28" ht="24" x14ac:dyDescent="0.25">
      <c r="A1286" s="3">
        <v>594</v>
      </c>
      <c r="B1286" s="5">
        <v>2015</v>
      </c>
      <c r="C1286" s="3" t="s">
        <v>15</v>
      </c>
      <c r="D1286" s="4">
        <f>DATE(B1286,N1286,M1286)</f>
        <v>42287</v>
      </c>
      <c r="E1286" s="5">
        <v>1455</v>
      </c>
      <c r="F1286" s="6" t="s">
        <v>454</v>
      </c>
      <c r="G1286" s="6" t="s">
        <v>506</v>
      </c>
      <c r="H1286" s="27"/>
      <c r="I1286" s="9" t="s">
        <v>6383</v>
      </c>
      <c r="J1286" s="9" t="s">
        <v>507</v>
      </c>
      <c r="K1286" s="6" t="s">
        <v>16</v>
      </c>
      <c r="L1286" s="6">
        <v>5607</v>
      </c>
      <c r="M1286" s="6">
        <v>10</v>
      </c>
      <c r="N1286" s="6">
        <v>10</v>
      </c>
      <c r="O1286" s="6" t="s">
        <v>14</v>
      </c>
      <c r="P1286" s="15">
        <v>1</v>
      </c>
      <c r="Q1286" s="15" t="str">
        <f>IF($B1286=2014,$P1286,"")</f>
        <v/>
      </c>
      <c r="R1286" s="15">
        <f>IF($B1286=2015,$P1286,"")</f>
        <v>1</v>
      </c>
      <c r="S1286" s="15" t="str">
        <f>IF($B1286=2016,$P1286,"")</f>
        <v/>
      </c>
      <c r="T1286" s="15" t="str">
        <f>IF($B1286=2017,$P1286,"")</f>
        <v/>
      </c>
      <c r="U1286" s="15" t="str">
        <f>IF($B1286=2018,$P1286,"")</f>
        <v/>
      </c>
      <c r="V1286" s="15" t="str">
        <f>IF($B1286=2019,$P1286,"")</f>
        <v/>
      </c>
      <c r="W1286" s="15" t="str">
        <f>IF($B1286=2020,$P1286,"")</f>
        <v/>
      </c>
      <c r="X1286" s="6" t="str">
        <f>IF($B1286=2021,$P1286,"")</f>
        <v/>
      </c>
      <c r="Y1286" s="6" t="str">
        <f>IF($B1286=2022,$P1286,"")</f>
        <v/>
      </c>
      <c r="Z1286" s="6" t="str">
        <f>IF($B1286=2023,$P1286,"")</f>
        <v/>
      </c>
      <c r="AA1286" s="6" t="str">
        <f>IF($B1286=2024,$P1286,"")</f>
        <v/>
      </c>
      <c r="AB1286" s="15" t="str">
        <f>IF($B1286=2025,$P1286,"")</f>
        <v/>
      </c>
    </row>
    <row r="1287" spans="1:28" ht="24" x14ac:dyDescent="0.25">
      <c r="A1287" s="3">
        <v>594</v>
      </c>
      <c r="B1287" s="5">
        <v>2016</v>
      </c>
      <c r="C1287" s="3" t="s">
        <v>112</v>
      </c>
      <c r="D1287" s="4">
        <f>DATE(B1287,N1287,M1287)</f>
        <v>42433</v>
      </c>
      <c r="E1287" s="5">
        <v>1700</v>
      </c>
      <c r="F1287" s="6" t="s">
        <v>454</v>
      </c>
      <c r="G1287" s="6" t="s">
        <v>506</v>
      </c>
      <c r="H1287" s="27"/>
      <c r="I1287" s="9" t="s">
        <v>6383</v>
      </c>
      <c r="J1287" s="9" t="s">
        <v>509</v>
      </c>
      <c r="K1287" s="6" t="s">
        <v>88</v>
      </c>
      <c r="L1287" s="6">
        <v>5617</v>
      </c>
      <c r="M1287" s="6">
        <v>4</v>
      </c>
      <c r="N1287" s="6">
        <v>3</v>
      </c>
      <c r="O1287" s="6" t="s">
        <v>86</v>
      </c>
      <c r="P1287" s="15">
        <v>1</v>
      </c>
      <c r="Q1287" s="15" t="str">
        <f>IF($B1287=2014,$P1287,"")</f>
        <v/>
      </c>
      <c r="R1287" s="15" t="str">
        <f>IF($B1287=2015,$P1287,"")</f>
        <v/>
      </c>
      <c r="S1287" s="15">
        <f>IF($B1287=2016,$P1287,"")</f>
        <v>1</v>
      </c>
      <c r="T1287" s="15" t="str">
        <f>IF($B1287=2017,$P1287,"")</f>
        <v/>
      </c>
      <c r="U1287" s="15" t="str">
        <f>IF($B1287=2018,$P1287,"")</f>
        <v/>
      </c>
      <c r="V1287" s="15" t="str">
        <f>IF($B1287=2019,$P1287,"")</f>
        <v/>
      </c>
      <c r="W1287" s="15" t="str">
        <f>IF($B1287=2020,$P1287,"")</f>
        <v/>
      </c>
      <c r="X1287" s="6" t="str">
        <f>IF($B1287=2021,$P1287,"")</f>
        <v/>
      </c>
      <c r="Y1287" s="6" t="str">
        <f>IF($B1287=2022,$P1287,"")</f>
        <v/>
      </c>
      <c r="Z1287" s="6" t="str">
        <f>IF($B1287=2023,$P1287,"")</f>
        <v/>
      </c>
      <c r="AA1287" s="6" t="str">
        <f>IF($B1287=2024,$P1287,"")</f>
        <v/>
      </c>
      <c r="AB1287" s="15" t="str">
        <f>IF($B1287=2025,$P1287,"")</f>
        <v/>
      </c>
    </row>
    <row r="1288" spans="1:28" x14ac:dyDescent="0.25">
      <c r="A1288" s="3">
        <v>594</v>
      </c>
      <c r="B1288" s="3">
        <v>2016</v>
      </c>
      <c r="C1288" s="3" t="s">
        <v>188</v>
      </c>
      <c r="D1288" s="4">
        <f>DATE(B1288,N1288,M1288)</f>
        <v>42612</v>
      </c>
      <c r="E1288" s="5">
        <v>1900</v>
      </c>
      <c r="F1288" s="6" t="s">
        <v>454</v>
      </c>
      <c r="G1288" s="10" t="s">
        <v>506</v>
      </c>
      <c r="H1288" s="27"/>
      <c r="I1288" s="9" t="s">
        <v>6383</v>
      </c>
      <c r="J1288" s="7" t="s">
        <v>1755</v>
      </c>
      <c r="K1288" s="6" t="s">
        <v>88</v>
      </c>
      <c r="L1288" s="6">
        <v>5705</v>
      </c>
      <c r="M1288" s="6">
        <v>30</v>
      </c>
      <c r="N1288" s="6">
        <v>8</v>
      </c>
      <c r="O1288" s="6" t="s">
        <v>86</v>
      </c>
      <c r="P1288" s="15">
        <v>1</v>
      </c>
      <c r="Q1288" s="15" t="str">
        <f>IF($B1288=2014,$P1288,"")</f>
        <v/>
      </c>
      <c r="R1288" s="15" t="str">
        <f>IF($B1288=2015,$P1288,"")</f>
        <v/>
      </c>
      <c r="S1288" s="15">
        <f>IF($B1288=2016,$P1288,"")</f>
        <v>1</v>
      </c>
      <c r="T1288" s="15" t="str">
        <f>IF($B1288=2017,$P1288,"")</f>
        <v/>
      </c>
      <c r="U1288" s="15" t="str">
        <f>IF($B1288=2018,$P1288,"")</f>
        <v/>
      </c>
      <c r="V1288" s="15" t="str">
        <f>IF($B1288=2019,$P1288,"")</f>
        <v/>
      </c>
      <c r="W1288" s="15" t="str">
        <f>IF($B1288=2020,$P1288,"")</f>
        <v/>
      </c>
      <c r="X1288" s="6" t="str">
        <f>IF($B1288=2021,$P1288,"")</f>
        <v/>
      </c>
      <c r="Y1288" s="6" t="str">
        <f>IF($B1288=2022,$P1288,"")</f>
        <v/>
      </c>
      <c r="Z1288" s="6" t="str">
        <f>IF($B1288=2023,$P1288,"")</f>
        <v/>
      </c>
      <c r="AA1288" s="6" t="str">
        <f>IF($B1288=2024,$P1288,"")</f>
        <v/>
      </c>
      <c r="AB1288" s="15" t="str">
        <f>IF($B1288=2025,$P1288,"")</f>
        <v/>
      </c>
    </row>
    <row r="1289" spans="1:28" ht="24" x14ac:dyDescent="0.25">
      <c r="A1289" s="3">
        <v>594</v>
      </c>
      <c r="B1289" s="3">
        <v>2016</v>
      </c>
      <c r="C1289" s="3" t="s">
        <v>513</v>
      </c>
      <c r="D1289" s="4">
        <f>DATE(B1289,N1289,M1289)</f>
        <v>42633</v>
      </c>
      <c r="E1289" s="5">
        <v>1618</v>
      </c>
      <c r="F1289" s="6" t="s">
        <v>454</v>
      </c>
      <c r="G1289" s="10" t="s">
        <v>506</v>
      </c>
      <c r="H1289" s="27"/>
      <c r="I1289" s="9" t="s">
        <v>6383</v>
      </c>
      <c r="J1289" s="7" t="s">
        <v>1756</v>
      </c>
      <c r="K1289" s="6" t="s">
        <v>16</v>
      </c>
      <c r="L1289" s="6">
        <v>5705</v>
      </c>
      <c r="M1289" s="6">
        <v>20</v>
      </c>
      <c r="N1289" s="6">
        <v>9</v>
      </c>
      <c r="O1289" s="6" t="s">
        <v>14</v>
      </c>
      <c r="P1289" s="15">
        <v>1</v>
      </c>
      <c r="Q1289" s="15" t="str">
        <f>IF($B1289=2014,$P1289,"")</f>
        <v/>
      </c>
      <c r="R1289" s="15" t="str">
        <f>IF($B1289=2015,$P1289,"")</f>
        <v/>
      </c>
      <c r="S1289" s="15">
        <f>IF($B1289=2016,$P1289,"")</f>
        <v>1</v>
      </c>
      <c r="T1289" s="15" t="str">
        <f>IF($B1289=2017,$P1289,"")</f>
        <v/>
      </c>
      <c r="U1289" s="15" t="str">
        <f>IF($B1289=2018,$P1289,"")</f>
        <v/>
      </c>
      <c r="V1289" s="15" t="str">
        <f>IF($B1289=2019,$P1289,"")</f>
        <v/>
      </c>
      <c r="W1289" s="15" t="str">
        <f>IF($B1289=2020,$P1289,"")</f>
        <v/>
      </c>
      <c r="X1289" s="6" t="str">
        <f>IF($B1289=2021,$P1289,"")</f>
        <v/>
      </c>
      <c r="Y1289" s="6" t="str">
        <f>IF($B1289=2022,$P1289,"")</f>
        <v/>
      </c>
      <c r="Z1289" s="6" t="str">
        <f>IF($B1289=2023,$P1289,"")</f>
        <v/>
      </c>
      <c r="AA1289" s="6" t="str">
        <f>IF($B1289=2024,$P1289,"")</f>
        <v/>
      </c>
      <c r="AB1289" s="15" t="str">
        <f>IF($B1289=2025,$P1289,"")</f>
        <v/>
      </c>
    </row>
    <row r="1290" spans="1:28" ht="24" x14ac:dyDescent="0.25">
      <c r="A1290" s="3">
        <v>594</v>
      </c>
      <c r="B1290" s="3">
        <v>2016</v>
      </c>
      <c r="C1290" s="3" t="s">
        <v>1544</v>
      </c>
      <c r="D1290" s="4">
        <f>DATE(B1290,N1290,M1290)</f>
        <v>42649</v>
      </c>
      <c r="E1290" s="5">
        <v>1954</v>
      </c>
      <c r="F1290" s="6" t="s">
        <v>454</v>
      </c>
      <c r="G1290" s="10" t="s">
        <v>506</v>
      </c>
      <c r="H1290" s="27"/>
      <c r="I1290" s="9" t="s">
        <v>6383</v>
      </c>
      <c r="J1290" s="7" t="s">
        <v>1757</v>
      </c>
      <c r="K1290" s="6" t="s">
        <v>102</v>
      </c>
      <c r="L1290" s="6">
        <v>5707</v>
      </c>
      <c r="M1290" s="6">
        <v>6</v>
      </c>
      <c r="N1290" s="6">
        <v>10</v>
      </c>
      <c r="P1290" s="15">
        <v>1</v>
      </c>
      <c r="Q1290" s="15" t="str">
        <f>IF($B1290=2014,$P1290,"")</f>
        <v/>
      </c>
      <c r="R1290" s="15" t="str">
        <f>IF($B1290=2015,$P1290,"")</f>
        <v/>
      </c>
      <c r="S1290" s="15">
        <f>IF($B1290=2016,$P1290,"")</f>
        <v>1</v>
      </c>
      <c r="T1290" s="15" t="str">
        <f>IF($B1290=2017,$P1290,"")</f>
        <v/>
      </c>
      <c r="U1290" s="15" t="str">
        <f>IF($B1290=2018,$P1290,"")</f>
        <v/>
      </c>
      <c r="V1290" s="15" t="str">
        <f>IF($B1290=2019,$P1290,"")</f>
        <v/>
      </c>
      <c r="W1290" s="15" t="str">
        <f>IF($B1290=2020,$P1290,"")</f>
        <v/>
      </c>
      <c r="X1290" s="6" t="str">
        <f>IF($B1290=2021,$P1290,"")</f>
        <v/>
      </c>
      <c r="Y1290" s="6" t="str">
        <f>IF($B1290=2022,$P1290,"")</f>
        <v/>
      </c>
      <c r="Z1290" s="6" t="str">
        <f>IF($B1290=2023,$P1290,"")</f>
        <v/>
      </c>
      <c r="AA1290" s="6" t="str">
        <f>IF($B1290=2024,$P1290,"")</f>
        <v/>
      </c>
      <c r="AB1290" s="15" t="str">
        <f>IF($B1290=2025,$P1290,"")</f>
        <v/>
      </c>
    </row>
    <row r="1291" spans="1:28" x14ac:dyDescent="0.25">
      <c r="A1291" s="3">
        <v>594</v>
      </c>
      <c r="B1291" s="3">
        <v>2016</v>
      </c>
      <c r="C1291" s="3" t="s">
        <v>142</v>
      </c>
      <c r="D1291" s="4">
        <f>DATE(B1291,N1291,M1291)</f>
        <v>42651</v>
      </c>
      <c r="E1291" s="5">
        <v>1955</v>
      </c>
      <c r="F1291" s="6" t="s">
        <v>454</v>
      </c>
      <c r="G1291" s="10" t="s">
        <v>506</v>
      </c>
      <c r="H1291" s="27"/>
      <c r="I1291" s="9" t="s">
        <v>6383</v>
      </c>
      <c r="J1291" s="7" t="s">
        <v>1759</v>
      </c>
      <c r="K1291" s="6" t="s">
        <v>150</v>
      </c>
      <c r="L1291" s="6">
        <v>5708</v>
      </c>
      <c r="M1291" s="6">
        <v>8</v>
      </c>
      <c r="N1291" s="6">
        <v>10</v>
      </c>
      <c r="P1291" s="15">
        <v>1</v>
      </c>
      <c r="Q1291" s="15" t="str">
        <f>IF($B1291=2014,$P1291,"")</f>
        <v/>
      </c>
      <c r="R1291" s="15" t="str">
        <f>IF($B1291=2015,$P1291,"")</f>
        <v/>
      </c>
      <c r="S1291" s="15">
        <f>IF($B1291=2016,$P1291,"")</f>
        <v>1</v>
      </c>
      <c r="T1291" s="15" t="str">
        <f>IF($B1291=2017,$P1291,"")</f>
        <v/>
      </c>
      <c r="U1291" s="15" t="str">
        <f>IF($B1291=2018,$P1291,"")</f>
        <v/>
      </c>
      <c r="V1291" s="15" t="str">
        <f>IF($B1291=2019,$P1291,"")</f>
        <v/>
      </c>
      <c r="W1291" s="15" t="str">
        <f>IF($B1291=2020,$P1291,"")</f>
        <v/>
      </c>
      <c r="X1291" s="6" t="str">
        <f>IF($B1291=2021,$P1291,"")</f>
        <v/>
      </c>
      <c r="Y1291" s="6" t="str">
        <f>IF($B1291=2022,$P1291,"")</f>
        <v/>
      </c>
      <c r="Z1291" s="6" t="str">
        <f>IF($B1291=2023,$P1291,"")</f>
        <v/>
      </c>
      <c r="AA1291" s="6" t="str">
        <f>IF($B1291=2024,$P1291,"")</f>
        <v/>
      </c>
      <c r="AB1291" s="15" t="str">
        <f>IF($B1291=2025,$P1291,"")</f>
        <v/>
      </c>
    </row>
    <row r="1292" spans="1:28" x14ac:dyDescent="0.25">
      <c r="A1292" s="3">
        <v>594</v>
      </c>
      <c r="B1292" s="3">
        <v>2016</v>
      </c>
      <c r="C1292" s="3" t="s">
        <v>1297</v>
      </c>
      <c r="D1292" s="4">
        <f>DATE(B1292,N1292,M1292)</f>
        <v>42662</v>
      </c>
      <c r="E1292" s="5">
        <v>1943</v>
      </c>
      <c r="F1292" s="6" t="s">
        <v>454</v>
      </c>
      <c r="G1292" s="10" t="s">
        <v>506</v>
      </c>
      <c r="H1292" s="27"/>
      <c r="I1292" s="9" t="s">
        <v>6383</v>
      </c>
      <c r="J1292" s="7" t="s">
        <v>1758</v>
      </c>
      <c r="K1292" s="6" t="s">
        <v>102</v>
      </c>
      <c r="L1292" s="6">
        <v>5708</v>
      </c>
      <c r="M1292" s="6">
        <v>19</v>
      </c>
      <c r="N1292" s="6">
        <v>10</v>
      </c>
      <c r="P1292" s="15">
        <v>1</v>
      </c>
      <c r="Q1292" s="15" t="str">
        <f>IF($B1292=2014,$P1292,"")</f>
        <v/>
      </c>
      <c r="R1292" s="15" t="str">
        <f>IF($B1292=2015,$P1292,"")</f>
        <v/>
      </c>
      <c r="S1292" s="15">
        <f>IF($B1292=2016,$P1292,"")</f>
        <v>1</v>
      </c>
      <c r="T1292" s="15" t="str">
        <f>IF($B1292=2017,$P1292,"")</f>
        <v/>
      </c>
      <c r="U1292" s="15" t="str">
        <f>IF($B1292=2018,$P1292,"")</f>
        <v/>
      </c>
      <c r="V1292" s="15" t="str">
        <f>IF($B1292=2019,$P1292,"")</f>
        <v/>
      </c>
      <c r="W1292" s="15" t="str">
        <f>IF($B1292=2020,$P1292,"")</f>
        <v/>
      </c>
      <c r="X1292" s="6" t="str">
        <f>IF($B1292=2021,$P1292,"")</f>
        <v/>
      </c>
      <c r="Y1292" s="6" t="str">
        <f>IF($B1292=2022,$P1292,"")</f>
        <v/>
      </c>
      <c r="Z1292" s="6" t="str">
        <f>IF($B1292=2023,$P1292,"")</f>
        <v/>
      </c>
      <c r="AA1292" s="6" t="str">
        <f>IF($B1292=2024,$P1292,"")</f>
        <v/>
      </c>
      <c r="AB1292" s="15" t="str">
        <f>IF($B1292=2025,$P1292,"")</f>
        <v/>
      </c>
    </row>
    <row r="1293" spans="1:28" x14ac:dyDescent="0.25">
      <c r="A1293" s="3">
        <v>594</v>
      </c>
      <c r="B1293" s="3">
        <v>2017</v>
      </c>
      <c r="C1293" s="3" t="s">
        <v>188</v>
      </c>
      <c r="D1293" s="4">
        <f>DATE(B1293,N1293,M1293)</f>
        <v>42977</v>
      </c>
      <c r="E1293" s="5">
        <v>1950</v>
      </c>
      <c r="F1293" s="6" t="s">
        <v>454</v>
      </c>
      <c r="G1293" s="6" t="s">
        <v>506</v>
      </c>
      <c r="H1293" s="27"/>
      <c r="I1293" s="9" t="s">
        <v>6383</v>
      </c>
      <c r="J1293" s="9" t="s">
        <v>2557</v>
      </c>
      <c r="K1293" s="6" t="s">
        <v>88</v>
      </c>
      <c r="L1293" s="6">
        <v>5804</v>
      </c>
      <c r="M1293" s="6">
        <v>30</v>
      </c>
      <c r="N1293" s="6">
        <v>8</v>
      </c>
      <c r="O1293" s="6" t="s">
        <v>86</v>
      </c>
      <c r="P1293" s="15">
        <v>1</v>
      </c>
      <c r="Q1293" s="15" t="str">
        <f>IF($B1293=2014,$P1293,"")</f>
        <v/>
      </c>
      <c r="R1293" s="15" t="str">
        <f>IF($B1293=2015,$P1293,"")</f>
        <v/>
      </c>
      <c r="S1293" s="15" t="str">
        <f>IF($B1293=2016,$P1293,"")</f>
        <v/>
      </c>
      <c r="T1293" s="15">
        <f>IF($B1293=2017,$P1293,"")</f>
        <v>1</v>
      </c>
      <c r="U1293" s="15" t="str">
        <f>IF($B1293=2018,$P1293,"")</f>
        <v/>
      </c>
      <c r="V1293" s="15" t="str">
        <f>IF($B1293=2019,$P1293,"")</f>
        <v/>
      </c>
      <c r="W1293" s="15" t="str">
        <f>IF($B1293=2020,$P1293,"")</f>
        <v/>
      </c>
      <c r="X1293" s="6" t="str">
        <f>IF($B1293=2021,$P1293,"")</f>
        <v/>
      </c>
      <c r="Y1293" s="6" t="str">
        <f>IF($B1293=2022,$P1293,"")</f>
        <v/>
      </c>
      <c r="Z1293" s="6" t="str">
        <f>IF($B1293=2023,$P1293,"")</f>
        <v/>
      </c>
      <c r="AA1293" s="6" t="str">
        <f>IF($B1293=2024,$P1293,"")</f>
        <v/>
      </c>
      <c r="AB1293" s="15" t="str">
        <f>IF($B1293=2025,$P1293,"")</f>
        <v/>
      </c>
    </row>
    <row r="1294" spans="1:28" x14ac:dyDescent="0.25">
      <c r="A1294" s="3">
        <v>594</v>
      </c>
      <c r="B1294" s="3">
        <v>2017</v>
      </c>
      <c r="C1294" s="3" t="s">
        <v>142</v>
      </c>
      <c r="D1294" s="4">
        <f>DATE(B1294,N1294,M1294)</f>
        <v>43016</v>
      </c>
      <c r="E1294" s="5">
        <v>2030</v>
      </c>
      <c r="F1294" s="6" t="s">
        <v>454</v>
      </c>
      <c r="G1294" s="6" t="s">
        <v>506</v>
      </c>
      <c r="H1294" s="27"/>
      <c r="I1294" s="9" t="s">
        <v>6383</v>
      </c>
      <c r="J1294" s="9" t="s">
        <v>2558</v>
      </c>
      <c r="K1294" s="6" t="s">
        <v>102</v>
      </c>
      <c r="L1294" s="6">
        <v>5807</v>
      </c>
      <c r="M1294" s="6">
        <v>8</v>
      </c>
      <c r="N1294" s="6">
        <v>10</v>
      </c>
      <c r="P1294" s="15">
        <v>1</v>
      </c>
      <c r="Q1294" s="15" t="str">
        <f>IF($B1294=2014,$P1294,"")</f>
        <v/>
      </c>
      <c r="R1294" s="15" t="str">
        <f>IF($B1294=2015,$P1294,"")</f>
        <v/>
      </c>
      <c r="S1294" s="15" t="str">
        <f>IF($B1294=2016,$P1294,"")</f>
        <v/>
      </c>
      <c r="T1294" s="15">
        <f>IF($B1294=2017,$P1294,"")</f>
        <v>1</v>
      </c>
      <c r="U1294" s="15" t="str">
        <f>IF($B1294=2018,$P1294,"")</f>
        <v/>
      </c>
      <c r="V1294" s="15" t="str">
        <f>IF($B1294=2019,$P1294,"")</f>
        <v/>
      </c>
      <c r="W1294" s="15" t="str">
        <f>IF($B1294=2020,$P1294,"")</f>
        <v/>
      </c>
      <c r="X1294" s="6" t="str">
        <f>IF($B1294=2021,$P1294,"")</f>
        <v/>
      </c>
      <c r="Y1294" s="6" t="str">
        <f>IF($B1294=2022,$P1294,"")</f>
        <v/>
      </c>
      <c r="Z1294" s="6" t="str">
        <f>IF($B1294=2023,$P1294,"")</f>
        <v/>
      </c>
      <c r="AA1294" s="6" t="str">
        <f>IF($B1294=2024,$P1294,"")</f>
        <v/>
      </c>
      <c r="AB1294" s="15" t="str">
        <f>IF($B1294=2025,$P1294,"")</f>
        <v/>
      </c>
    </row>
    <row r="1295" spans="1:28" x14ac:dyDescent="0.25">
      <c r="A1295" s="3">
        <v>594</v>
      </c>
      <c r="B1295" s="3">
        <v>2017</v>
      </c>
      <c r="C1295" s="3" t="s">
        <v>251</v>
      </c>
      <c r="D1295" s="4">
        <f>DATE(B1295,N1295,M1295)</f>
        <v>43085</v>
      </c>
      <c r="E1295" s="5">
        <v>2030</v>
      </c>
      <c r="F1295" s="6" t="s">
        <v>454</v>
      </c>
      <c r="G1295" s="6" t="s">
        <v>506</v>
      </c>
      <c r="H1295" s="27"/>
      <c r="I1295" s="9" t="s">
        <v>6383</v>
      </c>
      <c r="J1295" s="9" t="s">
        <v>2560</v>
      </c>
      <c r="K1295" s="6" t="s">
        <v>2405</v>
      </c>
      <c r="L1295" s="6">
        <v>5813</v>
      </c>
      <c r="M1295" s="6">
        <v>16</v>
      </c>
      <c r="N1295" s="6">
        <v>12</v>
      </c>
      <c r="P1295" s="15">
        <v>1</v>
      </c>
      <c r="Q1295" s="15" t="str">
        <f>IF($B1295=2014,$P1295,"")</f>
        <v/>
      </c>
      <c r="R1295" s="15" t="str">
        <f>IF($B1295=2015,$P1295,"")</f>
        <v/>
      </c>
      <c r="S1295" s="15" t="str">
        <f>IF($B1295=2016,$P1295,"")</f>
        <v/>
      </c>
      <c r="T1295" s="15">
        <f>IF($B1295=2017,$P1295,"")</f>
        <v>1</v>
      </c>
      <c r="U1295" s="15" t="str">
        <f>IF($B1295=2018,$P1295,"")</f>
        <v/>
      </c>
      <c r="V1295" s="15" t="str">
        <f>IF($B1295=2019,$P1295,"")</f>
        <v/>
      </c>
      <c r="W1295" s="15" t="str">
        <f>IF($B1295=2020,$P1295,"")</f>
        <v/>
      </c>
      <c r="X1295" s="6" t="str">
        <f>IF($B1295=2021,$P1295,"")</f>
        <v/>
      </c>
      <c r="Y1295" s="6" t="str">
        <f>IF($B1295=2022,$P1295,"")</f>
        <v/>
      </c>
      <c r="Z1295" s="6" t="str">
        <f>IF($B1295=2023,$P1295,"")</f>
        <v/>
      </c>
      <c r="AA1295" s="6" t="str">
        <f>IF($B1295=2024,$P1295,"")</f>
        <v/>
      </c>
      <c r="AB1295" s="15" t="str">
        <f>IF($B1295=2025,$P1295,"")</f>
        <v/>
      </c>
    </row>
    <row r="1296" spans="1:28" x14ac:dyDescent="0.25">
      <c r="A1296" s="3">
        <v>594</v>
      </c>
      <c r="B1296" s="3">
        <v>2017</v>
      </c>
      <c r="C1296" s="3" t="s">
        <v>168</v>
      </c>
      <c r="D1296" s="4">
        <f>DATE(B1296,N1296,M1296)</f>
        <v>43086</v>
      </c>
      <c r="E1296" s="5">
        <v>2036</v>
      </c>
      <c r="F1296" s="6" t="s">
        <v>454</v>
      </c>
      <c r="G1296" s="6" t="s">
        <v>506</v>
      </c>
      <c r="H1296" s="27"/>
      <c r="I1296" s="9" t="s">
        <v>6383</v>
      </c>
      <c r="J1296" s="9" t="s">
        <v>2561</v>
      </c>
      <c r="K1296" s="6" t="s">
        <v>2405</v>
      </c>
      <c r="L1296" s="6">
        <v>5813</v>
      </c>
      <c r="M1296" s="6">
        <v>17</v>
      </c>
      <c r="N1296" s="6">
        <v>12</v>
      </c>
      <c r="P1296" s="15">
        <v>1</v>
      </c>
      <c r="Q1296" s="15" t="str">
        <f>IF($B1296=2014,$P1296,"")</f>
        <v/>
      </c>
      <c r="R1296" s="15" t="str">
        <f>IF($B1296=2015,$P1296,"")</f>
        <v/>
      </c>
      <c r="S1296" s="15" t="str">
        <f>IF($B1296=2016,$P1296,"")</f>
        <v/>
      </c>
      <c r="T1296" s="15">
        <f>IF($B1296=2017,$P1296,"")</f>
        <v>1</v>
      </c>
      <c r="U1296" s="15" t="str">
        <f>IF($B1296=2018,$P1296,"")</f>
        <v/>
      </c>
      <c r="V1296" s="15" t="str">
        <f>IF($B1296=2019,$P1296,"")</f>
        <v/>
      </c>
      <c r="W1296" s="15" t="str">
        <f>IF($B1296=2020,$P1296,"")</f>
        <v/>
      </c>
      <c r="X1296" s="6" t="str">
        <f>IF($B1296=2021,$P1296,"")</f>
        <v/>
      </c>
      <c r="Y1296" s="6" t="str">
        <f>IF($B1296=2022,$P1296,"")</f>
        <v/>
      </c>
      <c r="Z1296" s="6" t="str">
        <f>IF($B1296=2023,$P1296,"")</f>
        <v/>
      </c>
      <c r="AA1296" s="6" t="str">
        <f>IF($B1296=2024,$P1296,"")</f>
        <v/>
      </c>
      <c r="AB1296" s="15" t="str">
        <f>IF($B1296=2025,$P1296,"")</f>
        <v/>
      </c>
    </row>
    <row r="1297" spans="1:28" x14ac:dyDescent="0.25">
      <c r="A1297" s="3">
        <v>594</v>
      </c>
      <c r="B1297" s="3">
        <v>2018</v>
      </c>
      <c r="C1297" s="3" t="s">
        <v>32</v>
      </c>
      <c r="D1297" s="4">
        <f>DATE(B1297,N1297,M1297)</f>
        <v>43102</v>
      </c>
      <c r="E1297" s="5">
        <v>2130</v>
      </c>
      <c r="F1297" s="6" t="s">
        <v>454</v>
      </c>
      <c r="G1297" s="6" t="s">
        <v>506</v>
      </c>
      <c r="H1297" s="27"/>
      <c r="I1297" s="9" t="s">
        <v>6383</v>
      </c>
      <c r="J1297" s="9" t="s">
        <v>2559</v>
      </c>
      <c r="K1297" s="6" t="s">
        <v>102</v>
      </c>
      <c r="L1297" s="6">
        <v>5813</v>
      </c>
      <c r="M1297" s="6">
        <v>2</v>
      </c>
      <c r="N1297" s="6">
        <v>1</v>
      </c>
      <c r="P1297" s="15">
        <v>1</v>
      </c>
      <c r="Q1297" s="15" t="str">
        <f>IF($B1297=2014,$P1297,"")</f>
        <v/>
      </c>
      <c r="R1297" s="15" t="str">
        <f>IF($B1297=2015,$P1297,"")</f>
        <v/>
      </c>
      <c r="S1297" s="15" t="str">
        <f>IF($B1297=2016,$P1297,"")</f>
        <v/>
      </c>
      <c r="T1297" s="15" t="str">
        <f>IF($B1297=2017,$P1297,"")</f>
        <v/>
      </c>
      <c r="U1297" s="15">
        <f>IF($B1297=2018,$P1297,"")</f>
        <v>1</v>
      </c>
      <c r="V1297" s="15" t="str">
        <f>IF($B1297=2019,$P1297,"")</f>
        <v/>
      </c>
      <c r="W1297" s="15" t="str">
        <f>IF($B1297=2020,$P1297,"")</f>
        <v/>
      </c>
      <c r="X1297" s="6" t="str">
        <f>IF($B1297=2021,$P1297,"")</f>
        <v/>
      </c>
      <c r="Y1297" s="6" t="str">
        <f>IF($B1297=2022,$P1297,"")</f>
        <v/>
      </c>
      <c r="Z1297" s="6" t="str">
        <f>IF($B1297=2023,$P1297,"")</f>
        <v/>
      </c>
      <c r="AA1297" s="6" t="str">
        <f>IF($B1297=2024,$P1297,"")</f>
        <v/>
      </c>
      <c r="AB1297" s="15" t="str">
        <f>IF($B1297=2025,$P1297,"")</f>
        <v/>
      </c>
    </row>
    <row r="1298" spans="1:28" x14ac:dyDescent="0.25">
      <c r="A1298" s="3">
        <v>594</v>
      </c>
      <c r="B1298" s="3">
        <v>2018</v>
      </c>
      <c r="C1298" s="3" t="s">
        <v>148</v>
      </c>
      <c r="D1298" s="4">
        <f>DATE(B1298,N1298,M1298)</f>
        <v>43120</v>
      </c>
      <c r="E1298" s="5">
        <v>1900</v>
      </c>
      <c r="F1298" s="6" t="s">
        <v>454</v>
      </c>
      <c r="G1298" s="6" t="s">
        <v>506</v>
      </c>
      <c r="H1298" s="27"/>
      <c r="I1298" s="9" t="s">
        <v>6383</v>
      </c>
      <c r="J1298" s="9" t="s">
        <v>2564</v>
      </c>
      <c r="K1298" s="6" t="s">
        <v>150</v>
      </c>
      <c r="L1298" s="6">
        <v>5815</v>
      </c>
      <c r="M1298" s="6">
        <v>20</v>
      </c>
      <c r="N1298" s="6">
        <v>1</v>
      </c>
      <c r="P1298" s="15">
        <v>1</v>
      </c>
      <c r="Q1298" s="15" t="str">
        <f>IF($B1298=2014,$P1298,"")</f>
        <v/>
      </c>
      <c r="R1298" s="15" t="str">
        <f>IF($B1298=2015,$P1298,"")</f>
        <v/>
      </c>
      <c r="S1298" s="15" t="str">
        <f>IF($B1298=2016,$P1298,"")</f>
        <v/>
      </c>
      <c r="T1298" s="15" t="str">
        <f>IF($B1298=2017,$P1298,"")</f>
        <v/>
      </c>
      <c r="U1298" s="15">
        <f>IF($B1298=2018,$P1298,"")</f>
        <v>1</v>
      </c>
      <c r="V1298" s="15" t="str">
        <f>IF($B1298=2019,$P1298,"")</f>
        <v/>
      </c>
      <c r="W1298" s="15" t="str">
        <f>IF($B1298=2020,$P1298,"")</f>
        <v/>
      </c>
      <c r="X1298" s="6" t="str">
        <f>IF($B1298=2021,$P1298,"")</f>
        <v/>
      </c>
      <c r="Y1298" s="6" t="str">
        <f>IF($B1298=2022,$P1298,"")</f>
        <v/>
      </c>
      <c r="Z1298" s="6" t="str">
        <f>IF($B1298=2023,$P1298,"")</f>
        <v/>
      </c>
      <c r="AA1298" s="6" t="str">
        <f>IF($B1298=2024,$P1298,"")</f>
        <v/>
      </c>
      <c r="AB1298" s="15" t="str">
        <f>IF($B1298=2025,$P1298,"")</f>
        <v/>
      </c>
    </row>
    <row r="1299" spans="1:28" x14ac:dyDescent="0.25">
      <c r="A1299" s="3">
        <v>594</v>
      </c>
      <c r="B1299" s="3">
        <v>2018</v>
      </c>
      <c r="C1299" s="3" t="s">
        <v>1463</v>
      </c>
      <c r="D1299" s="4">
        <f>DATE(B1299,N1299,M1299)</f>
        <v>43124</v>
      </c>
      <c r="E1299" s="5">
        <v>1504</v>
      </c>
      <c r="F1299" s="6" t="s">
        <v>454</v>
      </c>
      <c r="G1299" s="6" t="s">
        <v>506</v>
      </c>
      <c r="H1299" s="27"/>
      <c r="I1299" s="9" t="s">
        <v>6383</v>
      </c>
      <c r="J1299" s="9" t="s">
        <v>2562</v>
      </c>
      <c r="K1299" s="6" t="s">
        <v>2405</v>
      </c>
      <c r="L1299" s="6">
        <v>5814</v>
      </c>
      <c r="M1299" s="6">
        <v>24</v>
      </c>
      <c r="N1299" s="6">
        <v>1</v>
      </c>
      <c r="P1299" s="15">
        <v>1</v>
      </c>
      <c r="Q1299" s="15" t="str">
        <f>IF($B1299=2014,$P1299,"")</f>
        <v/>
      </c>
      <c r="R1299" s="15" t="str">
        <f>IF($B1299=2015,$P1299,"")</f>
        <v/>
      </c>
      <c r="S1299" s="15" t="str">
        <f>IF($B1299=2016,$P1299,"")</f>
        <v/>
      </c>
      <c r="T1299" s="15" t="str">
        <f>IF($B1299=2017,$P1299,"")</f>
        <v/>
      </c>
      <c r="U1299" s="15">
        <f>IF($B1299=2018,$P1299,"")</f>
        <v>1</v>
      </c>
      <c r="V1299" s="15" t="str">
        <f>IF($B1299=2019,$P1299,"")</f>
        <v/>
      </c>
      <c r="W1299" s="15" t="str">
        <f>IF($B1299=2020,$P1299,"")</f>
        <v/>
      </c>
      <c r="X1299" s="6" t="str">
        <f>IF($B1299=2021,$P1299,"")</f>
        <v/>
      </c>
      <c r="Y1299" s="6" t="str">
        <f>IF($B1299=2022,$P1299,"")</f>
        <v/>
      </c>
      <c r="Z1299" s="6" t="str">
        <f>IF($B1299=2023,$P1299,"")</f>
        <v/>
      </c>
      <c r="AA1299" s="6" t="str">
        <f>IF($B1299=2024,$P1299,"")</f>
        <v/>
      </c>
      <c r="AB1299" s="15" t="str">
        <f>IF($B1299=2025,$P1299,"")</f>
        <v/>
      </c>
    </row>
    <row r="1300" spans="1:28" x14ac:dyDescent="0.25">
      <c r="A1300" s="3">
        <v>594</v>
      </c>
      <c r="B1300" s="3">
        <v>2018</v>
      </c>
      <c r="C1300" s="3" t="s">
        <v>182</v>
      </c>
      <c r="D1300" s="4">
        <f>DATE(B1300,N1300,M1300)</f>
        <v>43126</v>
      </c>
      <c r="E1300" s="5">
        <v>2100</v>
      </c>
      <c r="F1300" s="6" t="s">
        <v>454</v>
      </c>
      <c r="G1300" s="6" t="s">
        <v>506</v>
      </c>
      <c r="H1300" s="27"/>
      <c r="I1300" s="9" t="s">
        <v>6383</v>
      </c>
      <c r="J1300" s="9" t="s">
        <v>2563</v>
      </c>
      <c r="K1300" s="6" t="s">
        <v>102</v>
      </c>
      <c r="L1300" s="6">
        <v>5815</v>
      </c>
      <c r="M1300" s="6">
        <v>26</v>
      </c>
      <c r="N1300" s="6">
        <v>1</v>
      </c>
      <c r="P1300" s="15">
        <v>1</v>
      </c>
      <c r="Q1300" s="15" t="str">
        <f>IF($B1300=2014,$P1300,"")</f>
        <v/>
      </c>
      <c r="R1300" s="15" t="str">
        <f>IF($B1300=2015,$P1300,"")</f>
        <v/>
      </c>
      <c r="S1300" s="15" t="str">
        <f>IF($B1300=2016,$P1300,"")</f>
        <v/>
      </c>
      <c r="T1300" s="15" t="str">
        <f>IF($B1300=2017,$P1300,"")</f>
        <v/>
      </c>
      <c r="U1300" s="15">
        <f>IF($B1300=2018,$P1300,"")</f>
        <v>1</v>
      </c>
      <c r="V1300" s="15" t="str">
        <f>IF($B1300=2019,$P1300,"")</f>
        <v/>
      </c>
      <c r="W1300" s="15" t="str">
        <f>IF($B1300=2020,$P1300,"")</f>
        <v/>
      </c>
      <c r="X1300" s="6" t="str">
        <f>IF($B1300=2021,$P1300,"")</f>
        <v/>
      </c>
      <c r="Y1300" s="6" t="str">
        <f>IF($B1300=2022,$P1300,"")</f>
        <v/>
      </c>
      <c r="Z1300" s="6" t="str">
        <f>IF($B1300=2023,$P1300,"")</f>
        <v/>
      </c>
      <c r="AA1300" s="6" t="str">
        <f>IF($B1300=2024,$P1300,"")</f>
        <v/>
      </c>
      <c r="AB1300" s="15" t="str">
        <f>IF($B1300=2025,$P1300,"")</f>
        <v/>
      </c>
    </row>
    <row r="1301" spans="1:28" ht="24" x14ac:dyDescent="0.25">
      <c r="A1301" s="3">
        <v>594</v>
      </c>
      <c r="B1301" s="3">
        <v>2018</v>
      </c>
      <c r="C1301" s="3" t="s">
        <v>153</v>
      </c>
      <c r="D1301" s="4">
        <f>DATE(B1301,N1301,M1301)</f>
        <v>43156</v>
      </c>
      <c r="E1301" s="5">
        <v>1610</v>
      </c>
      <c r="F1301" s="6" t="s">
        <v>454</v>
      </c>
      <c r="G1301" s="10" t="s">
        <v>506</v>
      </c>
      <c r="H1301" s="27"/>
      <c r="I1301" s="9" t="s">
        <v>6383</v>
      </c>
      <c r="J1301" s="9" t="s">
        <v>5900</v>
      </c>
      <c r="K1301" s="6" t="s">
        <v>2405</v>
      </c>
      <c r="L1301" s="6">
        <v>5816</v>
      </c>
      <c r="M1301" s="6">
        <v>25</v>
      </c>
      <c r="N1301" s="6">
        <v>2</v>
      </c>
      <c r="P1301" s="15">
        <v>1</v>
      </c>
      <c r="Q1301" s="15" t="str">
        <f>IF($B1301=2014,$P1301,"")</f>
        <v/>
      </c>
      <c r="R1301" s="15" t="str">
        <f>IF($B1301=2015,$P1301,"")</f>
        <v/>
      </c>
      <c r="S1301" s="15" t="str">
        <f>IF($B1301=2016,$P1301,"")</f>
        <v/>
      </c>
      <c r="T1301" s="15" t="str">
        <f>IF($B1301=2017,$P1301,"")</f>
        <v/>
      </c>
      <c r="U1301" s="15">
        <f>IF($B1301=2018,$P1301,"")</f>
        <v>1</v>
      </c>
      <c r="V1301" s="15" t="str">
        <f>IF($B1301=2019,$P1301,"")</f>
        <v/>
      </c>
      <c r="W1301" s="15" t="str">
        <f>IF($B1301=2020,$P1301,"")</f>
        <v/>
      </c>
      <c r="X1301" s="6" t="str">
        <f>IF($B1301=2021,$P1301,"")</f>
        <v/>
      </c>
      <c r="Y1301" s="6" t="str">
        <f>IF($B1301=2022,$P1301,"")</f>
        <v/>
      </c>
      <c r="Z1301" s="6" t="str">
        <f>IF($B1301=2023,$P1301,"")</f>
        <v/>
      </c>
      <c r="AA1301" s="6" t="str">
        <f>IF($B1301=2024,$P1301,"")</f>
        <v/>
      </c>
      <c r="AB1301" s="15" t="str">
        <f>IF($B1301=2025,$P1301,"")</f>
        <v/>
      </c>
    </row>
    <row r="1302" spans="1:28" x14ac:dyDescent="0.25">
      <c r="A1302" s="3">
        <v>594</v>
      </c>
      <c r="B1302" s="3">
        <v>2018</v>
      </c>
      <c r="C1302" s="3" t="s">
        <v>236</v>
      </c>
      <c r="D1302" s="4">
        <f>DATE(B1302,N1302,M1302)</f>
        <v>43162</v>
      </c>
      <c r="E1302" s="5">
        <v>1805</v>
      </c>
      <c r="F1302" s="6" t="s">
        <v>454</v>
      </c>
      <c r="G1302" s="10" t="s">
        <v>506</v>
      </c>
      <c r="H1302" s="27"/>
      <c r="I1302" s="9" t="s">
        <v>6383</v>
      </c>
      <c r="J1302" s="9" t="s">
        <v>2565</v>
      </c>
      <c r="K1302" s="6" t="s">
        <v>94</v>
      </c>
      <c r="L1302" s="6">
        <v>5817</v>
      </c>
      <c r="M1302" s="6">
        <v>3</v>
      </c>
      <c r="N1302" s="6">
        <v>3</v>
      </c>
      <c r="P1302" s="15">
        <v>1</v>
      </c>
      <c r="Q1302" s="15" t="str">
        <f>IF($B1302=2014,$P1302,"")</f>
        <v/>
      </c>
      <c r="R1302" s="15" t="str">
        <f>IF($B1302=2015,$P1302,"")</f>
        <v/>
      </c>
      <c r="S1302" s="15" t="str">
        <f>IF($B1302=2016,$P1302,"")</f>
        <v/>
      </c>
      <c r="T1302" s="15" t="str">
        <f>IF($B1302=2017,$P1302,"")</f>
        <v/>
      </c>
      <c r="U1302" s="15">
        <f>IF($B1302=2018,$P1302,"")</f>
        <v>1</v>
      </c>
      <c r="V1302" s="15" t="str">
        <f>IF($B1302=2019,$P1302,"")</f>
        <v/>
      </c>
      <c r="W1302" s="15" t="str">
        <f>IF($B1302=2020,$P1302,"")</f>
        <v/>
      </c>
      <c r="X1302" s="6" t="str">
        <f>IF($B1302=2021,$P1302,"")</f>
        <v/>
      </c>
      <c r="Y1302" s="6" t="str">
        <f>IF($B1302=2022,$P1302,"")</f>
        <v/>
      </c>
      <c r="Z1302" s="6" t="str">
        <f>IF($B1302=2023,$P1302,"")</f>
        <v/>
      </c>
      <c r="AA1302" s="6" t="str">
        <f>IF($B1302=2024,$P1302,"")</f>
        <v/>
      </c>
      <c r="AB1302" s="15" t="str">
        <f>IF($B1302=2025,$P1302,"")</f>
        <v/>
      </c>
    </row>
    <row r="1303" spans="1:28" x14ac:dyDescent="0.25">
      <c r="A1303" s="3">
        <v>594</v>
      </c>
      <c r="B1303" s="3">
        <v>2018</v>
      </c>
      <c r="C1303" s="3" t="s">
        <v>65</v>
      </c>
      <c r="D1303" s="4">
        <f>DATE(B1303,N1303,M1303)</f>
        <v>43192</v>
      </c>
      <c r="E1303" s="5">
        <v>2059</v>
      </c>
      <c r="F1303" s="6" t="s">
        <v>454</v>
      </c>
      <c r="G1303" s="6" t="s">
        <v>506</v>
      </c>
      <c r="H1303" s="27"/>
      <c r="I1303" s="9" t="s">
        <v>6383</v>
      </c>
      <c r="J1303" s="9" t="s">
        <v>2566</v>
      </c>
      <c r="K1303" s="6" t="s">
        <v>102</v>
      </c>
      <c r="L1303" s="6">
        <v>5819</v>
      </c>
      <c r="M1303" s="6">
        <v>2</v>
      </c>
      <c r="N1303" s="6">
        <v>4</v>
      </c>
      <c r="P1303" s="15">
        <v>1</v>
      </c>
      <c r="Q1303" s="15" t="str">
        <f>IF($B1303=2014,$P1303,"")</f>
        <v/>
      </c>
      <c r="R1303" s="15" t="str">
        <f>IF($B1303=2015,$P1303,"")</f>
        <v/>
      </c>
      <c r="S1303" s="15" t="str">
        <f>IF($B1303=2016,$P1303,"")</f>
        <v/>
      </c>
      <c r="T1303" s="15" t="str">
        <f>IF($B1303=2017,$P1303,"")</f>
        <v/>
      </c>
      <c r="U1303" s="15">
        <f>IF($B1303=2018,$P1303,"")</f>
        <v>1</v>
      </c>
      <c r="V1303" s="15" t="str">
        <f>IF($B1303=2019,$P1303,"")</f>
        <v/>
      </c>
      <c r="W1303" s="15" t="str">
        <f>IF($B1303=2020,$P1303,"")</f>
        <v/>
      </c>
      <c r="X1303" s="6" t="str">
        <f>IF($B1303=2021,$P1303,"")</f>
        <v/>
      </c>
      <c r="Y1303" s="6" t="str">
        <f>IF($B1303=2022,$P1303,"")</f>
        <v/>
      </c>
      <c r="Z1303" s="6" t="str">
        <f>IF($B1303=2023,$P1303,"")</f>
        <v/>
      </c>
      <c r="AA1303" s="6" t="str">
        <f>IF($B1303=2024,$P1303,"")</f>
        <v/>
      </c>
      <c r="AB1303" s="15" t="str">
        <f>IF($B1303=2025,$P1303,"")</f>
        <v/>
      </c>
    </row>
    <row r="1304" spans="1:28" x14ac:dyDescent="0.25">
      <c r="A1304" s="3">
        <v>594</v>
      </c>
      <c r="B1304" s="3">
        <v>2018</v>
      </c>
      <c r="C1304" s="3" t="s">
        <v>1492</v>
      </c>
      <c r="D1304" s="4">
        <f>DATE(B1304,N1304,M1304)</f>
        <v>43196</v>
      </c>
      <c r="E1304" s="5">
        <v>2100</v>
      </c>
      <c r="F1304" s="6" t="s">
        <v>454</v>
      </c>
      <c r="G1304" s="10" t="s">
        <v>506</v>
      </c>
      <c r="H1304" s="27"/>
      <c r="I1304" s="9" t="s">
        <v>6383</v>
      </c>
      <c r="J1304" s="9" t="s">
        <v>2567</v>
      </c>
      <c r="K1304" s="6" t="s">
        <v>102</v>
      </c>
      <c r="L1304" s="6">
        <v>58191</v>
      </c>
      <c r="M1304" s="6">
        <v>6</v>
      </c>
      <c r="N1304" s="6">
        <v>4</v>
      </c>
      <c r="P1304" s="15">
        <v>1</v>
      </c>
      <c r="Q1304" s="15" t="str">
        <f>IF($B1304=2014,$P1304,"")</f>
        <v/>
      </c>
      <c r="R1304" s="15" t="str">
        <f>IF($B1304=2015,$P1304,"")</f>
        <v/>
      </c>
      <c r="S1304" s="15" t="str">
        <f>IF($B1304=2016,$P1304,"")</f>
        <v/>
      </c>
      <c r="T1304" s="15" t="str">
        <f>IF($B1304=2017,$P1304,"")</f>
        <v/>
      </c>
      <c r="U1304" s="15">
        <f>IF($B1304=2018,$P1304,"")</f>
        <v>1</v>
      </c>
      <c r="V1304" s="15" t="str">
        <f>IF($B1304=2019,$P1304,"")</f>
        <v/>
      </c>
      <c r="W1304" s="15" t="str">
        <f>IF($B1304=2020,$P1304,"")</f>
        <v/>
      </c>
      <c r="X1304" s="6" t="str">
        <f>IF($B1304=2021,$P1304,"")</f>
        <v/>
      </c>
      <c r="Y1304" s="6" t="str">
        <f>IF($B1304=2022,$P1304,"")</f>
        <v/>
      </c>
      <c r="Z1304" s="6" t="str">
        <f>IF($B1304=2023,$P1304,"")</f>
        <v/>
      </c>
      <c r="AA1304" s="6" t="str">
        <f>IF($B1304=2024,$P1304,"")</f>
        <v/>
      </c>
      <c r="AB1304" s="15" t="str">
        <f>IF($B1304=2025,$P1304,"")</f>
        <v/>
      </c>
    </row>
    <row r="1305" spans="1:28" x14ac:dyDescent="0.25">
      <c r="A1305" s="3">
        <v>594</v>
      </c>
      <c r="B1305" s="3">
        <v>2018</v>
      </c>
      <c r="C1305" s="3" t="s">
        <v>1469</v>
      </c>
      <c r="D1305" s="4">
        <f>DATE(B1305,N1305,M1305)</f>
        <v>43326</v>
      </c>
      <c r="E1305" s="5">
        <v>1940</v>
      </c>
      <c r="F1305" s="6" t="s">
        <v>454</v>
      </c>
      <c r="G1305" s="6" t="s">
        <v>506</v>
      </c>
      <c r="H1305" s="27"/>
      <c r="I1305" s="9" t="s">
        <v>6383</v>
      </c>
      <c r="J1305" s="9" t="s">
        <v>3332</v>
      </c>
      <c r="K1305" s="6" t="s">
        <v>88</v>
      </c>
      <c r="L1305" s="6">
        <v>5903</v>
      </c>
      <c r="M1305" s="6">
        <v>14</v>
      </c>
      <c r="N1305" s="6">
        <v>8</v>
      </c>
      <c r="O1305" s="6" t="s">
        <v>86</v>
      </c>
      <c r="P1305" s="15">
        <v>1</v>
      </c>
      <c r="Q1305" s="15" t="str">
        <f>IF($B1305=2014,$P1305,"")</f>
        <v/>
      </c>
      <c r="R1305" s="15" t="str">
        <f>IF($B1305=2015,$P1305,"")</f>
        <v/>
      </c>
      <c r="S1305" s="15" t="str">
        <f>IF($B1305=2016,$P1305,"")</f>
        <v/>
      </c>
      <c r="T1305" s="15" t="str">
        <f>IF($B1305=2017,$P1305,"")</f>
        <v/>
      </c>
      <c r="U1305" s="15">
        <f>IF($B1305=2018,$P1305,"")</f>
        <v>1</v>
      </c>
      <c r="V1305" s="15" t="str">
        <f>IF($B1305=2019,$P1305,"")</f>
        <v/>
      </c>
      <c r="W1305" s="15" t="str">
        <f>IF($B1305=2020,$P1305,"")</f>
        <v/>
      </c>
      <c r="X1305" s="6" t="str">
        <f>IF($B1305=2021,$P1305,"")</f>
        <v/>
      </c>
      <c r="Y1305" s="6" t="str">
        <f>IF($B1305=2022,$P1305,"")</f>
        <v/>
      </c>
      <c r="Z1305" s="6" t="str">
        <f>IF($B1305=2023,$P1305,"")</f>
        <v/>
      </c>
      <c r="AA1305" s="6" t="str">
        <f>IF($B1305=2024,$P1305,"")</f>
        <v/>
      </c>
      <c r="AB1305" s="15" t="str">
        <f>IF($B1305=2025,$P1305,"")</f>
        <v/>
      </c>
    </row>
    <row r="1306" spans="1:28" x14ac:dyDescent="0.25">
      <c r="A1306" s="3">
        <v>594</v>
      </c>
      <c r="B1306" s="3">
        <v>2018</v>
      </c>
      <c r="C1306" s="3" t="s">
        <v>1457</v>
      </c>
      <c r="D1306" s="4">
        <f>DATE(B1306,N1306,M1306)</f>
        <v>43362</v>
      </c>
      <c r="E1306" s="5">
        <v>2102</v>
      </c>
      <c r="F1306" s="6" t="s">
        <v>454</v>
      </c>
      <c r="G1306" s="6" t="s">
        <v>506</v>
      </c>
      <c r="H1306" s="27"/>
      <c r="I1306" s="9" t="s">
        <v>6383</v>
      </c>
      <c r="J1306" s="9" t="s">
        <v>3333</v>
      </c>
      <c r="K1306" s="6" t="s">
        <v>102</v>
      </c>
      <c r="L1306" s="6">
        <v>5905</v>
      </c>
      <c r="M1306" s="6">
        <v>19</v>
      </c>
      <c r="N1306" s="6">
        <v>9</v>
      </c>
      <c r="P1306" s="15">
        <v>1</v>
      </c>
      <c r="Q1306" s="15" t="str">
        <f>IF($B1306=2014,$P1306,"")</f>
        <v/>
      </c>
      <c r="R1306" s="15" t="str">
        <f>IF($B1306=2015,$P1306,"")</f>
        <v/>
      </c>
      <c r="S1306" s="15" t="str">
        <f>IF($B1306=2016,$P1306,"")</f>
        <v/>
      </c>
      <c r="T1306" s="15" t="str">
        <f>IF($B1306=2017,$P1306,"")</f>
        <v/>
      </c>
      <c r="U1306" s="15">
        <f>IF($B1306=2018,$P1306,"")</f>
        <v>1</v>
      </c>
      <c r="V1306" s="15" t="str">
        <f>IF($B1306=2019,$P1306,"")</f>
        <v/>
      </c>
      <c r="W1306" s="15" t="str">
        <f>IF($B1306=2020,$P1306,"")</f>
        <v/>
      </c>
      <c r="X1306" s="6" t="str">
        <f>IF($B1306=2021,$P1306,"")</f>
        <v/>
      </c>
      <c r="Y1306" s="6" t="str">
        <f>IF($B1306=2022,$P1306,"")</f>
        <v/>
      </c>
      <c r="Z1306" s="6" t="str">
        <f>IF($B1306=2023,$P1306,"")</f>
        <v/>
      </c>
      <c r="AA1306" s="6" t="str">
        <f>IF($B1306=2024,$P1306,"")</f>
        <v/>
      </c>
      <c r="AB1306" s="15" t="str">
        <f>IF($B1306=2025,$P1306,"")</f>
        <v/>
      </c>
    </row>
    <row r="1307" spans="1:28" x14ac:dyDescent="0.25">
      <c r="A1307" s="3">
        <v>594</v>
      </c>
      <c r="B1307" s="3">
        <v>2018</v>
      </c>
      <c r="C1307" s="3" t="s">
        <v>152</v>
      </c>
      <c r="D1307" s="4">
        <f>DATE(B1307,N1307,M1307)</f>
        <v>43370</v>
      </c>
      <c r="E1307" s="5">
        <v>2000</v>
      </c>
      <c r="F1307" s="6" t="s">
        <v>454</v>
      </c>
      <c r="G1307" s="6" t="s">
        <v>506</v>
      </c>
      <c r="H1307" s="27"/>
      <c r="I1307" s="9" t="s">
        <v>6383</v>
      </c>
      <c r="J1307" s="9" t="s">
        <v>3334</v>
      </c>
      <c r="K1307" s="6" t="s">
        <v>102</v>
      </c>
      <c r="L1307" s="6">
        <v>5906</v>
      </c>
      <c r="M1307" s="6">
        <v>27</v>
      </c>
      <c r="N1307" s="6">
        <v>9</v>
      </c>
      <c r="P1307" s="15">
        <v>1</v>
      </c>
      <c r="Q1307" s="15" t="str">
        <f>IF($B1307=2014,$P1307,"")</f>
        <v/>
      </c>
      <c r="R1307" s="15" t="str">
        <f>IF($B1307=2015,$P1307,"")</f>
        <v/>
      </c>
      <c r="S1307" s="15" t="str">
        <f>IF($B1307=2016,$P1307,"")</f>
        <v/>
      </c>
      <c r="T1307" s="15" t="str">
        <f>IF($B1307=2017,$P1307,"")</f>
        <v/>
      </c>
      <c r="U1307" s="15">
        <f>IF($B1307=2018,$P1307,"")</f>
        <v>1</v>
      </c>
      <c r="V1307" s="15" t="str">
        <f>IF($B1307=2019,$P1307,"")</f>
        <v/>
      </c>
      <c r="W1307" s="15" t="str">
        <f>IF($B1307=2020,$P1307,"")</f>
        <v/>
      </c>
      <c r="X1307" s="6" t="str">
        <f>IF($B1307=2021,$P1307,"")</f>
        <v/>
      </c>
      <c r="Y1307" s="6" t="str">
        <f>IF($B1307=2022,$P1307,"")</f>
        <v/>
      </c>
      <c r="Z1307" s="6" t="str">
        <f>IF($B1307=2023,$P1307,"")</f>
        <v/>
      </c>
      <c r="AA1307" s="6" t="str">
        <f>IF($B1307=2024,$P1307,"")</f>
        <v/>
      </c>
      <c r="AB1307" s="15" t="str">
        <f>IF($B1307=2025,$P1307,"")</f>
        <v/>
      </c>
    </row>
    <row r="1308" spans="1:28" x14ac:dyDescent="0.25">
      <c r="A1308" s="3">
        <v>594</v>
      </c>
      <c r="B1308" s="3">
        <v>2018</v>
      </c>
      <c r="C1308" s="3" t="s">
        <v>233</v>
      </c>
      <c r="D1308" s="4">
        <f>DATE(B1308,N1308,M1308)</f>
        <v>43382</v>
      </c>
      <c r="E1308" s="5">
        <v>1859</v>
      </c>
      <c r="F1308" s="6" t="s">
        <v>454</v>
      </c>
      <c r="G1308" s="6" t="s">
        <v>506</v>
      </c>
      <c r="H1308" s="27"/>
      <c r="I1308" s="9" t="s">
        <v>6383</v>
      </c>
      <c r="J1308" s="9" t="s">
        <v>3336</v>
      </c>
      <c r="K1308" s="6" t="s">
        <v>123</v>
      </c>
      <c r="L1308" s="6">
        <v>5907</v>
      </c>
      <c r="M1308" s="6">
        <v>9</v>
      </c>
      <c r="N1308" s="6">
        <v>10</v>
      </c>
      <c r="P1308" s="15">
        <v>1</v>
      </c>
      <c r="Q1308" s="15" t="str">
        <f>IF($B1308=2014,$P1308,"")</f>
        <v/>
      </c>
      <c r="R1308" s="15" t="str">
        <f>IF($B1308=2015,$P1308,"")</f>
        <v/>
      </c>
      <c r="S1308" s="15" t="str">
        <f>IF($B1308=2016,$P1308,"")</f>
        <v/>
      </c>
      <c r="T1308" s="15" t="str">
        <f>IF($B1308=2017,$P1308,"")</f>
        <v/>
      </c>
      <c r="U1308" s="15">
        <f>IF($B1308=2018,$P1308,"")</f>
        <v>1</v>
      </c>
      <c r="V1308" s="15" t="str">
        <f>IF($B1308=2019,$P1308,"")</f>
        <v/>
      </c>
      <c r="W1308" s="15" t="str">
        <f>IF($B1308=2020,$P1308,"")</f>
        <v/>
      </c>
      <c r="X1308" s="6" t="str">
        <f>IF($B1308=2021,$P1308,"")</f>
        <v/>
      </c>
      <c r="Y1308" s="6" t="str">
        <f>IF($B1308=2022,$P1308,"")</f>
        <v/>
      </c>
      <c r="Z1308" s="6" t="str">
        <f>IF($B1308=2023,$P1308,"")</f>
        <v/>
      </c>
      <c r="AA1308" s="6" t="str">
        <f>IF($B1308=2024,$P1308,"")</f>
        <v/>
      </c>
      <c r="AB1308" s="15" t="str">
        <f>IF($B1308=2025,$P1308,"")</f>
        <v/>
      </c>
    </row>
    <row r="1309" spans="1:28" x14ac:dyDescent="0.25">
      <c r="A1309" s="3">
        <v>594</v>
      </c>
      <c r="B1309" s="3">
        <v>2018</v>
      </c>
      <c r="C1309" s="3" t="s">
        <v>81</v>
      </c>
      <c r="D1309" s="4">
        <f>DATE(B1309,N1309,M1309)</f>
        <v>43389</v>
      </c>
      <c r="E1309" s="5">
        <v>1700</v>
      </c>
      <c r="F1309" s="6" t="s">
        <v>454</v>
      </c>
      <c r="G1309" s="6" t="s">
        <v>506</v>
      </c>
      <c r="H1309" s="27"/>
      <c r="I1309" s="9" t="s">
        <v>6383</v>
      </c>
      <c r="J1309" s="9" t="s">
        <v>3335</v>
      </c>
      <c r="K1309" s="6" t="s">
        <v>102</v>
      </c>
      <c r="L1309" s="6">
        <v>5907</v>
      </c>
      <c r="M1309" s="6">
        <v>16</v>
      </c>
      <c r="N1309" s="6">
        <v>10</v>
      </c>
      <c r="P1309" s="15">
        <v>1</v>
      </c>
      <c r="Q1309" s="15" t="str">
        <f>IF($B1309=2014,$P1309,"")</f>
        <v/>
      </c>
      <c r="R1309" s="15" t="str">
        <f>IF($B1309=2015,$P1309,"")</f>
        <v/>
      </c>
      <c r="S1309" s="15" t="str">
        <f>IF($B1309=2016,$P1309,"")</f>
        <v/>
      </c>
      <c r="T1309" s="15" t="str">
        <f>IF($B1309=2017,$P1309,"")</f>
        <v/>
      </c>
      <c r="U1309" s="15">
        <f>IF($B1309=2018,$P1309,"")</f>
        <v>1</v>
      </c>
      <c r="V1309" s="15" t="str">
        <f>IF($B1309=2019,$P1309,"")</f>
        <v/>
      </c>
      <c r="W1309" s="15" t="str">
        <f>IF($B1309=2020,$P1309,"")</f>
        <v/>
      </c>
      <c r="X1309" s="6" t="str">
        <f>IF($B1309=2021,$P1309,"")</f>
        <v/>
      </c>
      <c r="Y1309" s="6" t="str">
        <f>IF($B1309=2022,$P1309,"")</f>
        <v/>
      </c>
      <c r="Z1309" s="6" t="str">
        <f>IF($B1309=2023,$P1309,"")</f>
        <v/>
      </c>
      <c r="AA1309" s="6" t="str">
        <f>IF($B1309=2024,$P1309,"")</f>
        <v/>
      </c>
      <c r="AB1309" s="15" t="str">
        <f>IF($B1309=2025,$P1309,"")</f>
        <v/>
      </c>
    </row>
    <row r="1310" spans="1:28" x14ac:dyDescent="0.25">
      <c r="A1310" s="3">
        <v>594</v>
      </c>
      <c r="B1310" s="3">
        <v>2018</v>
      </c>
      <c r="C1310" s="3" t="s">
        <v>196</v>
      </c>
      <c r="D1310" s="4">
        <f>DATE(B1310,N1310,M1310)</f>
        <v>43397</v>
      </c>
      <c r="E1310" s="5">
        <v>1900</v>
      </c>
      <c r="F1310" s="6" t="s">
        <v>454</v>
      </c>
      <c r="G1310" s="6" t="s">
        <v>506</v>
      </c>
      <c r="H1310" s="27"/>
      <c r="I1310" s="9" t="s">
        <v>6383</v>
      </c>
      <c r="J1310" s="7" t="s">
        <v>3338</v>
      </c>
      <c r="K1310" s="6" t="s">
        <v>123</v>
      </c>
      <c r="L1310" s="6">
        <v>5908</v>
      </c>
      <c r="M1310" s="6">
        <v>24</v>
      </c>
      <c r="N1310" s="6">
        <v>10</v>
      </c>
      <c r="P1310" s="15">
        <v>1</v>
      </c>
      <c r="Q1310" s="15" t="str">
        <f>IF($B1310=2014,$P1310,"")</f>
        <v/>
      </c>
      <c r="R1310" s="15" t="str">
        <f>IF($B1310=2015,$P1310,"")</f>
        <v/>
      </c>
      <c r="S1310" s="15" t="str">
        <f>IF($B1310=2016,$P1310,"")</f>
        <v/>
      </c>
      <c r="T1310" s="15" t="str">
        <f>IF($B1310=2017,$P1310,"")</f>
        <v/>
      </c>
      <c r="U1310" s="15">
        <f>IF($B1310=2018,$P1310,"")</f>
        <v>1</v>
      </c>
      <c r="V1310" s="15" t="str">
        <f>IF($B1310=2019,$P1310,"")</f>
        <v/>
      </c>
      <c r="W1310" s="15" t="str">
        <f>IF($B1310=2020,$P1310,"")</f>
        <v/>
      </c>
      <c r="X1310" s="6" t="str">
        <f>IF($B1310=2021,$P1310,"")</f>
        <v/>
      </c>
      <c r="Y1310" s="6" t="str">
        <f>IF($B1310=2022,$P1310,"")</f>
        <v/>
      </c>
      <c r="Z1310" s="6" t="str">
        <f>IF($B1310=2023,$P1310,"")</f>
        <v/>
      </c>
      <c r="AA1310" s="6" t="str">
        <f>IF($B1310=2024,$P1310,"")</f>
        <v/>
      </c>
      <c r="AB1310" s="15" t="str">
        <f>IF($B1310=2025,$P1310,"")</f>
        <v/>
      </c>
    </row>
    <row r="1311" spans="1:28" ht="24" x14ac:dyDescent="0.25">
      <c r="A1311" s="3">
        <v>594</v>
      </c>
      <c r="B1311" s="3">
        <v>2018</v>
      </c>
      <c r="C1311" s="3" t="s">
        <v>925</v>
      </c>
      <c r="D1311" s="4">
        <f>DATE(B1311,N1311,M1311)</f>
        <v>43400</v>
      </c>
      <c r="E1311" s="5">
        <v>2044</v>
      </c>
      <c r="F1311" s="6" t="s">
        <v>454</v>
      </c>
      <c r="G1311" s="6" t="s">
        <v>506</v>
      </c>
      <c r="H1311" s="27"/>
      <c r="I1311" s="9" t="s">
        <v>6383</v>
      </c>
      <c r="J1311" s="7" t="s">
        <v>3337</v>
      </c>
      <c r="K1311" s="6" t="s">
        <v>94</v>
      </c>
      <c r="L1311" s="6">
        <v>5908</v>
      </c>
      <c r="M1311" s="6">
        <v>27</v>
      </c>
      <c r="N1311" s="6">
        <v>10</v>
      </c>
      <c r="P1311" s="15">
        <v>1</v>
      </c>
      <c r="Q1311" s="15" t="str">
        <f>IF($B1311=2014,$P1311,"")</f>
        <v/>
      </c>
      <c r="R1311" s="15" t="str">
        <f>IF($B1311=2015,$P1311,"")</f>
        <v/>
      </c>
      <c r="S1311" s="15" t="str">
        <f>IF($B1311=2016,$P1311,"")</f>
        <v/>
      </c>
      <c r="T1311" s="15" t="str">
        <f>IF($B1311=2017,$P1311,"")</f>
        <v/>
      </c>
      <c r="U1311" s="15">
        <f>IF($B1311=2018,$P1311,"")</f>
        <v>1</v>
      </c>
      <c r="V1311" s="15" t="str">
        <f>IF($B1311=2019,$P1311,"")</f>
        <v/>
      </c>
      <c r="W1311" s="15" t="str">
        <f>IF($B1311=2020,$P1311,"")</f>
        <v/>
      </c>
      <c r="X1311" s="6" t="str">
        <f>IF($B1311=2021,$P1311,"")</f>
        <v/>
      </c>
      <c r="Y1311" s="6" t="str">
        <f>IF($B1311=2022,$P1311,"")</f>
        <v/>
      </c>
      <c r="Z1311" s="6" t="str">
        <f>IF($B1311=2023,$P1311,"")</f>
        <v/>
      </c>
      <c r="AA1311" s="6" t="str">
        <f>IF($B1311=2024,$P1311,"")</f>
        <v/>
      </c>
      <c r="AB1311" s="15" t="str">
        <f>IF($B1311=2025,$P1311,"")</f>
        <v/>
      </c>
    </row>
    <row r="1312" spans="1:28" x14ac:dyDescent="0.25">
      <c r="A1312" s="3">
        <v>594</v>
      </c>
      <c r="B1312" s="3">
        <v>2018</v>
      </c>
      <c r="C1312" s="3" t="s">
        <v>212</v>
      </c>
      <c r="D1312" s="4">
        <f>DATE(B1312,N1312,M1312)</f>
        <v>43441</v>
      </c>
      <c r="E1312" s="5">
        <v>2001</v>
      </c>
      <c r="F1312" s="6" t="s">
        <v>454</v>
      </c>
      <c r="G1312" s="6" t="s">
        <v>506</v>
      </c>
      <c r="H1312" s="27"/>
      <c r="I1312" s="9" t="s">
        <v>6383</v>
      </c>
      <c r="J1312" s="7" t="s">
        <v>3339</v>
      </c>
      <c r="K1312" s="6" t="s">
        <v>123</v>
      </c>
      <c r="L1312" s="6">
        <v>5911</v>
      </c>
      <c r="M1312" s="6">
        <v>7</v>
      </c>
      <c r="N1312" s="6">
        <v>12</v>
      </c>
      <c r="P1312" s="15">
        <v>1</v>
      </c>
      <c r="Q1312" s="15" t="str">
        <f>IF($B1312=2014,$P1312,"")</f>
        <v/>
      </c>
      <c r="R1312" s="15" t="str">
        <f>IF($B1312=2015,$P1312,"")</f>
        <v/>
      </c>
      <c r="S1312" s="15" t="str">
        <f>IF($B1312=2016,$P1312,"")</f>
        <v/>
      </c>
      <c r="T1312" s="15" t="str">
        <f>IF($B1312=2017,$P1312,"")</f>
        <v/>
      </c>
      <c r="U1312" s="15">
        <f>IF($B1312=2018,$P1312,"")</f>
        <v>1</v>
      </c>
      <c r="V1312" s="15" t="str">
        <f>IF($B1312=2019,$P1312,"")</f>
        <v/>
      </c>
      <c r="W1312" s="15" t="str">
        <f>IF($B1312=2020,$P1312,"")</f>
        <v/>
      </c>
      <c r="X1312" s="6" t="str">
        <f>IF($B1312=2021,$P1312,"")</f>
        <v/>
      </c>
      <c r="Y1312" s="6" t="str">
        <f>IF($B1312=2022,$P1312,"")</f>
        <v/>
      </c>
      <c r="Z1312" s="6" t="str">
        <f>IF($B1312=2023,$P1312,"")</f>
        <v/>
      </c>
      <c r="AA1312" s="6" t="str">
        <f>IF($B1312=2024,$P1312,"")</f>
        <v/>
      </c>
      <c r="AB1312" s="15" t="str">
        <f>IF($B1312=2025,$P1312,"")</f>
        <v/>
      </c>
    </row>
    <row r="1313" spans="1:28" x14ac:dyDescent="0.25">
      <c r="A1313" s="3">
        <v>594</v>
      </c>
      <c r="B1313" s="3">
        <v>2019</v>
      </c>
      <c r="C1313" s="3" t="s">
        <v>1449</v>
      </c>
      <c r="D1313" s="4">
        <f>DATE(B1313,N1313,M1313)</f>
        <v>43562</v>
      </c>
      <c r="E1313" s="5">
        <v>2100</v>
      </c>
      <c r="F1313" s="6" t="s">
        <v>454</v>
      </c>
      <c r="G1313" s="6" t="s">
        <v>506</v>
      </c>
      <c r="H1313" s="27"/>
      <c r="I1313" s="9" t="s">
        <v>6383</v>
      </c>
      <c r="J1313" s="7" t="s">
        <v>3331</v>
      </c>
      <c r="K1313" s="6" t="s">
        <v>102</v>
      </c>
      <c r="L1313" s="6">
        <v>59191</v>
      </c>
      <c r="M1313" s="6">
        <v>7</v>
      </c>
      <c r="N1313" s="6">
        <v>4</v>
      </c>
      <c r="P1313" s="15">
        <v>1</v>
      </c>
      <c r="Q1313" s="15" t="str">
        <f>IF($B1313=2014,$P1313,"")</f>
        <v/>
      </c>
      <c r="R1313" s="15" t="str">
        <f>IF($B1313=2015,$P1313,"")</f>
        <v/>
      </c>
      <c r="S1313" s="15" t="str">
        <f>IF($B1313=2016,$P1313,"")</f>
        <v/>
      </c>
      <c r="T1313" s="15" t="str">
        <f>IF($B1313=2017,$P1313,"")</f>
        <v/>
      </c>
      <c r="U1313" s="15" t="str">
        <f>IF($B1313=2018,$P1313,"")</f>
        <v/>
      </c>
      <c r="V1313" s="15">
        <f>IF($B1313=2019,$P1313,"")</f>
        <v>1</v>
      </c>
      <c r="W1313" s="15" t="str">
        <f>IF($B1313=2020,$P1313,"")</f>
        <v/>
      </c>
      <c r="X1313" s="6" t="str">
        <f>IF($B1313=2021,$P1313,"")</f>
        <v/>
      </c>
      <c r="Y1313" s="6" t="str">
        <f>IF($B1313=2022,$P1313,"")</f>
        <v/>
      </c>
      <c r="Z1313" s="6" t="str">
        <f>IF($B1313=2023,$P1313,"")</f>
        <v/>
      </c>
      <c r="AA1313" s="6" t="str">
        <f>IF($B1313=2024,$P1313,"")</f>
        <v/>
      </c>
      <c r="AB1313" s="15" t="str">
        <f>IF($B1313=2025,$P1313,"")</f>
        <v/>
      </c>
    </row>
    <row r="1314" spans="1:28" x14ac:dyDescent="0.25">
      <c r="A1314" s="3">
        <v>594</v>
      </c>
      <c r="B1314" s="3">
        <v>2019</v>
      </c>
      <c r="C1314" s="3" t="s">
        <v>377</v>
      </c>
      <c r="D1314" s="4">
        <f>DATE(B1314,N1314,M1314)</f>
        <v>43686</v>
      </c>
      <c r="E1314" s="5">
        <v>1900</v>
      </c>
      <c r="F1314" s="6" t="s">
        <v>454</v>
      </c>
      <c r="G1314" s="6" t="s">
        <v>506</v>
      </c>
      <c r="H1314" s="27"/>
      <c r="I1314" s="9" t="s">
        <v>6383</v>
      </c>
      <c r="J1314" s="9" t="s">
        <v>3766</v>
      </c>
      <c r="K1314" s="6" t="s">
        <v>88</v>
      </c>
      <c r="L1314" s="6">
        <v>6003</v>
      </c>
      <c r="M1314" s="6">
        <v>9</v>
      </c>
      <c r="N1314" s="6">
        <v>8</v>
      </c>
      <c r="O1314" s="6" t="s">
        <v>86</v>
      </c>
      <c r="P1314" s="15">
        <v>1</v>
      </c>
      <c r="Q1314" s="15" t="str">
        <f>IF($B1314=2014,$P1314,"")</f>
        <v/>
      </c>
      <c r="R1314" s="15" t="str">
        <f>IF($B1314=2015,$P1314,"")</f>
        <v/>
      </c>
      <c r="S1314" s="15" t="str">
        <f>IF($B1314=2016,$P1314,"")</f>
        <v/>
      </c>
      <c r="T1314" s="15" t="str">
        <f>IF($B1314=2017,$P1314,"")</f>
        <v/>
      </c>
      <c r="U1314" s="15" t="str">
        <f>IF($B1314=2018,$P1314,"")</f>
        <v/>
      </c>
      <c r="V1314" s="15">
        <f>IF($B1314=2019,$P1314,"")</f>
        <v>1</v>
      </c>
      <c r="W1314" s="15" t="str">
        <f>IF($B1314=2020,$P1314,"")</f>
        <v/>
      </c>
      <c r="X1314" s="6" t="str">
        <f>IF($B1314=2021,$P1314,"")</f>
        <v/>
      </c>
      <c r="Y1314" s="6" t="str">
        <f>IF($B1314=2022,$P1314,"")</f>
        <v/>
      </c>
      <c r="Z1314" s="6" t="str">
        <f>IF($B1314=2023,$P1314,"")</f>
        <v/>
      </c>
      <c r="AA1314" s="6" t="str">
        <f>IF($B1314=2024,$P1314,"")</f>
        <v/>
      </c>
      <c r="AB1314" s="15" t="str">
        <f>IF($B1314=2025,$P1314,"")</f>
        <v/>
      </c>
    </row>
    <row r="1315" spans="1:28" x14ac:dyDescent="0.25">
      <c r="A1315" s="3">
        <v>594</v>
      </c>
      <c r="B1315" s="3">
        <v>2019</v>
      </c>
      <c r="C1315" s="3" t="s">
        <v>133</v>
      </c>
      <c r="D1315" s="4">
        <f>DATE(B1315,N1315,M1315)</f>
        <v>43694</v>
      </c>
      <c r="E1315" s="5">
        <v>2100</v>
      </c>
      <c r="F1315" s="6" t="s">
        <v>454</v>
      </c>
      <c r="G1315" s="6" t="s">
        <v>506</v>
      </c>
      <c r="H1315" s="27"/>
      <c r="I1315" s="9" t="s">
        <v>6383</v>
      </c>
      <c r="J1315" s="9" t="s">
        <v>3767</v>
      </c>
      <c r="K1315" s="6" t="s">
        <v>102</v>
      </c>
      <c r="L1315" s="6">
        <v>6003</v>
      </c>
      <c r="M1315" s="6">
        <v>17</v>
      </c>
      <c r="N1315" s="6">
        <v>8</v>
      </c>
      <c r="P1315" s="15">
        <v>1</v>
      </c>
      <c r="Q1315" s="15" t="str">
        <f>IF($B1315=2014,$P1315,"")</f>
        <v/>
      </c>
      <c r="R1315" s="15" t="str">
        <f>IF($B1315=2015,$P1315,"")</f>
        <v/>
      </c>
      <c r="S1315" s="15" t="str">
        <f>IF($B1315=2016,$P1315,"")</f>
        <v/>
      </c>
      <c r="T1315" s="15" t="str">
        <f>IF($B1315=2017,$P1315,"")</f>
        <v/>
      </c>
      <c r="U1315" s="15" t="str">
        <f>IF($B1315=2018,$P1315,"")</f>
        <v/>
      </c>
      <c r="V1315" s="15">
        <f>IF($B1315=2019,$P1315,"")</f>
        <v>1</v>
      </c>
      <c r="W1315" s="15" t="str">
        <f>IF($B1315=2020,$P1315,"")</f>
        <v/>
      </c>
      <c r="X1315" s="6" t="str">
        <f>IF($B1315=2021,$P1315,"")</f>
        <v/>
      </c>
      <c r="Y1315" s="6" t="str">
        <f>IF($B1315=2022,$P1315,"")</f>
        <v/>
      </c>
      <c r="Z1315" s="6" t="str">
        <f>IF($B1315=2023,$P1315,"")</f>
        <v/>
      </c>
      <c r="AA1315" s="6" t="str">
        <f>IF($B1315=2024,$P1315,"")</f>
        <v/>
      </c>
      <c r="AB1315" s="15" t="str">
        <f>IF($B1315=2025,$P1315,"")</f>
        <v/>
      </c>
    </row>
    <row r="1316" spans="1:28" x14ac:dyDescent="0.25">
      <c r="A1316" s="3">
        <v>594</v>
      </c>
      <c r="B1316" s="3">
        <v>2019</v>
      </c>
      <c r="C1316" s="3" t="s">
        <v>578</v>
      </c>
      <c r="D1316" s="4">
        <f>DATE(B1316,N1316,M1316)</f>
        <v>43716</v>
      </c>
      <c r="E1316" s="5">
        <v>2030</v>
      </c>
      <c r="F1316" s="6" t="s">
        <v>454</v>
      </c>
      <c r="G1316" s="6" t="s">
        <v>506</v>
      </c>
      <c r="H1316" s="27"/>
      <c r="I1316" s="9" t="s">
        <v>6383</v>
      </c>
      <c r="J1316" s="9" t="s">
        <v>3768</v>
      </c>
      <c r="K1316" s="6" t="s">
        <v>102</v>
      </c>
      <c r="L1316" s="6">
        <v>6005</v>
      </c>
      <c r="M1316" s="6">
        <v>8</v>
      </c>
      <c r="N1316" s="6">
        <v>9</v>
      </c>
      <c r="P1316" s="15">
        <v>1</v>
      </c>
      <c r="Q1316" s="15" t="str">
        <f>IF($B1316=2014,$P1316,"")</f>
        <v/>
      </c>
      <c r="R1316" s="15" t="str">
        <f>IF($B1316=2015,$P1316,"")</f>
        <v/>
      </c>
      <c r="S1316" s="15" t="str">
        <f>IF($B1316=2016,$P1316,"")</f>
        <v/>
      </c>
      <c r="T1316" s="15" t="str">
        <f>IF($B1316=2017,$P1316,"")</f>
        <v/>
      </c>
      <c r="U1316" s="15" t="str">
        <f>IF($B1316=2018,$P1316,"")</f>
        <v/>
      </c>
      <c r="V1316" s="15">
        <f>IF($B1316=2019,$P1316,"")</f>
        <v>1</v>
      </c>
      <c r="W1316" s="15" t="str">
        <f>IF($B1316=2020,$P1316,"")</f>
        <v/>
      </c>
      <c r="X1316" s="6" t="str">
        <f>IF($B1316=2021,$P1316,"")</f>
        <v/>
      </c>
      <c r="Y1316" s="6" t="str">
        <f>IF($B1316=2022,$P1316,"")</f>
        <v/>
      </c>
      <c r="Z1316" s="6" t="str">
        <f>IF($B1316=2023,$P1316,"")</f>
        <v/>
      </c>
      <c r="AA1316" s="6" t="str">
        <f>IF($B1316=2024,$P1316,"")</f>
        <v/>
      </c>
      <c r="AB1316" s="15" t="str">
        <f>IF($B1316=2025,$P1316,"")</f>
        <v/>
      </c>
    </row>
    <row r="1317" spans="1:28" x14ac:dyDescent="0.25">
      <c r="A1317" s="3">
        <v>594</v>
      </c>
      <c r="B1317" s="3">
        <v>2019</v>
      </c>
      <c r="C1317" s="3" t="s">
        <v>1457</v>
      </c>
      <c r="D1317" s="4">
        <f>DATE(B1317,N1317,M1317)</f>
        <v>43727</v>
      </c>
      <c r="E1317" s="5">
        <v>1807</v>
      </c>
      <c r="F1317" s="6" t="s">
        <v>454</v>
      </c>
      <c r="G1317" s="6" t="s">
        <v>506</v>
      </c>
      <c r="H1317" s="27"/>
      <c r="I1317" s="9" t="s">
        <v>6383</v>
      </c>
      <c r="J1317" s="9" t="s">
        <v>3769</v>
      </c>
      <c r="K1317" s="6" t="s">
        <v>102</v>
      </c>
      <c r="L1317" s="6">
        <v>6005</v>
      </c>
      <c r="M1317" s="6">
        <v>19</v>
      </c>
      <c r="N1317" s="6">
        <v>9</v>
      </c>
      <c r="P1317" s="15">
        <v>1</v>
      </c>
      <c r="Q1317" s="15" t="str">
        <f>IF($B1317=2014,$P1317,"")</f>
        <v/>
      </c>
      <c r="R1317" s="15" t="str">
        <f>IF($B1317=2015,$P1317,"")</f>
        <v/>
      </c>
      <c r="S1317" s="15" t="str">
        <f>IF($B1317=2016,$P1317,"")</f>
        <v/>
      </c>
      <c r="T1317" s="15" t="str">
        <f>IF($B1317=2017,$P1317,"")</f>
        <v/>
      </c>
      <c r="U1317" s="15" t="str">
        <f>IF($B1317=2018,$P1317,"")</f>
        <v/>
      </c>
      <c r="V1317" s="15">
        <f>IF($B1317=2019,$P1317,"")</f>
        <v>1</v>
      </c>
      <c r="W1317" s="15" t="str">
        <f>IF($B1317=2020,$P1317,"")</f>
        <v/>
      </c>
      <c r="X1317" s="6" t="str">
        <f>IF($B1317=2021,$P1317,"")</f>
        <v/>
      </c>
      <c r="Y1317" s="6" t="str">
        <f>IF($B1317=2022,$P1317,"")</f>
        <v/>
      </c>
      <c r="Z1317" s="6" t="str">
        <f>IF($B1317=2023,$P1317,"")</f>
        <v/>
      </c>
      <c r="AA1317" s="6" t="str">
        <f>IF($B1317=2024,$P1317,"")</f>
        <v/>
      </c>
      <c r="AB1317" s="15" t="str">
        <f>IF($B1317=2025,$P1317,"")</f>
        <v/>
      </c>
    </row>
    <row r="1318" spans="1:28" x14ac:dyDescent="0.25">
      <c r="A1318" s="3">
        <v>594</v>
      </c>
      <c r="B1318" s="3">
        <v>2019</v>
      </c>
      <c r="C1318" s="3" t="s">
        <v>513</v>
      </c>
      <c r="D1318" s="4">
        <f>DATE(B1318,N1318,M1318)</f>
        <v>43728</v>
      </c>
      <c r="E1318" s="5">
        <v>2001</v>
      </c>
      <c r="F1318" s="6" t="s">
        <v>454</v>
      </c>
      <c r="G1318" s="6" t="s">
        <v>506</v>
      </c>
      <c r="H1318" s="27"/>
      <c r="I1318" s="9" t="s">
        <v>6383</v>
      </c>
      <c r="J1318" s="9" t="s">
        <v>3765</v>
      </c>
      <c r="K1318" s="6" t="s">
        <v>123</v>
      </c>
      <c r="L1318" s="6">
        <v>6005</v>
      </c>
      <c r="M1318" s="6">
        <v>20</v>
      </c>
      <c r="N1318" s="6">
        <v>9</v>
      </c>
      <c r="P1318" s="15">
        <v>1</v>
      </c>
      <c r="Q1318" s="15" t="str">
        <f>IF($B1318=2014,$P1318,"")</f>
        <v/>
      </c>
      <c r="R1318" s="15" t="str">
        <f>IF($B1318=2015,$P1318,"")</f>
        <v/>
      </c>
      <c r="S1318" s="15" t="str">
        <f>IF($B1318=2016,$P1318,"")</f>
        <v/>
      </c>
      <c r="T1318" s="15" t="str">
        <f>IF($B1318=2017,$P1318,"")</f>
        <v/>
      </c>
      <c r="U1318" s="15" t="str">
        <f>IF($B1318=2018,$P1318,"")</f>
        <v/>
      </c>
      <c r="V1318" s="15">
        <f>IF($B1318=2019,$P1318,"")</f>
        <v>1</v>
      </c>
      <c r="W1318" s="15" t="str">
        <f>IF($B1318=2020,$P1318,"")</f>
        <v/>
      </c>
      <c r="X1318" s="6" t="str">
        <f>IF($B1318=2021,$P1318,"")</f>
        <v/>
      </c>
      <c r="Y1318" s="6" t="str">
        <f>IF($B1318=2022,$P1318,"")</f>
        <v/>
      </c>
      <c r="Z1318" s="6" t="str">
        <f>IF($B1318=2023,$P1318,"")</f>
        <v/>
      </c>
      <c r="AA1318" s="6" t="str">
        <f>IF($B1318=2024,$P1318,"")</f>
        <v/>
      </c>
      <c r="AB1318" s="15" t="str">
        <f>IF($B1318=2025,$P1318,"")</f>
        <v/>
      </c>
    </row>
    <row r="1319" spans="1:28" x14ac:dyDescent="0.25">
      <c r="A1319" s="3">
        <v>594</v>
      </c>
      <c r="B1319" s="3">
        <v>2019</v>
      </c>
      <c r="C1319" s="3" t="s">
        <v>142</v>
      </c>
      <c r="D1319" s="4">
        <f>DATE(B1319,N1319,M1319)</f>
        <v>43746</v>
      </c>
      <c r="E1319" s="5">
        <v>1702</v>
      </c>
      <c r="F1319" s="6" t="s">
        <v>454</v>
      </c>
      <c r="G1319" s="6" t="s">
        <v>506</v>
      </c>
      <c r="H1319" s="27"/>
      <c r="I1319" s="9" t="s">
        <v>6383</v>
      </c>
      <c r="J1319" s="9" t="s">
        <v>3770</v>
      </c>
      <c r="K1319" s="6" t="s">
        <v>102</v>
      </c>
      <c r="L1319" s="6">
        <v>6007</v>
      </c>
      <c r="M1319" s="6">
        <v>8</v>
      </c>
      <c r="N1319" s="6">
        <v>10</v>
      </c>
      <c r="P1319" s="15">
        <v>1</v>
      </c>
      <c r="Q1319" s="15" t="str">
        <f>IF($B1319=2014,$P1319,"")</f>
        <v/>
      </c>
      <c r="R1319" s="15" t="str">
        <f>IF($B1319=2015,$P1319,"")</f>
        <v/>
      </c>
      <c r="S1319" s="15" t="str">
        <f>IF($B1319=2016,$P1319,"")</f>
        <v/>
      </c>
      <c r="T1319" s="15" t="str">
        <f>IF($B1319=2017,$P1319,"")</f>
        <v/>
      </c>
      <c r="U1319" s="15" t="str">
        <f>IF($B1319=2018,$P1319,"")</f>
        <v/>
      </c>
      <c r="V1319" s="15">
        <f>IF($B1319=2019,$P1319,"")</f>
        <v>1</v>
      </c>
      <c r="W1319" s="15" t="str">
        <f>IF($B1319=2020,$P1319,"")</f>
        <v/>
      </c>
      <c r="X1319" s="6" t="str">
        <f>IF($B1319=2021,$P1319,"")</f>
        <v/>
      </c>
      <c r="Y1319" s="6" t="str">
        <f>IF($B1319=2022,$P1319,"")</f>
        <v/>
      </c>
      <c r="Z1319" s="6" t="str">
        <f>IF($B1319=2023,$P1319,"")</f>
        <v/>
      </c>
      <c r="AA1319" s="6" t="str">
        <f>IF($B1319=2024,$P1319,"")</f>
        <v/>
      </c>
      <c r="AB1319" s="15" t="str">
        <f>IF($B1319=2025,$P1319,"")</f>
        <v/>
      </c>
    </row>
    <row r="1320" spans="1:28" x14ac:dyDescent="0.25">
      <c r="A1320" s="3">
        <v>594</v>
      </c>
      <c r="B1320" s="3">
        <v>2020</v>
      </c>
      <c r="C1320" s="3" t="s">
        <v>167</v>
      </c>
      <c r="D1320" s="4">
        <f>DATE(B1320,N1320,M1320)</f>
        <v>43883</v>
      </c>
      <c r="E1320" s="5">
        <v>1900</v>
      </c>
      <c r="F1320" s="6" t="s">
        <v>454</v>
      </c>
      <c r="G1320" s="6" t="s">
        <v>506</v>
      </c>
      <c r="H1320" s="27"/>
      <c r="I1320" s="9" t="s">
        <v>6383</v>
      </c>
      <c r="J1320" s="7" t="s">
        <v>3766</v>
      </c>
      <c r="K1320" s="6" t="s">
        <v>88</v>
      </c>
      <c r="L1320" s="6">
        <v>6103</v>
      </c>
      <c r="M1320" s="6">
        <v>22</v>
      </c>
      <c r="N1320" s="6">
        <v>2</v>
      </c>
      <c r="O1320" s="6" t="s">
        <v>86</v>
      </c>
      <c r="P1320" s="15">
        <v>1</v>
      </c>
      <c r="Q1320" s="15" t="str">
        <f>IF($B1320=2014,$P1320,"")</f>
        <v/>
      </c>
      <c r="R1320" s="15" t="str">
        <f>IF($B1320=2015,$P1320,"")</f>
        <v/>
      </c>
      <c r="S1320" s="15" t="str">
        <f>IF($B1320=2016,$P1320,"")</f>
        <v/>
      </c>
      <c r="T1320" s="15" t="str">
        <f>IF($B1320=2017,$P1320,"")</f>
        <v/>
      </c>
      <c r="U1320" s="15" t="str">
        <f>IF($B1320=2018,$P1320,"")</f>
        <v/>
      </c>
      <c r="V1320" s="15" t="str">
        <f>IF($B1320=2019,$P1320,"")</f>
        <v/>
      </c>
      <c r="W1320" s="15">
        <f>IF($B1320=2020,$P1320,"")</f>
        <v>1</v>
      </c>
      <c r="X1320" s="6" t="str">
        <f>IF($B1320=2021,$P1320,"")</f>
        <v/>
      </c>
      <c r="Y1320" s="6" t="str">
        <f>IF($B1320=2022,$P1320,"")</f>
        <v/>
      </c>
      <c r="Z1320" s="6" t="str">
        <f>IF($B1320=2023,$P1320,"")</f>
        <v/>
      </c>
      <c r="AA1320" s="6" t="str">
        <f>IF($B1320=2024,$P1320,"")</f>
        <v/>
      </c>
      <c r="AB1320" s="15" t="str">
        <f>IF($B1320=2025,$P1320,"")</f>
        <v/>
      </c>
    </row>
    <row r="1321" spans="1:28" x14ac:dyDescent="0.25">
      <c r="A1321" s="3">
        <v>594</v>
      </c>
      <c r="B1321" s="3">
        <v>2020</v>
      </c>
      <c r="C1321" s="3" t="s">
        <v>114</v>
      </c>
      <c r="D1321" s="4">
        <f>DATE(B1321,N1321,M1321)</f>
        <v>43899</v>
      </c>
      <c r="E1321" s="5">
        <v>2200</v>
      </c>
      <c r="F1321" s="6" t="s">
        <v>454</v>
      </c>
      <c r="G1321" s="6" t="s">
        <v>506</v>
      </c>
      <c r="H1321" s="27"/>
      <c r="I1321" s="9" t="s">
        <v>6383</v>
      </c>
      <c r="J1321" s="7" t="s">
        <v>5098</v>
      </c>
      <c r="K1321" s="6" t="s">
        <v>102</v>
      </c>
      <c r="L1321" s="6">
        <v>6018</v>
      </c>
      <c r="M1321" s="6">
        <v>9</v>
      </c>
      <c r="N1321" s="6">
        <v>3</v>
      </c>
      <c r="P1321" s="15">
        <v>1</v>
      </c>
      <c r="Q1321" s="15" t="str">
        <f>IF($B1321=2014,$P1321,"")</f>
        <v/>
      </c>
      <c r="R1321" s="15" t="str">
        <f>IF($B1321=2015,$P1321,"")</f>
        <v/>
      </c>
      <c r="S1321" s="15" t="str">
        <f>IF($B1321=2016,$P1321,"")</f>
        <v/>
      </c>
      <c r="T1321" s="15" t="str">
        <f>IF($B1321=2017,$P1321,"")</f>
        <v/>
      </c>
      <c r="U1321" s="15" t="str">
        <f>IF($B1321=2018,$P1321,"")</f>
        <v/>
      </c>
      <c r="V1321" s="15" t="str">
        <f>IF($B1321=2019,$P1321,"")</f>
        <v/>
      </c>
      <c r="W1321" s="15">
        <f>IF($B1321=2020,$P1321,"")</f>
        <v>1</v>
      </c>
      <c r="X1321" s="6" t="str">
        <f>IF($B1321=2021,$P1321,"")</f>
        <v/>
      </c>
      <c r="Y1321" s="6" t="str">
        <f>IF($B1321=2022,$P1321,"")</f>
        <v/>
      </c>
      <c r="Z1321" s="6" t="str">
        <f>IF($B1321=2023,$P1321,"")</f>
        <v/>
      </c>
      <c r="AA1321" s="6" t="str">
        <f>IF($B1321=2024,$P1321,"")</f>
        <v/>
      </c>
      <c r="AB1321" s="15" t="str">
        <f>IF($B1321=2025,$P1321,"")</f>
        <v/>
      </c>
    </row>
    <row r="1322" spans="1:28" ht="24" x14ac:dyDescent="0.25">
      <c r="A1322" s="3">
        <v>594</v>
      </c>
      <c r="B1322" s="3">
        <v>2020</v>
      </c>
      <c r="C1322" s="3" t="s">
        <v>1470</v>
      </c>
      <c r="D1322" s="4">
        <f>DATE(B1322,N1322,M1322)</f>
        <v>43935</v>
      </c>
      <c r="E1322" s="5">
        <v>2100</v>
      </c>
      <c r="F1322" s="6" t="s">
        <v>454</v>
      </c>
      <c r="G1322" s="6" t="s">
        <v>506</v>
      </c>
      <c r="H1322" s="27"/>
      <c r="I1322" s="9" t="s">
        <v>6383</v>
      </c>
      <c r="J1322" s="7" t="s">
        <v>5123</v>
      </c>
      <c r="K1322" s="6" t="s">
        <v>102</v>
      </c>
      <c r="L1322" s="6">
        <v>60191</v>
      </c>
      <c r="M1322" s="6">
        <v>14</v>
      </c>
      <c r="N1322" s="6">
        <v>4</v>
      </c>
      <c r="P1322" s="15">
        <v>1</v>
      </c>
      <c r="Q1322" s="15" t="str">
        <f>IF($B1322=2014,$P1322,"")</f>
        <v/>
      </c>
      <c r="R1322" s="15" t="str">
        <f>IF($B1322=2015,$P1322,"")</f>
        <v/>
      </c>
      <c r="S1322" s="15" t="str">
        <f>IF($B1322=2016,$P1322,"")</f>
        <v/>
      </c>
      <c r="T1322" s="15" t="str">
        <f>IF($B1322=2017,$P1322,"")</f>
        <v/>
      </c>
      <c r="U1322" s="15" t="str">
        <f>IF($B1322=2018,$P1322,"")</f>
        <v/>
      </c>
      <c r="V1322" s="15" t="str">
        <f>IF($B1322=2019,$P1322,"")</f>
        <v/>
      </c>
      <c r="W1322" s="15">
        <f>IF($B1322=2020,$P1322,"")</f>
        <v>1</v>
      </c>
      <c r="X1322" s="6" t="str">
        <f>IF($B1322=2021,$P1322,"")</f>
        <v/>
      </c>
      <c r="Y1322" s="6" t="str">
        <f>IF($B1322=2022,$P1322,"")</f>
        <v/>
      </c>
      <c r="Z1322" s="6" t="str">
        <f>IF($B1322=2023,$P1322,"")</f>
        <v/>
      </c>
      <c r="AA1322" s="6" t="str">
        <f>IF($B1322=2024,$P1322,"")</f>
        <v/>
      </c>
      <c r="AB1322" s="15" t="str">
        <f>IF($B1322=2025,$P1322,"")</f>
        <v/>
      </c>
    </row>
    <row r="1323" spans="1:28" x14ac:dyDescent="0.25">
      <c r="A1323" s="3">
        <v>594</v>
      </c>
      <c r="B1323" s="3">
        <v>2020</v>
      </c>
      <c r="C1323" s="3" t="s">
        <v>70</v>
      </c>
      <c r="D1323" s="4">
        <f>DATE(B1323,N1323,M1323)</f>
        <v>44081</v>
      </c>
      <c r="E1323" s="5">
        <v>1829</v>
      </c>
      <c r="F1323" s="6" t="s">
        <v>454</v>
      </c>
      <c r="G1323" s="6" t="s">
        <v>506</v>
      </c>
      <c r="H1323" s="27"/>
      <c r="I1323" s="9" t="s">
        <v>6383</v>
      </c>
      <c r="J1323" s="7" t="s">
        <v>5416</v>
      </c>
      <c r="K1323" s="6" t="s">
        <v>102</v>
      </c>
      <c r="L1323" s="6">
        <v>6105</v>
      </c>
      <c r="M1323" s="6">
        <v>7</v>
      </c>
      <c r="N1323" s="6">
        <v>9</v>
      </c>
      <c r="P1323" s="15">
        <v>1</v>
      </c>
      <c r="Q1323" s="15" t="str">
        <f>IF($B1323=2014,$P1323,"")</f>
        <v/>
      </c>
      <c r="R1323" s="15" t="str">
        <f>IF($B1323=2015,$P1323,"")</f>
        <v/>
      </c>
      <c r="S1323" s="15" t="str">
        <f>IF($B1323=2016,$P1323,"")</f>
        <v/>
      </c>
      <c r="T1323" s="15" t="str">
        <f>IF($B1323=2017,$P1323,"")</f>
        <v/>
      </c>
      <c r="U1323" s="15" t="str">
        <f>IF($B1323=2018,$P1323,"")</f>
        <v/>
      </c>
      <c r="V1323" s="15" t="str">
        <f>IF($B1323=2019,$P1323,"")</f>
        <v/>
      </c>
      <c r="W1323" s="15">
        <f>IF($B1323=2020,$P1323,"")</f>
        <v>1</v>
      </c>
      <c r="X1323" s="6" t="str">
        <f>IF($B1323=2021,$P1323,"")</f>
        <v/>
      </c>
      <c r="Y1323" s="6" t="str">
        <f>IF($B1323=2022,$P1323,"")</f>
        <v/>
      </c>
      <c r="Z1323" s="6" t="str">
        <f>IF($B1323=2023,$P1323,"")</f>
        <v/>
      </c>
      <c r="AA1323" s="6" t="str">
        <f>IF($B1323=2024,$P1323,"")</f>
        <v/>
      </c>
      <c r="AB1323" s="15" t="str">
        <f>IF($B1323=2025,$P1323,"")</f>
        <v/>
      </c>
    </row>
    <row r="1324" spans="1:28" ht="36" x14ac:dyDescent="0.25">
      <c r="A1324" s="3">
        <v>594</v>
      </c>
      <c r="B1324" s="3">
        <v>2020</v>
      </c>
      <c r="C1324" s="3" t="s">
        <v>121</v>
      </c>
      <c r="D1324" s="4">
        <f>DATE(B1324,N1324,M1324)</f>
        <v>44086</v>
      </c>
      <c r="E1324" s="5">
        <v>1829</v>
      </c>
      <c r="F1324" s="6" t="s">
        <v>454</v>
      </c>
      <c r="G1324" s="6" t="s">
        <v>506</v>
      </c>
      <c r="H1324" s="27"/>
      <c r="I1324" s="9" t="s">
        <v>6383</v>
      </c>
      <c r="J1324" s="7" t="s">
        <v>5417</v>
      </c>
      <c r="K1324" s="6" t="s">
        <v>102</v>
      </c>
      <c r="L1324" s="6">
        <v>6105</v>
      </c>
      <c r="M1324" s="6">
        <v>12</v>
      </c>
      <c r="N1324" s="6">
        <v>9</v>
      </c>
      <c r="P1324" s="15">
        <v>1</v>
      </c>
      <c r="Q1324" s="15" t="str">
        <f>IF($B1324=2014,$P1324,"")</f>
        <v/>
      </c>
      <c r="R1324" s="15" t="str">
        <f>IF($B1324=2015,$P1324,"")</f>
        <v/>
      </c>
      <c r="S1324" s="15" t="str">
        <f>IF($B1324=2016,$P1324,"")</f>
        <v/>
      </c>
      <c r="T1324" s="15" t="str">
        <f>IF($B1324=2017,$P1324,"")</f>
        <v/>
      </c>
      <c r="U1324" s="15" t="str">
        <f>IF($B1324=2018,$P1324,"")</f>
        <v/>
      </c>
      <c r="V1324" s="15" t="str">
        <f>IF($B1324=2019,$P1324,"")</f>
        <v/>
      </c>
      <c r="W1324" s="15">
        <f>IF($B1324=2020,$P1324,"")</f>
        <v>1</v>
      </c>
      <c r="X1324" s="6" t="str">
        <f>IF($B1324=2021,$P1324,"")</f>
        <v/>
      </c>
      <c r="Y1324" s="6" t="str">
        <f>IF($B1324=2022,$P1324,"")</f>
        <v/>
      </c>
      <c r="Z1324" s="6" t="str">
        <f>IF($B1324=2023,$P1324,"")</f>
        <v/>
      </c>
      <c r="AA1324" s="6" t="str">
        <f>IF($B1324=2024,$P1324,"")</f>
        <v/>
      </c>
      <c r="AB1324" s="15" t="str">
        <f>IF($B1324=2025,$P1324,"")</f>
        <v/>
      </c>
    </row>
    <row r="1325" spans="1:28" ht="24" x14ac:dyDescent="0.25">
      <c r="A1325" s="3">
        <v>594</v>
      </c>
      <c r="B1325" s="3">
        <v>2020</v>
      </c>
      <c r="C1325" s="3" t="s">
        <v>68</v>
      </c>
      <c r="D1325" s="4">
        <f>DATE(B1325,N1325,M1325)</f>
        <v>44095</v>
      </c>
      <c r="E1325" s="5">
        <v>2100</v>
      </c>
      <c r="F1325" s="6" t="s">
        <v>454</v>
      </c>
      <c r="G1325" s="6" t="s">
        <v>506</v>
      </c>
      <c r="H1325" s="27"/>
      <c r="I1325" s="9" t="s">
        <v>6383</v>
      </c>
      <c r="J1325" s="7" t="s">
        <v>6427</v>
      </c>
      <c r="K1325" s="6" t="s">
        <v>102</v>
      </c>
      <c r="L1325" s="6">
        <v>6106</v>
      </c>
      <c r="M1325" s="6">
        <v>21</v>
      </c>
      <c r="N1325" s="6">
        <v>9</v>
      </c>
      <c r="P1325" s="15">
        <v>1</v>
      </c>
      <c r="Q1325" s="15" t="str">
        <f>IF($B1325=2014,$P1325,"")</f>
        <v/>
      </c>
      <c r="R1325" s="15" t="str">
        <f>IF($B1325=2015,$P1325,"")</f>
        <v/>
      </c>
      <c r="S1325" s="15" t="str">
        <f>IF($B1325=2016,$P1325,"")</f>
        <v/>
      </c>
      <c r="T1325" s="15" t="str">
        <f>IF($B1325=2017,$P1325,"")</f>
        <v/>
      </c>
      <c r="U1325" s="15" t="str">
        <f>IF($B1325=2018,$P1325,"")</f>
        <v/>
      </c>
      <c r="V1325" s="15" t="str">
        <f>IF($B1325=2019,$P1325,"")</f>
        <v/>
      </c>
      <c r="W1325" s="15">
        <f>IF($B1325=2020,$P1325,"")</f>
        <v>1</v>
      </c>
      <c r="X1325" s="6" t="str">
        <f>IF($B1325=2021,$P1325,"")</f>
        <v/>
      </c>
      <c r="Y1325" s="6" t="str">
        <f>IF($B1325=2022,$P1325,"")</f>
        <v/>
      </c>
      <c r="Z1325" s="6" t="str">
        <f>IF($B1325=2023,$P1325,"")</f>
        <v/>
      </c>
      <c r="AA1325" s="6" t="str">
        <f>IF($B1325=2024,$P1325,"")</f>
        <v/>
      </c>
      <c r="AB1325" s="15" t="str">
        <f>IF($B1325=2025,$P1325,"")</f>
        <v/>
      </c>
    </row>
    <row r="1326" spans="1:28" x14ac:dyDescent="0.25">
      <c r="A1326" s="3">
        <v>594</v>
      </c>
      <c r="B1326" s="3">
        <v>2021</v>
      </c>
      <c r="C1326" s="3" t="s">
        <v>182</v>
      </c>
      <c r="D1326" s="4">
        <f>DATE(B1326,N1326,M1326)</f>
        <v>44222</v>
      </c>
      <c r="E1326" s="5">
        <v>1841</v>
      </c>
      <c r="F1326" s="6" t="s">
        <v>454</v>
      </c>
      <c r="G1326" s="6" t="s">
        <v>506</v>
      </c>
      <c r="H1326" s="27"/>
      <c r="I1326" s="9" t="s">
        <v>6383</v>
      </c>
      <c r="J1326" s="7" t="s">
        <v>5811</v>
      </c>
      <c r="K1326" s="6" t="s">
        <v>88</v>
      </c>
      <c r="L1326" s="6">
        <v>6115</v>
      </c>
      <c r="M1326" s="6">
        <v>26</v>
      </c>
      <c r="N1326" s="6">
        <v>1</v>
      </c>
      <c r="O1326" s="6" t="s">
        <v>86</v>
      </c>
      <c r="P1326" s="15">
        <v>1</v>
      </c>
      <c r="Q1326" s="15" t="str">
        <f>IF($B1326=2014,$P1326,"")</f>
        <v/>
      </c>
      <c r="R1326" s="15" t="str">
        <f>IF($B1326=2015,$P1326,"")</f>
        <v/>
      </c>
      <c r="S1326" s="15" t="str">
        <f>IF($B1326=2016,$P1326,"")</f>
        <v/>
      </c>
      <c r="T1326" s="15" t="str">
        <f>IF($B1326=2017,$P1326,"")</f>
        <v/>
      </c>
      <c r="U1326" s="15" t="str">
        <f>IF($B1326=2018,$P1326,"")</f>
        <v/>
      </c>
      <c r="V1326" s="15" t="str">
        <f>IF($B1326=2019,$P1326,"")</f>
        <v/>
      </c>
      <c r="W1326" s="15" t="str">
        <f>IF($B1326=2020,$P1326,"")</f>
        <v/>
      </c>
      <c r="X1326" s="6">
        <f>IF($B1326=2021,$P1326,"")</f>
        <v>1</v>
      </c>
      <c r="Y1326" s="6" t="str">
        <f>IF($B1326=2022,$P1326,"")</f>
        <v/>
      </c>
      <c r="Z1326" s="6" t="str">
        <f>IF($B1326=2023,$P1326,"")</f>
        <v/>
      </c>
      <c r="AA1326" s="6" t="str">
        <f>IF($B1326=2024,$P1326,"")</f>
        <v/>
      </c>
      <c r="AB1326" s="15" t="str">
        <f>IF($B1326=2025,$P1326,"")</f>
        <v/>
      </c>
    </row>
    <row r="1327" spans="1:28" x14ac:dyDescent="0.25">
      <c r="A1327" s="3">
        <v>594</v>
      </c>
      <c r="B1327" s="3">
        <v>2021</v>
      </c>
      <c r="C1327" s="3" t="s">
        <v>70</v>
      </c>
      <c r="D1327" s="4">
        <v>44446</v>
      </c>
      <c r="E1327" s="5">
        <v>2100</v>
      </c>
      <c r="F1327" s="6" t="s">
        <v>454</v>
      </c>
      <c r="G1327" s="6" t="s">
        <v>506</v>
      </c>
      <c r="H1327" s="27"/>
      <c r="I1327" s="9" t="s">
        <v>6383</v>
      </c>
      <c r="J1327" s="7" t="s">
        <v>6002</v>
      </c>
      <c r="K1327" s="6" t="s">
        <v>102</v>
      </c>
      <c r="L1327" s="6">
        <v>6205</v>
      </c>
      <c r="M1327" s="6">
        <v>7</v>
      </c>
      <c r="N1327" s="6">
        <v>9</v>
      </c>
      <c r="P1327" s="15">
        <v>1</v>
      </c>
      <c r="Q1327" s="15" t="str">
        <f>IF($B1327=2014,$P1327,"")</f>
        <v/>
      </c>
      <c r="R1327" s="15" t="str">
        <f>IF($B1327=2015,$P1327,"")</f>
        <v/>
      </c>
      <c r="S1327" s="15" t="str">
        <f>IF($B1327=2016,$P1327,"")</f>
        <v/>
      </c>
      <c r="T1327" s="15" t="str">
        <f>IF($B1327=2017,$P1327,"")</f>
        <v/>
      </c>
      <c r="U1327" s="15" t="str">
        <f>IF($B1327=2018,$P1327,"")</f>
        <v/>
      </c>
      <c r="V1327" s="15" t="str">
        <f>IF($B1327=2019,$P1327,"")</f>
        <v/>
      </c>
      <c r="W1327" s="15" t="str">
        <f>IF($B1327=2020,$P1327,"")</f>
        <v/>
      </c>
      <c r="X1327" s="6">
        <f>IF($B1327=2021,$P1327,"")</f>
        <v>1</v>
      </c>
      <c r="Y1327" s="6" t="str">
        <f>IF($B1327=2022,$P1327,"")</f>
        <v/>
      </c>
      <c r="Z1327" s="6" t="str">
        <f>IF($B1327=2023,$P1327,"")</f>
        <v/>
      </c>
      <c r="AA1327" s="6" t="str">
        <f>IF($B1327=2024,$P1327,"")</f>
        <v/>
      </c>
      <c r="AB1327" s="15" t="str">
        <f>IF($B1327=2025,$P1327,"")</f>
        <v/>
      </c>
    </row>
    <row r="1328" spans="1:28" x14ac:dyDescent="0.25">
      <c r="A1328" s="3">
        <v>594</v>
      </c>
      <c r="B1328" s="3">
        <v>2021</v>
      </c>
      <c r="C1328" s="3" t="s">
        <v>210</v>
      </c>
      <c r="D1328" s="4">
        <v>44455</v>
      </c>
      <c r="E1328" s="5">
        <v>2000</v>
      </c>
      <c r="F1328" s="6" t="s">
        <v>454</v>
      </c>
      <c r="G1328" s="6" t="s">
        <v>506</v>
      </c>
      <c r="H1328" s="27"/>
      <c r="I1328" s="9" t="s">
        <v>6383</v>
      </c>
      <c r="J1328" s="7" t="s">
        <v>6003</v>
      </c>
      <c r="K1328" s="6" t="s">
        <v>102</v>
      </c>
      <c r="L1328" s="6">
        <v>6206</v>
      </c>
      <c r="M1328" s="6">
        <v>16</v>
      </c>
      <c r="N1328" s="6">
        <v>9</v>
      </c>
      <c r="P1328" s="15">
        <v>1</v>
      </c>
      <c r="Q1328" s="15" t="str">
        <f>IF($B1328=2014,$P1328,"")</f>
        <v/>
      </c>
      <c r="R1328" s="15" t="str">
        <f>IF($B1328=2015,$P1328,"")</f>
        <v/>
      </c>
      <c r="S1328" s="15" t="str">
        <f>IF($B1328=2016,$P1328,"")</f>
        <v/>
      </c>
      <c r="T1328" s="15" t="str">
        <f>IF($B1328=2017,$P1328,"")</f>
        <v/>
      </c>
      <c r="U1328" s="15" t="str">
        <f>IF($B1328=2018,$P1328,"")</f>
        <v/>
      </c>
      <c r="V1328" s="15" t="str">
        <f>IF($B1328=2019,$P1328,"")</f>
        <v/>
      </c>
      <c r="W1328" s="15" t="str">
        <f>IF($B1328=2020,$P1328,"")</f>
        <v/>
      </c>
      <c r="X1328" s="6">
        <f>IF($B1328=2021,$P1328,"")</f>
        <v>1</v>
      </c>
      <c r="Y1328" s="6" t="str">
        <f>IF($B1328=2022,$P1328,"")</f>
        <v/>
      </c>
      <c r="Z1328" s="6" t="str">
        <f>IF($B1328=2023,$P1328,"")</f>
        <v/>
      </c>
      <c r="AA1328" s="6" t="str">
        <f>IF($B1328=2024,$P1328,"")</f>
        <v/>
      </c>
      <c r="AB1328" s="15" t="str">
        <f>IF($B1328=2025,$P1328,"")</f>
        <v/>
      </c>
    </row>
    <row r="1329" spans="1:28" x14ac:dyDescent="0.25">
      <c r="A1329" s="3">
        <v>594</v>
      </c>
      <c r="B1329" s="3">
        <v>2021</v>
      </c>
      <c r="C1329" s="3" t="s">
        <v>249</v>
      </c>
      <c r="D1329" s="4">
        <v>44492</v>
      </c>
      <c r="E1329" s="5">
        <v>2032</v>
      </c>
      <c r="F1329" s="6" t="s">
        <v>454</v>
      </c>
      <c r="G1329" s="6" t="s">
        <v>506</v>
      </c>
      <c r="H1329" s="27"/>
      <c r="I1329" s="9" t="s">
        <v>6383</v>
      </c>
      <c r="J1329" s="7" t="s">
        <v>6004</v>
      </c>
      <c r="K1329" s="6" t="s">
        <v>102</v>
      </c>
      <c r="L1329" s="6">
        <v>6208</v>
      </c>
      <c r="M1329" s="6">
        <v>23</v>
      </c>
      <c r="N1329" s="6">
        <v>10</v>
      </c>
      <c r="P1329" s="15">
        <v>1</v>
      </c>
      <c r="Q1329" s="15" t="str">
        <f>IF($B1329=2014,$P1329,"")</f>
        <v/>
      </c>
      <c r="R1329" s="15" t="str">
        <f>IF($B1329=2015,$P1329,"")</f>
        <v/>
      </c>
      <c r="S1329" s="15" t="str">
        <f>IF($B1329=2016,$P1329,"")</f>
        <v/>
      </c>
      <c r="T1329" s="15" t="str">
        <f>IF($B1329=2017,$P1329,"")</f>
        <v/>
      </c>
      <c r="U1329" s="15" t="str">
        <f>IF($B1329=2018,$P1329,"")</f>
        <v/>
      </c>
      <c r="V1329" s="15" t="str">
        <f>IF($B1329=2019,$P1329,"")</f>
        <v/>
      </c>
      <c r="W1329" s="15" t="str">
        <f>IF($B1329=2020,$P1329,"")</f>
        <v/>
      </c>
      <c r="X1329" s="6">
        <f>IF($B1329=2021,$P1329,"")</f>
        <v>1</v>
      </c>
      <c r="Y1329" s="6" t="str">
        <f>IF($B1329=2022,$P1329,"")</f>
        <v/>
      </c>
      <c r="Z1329" s="6" t="str">
        <f>IF($B1329=2023,$P1329,"")</f>
        <v/>
      </c>
      <c r="AA1329" s="6" t="str">
        <f>IF($B1329=2024,$P1329,"")</f>
        <v/>
      </c>
      <c r="AB1329" s="15" t="str">
        <f>IF($B1329=2025,$P1329,"")</f>
        <v/>
      </c>
    </row>
    <row r="1330" spans="1:28" x14ac:dyDescent="0.25">
      <c r="A1330" s="3">
        <v>594</v>
      </c>
      <c r="B1330" s="3">
        <v>2022</v>
      </c>
      <c r="C1330" s="3" t="s">
        <v>6589</v>
      </c>
      <c r="D1330" s="4">
        <f>DATE(B1330,N1330,M1330)</f>
        <v>44770</v>
      </c>
      <c r="E1330" s="5">
        <v>2030</v>
      </c>
      <c r="F1330" s="10" t="s">
        <v>454</v>
      </c>
      <c r="G1330" s="6" t="s">
        <v>506</v>
      </c>
      <c r="H1330" s="27"/>
      <c r="I1330" s="9" t="s">
        <v>6383</v>
      </c>
      <c r="J1330" s="7" t="s">
        <v>6590</v>
      </c>
      <c r="K1330" s="6" t="s">
        <v>88</v>
      </c>
      <c r="L1330" s="6">
        <v>6302</v>
      </c>
      <c r="M1330" s="6">
        <v>28</v>
      </c>
      <c r="N1330" s="6">
        <v>7</v>
      </c>
      <c r="O1330" s="6" t="s">
        <v>86</v>
      </c>
      <c r="P1330" s="15">
        <v>1</v>
      </c>
      <c r="Q1330" s="15" t="str">
        <f>IF($B1330=2014,$P1330,"")</f>
        <v/>
      </c>
      <c r="R1330" s="15" t="str">
        <f>IF($B1330=2015,$P1330,"")</f>
        <v/>
      </c>
      <c r="S1330" s="15" t="str">
        <f>IF($B1330=2016,$P1330,"")</f>
        <v/>
      </c>
      <c r="T1330" s="15" t="str">
        <f>IF($B1330=2017,$P1330,"")</f>
        <v/>
      </c>
      <c r="U1330" s="15" t="str">
        <f>IF($B1330=2018,$P1330,"")</f>
        <v/>
      </c>
      <c r="V1330" s="15" t="str">
        <f>IF($B1330=2019,$P1330,"")</f>
        <v/>
      </c>
      <c r="W1330" s="15" t="str">
        <f>IF($B1330=2020,$P1330,"")</f>
        <v/>
      </c>
      <c r="X1330" s="6" t="str">
        <f>IF($B1330=2021,$P1330,"")</f>
        <v/>
      </c>
      <c r="Y1330" s="6">
        <f>IF($B1330=2022,$P1330,"")</f>
        <v>1</v>
      </c>
      <c r="Z1330" s="6" t="str">
        <f>IF($B1330=2023,$P1330,"")</f>
        <v/>
      </c>
      <c r="AA1330" s="6" t="str">
        <f>IF($B1330=2024,$P1330,"")</f>
        <v/>
      </c>
      <c r="AB1330" s="15" t="str">
        <f>IF($B1330=2025,$P1330,"")</f>
        <v/>
      </c>
    </row>
    <row r="1331" spans="1:28" x14ac:dyDescent="0.25">
      <c r="A1331" s="3">
        <v>594</v>
      </c>
      <c r="B1331" s="3">
        <v>2022</v>
      </c>
      <c r="C1331" s="3" t="s">
        <v>185</v>
      </c>
      <c r="D1331" s="4">
        <v>44817</v>
      </c>
      <c r="E1331" s="5">
        <v>2100</v>
      </c>
      <c r="F1331" s="10" t="s">
        <v>454</v>
      </c>
      <c r="G1331" s="10" t="s">
        <v>506</v>
      </c>
      <c r="H1331" s="27"/>
      <c r="I1331" s="9" t="s">
        <v>6383</v>
      </c>
      <c r="J1331" s="7" t="s">
        <v>6642</v>
      </c>
      <c r="K1331" s="6" t="s">
        <v>102</v>
      </c>
      <c r="L1331" s="6">
        <v>6305</v>
      </c>
      <c r="M1331" s="6">
        <v>13</v>
      </c>
      <c r="N1331" s="6">
        <v>9</v>
      </c>
      <c r="P1331" s="15">
        <v>1</v>
      </c>
      <c r="Q1331" s="15" t="str">
        <f>IF($B1331=2014,$P1331,"")</f>
        <v/>
      </c>
      <c r="R1331" s="15" t="str">
        <f>IF($B1331=2015,$P1331,"")</f>
        <v/>
      </c>
      <c r="S1331" s="15" t="str">
        <f>IF($B1331=2016,$P1331,"")</f>
        <v/>
      </c>
      <c r="T1331" s="15" t="str">
        <f>IF($B1331=2017,$P1331,"")</f>
        <v/>
      </c>
      <c r="U1331" s="15" t="str">
        <f>IF($B1331=2018,$P1331,"")</f>
        <v/>
      </c>
      <c r="V1331" s="15" t="str">
        <f>IF($B1331=2019,$P1331,"")</f>
        <v/>
      </c>
      <c r="W1331" s="15" t="str">
        <f>IF($B1331=2020,$P1331,"")</f>
        <v/>
      </c>
      <c r="X1331" s="6" t="str">
        <f>IF($B1331=2021,$P1331,"")</f>
        <v/>
      </c>
      <c r="Y1331" s="6">
        <f>IF($B1331=2022,$P1331,"")</f>
        <v>1</v>
      </c>
      <c r="Z1331" s="6" t="str">
        <f>IF($B1331=2023,$P1331,"")</f>
        <v/>
      </c>
      <c r="AA1331" s="6" t="str">
        <f>IF($B1331=2024,$P1331,"")</f>
        <v/>
      </c>
      <c r="AB1331" s="15" t="str">
        <f>IF($B1331=2025,$P1331,"")</f>
        <v/>
      </c>
    </row>
    <row r="1332" spans="1:28" x14ac:dyDescent="0.25">
      <c r="A1332" s="3">
        <v>594</v>
      </c>
      <c r="B1332" s="3">
        <v>2023</v>
      </c>
      <c r="C1332" s="3" t="s">
        <v>134</v>
      </c>
      <c r="D1332" s="4">
        <f>DATE(B1332,N1332,M1332)</f>
        <v>45013</v>
      </c>
      <c r="E1332" s="5">
        <v>2045</v>
      </c>
      <c r="F1332" s="10" t="s">
        <v>454</v>
      </c>
      <c r="G1332" s="10" t="s">
        <v>506</v>
      </c>
      <c r="H1332" s="27"/>
      <c r="I1332" s="9" t="s">
        <v>6383</v>
      </c>
      <c r="J1332" s="7" t="s">
        <v>7378</v>
      </c>
      <c r="K1332" s="6" t="s">
        <v>102</v>
      </c>
      <c r="L1332" s="6">
        <v>6319</v>
      </c>
      <c r="M1332" s="6">
        <v>28</v>
      </c>
      <c r="N1332" s="6">
        <v>3</v>
      </c>
      <c r="P1332" s="15">
        <v>1</v>
      </c>
      <c r="Q1332" s="15" t="str">
        <f>IF($B1332=2014,$P1332,"")</f>
        <v/>
      </c>
      <c r="R1332" s="15" t="str">
        <f>IF($B1332=2015,$P1332,"")</f>
        <v/>
      </c>
      <c r="S1332" s="15" t="str">
        <f>IF($B1332=2016,$P1332,"")</f>
        <v/>
      </c>
      <c r="T1332" s="15" t="str">
        <f>IF($B1332=2017,$P1332,"")</f>
        <v/>
      </c>
      <c r="U1332" s="15" t="str">
        <f>IF($B1332=2018,$P1332,"")</f>
        <v/>
      </c>
      <c r="V1332" s="15" t="str">
        <f>IF($B1332=2019,$P1332,"")</f>
        <v/>
      </c>
      <c r="W1332" s="15" t="str">
        <f>IF($B1332=2020,$P1332,"")</f>
        <v/>
      </c>
      <c r="X1332" s="6" t="str">
        <f>IF($B1332=2021,$P1332,"")</f>
        <v/>
      </c>
      <c r="Y1332" s="6" t="str">
        <f>IF($B1332=2022,$P1332,"")</f>
        <v/>
      </c>
      <c r="Z1332" s="6">
        <f>IF($B1332=2023,$P1332,"")</f>
        <v>1</v>
      </c>
      <c r="AA1332" s="6" t="str">
        <f>IF($B1332=2024,$P1332,"")</f>
        <v/>
      </c>
      <c r="AB1332" s="15" t="str">
        <f>IF($B1332=2025,$P1332,"")</f>
        <v/>
      </c>
    </row>
    <row r="1333" spans="1:28" x14ac:dyDescent="0.25">
      <c r="A1333" s="3">
        <v>594</v>
      </c>
      <c r="B1333" s="3">
        <v>2023</v>
      </c>
      <c r="C1333" s="3" t="s">
        <v>382</v>
      </c>
      <c r="D1333" s="4">
        <f>DATE(B1333,N1333,M1333)</f>
        <v>45142</v>
      </c>
      <c r="E1333" s="5">
        <v>2000</v>
      </c>
      <c r="F1333" s="10" t="s">
        <v>454</v>
      </c>
      <c r="G1333" s="10" t="s">
        <v>506</v>
      </c>
      <c r="H1333" s="27"/>
      <c r="I1333" s="9" t="s">
        <v>6383</v>
      </c>
      <c r="J1333" s="7" t="s">
        <v>7463</v>
      </c>
      <c r="K1333" s="6" t="s">
        <v>88</v>
      </c>
      <c r="L1333" s="6">
        <v>6402</v>
      </c>
      <c r="M1333" s="6">
        <v>4</v>
      </c>
      <c r="N1333" s="6">
        <v>8</v>
      </c>
      <c r="O1333" s="6" t="s">
        <v>86</v>
      </c>
      <c r="P1333" s="15">
        <v>1</v>
      </c>
      <c r="Q1333" s="15" t="str">
        <f>IF($B1333=2014,$P1333,"")</f>
        <v/>
      </c>
      <c r="R1333" s="15" t="str">
        <f>IF($B1333=2015,$P1333,"")</f>
        <v/>
      </c>
      <c r="S1333" s="15" t="str">
        <f>IF($B1333=2016,$P1333,"")</f>
        <v/>
      </c>
      <c r="T1333" s="15" t="str">
        <f>IF($B1333=2017,$P1333,"")</f>
        <v/>
      </c>
      <c r="U1333" s="15" t="str">
        <f>IF($B1333=2018,$P1333,"")</f>
        <v/>
      </c>
      <c r="V1333" s="15" t="str">
        <f>IF($B1333=2019,$P1333,"")</f>
        <v/>
      </c>
      <c r="W1333" s="15" t="str">
        <f>IF($B1333=2020,$P1333,"")</f>
        <v/>
      </c>
      <c r="X1333" s="6" t="str">
        <f>IF($B1333=2021,$P1333,"")</f>
        <v/>
      </c>
      <c r="Y1333" s="6" t="str">
        <f>IF($B1333=2022,$P1333,"")</f>
        <v/>
      </c>
      <c r="Z1333" s="6">
        <f>IF($B1333=2023,$P1333,"")</f>
        <v>1</v>
      </c>
      <c r="AA1333" s="6" t="str">
        <f>IF($B1333=2024,$P1333,"")</f>
        <v/>
      </c>
      <c r="AB1333" s="15" t="str">
        <f>IF($B1333=2025,$P1333,"")</f>
        <v/>
      </c>
    </row>
    <row r="1334" spans="1:28" x14ac:dyDescent="0.25">
      <c r="A1334" s="3">
        <v>594</v>
      </c>
      <c r="B1334" s="3">
        <v>2023</v>
      </c>
      <c r="C1334" s="3" t="s">
        <v>15</v>
      </c>
      <c r="D1334" s="4">
        <f>DATE(B1334,N1334,M1334)</f>
        <v>45209</v>
      </c>
      <c r="E1334" s="5">
        <v>2000</v>
      </c>
      <c r="F1334" s="6" t="s">
        <v>454</v>
      </c>
      <c r="G1334" s="10" t="s">
        <v>506</v>
      </c>
      <c r="H1334" s="27"/>
      <c r="I1334" s="9" t="s">
        <v>6383</v>
      </c>
      <c r="J1334" s="7" t="s">
        <v>7691</v>
      </c>
      <c r="K1334" s="6" t="s">
        <v>102</v>
      </c>
      <c r="L1334" s="6">
        <v>6408</v>
      </c>
      <c r="M1334" s="6">
        <v>10</v>
      </c>
      <c r="N1334" s="6">
        <v>10</v>
      </c>
      <c r="P1334" s="15">
        <v>1</v>
      </c>
      <c r="Q1334" s="15" t="str">
        <f>IF($B1334=2014,$P1334,"")</f>
        <v/>
      </c>
      <c r="R1334" s="15" t="str">
        <f>IF($B1334=2015,$P1334,"")</f>
        <v/>
      </c>
      <c r="S1334" s="15" t="str">
        <f>IF($B1334=2016,$P1334,"")</f>
        <v/>
      </c>
      <c r="T1334" s="15" t="str">
        <f>IF($B1334=2017,$P1334,"")</f>
        <v/>
      </c>
      <c r="U1334" s="15" t="str">
        <f>IF($B1334=2018,$P1334,"")</f>
        <v/>
      </c>
      <c r="V1334" s="15" t="str">
        <f>IF($B1334=2019,$P1334,"")</f>
        <v/>
      </c>
      <c r="W1334" s="15" t="str">
        <f>IF($B1334=2020,$P1334,"")</f>
        <v/>
      </c>
      <c r="X1334" s="6" t="str">
        <f>IF($B1334=2021,$P1334,"")</f>
        <v/>
      </c>
      <c r="Y1334" s="6" t="str">
        <f>IF($B1334=2022,$P1334,"")</f>
        <v/>
      </c>
      <c r="Z1334" s="6">
        <f>IF($B1334=2023,$P1334,"")</f>
        <v>1</v>
      </c>
      <c r="AA1334" s="6" t="str">
        <f>IF($B1334=2024,$P1334,"")</f>
        <v/>
      </c>
      <c r="AB1334" s="15" t="str">
        <f>IF($B1334=2025,$P1334,"")</f>
        <v/>
      </c>
    </row>
    <row r="1335" spans="1:28" x14ac:dyDescent="0.25">
      <c r="A1335" s="30">
        <v>594</v>
      </c>
      <c r="B1335" s="30">
        <v>2024</v>
      </c>
      <c r="C1335" s="30" t="s">
        <v>578</v>
      </c>
      <c r="D1335" s="31">
        <f>DATE(B1335,N1335,M1335)</f>
        <v>45543</v>
      </c>
      <c r="E1335" s="32">
        <v>1900</v>
      </c>
      <c r="F1335" s="33" t="s">
        <v>454</v>
      </c>
      <c r="G1335" s="33" t="s">
        <v>506</v>
      </c>
      <c r="H1335" s="33"/>
      <c r="I1335" s="9" t="s">
        <v>6383</v>
      </c>
      <c r="J1335" s="34" t="s">
        <v>8466</v>
      </c>
      <c r="K1335" s="33" t="s">
        <v>102</v>
      </c>
      <c r="L1335" s="33">
        <v>6505</v>
      </c>
      <c r="M1335" s="33">
        <v>8</v>
      </c>
      <c r="N1335" s="33">
        <v>9</v>
      </c>
      <c r="O1335" s="33"/>
      <c r="P1335" s="15">
        <v>1</v>
      </c>
      <c r="Q1335" s="15" t="str">
        <f>IF($B1335=2014,$P1335,"")</f>
        <v/>
      </c>
      <c r="R1335" s="15" t="str">
        <f>IF($B1335=2015,$P1335,"")</f>
        <v/>
      </c>
      <c r="S1335" s="15" t="str">
        <f>IF($B1335=2016,$P1335,"")</f>
        <v/>
      </c>
      <c r="T1335" s="15" t="str">
        <f>IF($B1335=2017,$P1335,"")</f>
        <v/>
      </c>
      <c r="U1335" s="15" t="str">
        <f>IF($B1335=2018,$P1335,"")</f>
        <v/>
      </c>
      <c r="V1335" s="15" t="str">
        <f>IF($B1335=2019,$P1335,"")</f>
        <v/>
      </c>
      <c r="W1335" s="15" t="str">
        <f>IF($B1335=2020,$P1335,"")</f>
        <v/>
      </c>
      <c r="X1335" s="6" t="str">
        <f>IF($B1335=2021,$P1335,"")</f>
        <v/>
      </c>
      <c r="Y1335" s="6" t="str">
        <f>IF($B1335=2022,$P1335,"")</f>
        <v/>
      </c>
      <c r="Z1335" s="6" t="str">
        <f>IF($B1335=2023,$P1335,"")</f>
        <v/>
      </c>
      <c r="AA1335" s="6">
        <f>IF($B1335=2024,$P1335,"")</f>
        <v>1</v>
      </c>
      <c r="AB1335" s="15" t="str">
        <f>IF($B1335=2025,$P1335,"")</f>
        <v/>
      </c>
    </row>
    <row r="1336" spans="1:28" x14ac:dyDescent="0.25">
      <c r="A1336" s="30">
        <v>594</v>
      </c>
      <c r="B1336" s="30">
        <v>2025</v>
      </c>
      <c r="C1336" s="30" t="s">
        <v>103</v>
      </c>
      <c r="D1336" s="31">
        <f>DATE(B1336,N1336,M1336)</f>
        <v>45711</v>
      </c>
      <c r="E1336" s="32">
        <v>1928</v>
      </c>
      <c r="F1336" s="33" t="s">
        <v>454</v>
      </c>
      <c r="G1336" s="33" t="s">
        <v>506</v>
      </c>
      <c r="H1336" s="33"/>
      <c r="I1336" s="9" t="s">
        <v>6383</v>
      </c>
      <c r="J1336" s="34" t="s">
        <v>9001</v>
      </c>
      <c r="K1336" s="33" t="s">
        <v>102</v>
      </c>
      <c r="L1336" s="33">
        <v>6517</v>
      </c>
      <c r="M1336" s="33">
        <v>23</v>
      </c>
      <c r="N1336" s="33">
        <v>2</v>
      </c>
      <c r="O1336" s="33"/>
      <c r="P1336" s="15">
        <v>1</v>
      </c>
      <c r="Q1336" s="15" t="str">
        <f>IF($B1336=2014,$P1336,"")</f>
        <v/>
      </c>
      <c r="R1336" s="15" t="str">
        <f>IF($B1336=2015,$P1336,"")</f>
        <v/>
      </c>
      <c r="S1336" s="15" t="str">
        <f>IF($B1336=2016,$P1336,"")</f>
        <v/>
      </c>
      <c r="T1336" s="15" t="str">
        <f>IF($B1336=2017,$P1336,"")</f>
        <v/>
      </c>
      <c r="U1336" s="15" t="str">
        <f>IF($B1336=2018,$P1336,"")</f>
        <v/>
      </c>
      <c r="V1336" s="15" t="str">
        <f>IF($B1336=2019,$P1336,"")</f>
        <v/>
      </c>
      <c r="W1336" s="15" t="str">
        <f>IF($B1336=2020,$P1336,"")</f>
        <v/>
      </c>
      <c r="X1336" s="6" t="str">
        <f>IF($B1336=2021,$P1336,"")</f>
        <v/>
      </c>
      <c r="Y1336" s="6" t="str">
        <f>IF($B1336=2022,$P1336,"")</f>
        <v/>
      </c>
      <c r="Z1336" s="6" t="str">
        <f>IF($B1336=2023,$P1336,"")</f>
        <v/>
      </c>
      <c r="AA1336" s="6" t="str">
        <f>IF($B1336=2024,$P1336,"")</f>
        <v/>
      </c>
      <c r="AB1336" s="15">
        <f>IF($B1336=2025,$P1336,"")</f>
        <v>1</v>
      </c>
    </row>
    <row r="1337" spans="1:28" x14ac:dyDescent="0.25">
      <c r="A1337" s="3">
        <v>603</v>
      </c>
      <c r="B1337" s="3">
        <v>2019</v>
      </c>
      <c r="C1337" s="3" t="s">
        <v>81</v>
      </c>
      <c r="D1337" s="4">
        <f>DATE(B1337,N1337,M1337)</f>
        <v>43754</v>
      </c>
      <c r="E1337" s="5">
        <v>1400</v>
      </c>
      <c r="F1337" s="6" t="s">
        <v>454</v>
      </c>
      <c r="G1337" s="6" t="s">
        <v>461</v>
      </c>
      <c r="H1337" s="27"/>
      <c r="I1337" s="9" t="s">
        <v>3771</v>
      </c>
      <c r="J1337" s="9" t="s">
        <v>3772</v>
      </c>
      <c r="K1337" s="6" t="s">
        <v>102</v>
      </c>
      <c r="L1337" s="6">
        <v>6007</v>
      </c>
      <c r="M1337" s="6">
        <v>16</v>
      </c>
      <c r="N1337" s="6">
        <v>10</v>
      </c>
      <c r="P1337" s="15">
        <v>1</v>
      </c>
      <c r="Q1337" s="15" t="str">
        <f>IF($B1337=2014,$P1337,"")</f>
        <v/>
      </c>
      <c r="R1337" s="15" t="str">
        <f>IF($B1337=2015,$P1337,"")</f>
        <v/>
      </c>
      <c r="S1337" s="15" t="str">
        <f>IF($B1337=2016,$P1337,"")</f>
        <v/>
      </c>
      <c r="T1337" s="15" t="str">
        <f>IF($B1337=2017,$P1337,"")</f>
        <v/>
      </c>
      <c r="U1337" s="15" t="str">
        <f>IF($B1337=2018,$P1337,"")</f>
        <v/>
      </c>
      <c r="V1337" s="15">
        <f>IF($B1337=2019,$P1337,"")</f>
        <v>1</v>
      </c>
      <c r="W1337" s="15" t="str">
        <f>IF($B1337=2020,$P1337,"")</f>
        <v/>
      </c>
      <c r="X1337" s="6" t="str">
        <f>IF($B1337=2021,$P1337,"")</f>
        <v/>
      </c>
      <c r="Y1337" s="6" t="str">
        <f>IF($B1337=2022,$P1337,"")</f>
        <v/>
      </c>
      <c r="Z1337" s="6" t="str">
        <f>IF($B1337=2023,$P1337,"")</f>
        <v/>
      </c>
      <c r="AA1337" s="6" t="str">
        <f>IF($B1337=2024,$P1337,"")</f>
        <v/>
      </c>
      <c r="AB1337" s="15" t="str">
        <f>IF($B1337=2025,$P1337,"")</f>
        <v/>
      </c>
    </row>
    <row r="1338" spans="1:28" x14ac:dyDescent="0.25">
      <c r="A1338" s="3">
        <v>603</v>
      </c>
      <c r="B1338" s="3">
        <v>2018</v>
      </c>
      <c r="C1338" s="3" t="s">
        <v>487</v>
      </c>
      <c r="D1338" s="4">
        <f>DATE(B1338,N1338,M1338)</f>
        <v>43395</v>
      </c>
      <c r="E1338" s="5">
        <v>1400</v>
      </c>
      <c r="F1338" s="6" t="s">
        <v>454</v>
      </c>
      <c r="G1338" s="6" t="s">
        <v>461</v>
      </c>
      <c r="H1338" s="27"/>
      <c r="I1338" s="7" t="s">
        <v>3340</v>
      </c>
      <c r="J1338" s="7" t="s">
        <v>3341</v>
      </c>
      <c r="K1338" s="6" t="s">
        <v>102</v>
      </c>
      <c r="L1338" s="6">
        <v>5908</v>
      </c>
      <c r="M1338" s="6">
        <v>22</v>
      </c>
      <c r="N1338" s="6">
        <v>10</v>
      </c>
      <c r="P1338" s="15">
        <v>1</v>
      </c>
      <c r="Q1338" s="15" t="str">
        <f>IF($B1338=2014,$P1338,"")</f>
        <v/>
      </c>
      <c r="R1338" s="15" t="str">
        <f>IF($B1338=2015,$P1338,"")</f>
        <v/>
      </c>
      <c r="S1338" s="15" t="str">
        <f>IF($B1338=2016,$P1338,"")</f>
        <v/>
      </c>
      <c r="T1338" s="15" t="str">
        <f>IF($B1338=2017,$P1338,"")</f>
        <v/>
      </c>
      <c r="U1338" s="15">
        <f>IF($B1338=2018,$P1338,"")</f>
        <v>1</v>
      </c>
      <c r="V1338" s="15" t="str">
        <f>IF($B1338=2019,$P1338,"")</f>
        <v/>
      </c>
      <c r="W1338" s="15" t="str">
        <f>IF($B1338=2020,$P1338,"")</f>
        <v/>
      </c>
      <c r="X1338" s="6" t="str">
        <f>IF($B1338=2021,$P1338,"")</f>
        <v/>
      </c>
      <c r="Y1338" s="6" t="str">
        <f>IF($B1338=2022,$P1338,"")</f>
        <v/>
      </c>
      <c r="Z1338" s="6" t="str">
        <f>IF($B1338=2023,$P1338,"")</f>
        <v/>
      </c>
      <c r="AA1338" s="6" t="str">
        <f>IF($B1338=2024,$P1338,"")</f>
        <v/>
      </c>
      <c r="AB1338" s="15" t="str">
        <f>IF($B1338=2025,$P1338,"")</f>
        <v/>
      </c>
    </row>
    <row r="1339" spans="1:28" ht="24" x14ac:dyDescent="0.25">
      <c r="A1339" s="3">
        <v>603</v>
      </c>
      <c r="B1339" s="3">
        <v>2017</v>
      </c>
      <c r="C1339" s="3" t="s">
        <v>1460</v>
      </c>
      <c r="D1339" s="4">
        <f>DATE(B1339,N1339,M1339)</f>
        <v>43013</v>
      </c>
      <c r="E1339" s="5">
        <v>1459</v>
      </c>
      <c r="F1339" s="6" t="s">
        <v>454</v>
      </c>
      <c r="G1339" s="6" t="s">
        <v>461</v>
      </c>
      <c r="H1339" s="27"/>
      <c r="I1339" s="7" t="s">
        <v>2568</v>
      </c>
      <c r="J1339" s="9" t="s">
        <v>2569</v>
      </c>
      <c r="K1339" s="6" t="s">
        <v>102</v>
      </c>
      <c r="L1339" s="6">
        <v>5807</v>
      </c>
      <c r="M1339" s="6">
        <v>5</v>
      </c>
      <c r="N1339" s="6">
        <v>10</v>
      </c>
      <c r="P1339" s="15">
        <v>1</v>
      </c>
      <c r="Q1339" s="15" t="str">
        <f>IF($B1339=2014,$P1339,"")</f>
        <v/>
      </c>
      <c r="R1339" s="15" t="str">
        <f>IF($B1339=2015,$P1339,"")</f>
        <v/>
      </c>
      <c r="S1339" s="15" t="str">
        <f>IF($B1339=2016,$P1339,"")</f>
        <v/>
      </c>
      <c r="T1339" s="15">
        <f>IF($B1339=2017,$P1339,"")</f>
        <v>1</v>
      </c>
      <c r="U1339" s="15" t="str">
        <f>IF($B1339=2018,$P1339,"")</f>
        <v/>
      </c>
      <c r="V1339" s="15" t="str">
        <f>IF($B1339=2019,$P1339,"")</f>
        <v/>
      </c>
      <c r="W1339" s="15" t="str">
        <f>IF($B1339=2020,$P1339,"")</f>
        <v/>
      </c>
      <c r="X1339" s="6" t="str">
        <f>IF($B1339=2021,$P1339,"")</f>
        <v/>
      </c>
      <c r="Y1339" s="6" t="str">
        <f>IF($B1339=2022,$P1339,"")</f>
        <v/>
      </c>
      <c r="Z1339" s="6" t="str">
        <f>IF($B1339=2023,$P1339,"")</f>
        <v/>
      </c>
      <c r="AA1339" s="6" t="str">
        <f>IF($B1339=2024,$P1339,"")</f>
        <v/>
      </c>
      <c r="AB1339" s="15" t="str">
        <f>IF($B1339=2025,$P1339,"")</f>
        <v/>
      </c>
    </row>
    <row r="1340" spans="1:28" x14ac:dyDescent="0.25">
      <c r="A1340" s="3">
        <v>603</v>
      </c>
      <c r="B1340" s="3">
        <v>2018</v>
      </c>
      <c r="C1340" s="3" t="s">
        <v>487</v>
      </c>
      <c r="D1340" s="4">
        <f>DATE(B1340,N1340,M1340)</f>
        <v>43395</v>
      </c>
      <c r="E1340" s="5">
        <v>1400</v>
      </c>
      <c r="F1340" s="6" t="s">
        <v>454</v>
      </c>
      <c r="G1340" s="6" t="s">
        <v>461</v>
      </c>
      <c r="H1340" s="27"/>
      <c r="I1340" s="7" t="s">
        <v>2568</v>
      </c>
      <c r="J1340" s="7" t="s">
        <v>3342</v>
      </c>
      <c r="K1340" s="6" t="s">
        <v>102</v>
      </c>
      <c r="L1340" s="6">
        <v>5908</v>
      </c>
      <c r="M1340" s="6">
        <v>22</v>
      </c>
      <c r="N1340" s="6">
        <v>10</v>
      </c>
      <c r="P1340" s="15">
        <v>1</v>
      </c>
      <c r="Q1340" s="15" t="str">
        <f>IF($B1340=2014,$P1340,"")</f>
        <v/>
      </c>
      <c r="R1340" s="15" t="str">
        <f>IF($B1340=2015,$P1340,"")</f>
        <v/>
      </c>
      <c r="S1340" s="15" t="str">
        <f>IF($B1340=2016,$P1340,"")</f>
        <v/>
      </c>
      <c r="T1340" s="15" t="str">
        <f>IF($B1340=2017,$P1340,"")</f>
        <v/>
      </c>
      <c r="U1340" s="15">
        <f>IF($B1340=2018,$P1340,"")</f>
        <v>1</v>
      </c>
      <c r="V1340" s="15" t="str">
        <f>IF($B1340=2019,$P1340,"")</f>
        <v/>
      </c>
      <c r="W1340" s="15" t="str">
        <f>IF($B1340=2020,$P1340,"")</f>
        <v/>
      </c>
      <c r="X1340" s="6" t="str">
        <f>IF($B1340=2021,$P1340,"")</f>
        <v/>
      </c>
      <c r="Y1340" s="6" t="str">
        <f>IF($B1340=2022,$P1340,"")</f>
        <v/>
      </c>
      <c r="Z1340" s="6" t="str">
        <f>IF($B1340=2023,$P1340,"")</f>
        <v/>
      </c>
      <c r="AA1340" s="6" t="str">
        <f>IF($B1340=2024,$P1340,"")</f>
        <v/>
      </c>
      <c r="AB1340" s="15" t="str">
        <f>IF($B1340=2025,$P1340,"")</f>
        <v/>
      </c>
    </row>
    <row r="1341" spans="1:28" x14ac:dyDescent="0.25">
      <c r="A1341" s="3">
        <v>603</v>
      </c>
      <c r="B1341" s="3">
        <v>2016</v>
      </c>
      <c r="C1341" s="3" t="s">
        <v>223</v>
      </c>
      <c r="D1341" s="4">
        <f>DATE(B1341,N1341,M1341)</f>
        <v>42631</v>
      </c>
      <c r="E1341" s="5">
        <v>1612</v>
      </c>
      <c r="F1341" s="6" t="s">
        <v>454</v>
      </c>
      <c r="G1341" s="10" t="s">
        <v>476</v>
      </c>
      <c r="H1341" s="27"/>
      <c r="I1341" s="7" t="s">
        <v>6714</v>
      </c>
      <c r="J1341" s="7" t="s">
        <v>1760</v>
      </c>
      <c r="K1341" s="6" t="s">
        <v>16</v>
      </c>
      <c r="L1341" s="6">
        <v>5705</v>
      </c>
      <c r="M1341" s="6">
        <v>18</v>
      </c>
      <c r="N1341" s="6">
        <v>9</v>
      </c>
      <c r="O1341" s="6" t="s">
        <v>14</v>
      </c>
      <c r="P1341" s="15">
        <v>1</v>
      </c>
      <c r="Q1341" s="15" t="str">
        <f>IF($B1341=2014,$P1341,"")</f>
        <v/>
      </c>
      <c r="R1341" s="15" t="str">
        <f>IF($B1341=2015,$P1341,"")</f>
        <v/>
      </c>
      <c r="S1341" s="15">
        <f>IF($B1341=2016,$P1341,"")</f>
        <v>1</v>
      </c>
      <c r="T1341" s="15" t="str">
        <f>IF($B1341=2017,$P1341,"")</f>
        <v/>
      </c>
      <c r="U1341" s="15" t="str">
        <f>IF($B1341=2018,$P1341,"")</f>
        <v/>
      </c>
      <c r="V1341" s="15" t="str">
        <f>IF($B1341=2019,$P1341,"")</f>
        <v/>
      </c>
      <c r="W1341" s="15" t="str">
        <f>IF($B1341=2020,$P1341,"")</f>
        <v/>
      </c>
      <c r="X1341" s="6" t="str">
        <f>IF($B1341=2021,$P1341,"")</f>
        <v/>
      </c>
      <c r="Y1341" s="6" t="str">
        <f>IF($B1341=2022,$P1341,"")</f>
        <v/>
      </c>
      <c r="Z1341" s="6" t="str">
        <f>IF($B1341=2023,$P1341,"")</f>
        <v/>
      </c>
      <c r="AA1341" s="6" t="str">
        <f>IF($B1341=2024,$P1341,"")</f>
        <v/>
      </c>
      <c r="AB1341" s="15" t="str">
        <f>IF($B1341=2025,$P1341,"")</f>
        <v/>
      </c>
    </row>
    <row r="1342" spans="1:28" x14ac:dyDescent="0.25">
      <c r="A1342" s="3">
        <v>603</v>
      </c>
      <c r="B1342" s="5">
        <v>2015</v>
      </c>
      <c r="C1342" s="3" t="s">
        <v>510</v>
      </c>
      <c r="D1342" s="4">
        <f>DATE(B1342,N1342,M1342)</f>
        <v>42365</v>
      </c>
      <c r="E1342" s="5">
        <v>2030</v>
      </c>
      <c r="F1342" s="6" t="s">
        <v>454</v>
      </c>
      <c r="G1342" s="6" t="s">
        <v>464</v>
      </c>
      <c r="H1342" s="27"/>
      <c r="I1342" s="9" t="s">
        <v>8285</v>
      </c>
      <c r="J1342" s="9" t="s">
        <v>511</v>
      </c>
      <c r="K1342" s="6" t="s">
        <v>31</v>
      </c>
      <c r="L1342" s="6">
        <v>5612</v>
      </c>
      <c r="M1342" s="6">
        <v>27</v>
      </c>
      <c r="N1342" s="6">
        <v>12</v>
      </c>
      <c r="P1342" s="15">
        <v>1</v>
      </c>
      <c r="Q1342" s="15" t="str">
        <f>IF($B1342=2014,$P1342,"")</f>
        <v/>
      </c>
      <c r="R1342" s="15">
        <f>IF($B1342=2015,$P1342,"")</f>
        <v>1</v>
      </c>
      <c r="S1342" s="15" t="str">
        <f>IF($B1342=2016,$P1342,"")</f>
        <v/>
      </c>
      <c r="T1342" s="15" t="str">
        <f>IF($B1342=2017,$P1342,"")</f>
        <v/>
      </c>
      <c r="U1342" s="15" t="str">
        <f>IF($B1342=2018,$P1342,"")</f>
        <v/>
      </c>
      <c r="V1342" s="15" t="str">
        <f>IF($B1342=2019,$P1342,"")</f>
        <v/>
      </c>
      <c r="W1342" s="15" t="str">
        <f>IF($B1342=2020,$P1342,"")</f>
        <v/>
      </c>
      <c r="X1342" s="6" t="str">
        <f>IF($B1342=2021,$P1342,"")</f>
        <v/>
      </c>
      <c r="Y1342" s="6" t="str">
        <f>IF($B1342=2022,$P1342,"")</f>
        <v/>
      </c>
      <c r="Z1342" s="6" t="str">
        <f>IF($B1342=2023,$P1342,"")</f>
        <v/>
      </c>
      <c r="AA1342" s="6" t="str">
        <f>IF($B1342=2024,$P1342,"")</f>
        <v/>
      </c>
      <c r="AB1342" s="15" t="str">
        <f>IF($B1342=2025,$P1342,"")</f>
        <v/>
      </c>
    </row>
    <row r="1343" spans="1:28" x14ac:dyDescent="0.25">
      <c r="A1343" s="30">
        <v>603</v>
      </c>
      <c r="B1343" s="30">
        <v>2024</v>
      </c>
      <c r="C1343" s="30" t="s">
        <v>744</v>
      </c>
      <c r="D1343" s="31">
        <f>DATE(B1343,N1343,M1343)</f>
        <v>45568</v>
      </c>
      <c r="E1343" s="32">
        <v>2000</v>
      </c>
      <c r="F1343" s="33" t="s">
        <v>454</v>
      </c>
      <c r="G1343" s="33" t="s">
        <v>687</v>
      </c>
      <c r="H1343" s="33"/>
      <c r="I1343" s="34" t="s">
        <v>8644</v>
      </c>
      <c r="J1343" s="34" t="s">
        <v>8574</v>
      </c>
      <c r="K1343" s="33" t="s">
        <v>88</v>
      </c>
      <c r="L1343" s="33">
        <v>6507</v>
      </c>
      <c r="M1343" s="33">
        <v>3</v>
      </c>
      <c r="N1343" s="33">
        <v>10</v>
      </c>
      <c r="O1343" s="33" t="s">
        <v>86</v>
      </c>
      <c r="P1343" s="15">
        <v>1</v>
      </c>
      <c r="Q1343" s="15" t="str">
        <f>IF($B1343=2014,$P1343,"")</f>
        <v/>
      </c>
      <c r="R1343" s="15" t="str">
        <f>IF($B1343=2015,$P1343,"")</f>
        <v/>
      </c>
      <c r="S1343" s="15" t="str">
        <f>IF($B1343=2016,$P1343,"")</f>
        <v/>
      </c>
      <c r="T1343" s="15" t="str">
        <f>IF($B1343=2017,$P1343,"")</f>
        <v/>
      </c>
      <c r="U1343" s="15" t="str">
        <f>IF($B1343=2018,$P1343,"")</f>
        <v/>
      </c>
      <c r="V1343" s="15" t="str">
        <f>IF($B1343=2019,$P1343,"")</f>
        <v/>
      </c>
      <c r="W1343" s="15" t="str">
        <f>IF($B1343=2020,$P1343,"")</f>
        <v/>
      </c>
      <c r="X1343" s="6" t="str">
        <f>IF($B1343=2021,$P1343,"")</f>
        <v/>
      </c>
      <c r="Y1343" s="6" t="str">
        <f>IF($B1343=2022,$P1343,"")</f>
        <v/>
      </c>
      <c r="Z1343" s="6" t="str">
        <f>IF($B1343=2023,$P1343,"")</f>
        <v/>
      </c>
      <c r="AA1343" s="6">
        <f>IF($B1343=2024,$P1343,"")</f>
        <v>1</v>
      </c>
      <c r="AB1343" s="15" t="str">
        <f>IF($B1343=2025,$P1343,"")</f>
        <v/>
      </c>
    </row>
    <row r="1344" spans="1:28" x14ac:dyDescent="0.25">
      <c r="A1344" s="3">
        <v>603</v>
      </c>
      <c r="B1344" s="3">
        <v>2018</v>
      </c>
      <c r="C1344" s="3" t="s">
        <v>165</v>
      </c>
      <c r="D1344" s="4">
        <f>DATE(B1344,N1344,M1344)</f>
        <v>43142</v>
      </c>
      <c r="E1344" s="5">
        <v>845</v>
      </c>
      <c r="F1344" s="6" t="s">
        <v>454</v>
      </c>
      <c r="G1344" s="6" t="s">
        <v>506</v>
      </c>
      <c r="H1344" s="27"/>
      <c r="I1344" s="7" t="s">
        <v>5206</v>
      </c>
      <c r="J1344" s="9" t="s">
        <v>2570</v>
      </c>
      <c r="K1344" s="6" t="s">
        <v>144</v>
      </c>
      <c r="L1344" s="6">
        <v>5815</v>
      </c>
      <c r="M1344" s="6">
        <v>11</v>
      </c>
      <c r="N1344" s="6">
        <v>2</v>
      </c>
      <c r="O1344" s="6" t="s">
        <v>14</v>
      </c>
      <c r="P1344" s="15">
        <v>1</v>
      </c>
      <c r="Q1344" s="15" t="str">
        <f>IF($B1344=2014,$P1344,"")</f>
        <v/>
      </c>
      <c r="R1344" s="15" t="str">
        <f>IF($B1344=2015,$P1344,"")</f>
        <v/>
      </c>
      <c r="S1344" s="15" t="str">
        <f>IF($B1344=2016,$P1344,"")</f>
        <v/>
      </c>
      <c r="T1344" s="15" t="str">
        <f>IF($B1344=2017,$P1344,"")</f>
        <v/>
      </c>
      <c r="U1344" s="15">
        <f>IF($B1344=2018,$P1344,"")</f>
        <v>1</v>
      </c>
      <c r="V1344" s="15" t="str">
        <f>IF($B1344=2019,$P1344,"")</f>
        <v/>
      </c>
      <c r="W1344" s="15" t="str">
        <f>IF($B1344=2020,$P1344,"")</f>
        <v/>
      </c>
      <c r="X1344" s="6" t="str">
        <f>IF($B1344=2021,$P1344,"")</f>
        <v/>
      </c>
      <c r="Y1344" s="6" t="str">
        <f>IF($B1344=2022,$P1344,"")</f>
        <v/>
      </c>
      <c r="Z1344" s="6" t="str">
        <f>IF($B1344=2023,$P1344,"")</f>
        <v/>
      </c>
      <c r="AA1344" s="6" t="str">
        <f>IF($B1344=2024,$P1344,"")</f>
        <v/>
      </c>
      <c r="AB1344" s="15" t="str">
        <f>IF($B1344=2025,$P1344,"")</f>
        <v/>
      </c>
    </row>
    <row r="1345" spans="1:28" x14ac:dyDescent="0.25">
      <c r="A1345" s="3">
        <v>610</v>
      </c>
      <c r="B1345" s="3">
        <v>2018</v>
      </c>
      <c r="C1345" s="3" t="s">
        <v>182</v>
      </c>
      <c r="D1345" s="4">
        <f>DATE(B1345,N1345,M1345)</f>
        <v>43126</v>
      </c>
      <c r="E1345" s="5">
        <v>2059</v>
      </c>
      <c r="F1345" s="6" t="s">
        <v>454</v>
      </c>
      <c r="G1345" s="6" t="s">
        <v>459</v>
      </c>
      <c r="H1345" s="27"/>
      <c r="I1345" s="7" t="s">
        <v>6384</v>
      </c>
      <c r="J1345" s="9" t="s">
        <v>2572</v>
      </c>
      <c r="K1345" s="6" t="s">
        <v>102</v>
      </c>
      <c r="L1345" s="6">
        <v>5815</v>
      </c>
      <c r="M1345" s="6">
        <v>26</v>
      </c>
      <c r="N1345" s="6">
        <v>1</v>
      </c>
      <c r="P1345" s="15">
        <v>1</v>
      </c>
      <c r="Q1345" s="15" t="str">
        <f>IF($B1345=2014,$P1345,"")</f>
        <v/>
      </c>
      <c r="R1345" s="15" t="str">
        <f>IF($B1345=2015,$P1345,"")</f>
        <v/>
      </c>
      <c r="S1345" s="15" t="str">
        <f>IF($B1345=2016,$P1345,"")</f>
        <v/>
      </c>
      <c r="T1345" s="15" t="str">
        <f>IF($B1345=2017,$P1345,"")</f>
        <v/>
      </c>
      <c r="U1345" s="15">
        <f>IF($B1345=2018,$P1345,"")</f>
        <v>1</v>
      </c>
      <c r="V1345" s="15" t="str">
        <f>IF($B1345=2019,$P1345,"")</f>
        <v/>
      </c>
      <c r="W1345" s="15" t="str">
        <f>IF($B1345=2020,$P1345,"")</f>
        <v/>
      </c>
      <c r="X1345" s="6" t="str">
        <f>IF($B1345=2021,$P1345,"")</f>
        <v/>
      </c>
      <c r="Y1345" s="6" t="str">
        <f>IF($B1345=2022,$P1345,"")</f>
        <v/>
      </c>
      <c r="Z1345" s="6" t="str">
        <f>IF($B1345=2023,$P1345,"")</f>
        <v/>
      </c>
      <c r="AA1345" s="6" t="str">
        <f>IF($B1345=2024,$P1345,"")</f>
        <v/>
      </c>
      <c r="AB1345" s="15" t="str">
        <f>IF($B1345=2025,$P1345,"")</f>
        <v/>
      </c>
    </row>
    <row r="1346" spans="1:28" x14ac:dyDescent="0.25">
      <c r="A1346" s="3">
        <v>610</v>
      </c>
      <c r="B1346" s="3">
        <v>2018</v>
      </c>
      <c r="C1346" s="3" t="s">
        <v>65</v>
      </c>
      <c r="D1346" s="4">
        <f>DATE(B1346,N1346,M1346)</f>
        <v>43192</v>
      </c>
      <c r="E1346" s="5">
        <v>2100</v>
      </c>
      <c r="F1346" s="6" t="s">
        <v>454</v>
      </c>
      <c r="G1346" s="6" t="s">
        <v>459</v>
      </c>
      <c r="H1346" s="27"/>
      <c r="I1346" s="7" t="s">
        <v>6384</v>
      </c>
      <c r="J1346" s="9" t="s">
        <v>2571</v>
      </c>
      <c r="K1346" s="6" t="s">
        <v>102</v>
      </c>
      <c r="L1346" s="6">
        <v>5819</v>
      </c>
      <c r="M1346" s="6">
        <v>2</v>
      </c>
      <c r="N1346" s="6">
        <v>4</v>
      </c>
      <c r="P1346" s="15">
        <v>1</v>
      </c>
      <c r="Q1346" s="15" t="str">
        <f>IF($B1346=2014,$P1346,"")</f>
        <v/>
      </c>
      <c r="R1346" s="15" t="str">
        <f>IF($B1346=2015,$P1346,"")</f>
        <v/>
      </c>
      <c r="S1346" s="15" t="str">
        <f>IF($B1346=2016,$P1346,"")</f>
        <v/>
      </c>
      <c r="T1346" s="15" t="str">
        <f>IF($B1346=2017,$P1346,"")</f>
        <v/>
      </c>
      <c r="U1346" s="15">
        <f>IF($B1346=2018,$P1346,"")</f>
        <v>1</v>
      </c>
      <c r="V1346" s="15" t="str">
        <f>IF($B1346=2019,$P1346,"")</f>
        <v/>
      </c>
      <c r="W1346" s="15" t="str">
        <f>IF($B1346=2020,$P1346,"")</f>
        <v/>
      </c>
      <c r="X1346" s="6" t="str">
        <f>IF($B1346=2021,$P1346,"")</f>
        <v/>
      </c>
      <c r="Y1346" s="6" t="str">
        <f>IF($B1346=2022,$P1346,"")</f>
        <v/>
      </c>
      <c r="Z1346" s="6" t="str">
        <f>IF($B1346=2023,$P1346,"")</f>
        <v/>
      </c>
      <c r="AA1346" s="6" t="str">
        <f>IF($B1346=2024,$P1346,"")</f>
        <v/>
      </c>
      <c r="AB1346" s="15" t="str">
        <f>IF($B1346=2025,$P1346,"")</f>
        <v/>
      </c>
    </row>
    <row r="1347" spans="1:28" ht="24" x14ac:dyDescent="0.25">
      <c r="A1347" s="3">
        <v>610</v>
      </c>
      <c r="B1347" s="3">
        <v>2018</v>
      </c>
      <c r="C1347" s="3" t="s">
        <v>231</v>
      </c>
      <c r="D1347" s="4">
        <f>DATE(B1347,N1347,M1347)</f>
        <v>43373</v>
      </c>
      <c r="E1347" s="5">
        <v>2100</v>
      </c>
      <c r="F1347" s="6" t="s">
        <v>454</v>
      </c>
      <c r="G1347" s="6" t="s">
        <v>459</v>
      </c>
      <c r="H1347" s="27"/>
      <c r="I1347" s="7" t="s">
        <v>6384</v>
      </c>
      <c r="J1347" s="9" t="s">
        <v>3344</v>
      </c>
      <c r="K1347" s="6" t="s">
        <v>102</v>
      </c>
      <c r="L1347" s="6">
        <v>5906</v>
      </c>
      <c r="M1347" s="6">
        <v>30</v>
      </c>
      <c r="N1347" s="6">
        <v>9</v>
      </c>
      <c r="P1347" s="15">
        <v>1</v>
      </c>
      <c r="Q1347" s="15" t="str">
        <f>IF($B1347=2014,$P1347,"")</f>
        <v/>
      </c>
      <c r="R1347" s="15" t="str">
        <f>IF($B1347=2015,$P1347,"")</f>
        <v/>
      </c>
      <c r="S1347" s="15" t="str">
        <f>IF($B1347=2016,$P1347,"")</f>
        <v/>
      </c>
      <c r="T1347" s="15" t="str">
        <f>IF($B1347=2017,$P1347,"")</f>
        <v/>
      </c>
      <c r="U1347" s="15">
        <f>IF($B1347=2018,$P1347,"")</f>
        <v>1</v>
      </c>
      <c r="V1347" s="15" t="str">
        <f>IF($B1347=2019,$P1347,"")</f>
        <v/>
      </c>
      <c r="W1347" s="15" t="str">
        <f>IF($B1347=2020,$P1347,"")</f>
        <v/>
      </c>
      <c r="X1347" s="6" t="str">
        <f>IF($B1347=2021,$P1347,"")</f>
        <v/>
      </c>
      <c r="Y1347" s="6" t="str">
        <f>IF($B1347=2022,$P1347,"")</f>
        <v/>
      </c>
      <c r="Z1347" s="6" t="str">
        <f>IF($B1347=2023,$P1347,"")</f>
        <v/>
      </c>
      <c r="AA1347" s="6" t="str">
        <f>IF($B1347=2024,$P1347,"")</f>
        <v/>
      </c>
      <c r="AB1347" s="15" t="str">
        <f>IF($B1347=2025,$P1347,"")</f>
        <v/>
      </c>
    </row>
    <row r="1348" spans="1:28" x14ac:dyDescent="0.25">
      <c r="A1348" s="3">
        <v>610</v>
      </c>
      <c r="B1348" s="3">
        <v>2019</v>
      </c>
      <c r="C1348" s="3" t="s">
        <v>1449</v>
      </c>
      <c r="D1348" s="4">
        <f>DATE(B1348,N1348,M1348)</f>
        <v>43562</v>
      </c>
      <c r="E1348" s="5">
        <v>2059</v>
      </c>
      <c r="F1348" s="6" t="s">
        <v>454</v>
      </c>
      <c r="G1348" s="6" t="s">
        <v>459</v>
      </c>
      <c r="H1348" s="27"/>
      <c r="I1348" s="7" t="s">
        <v>6384</v>
      </c>
      <c r="J1348" s="7" t="s">
        <v>3343</v>
      </c>
      <c r="K1348" s="6" t="s">
        <v>102</v>
      </c>
      <c r="L1348" s="6">
        <v>59191</v>
      </c>
      <c r="M1348" s="6">
        <v>7</v>
      </c>
      <c r="N1348" s="6">
        <v>4</v>
      </c>
      <c r="P1348" s="15">
        <v>1</v>
      </c>
      <c r="Q1348" s="15" t="str">
        <f>IF($B1348=2014,$P1348,"")</f>
        <v/>
      </c>
      <c r="R1348" s="15" t="str">
        <f>IF($B1348=2015,$P1348,"")</f>
        <v/>
      </c>
      <c r="S1348" s="15" t="str">
        <f>IF($B1348=2016,$P1348,"")</f>
        <v/>
      </c>
      <c r="T1348" s="15" t="str">
        <f>IF($B1348=2017,$P1348,"")</f>
        <v/>
      </c>
      <c r="U1348" s="15" t="str">
        <f>IF($B1348=2018,$P1348,"")</f>
        <v/>
      </c>
      <c r="V1348" s="15">
        <f>IF($B1348=2019,$P1348,"")</f>
        <v>1</v>
      </c>
      <c r="W1348" s="15" t="str">
        <f>IF($B1348=2020,$P1348,"")</f>
        <v/>
      </c>
      <c r="X1348" s="6" t="str">
        <f>IF($B1348=2021,$P1348,"")</f>
        <v/>
      </c>
      <c r="Y1348" s="6" t="str">
        <f>IF($B1348=2022,$P1348,"")</f>
        <v/>
      </c>
      <c r="Z1348" s="6" t="str">
        <f>IF($B1348=2023,$P1348,"")</f>
        <v/>
      </c>
      <c r="AA1348" s="6" t="str">
        <f>IF($B1348=2024,$P1348,"")</f>
        <v/>
      </c>
      <c r="AB1348" s="15" t="str">
        <f>IF($B1348=2025,$P1348,"")</f>
        <v/>
      </c>
    </row>
    <row r="1349" spans="1:28" x14ac:dyDescent="0.25">
      <c r="A1349" s="3">
        <v>610</v>
      </c>
      <c r="B1349" s="3">
        <v>2020</v>
      </c>
      <c r="C1349" s="3" t="s">
        <v>68</v>
      </c>
      <c r="D1349" s="4">
        <f>DATE(B1349,N1349,M1349)</f>
        <v>44095</v>
      </c>
      <c r="E1349" s="5">
        <v>2100</v>
      </c>
      <c r="F1349" s="6" t="s">
        <v>454</v>
      </c>
      <c r="G1349" s="6" t="s">
        <v>459</v>
      </c>
      <c r="H1349" s="27"/>
      <c r="I1349" s="7" t="s">
        <v>6384</v>
      </c>
      <c r="J1349" s="7" t="s">
        <v>6428</v>
      </c>
      <c r="K1349" s="6" t="s">
        <v>102</v>
      </c>
      <c r="L1349" s="6">
        <v>6106</v>
      </c>
      <c r="M1349" s="6">
        <v>21</v>
      </c>
      <c r="N1349" s="6">
        <v>9</v>
      </c>
      <c r="P1349" s="15">
        <v>1</v>
      </c>
      <c r="Q1349" s="15" t="str">
        <f>IF($B1349=2014,$P1349,"")</f>
        <v/>
      </c>
      <c r="R1349" s="15" t="str">
        <f>IF($B1349=2015,$P1349,"")</f>
        <v/>
      </c>
      <c r="S1349" s="15" t="str">
        <f>IF($B1349=2016,$P1349,"")</f>
        <v/>
      </c>
      <c r="T1349" s="15" t="str">
        <f>IF($B1349=2017,$P1349,"")</f>
        <v/>
      </c>
      <c r="U1349" s="15" t="str">
        <f>IF($B1349=2018,$P1349,"")</f>
        <v/>
      </c>
      <c r="V1349" s="15" t="str">
        <f>IF($B1349=2019,$P1349,"")</f>
        <v/>
      </c>
      <c r="W1349" s="15">
        <f>IF($B1349=2020,$P1349,"")</f>
        <v>1</v>
      </c>
      <c r="X1349" s="6" t="str">
        <f>IF($B1349=2021,$P1349,"")</f>
        <v/>
      </c>
      <c r="Y1349" s="6" t="str">
        <f>IF($B1349=2022,$P1349,"")</f>
        <v/>
      </c>
      <c r="Z1349" s="6" t="str">
        <f>IF($B1349=2023,$P1349,"")</f>
        <v/>
      </c>
      <c r="AA1349" s="6" t="str">
        <f>IF($B1349=2024,$P1349,"")</f>
        <v/>
      </c>
      <c r="AB1349" s="15" t="str">
        <f>IF($B1349=2025,$P1349,"")</f>
        <v/>
      </c>
    </row>
    <row r="1350" spans="1:28" ht="24" x14ac:dyDescent="0.25">
      <c r="A1350" s="3">
        <v>610</v>
      </c>
      <c r="B1350" s="3">
        <v>2020</v>
      </c>
      <c r="C1350" s="3" t="s">
        <v>234</v>
      </c>
      <c r="D1350" s="4">
        <f>DATE(B1350,N1350,M1350)</f>
        <v>44136</v>
      </c>
      <c r="E1350" s="5">
        <v>1630</v>
      </c>
      <c r="F1350" s="6" t="s">
        <v>454</v>
      </c>
      <c r="G1350" s="6" t="s">
        <v>459</v>
      </c>
      <c r="H1350" s="27"/>
      <c r="I1350" s="7" t="s">
        <v>6384</v>
      </c>
      <c r="J1350" s="7" t="s">
        <v>5588</v>
      </c>
      <c r="K1350" s="6" t="s">
        <v>88</v>
      </c>
      <c r="L1350" s="6">
        <v>6108</v>
      </c>
      <c r="M1350" s="6">
        <v>1</v>
      </c>
      <c r="N1350" s="6">
        <v>11</v>
      </c>
      <c r="O1350" s="6" t="s">
        <v>86</v>
      </c>
      <c r="P1350" s="15">
        <v>1</v>
      </c>
      <c r="Q1350" s="15" t="str">
        <f>IF($B1350=2014,$P1350,"")</f>
        <v/>
      </c>
      <c r="R1350" s="15" t="str">
        <f>IF($B1350=2015,$P1350,"")</f>
        <v/>
      </c>
      <c r="S1350" s="15" t="str">
        <f>IF($B1350=2016,$P1350,"")</f>
        <v/>
      </c>
      <c r="T1350" s="15" t="str">
        <f>IF($B1350=2017,$P1350,"")</f>
        <v/>
      </c>
      <c r="U1350" s="15" t="str">
        <f>IF($B1350=2018,$P1350,"")</f>
        <v/>
      </c>
      <c r="V1350" s="15" t="str">
        <f>IF($B1350=2019,$P1350,"")</f>
        <v/>
      </c>
      <c r="W1350" s="15">
        <f>IF($B1350=2020,$P1350,"")</f>
        <v>1</v>
      </c>
      <c r="X1350" s="6" t="str">
        <f>IF($B1350=2021,$P1350,"")</f>
        <v/>
      </c>
      <c r="Y1350" s="6" t="str">
        <f>IF($B1350=2022,$P1350,"")</f>
        <v/>
      </c>
      <c r="Z1350" s="6" t="str">
        <f>IF($B1350=2023,$P1350,"")</f>
        <v/>
      </c>
      <c r="AA1350" s="6" t="str">
        <f>IF($B1350=2024,$P1350,"")</f>
        <v/>
      </c>
      <c r="AB1350" s="15" t="str">
        <f>IF($B1350=2025,$P1350,"")</f>
        <v/>
      </c>
    </row>
    <row r="1351" spans="1:28" x14ac:dyDescent="0.25">
      <c r="A1351" s="3">
        <v>610</v>
      </c>
      <c r="B1351" s="3">
        <v>2021</v>
      </c>
      <c r="C1351" s="3" t="s">
        <v>70</v>
      </c>
      <c r="D1351" s="4">
        <v>44446</v>
      </c>
      <c r="E1351" s="5">
        <v>2100</v>
      </c>
      <c r="F1351" s="6" t="s">
        <v>454</v>
      </c>
      <c r="G1351" s="6" t="s">
        <v>459</v>
      </c>
      <c r="H1351" s="27"/>
      <c r="I1351" s="7" t="s">
        <v>6384</v>
      </c>
      <c r="J1351" s="7" t="s">
        <v>6005</v>
      </c>
      <c r="K1351" s="6" t="s">
        <v>102</v>
      </c>
      <c r="L1351" s="6">
        <v>6205</v>
      </c>
      <c r="M1351" s="6">
        <v>7</v>
      </c>
      <c r="N1351" s="6">
        <v>9</v>
      </c>
      <c r="P1351" s="15">
        <v>1</v>
      </c>
      <c r="Q1351" s="15" t="str">
        <f>IF($B1351=2014,$P1351,"")</f>
        <v/>
      </c>
      <c r="R1351" s="15" t="str">
        <f>IF($B1351=2015,$P1351,"")</f>
        <v/>
      </c>
      <c r="S1351" s="15" t="str">
        <f>IF($B1351=2016,$P1351,"")</f>
        <v/>
      </c>
      <c r="T1351" s="15" t="str">
        <f>IF($B1351=2017,$P1351,"")</f>
        <v/>
      </c>
      <c r="U1351" s="15" t="str">
        <f>IF($B1351=2018,$P1351,"")</f>
        <v/>
      </c>
      <c r="V1351" s="15" t="str">
        <f>IF($B1351=2019,$P1351,"")</f>
        <v/>
      </c>
      <c r="W1351" s="15" t="str">
        <f>IF($B1351=2020,$P1351,"")</f>
        <v/>
      </c>
      <c r="X1351" s="6">
        <f>IF($B1351=2021,$P1351,"")</f>
        <v>1</v>
      </c>
      <c r="Y1351" s="6" t="str">
        <f>IF($B1351=2022,$P1351,"")</f>
        <v/>
      </c>
      <c r="Z1351" s="6" t="str">
        <f>IF($B1351=2023,$P1351,"")</f>
        <v/>
      </c>
      <c r="AA1351" s="6" t="str">
        <f>IF($B1351=2024,$P1351,"")</f>
        <v/>
      </c>
      <c r="AB1351" s="15" t="str">
        <f>IF($B1351=2025,$P1351,"")</f>
        <v/>
      </c>
    </row>
    <row r="1352" spans="1:28" ht="24" x14ac:dyDescent="0.25">
      <c r="A1352" s="3">
        <v>610</v>
      </c>
      <c r="B1352" s="3">
        <v>2021</v>
      </c>
      <c r="C1352" s="3" t="s">
        <v>491</v>
      </c>
      <c r="D1352" s="4">
        <v>44495</v>
      </c>
      <c r="E1352" s="5">
        <v>2100</v>
      </c>
      <c r="F1352" s="10" t="s">
        <v>454</v>
      </c>
      <c r="G1352" s="10" t="s">
        <v>459</v>
      </c>
      <c r="H1352" s="27"/>
      <c r="I1352" s="7" t="s">
        <v>6384</v>
      </c>
      <c r="J1352" s="7" t="s">
        <v>6006</v>
      </c>
      <c r="K1352" s="6" t="s">
        <v>102</v>
      </c>
      <c r="L1352" s="6">
        <v>6209</v>
      </c>
      <c r="M1352" s="6">
        <v>26</v>
      </c>
      <c r="N1352" s="6">
        <v>10</v>
      </c>
      <c r="P1352" s="15">
        <v>1</v>
      </c>
      <c r="Q1352" s="15" t="str">
        <f>IF($B1352=2014,$P1352,"")</f>
        <v/>
      </c>
      <c r="R1352" s="15" t="str">
        <f>IF($B1352=2015,$P1352,"")</f>
        <v/>
      </c>
      <c r="S1352" s="15" t="str">
        <f>IF($B1352=2016,$P1352,"")</f>
        <v/>
      </c>
      <c r="T1352" s="15" t="str">
        <f>IF($B1352=2017,$P1352,"")</f>
        <v/>
      </c>
      <c r="U1352" s="15" t="str">
        <f>IF($B1352=2018,$P1352,"")</f>
        <v/>
      </c>
      <c r="V1352" s="15" t="str">
        <f>IF($B1352=2019,$P1352,"")</f>
        <v/>
      </c>
      <c r="W1352" s="15" t="str">
        <f>IF($B1352=2020,$P1352,"")</f>
        <v/>
      </c>
      <c r="X1352" s="6">
        <f>IF($B1352=2021,$P1352,"")</f>
        <v>1</v>
      </c>
      <c r="Y1352" s="6" t="str">
        <f>IF($B1352=2022,$P1352,"")</f>
        <v/>
      </c>
      <c r="Z1352" s="6" t="str">
        <f>IF($B1352=2023,$P1352,"")</f>
        <v/>
      </c>
      <c r="AA1352" s="6" t="str">
        <f>IF($B1352=2024,$P1352,"")</f>
        <v/>
      </c>
      <c r="AB1352" s="15" t="str">
        <f>IF($B1352=2025,$P1352,"")</f>
        <v/>
      </c>
    </row>
    <row r="1353" spans="1:28" x14ac:dyDescent="0.25">
      <c r="A1353" s="3">
        <v>612</v>
      </c>
      <c r="B1353" s="5">
        <v>2016</v>
      </c>
      <c r="C1353" s="3" t="s">
        <v>65</v>
      </c>
      <c r="D1353" s="4">
        <f>DATE(B1353,N1353,M1353)</f>
        <v>42462</v>
      </c>
      <c r="E1353" s="5">
        <v>223</v>
      </c>
      <c r="F1353" s="6" t="s">
        <v>454</v>
      </c>
      <c r="G1353" s="6" t="s">
        <v>493</v>
      </c>
      <c r="H1353" s="27"/>
      <c r="I1353" s="9" t="s">
        <v>5324</v>
      </c>
      <c r="J1353" s="9" t="s">
        <v>512</v>
      </c>
      <c r="K1353" s="6" t="s">
        <v>37</v>
      </c>
      <c r="L1353" s="6">
        <v>5619</v>
      </c>
      <c r="M1353" s="6">
        <v>2</v>
      </c>
      <c r="N1353" s="6">
        <v>4</v>
      </c>
      <c r="P1353" s="15">
        <v>1</v>
      </c>
      <c r="Q1353" s="15" t="str">
        <f>IF($B1353=2014,$P1353,"")</f>
        <v/>
      </c>
      <c r="R1353" s="15" t="str">
        <f>IF($B1353=2015,$P1353,"")</f>
        <v/>
      </c>
      <c r="S1353" s="15">
        <f>IF($B1353=2016,$P1353,"")</f>
        <v>1</v>
      </c>
      <c r="T1353" s="15" t="str">
        <f>IF($B1353=2017,$P1353,"")</f>
        <v/>
      </c>
      <c r="U1353" s="15" t="str">
        <f>IF($B1353=2018,$P1353,"")</f>
        <v/>
      </c>
      <c r="V1353" s="15" t="str">
        <f>IF($B1353=2019,$P1353,"")</f>
        <v/>
      </c>
      <c r="W1353" s="15" t="str">
        <f>IF($B1353=2020,$P1353,"")</f>
        <v/>
      </c>
      <c r="X1353" s="6" t="str">
        <f>IF($B1353=2021,$P1353,"")</f>
        <v/>
      </c>
      <c r="Y1353" s="6" t="str">
        <f>IF($B1353=2022,$P1353,"")</f>
        <v/>
      </c>
      <c r="Z1353" s="6" t="str">
        <f>IF($B1353=2023,$P1353,"")</f>
        <v/>
      </c>
      <c r="AA1353" s="6" t="str">
        <f>IF($B1353=2024,$P1353,"")</f>
        <v/>
      </c>
      <c r="AB1353" s="15" t="str">
        <f>IF($B1353=2025,$P1353,"")</f>
        <v/>
      </c>
    </row>
    <row r="1354" spans="1:28" ht="24" x14ac:dyDescent="0.25">
      <c r="A1354" s="3">
        <v>612</v>
      </c>
      <c r="B1354" s="5">
        <v>2015</v>
      </c>
      <c r="C1354" s="3" t="s">
        <v>513</v>
      </c>
      <c r="D1354" s="4">
        <f>DATE(B1354,N1354,M1354)</f>
        <v>42267</v>
      </c>
      <c r="E1354" s="5">
        <v>2055</v>
      </c>
      <c r="F1354" s="6" t="s">
        <v>454</v>
      </c>
      <c r="G1354" s="6" t="s">
        <v>514</v>
      </c>
      <c r="H1354" s="27"/>
      <c r="I1354" s="9" t="s">
        <v>5346</v>
      </c>
      <c r="J1354" s="9" t="s">
        <v>515</v>
      </c>
      <c r="K1354" s="6" t="s">
        <v>61</v>
      </c>
      <c r="L1354" s="6">
        <v>5605</v>
      </c>
      <c r="M1354" s="6">
        <v>20</v>
      </c>
      <c r="N1354" s="6">
        <v>9</v>
      </c>
      <c r="P1354" s="15">
        <v>1</v>
      </c>
      <c r="Q1354" s="15" t="str">
        <f>IF($B1354=2014,$P1354,"")</f>
        <v/>
      </c>
      <c r="R1354" s="15">
        <f>IF($B1354=2015,$P1354,"")</f>
        <v>1</v>
      </c>
      <c r="S1354" s="15" t="str">
        <f>IF($B1354=2016,$P1354,"")</f>
        <v/>
      </c>
      <c r="T1354" s="15" t="str">
        <f>IF($B1354=2017,$P1354,"")</f>
        <v/>
      </c>
      <c r="U1354" s="15" t="str">
        <f>IF($B1354=2018,$P1354,"")</f>
        <v/>
      </c>
      <c r="V1354" s="15" t="str">
        <f>IF($B1354=2019,$P1354,"")</f>
        <v/>
      </c>
      <c r="W1354" s="15" t="str">
        <f>IF($B1354=2020,$P1354,"")</f>
        <v/>
      </c>
      <c r="X1354" s="6" t="str">
        <f>IF($B1354=2021,$P1354,"")</f>
        <v/>
      </c>
      <c r="Y1354" s="6" t="str">
        <f>IF($B1354=2022,$P1354,"")</f>
        <v/>
      </c>
      <c r="Z1354" s="6" t="str">
        <f>IF($B1354=2023,$P1354,"")</f>
        <v/>
      </c>
      <c r="AA1354" s="6" t="str">
        <f>IF($B1354=2024,$P1354,"")</f>
        <v/>
      </c>
      <c r="AB1354" s="15" t="str">
        <f>IF($B1354=2025,$P1354,"")</f>
        <v/>
      </c>
    </row>
    <row r="1355" spans="1:28" x14ac:dyDescent="0.25">
      <c r="A1355" s="3">
        <v>612</v>
      </c>
      <c r="B1355" s="3">
        <v>2023</v>
      </c>
      <c r="C1355" s="3" t="s">
        <v>105</v>
      </c>
      <c r="D1355" s="4">
        <f>DATE(B1355,N1355,M1355)</f>
        <v>45237</v>
      </c>
      <c r="E1355" s="5">
        <v>2320</v>
      </c>
      <c r="F1355" s="10" t="s">
        <v>454</v>
      </c>
      <c r="G1355" s="10" t="s">
        <v>514</v>
      </c>
      <c r="H1355" s="27"/>
      <c r="I1355" s="9" t="s">
        <v>5346</v>
      </c>
      <c r="J1355" s="7" t="s">
        <v>7817</v>
      </c>
      <c r="K1355" s="6" t="s">
        <v>58</v>
      </c>
      <c r="L1355" s="6">
        <v>6409</v>
      </c>
      <c r="M1355" s="6">
        <v>7</v>
      </c>
      <c r="N1355" s="6">
        <v>11</v>
      </c>
      <c r="O1355" s="6" t="s">
        <v>14</v>
      </c>
      <c r="P1355" s="15">
        <v>1</v>
      </c>
      <c r="Q1355" s="15" t="str">
        <f>IF($B1355=2014,$P1355,"")</f>
        <v/>
      </c>
      <c r="R1355" s="15" t="str">
        <f>IF($B1355=2015,$P1355,"")</f>
        <v/>
      </c>
      <c r="S1355" s="15" t="str">
        <f>IF($B1355=2016,$P1355,"")</f>
        <v/>
      </c>
      <c r="T1355" s="15" t="str">
        <f>IF($B1355=2017,$P1355,"")</f>
        <v/>
      </c>
      <c r="U1355" s="15" t="str">
        <f>IF($B1355=2018,$P1355,"")</f>
        <v/>
      </c>
      <c r="V1355" s="15" t="str">
        <f>IF($B1355=2019,$P1355,"")</f>
        <v/>
      </c>
      <c r="W1355" s="15" t="str">
        <f>IF($B1355=2020,$P1355,"")</f>
        <v/>
      </c>
      <c r="X1355" s="6" t="str">
        <f>IF($B1355=2021,$P1355,"")</f>
        <v/>
      </c>
      <c r="Y1355" s="6" t="str">
        <f>IF($B1355=2022,$P1355,"")</f>
        <v/>
      </c>
      <c r="Z1355" s="6">
        <f>IF($B1355=2023,$P1355,"")</f>
        <v>1</v>
      </c>
      <c r="AA1355" s="6" t="str">
        <f>IF($B1355=2024,$P1355,"")</f>
        <v/>
      </c>
      <c r="AB1355" s="15" t="str">
        <f>IF($B1355=2025,$P1355,"")</f>
        <v/>
      </c>
    </row>
    <row r="1356" spans="1:28" x14ac:dyDescent="0.25">
      <c r="A1356" s="3">
        <v>612</v>
      </c>
      <c r="B1356" s="3">
        <v>2017</v>
      </c>
      <c r="C1356" s="3" t="s">
        <v>179</v>
      </c>
      <c r="D1356" s="4">
        <f>DATE(B1356,N1356,M1356)</f>
        <v>43057</v>
      </c>
      <c r="E1356" s="5">
        <v>24</v>
      </c>
      <c r="F1356" s="6" t="s">
        <v>454</v>
      </c>
      <c r="G1356" s="6" t="s">
        <v>476</v>
      </c>
      <c r="H1356" s="27"/>
      <c r="I1356" s="7" t="s">
        <v>6715</v>
      </c>
      <c r="J1356" s="9" t="s">
        <v>2573</v>
      </c>
      <c r="K1356" s="6" t="s">
        <v>2409</v>
      </c>
      <c r="L1356" s="6">
        <v>5809</v>
      </c>
      <c r="M1356" s="6">
        <v>18</v>
      </c>
      <c r="N1356" s="6">
        <v>11</v>
      </c>
      <c r="P1356" s="15">
        <v>1</v>
      </c>
      <c r="Q1356" s="15" t="str">
        <f>IF($B1356=2014,$P1356,"")</f>
        <v/>
      </c>
      <c r="R1356" s="15" t="str">
        <f>IF($B1356=2015,$P1356,"")</f>
        <v/>
      </c>
      <c r="S1356" s="15" t="str">
        <f>IF($B1356=2016,$P1356,"")</f>
        <v/>
      </c>
      <c r="T1356" s="15">
        <f>IF($B1356=2017,$P1356,"")</f>
        <v>1</v>
      </c>
      <c r="U1356" s="15" t="str">
        <f>IF($B1356=2018,$P1356,"")</f>
        <v/>
      </c>
      <c r="V1356" s="15" t="str">
        <f>IF($B1356=2019,$P1356,"")</f>
        <v/>
      </c>
      <c r="W1356" s="15" t="str">
        <f>IF($B1356=2020,$P1356,"")</f>
        <v/>
      </c>
      <c r="X1356" s="6" t="str">
        <f>IF($B1356=2021,$P1356,"")</f>
        <v/>
      </c>
      <c r="Y1356" s="6" t="str">
        <f>IF($B1356=2022,$P1356,"")</f>
        <v/>
      </c>
      <c r="Z1356" s="6" t="str">
        <f>IF($B1356=2023,$P1356,"")</f>
        <v/>
      </c>
      <c r="AA1356" s="6" t="str">
        <f>IF($B1356=2024,$P1356,"")</f>
        <v/>
      </c>
      <c r="AB1356" s="15" t="str">
        <f>IF($B1356=2025,$P1356,"")</f>
        <v/>
      </c>
    </row>
    <row r="1357" spans="1:28" x14ac:dyDescent="0.25">
      <c r="A1357" s="3">
        <v>612</v>
      </c>
      <c r="B1357" s="3">
        <v>2016</v>
      </c>
      <c r="C1357" s="3" t="s">
        <v>487</v>
      </c>
      <c r="D1357" s="4">
        <f>DATE(B1357,N1357,M1357)</f>
        <v>42665</v>
      </c>
      <c r="E1357" s="5">
        <v>1530</v>
      </c>
      <c r="F1357" s="6" t="s">
        <v>454</v>
      </c>
      <c r="G1357" s="10" t="s">
        <v>464</v>
      </c>
      <c r="H1357" s="27"/>
      <c r="I1357" s="7" t="s">
        <v>5350</v>
      </c>
      <c r="J1357" s="7" t="s">
        <v>1761</v>
      </c>
      <c r="K1357" s="6" t="s">
        <v>1563</v>
      </c>
      <c r="L1357" s="6">
        <v>5707</v>
      </c>
      <c r="M1357" s="6">
        <v>22</v>
      </c>
      <c r="N1357" s="6">
        <v>10</v>
      </c>
      <c r="O1357" s="6" t="s">
        <v>4448</v>
      </c>
      <c r="P1357" s="15">
        <v>1</v>
      </c>
      <c r="Q1357" s="15" t="str">
        <f>IF($B1357=2014,$P1357,"")</f>
        <v/>
      </c>
      <c r="R1357" s="15" t="str">
        <f>IF($B1357=2015,$P1357,"")</f>
        <v/>
      </c>
      <c r="S1357" s="15">
        <f>IF($B1357=2016,$P1357,"")</f>
        <v>1</v>
      </c>
      <c r="T1357" s="15" t="str">
        <f>IF($B1357=2017,$P1357,"")</f>
        <v/>
      </c>
      <c r="U1357" s="15" t="str">
        <f>IF($B1357=2018,$P1357,"")</f>
        <v/>
      </c>
      <c r="V1357" s="15" t="str">
        <f>IF($B1357=2019,$P1357,"")</f>
        <v/>
      </c>
      <c r="W1357" s="15" t="str">
        <f>IF($B1357=2020,$P1357,"")</f>
        <v/>
      </c>
      <c r="X1357" s="6" t="str">
        <f>IF($B1357=2021,$P1357,"")</f>
        <v/>
      </c>
      <c r="Y1357" s="6" t="str">
        <f>IF($B1357=2022,$P1357,"")</f>
        <v/>
      </c>
      <c r="Z1357" s="6" t="str">
        <f>IF($B1357=2023,$P1357,"")</f>
        <v/>
      </c>
      <c r="AA1357" s="6" t="str">
        <f>IF($B1357=2024,$P1357,"")</f>
        <v/>
      </c>
      <c r="AB1357" s="15" t="str">
        <f>IF($B1357=2025,$P1357,"")</f>
        <v/>
      </c>
    </row>
    <row r="1358" spans="1:28" x14ac:dyDescent="0.25">
      <c r="A1358" s="3">
        <v>612</v>
      </c>
      <c r="B1358" s="5">
        <v>2015</v>
      </c>
      <c r="C1358" s="3" t="s">
        <v>38</v>
      </c>
      <c r="D1358" s="4">
        <f>DATE(B1358,N1358,M1358)</f>
        <v>42273</v>
      </c>
      <c r="E1358" s="5">
        <v>2045</v>
      </c>
      <c r="F1358" s="6" t="s">
        <v>454</v>
      </c>
      <c r="G1358" s="6" t="s">
        <v>503</v>
      </c>
      <c r="H1358" s="27"/>
      <c r="I1358" s="9" t="s">
        <v>516</v>
      </c>
      <c r="J1358" s="9" t="s">
        <v>517</v>
      </c>
      <c r="K1358" s="6" t="s">
        <v>39</v>
      </c>
      <c r="L1358" s="6">
        <v>5606</v>
      </c>
      <c r="M1358" s="6">
        <v>26</v>
      </c>
      <c r="N1358" s="6">
        <v>9</v>
      </c>
      <c r="P1358" s="15">
        <v>1</v>
      </c>
      <c r="Q1358" s="15" t="str">
        <f>IF($B1358=2014,$P1358,"")</f>
        <v/>
      </c>
      <c r="R1358" s="15">
        <f>IF($B1358=2015,$P1358,"")</f>
        <v>1</v>
      </c>
      <c r="S1358" s="15" t="str">
        <f>IF($B1358=2016,$P1358,"")</f>
        <v/>
      </c>
      <c r="T1358" s="15" t="str">
        <f>IF($B1358=2017,$P1358,"")</f>
        <v/>
      </c>
      <c r="U1358" s="15" t="str">
        <f>IF($B1358=2018,$P1358,"")</f>
        <v/>
      </c>
      <c r="V1358" s="15" t="str">
        <f>IF($B1358=2019,$P1358,"")</f>
        <v/>
      </c>
      <c r="W1358" s="15" t="str">
        <f>IF($B1358=2020,$P1358,"")</f>
        <v/>
      </c>
      <c r="X1358" s="6" t="str">
        <f>IF($B1358=2021,$P1358,"")</f>
        <v/>
      </c>
      <c r="Y1358" s="6" t="str">
        <f>IF($B1358=2022,$P1358,"")</f>
        <v/>
      </c>
      <c r="Z1358" s="6" t="str">
        <f>IF($B1358=2023,$P1358,"")</f>
        <v/>
      </c>
      <c r="AA1358" s="6" t="str">
        <f>IF($B1358=2024,$P1358,"")</f>
        <v/>
      </c>
      <c r="AB1358" s="15" t="str">
        <f>IF($B1358=2025,$P1358,"")</f>
        <v/>
      </c>
    </row>
    <row r="1359" spans="1:28" x14ac:dyDescent="0.25">
      <c r="A1359" s="3">
        <v>612</v>
      </c>
      <c r="B1359" s="3">
        <v>2018</v>
      </c>
      <c r="C1359" s="3" t="s">
        <v>165</v>
      </c>
      <c r="D1359" s="4">
        <f>DATE(B1359,N1359,M1359)</f>
        <v>43142</v>
      </c>
      <c r="E1359" s="5">
        <v>1300</v>
      </c>
      <c r="F1359" s="6" t="s">
        <v>454</v>
      </c>
      <c r="G1359" s="6" t="s">
        <v>503</v>
      </c>
      <c r="H1359" s="27"/>
      <c r="I1359" s="9" t="s">
        <v>516</v>
      </c>
      <c r="J1359" s="9" t="s">
        <v>2574</v>
      </c>
      <c r="K1359" s="6" t="s">
        <v>88</v>
      </c>
      <c r="L1359" s="6">
        <v>5815</v>
      </c>
      <c r="M1359" s="6">
        <v>11</v>
      </c>
      <c r="N1359" s="6">
        <v>2</v>
      </c>
      <c r="O1359" s="6" t="s">
        <v>86</v>
      </c>
      <c r="P1359" s="15">
        <v>1</v>
      </c>
      <c r="Q1359" s="15" t="str">
        <f>IF($B1359=2014,$P1359,"")</f>
        <v/>
      </c>
      <c r="R1359" s="15" t="str">
        <f>IF($B1359=2015,$P1359,"")</f>
        <v/>
      </c>
      <c r="S1359" s="15" t="str">
        <f>IF($B1359=2016,$P1359,"")</f>
        <v/>
      </c>
      <c r="T1359" s="15" t="str">
        <f>IF($B1359=2017,$P1359,"")</f>
        <v/>
      </c>
      <c r="U1359" s="15">
        <f>IF($B1359=2018,$P1359,"")</f>
        <v>1</v>
      </c>
      <c r="V1359" s="15" t="str">
        <f>IF($B1359=2019,$P1359,"")</f>
        <v/>
      </c>
      <c r="W1359" s="15" t="str">
        <f>IF($B1359=2020,$P1359,"")</f>
        <v/>
      </c>
      <c r="X1359" s="6" t="str">
        <f>IF($B1359=2021,$P1359,"")</f>
        <v/>
      </c>
      <c r="Y1359" s="6" t="str">
        <f>IF($B1359=2022,$P1359,"")</f>
        <v/>
      </c>
      <c r="Z1359" s="6" t="str">
        <f>IF($B1359=2023,$P1359,"")</f>
        <v/>
      </c>
      <c r="AA1359" s="6" t="str">
        <f>IF($B1359=2024,$P1359,"")</f>
        <v/>
      </c>
      <c r="AB1359" s="15" t="str">
        <f>IF($B1359=2025,$P1359,"")</f>
        <v/>
      </c>
    </row>
    <row r="1360" spans="1:28" x14ac:dyDescent="0.25">
      <c r="A1360" s="3">
        <v>612</v>
      </c>
      <c r="B1360" s="3">
        <v>2018</v>
      </c>
      <c r="C1360" s="3" t="s">
        <v>489</v>
      </c>
      <c r="D1360" s="4">
        <f>DATE(B1360,N1360,M1360)</f>
        <v>43145</v>
      </c>
      <c r="E1360" s="5">
        <v>1459</v>
      </c>
      <c r="F1360" s="6" t="s">
        <v>454</v>
      </c>
      <c r="G1360" s="10" t="s">
        <v>503</v>
      </c>
      <c r="H1360" s="27"/>
      <c r="I1360" s="9" t="s">
        <v>516</v>
      </c>
      <c r="J1360" s="9" t="s">
        <v>2575</v>
      </c>
      <c r="K1360" s="6" t="s">
        <v>2405</v>
      </c>
      <c r="L1360" s="6">
        <v>5816</v>
      </c>
      <c r="M1360" s="6">
        <v>14</v>
      </c>
      <c r="N1360" s="6">
        <v>2</v>
      </c>
      <c r="P1360" s="15">
        <v>1</v>
      </c>
      <c r="Q1360" s="15" t="str">
        <f>IF($B1360=2014,$P1360,"")</f>
        <v/>
      </c>
      <c r="R1360" s="15" t="str">
        <f>IF($B1360=2015,$P1360,"")</f>
        <v/>
      </c>
      <c r="S1360" s="15" t="str">
        <f>IF($B1360=2016,$P1360,"")</f>
        <v/>
      </c>
      <c r="T1360" s="15" t="str">
        <f>IF($B1360=2017,$P1360,"")</f>
        <v/>
      </c>
      <c r="U1360" s="15">
        <f>IF($B1360=2018,$P1360,"")</f>
        <v>1</v>
      </c>
      <c r="V1360" s="15" t="str">
        <f>IF($B1360=2019,$P1360,"")</f>
        <v/>
      </c>
      <c r="W1360" s="15" t="str">
        <f>IF($B1360=2020,$P1360,"")</f>
        <v/>
      </c>
      <c r="X1360" s="6" t="str">
        <f>IF($B1360=2021,$P1360,"")</f>
        <v/>
      </c>
      <c r="Y1360" s="6" t="str">
        <f>IF($B1360=2022,$P1360,"")</f>
        <v/>
      </c>
      <c r="Z1360" s="6" t="str">
        <f>IF($B1360=2023,$P1360,"")</f>
        <v/>
      </c>
      <c r="AA1360" s="6" t="str">
        <f>IF($B1360=2024,$P1360,"")</f>
        <v/>
      </c>
      <c r="AB1360" s="15" t="str">
        <f>IF($B1360=2025,$P1360,"")</f>
        <v/>
      </c>
    </row>
    <row r="1361" spans="1:28" x14ac:dyDescent="0.25">
      <c r="A1361" s="3">
        <v>612</v>
      </c>
      <c r="B1361" s="3">
        <v>2018</v>
      </c>
      <c r="C1361" s="3" t="s">
        <v>199</v>
      </c>
      <c r="D1361" s="4">
        <f>DATE(B1361,N1361,M1361)</f>
        <v>43352</v>
      </c>
      <c r="E1361" s="5">
        <v>2015</v>
      </c>
      <c r="F1361" s="6" t="s">
        <v>454</v>
      </c>
      <c r="G1361" s="6" t="s">
        <v>503</v>
      </c>
      <c r="H1361" s="27"/>
      <c r="I1361" s="9" t="s">
        <v>516</v>
      </c>
      <c r="J1361" s="9" t="s">
        <v>3345</v>
      </c>
      <c r="K1361" s="6" t="s">
        <v>88</v>
      </c>
      <c r="L1361" s="6">
        <v>5904</v>
      </c>
      <c r="M1361" s="6">
        <v>9</v>
      </c>
      <c r="N1361" s="6">
        <v>9</v>
      </c>
      <c r="O1361" s="6" t="s">
        <v>86</v>
      </c>
      <c r="P1361" s="15">
        <v>1</v>
      </c>
      <c r="Q1361" s="15" t="str">
        <f>IF($B1361=2014,$P1361,"")</f>
        <v/>
      </c>
      <c r="R1361" s="15" t="str">
        <f>IF($B1361=2015,$P1361,"")</f>
        <v/>
      </c>
      <c r="S1361" s="15" t="str">
        <f>IF($B1361=2016,$P1361,"")</f>
        <v/>
      </c>
      <c r="T1361" s="15" t="str">
        <f>IF($B1361=2017,$P1361,"")</f>
        <v/>
      </c>
      <c r="U1361" s="15">
        <f>IF($B1361=2018,$P1361,"")</f>
        <v>1</v>
      </c>
      <c r="V1361" s="15" t="str">
        <f>IF($B1361=2019,$P1361,"")</f>
        <v/>
      </c>
      <c r="W1361" s="15" t="str">
        <f>IF($B1361=2020,$P1361,"")</f>
        <v/>
      </c>
      <c r="X1361" s="6" t="str">
        <f>IF($B1361=2021,$P1361,"")</f>
        <v/>
      </c>
      <c r="Y1361" s="6" t="str">
        <f>IF($B1361=2022,$P1361,"")</f>
        <v/>
      </c>
      <c r="Z1361" s="6" t="str">
        <f>IF($B1361=2023,$P1361,"")</f>
        <v/>
      </c>
      <c r="AA1361" s="6" t="str">
        <f>IF($B1361=2024,$P1361,"")</f>
        <v/>
      </c>
      <c r="AB1361" s="15" t="str">
        <f>IF($B1361=2025,$P1361,"")</f>
        <v/>
      </c>
    </row>
    <row r="1362" spans="1:28" x14ac:dyDescent="0.25">
      <c r="A1362" s="3">
        <v>612</v>
      </c>
      <c r="B1362" s="3">
        <v>2018</v>
      </c>
      <c r="C1362" s="3" t="s">
        <v>92</v>
      </c>
      <c r="D1362" s="4">
        <f>DATE(B1362,N1362,M1362)</f>
        <v>43377</v>
      </c>
      <c r="E1362" s="5">
        <v>1900</v>
      </c>
      <c r="F1362" s="6" t="s">
        <v>454</v>
      </c>
      <c r="G1362" s="6" t="s">
        <v>503</v>
      </c>
      <c r="H1362" s="27"/>
      <c r="I1362" s="9" t="s">
        <v>516</v>
      </c>
      <c r="J1362" s="9" t="s">
        <v>3346</v>
      </c>
      <c r="K1362" s="6" t="s">
        <v>88</v>
      </c>
      <c r="L1362" s="6">
        <v>5906</v>
      </c>
      <c r="M1362" s="6">
        <v>4</v>
      </c>
      <c r="N1362" s="6">
        <v>10</v>
      </c>
      <c r="O1362" s="6" t="s">
        <v>86</v>
      </c>
      <c r="P1362" s="15">
        <v>1</v>
      </c>
      <c r="Q1362" s="15" t="str">
        <f>IF($B1362=2014,$P1362,"")</f>
        <v/>
      </c>
      <c r="R1362" s="15" t="str">
        <f>IF($B1362=2015,$P1362,"")</f>
        <v/>
      </c>
      <c r="S1362" s="15" t="str">
        <f>IF($B1362=2016,$P1362,"")</f>
        <v/>
      </c>
      <c r="T1362" s="15" t="str">
        <f>IF($B1362=2017,$P1362,"")</f>
        <v/>
      </c>
      <c r="U1362" s="15">
        <f>IF($B1362=2018,$P1362,"")</f>
        <v>1</v>
      </c>
      <c r="V1362" s="15" t="str">
        <f>IF($B1362=2019,$P1362,"")</f>
        <v/>
      </c>
      <c r="W1362" s="15" t="str">
        <f>IF($B1362=2020,$P1362,"")</f>
        <v/>
      </c>
      <c r="X1362" s="6" t="str">
        <f>IF($B1362=2021,$P1362,"")</f>
        <v/>
      </c>
      <c r="Y1362" s="6" t="str">
        <f>IF($B1362=2022,$P1362,"")</f>
        <v/>
      </c>
      <c r="Z1362" s="6" t="str">
        <f>IF($B1362=2023,$P1362,"")</f>
        <v/>
      </c>
      <c r="AA1362" s="6" t="str">
        <f>IF($B1362=2024,$P1362,"")</f>
        <v/>
      </c>
      <c r="AB1362" s="15" t="str">
        <f>IF($B1362=2025,$P1362,"")</f>
        <v/>
      </c>
    </row>
    <row r="1363" spans="1:28" x14ac:dyDescent="0.25">
      <c r="A1363" s="3">
        <v>612</v>
      </c>
      <c r="B1363" s="3">
        <v>2020</v>
      </c>
      <c r="C1363" s="3" t="s">
        <v>113</v>
      </c>
      <c r="D1363" s="4">
        <f>DATE(B1363,N1363,M1363)</f>
        <v>44067</v>
      </c>
      <c r="E1363" s="5">
        <v>2000</v>
      </c>
      <c r="F1363" s="6" t="s">
        <v>454</v>
      </c>
      <c r="G1363" s="6" t="s">
        <v>503</v>
      </c>
      <c r="H1363" s="27"/>
      <c r="I1363" s="9" t="s">
        <v>516</v>
      </c>
      <c r="J1363" s="7" t="s">
        <v>5418</v>
      </c>
      <c r="K1363" s="6" t="s">
        <v>88</v>
      </c>
      <c r="L1363" s="6">
        <v>6104</v>
      </c>
      <c r="M1363" s="6">
        <v>24</v>
      </c>
      <c r="N1363" s="6">
        <v>8</v>
      </c>
      <c r="O1363" s="6" t="s">
        <v>86</v>
      </c>
      <c r="P1363" s="15">
        <v>1</v>
      </c>
      <c r="Q1363" s="15" t="str">
        <f>IF($B1363=2014,$P1363,"")</f>
        <v/>
      </c>
      <c r="R1363" s="15" t="str">
        <f>IF($B1363=2015,$P1363,"")</f>
        <v/>
      </c>
      <c r="S1363" s="15" t="str">
        <f>IF($B1363=2016,$P1363,"")</f>
        <v/>
      </c>
      <c r="T1363" s="15" t="str">
        <f>IF($B1363=2017,$P1363,"")</f>
        <v/>
      </c>
      <c r="U1363" s="15" t="str">
        <f>IF($B1363=2018,$P1363,"")</f>
        <v/>
      </c>
      <c r="V1363" s="15" t="str">
        <f>IF($B1363=2019,$P1363,"")</f>
        <v/>
      </c>
      <c r="W1363" s="15">
        <f>IF($B1363=2020,$P1363,"")</f>
        <v>1</v>
      </c>
      <c r="X1363" s="6" t="str">
        <f>IF($B1363=2021,$P1363,"")</f>
        <v/>
      </c>
      <c r="Y1363" s="6" t="str">
        <f>IF($B1363=2022,$P1363,"")</f>
        <v/>
      </c>
      <c r="Z1363" s="6" t="str">
        <f>IF($B1363=2023,$P1363,"")</f>
        <v/>
      </c>
      <c r="AA1363" s="6" t="str">
        <f>IF($B1363=2024,$P1363,"")</f>
        <v/>
      </c>
      <c r="AB1363" s="15" t="str">
        <f>IF($B1363=2025,$P1363,"")</f>
        <v/>
      </c>
    </row>
    <row r="1364" spans="1:28" x14ac:dyDescent="0.25">
      <c r="A1364" s="3">
        <v>612</v>
      </c>
      <c r="B1364" s="3">
        <v>2020</v>
      </c>
      <c r="C1364" s="3" t="s">
        <v>513</v>
      </c>
      <c r="D1364" s="4">
        <f>DATE(B1364,N1364,M1364)</f>
        <v>44094</v>
      </c>
      <c r="E1364" s="5">
        <v>1900</v>
      </c>
      <c r="F1364" s="6" t="s">
        <v>454</v>
      </c>
      <c r="G1364" s="6" t="s">
        <v>503</v>
      </c>
      <c r="H1364" s="27"/>
      <c r="I1364" s="9" t="s">
        <v>516</v>
      </c>
      <c r="J1364" s="7" t="s">
        <v>6429</v>
      </c>
      <c r="K1364" s="6" t="s">
        <v>102</v>
      </c>
      <c r="L1364" s="6">
        <v>6106</v>
      </c>
      <c r="M1364" s="6">
        <v>20</v>
      </c>
      <c r="N1364" s="6">
        <v>9</v>
      </c>
      <c r="P1364" s="15">
        <v>1</v>
      </c>
      <c r="Q1364" s="15" t="str">
        <f>IF($B1364=2014,$P1364,"")</f>
        <v/>
      </c>
      <c r="R1364" s="15" t="str">
        <f>IF($B1364=2015,$P1364,"")</f>
        <v/>
      </c>
      <c r="S1364" s="15" t="str">
        <f>IF($B1364=2016,$P1364,"")</f>
        <v/>
      </c>
      <c r="T1364" s="15" t="str">
        <f>IF($B1364=2017,$P1364,"")</f>
        <v/>
      </c>
      <c r="U1364" s="15" t="str">
        <f>IF($B1364=2018,$P1364,"")</f>
        <v/>
      </c>
      <c r="V1364" s="15" t="str">
        <f>IF($B1364=2019,$P1364,"")</f>
        <v/>
      </c>
      <c r="W1364" s="15">
        <f>IF($B1364=2020,$P1364,"")</f>
        <v>1</v>
      </c>
      <c r="X1364" s="6" t="str">
        <f>IF($B1364=2021,$P1364,"")</f>
        <v/>
      </c>
      <c r="Y1364" s="6" t="str">
        <f>IF($B1364=2022,$P1364,"")</f>
        <v/>
      </c>
      <c r="Z1364" s="6" t="str">
        <f>IF($B1364=2023,$P1364,"")</f>
        <v/>
      </c>
      <c r="AA1364" s="6" t="str">
        <f>IF($B1364=2024,$P1364,"")</f>
        <v/>
      </c>
      <c r="AB1364" s="15" t="str">
        <f>IF($B1364=2025,$P1364,"")</f>
        <v/>
      </c>
    </row>
    <row r="1365" spans="1:28" x14ac:dyDescent="0.25">
      <c r="A1365" s="3">
        <v>612</v>
      </c>
      <c r="B1365" s="3">
        <v>2020</v>
      </c>
      <c r="C1365" s="3" t="s">
        <v>233</v>
      </c>
      <c r="D1365" s="4">
        <f>DATE(B1365,N1365,M1365)</f>
        <v>44113</v>
      </c>
      <c r="E1365" s="5">
        <v>2000</v>
      </c>
      <c r="F1365" s="6" t="s">
        <v>454</v>
      </c>
      <c r="G1365" s="6" t="s">
        <v>503</v>
      </c>
      <c r="H1365" s="27"/>
      <c r="I1365" s="9" t="s">
        <v>516</v>
      </c>
      <c r="J1365" s="7" t="s">
        <v>5609</v>
      </c>
      <c r="K1365" s="6" t="s">
        <v>237</v>
      </c>
      <c r="L1365" s="6">
        <v>6109</v>
      </c>
      <c r="M1365" s="6">
        <v>9</v>
      </c>
      <c r="N1365" s="6">
        <v>10</v>
      </c>
      <c r="O1365" s="6" t="s">
        <v>14</v>
      </c>
      <c r="P1365" s="15">
        <v>1</v>
      </c>
      <c r="Q1365" s="15" t="str">
        <f>IF($B1365=2014,$P1365,"")</f>
        <v/>
      </c>
      <c r="R1365" s="15" t="str">
        <f>IF($B1365=2015,$P1365,"")</f>
        <v/>
      </c>
      <c r="S1365" s="15" t="str">
        <f>IF($B1365=2016,$P1365,"")</f>
        <v/>
      </c>
      <c r="T1365" s="15" t="str">
        <f>IF($B1365=2017,$P1365,"")</f>
        <v/>
      </c>
      <c r="U1365" s="15" t="str">
        <f>IF($B1365=2018,$P1365,"")</f>
        <v/>
      </c>
      <c r="V1365" s="15" t="str">
        <f>IF($B1365=2019,$P1365,"")</f>
        <v/>
      </c>
      <c r="W1365" s="15">
        <f>IF($B1365=2020,$P1365,"")</f>
        <v>1</v>
      </c>
      <c r="X1365" s="6" t="str">
        <f>IF($B1365=2021,$P1365,"")</f>
        <v/>
      </c>
      <c r="Y1365" s="6" t="str">
        <f>IF($B1365=2022,$P1365,"")</f>
        <v/>
      </c>
      <c r="Z1365" s="6" t="str">
        <f>IF($B1365=2023,$P1365,"")</f>
        <v/>
      </c>
      <c r="AA1365" s="6" t="str">
        <f>IF($B1365=2024,$P1365,"")</f>
        <v/>
      </c>
      <c r="AB1365" s="15" t="str">
        <f>IF($B1365=2025,$P1365,"")</f>
        <v/>
      </c>
    </row>
    <row r="1366" spans="1:28" x14ac:dyDescent="0.25">
      <c r="A1366" s="3">
        <v>612</v>
      </c>
      <c r="B1366" s="3">
        <v>2020</v>
      </c>
      <c r="C1366" s="3" t="s">
        <v>233</v>
      </c>
      <c r="D1366" s="4">
        <f>DATE(B1366,N1366,M1366)</f>
        <v>44113</v>
      </c>
      <c r="E1366" s="5">
        <v>2000</v>
      </c>
      <c r="F1366" s="10" t="s">
        <v>454</v>
      </c>
      <c r="G1366" s="10" t="s">
        <v>503</v>
      </c>
      <c r="H1366" s="27"/>
      <c r="I1366" s="9" t="s">
        <v>516</v>
      </c>
      <c r="J1366" s="17" t="s">
        <v>5521</v>
      </c>
      <c r="K1366" s="6" t="s">
        <v>123</v>
      </c>
      <c r="L1366" s="6">
        <v>6107</v>
      </c>
      <c r="M1366" s="6">
        <v>9</v>
      </c>
      <c r="N1366" s="6">
        <v>10</v>
      </c>
      <c r="P1366" s="15">
        <v>1</v>
      </c>
      <c r="Q1366" s="15" t="str">
        <f>IF($B1366=2014,$P1366,"")</f>
        <v/>
      </c>
      <c r="R1366" s="15" t="str">
        <f>IF($B1366=2015,$P1366,"")</f>
        <v/>
      </c>
      <c r="S1366" s="15" t="str">
        <f>IF($B1366=2016,$P1366,"")</f>
        <v/>
      </c>
      <c r="T1366" s="15" t="str">
        <f>IF($B1366=2017,$P1366,"")</f>
        <v/>
      </c>
      <c r="U1366" s="15" t="str">
        <f>IF($B1366=2018,$P1366,"")</f>
        <v/>
      </c>
      <c r="V1366" s="15" t="str">
        <f>IF($B1366=2019,$P1366,"")</f>
        <v/>
      </c>
      <c r="W1366" s="15">
        <f>IF($B1366=2020,$P1366,"")</f>
        <v>1</v>
      </c>
      <c r="X1366" s="6" t="str">
        <f>IF($B1366=2021,$P1366,"")</f>
        <v/>
      </c>
      <c r="Y1366" s="6" t="str">
        <f>IF($B1366=2022,$P1366,"")</f>
        <v/>
      </c>
      <c r="Z1366" s="6" t="str">
        <f>IF($B1366=2023,$P1366,"")</f>
        <v/>
      </c>
      <c r="AA1366" s="6" t="str">
        <f>IF($B1366=2024,$P1366,"")</f>
        <v/>
      </c>
      <c r="AB1366" s="15" t="str">
        <f>IF($B1366=2025,$P1366,"")</f>
        <v/>
      </c>
    </row>
    <row r="1367" spans="1:28" x14ac:dyDescent="0.25">
      <c r="A1367" s="3">
        <v>612</v>
      </c>
      <c r="B1367" s="3">
        <v>2020</v>
      </c>
      <c r="C1367" s="3" t="s">
        <v>202</v>
      </c>
      <c r="D1367" s="4">
        <f>DATE(B1367,N1367,M1367)</f>
        <v>44118</v>
      </c>
      <c r="E1367" s="5">
        <v>1800</v>
      </c>
      <c r="F1367" s="10" t="s">
        <v>454</v>
      </c>
      <c r="G1367" s="10" t="s">
        <v>503</v>
      </c>
      <c r="H1367" s="27"/>
      <c r="I1367" s="9" t="s">
        <v>516</v>
      </c>
      <c r="J1367" s="17" t="s">
        <v>5522</v>
      </c>
      <c r="K1367" s="6" t="s">
        <v>102</v>
      </c>
      <c r="L1367" s="6">
        <v>6107</v>
      </c>
      <c r="M1367" s="6">
        <v>14</v>
      </c>
      <c r="N1367" s="6">
        <v>10</v>
      </c>
      <c r="P1367" s="15">
        <v>1</v>
      </c>
      <c r="Q1367" s="15" t="str">
        <f>IF($B1367=2014,$P1367,"")</f>
        <v/>
      </c>
      <c r="R1367" s="15" t="str">
        <f>IF($B1367=2015,$P1367,"")</f>
        <v/>
      </c>
      <c r="S1367" s="15" t="str">
        <f>IF($B1367=2016,$P1367,"")</f>
        <v/>
      </c>
      <c r="T1367" s="15" t="str">
        <f>IF($B1367=2017,$P1367,"")</f>
        <v/>
      </c>
      <c r="U1367" s="15" t="str">
        <f>IF($B1367=2018,$P1367,"")</f>
        <v/>
      </c>
      <c r="V1367" s="15" t="str">
        <f>IF($B1367=2019,$P1367,"")</f>
        <v/>
      </c>
      <c r="W1367" s="15">
        <f>IF($B1367=2020,$P1367,"")</f>
        <v>1</v>
      </c>
      <c r="X1367" s="6" t="str">
        <f>IF($B1367=2021,$P1367,"")</f>
        <v/>
      </c>
      <c r="Y1367" s="6" t="str">
        <f>IF($B1367=2022,$P1367,"")</f>
        <v/>
      </c>
      <c r="Z1367" s="6" t="str">
        <f>IF($B1367=2023,$P1367,"")</f>
        <v/>
      </c>
      <c r="AA1367" s="6" t="str">
        <f>IF($B1367=2024,$P1367,"")</f>
        <v/>
      </c>
      <c r="AB1367" s="15" t="str">
        <f>IF($B1367=2025,$P1367,"")</f>
        <v/>
      </c>
    </row>
    <row r="1368" spans="1:28" x14ac:dyDescent="0.25">
      <c r="A1368" s="3">
        <v>612</v>
      </c>
      <c r="B1368" s="3">
        <v>2021</v>
      </c>
      <c r="C1368" s="3" t="s">
        <v>306</v>
      </c>
      <c r="D1368" s="4">
        <v>44431</v>
      </c>
      <c r="E1368" s="5">
        <v>2000</v>
      </c>
      <c r="F1368" s="6" t="s">
        <v>454</v>
      </c>
      <c r="G1368" s="6" t="s">
        <v>503</v>
      </c>
      <c r="H1368" s="27"/>
      <c r="I1368" s="9" t="s">
        <v>516</v>
      </c>
      <c r="J1368" s="7" t="s">
        <v>3346</v>
      </c>
      <c r="K1368" s="6" t="s">
        <v>88</v>
      </c>
      <c r="L1368" s="6">
        <v>6204</v>
      </c>
      <c r="M1368" s="6">
        <v>23</v>
      </c>
      <c r="N1368" s="6">
        <v>8</v>
      </c>
      <c r="O1368" s="6" t="s">
        <v>86</v>
      </c>
      <c r="P1368" s="15">
        <v>1</v>
      </c>
      <c r="Q1368" s="15" t="str">
        <f>IF($B1368=2014,$P1368,"")</f>
        <v/>
      </c>
      <c r="R1368" s="15" t="str">
        <f>IF($B1368=2015,$P1368,"")</f>
        <v/>
      </c>
      <c r="S1368" s="15" t="str">
        <f>IF($B1368=2016,$P1368,"")</f>
        <v/>
      </c>
      <c r="T1368" s="15" t="str">
        <f>IF($B1368=2017,$P1368,"")</f>
        <v/>
      </c>
      <c r="U1368" s="15" t="str">
        <f>IF($B1368=2018,$P1368,"")</f>
        <v/>
      </c>
      <c r="V1368" s="15" t="str">
        <f>IF($B1368=2019,$P1368,"")</f>
        <v/>
      </c>
      <c r="W1368" s="15" t="str">
        <f>IF($B1368=2020,$P1368,"")</f>
        <v/>
      </c>
      <c r="X1368" s="6">
        <f>IF($B1368=2021,$P1368,"")</f>
        <v>1</v>
      </c>
      <c r="Y1368" s="6" t="str">
        <f>IF($B1368=2022,$P1368,"")</f>
        <v/>
      </c>
      <c r="Z1368" s="6" t="str">
        <f>IF($B1368=2023,$P1368,"")</f>
        <v/>
      </c>
      <c r="AA1368" s="6" t="str">
        <f>IF($B1368=2024,$P1368,"")</f>
        <v/>
      </c>
      <c r="AB1368" s="15" t="str">
        <f>IF($B1368=2025,$P1368,"")</f>
        <v/>
      </c>
    </row>
    <row r="1369" spans="1:28" x14ac:dyDescent="0.25">
      <c r="A1369" s="3">
        <v>612</v>
      </c>
      <c r="B1369" s="3">
        <v>2021</v>
      </c>
      <c r="C1369" s="3" t="s">
        <v>491</v>
      </c>
      <c r="D1369" s="4">
        <v>44495</v>
      </c>
      <c r="E1369" s="5">
        <v>1545</v>
      </c>
      <c r="F1369" s="6" t="s">
        <v>454</v>
      </c>
      <c r="G1369" s="6" t="s">
        <v>503</v>
      </c>
      <c r="H1369" s="27"/>
      <c r="I1369" s="9" t="s">
        <v>516</v>
      </c>
      <c r="J1369" s="7" t="s">
        <v>6007</v>
      </c>
      <c r="K1369" s="6" t="s">
        <v>1563</v>
      </c>
      <c r="L1369" s="6">
        <v>6208</v>
      </c>
      <c r="M1369" s="6">
        <v>26</v>
      </c>
      <c r="N1369" s="6">
        <v>10</v>
      </c>
      <c r="O1369" s="6" t="s">
        <v>4448</v>
      </c>
      <c r="P1369" s="15">
        <v>1</v>
      </c>
      <c r="Q1369" s="15" t="str">
        <f>IF($B1369=2014,$P1369,"")</f>
        <v/>
      </c>
      <c r="R1369" s="15" t="str">
        <f>IF($B1369=2015,$P1369,"")</f>
        <v/>
      </c>
      <c r="S1369" s="15" t="str">
        <f>IF($B1369=2016,$P1369,"")</f>
        <v/>
      </c>
      <c r="T1369" s="15" t="str">
        <f>IF($B1369=2017,$P1369,"")</f>
        <v/>
      </c>
      <c r="U1369" s="15" t="str">
        <f>IF($B1369=2018,$P1369,"")</f>
        <v/>
      </c>
      <c r="V1369" s="15" t="str">
        <f>IF($B1369=2019,$P1369,"")</f>
        <v/>
      </c>
      <c r="W1369" s="15" t="str">
        <f>IF($B1369=2020,$P1369,"")</f>
        <v/>
      </c>
      <c r="X1369" s="6">
        <f>IF($B1369=2021,$P1369,"")</f>
        <v>1</v>
      </c>
      <c r="Y1369" s="6" t="str">
        <f>IF($B1369=2022,$P1369,"")</f>
        <v/>
      </c>
      <c r="Z1369" s="6" t="str">
        <f>IF($B1369=2023,$P1369,"")</f>
        <v/>
      </c>
      <c r="AA1369" s="6" t="str">
        <f>IF($B1369=2024,$P1369,"")</f>
        <v/>
      </c>
      <c r="AB1369" s="15" t="str">
        <f>IF($B1369=2025,$P1369,"")</f>
        <v/>
      </c>
    </row>
    <row r="1370" spans="1:28" x14ac:dyDescent="0.25">
      <c r="A1370" s="3">
        <v>612</v>
      </c>
      <c r="B1370" s="3">
        <v>2022</v>
      </c>
      <c r="C1370" s="3" t="s">
        <v>6592</v>
      </c>
      <c r="D1370" s="4">
        <f>DATE(B1370,N1370,M1370)</f>
        <v>44789</v>
      </c>
      <c r="E1370" s="5">
        <v>1945</v>
      </c>
      <c r="F1370" s="6" t="s">
        <v>454</v>
      </c>
      <c r="G1370" s="6" t="s">
        <v>503</v>
      </c>
      <c r="H1370" s="27"/>
      <c r="I1370" s="9" t="s">
        <v>516</v>
      </c>
      <c r="J1370" s="7" t="s">
        <v>6593</v>
      </c>
      <c r="K1370" s="6" t="s">
        <v>88</v>
      </c>
      <c r="L1370" s="6">
        <v>6303</v>
      </c>
      <c r="M1370" s="6">
        <v>16</v>
      </c>
      <c r="N1370" s="6">
        <v>8</v>
      </c>
      <c r="O1370" s="6" t="s">
        <v>86</v>
      </c>
      <c r="P1370" s="15">
        <v>1</v>
      </c>
      <c r="Q1370" s="15" t="str">
        <f>IF($B1370=2014,$P1370,"")</f>
        <v/>
      </c>
      <c r="R1370" s="15" t="str">
        <f>IF($B1370=2015,$P1370,"")</f>
        <v/>
      </c>
      <c r="S1370" s="15" t="str">
        <f>IF($B1370=2016,$P1370,"")</f>
        <v/>
      </c>
      <c r="T1370" s="15" t="str">
        <f>IF($B1370=2017,$P1370,"")</f>
        <v/>
      </c>
      <c r="U1370" s="15" t="str">
        <f>IF($B1370=2018,$P1370,"")</f>
        <v/>
      </c>
      <c r="V1370" s="15" t="str">
        <f>IF($B1370=2019,$P1370,"")</f>
        <v/>
      </c>
      <c r="W1370" s="15" t="str">
        <f>IF($B1370=2020,$P1370,"")</f>
        <v/>
      </c>
      <c r="X1370" s="6" t="str">
        <f>IF($B1370=2021,$P1370,"")</f>
        <v/>
      </c>
      <c r="Y1370" s="6">
        <f>IF($B1370=2022,$P1370,"")</f>
        <v>1</v>
      </c>
      <c r="Z1370" s="6" t="str">
        <f>IF($B1370=2023,$P1370,"")</f>
        <v/>
      </c>
      <c r="AA1370" s="6" t="str">
        <f>IF($B1370=2024,$P1370,"")</f>
        <v/>
      </c>
      <c r="AB1370" s="15" t="str">
        <f>IF($B1370=2025,$P1370,"")</f>
        <v/>
      </c>
    </row>
    <row r="1371" spans="1:28" x14ac:dyDescent="0.25">
      <c r="A1371" s="3">
        <v>612</v>
      </c>
      <c r="B1371" s="3">
        <v>2023</v>
      </c>
      <c r="C1371" s="3" t="s">
        <v>188</v>
      </c>
      <c r="D1371" s="4">
        <f>DATE(B1371,N1371,M1371)</f>
        <v>45168</v>
      </c>
      <c r="E1371" s="5">
        <v>2000</v>
      </c>
      <c r="F1371" s="10" t="s">
        <v>454</v>
      </c>
      <c r="G1371" s="10" t="s">
        <v>503</v>
      </c>
      <c r="H1371" s="27"/>
      <c r="I1371" s="9" t="s">
        <v>516</v>
      </c>
      <c r="J1371" s="7" t="s">
        <v>3346</v>
      </c>
      <c r="K1371" s="6" t="s">
        <v>88</v>
      </c>
      <c r="L1371" s="6">
        <v>6404</v>
      </c>
      <c r="M1371" s="6">
        <v>30</v>
      </c>
      <c r="N1371" s="6">
        <v>8</v>
      </c>
      <c r="O1371" s="6" t="s">
        <v>86</v>
      </c>
      <c r="P1371" s="15">
        <v>1</v>
      </c>
      <c r="Q1371" s="15" t="str">
        <f>IF($B1371=2014,$P1371,"")</f>
        <v/>
      </c>
      <c r="R1371" s="15" t="str">
        <f>IF($B1371=2015,$P1371,"")</f>
        <v/>
      </c>
      <c r="S1371" s="15" t="str">
        <f>IF($B1371=2016,$P1371,"")</f>
        <v/>
      </c>
      <c r="T1371" s="15" t="str">
        <f>IF($B1371=2017,$P1371,"")</f>
        <v/>
      </c>
      <c r="U1371" s="15" t="str">
        <f>IF($B1371=2018,$P1371,"")</f>
        <v/>
      </c>
      <c r="V1371" s="15" t="str">
        <f>IF($B1371=2019,$P1371,"")</f>
        <v/>
      </c>
      <c r="W1371" s="15" t="str">
        <f>IF($B1371=2020,$P1371,"")</f>
        <v/>
      </c>
      <c r="X1371" s="6" t="str">
        <f>IF($B1371=2021,$P1371,"")</f>
        <v/>
      </c>
      <c r="Y1371" s="6" t="str">
        <f>IF($B1371=2022,$P1371,"")</f>
        <v/>
      </c>
      <c r="Z1371" s="6">
        <f>IF($B1371=2023,$P1371,"")</f>
        <v>1</v>
      </c>
      <c r="AA1371" s="6" t="str">
        <f>IF($B1371=2024,$P1371,"")</f>
        <v/>
      </c>
      <c r="AB1371" s="15" t="str">
        <f>IF($B1371=2025,$P1371,"")</f>
        <v/>
      </c>
    </row>
    <row r="1372" spans="1:28" x14ac:dyDescent="0.25">
      <c r="A1372" s="3">
        <v>612</v>
      </c>
      <c r="B1372" s="3">
        <v>2023</v>
      </c>
      <c r="C1372" s="3" t="s">
        <v>172</v>
      </c>
      <c r="D1372" s="4">
        <f>DATE(B1372,N1372,M1372)</f>
        <v>45180</v>
      </c>
      <c r="E1372" s="5">
        <v>2000</v>
      </c>
      <c r="F1372" s="10" t="s">
        <v>454</v>
      </c>
      <c r="G1372" s="10" t="s">
        <v>503</v>
      </c>
      <c r="H1372" s="27"/>
      <c r="I1372" s="9" t="s">
        <v>516</v>
      </c>
      <c r="J1372" s="7" t="s">
        <v>7546</v>
      </c>
      <c r="K1372" s="6" t="s">
        <v>5621</v>
      </c>
      <c r="L1372" s="6">
        <v>6405</v>
      </c>
      <c r="M1372" s="6">
        <v>11</v>
      </c>
      <c r="N1372" s="6">
        <v>9</v>
      </c>
      <c r="P1372" s="15">
        <v>1</v>
      </c>
      <c r="Q1372" s="15" t="str">
        <f>IF($B1372=2014,$P1372,"")</f>
        <v/>
      </c>
      <c r="R1372" s="15" t="str">
        <f>IF($B1372=2015,$P1372,"")</f>
        <v/>
      </c>
      <c r="S1372" s="15" t="str">
        <f>IF($B1372=2016,$P1372,"")</f>
        <v/>
      </c>
      <c r="T1372" s="15" t="str">
        <f>IF($B1372=2017,$P1372,"")</f>
        <v/>
      </c>
      <c r="U1372" s="15" t="str">
        <f>IF($B1372=2018,$P1372,"")</f>
        <v/>
      </c>
      <c r="V1372" s="15" t="str">
        <f>IF($B1372=2019,$P1372,"")</f>
        <v/>
      </c>
      <c r="W1372" s="15" t="str">
        <f>IF($B1372=2020,$P1372,"")</f>
        <v/>
      </c>
      <c r="X1372" s="6" t="str">
        <f>IF($B1372=2021,$P1372,"")</f>
        <v/>
      </c>
      <c r="Y1372" s="6" t="str">
        <f>IF($B1372=2022,$P1372,"")</f>
        <v/>
      </c>
      <c r="Z1372" s="6">
        <f>IF($B1372=2023,$P1372,"")</f>
        <v>1</v>
      </c>
      <c r="AA1372" s="6" t="str">
        <f>IF($B1372=2024,$P1372,"")</f>
        <v/>
      </c>
      <c r="AB1372" s="15" t="str">
        <f>IF($B1372=2025,$P1372,"")</f>
        <v/>
      </c>
    </row>
    <row r="1373" spans="1:28" x14ac:dyDescent="0.25">
      <c r="A1373" s="30">
        <v>612</v>
      </c>
      <c r="B1373" s="30">
        <v>2024</v>
      </c>
      <c r="C1373" s="30" t="s">
        <v>1540</v>
      </c>
      <c r="D1373" s="31">
        <f>DATE(B1373,N1373,M1373)</f>
        <v>45517</v>
      </c>
      <c r="E1373" s="32">
        <v>1930</v>
      </c>
      <c r="F1373" s="33" t="s">
        <v>454</v>
      </c>
      <c r="G1373" s="33" t="s">
        <v>503</v>
      </c>
      <c r="H1373" s="33"/>
      <c r="I1373" s="9" t="s">
        <v>516</v>
      </c>
      <c r="J1373" s="34" t="s">
        <v>8413</v>
      </c>
      <c r="K1373" s="33" t="s">
        <v>88</v>
      </c>
      <c r="L1373" s="33">
        <v>6503</v>
      </c>
      <c r="M1373" s="33">
        <v>13</v>
      </c>
      <c r="N1373" s="33">
        <v>8</v>
      </c>
      <c r="O1373" s="33" t="s">
        <v>86</v>
      </c>
      <c r="P1373" s="15">
        <v>1</v>
      </c>
      <c r="Q1373" s="15" t="str">
        <f>IF($B1373=2014,$P1373,"")</f>
        <v/>
      </c>
      <c r="R1373" s="15" t="str">
        <f>IF($B1373=2015,$P1373,"")</f>
        <v/>
      </c>
      <c r="S1373" s="15" t="str">
        <f>IF($B1373=2016,$P1373,"")</f>
        <v/>
      </c>
      <c r="T1373" s="15" t="str">
        <f>IF($B1373=2017,$P1373,"")</f>
        <v/>
      </c>
      <c r="U1373" s="15" t="str">
        <f>IF($B1373=2018,$P1373,"")</f>
        <v/>
      </c>
      <c r="V1373" s="15" t="str">
        <f>IF($B1373=2019,$P1373,"")</f>
        <v/>
      </c>
      <c r="W1373" s="15" t="str">
        <f>IF($B1373=2020,$P1373,"")</f>
        <v/>
      </c>
      <c r="X1373" s="6" t="str">
        <f>IF($B1373=2021,$P1373,"")</f>
        <v/>
      </c>
      <c r="Y1373" s="6" t="str">
        <f>IF($B1373=2022,$P1373,"")</f>
        <v/>
      </c>
      <c r="Z1373" s="6" t="str">
        <f>IF($B1373=2023,$P1373,"")</f>
        <v/>
      </c>
      <c r="AA1373" s="6">
        <f>IF($B1373=2024,$P1373,"")</f>
        <v>1</v>
      </c>
      <c r="AB1373" s="15" t="str">
        <f>IF($B1373=2025,$P1373,"")</f>
        <v/>
      </c>
    </row>
    <row r="1374" spans="1:28" ht="24" x14ac:dyDescent="0.25">
      <c r="A1374" s="3">
        <v>612</v>
      </c>
      <c r="B1374" s="5">
        <v>2015</v>
      </c>
      <c r="C1374" s="3" t="s">
        <v>127</v>
      </c>
      <c r="D1374" s="4">
        <f>DATE(B1374,N1374,M1374)</f>
        <v>42269</v>
      </c>
      <c r="E1374" s="5">
        <v>2100</v>
      </c>
      <c r="F1374" s="6" t="s">
        <v>454</v>
      </c>
      <c r="G1374" s="6" t="s">
        <v>518</v>
      </c>
      <c r="H1374" s="27"/>
      <c r="I1374" s="7" t="s">
        <v>6008</v>
      </c>
      <c r="J1374" s="9" t="s">
        <v>519</v>
      </c>
      <c r="K1374" s="6" t="s">
        <v>61</v>
      </c>
      <c r="L1374" s="6">
        <v>5605</v>
      </c>
      <c r="M1374" s="6">
        <v>22</v>
      </c>
      <c r="N1374" s="6">
        <v>9</v>
      </c>
      <c r="P1374" s="15">
        <v>1</v>
      </c>
      <c r="Q1374" s="15" t="str">
        <f>IF($B1374=2014,$P1374,"")</f>
        <v/>
      </c>
      <c r="R1374" s="15">
        <f>IF($B1374=2015,$P1374,"")</f>
        <v>1</v>
      </c>
      <c r="S1374" s="15" t="str">
        <f>IF($B1374=2016,$P1374,"")</f>
        <v/>
      </c>
      <c r="T1374" s="15" t="str">
        <f>IF($B1374=2017,$P1374,"")</f>
        <v/>
      </c>
      <c r="U1374" s="15" t="str">
        <f>IF($B1374=2018,$P1374,"")</f>
        <v/>
      </c>
      <c r="V1374" s="15" t="str">
        <f>IF($B1374=2019,$P1374,"")</f>
        <v/>
      </c>
      <c r="W1374" s="15" t="str">
        <f>IF($B1374=2020,$P1374,"")</f>
        <v/>
      </c>
      <c r="X1374" s="6" t="str">
        <f>IF($B1374=2021,$P1374,"")</f>
        <v/>
      </c>
      <c r="Y1374" s="6" t="str">
        <f>IF($B1374=2022,$P1374,"")</f>
        <v/>
      </c>
      <c r="Z1374" s="6" t="str">
        <f>IF($B1374=2023,$P1374,"")</f>
        <v/>
      </c>
      <c r="AA1374" s="6" t="str">
        <f>IF($B1374=2024,$P1374,"")</f>
        <v/>
      </c>
      <c r="AB1374" s="15" t="str">
        <f>IF($B1374=2025,$P1374,"")</f>
        <v/>
      </c>
    </row>
    <row r="1375" spans="1:28" x14ac:dyDescent="0.25">
      <c r="A1375" s="3">
        <v>612</v>
      </c>
      <c r="B1375" s="3">
        <v>2021</v>
      </c>
      <c r="C1375" s="3" t="s">
        <v>210</v>
      </c>
      <c r="D1375" s="4">
        <v>44455</v>
      </c>
      <c r="E1375" s="5">
        <v>1800</v>
      </c>
      <c r="F1375" s="6" t="s">
        <v>454</v>
      </c>
      <c r="G1375" s="6" t="s">
        <v>518</v>
      </c>
      <c r="H1375" s="27"/>
      <c r="I1375" s="7" t="s">
        <v>6008</v>
      </c>
      <c r="J1375" s="7" t="s">
        <v>6009</v>
      </c>
      <c r="K1375" s="6" t="s">
        <v>1563</v>
      </c>
      <c r="L1375" s="6">
        <v>6205</v>
      </c>
      <c r="M1375" s="6">
        <v>16</v>
      </c>
      <c r="N1375" s="6">
        <v>9</v>
      </c>
      <c r="O1375" s="6" t="s">
        <v>4448</v>
      </c>
      <c r="P1375" s="15">
        <v>1</v>
      </c>
      <c r="Q1375" s="15" t="str">
        <f>IF($B1375=2014,$P1375,"")</f>
        <v/>
      </c>
      <c r="R1375" s="15" t="str">
        <f>IF($B1375=2015,$P1375,"")</f>
        <v/>
      </c>
      <c r="S1375" s="15" t="str">
        <f>IF($B1375=2016,$P1375,"")</f>
        <v/>
      </c>
      <c r="T1375" s="15" t="str">
        <f>IF($B1375=2017,$P1375,"")</f>
        <v/>
      </c>
      <c r="U1375" s="15" t="str">
        <f>IF($B1375=2018,$P1375,"")</f>
        <v/>
      </c>
      <c r="V1375" s="15" t="str">
        <f>IF($B1375=2019,$P1375,"")</f>
        <v/>
      </c>
      <c r="W1375" s="15" t="str">
        <f>IF($B1375=2020,$P1375,"")</f>
        <v/>
      </c>
      <c r="X1375" s="6">
        <f>IF($B1375=2021,$P1375,"")</f>
        <v>1</v>
      </c>
      <c r="Y1375" s="6" t="str">
        <f>IF($B1375=2022,$P1375,"")</f>
        <v/>
      </c>
      <c r="Z1375" s="6" t="str">
        <f>IF($B1375=2023,$P1375,"")</f>
        <v/>
      </c>
      <c r="AA1375" s="6" t="str">
        <f>IF($B1375=2024,$P1375,"")</f>
        <v/>
      </c>
      <c r="AB1375" s="15" t="str">
        <f>IF($B1375=2025,$P1375,"")</f>
        <v/>
      </c>
    </row>
    <row r="1376" spans="1:28" x14ac:dyDescent="0.25">
      <c r="A1376" s="3">
        <v>612</v>
      </c>
      <c r="B1376" s="3">
        <v>2022</v>
      </c>
      <c r="C1376" s="3" t="s">
        <v>211</v>
      </c>
      <c r="D1376" s="4">
        <v>44565</v>
      </c>
      <c r="E1376" s="5">
        <v>1916</v>
      </c>
      <c r="F1376" s="6" t="s">
        <v>454</v>
      </c>
      <c r="G1376" s="6" t="s">
        <v>518</v>
      </c>
      <c r="H1376" s="27"/>
      <c r="I1376" s="7" t="s">
        <v>6008</v>
      </c>
      <c r="J1376" s="7" t="s">
        <v>6010</v>
      </c>
      <c r="K1376" s="6" t="s">
        <v>88</v>
      </c>
      <c r="L1376" s="6">
        <v>6213</v>
      </c>
      <c r="M1376" s="6">
        <v>4</v>
      </c>
      <c r="N1376" s="6">
        <v>1</v>
      </c>
      <c r="O1376" s="6" t="s">
        <v>86</v>
      </c>
      <c r="P1376" s="15">
        <v>1</v>
      </c>
      <c r="Q1376" s="15" t="str">
        <f>IF($B1376=2014,$P1376,"")</f>
        <v/>
      </c>
      <c r="R1376" s="15" t="str">
        <f>IF($B1376=2015,$P1376,"")</f>
        <v/>
      </c>
      <c r="S1376" s="15" t="str">
        <f>IF($B1376=2016,$P1376,"")</f>
        <v/>
      </c>
      <c r="T1376" s="15" t="str">
        <f>IF($B1376=2017,$P1376,"")</f>
        <v/>
      </c>
      <c r="U1376" s="15" t="str">
        <f>IF($B1376=2018,$P1376,"")</f>
        <v/>
      </c>
      <c r="V1376" s="15" t="str">
        <f>IF($B1376=2019,$P1376,"")</f>
        <v/>
      </c>
      <c r="W1376" s="15" t="str">
        <f>IF($B1376=2020,$P1376,"")</f>
        <v/>
      </c>
      <c r="X1376" s="6" t="str">
        <f>IF($B1376=2021,$P1376,"")</f>
        <v/>
      </c>
      <c r="Y1376" s="6">
        <f>IF($B1376=2022,$P1376,"")</f>
        <v>1</v>
      </c>
      <c r="Z1376" s="6" t="str">
        <f>IF($B1376=2023,$P1376,"")</f>
        <v/>
      </c>
      <c r="AA1376" s="6" t="str">
        <f>IF($B1376=2024,$P1376,"")</f>
        <v/>
      </c>
      <c r="AB1376" s="15" t="str">
        <f>IF($B1376=2025,$P1376,"")</f>
        <v/>
      </c>
    </row>
    <row r="1377" spans="1:28" x14ac:dyDescent="0.25">
      <c r="A1377" s="3">
        <v>612</v>
      </c>
      <c r="B1377" s="3">
        <v>2022</v>
      </c>
      <c r="C1377" s="3" t="s">
        <v>196</v>
      </c>
      <c r="D1377" s="4">
        <f>DATE(B1377,N1377,M1377)</f>
        <v>44858</v>
      </c>
      <c r="E1377" s="5">
        <v>2100</v>
      </c>
      <c r="F1377" s="10" t="s">
        <v>454</v>
      </c>
      <c r="G1377" s="10" t="s">
        <v>518</v>
      </c>
      <c r="H1377" s="27"/>
      <c r="I1377" s="7" t="s">
        <v>6008</v>
      </c>
      <c r="J1377" s="7" t="s">
        <v>6887</v>
      </c>
      <c r="K1377" s="6" t="s">
        <v>1563</v>
      </c>
      <c r="L1377" s="6">
        <v>6308</v>
      </c>
      <c r="M1377" s="6">
        <v>24</v>
      </c>
      <c r="N1377" s="6">
        <v>10</v>
      </c>
      <c r="O1377" s="6" t="s">
        <v>4448</v>
      </c>
      <c r="P1377" s="15">
        <v>1</v>
      </c>
      <c r="Q1377" s="15" t="str">
        <f>IF($B1377=2014,$P1377,"")</f>
        <v/>
      </c>
      <c r="R1377" s="15" t="str">
        <f>IF($B1377=2015,$P1377,"")</f>
        <v/>
      </c>
      <c r="S1377" s="15" t="str">
        <f>IF($B1377=2016,$P1377,"")</f>
        <v/>
      </c>
      <c r="T1377" s="15" t="str">
        <f>IF($B1377=2017,$P1377,"")</f>
        <v/>
      </c>
      <c r="U1377" s="15" t="str">
        <f>IF($B1377=2018,$P1377,"")</f>
        <v/>
      </c>
      <c r="V1377" s="15" t="str">
        <f>IF($B1377=2019,$P1377,"")</f>
        <v/>
      </c>
      <c r="W1377" s="15" t="str">
        <f>IF($B1377=2020,$P1377,"")</f>
        <v/>
      </c>
      <c r="X1377" s="6" t="str">
        <f>IF($B1377=2021,$P1377,"")</f>
        <v/>
      </c>
      <c r="Y1377" s="6">
        <f>IF($B1377=2022,$P1377,"")</f>
        <v>1</v>
      </c>
      <c r="Z1377" s="6" t="str">
        <f>IF($B1377=2023,$P1377,"")</f>
        <v/>
      </c>
      <c r="AA1377" s="6" t="str">
        <f>IF($B1377=2024,$P1377,"")</f>
        <v/>
      </c>
      <c r="AB1377" s="15" t="str">
        <f>IF($B1377=2025,$P1377,"")</f>
        <v/>
      </c>
    </row>
    <row r="1378" spans="1:28" x14ac:dyDescent="0.25">
      <c r="A1378" s="3">
        <v>612</v>
      </c>
      <c r="B1378" s="3">
        <v>2022</v>
      </c>
      <c r="C1378" s="3" t="s">
        <v>197</v>
      </c>
      <c r="D1378" s="4">
        <f>DATE(B1378,N1378,M1378)</f>
        <v>44864</v>
      </c>
      <c r="E1378" s="5">
        <v>2004</v>
      </c>
      <c r="F1378" s="10" t="s">
        <v>454</v>
      </c>
      <c r="G1378" s="10" t="s">
        <v>518</v>
      </c>
      <c r="H1378" s="27"/>
      <c r="I1378" s="7" t="s">
        <v>6008</v>
      </c>
      <c r="J1378" s="7" t="s">
        <v>6983</v>
      </c>
      <c r="K1378" s="6" t="s">
        <v>6838</v>
      </c>
      <c r="L1378" s="6">
        <v>6309</v>
      </c>
      <c r="M1378" s="6">
        <v>30</v>
      </c>
      <c r="N1378" s="6">
        <v>10</v>
      </c>
      <c r="P1378" s="15">
        <v>1</v>
      </c>
      <c r="Q1378" s="15" t="str">
        <f>IF($B1378=2014,$P1378,"")</f>
        <v/>
      </c>
      <c r="R1378" s="15" t="str">
        <f>IF($B1378=2015,$P1378,"")</f>
        <v/>
      </c>
      <c r="S1378" s="15" t="str">
        <f>IF($B1378=2016,$P1378,"")</f>
        <v/>
      </c>
      <c r="T1378" s="15" t="str">
        <f>IF($B1378=2017,$P1378,"")</f>
        <v/>
      </c>
      <c r="U1378" s="15" t="str">
        <f>IF($B1378=2018,$P1378,"")</f>
        <v/>
      </c>
      <c r="V1378" s="15" t="str">
        <f>IF($B1378=2019,$P1378,"")</f>
        <v/>
      </c>
      <c r="W1378" s="15" t="str">
        <f>IF($B1378=2020,$P1378,"")</f>
        <v/>
      </c>
      <c r="X1378" s="6" t="str">
        <f>IF($B1378=2021,$P1378,"")</f>
        <v/>
      </c>
      <c r="Y1378" s="6">
        <f>IF($B1378=2022,$P1378,"")</f>
        <v>1</v>
      </c>
      <c r="Z1378" s="6" t="str">
        <f>IF($B1378=2023,$P1378,"")</f>
        <v/>
      </c>
      <c r="AA1378" s="6" t="str">
        <f>IF($B1378=2024,$P1378,"")</f>
        <v/>
      </c>
      <c r="AB1378" s="15" t="str">
        <f>IF($B1378=2025,$P1378,"")</f>
        <v/>
      </c>
    </row>
    <row r="1379" spans="1:28" x14ac:dyDescent="0.25">
      <c r="A1379" s="3">
        <v>612</v>
      </c>
      <c r="B1379" s="3">
        <v>2023</v>
      </c>
      <c r="C1379" s="3" t="s">
        <v>941</v>
      </c>
      <c r="D1379" s="4">
        <f>DATE(B1379,N1379,M1379)</f>
        <v>44960</v>
      </c>
      <c r="E1379" s="5">
        <v>1800</v>
      </c>
      <c r="F1379" s="10" t="s">
        <v>454</v>
      </c>
      <c r="G1379" s="10" t="s">
        <v>518</v>
      </c>
      <c r="H1379" s="27"/>
      <c r="I1379" s="7" t="s">
        <v>6008</v>
      </c>
      <c r="J1379" s="7" t="s">
        <v>7207</v>
      </c>
      <c r="K1379" s="6" t="s">
        <v>3266</v>
      </c>
      <c r="L1379" s="6">
        <v>6315</v>
      </c>
      <c r="M1379" s="6">
        <v>3</v>
      </c>
      <c r="N1379" s="6">
        <v>2</v>
      </c>
      <c r="O1379" s="6" t="s">
        <v>7104</v>
      </c>
      <c r="P1379" s="15">
        <v>1</v>
      </c>
      <c r="Q1379" s="15" t="str">
        <f>IF($B1379=2014,$P1379,"")</f>
        <v/>
      </c>
      <c r="R1379" s="15" t="str">
        <f>IF($B1379=2015,$P1379,"")</f>
        <v/>
      </c>
      <c r="S1379" s="15" t="str">
        <f>IF($B1379=2016,$P1379,"")</f>
        <v/>
      </c>
      <c r="T1379" s="15" t="str">
        <f>IF($B1379=2017,$P1379,"")</f>
        <v/>
      </c>
      <c r="U1379" s="15" t="str">
        <f>IF($B1379=2018,$P1379,"")</f>
        <v/>
      </c>
      <c r="V1379" s="15" t="str">
        <f>IF($B1379=2019,$P1379,"")</f>
        <v/>
      </c>
      <c r="W1379" s="15" t="str">
        <f>IF($B1379=2020,$P1379,"")</f>
        <v/>
      </c>
      <c r="X1379" s="6" t="str">
        <f>IF($B1379=2021,$P1379,"")</f>
        <v/>
      </c>
      <c r="Y1379" s="6" t="str">
        <f>IF($B1379=2022,$P1379,"")</f>
        <v/>
      </c>
      <c r="Z1379" s="6">
        <f>IF($B1379=2023,$P1379,"")</f>
        <v>1</v>
      </c>
      <c r="AA1379" s="6" t="str">
        <f>IF($B1379=2024,$P1379,"")</f>
        <v/>
      </c>
      <c r="AB1379" s="15" t="str">
        <f>IF($B1379=2025,$P1379,"")</f>
        <v/>
      </c>
    </row>
    <row r="1380" spans="1:28" x14ac:dyDescent="0.25">
      <c r="A1380" s="3">
        <v>612</v>
      </c>
      <c r="B1380" s="3">
        <v>2023</v>
      </c>
      <c r="C1380" s="3" t="s">
        <v>155</v>
      </c>
      <c r="D1380" s="4">
        <f>DATE(B1380,N1380,M1380)</f>
        <v>45216</v>
      </c>
      <c r="E1380" s="5">
        <v>1700</v>
      </c>
      <c r="F1380" s="6" t="s">
        <v>454</v>
      </c>
      <c r="G1380" s="10" t="s">
        <v>518</v>
      </c>
      <c r="H1380" s="27"/>
      <c r="I1380" s="7" t="s">
        <v>6008</v>
      </c>
      <c r="J1380" s="7" t="s">
        <v>7692</v>
      </c>
      <c r="K1380" s="6" t="s">
        <v>1563</v>
      </c>
      <c r="L1380" s="6">
        <v>6408</v>
      </c>
      <c r="M1380" s="6">
        <v>17</v>
      </c>
      <c r="N1380" s="6">
        <v>10</v>
      </c>
      <c r="O1380" s="6" t="s">
        <v>4448</v>
      </c>
      <c r="P1380" s="15">
        <v>1</v>
      </c>
      <c r="Q1380" s="15" t="str">
        <f>IF($B1380=2014,$P1380,"")</f>
        <v/>
      </c>
      <c r="R1380" s="15" t="str">
        <f>IF($B1380=2015,$P1380,"")</f>
        <v/>
      </c>
      <c r="S1380" s="15" t="str">
        <f>IF($B1380=2016,$P1380,"")</f>
        <v/>
      </c>
      <c r="T1380" s="15" t="str">
        <f>IF($B1380=2017,$P1380,"")</f>
        <v/>
      </c>
      <c r="U1380" s="15" t="str">
        <f>IF($B1380=2018,$P1380,"")</f>
        <v/>
      </c>
      <c r="V1380" s="15" t="str">
        <f>IF($B1380=2019,$P1380,"")</f>
        <v/>
      </c>
      <c r="W1380" s="15" t="str">
        <f>IF($B1380=2020,$P1380,"")</f>
        <v/>
      </c>
      <c r="X1380" s="6" t="str">
        <f>IF($B1380=2021,$P1380,"")</f>
        <v/>
      </c>
      <c r="Y1380" s="6" t="str">
        <f>IF($B1380=2022,$P1380,"")</f>
        <v/>
      </c>
      <c r="Z1380" s="6">
        <f>IF($B1380=2023,$P1380,"")</f>
        <v>1</v>
      </c>
      <c r="AA1380" s="6" t="str">
        <f>IF($B1380=2024,$P1380,"")</f>
        <v/>
      </c>
      <c r="AB1380" s="15" t="str">
        <f>IF($B1380=2025,$P1380,"")</f>
        <v/>
      </c>
    </row>
    <row r="1381" spans="1:28" x14ac:dyDescent="0.25">
      <c r="A1381" s="3">
        <v>612</v>
      </c>
      <c r="B1381" s="3">
        <v>2017</v>
      </c>
      <c r="C1381" s="3" t="s">
        <v>155</v>
      </c>
      <c r="D1381" s="4">
        <f>DATE(B1381,N1381,M1381)</f>
        <v>43025</v>
      </c>
      <c r="E1381" s="5">
        <v>1500</v>
      </c>
      <c r="F1381" s="6" t="s">
        <v>454</v>
      </c>
      <c r="G1381" s="6" t="s">
        <v>1083</v>
      </c>
      <c r="H1381" s="27"/>
      <c r="I1381" s="7" t="s">
        <v>2576</v>
      </c>
      <c r="J1381" s="9" t="s">
        <v>2577</v>
      </c>
      <c r="K1381" s="6" t="s">
        <v>58</v>
      </c>
      <c r="L1381" s="6">
        <v>5807</v>
      </c>
      <c r="M1381" s="6">
        <v>17</v>
      </c>
      <c r="N1381" s="6">
        <v>10</v>
      </c>
      <c r="O1381" s="6" t="s">
        <v>14</v>
      </c>
      <c r="P1381" s="15">
        <v>1</v>
      </c>
      <c r="Q1381" s="15" t="str">
        <f>IF($B1381=2014,$P1381,"")</f>
        <v/>
      </c>
      <c r="R1381" s="15" t="str">
        <f>IF($B1381=2015,$P1381,"")</f>
        <v/>
      </c>
      <c r="S1381" s="15" t="str">
        <f>IF($B1381=2016,$P1381,"")</f>
        <v/>
      </c>
      <c r="T1381" s="15">
        <f>IF($B1381=2017,$P1381,"")</f>
        <v>1</v>
      </c>
      <c r="U1381" s="15" t="str">
        <f>IF($B1381=2018,$P1381,"")</f>
        <v/>
      </c>
      <c r="V1381" s="15" t="str">
        <f>IF($B1381=2019,$P1381,"")</f>
        <v/>
      </c>
      <c r="W1381" s="15" t="str">
        <f>IF($B1381=2020,$P1381,"")</f>
        <v/>
      </c>
      <c r="X1381" s="6" t="str">
        <f>IF($B1381=2021,$P1381,"")</f>
        <v/>
      </c>
      <c r="Y1381" s="6" t="str">
        <f>IF($B1381=2022,$P1381,"")</f>
        <v/>
      </c>
      <c r="Z1381" s="6" t="str">
        <f>IF($B1381=2023,$P1381,"")</f>
        <v/>
      </c>
      <c r="AA1381" s="6" t="str">
        <f>IF($B1381=2024,$P1381,"")</f>
        <v/>
      </c>
      <c r="AB1381" s="15" t="str">
        <f>IF($B1381=2025,$P1381,"")</f>
        <v/>
      </c>
    </row>
    <row r="1382" spans="1:28" x14ac:dyDescent="0.25">
      <c r="A1382" s="3">
        <v>612</v>
      </c>
      <c r="B1382" s="3">
        <v>2019</v>
      </c>
      <c r="C1382" s="3" t="s">
        <v>1457</v>
      </c>
      <c r="D1382" s="4">
        <f>DATE(B1382,N1382,M1382)</f>
        <v>43727</v>
      </c>
      <c r="E1382" s="5">
        <v>1700</v>
      </c>
      <c r="F1382" s="6" t="s">
        <v>454</v>
      </c>
      <c r="G1382" s="6" t="s">
        <v>1083</v>
      </c>
      <c r="H1382" s="27"/>
      <c r="I1382" s="9" t="s">
        <v>1085</v>
      </c>
      <c r="J1382" s="9" t="s">
        <v>3774</v>
      </c>
      <c r="K1382" s="6" t="s">
        <v>102</v>
      </c>
      <c r="L1382" s="6">
        <v>6005</v>
      </c>
      <c r="M1382" s="6">
        <v>19</v>
      </c>
      <c r="N1382" s="6">
        <v>9</v>
      </c>
      <c r="P1382" s="15">
        <v>1</v>
      </c>
      <c r="Q1382" s="15" t="str">
        <f>IF($B1382=2014,$P1382,"")</f>
        <v/>
      </c>
      <c r="R1382" s="15" t="str">
        <f>IF($B1382=2015,$P1382,"")</f>
        <v/>
      </c>
      <c r="S1382" s="15" t="str">
        <f>IF($B1382=2016,$P1382,"")</f>
        <v/>
      </c>
      <c r="T1382" s="15" t="str">
        <f>IF($B1382=2017,$P1382,"")</f>
        <v/>
      </c>
      <c r="U1382" s="15" t="str">
        <f>IF($B1382=2018,$P1382,"")</f>
        <v/>
      </c>
      <c r="V1382" s="15">
        <f>IF($B1382=2019,$P1382,"")</f>
        <v>1</v>
      </c>
      <c r="W1382" s="15" t="str">
        <f>IF($B1382=2020,$P1382,"")</f>
        <v/>
      </c>
      <c r="X1382" s="6" t="str">
        <f>IF($B1382=2021,$P1382,"")</f>
        <v/>
      </c>
      <c r="Y1382" s="6" t="str">
        <f>IF($B1382=2022,$P1382,"")</f>
        <v/>
      </c>
      <c r="Z1382" s="6" t="str">
        <f>IF($B1382=2023,$P1382,"")</f>
        <v/>
      </c>
      <c r="AA1382" s="6" t="str">
        <f>IF($B1382=2024,$P1382,"")</f>
        <v/>
      </c>
      <c r="AB1382" s="15" t="str">
        <f>IF($B1382=2025,$P1382,"")</f>
        <v/>
      </c>
    </row>
    <row r="1383" spans="1:28" x14ac:dyDescent="0.25">
      <c r="A1383" s="3">
        <v>612</v>
      </c>
      <c r="B1383" s="3">
        <v>2019</v>
      </c>
      <c r="C1383" s="3" t="s">
        <v>147</v>
      </c>
      <c r="D1383" s="4">
        <f>DATE(B1383,N1383,M1383)</f>
        <v>43795</v>
      </c>
      <c r="E1383" s="5">
        <v>1730</v>
      </c>
      <c r="F1383" s="6" t="s">
        <v>454</v>
      </c>
      <c r="G1383" s="6" t="s">
        <v>1083</v>
      </c>
      <c r="H1383" s="27"/>
      <c r="I1383" s="9" t="s">
        <v>1085</v>
      </c>
      <c r="J1383" s="9" t="s">
        <v>3773</v>
      </c>
      <c r="K1383" s="6" t="s">
        <v>1547</v>
      </c>
      <c r="L1383" s="6">
        <v>6010</v>
      </c>
      <c r="M1383" s="6">
        <v>26</v>
      </c>
      <c r="N1383" s="6">
        <v>11</v>
      </c>
      <c r="O1383" s="6" t="s">
        <v>200</v>
      </c>
      <c r="P1383" s="15">
        <v>1</v>
      </c>
      <c r="Q1383" s="15" t="str">
        <f>IF($B1383=2014,$P1383,"")</f>
        <v/>
      </c>
      <c r="R1383" s="15" t="str">
        <f>IF($B1383=2015,$P1383,"")</f>
        <v/>
      </c>
      <c r="S1383" s="15" t="str">
        <f>IF($B1383=2016,$P1383,"")</f>
        <v/>
      </c>
      <c r="T1383" s="15" t="str">
        <f>IF($B1383=2017,$P1383,"")</f>
        <v/>
      </c>
      <c r="U1383" s="15" t="str">
        <f>IF($B1383=2018,$P1383,"")</f>
        <v/>
      </c>
      <c r="V1383" s="15">
        <f>IF($B1383=2019,$P1383,"")</f>
        <v>1</v>
      </c>
      <c r="W1383" s="15" t="str">
        <f>IF($B1383=2020,$P1383,"")</f>
        <v/>
      </c>
      <c r="X1383" s="6" t="str">
        <f>IF($B1383=2021,$P1383,"")</f>
        <v/>
      </c>
      <c r="Y1383" s="6" t="str">
        <f>IF($B1383=2022,$P1383,"")</f>
        <v/>
      </c>
      <c r="Z1383" s="6" t="str">
        <f>IF($B1383=2023,$P1383,"")</f>
        <v/>
      </c>
      <c r="AA1383" s="6" t="str">
        <f>IF($B1383=2024,$P1383,"")</f>
        <v/>
      </c>
      <c r="AB1383" s="15" t="str">
        <f>IF($B1383=2025,$P1383,"")</f>
        <v/>
      </c>
    </row>
    <row r="1384" spans="1:28" x14ac:dyDescent="0.25">
      <c r="A1384" s="3">
        <v>612</v>
      </c>
      <c r="B1384" s="3">
        <v>2021</v>
      </c>
      <c r="C1384" s="3" t="s">
        <v>170</v>
      </c>
      <c r="D1384" s="4">
        <v>44480</v>
      </c>
      <c r="E1384" s="5">
        <v>1620</v>
      </c>
      <c r="F1384" s="6" t="s">
        <v>454</v>
      </c>
      <c r="G1384" s="6" t="s">
        <v>1083</v>
      </c>
      <c r="H1384" s="27"/>
      <c r="I1384" s="9" t="s">
        <v>1085</v>
      </c>
      <c r="J1384" s="7" t="s">
        <v>6011</v>
      </c>
      <c r="K1384" s="6" t="s">
        <v>1563</v>
      </c>
      <c r="L1384" s="6">
        <v>6207</v>
      </c>
      <c r="M1384" s="6">
        <v>11</v>
      </c>
      <c r="N1384" s="6">
        <v>10</v>
      </c>
      <c r="O1384" s="6" t="s">
        <v>4448</v>
      </c>
      <c r="P1384" s="15">
        <v>1</v>
      </c>
      <c r="Q1384" s="15" t="str">
        <f>IF($B1384=2014,$P1384,"")</f>
        <v/>
      </c>
      <c r="R1384" s="15" t="str">
        <f>IF($B1384=2015,$P1384,"")</f>
        <v/>
      </c>
      <c r="S1384" s="15" t="str">
        <f>IF($B1384=2016,$P1384,"")</f>
        <v/>
      </c>
      <c r="T1384" s="15" t="str">
        <f>IF($B1384=2017,$P1384,"")</f>
        <v/>
      </c>
      <c r="U1384" s="15" t="str">
        <f>IF($B1384=2018,$P1384,"")</f>
        <v/>
      </c>
      <c r="V1384" s="15" t="str">
        <f>IF($B1384=2019,$P1384,"")</f>
        <v/>
      </c>
      <c r="W1384" s="15" t="str">
        <f>IF($B1384=2020,$P1384,"")</f>
        <v/>
      </c>
      <c r="X1384" s="6">
        <f>IF($B1384=2021,$P1384,"")</f>
        <v>1</v>
      </c>
      <c r="Y1384" s="6" t="str">
        <f>IF($B1384=2022,$P1384,"")</f>
        <v/>
      </c>
      <c r="Z1384" s="6" t="str">
        <f>IF($B1384=2023,$P1384,"")</f>
        <v/>
      </c>
      <c r="AA1384" s="6" t="str">
        <f>IF($B1384=2024,$P1384,"")</f>
        <v/>
      </c>
      <c r="AB1384" s="15" t="str">
        <f>IF($B1384=2025,$P1384,"")</f>
        <v/>
      </c>
    </row>
    <row r="1385" spans="1:28" ht="24" x14ac:dyDescent="0.25">
      <c r="A1385" s="3">
        <v>612</v>
      </c>
      <c r="B1385" s="3">
        <v>2021</v>
      </c>
      <c r="C1385" s="3" t="s">
        <v>93</v>
      </c>
      <c r="D1385" s="4">
        <v>44505</v>
      </c>
      <c r="E1385" s="5">
        <v>1447</v>
      </c>
      <c r="F1385" s="10" t="s">
        <v>454</v>
      </c>
      <c r="G1385" s="10" t="s">
        <v>1083</v>
      </c>
      <c r="H1385" s="27"/>
      <c r="I1385" s="9" t="s">
        <v>1085</v>
      </c>
      <c r="J1385" s="7" t="s">
        <v>6012</v>
      </c>
      <c r="K1385" s="6" t="s">
        <v>1563</v>
      </c>
      <c r="L1385" s="6">
        <v>6209</v>
      </c>
      <c r="M1385" s="6">
        <v>5</v>
      </c>
      <c r="N1385" s="6">
        <v>11</v>
      </c>
      <c r="O1385" s="6" t="s">
        <v>4448</v>
      </c>
      <c r="P1385" s="15">
        <v>1</v>
      </c>
      <c r="Q1385" s="15" t="str">
        <f>IF($B1385=2014,$P1385,"")</f>
        <v/>
      </c>
      <c r="R1385" s="15" t="str">
        <f>IF($B1385=2015,$P1385,"")</f>
        <v/>
      </c>
      <c r="S1385" s="15" t="str">
        <f>IF($B1385=2016,$P1385,"")</f>
        <v/>
      </c>
      <c r="T1385" s="15" t="str">
        <f>IF($B1385=2017,$P1385,"")</f>
        <v/>
      </c>
      <c r="U1385" s="15" t="str">
        <f>IF($B1385=2018,$P1385,"")</f>
        <v/>
      </c>
      <c r="V1385" s="15" t="str">
        <f>IF($B1385=2019,$P1385,"")</f>
        <v/>
      </c>
      <c r="W1385" s="15" t="str">
        <f>IF($B1385=2020,$P1385,"")</f>
        <v/>
      </c>
      <c r="X1385" s="6">
        <f>IF($B1385=2021,$P1385,"")</f>
        <v>1</v>
      </c>
      <c r="Y1385" s="6" t="str">
        <f>IF($B1385=2022,$P1385,"")</f>
        <v/>
      </c>
      <c r="Z1385" s="6" t="str">
        <f>IF($B1385=2023,$P1385,"")</f>
        <v/>
      </c>
      <c r="AA1385" s="6" t="str">
        <f>IF($B1385=2024,$P1385,"")</f>
        <v/>
      </c>
      <c r="AB1385" s="15" t="str">
        <f>IF($B1385=2025,$P1385,"")</f>
        <v/>
      </c>
    </row>
    <row r="1386" spans="1:28" x14ac:dyDescent="0.25">
      <c r="A1386" s="3">
        <v>612</v>
      </c>
      <c r="B1386" s="3">
        <v>2023</v>
      </c>
      <c r="C1386" s="3" t="s">
        <v>155</v>
      </c>
      <c r="D1386" s="4">
        <f>DATE(B1386,N1386,M1386)</f>
        <v>45216</v>
      </c>
      <c r="E1386" s="5">
        <v>1630</v>
      </c>
      <c r="F1386" s="6" t="s">
        <v>454</v>
      </c>
      <c r="G1386" s="10" t="s">
        <v>1083</v>
      </c>
      <c r="H1386" s="27"/>
      <c r="I1386" s="9" t="s">
        <v>1085</v>
      </c>
      <c r="J1386" s="7" t="s">
        <v>7693</v>
      </c>
      <c r="K1386" s="6" t="s">
        <v>1563</v>
      </c>
      <c r="L1386" s="6">
        <v>6408</v>
      </c>
      <c r="M1386" s="6">
        <v>17</v>
      </c>
      <c r="N1386" s="6">
        <v>10</v>
      </c>
      <c r="O1386" s="6" t="s">
        <v>4448</v>
      </c>
      <c r="P1386" s="15">
        <v>1</v>
      </c>
      <c r="Q1386" s="15" t="str">
        <f>IF($B1386=2014,$P1386,"")</f>
        <v/>
      </c>
      <c r="R1386" s="15" t="str">
        <f>IF($B1386=2015,$P1386,"")</f>
        <v/>
      </c>
      <c r="S1386" s="15" t="str">
        <f>IF($B1386=2016,$P1386,"")</f>
        <v/>
      </c>
      <c r="T1386" s="15" t="str">
        <f>IF($B1386=2017,$P1386,"")</f>
        <v/>
      </c>
      <c r="U1386" s="15" t="str">
        <f>IF($B1386=2018,$P1386,"")</f>
        <v/>
      </c>
      <c r="V1386" s="15" t="str">
        <f>IF($B1386=2019,$P1386,"")</f>
        <v/>
      </c>
      <c r="W1386" s="15" t="str">
        <f>IF($B1386=2020,$P1386,"")</f>
        <v/>
      </c>
      <c r="X1386" s="6" t="str">
        <f>IF($B1386=2021,$P1386,"")</f>
        <v/>
      </c>
      <c r="Y1386" s="6" t="str">
        <f>IF($B1386=2022,$P1386,"")</f>
        <v/>
      </c>
      <c r="Z1386" s="6">
        <f>IF($B1386=2023,$P1386,"")</f>
        <v>1</v>
      </c>
      <c r="AA1386" s="6" t="str">
        <f>IF($B1386=2024,$P1386,"")</f>
        <v/>
      </c>
      <c r="AB1386" s="15" t="str">
        <f>IF($B1386=2025,$P1386,"")</f>
        <v/>
      </c>
    </row>
    <row r="1387" spans="1:28" ht="24" x14ac:dyDescent="0.25">
      <c r="A1387" s="3">
        <v>612</v>
      </c>
      <c r="B1387" s="3">
        <v>2023</v>
      </c>
      <c r="C1387" s="3" t="s">
        <v>196</v>
      </c>
      <c r="D1387" s="4">
        <f>DATE(B1387,N1387,M1387)</f>
        <v>45223</v>
      </c>
      <c r="E1387" s="5">
        <v>1610</v>
      </c>
      <c r="F1387" s="10" t="s">
        <v>454</v>
      </c>
      <c r="G1387" s="10" t="s">
        <v>1083</v>
      </c>
      <c r="H1387" s="10"/>
      <c r="I1387" s="9" t="s">
        <v>1085</v>
      </c>
      <c r="J1387" s="7" t="s">
        <v>7944</v>
      </c>
      <c r="K1387" s="6" t="s">
        <v>7681</v>
      </c>
      <c r="L1387" s="6">
        <v>6411</v>
      </c>
      <c r="M1387" s="6">
        <v>24</v>
      </c>
      <c r="N1387" s="6">
        <v>10</v>
      </c>
      <c r="O1387" s="6" t="s">
        <v>49</v>
      </c>
      <c r="P1387" s="15">
        <v>1</v>
      </c>
      <c r="Q1387" s="15" t="str">
        <f>IF($B1387=2014,$P1387,"")</f>
        <v/>
      </c>
      <c r="R1387" s="15" t="str">
        <f>IF($B1387=2015,$P1387,"")</f>
        <v/>
      </c>
      <c r="S1387" s="15" t="str">
        <f>IF($B1387=2016,$P1387,"")</f>
        <v/>
      </c>
      <c r="T1387" s="15" t="str">
        <f>IF($B1387=2017,$P1387,"")</f>
        <v/>
      </c>
      <c r="U1387" s="15" t="str">
        <f>IF($B1387=2018,$P1387,"")</f>
        <v/>
      </c>
      <c r="V1387" s="15" t="str">
        <f>IF($B1387=2019,$P1387,"")</f>
        <v/>
      </c>
      <c r="W1387" s="15" t="str">
        <f>IF($B1387=2020,$P1387,"")</f>
        <v/>
      </c>
      <c r="X1387" s="6" t="str">
        <f>IF($B1387=2021,$P1387,"")</f>
        <v/>
      </c>
      <c r="Y1387" s="6" t="str">
        <f>IF($B1387=2022,$P1387,"")</f>
        <v/>
      </c>
      <c r="Z1387" s="6">
        <f>IF($B1387=2023,$P1387,"")</f>
        <v>1</v>
      </c>
      <c r="AA1387" s="6" t="str">
        <f>IF($B1387=2024,$P1387,"")</f>
        <v/>
      </c>
      <c r="AB1387" s="15" t="str">
        <f>IF($B1387=2025,$P1387,"")</f>
        <v/>
      </c>
    </row>
    <row r="1388" spans="1:28" ht="24" x14ac:dyDescent="0.25">
      <c r="A1388" s="30">
        <v>612</v>
      </c>
      <c r="B1388" s="30">
        <v>2024</v>
      </c>
      <c r="C1388" s="30" t="s">
        <v>196</v>
      </c>
      <c r="D1388" s="31">
        <f>DATE(B1388,N1388,M1388)</f>
        <v>45589</v>
      </c>
      <c r="E1388" s="32">
        <v>1610</v>
      </c>
      <c r="F1388" s="33" t="s">
        <v>454</v>
      </c>
      <c r="G1388" s="33" t="s">
        <v>1083</v>
      </c>
      <c r="H1388" s="33"/>
      <c r="I1388" s="38" t="s">
        <v>1085</v>
      </c>
      <c r="J1388" s="38" t="s">
        <v>7944</v>
      </c>
      <c r="K1388" s="33" t="s">
        <v>7681</v>
      </c>
      <c r="L1388" s="33">
        <v>6511</v>
      </c>
      <c r="M1388" s="33">
        <v>24</v>
      </c>
      <c r="N1388" s="33">
        <v>10</v>
      </c>
      <c r="O1388" s="33" t="s">
        <v>49</v>
      </c>
      <c r="P1388" s="15">
        <v>1</v>
      </c>
      <c r="Q1388" s="15" t="str">
        <f>IF($B1388=2014,$P1388,"")</f>
        <v/>
      </c>
      <c r="R1388" s="15" t="str">
        <f>IF($B1388=2015,$P1388,"")</f>
        <v/>
      </c>
      <c r="S1388" s="15" t="str">
        <f>IF($B1388=2016,$P1388,"")</f>
        <v/>
      </c>
      <c r="T1388" s="15" t="str">
        <f>IF($B1388=2017,$P1388,"")</f>
        <v/>
      </c>
      <c r="U1388" s="15" t="str">
        <f>IF($B1388=2018,$P1388,"")</f>
        <v/>
      </c>
      <c r="V1388" s="15" t="str">
        <f>IF($B1388=2019,$P1388,"")</f>
        <v/>
      </c>
      <c r="W1388" s="15" t="str">
        <f>IF($B1388=2020,$P1388,"")</f>
        <v/>
      </c>
      <c r="X1388" s="6" t="str">
        <f>IF($B1388=2021,$P1388,"")</f>
        <v/>
      </c>
      <c r="Y1388" s="6" t="str">
        <f>IF($B1388=2022,$P1388,"")</f>
        <v/>
      </c>
      <c r="Z1388" s="6" t="str">
        <f>IF($B1388=2023,$P1388,"")</f>
        <v/>
      </c>
      <c r="AA1388" s="6">
        <f>IF($B1388=2024,$P1388,"")</f>
        <v>1</v>
      </c>
      <c r="AB1388" s="15" t="str">
        <f>IF($B1388=2025,$P1388,"")</f>
        <v/>
      </c>
    </row>
    <row r="1389" spans="1:28" x14ac:dyDescent="0.25">
      <c r="A1389" s="30">
        <v>612</v>
      </c>
      <c r="B1389" s="30">
        <v>2024</v>
      </c>
      <c r="C1389" s="30" t="s">
        <v>234</v>
      </c>
      <c r="D1389" s="31">
        <f>DATE(B1389,N1389,M1389)</f>
        <v>45597</v>
      </c>
      <c r="E1389" s="32">
        <v>1600</v>
      </c>
      <c r="F1389" s="35" t="s">
        <v>454</v>
      </c>
      <c r="G1389" s="35" t="s">
        <v>1083</v>
      </c>
      <c r="H1389" s="35"/>
      <c r="I1389" s="9" t="s">
        <v>1085</v>
      </c>
      <c r="J1389" s="34" t="s">
        <v>8720</v>
      </c>
      <c r="K1389" s="33" t="s">
        <v>8116</v>
      </c>
      <c r="L1389" s="33">
        <v>6509</v>
      </c>
      <c r="M1389" s="33">
        <v>1</v>
      </c>
      <c r="N1389" s="33">
        <v>11</v>
      </c>
      <c r="O1389" s="33" t="s">
        <v>4448</v>
      </c>
      <c r="P1389" s="15">
        <v>1</v>
      </c>
      <c r="Q1389" s="15" t="str">
        <f>IF($B1389=2014,$P1389,"")</f>
        <v/>
      </c>
      <c r="R1389" s="15" t="str">
        <f>IF($B1389=2015,$P1389,"")</f>
        <v/>
      </c>
      <c r="S1389" s="15" t="str">
        <f>IF($B1389=2016,$P1389,"")</f>
        <v/>
      </c>
      <c r="T1389" s="15" t="str">
        <f>IF($B1389=2017,$P1389,"")</f>
        <v/>
      </c>
      <c r="U1389" s="15" t="str">
        <f>IF($B1389=2018,$P1389,"")</f>
        <v/>
      </c>
      <c r="V1389" s="15" t="str">
        <f>IF($B1389=2019,$P1389,"")</f>
        <v/>
      </c>
      <c r="W1389" s="15" t="str">
        <f>IF($B1389=2020,$P1389,"")</f>
        <v/>
      </c>
      <c r="X1389" s="6" t="str">
        <f>IF($B1389=2021,$P1389,"")</f>
        <v/>
      </c>
      <c r="Y1389" s="6" t="str">
        <f>IF($B1389=2022,$P1389,"")</f>
        <v/>
      </c>
      <c r="Z1389" s="6" t="str">
        <f>IF($B1389=2023,$P1389,"")</f>
        <v/>
      </c>
      <c r="AA1389" s="6">
        <f>IF($B1389=2024,$P1389,"")</f>
        <v>1</v>
      </c>
      <c r="AB1389" s="15" t="str">
        <f>IF($B1389=2025,$P1389,"")</f>
        <v/>
      </c>
    </row>
    <row r="1390" spans="1:28" x14ac:dyDescent="0.25">
      <c r="A1390" s="3">
        <v>612</v>
      </c>
      <c r="B1390" s="3">
        <v>2022</v>
      </c>
      <c r="C1390" s="3" t="s">
        <v>1472</v>
      </c>
      <c r="D1390" s="4">
        <f>DATE(B1390,N1390,M1390)</f>
        <v>44789</v>
      </c>
      <c r="E1390" s="5">
        <v>2034</v>
      </c>
      <c r="F1390" s="6" t="s">
        <v>454</v>
      </c>
      <c r="G1390" s="6" t="s">
        <v>506</v>
      </c>
      <c r="H1390" s="27"/>
      <c r="I1390" s="7" t="s">
        <v>6613</v>
      </c>
      <c r="J1390" s="7" t="s">
        <v>6591</v>
      </c>
      <c r="K1390" s="6" t="s">
        <v>88</v>
      </c>
      <c r="L1390" s="6">
        <v>6303</v>
      </c>
      <c r="M1390" s="6">
        <v>16</v>
      </c>
      <c r="N1390" s="6">
        <v>8</v>
      </c>
      <c r="O1390" s="6" t="s">
        <v>86</v>
      </c>
      <c r="P1390" s="15">
        <v>1</v>
      </c>
      <c r="Q1390" s="15" t="str">
        <f>IF($B1390=2014,$P1390,"")</f>
        <v/>
      </c>
      <c r="R1390" s="15" t="str">
        <f>IF($B1390=2015,$P1390,"")</f>
        <v/>
      </c>
      <c r="S1390" s="15" t="str">
        <f>IF($B1390=2016,$P1390,"")</f>
        <v/>
      </c>
      <c r="T1390" s="15" t="str">
        <f>IF($B1390=2017,$P1390,"")</f>
        <v/>
      </c>
      <c r="U1390" s="15" t="str">
        <f>IF($B1390=2018,$P1390,"")</f>
        <v/>
      </c>
      <c r="V1390" s="15" t="str">
        <f>IF($B1390=2019,$P1390,"")</f>
        <v/>
      </c>
      <c r="W1390" s="15" t="str">
        <f>IF($B1390=2020,$P1390,"")</f>
        <v/>
      </c>
      <c r="X1390" s="6" t="str">
        <f>IF($B1390=2021,$P1390,"")</f>
        <v/>
      </c>
      <c r="Y1390" s="6">
        <f>IF($B1390=2022,$P1390,"")</f>
        <v>1</v>
      </c>
      <c r="Z1390" s="6" t="str">
        <f>IF($B1390=2023,$P1390,"")</f>
        <v/>
      </c>
      <c r="AA1390" s="6" t="str">
        <f>IF($B1390=2024,$P1390,"")</f>
        <v/>
      </c>
      <c r="AB1390" s="15" t="str">
        <f>IF($B1390=2025,$P1390,"")</f>
        <v/>
      </c>
    </row>
    <row r="1391" spans="1:28" x14ac:dyDescent="0.25">
      <c r="A1391" s="3">
        <v>621</v>
      </c>
      <c r="B1391" s="3">
        <v>2019</v>
      </c>
      <c r="C1391" s="3" t="s">
        <v>206</v>
      </c>
      <c r="D1391" s="4">
        <f>DATE(B1391,N1391,M1391)</f>
        <v>43468</v>
      </c>
      <c r="E1391" s="5">
        <v>1500</v>
      </c>
      <c r="F1391" s="6" t="s">
        <v>454</v>
      </c>
      <c r="G1391" s="6" t="s">
        <v>886</v>
      </c>
      <c r="H1391" s="27"/>
      <c r="I1391" s="7" t="s">
        <v>3347</v>
      </c>
      <c r="J1391" s="7" t="s">
        <v>3348</v>
      </c>
      <c r="K1391" s="6" t="s">
        <v>88</v>
      </c>
      <c r="L1391" s="6">
        <v>5913</v>
      </c>
      <c r="M1391" s="6">
        <v>3</v>
      </c>
      <c r="N1391" s="6">
        <v>1</v>
      </c>
      <c r="O1391" s="6" t="s">
        <v>86</v>
      </c>
      <c r="P1391" s="15">
        <v>1</v>
      </c>
      <c r="Q1391" s="15" t="str">
        <f>IF($B1391=2014,$P1391,"")</f>
        <v/>
      </c>
      <c r="R1391" s="15" t="str">
        <f>IF($B1391=2015,$P1391,"")</f>
        <v/>
      </c>
      <c r="S1391" s="15" t="str">
        <f>IF($B1391=2016,$P1391,"")</f>
        <v/>
      </c>
      <c r="T1391" s="15" t="str">
        <f>IF($B1391=2017,$P1391,"")</f>
        <v/>
      </c>
      <c r="U1391" s="15" t="str">
        <f>IF($B1391=2018,$P1391,"")</f>
        <v/>
      </c>
      <c r="V1391" s="15">
        <f>IF($B1391=2019,$P1391,"")</f>
        <v>1</v>
      </c>
      <c r="W1391" s="15" t="str">
        <f>IF($B1391=2020,$P1391,"")</f>
        <v/>
      </c>
      <c r="X1391" s="6" t="str">
        <f>IF($B1391=2021,$P1391,"")</f>
        <v/>
      </c>
      <c r="Y1391" s="6" t="str">
        <f>IF($B1391=2022,$P1391,"")</f>
        <v/>
      </c>
      <c r="Z1391" s="6" t="str">
        <f>IF($B1391=2023,$P1391,"")</f>
        <v/>
      </c>
      <c r="AA1391" s="6" t="str">
        <f>IF($B1391=2024,$P1391,"")</f>
        <v/>
      </c>
      <c r="AB1391" s="15" t="str">
        <f>IF($B1391=2025,$P1391,"")</f>
        <v/>
      </c>
    </row>
    <row r="1392" spans="1:28" x14ac:dyDescent="0.25">
      <c r="A1392" s="3">
        <v>621</v>
      </c>
      <c r="B1392" s="3">
        <v>2021</v>
      </c>
      <c r="C1392" s="3" t="s">
        <v>190</v>
      </c>
      <c r="D1392" s="4">
        <v>44444</v>
      </c>
      <c r="E1392" s="5">
        <v>1800</v>
      </c>
      <c r="F1392" s="6" t="s">
        <v>454</v>
      </c>
      <c r="G1392" s="6" t="s">
        <v>886</v>
      </c>
      <c r="H1392" s="27"/>
      <c r="I1392" s="7" t="s">
        <v>3347</v>
      </c>
      <c r="J1392" s="7" t="s">
        <v>6013</v>
      </c>
      <c r="K1392" s="6" t="s">
        <v>88</v>
      </c>
      <c r="L1392" s="6">
        <v>6204</v>
      </c>
      <c r="M1392" s="6">
        <v>5</v>
      </c>
      <c r="N1392" s="6">
        <v>9</v>
      </c>
      <c r="O1392" s="6" t="s">
        <v>86</v>
      </c>
      <c r="P1392" s="15">
        <v>1</v>
      </c>
      <c r="Q1392" s="15" t="str">
        <f>IF($B1392=2014,$P1392,"")</f>
        <v/>
      </c>
      <c r="R1392" s="15" t="str">
        <f>IF($B1392=2015,$P1392,"")</f>
        <v/>
      </c>
      <c r="S1392" s="15" t="str">
        <f>IF($B1392=2016,$P1392,"")</f>
        <v/>
      </c>
      <c r="T1392" s="15" t="str">
        <f>IF($B1392=2017,$P1392,"")</f>
        <v/>
      </c>
      <c r="U1392" s="15" t="str">
        <f>IF($B1392=2018,$P1392,"")</f>
        <v/>
      </c>
      <c r="V1392" s="15" t="str">
        <f>IF($B1392=2019,$P1392,"")</f>
        <v/>
      </c>
      <c r="W1392" s="15" t="str">
        <f>IF($B1392=2020,$P1392,"")</f>
        <v/>
      </c>
      <c r="X1392" s="6">
        <f>IF($B1392=2021,$P1392,"")</f>
        <v>1</v>
      </c>
      <c r="Y1392" s="6" t="str">
        <f>IF($B1392=2022,$P1392,"")</f>
        <v/>
      </c>
      <c r="Z1392" s="6" t="str">
        <f>IF($B1392=2023,$P1392,"")</f>
        <v/>
      </c>
      <c r="AA1392" s="6" t="str">
        <f>IF($B1392=2024,$P1392,"")</f>
        <v/>
      </c>
      <c r="AB1392" s="15" t="str">
        <f>IF($B1392=2025,$P1392,"")</f>
        <v/>
      </c>
    </row>
    <row r="1393" spans="1:28" ht="24" x14ac:dyDescent="0.25">
      <c r="A1393" s="3">
        <v>621</v>
      </c>
      <c r="B1393" s="3">
        <v>2022</v>
      </c>
      <c r="C1393" s="3" t="s">
        <v>15</v>
      </c>
      <c r="D1393" s="4">
        <f>DATE(B1393,N1393,M1393)</f>
        <v>44844</v>
      </c>
      <c r="E1393" s="5">
        <v>1800</v>
      </c>
      <c r="F1393" s="10" t="s">
        <v>454</v>
      </c>
      <c r="G1393" s="10" t="s">
        <v>886</v>
      </c>
      <c r="H1393" s="27"/>
      <c r="I1393" s="7" t="s">
        <v>3347</v>
      </c>
      <c r="J1393" s="7" t="s">
        <v>6888</v>
      </c>
      <c r="K1393" s="6" t="s">
        <v>6889</v>
      </c>
      <c r="L1393" s="6">
        <v>6308</v>
      </c>
      <c r="M1393" s="6">
        <v>10</v>
      </c>
      <c r="N1393" s="6">
        <v>10</v>
      </c>
      <c r="O1393" s="6" t="s">
        <v>14</v>
      </c>
      <c r="P1393" s="15">
        <v>1</v>
      </c>
      <c r="Q1393" s="15" t="str">
        <f>IF($B1393=2014,$P1393,"")</f>
        <v/>
      </c>
      <c r="R1393" s="15" t="str">
        <f>IF($B1393=2015,$P1393,"")</f>
        <v/>
      </c>
      <c r="S1393" s="15" t="str">
        <f>IF($B1393=2016,$P1393,"")</f>
        <v/>
      </c>
      <c r="T1393" s="15" t="str">
        <f>IF($B1393=2017,$P1393,"")</f>
        <v/>
      </c>
      <c r="U1393" s="15" t="str">
        <f>IF($B1393=2018,$P1393,"")</f>
        <v/>
      </c>
      <c r="V1393" s="15" t="str">
        <f>IF($B1393=2019,$P1393,"")</f>
        <v/>
      </c>
      <c r="W1393" s="15" t="str">
        <f>IF($B1393=2020,$P1393,"")</f>
        <v/>
      </c>
      <c r="X1393" s="6" t="str">
        <f>IF($B1393=2021,$P1393,"")</f>
        <v/>
      </c>
      <c r="Y1393" s="6">
        <f>IF($B1393=2022,$P1393,"")</f>
        <v>1</v>
      </c>
      <c r="Z1393" s="6" t="str">
        <f>IF($B1393=2023,$P1393,"")</f>
        <v/>
      </c>
      <c r="AA1393" s="6" t="str">
        <f>IF($B1393=2024,$P1393,"")</f>
        <v/>
      </c>
      <c r="AB1393" s="15" t="str">
        <f>IF($B1393=2025,$P1393,"")</f>
        <v/>
      </c>
    </row>
    <row r="1394" spans="1:28" x14ac:dyDescent="0.25">
      <c r="A1394" s="3">
        <v>621</v>
      </c>
      <c r="B1394" s="3">
        <v>2018</v>
      </c>
      <c r="C1394" s="3" t="s">
        <v>487</v>
      </c>
      <c r="D1394" s="4">
        <f>DATE(B1394,N1394,M1394)</f>
        <v>43395</v>
      </c>
      <c r="E1394" s="5">
        <v>1400</v>
      </c>
      <c r="F1394" s="6" t="s">
        <v>454</v>
      </c>
      <c r="G1394" s="6" t="s">
        <v>461</v>
      </c>
      <c r="H1394" s="27"/>
      <c r="I1394" s="7" t="s">
        <v>5207</v>
      </c>
      <c r="J1394" s="7" t="s">
        <v>3349</v>
      </c>
      <c r="K1394" s="6" t="s">
        <v>102</v>
      </c>
      <c r="L1394" s="6">
        <v>5908</v>
      </c>
      <c r="M1394" s="6">
        <v>22</v>
      </c>
      <c r="N1394" s="6">
        <v>10</v>
      </c>
      <c r="P1394" s="15">
        <v>1</v>
      </c>
      <c r="Q1394" s="15" t="str">
        <f>IF($B1394=2014,$P1394,"")</f>
        <v/>
      </c>
      <c r="R1394" s="15" t="str">
        <f>IF($B1394=2015,$P1394,"")</f>
        <v/>
      </c>
      <c r="S1394" s="15" t="str">
        <f>IF($B1394=2016,$P1394,"")</f>
        <v/>
      </c>
      <c r="T1394" s="15" t="str">
        <f>IF($B1394=2017,$P1394,"")</f>
        <v/>
      </c>
      <c r="U1394" s="15">
        <f>IF($B1394=2018,$P1394,"")</f>
        <v>1</v>
      </c>
      <c r="V1394" s="15" t="str">
        <f>IF($B1394=2019,$P1394,"")</f>
        <v/>
      </c>
      <c r="W1394" s="15" t="str">
        <f>IF($B1394=2020,$P1394,"")</f>
        <v/>
      </c>
      <c r="X1394" s="6" t="str">
        <f>IF($B1394=2021,$P1394,"")</f>
        <v/>
      </c>
      <c r="Y1394" s="6" t="str">
        <f>IF($B1394=2022,$P1394,"")</f>
        <v/>
      </c>
      <c r="Z1394" s="6" t="str">
        <f>IF($B1394=2023,$P1394,"")</f>
        <v/>
      </c>
      <c r="AA1394" s="6" t="str">
        <f>IF($B1394=2024,$P1394,"")</f>
        <v/>
      </c>
      <c r="AB1394" s="15" t="str">
        <f>IF($B1394=2025,$P1394,"")</f>
        <v/>
      </c>
    </row>
    <row r="1395" spans="1:28" x14ac:dyDescent="0.25">
      <c r="A1395" s="3">
        <v>621</v>
      </c>
      <c r="B1395" s="5">
        <v>2015</v>
      </c>
      <c r="C1395" s="3" t="s">
        <v>81</v>
      </c>
      <c r="D1395" s="4">
        <f>DATE(B1395,N1395,M1395)</f>
        <v>42293</v>
      </c>
      <c r="E1395" s="5">
        <v>1500</v>
      </c>
      <c r="F1395" s="6" t="s">
        <v>454</v>
      </c>
      <c r="G1395" s="6" t="s">
        <v>476</v>
      </c>
      <c r="H1395" s="27"/>
      <c r="I1395" s="9" t="s">
        <v>6716</v>
      </c>
      <c r="J1395" s="9" t="s">
        <v>520</v>
      </c>
      <c r="K1395" s="6" t="s">
        <v>16</v>
      </c>
      <c r="L1395" s="6">
        <v>5607</v>
      </c>
      <c r="M1395" s="6">
        <v>16</v>
      </c>
      <c r="N1395" s="6">
        <v>10</v>
      </c>
      <c r="O1395" s="6" t="s">
        <v>14</v>
      </c>
      <c r="P1395" s="15">
        <v>1</v>
      </c>
      <c r="Q1395" s="15" t="str">
        <f>IF($B1395=2014,$P1395,"")</f>
        <v/>
      </c>
      <c r="R1395" s="15">
        <f>IF($B1395=2015,$P1395,"")</f>
        <v>1</v>
      </c>
      <c r="S1395" s="15" t="str">
        <f>IF($B1395=2016,$P1395,"")</f>
        <v/>
      </c>
      <c r="T1395" s="15" t="str">
        <f>IF($B1395=2017,$P1395,"")</f>
        <v/>
      </c>
      <c r="U1395" s="15" t="str">
        <f>IF($B1395=2018,$P1395,"")</f>
        <v/>
      </c>
      <c r="V1395" s="15" t="str">
        <f>IF($B1395=2019,$P1395,"")</f>
        <v/>
      </c>
      <c r="W1395" s="15" t="str">
        <f>IF($B1395=2020,$P1395,"")</f>
        <v/>
      </c>
      <c r="X1395" s="6" t="str">
        <f>IF($B1395=2021,$P1395,"")</f>
        <v/>
      </c>
      <c r="Y1395" s="6" t="str">
        <f>IF($B1395=2022,$P1395,"")</f>
        <v/>
      </c>
      <c r="Z1395" s="6" t="str">
        <f>IF($B1395=2023,$P1395,"")</f>
        <v/>
      </c>
      <c r="AA1395" s="6" t="str">
        <f>IF($B1395=2024,$P1395,"")</f>
        <v/>
      </c>
      <c r="AB1395" s="15" t="str">
        <f>IF($B1395=2025,$P1395,"")</f>
        <v/>
      </c>
    </row>
    <row r="1396" spans="1:28" x14ac:dyDescent="0.25">
      <c r="A1396" s="3">
        <v>621</v>
      </c>
      <c r="B1396" s="3">
        <v>2016</v>
      </c>
      <c r="C1396" s="3" t="s">
        <v>223</v>
      </c>
      <c r="D1396" s="4">
        <f>DATE(B1396,N1396,M1396)</f>
        <v>42631</v>
      </c>
      <c r="E1396" s="5">
        <v>1615</v>
      </c>
      <c r="F1396" s="6" t="s">
        <v>454</v>
      </c>
      <c r="G1396" s="10" t="s">
        <v>476</v>
      </c>
      <c r="H1396" s="27"/>
      <c r="I1396" s="7" t="s">
        <v>6716</v>
      </c>
      <c r="J1396" s="7" t="s">
        <v>1762</v>
      </c>
      <c r="K1396" s="6" t="s">
        <v>16</v>
      </c>
      <c r="L1396" s="6">
        <v>5705</v>
      </c>
      <c r="M1396" s="6">
        <v>18</v>
      </c>
      <c r="N1396" s="6">
        <v>9</v>
      </c>
      <c r="O1396" s="6" t="s">
        <v>14</v>
      </c>
      <c r="P1396" s="15">
        <v>1</v>
      </c>
      <c r="Q1396" s="15" t="str">
        <f>IF($B1396=2014,$P1396,"")</f>
        <v/>
      </c>
      <c r="R1396" s="15" t="str">
        <f>IF($B1396=2015,$P1396,"")</f>
        <v/>
      </c>
      <c r="S1396" s="15">
        <f>IF($B1396=2016,$P1396,"")</f>
        <v>1</v>
      </c>
      <c r="T1396" s="15" t="str">
        <f>IF($B1396=2017,$P1396,"")</f>
        <v/>
      </c>
      <c r="U1396" s="15" t="str">
        <f>IF($B1396=2018,$P1396,"")</f>
        <v/>
      </c>
      <c r="V1396" s="15" t="str">
        <f>IF($B1396=2019,$P1396,"")</f>
        <v/>
      </c>
      <c r="W1396" s="15" t="str">
        <f>IF($B1396=2020,$P1396,"")</f>
        <v/>
      </c>
      <c r="X1396" s="6" t="str">
        <f>IF($B1396=2021,$P1396,"")</f>
        <v/>
      </c>
      <c r="Y1396" s="6" t="str">
        <f>IF($B1396=2022,$P1396,"")</f>
        <v/>
      </c>
      <c r="Z1396" s="6" t="str">
        <f>IF($B1396=2023,$P1396,"")</f>
        <v/>
      </c>
      <c r="AA1396" s="6" t="str">
        <f>IF($B1396=2024,$P1396,"")</f>
        <v/>
      </c>
      <c r="AB1396" s="15" t="str">
        <f>IF($B1396=2025,$P1396,"")</f>
        <v/>
      </c>
    </row>
    <row r="1397" spans="1:28" x14ac:dyDescent="0.25">
      <c r="A1397" s="3">
        <v>621</v>
      </c>
      <c r="B1397" s="3">
        <v>2017</v>
      </c>
      <c r="C1397" s="3" t="s">
        <v>243</v>
      </c>
      <c r="D1397" s="4">
        <f>DATE(B1397,N1397,M1397)</f>
        <v>43001</v>
      </c>
      <c r="E1397" s="5">
        <v>1544</v>
      </c>
      <c r="F1397" s="6" t="s">
        <v>454</v>
      </c>
      <c r="G1397" s="6" t="s">
        <v>476</v>
      </c>
      <c r="H1397" s="27"/>
      <c r="I1397" s="7" t="s">
        <v>6716</v>
      </c>
      <c r="J1397" s="9" t="s">
        <v>2578</v>
      </c>
      <c r="K1397" s="6" t="s">
        <v>2411</v>
      </c>
      <c r="L1397" s="6">
        <v>5805</v>
      </c>
      <c r="M1397" s="6">
        <v>23</v>
      </c>
      <c r="N1397" s="6">
        <v>9</v>
      </c>
      <c r="O1397" s="6" t="s">
        <v>14</v>
      </c>
      <c r="P1397" s="15">
        <v>1</v>
      </c>
      <c r="Q1397" s="15" t="str">
        <f>IF($B1397=2014,$P1397,"")</f>
        <v/>
      </c>
      <c r="R1397" s="15" t="str">
        <f>IF($B1397=2015,$P1397,"")</f>
        <v/>
      </c>
      <c r="S1397" s="15" t="str">
        <f>IF($B1397=2016,$P1397,"")</f>
        <v/>
      </c>
      <c r="T1397" s="15">
        <f>IF($B1397=2017,$P1397,"")</f>
        <v>1</v>
      </c>
      <c r="U1397" s="15" t="str">
        <f>IF($B1397=2018,$P1397,"")</f>
        <v/>
      </c>
      <c r="V1397" s="15" t="str">
        <f>IF($B1397=2019,$P1397,"")</f>
        <v/>
      </c>
      <c r="W1397" s="15" t="str">
        <f>IF($B1397=2020,$P1397,"")</f>
        <v/>
      </c>
      <c r="X1397" s="6" t="str">
        <f>IF($B1397=2021,$P1397,"")</f>
        <v/>
      </c>
      <c r="Y1397" s="6" t="str">
        <f>IF($B1397=2022,$P1397,"")</f>
        <v/>
      </c>
      <c r="Z1397" s="6" t="str">
        <f>IF($B1397=2023,$P1397,"")</f>
        <v/>
      </c>
      <c r="AA1397" s="6" t="str">
        <f>IF($B1397=2024,$P1397,"")</f>
        <v/>
      </c>
      <c r="AB1397" s="15" t="str">
        <f>IF($B1397=2025,$P1397,"")</f>
        <v/>
      </c>
    </row>
    <row r="1398" spans="1:28" x14ac:dyDescent="0.25">
      <c r="A1398" s="3">
        <v>621</v>
      </c>
      <c r="B1398" s="3">
        <v>2017</v>
      </c>
      <c r="C1398" s="3" t="s">
        <v>1460</v>
      </c>
      <c r="D1398" s="4">
        <f>DATE(B1398,N1398,M1398)</f>
        <v>43013</v>
      </c>
      <c r="E1398" s="5">
        <v>1600</v>
      </c>
      <c r="F1398" s="6" t="s">
        <v>454</v>
      </c>
      <c r="G1398" s="6" t="s">
        <v>476</v>
      </c>
      <c r="H1398" s="27"/>
      <c r="I1398" s="7" t="s">
        <v>6716</v>
      </c>
      <c r="J1398" s="9" t="s">
        <v>2579</v>
      </c>
      <c r="K1398" s="6" t="s">
        <v>102</v>
      </c>
      <c r="L1398" s="6">
        <v>5807</v>
      </c>
      <c r="M1398" s="6">
        <v>5</v>
      </c>
      <c r="N1398" s="6">
        <v>10</v>
      </c>
      <c r="P1398" s="15">
        <v>1</v>
      </c>
      <c r="Q1398" s="15" t="str">
        <f>IF($B1398=2014,$P1398,"")</f>
        <v/>
      </c>
      <c r="R1398" s="15" t="str">
        <f>IF($B1398=2015,$P1398,"")</f>
        <v/>
      </c>
      <c r="S1398" s="15" t="str">
        <f>IF($B1398=2016,$P1398,"")</f>
        <v/>
      </c>
      <c r="T1398" s="15">
        <f>IF($B1398=2017,$P1398,"")</f>
        <v>1</v>
      </c>
      <c r="U1398" s="15" t="str">
        <f>IF($B1398=2018,$P1398,"")</f>
        <v/>
      </c>
      <c r="V1398" s="15" t="str">
        <f>IF($B1398=2019,$P1398,"")</f>
        <v/>
      </c>
      <c r="W1398" s="15" t="str">
        <f>IF($B1398=2020,$P1398,"")</f>
        <v/>
      </c>
      <c r="X1398" s="6" t="str">
        <f>IF($B1398=2021,$P1398,"")</f>
        <v/>
      </c>
      <c r="Y1398" s="6" t="str">
        <f>IF($B1398=2022,$P1398,"")</f>
        <v/>
      </c>
      <c r="Z1398" s="6" t="str">
        <f>IF($B1398=2023,$P1398,"")</f>
        <v/>
      </c>
      <c r="AA1398" s="6" t="str">
        <f>IF($B1398=2024,$P1398,"")</f>
        <v/>
      </c>
      <c r="AB1398" s="15" t="str">
        <f>IF($B1398=2025,$P1398,"")</f>
        <v/>
      </c>
    </row>
    <row r="1399" spans="1:28" x14ac:dyDescent="0.25">
      <c r="A1399" s="3">
        <v>621</v>
      </c>
      <c r="B1399" s="3">
        <v>2019</v>
      </c>
      <c r="C1399" s="3" t="s">
        <v>222</v>
      </c>
      <c r="D1399" s="4">
        <f>DATE(B1399,N1399,M1399)</f>
        <v>43745</v>
      </c>
      <c r="E1399" s="5">
        <v>1430</v>
      </c>
      <c r="F1399" s="6" t="s">
        <v>454</v>
      </c>
      <c r="G1399" s="6" t="s">
        <v>476</v>
      </c>
      <c r="H1399" s="27"/>
      <c r="I1399" s="9" t="s">
        <v>6716</v>
      </c>
      <c r="J1399" s="9" t="s">
        <v>3776</v>
      </c>
      <c r="K1399" s="6" t="s">
        <v>235</v>
      </c>
      <c r="L1399" s="6">
        <v>6008</v>
      </c>
      <c r="M1399" s="6">
        <v>7</v>
      </c>
      <c r="N1399" s="6">
        <v>10</v>
      </c>
      <c r="O1399" s="6" t="s">
        <v>14</v>
      </c>
      <c r="P1399" s="15">
        <v>1</v>
      </c>
      <c r="Q1399" s="15" t="str">
        <f>IF($B1399=2014,$P1399,"")</f>
        <v/>
      </c>
      <c r="R1399" s="15" t="str">
        <f>IF($B1399=2015,$P1399,"")</f>
        <v/>
      </c>
      <c r="S1399" s="15" t="str">
        <f>IF($B1399=2016,$P1399,"")</f>
        <v/>
      </c>
      <c r="T1399" s="15" t="str">
        <f>IF($B1399=2017,$P1399,"")</f>
        <v/>
      </c>
      <c r="U1399" s="15" t="str">
        <f>IF($B1399=2018,$P1399,"")</f>
        <v/>
      </c>
      <c r="V1399" s="15">
        <f>IF($B1399=2019,$P1399,"")</f>
        <v>1</v>
      </c>
      <c r="W1399" s="15" t="str">
        <f>IF($B1399=2020,$P1399,"")</f>
        <v/>
      </c>
      <c r="X1399" s="6" t="str">
        <f>IF($B1399=2021,$P1399,"")</f>
        <v/>
      </c>
      <c r="Y1399" s="6" t="str">
        <f>IF($B1399=2022,$P1399,"")</f>
        <v/>
      </c>
      <c r="Z1399" s="6" t="str">
        <f>IF($B1399=2023,$P1399,"")</f>
        <v/>
      </c>
      <c r="AA1399" s="6" t="str">
        <f>IF($B1399=2024,$P1399,"")</f>
        <v/>
      </c>
      <c r="AB1399" s="15" t="str">
        <f>IF($B1399=2025,$P1399,"")</f>
        <v/>
      </c>
    </row>
    <row r="1400" spans="1:28" x14ac:dyDescent="0.25">
      <c r="A1400" s="3">
        <v>621</v>
      </c>
      <c r="B1400" s="3">
        <v>2019</v>
      </c>
      <c r="C1400" s="3" t="s">
        <v>142</v>
      </c>
      <c r="D1400" s="4">
        <f>DATE(B1400,N1400,M1400)</f>
        <v>43746</v>
      </c>
      <c r="E1400" s="5">
        <v>1600</v>
      </c>
      <c r="F1400" s="6" t="s">
        <v>454</v>
      </c>
      <c r="G1400" s="6" t="s">
        <v>476</v>
      </c>
      <c r="H1400" s="27"/>
      <c r="I1400" s="9" t="s">
        <v>6716</v>
      </c>
      <c r="J1400" s="9" t="s">
        <v>3775</v>
      </c>
      <c r="K1400" s="6" t="s">
        <v>102</v>
      </c>
      <c r="L1400" s="6">
        <v>6007</v>
      </c>
      <c r="M1400" s="6">
        <v>8</v>
      </c>
      <c r="N1400" s="6">
        <v>10</v>
      </c>
      <c r="P1400" s="15">
        <v>1</v>
      </c>
      <c r="Q1400" s="15" t="str">
        <f>IF($B1400=2014,$P1400,"")</f>
        <v/>
      </c>
      <c r="R1400" s="15" t="str">
        <f>IF($B1400=2015,$P1400,"")</f>
        <v/>
      </c>
      <c r="S1400" s="15" t="str">
        <f>IF($B1400=2016,$P1400,"")</f>
        <v/>
      </c>
      <c r="T1400" s="15" t="str">
        <f>IF($B1400=2017,$P1400,"")</f>
        <v/>
      </c>
      <c r="U1400" s="15" t="str">
        <f>IF($B1400=2018,$P1400,"")</f>
        <v/>
      </c>
      <c r="V1400" s="15">
        <f>IF($B1400=2019,$P1400,"")</f>
        <v>1</v>
      </c>
      <c r="W1400" s="15" t="str">
        <f>IF($B1400=2020,$P1400,"")</f>
        <v/>
      </c>
      <c r="X1400" s="6" t="str">
        <f>IF($B1400=2021,$P1400,"")</f>
        <v/>
      </c>
      <c r="Y1400" s="6" t="str">
        <f>IF($B1400=2022,$P1400,"")</f>
        <v/>
      </c>
      <c r="Z1400" s="6" t="str">
        <f>IF($B1400=2023,$P1400,"")</f>
        <v/>
      </c>
      <c r="AA1400" s="6" t="str">
        <f>IF($B1400=2024,$P1400,"")</f>
        <v/>
      </c>
      <c r="AB1400" s="15" t="str">
        <f>IF($B1400=2025,$P1400,"")</f>
        <v/>
      </c>
    </row>
    <row r="1401" spans="1:28" x14ac:dyDescent="0.25">
      <c r="A1401" s="3">
        <v>621</v>
      </c>
      <c r="B1401" s="3">
        <v>2020</v>
      </c>
      <c r="C1401" s="3" t="s">
        <v>1481</v>
      </c>
      <c r="D1401" s="4">
        <f>DATE(B1401,N1401,M1401)</f>
        <v>44116</v>
      </c>
      <c r="E1401" s="5">
        <v>1515</v>
      </c>
      <c r="F1401" s="10" t="s">
        <v>454</v>
      </c>
      <c r="G1401" s="10" t="s">
        <v>476</v>
      </c>
      <c r="H1401" s="27"/>
      <c r="I1401" s="7" t="s">
        <v>6716</v>
      </c>
      <c r="J1401" s="7" t="s">
        <v>5688</v>
      </c>
      <c r="K1401" s="6" t="s">
        <v>5684</v>
      </c>
      <c r="L1401" s="6">
        <v>6110</v>
      </c>
      <c r="M1401" s="6">
        <v>12</v>
      </c>
      <c r="N1401" s="6">
        <v>10</v>
      </c>
      <c r="O1401" s="6" t="s">
        <v>86</v>
      </c>
      <c r="P1401" s="15">
        <v>1</v>
      </c>
      <c r="Q1401" s="15" t="str">
        <f>IF($B1401=2014,$P1401,"")</f>
        <v/>
      </c>
      <c r="R1401" s="15" t="str">
        <f>IF($B1401=2015,$P1401,"")</f>
        <v/>
      </c>
      <c r="S1401" s="15" t="str">
        <f>IF($B1401=2016,$P1401,"")</f>
        <v/>
      </c>
      <c r="T1401" s="15" t="str">
        <f>IF($B1401=2017,$P1401,"")</f>
        <v/>
      </c>
      <c r="U1401" s="15" t="str">
        <f>IF($B1401=2018,$P1401,"")</f>
        <v/>
      </c>
      <c r="V1401" s="15" t="str">
        <f>IF($B1401=2019,$P1401,"")</f>
        <v/>
      </c>
      <c r="W1401" s="15">
        <f>IF($B1401=2020,$P1401,"")</f>
        <v>1</v>
      </c>
      <c r="X1401" s="6" t="str">
        <f>IF($B1401=2021,$P1401,"")</f>
        <v/>
      </c>
      <c r="Y1401" s="6" t="str">
        <f>IF($B1401=2022,$P1401,"")</f>
        <v/>
      </c>
      <c r="Z1401" s="6" t="str">
        <f>IF($B1401=2023,$P1401,"")</f>
        <v/>
      </c>
      <c r="AA1401" s="6" t="str">
        <f>IF($B1401=2024,$P1401,"")</f>
        <v/>
      </c>
      <c r="AB1401" s="15" t="str">
        <f>IF($B1401=2025,$P1401,"")</f>
        <v/>
      </c>
    </row>
    <row r="1402" spans="1:28" x14ac:dyDescent="0.25">
      <c r="A1402" s="3">
        <v>621</v>
      </c>
      <c r="B1402" s="3">
        <v>2022</v>
      </c>
      <c r="C1402" s="3" t="s">
        <v>51</v>
      </c>
      <c r="D1402" s="4">
        <f>DATE(B1402,N1402,M1402)</f>
        <v>44884</v>
      </c>
      <c r="E1402" s="5">
        <v>1729</v>
      </c>
      <c r="F1402" s="10" t="s">
        <v>454</v>
      </c>
      <c r="G1402" s="10" t="s">
        <v>476</v>
      </c>
      <c r="H1402" s="27"/>
      <c r="I1402" s="9" t="s">
        <v>6716</v>
      </c>
      <c r="J1402" s="7" t="s">
        <v>7037</v>
      </c>
      <c r="K1402" s="6" t="s">
        <v>5783</v>
      </c>
      <c r="L1402" s="6">
        <v>6310</v>
      </c>
      <c r="M1402" s="6">
        <v>19</v>
      </c>
      <c r="N1402" s="6">
        <v>11</v>
      </c>
      <c r="O1402" s="6" t="s">
        <v>7030</v>
      </c>
      <c r="P1402" s="15">
        <v>1</v>
      </c>
      <c r="Q1402" s="15" t="str">
        <f>IF($B1402=2014,$P1402,"")</f>
        <v/>
      </c>
      <c r="R1402" s="15" t="str">
        <f>IF($B1402=2015,$P1402,"")</f>
        <v/>
      </c>
      <c r="S1402" s="15" t="str">
        <f>IF($B1402=2016,$P1402,"")</f>
        <v/>
      </c>
      <c r="T1402" s="15" t="str">
        <f>IF($B1402=2017,$P1402,"")</f>
        <v/>
      </c>
      <c r="U1402" s="15" t="str">
        <f>IF($B1402=2018,$P1402,"")</f>
        <v/>
      </c>
      <c r="V1402" s="15" t="str">
        <f>IF($B1402=2019,$P1402,"")</f>
        <v/>
      </c>
      <c r="W1402" s="15" t="str">
        <f>IF($B1402=2020,$P1402,"")</f>
        <v/>
      </c>
      <c r="X1402" s="6" t="str">
        <f>IF($B1402=2021,$P1402,"")</f>
        <v/>
      </c>
      <c r="Y1402" s="6">
        <f>IF($B1402=2022,$P1402,"")</f>
        <v>1</v>
      </c>
      <c r="Z1402" s="6" t="str">
        <f>IF($B1402=2023,$P1402,"")</f>
        <v/>
      </c>
      <c r="AA1402" s="6" t="str">
        <f>IF($B1402=2024,$P1402,"")</f>
        <v/>
      </c>
      <c r="AB1402" s="15" t="str">
        <f>IF($B1402=2025,$P1402,"")</f>
        <v/>
      </c>
    </row>
    <row r="1403" spans="1:28" x14ac:dyDescent="0.25">
      <c r="A1403" s="3">
        <v>621</v>
      </c>
      <c r="B1403" s="3">
        <v>2022</v>
      </c>
      <c r="C1403" s="3" t="s">
        <v>250</v>
      </c>
      <c r="D1403" s="4">
        <f>DATE(B1403,N1403,M1403)</f>
        <v>44908</v>
      </c>
      <c r="E1403" s="5">
        <v>1658</v>
      </c>
      <c r="F1403" s="10" t="s">
        <v>454</v>
      </c>
      <c r="G1403" s="10" t="s">
        <v>476</v>
      </c>
      <c r="H1403" s="27"/>
      <c r="I1403" s="9" t="s">
        <v>6716</v>
      </c>
      <c r="J1403" s="7" t="s">
        <v>7147</v>
      </c>
      <c r="K1403" s="6" t="s">
        <v>5783</v>
      </c>
      <c r="L1403" s="6">
        <v>6313</v>
      </c>
      <c r="M1403" s="6">
        <v>13</v>
      </c>
      <c r="N1403" s="6">
        <v>12</v>
      </c>
      <c r="P1403" s="15">
        <v>1</v>
      </c>
      <c r="Q1403" s="15" t="str">
        <f>IF($B1403=2014,$P1403,"")</f>
        <v/>
      </c>
      <c r="R1403" s="15" t="str">
        <f>IF($B1403=2015,$P1403,"")</f>
        <v/>
      </c>
      <c r="S1403" s="15" t="str">
        <f>IF($B1403=2016,$P1403,"")</f>
        <v/>
      </c>
      <c r="T1403" s="15" t="str">
        <f>IF($B1403=2017,$P1403,"")</f>
        <v/>
      </c>
      <c r="U1403" s="15" t="str">
        <f>IF($B1403=2018,$P1403,"")</f>
        <v/>
      </c>
      <c r="V1403" s="15" t="str">
        <f>IF($B1403=2019,$P1403,"")</f>
        <v/>
      </c>
      <c r="W1403" s="15" t="str">
        <f>IF($B1403=2020,$P1403,"")</f>
        <v/>
      </c>
      <c r="X1403" s="6" t="str">
        <f>IF($B1403=2021,$P1403,"")</f>
        <v/>
      </c>
      <c r="Y1403" s="6">
        <f>IF($B1403=2022,$P1403,"")</f>
        <v>1</v>
      </c>
      <c r="Z1403" s="6" t="str">
        <f>IF($B1403=2023,$P1403,"")</f>
        <v/>
      </c>
      <c r="AA1403" s="6" t="str">
        <f>IF($B1403=2024,$P1403,"")</f>
        <v/>
      </c>
      <c r="AB1403" s="15" t="str">
        <f>IF($B1403=2025,$P1403,"")</f>
        <v/>
      </c>
    </row>
    <row r="1404" spans="1:28" x14ac:dyDescent="0.25">
      <c r="A1404" s="3">
        <v>621</v>
      </c>
      <c r="B1404" s="3">
        <v>2023</v>
      </c>
      <c r="C1404" s="3" t="s">
        <v>15</v>
      </c>
      <c r="D1404" s="4">
        <f>DATE(B1404,N1404,M1404)</f>
        <v>45209</v>
      </c>
      <c r="E1404" s="5">
        <v>1700</v>
      </c>
      <c r="F1404" s="6" t="s">
        <v>454</v>
      </c>
      <c r="G1404" s="10" t="s">
        <v>476</v>
      </c>
      <c r="H1404" s="27"/>
      <c r="I1404" s="7" t="s">
        <v>8487</v>
      </c>
      <c r="J1404" s="7" t="s">
        <v>7694</v>
      </c>
      <c r="K1404" s="6" t="s">
        <v>102</v>
      </c>
      <c r="L1404" s="6">
        <v>6408</v>
      </c>
      <c r="M1404" s="6">
        <v>10</v>
      </c>
      <c r="N1404" s="6">
        <v>10</v>
      </c>
      <c r="P1404" s="15">
        <v>1</v>
      </c>
      <c r="Q1404" s="15" t="str">
        <f>IF($B1404=2014,$P1404,"")</f>
        <v/>
      </c>
      <c r="R1404" s="15" t="str">
        <f>IF($B1404=2015,$P1404,"")</f>
        <v/>
      </c>
      <c r="S1404" s="15" t="str">
        <f>IF($B1404=2016,$P1404,"")</f>
        <v/>
      </c>
      <c r="T1404" s="15" t="str">
        <f>IF($B1404=2017,$P1404,"")</f>
        <v/>
      </c>
      <c r="U1404" s="15" t="str">
        <f>IF($B1404=2018,$P1404,"")</f>
        <v/>
      </c>
      <c r="V1404" s="15" t="str">
        <f>IF($B1404=2019,$P1404,"")</f>
        <v/>
      </c>
      <c r="W1404" s="15" t="str">
        <f>IF($B1404=2020,$P1404,"")</f>
        <v/>
      </c>
      <c r="X1404" s="6" t="str">
        <f>IF($B1404=2021,$P1404,"")</f>
        <v/>
      </c>
      <c r="Y1404" s="6" t="str">
        <f>IF($B1404=2022,$P1404,"")</f>
        <v/>
      </c>
      <c r="Z1404" s="6">
        <f>IF($B1404=2023,$P1404,"")</f>
        <v>1</v>
      </c>
      <c r="AA1404" s="6" t="str">
        <f>IF($B1404=2024,$P1404,"")</f>
        <v/>
      </c>
      <c r="AB1404" s="15" t="str">
        <f>IF($B1404=2025,$P1404,"")</f>
        <v/>
      </c>
    </row>
    <row r="1405" spans="1:28" x14ac:dyDescent="0.25">
      <c r="A1405" s="30">
        <v>621</v>
      </c>
      <c r="B1405" s="30">
        <v>2024</v>
      </c>
      <c r="C1405" s="30" t="s">
        <v>1364</v>
      </c>
      <c r="D1405" s="31">
        <f>DATE(B1405,N1405,M1405)</f>
        <v>45537</v>
      </c>
      <c r="E1405" s="32">
        <v>1725</v>
      </c>
      <c r="F1405" s="33" t="s">
        <v>454</v>
      </c>
      <c r="G1405" s="33" t="s">
        <v>476</v>
      </c>
      <c r="H1405" s="33"/>
      <c r="I1405" s="7" t="s">
        <v>8487</v>
      </c>
      <c r="J1405" s="34" t="s">
        <v>8467</v>
      </c>
      <c r="K1405" s="33" t="s">
        <v>5981</v>
      </c>
      <c r="L1405" s="33">
        <v>6505</v>
      </c>
      <c r="M1405" s="33">
        <v>2</v>
      </c>
      <c r="N1405" s="33">
        <v>9</v>
      </c>
      <c r="O1405" s="33" t="s">
        <v>86</v>
      </c>
      <c r="P1405" s="15">
        <v>1</v>
      </c>
      <c r="Q1405" s="15" t="str">
        <f>IF($B1405=2014,$P1405,"")</f>
        <v/>
      </c>
      <c r="R1405" s="15" t="str">
        <f>IF($B1405=2015,$P1405,"")</f>
        <v/>
      </c>
      <c r="S1405" s="15" t="str">
        <f>IF($B1405=2016,$P1405,"")</f>
        <v/>
      </c>
      <c r="T1405" s="15" t="str">
        <f>IF($B1405=2017,$P1405,"")</f>
        <v/>
      </c>
      <c r="U1405" s="15" t="str">
        <f>IF($B1405=2018,$P1405,"")</f>
        <v/>
      </c>
      <c r="V1405" s="15" t="str">
        <f>IF($B1405=2019,$P1405,"")</f>
        <v/>
      </c>
      <c r="W1405" s="15" t="str">
        <f>IF($B1405=2020,$P1405,"")</f>
        <v/>
      </c>
      <c r="X1405" s="6" t="str">
        <f>IF($B1405=2021,$P1405,"")</f>
        <v/>
      </c>
      <c r="Y1405" s="6" t="str">
        <f>IF($B1405=2022,$P1405,"")</f>
        <v/>
      </c>
      <c r="Z1405" s="6" t="str">
        <f>IF($B1405=2023,$P1405,"")</f>
        <v/>
      </c>
      <c r="AA1405" s="6">
        <f>IF($B1405=2024,$P1405,"")</f>
        <v>1</v>
      </c>
      <c r="AB1405" s="15" t="str">
        <f>IF($B1405=2025,$P1405,"")</f>
        <v/>
      </c>
    </row>
    <row r="1406" spans="1:28" x14ac:dyDescent="0.25">
      <c r="A1406" s="3">
        <v>621</v>
      </c>
      <c r="B1406" s="5">
        <v>2015</v>
      </c>
      <c r="C1406" s="3" t="s">
        <v>478</v>
      </c>
      <c r="D1406" s="4">
        <f>DATE(B1406,N1406,M1406)</f>
        <v>42357</v>
      </c>
      <c r="E1406" s="5">
        <v>2030</v>
      </c>
      <c r="F1406" s="6" t="s">
        <v>454</v>
      </c>
      <c r="G1406" s="6" t="s">
        <v>464</v>
      </c>
      <c r="H1406" s="27"/>
      <c r="I1406" s="9" t="s">
        <v>8226</v>
      </c>
      <c r="J1406" s="9" t="s">
        <v>521</v>
      </c>
      <c r="K1406" s="6" t="s">
        <v>31</v>
      </c>
      <c r="L1406" s="6">
        <v>5612</v>
      </c>
      <c r="M1406" s="6">
        <v>19</v>
      </c>
      <c r="N1406" s="6">
        <v>12</v>
      </c>
      <c r="P1406" s="15">
        <v>1</v>
      </c>
      <c r="Q1406" s="15" t="str">
        <f>IF($B1406=2014,$P1406,"")</f>
        <v/>
      </c>
      <c r="R1406" s="15">
        <f>IF($B1406=2015,$P1406,"")</f>
        <v>1</v>
      </c>
      <c r="S1406" s="15" t="str">
        <f>IF($B1406=2016,$P1406,"")</f>
        <v/>
      </c>
      <c r="T1406" s="15" t="str">
        <f>IF($B1406=2017,$P1406,"")</f>
        <v/>
      </c>
      <c r="U1406" s="15" t="str">
        <f>IF($B1406=2018,$P1406,"")</f>
        <v/>
      </c>
      <c r="V1406" s="15" t="str">
        <f>IF($B1406=2019,$P1406,"")</f>
        <v/>
      </c>
      <c r="W1406" s="15" t="str">
        <f>IF($B1406=2020,$P1406,"")</f>
        <v/>
      </c>
      <c r="X1406" s="6" t="str">
        <f>IF($B1406=2021,$P1406,"")</f>
        <v/>
      </c>
      <c r="Y1406" s="6" t="str">
        <f>IF($B1406=2022,$P1406,"")</f>
        <v/>
      </c>
      <c r="Z1406" s="6" t="str">
        <f>IF($B1406=2023,$P1406,"")</f>
        <v/>
      </c>
      <c r="AA1406" s="6" t="str">
        <f>IF($B1406=2024,$P1406,"")</f>
        <v/>
      </c>
      <c r="AB1406" s="15" t="str">
        <f>IF($B1406=2025,$P1406,"")</f>
        <v/>
      </c>
    </row>
    <row r="1407" spans="1:28" x14ac:dyDescent="0.25">
      <c r="A1407" s="3">
        <v>621</v>
      </c>
      <c r="B1407" s="3">
        <v>2020</v>
      </c>
      <c r="C1407" s="3" t="s">
        <v>15</v>
      </c>
      <c r="D1407" s="4">
        <f>DATE(B1407,N1407,M1407)</f>
        <v>44114</v>
      </c>
      <c r="E1407" s="5">
        <v>1640</v>
      </c>
      <c r="F1407" s="10" t="s">
        <v>454</v>
      </c>
      <c r="G1407" s="10" t="s">
        <v>717</v>
      </c>
      <c r="H1407" s="27"/>
      <c r="I1407" s="7" t="s">
        <v>5885</v>
      </c>
      <c r="J1407" s="7" t="s">
        <v>5886</v>
      </c>
      <c r="K1407" s="6" t="s">
        <v>5684</v>
      </c>
      <c r="L1407" s="6">
        <v>6110</v>
      </c>
      <c r="M1407" s="6">
        <v>10</v>
      </c>
      <c r="N1407" s="6">
        <v>10</v>
      </c>
      <c r="O1407" s="6" t="s">
        <v>86</v>
      </c>
      <c r="P1407" s="15">
        <v>1</v>
      </c>
      <c r="Q1407" s="15" t="str">
        <f>IF($B1407=2014,$P1407,"")</f>
        <v/>
      </c>
      <c r="R1407" s="15" t="str">
        <f>IF($B1407=2015,$P1407,"")</f>
        <v/>
      </c>
      <c r="S1407" s="15" t="str">
        <f>IF($B1407=2016,$P1407,"")</f>
        <v/>
      </c>
      <c r="T1407" s="15" t="str">
        <f>IF($B1407=2017,$P1407,"")</f>
        <v/>
      </c>
      <c r="U1407" s="15" t="str">
        <f>IF($B1407=2018,$P1407,"")</f>
        <v/>
      </c>
      <c r="V1407" s="15" t="str">
        <f>IF($B1407=2019,$P1407,"")</f>
        <v/>
      </c>
      <c r="W1407" s="15">
        <f>IF($B1407=2020,$P1407,"")</f>
        <v>1</v>
      </c>
      <c r="X1407" s="6" t="str">
        <f>IF($B1407=2021,$P1407,"")</f>
        <v/>
      </c>
      <c r="Y1407" s="6" t="str">
        <f>IF($B1407=2022,$P1407,"")</f>
        <v/>
      </c>
      <c r="Z1407" s="6" t="str">
        <f>IF($B1407=2023,$P1407,"")</f>
        <v/>
      </c>
      <c r="AA1407" s="6" t="str">
        <f>IF($B1407=2024,$P1407,"")</f>
        <v/>
      </c>
      <c r="AB1407" s="15" t="str">
        <f>IF($B1407=2025,$P1407,"")</f>
        <v/>
      </c>
    </row>
    <row r="1408" spans="1:28" x14ac:dyDescent="0.25">
      <c r="A1408" s="3">
        <v>621</v>
      </c>
      <c r="B1408" s="3">
        <v>2021</v>
      </c>
      <c r="C1408" s="3" t="s">
        <v>1470</v>
      </c>
      <c r="D1408" s="4">
        <f>DATE(B1408,N1408,M1408)</f>
        <v>44300</v>
      </c>
      <c r="E1408" s="5">
        <v>2200</v>
      </c>
      <c r="F1408" s="6" t="s">
        <v>454</v>
      </c>
      <c r="G1408" s="6" t="s">
        <v>717</v>
      </c>
      <c r="H1408" s="27"/>
      <c r="I1408" s="7" t="s">
        <v>5885</v>
      </c>
      <c r="J1408" s="7" t="s">
        <v>5887</v>
      </c>
      <c r="K1408" s="6" t="s">
        <v>123</v>
      </c>
      <c r="L1408" s="6">
        <v>6120</v>
      </c>
      <c r="M1408" s="6">
        <v>14</v>
      </c>
      <c r="N1408" s="6">
        <v>4</v>
      </c>
      <c r="P1408" s="15">
        <v>1</v>
      </c>
      <c r="Q1408" s="15" t="str">
        <f>IF($B1408=2014,$P1408,"")</f>
        <v/>
      </c>
      <c r="R1408" s="15" t="str">
        <f>IF($B1408=2015,$P1408,"")</f>
        <v/>
      </c>
      <c r="S1408" s="15" t="str">
        <f>IF($B1408=2016,$P1408,"")</f>
        <v/>
      </c>
      <c r="T1408" s="15" t="str">
        <f>IF($B1408=2017,$P1408,"")</f>
        <v/>
      </c>
      <c r="U1408" s="15" t="str">
        <f>IF($B1408=2018,$P1408,"")</f>
        <v/>
      </c>
      <c r="V1408" s="15" t="str">
        <f>IF($B1408=2019,$P1408,"")</f>
        <v/>
      </c>
      <c r="W1408" s="15" t="str">
        <f>IF($B1408=2020,$P1408,"")</f>
        <v/>
      </c>
      <c r="X1408" s="6">
        <f>IF($B1408=2021,$P1408,"")</f>
        <v>1</v>
      </c>
      <c r="Y1408" s="6" t="str">
        <f>IF($B1408=2022,$P1408,"")</f>
        <v/>
      </c>
      <c r="Z1408" s="6" t="str">
        <f>IF($B1408=2023,$P1408,"")</f>
        <v/>
      </c>
      <c r="AA1408" s="6" t="str">
        <f>IF($B1408=2024,$P1408,"")</f>
        <v/>
      </c>
      <c r="AB1408" s="15" t="str">
        <f>IF($B1408=2025,$P1408,"")</f>
        <v/>
      </c>
    </row>
    <row r="1409" spans="1:28" x14ac:dyDescent="0.25">
      <c r="A1409" s="3">
        <v>629</v>
      </c>
      <c r="B1409" s="3">
        <v>2023</v>
      </c>
      <c r="C1409" s="3" t="s">
        <v>164</v>
      </c>
      <c r="D1409" s="4">
        <f>DATE(B1409,N1409,M1409)</f>
        <v>45163</v>
      </c>
      <c r="E1409" s="5">
        <v>1900</v>
      </c>
      <c r="F1409" s="10" t="s">
        <v>454</v>
      </c>
      <c r="G1409" s="10" t="s">
        <v>461</v>
      </c>
      <c r="H1409" s="27"/>
      <c r="I1409" s="7" t="s">
        <v>7501</v>
      </c>
      <c r="J1409" s="7" t="s">
        <v>7502</v>
      </c>
      <c r="K1409" s="6" t="s">
        <v>88</v>
      </c>
      <c r="L1409" s="6">
        <v>6404</v>
      </c>
      <c r="M1409" s="6">
        <v>25</v>
      </c>
      <c r="N1409" s="6">
        <v>8</v>
      </c>
      <c r="O1409" s="6" t="s">
        <v>86</v>
      </c>
      <c r="P1409" s="15">
        <v>1</v>
      </c>
      <c r="Q1409" s="15" t="str">
        <f>IF($B1409=2014,$P1409,"")</f>
        <v/>
      </c>
      <c r="R1409" s="15" t="str">
        <f>IF($B1409=2015,$P1409,"")</f>
        <v/>
      </c>
      <c r="S1409" s="15" t="str">
        <f>IF($B1409=2016,$P1409,"")</f>
        <v/>
      </c>
      <c r="T1409" s="15" t="str">
        <f>IF($B1409=2017,$P1409,"")</f>
        <v/>
      </c>
      <c r="U1409" s="15" t="str">
        <f>IF($B1409=2018,$P1409,"")</f>
        <v/>
      </c>
      <c r="V1409" s="15" t="str">
        <f>IF($B1409=2019,$P1409,"")</f>
        <v/>
      </c>
      <c r="W1409" s="15" t="str">
        <f>IF($B1409=2020,$P1409,"")</f>
        <v/>
      </c>
      <c r="X1409" s="6" t="str">
        <f>IF($B1409=2021,$P1409,"")</f>
        <v/>
      </c>
      <c r="Y1409" s="6" t="str">
        <f>IF($B1409=2022,$P1409,"")</f>
        <v/>
      </c>
      <c r="Z1409" s="6">
        <f>IF($B1409=2023,$P1409,"")</f>
        <v>1</v>
      </c>
      <c r="AA1409" s="6" t="str">
        <f>IF($B1409=2024,$P1409,"")</f>
        <v/>
      </c>
      <c r="AB1409" s="15" t="str">
        <f>IF($B1409=2025,$P1409,"")</f>
        <v/>
      </c>
    </row>
    <row r="1410" spans="1:28" x14ac:dyDescent="0.25">
      <c r="A1410" s="3">
        <v>630</v>
      </c>
      <c r="B1410" s="3">
        <v>2019</v>
      </c>
      <c r="C1410" s="3" t="s">
        <v>142</v>
      </c>
      <c r="D1410" s="4">
        <f>DATE(B1410,N1410,M1410)</f>
        <v>43746</v>
      </c>
      <c r="E1410" s="5">
        <v>1500</v>
      </c>
      <c r="F1410" s="6" t="s">
        <v>454</v>
      </c>
      <c r="G1410" s="6" t="s">
        <v>461</v>
      </c>
      <c r="H1410" s="27"/>
      <c r="I1410" s="9" t="s">
        <v>3777</v>
      </c>
      <c r="J1410" s="9" t="s">
        <v>3778</v>
      </c>
      <c r="K1410" s="6" t="s">
        <v>102</v>
      </c>
      <c r="L1410" s="6">
        <v>6007</v>
      </c>
      <c r="M1410" s="6">
        <v>8</v>
      </c>
      <c r="N1410" s="6">
        <v>10</v>
      </c>
      <c r="P1410" s="15">
        <v>1</v>
      </c>
      <c r="Q1410" s="15" t="str">
        <f>IF($B1410=2014,$P1410,"")</f>
        <v/>
      </c>
      <c r="R1410" s="15" t="str">
        <f>IF($B1410=2015,$P1410,"")</f>
        <v/>
      </c>
      <c r="S1410" s="15" t="str">
        <f>IF($B1410=2016,$P1410,"")</f>
        <v/>
      </c>
      <c r="T1410" s="15" t="str">
        <f>IF($B1410=2017,$P1410,"")</f>
        <v/>
      </c>
      <c r="U1410" s="15" t="str">
        <f>IF($B1410=2018,$P1410,"")</f>
        <v/>
      </c>
      <c r="V1410" s="15">
        <f>IF($B1410=2019,$P1410,"")</f>
        <v>1</v>
      </c>
      <c r="W1410" s="15" t="str">
        <f>IF($B1410=2020,$P1410,"")</f>
        <v/>
      </c>
      <c r="X1410" s="6" t="str">
        <f>IF($B1410=2021,$P1410,"")</f>
        <v/>
      </c>
      <c r="Y1410" s="6" t="str">
        <f>IF($B1410=2022,$P1410,"")</f>
        <v/>
      </c>
      <c r="Z1410" s="6" t="str">
        <f>IF($B1410=2023,$P1410,"")</f>
        <v/>
      </c>
      <c r="AA1410" s="6" t="str">
        <f>IF($B1410=2024,$P1410,"")</f>
        <v/>
      </c>
      <c r="AB1410" s="15" t="str">
        <f>IF($B1410=2025,$P1410,"")</f>
        <v/>
      </c>
    </row>
    <row r="1411" spans="1:28" x14ac:dyDescent="0.25">
      <c r="A1411" s="3">
        <v>630</v>
      </c>
      <c r="B1411" s="3">
        <v>2019</v>
      </c>
      <c r="C1411" s="3" t="s">
        <v>142</v>
      </c>
      <c r="D1411" s="4">
        <f>DATE(B1411,N1411,M1411)</f>
        <v>43746</v>
      </c>
      <c r="E1411" s="5">
        <v>1602</v>
      </c>
      <c r="F1411" s="6" t="s">
        <v>454</v>
      </c>
      <c r="G1411" s="6" t="s">
        <v>485</v>
      </c>
      <c r="H1411" s="27"/>
      <c r="I1411" s="9" t="s">
        <v>5358</v>
      </c>
      <c r="J1411" s="9" t="s">
        <v>3779</v>
      </c>
      <c r="K1411" s="6" t="s">
        <v>102</v>
      </c>
      <c r="L1411" s="6">
        <v>6007</v>
      </c>
      <c r="M1411" s="6">
        <v>8</v>
      </c>
      <c r="N1411" s="6">
        <v>10</v>
      </c>
      <c r="P1411" s="15">
        <v>1</v>
      </c>
      <c r="Q1411" s="15" t="str">
        <f>IF($B1411=2014,$P1411,"")</f>
        <v/>
      </c>
      <c r="R1411" s="15" t="str">
        <f>IF($B1411=2015,$P1411,"")</f>
        <v/>
      </c>
      <c r="S1411" s="15" t="str">
        <f>IF($B1411=2016,$P1411,"")</f>
        <v/>
      </c>
      <c r="T1411" s="15" t="str">
        <f>IF($B1411=2017,$P1411,"")</f>
        <v/>
      </c>
      <c r="U1411" s="15" t="str">
        <f>IF($B1411=2018,$P1411,"")</f>
        <v/>
      </c>
      <c r="V1411" s="15">
        <f>IF($B1411=2019,$P1411,"")</f>
        <v>1</v>
      </c>
      <c r="W1411" s="15" t="str">
        <f>IF($B1411=2020,$P1411,"")</f>
        <v/>
      </c>
      <c r="X1411" s="6" t="str">
        <f>IF($B1411=2021,$P1411,"")</f>
        <v/>
      </c>
      <c r="Y1411" s="6" t="str">
        <f>IF($B1411=2022,$P1411,"")</f>
        <v/>
      </c>
      <c r="Z1411" s="6" t="str">
        <f>IF($B1411=2023,$P1411,"")</f>
        <v/>
      </c>
      <c r="AA1411" s="6" t="str">
        <f>IF($B1411=2024,$P1411,"")</f>
        <v/>
      </c>
      <c r="AB1411" s="15" t="str">
        <f>IF($B1411=2025,$P1411,"")</f>
        <v/>
      </c>
    </row>
    <row r="1412" spans="1:28" x14ac:dyDescent="0.25">
      <c r="A1412" s="30">
        <v>630</v>
      </c>
      <c r="B1412" s="30">
        <v>2024</v>
      </c>
      <c r="C1412" s="30" t="s">
        <v>213</v>
      </c>
      <c r="D1412" s="31">
        <f>DATE(B1412,N1412,M1412)</f>
        <v>45385</v>
      </c>
      <c r="E1412" s="32">
        <v>1959</v>
      </c>
      <c r="F1412" s="33" t="s">
        <v>454</v>
      </c>
      <c r="G1412" s="33" t="s">
        <v>506</v>
      </c>
      <c r="H1412" s="33"/>
      <c r="I1412" s="34" t="s">
        <v>8356</v>
      </c>
      <c r="J1412" s="34" t="s">
        <v>8352</v>
      </c>
      <c r="K1412" s="33" t="s">
        <v>88</v>
      </c>
      <c r="L1412" s="33">
        <v>6420</v>
      </c>
      <c r="M1412" s="33">
        <v>3</v>
      </c>
      <c r="N1412" s="33">
        <v>4</v>
      </c>
      <c r="O1412" s="33" t="s">
        <v>86</v>
      </c>
      <c r="P1412" s="15">
        <v>1</v>
      </c>
      <c r="Q1412" s="15" t="str">
        <f>IF($B1412=2014,$P1412,"")</f>
        <v/>
      </c>
      <c r="R1412" s="15" t="str">
        <f>IF($B1412=2015,$P1412,"")</f>
        <v/>
      </c>
      <c r="S1412" s="15" t="str">
        <f>IF($B1412=2016,$P1412,"")</f>
        <v/>
      </c>
      <c r="T1412" s="15" t="str">
        <f>IF($B1412=2017,$P1412,"")</f>
        <v/>
      </c>
      <c r="U1412" s="15" t="str">
        <f>IF($B1412=2018,$P1412,"")</f>
        <v/>
      </c>
      <c r="V1412" s="15" t="str">
        <f>IF($B1412=2019,$P1412,"")</f>
        <v/>
      </c>
      <c r="W1412" s="15" t="str">
        <f>IF($B1412=2020,$P1412,"")</f>
        <v/>
      </c>
      <c r="X1412" s="6" t="str">
        <f>IF($B1412=2021,$P1412,"")</f>
        <v/>
      </c>
      <c r="Y1412" s="6" t="str">
        <f>IF($B1412=2022,$P1412,"")</f>
        <v/>
      </c>
      <c r="Z1412" s="6" t="str">
        <f>IF($B1412=2023,$P1412,"")</f>
        <v/>
      </c>
      <c r="AA1412" s="6">
        <f>IF($B1412=2024,$P1412,"")</f>
        <v>1</v>
      </c>
      <c r="AB1412" s="15" t="str">
        <f>IF($B1412=2025,$P1412,"")</f>
        <v/>
      </c>
    </row>
    <row r="1413" spans="1:28" ht="24" x14ac:dyDescent="0.25">
      <c r="A1413" s="30">
        <v>630</v>
      </c>
      <c r="B1413" s="30">
        <v>2024</v>
      </c>
      <c r="C1413" s="30" t="s">
        <v>276</v>
      </c>
      <c r="D1413" s="4">
        <f>DATE(B1413,N1413,M1413)</f>
        <v>45523</v>
      </c>
      <c r="E1413" s="32">
        <v>1930</v>
      </c>
      <c r="F1413" s="33" t="s">
        <v>454</v>
      </c>
      <c r="G1413" s="33" t="s">
        <v>506</v>
      </c>
      <c r="H1413" s="33"/>
      <c r="I1413" s="34" t="s">
        <v>8356</v>
      </c>
      <c r="J1413" s="34" t="s">
        <v>8441</v>
      </c>
      <c r="K1413" s="33" t="s">
        <v>88</v>
      </c>
      <c r="L1413" s="33">
        <v>6504</v>
      </c>
      <c r="M1413" s="33">
        <v>19</v>
      </c>
      <c r="N1413" s="33">
        <v>8</v>
      </c>
      <c r="O1413" s="33" t="s">
        <v>86</v>
      </c>
      <c r="P1413" s="15">
        <v>1</v>
      </c>
      <c r="Q1413" s="15" t="str">
        <f>IF($B1413=2014,$P1413,"")</f>
        <v/>
      </c>
      <c r="R1413" s="15" t="str">
        <f>IF($B1413=2015,$P1413,"")</f>
        <v/>
      </c>
      <c r="S1413" s="15" t="str">
        <f>IF($B1413=2016,$P1413,"")</f>
        <v/>
      </c>
      <c r="T1413" s="15" t="str">
        <f>IF($B1413=2017,$P1413,"")</f>
        <v/>
      </c>
      <c r="U1413" s="15" t="str">
        <f>IF($B1413=2018,$P1413,"")</f>
        <v/>
      </c>
      <c r="V1413" s="15" t="str">
        <f>IF($B1413=2019,$P1413,"")</f>
        <v/>
      </c>
      <c r="W1413" s="15" t="str">
        <f>IF($B1413=2020,$P1413,"")</f>
        <v/>
      </c>
      <c r="X1413" s="6" t="str">
        <f>IF($B1413=2021,$P1413,"")</f>
        <v/>
      </c>
      <c r="Y1413" s="6" t="str">
        <f>IF($B1413=2022,$P1413,"")</f>
        <v/>
      </c>
      <c r="Z1413" s="6" t="str">
        <f>IF($B1413=2023,$P1413,"")</f>
        <v/>
      </c>
      <c r="AA1413" s="6">
        <f>IF($B1413=2024,$P1413,"")</f>
        <v>1</v>
      </c>
      <c r="AB1413" s="15" t="str">
        <f>IF($B1413=2025,$P1413,"")</f>
        <v/>
      </c>
    </row>
    <row r="1414" spans="1:28" x14ac:dyDescent="0.25">
      <c r="A1414" s="30">
        <v>630</v>
      </c>
      <c r="B1414" s="30">
        <v>2024</v>
      </c>
      <c r="C1414" s="30" t="s">
        <v>8661</v>
      </c>
      <c r="D1414" s="31">
        <f>DATE(B1414,N1414,M1414)</f>
        <v>45580</v>
      </c>
      <c r="E1414" s="32">
        <v>1859</v>
      </c>
      <c r="F1414" s="35" t="s">
        <v>454</v>
      </c>
      <c r="G1414" s="35" t="s">
        <v>506</v>
      </c>
      <c r="H1414" s="35"/>
      <c r="I1414" s="34" t="s">
        <v>8356</v>
      </c>
      <c r="J1414" s="34" t="s">
        <v>8662</v>
      </c>
      <c r="K1414" s="33" t="s">
        <v>102</v>
      </c>
      <c r="L1414" s="33">
        <v>6508</v>
      </c>
      <c r="M1414" s="33">
        <v>15</v>
      </c>
      <c r="N1414" s="33">
        <v>10</v>
      </c>
      <c r="O1414" s="33"/>
      <c r="P1414" s="15">
        <v>1</v>
      </c>
      <c r="Q1414" s="15" t="str">
        <f>IF($B1414=2014,$P1414,"")</f>
        <v/>
      </c>
      <c r="R1414" s="15" t="str">
        <f>IF($B1414=2015,$P1414,"")</f>
        <v/>
      </c>
      <c r="S1414" s="15" t="str">
        <f>IF($B1414=2016,$P1414,"")</f>
        <v/>
      </c>
      <c r="T1414" s="15" t="str">
        <f>IF($B1414=2017,$P1414,"")</f>
        <v/>
      </c>
      <c r="U1414" s="15" t="str">
        <f>IF($B1414=2018,$P1414,"")</f>
        <v/>
      </c>
      <c r="V1414" s="15" t="str">
        <f>IF($B1414=2019,$P1414,"")</f>
        <v/>
      </c>
      <c r="W1414" s="15" t="str">
        <f>IF($B1414=2020,$P1414,"")</f>
        <v/>
      </c>
      <c r="X1414" s="6" t="str">
        <f>IF($B1414=2021,$P1414,"")</f>
        <v/>
      </c>
      <c r="Y1414" s="6" t="str">
        <f>IF($B1414=2022,$P1414,"")</f>
        <v/>
      </c>
      <c r="Z1414" s="6" t="str">
        <f>IF($B1414=2023,$P1414,"")</f>
        <v/>
      </c>
      <c r="AA1414" s="6">
        <f>IF($B1414=2024,$P1414,"")</f>
        <v>1</v>
      </c>
      <c r="AB1414" s="15" t="str">
        <f>IF($B1414=2025,$P1414,"")</f>
        <v/>
      </c>
    </row>
    <row r="1415" spans="1:28" x14ac:dyDescent="0.25">
      <c r="A1415" s="3">
        <v>630</v>
      </c>
      <c r="B1415" s="3">
        <v>2016</v>
      </c>
      <c r="C1415" s="3" t="s">
        <v>513</v>
      </c>
      <c r="D1415" s="4">
        <f>DATE(B1415,N1415,M1415)</f>
        <v>42633</v>
      </c>
      <c r="E1415" s="5">
        <v>1709</v>
      </c>
      <c r="F1415" s="6" t="s">
        <v>454</v>
      </c>
      <c r="G1415" s="10" t="s">
        <v>506</v>
      </c>
      <c r="H1415" s="27"/>
      <c r="I1415" s="7" t="s">
        <v>5309</v>
      </c>
      <c r="J1415" s="7" t="s">
        <v>1764</v>
      </c>
      <c r="K1415" s="6" t="s">
        <v>16</v>
      </c>
      <c r="L1415" s="6">
        <v>5705</v>
      </c>
      <c r="M1415" s="6">
        <v>20</v>
      </c>
      <c r="N1415" s="6">
        <v>9</v>
      </c>
      <c r="O1415" s="6" t="s">
        <v>14</v>
      </c>
      <c r="P1415" s="15">
        <v>1</v>
      </c>
      <c r="Q1415" s="15" t="str">
        <f>IF($B1415=2014,$P1415,"")</f>
        <v/>
      </c>
      <c r="R1415" s="15" t="str">
        <f>IF($B1415=2015,$P1415,"")</f>
        <v/>
      </c>
      <c r="S1415" s="15">
        <f>IF($B1415=2016,$P1415,"")</f>
        <v>1</v>
      </c>
      <c r="T1415" s="15" t="str">
        <f>IF($B1415=2017,$P1415,"")</f>
        <v/>
      </c>
      <c r="U1415" s="15" t="str">
        <f>IF($B1415=2018,$P1415,"")</f>
        <v/>
      </c>
      <c r="V1415" s="15" t="str">
        <f>IF($B1415=2019,$P1415,"")</f>
        <v/>
      </c>
      <c r="W1415" s="15" t="str">
        <f>IF($B1415=2020,$P1415,"")</f>
        <v/>
      </c>
      <c r="X1415" s="6" t="str">
        <f>IF($B1415=2021,$P1415,"")</f>
        <v/>
      </c>
      <c r="Y1415" s="6" t="str">
        <f>IF($B1415=2022,$P1415,"")</f>
        <v/>
      </c>
      <c r="Z1415" s="6" t="str">
        <f>IF($B1415=2023,$P1415,"")</f>
        <v/>
      </c>
      <c r="AA1415" s="6" t="str">
        <f>IF($B1415=2024,$P1415,"")</f>
        <v/>
      </c>
      <c r="AB1415" s="15" t="str">
        <f>IF($B1415=2025,$P1415,"")</f>
        <v/>
      </c>
    </row>
    <row r="1416" spans="1:28" x14ac:dyDescent="0.25">
      <c r="A1416" s="3">
        <v>630</v>
      </c>
      <c r="B1416" s="3">
        <v>2016</v>
      </c>
      <c r="C1416" s="3" t="s">
        <v>54</v>
      </c>
      <c r="D1416" s="4">
        <f>DATE(B1416,N1416,M1416)</f>
        <v>42637</v>
      </c>
      <c r="E1416" s="5">
        <v>1600</v>
      </c>
      <c r="F1416" s="6" t="s">
        <v>454</v>
      </c>
      <c r="G1416" s="10" t="s">
        <v>506</v>
      </c>
      <c r="H1416" s="27"/>
      <c r="I1416" s="7" t="s">
        <v>5309</v>
      </c>
      <c r="J1416" s="7" t="s">
        <v>1763</v>
      </c>
      <c r="K1416" s="6" t="s">
        <v>88</v>
      </c>
      <c r="L1416" s="6">
        <v>5705</v>
      </c>
      <c r="M1416" s="6">
        <v>24</v>
      </c>
      <c r="N1416" s="6">
        <v>9</v>
      </c>
      <c r="O1416" s="6" t="s">
        <v>86</v>
      </c>
      <c r="P1416" s="15">
        <v>1</v>
      </c>
      <c r="Q1416" s="15" t="str">
        <f>IF($B1416=2014,$P1416,"")</f>
        <v/>
      </c>
      <c r="R1416" s="15" t="str">
        <f>IF($B1416=2015,$P1416,"")</f>
        <v/>
      </c>
      <c r="S1416" s="15">
        <f>IF($B1416=2016,$P1416,"")</f>
        <v>1</v>
      </c>
      <c r="T1416" s="15" t="str">
        <f>IF($B1416=2017,$P1416,"")</f>
        <v/>
      </c>
      <c r="U1416" s="15" t="str">
        <f>IF($B1416=2018,$P1416,"")</f>
        <v/>
      </c>
      <c r="V1416" s="15" t="str">
        <f>IF($B1416=2019,$P1416,"")</f>
        <v/>
      </c>
      <c r="W1416" s="15" t="str">
        <f>IF($B1416=2020,$P1416,"")</f>
        <v/>
      </c>
      <c r="X1416" s="6" t="str">
        <f>IF($B1416=2021,$P1416,"")</f>
        <v/>
      </c>
      <c r="Y1416" s="6" t="str">
        <f>IF($B1416=2022,$P1416,"")</f>
        <v/>
      </c>
      <c r="Z1416" s="6" t="str">
        <f>IF($B1416=2023,$P1416,"")</f>
        <v/>
      </c>
      <c r="AA1416" s="6" t="str">
        <f>IF($B1416=2024,$P1416,"")</f>
        <v/>
      </c>
      <c r="AB1416" s="15" t="str">
        <f>IF($B1416=2025,$P1416,"")</f>
        <v/>
      </c>
    </row>
    <row r="1417" spans="1:28" x14ac:dyDescent="0.25">
      <c r="A1417" s="3">
        <v>630</v>
      </c>
      <c r="B1417" s="3">
        <v>2017</v>
      </c>
      <c r="C1417" s="3" t="s">
        <v>234</v>
      </c>
      <c r="D1417" s="4">
        <f>DATE(B1417,N1417,M1417)</f>
        <v>43040</v>
      </c>
      <c r="E1417" s="5">
        <v>1440</v>
      </c>
      <c r="F1417" s="6" t="s">
        <v>454</v>
      </c>
      <c r="G1417" s="6" t="s">
        <v>506</v>
      </c>
      <c r="H1417" s="27"/>
      <c r="I1417" s="7" t="s">
        <v>5309</v>
      </c>
      <c r="J1417" s="9" t="s">
        <v>2580</v>
      </c>
      <c r="K1417" s="6" t="s">
        <v>88</v>
      </c>
      <c r="L1417" s="6">
        <v>5808</v>
      </c>
      <c r="M1417" s="6">
        <v>1</v>
      </c>
      <c r="N1417" s="6">
        <v>11</v>
      </c>
      <c r="O1417" s="6" t="s">
        <v>86</v>
      </c>
      <c r="P1417" s="15">
        <v>1</v>
      </c>
      <c r="Q1417" s="15" t="str">
        <f>IF($B1417=2014,$P1417,"")</f>
        <v/>
      </c>
      <c r="R1417" s="15" t="str">
        <f>IF($B1417=2015,$P1417,"")</f>
        <v/>
      </c>
      <c r="S1417" s="15" t="str">
        <f>IF($B1417=2016,$P1417,"")</f>
        <v/>
      </c>
      <c r="T1417" s="15">
        <f>IF($B1417=2017,$P1417,"")</f>
        <v>1</v>
      </c>
      <c r="U1417" s="15" t="str">
        <f>IF($B1417=2018,$P1417,"")</f>
        <v/>
      </c>
      <c r="V1417" s="15" t="str">
        <f>IF($B1417=2019,$P1417,"")</f>
        <v/>
      </c>
      <c r="W1417" s="15" t="str">
        <f>IF($B1417=2020,$P1417,"")</f>
        <v/>
      </c>
      <c r="X1417" s="6" t="str">
        <f>IF($B1417=2021,$P1417,"")</f>
        <v/>
      </c>
      <c r="Y1417" s="6" t="str">
        <f>IF($B1417=2022,$P1417,"")</f>
        <v/>
      </c>
      <c r="Z1417" s="6" t="str">
        <f>IF($B1417=2023,$P1417,"")</f>
        <v/>
      </c>
      <c r="AA1417" s="6" t="str">
        <f>IF($B1417=2024,$P1417,"")</f>
        <v/>
      </c>
      <c r="AB1417" s="15" t="str">
        <f>IF($B1417=2025,$P1417,"")</f>
        <v/>
      </c>
    </row>
    <row r="1418" spans="1:28" ht="24" x14ac:dyDescent="0.25">
      <c r="A1418" s="3">
        <v>630</v>
      </c>
      <c r="B1418" s="3">
        <v>2018</v>
      </c>
      <c r="C1418" s="3" t="s">
        <v>77</v>
      </c>
      <c r="D1418" s="4">
        <f>DATE(B1418,N1418,M1418)</f>
        <v>43146</v>
      </c>
      <c r="E1418" s="5">
        <v>1520</v>
      </c>
      <c r="F1418" s="6" t="s">
        <v>454</v>
      </c>
      <c r="G1418" s="10" t="s">
        <v>506</v>
      </c>
      <c r="H1418" s="27"/>
      <c r="I1418" s="7" t="s">
        <v>5309</v>
      </c>
      <c r="J1418" s="9" t="s">
        <v>5889</v>
      </c>
      <c r="K1418" s="6" t="s">
        <v>2405</v>
      </c>
      <c r="L1418" s="6">
        <v>5816</v>
      </c>
      <c r="M1418" s="6">
        <v>15</v>
      </c>
      <c r="N1418" s="6">
        <v>2</v>
      </c>
      <c r="P1418" s="15">
        <v>1</v>
      </c>
      <c r="Q1418" s="15" t="str">
        <f>IF($B1418=2014,$P1418,"")</f>
        <v/>
      </c>
      <c r="R1418" s="15" t="str">
        <f>IF($B1418=2015,$P1418,"")</f>
        <v/>
      </c>
      <c r="S1418" s="15" t="str">
        <f>IF($B1418=2016,$P1418,"")</f>
        <v/>
      </c>
      <c r="T1418" s="15" t="str">
        <f>IF($B1418=2017,$P1418,"")</f>
        <v/>
      </c>
      <c r="U1418" s="15">
        <f>IF($B1418=2018,$P1418,"")</f>
        <v>1</v>
      </c>
      <c r="V1418" s="15" t="str">
        <f>IF($B1418=2019,$P1418,"")</f>
        <v/>
      </c>
      <c r="W1418" s="15" t="str">
        <f>IF($B1418=2020,$P1418,"")</f>
        <v/>
      </c>
      <c r="X1418" s="6" t="str">
        <f>IF($B1418=2021,$P1418,"")</f>
        <v/>
      </c>
      <c r="Y1418" s="6" t="str">
        <f>IF($B1418=2022,$P1418,"")</f>
        <v/>
      </c>
      <c r="Z1418" s="6" t="str">
        <f>IF($B1418=2023,$P1418,"")</f>
        <v/>
      </c>
      <c r="AA1418" s="6" t="str">
        <f>IF($B1418=2024,$P1418,"")</f>
        <v/>
      </c>
      <c r="AB1418" s="15" t="str">
        <f>IF($B1418=2025,$P1418,"")</f>
        <v/>
      </c>
    </row>
    <row r="1419" spans="1:28" x14ac:dyDescent="0.25">
      <c r="A1419" s="3">
        <v>630</v>
      </c>
      <c r="B1419" s="3">
        <v>2018</v>
      </c>
      <c r="C1419" s="3" t="s">
        <v>2398</v>
      </c>
      <c r="D1419" s="4">
        <f>DATE(B1419,N1419,M1419)</f>
        <v>43150</v>
      </c>
      <c r="E1419" s="5">
        <v>1455</v>
      </c>
      <c r="F1419" s="6" t="s">
        <v>454</v>
      </c>
      <c r="G1419" s="10" t="s">
        <v>506</v>
      </c>
      <c r="H1419" s="27"/>
      <c r="I1419" s="7" t="s">
        <v>5309</v>
      </c>
      <c r="J1419" s="9" t="s">
        <v>2582</v>
      </c>
      <c r="K1419" s="6" t="s">
        <v>88</v>
      </c>
      <c r="L1419" s="6">
        <v>5816</v>
      </c>
      <c r="M1419" s="6">
        <v>19</v>
      </c>
      <c r="N1419" s="6">
        <v>2</v>
      </c>
      <c r="O1419" s="6" t="s">
        <v>86</v>
      </c>
      <c r="P1419" s="15">
        <v>1</v>
      </c>
      <c r="Q1419" s="15" t="str">
        <f>IF($B1419=2014,$P1419,"")</f>
        <v/>
      </c>
      <c r="R1419" s="15" t="str">
        <f>IF($B1419=2015,$P1419,"")</f>
        <v/>
      </c>
      <c r="S1419" s="15" t="str">
        <f>IF($B1419=2016,$P1419,"")</f>
        <v/>
      </c>
      <c r="T1419" s="15" t="str">
        <f>IF($B1419=2017,$P1419,"")</f>
        <v/>
      </c>
      <c r="U1419" s="15">
        <f>IF($B1419=2018,$P1419,"")</f>
        <v>1</v>
      </c>
      <c r="V1419" s="15" t="str">
        <f>IF($B1419=2019,$P1419,"")</f>
        <v/>
      </c>
      <c r="W1419" s="15" t="str">
        <f>IF($B1419=2020,$P1419,"")</f>
        <v/>
      </c>
      <c r="X1419" s="6" t="str">
        <f>IF($B1419=2021,$P1419,"")</f>
        <v/>
      </c>
      <c r="Y1419" s="6" t="str">
        <f>IF($B1419=2022,$P1419,"")</f>
        <v/>
      </c>
      <c r="Z1419" s="6" t="str">
        <f>IF($B1419=2023,$P1419,"")</f>
        <v/>
      </c>
      <c r="AA1419" s="6" t="str">
        <f>IF($B1419=2024,$P1419,"")</f>
        <v/>
      </c>
      <c r="AB1419" s="15" t="str">
        <f>IF($B1419=2025,$P1419,"")</f>
        <v/>
      </c>
    </row>
    <row r="1420" spans="1:28" x14ac:dyDescent="0.25">
      <c r="A1420" s="3">
        <v>630</v>
      </c>
      <c r="B1420" s="3">
        <v>2018</v>
      </c>
      <c r="C1420" s="3" t="s">
        <v>246</v>
      </c>
      <c r="D1420" s="4">
        <f>DATE(B1420,N1420,M1420)</f>
        <v>43151</v>
      </c>
      <c r="E1420" s="5">
        <v>1410</v>
      </c>
      <c r="F1420" s="6" t="s">
        <v>454</v>
      </c>
      <c r="G1420" s="10" t="s">
        <v>506</v>
      </c>
      <c r="H1420" s="27"/>
      <c r="I1420" s="7" t="s">
        <v>5309</v>
      </c>
      <c r="J1420" s="9" t="s">
        <v>2581</v>
      </c>
      <c r="K1420" s="6" t="s">
        <v>144</v>
      </c>
      <c r="L1420" s="6">
        <v>5816</v>
      </c>
      <c r="M1420" s="6">
        <v>20</v>
      </c>
      <c r="N1420" s="6">
        <v>2</v>
      </c>
      <c r="O1420" s="6" t="s">
        <v>14</v>
      </c>
      <c r="P1420" s="15">
        <v>1</v>
      </c>
      <c r="Q1420" s="15" t="str">
        <f>IF($B1420=2014,$P1420,"")</f>
        <v/>
      </c>
      <c r="R1420" s="15" t="str">
        <f>IF($B1420=2015,$P1420,"")</f>
        <v/>
      </c>
      <c r="S1420" s="15" t="str">
        <f>IF($B1420=2016,$P1420,"")</f>
        <v/>
      </c>
      <c r="T1420" s="15" t="str">
        <f>IF($B1420=2017,$P1420,"")</f>
        <v/>
      </c>
      <c r="U1420" s="15">
        <f>IF($B1420=2018,$P1420,"")</f>
        <v>1</v>
      </c>
      <c r="V1420" s="15" t="str">
        <f>IF($B1420=2019,$P1420,"")</f>
        <v/>
      </c>
      <c r="W1420" s="15" t="str">
        <f>IF($B1420=2020,$P1420,"")</f>
        <v/>
      </c>
      <c r="X1420" s="6" t="str">
        <f>IF($B1420=2021,$P1420,"")</f>
        <v/>
      </c>
      <c r="Y1420" s="6" t="str">
        <f>IF($B1420=2022,$P1420,"")</f>
        <v/>
      </c>
      <c r="Z1420" s="6" t="str">
        <f>IF($B1420=2023,$P1420,"")</f>
        <v/>
      </c>
      <c r="AA1420" s="6" t="str">
        <f>IF($B1420=2024,$P1420,"")</f>
        <v/>
      </c>
      <c r="AB1420" s="15" t="str">
        <f>IF($B1420=2025,$P1420,"")</f>
        <v/>
      </c>
    </row>
    <row r="1421" spans="1:28" x14ac:dyDescent="0.25">
      <c r="A1421" s="3">
        <v>630</v>
      </c>
      <c r="B1421" s="3">
        <v>2018</v>
      </c>
      <c r="C1421" s="3" t="s">
        <v>115</v>
      </c>
      <c r="D1421" s="4">
        <f>DATE(B1421,N1421,M1421)</f>
        <v>43181</v>
      </c>
      <c r="E1421" s="5">
        <v>1505</v>
      </c>
      <c r="F1421" s="6" t="s">
        <v>454</v>
      </c>
      <c r="G1421" s="6" t="s">
        <v>506</v>
      </c>
      <c r="H1421" s="27"/>
      <c r="I1421" s="7" t="s">
        <v>5309</v>
      </c>
      <c r="J1421" s="9" t="s">
        <v>2583</v>
      </c>
      <c r="K1421" s="6" t="s">
        <v>88</v>
      </c>
      <c r="L1421" s="6">
        <v>5819</v>
      </c>
      <c r="M1421" s="6">
        <v>22</v>
      </c>
      <c r="N1421" s="6">
        <v>3</v>
      </c>
      <c r="O1421" s="6" t="s">
        <v>86</v>
      </c>
      <c r="P1421" s="15">
        <v>1</v>
      </c>
      <c r="Q1421" s="15" t="str">
        <f>IF($B1421=2014,$P1421,"")</f>
        <v/>
      </c>
      <c r="R1421" s="15" t="str">
        <f>IF($B1421=2015,$P1421,"")</f>
        <v/>
      </c>
      <c r="S1421" s="15" t="str">
        <f>IF($B1421=2016,$P1421,"")</f>
        <v/>
      </c>
      <c r="T1421" s="15" t="str">
        <f>IF($B1421=2017,$P1421,"")</f>
        <v/>
      </c>
      <c r="U1421" s="15">
        <f>IF($B1421=2018,$P1421,"")</f>
        <v>1</v>
      </c>
      <c r="V1421" s="15" t="str">
        <f>IF($B1421=2019,$P1421,"")</f>
        <v/>
      </c>
      <c r="W1421" s="15" t="str">
        <f>IF($B1421=2020,$P1421,"")</f>
        <v/>
      </c>
      <c r="X1421" s="6" t="str">
        <f>IF($B1421=2021,$P1421,"")</f>
        <v/>
      </c>
      <c r="Y1421" s="6" t="str">
        <f>IF($B1421=2022,$P1421,"")</f>
        <v/>
      </c>
      <c r="Z1421" s="6" t="str">
        <f>IF($B1421=2023,$P1421,"")</f>
        <v/>
      </c>
      <c r="AA1421" s="6" t="str">
        <f>IF($B1421=2024,$P1421,"")</f>
        <v/>
      </c>
      <c r="AB1421" s="15" t="str">
        <f>IF($B1421=2025,$P1421,"")</f>
        <v/>
      </c>
    </row>
    <row r="1422" spans="1:28" x14ac:dyDescent="0.25">
      <c r="A1422" s="3">
        <v>630</v>
      </c>
      <c r="B1422" s="3">
        <v>2019</v>
      </c>
      <c r="C1422" s="3" t="s">
        <v>15</v>
      </c>
      <c r="D1422" s="4">
        <f>DATE(B1422,N1422,M1422)</f>
        <v>43748</v>
      </c>
      <c r="E1422" s="5">
        <v>1525</v>
      </c>
      <c r="F1422" s="6" t="s">
        <v>454</v>
      </c>
      <c r="G1422" s="6" t="s">
        <v>506</v>
      </c>
      <c r="H1422" s="27"/>
      <c r="I1422" s="7" t="s">
        <v>5309</v>
      </c>
      <c r="J1422" s="9" t="s">
        <v>3780</v>
      </c>
      <c r="K1422" s="6" t="s">
        <v>88</v>
      </c>
      <c r="L1422" s="6">
        <v>6007</v>
      </c>
      <c r="M1422" s="6">
        <v>10</v>
      </c>
      <c r="N1422" s="6">
        <v>10</v>
      </c>
      <c r="O1422" s="6" t="s">
        <v>86</v>
      </c>
      <c r="P1422" s="15">
        <v>1</v>
      </c>
      <c r="Q1422" s="15" t="str">
        <f>IF($B1422=2014,$P1422,"")</f>
        <v/>
      </c>
      <c r="R1422" s="15" t="str">
        <f>IF($B1422=2015,$P1422,"")</f>
        <v/>
      </c>
      <c r="S1422" s="15" t="str">
        <f>IF($B1422=2016,$P1422,"")</f>
        <v/>
      </c>
      <c r="T1422" s="15" t="str">
        <f>IF($B1422=2017,$P1422,"")</f>
        <v/>
      </c>
      <c r="U1422" s="15" t="str">
        <f>IF($B1422=2018,$P1422,"")</f>
        <v/>
      </c>
      <c r="V1422" s="15">
        <f>IF($B1422=2019,$P1422,"")</f>
        <v>1</v>
      </c>
      <c r="W1422" s="15" t="str">
        <f>IF($B1422=2020,$P1422,"")</f>
        <v/>
      </c>
      <c r="X1422" s="6" t="str">
        <f>IF($B1422=2021,$P1422,"")</f>
        <v/>
      </c>
      <c r="Y1422" s="6" t="str">
        <f>IF($B1422=2022,$P1422,"")</f>
        <v/>
      </c>
      <c r="Z1422" s="6" t="str">
        <f>IF($B1422=2023,$P1422,"")</f>
        <v/>
      </c>
      <c r="AA1422" s="6" t="str">
        <f>IF($B1422=2024,$P1422,"")</f>
        <v/>
      </c>
      <c r="AB1422" s="15" t="str">
        <f>IF($B1422=2025,$P1422,"")</f>
        <v/>
      </c>
    </row>
    <row r="1423" spans="1:28" x14ac:dyDescent="0.25">
      <c r="A1423" s="3">
        <v>630</v>
      </c>
      <c r="B1423" s="3">
        <v>2019</v>
      </c>
      <c r="C1423" s="3" t="s">
        <v>81</v>
      </c>
      <c r="D1423" s="4">
        <f>DATE(B1423,N1423,M1423)</f>
        <v>43754</v>
      </c>
      <c r="E1423" s="5">
        <v>1501</v>
      </c>
      <c r="F1423" s="6" t="s">
        <v>454</v>
      </c>
      <c r="G1423" s="6" t="s">
        <v>506</v>
      </c>
      <c r="H1423" s="27"/>
      <c r="I1423" s="7" t="s">
        <v>5309</v>
      </c>
      <c r="J1423" s="9" t="s">
        <v>3781</v>
      </c>
      <c r="K1423" s="6" t="s">
        <v>102</v>
      </c>
      <c r="L1423" s="6">
        <v>6007</v>
      </c>
      <c r="M1423" s="6">
        <v>16</v>
      </c>
      <c r="N1423" s="6">
        <v>10</v>
      </c>
      <c r="P1423" s="15">
        <v>1</v>
      </c>
      <c r="Q1423" s="15" t="str">
        <f>IF($B1423=2014,$P1423,"")</f>
        <v/>
      </c>
      <c r="R1423" s="15" t="str">
        <f>IF($B1423=2015,$P1423,"")</f>
        <v/>
      </c>
      <c r="S1423" s="15" t="str">
        <f>IF($B1423=2016,$P1423,"")</f>
        <v/>
      </c>
      <c r="T1423" s="15" t="str">
        <f>IF($B1423=2017,$P1423,"")</f>
        <v/>
      </c>
      <c r="U1423" s="15" t="str">
        <f>IF($B1423=2018,$P1423,"")</f>
        <v/>
      </c>
      <c r="V1423" s="15">
        <f>IF($B1423=2019,$P1423,"")</f>
        <v>1</v>
      </c>
      <c r="W1423" s="15" t="str">
        <f>IF($B1423=2020,$P1423,"")</f>
        <v/>
      </c>
      <c r="X1423" s="6" t="str">
        <f>IF($B1423=2021,$P1423,"")</f>
        <v/>
      </c>
      <c r="Y1423" s="6" t="str">
        <f>IF($B1423=2022,$P1423,"")</f>
        <v/>
      </c>
      <c r="Z1423" s="6" t="str">
        <f>IF($B1423=2023,$P1423,"")</f>
        <v/>
      </c>
      <c r="AA1423" s="6" t="str">
        <f>IF($B1423=2024,$P1423,"")</f>
        <v/>
      </c>
      <c r="AB1423" s="15" t="str">
        <f>IF($B1423=2025,$P1423,"")</f>
        <v/>
      </c>
    </row>
    <row r="1424" spans="1:28" ht="24" x14ac:dyDescent="0.25">
      <c r="A1424" s="3">
        <v>630</v>
      </c>
      <c r="B1424" s="5">
        <v>2015</v>
      </c>
      <c r="C1424" s="3" t="s">
        <v>185</v>
      </c>
      <c r="D1424" s="4">
        <f>DATE(B1424,N1424,M1424)</f>
        <v>42260</v>
      </c>
      <c r="E1424" s="5">
        <v>1650</v>
      </c>
      <c r="F1424" s="6" t="s">
        <v>454</v>
      </c>
      <c r="G1424" s="6" t="s">
        <v>459</v>
      </c>
      <c r="H1424" s="27"/>
      <c r="I1424" s="9" t="s">
        <v>523</v>
      </c>
      <c r="J1424" s="9" t="s">
        <v>522</v>
      </c>
      <c r="K1424" s="6" t="s">
        <v>13</v>
      </c>
      <c r="L1424" s="6">
        <v>5604</v>
      </c>
      <c r="M1424" s="6">
        <v>13</v>
      </c>
      <c r="N1424" s="6">
        <v>9</v>
      </c>
      <c r="O1424" s="6" t="s">
        <v>14</v>
      </c>
      <c r="P1424" s="15">
        <v>1</v>
      </c>
      <c r="Q1424" s="15" t="str">
        <f>IF($B1424=2014,$P1424,"")</f>
        <v/>
      </c>
      <c r="R1424" s="15">
        <f>IF($B1424=2015,$P1424,"")</f>
        <v>1</v>
      </c>
      <c r="S1424" s="15" t="str">
        <f>IF($B1424=2016,$P1424,"")</f>
        <v/>
      </c>
      <c r="T1424" s="15" t="str">
        <f>IF($B1424=2017,$P1424,"")</f>
        <v/>
      </c>
      <c r="U1424" s="15" t="str">
        <f>IF($B1424=2018,$P1424,"")</f>
        <v/>
      </c>
      <c r="V1424" s="15" t="str">
        <f>IF($B1424=2019,$P1424,"")</f>
        <v/>
      </c>
      <c r="W1424" s="15" t="str">
        <f>IF($B1424=2020,$P1424,"")</f>
        <v/>
      </c>
      <c r="X1424" s="6" t="str">
        <f>IF($B1424=2021,$P1424,"")</f>
        <v/>
      </c>
      <c r="Y1424" s="6" t="str">
        <f>IF($B1424=2022,$P1424,"")</f>
        <v/>
      </c>
      <c r="Z1424" s="6" t="str">
        <f>IF($B1424=2023,$P1424,"")</f>
        <v/>
      </c>
      <c r="AA1424" s="6" t="str">
        <f>IF($B1424=2024,$P1424,"")</f>
        <v/>
      </c>
      <c r="AB1424" s="15" t="str">
        <f>IF($B1424=2025,$P1424,"")</f>
        <v/>
      </c>
    </row>
    <row r="1425" spans="1:28" x14ac:dyDescent="0.25">
      <c r="A1425" s="3">
        <v>630</v>
      </c>
      <c r="B1425" s="5">
        <v>2015</v>
      </c>
      <c r="C1425" s="3" t="s">
        <v>81</v>
      </c>
      <c r="D1425" s="4">
        <f>DATE(B1425,N1425,M1425)</f>
        <v>42293</v>
      </c>
      <c r="E1425" s="5">
        <v>1500</v>
      </c>
      <c r="F1425" s="6" t="s">
        <v>454</v>
      </c>
      <c r="G1425" s="6" t="s">
        <v>459</v>
      </c>
      <c r="H1425" s="27"/>
      <c r="I1425" s="9" t="s">
        <v>523</v>
      </c>
      <c r="J1425" s="9" t="s">
        <v>524</v>
      </c>
      <c r="K1425" s="6" t="s">
        <v>16</v>
      </c>
      <c r="L1425" s="6">
        <v>5607</v>
      </c>
      <c r="M1425" s="6">
        <v>16</v>
      </c>
      <c r="N1425" s="6">
        <v>10</v>
      </c>
      <c r="O1425" s="6" t="s">
        <v>14</v>
      </c>
      <c r="P1425" s="15">
        <v>1</v>
      </c>
      <c r="Q1425" s="15" t="str">
        <f>IF($B1425=2014,$P1425,"")</f>
        <v/>
      </c>
      <c r="R1425" s="15">
        <f>IF($B1425=2015,$P1425,"")</f>
        <v>1</v>
      </c>
      <c r="S1425" s="15" t="str">
        <f>IF($B1425=2016,$P1425,"")</f>
        <v/>
      </c>
      <c r="T1425" s="15" t="str">
        <f>IF($B1425=2017,$P1425,"")</f>
        <v/>
      </c>
      <c r="U1425" s="15" t="str">
        <f>IF($B1425=2018,$P1425,"")</f>
        <v/>
      </c>
      <c r="V1425" s="15" t="str">
        <f>IF($B1425=2019,$P1425,"")</f>
        <v/>
      </c>
      <c r="W1425" s="15" t="str">
        <f>IF($B1425=2020,$P1425,"")</f>
        <v/>
      </c>
      <c r="X1425" s="6" t="str">
        <f>IF($B1425=2021,$P1425,"")</f>
        <v/>
      </c>
      <c r="Y1425" s="6" t="str">
        <f>IF($B1425=2022,$P1425,"")</f>
        <v/>
      </c>
      <c r="Z1425" s="6" t="str">
        <f>IF($B1425=2023,$P1425,"")</f>
        <v/>
      </c>
      <c r="AA1425" s="6" t="str">
        <f>IF($B1425=2024,$P1425,"")</f>
        <v/>
      </c>
      <c r="AB1425" s="15" t="str">
        <f>IF($B1425=2025,$P1425,"")</f>
        <v/>
      </c>
    </row>
    <row r="1426" spans="1:28" x14ac:dyDescent="0.25">
      <c r="A1426" s="3">
        <v>630</v>
      </c>
      <c r="B1426" s="3">
        <v>2017</v>
      </c>
      <c r="C1426" s="3" t="s">
        <v>155</v>
      </c>
      <c r="D1426" s="4">
        <f>DATE(B1426,N1426,M1426)</f>
        <v>43025</v>
      </c>
      <c r="E1426" s="5">
        <v>1357</v>
      </c>
      <c r="F1426" s="6" t="s">
        <v>454</v>
      </c>
      <c r="G1426" s="6" t="s">
        <v>459</v>
      </c>
      <c r="H1426" s="27"/>
      <c r="I1426" s="9" t="s">
        <v>523</v>
      </c>
      <c r="J1426" s="9" t="s">
        <v>2584</v>
      </c>
      <c r="K1426" s="6" t="s">
        <v>58</v>
      </c>
      <c r="L1426" s="6">
        <v>5807</v>
      </c>
      <c r="M1426" s="6">
        <v>17</v>
      </c>
      <c r="N1426" s="6">
        <v>10</v>
      </c>
      <c r="O1426" s="6" t="s">
        <v>14</v>
      </c>
      <c r="P1426" s="15">
        <v>1</v>
      </c>
      <c r="Q1426" s="15" t="str">
        <f>IF($B1426=2014,$P1426,"")</f>
        <v/>
      </c>
      <c r="R1426" s="15" t="str">
        <f>IF($B1426=2015,$P1426,"")</f>
        <v/>
      </c>
      <c r="S1426" s="15" t="str">
        <f>IF($B1426=2016,$P1426,"")</f>
        <v/>
      </c>
      <c r="T1426" s="15">
        <f>IF($B1426=2017,$P1426,"")</f>
        <v>1</v>
      </c>
      <c r="U1426" s="15" t="str">
        <f>IF($B1426=2018,$P1426,"")</f>
        <v/>
      </c>
      <c r="V1426" s="15" t="str">
        <f>IF($B1426=2019,$P1426,"")</f>
        <v/>
      </c>
      <c r="W1426" s="15" t="str">
        <f>IF($B1426=2020,$P1426,"")</f>
        <v/>
      </c>
      <c r="X1426" s="6" t="str">
        <f>IF($B1426=2021,$P1426,"")</f>
        <v/>
      </c>
      <c r="Y1426" s="6" t="str">
        <f>IF($B1426=2022,$P1426,"")</f>
        <v/>
      </c>
      <c r="Z1426" s="6" t="str">
        <f>IF($B1426=2023,$P1426,"")</f>
        <v/>
      </c>
      <c r="AA1426" s="6" t="str">
        <f>IF($B1426=2024,$P1426,"")</f>
        <v/>
      </c>
      <c r="AB1426" s="15" t="str">
        <f>IF($B1426=2025,$P1426,"")</f>
        <v/>
      </c>
    </row>
    <row r="1427" spans="1:28" x14ac:dyDescent="0.25">
      <c r="A1427" s="3">
        <v>639</v>
      </c>
      <c r="B1427" s="3">
        <v>2019</v>
      </c>
      <c r="C1427" s="3" t="s">
        <v>142</v>
      </c>
      <c r="D1427" s="4">
        <f>DATE(B1427,N1427,M1427)</f>
        <v>43746</v>
      </c>
      <c r="E1427" s="5">
        <v>1500</v>
      </c>
      <c r="F1427" s="6" t="s">
        <v>454</v>
      </c>
      <c r="G1427" s="6" t="s">
        <v>461</v>
      </c>
      <c r="H1427" s="27"/>
      <c r="I1427" s="9" t="s">
        <v>1272</v>
      </c>
      <c r="J1427" s="9" t="s">
        <v>3782</v>
      </c>
      <c r="K1427" s="6" t="s">
        <v>102</v>
      </c>
      <c r="L1427" s="6">
        <v>6007</v>
      </c>
      <c r="M1427" s="6">
        <v>8</v>
      </c>
      <c r="N1427" s="6">
        <v>10</v>
      </c>
      <c r="P1427" s="15">
        <v>1</v>
      </c>
      <c r="Q1427" s="15" t="str">
        <f>IF($B1427=2014,$P1427,"")</f>
        <v/>
      </c>
      <c r="R1427" s="15" t="str">
        <f>IF($B1427=2015,$P1427,"")</f>
        <v/>
      </c>
      <c r="S1427" s="15" t="str">
        <f>IF($B1427=2016,$P1427,"")</f>
        <v/>
      </c>
      <c r="T1427" s="15" t="str">
        <f>IF($B1427=2017,$P1427,"")</f>
        <v/>
      </c>
      <c r="U1427" s="15" t="str">
        <f>IF($B1427=2018,$P1427,"")</f>
        <v/>
      </c>
      <c r="V1427" s="15">
        <f>IF($B1427=2019,$P1427,"")</f>
        <v>1</v>
      </c>
      <c r="W1427" s="15" t="str">
        <f>IF($B1427=2020,$P1427,"")</f>
        <v/>
      </c>
      <c r="X1427" s="6" t="str">
        <f>IF($B1427=2021,$P1427,"")</f>
        <v/>
      </c>
      <c r="Y1427" s="6" t="str">
        <f>IF($B1427=2022,$P1427,"")</f>
        <v/>
      </c>
      <c r="Z1427" s="6" t="str">
        <f>IF($B1427=2023,$P1427,"")</f>
        <v/>
      </c>
      <c r="AA1427" s="6" t="str">
        <f>IF($B1427=2024,$P1427,"")</f>
        <v/>
      </c>
      <c r="AB1427" s="15" t="str">
        <f>IF($B1427=2025,$P1427,"")</f>
        <v/>
      </c>
    </row>
    <row r="1428" spans="1:28" x14ac:dyDescent="0.25">
      <c r="A1428" s="3">
        <v>639</v>
      </c>
      <c r="B1428" s="3">
        <v>2019</v>
      </c>
      <c r="C1428" s="3" t="s">
        <v>81</v>
      </c>
      <c r="D1428" s="4">
        <f>DATE(B1428,N1428,M1428)</f>
        <v>43754</v>
      </c>
      <c r="E1428" s="5">
        <v>1400</v>
      </c>
      <c r="F1428" s="6" t="s">
        <v>454</v>
      </c>
      <c r="G1428" s="6" t="s">
        <v>461</v>
      </c>
      <c r="H1428" s="27"/>
      <c r="I1428" s="9" t="s">
        <v>1272</v>
      </c>
      <c r="J1428" s="9" t="s">
        <v>3783</v>
      </c>
      <c r="K1428" s="6" t="s">
        <v>102</v>
      </c>
      <c r="L1428" s="6">
        <v>6007</v>
      </c>
      <c r="M1428" s="6">
        <v>16</v>
      </c>
      <c r="N1428" s="6">
        <v>10</v>
      </c>
      <c r="P1428" s="15">
        <v>1</v>
      </c>
      <c r="Q1428" s="15" t="str">
        <f>IF($B1428=2014,$P1428,"")</f>
        <v/>
      </c>
      <c r="R1428" s="15" t="str">
        <f>IF($B1428=2015,$P1428,"")</f>
        <v/>
      </c>
      <c r="S1428" s="15" t="str">
        <f>IF($B1428=2016,$P1428,"")</f>
        <v/>
      </c>
      <c r="T1428" s="15" t="str">
        <f>IF($B1428=2017,$P1428,"")</f>
        <v/>
      </c>
      <c r="U1428" s="15" t="str">
        <f>IF($B1428=2018,$P1428,"")</f>
        <v/>
      </c>
      <c r="V1428" s="15">
        <f>IF($B1428=2019,$P1428,"")</f>
        <v>1</v>
      </c>
      <c r="W1428" s="15" t="str">
        <f>IF($B1428=2020,$P1428,"")</f>
        <v/>
      </c>
      <c r="X1428" s="6" t="str">
        <f>IF($B1428=2021,$P1428,"")</f>
        <v/>
      </c>
      <c r="Y1428" s="6" t="str">
        <f>IF($B1428=2022,$P1428,"")</f>
        <v/>
      </c>
      <c r="Z1428" s="6" t="str">
        <f>IF($B1428=2023,$P1428,"")</f>
        <v/>
      </c>
      <c r="AA1428" s="6" t="str">
        <f>IF($B1428=2024,$P1428,"")</f>
        <v/>
      </c>
      <c r="AB1428" s="15" t="str">
        <f>IF($B1428=2025,$P1428,"")</f>
        <v/>
      </c>
    </row>
    <row r="1429" spans="1:28" x14ac:dyDescent="0.25">
      <c r="A1429" s="3">
        <v>639</v>
      </c>
      <c r="B1429" s="3">
        <v>2021</v>
      </c>
      <c r="C1429" s="3" t="s">
        <v>369</v>
      </c>
      <c r="D1429" s="4">
        <f>DATE(B1429,N1429,M1429)</f>
        <v>44206</v>
      </c>
      <c r="E1429" s="5">
        <v>1500</v>
      </c>
      <c r="F1429" s="6" t="s">
        <v>454</v>
      </c>
      <c r="G1429" s="6" t="s">
        <v>461</v>
      </c>
      <c r="H1429" s="27"/>
      <c r="I1429" s="9" t="s">
        <v>1272</v>
      </c>
      <c r="J1429" s="7" t="s">
        <v>6466</v>
      </c>
      <c r="K1429" s="6" t="s">
        <v>94</v>
      </c>
      <c r="L1429" s="6">
        <v>6114</v>
      </c>
      <c r="M1429" s="6">
        <v>10</v>
      </c>
      <c r="N1429" s="6">
        <v>1</v>
      </c>
      <c r="P1429" s="15">
        <v>1</v>
      </c>
      <c r="Q1429" s="15" t="str">
        <f>IF($B1429=2014,$P1429,"")</f>
        <v/>
      </c>
      <c r="R1429" s="15" t="str">
        <f>IF($B1429=2015,$P1429,"")</f>
        <v/>
      </c>
      <c r="S1429" s="15" t="str">
        <f>IF($B1429=2016,$P1429,"")</f>
        <v/>
      </c>
      <c r="T1429" s="15" t="str">
        <f>IF($B1429=2017,$P1429,"")</f>
        <v/>
      </c>
      <c r="U1429" s="15" t="str">
        <f>IF($B1429=2018,$P1429,"")</f>
        <v/>
      </c>
      <c r="V1429" s="15" t="str">
        <f>IF($B1429=2019,$P1429,"")</f>
        <v/>
      </c>
      <c r="W1429" s="15" t="str">
        <f>IF($B1429=2020,$P1429,"")</f>
        <v/>
      </c>
      <c r="X1429" s="6">
        <f>IF($B1429=2021,$P1429,"")</f>
        <v>1</v>
      </c>
      <c r="Y1429" s="6" t="str">
        <f>IF($B1429=2022,$P1429,"")</f>
        <v/>
      </c>
      <c r="Z1429" s="6" t="str">
        <f>IF($B1429=2023,$P1429,"")</f>
        <v/>
      </c>
      <c r="AA1429" s="6" t="str">
        <f>IF($B1429=2024,$P1429,"")</f>
        <v/>
      </c>
      <c r="AB1429" s="15" t="str">
        <f>IF($B1429=2025,$P1429,"")</f>
        <v/>
      </c>
    </row>
    <row r="1430" spans="1:28" x14ac:dyDescent="0.25">
      <c r="A1430" s="30">
        <v>639</v>
      </c>
      <c r="B1430" s="30">
        <v>2024</v>
      </c>
      <c r="C1430" s="30" t="s">
        <v>52</v>
      </c>
      <c r="D1430" s="31">
        <f>DATE(B1430,N1430,M1430)</f>
        <v>45343</v>
      </c>
      <c r="E1430" s="32">
        <v>1440</v>
      </c>
      <c r="F1430" s="35" t="s">
        <v>454</v>
      </c>
      <c r="G1430" s="35" t="s">
        <v>461</v>
      </c>
      <c r="H1430" s="35"/>
      <c r="I1430" s="34" t="s">
        <v>1272</v>
      </c>
      <c r="J1430" s="34" t="s">
        <v>8157</v>
      </c>
      <c r="K1430" s="33" t="s">
        <v>6964</v>
      </c>
      <c r="L1430" s="33">
        <v>6417</v>
      </c>
      <c r="M1430" s="33">
        <v>21</v>
      </c>
      <c r="N1430" s="33">
        <v>2</v>
      </c>
      <c r="O1430" s="33"/>
      <c r="P1430" s="15">
        <v>1</v>
      </c>
      <c r="Q1430" s="15" t="str">
        <f>IF($B1430=2014,$P1430,"")</f>
        <v/>
      </c>
      <c r="R1430" s="15" t="str">
        <f>IF($B1430=2015,$P1430,"")</f>
        <v/>
      </c>
      <c r="S1430" s="15" t="str">
        <f>IF($B1430=2016,$P1430,"")</f>
        <v/>
      </c>
      <c r="T1430" s="15" t="str">
        <f>IF($B1430=2017,$P1430,"")</f>
        <v/>
      </c>
      <c r="U1430" s="15" t="str">
        <f>IF($B1430=2018,$P1430,"")</f>
        <v/>
      </c>
      <c r="V1430" s="15" t="str">
        <f>IF($B1430=2019,$P1430,"")</f>
        <v/>
      </c>
      <c r="W1430" s="15" t="str">
        <f>IF($B1430=2020,$P1430,"")</f>
        <v/>
      </c>
      <c r="X1430" s="6" t="str">
        <f>IF($B1430=2021,$P1430,"")</f>
        <v/>
      </c>
      <c r="Y1430" s="6" t="str">
        <f>IF($B1430=2022,$P1430,"")</f>
        <v/>
      </c>
      <c r="Z1430" s="6" t="str">
        <f>IF($B1430=2023,$P1430,"")</f>
        <v/>
      </c>
      <c r="AA1430" s="6">
        <f>IF($B1430=2024,$P1430,"")</f>
        <v>1</v>
      </c>
      <c r="AB1430" s="15" t="str">
        <f>IF($B1430=2025,$P1430,"")</f>
        <v/>
      </c>
    </row>
    <row r="1431" spans="1:28" x14ac:dyDescent="0.25">
      <c r="A1431" s="3">
        <v>639</v>
      </c>
      <c r="B1431" s="5">
        <v>2016</v>
      </c>
      <c r="C1431" s="3" t="s">
        <v>90</v>
      </c>
      <c r="D1431" s="4">
        <f>DATE(B1431,N1431,M1431)</f>
        <v>42443</v>
      </c>
      <c r="E1431" s="5">
        <v>330</v>
      </c>
      <c r="F1431" s="6" t="s">
        <v>454</v>
      </c>
      <c r="G1431" s="6" t="s">
        <v>525</v>
      </c>
      <c r="H1431" s="27"/>
      <c r="I1431" s="9" t="s">
        <v>526</v>
      </c>
      <c r="J1431" s="9" t="s">
        <v>527</v>
      </c>
      <c r="K1431" s="6" t="s">
        <v>37</v>
      </c>
      <c r="L1431" s="6">
        <v>5618</v>
      </c>
      <c r="M1431" s="6">
        <v>14</v>
      </c>
      <c r="N1431" s="6">
        <v>3</v>
      </c>
      <c r="P1431" s="15">
        <v>1</v>
      </c>
      <c r="Q1431" s="15" t="str">
        <f>IF($B1431=2014,$P1431,"")</f>
        <v/>
      </c>
      <c r="R1431" s="15" t="str">
        <f>IF($B1431=2015,$P1431,"")</f>
        <v/>
      </c>
      <c r="S1431" s="15">
        <f>IF($B1431=2016,$P1431,"")</f>
        <v>1</v>
      </c>
      <c r="T1431" s="15" t="str">
        <f>IF($B1431=2017,$P1431,"")</f>
        <v/>
      </c>
      <c r="U1431" s="15" t="str">
        <f>IF($B1431=2018,$P1431,"")</f>
        <v/>
      </c>
      <c r="V1431" s="15" t="str">
        <f>IF($B1431=2019,$P1431,"")</f>
        <v/>
      </c>
      <c r="W1431" s="15" t="str">
        <f>IF($B1431=2020,$P1431,"")</f>
        <v/>
      </c>
      <c r="X1431" s="6" t="str">
        <f>IF($B1431=2021,$P1431,"")</f>
        <v/>
      </c>
      <c r="Y1431" s="6" t="str">
        <f>IF($B1431=2022,$P1431,"")</f>
        <v/>
      </c>
      <c r="Z1431" s="6" t="str">
        <f>IF($B1431=2023,$P1431,"")</f>
        <v/>
      </c>
      <c r="AA1431" s="6" t="str">
        <f>IF($B1431=2024,$P1431,"")</f>
        <v/>
      </c>
      <c r="AB1431" s="15" t="str">
        <f>IF($B1431=2025,$P1431,"")</f>
        <v/>
      </c>
    </row>
    <row r="1432" spans="1:28" x14ac:dyDescent="0.25">
      <c r="A1432" s="3">
        <v>639</v>
      </c>
      <c r="B1432" s="3">
        <v>2022</v>
      </c>
      <c r="C1432" s="3" t="s">
        <v>925</v>
      </c>
      <c r="D1432" s="4">
        <f>DATE(B1432,N1432,M1432)</f>
        <v>44861</v>
      </c>
      <c r="E1432" s="5">
        <v>300</v>
      </c>
      <c r="F1432" s="10" t="s">
        <v>454</v>
      </c>
      <c r="G1432" s="10" t="s">
        <v>525</v>
      </c>
      <c r="H1432" s="27"/>
      <c r="I1432" s="9" t="s">
        <v>526</v>
      </c>
      <c r="J1432" s="7" t="s">
        <v>6890</v>
      </c>
      <c r="K1432" s="6" t="s">
        <v>1563</v>
      </c>
      <c r="L1432" s="6">
        <v>6308</v>
      </c>
      <c r="M1432" s="6">
        <v>27</v>
      </c>
      <c r="N1432" s="6">
        <v>10</v>
      </c>
      <c r="O1432" s="6" t="s">
        <v>4448</v>
      </c>
      <c r="P1432" s="15">
        <v>1</v>
      </c>
      <c r="Q1432" s="15" t="str">
        <f>IF($B1432=2014,$P1432,"")</f>
        <v/>
      </c>
      <c r="R1432" s="15" t="str">
        <f>IF($B1432=2015,$P1432,"")</f>
        <v/>
      </c>
      <c r="S1432" s="15" t="str">
        <f>IF($B1432=2016,$P1432,"")</f>
        <v/>
      </c>
      <c r="T1432" s="15" t="str">
        <f>IF($B1432=2017,$P1432,"")</f>
        <v/>
      </c>
      <c r="U1432" s="15" t="str">
        <f>IF($B1432=2018,$P1432,"")</f>
        <v/>
      </c>
      <c r="V1432" s="15" t="str">
        <f>IF($B1432=2019,$P1432,"")</f>
        <v/>
      </c>
      <c r="W1432" s="15" t="str">
        <f>IF($B1432=2020,$P1432,"")</f>
        <v/>
      </c>
      <c r="X1432" s="6" t="str">
        <f>IF($B1432=2021,$P1432,"")</f>
        <v/>
      </c>
      <c r="Y1432" s="6">
        <f>IF($B1432=2022,$P1432,"")</f>
        <v>1</v>
      </c>
      <c r="Z1432" s="6" t="str">
        <f>IF($B1432=2023,$P1432,"")</f>
        <v/>
      </c>
      <c r="AA1432" s="6" t="str">
        <f>IF($B1432=2024,$P1432,"")</f>
        <v/>
      </c>
      <c r="AB1432" s="15" t="str">
        <f>IF($B1432=2025,$P1432,"")</f>
        <v/>
      </c>
    </row>
    <row r="1433" spans="1:28" x14ac:dyDescent="0.25">
      <c r="A1433" s="3">
        <v>639</v>
      </c>
      <c r="B1433" s="5">
        <v>2016</v>
      </c>
      <c r="C1433" s="3" t="s">
        <v>82</v>
      </c>
      <c r="D1433" s="4">
        <f>DATE(B1433,N1433,M1433)</f>
        <v>42450</v>
      </c>
      <c r="E1433" s="5">
        <v>1830</v>
      </c>
      <c r="F1433" s="6" t="s">
        <v>454</v>
      </c>
      <c r="G1433" s="6" t="s">
        <v>464</v>
      </c>
      <c r="H1433" s="27"/>
      <c r="I1433" s="9" t="s">
        <v>8286</v>
      </c>
      <c r="J1433" s="9" t="s">
        <v>528</v>
      </c>
      <c r="K1433" s="6" t="s">
        <v>37</v>
      </c>
      <c r="L1433" s="6">
        <v>5618</v>
      </c>
      <c r="M1433" s="6">
        <v>21</v>
      </c>
      <c r="N1433" s="6">
        <v>3</v>
      </c>
      <c r="P1433" s="15">
        <v>1</v>
      </c>
      <c r="Q1433" s="15" t="str">
        <f>IF($B1433=2014,$P1433,"")</f>
        <v/>
      </c>
      <c r="R1433" s="15" t="str">
        <f>IF($B1433=2015,$P1433,"")</f>
        <v/>
      </c>
      <c r="S1433" s="15">
        <f>IF($B1433=2016,$P1433,"")</f>
        <v>1</v>
      </c>
      <c r="T1433" s="15" t="str">
        <f>IF($B1433=2017,$P1433,"")</f>
        <v/>
      </c>
      <c r="U1433" s="15" t="str">
        <f>IF($B1433=2018,$P1433,"")</f>
        <v/>
      </c>
      <c r="V1433" s="15" t="str">
        <f>IF($B1433=2019,$P1433,"")</f>
        <v/>
      </c>
      <c r="W1433" s="15" t="str">
        <f>IF($B1433=2020,$P1433,"")</f>
        <v/>
      </c>
      <c r="X1433" s="6" t="str">
        <f>IF($B1433=2021,$P1433,"")</f>
        <v/>
      </c>
      <c r="Y1433" s="6" t="str">
        <f>IF($B1433=2022,$P1433,"")</f>
        <v/>
      </c>
      <c r="Z1433" s="6" t="str">
        <f>IF($B1433=2023,$P1433,"")</f>
        <v/>
      </c>
      <c r="AA1433" s="6" t="str">
        <f>IF($B1433=2024,$P1433,"")</f>
        <v/>
      </c>
      <c r="AB1433" s="15" t="str">
        <f>IF($B1433=2025,$P1433,"")</f>
        <v/>
      </c>
    </row>
    <row r="1434" spans="1:28" x14ac:dyDescent="0.25">
      <c r="A1434" s="3">
        <v>639</v>
      </c>
      <c r="B1434" s="3">
        <v>2021</v>
      </c>
      <c r="C1434" s="3" t="s">
        <v>54</v>
      </c>
      <c r="D1434" s="4">
        <v>44463</v>
      </c>
      <c r="E1434" s="5">
        <v>1600</v>
      </c>
      <c r="F1434" s="6" t="s">
        <v>454</v>
      </c>
      <c r="G1434" s="6" t="s">
        <v>503</v>
      </c>
      <c r="H1434" s="27"/>
      <c r="I1434" s="7" t="s">
        <v>6014</v>
      </c>
      <c r="J1434" s="7" t="s">
        <v>6015</v>
      </c>
      <c r="K1434" s="6" t="s">
        <v>5684</v>
      </c>
      <c r="L1434" s="6">
        <v>6208</v>
      </c>
      <c r="M1434" s="6">
        <v>24</v>
      </c>
      <c r="N1434" s="6">
        <v>9</v>
      </c>
      <c r="O1434" s="6" t="s">
        <v>86</v>
      </c>
      <c r="P1434" s="15">
        <v>1</v>
      </c>
      <c r="Q1434" s="15" t="str">
        <f>IF($B1434=2014,$P1434,"")</f>
        <v/>
      </c>
      <c r="R1434" s="15" t="str">
        <f>IF($B1434=2015,$P1434,"")</f>
        <v/>
      </c>
      <c r="S1434" s="15" t="str">
        <f>IF($B1434=2016,$P1434,"")</f>
        <v/>
      </c>
      <c r="T1434" s="15" t="str">
        <f>IF($B1434=2017,$P1434,"")</f>
        <v/>
      </c>
      <c r="U1434" s="15" t="str">
        <f>IF($B1434=2018,$P1434,"")</f>
        <v/>
      </c>
      <c r="V1434" s="15" t="str">
        <f>IF($B1434=2019,$P1434,"")</f>
        <v/>
      </c>
      <c r="W1434" s="15" t="str">
        <f>IF($B1434=2020,$P1434,"")</f>
        <v/>
      </c>
      <c r="X1434" s="6">
        <f>IF($B1434=2021,$P1434,"")</f>
        <v>1</v>
      </c>
      <c r="Y1434" s="6" t="str">
        <f>IF($B1434=2022,$P1434,"")</f>
        <v/>
      </c>
      <c r="Z1434" s="6" t="str">
        <f>IF($B1434=2023,$P1434,"")</f>
        <v/>
      </c>
      <c r="AA1434" s="6" t="str">
        <f>IF($B1434=2024,$P1434,"")</f>
        <v/>
      </c>
      <c r="AB1434" s="15" t="str">
        <f>IF($B1434=2025,$P1434,"")</f>
        <v/>
      </c>
    </row>
    <row r="1435" spans="1:28" x14ac:dyDescent="0.25">
      <c r="A1435" s="3">
        <v>639</v>
      </c>
      <c r="B1435" s="3">
        <v>2017</v>
      </c>
      <c r="C1435" s="3" t="s">
        <v>45</v>
      </c>
      <c r="D1435" s="4">
        <f>DATE(B1435,N1435,M1435)</f>
        <v>43026</v>
      </c>
      <c r="E1435" s="5">
        <v>1500</v>
      </c>
      <c r="F1435" s="6" t="s">
        <v>454</v>
      </c>
      <c r="G1435" s="6" t="s">
        <v>503</v>
      </c>
      <c r="H1435" s="27"/>
      <c r="I1435" s="7" t="s">
        <v>5303</v>
      </c>
      <c r="J1435" s="9" t="s">
        <v>2585</v>
      </c>
      <c r="K1435" s="6" t="s">
        <v>58</v>
      </c>
      <c r="L1435" s="6">
        <v>5807</v>
      </c>
      <c r="M1435" s="6">
        <v>18</v>
      </c>
      <c r="N1435" s="6">
        <v>10</v>
      </c>
      <c r="O1435" s="6" t="s">
        <v>14</v>
      </c>
      <c r="P1435" s="15">
        <v>1</v>
      </c>
      <c r="Q1435" s="15" t="str">
        <f>IF($B1435=2014,$P1435,"")</f>
        <v/>
      </c>
      <c r="R1435" s="15" t="str">
        <f>IF($B1435=2015,$P1435,"")</f>
        <v/>
      </c>
      <c r="S1435" s="15" t="str">
        <f>IF($B1435=2016,$P1435,"")</f>
        <v/>
      </c>
      <c r="T1435" s="15">
        <f>IF($B1435=2017,$P1435,"")</f>
        <v>1</v>
      </c>
      <c r="U1435" s="15" t="str">
        <f>IF($B1435=2018,$P1435,"")</f>
        <v/>
      </c>
      <c r="V1435" s="15" t="str">
        <f>IF($B1435=2019,$P1435,"")</f>
        <v/>
      </c>
      <c r="W1435" s="15" t="str">
        <f>IF($B1435=2020,$P1435,"")</f>
        <v/>
      </c>
      <c r="X1435" s="6" t="str">
        <f>IF($B1435=2021,$P1435,"")</f>
        <v/>
      </c>
      <c r="Y1435" s="6" t="str">
        <f>IF($B1435=2022,$P1435,"")</f>
        <v/>
      </c>
      <c r="Z1435" s="6" t="str">
        <f>IF($B1435=2023,$P1435,"")</f>
        <v/>
      </c>
      <c r="AA1435" s="6" t="str">
        <f>IF($B1435=2024,$P1435,"")</f>
        <v/>
      </c>
      <c r="AB1435" s="15" t="str">
        <f>IF($B1435=2025,$P1435,"")</f>
        <v/>
      </c>
    </row>
    <row r="1436" spans="1:28" x14ac:dyDescent="0.25">
      <c r="A1436" s="30">
        <v>639</v>
      </c>
      <c r="B1436" s="30">
        <v>2024</v>
      </c>
      <c r="C1436" s="30" t="s">
        <v>1472</v>
      </c>
      <c r="D1436" s="31">
        <f>DATE(B1436,N1436,M1436)</f>
        <v>45520</v>
      </c>
      <c r="E1436" s="32">
        <v>1934</v>
      </c>
      <c r="F1436" s="33" t="s">
        <v>454</v>
      </c>
      <c r="G1436" s="33" t="s">
        <v>1018</v>
      </c>
      <c r="H1436" s="33"/>
      <c r="I1436" s="34" t="s">
        <v>8414</v>
      </c>
      <c r="J1436" s="34" t="s">
        <v>8415</v>
      </c>
      <c r="K1436" s="33" t="s">
        <v>5981</v>
      </c>
      <c r="L1436" s="33">
        <v>6503</v>
      </c>
      <c r="M1436" s="33">
        <v>16</v>
      </c>
      <c r="N1436" s="33">
        <v>8</v>
      </c>
      <c r="O1436" s="33" t="s">
        <v>86</v>
      </c>
      <c r="P1436" s="15">
        <v>1</v>
      </c>
      <c r="Q1436" s="15" t="str">
        <f>IF($B1436=2014,$P1436,"")</f>
        <v/>
      </c>
      <c r="R1436" s="15" t="str">
        <f>IF($B1436=2015,$P1436,"")</f>
        <v/>
      </c>
      <c r="S1436" s="15" t="str">
        <f>IF($B1436=2016,$P1436,"")</f>
        <v/>
      </c>
      <c r="T1436" s="15" t="str">
        <f>IF($B1436=2017,$P1436,"")</f>
        <v/>
      </c>
      <c r="U1436" s="15" t="str">
        <f>IF($B1436=2018,$P1436,"")</f>
        <v/>
      </c>
      <c r="V1436" s="15" t="str">
        <f>IF($B1436=2019,$P1436,"")</f>
        <v/>
      </c>
      <c r="W1436" s="15" t="str">
        <f>IF($B1436=2020,$P1436,"")</f>
        <v/>
      </c>
      <c r="X1436" s="6" t="str">
        <f>IF($B1436=2021,$P1436,"")</f>
        <v/>
      </c>
      <c r="Y1436" s="6" t="str">
        <f>IF($B1436=2022,$P1436,"")</f>
        <v/>
      </c>
      <c r="Z1436" s="6" t="str">
        <f>IF($B1436=2023,$P1436,"")</f>
        <v/>
      </c>
      <c r="AA1436" s="6">
        <f>IF($B1436=2024,$P1436,"")</f>
        <v>1</v>
      </c>
      <c r="AB1436" s="15" t="str">
        <f>IF($B1436=2025,$P1436,"")</f>
        <v/>
      </c>
    </row>
    <row r="1437" spans="1:28" ht="24" x14ac:dyDescent="0.25">
      <c r="A1437" s="3">
        <v>648</v>
      </c>
      <c r="B1437" s="3">
        <v>2019</v>
      </c>
      <c r="C1437" s="3" t="s">
        <v>81</v>
      </c>
      <c r="D1437" s="4">
        <f>DATE(B1437,N1437,M1437)</f>
        <v>43754</v>
      </c>
      <c r="E1437" s="5">
        <v>1605</v>
      </c>
      <c r="F1437" s="6" t="s">
        <v>454</v>
      </c>
      <c r="G1437" s="6" t="s">
        <v>461</v>
      </c>
      <c r="H1437" s="27"/>
      <c r="I1437" s="9" t="s">
        <v>5315</v>
      </c>
      <c r="J1437" s="9" t="s">
        <v>3784</v>
      </c>
      <c r="K1437" s="6" t="s">
        <v>102</v>
      </c>
      <c r="L1437" s="6">
        <v>6007</v>
      </c>
      <c r="M1437" s="6">
        <v>16</v>
      </c>
      <c r="N1437" s="6">
        <v>10</v>
      </c>
      <c r="P1437" s="15">
        <v>1</v>
      </c>
      <c r="Q1437" s="15" t="str">
        <f>IF($B1437=2014,$P1437,"")</f>
        <v/>
      </c>
      <c r="R1437" s="15" t="str">
        <f>IF($B1437=2015,$P1437,"")</f>
        <v/>
      </c>
      <c r="S1437" s="15" t="str">
        <f>IF($B1437=2016,$P1437,"")</f>
        <v/>
      </c>
      <c r="T1437" s="15" t="str">
        <f>IF($B1437=2017,$P1437,"")</f>
        <v/>
      </c>
      <c r="U1437" s="15" t="str">
        <f>IF($B1437=2018,$P1437,"")</f>
        <v/>
      </c>
      <c r="V1437" s="15">
        <f>IF($B1437=2019,$P1437,"")</f>
        <v>1</v>
      </c>
      <c r="W1437" s="15" t="str">
        <f>IF($B1437=2020,$P1437,"")</f>
        <v/>
      </c>
      <c r="X1437" s="6" t="str">
        <f>IF($B1437=2021,$P1437,"")</f>
        <v/>
      </c>
      <c r="Y1437" s="6" t="str">
        <f>IF($B1437=2022,$P1437,"")</f>
        <v/>
      </c>
      <c r="Z1437" s="6" t="str">
        <f>IF($B1437=2023,$P1437,"")</f>
        <v/>
      </c>
      <c r="AA1437" s="6" t="str">
        <f>IF($B1437=2024,$P1437,"")</f>
        <v/>
      </c>
      <c r="AB1437" s="15" t="str">
        <f>IF($B1437=2025,$P1437,"")</f>
        <v/>
      </c>
    </row>
    <row r="1438" spans="1:28" x14ac:dyDescent="0.25">
      <c r="A1438" s="3">
        <v>648</v>
      </c>
      <c r="B1438" s="5">
        <v>2015</v>
      </c>
      <c r="C1438" s="3" t="s">
        <v>87</v>
      </c>
      <c r="D1438" s="4">
        <f>DATE(B1438,N1438,M1438)</f>
        <v>42272</v>
      </c>
      <c r="E1438" s="5">
        <v>1740</v>
      </c>
      <c r="F1438" s="6" t="s">
        <v>454</v>
      </c>
      <c r="G1438" s="6" t="s">
        <v>476</v>
      </c>
      <c r="H1438" s="27"/>
      <c r="I1438" s="9" t="s">
        <v>6717</v>
      </c>
      <c r="J1438" s="9" t="s">
        <v>529</v>
      </c>
      <c r="K1438" s="6" t="s">
        <v>102</v>
      </c>
      <c r="L1438" s="6">
        <v>5606</v>
      </c>
      <c r="M1438" s="6">
        <v>25</v>
      </c>
      <c r="N1438" s="6">
        <v>9</v>
      </c>
      <c r="P1438" s="15">
        <v>1</v>
      </c>
      <c r="Q1438" s="15" t="str">
        <f>IF($B1438=2014,$P1438,"")</f>
        <v/>
      </c>
      <c r="R1438" s="15">
        <f>IF($B1438=2015,$P1438,"")</f>
        <v>1</v>
      </c>
      <c r="S1438" s="15" t="str">
        <f>IF($B1438=2016,$P1438,"")</f>
        <v/>
      </c>
      <c r="T1438" s="15" t="str">
        <f>IF($B1438=2017,$P1438,"")</f>
        <v/>
      </c>
      <c r="U1438" s="15" t="str">
        <f>IF($B1438=2018,$P1438,"")</f>
        <v/>
      </c>
      <c r="V1438" s="15" t="str">
        <f>IF($B1438=2019,$P1438,"")</f>
        <v/>
      </c>
      <c r="W1438" s="15" t="str">
        <f>IF($B1438=2020,$P1438,"")</f>
        <v/>
      </c>
      <c r="X1438" s="6" t="str">
        <f>IF($B1438=2021,$P1438,"")</f>
        <v/>
      </c>
      <c r="Y1438" s="6" t="str">
        <f>IF($B1438=2022,$P1438,"")</f>
        <v/>
      </c>
      <c r="Z1438" s="6" t="str">
        <f>IF($B1438=2023,$P1438,"")</f>
        <v/>
      </c>
      <c r="AA1438" s="6" t="str">
        <f>IF($B1438=2024,$P1438,"")</f>
        <v/>
      </c>
      <c r="AB1438" s="15" t="str">
        <f>IF($B1438=2025,$P1438,"")</f>
        <v/>
      </c>
    </row>
    <row r="1439" spans="1:28" x14ac:dyDescent="0.25">
      <c r="A1439" s="3">
        <v>648</v>
      </c>
      <c r="B1439" s="5">
        <v>2015</v>
      </c>
      <c r="C1439" s="3" t="s">
        <v>81</v>
      </c>
      <c r="D1439" s="4">
        <f>DATE(B1439,N1439,M1439)</f>
        <v>42293</v>
      </c>
      <c r="E1439" s="5">
        <v>1455</v>
      </c>
      <c r="F1439" s="6" t="s">
        <v>454</v>
      </c>
      <c r="G1439" s="6" t="s">
        <v>476</v>
      </c>
      <c r="H1439" s="27"/>
      <c r="I1439" s="9" t="s">
        <v>6717</v>
      </c>
      <c r="J1439" s="9" t="s">
        <v>530</v>
      </c>
      <c r="K1439" s="6" t="s">
        <v>16</v>
      </c>
      <c r="L1439" s="6">
        <v>5607</v>
      </c>
      <c r="M1439" s="6">
        <v>16</v>
      </c>
      <c r="N1439" s="6">
        <v>10</v>
      </c>
      <c r="O1439" s="6" t="s">
        <v>14</v>
      </c>
      <c r="P1439" s="15">
        <v>1</v>
      </c>
      <c r="Q1439" s="15" t="str">
        <f>IF($B1439=2014,$P1439,"")</f>
        <v/>
      </c>
      <c r="R1439" s="15">
        <f>IF($B1439=2015,$P1439,"")</f>
        <v>1</v>
      </c>
      <c r="S1439" s="15" t="str">
        <f>IF($B1439=2016,$P1439,"")</f>
        <v/>
      </c>
      <c r="T1439" s="15" t="str">
        <f>IF($B1439=2017,$P1439,"")</f>
        <v/>
      </c>
      <c r="U1439" s="15" t="str">
        <f>IF($B1439=2018,$P1439,"")</f>
        <v/>
      </c>
      <c r="V1439" s="15" t="str">
        <f>IF($B1439=2019,$P1439,"")</f>
        <v/>
      </c>
      <c r="W1439" s="15" t="str">
        <f>IF($B1439=2020,$P1439,"")</f>
        <v/>
      </c>
      <c r="X1439" s="6" t="str">
        <f>IF($B1439=2021,$P1439,"")</f>
        <v/>
      </c>
      <c r="Y1439" s="6" t="str">
        <f>IF($B1439=2022,$P1439,"")</f>
        <v/>
      </c>
      <c r="Z1439" s="6" t="str">
        <f>IF($B1439=2023,$P1439,"")</f>
        <v/>
      </c>
      <c r="AA1439" s="6" t="str">
        <f>IF($B1439=2024,$P1439,"")</f>
        <v/>
      </c>
      <c r="AB1439" s="15" t="str">
        <f>IF($B1439=2025,$P1439,"")</f>
        <v/>
      </c>
    </row>
    <row r="1440" spans="1:28" x14ac:dyDescent="0.25">
      <c r="A1440" s="3">
        <v>648</v>
      </c>
      <c r="B1440" s="3">
        <v>2016</v>
      </c>
      <c r="C1440" s="3" t="s">
        <v>223</v>
      </c>
      <c r="D1440" s="4">
        <f>DATE(B1440,N1440,M1440)</f>
        <v>42631</v>
      </c>
      <c r="E1440" s="5">
        <v>1615</v>
      </c>
      <c r="F1440" s="6" t="s">
        <v>454</v>
      </c>
      <c r="G1440" s="10" t="s">
        <v>476</v>
      </c>
      <c r="H1440" s="27"/>
      <c r="I1440" s="7" t="s">
        <v>6717</v>
      </c>
      <c r="J1440" s="7" t="s">
        <v>1765</v>
      </c>
      <c r="K1440" s="6" t="s">
        <v>16</v>
      </c>
      <c r="L1440" s="6">
        <v>5705</v>
      </c>
      <c r="M1440" s="6">
        <v>18</v>
      </c>
      <c r="N1440" s="6">
        <v>9</v>
      </c>
      <c r="O1440" s="6" t="s">
        <v>14</v>
      </c>
      <c r="P1440" s="15">
        <v>1</v>
      </c>
      <c r="Q1440" s="15" t="str">
        <f>IF($B1440=2014,$P1440,"")</f>
        <v/>
      </c>
      <c r="R1440" s="15" t="str">
        <f>IF($B1440=2015,$P1440,"")</f>
        <v/>
      </c>
      <c r="S1440" s="15">
        <f>IF($B1440=2016,$P1440,"")</f>
        <v>1</v>
      </c>
      <c r="T1440" s="15" t="str">
        <f>IF($B1440=2017,$P1440,"")</f>
        <v/>
      </c>
      <c r="U1440" s="15" t="str">
        <f>IF($B1440=2018,$P1440,"")</f>
        <v/>
      </c>
      <c r="V1440" s="15" t="str">
        <f>IF($B1440=2019,$P1440,"")</f>
        <v/>
      </c>
      <c r="W1440" s="15" t="str">
        <f>IF($B1440=2020,$P1440,"")</f>
        <v/>
      </c>
      <c r="X1440" s="6" t="str">
        <f>IF($B1440=2021,$P1440,"")</f>
        <v/>
      </c>
      <c r="Y1440" s="6" t="str">
        <f>IF($B1440=2022,$P1440,"")</f>
        <v/>
      </c>
      <c r="Z1440" s="6" t="str">
        <f>IF($B1440=2023,$P1440,"")</f>
        <v/>
      </c>
      <c r="AA1440" s="6" t="str">
        <f>IF($B1440=2024,$P1440,"")</f>
        <v/>
      </c>
      <c r="AB1440" s="15" t="str">
        <f>IF($B1440=2025,$P1440,"")</f>
        <v/>
      </c>
    </row>
    <row r="1441" spans="1:28" x14ac:dyDescent="0.25">
      <c r="A1441" s="3">
        <v>648</v>
      </c>
      <c r="B1441" s="3">
        <v>2016</v>
      </c>
      <c r="C1441" s="3" t="s">
        <v>161</v>
      </c>
      <c r="D1441" s="4">
        <f>DATE(B1441,N1441,M1441)</f>
        <v>42678</v>
      </c>
      <c r="E1441" s="5">
        <v>1600</v>
      </c>
      <c r="F1441" s="6" t="s">
        <v>454</v>
      </c>
      <c r="G1441" s="10" t="s">
        <v>476</v>
      </c>
      <c r="H1441" s="27"/>
      <c r="I1441" s="7" t="s">
        <v>6717</v>
      </c>
      <c r="J1441" s="7" t="s">
        <v>1766</v>
      </c>
      <c r="K1441" s="6" t="s">
        <v>150</v>
      </c>
      <c r="L1441" s="6">
        <v>5708</v>
      </c>
      <c r="M1441" s="6">
        <v>4</v>
      </c>
      <c r="N1441" s="6">
        <v>11</v>
      </c>
      <c r="P1441" s="15">
        <v>1</v>
      </c>
      <c r="Q1441" s="15" t="str">
        <f>IF($B1441=2014,$P1441,"")</f>
        <v/>
      </c>
      <c r="R1441" s="15" t="str">
        <f>IF($B1441=2015,$P1441,"")</f>
        <v/>
      </c>
      <c r="S1441" s="15">
        <f>IF($B1441=2016,$P1441,"")</f>
        <v>1</v>
      </c>
      <c r="T1441" s="15" t="str">
        <f>IF($B1441=2017,$P1441,"")</f>
        <v/>
      </c>
      <c r="U1441" s="15" t="str">
        <f>IF($B1441=2018,$P1441,"")</f>
        <v/>
      </c>
      <c r="V1441" s="15" t="str">
        <f>IF($B1441=2019,$P1441,"")</f>
        <v/>
      </c>
      <c r="W1441" s="15" t="str">
        <f>IF($B1441=2020,$P1441,"")</f>
        <v/>
      </c>
      <c r="X1441" s="6" t="str">
        <f>IF($B1441=2021,$P1441,"")</f>
        <v/>
      </c>
      <c r="Y1441" s="6" t="str">
        <f>IF($B1441=2022,$P1441,"")</f>
        <v/>
      </c>
      <c r="Z1441" s="6" t="str">
        <f>IF($B1441=2023,$P1441,"")</f>
        <v/>
      </c>
      <c r="AA1441" s="6" t="str">
        <f>IF($B1441=2024,$P1441,"")</f>
        <v/>
      </c>
      <c r="AB1441" s="15" t="str">
        <f>IF($B1441=2025,$P1441,"")</f>
        <v/>
      </c>
    </row>
    <row r="1442" spans="1:28" x14ac:dyDescent="0.25">
      <c r="A1442" s="3">
        <v>648</v>
      </c>
      <c r="B1442" s="3">
        <v>2017</v>
      </c>
      <c r="C1442" s="3" t="s">
        <v>1544</v>
      </c>
      <c r="D1442" s="4">
        <f>DATE(B1442,N1442,M1442)</f>
        <v>43014</v>
      </c>
      <c r="E1442" s="5">
        <v>1534</v>
      </c>
      <c r="F1442" s="6" t="s">
        <v>454</v>
      </c>
      <c r="G1442" s="6" t="s">
        <v>476</v>
      </c>
      <c r="H1442" s="27"/>
      <c r="I1442" s="7" t="s">
        <v>6717</v>
      </c>
      <c r="J1442" s="9" t="s">
        <v>2586</v>
      </c>
      <c r="K1442" s="6" t="s">
        <v>2411</v>
      </c>
      <c r="L1442" s="6">
        <v>5806</v>
      </c>
      <c r="M1442" s="6">
        <v>6</v>
      </c>
      <c r="N1442" s="6">
        <v>10</v>
      </c>
      <c r="O1442" s="6" t="s">
        <v>14</v>
      </c>
      <c r="P1442" s="15">
        <v>1</v>
      </c>
      <c r="Q1442" s="15" t="str">
        <f>IF($B1442=2014,$P1442,"")</f>
        <v/>
      </c>
      <c r="R1442" s="15" t="str">
        <f>IF($B1442=2015,$P1442,"")</f>
        <v/>
      </c>
      <c r="S1442" s="15" t="str">
        <f>IF($B1442=2016,$P1442,"")</f>
        <v/>
      </c>
      <c r="T1442" s="15">
        <f>IF($B1442=2017,$P1442,"")</f>
        <v>1</v>
      </c>
      <c r="U1442" s="15" t="str">
        <f>IF($B1442=2018,$P1442,"")</f>
        <v/>
      </c>
      <c r="V1442" s="15" t="str">
        <f>IF($B1442=2019,$P1442,"")</f>
        <v/>
      </c>
      <c r="W1442" s="15" t="str">
        <f>IF($B1442=2020,$P1442,"")</f>
        <v/>
      </c>
      <c r="X1442" s="6" t="str">
        <f>IF($B1442=2021,$P1442,"")</f>
        <v/>
      </c>
      <c r="Y1442" s="6" t="str">
        <f>IF($B1442=2022,$P1442,"")</f>
        <v/>
      </c>
      <c r="Z1442" s="6" t="str">
        <f>IF($B1442=2023,$P1442,"")</f>
        <v/>
      </c>
      <c r="AA1442" s="6" t="str">
        <f>IF($B1442=2024,$P1442,"")</f>
        <v/>
      </c>
      <c r="AB1442" s="15" t="str">
        <f>IF($B1442=2025,$P1442,"")</f>
        <v/>
      </c>
    </row>
    <row r="1443" spans="1:28" x14ac:dyDescent="0.25">
      <c r="A1443" s="3">
        <v>648</v>
      </c>
      <c r="B1443" s="3">
        <v>2017</v>
      </c>
      <c r="C1443" s="3" t="s">
        <v>179</v>
      </c>
      <c r="D1443" s="4">
        <f>DATE(B1443,N1443,M1443)</f>
        <v>43057</v>
      </c>
      <c r="E1443" s="5">
        <v>24</v>
      </c>
      <c r="F1443" s="6" t="s">
        <v>454</v>
      </c>
      <c r="G1443" s="6" t="s">
        <v>476</v>
      </c>
      <c r="H1443" s="27"/>
      <c r="I1443" s="7" t="s">
        <v>6717</v>
      </c>
      <c r="J1443" s="9" t="s">
        <v>2587</v>
      </c>
      <c r="K1443" s="6" t="s">
        <v>2409</v>
      </c>
      <c r="L1443" s="6">
        <v>5809</v>
      </c>
      <c r="M1443" s="6">
        <v>18</v>
      </c>
      <c r="N1443" s="6">
        <v>11</v>
      </c>
      <c r="P1443" s="15">
        <v>1</v>
      </c>
      <c r="Q1443" s="15" t="str">
        <f>IF($B1443=2014,$P1443,"")</f>
        <v/>
      </c>
      <c r="R1443" s="15" t="str">
        <f>IF($B1443=2015,$P1443,"")</f>
        <v/>
      </c>
      <c r="S1443" s="15" t="str">
        <f>IF($B1443=2016,$P1443,"")</f>
        <v/>
      </c>
      <c r="T1443" s="15">
        <f>IF($B1443=2017,$P1443,"")</f>
        <v>1</v>
      </c>
      <c r="U1443" s="15" t="str">
        <f>IF($B1443=2018,$P1443,"")</f>
        <v/>
      </c>
      <c r="V1443" s="15" t="str">
        <f>IF($B1443=2019,$P1443,"")</f>
        <v/>
      </c>
      <c r="W1443" s="15" t="str">
        <f>IF($B1443=2020,$P1443,"")</f>
        <v/>
      </c>
      <c r="X1443" s="6" t="str">
        <f>IF($B1443=2021,$P1443,"")</f>
        <v/>
      </c>
      <c r="Y1443" s="6" t="str">
        <f>IF($B1443=2022,$P1443,"")</f>
        <v/>
      </c>
      <c r="Z1443" s="6" t="str">
        <f>IF($B1443=2023,$P1443,"")</f>
        <v/>
      </c>
      <c r="AA1443" s="6" t="str">
        <f>IF($B1443=2024,$P1443,"")</f>
        <v/>
      </c>
      <c r="AB1443" s="15" t="str">
        <f>IF($B1443=2025,$P1443,"")</f>
        <v/>
      </c>
    </row>
    <row r="1444" spans="1:28" x14ac:dyDescent="0.25">
      <c r="A1444" s="3">
        <v>648</v>
      </c>
      <c r="B1444" s="3">
        <v>2019</v>
      </c>
      <c r="C1444" s="3" t="s">
        <v>142</v>
      </c>
      <c r="D1444" s="4">
        <f>DATE(B1444,N1444,M1444)</f>
        <v>43746</v>
      </c>
      <c r="E1444" s="5">
        <v>1600</v>
      </c>
      <c r="F1444" s="6" t="s">
        <v>454</v>
      </c>
      <c r="G1444" s="6" t="s">
        <v>476</v>
      </c>
      <c r="H1444" s="27"/>
      <c r="I1444" s="9" t="s">
        <v>6717</v>
      </c>
      <c r="J1444" s="9" t="s">
        <v>3785</v>
      </c>
      <c r="K1444" s="6" t="s">
        <v>102</v>
      </c>
      <c r="L1444" s="6">
        <v>6007</v>
      </c>
      <c r="M1444" s="6">
        <v>8</v>
      </c>
      <c r="N1444" s="6">
        <v>10</v>
      </c>
      <c r="P1444" s="15">
        <v>1</v>
      </c>
      <c r="Q1444" s="15" t="str">
        <f>IF($B1444=2014,$P1444,"")</f>
        <v/>
      </c>
      <c r="R1444" s="15" t="str">
        <f>IF($B1444=2015,$P1444,"")</f>
        <v/>
      </c>
      <c r="S1444" s="15" t="str">
        <f>IF($B1444=2016,$P1444,"")</f>
        <v/>
      </c>
      <c r="T1444" s="15" t="str">
        <f>IF($B1444=2017,$P1444,"")</f>
        <v/>
      </c>
      <c r="U1444" s="15" t="str">
        <f>IF($B1444=2018,$P1444,"")</f>
        <v/>
      </c>
      <c r="V1444" s="15">
        <f>IF($B1444=2019,$P1444,"")</f>
        <v>1</v>
      </c>
      <c r="W1444" s="15" t="str">
        <f>IF($B1444=2020,$P1444,"")</f>
        <v/>
      </c>
      <c r="X1444" s="6" t="str">
        <f>IF($B1444=2021,$P1444,"")</f>
        <v/>
      </c>
      <c r="Y1444" s="6" t="str">
        <f>IF($B1444=2022,$P1444,"")</f>
        <v/>
      </c>
      <c r="Z1444" s="6" t="str">
        <f>IF($B1444=2023,$P1444,"")</f>
        <v/>
      </c>
      <c r="AA1444" s="6" t="str">
        <f>IF($B1444=2024,$P1444,"")</f>
        <v/>
      </c>
      <c r="AB1444" s="15" t="str">
        <f>IF($B1444=2025,$P1444,"")</f>
        <v/>
      </c>
    </row>
    <row r="1445" spans="1:28" x14ac:dyDescent="0.25">
      <c r="A1445" s="3">
        <v>648</v>
      </c>
      <c r="B1445" s="3">
        <v>2021</v>
      </c>
      <c r="C1445" s="3" t="s">
        <v>145</v>
      </c>
      <c r="D1445" s="4">
        <v>44560</v>
      </c>
      <c r="E1445" s="5">
        <v>1625</v>
      </c>
      <c r="F1445" s="10" t="s">
        <v>454</v>
      </c>
      <c r="G1445" s="10" t="s">
        <v>503</v>
      </c>
      <c r="H1445" s="27"/>
      <c r="I1445" s="7" t="s">
        <v>6016</v>
      </c>
      <c r="J1445" s="7" t="s">
        <v>6017</v>
      </c>
      <c r="K1445" s="6" t="s">
        <v>235</v>
      </c>
      <c r="L1445" s="6">
        <v>6214</v>
      </c>
      <c r="M1445" s="6">
        <v>30</v>
      </c>
      <c r="N1445" s="6">
        <v>12</v>
      </c>
      <c r="O1445" s="6" t="s">
        <v>14</v>
      </c>
      <c r="P1445" s="15">
        <v>1</v>
      </c>
      <c r="Q1445" s="15" t="str">
        <f>IF($B1445=2014,$P1445,"")</f>
        <v/>
      </c>
      <c r="R1445" s="15" t="str">
        <f>IF($B1445=2015,$P1445,"")</f>
        <v/>
      </c>
      <c r="S1445" s="15" t="str">
        <f>IF($B1445=2016,$P1445,"")</f>
        <v/>
      </c>
      <c r="T1445" s="15" t="str">
        <f>IF($B1445=2017,$P1445,"")</f>
        <v/>
      </c>
      <c r="U1445" s="15" t="str">
        <f>IF($B1445=2018,$P1445,"")</f>
        <v/>
      </c>
      <c r="V1445" s="15" t="str">
        <f>IF($B1445=2019,$P1445,"")</f>
        <v/>
      </c>
      <c r="W1445" s="15" t="str">
        <f>IF($B1445=2020,$P1445,"")</f>
        <v/>
      </c>
      <c r="X1445" s="6">
        <f>IF($B1445=2021,$P1445,"")</f>
        <v>1</v>
      </c>
      <c r="Y1445" s="6" t="str">
        <f>IF($B1445=2022,$P1445,"")</f>
        <v/>
      </c>
      <c r="Z1445" s="6" t="str">
        <f>IF($B1445=2023,$P1445,"")</f>
        <v/>
      </c>
      <c r="AA1445" s="6" t="str">
        <f>IF($B1445=2024,$P1445,"")</f>
        <v/>
      </c>
      <c r="AB1445" s="15" t="str">
        <f>IF($B1445=2025,$P1445,"")</f>
        <v/>
      </c>
    </row>
    <row r="1446" spans="1:28" x14ac:dyDescent="0.25">
      <c r="A1446" s="3">
        <v>648</v>
      </c>
      <c r="B1446" s="3">
        <v>2023</v>
      </c>
      <c r="C1446" s="3" t="s">
        <v>136</v>
      </c>
      <c r="D1446" s="4">
        <f>DATE(B1446,N1446,M1446)</f>
        <v>45025</v>
      </c>
      <c r="E1446" s="3">
        <v>1800</v>
      </c>
      <c r="F1446" s="6" t="s">
        <v>454</v>
      </c>
      <c r="G1446" s="6" t="s">
        <v>588</v>
      </c>
      <c r="H1446" s="27"/>
      <c r="I1446" s="7" t="s">
        <v>7421</v>
      </c>
      <c r="J1446" s="7" t="s">
        <v>7395</v>
      </c>
      <c r="K1446" s="6" t="s">
        <v>88</v>
      </c>
      <c r="L1446" s="6">
        <v>6320</v>
      </c>
      <c r="M1446" s="6">
        <v>9</v>
      </c>
      <c r="N1446" s="6">
        <v>4</v>
      </c>
      <c r="O1446" s="6" t="s">
        <v>86</v>
      </c>
      <c r="P1446" s="15">
        <v>1</v>
      </c>
      <c r="Q1446" s="15" t="str">
        <f>IF($B1446=2014,$P1446,"")</f>
        <v/>
      </c>
      <c r="R1446" s="15" t="str">
        <f>IF($B1446=2015,$P1446,"")</f>
        <v/>
      </c>
      <c r="S1446" s="15" t="str">
        <f>IF($B1446=2016,$P1446,"")</f>
        <v/>
      </c>
      <c r="T1446" s="15" t="str">
        <f>IF($B1446=2017,$P1446,"")</f>
        <v/>
      </c>
      <c r="U1446" s="15" t="str">
        <f>IF($B1446=2018,$P1446,"")</f>
        <v/>
      </c>
      <c r="V1446" s="15" t="str">
        <f>IF($B1446=2019,$P1446,"")</f>
        <v/>
      </c>
      <c r="W1446" s="15" t="str">
        <f>IF($B1446=2020,$P1446,"")</f>
        <v/>
      </c>
      <c r="X1446" s="6" t="str">
        <f>IF($B1446=2021,$P1446,"")</f>
        <v/>
      </c>
      <c r="Y1446" s="6" t="str">
        <f>IF($B1446=2022,$P1446,"")</f>
        <v/>
      </c>
      <c r="Z1446" s="6">
        <f>IF($B1446=2023,$P1446,"")</f>
        <v>1</v>
      </c>
      <c r="AA1446" s="6" t="str">
        <f>IF($B1446=2024,$P1446,"")</f>
        <v/>
      </c>
      <c r="AB1446" s="15" t="str">
        <f>IF($B1446=2025,$P1446,"")</f>
        <v/>
      </c>
    </row>
    <row r="1447" spans="1:28" x14ac:dyDescent="0.25">
      <c r="A1447" s="30">
        <v>657</v>
      </c>
      <c r="B1447" s="30">
        <v>2024</v>
      </c>
      <c r="C1447" s="30" t="s">
        <v>1472</v>
      </c>
      <c r="D1447" s="31">
        <f>DATE(B1447,N1447,M1447)</f>
        <v>45520</v>
      </c>
      <c r="E1447" s="32">
        <v>1844</v>
      </c>
      <c r="F1447" s="33" t="s">
        <v>454</v>
      </c>
      <c r="G1447" s="33" t="s">
        <v>493</v>
      </c>
      <c r="H1447" s="33"/>
      <c r="I1447" s="34" t="s">
        <v>8416</v>
      </c>
      <c r="J1447" s="34" t="s">
        <v>8417</v>
      </c>
      <c r="K1447" s="33" t="s">
        <v>5981</v>
      </c>
      <c r="L1447" s="33">
        <v>6503</v>
      </c>
      <c r="M1447" s="33">
        <v>16</v>
      </c>
      <c r="N1447" s="33">
        <v>8</v>
      </c>
      <c r="O1447" s="33" t="s">
        <v>86</v>
      </c>
      <c r="P1447" s="15">
        <v>1</v>
      </c>
      <c r="Q1447" s="15" t="str">
        <f>IF($B1447=2014,$P1447,"")</f>
        <v/>
      </c>
      <c r="R1447" s="15" t="str">
        <f>IF($B1447=2015,$P1447,"")</f>
        <v/>
      </c>
      <c r="S1447" s="15" t="str">
        <f>IF($B1447=2016,$P1447,"")</f>
        <v/>
      </c>
      <c r="T1447" s="15" t="str">
        <f>IF($B1447=2017,$P1447,"")</f>
        <v/>
      </c>
      <c r="U1447" s="15" t="str">
        <f>IF($B1447=2018,$P1447,"")</f>
        <v/>
      </c>
      <c r="V1447" s="15" t="str">
        <f>IF($B1447=2019,$P1447,"")</f>
        <v/>
      </c>
      <c r="W1447" s="15" t="str">
        <f>IF($B1447=2020,$P1447,"")</f>
        <v/>
      </c>
      <c r="X1447" s="6" t="str">
        <f>IF($B1447=2021,$P1447,"")</f>
        <v/>
      </c>
      <c r="Y1447" s="6" t="str">
        <f>IF($B1447=2022,$P1447,"")</f>
        <v/>
      </c>
      <c r="Z1447" s="6" t="str">
        <f>IF($B1447=2023,$P1447,"")</f>
        <v/>
      </c>
      <c r="AA1447" s="6">
        <f>IF($B1447=2024,$P1447,"")</f>
        <v>1</v>
      </c>
      <c r="AB1447" s="15" t="str">
        <f>IF($B1447=2025,$P1447,"")</f>
        <v/>
      </c>
    </row>
    <row r="1448" spans="1:28" x14ac:dyDescent="0.25">
      <c r="A1448" s="3">
        <v>657</v>
      </c>
      <c r="B1448" s="3">
        <v>2017</v>
      </c>
      <c r="C1448" s="3" t="s">
        <v>155</v>
      </c>
      <c r="D1448" s="4">
        <f>DATE(B1448,N1448,M1448)</f>
        <v>43025</v>
      </c>
      <c r="E1448" s="5">
        <v>1457</v>
      </c>
      <c r="F1448" s="6" t="s">
        <v>454</v>
      </c>
      <c r="G1448" s="6" t="s">
        <v>461</v>
      </c>
      <c r="H1448" s="27"/>
      <c r="I1448" s="7" t="s">
        <v>2588</v>
      </c>
      <c r="J1448" s="9" t="s">
        <v>2589</v>
      </c>
      <c r="K1448" s="6" t="s">
        <v>58</v>
      </c>
      <c r="L1448" s="6">
        <v>5807</v>
      </c>
      <c r="M1448" s="6">
        <v>17</v>
      </c>
      <c r="N1448" s="6">
        <v>10</v>
      </c>
      <c r="O1448" s="6" t="s">
        <v>14</v>
      </c>
      <c r="P1448" s="15">
        <v>1</v>
      </c>
      <c r="Q1448" s="15" t="str">
        <f>IF($B1448=2014,$P1448,"")</f>
        <v/>
      </c>
      <c r="R1448" s="15" t="str">
        <f>IF($B1448=2015,$P1448,"")</f>
        <v/>
      </c>
      <c r="S1448" s="15" t="str">
        <f>IF($B1448=2016,$P1448,"")</f>
        <v/>
      </c>
      <c r="T1448" s="15">
        <f>IF($B1448=2017,$P1448,"")</f>
        <v>1</v>
      </c>
      <c r="U1448" s="15" t="str">
        <f>IF($B1448=2018,$P1448,"")</f>
        <v/>
      </c>
      <c r="V1448" s="15" t="str">
        <f>IF($B1448=2019,$P1448,"")</f>
        <v/>
      </c>
      <c r="W1448" s="15" t="str">
        <f>IF($B1448=2020,$P1448,"")</f>
        <v/>
      </c>
      <c r="X1448" s="6" t="str">
        <f>IF($B1448=2021,$P1448,"")</f>
        <v/>
      </c>
      <c r="Y1448" s="6" t="str">
        <f>IF($B1448=2022,$P1448,"")</f>
        <v/>
      </c>
      <c r="Z1448" s="6" t="str">
        <f>IF($B1448=2023,$P1448,"")</f>
        <v/>
      </c>
      <c r="AA1448" s="6" t="str">
        <f>IF($B1448=2024,$P1448,"")</f>
        <v/>
      </c>
      <c r="AB1448" s="15" t="str">
        <f>IF($B1448=2025,$P1448,"")</f>
        <v/>
      </c>
    </row>
    <row r="1449" spans="1:28" x14ac:dyDescent="0.25">
      <c r="A1449" s="3">
        <v>657</v>
      </c>
      <c r="B1449" s="3">
        <v>2019</v>
      </c>
      <c r="C1449" s="3" t="s">
        <v>81</v>
      </c>
      <c r="D1449" s="4">
        <f>DATE(B1449,N1449,M1449)</f>
        <v>43754</v>
      </c>
      <c r="E1449" s="5">
        <v>1400</v>
      </c>
      <c r="F1449" s="6" t="s">
        <v>454</v>
      </c>
      <c r="G1449" s="6" t="s">
        <v>461</v>
      </c>
      <c r="H1449" s="27"/>
      <c r="I1449" s="7" t="s">
        <v>2588</v>
      </c>
      <c r="J1449" s="9" t="s">
        <v>3786</v>
      </c>
      <c r="K1449" s="6" t="s">
        <v>102</v>
      </c>
      <c r="L1449" s="6">
        <v>6007</v>
      </c>
      <c r="M1449" s="6">
        <v>16</v>
      </c>
      <c r="N1449" s="6">
        <v>10</v>
      </c>
      <c r="P1449" s="15">
        <v>1</v>
      </c>
      <c r="Q1449" s="15" t="str">
        <f>IF($B1449=2014,$P1449,"")</f>
        <v/>
      </c>
      <c r="R1449" s="15" t="str">
        <f>IF($B1449=2015,$P1449,"")</f>
        <v/>
      </c>
      <c r="S1449" s="15" t="str">
        <f>IF($B1449=2016,$P1449,"")</f>
        <v/>
      </c>
      <c r="T1449" s="15" t="str">
        <f>IF($B1449=2017,$P1449,"")</f>
        <v/>
      </c>
      <c r="U1449" s="15" t="str">
        <f>IF($B1449=2018,$P1449,"")</f>
        <v/>
      </c>
      <c r="V1449" s="15">
        <f>IF($B1449=2019,$P1449,"")</f>
        <v>1</v>
      </c>
      <c r="W1449" s="15" t="str">
        <f>IF($B1449=2020,$P1449,"")</f>
        <v/>
      </c>
      <c r="X1449" s="6" t="str">
        <f>IF($B1449=2021,$P1449,"")</f>
        <v/>
      </c>
      <c r="Y1449" s="6" t="str">
        <f>IF($B1449=2022,$P1449,"")</f>
        <v/>
      </c>
      <c r="Z1449" s="6" t="str">
        <f>IF($B1449=2023,$P1449,"")</f>
        <v/>
      </c>
      <c r="AA1449" s="6" t="str">
        <f>IF($B1449=2024,$P1449,"")</f>
        <v/>
      </c>
      <c r="AB1449" s="15" t="str">
        <f>IF($B1449=2025,$P1449,"")</f>
        <v/>
      </c>
    </row>
    <row r="1450" spans="1:28" x14ac:dyDescent="0.25">
      <c r="A1450" s="3">
        <v>657</v>
      </c>
      <c r="B1450" s="5">
        <v>2016</v>
      </c>
      <c r="C1450" s="3" t="s">
        <v>218</v>
      </c>
      <c r="D1450" s="4">
        <f>DATE(B1450,N1450,M1450)</f>
        <v>42427</v>
      </c>
      <c r="E1450" s="5">
        <v>1555</v>
      </c>
      <c r="F1450" s="6" t="s">
        <v>454</v>
      </c>
      <c r="G1450" s="6" t="s">
        <v>476</v>
      </c>
      <c r="H1450" s="27"/>
      <c r="I1450" s="9" t="s">
        <v>6718</v>
      </c>
      <c r="J1450" s="9" t="s">
        <v>531</v>
      </c>
      <c r="K1450" s="6" t="s">
        <v>88</v>
      </c>
      <c r="L1450" s="6">
        <v>5616</v>
      </c>
      <c r="M1450" s="6">
        <v>27</v>
      </c>
      <c r="N1450" s="6">
        <v>2</v>
      </c>
      <c r="O1450" s="6" t="s">
        <v>86</v>
      </c>
      <c r="P1450" s="15">
        <v>1</v>
      </c>
      <c r="Q1450" s="15" t="str">
        <f>IF($B1450=2014,$P1450,"")</f>
        <v/>
      </c>
      <c r="R1450" s="15" t="str">
        <f>IF($B1450=2015,$P1450,"")</f>
        <v/>
      </c>
      <c r="S1450" s="15">
        <f>IF($B1450=2016,$P1450,"")</f>
        <v>1</v>
      </c>
      <c r="T1450" s="15" t="str">
        <f>IF($B1450=2017,$P1450,"")</f>
        <v/>
      </c>
      <c r="U1450" s="15" t="str">
        <f>IF($B1450=2018,$P1450,"")</f>
        <v/>
      </c>
      <c r="V1450" s="15" t="str">
        <f>IF($B1450=2019,$P1450,"")</f>
        <v/>
      </c>
      <c r="W1450" s="15" t="str">
        <f>IF($B1450=2020,$P1450,"")</f>
        <v/>
      </c>
      <c r="X1450" s="6" t="str">
        <f>IF($B1450=2021,$P1450,"")</f>
        <v/>
      </c>
      <c r="Y1450" s="6" t="str">
        <f>IF($B1450=2022,$P1450,"")</f>
        <v/>
      </c>
      <c r="Z1450" s="6" t="str">
        <f>IF($B1450=2023,$P1450,"")</f>
        <v/>
      </c>
      <c r="AA1450" s="6" t="str">
        <f>IF($B1450=2024,$P1450,"")</f>
        <v/>
      </c>
      <c r="AB1450" s="15" t="str">
        <f>IF($B1450=2025,$P1450,"")</f>
        <v/>
      </c>
    </row>
    <row r="1451" spans="1:28" x14ac:dyDescent="0.25">
      <c r="A1451" s="3">
        <v>657</v>
      </c>
      <c r="B1451" s="3">
        <v>2016</v>
      </c>
      <c r="C1451" s="3" t="s">
        <v>223</v>
      </c>
      <c r="D1451" s="4">
        <f>DATE(B1451,N1451,M1451)</f>
        <v>42631</v>
      </c>
      <c r="E1451" s="5">
        <v>1615</v>
      </c>
      <c r="F1451" s="6" t="s">
        <v>454</v>
      </c>
      <c r="G1451" s="10" t="s">
        <v>476</v>
      </c>
      <c r="H1451" s="27"/>
      <c r="I1451" s="7" t="s">
        <v>6718</v>
      </c>
      <c r="J1451" s="7" t="s">
        <v>1767</v>
      </c>
      <c r="K1451" s="6" t="s">
        <v>16</v>
      </c>
      <c r="L1451" s="6">
        <v>5705</v>
      </c>
      <c r="M1451" s="6">
        <v>18</v>
      </c>
      <c r="N1451" s="6">
        <v>9</v>
      </c>
      <c r="O1451" s="6" t="s">
        <v>14</v>
      </c>
      <c r="P1451" s="15">
        <v>1</v>
      </c>
      <c r="Q1451" s="15" t="str">
        <f>IF($B1451=2014,$P1451,"")</f>
        <v/>
      </c>
      <c r="R1451" s="15" t="str">
        <f>IF($B1451=2015,$P1451,"")</f>
        <v/>
      </c>
      <c r="S1451" s="15">
        <f>IF($B1451=2016,$P1451,"")</f>
        <v>1</v>
      </c>
      <c r="T1451" s="15" t="str">
        <f>IF($B1451=2017,$P1451,"")</f>
        <v/>
      </c>
      <c r="U1451" s="15" t="str">
        <f>IF($B1451=2018,$P1451,"")</f>
        <v/>
      </c>
      <c r="V1451" s="15" t="str">
        <f>IF($B1451=2019,$P1451,"")</f>
        <v/>
      </c>
      <c r="W1451" s="15" t="str">
        <f>IF($B1451=2020,$P1451,"")</f>
        <v/>
      </c>
      <c r="X1451" s="6" t="str">
        <f>IF($B1451=2021,$P1451,"")</f>
        <v/>
      </c>
      <c r="Y1451" s="6" t="str">
        <f>IF($B1451=2022,$P1451,"")</f>
        <v/>
      </c>
      <c r="Z1451" s="6" t="str">
        <f>IF($B1451=2023,$P1451,"")</f>
        <v/>
      </c>
      <c r="AA1451" s="6" t="str">
        <f>IF($B1451=2024,$P1451,"")</f>
        <v/>
      </c>
      <c r="AB1451" s="15" t="str">
        <f>IF($B1451=2025,$P1451,"")</f>
        <v/>
      </c>
    </row>
    <row r="1452" spans="1:28" x14ac:dyDescent="0.25">
      <c r="A1452" s="3">
        <v>657</v>
      </c>
      <c r="B1452" s="3">
        <v>2020</v>
      </c>
      <c r="C1452" s="3" t="s">
        <v>161</v>
      </c>
      <c r="D1452" s="4">
        <f>DATE(B1452,N1452,M1452)</f>
        <v>44139</v>
      </c>
      <c r="E1452" s="5">
        <v>1500</v>
      </c>
      <c r="F1452" s="6" t="s">
        <v>454</v>
      </c>
      <c r="G1452" s="6" t="s">
        <v>476</v>
      </c>
      <c r="H1452" s="27"/>
      <c r="I1452" s="7" t="s">
        <v>6718</v>
      </c>
      <c r="J1452" s="7" t="s">
        <v>5610</v>
      </c>
      <c r="K1452" s="6" t="s">
        <v>102</v>
      </c>
      <c r="L1452" s="6">
        <v>6109</v>
      </c>
      <c r="M1452" s="6">
        <v>4</v>
      </c>
      <c r="N1452" s="6">
        <v>11</v>
      </c>
      <c r="P1452" s="15">
        <v>1</v>
      </c>
      <c r="Q1452" s="15" t="str">
        <f>IF($B1452=2014,$P1452,"")</f>
        <v/>
      </c>
      <c r="R1452" s="15" t="str">
        <f>IF($B1452=2015,$P1452,"")</f>
        <v/>
      </c>
      <c r="S1452" s="15" t="str">
        <f>IF($B1452=2016,$P1452,"")</f>
        <v/>
      </c>
      <c r="T1452" s="15" t="str">
        <f>IF($B1452=2017,$P1452,"")</f>
        <v/>
      </c>
      <c r="U1452" s="15" t="str">
        <f>IF($B1452=2018,$P1452,"")</f>
        <v/>
      </c>
      <c r="V1452" s="15" t="str">
        <f>IF($B1452=2019,$P1452,"")</f>
        <v/>
      </c>
      <c r="W1452" s="15">
        <f>IF($B1452=2020,$P1452,"")</f>
        <v>1</v>
      </c>
      <c r="X1452" s="6" t="str">
        <f>IF($B1452=2021,$P1452,"")</f>
        <v/>
      </c>
      <c r="Y1452" s="6" t="str">
        <f>IF($B1452=2022,$P1452,"")</f>
        <v/>
      </c>
      <c r="Z1452" s="6" t="str">
        <f>IF($B1452=2023,$P1452,"")</f>
        <v/>
      </c>
      <c r="AA1452" s="6" t="str">
        <f>IF($B1452=2024,$P1452,"")</f>
        <v/>
      </c>
      <c r="AB1452" s="15" t="str">
        <f>IF($B1452=2025,$P1452,"")</f>
        <v/>
      </c>
    </row>
    <row r="1453" spans="1:28" x14ac:dyDescent="0.25">
      <c r="A1453" s="3">
        <v>657</v>
      </c>
      <c r="B1453" s="3">
        <v>2022</v>
      </c>
      <c r="C1453" s="3" t="s">
        <v>1471</v>
      </c>
      <c r="D1453" s="4">
        <f>DATE(B1453,N1453,M1453)</f>
        <v>44903</v>
      </c>
      <c r="E1453" s="5">
        <v>1654</v>
      </c>
      <c r="F1453" s="6" t="s">
        <v>454</v>
      </c>
      <c r="G1453" s="6" t="s">
        <v>476</v>
      </c>
      <c r="H1453" s="27"/>
      <c r="I1453" s="9" t="s">
        <v>6718</v>
      </c>
      <c r="J1453" s="7" t="s">
        <v>7126</v>
      </c>
      <c r="K1453" s="6" t="s">
        <v>6838</v>
      </c>
      <c r="L1453" s="6">
        <v>6312</v>
      </c>
      <c r="M1453" s="6">
        <v>8</v>
      </c>
      <c r="N1453" s="6">
        <v>12</v>
      </c>
      <c r="P1453" s="15">
        <v>1</v>
      </c>
      <c r="Q1453" s="15" t="str">
        <f>IF($B1453=2014,$P1453,"")</f>
        <v/>
      </c>
      <c r="R1453" s="15" t="str">
        <f>IF($B1453=2015,$P1453,"")</f>
        <v/>
      </c>
      <c r="S1453" s="15" t="str">
        <f>IF($B1453=2016,$P1453,"")</f>
        <v/>
      </c>
      <c r="T1453" s="15" t="str">
        <f>IF($B1453=2017,$P1453,"")</f>
        <v/>
      </c>
      <c r="U1453" s="15" t="str">
        <f>IF($B1453=2018,$P1453,"")</f>
        <v/>
      </c>
      <c r="V1453" s="15" t="str">
        <f>IF($B1453=2019,$P1453,"")</f>
        <v/>
      </c>
      <c r="W1453" s="15" t="str">
        <f>IF($B1453=2020,$P1453,"")</f>
        <v/>
      </c>
      <c r="X1453" s="6" t="str">
        <f>IF($B1453=2021,$P1453,"")</f>
        <v/>
      </c>
      <c r="Y1453" s="6">
        <f>IF($B1453=2022,$P1453,"")</f>
        <v>1</v>
      </c>
      <c r="Z1453" s="6" t="str">
        <f>IF($B1453=2023,$P1453,"")</f>
        <v/>
      </c>
      <c r="AA1453" s="6" t="str">
        <f>IF($B1453=2024,$P1453,"")</f>
        <v/>
      </c>
      <c r="AB1453" s="15" t="str">
        <f>IF($B1453=2025,$P1453,"")</f>
        <v/>
      </c>
    </row>
    <row r="1454" spans="1:28" x14ac:dyDescent="0.25">
      <c r="A1454" s="3">
        <v>657</v>
      </c>
      <c r="B1454" s="3">
        <v>2023</v>
      </c>
      <c r="C1454" s="3" t="s">
        <v>164</v>
      </c>
      <c r="D1454" s="4">
        <f>DATE(B1454,N1454,M1454)</f>
        <v>45163</v>
      </c>
      <c r="E1454" s="5">
        <v>1830</v>
      </c>
      <c r="F1454" s="10" t="s">
        <v>454</v>
      </c>
      <c r="G1454" s="10" t="s">
        <v>476</v>
      </c>
      <c r="H1454" s="27"/>
      <c r="I1454" s="9" t="s">
        <v>7862</v>
      </c>
      <c r="J1454" s="7" t="s">
        <v>7503</v>
      </c>
      <c r="K1454" s="6" t="s">
        <v>88</v>
      </c>
      <c r="L1454" s="6">
        <v>6404</v>
      </c>
      <c r="M1454" s="6">
        <v>25</v>
      </c>
      <c r="N1454" s="6">
        <v>8</v>
      </c>
      <c r="O1454" s="6" t="s">
        <v>86</v>
      </c>
      <c r="P1454" s="15">
        <v>1</v>
      </c>
      <c r="Q1454" s="15" t="str">
        <f>IF($B1454=2014,$P1454,"")</f>
        <v/>
      </c>
      <c r="R1454" s="15" t="str">
        <f>IF($B1454=2015,$P1454,"")</f>
        <v/>
      </c>
      <c r="S1454" s="15" t="str">
        <f>IF($B1454=2016,$P1454,"")</f>
        <v/>
      </c>
      <c r="T1454" s="15" t="str">
        <f>IF($B1454=2017,$P1454,"")</f>
        <v/>
      </c>
      <c r="U1454" s="15" t="str">
        <f>IF($B1454=2018,$P1454,"")</f>
        <v/>
      </c>
      <c r="V1454" s="15" t="str">
        <f>IF($B1454=2019,$P1454,"")</f>
        <v/>
      </c>
      <c r="W1454" s="15" t="str">
        <f>IF($B1454=2020,$P1454,"")</f>
        <v/>
      </c>
      <c r="X1454" s="6" t="str">
        <f>IF($B1454=2021,$P1454,"")</f>
        <v/>
      </c>
      <c r="Y1454" s="6" t="str">
        <f>IF($B1454=2022,$P1454,"")</f>
        <v/>
      </c>
      <c r="Z1454" s="6">
        <f>IF($B1454=2023,$P1454,"")</f>
        <v>1</v>
      </c>
      <c r="AA1454" s="6" t="str">
        <f>IF($B1454=2024,$P1454,"")</f>
        <v/>
      </c>
      <c r="AB1454" s="15" t="str">
        <f>IF($B1454=2025,$P1454,"")</f>
        <v/>
      </c>
    </row>
    <row r="1455" spans="1:28" ht="24" x14ac:dyDescent="0.25">
      <c r="A1455" s="3">
        <v>657</v>
      </c>
      <c r="B1455" s="5">
        <v>2015</v>
      </c>
      <c r="C1455" s="3" t="s">
        <v>38</v>
      </c>
      <c r="D1455" s="4">
        <f>DATE(B1455,N1455,M1455)</f>
        <v>42273</v>
      </c>
      <c r="E1455" s="5">
        <v>1701</v>
      </c>
      <c r="F1455" s="6" t="s">
        <v>454</v>
      </c>
      <c r="G1455" s="6" t="s">
        <v>464</v>
      </c>
      <c r="H1455" s="27"/>
      <c r="I1455" s="7" t="s">
        <v>8227</v>
      </c>
      <c r="J1455" s="9" t="s">
        <v>533</v>
      </c>
      <c r="K1455" s="6" t="s">
        <v>43</v>
      </c>
      <c r="L1455" s="6">
        <v>5606</v>
      </c>
      <c r="M1455" s="6">
        <v>26</v>
      </c>
      <c r="N1455" s="6">
        <v>9</v>
      </c>
      <c r="P1455" s="15">
        <v>1</v>
      </c>
      <c r="Q1455" s="15" t="str">
        <f>IF($B1455=2014,$P1455,"")</f>
        <v/>
      </c>
      <c r="R1455" s="15">
        <f>IF($B1455=2015,$P1455,"")</f>
        <v>1</v>
      </c>
      <c r="S1455" s="15" t="str">
        <f>IF($B1455=2016,$P1455,"")</f>
        <v/>
      </c>
      <c r="T1455" s="15" t="str">
        <f>IF($B1455=2017,$P1455,"")</f>
        <v/>
      </c>
      <c r="U1455" s="15" t="str">
        <f>IF($B1455=2018,$P1455,"")</f>
        <v/>
      </c>
      <c r="V1455" s="15" t="str">
        <f>IF($B1455=2019,$P1455,"")</f>
        <v/>
      </c>
      <c r="W1455" s="15" t="str">
        <f>IF($B1455=2020,$P1455,"")</f>
        <v/>
      </c>
      <c r="X1455" s="6" t="str">
        <f>IF($B1455=2021,$P1455,"")</f>
        <v/>
      </c>
      <c r="Y1455" s="6" t="str">
        <f>IF($B1455=2022,$P1455,"")</f>
        <v/>
      </c>
      <c r="Z1455" s="6" t="str">
        <f>IF($B1455=2023,$P1455,"")</f>
        <v/>
      </c>
      <c r="AA1455" s="6" t="str">
        <f>IF($B1455=2024,$P1455,"")</f>
        <v/>
      </c>
      <c r="AB1455" s="15" t="str">
        <f>IF($B1455=2025,$P1455,"")</f>
        <v/>
      </c>
    </row>
    <row r="1456" spans="1:28" x14ac:dyDescent="0.25">
      <c r="A1456" s="3">
        <v>657</v>
      </c>
      <c r="B1456" s="5">
        <v>2015</v>
      </c>
      <c r="C1456" s="3" t="s">
        <v>15</v>
      </c>
      <c r="D1456" s="4">
        <f>DATE(B1456,N1456,M1456)</f>
        <v>42287</v>
      </c>
      <c r="E1456" s="5">
        <v>1532</v>
      </c>
      <c r="F1456" s="6" t="s">
        <v>454</v>
      </c>
      <c r="G1456" s="6" t="s">
        <v>464</v>
      </c>
      <c r="H1456" s="27"/>
      <c r="I1456" s="7" t="s">
        <v>8227</v>
      </c>
      <c r="J1456" s="9" t="s">
        <v>535</v>
      </c>
      <c r="K1456" s="6" t="s">
        <v>389</v>
      </c>
      <c r="L1456" s="6">
        <v>5613</v>
      </c>
      <c r="M1456" s="6">
        <v>10</v>
      </c>
      <c r="N1456" s="6">
        <v>10</v>
      </c>
      <c r="P1456" s="15">
        <v>1</v>
      </c>
      <c r="Q1456" s="15" t="str">
        <f>IF($B1456=2014,$P1456,"")</f>
        <v/>
      </c>
      <c r="R1456" s="15">
        <f>IF($B1456=2015,$P1456,"")</f>
        <v>1</v>
      </c>
      <c r="S1456" s="15" t="str">
        <f>IF($B1456=2016,$P1456,"")</f>
        <v/>
      </c>
      <c r="T1456" s="15" t="str">
        <f>IF($B1456=2017,$P1456,"")</f>
        <v/>
      </c>
      <c r="U1456" s="15" t="str">
        <f>IF($B1456=2018,$P1456,"")</f>
        <v/>
      </c>
      <c r="V1456" s="15" t="str">
        <f>IF($B1456=2019,$P1456,"")</f>
        <v/>
      </c>
      <c r="W1456" s="15" t="str">
        <f>IF($B1456=2020,$P1456,"")</f>
        <v/>
      </c>
      <c r="X1456" s="6" t="str">
        <f>IF($B1456=2021,$P1456,"")</f>
        <v/>
      </c>
      <c r="Y1456" s="6" t="str">
        <f>IF($B1456=2022,$P1456,"")</f>
        <v/>
      </c>
      <c r="Z1456" s="6" t="str">
        <f>IF($B1456=2023,$P1456,"")</f>
        <v/>
      </c>
      <c r="AA1456" s="6" t="str">
        <f>IF($B1456=2024,$P1456,"")</f>
        <v/>
      </c>
      <c r="AB1456" s="15" t="str">
        <f>IF($B1456=2025,$P1456,"")</f>
        <v/>
      </c>
    </row>
    <row r="1457" spans="1:28" x14ac:dyDescent="0.25">
      <c r="A1457" s="3">
        <v>657</v>
      </c>
      <c r="B1457" s="5">
        <v>2015</v>
      </c>
      <c r="C1457" s="3" t="s">
        <v>240</v>
      </c>
      <c r="D1457" s="4">
        <f>DATE(B1457,N1457,M1457)</f>
        <v>42363</v>
      </c>
      <c r="E1457" s="5">
        <v>1830</v>
      </c>
      <c r="F1457" s="6" t="s">
        <v>454</v>
      </c>
      <c r="G1457" s="6" t="s">
        <v>464</v>
      </c>
      <c r="H1457" s="27"/>
      <c r="I1457" s="7" t="s">
        <v>8227</v>
      </c>
      <c r="J1457" s="9" t="s">
        <v>534</v>
      </c>
      <c r="K1457" s="6" t="s">
        <v>31</v>
      </c>
      <c r="L1457" s="6">
        <v>5612</v>
      </c>
      <c r="M1457" s="6">
        <v>25</v>
      </c>
      <c r="N1457" s="6">
        <v>12</v>
      </c>
      <c r="P1457" s="15">
        <v>1</v>
      </c>
      <c r="Q1457" s="15" t="str">
        <f>IF($B1457=2014,$P1457,"")</f>
        <v/>
      </c>
      <c r="R1457" s="15">
        <f>IF($B1457=2015,$P1457,"")</f>
        <v>1</v>
      </c>
      <c r="S1457" s="15" t="str">
        <f>IF($B1457=2016,$P1457,"")</f>
        <v/>
      </c>
      <c r="T1457" s="15" t="str">
        <f>IF($B1457=2017,$P1457,"")</f>
        <v/>
      </c>
      <c r="U1457" s="15" t="str">
        <f>IF($B1457=2018,$P1457,"")</f>
        <v/>
      </c>
      <c r="V1457" s="15" t="str">
        <f>IF($B1457=2019,$P1457,"")</f>
        <v/>
      </c>
      <c r="W1457" s="15" t="str">
        <f>IF($B1457=2020,$P1457,"")</f>
        <v/>
      </c>
      <c r="X1457" s="6" t="str">
        <f>IF($B1457=2021,$P1457,"")</f>
        <v/>
      </c>
      <c r="Y1457" s="6" t="str">
        <f>IF($B1457=2022,$P1457,"")</f>
        <v/>
      </c>
      <c r="Z1457" s="6" t="str">
        <f>IF($B1457=2023,$P1457,"")</f>
        <v/>
      </c>
      <c r="AA1457" s="6" t="str">
        <f>IF($B1457=2024,$P1457,"")</f>
        <v/>
      </c>
      <c r="AB1457" s="15" t="str">
        <f>IF($B1457=2025,$P1457,"")</f>
        <v/>
      </c>
    </row>
    <row r="1458" spans="1:28" x14ac:dyDescent="0.25">
      <c r="A1458" s="3">
        <v>657</v>
      </c>
      <c r="B1458" s="5">
        <v>2016</v>
      </c>
      <c r="C1458" s="3" t="s">
        <v>109</v>
      </c>
      <c r="D1458" s="4">
        <f>DATE(B1458,N1458,M1458)</f>
        <v>42436</v>
      </c>
      <c r="E1458" s="5">
        <v>1936</v>
      </c>
      <c r="F1458" s="6" t="s">
        <v>454</v>
      </c>
      <c r="G1458" s="6" t="s">
        <v>464</v>
      </c>
      <c r="H1458" s="27"/>
      <c r="I1458" s="7" t="s">
        <v>8227</v>
      </c>
      <c r="J1458" s="9" t="s">
        <v>536</v>
      </c>
      <c r="K1458" s="6" t="s">
        <v>43</v>
      </c>
      <c r="L1458" s="6">
        <v>5617</v>
      </c>
      <c r="M1458" s="6">
        <v>7</v>
      </c>
      <c r="N1458" s="6">
        <v>3</v>
      </c>
      <c r="P1458" s="15">
        <v>1</v>
      </c>
      <c r="Q1458" s="15" t="str">
        <f>IF($B1458=2014,$P1458,"")</f>
        <v/>
      </c>
      <c r="R1458" s="15" t="str">
        <f>IF($B1458=2015,$P1458,"")</f>
        <v/>
      </c>
      <c r="S1458" s="15">
        <f>IF($B1458=2016,$P1458,"")</f>
        <v>1</v>
      </c>
      <c r="T1458" s="15" t="str">
        <f>IF($B1458=2017,$P1458,"")</f>
        <v/>
      </c>
      <c r="U1458" s="15" t="str">
        <f>IF($B1458=2018,$P1458,"")</f>
        <v/>
      </c>
      <c r="V1458" s="15" t="str">
        <f>IF($B1458=2019,$P1458,"")</f>
        <v/>
      </c>
      <c r="W1458" s="15" t="str">
        <f>IF($B1458=2020,$P1458,"")</f>
        <v/>
      </c>
      <c r="X1458" s="6" t="str">
        <f>IF($B1458=2021,$P1458,"")</f>
        <v/>
      </c>
      <c r="Y1458" s="6" t="str">
        <f>IF($B1458=2022,$P1458,"")</f>
        <v/>
      </c>
      <c r="Z1458" s="6" t="str">
        <f>IF($B1458=2023,$P1458,"")</f>
        <v/>
      </c>
      <c r="AA1458" s="6" t="str">
        <f>IF($B1458=2024,$P1458,"")</f>
        <v/>
      </c>
      <c r="AB1458" s="15" t="str">
        <f>IF($B1458=2025,$P1458,"")</f>
        <v/>
      </c>
    </row>
    <row r="1459" spans="1:28" x14ac:dyDescent="0.25">
      <c r="A1459" s="3">
        <v>657</v>
      </c>
      <c r="B1459" s="5">
        <v>2016</v>
      </c>
      <c r="C1459" s="3" t="s">
        <v>135</v>
      </c>
      <c r="D1459" s="4">
        <f>DATE(B1459,N1459,M1459)</f>
        <v>42459</v>
      </c>
      <c r="E1459" s="5">
        <v>1759</v>
      </c>
      <c r="F1459" s="6" t="s">
        <v>454</v>
      </c>
      <c r="G1459" s="6" t="s">
        <v>464</v>
      </c>
      <c r="H1459" s="27"/>
      <c r="I1459" s="7" t="s">
        <v>8227</v>
      </c>
      <c r="J1459" s="9" t="s">
        <v>537</v>
      </c>
      <c r="K1459" s="6" t="s">
        <v>37</v>
      </c>
      <c r="L1459" s="6">
        <v>5619</v>
      </c>
      <c r="M1459" s="6">
        <v>30</v>
      </c>
      <c r="N1459" s="6">
        <v>3</v>
      </c>
      <c r="P1459" s="15">
        <v>1</v>
      </c>
      <c r="Q1459" s="15" t="str">
        <f>IF($B1459=2014,$P1459,"")</f>
        <v/>
      </c>
      <c r="R1459" s="15" t="str">
        <f>IF($B1459=2015,$P1459,"")</f>
        <v/>
      </c>
      <c r="S1459" s="15">
        <f>IF($B1459=2016,$P1459,"")</f>
        <v>1</v>
      </c>
      <c r="T1459" s="15" t="str">
        <f>IF($B1459=2017,$P1459,"")</f>
        <v/>
      </c>
      <c r="U1459" s="15" t="str">
        <f>IF($B1459=2018,$P1459,"")</f>
        <v/>
      </c>
      <c r="V1459" s="15" t="str">
        <f>IF($B1459=2019,$P1459,"")</f>
        <v/>
      </c>
      <c r="W1459" s="15" t="str">
        <f>IF($B1459=2020,$P1459,"")</f>
        <v/>
      </c>
      <c r="X1459" s="6" t="str">
        <f>IF($B1459=2021,$P1459,"")</f>
        <v/>
      </c>
      <c r="Y1459" s="6" t="str">
        <f>IF($B1459=2022,$P1459,"")</f>
        <v/>
      </c>
      <c r="Z1459" s="6" t="str">
        <f>IF($B1459=2023,$P1459,"")</f>
        <v/>
      </c>
      <c r="AA1459" s="6" t="str">
        <f>IF($B1459=2024,$P1459,"")</f>
        <v/>
      </c>
      <c r="AB1459" s="15" t="str">
        <f>IF($B1459=2025,$P1459,"")</f>
        <v/>
      </c>
    </row>
    <row r="1460" spans="1:28" ht="24" x14ac:dyDescent="0.25">
      <c r="A1460" s="3">
        <v>657</v>
      </c>
      <c r="B1460" s="3">
        <v>2016</v>
      </c>
      <c r="C1460" s="3" t="s">
        <v>193</v>
      </c>
      <c r="D1460" s="4">
        <f>DATE(B1460,N1460,M1460)</f>
        <v>42674</v>
      </c>
      <c r="E1460" s="5">
        <v>1529</v>
      </c>
      <c r="F1460" s="6" t="s">
        <v>454</v>
      </c>
      <c r="G1460" s="10" t="s">
        <v>464</v>
      </c>
      <c r="H1460" s="27"/>
      <c r="I1460" s="7" t="s">
        <v>8227</v>
      </c>
      <c r="J1460" s="7" t="s">
        <v>1768</v>
      </c>
      <c r="K1460" s="6" t="s">
        <v>43</v>
      </c>
      <c r="L1460" s="6">
        <v>5708</v>
      </c>
      <c r="M1460" s="6">
        <v>31</v>
      </c>
      <c r="N1460" s="6">
        <v>10</v>
      </c>
      <c r="P1460" s="15">
        <v>1</v>
      </c>
      <c r="Q1460" s="15" t="str">
        <f>IF($B1460=2014,$P1460,"")</f>
        <v/>
      </c>
      <c r="R1460" s="15" t="str">
        <f>IF($B1460=2015,$P1460,"")</f>
        <v/>
      </c>
      <c r="S1460" s="15">
        <f>IF($B1460=2016,$P1460,"")</f>
        <v>1</v>
      </c>
      <c r="T1460" s="15" t="str">
        <f>IF($B1460=2017,$P1460,"")</f>
        <v/>
      </c>
      <c r="U1460" s="15" t="str">
        <f>IF($B1460=2018,$P1460,"")</f>
        <v/>
      </c>
      <c r="V1460" s="15" t="str">
        <f>IF($B1460=2019,$P1460,"")</f>
        <v/>
      </c>
      <c r="W1460" s="15" t="str">
        <f>IF($B1460=2020,$P1460,"")</f>
        <v/>
      </c>
      <c r="X1460" s="6" t="str">
        <f>IF($B1460=2021,$P1460,"")</f>
        <v/>
      </c>
      <c r="Y1460" s="6" t="str">
        <f>IF($B1460=2022,$P1460,"")</f>
        <v/>
      </c>
      <c r="Z1460" s="6" t="str">
        <f>IF($B1460=2023,$P1460,"")</f>
        <v/>
      </c>
      <c r="AA1460" s="6" t="str">
        <f>IF($B1460=2024,$P1460,"")</f>
        <v/>
      </c>
      <c r="AB1460" s="15" t="str">
        <f>IF($B1460=2025,$P1460,"")</f>
        <v/>
      </c>
    </row>
    <row r="1461" spans="1:28" x14ac:dyDescent="0.25">
      <c r="A1461" s="3">
        <v>657</v>
      </c>
      <c r="B1461" s="3">
        <v>2017</v>
      </c>
      <c r="C1461" s="3" t="s">
        <v>1523</v>
      </c>
      <c r="D1461" s="4">
        <f>DATE(B1461,N1461,M1461)</f>
        <v>42841</v>
      </c>
      <c r="E1461" s="5">
        <v>1830</v>
      </c>
      <c r="F1461" s="6" t="s">
        <v>454</v>
      </c>
      <c r="G1461" s="10" t="s">
        <v>464</v>
      </c>
      <c r="H1461" s="27"/>
      <c r="I1461" s="7" t="s">
        <v>8227</v>
      </c>
      <c r="J1461" s="7" t="s">
        <v>1769</v>
      </c>
      <c r="K1461" s="6" t="s">
        <v>43</v>
      </c>
      <c r="L1461" s="6">
        <v>5720</v>
      </c>
      <c r="M1461" s="6">
        <v>16</v>
      </c>
      <c r="N1461" s="6">
        <v>4</v>
      </c>
      <c r="P1461" s="15">
        <v>1</v>
      </c>
      <c r="Q1461" s="15" t="str">
        <f>IF($B1461=2014,$P1461,"")</f>
        <v/>
      </c>
      <c r="R1461" s="15" t="str">
        <f>IF($B1461=2015,$P1461,"")</f>
        <v/>
      </c>
      <c r="S1461" s="15" t="str">
        <f>IF($B1461=2016,$P1461,"")</f>
        <v/>
      </c>
      <c r="T1461" s="15">
        <f>IF($B1461=2017,$P1461,"")</f>
        <v>1</v>
      </c>
      <c r="U1461" s="15" t="str">
        <f>IF($B1461=2018,$P1461,"")</f>
        <v/>
      </c>
      <c r="V1461" s="15" t="str">
        <f>IF($B1461=2019,$P1461,"")</f>
        <v/>
      </c>
      <c r="W1461" s="15" t="str">
        <f>IF($B1461=2020,$P1461,"")</f>
        <v/>
      </c>
      <c r="X1461" s="6" t="str">
        <f>IF($B1461=2021,$P1461,"")</f>
        <v/>
      </c>
      <c r="Y1461" s="6" t="str">
        <f>IF($B1461=2022,$P1461,"")</f>
        <v/>
      </c>
      <c r="Z1461" s="6" t="str">
        <f>IF($B1461=2023,$P1461,"")</f>
        <v/>
      </c>
      <c r="AA1461" s="6" t="str">
        <f>IF($B1461=2024,$P1461,"")</f>
        <v/>
      </c>
      <c r="AB1461" s="15" t="str">
        <f>IF($B1461=2025,$P1461,"")</f>
        <v/>
      </c>
    </row>
    <row r="1462" spans="1:28" x14ac:dyDescent="0.25">
      <c r="A1462" s="3">
        <v>657</v>
      </c>
      <c r="B1462" s="3">
        <v>2017</v>
      </c>
      <c r="C1462" s="3" t="s">
        <v>1555</v>
      </c>
      <c r="D1462" s="4">
        <f>DATE(B1462,N1462,M1462)</f>
        <v>42965</v>
      </c>
      <c r="E1462" s="5">
        <v>1830</v>
      </c>
      <c r="F1462" s="6" t="s">
        <v>454</v>
      </c>
      <c r="G1462" s="6" t="s">
        <v>464</v>
      </c>
      <c r="H1462" s="27"/>
      <c r="I1462" s="7" t="s">
        <v>8227</v>
      </c>
      <c r="J1462" s="9" t="s">
        <v>2590</v>
      </c>
      <c r="K1462" s="6" t="s">
        <v>43</v>
      </c>
      <c r="L1462" s="6">
        <v>5803</v>
      </c>
      <c r="M1462" s="6">
        <v>18</v>
      </c>
      <c r="N1462" s="6">
        <v>8</v>
      </c>
      <c r="P1462" s="15">
        <v>1</v>
      </c>
      <c r="Q1462" s="15" t="str">
        <f>IF($B1462=2014,$P1462,"")</f>
        <v/>
      </c>
      <c r="R1462" s="15" t="str">
        <f>IF($B1462=2015,$P1462,"")</f>
        <v/>
      </c>
      <c r="S1462" s="15" t="str">
        <f>IF($B1462=2016,$P1462,"")</f>
        <v/>
      </c>
      <c r="T1462" s="15">
        <f>IF($B1462=2017,$P1462,"")</f>
        <v>1</v>
      </c>
      <c r="U1462" s="15" t="str">
        <f>IF($B1462=2018,$P1462,"")</f>
        <v/>
      </c>
      <c r="V1462" s="15" t="str">
        <f>IF($B1462=2019,$P1462,"")</f>
        <v/>
      </c>
      <c r="W1462" s="15" t="str">
        <f>IF($B1462=2020,$P1462,"")</f>
        <v/>
      </c>
      <c r="X1462" s="6" t="str">
        <f>IF($B1462=2021,$P1462,"")</f>
        <v/>
      </c>
      <c r="Y1462" s="6" t="str">
        <f>IF($B1462=2022,$P1462,"")</f>
        <v/>
      </c>
      <c r="Z1462" s="6" t="str">
        <f>IF($B1462=2023,$P1462,"")</f>
        <v/>
      </c>
      <c r="AA1462" s="6" t="str">
        <f>IF($B1462=2024,$P1462,"")</f>
        <v/>
      </c>
      <c r="AB1462" s="15" t="str">
        <f>IF($B1462=2025,$P1462,"")</f>
        <v/>
      </c>
    </row>
    <row r="1463" spans="1:28" x14ac:dyDescent="0.25">
      <c r="A1463" s="3">
        <v>657</v>
      </c>
      <c r="B1463" s="3">
        <v>2017</v>
      </c>
      <c r="C1463" s="3" t="s">
        <v>146</v>
      </c>
      <c r="D1463" s="4">
        <f>DATE(B1463,N1463,M1463)</f>
        <v>42988</v>
      </c>
      <c r="E1463" s="5">
        <v>2200</v>
      </c>
      <c r="F1463" s="6" t="s">
        <v>454</v>
      </c>
      <c r="G1463" s="6" t="s">
        <v>464</v>
      </c>
      <c r="H1463" s="27"/>
      <c r="I1463" s="7" t="s">
        <v>8227</v>
      </c>
      <c r="J1463" s="9" t="s">
        <v>2591</v>
      </c>
      <c r="K1463" s="6" t="s">
        <v>150</v>
      </c>
      <c r="L1463" s="6">
        <v>5806</v>
      </c>
      <c r="M1463" s="6">
        <v>10</v>
      </c>
      <c r="N1463" s="6">
        <v>9</v>
      </c>
      <c r="P1463" s="15">
        <v>1</v>
      </c>
      <c r="Q1463" s="15" t="str">
        <f>IF($B1463=2014,$P1463,"")</f>
        <v/>
      </c>
      <c r="R1463" s="15" t="str">
        <f>IF($B1463=2015,$P1463,"")</f>
        <v/>
      </c>
      <c r="S1463" s="15" t="str">
        <f>IF($B1463=2016,$P1463,"")</f>
        <v/>
      </c>
      <c r="T1463" s="15">
        <f>IF($B1463=2017,$P1463,"")</f>
        <v>1</v>
      </c>
      <c r="U1463" s="15" t="str">
        <f>IF($B1463=2018,$P1463,"")</f>
        <v/>
      </c>
      <c r="V1463" s="15" t="str">
        <f>IF($B1463=2019,$P1463,"")</f>
        <v/>
      </c>
      <c r="W1463" s="15" t="str">
        <f>IF($B1463=2020,$P1463,"")</f>
        <v/>
      </c>
      <c r="X1463" s="6" t="str">
        <f>IF($B1463=2021,$P1463,"")</f>
        <v/>
      </c>
      <c r="Y1463" s="6" t="str">
        <f>IF($B1463=2022,$P1463,"")</f>
        <v/>
      </c>
      <c r="Z1463" s="6" t="str">
        <f>IF($B1463=2023,$P1463,"")</f>
        <v/>
      </c>
      <c r="AA1463" s="6" t="str">
        <f>IF($B1463=2024,$P1463,"")</f>
        <v/>
      </c>
      <c r="AB1463" s="15" t="str">
        <f>IF($B1463=2025,$P1463,"")</f>
        <v/>
      </c>
    </row>
    <row r="1464" spans="1:28" x14ac:dyDescent="0.25">
      <c r="A1464" s="3">
        <v>657</v>
      </c>
      <c r="B1464" s="3">
        <v>2018</v>
      </c>
      <c r="C1464" s="3" t="s">
        <v>541</v>
      </c>
      <c r="D1464" s="4">
        <f>DATE(B1464,N1464,M1464)</f>
        <v>43343</v>
      </c>
      <c r="E1464" s="5">
        <v>1830</v>
      </c>
      <c r="F1464" s="6" t="s">
        <v>454</v>
      </c>
      <c r="G1464" s="6" t="s">
        <v>464</v>
      </c>
      <c r="H1464" s="27"/>
      <c r="I1464" s="7" t="s">
        <v>8227</v>
      </c>
      <c r="J1464" s="9" t="s">
        <v>3350</v>
      </c>
      <c r="K1464" s="6" t="s">
        <v>43</v>
      </c>
      <c r="L1464" s="6">
        <v>5904</v>
      </c>
      <c r="M1464" s="6">
        <v>31</v>
      </c>
      <c r="N1464" s="6">
        <v>8</v>
      </c>
      <c r="P1464" s="15">
        <v>1</v>
      </c>
      <c r="Q1464" s="15" t="str">
        <f>IF($B1464=2014,$P1464,"")</f>
        <v/>
      </c>
      <c r="R1464" s="15" t="str">
        <f>IF($B1464=2015,$P1464,"")</f>
        <v/>
      </c>
      <c r="S1464" s="15" t="str">
        <f>IF($B1464=2016,$P1464,"")</f>
        <v/>
      </c>
      <c r="T1464" s="15" t="str">
        <f>IF($B1464=2017,$P1464,"")</f>
        <v/>
      </c>
      <c r="U1464" s="15">
        <f>IF($B1464=2018,$P1464,"")</f>
        <v>1</v>
      </c>
      <c r="V1464" s="15" t="str">
        <f>IF($B1464=2019,$P1464,"")</f>
        <v/>
      </c>
      <c r="W1464" s="15" t="str">
        <f>IF($B1464=2020,$P1464,"")</f>
        <v/>
      </c>
      <c r="X1464" s="6" t="str">
        <f>IF($B1464=2021,$P1464,"")</f>
        <v/>
      </c>
      <c r="Y1464" s="6" t="str">
        <f>IF($B1464=2022,$P1464,"")</f>
        <v/>
      </c>
      <c r="Z1464" s="6" t="str">
        <f>IF($B1464=2023,$P1464,"")</f>
        <v/>
      </c>
      <c r="AA1464" s="6" t="str">
        <f>IF($B1464=2024,$P1464,"")</f>
        <v/>
      </c>
      <c r="AB1464" s="15" t="str">
        <f>IF($B1464=2025,$P1464,"")</f>
        <v/>
      </c>
    </row>
    <row r="1465" spans="1:28" x14ac:dyDescent="0.25">
      <c r="A1465" s="3">
        <v>657</v>
      </c>
      <c r="B1465" s="3">
        <v>2021</v>
      </c>
      <c r="C1465" s="3" t="s">
        <v>146</v>
      </c>
      <c r="D1465" s="4">
        <v>44449</v>
      </c>
      <c r="E1465" s="5">
        <v>1930</v>
      </c>
      <c r="F1465" s="6" t="s">
        <v>454</v>
      </c>
      <c r="G1465" s="6" t="s">
        <v>464</v>
      </c>
      <c r="H1465" s="27"/>
      <c r="I1465" s="7" t="s">
        <v>8227</v>
      </c>
      <c r="J1465" s="7" t="s">
        <v>532</v>
      </c>
      <c r="K1465" s="6" t="s">
        <v>43</v>
      </c>
      <c r="L1465" s="6">
        <v>6205</v>
      </c>
      <c r="M1465" s="6">
        <v>10</v>
      </c>
      <c r="N1465" s="6">
        <v>9</v>
      </c>
      <c r="P1465" s="15">
        <v>1</v>
      </c>
      <c r="Q1465" s="15" t="str">
        <f>IF($B1465=2014,$P1465,"")</f>
        <v/>
      </c>
      <c r="R1465" s="15" t="str">
        <f>IF($B1465=2015,$P1465,"")</f>
        <v/>
      </c>
      <c r="S1465" s="15" t="str">
        <f>IF($B1465=2016,$P1465,"")</f>
        <v/>
      </c>
      <c r="T1465" s="15" t="str">
        <f>IF($B1465=2017,$P1465,"")</f>
        <v/>
      </c>
      <c r="U1465" s="15" t="str">
        <f>IF($B1465=2018,$P1465,"")</f>
        <v/>
      </c>
      <c r="V1465" s="15" t="str">
        <f>IF($B1465=2019,$P1465,"")</f>
        <v/>
      </c>
      <c r="W1465" s="15" t="str">
        <f>IF($B1465=2020,$P1465,"")</f>
        <v/>
      </c>
      <c r="X1465" s="6">
        <f>IF($B1465=2021,$P1465,"")</f>
        <v>1</v>
      </c>
      <c r="Y1465" s="6" t="str">
        <f>IF($B1465=2022,$P1465,"")</f>
        <v/>
      </c>
      <c r="Z1465" s="6" t="str">
        <f>IF($B1465=2023,$P1465,"")</f>
        <v/>
      </c>
      <c r="AA1465" s="6" t="str">
        <f>IF($B1465=2024,$P1465,"")</f>
        <v/>
      </c>
      <c r="AB1465" s="15" t="str">
        <f>IF($B1465=2025,$P1465,"")</f>
        <v/>
      </c>
    </row>
    <row r="1466" spans="1:28" x14ac:dyDescent="0.25">
      <c r="A1466" s="3">
        <v>657</v>
      </c>
      <c r="B1466" s="3">
        <v>2021</v>
      </c>
      <c r="C1466" s="3" t="s">
        <v>210</v>
      </c>
      <c r="D1466" s="4">
        <v>44455</v>
      </c>
      <c r="E1466" s="5">
        <v>1730</v>
      </c>
      <c r="F1466" s="6" t="s">
        <v>454</v>
      </c>
      <c r="G1466" s="6" t="s">
        <v>464</v>
      </c>
      <c r="H1466" s="27"/>
      <c r="I1466" s="7" t="s">
        <v>8227</v>
      </c>
      <c r="J1466" s="7" t="s">
        <v>6018</v>
      </c>
      <c r="K1466" s="6" t="s">
        <v>1563</v>
      </c>
      <c r="L1466" s="6">
        <v>6205</v>
      </c>
      <c r="M1466" s="6">
        <v>16</v>
      </c>
      <c r="N1466" s="6">
        <v>9</v>
      </c>
      <c r="O1466" s="6" t="s">
        <v>4448</v>
      </c>
      <c r="P1466" s="15">
        <v>1</v>
      </c>
      <c r="Q1466" s="15" t="str">
        <f>IF($B1466=2014,$P1466,"")</f>
        <v/>
      </c>
      <c r="R1466" s="15" t="str">
        <f>IF($B1466=2015,$P1466,"")</f>
        <v/>
      </c>
      <c r="S1466" s="15" t="str">
        <f>IF($B1466=2016,$P1466,"")</f>
        <v/>
      </c>
      <c r="T1466" s="15" t="str">
        <f>IF($B1466=2017,$P1466,"")</f>
        <v/>
      </c>
      <c r="U1466" s="15" t="str">
        <f>IF($B1466=2018,$P1466,"")</f>
        <v/>
      </c>
      <c r="V1466" s="15" t="str">
        <f>IF($B1466=2019,$P1466,"")</f>
        <v/>
      </c>
      <c r="W1466" s="15" t="str">
        <f>IF($B1466=2020,$P1466,"")</f>
        <v/>
      </c>
      <c r="X1466" s="6">
        <f>IF($B1466=2021,$P1466,"")</f>
        <v>1</v>
      </c>
      <c r="Y1466" s="6" t="str">
        <f>IF($B1466=2022,$P1466,"")</f>
        <v/>
      </c>
      <c r="Z1466" s="6" t="str">
        <f>IF($B1466=2023,$P1466,"")</f>
        <v/>
      </c>
      <c r="AA1466" s="6" t="str">
        <f>IF($B1466=2024,$P1466,"")</f>
        <v/>
      </c>
      <c r="AB1466" s="15" t="str">
        <f>IF($B1466=2025,$P1466,"")</f>
        <v/>
      </c>
    </row>
    <row r="1467" spans="1:28" ht="24" x14ac:dyDescent="0.25">
      <c r="A1467" s="3">
        <v>657</v>
      </c>
      <c r="B1467" s="3">
        <v>2022</v>
      </c>
      <c r="C1467" s="3" t="s">
        <v>197</v>
      </c>
      <c r="D1467" s="4">
        <f>DATE(B1467,N1467,M1467)</f>
        <v>44864</v>
      </c>
      <c r="E1467" s="5">
        <v>2030</v>
      </c>
      <c r="F1467" s="10" t="s">
        <v>454</v>
      </c>
      <c r="G1467" s="10" t="s">
        <v>464</v>
      </c>
      <c r="H1467" s="27"/>
      <c r="I1467" s="7" t="s">
        <v>8227</v>
      </c>
      <c r="J1467" s="7" t="s">
        <v>7038</v>
      </c>
      <c r="K1467" s="6" t="s">
        <v>150</v>
      </c>
      <c r="L1467" s="6">
        <v>6310</v>
      </c>
      <c r="M1467" s="6">
        <v>30</v>
      </c>
      <c r="N1467" s="6">
        <v>10</v>
      </c>
      <c r="O1467" s="6" t="s">
        <v>7030</v>
      </c>
      <c r="P1467" s="15">
        <v>1</v>
      </c>
      <c r="Q1467" s="15" t="str">
        <f>IF($B1467=2014,$P1467,"")</f>
        <v/>
      </c>
      <c r="R1467" s="15" t="str">
        <f>IF($B1467=2015,$P1467,"")</f>
        <v/>
      </c>
      <c r="S1467" s="15" t="str">
        <f>IF($B1467=2016,$P1467,"")</f>
        <v/>
      </c>
      <c r="T1467" s="15" t="str">
        <f>IF($B1467=2017,$P1467,"")</f>
        <v/>
      </c>
      <c r="U1467" s="15" t="str">
        <f>IF($B1467=2018,$P1467,"")</f>
        <v/>
      </c>
      <c r="V1467" s="15" t="str">
        <f>IF($B1467=2019,$P1467,"")</f>
        <v/>
      </c>
      <c r="W1467" s="15" t="str">
        <f>IF($B1467=2020,$P1467,"")</f>
        <v/>
      </c>
      <c r="X1467" s="6" t="str">
        <f>IF($B1467=2021,$P1467,"")</f>
        <v/>
      </c>
      <c r="Y1467" s="6">
        <f>IF($B1467=2022,$P1467,"")</f>
        <v>1</v>
      </c>
      <c r="Z1467" s="6" t="str">
        <f>IF($B1467=2023,$P1467,"")</f>
        <v/>
      </c>
      <c r="AA1467" s="6" t="str">
        <f>IF($B1467=2024,$P1467,"")</f>
        <v/>
      </c>
      <c r="AB1467" s="15" t="str">
        <f>IF($B1467=2025,$P1467,"")</f>
        <v/>
      </c>
    </row>
    <row r="1468" spans="1:28" x14ac:dyDescent="0.25">
      <c r="A1468" s="3">
        <v>657</v>
      </c>
      <c r="B1468" s="3">
        <v>2023</v>
      </c>
      <c r="C1468" s="3" t="s">
        <v>155</v>
      </c>
      <c r="D1468" s="4">
        <f>DATE(B1468,N1468,M1468)</f>
        <v>45216</v>
      </c>
      <c r="E1468" s="5">
        <v>1600</v>
      </c>
      <c r="F1468" s="6" t="s">
        <v>454</v>
      </c>
      <c r="G1468" s="10" t="s">
        <v>464</v>
      </c>
      <c r="H1468" s="27"/>
      <c r="I1468" s="7" t="s">
        <v>8227</v>
      </c>
      <c r="J1468" s="7" t="s">
        <v>7695</v>
      </c>
      <c r="K1468" s="6" t="s">
        <v>1563</v>
      </c>
      <c r="L1468" s="6">
        <v>6408</v>
      </c>
      <c r="M1468" s="6">
        <v>17</v>
      </c>
      <c r="N1468" s="6">
        <v>10</v>
      </c>
      <c r="O1468" s="6" t="s">
        <v>4448</v>
      </c>
      <c r="P1468" s="15">
        <v>1</v>
      </c>
      <c r="Q1468" s="15" t="str">
        <f>IF($B1468=2014,$P1468,"")</f>
        <v/>
      </c>
      <c r="R1468" s="15" t="str">
        <f>IF($B1468=2015,$P1468,"")</f>
        <v/>
      </c>
      <c r="S1468" s="15" t="str">
        <f>IF($B1468=2016,$P1468,"")</f>
        <v/>
      </c>
      <c r="T1468" s="15" t="str">
        <f>IF($B1468=2017,$P1468,"")</f>
        <v/>
      </c>
      <c r="U1468" s="15" t="str">
        <f>IF($B1468=2018,$P1468,"")</f>
        <v/>
      </c>
      <c r="V1468" s="15" t="str">
        <f>IF($B1468=2019,$P1468,"")</f>
        <v/>
      </c>
      <c r="W1468" s="15" t="str">
        <f>IF($B1468=2020,$P1468,"")</f>
        <v/>
      </c>
      <c r="X1468" s="6" t="str">
        <f>IF($B1468=2021,$P1468,"")</f>
        <v/>
      </c>
      <c r="Y1468" s="6" t="str">
        <f>IF($B1468=2022,$P1468,"")</f>
        <v/>
      </c>
      <c r="Z1468" s="6">
        <f>IF($B1468=2023,$P1468,"")</f>
        <v>1</v>
      </c>
      <c r="AA1468" s="6" t="str">
        <f>IF($B1468=2024,$P1468,"")</f>
        <v/>
      </c>
      <c r="AB1468" s="15" t="str">
        <f>IF($B1468=2025,$P1468,"")</f>
        <v/>
      </c>
    </row>
    <row r="1469" spans="1:28" x14ac:dyDescent="0.25">
      <c r="A1469" s="30">
        <v>657</v>
      </c>
      <c r="B1469" s="30">
        <v>2024</v>
      </c>
      <c r="C1469" s="30" t="s">
        <v>325</v>
      </c>
      <c r="D1469" s="31">
        <f>DATE(B1469,N1469,M1469)</f>
        <v>45376</v>
      </c>
      <c r="E1469" s="32">
        <v>1730</v>
      </c>
      <c r="F1469" s="35" t="s">
        <v>454</v>
      </c>
      <c r="G1469" s="35" t="s">
        <v>464</v>
      </c>
      <c r="H1469" s="35"/>
      <c r="I1469" s="7" t="s">
        <v>8227</v>
      </c>
      <c r="J1469" s="34" t="s">
        <v>8297</v>
      </c>
      <c r="K1469" s="33" t="s">
        <v>8116</v>
      </c>
      <c r="L1469" s="33">
        <v>6419</v>
      </c>
      <c r="M1469" s="33">
        <v>25</v>
      </c>
      <c r="N1469" s="33">
        <v>3</v>
      </c>
      <c r="O1469" s="33" t="s">
        <v>4448</v>
      </c>
      <c r="P1469" s="15">
        <v>1</v>
      </c>
      <c r="Q1469" s="15" t="str">
        <f>IF($B1469=2014,$P1469,"")</f>
        <v/>
      </c>
      <c r="R1469" s="15" t="str">
        <f>IF($B1469=2015,$P1469,"")</f>
        <v/>
      </c>
      <c r="S1469" s="15" t="str">
        <f>IF($B1469=2016,$P1469,"")</f>
        <v/>
      </c>
      <c r="T1469" s="15" t="str">
        <f>IF($B1469=2017,$P1469,"")</f>
        <v/>
      </c>
      <c r="U1469" s="15" t="str">
        <f>IF($B1469=2018,$P1469,"")</f>
        <v/>
      </c>
      <c r="V1469" s="15" t="str">
        <f>IF($B1469=2019,$P1469,"")</f>
        <v/>
      </c>
      <c r="W1469" s="15" t="str">
        <f>IF($B1469=2020,$P1469,"")</f>
        <v/>
      </c>
      <c r="X1469" s="6" t="str">
        <f>IF($B1469=2021,$P1469,"")</f>
        <v/>
      </c>
      <c r="Y1469" s="6" t="str">
        <f>IF($B1469=2022,$P1469,"")</f>
        <v/>
      </c>
      <c r="Z1469" s="6" t="str">
        <f>IF($B1469=2023,$P1469,"")</f>
        <v/>
      </c>
      <c r="AA1469" s="6">
        <f>IF($B1469=2024,$P1469,"")</f>
        <v>1</v>
      </c>
      <c r="AB1469" s="15" t="str">
        <f>IF($B1469=2025,$P1469,"")</f>
        <v/>
      </c>
    </row>
    <row r="1470" spans="1:28" x14ac:dyDescent="0.25">
      <c r="A1470" s="3">
        <v>657</v>
      </c>
      <c r="B1470" s="5">
        <v>2015</v>
      </c>
      <c r="C1470" s="3" t="s">
        <v>219</v>
      </c>
      <c r="D1470" s="4">
        <f>DATE(B1470,N1470,M1470)</f>
        <v>42184</v>
      </c>
      <c r="E1470" s="5">
        <v>2359</v>
      </c>
      <c r="F1470" s="6" t="s">
        <v>454</v>
      </c>
      <c r="G1470" s="6" t="s">
        <v>538</v>
      </c>
      <c r="H1470" s="27"/>
      <c r="I1470" s="7" t="s">
        <v>5167</v>
      </c>
      <c r="J1470" s="9" t="s">
        <v>539</v>
      </c>
      <c r="K1470" s="6" t="s">
        <v>43</v>
      </c>
      <c r="L1470" s="6">
        <v>5601</v>
      </c>
      <c r="M1470" s="6">
        <v>29</v>
      </c>
      <c r="N1470" s="6">
        <v>6</v>
      </c>
      <c r="P1470" s="15">
        <v>1</v>
      </c>
      <c r="Q1470" s="15" t="str">
        <f>IF($B1470=2014,$P1470,"")</f>
        <v/>
      </c>
      <c r="R1470" s="15">
        <f>IF($B1470=2015,$P1470,"")</f>
        <v>1</v>
      </c>
      <c r="S1470" s="15" t="str">
        <f>IF($B1470=2016,$P1470,"")</f>
        <v/>
      </c>
      <c r="T1470" s="15" t="str">
        <f>IF($B1470=2017,$P1470,"")</f>
        <v/>
      </c>
      <c r="U1470" s="15" t="str">
        <f>IF($B1470=2018,$P1470,"")</f>
        <v/>
      </c>
      <c r="V1470" s="15" t="str">
        <f>IF($B1470=2019,$P1470,"")</f>
        <v/>
      </c>
      <c r="W1470" s="15" t="str">
        <f>IF($B1470=2020,$P1470,"")</f>
        <v/>
      </c>
      <c r="X1470" s="6" t="str">
        <f>IF($B1470=2021,$P1470,"")</f>
        <v/>
      </c>
      <c r="Y1470" s="6" t="str">
        <f>IF($B1470=2022,$P1470,"")</f>
        <v/>
      </c>
      <c r="Z1470" s="6" t="str">
        <f>IF($B1470=2023,$P1470,"")</f>
        <v/>
      </c>
      <c r="AA1470" s="6" t="str">
        <f>IF($B1470=2024,$P1470,"")</f>
        <v/>
      </c>
      <c r="AB1470" s="15" t="str">
        <f>IF($B1470=2025,$P1470,"")</f>
        <v/>
      </c>
    </row>
    <row r="1471" spans="1:28" ht="24" x14ac:dyDescent="0.25">
      <c r="A1471" s="3">
        <v>657</v>
      </c>
      <c r="B1471" s="5">
        <v>2015</v>
      </c>
      <c r="C1471" s="3" t="s">
        <v>100</v>
      </c>
      <c r="D1471" s="4">
        <f>DATE(B1471,N1471,M1471)</f>
        <v>42203</v>
      </c>
      <c r="E1471" s="5">
        <v>2157</v>
      </c>
      <c r="F1471" s="6" t="s">
        <v>454</v>
      </c>
      <c r="G1471" s="6" t="s">
        <v>538</v>
      </c>
      <c r="H1471" s="27"/>
      <c r="I1471" s="7" t="s">
        <v>5167</v>
      </c>
      <c r="J1471" s="9" t="s">
        <v>540</v>
      </c>
      <c r="K1471" s="6" t="s">
        <v>13</v>
      </c>
      <c r="L1471" s="6">
        <v>5602</v>
      </c>
      <c r="M1471" s="6">
        <v>18</v>
      </c>
      <c r="N1471" s="6">
        <v>7</v>
      </c>
      <c r="O1471" s="6" t="s">
        <v>14</v>
      </c>
      <c r="P1471" s="15">
        <v>1</v>
      </c>
      <c r="Q1471" s="15" t="str">
        <f>IF($B1471=2014,$P1471,"")</f>
        <v/>
      </c>
      <c r="R1471" s="15">
        <f>IF($B1471=2015,$P1471,"")</f>
        <v>1</v>
      </c>
      <c r="S1471" s="15" t="str">
        <f>IF($B1471=2016,$P1471,"")</f>
        <v/>
      </c>
      <c r="T1471" s="15" t="str">
        <f>IF($B1471=2017,$P1471,"")</f>
        <v/>
      </c>
      <c r="U1471" s="15" t="str">
        <f>IF($B1471=2018,$P1471,"")</f>
        <v/>
      </c>
      <c r="V1471" s="15" t="str">
        <f>IF($B1471=2019,$P1471,"")</f>
        <v/>
      </c>
      <c r="W1471" s="15" t="str">
        <f>IF($B1471=2020,$P1471,"")</f>
        <v/>
      </c>
      <c r="X1471" s="6" t="str">
        <f>IF($B1471=2021,$P1471,"")</f>
        <v/>
      </c>
      <c r="Y1471" s="6" t="str">
        <f>IF($B1471=2022,$P1471,"")</f>
        <v/>
      </c>
      <c r="Z1471" s="6" t="str">
        <f>IF($B1471=2023,$P1471,"")</f>
        <v/>
      </c>
      <c r="AA1471" s="6" t="str">
        <f>IF($B1471=2024,$P1471,"")</f>
        <v/>
      </c>
      <c r="AB1471" s="15" t="str">
        <f>IF($B1471=2025,$P1471,"")</f>
        <v/>
      </c>
    </row>
    <row r="1472" spans="1:28" ht="24" x14ac:dyDescent="0.25">
      <c r="A1472" s="3">
        <v>657</v>
      </c>
      <c r="B1472" s="5">
        <v>2015</v>
      </c>
      <c r="C1472" s="3" t="s">
        <v>541</v>
      </c>
      <c r="D1472" s="4">
        <f>DATE(B1472,N1472,M1472)</f>
        <v>42247</v>
      </c>
      <c r="E1472" s="5">
        <v>1930</v>
      </c>
      <c r="F1472" s="6" t="s">
        <v>454</v>
      </c>
      <c r="G1472" s="6" t="s">
        <v>538</v>
      </c>
      <c r="H1472" s="27"/>
      <c r="I1472" s="7" t="s">
        <v>5167</v>
      </c>
      <c r="J1472" s="9" t="s">
        <v>542</v>
      </c>
      <c r="K1472" s="6" t="s">
        <v>543</v>
      </c>
      <c r="L1472" s="6">
        <v>5604</v>
      </c>
      <c r="M1472" s="6">
        <v>31</v>
      </c>
      <c r="N1472" s="6">
        <v>8</v>
      </c>
      <c r="P1472" s="15">
        <v>1</v>
      </c>
      <c r="Q1472" s="15" t="str">
        <f>IF($B1472=2014,$P1472,"")</f>
        <v/>
      </c>
      <c r="R1472" s="15">
        <f>IF($B1472=2015,$P1472,"")</f>
        <v>1</v>
      </c>
      <c r="S1472" s="15" t="str">
        <f>IF($B1472=2016,$P1472,"")</f>
        <v/>
      </c>
      <c r="T1472" s="15" t="str">
        <f>IF($B1472=2017,$P1472,"")</f>
        <v/>
      </c>
      <c r="U1472" s="15" t="str">
        <f>IF($B1472=2018,$P1472,"")</f>
        <v/>
      </c>
      <c r="V1472" s="15" t="str">
        <f>IF($B1472=2019,$P1472,"")</f>
        <v/>
      </c>
      <c r="W1472" s="15" t="str">
        <f>IF($B1472=2020,$P1472,"")</f>
        <v/>
      </c>
      <c r="X1472" s="6" t="str">
        <f>IF($B1472=2021,$P1472,"")</f>
        <v/>
      </c>
      <c r="Y1472" s="6" t="str">
        <f>IF($B1472=2022,$P1472,"")</f>
        <v/>
      </c>
      <c r="Z1472" s="6" t="str">
        <f>IF($B1472=2023,$P1472,"")</f>
        <v/>
      </c>
      <c r="AA1472" s="6" t="str">
        <f>IF($B1472=2024,$P1472,"")</f>
        <v/>
      </c>
      <c r="AB1472" s="15" t="str">
        <f>IF($B1472=2025,$P1472,"")</f>
        <v/>
      </c>
    </row>
    <row r="1473" spans="1:28" x14ac:dyDescent="0.25">
      <c r="A1473" s="3">
        <v>657</v>
      </c>
      <c r="B1473" s="3">
        <v>2016</v>
      </c>
      <c r="C1473" s="3" t="s">
        <v>10</v>
      </c>
      <c r="D1473" s="4">
        <f>DATE(B1473,N1473,M1473)</f>
        <v>42554</v>
      </c>
      <c r="E1473" s="5">
        <v>2300</v>
      </c>
      <c r="F1473" s="6" t="s">
        <v>454</v>
      </c>
      <c r="G1473" s="10" t="s">
        <v>538</v>
      </c>
      <c r="H1473" s="27"/>
      <c r="I1473" s="7" t="s">
        <v>5167</v>
      </c>
      <c r="J1473" s="7" t="s">
        <v>1574</v>
      </c>
      <c r="K1473" s="6" t="s">
        <v>43</v>
      </c>
      <c r="L1473" s="6">
        <v>5701</v>
      </c>
      <c r="M1473" s="6">
        <v>3</v>
      </c>
      <c r="N1473" s="6">
        <v>7</v>
      </c>
      <c r="P1473" s="15">
        <v>1</v>
      </c>
      <c r="Q1473" s="15" t="str">
        <f>IF($B1473=2014,$P1473,"")</f>
        <v/>
      </c>
      <c r="R1473" s="15" t="str">
        <f>IF($B1473=2015,$P1473,"")</f>
        <v/>
      </c>
      <c r="S1473" s="15">
        <f>IF($B1473=2016,$P1473,"")</f>
        <v>1</v>
      </c>
      <c r="T1473" s="15" t="str">
        <f>IF($B1473=2017,$P1473,"")</f>
        <v/>
      </c>
      <c r="U1473" s="15" t="str">
        <f>IF($B1473=2018,$P1473,"")</f>
        <v/>
      </c>
      <c r="V1473" s="15" t="str">
        <f>IF($B1473=2019,$P1473,"")</f>
        <v/>
      </c>
      <c r="W1473" s="15" t="str">
        <f>IF($B1473=2020,$P1473,"")</f>
        <v/>
      </c>
      <c r="X1473" s="6" t="str">
        <f>IF($B1473=2021,$P1473,"")</f>
        <v/>
      </c>
      <c r="Y1473" s="6" t="str">
        <f>IF($B1473=2022,$P1473,"")</f>
        <v/>
      </c>
      <c r="Z1473" s="6" t="str">
        <f>IF($B1473=2023,$P1473,"")</f>
        <v/>
      </c>
      <c r="AA1473" s="6" t="str">
        <f>IF($B1473=2024,$P1473,"")</f>
        <v/>
      </c>
      <c r="AB1473" s="15" t="str">
        <f>IF($B1473=2025,$P1473,"")</f>
        <v/>
      </c>
    </row>
    <row r="1474" spans="1:28" x14ac:dyDescent="0.25">
      <c r="A1474" s="3">
        <v>657</v>
      </c>
      <c r="B1474" s="3">
        <v>2017</v>
      </c>
      <c r="C1474" s="3" t="s">
        <v>210</v>
      </c>
      <c r="D1474" s="4">
        <f>DATE(B1474,N1474,M1474)</f>
        <v>42994</v>
      </c>
      <c r="E1474" s="5">
        <v>2100</v>
      </c>
      <c r="F1474" s="6" t="s">
        <v>454</v>
      </c>
      <c r="G1474" s="6" t="s">
        <v>538</v>
      </c>
      <c r="H1474" s="27"/>
      <c r="I1474" s="7" t="s">
        <v>5167</v>
      </c>
      <c r="J1474" s="9" t="s">
        <v>2592</v>
      </c>
      <c r="K1474" s="6" t="s">
        <v>205</v>
      </c>
      <c r="L1474" s="6">
        <v>5805</v>
      </c>
      <c r="M1474" s="6">
        <v>16</v>
      </c>
      <c r="N1474" s="6">
        <v>9</v>
      </c>
      <c r="P1474" s="15">
        <v>1</v>
      </c>
      <c r="Q1474" s="15" t="str">
        <f>IF($B1474=2014,$P1474,"")</f>
        <v/>
      </c>
      <c r="R1474" s="15" t="str">
        <f>IF($B1474=2015,$P1474,"")</f>
        <v/>
      </c>
      <c r="S1474" s="15" t="str">
        <f>IF($B1474=2016,$P1474,"")</f>
        <v/>
      </c>
      <c r="T1474" s="15">
        <f>IF($B1474=2017,$P1474,"")</f>
        <v>1</v>
      </c>
      <c r="U1474" s="15" t="str">
        <f>IF($B1474=2018,$P1474,"")</f>
        <v/>
      </c>
      <c r="V1474" s="15" t="str">
        <f>IF($B1474=2019,$P1474,"")</f>
        <v/>
      </c>
      <c r="W1474" s="15" t="str">
        <f>IF($B1474=2020,$P1474,"")</f>
        <v/>
      </c>
      <c r="X1474" s="6" t="str">
        <f>IF($B1474=2021,$P1474,"")</f>
        <v/>
      </c>
      <c r="Y1474" s="6" t="str">
        <f>IF($B1474=2022,$P1474,"")</f>
        <v/>
      </c>
      <c r="Z1474" s="6" t="str">
        <f>IF($B1474=2023,$P1474,"")</f>
        <v/>
      </c>
      <c r="AA1474" s="6" t="str">
        <f>IF($B1474=2024,$P1474,"")</f>
        <v/>
      </c>
      <c r="AB1474" s="15" t="str">
        <f>IF($B1474=2025,$P1474,"")</f>
        <v/>
      </c>
    </row>
    <row r="1475" spans="1:28" x14ac:dyDescent="0.25">
      <c r="A1475" s="3">
        <v>657</v>
      </c>
      <c r="B1475" s="3">
        <v>2017</v>
      </c>
      <c r="C1475" s="3" t="s">
        <v>1461</v>
      </c>
      <c r="D1475" s="4">
        <f>DATE(B1475,N1475,M1475)</f>
        <v>43009</v>
      </c>
      <c r="E1475" s="5">
        <v>30</v>
      </c>
      <c r="F1475" s="6" t="s">
        <v>454</v>
      </c>
      <c r="G1475" s="6" t="s">
        <v>538</v>
      </c>
      <c r="H1475" s="27"/>
      <c r="I1475" s="7" t="s">
        <v>5167</v>
      </c>
      <c r="J1475" s="9" t="s">
        <v>2593</v>
      </c>
      <c r="K1475" s="6" t="s">
        <v>1545</v>
      </c>
      <c r="L1475" s="6">
        <v>5807</v>
      </c>
      <c r="M1475" s="6">
        <v>1</v>
      </c>
      <c r="N1475" s="6">
        <v>10</v>
      </c>
      <c r="P1475" s="15">
        <v>1</v>
      </c>
      <c r="Q1475" s="15" t="str">
        <f>IF($B1475=2014,$P1475,"")</f>
        <v/>
      </c>
      <c r="R1475" s="15" t="str">
        <f>IF($B1475=2015,$P1475,"")</f>
        <v/>
      </c>
      <c r="S1475" s="15" t="str">
        <f>IF($B1475=2016,$P1475,"")</f>
        <v/>
      </c>
      <c r="T1475" s="15">
        <f>IF($B1475=2017,$P1475,"")</f>
        <v>1</v>
      </c>
      <c r="U1475" s="15" t="str">
        <f>IF($B1475=2018,$P1475,"")</f>
        <v/>
      </c>
      <c r="V1475" s="15" t="str">
        <f>IF($B1475=2019,$P1475,"")</f>
        <v/>
      </c>
      <c r="W1475" s="15" t="str">
        <f>IF($B1475=2020,$P1475,"")</f>
        <v/>
      </c>
      <c r="X1475" s="6" t="str">
        <f>IF($B1475=2021,$P1475,"")</f>
        <v/>
      </c>
      <c r="Y1475" s="6" t="str">
        <f>IF($B1475=2022,$P1475,"")</f>
        <v/>
      </c>
      <c r="Z1475" s="6" t="str">
        <f>IF($B1475=2023,$P1475,"")</f>
        <v/>
      </c>
      <c r="AA1475" s="6" t="str">
        <f>IF($B1475=2024,$P1475,"")</f>
        <v/>
      </c>
      <c r="AB1475" s="15" t="str">
        <f>IF($B1475=2025,$P1475,"")</f>
        <v/>
      </c>
    </row>
    <row r="1476" spans="1:28" x14ac:dyDescent="0.25">
      <c r="A1476" s="3">
        <v>657</v>
      </c>
      <c r="B1476" s="3">
        <v>2017</v>
      </c>
      <c r="C1476" s="3" t="s">
        <v>193</v>
      </c>
      <c r="D1476" s="4">
        <f>DATE(B1476,N1476,M1476)</f>
        <v>43039</v>
      </c>
      <c r="E1476" s="5">
        <v>1500</v>
      </c>
      <c r="F1476" s="6" t="s">
        <v>454</v>
      </c>
      <c r="G1476" s="6" t="s">
        <v>538</v>
      </c>
      <c r="H1476" s="27"/>
      <c r="I1476" s="7" t="s">
        <v>5167</v>
      </c>
      <c r="J1476" s="9" t="s">
        <v>2594</v>
      </c>
      <c r="K1476" s="6" t="s">
        <v>43</v>
      </c>
      <c r="L1476" s="6">
        <v>5808</v>
      </c>
      <c r="M1476" s="6">
        <v>31</v>
      </c>
      <c r="N1476" s="6">
        <v>10</v>
      </c>
      <c r="P1476" s="15">
        <v>1</v>
      </c>
      <c r="Q1476" s="15" t="str">
        <f>IF($B1476=2014,$P1476,"")</f>
        <v/>
      </c>
      <c r="R1476" s="15" t="str">
        <f>IF($B1476=2015,$P1476,"")</f>
        <v/>
      </c>
      <c r="S1476" s="15" t="str">
        <f>IF($B1476=2016,$P1476,"")</f>
        <v/>
      </c>
      <c r="T1476" s="15">
        <f>IF($B1476=2017,$P1476,"")</f>
        <v>1</v>
      </c>
      <c r="U1476" s="15" t="str">
        <f>IF($B1476=2018,$P1476,"")</f>
        <v/>
      </c>
      <c r="V1476" s="15" t="str">
        <f>IF($B1476=2019,$P1476,"")</f>
        <v/>
      </c>
      <c r="W1476" s="15" t="str">
        <f>IF($B1476=2020,$P1476,"")</f>
        <v/>
      </c>
      <c r="X1476" s="6" t="str">
        <f>IF($B1476=2021,$P1476,"")</f>
        <v/>
      </c>
      <c r="Y1476" s="6" t="str">
        <f>IF($B1476=2022,$P1476,"")</f>
        <v/>
      </c>
      <c r="Z1476" s="6" t="str">
        <f>IF($B1476=2023,$P1476,"")</f>
        <v/>
      </c>
      <c r="AA1476" s="6" t="str">
        <f>IF($B1476=2024,$P1476,"")</f>
        <v/>
      </c>
      <c r="AB1476" s="15" t="str">
        <f>IF($B1476=2025,$P1476,"")</f>
        <v/>
      </c>
    </row>
    <row r="1477" spans="1:28" x14ac:dyDescent="0.25">
      <c r="A1477" s="3">
        <v>657</v>
      </c>
      <c r="B1477" s="3">
        <v>2018</v>
      </c>
      <c r="C1477" s="3" t="s">
        <v>1500</v>
      </c>
      <c r="D1477" s="4">
        <f>DATE(B1477,N1477,M1477)</f>
        <v>43210</v>
      </c>
      <c r="E1477" s="5">
        <v>2000</v>
      </c>
      <c r="F1477" s="6" t="s">
        <v>454</v>
      </c>
      <c r="G1477" s="10" t="s">
        <v>538</v>
      </c>
      <c r="H1477" s="27"/>
      <c r="I1477" s="7" t="s">
        <v>5167</v>
      </c>
      <c r="J1477" s="9" t="s">
        <v>2595</v>
      </c>
      <c r="K1477" s="6" t="s">
        <v>1551</v>
      </c>
      <c r="L1477" s="6">
        <v>5820</v>
      </c>
      <c r="M1477" s="6">
        <v>20</v>
      </c>
      <c r="N1477" s="6">
        <v>4</v>
      </c>
      <c r="P1477" s="15">
        <v>1</v>
      </c>
      <c r="Q1477" s="15" t="str">
        <f>IF($B1477=2014,$P1477,"")</f>
        <v/>
      </c>
      <c r="R1477" s="15" t="str">
        <f>IF($B1477=2015,$P1477,"")</f>
        <v/>
      </c>
      <c r="S1477" s="15" t="str">
        <f>IF($B1477=2016,$P1477,"")</f>
        <v/>
      </c>
      <c r="T1477" s="15" t="str">
        <f>IF($B1477=2017,$P1477,"")</f>
        <v/>
      </c>
      <c r="U1477" s="15">
        <f>IF($B1477=2018,$P1477,"")</f>
        <v>1</v>
      </c>
      <c r="V1477" s="15" t="str">
        <f>IF($B1477=2019,$P1477,"")</f>
        <v/>
      </c>
      <c r="W1477" s="15" t="str">
        <f>IF($B1477=2020,$P1477,"")</f>
        <v/>
      </c>
      <c r="X1477" s="6" t="str">
        <f>IF($B1477=2021,$P1477,"")</f>
        <v/>
      </c>
      <c r="Y1477" s="6" t="str">
        <f>IF($B1477=2022,$P1477,"")</f>
        <v/>
      </c>
      <c r="Z1477" s="6" t="str">
        <f>IF($B1477=2023,$P1477,"")</f>
        <v/>
      </c>
      <c r="AA1477" s="6" t="str">
        <f>IF($B1477=2024,$P1477,"")</f>
        <v/>
      </c>
      <c r="AB1477" s="15" t="str">
        <f>IF($B1477=2025,$P1477,"")</f>
        <v/>
      </c>
    </row>
    <row r="1478" spans="1:28" x14ac:dyDescent="0.25">
      <c r="A1478" s="30">
        <v>657</v>
      </c>
      <c r="B1478" s="30">
        <v>2024</v>
      </c>
      <c r="C1478" s="30" t="s">
        <v>92</v>
      </c>
      <c r="D1478" s="31">
        <f>DATE(B1478,N1478,M1478)</f>
        <v>45569</v>
      </c>
      <c r="E1478" s="32">
        <v>1600</v>
      </c>
      <c r="F1478" s="33" t="s">
        <v>454</v>
      </c>
      <c r="G1478" s="33" t="s">
        <v>687</v>
      </c>
      <c r="H1478" s="33"/>
      <c r="I1478" s="34" t="s">
        <v>8645</v>
      </c>
      <c r="J1478" s="34" t="s">
        <v>8575</v>
      </c>
      <c r="K1478" s="33" t="s">
        <v>88</v>
      </c>
      <c r="L1478" s="33">
        <v>6507</v>
      </c>
      <c r="M1478" s="33">
        <v>4</v>
      </c>
      <c r="N1478" s="33">
        <v>10</v>
      </c>
      <c r="O1478" s="33" t="s">
        <v>86</v>
      </c>
      <c r="P1478" s="15">
        <v>1</v>
      </c>
      <c r="Q1478" s="15" t="str">
        <f>IF($B1478=2014,$P1478,"")</f>
        <v/>
      </c>
      <c r="R1478" s="15" t="str">
        <f>IF($B1478=2015,$P1478,"")</f>
        <v/>
      </c>
      <c r="S1478" s="15" t="str">
        <f>IF($B1478=2016,$P1478,"")</f>
        <v/>
      </c>
      <c r="T1478" s="15" t="str">
        <f>IF($B1478=2017,$P1478,"")</f>
        <v/>
      </c>
      <c r="U1478" s="15" t="str">
        <f>IF($B1478=2018,$P1478,"")</f>
        <v/>
      </c>
      <c r="V1478" s="15" t="str">
        <f>IF($B1478=2019,$P1478,"")</f>
        <v/>
      </c>
      <c r="W1478" s="15" t="str">
        <f>IF($B1478=2020,$P1478,"")</f>
        <v/>
      </c>
      <c r="X1478" s="6" t="str">
        <f>IF($B1478=2021,$P1478,"")</f>
        <v/>
      </c>
      <c r="Y1478" s="6" t="str">
        <f>IF($B1478=2022,$P1478,"")</f>
        <v/>
      </c>
      <c r="Z1478" s="6" t="str">
        <f>IF($B1478=2023,$P1478,"")</f>
        <v/>
      </c>
      <c r="AA1478" s="6">
        <f>IF($B1478=2024,$P1478,"")</f>
        <v>1</v>
      </c>
      <c r="AB1478" s="15" t="str">
        <f>IF($B1478=2025,$P1478,"")</f>
        <v/>
      </c>
    </row>
    <row r="1479" spans="1:28" x14ac:dyDescent="0.25">
      <c r="A1479" s="3">
        <v>657</v>
      </c>
      <c r="B1479" s="3">
        <v>2017</v>
      </c>
      <c r="C1479" s="3" t="s">
        <v>1544</v>
      </c>
      <c r="D1479" s="4">
        <f>DATE(B1479,N1479,M1479)</f>
        <v>43014</v>
      </c>
      <c r="E1479" s="5">
        <v>1412</v>
      </c>
      <c r="F1479" s="6" t="s">
        <v>454</v>
      </c>
      <c r="G1479" s="6" t="s">
        <v>579</v>
      </c>
      <c r="H1479" s="27"/>
      <c r="I1479" s="7" t="s">
        <v>7422</v>
      </c>
      <c r="J1479" s="9" t="s">
        <v>2597</v>
      </c>
      <c r="K1479" s="6" t="s">
        <v>2411</v>
      </c>
      <c r="L1479" s="6">
        <v>5806</v>
      </c>
      <c r="M1479" s="6">
        <v>6</v>
      </c>
      <c r="N1479" s="6">
        <v>10</v>
      </c>
      <c r="O1479" s="6" t="s">
        <v>14</v>
      </c>
      <c r="P1479" s="15">
        <v>1</v>
      </c>
      <c r="Q1479" s="15" t="str">
        <f>IF($B1479=2014,$P1479,"")</f>
        <v/>
      </c>
      <c r="R1479" s="15" t="str">
        <f>IF($B1479=2015,$P1479,"")</f>
        <v/>
      </c>
      <c r="S1479" s="15" t="str">
        <f>IF($B1479=2016,$P1479,"")</f>
        <v/>
      </c>
      <c r="T1479" s="15">
        <f>IF($B1479=2017,$P1479,"")</f>
        <v>1</v>
      </c>
      <c r="U1479" s="15" t="str">
        <f>IF($B1479=2018,$P1479,"")</f>
        <v/>
      </c>
      <c r="V1479" s="15" t="str">
        <f>IF($B1479=2019,$P1479,"")</f>
        <v/>
      </c>
      <c r="W1479" s="15" t="str">
        <f>IF($B1479=2020,$P1479,"")</f>
        <v/>
      </c>
      <c r="X1479" s="6" t="str">
        <f>IF($B1479=2021,$P1479,"")</f>
        <v/>
      </c>
      <c r="Y1479" s="6" t="str">
        <f>IF($B1479=2022,$P1479,"")</f>
        <v/>
      </c>
      <c r="Z1479" s="6" t="str">
        <f>IF($B1479=2023,$P1479,"")</f>
        <v/>
      </c>
      <c r="AA1479" s="6" t="str">
        <f>IF($B1479=2024,$P1479,"")</f>
        <v/>
      </c>
      <c r="AB1479" s="15" t="str">
        <f>IF($B1479=2025,$P1479,"")</f>
        <v/>
      </c>
    </row>
    <row r="1480" spans="1:28" x14ac:dyDescent="0.25">
      <c r="A1480" s="3">
        <v>657</v>
      </c>
      <c r="B1480" s="3">
        <v>2017</v>
      </c>
      <c r="C1480" s="3" t="s">
        <v>155</v>
      </c>
      <c r="D1480" s="4">
        <f>DATE(B1480,N1480,M1480)</f>
        <v>43025</v>
      </c>
      <c r="E1480" s="5">
        <v>1357</v>
      </c>
      <c r="F1480" s="6" t="s">
        <v>454</v>
      </c>
      <c r="G1480" s="6" t="s">
        <v>579</v>
      </c>
      <c r="H1480" s="27"/>
      <c r="I1480" s="7" t="s">
        <v>7422</v>
      </c>
      <c r="J1480" s="9" t="s">
        <v>2596</v>
      </c>
      <c r="K1480" s="6" t="s">
        <v>58</v>
      </c>
      <c r="L1480" s="6">
        <v>5807</v>
      </c>
      <c r="M1480" s="6">
        <v>17</v>
      </c>
      <c r="N1480" s="6">
        <v>10</v>
      </c>
      <c r="O1480" s="6" t="s">
        <v>14</v>
      </c>
      <c r="P1480" s="15">
        <v>1</v>
      </c>
      <c r="Q1480" s="15" t="str">
        <f>IF($B1480=2014,$P1480,"")</f>
        <v/>
      </c>
      <c r="R1480" s="15" t="str">
        <f>IF($B1480=2015,$P1480,"")</f>
        <v/>
      </c>
      <c r="S1480" s="15" t="str">
        <f>IF($B1480=2016,$P1480,"")</f>
        <v/>
      </c>
      <c r="T1480" s="15">
        <f>IF($B1480=2017,$P1480,"")</f>
        <v>1</v>
      </c>
      <c r="U1480" s="15" t="str">
        <f>IF($B1480=2018,$P1480,"")</f>
        <v/>
      </c>
      <c r="V1480" s="15" t="str">
        <f>IF($B1480=2019,$P1480,"")</f>
        <v/>
      </c>
      <c r="W1480" s="15" t="str">
        <f>IF($B1480=2020,$P1480,"")</f>
        <v/>
      </c>
      <c r="X1480" s="6" t="str">
        <f>IF($B1480=2021,$P1480,"")</f>
        <v/>
      </c>
      <c r="Y1480" s="6" t="str">
        <f>IF($B1480=2022,$P1480,"")</f>
        <v/>
      </c>
      <c r="Z1480" s="6" t="str">
        <f>IF($B1480=2023,$P1480,"")</f>
        <v/>
      </c>
      <c r="AA1480" s="6" t="str">
        <f>IF($B1480=2024,$P1480,"")</f>
        <v/>
      </c>
      <c r="AB1480" s="15" t="str">
        <f>IF($B1480=2025,$P1480,"")</f>
        <v/>
      </c>
    </row>
    <row r="1481" spans="1:28" x14ac:dyDescent="0.25">
      <c r="A1481" s="3">
        <v>657</v>
      </c>
      <c r="B1481" s="3">
        <v>2018</v>
      </c>
      <c r="C1481" s="3" t="s">
        <v>2041</v>
      </c>
      <c r="D1481" s="4">
        <f>DATE(B1481,N1481,M1481)</f>
        <v>43386</v>
      </c>
      <c r="E1481" s="5">
        <v>1315</v>
      </c>
      <c r="F1481" s="6" t="s">
        <v>454</v>
      </c>
      <c r="G1481" s="6" t="s">
        <v>579</v>
      </c>
      <c r="H1481" s="27"/>
      <c r="I1481" s="7" t="s">
        <v>7422</v>
      </c>
      <c r="J1481" s="9" t="s">
        <v>3351</v>
      </c>
      <c r="K1481" s="6" t="s">
        <v>2411</v>
      </c>
      <c r="L1481" s="6">
        <v>5907</v>
      </c>
      <c r="M1481" s="6">
        <v>13</v>
      </c>
      <c r="N1481" s="6">
        <v>10</v>
      </c>
      <c r="O1481" s="6" t="s">
        <v>14</v>
      </c>
      <c r="P1481" s="15">
        <v>1</v>
      </c>
      <c r="Q1481" s="15" t="str">
        <f>IF($B1481=2014,$P1481,"")</f>
        <v/>
      </c>
      <c r="R1481" s="15" t="str">
        <f>IF($B1481=2015,$P1481,"")</f>
        <v/>
      </c>
      <c r="S1481" s="15" t="str">
        <f>IF($B1481=2016,$P1481,"")</f>
        <v/>
      </c>
      <c r="T1481" s="15" t="str">
        <f>IF($B1481=2017,$P1481,"")</f>
        <v/>
      </c>
      <c r="U1481" s="15">
        <f>IF($B1481=2018,$P1481,"")</f>
        <v>1</v>
      </c>
      <c r="V1481" s="15" t="str">
        <f>IF($B1481=2019,$P1481,"")</f>
        <v/>
      </c>
      <c r="W1481" s="15" t="str">
        <f>IF($B1481=2020,$P1481,"")</f>
        <v/>
      </c>
      <c r="X1481" s="6" t="str">
        <f>IF($B1481=2021,$P1481,"")</f>
        <v/>
      </c>
      <c r="Y1481" s="6" t="str">
        <f>IF($B1481=2022,$P1481,"")</f>
        <v/>
      </c>
      <c r="Z1481" s="6" t="str">
        <f>IF($B1481=2023,$P1481,"")</f>
        <v/>
      </c>
      <c r="AA1481" s="6" t="str">
        <f>IF($B1481=2024,$P1481,"")</f>
        <v/>
      </c>
      <c r="AB1481" s="15" t="str">
        <f>IF($B1481=2025,$P1481,"")</f>
        <v/>
      </c>
    </row>
    <row r="1482" spans="1:28" x14ac:dyDescent="0.25">
      <c r="A1482" s="3">
        <v>657</v>
      </c>
      <c r="B1482" s="3">
        <v>2023</v>
      </c>
      <c r="C1482" s="3" t="s">
        <v>136</v>
      </c>
      <c r="D1482" s="4">
        <f>DATE(B1482,N1482,M1482)</f>
        <v>45025</v>
      </c>
      <c r="E1482" s="3">
        <v>2100</v>
      </c>
      <c r="F1482" s="6" t="s">
        <v>454</v>
      </c>
      <c r="G1482" s="6" t="s">
        <v>579</v>
      </c>
      <c r="H1482" s="27"/>
      <c r="I1482" s="7" t="s">
        <v>7422</v>
      </c>
      <c r="J1482" s="7" t="s">
        <v>7396</v>
      </c>
      <c r="K1482" s="6" t="s">
        <v>88</v>
      </c>
      <c r="L1482" s="6">
        <v>6320</v>
      </c>
      <c r="M1482" s="6">
        <v>9</v>
      </c>
      <c r="N1482" s="6">
        <v>4</v>
      </c>
      <c r="O1482" s="6" t="s">
        <v>86</v>
      </c>
      <c r="P1482" s="15">
        <v>1</v>
      </c>
      <c r="Q1482" s="15" t="str">
        <f>IF($B1482=2014,$P1482,"")</f>
        <v/>
      </c>
      <c r="R1482" s="15" t="str">
        <f>IF($B1482=2015,$P1482,"")</f>
        <v/>
      </c>
      <c r="S1482" s="15" t="str">
        <f>IF($B1482=2016,$P1482,"")</f>
        <v/>
      </c>
      <c r="T1482" s="15" t="str">
        <f>IF($B1482=2017,$P1482,"")</f>
        <v/>
      </c>
      <c r="U1482" s="15" t="str">
        <f>IF($B1482=2018,$P1482,"")</f>
        <v/>
      </c>
      <c r="V1482" s="15" t="str">
        <f>IF($B1482=2019,$P1482,"")</f>
        <v/>
      </c>
      <c r="W1482" s="15" t="str">
        <f>IF($B1482=2020,$P1482,"")</f>
        <v/>
      </c>
      <c r="X1482" s="6" t="str">
        <f>IF($B1482=2021,$P1482,"")</f>
        <v/>
      </c>
      <c r="Y1482" s="6" t="str">
        <f>IF($B1482=2022,$P1482,"")</f>
        <v/>
      </c>
      <c r="Z1482" s="6">
        <f>IF($B1482=2023,$P1482,"")</f>
        <v>1</v>
      </c>
      <c r="AA1482" s="6" t="str">
        <f>IF($B1482=2024,$P1482,"")</f>
        <v/>
      </c>
      <c r="AB1482" s="15" t="str">
        <f>IF($B1482=2025,$P1482,"")</f>
        <v/>
      </c>
    </row>
    <row r="1483" spans="1:28" x14ac:dyDescent="0.25">
      <c r="A1483" s="3">
        <v>657</v>
      </c>
      <c r="B1483" s="3">
        <v>2023</v>
      </c>
      <c r="C1483" s="3" t="s">
        <v>1513</v>
      </c>
      <c r="D1483" s="4">
        <f>DATE(B1483,N1483,M1483)</f>
        <v>45201</v>
      </c>
      <c r="E1483" s="5">
        <v>1600</v>
      </c>
      <c r="F1483" s="10" t="s">
        <v>454</v>
      </c>
      <c r="G1483" s="6" t="s">
        <v>579</v>
      </c>
      <c r="H1483" s="27"/>
      <c r="I1483" s="7" t="s">
        <v>7422</v>
      </c>
      <c r="J1483" s="7" t="s">
        <v>7620</v>
      </c>
      <c r="K1483" s="6" t="s">
        <v>88</v>
      </c>
      <c r="L1483" s="6">
        <v>6407</v>
      </c>
      <c r="M1483" s="6">
        <v>2</v>
      </c>
      <c r="N1483" s="6">
        <v>10</v>
      </c>
      <c r="O1483" s="6" t="s">
        <v>86</v>
      </c>
      <c r="P1483" s="15">
        <v>1</v>
      </c>
      <c r="Q1483" s="15" t="str">
        <f>IF($B1483=2014,$P1483,"")</f>
        <v/>
      </c>
      <c r="R1483" s="15" t="str">
        <f>IF($B1483=2015,$P1483,"")</f>
        <v/>
      </c>
      <c r="S1483" s="15" t="str">
        <f>IF($B1483=2016,$P1483,"")</f>
        <v/>
      </c>
      <c r="T1483" s="15" t="str">
        <f>IF($B1483=2017,$P1483,"")</f>
        <v/>
      </c>
      <c r="U1483" s="15" t="str">
        <f>IF($B1483=2018,$P1483,"")</f>
        <v/>
      </c>
      <c r="V1483" s="15" t="str">
        <f>IF($B1483=2019,$P1483,"")</f>
        <v/>
      </c>
      <c r="W1483" s="15" t="str">
        <f>IF($B1483=2020,$P1483,"")</f>
        <v/>
      </c>
      <c r="X1483" s="6" t="str">
        <f>IF($B1483=2021,$P1483,"")</f>
        <v/>
      </c>
      <c r="Y1483" s="6" t="str">
        <f>IF($B1483=2022,$P1483,"")</f>
        <v/>
      </c>
      <c r="Z1483" s="6">
        <f>IF($B1483=2023,$P1483,"")</f>
        <v>1</v>
      </c>
      <c r="AA1483" s="6" t="str">
        <f>IF($B1483=2024,$P1483,"")</f>
        <v/>
      </c>
      <c r="AB1483" s="15" t="str">
        <f>IF($B1483=2025,$P1483,"")</f>
        <v/>
      </c>
    </row>
    <row r="1484" spans="1:28" ht="24" x14ac:dyDescent="0.25">
      <c r="A1484" s="3">
        <v>666</v>
      </c>
      <c r="B1484" s="3">
        <v>2018</v>
      </c>
      <c r="C1484" s="3" t="s">
        <v>152</v>
      </c>
      <c r="D1484" s="4">
        <f>DATE(B1484,N1484,M1484)</f>
        <v>43370</v>
      </c>
      <c r="E1484" s="5">
        <v>2000</v>
      </c>
      <c r="F1484" s="6" t="s">
        <v>454</v>
      </c>
      <c r="G1484" s="6" t="s">
        <v>461</v>
      </c>
      <c r="H1484" s="27"/>
      <c r="I1484" s="9" t="s">
        <v>3352</v>
      </c>
      <c r="J1484" s="9" t="s">
        <v>3353</v>
      </c>
      <c r="K1484" s="6" t="s">
        <v>102</v>
      </c>
      <c r="L1484" s="6">
        <v>5906</v>
      </c>
      <c r="M1484" s="6">
        <v>27</v>
      </c>
      <c r="N1484" s="6">
        <v>9</v>
      </c>
      <c r="P1484" s="15">
        <v>1</v>
      </c>
      <c r="Q1484" s="15" t="str">
        <f>IF($B1484=2014,$P1484,"")</f>
        <v/>
      </c>
      <c r="R1484" s="15" t="str">
        <f>IF($B1484=2015,$P1484,"")</f>
        <v/>
      </c>
      <c r="S1484" s="15" t="str">
        <f>IF($B1484=2016,$P1484,"")</f>
        <v/>
      </c>
      <c r="T1484" s="15" t="str">
        <f>IF($B1484=2017,$P1484,"")</f>
        <v/>
      </c>
      <c r="U1484" s="15">
        <f>IF($B1484=2018,$P1484,"")</f>
        <v>1</v>
      </c>
      <c r="V1484" s="15" t="str">
        <f>IF($B1484=2019,$P1484,"")</f>
        <v/>
      </c>
      <c r="W1484" s="15" t="str">
        <f>IF($B1484=2020,$P1484,"")</f>
        <v/>
      </c>
      <c r="X1484" s="6" t="str">
        <f>IF($B1484=2021,$P1484,"")</f>
        <v/>
      </c>
      <c r="Y1484" s="6" t="str">
        <f>IF($B1484=2022,$P1484,"")</f>
        <v/>
      </c>
      <c r="Z1484" s="6" t="str">
        <f>IF($B1484=2023,$P1484,"")</f>
        <v/>
      </c>
      <c r="AA1484" s="6" t="str">
        <f>IF($B1484=2024,$P1484,"")</f>
        <v/>
      </c>
      <c r="AB1484" s="15" t="str">
        <f>IF($B1484=2025,$P1484,"")</f>
        <v/>
      </c>
    </row>
    <row r="1485" spans="1:28" ht="24" x14ac:dyDescent="0.25">
      <c r="A1485" s="3">
        <v>666</v>
      </c>
      <c r="B1485" s="5">
        <v>2016</v>
      </c>
      <c r="C1485" s="3" t="s">
        <v>153</v>
      </c>
      <c r="D1485" s="4">
        <f>DATE(B1485,N1485,M1485)</f>
        <v>42425</v>
      </c>
      <c r="E1485" s="5">
        <v>2100</v>
      </c>
      <c r="F1485" s="6" t="s">
        <v>454</v>
      </c>
      <c r="G1485" s="6" t="s">
        <v>461</v>
      </c>
      <c r="H1485" s="27"/>
      <c r="I1485" s="9" t="s">
        <v>544</v>
      </c>
      <c r="J1485" s="9" t="s">
        <v>545</v>
      </c>
      <c r="K1485" s="6" t="s">
        <v>144</v>
      </c>
      <c r="L1485" s="6">
        <v>5616</v>
      </c>
      <c r="M1485" s="6">
        <v>25</v>
      </c>
      <c r="N1485" s="6">
        <v>2</v>
      </c>
      <c r="O1485" s="6" t="s">
        <v>14</v>
      </c>
      <c r="P1485" s="15">
        <v>1</v>
      </c>
      <c r="Q1485" s="15" t="str">
        <f>IF($B1485=2014,$P1485,"")</f>
        <v/>
      </c>
      <c r="R1485" s="15" t="str">
        <f>IF($B1485=2015,$P1485,"")</f>
        <v/>
      </c>
      <c r="S1485" s="15">
        <f>IF($B1485=2016,$P1485,"")</f>
        <v>1</v>
      </c>
      <c r="T1485" s="15" t="str">
        <f>IF($B1485=2017,$P1485,"")</f>
        <v/>
      </c>
      <c r="U1485" s="15" t="str">
        <f>IF($B1485=2018,$P1485,"")</f>
        <v/>
      </c>
      <c r="V1485" s="15" t="str">
        <f>IF($B1485=2019,$P1485,"")</f>
        <v/>
      </c>
      <c r="W1485" s="15" t="str">
        <f>IF($B1485=2020,$P1485,"")</f>
        <v/>
      </c>
      <c r="X1485" s="6" t="str">
        <f>IF($B1485=2021,$P1485,"")</f>
        <v/>
      </c>
      <c r="Y1485" s="6" t="str">
        <f>IF($B1485=2022,$P1485,"")</f>
        <v/>
      </c>
      <c r="Z1485" s="6" t="str">
        <f>IF($B1485=2023,$P1485,"")</f>
        <v/>
      </c>
      <c r="AA1485" s="6" t="str">
        <f>IF($B1485=2024,$P1485,"")</f>
        <v/>
      </c>
      <c r="AB1485" s="15" t="str">
        <f>IF($B1485=2025,$P1485,"")</f>
        <v/>
      </c>
    </row>
    <row r="1486" spans="1:28" x14ac:dyDescent="0.25">
      <c r="A1486" s="3">
        <v>666</v>
      </c>
      <c r="B1486" s="5">
        <v>2015</v>
      </c>
      <c r="C1486" s="3" t="s">
        <v>87</v>
      </c>
      <c r="D1486" s="4">
        <f>DATE(B1486,N1486,M1486)</f>
        <v>42272</v>
      </c>
      <c r="E1486" s="5">
        <v>1700</v>
      </c>
      <c r="F1486" s="6" t="s">
        <v>454</v>
      </c>
      <c r="G1486" s="6" t="s">
        <v>476</v>
      </c>
      <c r="H1486" s="27"/>
      <c r="I1486" s="7" t="s">
        <v>6719</v>
      </c>
      <c r="J1486" s="9" t="s">
        <v>546</v>
      </c>
      <c r="K1486" s="6" t="s">
        <v>102</v>
      </c>
      <c r="L1486" s="6">
        <v>5606</v>
      </c>
      <c r="M1486" s="6">
        <v>25</v>
      </c>
      <c r="N1486" s="6">
        <v>9</v>
      </c>
      <c r="P1486" s="15">
        <v>1</v>
      </c>
      <c r="Q1486" s="15" t="str">
        <f>IF($B1486=2014,$P1486,"")</f>
        <v/>
      </c>
      <c r="R1486" s="15">
        <f>IF($B1486=2015,$P1486,"")</f>
        <v>1</v>
      </c>
      <c r="S1486" s="15" t="str">
        <f>IF($B1486=2016,$P1486,"")</f>
        <v/>
      </c>
      <c r="T1486" s="15" t="str">
        <f>IF($B1486=2017,$P1486,"")</f>
        <v/>
      </c>
      <c r="U1486" s="15" t="str">
        <f>IF($B1486=2018,$P1486,"")</f>
        <v/>
      </c>
      <c r="V1486" s="15" t="str">
        <f>IF($B1486=2019,$P1486,"")</f>
        <v/>
      </c>
      <c r="W1486" s="15" t="str">
        <f>IF($B1486=2020,$P1486,"")</f>
        <v/>
      </c>
      <c r="X1486" s="6" t="str">
        <f>IF($B1486=2021,$P1486,"")</f>
        <v/>
      </c>
      <c r="Y1486" s="6" t="str">
        <f>IF($B1486=2022,$P1486,"")</f>
        <v/>
      </c>
      <c r="Z1486" s="6" t="str">
        <f>IF($B1486=2023,$P1486,"")</f>
        <v/>
      </c>
      <c r="AA1486" s="6" t="str">
        <f>IF($B1486=2024,$P1486,"")</f>
        <v/>
      </c>
      <c r="AB1486" s="15" t="str">
        <f>IF($B1486=2025,$P1486,"")</f>
        <v/>
      </c>
    </row>
    <row r="1487" spans="1:28" x14ac:dyDescent="0.25">
      <c r="A1487" s="3">
        <v>666</v>
      </c>
      <c r="B1487" s="5">
        <v>2016</v>
      </c>
      <c r="C1487" s="3" t="s">
        <v>65</v>
      </c>
      <c r="D1487" s="4">
        <f>DATE(B1487,N1487,M1487)</f>
        <v>42462</v>
      </c>
      <c r="E1487" s="5">
        <v>1705</v>
      </c>
      <c r="F1487" s="6" t="s">
        <v>454</v>
      </c>
      <c r="G1487" s="6" t="s">
        <v>476</v>
      </c>
      <c r="H1487" s="27"/>
      <c r="I1487" s="7" t="s">
        <v>6719</v>
      </c>
      <c r="J1487" s="9" t="s">
        <v>547</v>
      </c>
      <c r="K1487" s="6" t="s">
        <v>37</v>
      </c>
      <c r="L1487" s="6">
        <v>5619</v>
      </c>
      <c r="M1487" s="6">
        <v>2</v>
      </c>
      <c r="N1487" s="6">
        <v>4</v>
      </c>
      <c r="P1487" s="15">
        <v>1</v>
      </c>
      <c r="Q1487" s="15" t="str">
        <f>IF($B1487=2014,$P1487,"")</f>
        <v/>
      </c>
      <c r="R1487" s="15" t="str">
        <f>IF($B1487=2015,$P1487,"")</f>
        <v/>
      </c>
      <c r="S1487" s="15">
        <f>IF($B1487=2016,$P1487,"")</f>
        <v>1</v>
      </c>
      <c r="T1487" s="15" t="str">
        <f>IF($B1487=2017,$P1487,"")</f>
        <v/>
      </c>
      <c r="U1487" s="15" t="str">
        <f>IF($B1487=2018,$P1487,"")</f>
        <v/>
      </c>
      <c r="V1487" s="15" t="str">
        <f>IF($B1487=2019,$P1487,"")</f>
        <v/>
      </c>
      <c r="W1487" s="15" t="str">
        <f>IF($B1487=2020,$P1487,"")</f>
        <v/>
      </c>
      <c r="X1487" s="6" t="str">
        <f>IF($B1487=2021,$P1487,"")</f>
        <v/>
      </c>
      <c r="Y1487" s="6" t="str">
        <f>IF($B1487=2022,$P1487,"")</f>
        <v/>
      </c>
      <c r="Z1487" s="6" t="str">
        <f>IF($B1487=2023,$P1487,"")</f>
        <v/>
      </c>
      <c r="AA1487" s="6" t="str">
        <f>IF($B1487=2024,$P1487,"")</f>
        <v/>
      </c>
      <c r="AB1487" s="15" t="str">
        <f>IF($B1487=2025,$P1487,"")</f>
        <v/>
      </c>
    </row>
    <row r="1488" spans="1:28" x14ac:dyDescent="0.25">
      <c r="A1488" s="3">
        <v>666</v>
      </c>
      <c r="B1488" s="3">
        <v>2016</v>
      </c>
      <c r="C1488" s="3" t="s">
        <v>223</v>
      </c>
      <c r="D1488" s="4">
        <f>DATE(B1488,N1488,M1488)</f>
        <v>42631</v>
      </c>
      <c r="E1488" s="5">
        <v>1617</v>
      </c>
      <c r="F1488" s="6" t="s">
        <v>454</v>
      </c>
      <c r="G1488" s="10" t="s">
        <v>476</v>
      </c>
      <c r="H1488" s="27"/>
      <c r="I1488" s="7" t="s">
        <v>6719</v>
      </c>
      <c r="J1488" s="7" t="s">
        <v>1770</v>
      </c>
      <c r="K1488" s="6" t="s">
        <v>16</v>
      </c>
      <c r="L1488" s="6">
        <v>5705</v>
      </c>
      <c r="M1488" s="6">
        <v>18</v>
      </c>
      <c r="N1488" s="6">
        <v>9</v>
      </c>
      <c r="O1488" s="6" t="s">
        <v>14</v>
      </c>
      <c r="P1488" s="15">
        <v>1</v>
      </c>
      <c r="Q1488" s="15" t="str">
        <f>IF($B1488=2014,$P1488,"")</f>
        <v/>
      </c>
      <c r="R1488" s="15" t="str">
        <f>IF($B1488=2015,$P1488,"")</f>
        <v/>
      </c>
      <c r="S1488" s="15">
        <f>IF($B1488=2016,$P1488,"")</f>
        <v>1</v>
      </c>
      <c r="T1488" s="15" t="str">
        <f>IF($B1488=2017,$P1488,"")</f>
        <v/>
      </c>
      <c r="U1488" s="15" t="str">
        <f>IF($B1488=2018,$P1488,"")</f>
        <v/>
      </c>
      <c r="V1488" s="15" t="str">
        <f>IF($B1488=2019,$P1488,"")</f>
        <v/>
      </c>
      <c r="W1488" s="15" t="str">
        <f>IF($B1488=2020,$P1488,"")</f>
        <v/>
      </c>
      <c r="X1488" s="6" t="str">
        <f>IF($B1488=2021,$P1488,"")</f>
        <v/>
      </c>
      <c r="Y1488" s="6" t="str">
        <f>IF($B1488=2022,$P1488,"")</f>
        <v/>
      </c>
      <c r="Z1488" s="6" t="str">
        <f>IF($B1488=2023,$P1488,"")</f>
        <v/>
      </c>
      <c r="AA1488" s="6" t="str">
        <f>IF($B1488=2024,$P1488,"")</f>
        <v/>
      </c>
      <c r="AB1488" s="15" t="str">
        <f>IF($B1488=2025,$P1488,"")</f>
        <v/>
      </c>
    </row>
    <row r="1489" spans="1:28" x14ac:dyDescent="0.25">
      <c r="A1489" s="3">
        <v>666</v>
      </c>
      <c r="B1489" s="3">
        <v>2016</v>
      </c>
      <c r="C1489" s="3" t="s">
        <v>231</v>
      </c>
      <c r="D1489" s="4">
        <f>DATE(B1489,N1489,M1489)</f>
        <v>42643</v>
      </c>
      <c r="E1489" s="5">
        <v>1830</v>
      </c>
      <c r="F1489" s="6" t="s">
        <v>454</v>
      </c>
      <c r="G1489" s="10" t="s">
        <v>476</v>
      </c>
      <c r="H1489" s="27"/>
      <c r="I1489" s="7" t="s">
        <v>6719</v>
      </c>
      <c r="J1489" s="7" t="s">
        <v>1771</v>
      </c>
      <c r="K1489" s="6" t="s">
        <v>43</v>
      </c>
      <c r="L1489" s="6">
        <v>5706</v>
      </c>
      <c r="M1489" s="6">
        <v>30</v>
      </c>
      <c r="N1489" s="6">
        <v>9</v>
      </c>
      <c r="P1489" s="15">
        <v>1</v>
      </c>
      <c r="Q1489" s="15" t="str">
        <f>IF($B1489=2014,$P1489,"")</f>
        <v/>
      </c>
      <c r="R1489" s="15" t="str">
        <f>IF($B1489=2015,$P1489,"")</f>
        <v/>
      </c>
      <c r="S1489" s="15">
        <f>IF($B1489=2016,$P1489,"")</f>
        <v>1</v>
      </c>
      <c r="T1489" s="15" t="str">
        <f>IF($B1489=2017,$P1489,"")</f>
        <v/>
      </c>
      <c r="U1489" s="15" t="str">
        <f>IF($B1489=2018,$P1489,"")</f>
        <v/>
      </c>
      <c r="V1489" s="15" t="str">
        <f>IF($B1489=2019,$P1489,"")</f>
        <v/>
      </c>
      <c r="W1489" s="15" t="str">
        <f>IF($B1489=2020,$P1489,"")</f>
        <v/>
      </c>
      <c r="X1489" s="6" t="str">
        <f>IF($B1489=2021,$P1489,"")</f>
        <v/>
      </c>
      <c r="Y1489" s="6" t="str">
        <f>IF($B1489=2022,$P1489,"")</f>
        <v/>
      </c>
      <c r="Z1489" s="6" t="str">
        <f>IF($B1489=2023,$P1489,"")</f>
        <v/>
      </c>
      <c r="AA1489" s="6" t="str">
        <f>IF($B1489=2024,$P1489,"")</f>
        <v/>
      </c>
      <c r="AB1489" s="15" t="str">
        <f>IF($B1489=2025,$P1489,"")</f>
        <v/>
      </c>
    </row>
    <row r="1490" spans="1:28" x14ac:dyDescent="0.25">
      <c r="A1490" s="3">
        <v>666</v>
      </c>
      <c r="B1490" s="3">
        <v>2016</v>
      </c>
      <c r="C1490" s="3" t="s">
        <v>1297</v>
      </c>
      <c r="D1490" s="4">
        <f>DATE(B1490,N1490,M1490)</f>
        <v>42662</v>
      </c>
      <c r="E1490" s="5">
        <v>1600</v>
      </c>
      <c r="F1490" s="6" t="s">
        <v>454</v>
      </c>
      <c r="G1490" s="10" t="s">
        <v>476</v>
      </c>
      <c r="H1490" s="27"/>
      <c r="I1490" s="7" t="s">
        <v>6719</v>
      </c>
      <c r="J1490" s="7" t="s">
        <v>1772</v>
      </c>
      <c r="K1490" s="6" t="s">
        <v>123</v>
      </c>
      <c r="L1490" s="6">
        <v>5707</v>
      </c>
      <c r="M1490" s="6">
        <v>19</v>
      </c>
      <c r="N1490" s="6">
        <v>10</v>
      </c>
      <c r="P1490" s="15">
        <v>1</v>
      </c>
      <c r="Q1490" s="15" t="str">
        <f>IF($B1490=2014,$P1490,"")</f>
        <v/>
      </c>
      <c r="R1490" s="15" t="str">
        <f>IF($B1490=2015,$P1490,"")</f>
        <v/>
      </c>
      <c r="S1490" s="15">
        <f>IF($B1490=2016,$P1490,"")</f>
        <v>1</v>
      </c>
      <c r="T1490" s="15" t="str">
        <f>IF($B1490=2017,$P1490,"")</f>
        <v/>
      </c>
      <c r="U1490" s="15" t="str">
        <f>IF($B1490=2018,$P1490,"")</f>
        <v/>
      </c>
      <c r="V1490" s="15" t="str">
        <f>IF($B1490=2019,$P1490,"")</f>
        <v/>
      </c>
      <c r="W1490" s="15" t="str">
        <f>IF($B1490=2020,$P1490,"")</f>
        <v/>
      </c>
      <c r="X1490" s="6" t="str">
        <f>IF($B1490=2021,$P1490,"")</f>
        <v/>
      </c>
      <c r="Y1490" s="6" t="str">
        <f>IF($B1490=2022,$P1490,"")</f>
        <v/>
      </c>
      <c r="Z1490" s="6" t="str">
        <f>IF($B1490=2023,$P1490,"")</f>
        <v/>
      </c>
      <c r="AA1490" s="6" t="str">
        <f>IF($B1490=2024,$P1490,"")</f>
        <v/>
      </c>
      <c r="AB1490" s="15" t="str">
        <f>IF($B1490=2025,$P1490,"")</f>
        <v/>
      </c>
    </row>
    <row r="1491" spans="1:28" x14ac:dyDescent="0.25">
      <c r="A1491" s="3">
        <v>666</v>
      </c>
      <c r="B1491" s="3">
        <v>2016</v>
      </c>
      <c r="C1491" s="3" t="s">
        <v>491</v>
      </c>
      <c r="D1491" s="4">
        <f>DATE(B1491,N1491,M1491)</f>
        <v>42669</v>
      </c>
      <c r="E1491" s="5">
        <v>1600</v>
      </c>
      <c r="F1491" s="6" t="s">
        <v>454</v>
      </c>
      <c r="G1491" s="10" t="s">
        <v>476</v>
      </c>
      <c r="H1491" s="27"/>
      <c r="I1491" s="7" t="s">
        <v>6719</v>
      </c>
      <c r="J1491" s="7" t="s">
        <v>1773</v>
      </c>
      <c r="K1491" s="6" t="s">
        <v>123</v>
      </c>
      <c r="L1491" s="6">
        <v>5708</v>
      </c>
      <c r="M1491" s="6">
        <v>26</v>
      </c>
      <c r="N1491" s="6">
        <v>10</v>
      </c>
      <c r="P1491" s="15">
        <v>1</v>
      </c>
      <c r="Q1491" s="15" t="str">
        <f>IF($B1491=2014,$P1491,"")</f>
        <v/>
      </c>
      <c r="R1491" s="15" t="str">
        <f>IF($B1491=2015,$P1491,"")</f>
        <v/>
      </c>
      <c r="S1491" s="15">
        <f>IF($B1491=2016,$P1491,"")</f>
        <v>1</v>
      </c>
      <c r="T1491" s="15" t="str">
        <f>IF($B1491=2017,$P1491,"")</f>
        <v/>
      </c>
      <c r="U1491" s="15" t="str">
        <f>IF($B1491=2018,$P1491,"")</f>
        <v/>
      </c>
      <c r="V1491" s="15" t="str">
        <f>IF($B1491=2019,$P1491,"")</f>
        <v/>
      </c>
      <c r="W1491" s="15" t="str">
        <f>IF($B1491=2020,$P1491,"")</f>
        <v/>
      </c>
      <c r="X1491" s="6" t="str">
        <f>IF($B1491=2021,$P1491,"")</f>
        <v/>
      </c>
      <c r="Y1491" s="6" t="str">
        <f>IF($B1491=2022,$P1491,"")</f>
        <v/>
      </c>
      <c r="Z1491" s="6" t="str">
        <f>IF($B1491=2023,$P1491,"")</f>
        <v/>
      </c>
      <c r="AA1491" s="6" t="str">
        <f>IF($B1491=2024,$P1491,"")</f>
        <v/>
      </c>
      <c r="AB1491" s="15" t="str">
        <f>IF($B1491=2025,$P1491,"")</f>
        <v/>
      </c>
    </row>
    <row r="1492" spans="1:28" x14ac:dyDescent="0.25">
      <c r="A1492" s="3">
        <v>666</v>
      </c>
      <c r="B1492" s="3">
        <v>2017</v>
      </c>
      <c r="C1492" s="3" t="s">
        <v>174</v>
      </c>
      <c r="D1492" s="4">
        <f>DATE(B1492,N1492,M1492)</f>
        <v>42794</v>
      </c>
      <c r="E1492" s="5">
        <v>1600</v>
      </c>
      <c r="F1492" s="6" t="s">
        <v>454</v>
      </c>
      <c r="G1492" s="10" t="s">
        <v>476</v>
      </c>
      <c r="H1492" s="27"/>
      <c r="I1492" s="7" t="s">
        <v>6719</v>
      </c>
      <c r="J1492" s="7" t="s">
        <v>1774</v>
      </c>
      <c r="K1492" s="6" t="s">
        <v>1563</v>
      </c>
      <c r="L1492" s="6">
        <v>5717</v>
      </c>
      <c r="M1492" s="6">
        <v>28</v>
      </c>
      <c r="N1492" s="6">
        <v>2</v>
      </c>
      <c r="O1492" s="6" t="s">
        <v>4448</v>
      </c>
      <c r="P1492" s="15">
        <v>1</v>
      </c>
      <c r="Q1492" s="15" t="str">
        <f>IF($B1492=2014,$P1492,"")</f>
        <v/>
      </c>
      <c r="R1492" s="15" t="str">
        <f>IF($B1492=2015,$P1492,"")</f>
        <v/>
      </c>
      <c r="S1492" s="15" t="str">
        <f>IF($B1492=2016,$P1492,"")</f>
        <v/>
      </c>
      <c r="T1492" s="15">
        <f>IF($B1492=2017,$P1492,"")</f>
        <v>1</v>
      </c>
      <c r="U1492" s="15" t="str">
        <f>IF($B1492=2018,$P1492,"")</f>
        <v/>
      </c>
      <c r="V1492" s="15" t="str">
        <f>IF($B1492=2019,$P1492,"")</f>
        <v/>
      </c>
      <c r="W1492" s="15" t="str">
        <f>IF($B1492=2020,$P1492,"")</f>
        <v/>
      </c>
      <c r="X1492" s="6" t="str">
        <f>IF($B1492=2021,$P1492,"")</f>
        <v/>
      </c>
      <c r="Y1492" s="6" t="str">
        <f>IF($B1492=2022,$P1492,"")</f>
        <v/>
      </c>
      <c r="Z1492" s="6" t="str">
        <f>IF($B1492=2023,$P1492,"")</f>
        <v/>
      </c>
      <c r="AA1492" s="6" t="str">
        <f>IF($B1492=2024,$P1492,"")</f>
        <v/>
      </c>
      <c r="AB1492" s="15" t="str">
        <f>IF($B1492=2025,$P1492,"")</f>
        <v/>
      </c>
    </row>
    <row r="1493" spans="1:28" x14ac:dyDescent="0.25">
      <c r="A1493" s="3">
        <v>666</v>
      </c>
      <c r="B1493" s="3">
        <v>2018</v>
      </c>
      <c r="C1493" s="3" t="s">
        <v>236</v>
      </c>
      <c r="D1493" s="4">
        <f>DATE(B1493,N1493,M1493)</f>
        <v>43162</v>
      </c>
      <c r="E1493" s="5">
        <v>1815</v>
      </c>
      <c r="F1493" s="6" t="s">
        <v>454</v>
      </c>
      <c r="G1493" s="10" t="s">
        <v>476</v>
      </c>
      <c r="H1493" s="27"/>
      <c r="I1493" s="7" t="s">
        <v>6719</v>
      </c>
      <c r="J1493" s="9" t="s">
        <v>2598</v>
      </c>
      <c r="K1493" s="6" t="s">
        <v>94</v>
      </c>
      <c r="L1493" s="6">
        <v>5817</v>
      </c>
      <c r="M1493" s="6">
        <v>3</v>
      </c>
      <c r="N1493" s="6">
        <v>3</v>
      </c>
      <c r="P1493" s="15">
        <v>1</v>
      </c>
      <c r="Q1493" s="15" t="str">
        <f>IF($B1493=2014,$P1493,"")</f>
        <v/>
      </c>
      <c r="R1493" s="15" t="str">
        <f>IF($B1493=2015,$P1493,"")</f>
        <v/>
      </c>
      <c r="S1493" s="15" t="str">
        <f>IF($B1493=2016,$P1493,"")</f>
        <v/>
      </c>
      <c r="T1493" s="15" t="str">
        <f>IF($B1493=2017,$P1493,"")</f>
        <v/>
      </c>
      <c r="U1493" s="15">
        <f>IF($B1493=2018,$P1493,"")</f>
        <v>1</v>
      </c>
      <c r="V1493" s="15" t="str">
        <f>IF($B1493=2019,$P1493,"")</f>
        <v/>
      </c>
      <c r="W1493" s="15" t="str">
        <f>IF($B1493=2020,$P1493,"")</f>
        <v/>
      </c>
      <c r="X1493" s="6" t="str">
        <f>IF($B1493=2021,$P1493,"")</f>
        <v/>
      </c>
      <c r="Y1493" s="6" t="str">
        <f>IF($B1493=2022,$P1493,"")</f>
        <v/>
      </c>
      <c r="Z1493" s="6" t="str">
        <f>IF($B1493=2023,$P1493,"")</f>
        <v/>
      </c>
      <c r="AA1493" s="6" t="str">
        <f>IF($B1493=2024,$P1493,"")</f>
        <v/>
      </c>
      <c r="AB1493" s="15" t="str">
        <f>IF($B1493=2025,$P1493,"")</f>
        <v/>
      </c>
    </row>
    <row r="1494" spans="1:28" x14ac:dyDescent="0.25">
      <c r="A1494" s="3">
        <v>666</v>
      </c>
      <c r="B1494" s="5">
        <v>2016</v>
      </c>
      <c r="C1494" s="3" t="s">
        <v>99</v>
      </c>
      <c r="D1494" s="4">
        <f>DATE(B1494,N1494,M1494)</f>
        <v>42452</v>
      </c>
      <c r="E1494" s="5">
        <v>1901</v>
      </c>
      <c r="F1494" s="6" t="s">
        <v>454</v>
      </c>
      <c r="G1494" s="6" t="s">
        <v>464</v>
      </c>
      <c r="H1494" s="27"/>
      <c r="I1494" s="7" t="s">
        <v>8287</v>
      </c>
      <c r="J1494" s="9" t="s">
        <v>5208</v>
      </c>
      <c r="K1494" s="6" t="s">
        <v>37</v>
      </c>
      <c r="L1494" s="6">
        <v>5618</v>
      </c>
      <c r="M1494" s="6">
        <v>23</v>
      </c>
      <c r="N1494" s="6">
        <v>3</v>
      </c>
      <c r="P1494" s="15">
        <v>1</v>
      </c>
      <c r="Q1494" s="15" t="str">
        <f>IF($B1494=2014,$P1494,"")</f>
        <v/>
      </c>
      <c r="R1494" s="15" t="str">
        <f>IF($B1494=2015,$P1494,"")</f>
        <v/>
      </c>
      <c r="S1494" s="15">
        <f>IF($B1494=2016,$P1494,"")</f>
        <v>1</v>
      </c>
      <c r="T1494" s="15" t="str">
        <f>IF($B1494=2017,$P1494,"")</f>
        <v/>
      </c>
      <c r="U1494" s="15" t="str">
        <f>IF($B1494=2018,$P1494,"")</f>
        <v/>
      </c>
      <c r="V1494" s="15" t="str">
        <f>IF($B1494=2019,$P1494,"")</f>
        <v/>
      </c>
      <c r="W1494" s="15" t="str">
        <f>IF($B1494=2020,$P1494,"")</f>
        <v/>
      </c>
      <c r="X1494" s="6" t="str">
        <f>IF($B1494=2021,$P1494,"")</f>
        <v/>
      </c>
      <c r="Y1494" s="6" t="str">
        <f>IF($B1494=2022,$P1494,"")</f>
        <v/>
      </c>
      <c r="Z1494" s="6" t="str">
        <f>IF($B1494=2023,$P1494,"")</f>
        <v/>
      </c>
      <c r="AA1494" s="6" t="str">
        <f>IF($B1494=2024,$P1494,"")</f>
        <v/>
      </c>
      <c r="AB1494" s="15" t="str">
        <f>IF($B1494=2025,$P1494,"")</f>
        <v/>
      </c>
    </row>
    <row r="1495" spans="1:28" x14ac:dyDescent="0.25">
      <c r="A1495" s="3">
        <v>666</v>
      </c>
      <c r="B1495" s="3">
        <v>2016</v>
      </c>
      <c r="C1495" s="3" t="s">
        <v>487</v>
      </c>
      <c r="D1495" s="4">
        <f>DATE(B1495,N1495,M1495)</f>
        <v>42665</v>
      </c>
      <c r="E1495" s="5">
        <v>1530</v>
      </c>
      <c r="F1495" s="6" t="s">
        <v>454</v>
      </c>
      <c r="G1495" s="10" t="s">
        <v>464</v>
      </c>
      <c r="H1495" s="27"/>
      <c r="I1495" s="7" t="s">
        <v>8287</v>
      </c>
      <c r="J1495" s="7" t="s">
        <v>1775</v>
      </c>
      <c r="K1495" s="6" t="s">
        <v>1563</v>
      </c>
      <c r="L1495" s="6">
        <v>5707</v>
      </c>
      <c r="M1495" s="6">
        <v>22</v>
      </c>
      <c r="N1495" s="6">
        <v>10</v>
      </c>
      <c r="O1495" s="6" t="s">
        <v>4448</v>
      </c>
      <c r="P1495" s="15">
        <v>1</v>
      </c>
      <c r="Q1495" s="15" t="str">
        <f>IF($B1495=2014,$P1495,"")</f>
        <v/>
      </c>
      <c r="R1495" s="15" t="str">
        <f>IF($B1495=2015,$P1495,"")</f>
        <v/>
      </c>
      <c r="S1495" s="15">
        <f>IF($B1495=2016,$P1495,"")</f>
        <v>1</v>
      </c>
      <c r="T1495" s="15" t="str">
        <f>IF($B1495=2017,$P1495,"")</f>
        <v/>
      </c>
      <c r="U1495" s="15" t="str">
        <f>IF($B1495=2018,$P1495,"")</f>
        <v/>
      </c>
      <c r="V1495" s="15" t="str">
        <f>IF($B1495=2019,$P1495,"")</f>
        <v/>
      </c>
      <c r="W1495" s="15" t="str">
        <f>IF($B1495=2020,$P1495,"")</f>
        <v/>
      </c>
      <c r="X1495" s="6" t="str">
        <f>IF($B1495=2021,$P1495,"")</f>
        <v/>
      </c>
      <c r="Y1495" s="6" t="str">
        <f>IF($B1495=2022,$P1495,"")</f>
        <v/>
      </c>
      <c r="Z1495" s="6" t="str">
        <f>IF($B1495=2023,$P1495,"")</f>
        <v/>
      </c>
      <c r="AA1495" s="6" t="str">
        <f>IF($B1495=2024,$P1495,"")</f>
        <v/>
      </c>
      <c r="AB1495" s="15" t="str">
        <f>IF($B1495=2025,$P1495,"")</f>
        <v/>
      </c>
    </row>
    <row r="1496" spans="1:28" x14ac:dyDescent="0.25">
      <c r="A1496" s="3">
        <v>666</v>
      </c>
      <c r="B1496" s="3">
        <v>2021</v>
      </c>
      <c r="C1496" s="3" t="s">
        <v>158</v>
      </c>
      <c r="D1496" s="4">
        <v>44442</v>
      </c>
      <c r="E1496" s="5">
        <v>1930</v>
      </c>
      <c r="F1496" s="6" t="s">
        <v>454</v>
      </c>
      <c r="G1496" s="6" t="s">
        <v>464</v>
      </c>
      <c r="H1496" s="27"/>
      <c r="I1496" s="7" t="s">
        <v>8287</v>
      </c>
      <c r="J1496" s="7" t="s">
        <v>6019</v>
      </c>
      <c r="K1496" s="6" t="s">
        <v>43</v>
      </c>
      <c r="L1496" s="6">
        <v>6204</v>
      </c>
      <c r="M1496" s="6">
        <v>3</v>
      </c>
      <c r="N1496" s="6">
        <v>9</v>
      </c>
      <c r="P1496" s="15">
        <v>1</v>
      </c>
      <c r="Q1496" s="15" t="str">
        <f>IF($B1496=2014,$P1496,"")</f>
        <v/>
      </c>
      <c r="R1496" s="15" t="str">
        <f>IF($B1496=2015,$P1496,"")</f>
        <v/>
      </c>
      <c r="S1496" s="15" t="str">
        <f>IF($B1496=2016,$P1496,"")</f>
        <v/>
      </c>
      <c r="T1496" s="15" t="str">
        <f>IF($B1496=2017,$P1496,"")</f>
        <v/>
      </c>
      <c r="U1496" s="15" t="str">
        <f>IF($B1496=2018,$P1496,"")</f>
        <v/>
      </c>
      <c r="V1496" s="15" t="str">
        <f>IF($B1496=2019,$P1496,"")</f>
        <v/>
      </c>
      <c r="W1496" s="15" t="str">
        <f>IF($B1496=2020,$P1496,"")</f>
        <v/>
      </c>
      <c r="X1496" s="6">
        <f>IF($B1496=2021,$P1496,"")</f>
        <v>1</v>
      </c>
      <c r="Y1496" s="6" t="str">
        <f>IF($B1496=2022,$P1496,"")</f>
        <v/>
      </c>
      <c r="Z1496" s="6" t="str">
        <f>IF($B1496=2023,$P1496,"")</f>
        <v/>
      </c>
      <c r="AA1496" s="6" t="str">
        <f>IF($B1496=2024,$P1496,"")</f>
        <v/>
      </c>
      <c r="AB1496" s="15" t="str">
        <f>IF($B1496=2025,$P1496,"")</f>
        <v/>
      </c>
    </row>
    <row r="1497" spans="1:28" x14ac:dyDescent="0.25">
      <c r="A1497" s="3">
        <v>666</v>
      </c>
      <c r="B1497" s="3">
        <v>2021</v>
      </c>
      <c r="C1497" s="3" t="s">
        <v>210</v>
      </c>
      <c r="D1497" s="4">
        <v>44455</v>
      </c>
      <c r="E1497" s="5">
        <v>1730</v>
      </c>
      <c r="F1497" s="6" t="s">
        <v>454</v>
      </c>
      <c r="G1497" s="6" t="s">
        <v>464</v>
      </c>
      <c r="H1497" s="27"/>
      <c r="I1497" s="7" t="s">
        <v>8287</v>
      </c>
      <c r="J1497" s="7" t="s">
        <v>6020</v>
      </c>
      <c r="K1497" s="6" t="s">
        <v>1563</v>
      </c>
      <c r="L1497" s="6">
        <v>6205</v>
      </c>
      <c r="M1497" s="6">
        <v>16</v>
      </c>
      <c r="N1497" s="6">
        <v>9</v>
      </c>
      <c r="O1497" s="6" t="s">
        <v>4448</v>
      </c>
      <c r="P1497" s="15">
        <v>1</v>
      </c>
      <c r="Q1497" s="15" t="str">
        <f>IF($B1497=2014,$P1497,"")</f>
        <v/>
      </c>
      <c r="R1497" s="15" t="str">
        <f>IF($B1497=2015,$P1497,"")</f>
        <v/>
      </c>
      <c r="S1497" s="15" t="str">
        <f>IF($B1497=2016,$P1497,"")</f>
        <v/>
      </c>
      <c r="T1497" s="15" t="str">
        <f>IF($B1497=2017,$P1497,"")</f>
        <v/>
      </c>
      <c r="U1497" s="15" t="str">
        <f>IF($B1497=2018,$P1497,"")</f>
        <v/>
      </c>
      <c r="V1497" s="15" t="str">
        <f>IF($B1497=2019,$P1497,"")</f>
        <v/>
      </c>
      <c r="W1497" s="15" t="str">
        <f>IF($B1497=2020,$P1497,"")</f>
        <v/>
      </c>
      <c r="X1497" s="6">
        <f>IF($B1497=2021,$P1497,"")</f>
        <v>1</v>
      </c>
      <c r="Y1497" s="6" t="str">
        <f>IF($B1497=2022,$P1497,"")</f>
        <v/>
      </c>
      <c r="Z1497" s="6" t="str">
        <f>IF($B1497=2023,$P1497,"")</f>
        <v/>
      </c>
      <c r="AA1497" s="6" t="str">
        <f>IF($B1497=2024,$P1497,"")</f>
        <v/>
      </c>
      <c r="AB1497" s="15" t="str">
        <f>IF($B1497=2025,$P1497,"")</f>
        <v/>
      </c>
    </row>
    <row r="1498" spans="1:28" x14ac:dyDescent="0.25">
      <c r="A1498" s="3">
        <v>666</v>
      </c>
      <c r="B1498" s="3">
        <v>2022</v>
      </c>
      <c r="C1498" s="3" t="s">
        <v>118</v>
      </c>
      <c r="D1498" s="4">
        <v>44605</v>
      </c>
      <c r="E1498" s="5">
        <v>2000</v>
      </c>
      <c r="F1498" s="10" t="s">
        <v>454</v>
      </c>
      <c r="G1498" s="10" t="s">
        <v>464</v>
      </c>
      <c r="H1498" s="27"/>
      <c r="I1498" s="7" t="s">
        <v>8287</v>
      </c>
      <c r="J1498" s="7" t="s">
        <v>6021</v>
      </c>
      <c r="K1498" s="6" t="s">
        <v>88</v>
      </c>
      <c r="L1498" s="6">
        <v>6216</v>
      </c>
      <c r="M1498" s="6">
        <v>13</v>
      </c>
      <c r="N1498" s="6">
        <v>2</v>
      </c>
      <c r="O1498" s="6" t="s">
        <v>86</v>
      </c>
      <c r="P1498" s="15">
        <v>1</v>
      </c>
      <c r="Q1498" s="15" t="str">
        <f>IF($B1498=2014,$P1498,"")</f>
        <v/>
      </c>
      <c r="R1498" s="15" t="str">
        <f>IF($B1498=2015,$P1498,"")</f>
        <v/>
      </c>
      <c r="S1498" s="15" t="str">
        <f>IF($B1498=2016,$P1498,"")</f>
        <v/>
      </c>
      <c r="T1498" s="15" t="str">
        <f>IF($B1498=2017,$P1498,"")</f>
        <v/>
      </c>
      <c r="U1498" s="15" t="str">
        <f>IF($B1498=2018,$P1498,"")</f>
        <v/>
      </c>
      <c r="V1498" s="15" t="str">
        <f>IF($B1498=2019,$P1498,"")</f>
        <v/>
      </c>
      <c r="W1498" s="15" t="str">
        <f>IF($B1498=2020,$P1498,"")</f>
        <v/>
      </c>
      <c r="X1498" s="6" t="str">
        <f>IF($B1498=2021,$P1498,"")</f>
        <v/>
      </c>
      <c r="Y1498" s="6">
        <f>IF($B1498=2022,$P1498,"")</f>
        <v>1</v>
      </c>
      <c r="Z1498" s="6" t="str">
        <f>IF($B1498=2023,$P1498,"")</f>
        <v/>
      </c>
      <c r="AA1498" s="6" t="str">
        <f>IF($B1498=2024,$P1498,"")</f>
        <v/>
      </c>
      <c r="AB1498" s="15" t="str">
        <f>IF($B1498=2025,$P1498,"")</f>
        <v/>
      </c>
    </row>
    <row r="1499" spans="1:28" x14ac:dyDescent="0.25">
      <c r="A1499" s="3">
        <v>666</v>
      </c>
      <c r="B1499" s="3">
        <v>2022</v>
      </c>
      <c r="C1499" s="3" t="s">
        <v>197</v>
      </c>
      <c r="D1499" s="4">
        <f>DATE(B1499,N1499,M1499)</f>
        <v>44864</v>
      </c>
      <c r="E1499" s="5">
        <v>2030</v>
      </c>
      <c r="F1499" s="10" t="s">
        <v>454</v>
      </c>
      <c r="G1499" s="10" t="s">
        <v>464</v>
      </c>
      <c r="H1499" s="27"/>
      <c r="I1499" s="7" t="s">
        <v>8287</v>
      </c>
      <c r="J1499" s="7" t="s">
        <v>7097</v>
      </c>
      <c r="K1499" s="6" t="s">
        <v>150</v>
      </c>
      <c r="L1499" s="6">
        <v>6310</v>
      </c>
      <c r="M1499" s="6">
        <v>30</v>
      </c>
      <c r="N1499" s="6">
        <v>10</v>
      </c>
      <c r="O1499" s="6" t="s">
        <v>7030</v>
      </c>
      <c r="P1499" s="15">
        <v>1</v>
      </c>
      <c r="Q1499" s="15" t="str">
        <f>IF($B1499=2014,$P1499,"")</f>
        <v/>
      </c>
      <c r="R1499" s="15" t="str">
        <f>IF($B1499=2015,$P1499,"")</f>
        <v/>
      </c>
      <c r="S1499" s="15" t="str">
        <f>IF($B1499=2016,$P1499,"")</f>
        <v/>
      </c>
      <c r="T1499" s="15" t="str">
        <f>IF($B1499=2017,$P1499,"")</f>
        <v/>
      </c>
      <c r="U1499" s="15" t="str">
        <f>IF($B1499=2018,$P1499,"")</f>
        <v/>
      </c>
      <c r="V1499" s="15" t="str">
        <f>IF($B1499=2019,$P1499,"")</f>
        <v/>
      </c>
      <c r="W1499" s="15" t="str">
        <f>IF($B1499=2020,$P1499,"")</f>
        <v/>
      </c>
      <c r="X1499" s="6" t="str">
        <f>IF($B1499=2021,$P1499,"")</f>
        <v/>
      </c>
      <c r="Y1499" s="6">
        <f>IF($B1499=2022,$P1499,"")</f>
        <v>1</v>
      </c>
      <c r="Z1499" s="6" t="str">
        <f>IF($B1499=2023,$P1499,"")</f>
        <v/>
      </c>
      <c r="AA1499" s="6" t="str">
        <f>IF($B1499=2024,$P1499,"")</f>
        <v/>
      </c>
      <c r="AB1499" s="15" t="str">
        <f>IF($B1499=2025,$P1499,"")</f>
        <v/>
      </c>
    </row>
    <row r="1500" spans="1:28" x14ac:dyDescent="0.25">
      <c r="A1500" s="3">
        <v>666</v>
      </c>
      <c r="B1500" s="3">
        <v>2023</v>
      </c>
      <c r="C1500" s="3" t="s">
        <v>155</v>
      </c>
      <c r="D1500" s="4">
        <f>DATE(B1500,N1500,M1500)</f>
        <v>45216</v>
      </c>
      <c r="E1500" s="5">
        <v>1630</v>
      </c>
      <c r="F1500" s="6" t="s">
        <v>454</v>
      </c>
      <c r="G1500" s="10" t="s">
        <v>464</v>
      </c>
      <c r="H1500" s="27"/>
      <c r="I1500" s="7" t="s">
        <v>8287</v>
      </c>
      <c r="J1500" s="7" t="s">
        <v>7696</v>
      </c>
      <c r="K1500" s="6" t="s">
        <v>1563</v>
      </c>
      <c r="L1500" s="6">
        <v>6408</v>
      </c>
      <c r="M1500" s="6">
        <v>17</v>
      </c>
      <c r="N1500" s="6">
        <v>10</v>
      </c>
      <c r="O1500" s="6" t="s">
        <v>4448</v>
      </c>
      <c r="P1500" s="15">
        <v>1</v>
      </c>
      <c r="Q1500" s="15" t="str">
        <f>IF($B1500=2014,$P1500,"")</f>
        <v/>
      </c>
      <c r="R1500" s="15" t="str">
        <f>IF($B1500=2015,$P1500,"")</f>
        <v/>
      </c>
      <c r="S1500" s="15" t="str">
        <f>IF($B1500=2016,$P1500,"")</f>
        <v/>
      </c>
      <c r="T1500" s="15" t="str">
        <f>IF($B1500=2017,$P1500,"")</f>
        <v/>
      </c>
      <c r="U1500" s="15" t="str">
        <f>IF($B1500=2018,$P1500,"")</f>
        <v/>
      </c>
      <c r="V1500" s="15" t="str">
        <f>IF($B1500=2019,$P1500,"")</f>
        <v/>
      </c>
      <c r="W1500" s="15" t="str">
        <f>IF($B1500=2020,$P1500,"")</f>
        <v/>
      </c>
      <c r="X1500" s="6" t="str">
        <f>IF($B1500=2021,$P1500,"")</f>
        <v/>
      </c>
      <c r="Y1500" s="6" t="str">
        <f>IF($B1500=2022,$P1500,"")</f>
        <v/>
      </c>
      <c r="Z1500" s="6">
        <f>IF($B1500=2023,$P1500,"")</f>
        <v>1</v>
      </c>
      <c r="AA1500" s="6" t="str">
        <f>IF($B1500=2024,$P1500,"")</f>
        <v/>
      </c>
      <c r="AB1500" s="15" t="str">
        <f>IF($B1500=2025,$P1500,"")</f>
        <v/>
      </c>
    </row>
    <row r="1501" spans="1:28" ht="24" x14ac:dyDescent="0.25">
      <c r="A1501" s="3">
        <v>666</v>
      </c>
      <c r="B1501" s="3">
        <v>2023</v>
      </c>
      <c r="C1501" s="3" t="s">
        <v>27</v>
      </c>
      <c r="D1501" s="4">
        <f>DATE(B1501,N1501,M1501)</f>
        <v>45246</v>
      </c>
      <c r="E1501" s="5">
        <v>2030</v>
      </c>
      <c r="F1501" s="10" t="s">
        <v>454</v>
      </c>
      <c r="G1501" s="10" t="s">
        <v>464</v>
      </c>
      <c r="H1501" s="10"/>
      <c r="I1501" s="7" t="s">
        <v>8287</v>
      </c>
      <c r="J1501" s="7" t="s">
        <v>7945</v>
      </c>
      <c r="K1501" s="6" t="s">
        <v>7681</v>
      </c>
      <c r="L1501" s="6">
        <v>6411</v>
      </c>
      <c r="M1501" s="6">
        <v>16</v>
      </c>
      <c r="N1501" s="6">
        <v>11</v>
      </c>
      <c r="O1501" s="6" t="s">
        <v>49</v>
      </c>
      <c r="P1501" s="15">
        <v>1</v>
      </c>
      <c r="Q1501" s="15" t="str">
        <f>IF($B1501=2014,$P1501,"")</f>
        <v/>
      </c>
      <c r="R1501" s="15" t="str">
        <f>IF($B1501=2015,$P1501,"")</f>
        <v/>
      </c>
      <c r="S1501" s="15" t="str">
        <f>IF($B1501=2016,$P1501,"")</f>
        <v/>
      </c>
      <c r="T1501" s="15" t="str">
        <f>IF($B1501=2017,$P1501,"")</f>
        <v/>
      </c>
      <c r="U1501" s="15" t="str">
        <f>IF($B1501=2018,$P1501,"")</f>
        <v/>
      </c>
      <c r="V1501" s="15" t="str">
        <f>IF($B1501=2019,$P1501,"")</f>
        <v/>
      </c>
      <c r="W1501" s="15" t="str">
        <f>IF($B1501=2020,$P1501,"")</f>
        <v/>
      </c>
      <c r="X1501" s="6" t="str">
        <f>IF($B1501=2021,$P1501,"")</f>
        <v/>
      </c>
      <c r="Y1501" s="6" t="str">
        <f>IF($B1501=2022,$P1501,"")</f>
        <v/>
      </c>
      <c r="Z1501" s="6">
        <f>IF($B1501=2023,$P1501,"")</f>
        <v>1</v>
      </c>
      <c r="AA1501" s="6" t="str">
        <f>IF($B1501=2024,$P1501,"")</f>
        <v/>
      </c>
      <c r="AB1501" s="15" t="str">
        <f>IF($B1501=2025,$P1501,"")</f>
        <v/>
      </c>
    </row>
    <row r="1502" spans="1:28" ht="24" x14ac:dyDescent="0.25">
      <c r="A1502" s="30">
        <v>666</v>
      </c>
      <c r="B1502" s="30">
        <v>2024</v>
      </c>
      <c r="C1502" s="30" t="s">
        <v>27</v>
      </c>
      <c r="D1502" s="31">
        <f>DATE(B1502,N1502,M1502)</f>
        <v>45612</v>
      </c>
      <c r="E1502" s="32">
        <v>2030</v>
      </c>
      <c r="F1502" s="33" t="s">
        <v>454</v>
      </c>
      <c r="G1502" s="33" t="s">
        <v>464</v>
      </c>
      <c r="H1502" s="33"/>
      <c r="I1502" s="7" t="s">
        <v>8287</v>
      </c>
      <c r="J1502" s="38" t="s">
        <v>7945</v>
      </c>
      <c r="K1502" s="33" t="s">
        <v>7681</v>
      </c>
      <c r="L1502" s="33">
        <v>6511</v>
      </c>
      <c r="M1502" s="33">
        <v>16</v>
      </c>
      <c r="N1502" s="33">
        <v>11</v>
      </c>
      <c r="O1502" s="33" t="s">
        <v>49</v>
      </c>
      <c r="P1502" s="15">
        <v>1</v>
      </c>
      <c r="Q1502" s="15" t="str">
        <f>IF($B1502=2014,$P1502,"")</f>
        <v/>
      </c>
      <c r="R1502" s="15" t="str">
        <f>IF($B1502=2015,$P1502,"")</f>
        <v/>
      </c>
      <c r="S1502" s="15" t="str">
        <f>IF($B1502=2016,$P1502,"")</f>
        <v/>
      </c>
      <c r="T1502" s="15" t="str">
        <f>IF($B1502=2017,$P1502,"")</f>
        <v/>
      </c>
      <c r="U1502" s="15" t="str">
        <f>IF($B1502=2018,$P1502,"")</f>
        <v/>
      </c>
      <c r="V1502" s="15" t="str">
        <f>IF($B1502=2019,$P1502,"")</f>
        <v/>
      </c>
      <c r="W1502" s="15" t="str">
        <f>IF($B1502=2020,$P1502,"")</f>
        <v/>
      </c>
      <c r="X1502" s="6" t="str">
        <f>IF($B1502=2021,$P1502,"")</f>
        <v/>
      </c>
      <c r="Y1502" s="6" t="str">
        <f>IF($B1502=2022,$P1502,"")</f>
        <v/>
      </c>
      <c r="Z1502" s="6" t="str">
        <f>IF($B1502=2023,$P1502,"")</f>
        <v/>
      </c>
      <c r="AA1502" s="6">
        <f>IF($B1502=2024,$P1502,"")</f>
        <v>1</v>
      </c>
      <c r="AB1502" s="15" t="str">
        <f>IF($B1502=2025,$P1502,"")</f>
        <v/>
      </c>
    </row>
    <row r="1503" spans="1:28" x14ac:dyDescent="0.25">
      <c r="A1503" s="3">
        <v>666</v>
      </c>
      <c r="B1503" s="3">
        <v>2016</v>
      </c>
      <c r="C1503" s="3" t="s">
        <v>1457</v>
      </c>
      <c r="D1503" s="4">
        <f>DATE(B1503,N1503,M1503)</f>
        <v>42632</v>
      </c>
      <c r="E1503" s="5">
        <v>2000</v>
      </c>
      <c r="F1503" s="6" t="s">
        <v>454</v>
      </c>
      <c r="G1503" s="10" t="s">
        <v>503</v>
      </c>
      <c r="H1503" s="27"/>
      <c r="I1503" s="7" t="s">
        <v>5304</v>
      </c>
      <c r="J1503" s="7" t="s">
        <v>1776</v>
      </c>
      <c r="K1503" s="6" t="s">
        <v>123</v>
      </c>
      <c r="L1503" s="6">
        <v>5705</v>
      </c>
      <c r="M1503" s="6">
        <v>19</v>
      </c>
      <c r="N1503" s="6">
        <v>9</v>
      </c>
      <c r="P1503" s="15">
        <v>1</v>
      </c>
      <c r="Q1503" s="15" t="str">
        <f>IF($B1503=2014,$P1503,"")</f>
        <v/>
      </c>
      <c r="R1503" s="15" t="str">
        <f>IF($B1503=2015,$P1503,"")</f>
        <v/>
      </c>
      <c r="S1503" s="15">
        <f>IF($B1503=2016,$P1503,"")</f>
        <v>1</v>
      </c>
      <c r="T1503" s="15" t="str">
        <f>IF($B1503=2017,$P1503,"")</f>
        <v/>
      </c>
      <c r="U1503" s="15" t="str">
        <f>IF($B1503=2018,$P1503,"")</f>
        <v/>
      </c>
      <c r="V1503" s="15" t="str">
        <f>IF($B1503=2019,$P1503,"")</f>
        <v/>
      </c>
      <c r="W1503" s="15" t="str">
        <f>IF($B1503=2020,$P1503,"")</f>
        <v/>
      </c>
      <c r="X1503" s="6" t="str">
        <f>IF($B1503=2021,$P1503,"")</f>
        <v/>
      </c>
      <c r="Y1503" s="6" t="str">
        <f>IF($B1503=2022,$P1503,"")</f>
        <v/>
      </c>
      <c r="Z1503" s="6" t="str">
        <f>IF($B1503=2023,$P1503,"")</f>
        <v/>
      </c>
      <c r="AA1503" s="6" t="str">
        <f>IF($B1503=2024,$P1503,"")</f>
        <v/>
      </c>
      <c r="AB1503" s="15" t="str">
        <f>IF($B1503=2025,$P1503,"")</f>
        <v/>
      </c>
    </row>
    <row r="1504" spans="1:28" x14ac:dyDescent="0.25">
      <c r="A1504" s="3">
        <v>666</v>
      </c>
      <c r="B1504" s="3">
        <v>2017</v>
      </c>
      <c r="C1504" s="3" t="s">
        <v>155</v>
      </c>
      <c r="D1504" s="4">
        <f>DATE(B1504,N1504,M1504)</f>
        <v>43025</v>
      </c>
      <c r="E1504" s="5">
        <v>1357</v>
      </c>
      <c r="F1504" s="6" t="s">
        <v>454</v>
      </c>
      <c r="G1504" s="6" t="s">
        <v>503</v>
      </c>
      <c r="H1504" s="27"/>
      <c r="I1504" s="7" t="s">
        <v>5304</v>
      </c>
      <c r="J1504" s="9" t="s">
        <v>2599</v>
      </c>
      <c r="K1504" s="6" t="s">
        <v>58</v>
      </c>
      <c r="L1504" s="6">
        <v>5807</v>
      </c>
      <c r="M1504" s="6">
        <v>17</v>
      </c>
      <c r="N1504" s="6">
        <v>10</v>
      </c>
      <c r="O1504" s="6" t="s">
        <v>14</v>
      </c>
      <c r="P1504" s="15">
        <v>1</v>
      </c>
      <c r="Q1504" s="15" t="str">
        <f>IF($B1504=2014,$P1504,"")</f>
        <v/>
      </c>
      <c r="R1504" s="15" t="str">
        <f>IF($B1504=2015,$P1504,"")</f>
        <v/>
      </c>
      <c r="S1504" s="15" t="str">
        <f>IF($B1504=2016,$P1504,"")</f>
        <v/>
      </c>
      <c r="T1504" s="15">
        <f>IF($B1504=2017,$P1504,"")</f>
        <v>1</v>
      </c>
      <c r="U1504" s="15" t="str">
        <f>IF($B1504=2018,$P1504,"")</f>
        <v/>
      </c>
      <c r="V1504" s="15" t="str">
        <f>IF($B1504=2019,$P1504,"")</f>
        <v/>
      </c>
      <c r="W1504" s="15" t="str">
        <f>IF($B1504=2020,$P1504,"")</f>
        <v/>
      </c>
      <c r="X1504" s="6" t="str">
        <f>IF($B1504=2021,$P1504,"")</f>
        <v/>
      </c>
      <c r="Y1504" s="6" t="str">
        <f>IF($B1504=2022,$P1504,"")</f>
        <v/>
      </c>
      <c r="Z1504" s="6" t="str">
        <f>IF($B1504=2023,$P1504,"")</f>
        <v/>
      </c>
      <c r="AA1504" s="6" t="str">
        <f>IF($B1504=2024,$P1504,"")</f>
        <v/>
      </c>
      <c r="AB1504" s="15" t="str">
        <f>IF($B1504=2025,$P1504,"")</f>
        <v/>
      </c>
    </row>
    <row r="1505" spans="1:28" x14ac:dyDescent="0.25">
      <c r="A1505" s="3">
        <v>666</v>
      </c>
      <c r="B1505" s="3">
        <v>2018</v>
      </c>
      <c r="C1505" s="3" t="s">
        <v>487</v>
      </c>
      <c r="D1505" s="4">
        <f>DATE(B1505,N1505,M1505)</f>
        <v>43395</v>
      </c>
      <c r="E1505" s="5">
        <v>1400</v>
      </c>
      <c r="F1505" s="6" t="s">
        <v>454</v>
      </c>
      <c r="G1505" s="6" t="s">
        <v>503</v>
      </c>
      <c r="H1505" s="27"/>
      <c r="I1505" s="7" t="s">
        <v>5304</v>
      </c>
      <c r="J1505" s="7" t="s">
        <v>3354</v>
      </c>
      <c r="K1505" s="6" t="s">
        <v>102</v>
      </c>
      <c r="L1505" s="6">
        <v>5908</v>
      </c>
      <c r="M1505" s="6">
        <v>22</v>
      </c>
      <c r="N1505" s="6">
        <v>10</v>
      </c>
      <c r="P1505" s="15">
        <v>1</v>
      </c>
      <c r="Q1505" s="15" t="str">
        <f>IF($B1505=2014,$P1505,"")</f>
        <v/>
      </c>
      <c r="R1505" s="15" t="str">
        <f>IF($B1505=2015,$P1505,"")</f>
        <v/>
      </c>
      <c r="S1505" s="15" t="str">
        <f>IF($B1505=2016,$P1505,"")</f>
        <v/>
      </c>
      <c r="T1505" s="15" t="str">
        <f>IF($B1505=2017,$P1505,"")</f>
        <v/>
      </c>
      <c r="U1505" s="15">
        <f>IF($B1505=2018,$P1505,"")</f>
        <v>1</v>
      </c>
      <c r="V1505" s="15" t="str">
        <f>IF($B1505=2019,$P1505,"")</f>
        <v/>
      </c>
      <c r="W1505" s="15" t="str">
        <f>IF($B1505=2020,$P1505,"")</f>
        <v/>
      </c>
      <c r="X1505" s="6" t="str">
        <f>IF($B1505=2021,$P1505,"")</f>
        <v/>
      </c>
      <c r="Y1505" s="6" t="str">
        <f>IF($B1505=2022,$P1505,"")</f>
        <v/>
      </c>
      <c r="Z1505" s="6" t="str">
        <f>IF($B1505=2023,$P1505,"")</f>
        <v/>
      </c>
      <c r="AA1505" s="6" t="str">
        <f>IF($B1505=2024,$P1505,"")</f>
        <v/>
      </c>
      <c r="AB1505" s="15" t="str">
        <f>IF($B1505=2025,$P1505,"")</f>
        <v/>
      </c>
    </row>
    <row r="1506" spans="1:28" x14ac:dyDescent="0.25">
      <c r="A1506" s="3">
        <v>666</v>
      </c>
      <c r="B1506" s="3">
        <v>2019</v>
      </c>
      <c r="C1506" s="3" t="s">
        <v>1057</v>
      </c>
      <c r="D1506" s="4">
        <f>DATE(B1506,N1506,M1506)</f>
        <v>43541</v>
      </c>
      <c r="E1506" s="5">
        <v>1900</v>
      </c>
      <c r="F1506" s="11" t="s">
        <v>454</v>
      </c>
      <c r="G1506" s="11" t="s">
        <v>503</v>
      </c>
      <c r="H1506" s="27"/>
      <c r="I1506" s="7" t="s">
        <v>5304</v>
      </c>
      <c r="J1506" s="7" t="s">
        <v>3355</v>
      </c>
      <c r="K1506" s="6" t="s">
        <v>144</v>
      </c>
      <c r="L1506" s="6">
        <v>5918</v>
      </c>
      <c r="M1506" s="6">
        <v>17</v>
      </c>
      <c r="N1506" s="6">
        <v>3</v>
      </c>
      <c r="O1506" s="6" t="s">
        <v>14</v>
      </c>
      <c r="P1506" s="15">
        <v>1</v>
      </c>
      <c r="Q1506" s="15" t="str">
        <f>IF($B1506=2014,$P1506,"")</f>
        <v/>
      </c>
      <c r="R1506" s="15" t="str">
        <f>IF($B1506=2015,$P1506,"")</f>
        <v/>
      </c>
      <c r="S1506" s="15" t="str">
        <f>IF($B1506=2016,$P1506,"")</f>
        <v/>
      </c>
      <c r="T1506" s="15" t="str">
        <f>IF($B1506=2017,$P1506,"")</f>
        <v/>
      </c>
      <c r="U1506" s="15" t="str">
        <f>IF($B1506=2018,$P1506,"")</f>
        <v/>
      </c>
      <c r="V1506" s="15">
        <f>IF($B1506=2019,$P1506,"")</f>
        <v>1</v>
      </c>
      <c r="W1506" s="15" t="str">
        <f>IF($B1506=2020,$P1506,"")</f>
        <v/>
      </c>
      <c r="X1506" s="6" t="str">
        <f>IF($B1506=2021,$P1506,"")</f>
        <v/>
      </c>
      <c r="Y1506" s="6" t="str">
        <f>IF($B1506=2022,$P1506,"")</f>
        <v/>
      </c>
      <c r="Z1506" s="6" t="str">
        <f>IF($B1506=2023,$P1506,"")</f>
        <v/>
      </c>
      <c r="AA1506" s="6" t="str">
        <f>IF($B1506=2024,$P1506,"")</f>
        <v/>
      </c>
      <c r="AB1506" s="15" t="str">
        <f>IF($B1506=2025,$P1506,"")</f>
        <v/>
      </c>
    </row>
    <row r="1507" spans="1:28" x14ac:dyDescent="0.25">
      <c r="A1507" s="3">
        <v>666</v>
      </c>
      <c r="B1507" s="3">
        <v>2020</v>
      </c>
      <c r="C1507" s="3" t="s">
        <v>513</v>
      </c>
      <c r="D1507" s="4">
        <f>DATE(B1507,N1507,M1507)</f>
        <v>44094</v>
      </c>
      <c r="E1507" s="5">
        <v>2000</v>
      </c>
      <c r="F1507" s="10" t="s">
        <v>454</v>
      </c>
      <c r="G1507" s="10" t="s">
        <v>503</v>
      </c>
      <c r="H1507" s="27"/>
      <c r="I1507" s="7" t="s">
        <v>5304</v>
      </c>
      <c r="J1507" s="17" t="s">
        <v>5523</v>
      </c>
      <c r="K1507" s="6" t="s">
        <v>88</v>
      </c>
      <c r="L1507" s="6">
        <v>6107</v>
      </c>
      <c r="M1507" s="6">
        <v>20</v>
      </c>
      <c r="N1507" s="6">
        <v>9</v>
      </c>
      <c r="O1507" s="6" t="s">
        <v>86</v>
      </c>
      <c r="P1507" s="15">
        <v>1</v>
      </c>
      <c r="Q1507" s="15" t="str">
        <f>IF($B1507=2014,$P1507,"")</f>
        <v/>
      </c>
      <c r="R1507" s="15" t="str">
        <f>IF($B1507=2015,$P1507,"")</f>
        <v/>
      </c>
      <c r="S1507" s="15" t="str">
        <f>IF($B1507=2016,$P1507,"")</f>
        <v/>
      </c>
      <c r="T1507" s="15" t="str">
        <f>IF($B1507=2017,$P1507,"")</f>
        <v/>
      </c>
      <c r="U1507" s="15" t="str">
        <f>IF($B1507=2018,$P1507,"")</f>
        <v/>
      </c>
      <c r="V1507" s="15" t="str">
        <f>IF($B1507=2019,$P1507,"")</f>
        <v/>
      </c>
      <c r="W1507" s="15">
        <f>IF($B1507=2020,$P1507,"")</f>
        <v>1</v>
      </c>
      <c r="X1507" s="6" t="str">
        <f>IF($B1507=2021,$P1507,"")</f>
        <v/>
      </c>
      <c r="Y1507" s="6" t="str">
        <f>IF($B1507=2022,$P1507,"")</f>
        <v/>
      </c>
      <c r="Z1507" s="6" t="str">
        <f>IF($B1507=2023,$P1507,"")</f>
        <v/>
      </c>
      <c r="AA1507" s="6" t="str">
        <f>IF($B1507=2024,$P1507,"")</f>
        <v/>
      </c>
      <c r="AB1507" s="15" t="str">
        <f>IF($B1507=2025,$P1507,"")</f>
        <v/>
      </c>
    </row>
    <row r="1508" spans="1:28" x14ac:dyDescent="0.25">
      <c r="A1508" s="3">
        <v>666</v>
      </c>
      <c r="B1508" s="3">
        <v>2020</v>
      </c>
      <c r="C1508" s="3" t="s">
        <v>1481</v>
      </c>
      <c r="D1508" s="4">
        <f>DATE(B1508,N1508,M1508)</f>
        <v>44116</v>
      </c>
      <c r="E1508" s="5">
        <v>2000</v>
      </c>
      <c r="F1508" s="10" t="s">
        <v>454</v>
      </c>
      <c r="G1508" s="10" t="s">
        <v>503</v>
      </c>
      <c r="H1508" s="27"/>
      <c r="I1508" s="7" t="s">
        <v>5304</v>
      </c>
      <c r="J1508" s="17" t="s">
        <v>5524</v>
      </c>
      <c r="K1508" s="6" t="s">
        <v>123</v>
      </c>
      <c r="L1508" s="6">
        <v>6107</v>
      </c>
      <c r="M1508" s="6">
        <v>12</v>
      </c>
      <c r="N1508" s="6">
        <v>10</v>
      </c>
      <c r="P1508" s="15">
        <v>1</v>
      </c>
      <c r="Q1508" s="15" t="str">
        <f>IF($B1508=2014,$P1508,"")</f>
        <v/>
      </c>
      <c r="R1508" s="15" t="str">
        <f>IF($B1508=2015,$P1508,"")</f>
        <v/>
      </c>
      <c r="S1508" s="15" t="str">
        <f>IF($B1508=2016,$P1508,"")</f>
        <v/>
      </c>
      <c r="T1508" s="15" t="str">
        <f>IF($B1508=2017,$P1508,"")</f>
        <v/>
      </c>
      <c r="U1508" s="15" t="str">
        <f>IF($B1508=2018,$P1508,"")</f>
        <v/>
      </c>
      <c r="V1508" s="15" t="str">
        <f>IF($B1508=2019,$P1508,"")</f>
        <v/>
      </c>
      <c r="W1508" s="15">
        <f>IF($B1508=2020,$P1508,"")</f>
        <v>1</v>
      </c>
      <c r="X1508" s="6" t="str">
        <f>IF($B1508=2021,$P1508,"")</f>
        <v/>
      </c>
      <c r="Y1508" s="6" t="str">
        <f>IF($B1508=2022,$P1508,"")</f>
        <v/>
      </c>
      <c r="Z1508" s="6" t="str">
        <f>IF($B1508=2023,$P1508,"")</f>
        <v/>
      </c>
      <c r="AA1508" s="6" t="str">
        <f>IF($B1508=2024,$P1508,"")</f>
        <v/>
      </c>
      <c r="AB1508" s="15" t="str">
        <f>IF($B1508=2025,$P1508,"")</f>
        <v/>
      </c>
    </row>
    <row r="1509" spans="1:28" x14ac:dyDescent="0.25">
      <c r="A1509" s="3">
        <v>666</v>
      </c>
      <c r="B1509" s="3">
        <v>2020</v>
      </c>
      <c r="C1509" s="3" t="s">
        <v>202</v>
      </c>
      <c r="D1509" s="4">
        <f>DATE(B1509,N1509,M1509)</f>
        <v>44118</v>
      </c>
      <c r="E1509" s="5">
        <v>1800</v>
      </c>
      <c r="F1509" s="10" t="s">
        <v>454</v>
      </c>
      <c r="G1509" s="10" t="s">
        <v>503</v>
      </c>
      <c r="H1509" s="27"/>
      <c r="I1509" s="7" t="s">
        <v>5304</v>
      </c>
      <c r="J1509" s="17" t="s">
        <v>5525</v>
      </c>
      <c r="K1509" s="6" t="s">
        <v>102</v>
      </c>
      <c r="L1509" s="6">
        <v>6107</v>
      </c>
      <c r="M1509" s="6">
        <v>14</v>
      </c>
      <c r="N1509" s="6">
        <v>10</v>
      </c>
      <c r="P1509" s="15">
        <v>1</v>
      </c>
      <c r="Q1509" s="15" t="str">
        <f>IF($B1509=2014,$P1509,"")</f>
        <v/>
      </c>
      <c r="R1509" s="15" t="str">
        <f>IF($B1509=2015,$P1509,"")</f>
        <v/>
      </c>
      <c r="S1509" s="15" t="str">
        <f>IF($B1509=2016,$P1509,"")</f>
        <v/>
      </c>
      <c r="T1509" s="15" t="str">
        <f>IF($B1509=2017,$P1509,"")</f>
        <v/>
      </c>
      <c r="U1509" s="15" t="str">
        <f>IF($B1509=2018,$P1509,"")</f>
        <v/>
      </c>
      <c r="V1509" s="15" t="str">
        <f>IF($B1509=2019,$P1509,"")</f>
        <v/>
      </c>
      <c r="W1509" s="15">
        <f>IF($B1509=2020,$P1509,"")</f>
        <v>1</v>
      </c>
      <c r="X1509" s="6" t="str">
        <f>IF($B1509=2021,$P1509,"")</f>
        <v/>
      </c>
      <c r="Y1509" s="6" t="str">
        <f>IF($B1509=2022,$P1509,"")</f>
        <v/>
      </c>
      <c r="Z1509" s="6" t="str">
        <f>IF($B1509=2023,$P1509,"")</f>
        <v/>
      </c>
      <c r="AA1509" s="6" t="str">
        <f>IF($B1509=2024,$P1509,"")</f>
        <v/>
      </c>
      <c r="AB1509" s="15" t="str">
        <f>IF($B1509=2025,$P1509,"")</f>
        <v/>
      </c>
    </row>
    <row r="1510" spans="1:28" x14ac:dyDescent="0.25">
      <c r="A1510" s="3">
        <v>666</v>
      </c>
      <c r="B1510" s="3">
        <v>2023</v>
      </c>
      <c r="C1510" s="3" t="s">
        <v>2397</v>
      </c>
      <c r="D1510" s="4">
        <f>DATE(B1510,N1510,M1510)</f>
        <v>45034</v>
      </c>
      <c r="E1510" s="5">
        <v>2000</v>
      </c>
      <c r="F1510" s="10" t="s">
        <v>454</v>
      </c>
      <c r="G1510" s="10" t="s">
        <v>503</v>
      </c>
      <c r="H1510" s="27"/>
      <c r="I1510" s="7" t="s">
        <v>5304</v>
      </c>
      <c r="J1510" s="7" t="s">
        <v>2599</v>
      </c>
      <c r="K1510" s="6" t="s">
        <v>88</v>
      </c>
      <c r="L1510" s="6">
        <v>6321</v>
      </c>
      <c r="M1510" s="6">
        <v>18</v>
      </c>
      <c r="N1510" s="6">
        <v>4</v>
      </c>
      <c r="O1510" s="6" t="s">
        <v>86</v>
      </c>
      <c r="P1510" s="15">
        <v>1</v>
      </c>
      <c r="Q1510" s="15" t="str">
        <f>IF($B1510=2014,$P1510,"")</f>
        <v/>
      </c>
      <c r="R1510" s="15" t="str">
        <f>IF($B1510=2015,$P1510,"")</f>
        <v/>
      </c>
      <c r="S1510" s="15" t="str">
        <f>IF($B1510=2016,$P1510,"")</f>
        <v/>
      </c>
      <c r="T1510" s="15" t="str">
        <f>IF($B1510=2017,$P1510,"")</f>
        <v/>
      </c>
      <c r="U1510" s="15" t="str">
        <f>IF($B1510=2018,$P1510,"")</f>
        <v/>
      </c>
      <c r="V1510" s="15" t="str">
        <f>IF($B1510=2019,$P1510,"")</f>
        <v/>
      </c>
      <c r="W1510" s="15" t="str">
        <f>IF($B1510=2020,$P1510,"")</f>
        <v/>
      </c>
      <c r="X1510" s="6" t="str">
        <f>IF($B1510=2021,$P1510,"")</f>
        <v/>
      </c>
      <c r="Y1510" s="6" t="str">
        <f>IF($B1510=2022,$P1510,"")</f>
        <v/>
      </c>
      <c r="Z1510" s="6">
        <f>IF($B1510=2023,$P1510,"")</f>
        <v>1</v>
      </c>
      <c r="AA1510" s="6" t="str">
        <f>IF($B1510=2024,$P1510,"")</f>
        <v/>
      </c>
      <c r="AB1510" s="15" t="str">
        <f>IF($B1510=2025,$P1510,"")</f>
        <v/>
      </c>
    </row>
    <row r="1511" spans="1:28" x14ac:dyDescent="0.25">
      <c r="A1511" s="3">
        <v>666</v>
      </c>
      <c r="B1511" s="3">
        <v>2023</v>
      </c>
      <c r="C1511" s="3" t="s">
        <v>146</v>
      </c>
      <c r="D1511" s="4">
        <f>DATE(B1511,N1511,M1511)</f>
        <v>45179</v>
      </c>
      <c r="E1511" s="5">
        <v>2000</v>
      </c>
      <c r="F1511" s="10" t="s">
        <v>454</v>
      </c>
      <c r="G1511" s="10" t="s">
        <v>503</v>
      </c>
      <c r="H1511" s="27"/>
      <c r="I1511" s="7" t="s">
        <v>5304</v>
      </c>
      <c r="J1511" s="7" t="s">
        <v>7547</v>
      </c>
      <c r="K1511" s="6" t="s">
        <v>88</v>
      </c>
      <c r="L1511" s="6">
        <v>6405</v>
      </c>
      <c r="M1511" s="6">
        <v>10</v>
      </c>
      <c r="N1511" s="6">
        <v>9</v>
      </c>
      <c r="O1511" s="6" t="s">
        <v>86</v>
      </c>
      <c r="P1511" s="15">
        <v>1</v>
      </c>
      <c r="Q1511" s="15" t="str">
        <f>IF($B1511=2014,$P1511,"")</f>
        <v/>
      </c>
      <c r="R1511" s="15" t="str">
        <f>IF($B1511=2015,$P1511,"")</f>
        <v/>
      </c>
      <c r="S1511" s="15" t="str">
        <f>IF($B1511=2016,$P1511,"")</f>
        <v/>
      </c>
      <c r="T1511" s="15" t="str">
        <f>IF($B1511=2017,$P1511,"")</f>
        <v/>
      </c>
      <c r="U1511" s="15" t="str">
        <f>IF($B1511=2018,$P1511,"")</f>
        <v/>
      </c>
      <c r="V1511" s="15" t="str">
        <f>IF($B1511=2019,$P1511,"")</f>
        <v/>
      </c>
      <c r="W1511" s="15" t="str">
        <f>IF($B1511=2020,$P1511,"")</f>
        <v/>
      </c>
      <c r="X1511" s="6" t="str">
        <f>IF($B1511=2021,$P1511,"")</f>
        <v/>
      </c>
      <c r="Y1511" s="6" t="str">
        <f>IF($B1511=2022,$P1511,"")</f>
        <v/>
      </c>
      <c r="Z1511" s="6">
        <f>IF($B1511=2023,$P1511,"")</f>
        <v>1</v>
      </c>
      <c r="AA1511" s="6" t="str">
        <f>IF($B1511=2024,$P1511,"")</f>
        <v/>
      </c>
      <c r="AB1511" s="15" t="str">
        <f>IF($B1511=2025,$P1511,"")</f>
        <v/>
      </c>
    </row>
    <row r="1512" spans="1:28" x14ac:dyDescent="0.25">
      <c r="A1512" s="3">
        <v>666</v>
      </c>
      <c r="B1512" s="3">
        <v>2023</v>
      </c>
      <c r="C1512" s="3" t="s">
        <v>172</v>
      </c>
      <c r="D1512" s="4">
        <f>DATE(B1512,N1512,M1512)</f>
        <v>45180</v>
      </c>
      <c r="E1512" s="5">
        <v>2000</v>
      </c>
      <c r="F1512" s="10" t="s">
        <v>454</v>
      </c>
      <c r="G1512" s="10" t="s">
        <v>503</v>
      </c>
      <c r="H1512" s="27"/>
      <c r="I1512" s="7" t="s">
        <v>5304</v>
      </c>
      <c r="J1512" s="7" t="s">
        <v>7548</v>
      </c>
      <c r="K1512" s="6" t="s">
        <v>5621</v>
      </c>
      <c r="L1512" s="6">
        <v>6405</v>
      </c>
      <c r="M1512" s="6">
        <v>11</v>
      </c>
      <c r="N1512" s="6">
        <v>9</v>
      </c>
      <c r="P1512" s="15">
        <v>1</v>
      </c>
      <c r="Q1512" s="15" t="str">
        <f>IF($B1512=2014,$P1512,"")</f>
        <v/>
      </c>
      <c r="R1512" s="15" t="str">
        <f>IF($B1512=2015,$P1512,"")</f>
        <v/>
      </c>
      <c r="S1512" s="15" t="str">
        <f>IF($B1512=2016,$P1512,"")</f>
        <v/>
      </c>
      <c r="T1512" s="15" t="str">
        <f>IF($B1512=2017,$P1512,"")</f>
        <v/>
      </c>
      <c r="U1512" s="15" t="str">
        <f>IF($B1512=2018,$P1512,"")</f>
        <v/>
      </c>
      <c r="V1512" s="15" t="str">
        <f>IF($B1512=2019,$P1512,"")</f>
        <v/>
      </c>
      <c r="W1512" s="15" t="str">
        <f>IF($B1512=2020,$P1512,"")</f>
        <v/>
      </c>
      <c r="X1512" s="6" t="str">
        <f>IF($B1512=2021,$P1512,"")</f>
        <v/>
      </c>
      <c r="Y1512" s="6" t="str">
        <f>IF($B1512=2022,$P1512,"")</f>
        <v/>
      </c>
      <c r="Z1512" s="6">
        <f>IF($B1512=2023,$P1512,"")</f>
        <v>1</v>
      </c>
      <c r="AA1512" s="6" t="str">
        <f>IF($B1512=2024,$P1512,"")</f>
        <v/>
      </c>
      <c r="AB1512" s="15" t="str">
        <f>IF($B1512=2025,$P1512,"")</f>
        <v/>
      </c>
    </row>
    <row r="1513" spans="1:28" x14ac:dyDescent="0.25">
      <c r="A1513" s="3">
        <v>666</v>
      </c>
      <c r="B1513" s="5">
        <v>2015</v>
      </c>
      <c r="C1513" s="3" t="s">
        <v>203</v>
      </c>
      <c r="D1513" s="4">
        <f>DATE(B1513,N1513,M1513)</f>
        <v>42366</v>
      </c>
      <c r="E1513" s="5">
        <v>2020</v>
      </c>
      <c r="F1513" s="6" t="s">
        <v>454</v>
      </c>
      <c r="G1513" s="6" t="s">
        <v>506</v>
      </c>
      <c r="H1513" s="27"/>
      <c r="I1513" s="7" t="s">
        <v>8357</v>
      </c>
      <c r="J1513" s="9" t="s">
        <v>4128</v>
      </c>
      <c r="K1513" s="6" t="s">
        <v>144</v>
      </c>
      <c r="L1513" s="6">
        <v>5612</v>
      </c>
      <c r="M1513" s="6">
        <v>28</v>
      </c>
      <c r="N1513" s="6">
        <v>12</v>
      </c>
      <c r="O1513" s="6" t="s">
        <v>14</v>
      </c>
      <c r="P1513" s="15">
        <v>1</v>
      </c>
      <c r="Q1513" s="15" t="str">
        <f>IF($B1513=2014,$P1513,"")</f>
        <v/>
      </c>
      <c r="R1513" s="15">
        <f>IF($B1513=2015,$P1513,"")</f>
        <v>1</v>
      </c>
      <c r="S1513" s="15" t="str">
        <f>IF($B1513=2016,$P1513,"")</f>
        <v/>
      </c>
      <c r="T1513" s="15" t="str">
        <f>IF($B1513=2017,$P1513,"")</f>
        <v/>
      </c>
      <c r="U1513" s="15" t="str">
        <f>IF($B1513=2018,$P1513,"")</f>
        <v/>
      </c>
      <c r="V1513" s="15" t="str">
        <f>IF($B1513=2019,$P1513,"")</f>
        <v/>
      </c>
      <c r="W1513" s="15" t="str">
        <f>IF($B1513=2020,$P1513,"")</f>
        <v/>
      </c>
      <c r="X1513" s="6" t="str">
        <f>IF($B1513=2021,$P1513,"")</f>
        <v/>
      </c>
      <c r="Y1513" s="6" t="str">
        <f>IF($B1513=2022,$P1513,"")</f>
        <v/>
      </c>
      <c r="Z1513" s="6" t="str">
        <f>IF($B1513=2023,$P1513,"")</f>
        <v/>
      </c>
      <c r="AA1513" s="6" t="str">
        <f>IF($B1513=2024,$P1513,"")</f>
        <v/>
      </c>
      <c r="AB1513" s="15" t="str">
        <f>IF($B1513=2025,$P1513,"")</f>
        <v/>
      </c>
    </row>
    <row r="1514" spans="1:28" x14ac:dyDescent="0.25">
      <c r="A1514" s="3">
        <v>666</v>
      </c>
      <c r="B1514" s="5">
        <v>2016</v>
      </c>
      <c r="C1514" s="3" t="s">
        <v>112</v>
      </c>
      <c r="D1514" s="4">
        <f>DATE(B1514,N1514,M1514)</f>
        <v>42433</v>
      </c>
      <c r="E1514" s="5">
        <v>2030</v>
      </c>
      <c r="F1514" s="6" t="s">
        <v>454</v>
      </c>
      <c r="G1514" s="6" t="s">
        <v>506</v>
      </c>
      <c r="H1514" s="27"/>
      <c r="I1514" s="7" t="s">
        <v>8357</v>
      </c>
      <c r="J1514" s="9" t="s">
        <v>548</v>
      </c>
      <c r="K1514" s="6" t="s">
        <v>88</v>
      </c>
      <c r="L1514" s="6">
        <v>5617</v>
      </c>
      <c r="M1514" s="6">
        <v>4</v>
      </c>
      <c r="N1514" s="6">
        <v>3</v>
      </c>
      <c r="O1514" s="6" t="s">
        <v>86</v>
      </c>
      <c r="P1514" s="15">
        <v>1</v>
      </c>
      <c r="Q1514" s="15" t="str">
        <f>IF($B1514=2014,$P1514,"")</f>
        <v/>
      </c>
      <c r="R1514" s="15" t="str">
        <f>IF($B1514=2015,$P1514,"")</f>
        <v/>
      </c>
      <c r="S1514" s="15">
        <f>IF($B1514=2016,$P1514,"")</f>
        <v>1</v>
      </c>
      <c r="T1514" s="15" t="str">
        <f>IF($B1514=2017,$P1514,"")</f>
        <v/>
      </c>
      <c r="U1514" s="15" t="str">
        <f>IF($B1514=2018,$P1514,"")</f>
        <v/>
      </c>
      <c r="V1514" s="15" t="str">
        <f>IF($B1514=2019,$P1514,"")</f>
        <v/>
      </c>
      <c r="W1514" s="15" t="str">
        <f>IF($B1514=2020,$P1514,"")</f>
        <v/>
      </c>
      <c r="X1514" s="6" t="str">
        <f>IF($B1514=2021,$P1514,"")</f>
        <v/>
      </c>
      <c r="Y1514" s="6" t="str">
        <f>IF($B1514=2022,$P1514,"")</f>
        <v/>
      </c>
      <c r="Z1514" s="6" t="str">
        <f>IF($B1514=2023,$P1514,"")</f>
        <v/>
      </c>
      <c r="AA1514" s="6" t="str">
        <f>IF($B1514=2024,$P1514,"")</f>
        <v/>
      </c>
      <c r="AB1514" s="15" t="str">
        <f>IF($B1514=2025,$P1514,"")</f>
        <v/>
      </c>
    </row>
    <row r="1515" spans="1:28" ht="24" x14ac:dyDescent="0.25">
      <c r="A1515" s="3">
        <v>666</v>
      </c>
      <c r="B1515" s="3">
        <v>2016</v>
      </c>
      <c r="C1515" s="3" t="s">
        <v>1297</v>
      </c>
      <c r="D1515" s="4">
        <f>DATE(B1515,N1515,M1515)</f>
        <v>42662</v>
      </c>
      <c r="E1515" s="5">
        <v>2000</v>
      </c>
      <c r="F1515" s="6" t="s">
        <v>454</v>
      </c>
      <c r="G1515" s="10" t="s">
        <v>506</v>
      </c>
      <c r="H1515" s="27"/>
      <c r="I1515" s="7" t="s">
        <v>8357</v>
      </c>
      <c r="J1515" s="7" t="s">
        <v>1777</v>
      </c>
      <c r="K1515" s="6" t="s">
        <v>102</v>
      </c>
      <c r="L1515" s="6">
        <v>5708</v>
      </c>
      <c r="M1515" s="6">
        <v>19</v>
      </c>
      <c r="N1515" s="6">
        <v>10</v>
      </c>
      <c r="P1515" s="15">
        <v>1</v>
      </c>
      <c r="Q1515" s="15" t="str">
        <f>IF($B1515=2014,$P1515,"")</f>
        <v/>
      </c>
      <c r="R1515" s="15" t="str">
        <f>IF($B1515=2015,$P1515,"")</f>
        <v/>
      </c>
      <c r="S1515" s="15">
        <f>IF($B1515=2016,$P1515,"")</f>
        <v>1</v>
      </c>
      <c r="T1515" s="15" t="str">
        <f>IF($B1515=2017,$P1515,"")</f>
        <v/>
      </c>
      <c r="U1515" s="15" t="str">
        <f>IF($B1515=2018,$P1515,"")</f>
        <v/>
      </c>
      <c r="V1515" s="15" t="str">
        <f>IF($B1515=2019,$P1515,"")</f>
        <v/>
      </c>
      <c r="W1515" s="15" t="str">
        <f>IF($B1515=2020,$P1515,"")</f>
        <v/>
      </c>
      <c r="X1515" s="6" t="str">
        <f>IF($B1515=2021,$P1515,"")</f>
        <v/>
      </c>
      <c r="Y1515" s="6" t="str">
        <f>IF($B1515=2022,$P1515,"")</f>
        <v/>
      </c>
      <c r="Z1515" s="6" t="str">
        <f>IF($B1515=2023,$P1515,"")</f>
        <v/>
      </c>
      <c r="AA1515" s="6" t="str">
        <f>IF($B1515=2024,$P1515,"")</f>
        <v/>
      </c>
      <c r="AB1515" s="15" t="str">
        <f>IF($B1515=2025,$P1515,"")</f>
        <v/>
      </c>
    </row>
    <row r="1516" spans="1:28" x14ac:dyDescent="0.25">
      <c r="A1516" s="3">
        <v>666</v>
      </c>
      <c r="B1516" s="3">
        <v>2017</v>
      </c>
      <c r="C1516" s="3" t="s">
        <v>188</v>
      </c>
      <c r="D1516" s="4">
        <f>DATE(B1516,N1516,M1516)</f>
        <v>42977</v>
      </c>
      <c r="E1516" s="5">
        <v>2050</v>
      </c>
      <c r="F1516" s="6" t="s">
        <v>454</v>
      </c>
      <c r="G1516" s="6" t="s">
        <v>506</v>
      </c>
      <c r="H1516" s="27"/>
      <c r="I1516" s="7" t="s">
        <v>8357</v>
      </c>
      <c r="J1516" s="9" t="s">
        <v>2600</v>
      </c>
      <c r="K1516" s="6" t="s">
        <v>88</v>
      </c>
      <c r="L1516" s="6">
        <v>5804</v>
      </c>
      <c r="M1516" s="6">
        <v>30</v>
      </c>
      <c r="N1516" s="6">
        <v>8</v>
      </c>
      <c r="O1516" s="6" t="s">
        <v>86</v>
      </c>
      <c r="P1516" s="15">
        <v>1</v>
      </c>
      <c r="Q1516" s="15" t="str">
        <f>IF($B1516=2014,$P1516,"")</f>
        <v/>
      </c>
      <c r="R1516" s="15" t="str">
        <f>IF($B1516=2015,$P1516,"")</f>
        <v/>
      </c>
      <c r="S1516" s="15" t="str">
        <f>IF($B1516=2016,$P1516,"")</f>
        <v/>
      </c>
      <c r="T1516" s="15">
        <f>IF($B1516=2017,$P1516,"")</f>
        <v>1</v>
      </c>
      <c r="U1516" s="15" t="str">
        <f>IF($B1516=2018,$P1516,"")</f>
        <v/>
      </c>
      <c r="V1516" s="15" t="str">
        <f>IF($B1516=2019,$P1516,"")</f>
        <v/>
      </c>
      <c r="W1516" s="15" t="str">
        <f>IF($B1516=2020,$P1516,"")</f>
        <v/>
      </c>
      <c r="X1516" s="6" t="str">
        <f>IF($B1516=2021,$P1516,"")</f>
        <v/>
      </c>
      <c r="Y1516" s="6" t="str">
        <f>IF($B1516=2022,$P1516,"")</f>
        <v/>
      </c>
      <c r="Z1516" s="6" t="str">
        <f>IF($B1516=2023,$P1516,"")</f>
        <v/>
      </c>
      <c r="AA1516" s="6" t="str">
        <f>IF($B1516=2024,$P1516,"")</f>
        <v/>
      </c>
      <c r="AB1516" s="15" t="str">
        <f>IF($B1516=2025,$P1516,"")</f>
        <v/>
      </c>
    </row>
    <row r="1517" spans="1:28" x14ac:dyDescent="0.25">
      <c r="A1517" s="3">
        <v>666</v>
      </c>
      <c r="B1517" s="3">
        <v>2017</v>
      </c>
      <c r="C1517" s="3" t="s">
        <v>1460</v>
      </c>
      <c r="D1517" s="4">
        <f>DATE(B1517,N1517,M1517)</f>
        <v>43013</v>
      </c>
      <c r="E1517" s="5">
        <v>1559</v>
      </c>
      <c r="F1517" s="6" t="s">
        <v>454</v>
      </c>
      <c r="G1517" s="6" t="s">
        <v>506</v>
      </c>
      <c r="H1517" s="27"/>
      <c r="I1517" s="7" t="s">
        <v>8357</v>
      </c>
      <c r="J1517" s="9" t="s">
        <v>2601</v>
      </c>
      <c r="K1517" s="6" t="s">
        <v>102</v>
      </c>
      <c r="L1517" s="6">
        <v>5807</v>
      </c>
      <c r="M1517" s="6">
        <v>5</v>
      </c>
      <c r="N1517" s="6">
        <v>10</v>
      </c>
      <c r="P1517" s="15">
        <v>1</v>
      </c>
      <c r="Q1517" s="15" t="str">
        <f>IF($B1517=2014,$P1517,"")</f>
        <v/>
      </c>
      <c r="R1517" s="15" t="str">
        <f>IF($B1517=2015,$P1517,"")</f>
        <v/>
      </c>
      <c r="S1517" s="15" t="str">
        <f>IF($B1517=2016,$P1517,"")</f>
        <v/>
      </c>
      <c r="T1517" s="15">
        <f>IF($B1517=2017,$P1517,"")</f>
        <v>1</v>
      </c>
      <c r="U1517" s="15" t="str">
        <f>IF($B1517=2018,$P1517,"")</f>
        <v/>
      </c>
      <c r="V1517" s="15" t="str">
        <f>IF($B1517=2019,$P1517,"")</f>
        <v/>
      </c>
      <c r="W1517" s="15" t="str">
        <f>IF($B1517=2020,$P1517,"")</f>
        <v/>
      </c>
      <c r="X1517" s="6" t="str">
        <f>IF($B1517=2021,$P1517,"")</f>
        <v/>
      </c>
      <c r="Y1517" s="6" t="str">
        <f>IF($B1517=2022,$P1517,"")</f>
        <v/>
      </c>
      <c r="Z1517" s="6" t="str">
        <f>IF($B1517=2023,$P1517,"")</f>
        <v/>
      </c>
      <c r="AA1517" s="6" t="str">
        <f>IF($B1517=2024,$P1517,"")</f>
        <v/>
      </c>
      <c r="AB1517" s="15" t="str">
        <f>IF($B1517=2025,$P1517,"")</f>
        <v/>
      </c>
    </row>
    <row r="1518" spans="1:28" x14ac:dyDescent="0.25">
      <c r="A1518" s="3">
        <v>666</v>
      </c>
      <c r="B1518" s="3">
        <v>2017</v>
      </c>
      <c r="C1518" s="3" t="s">
        <v>93</v>
      </c>
      <c r="D1518" s="4">
        <f>DATE(B1518,N1518,M1518)</f>
        <v>43044</v>
      </c>
      <c r="E1518" s="5">
        <v>1400</v>
      </c>
      <c r="F1518" s="6" t="s">
        <v>454</v>
      </c>
      <c r="G1518" s="6" t="s">
        <v>506</v>
      </c>
      <c r="H1518" s="27"/>
      <c r="I1518" s="7" t="s">
        <v>8357</v>
      </c>
      <c r="J1518" s="9" t="s">
        <v>2602</v>
      </c>
      <c r="K1518" s="6" t="s">
        <v>102</v>
      </c>
      <c r="L1518" s="6">
        <v>5809</v>
      </c>
      <c r="M1518" s="6">
        <v>5</v>
      </c>
      <c r="N1518" s="6">
        <v>11</v>
      </c>
      <c r="P1518" s="15">
        <v>1</v>
      </c>
      <c r="Q1518" s="15" t="str">
        <f>IF($B1518=2014,$P1518,"")</f>
        <v/>
      </c>
      <c r="R1518" s="15" t="str">
        <f>IF($B1518=2015,$P1518,"")</f>
        <v/>
      </c>
      <c r="S1518" s="15" t="str">
        <f>IF($B1518=2016,$P1518,"")</f>
        <v/>
      </c>
      <c r="T1518" s="15">
        <f>IF($B1518=2017,$P1518,"")</f>
        <v>1</v>
      </c>
      <c r="U1518" s="15" t="str">
        <f>IF($B1518=2018,$P1518,"")</f>
        <v/>
      </c>
      <c r="V1518" s="15" t="str">
        <f>IF($B1518=2019,$P1518,"")</f>
        <v/>
      </c>
      <c r="W1518" s="15" t="str">
        <f>IF($B1518=2020,$P1518,"")</f>
        <v/>
      </c>
      <c r="X1518" s="6" t="str">
        <f>IF($B1518=2021,$P1518,"")</f>
        <v/>
      </c>
      <c r="Y1518" s="6" t="str">
        <f>IF($B1518=2022,$P1518,"")</f>
        <v/>
      </c>
      <c r="Z1518" s="6" t="str">
        <f>IF($B1518=2023,$P1518,"")</f>
        <v/>
      </c>
      <c r="AA1518" s="6" t="str">
        <f>IF($B1518=2024,$P1518,"")</f>
        <v/>
      </c>
      <c r="AB1518" s="15" t="str">
        <f>IF($B1518=2025,$P1518,"")</f>
        <v/>
      </c>
    </row>
    <row r="1519" spans="1:28" x14ac:dyDescent="0.25">
      <c r="A1519" s="3">
        <v>666</v>
      </c>
      <c r="B1519" s="3">
        <v>2018</v>
      </c>
      <c r="C1519" s="3" t="s">
        <v>32</v>
      </c>
      <c r="D1519" s="4">
        <f>DATE(B1519,N1519,M1519)</f>
        <v>43102</v>
      </c>
      <c r="E1519" s="5">
        <v>2116</v>
      </c>
      <c r="F1519" s="6" t="s">
        <v>454</v>
      </c>
      <c r="G1519" s="6" t="s">
        <v>506</v>
      </c>
      <c r="H1519" s="27"/>
      <c r="I1519" s="7" t="s">
        <v>8357</v>
      </c>
      <c r="J1519" s="9" t="s">
        <v>2603</v>
      </c>
      <c r="K1519" s="6" t="s">
        <v>102</v>
      </c>
      <c r="L1519" s="6">
        <v>5813</v>
      </c>
      <c r="M1519" s="6">
        <v>2</v>
      </c>
      <c r="N1519" s="6">
        <v>1</v>
      </c>
      <c r="P1519" s="15">
        <v>1</v>
      </c>
      <c r="Q1519" s="15" t="str">
        <f>IF($B1519=2014,$P1519,"")</f>
        <v/>
      </c>
      <c r="R1519" s="15" t="str">
        <f>IF($B1519=2015,$P1519,"")</f>
        <v/>
      </c>
      <c r="S1519" s="15" t="str">
        <f>IF($B1519=2016,$P1519,"")</f>
        <v/>
      </c>
      <c r="T1519" s="15" t="str">
        <f>IF($B1519=2017,$P1519,"")</f>
        <v/>
      </c>
      <c r="U1519" s="15">
        <f>IF($B1519=2018,$P1519,"")</f>
        <v>1</v>
      </c>
      <c r="V1519" s="15" t="str">
        <f>IF($B1519=2019,$P1519,"")</f>
        <v/>
      </c>
      <c r="W1519" s="15" t="str">
        <f>IF($B1519=2020,$P1519,"")</f>
        <v/>
      </c>
      <c r="X1519" s="6" t="str">
        <f>IF($B1519=2021,$P1519,"")</f>
        <v/>
      </c>
      <c r="Y1519" s="6" t="str">
        <f>IF($B1519=2022,$P1519,"")</f>
        <v/>
      </c>
      <c r="Z1519" s="6" t="str">
        <f>IF($B1519=2023,$P1519,"")</f>
        <v/>
      </c>
      <c r="AA1519" s="6" t="str">
        <f>IF($B1519=2024,$P1519,"")</f>
        <v/>
      </c>
      <c r="AB1519" s="15" t="str">
        <f>IF($B1519=2025,$P1519,"")</f>
        <v/>
      </c>
    </row>
    <row r="1520" spans="1:28" x14ac:dyDescent="0.25">
      <c r="A1520" s="3">
        <v>666</v>
      </c>
      <c r="B1520" s="3">
        <v>2018</v>
      </c>
      <c r="C1520" s="3" t="s">
        <v>1463</v>
      </c>
      <c r="D1520" s="4">
        <f>DATE(B1520,N1520,M1520)</f>
        <v>43124</v>
      </c>
      <c r="E1520" s="5">
        <v>1502</v>
      </c>
      <c r="F1520" s="6" t="s">
        <v>454</v>
      </c>
      <c r="G1520" s="6" t="s">
        <v>506</v>
      </c>
      <c r="H1520" s="27"/>
      <c r="I1520" s="7" t="s">
        <v>8357</v>
      </c>
      <c r="J1520" s="9" t="s">
        <v>2604</v>
      </c>
      <c r="K1520" s="6" t="s">
        <v>2405</v>
      </c>
      <c r="L1520" s="6">
        <v>5814</v>
      </c>
      <c r="M1520" s="6">
        <v>24</v>
      </c>
      <c r="N1520" s="6">
        <v>1</v>
      </c>
      <c r="P1520" s="15">
        <v>1</v>
      </c>
      <c r="Q1520" s="15" t="str">
        <f>IF($B1520=2014,$P1520,"")</f>
        <v/>
      </c>
      <c r="R1520" s="15" t="str">
        <f>IF($B1520=2015,$P1520,"")</f>
        <v/>
      </c>
      <c r="S1520" s="15" t="str">
        <f>IF($B1520=2016,$P1520,"")</f>
        <v/>
      </c>
      <c r="T1520" s="15" t="str">
        <f>IF($B1520=2017,$P1520,"")</f>
        <v/>
      </c>
      <c r="U1520" s="15">
        <f>IF($B1520=2018,$P1520,"")</f>
        <v>1</v>
      </c>
      <c r="V1520" s="15" t="str">
        <f>IF($B1520=2019,$P1520,"")</f>
        <v/>
      </c>
      <c r="W1520" s="15" t="str">
        <f>IF($B1520=2020,$P1520,"")</f>
        <v/>
      </c>
      <c r="X1520" s="6" t="str">
        <f>IF($B1520=2021,$P1520,"")</f>
        <v/>
      </c>
      <c r="Y1520" s="6" t="str">
        <f>IF($B1520=2022,$P1520,"")</f>
        <v/>
      </c>
      <c r="Z1520" s="6" t="str">
        <f>IF($B1520=2023,$P1520,"")</f>
        <v/>
      </c>
      <c r="AA1520" s="6" t="str">
        <f>IF($B1520=2024,$P1520,"")</f>
        <v/>
      </c>
      <c r="AB1520" s="15" t="str">
        <f>IF($B1520=2025,$P1520,"")</f>
        <v/>
      </c>
    </row>
    <row r="1521" spans="1:28" x14ac:dyDescent="0.25">
      <c r="A1521" s="3">
        <v>666</v>
      </c>
      <c r="B1521" s="3">
        <v>2018</v>
      </c>
      <c r="C1521" s="3" t="s">
        <v>182</v>
      </c>
      <c r="D1521" s="4">
        <f>DATE(B1521,N1521,M1521)</f>
        <v>43126</v>
      </c>
      <c r="E1521" s="5">
        <v>2101</v>
      </c>
      <c r="F1521" s="6" t="s">
        <v>454</v>
      </c>
      <c r="G1521" s="6" t="s">
        <v>506</v>
      </c>
      <c r="H1521" s="27"/>
      <c r="I1521" s="7" t="s">
        <v>8357</v>
      </c>
      <c r="J1521" s="9" t="s">
        <v>2605</v>
      </c>
      <c r="K1521" s="6" t="s">
        <v>102</v>
      </c>
      <c r="L1521" s="6">
        <v>5815</v>
      </c>
      <c r="M1521" s="6">
        <v>26</v>
      </c>
      <c r="N1521" s="6">
        <v>1</v>
      </c>
      <c r="P1521" s="15">
        <v>1</v>
      </c>
      <c r="Q1521" s="15" t="str">
        <f>IF($B1521=2014,$P1521,"")</f>
        <v/>
      </c>
      <c r="R1521" s="15" t="str">
        <f>IF($B1521=2015,$P1521,"")</f>
        <v/>
      </c>
      <c r="S1521" s="15" t="str">
        <f>IF($B1521=2016,$P1521,"")</f>
        <v/>
      </c>
      <c r="T1521" s="15" t="str">
        <f>IF($B1521=2017,$P1521,"")</f>
        <v/>
      </c>
      <c r="U1521" s="15">
        <f>IF($B1521=2018,$P1521,"")</f>
        <v>1</v>
      </c>
      <c r="V1521" s="15" t="str">
        <f>IF($B1521=2019,$P1521,"")</f>
        <v/>
      </c>
      <c r="W1521" s="15" t="str">
        <f>IF($B1521=2020,$P1521,"")</f>
        <v/>
      </c>
      <c r="X1521" s="6" t="str">
        <f>IF($B1521=2021,$P1521,"")</f>
        <v/>
      </c>
      <c r="Y1521" s="6" t="str">
        <f>IF($B1521=2022,$P1521,"")</f>
        <v/>
      </c>
      <c r="Z1521" s="6" t="str">
        <f>IF($B1521=2023,$P1521,"")</f>
        <v/>
      </c>
      <c r="AA1521" s="6" t="str">
        <f>IF($B1521=2024,$P1521,"")</f>
        <v/>
      </c>
      <c r="AB1521" s="15" t="str">
        <f>IF($B1521=2025,$P1521,"")</f>
        <v/>
      </c>
    </row>
    <row r="1522" spans="1:28" x14ac:dyDescent="0.25">
      <c r="A1522" s="3">
        <v>666</v>
      </c>
      <c r="B1522" s="3">
        <v>2018</v>
      </c>
      <c r="C1522" s="3" t="s">
        <v>167</v>
      </c>
      <c r="D1522" s="4">
        <f>DATE(B1522,N1522,M1522)</f>
        <v>43153</v>
      </c>
      <c r="E1522" s="5">
        <v>1610</v>
      </c>
      <c r="F1522" s="6" t="s">
        <v>454</v>
      </c>
      <c r="G1522" s="10" t="s">
        <v>506</v>
      </c>
      <c r="H1522" s="27"/>
      <c r="I1522" s="7" t="s">
        <v>8357</v>
      </c>
      <c r="J1522" s="9" t="s">
        <v>5890</v>
      </c>
      <c r="K1522" s="6" t="s">
        <v>2405</v>
      </c>
      <c r="L1522" s="6">
        <v>5816</v>
      </c>
      <c r="M1522" s="6">
        <v>22</v>
      </c>
      <c r="N1522" s="6">
        <v>2</v>
      </c>
      <c r="P1522" s="15">
        <v>1</v>
      </c>
      <c r="Q1522" s="15" t="str">
        <f>IF($B1522=2014,$P1522,"")</f>
        <v/>
      </c>
      <c r="R1522" s="15" t="str">
        <f>IF($B1522=2015,$P1522,"")</f>
        <v/>
      </c>
      <c r="S1522" s="15" t="str">
        <f>IF($B1522=2016,$P1522,"")</f>
        <v/>
      </c>
      <c r="T1522" s="15" t="str">
        <f>IF($B1522=2017,$P1522,"")</f>
        <v/>
      </c>
      <c r="U1522" s="15">
        <f>IF($B1522=2018,$P1522,"")</f>
        <v>1</v>
      </c>
      <c r="V1522" s="15" t="str">
        <f>IF($B1522=2019,$P1522,"")</f>
        <v/>
      </c>
      <c r="W1522" s="15" t="str">
        <f>IF($B1522=2020,$P1522,"")</f>
        <v/>
      </c>
      <c r="X1522" s="6" t="str">
        <f>IF($B1522=2021,$P1522,"")</f>
        <v/>
      </c>
      <c r="Y1522" s="6" t="str">
        <f>IF($B1522=2022,$P1522,"")</f>
        <v/>
      </c>
      <c r="Z1522" s="6" t="str">
        <f>IF($B1522=2023,$P1522,"")</f>
        <v/>
      </c>
      <c r="AA1522" s="6" t="str">
        <f>IF($B1522=2024,$P1522,"")</f>
        <v/>
      </c>
      <c r="AB1522" s="15" t="str">
        <f>IF($B1522=2025,$P1522,"")</f>
        <v/>
      </c>
    </row>
    <row r="1523" spans="1:28" x14ac:dyDescent="0.25">
      <c r="A1523" s="3">
        <v>666</v>
      </c>
      <c r="B1523" s="3">
        <v>2018</v>
      </c>
      <c r="C1523" s="3" t="s">
        <v>65</v>
      </c>
      <c r="D1523" s="4">
        <f>DATE(B1523,N1523,M1523)</f>
        <v>43192</v>
      </c>
      <c r="E1523" s="5">
        <v>2103</v>
      </c>
      <c r="F1523" s="6" t="s">
        <v>454</v>
      </c>
      <c r="G1523" s="6" t="s">
        <v>506</v>
      </c>
      <c r="H1523" s="27"/>
      <c r="I1523" s="7" t="s">
        <v>8357</v>
      </c>
      <c r="J1523" s="9" t="s">
        <v>2606</v>
      </c>
      <c r="K1523" s="6" t="s">
        <v>102</v>
      </c>
      <c r="L1523" s="6">
        <v>5819</v>
      </c>
      <c r="M1523" s="6">
        <v>2</v>
      </c>
      <c r="N1523" s="6">
        <v>4</v>
      </c>
      <c r="P1523" s="15">
        <v>1</v>
      </c>
      <c r="Q1523" s="15" t="str">
        <f>IF($B1523=2014,$P1523,"")</f>
        <v/>
      </c>
      <c r="R1523" s="15" t="str">
        <f>IF($B1523=2015,$P1523,"")</f>
        <v/>
      </c>
      <c r="S1523" s="15" t="str">
        <f>IF($B1523=2016,$P1523,"")</f>
        <v/>
      </c>
      <c r="T1523" s="15" t="str">
        <f>IF($B1523=2017,$P1523,"")</f>
        <v/>
      </c>
      <c r="U1523" s="15">
        <f>IF($B1523=2018,$P1523,"")</f>
        <v>1</v>
      </c>
      <c r="V1523" s="15" t="str">
        <f>IF($B1523=2019,$P1523,"")</f>
        <v/>
      </c>
      <c r="W1523" s="15" t="str">
        <f>IF($B1523=2020,$P1523,"")</f>
        <v/>
      </c>
      <c r="X1523" s="6" t="str">
        <f>IF($B1523=2021,$P1523,"")</f>
        <v/>
      </c>
      <c r="Y1523" s="6" t="str">
        <f>IF($B1523=2022,$P1523,"")</f>
        <v/>
      </c>
      <c r="Z1523" s="6" t="str">
        <f>IF($B1523=2023,$P1523,"")</f>
        <v/>
      </c>
      <c r="AA1523" s="6" t="str">
        <f>IF($B1523=2024,$P1523,"")</f>
        <v/>
      </c>
      <c r="AB1523" s="15" t="str">
        <f>IF($B1523=2025,$P1523,"")</f>
        <v/>
      </c>
    </row>
    <row r="1524" spans="1:28" ht="24" x14ac:dyDescent="0.25">
      <c r="A1524" s="3">
        <v>666</v>
      </c>
      <c r="B1524" s="3">
        <v>2018</v>
      </c>
      <c r="C1524" s="3" t="s">
        <v>1492</v>
      </c>
      <c r="D1524" s="4">
        <f>DATE(B1524,N1524,M1524)</f>
        <v>43196</v>
      </c>
      <c r="E1524" s="5">
        <v>2103</v>
      </c>
      <c r="F1524" s="6" t="s">
        <v>454</v>
      </c>
      <c r="G1524" s="10" t="s">
        <v>506</v>
      </c>
      <c r="H1524" s="27"/>
      <c r="I1524" s="7" t="s">
        <v>8357</v>
      </c>
      <c r="J1524" s="9" t="s">
        <v>2607</v>
      </c>
      <c r="K1524" s="6" t="s">
        <v>102</v>
      </c>
      <c r="L1524" s="6">
        <v>58191</v>
      </c>
      <c r="M1524" s="6">
        <v>6</v>
      </c>
      <c r="N1524" s="6">
        <v>4</v>
      </c>
      <c r="P1524" s="15">
        <v>1</v>
      </c>
      <c r="Q1524" s="15" t="str">
        <f>IF($B1524=2014,$P1524,"")</f>
        <v/>
      </c>
      <c r="R1524" s="15" t="str">
        <f>IF($B1524=2015,$P1524,"")</f>
        <v/>
      </c>
      <c r="S1524" s="15" t="str">
        <f>IF($B1524=2016,$P1524,"")</f>
        <v/>
      </c>
      <c r="T1524" s="15" t="str">
        <f>IF($B1524=2017,$P1524,"")</f>
        <v/>
      </c>
      <c r="U1524" s="15">
        <f>IF($B1524=2018,$P1524,"")</f>
        <v>1</v>
      </c>
      <c r="V1524" s="15" t="str">
        <f>IF($B1524=2019,$P1524,"")</f>
        <v/>
      </c>
      <c r="W1524" s="15" t="str">
        <f>IF($B1524=2020,$P1524,"")</f>
        <v/>
      </c>
      <c r="X1524" s="6" t="str">
        <f>IF($B1524=2021,$P1524,"")</f>
        <v/>
      </c>
      <c r="Y1524" s="6" t="str">
        <f>IF($B1524=2022,$P1524,"")</f>
        <v/>
      </c>
      <c r="Z1524" s="6" t="str">
        <f>IF($B1524=2023,$P1524,"")</f>
        <v/>
      </c>
      <c r="AA1524" s="6" t="str">
        <f>IF($B1524=2024,$P1524,"")</f>
        <v/>
      </c>
      <c r="AB1524" s="15" t="str">
        <f>IF($B1524=2025,$P1524,"")</f>
        <v/>
      </c>
    </row>
    <row r="1525" spans="1:28" x14ac:dyDescent="0.25">
      <c r="A1525" s="3">
        <v>666</v>
      </c>
      <c r="B1525" s="3">
        <v>2018</v>
      </c>
      <c r="C1525" s="3" t="s">
        <v>67</v>
      </c>
      <c r="D1525" s="4">
        <f>DATE(B1525,N1525,M1525)</f>
        <v>43349</v>
      </c>
      <c r="E1525" s="5">
        <v>2000</v>
      </c>
      <c r="F1525" s="6" t="s">
        <v>454</v>
      </c>
      <c r="G1525" s="6" t="s">
        <v>506</v>
      </c>
      <c r="H1525" s="27"/>
      <c r="I1525" s="7" t="s">
        <v>8357</v>
      </c>
      <c r="J1525" s="9" t="s">
        <v>3356</v>
      </c>
      <c r="K1525" s="6" t="s">
        <v>88</v>
      </c>
      <c r="L1525" s="6">
        <v>5904</v>
      </c>
      <c r="M1525" s="6">
        <v>6</v>
      </c>
      <c r="N1525" s="6">
        <v>9</v>
      </c>
      <c r="O1525" s="6" t="s">
        <v>86</v>
      </c>
      <c r="P1525" s="15">
        <v>1</v>
      </c>
      <c r="Q1525" s="15" t="str">
        <f>IF($B1525=2014,$P1525,"")</f>
        <v/>
      </c>
      <c r="R1525" s="15" t="str">
        <f>IF($B1525=2015,$P1525,"")</f>
        <v/>
      </c>
      <c r="S1525" s="15" t="str">
        <f>IF($B1525=2016,$P1525,"")</f>
        <v/>
      </c>
      <c r="T1525" s="15" t="str">
        <f>IF($B1525=2017,$P1525,"")</f>
        <v/>
      </c>
      <c r="U1525" s="15">
        <f>IF($B1525=2018,$P1525,"")</f>
        <v>1</v>
      </c>
      <c r="V1525" s="15" t="str">
        <f>IF($B1525=2019,$P1525,"")</f>
        <v/>
      </c>
      <c r="W1525" s="15" t="str">
        <f>IF($B1525=2020,$P1525,"")</f>
        <v/>
      </c>
      <c r="X1525" s="6" t="str">
        <f>IF($B1525=2021,$P1525,"")</f>
        <v/>
      </c>
      <c r="Y1525" s="6" t="str">
        <f>IF($B1525=2022,$P1525,"")</f>
        <v/>
      </c>
      <c r="Z1525" s="6" t="str">
        <f>IF($B1525=2023,$P1525,"")</f>
        <v/>
      </c>
      <c r="AA1525" s="6" t="str">
        <f>IF($B1525=2024,$P1525,"")</f>
        <v/>
      </c>
      <c r="AB1525" s="15" t="str">
        <f>IF($B1525=2025,$P1525,"")</f>
        <v/>
      </c>
    </row>
    <row r="1526" spans="1:28" ht="24" x14ac:dyDescent="0.25">
      <c r="A1526" s="3">
        <v>666</v>
      </c>
      <c r="B1526" s="3">
        <v>2018</v>
      </c>
      <c r="C1526" s="3" t="s">
        <v>1457</v>
      </c>
      <c r="D1526" s="4">
        <f>DATE(B1526,N1526,M1526)</f>
        <v>43362</v>
      </c>
      <c r="E1526" s="5">
        <v>2058</v>
      </c>
      <c r="F1526" s="6" t="s">
        <v>454</v>
      </c>
      <c r="G1526" s="6" t="s">
        <v>506</v>
      </c>
      <c r="H1526" s="27"/>
      <c r="I1526" s="7" t="s">
        <v>8357</v>
      </c>
      <c r="J1526" s="9" t="s">
        <v>3357</v>
      </c>
      <c r="K1526" s="6" t="s">
        <v>102</v>
      </c>
      <c r="L1526" s="6">
        <v>5905</v>
      </c>
      <c r="M1526" s="6">
        <v>19</v>
      </c>
      <c r="N1526" s="6">
        <v>9</v>
      </c>
      <c r="P1526" s="15">
        <v>1</v>
      </c>
      <c r="Q1526" s="15" t="str">
        <f>IF($B1526=2014,$P1526,"")</f>
        <v/>
      </c>
      <c r="R1526" s="15" t="str">
        <f>IF($B1526=2015,$P1526,"")</f>
        <v/>
      </c>
      <c r="S1526" s="15" t="str">
        <f>IF($B1526=2016,$P1526,"")</f>
        <v/>
      </c>
      <c r="T1526" s="15" t="str">
        <f>IF($B1526=2017,$P1526,"")</f>
        <v/>
      </c>
      <c r="U1526" s="15">
        <f>IF($B1526=2018,$P1526,"")</f>
        <v>1</v>
      </c>
      <c r="V1526" s="15" t="str">
        <f>IF($B1526=2019,$P1526,"")</f>
        <v/>
      </c>
      <c r="W1526" s="15" t="str">
        <f>IF($B1526=2020,$P1526,"")</f>
        <v/>
      </c>
      <c r="X1526" s="6" t="str">
        <f>IF($B1526=2021,$P1526,"")</f>
        <v/>
      </c>
      <c r="Y1526" s="6" t="str">
        <f>IF($B1526=2022,$P1526,"")</f>
        <v/>
      </c>
      <c r="Z1526" s="6" t="str">
        <f>IF($B1526=2023,$P1526,"")</f>
        <v/>
      </c>
      <c r="AA1526" s="6" t="str">
        <f>IF($B1526=2024,$P1526,"")</f>
        <v/>
      </c>
      <c r="AB1526" s="15" t="str">
        <f>IF($B1526=2025,$P1526,"")</f>
        <v/>
      </c>
    </row>
    <row r="1527" spans="1:28" ht="24" x14ac:dyDescent="0.25">
      <c r="A1527" s="3">
        <v>666</v>
      </c>
      <c r="B1527" s="3">
        <v>2018</v>
      </c>
      <c r="C1527" s="3" t="s">
        <v>152</v>
      </c>
      <c r="D1527" s="4">
        <f>DATE(B1527,N1527,M1527)</f>
        <v>43370</v>
      </c>
      <c r="E1527" s="5">
        <v>1959</v>
      </c>
      <c r="F1527" s="6" t="s">
        <v>454</v>
      </c>
      <c r="G1527" s="6" t="s">
        <v>506</v>
      </c>
      <c r="H1527" s="27"/>
      <c r="I1527" s="7" t="s">
        <v>8357</v>
      </c>
      <c r="J1527" s="9" t="s">
        <v>3358</v>
      </c>
      <c r="K1527" s="6" t="s">
        <v>102</v>
      </c>
      <c r="L1527" s="6">
        <v>5906</v>
      </c>
      <c r="M1527" s="6">
        <v>27</v>
      </c>
      <c r="N1527" s="6">
        <v>9</v>
      </c>
      <c r="P1527" s="15">
        <v>1</v>
      </c>
      <c r="Q1527" s="15" t="str">
        <f>IF($B1527=2014,$P1527,"")</f>
        <v/>
      </c>
      <c r="R1527" s="15" t="str">
        <f>IF($B1527=2015,$P1527,"")</f>
        <v/>
      </c>
      <c r="S1527" s="15" t="str">
        <f>IF($B1527=2016,$P1527,"")</f>
        <v/>
      </c>
      <c r="T1527" s="15" t="str">
        <f>IF($B1527=2017,$P1527,"")</f>
        <v/>
      </c>
      <c r="U1527" s="15">
        <f>IF($B1527=2018,$P1527,"")</f>
        <v>1</v>
      </c>
      <c r="V1527" s="15" t="str">
        <f>IF($B1527=2019,$P1527,"")</f>
        <v/>
      </c>
      <c r="W1527" s="15" t="str">
        <f>IF($B1527=2020,$P1527,"")</f>
        <v/>
      </c>
      <c r="X1527" s="6" t="str">
        <f>IF($B1527=2021,$P1527,"")</f>
        <v/>
      </c>
      <c r="Y1527" s="6" t="str">
        <f>IF($B1527=2022,$P1527,"")</f>
        <v/>
      </c>
      <c r="Z1527" s="6" t="str">
        <f>IF($B1527=2023,$P1527,"")</f>
        <v/>
      </c>
      <c r="AA1527" s="6" t="str">
        <f>IF($B1527=2024,$P1527,"")</f>
        <v/>
      </c>
      <c r="AB1527" s="15" t="str">
        <f>IF($B1527=2025,$P1527,"")</f>
        <v/>
      </c>
    </row>
    <row r="1528" spans="1:28" x14ac:dyDescent="0.25">
      <c r="A1528" s="3">
        <v>666</v>
      </c>
      <c r="B1528" s="3">
        <v>2018</v>
      </c>
      <c r="C1528" s="3" t="s">
        <v>81</v>
      </c>
      <c r="D1528" s="4">
        <f>DATE(B1528,N1528,M1528)</f>
        <v>43389</v>
      </c>
      <c r="E1528" s="5">
        <v>1700</v>
      </c>
      <c r="F1528" s="6" t="s">
        <v>454</v>
      </c>
      <c r="G1528" s="6" t="s">
        <v>506</v>
      </c>
      <c r="H1528" s="27"/>
      <c r="I1528" s="7" t="s">
        <v>8357</v>
      </c>
      <c r="J1528" s="9" t="s">
        <v>3359</v>
      </c>
      <c r="K1528" s="6" t="s">
        <v>102</v>
      </c>
      <c r="L1528" s="6">
        <v>5907</v>
      </c>
      <c r="M1528" s="6">
        <v>16</v>
      </c>
      <c r="N1528" s="6">
        <v>10</v>
      </c>
      <c r="P1528" s="15">
        <v>1</v>
      </c>
      <c r="Q1528" s="15" t="str">
        <f>IF($B1528=2014,$P1528,"")</f>
        <v/>
      </c>
      <c r="R1528" s="15" t="str">
        <f>IF($B1528=2015,$P1528,"")</f>
        <v/>
      </c>
      <c r="S1528" s="15" t="str">
        <f>IF($B1528=2016,$P1528,"")</f>
        <v/>
      </c>
      <c r="T1528" s="15" t="str">
        <f>IF($B1528=2017,$P1528,"")</f>
        <v/>
      </c>
      <c r="U1528" s="15">
        <f>IF($B1528=2018,$P1528,"")</f>
        <v>1</v>
      </c>
      <c r="V1528" s="15" t="str">
        <f>IF($B1528=2019,$P1528,"")</f>
        <v/>
      </c>
      <c r="W1528" s="15" t="str">
        <f>IF($B1528=2020,$P1528,"")</f>
        <v/>
      </c>
      <c r="X1528" s="6" t="str">
        <f>IF($B1528=2021,$P1528,"")</f>
        <v/>
      </c>
      <c r="Y1528" s="6" t="str">
        <f>IF($B1528=2022,$P1528,"")</f>
        <v/>
      </c>
      <c r="Z1528" s="6" t="str">
        <f>IF($B1528=2023,$P1528,"")</f>
        <v/>
      </c>
      <c r="AA1528" s="6" t="str">
        <f>IF($B1528=2024,$P1528,"")</f>
        <v/>
      </c>
      <c r="AB1528" s="15" t="str">
        <f>IF($B1528=2025,$P1528,"")</f>
        <v/>
      </c>
    </row>
    <row r="1529" spans="1:28" x14ac:dyDescent="0.25">
      <c r="A1529" s="3">
        <v>666</v>
      </c>
      <c r="B1529" s="3">
        <v>2019</v>
      </c>
      <c r="C1529" s="3" t="s">
        <v>1057</v>
      </c>
      <c r="D1529" s="4">
        <f>DATE(B1529,N1529,M1529)</f>
        <v>43541</v>
      </c>
      <c r="E1529" s="5">
        <v>1858</v>
      </c>
      <c r="F1529" s="11" t="s">
        <v>454</v>
      </c>
      <c r="G1529" s="11" t="s">
        <v>506</v>
      </c>
      <c r="H1529" s="27"/>
      <c r="I1529" s="7" t="s">
        <v>8357</v>
      </c>
      <c r="J1529" s="7" t="s">
        <v>3360</v>
      </c>
      <c r="K1529" s="6" t="s">
        <v>144</v>
      </c>
      <c r="L1529" s="6">
        <v>5918</v>
      </c>
      <c r="M1529" s="6">
        <v>17</v>
      </c>
      <c r="N1529" s="6">
        <v>3</v>
      </c>
      <c r="O1529" s="6" t="s">
        <v>14</v>
      </c>
      <c r="P1529" s="15">
        <v>1</v>
      </c>
      <c r="Q1529" s="15" t="str">
        <f>IF($B1529=2014,$P1529,"")</f>
        <v/>
      </c>
      <c r="R1529" s="15" t="str">
        <f>IF($B1529=2015,$P1529,"")</f>
        <v/>
      </c>
      <c r="S1529" s="15" t="str">
        <f>IF($B1529=2016,$P1529,"")</f>
        <v/>
      </c>
      <c r="T1529" s="15" t="str">
        <f>IF($B1529=2017,$P1529,"")</f>
        <v/>
      </c>
      <c r="U1529" s="15" t="str">
        <f>IF($B1529=2018,$P1529,"")</f>
        <v/>
      </c>
      <c r="V1529" s="15">
        <f>IF($B1529=2019,$P1529,"")</f>
        <v>1</v>
      </c>
      <c r="W1529" s="15" t="str">
        <f>IF($B1529=2020,$P1529,"")</f>
        <v/>
      </c>
      <c r="X1529" s="6" t="str">
        <f>IF($B1529=2021,$P1529,"")</f>
        <v/>
      </c>
      <c r="Y1529" s="6" t="str">
        <f>IF($B1529=2022,$P1529,"")</f>
        <v/>
      </c>
      <c r="Z1529" s="6" t="str">
        <f>IF($B1529=2023,$P1529,"")</f>
        <v/>
      </c>
      <c r="AA1529" s="6" t="str">
        <f>IF($B1529=2024,$P1529,"")</f>
        <v/>
      </c>
      <c r="AB1529" s="15" t="str">
        <f>IF($B1529=2025,$P1529,"")</f>
        <v/>
      </c>
    </row>
    <row r="1530" spans="1:28" x14ac:dyDescent="0.25">
      <c r="A1530" s="3">
        <v>666</v>
      </c>
      <c r="B1530" s="3">
        <v>2019</v>
      </c>
      <c r="C1530" s="3" t="s">
        <v>1449</v>
      </c>
      <c r="D1530" s="4">
        <f>DATE(B1530,N1530,M1530)</f>
        <v>43562</v>
      </c>
      <c r="E1530" s="5">
        <v>2100</v>
      </c>
      <c r="F1530" s="6" t="s">
        <v>454</v>
      </c>
      <c r="G1530" s="6" t="s">
        <v>506</v>
      </c>
      <c r="H1530" s="27"/>
      <c r="I1530" s="7" t="s">
        <v>8357</v>
      </c>
      <c r="J1530" s="7" t="s">
        <v>3361</v>
      </c>
      <c r="K1530" s="6" t="s">
        <v>102</v>
      </c>
      <c r="L1530" s="6">
        <v>59191</v>
      </c>
      <c r="M1530" s="6">
        <v>7</v>
      </c>
      <c r="N1530" s="6">
        <v>4</v>
      </c>
      <c r="P1530" s="15">
        <v>1</v>
      </c>
      <c r="Q1530" s="15" t="str">
        <f>IF($B1530=2014,$P1530,"")</f>
        <v/>
      </c>
      <c r="R1530" s="15" t="str">
        <f>IF($B1530=2015,$P1530,"")</f>
        <v/>
      </c>
      <c r="S1530" s="15" t="str">
        <f>IF($B1530=2016,$P1530,"")</f>
        <v/>
      </c>
      <c r="T1530" s="15" t="str">
        <f>IF($B1530=2017,$P1530,"")</f>
        <v/>
      </c>
      <c r="U1530" s="15" t="str">
        <f>IF($B1530=2018,$P1530,"")</f>
        <v/>
      </c>
      <c r="V1530" s="15">
        <f>IF($B1530=2019,$P1530,"")</f>
        <v>1</v>
      </c>
      <c r="W1530" s="15" t="str">
        <f>IF($B1530=2020,$P1530,"")</f>
        <v/>
      </c>
      <c r="X1530" s="6" t="str">
        <f>IF($B1530=2021,$P1530,"")</f>
        <v/>
      </c>
      <c r="Y1530" s="6" t="str">
        <f>IF($B1530=2022,$P1530,"")</f>
        <v/>
      </c>
      <c r="Z1530" s="6" t="str">
        <f>IF($B1530=2023,$P1530,"")</f>
        <v/>
      </c>
      <c r="AA1530" s="6" t="str">
        <f>IF($B1530=2024,$P1530,"")</f>
        <v/>
      </c>
      <c r="AB1530" s="15" t="str">
        <f>IF($B1530=2025,$P1530,"")</f>
        <v/>
      </c>
    </row>
    <row r="1531" spans="1:28" x14ac:dyDescent="0.25">
      <c r="A1531" s="3">
        <v>666</v>
      </c>
      <c r="B1531" s="3">
        <v>2019</v>
      </c>
      <c r="C1531" s="3" t="s">
        <v>133</v>
      </c>
      <c r="D1531" s="4">
        <f>DATE(B1531,N1531,M1531)</f>
        <v>43694</v>
      </c>
      <c r="E1531" s="5">
        <v>2100</v>
      </c>
      <c r="F1531" s="6" t="s">
        <v>454</v>
      </c>
      <c r="G1531" s="6" t="s">
        <v>506</v>
      </c>
      <c r="H1531" s="27"/>
      <c r="I1531" s="7" t="s">
        <v>8357</v>
      </c>
      <c r="J1531" s="9" t="s">
        <v>3787</v>
      </c>
      <c r="K1531" s="6" t="s">
        <v>102</v>
      </c>
      <c r="L1531" s="6">
        <v>6003</v>
      </c>
      <c r="M1531" s="6">
        <v>17</v>
      </c>
      <c r="N1531" s="6">
        <v>8</v>
      </c>
      <c r="P1531" s="15">
        <v>1</v>
      </c>
      <c r="Q1531" s="15" t="str">
        <f>IF($B1531=2014,$P1531,"")</f>
        <v/>
      </c>
      <c r="R1531" s="15" t="str">
        <f>IF($B1531=2015,$P1531,"")</f>
        <v/>
      </c>
      <c r="S1531" s="15" t="str">
        <f>IF($B1531=2016,$P1531,"")</f>
        <v/>
      </c>
      <c r="T1531" s="15" t="str">
        <f>IF($B1531=2017,$P1531,"")</f>
        <v/>
      </c>
      <c r="U1531" s="15" t="str">
        <f>IF($B1531=2018,$P1531,"")</f>
        <v/>
      </c>
      <c r="V1531" s="15">
        <f>IF($B1531=2019,$P1531,"")</f>
        <v>1</v>
      </c>
      <c r="W1531" s="15" t="str">
        <f>IF($B1531=2020,$P1531,"")</f>
        <v/>
      </c>
      <c r="X1531" s="6" t="str">
        <f>IF($B1531=2021,$P1531,"")</f>
        <v/>
      </c>
      <c r="Y1531" s="6" t="str">
        <f>IF($B1531=2022,$P1531,"")</f>
        <v/>
      </c>
      <c r="Z1531" s="6" t="str">
        <f>IF($B1531=2023,$P1531,"")</f>
        <v/>
      </c>
      <c r="AA1531" s="6" t="str">
        <f>IF($B1531=2024,$P1531,"")</f>
        <v/>
      </c>
      <c r="AB1531" s="15" t="str">
        <f>IF($B1531=2025,$P1531,"")</f>
        <v/>
      </c>
    </row>
    <row r="1532" spans="1:28" x14ac:dyDescent="0.25">
      <c r="A1532" s="3">
        <v>666</v>
      </c>
      <c r="B1532" s="3">
        <v>2019</v>
      </c>
      <c r="C1532" s="3" t="s">
        <v>578</v>
      </c>
      <c r="D1532" s="4">
        <f>DATE(B1532,N1532,M1532)</f>
        <v>43716</v>
      </c>
      <c r="E1532" s="5">
        <v>2030</v>
      </c>
      <c r="F1532" s="6" t="s">
        <v>454</v>
      </c>
      <c r="G1532" s="6" t="s">
        <v>506</v>
      </c>
      <c r="H1532" s="27"/>
      <c r="I1532" s="7" t="s">
        <v>8357</v>
      </c>
      <c r="J1532" s="9" t="s">
        <v>3788</v>
      </c>
      <c r="K1532" s="6" t="s">
        <v>102</v>
      </c>
      <c r="L1532" s="6">
        <v>6005</v>
      </c>
      <c r="M1532" s="6">
        <v>8</v>
      </c>
      <c r="N1532" s="6">
        <v>9</v>
      </c>
      <c r="P1532" s="15">
        <v>1</v>
      </c>
      <c r="Q1532" s="15" t="str">
        <f>IF($B1532=2014,$P1532,"")</f>
        <v/>
      </c>
      <c r="R1532" s="15" t="str">
        <f>IF($B1532=2015,$P1532,"")</f>
        <v/>
      </c>
      <c r="S1532" s="15" t="str">
        <f>IF($B1532=2016,$P1532,"")</f>
        <v/>
      </c>
      <c r="T1532" s="15" t="str">
        <f>IF($B1532=2017,$P1532,"")</f>
        <v/>
      </c>
      <c r="U1532" s="15" t="str">
        <f>IF($B1532=2018,$P1532,"")</f>
        <v/>
      </c>
      <c r="V1532" s="15">
        <f>IF($B1532=2019,$P1532,"")</f>
        <v>1</v>
      </c>
      <c r="W1532" s="15" t="str">
        <f>IF($B1532=2020,$P1532,"")</f>
        <v/>
      </c>
      <c r="X1532" s="6" t="str">
        <f>IF($B1532=2021,$P1532,"")</f>
        <v/>
      </c>
      <c r="Y1532" s="6" t="str">
        <f>IF($B1532=2022,$P1532,"")</f>
        <v/>
      </c>
      <c r="Z1532" s="6" t="str">
        <f>IF($B1532=2023,$P1532,"")</f>
        <v/>
      </c>
      <c r="AA1532" s="6" t="str">
        <f>IF($B1532=2024,$P1532,"")</f>
        <v/>
      </c>
      <c r="AB1532" s="15" t="str">
        <f>IF($B1532=2025,$P1532,"")</f>
        <v/>
      </c>
    </row>
    <row r="1533" spans="1:28" x14ac:dyDescent="0.25">
      <c r="A1533" s="3">
        <v>666</v>
      </c>
      <c r="B1533" s="3">
        <v>2019</v>
      </c>
      <c r="C1533" s="3" t="s">
        <v>161</v>
      </c>
      <c r="D1533" s="4">
        <f>DATE(B1533,N1533,M1533)</f>
        <v>43773</v>
      </c>
      <c r="E1533" s="5">
        <v>1500</v>
      </c>
      <c r="F1533" s="6" t="s">
        <v>454</v>
      </c>
      <c r="G1533" s="6" t="s">
        <v>506</v>
      </c>
      <c r="H1533" s="27"/>
      <c r="I1533" s="7" t="s">
        <v>8357</v>
      </c>
      <c r="J1533" s="9" t="s">
        <v>3789</v>
      </c>
      <c r="K1533" s="6" t="s">
        <v>102</v>
      </c>
      <c r="L1533" s="6">
        <v>6009</v>
      </c>
      <c r="M1533" s="6">
        <v>4</v>
      </c>
      <c r="N1533" s="6">
        <v>11</v>
      </c>
      <c r="P1533" s="15">
        <v>1</v>
      </c>
      <c r="Q1533" s="15" t="str">
        <f>IF($B1533=2014,$P1533,"")</f>
        <v/>
      </c>
      <c r="R1533" s="15" t="str">
        <f>IF($B1533=2015,$P1533,"")</f>
        <v/>
      </c>
      <c r="S1533" s="15" t="str">
        <f>IF($B1533=2016,$P1533,"")</f>
        <v/>
      </c>
      <c r="T1533" s="15" t="str">
        <f>IF($B1533=2017,$P1533,"")</f>
        <v/>
      </c>
      <c r="U1533" s="15" t="str">
        <f>IF($B1533=2018,$P1533,"")</f>
        <v/>
      </c>
      <c r="V1533" s="15">
        <f>IF($B1533=2019,$P1533,"")</f>
        <v>1</v>
      </c>
      <c r="W1533" s="15" t="str">
        <f>IF($B1533=2020,$P1533,"")</f>
        <v/>
      </c>
      <c r="X1533" s="6" t="str">
        <f>IF($B1533=2021,$P1533,"")</f>
        <v/>
      </c>
      <c r="Y1533" s="6" t="str">
        <f>IF($B1533=2022,$P1533,"")</f>
        <v/>
      </c>
      <c r="Z1533" s="6" t="str">
        <f>IF($B1533=2023,$P1533,"")</f>
        <v/>
      </c>
      <c r="AA1533" s="6" t="str">
        <f>IF($B1533=2024,$P1533,"")</f>
        <v/>
      </c>
      <c r="AB1533" s="15" t="str">
        <f>IF($B1533=2025,$P1533,"")</f>
        <v/>
      </c>
    </row>
    <row r="1534" spans="1:28" x14ac:dyDescent="0.25">
      <c r="A1534" s="3">
        <v>666</v>
      </c>
      <c r="B1534" s="3">
        <v>2020</v>
      </c>
      <c r="C1534" s="3" t="s">
        <v>114</v>
      </c>
      <c r="D1534" s="4">
        <f>DATE(B1534,N1534,M1534)</f>
        <v>43899</v>
      </c>
      <c r="E1534" s="5">
        <v>2200</v>
      </c>
      <c r="F1534" s="6" t="s">
        <v>454</v>
      </c>
      <c r="G1534" s="6" t="s">
        <v>506</v>
      </c>
      <c r="H1534" s="27"/>
      <c r="I1534" s="7" t="s">
        <v>8357</v>
      </c>
      <c r="J1534" s="7" t="s">
        <v>5099</v>
      </c>
      <c r="K1534" s="6" t="s">
        <v>102</v>
      </c>
      <c r="L1534" s="6">
        <v>6018</v>
      </c>
      <c r="M1534" s="6">
        <v>9</v>
      </c>
      <c r="N1534" s="6">
        <v>3</v>
      </c>
      <c r="P1534" s="15">
        <v>1</v>
      </c>
      <c r="Q1534" s="15" t="str">
        <f>IF($B1534=2014,$P1534,"")</f>
        <v/>
      </c>
      <c r="R1534" s="15" t="str">
        <f>IF($B1534=2015,$P1534,"")</f>
        <v/>
      </c>
      <c r="S1534" s="15" t="str">
        <f>IF($B1534=2016,$P1534,"")</f>
        <v/>
      </c>
      <c r="T1534" s="15" t="str">
        <f>IF($B1534=2017,$P1534,"")</f>
        <v/>
      </c>
      <c r="U1534" s="15" t="str">
        <f>IF($B1534=2018,$P1534,"")</f>
        <v/>
      </c>
      <c r="V1534" s="15" t="str">
        <f>IF($B1534=2019,$P1534,"")</f>
        <v/>
      </c>
      <c r="W1534" s="15">
        <f>IF($B1534=2020,$P1534,"")</f>
        <v>1</v>
      </c>
      <c r="X1534" s="6" t="str">
        <f>IF($B1534=2021,$P1534,"")</f>
        <v/>
      </c>
      <c r="Y1534" s="6" t="str">
        <f>IF($B1534=2022,$P1534,"")</f>
        <v/>
      </c>
      <c r="Z1534" s="6" t="str">
        <f>IF($B1534=2023,$P1534,"")</f>
        <v/>
      </c>
      <c r="AA1534" s="6" t="str">
        <f>IF($B1534=2024,$P1534,"")</f>
        <v/>
      </c>
      <c r="AB1534" s="15" t="str">
        <f>IF($B1534=2025,$P1534,"")</f>
        <v/>
      </c>
    </row>
    <row r="1535" spans="1:28" x14ac:dyDescent="0.25">
      <c r="A1535" s="3">
        <v>666</v>
      </c>
      <c r="B1535" s="3">
        <v>2020</v>
      </c>
      <c r="C1535" s="3" t="s">
        <v>1520</v>
      </c>
      <c r="D1535" s="4">
        <f>DATE(B1535,N1535,M1535)</f>
        <v>43944</v>
      </c>
      <c r="E1535" s="5">
        <v>2100</v>
      </c>
      <c r="F1535" s="6" t="s">
        <v>454</v>
      </c>
      <c r="G1535" s="6" t="s">
        <v>506</v>
      </c>
      <c r="H1535" s="27"/>
      <c r="I1535" s="7" t="s">
        <v>8357</v>
      </c>
      <c r="J1535" s="7" t="s">
        <v>5124</v>
      </c>
      <c r="K1535" s="6" t="s">
        <v>102</v>
      </c>
      <c r="L1535" s="6">
        <v>60191</v>
      </c>
      <c r="M1535" s="6">
        <v>23</v>
      </c>
      <c r="N1535" s="6">
        <v>4</v>
      </c>
      <c r="P1535" s="15">
        <v>1</v>
      </c>
      <c r="Q1535" s="15" t="str">
        <f>IF($B1535=2014,$P1535,"")</f>
        <v/>
      </c>
      <c r="R1535" s="15" t="str">
        <f>IF($B1535=2015,$P1535,"")</f>
        <v/>
      </c>
      <c r="S1535" s="15" t="str">
        <f>IF($B1535=2016,$P1535,"")</f>
        <v/>
      </c>
      <c r="T1535" s="15" t="str">
        <f>IF($B1535=2017,$P1535,"")</f>
        <v/>
      </c>
      <c r="U1535" s="15" t="str">
        <f>IF($B1535=2018,$P1535,"")</f>
        <v/>
      </c>
      <c r="V1535" s="15" t="str">
        <f>IF($B1535=2019,$P1535,"")</f>
        <v/>
      </c>
      <c r="W1535" s="15">
        <f>IF($B1535=2020,$P1535,"")</f>
        <v>1</v>
      </c>
      <c r="X1535" s="6" t="str">
        <f>IF($B1535=2021,$P1535,"")</f>
        <v/>
      </c>
      <c r="Y1535" s="6" t="str">
        <f>IF($B1535=2022,$P1535,"")</f>
        <v/>
      </c>
      <c r="Z1535" s="6" t="str">
        <f>IF($B1535=2023,$P1535,"")</f>
        <v/>
      </c>
      <c r="AA1535" s="6" t="str">
        <f>IF($B1535=2024,$P1535,"")</f>
        <v/>
      </c>
      <c r="AB1535" s="15" t="str">
        <f>IF($B1535=2025,$P1535,"")</f>
        <v/>
      </c>
    </row>
    <row r="1536" spans="1:28" x14ac:dyDescent="0.25">
      <c r="A1536" s="3">
        <v>666</v>
      </c>
      <c r="B1536" s="3">
        <v>2020</v>
      </c>
      <c r="C1536" s="3" t="s">
        <v>513</v>
      </c>
      <c r="D1536" s="4">
        <f>DATE(B1536,N1536,M1536)</f>
        <v>44094</v>
      </c>
      <c r="E1536" s="5">
        <v>1800</v>
      </c>
      <c r="F1536" s="6" t="s">
        <v>454</v>
      </c>
      <c r="G1536" s="6" t="s">
        <v>506</v>
      </c>
      <c r="H1536" s="27"/>
      <c r="I1536" s="7" t="s">
        <v>8357</v>
      </c>
      <c r="J1536" s="7" t="s">
        <v>6430</v>
      </c>
      <c r="K1536" s="6" t="s">
        <v>102</v>
      </c>
      <c r="L1536" s="6">
        <v>6106</v>
      </c>
      <c r="M1536" s="6">
        <v>20</v>
      </c>
      <c r="N1536" s="6">
        <v>9</v>
      </c>
      <c r="P1536" s="15">
        <v>1</v>
      </c>
      <c r="Q1536" s="15" t="str">
        <f>IF($B1536=2014,$P1536,"")</f>
        <v/>
      </c>
      <c r="R1536" s="15" t="str">
        <f>IF($B1536=2015,$P1536,"")</f>
        <v/>
      </c>
      <c r="S1536" s="15" t="str">
        <f>IF($B1536=2016,$P1536,"")</f>
        <v/>
      </c>
      <c r="T1536" s="15" t="str">
        <f>IF($B1536=2017,$P1536,"")</f>
        <v/>
      </c>
      <c r="U1536" s="15" t="str">
        <f>IF($B1536=2018,$P1536,"")</f>
        <v/>
      </c>
      <c r="V1536" s="15" t="str">
        <f>IF($B1536=2019,$P1536,"")</f>
        <v/>
      </c>
      <c r="W1536" s="15">
        <f>IF($B1536=2020,$P1536,"")</f>
        <v>1</v>
      </c>
      <c r="X1536" s="6" t="str">
        <f>IF($B1536=2021,$P1536,"")</f>
        <v/>
      </c>
      <c r="Y1536" s="6" t="str">
        <f>IF($B1536=2022,$P1536,"")</f>
        <v/>
      </c>
      <c r="Z1536" s="6" t="str">
        <f>IF($B1536=2023,$P1536,"")</f>
        <v/>
      </c>
      <c r="AA1536" s="6" t="str">
        <f>IF($B1536=2024,$P1536,"")</f>
        <v/>
      </c>
      <c r="AB1536" s="15" t="str">
        <f>IF($B1536=2025,$P1536,"")</f>
        <v/>
      </c>
    </row>
    <row r="1537" spans="1:28" x14ac:dyDescent="0.25">
      <c r="A1537" s="3">
        <v>666</v>
      </c>
      <c r="B1537" s="3">
        <v>2020</v>
      </c>
      <c r="C1537" s="3" t="s">
        <v>233</v>
      </c>
      <c r="D1537" s="4">
        <f>DATE(B1537,N1537,M1537)</f>
        <v>44113</v>
      </c>
      <c r="E1537" s="5">
        <v>1810</v>
      </c>
      <c r="F1537" s="10" t="s">
        <v>454</v>
      </c>
      <c r="G1537" s="10" t="s">
        <v>506</v>
      </c>
      <c r="H1537" s="27"/>
      <c r="I1537" s="7" t="s">
        <v>8357</v>
      </c>
      <c r="J1537" s="7" t="s">
        <v>5689</v>
      </c>
      <c r="K1537" s="6" t="s">
        <v>5684</v>
      </c>
      <c r="L1537" s="6">
        <v>6110</v>
      </c>
      <c r="M1537" s="6">
        <v>9</v>
      </c>
      <c r="N1537" s="6">
        <v>10</v>
      </c>
      <c r="O1537" s="6" t="s">
        <v>86</v>
      </c>
      <c r="P1537" s="15">
        <v>1</v>
      </c>
      <c r="Q1537" s="15" t="str">
        <f>IF($B1537=2014,$P1537,"")</f>
        <v/>
      </c>
      <c r="R1537" s="15" t="str">
        <f>IF($B1537=2015,$P1537,"")</f>
        <v/>
      </c>
      <c r="S1537" s="15" t="str">
        <f>IF($B1537=2016,$P1537,"")</f>
        <v/>
      </c>
      <c r="T1537" s="15" t="str">
        <f>IF($B1537=2017,$P1537,"")</f>
        <v/>
      </c>
      <c r="U1537" s="15" t="str">
        <f>IF($B1537=2018,$P1537,"")</f>
        <v/>
      </c>
      <c r="V1537" s="15" t="str">
        <f>IF($B1537=2019,$P1537,"")</f>
        <v/>
      </c>
      <c r="W1537" s="15">
        <f>IF($B1537=2020,$P1537,"")</f>
        <v>1</v>
      </c>
      <c r="X1537" s="6" t="str">
        <f>IF($B1537=2021,$P1537,"")</f>
        <v/>
      </c>
      <c r="Y1537" s="6" t="str">
        <f>IF($B1537=2022,$P1537,"")</f>
        <v/>
      </c>
      <c r="Z1537" s="6" t="str">
        <f>IF($B1537=2023,$P1537,"")</f>
        <v/>
      </c>
      <c r="AA1537" s="6" t="str">
        <f>IF($B1537=2024,$P1537,"")</f>
        <v/>
      </c>
      <c r="AB1537" s="15" t="str">
        <f>IF($B1537=2025,$P1537,"")</f>
        <v/>
      </c>
    </row>
    <row r="1538" spans="1:28" x14ac:dyDescent="0.25">
      <c r="A1538" s="3">
        <v>666</v>
      </c>
      <c r="B1538" s="3">
        <v>2021</v>
      </c>
      <c r="C1538" s="3" t="s">
        <v>70</v>
      </c>
      <c r="D1538" s="4">
        <v>44446</v>
      </c>
      <c r="E1538" s="5">
        <v>2100</v>
      </c>
      <c r="F1538" s="6" t="s">
        <v>454</v>
      </c>
      <c r="G1538" s="6" t="s">
        <v>506</v>
      </c>
      <c r="H1538" s="27"/>
      <c r="I1538" s="7" t="s">
        <v>8357</v>
      </c>
      <c r="J1538" s="7" t="s">
        <v>6022</v>
      </c>
      <c r="K1538" s="6" t="s">
        <v>102</v>
      </c>
      <c r="L1538" s="6">
        <v>6205</v>
      </c>
      <c r="M1538" s="6">
        <v>7</v>
      </c>
      <c r="N1538" s="6">
        <v>9</v>
      </c>
      <c r="P1538" s="15">
        <v>1</v>
      </c>
      <c r="Q1538" s="15" t="str">
        <f>IF($B1538=2014,$P1538,"")</f>
        <v/>
      </c>
      <c r="R1538" s="15" t="str">
        <f>IF($B1538=2015,$P1538,"")</f>
        <v/>
      </c>
      <c r="S1538" s="15" t="str">
        <f>IF($B1538=2016,$P1538,"")</f>
        <v/>
      </c>
      <c r="T1538" s="15" t="str">
        <f>IF($B1538=2017,$P1538,"")</f>
        <v/>
      </c>
      <c r="U1538" s="15" t="str">
        <f>IF($B1538=2018,$P1538,"")</f>
        <v/>
      </c>
      <c r="V1538" s="15" t="str">
        <f>IF($B1538=2019,$P1538,"")</f>
        <v/>
      </c>
      <c r="W1538" s="15" t="str">
        <f>IF($B1538=2020,$P1538,"")</f>
        <v/>
      </c>
      <c r="X1538" s="6">
        <f>IF($B1538=2021,$P1538,"")</f>
        <v>1</v>
      </c>
      <c r="Y1538" s="6" t="str">
        <f>IF($B1538=2022,$P1538,"")</f>
        <v/>
      </c>
      <c r="Z1538" s="6" t="str">
        <f>IF($B1538=2023,$P1538,"")</f>
        <v/>
      </c>
      <c r="AA1538" s="6" t="str">
        <f>IF($B1538=2024,$P1538,"")</f>
        <v/>
      </c>
      <c r="AB1538" s="15" t="str">
        <f>IF($B1538=2025,$P1538,"")</f>
        <v/>
      </c>
    </row>
    <row r="1539" spans="1:28" x14ac:dyDescent="0.25">
      <c r="A1539" s="3">
        <v>666</v>
      </c>
      <c r="B1539" s="3">
        <v>2021</v>
      </c>
      <c r="C1539" s="3" t="s">
        <v>249</v>
      </c>
      <c r="D1539" s="4">
        <v>44492</v>
      </c>
      <c r="E1539" s="5">
        <v>2100</v>
      </c>
      <c r="F1539" s="6" t="s">
        <v>454</v>
      </c>
      <c r="G1539" s="6" t="s">
        <v>506</v>
      </c>
      <c r="H1539" s="27"/>
      <c r="I1539" s="7" t="s">
        <v>8357</v>
      </c>
      <c r="J1539" s="7" t="s">
        <v>6023</v>
      </c>
      <c r="K1539" s="6" t="s">
        <v>102</v>
      </c>
      <c r="L1539" s="6">
        <v>6208</v>
      </c>
      <c r="M1539" s="6">
        <v>23</v>
      </c>
      <c r="N1539" s="6">
        <v>10</v>
      </c>
      <c r="P1539" s="15">
        <v>1</v>
      </c>
      <c r="Q1539" s="15" t="str">
        <f>IF($B1539=2014,$P1539,"")</f>
        <v/>
      </c>
      <c r="R1539" s="15" t="str">
        <f>IF($B1539=2015,$P1539,"")</f>
        <v/>
      </c>
      <c r="S1539" s="15" t="str">
        <f>IF($B1539=2016,$P1539,"")</f>
        <v/>
      </c>
      <c r="T1539" s="15" t="str">
        <f>IF($B1539=2017,$P1539,"")</f>
        <v/>
      </c>
      <c r="U1539" s="15" t="str">
        <f>IF($B1539=2018,$P1539,"")</f>
        <v/>
      </c>
      <c r="V1539" s="15" t="str">
        <f>IF($B1539=2019,$P1539,"")</f>
        <v/>
      </c>
      <c r="W1539" s="15" t="str">
        <f>IF($B1539=2020,$P1539,"")</f>
        <v/>
      </c>
      <c r="X1539" s="6">
        <f>IF($B1539=2021,$P1539,"")</f>
        <v>1</v>
      </c>
      <c r="Y1539" s="6" t="str">
        <f>IF($B1539=2022,$P1539,"")</f>
        <v/>
      </c>
      <c r="Z1539" s="6" t="str">
        <f>IF($B1539=2023,$P1539,"")</f>
        <v/>
      </c>
      <c r="AA1539" s="6" t="str">
        <f>IF($B1539=2024,$P1539,"")</f>
        <v/>
      </c>
      <c r="AB1539" s="15" t="str">
        <f>IF($B1539=2025,$P1539,"")</f>
        <v/>
      </c>
    </row>
    <row r="1540" spans="1:28" x14ac:dyDescent="0.25">
      <c r="A1540" s="3">
        <v>666</v>
      </c>
      <c r="B1540" s="3">
        <v>2022</v>
      </c>
      <c r="C1540" s="3" t="s">
        <v>6589</v>
      </c>
      <c r="D1540" s="4">
        <f>DATE(B1540,N1540,M1540)</f>
        <v>44770</v>
      </c>
      <c r="E1540" s="5">
        <v>2015</v>
      </c>
      <c r="F1540" s="10" t="s">
        <v>454</v>
      </c>
      <c r="G1540" s="6" t="s">
        <v>506</v>
      </c>
      <c r="H1540" s="27"/>
      <c r="I1540" s="7" t="s">
        <v>8357</v>
      </c>
      <c r="J1540" s="7" t="s">
        <v>6594</v>
      </c>
      <c r="K1540" s="6" t="s">
        <v>88</v>
      </c>
      <c r="L1540" s="6">
        <v>6302</v>
      </c>
      <c r="M1540" s="6">
        <v>28</v>
      </c>
      <c r="N1540" s="6">
        <v>7</v>
      </c>
      <c r="O1540" s="6" t="s">
        <v>86</v>
      </c>
      <c r="P1540" s="15">
        <v>1</v>
      </c>
      <c r="Q1540" s="15" t="str">
        <f>IF($B1540=2014,$P1540,"")</f>
        <v/>
      </c>
      <c r="R1540" s="15" t="str">
        <f>IF($B1540=2015,$P1540,"")</f>
        <v/>
      </c>
      <c r="S1540" s="15" t="str">
        <f>IF($B1540=2016,$P1540,"")</f>
        <v/>
      </c>
      <c r="T1540" s="15" t="str">
        <f>IF($B1540=2017,$P1540,"")</f>
        <v/>
      </c>
      <c r="U1540" s="15" t="str">
        <f>IF($B1540=2018,$P1540,"")</f>
        <v/>
      </c>
      <c r="V1540" s="15" t="str">
        <f>IF($B1540=2019,$P1540,"")</f>
        <v/>
      </c>
      <c r="W1540" s="15" t="str">
        <f>IF($B1540=2020,$P1540,"")</f>
        <v/>
      </c>
      <c r="X1540" s="6" t="str">
        <f>IF($B1540=2021,$P1540,"")</f>
        <v/>
      </c>
      <c r="Y1540" s="6">
        <f>IF($B1540=2022,$P1540,"")</f>
        <v>1</v>
      </c>
      <c r="Z1540" s="6" t="str">
        <f>IF($B1540=2023,$P1540,"")</f>
        <v/>
      </c>
      <c r="AA1540" s="6" t="str">
        <f>IF($B1540=2024,$P1540,"")</f>
        <v/>
      </c>
      <c r="AB1540" s="15" t="str">
        <f>IF($B1540=2025,$P1540,"")</f>
        <v/>
      </c>
    </row>
    <row r="1541" spans="1:28" x14ac:dyDescent="0.25">
      <c r="A1541" s="3">
        <v>666</v>
      </c>
      <c r="B1541" s="3">
        <v>2022</v>
      </c>
      <c r="C1541" s="3" t="s">
        <v>68</v>
      </c>
      <c r="D1541" s="4">
        <f>DATE(B1541,N1541,M1541)</f>
        <v>44825</v>
      </c>
      <c r="E1541" s="5">
        <v>2001</v>
      </c>
      <c r="F1541" s="6" t="s">
        <v>454</v>
      </c>
      <c r="G1541" s="6" t="s">
        <v>506</v>
      </c>
      <c r="H1541" s="27"/>
      <c r="I1541" s="7" t="s">
        <v>8357</v>
      </c>
      <c r="J1541" s="9" t="s">
        <v>6775</v>
      </c>
      <c r="K1541" s="6" t="s">
        <v>102</v>
      </c>
      <c r="L1541" s="6">
        <v>6306</v>
      </c>
      <c r="M1541" s="6">
        <v>21</v>
      </c>
      <c r="N1541" s="6">
        <v>9</v>
      </c>
      <c r="P1541" s="15">
        <v>1</v>
      </c>
      <c r="Q1541" s="15" t="str">
        <f>IF($B1541=2014,$P1541,"")</f>
        <v/>
      </c>
      <c r="R1541" s="15" t="str">
        <f>IF($B1541=2015,$P1541,"")</f>
        <v/>
      </c>
      <c r="S1541" s="15" t="str">
        <f>IF($B1541=2016,$P1541,"")</f>
        <v/>
      </c>
      <c r="T1541" s="15" t="str">
        <f>IF($B1541=2017,$P1541,"")</f>
        <v/>
      </c>
      <c r="U1541" s="15" t="str">
        <f>IF($B1541=2018,$P1541,"")</f>
        <v/>
      </c>
      <c r="V1541" s="15" t="str">
        <f>IF($B1541=2019,$P1541,"")</f>
        <v/>
      </c>
      <c r="W1541" s="15" t="str">
        <f>IF($B1541=2020,$P1541,"")</f>
        <v/>
      </c>
      <c r="X1541" s="6" t="str">
        <f>IF($B1541=2021,$P1541,"")</f>
        <v/>
      </c>
      <c r="Y1541" s="6">
        <f>IF($B1541=2022,$P1541,"")</f>
        <v>1</v>
      </c>
      <c r="Z1541" s="6" t="str">
        <f>IF($B1541=2023,$P1541,"")</f>
        <v/>
      </c>
      <c r="AA1541" s="6" t="str">
        <f>IF($B1541=2024,$P1541,"")</f>
        <v/>
      </c>
      <c r="AB1541" s="15" t="str">
        <f>IF($B1541=2025,$P1541,"")</f>
        <v/>
      </c>
    </row>
    <row r="1542" spans="1:28" ht="24" x14ac:dyDescent="0.25">
      <c r="A1542" s="3">
        <v>666</v>
      </c>
      <c r="B1542" s="3">
        <v>2022</v>
      </c>
      <c r="C1542" s="3" t="s">
        <v>15</v>
      </c>
      <c r="D1542" s="4">
        <f>DATE(B1542,N1542,M1542)</f>
        <v>44844</v>
      </c>
      <c r="E1542" s="5">
        <v>2010</v>
      </c>
      <c r="F1542" s="10" t="s">
        <v>454</v>
      </c>
      <c r="G1542" s="10" t="s">
        <v>506</v>
      </c>
      <c r="H1542" s="27"/>
      <c r="I1542" s="7" t="s">
        <v>8357</v>
      </c>
      <c r="J1542" s="7" t="s">
        <v>6952</v>
      </c>
      <c r="K1542" s="6" t="s">
        <v>6889</v>
      </c>
      <c r="L1542" s="6">
        <v>6308</v>
      </c>
      <c r="M1542" s="6">
        <v>10</v>
      </c>
      <c r="N1542" s="6">
        <v>10</v>
      </c>
      <c r="O1542" s="6" t="s">
        <v>14</v>
      </c>
      <c r="P1542" s="15">
        <v>1</v>
      </c>
      <c r="Q1542" s="15" t="str">
        <f>IF($B1542=2014,$P1542,"")</f>
        <v/>
      </c>
      <c r="R1542" s="15" t="str">
        <f>IF($B1542=2015,$P1542,"")</f>
        <v/>
      </c>
      <c r="S1542" s="15" t="str">
        <f>IF($B1542=2016,$P1542,"")</f>
        <v/>
      </c>
      <c r="T1542" s="15" t="str">
        <f>IF($B1542=2017,$P1542,"")</f>
        <v/>
      </c>
      <c r="U1542" s="15" t="str">
        <f>IF($B1542=2018,$P1542,"")</f>
        <v/>
      </c>
      <c r="V1542" s="15" t="str">
        <f>IF($B1542=2019,$P1542,"")</f>
        <v/>
      </c>
      <c r="W1542" s="15" t="str">
        <f>IF($B1542=2020,$P1542,"")</f>
        <v/>
      </c>
      <c r="X1542" s="6" t="str">
        <f>IF($B1542=2021,$P1542,"")</f>
        <v/>
      </c>
      <c r="Y1542" s="6">
        <f>IF($B1542=2022,$P1542,"")</f>
        <v>1</v>
      </c>
      <c r="Z1542" s="6" t="str">
        <f>IF($B1542=2023,$P1542,"")</f>
        <v/>
      </c>
      <c r="AA1542" s="6" t="str">
        <f>IF($B1542=2024,$P1542,"")</f>
        <v/>
      </c>
      <c r="AB1542" s="15" t="str">
        <f>IF($B1542=2025,$P1542,"")</f>
        <v/>
      </c>
    </row>
    <row r="1543" spans="1:28" x14ac:dyDescent="0.25">
      <c r="A1543" s="3">
        <v>666</v>
      </c>
      <c r="B1543" s="3">
        <v>2023</v>
      </c>
      <c r="C1543" s="3" t="s">
        <v>134</v>
      </c>
      <c r="D1543" s="4">
        <f>DATE(B1543,N1543,M1543)</f>
        <v>45013</v>
      </c>
      <c r="E1543" s="5">
        <v>2030</v>
      </c>
      <c r="F1543" s="10" t="s">
        <v>454</v>
      </c>
      <c r="G1543" s="10" t="s">
        <v>506</v>
      </c>
      <c r="H1543" s="27"/>
      <c r="I1543" s="7" t="s">
        <v>8357</v>
      </c>
      <c r="J1543" s="7" t="s">
        <v>7379</v>
      </c>
      <c r="K1543" s="6" t="s">
        <v>102</v>
      </c>
      <c r="L1543" s="6">
        <v>6319</v>
      </c>
      <c r="M1543" s="6">
        <v>28</v>
      </c>
      <c r="N1543" s="6">
        <v>3</v>
      </c>
      <c r="P1543" s="15">
        <v>1</v>
      </c>
      <c r="Q1543" s="15" t="str">
        <f>IF($B1543=2014,$P1543,"")</f>
        <v/>
      </c>
      <c r="R1543" s="15" t="str">
        <f>IF($B1543=2015,$P1543,"")</f>
        <v/>
      </c>
      <c r="S1543" s="15" t="str">
        <f>IF($B1543=2016,$P1543,"")</f>
        <v/>
      </c>
      <c r="T1543" s="15" t="str">
        <f>IF($B1543=2017,$P1543,"")</f>
        <v/>
      </c>
      <c r="U1543" s="15" t="str">
        <f>IF($B1543=2018,$P1543,"")</f>
        <v/>
      </c>
      <c r="V1543" s="15" t="str">
        <f>IF($B1543=2019,$P1543,"")</f>
        <v/>
      </c>
      <c r="W1543" s="15" t="str">
        <f>IF($B1543=2020,$P1543,"")</f>
        <v/>
      </c>
      <c r="X1543" s="6" t="str">
        <f>IF($B1543=2021,$P1543,"")</f>
        <v/>
      </c>
      <c r="Y1543" s="6" t="str">
        <f>IF($B1543=2022,$P1543,"")</f>
        <v/>
      </c>
      <c r="Z1543" s="6">
        <f>IF($B1543=2023,$P1543,"")</f>
        <v>1</v>
      </c>
      <c r="AA1543" s="6" t="str">
        <f>IF($B1543=2024,$P1543,"")</f>
        <v/>
      </c>
      <c r="AB1543" s="15" t="str">
        <f>IF($B1543=2025,$P1543,"")</f>
        <v/>
      </c>
    </row>
    <row r="1544" spans="1:28" x14ac:dyDescent="0.25">
      <c r="A1544" s="3">
        <v>666</v>
      </c>
      <c r="B1544" s="3">
        <v>2023</v>
      </c>
      <c r="C1544" s="3" t="s">
        <v>382</v>
      </c>
      <c r="D1544" s="4">
        <f>DATE(B1544,N1544,M1544)</f>
        <v>45142</v>
      </c>
      <c r="E1544" s="5">
        <v>2100</v>
      </c>
      <c r="F1544" s="10" t="s">
        <v>454</v>
      </c>
      <c r="G1544" s="10" t="s">
        <v>506</v>
      </c>
      <c r="H1544" s="27"/>
      <c r="I1544" s="7" t="s">
        <v>8357</v>
      </c>
      <c r="J1544" s="7" t="s">
        <v>7464</v>
      </c>
      <c r="K1544" s="6" t="s">
        <v>88</v>
      </c>
      <c r="L1544" s="6">
        <v>6402</v>
      </c>
      <c r="M1544" s="6">
        <v>4</v>
      </c>
      <c r="N1544" s="6">
        <v>8</v>
      </c>
      <c r="O1544" s="6" t="s">
        <v>86</v>
      </c>
      <c r="P1544" s="15">
        <v>1</v>
      </c>
      <c r="Q1544" s="15" t="str">
        <f>IF($B1544=2014,$P1544,"")</f>
        <v/>
      </c>
      <c r="R1544" s="15" t="str">
        <f>IF($B1544=2015,$P1544,"")</f>
        <v/>
      </c>
      <c r="S1544" s="15" t="str">
        <f>IF($B1544=2016,$P1544,"")</f>
        <v/>
      </c>
      <c r="T1544" s="15" t="str">
        <f>IF($B1544=2017,$P1544,"")</f>
        <v/>
      </c>
      <c r="U1544" s="15" t="str">
        <f>IF($B1544=2018,$P1544,"")</f>
        <v/>
      </c>
      <c r="V1544" s="15" t="str">
        <f>IF($B1544=2019,$P1544,"")</f>
        <v/>
      </c>
      <c r="W1544" s="15" t="str">
        <f>IF($B1544=2020,$P1544,"")</f>
        <v/>
      </c>
      <c r="X1544" s="6" t="str">
        <f>IF($B1544=2021,$P1544,"")</f>
        <v/>
      </c>
      <c r="Y1544" s="6" t="str">
        <f>IF($B1544=2022,$P1544,"")</f>
        <v/>
      </c>
      <c r="Z1544" s="6">
        <f>IF($B1544=2023,$P1544,"")</f>
        <v>1</v>
      </c>
      <c r="AA1544" s="6" t="str">
        <f>IF($B1544=2024,$P1544,"")</f>
        <v/>
      </c>
      <c r="AB1544" s="15" t="str">
        <f>IF($B1544=2025,$P1544,"")</f>
        <v/>
      </c>
    </row>
    <row r="1545" spans="1:28" x14ac:dyDescent="0.25">
      <c r="A1545" s="3">
        <v>666</v>
      </c>
      <c r="B1545" s="3">
        <v>2023</v>
      </c>
      <c r="C1545" s="3" t="s">
        <v>222</v>
      </c>
      <c r="D1545" s="4">
        <f>DATE(B1545,N1545,M1545)</f>
        <v>45206</v>
      </c>
      <c r="E1545" s="5">
        <v>1600</v>
      </c>
      <c r="F1545" s="10" t="s">
        <v>454</v>
      </c>
      <c r="G1545" s="10" t="s">
        <v>506</v>
      </c>
      <c r="H1545" s="27"/>
      <c r="I1545" s="7" t="s">
        <v>8357</v>
      </c>
      <c r="J1545" s="7" t="s">
        <v>7621</v>
      </c>
      <c r="K1545" s="6" t="s">
        <v>102</v>
      </c>
      <c r="L1545" s="6">
        <v>6407</v>
      </c>
      <c r="M1545" s="6">
        <v>7</v>
      </c>
      <c r="N1545" s="6">
        <v>10</v>
      </c>
      <c r="P1545" s="15">
        <v>1</v>
      </c>
      <c r="Q1545" s="15" t="str">
        <f>IF($B1545=2014,$P1545,"")</f>
        <v/>
      </c>
      <c r="R1545" s="15" t="str">
        <f>IF($B1545=2015,$P1545,"")</f>
        <v/>
      </c>
      <c r="S1545" s="15" t="str">
        <f>IF($B1545=2016,$P1545,"")</f>
        <v/>
      </c>
      <c r="T1545" s="15" t="str">
        <f>IF($B1545=2017,$P1545,"")</f>
        <v/>
      </c>
      <c r="U1545" s="15" t="str">
        <f>IF($B1545=2018,$P1545,"")</f>
        <v/>
      </c>
      <c r="V1545" s="15" t="str">
        <f>IF($B1545=2019,$P1545,"")</f>
        <v/>
      </c>
      <c r="W1545" s="15" t="str">
        <f>IF($B1545=2020,$P1545,"")</f>
        <v/>
      </c>
      <c r="X1545" s="6" t="str">
        <f>IF($B1545=2021,$P1545,"")</f>
        <v/>
      </c>
      <c r="Y1545" s="6" t="str">
        <f>IF($B1545=2022,$P1545,"")</f>
        <v/>
      </c>
      <c r="Z1545" s="6">
        <f>IF($B1545=2023,$P1545,"")</f>
        <v>1</v>
      </c>
      <c r="AA1545" s="6" t="str">
        <f>IF($B1545=2024,$P1545,"")</f>
        <v/>
      </c>
      <c r="AB1545" s="15" t="str">
        <f>IF($B1545=2025,$P1545,"")</f>
        <v/>
      </c>
    </row>
    <row r="1546" spans="1:28" x14ac:dyDescent="0.25">
      <c r="A1546" s="30">
        <v>666</v>
      </c>
      <c r="B1546" s="30">
        <v>2024</v>
      </c>
      <c r="C1546" s="30" t="s">
        <v>104</v>
      </c>
      <c r="D1546" s="31">
        <f>DATE(B1546,N1546,M1546)</f>
        <v>45362</v>
      </c>
      <c r="E1546" s="32">
        <v>2001</v>
      </c>
      <c r="F1546" s="35" t="s">
        <v>454</v>
      </c>
      <c r="G1546" s="35" t="s">
        <v>506</v>
      </c>
      <c r="H1546" s="35"/>
      <c r="I1546" s="7" t="s">
        <v>8357</v>
      </c>
      <c r="J1546" s="34" t="s">
        <v>8298</v>
      </c>
      <c r="K1546" s="33" t="s">
        <v>88</v>
      </c>
      <c r="L1546" s="33">
        <v>6419</v>
      </c>
      <c r="M1546" s="33">
        <v>11</v>
      </c>
      <c r="N1546" s="33">
        <v>3</v>
      </c>
      <c r="O1546" s="33" t="s">
        <v>86</v>
      </c>
      <c r="P1546" s="15">
        <v>1</v>
      </c>
      <c r="Q1546" s="15" t="str">
        <f>IF($B1546=2014,$P1546,"")</f>
        <v/>
      </c>
      <c r="R1546" s="15" t="str">
        <f>IF($B1546=2015,$P1546,"")</f>
        <v/>
      </c>
      <c r="S1546" s="15" t="str">
        <f>IF($B1546=2016,$P1546,"")</f>
        <v/>
      </c>
      <c r="T1546" s="15" t="str">
        <f>IF($B1546=2017,$P1546,"")</f>
        <v/>
      </c>
      <c r="U1546" s="15" t="str">
        <f>IF($B1546=2018,$P1546,"")</f>
        <v/>
      </c>
      <c r="V1546" s="15" t="str">
        <f>IF($B1546=2019,$P1546,"")</f>
        <v/>
      </c>
      <c r="W1546" s="15" t="str">
        <f>IF($B1546=2020,$P1546,"")</f>
        <v/>
      </c>
      <c r="X1546" s="6" t="str">
        <f>IF($B1546=2021,$P1546,"")</f>
        <v/>
      </c>
      <c r="Y1546" s="6" t="str">
        <f>IF($B1546=2022,$P1546,"")</f>
        <v/>
      </c>
      <c r="Z1546" s="6" t="str">
        <f>IF($B1546=2023,$P1546,"")</f>
        <v/>
      </c>
      <c r="AA1546" s="6">
        <f>IF($B1546=2024,$P1546,"")</f>
        <v>1</v>
      </c>
      <c r="AB1546" s="15" t="str">
        <f>IF($B1546=2025,$P1546,"")</f>
        <v/>
      </c>
    </row>
    <row r="1547" spans="1:28" x14ac:dyDescent="0.25">
      <c r="A1547" s="30">
        <v>666</v>
      </c>
      <c r="B1547" s="30">
        <v>2024</v>
      </c>
      <c r="C1547" s="30" t="s">
        <v>213</v>
      </c>
      <c r="D1547" s="31">
        <f>DATE(B1547,N1547,M1547)</f>
        <v>45385</v>
      </c>
      <c r="E1547" s="32">
        <v>2000</v>
      </c>
      <c r="F1547" s="33" t="s">
        <v>454</v>
      </c>
      <c r="G1547" s="33" t="s">
        <v>506</v>
      </c>
      <c r="H1547" s="33"/>
      <c r="I1547" s="7" t="s">
        <v>8357</v>
      </c>
      <c r="J1547" s="34" t="s">
        <v>8353</v>
      </c>
      <c r="K1547" s="33" t="s">
        <v>88</v>
      </c>
      <c r="L1547" s="33">
        <v>6420</v>
      </c>
      <c r="M1547" s="33">
        <v>3</v>
      </c>
      <c r="N1547" s="33">
        <v>4</v>
      </c>
      <c r="O1547" s="33" t="s">
        <v>86</v>
      </c>
      <c r="P1547" s="15">
        <v>1</v>
      </c>
      <c r="Q1547" s="15" t="str">
        <f>IF($B1547=2014,$P1547,"")</f>
        <v/>
      </c>
      <c r="R1547" s="15" t="str">
        <f>IF($B1547=2015,$P1547,"")</f>
        <v/>
      </c>
      <c r="S1547" s="15" t="str">
        <f>IF($B1547=2016,$P1547,"")</f>
        <v/>
      </c>
      <c r="T1547" s="15" t="str">
        <f>IF($B1547=2017,$P1547,"")</f>
        <v/>
      </c>
      <c r="U1547" s="15" t="str">
        <f>IF($B1547=2018,$P1547,"")</f>
        <v/>
      </c>
      <c r="V1547" s="15" t="str">
        <f>IF($B1547=2019,$P1547,"")</f>
        <v/>
      </c>
      <c r="W1547" s="15" t="str">
        <f>IF($B1547=2020,$P1547,"")</f>
        <v/>
      </c>
      <c r="X1547" s="6" t="str">
        <f>IF($B1547=2021,$P1547,"")</f>
        <v/>
      </c>
      <c r="Y1547" s="6" t="str">
        <f>IF($B1547=2022,$P1547,"")</f>
        <v/>
      </c>
      <c r="Z1547" s="6" t="str">
        <f>IF($B1547=2023,$P1547,"")</f>
        <v/>
      </c>
      <c r="AA1547" s="6">
        <f>IF($B1547=2024,$P1547,"")</f>
        <v>1</v>
      </c>
      <c r="AB1547" s="15" t="str">
        <f>IF($B1547=2025,$P1547,"")</f>
        <v/>
      </c>
    </row>
    <row r="1548" spans="1:28" x14ac:dyDescent="0.25">
      <c r="A1548" s="30">
        <v>666</v>
      </c>
      <c r="B1548" s="30">
        <v>2024</v>
      </c>
      <c r="C1548" s="30" t="s">
        <v>1454</v>
      </c>
      <c r="D1548" s="31">
        <f>DATE(B1548,N1548,M1548)</f>
        <v>45631</v>
      </c>
      <c r="E1548" s="32">
        <v>2100</v>
      </c>
      <c r="F1548" s="33" t="s">
        <v>454</v>
      </c>
      <c r="G1548" s="33" t="s">
        <v>506</v>
      </c>
      <c r="H1548" s="33"/>
      <c r="I1548" s="7" t="s">
        <v>8357</v>
      </c>
      <c r="J1548" s="38" t="s">
        <v>8857</v>
      </c>
      <c r="K1548" s="33" t="s">
        <v>88</v>
      </c>
      <c r="L1548" s="33">
        <v>6511</v>
      </c>
      <c r="M1548" s="33">
        <v>5</v>
      </c>
      <c r="N1548" s="33">
        <v>12</v>
      </c>
      <c r="O1548" s="33" t="s">
        <v>86</v>
      </c>
      <c r="P1548" s="15">
        <v>1</v>
      </c>
      <c r="Q1548" s="15" t="str">
        <f>IF($B1548=2014,$P1548,"")</f>
        <v/>
      </c>
      <c r="R1548" s="15" t="str">
        <f>IF($B1548=2015,$P1548,"")</f>
        <v/>
      </c>
      <c r="S1548" s="15" t="str">
        <f>IF($B1548=2016,$P1548,"")</f>
        <v/>
      </c>
      <c r="T1548" s="15" t="str">
        <f>IF($B1548=2017,$P1548,"")</f>
        <v/>
      </c>
      <c r="U1548" s="15" t="str">
        <f>IF($B1548=2018,$P1548,"")</f>
        <v/>
      </c>
      <c r="V1548" s="15" t="str">
        <f>IF($B1548=2019,$P1548,"")</f>
        <v/>
      </c>
      <c r="W1548" s="15" t="str">
        <f>IF($B1548=2020,$P1548,"")</f>
        <v/>
      </c>
      <c r="X1548" s="6" t="str">
        <f>IF($B1548=2021,$P1548,"")</f>
        <v/>
      </c>
      <c r="Y1548" s="6" t="str">
        <f>IF($B1548=2022,$P1548,"")</f>
        <v/>
      </c>
      <c r="Z1548" s="6" t="str">
        <f>IF($B1548=2023,$P1548,"")</f>
        <v/>
      </c>
      <c r="AA1548" s="6">
        <f>IF($B1548=2024,$P1548,"")</f>
        <v>1</v>
      </c>
      <c r="AB1548" s="15" t="str">
        <f>IF($B1548=2025,$P1548,"")</f>
        <v/>
      </c>
    </row>
    <row r="1549" spans="1:28" x14ac:dyDescent="0.25">
      <c r="A1549" s="3">
        <v>666</v>
      </c>
      <c r="B1549" s="3">
        <v>2022</v>
      </c>
      <c r="C1549" s="3" t="s">
        <v>197</v>
      </c>
      <c r="D1549" s="4">
        <f>DATE(B1549,N1549,M1549)</f>
        <v>44864</v>
      </c>
      <c r="E1549" s="5">
        <v>2030</v>
      </c>
      <c r="F1549" s="10" t="s">
        <v>454</v>
      </c>
      <c r="G1549" s="10" t="s">
        <v>618</v>
      </c>
      <c r="H1549" s="27"/>
      <c r="I1549" s="7" t="s">
        <v>7039</v>
      </c>
      <c r="J1549" s="7" t="s">
        <v>7040</v>
      </c>
      <c r="K1549" s="6" t="s">
        <v>150</v>
      </c>
      <c r="L1549" s="6">
        <v>6310</v>
      </c>
      <c r="M1549" s="6">
        <v>30</v>
      </c>
      <c r="N1549" s="6">
        <v>10</v>
      </c>
      <c r="O1549" s="6" t="s">
        <v>7030</v>
      </c>
      <c r="P1549" s="15">
        <v>1</v>
      </c>
      <c r="Q1549" s="15" t="str">
        <f>IF($B1549=2014,$P1549,"")</f>
        <v/>
      </c>
      <c r="R1549" s="15" t="str">
        <f>IF($B1549=2015,$P1549,"")</f>
        <v/>
      </c>
      <c r="S1549" s="15" t="str">
        <f>IF($B1549=2016,$P1549,"")</f>
        <v/>
      </c>
      <c r="T1549" s="15" t="str">
        <f>IF($B1549=2017,$P1549,"")</f>
        <v/>
      </c>
      <c r="U1549" s="15" t="str">
        <f>IF($B1549=2018,$P1549,"")</f>
        <v/>
      </c>
      <c r="V1549" s="15" t="str">
        <f>IF($B1549=2019,$P1549,"")</f>
        <v/>
      </c>
      <c r="W1549" s="15" t="str">
        <f>IF($B1549=2020,$P1549,"")</f>
        <v/>
      </c>
      <c r="X1549" s="6" t="str">
        <f>IF($B1549=2021,$P1549,"")</f>
        <v/>
      </c>
      <c r="Y1549" s="6">
        <f>IF($B1549=2022,$P1549,"")</f>
        <v>1</v>
      </c>
      <c r="Z1549" s="6" t="str">
        <f>IF($B1549=2023,$P1549,"")</f>
        <v/>
      </c>
      <c r="AA1549" s="6" t="str">
        <f>IF($B1549=2024,$P1549,"")</f>
        <v/>
      </c>
      <c r="AB1549" s="15" t="str">
        <f>IF($B1549=2025,$P1549,"")</f>
        <v/>
      </c>
    </row>
    <row r="1550" spans="1:28" x14ac:dyDescent="0.25">
      <c r="A1550" s="3">
        <v>666</v>
      </c>
      <c r="B1550" s="3">
        <v>2023</v>
      </c>
      <c r="C1550" s="3" t="s">
        <v>416</v>
      </c>
      <c r="D1550" s="4">
        <f>DATE(B1550,N1550,M1550)</f>
        <v>44951</v>
      </c>
      <c r="E1550" s="5">
        <v>1538</v>
      </c>
      <c r="F1550" s="10" t="s">
        <v>454</v>
      </c>
      <c r="G1550" s="10" t="s">
        <v>618</v>
      </c>
      <c r="H1550" s="27"/>
      <c r="I1550" s="7" t="s">
        <v>7039</v>
      </c>
      <c r="J1550" s="7" t="s">
        <v>7208</v>
      </c>
      <c r="K1550" s="6" t="s">
        <v>6838</v>
      </c>
      <c r="L1550" s="6">
        <v>6315</v>
      </c>
      <c r="M1550" s="6">
        <v>25</v>
      </c>
      <c r="N1550" s="6">
        <v>1</v>
      </c>
      <c r="O1550" s="6" t="s">
        <v>7104</v>
      </c>
      <c r="P1550" s="15">
        <v>1</v>
      </c>
      <c r="Q1550" s="15" t="str">
        <f>IF($B1550=2014,$P1550,"")</f>
        <v/>
      </c>
      <c r="R1550" s="15" t="str">
        <f>IF($B1550=2015,$P1550,"")</f>
        <v/>
      </c>
      <c r="S1550" s="15" t="str">
        <f>IF($B1550=2016,$P1550,"")</f>
        <v/>
      </c>
      <c r="T1550" s="15" t="str">
        <f>IF($B1550=2017,$P1550,"")</f>
        <v/>
      </c>
      <c r="U1550" s="15" t="str">
        <f>IF($B1550=2018,$P1550,"")</f>
        <v/>
      </c>
      <c r="V1550" s="15" t="str">
        <f>IF($B1550=2019,$P1550,"")</f>
        <v/>
      </c>
      <c r="W1550" s="15" t="str">
        <f>IF($B1550=2020,$P1550,"")</f>
        <v/>
      </c>
      <c r="X1550" s="6" t="str">
        <f>IF($B1550=2021,$P1550,"")</f>
        <v/>
      </c>
      <c r="Y1550" s="6" t="str">
        <f>IF($B1550=2022,$P1550,"")</f>
        <v/>
      </c>
      <c r="Z1550" s="6">
        <f>IF($B1550=2023,$P1550,"")</f>
        <v>1</v>
      </c>
      <c r="AA1550" s="6" t="str">
        <f>IF($B1550=2024,$P1550,"")</f>
        <v/>
      </c>
      <c r="AB1550" s="15" t="str">
        <f>IF($B1550=2025,$P1550,"")</f>
        <v/>
      </c>
    </row>
    <row r="1551" spans="1:28" x14ac:dyDescent="0.25">
      <c r="A1551" s="3">
        <v>675</v>
      </c>
      <c r="B1551" s="3">
        <v>2018</v>
      </c>
      <c r="C1551" s="3" t="s">
        <v>1464</v>
      </c>
      <c r="D1551" s="4">
        <f>DATE(B1551,N1551,M1551)</f>
        <v>43202</v>
      </c>
      <c r="E1551" s="5">
        <v>1858</v>
      </c>
      <c r="F1551" s="6" t="s">
        <v>454</v>
      </c>
      <c r="G1551" s="10" t="s">
        <v>493</v>
      </c>
      <c r="H1551" s="27"/>
      <c r="I1551" s="7" t="s">
        <v>5325</v>
      </c>
      <c r="J1551" s="9" t="s">
        <v>2608</v>
      </c>
      <c r="K1551" s="6" t="s">
        <v>1547</v>
      </c>
      <c r="L1551" s="6">
        <v>58191</v>
      </c>
      <c r="M1551" s="6">
        <v>12</v>
      </c>
      <c r="N1551" s="6">
        <v>4</v>
      </c>
      <c r="O1551" s="6" t="s">
        <v>200</v>
      </c>
      <c r="P1551" s="15">
        <v>1</v>
      </c>
      <c r="Q1551" s="15" t="str">
        <f>IF($B1551=2014,$P1551,"")</f>
        <v/>
      </c>
      <c r="R1551" s="15" t="str">
        <f>IF($B1551=2015,$P1551,"")</f>
        <v/>
      </c>
      <c r="S1551" s="15" t="str">
        <f>IF($B1551=2016,$P1551,"")</f>
        <v/>
      </c>
      <c r="T1551" s="15" t="str">
        <f>IF($B1551=2017,$P1551,"")</f>
        <v/>
      </c>
      <c r="U1551" s="15">
        <f>IF($B1551=2018,$P1551,"")</f>
        <v>1</v>
      </c>
      <c r="V1551" s="15" t="str">
        <f>IF($B1551=2019,$P1551,"")</f>
        <v/>
      </c>
      <c r="W1551" s="15" t="str">
        <f>IF($B1551=2020,$P1551,"")</f>
        <v/>
      </c>
      <c r="X1551" s="6" t="str">
        <f>IF($B1551=2021,$P1551,"")</f>
        <v/>
      </c>
      <c r="Y1551" s="6" t="str">
        <f>IF($B1551=2022,$P1551,"")</f>
        <v/>
      </c>
      <c r="Z1551" s="6" t="str">
        <f>IF($B1551=2023,$P1551,"")</f>
        <v/>
      </c>
      <c r="AA1551" s="6" t="str">
        <f>IF($B1551=2024,$P1551,"")</f>
        <v/>
      </c>
      <c r="AB1551" s="15" t="str">
        <f>IF($B1551=2025,$P1551,"")</f>
        <v/>
      </c>
    </row>
    <row r="1552" spans="1:28" x14ac:dyDescent="0.25">
      <c r="A1552" s="3">
        <v>675</v>
      </c>
      <c r="B1552" s="3">
        <v>2023</v>
      </c>
      <c r="C1552" s="3" t="s">
        <v>19</v>
      </c>
      <c r="D1552" s="4">
        <f>DATE(B1552,N1552,M1552)</f>
        <v>45017</v>
      </c>
      <c r="E1552" s="5">
        <v>2000</v>
      </c>
      <c r="F1552" s="10" t="s">
        <v>454</v>
      </c>
      <c r="G1552" s="10" t="s">
        <v>461</v>
      </c>
      <c r="H1552" s="27"/>
      <c r="I1552" s="7" t="s">
        <v>6514</v>
      </c>
      <c r="J1552" s="7" t="s">
        <v>7337</v>
      </c>
      <c r="K1552" s="6" t="s">
        <v>88</v>
      </c>
      <c r="L1552" s="6">
        <v>6319</v>
      </c>
      <c r="M1552" s="6">
        <v>1</v>
      </c>
      <c r="N1552" s="6">
        <v>4</v>
      </c>
      <c r="O1552" s="6" t="s">
        <v>86</v>
      </c>
      <c r="P1552" s="15">
        <v>1</v>
      </c>
      <c r="Q1552" s="15" t="str">
        <f>IF($B1552=2014,$P1552,"")</f>
        <v/>
      </c>
      <c r="R1552" s="15" t="str">
        <f>IF($B1552=2015,$P1552,"")</f>
        <v/>
      </c>
      <c r="S1552" s="15" t="str">
        <f>IF($B1552=2016,$P1552,"")</f>
        <v/>
      </c>
      <c r="T1552" s="15" t="str">
        <f>IF($B1552=2017,$P1552,"")</f>
        <v/>
      </c>
      <c r="U1552" s="15" t="str">
        <f>IF($B1552=2018,$P1552,"")</f>
        <v/>
      </c>
      <c r="V1552" s="15" t="str">
        <f>IF($B1552=2019,$P1552,"")</f>
        <v/>
      </c>
      <c r="W1552" s="15" t="str">
        <f>IF($B1552=2020,$P1552,"")</f>
        <v/>
      </c>
      <c r="X1552" s="6" t="str">
        <f>IF($B1552=2021,$P1552,"")</f>
        <v/>
      </c>
      <c r="Y1552" s="6" t="str">
        <f>IF($B1552=2022,$P1552,"")</f>
        <v/>
      </c>
      <c r="Z1552" s="6">
        <f>IF($B1552=2023,$P1552,"")</f>
        <v>1</v>
      </c>
      <c r="AA1552" s="6" t="str">
        <f>IF($B1552=2024,$P1552,"")</f>
        <v/>
      </c>
      <c r="AB1552" s="15" t="str">
        <f>IF($B1552=2025,$P1552,"")</f>
        <v/>
      </c>
    </row>
    <row r="1553" spans="1:28" ht="24" x14ac:dyDescent="0.25">
      <c r="A1553" s="3">
        <v>675</v>
      </c>
      <c r="B1553" s="3">
        <v>2018</v>
      </c>
      <c r="C1553" s="3" t="s">
        <v>83</v>
      </c>
      <c r="D1553" s="4">
        <f>DATE(B1553,N1553,M1553)</f>
        <v>43344</v>
      </c>
      <c r="E1553" s="5">
        <v>1741</v>
      </c>
      <c r="F1553" s="6" t="s">
        <v>454</v>
      </c>
      <c r="G1553" s="6" t="s">
        <v>476</v>
      </c>
      <c r="H1553" s="27"/>
      <c r="I1553" s="9" t="s">
        <v>6720</v>
      </c>
      <c r="J1553" s="9" t="s">
        <v>3362</v>
      </c>
      <c r="K1553" s="6" t="s">
        <v>88</v>
      </c>
      <c r="L1553" s="6">
        <v>5904</v>
      </c>
      <c r="M1553" s="6">
        <v>1</v>
      </c>
      <c r="N1553" s="6">
        <v>9</v>
      </c>
      <c r="O1553" s="6" t="s">
        <v>86</v>
      </c>
      <c r="P1553" s="15">
        <v>1</v>
      </c>
      <c r="Q1553" s="15" t="str">
        <f>IF($B1553=2014,$P1553,"")</f>
        <v/>
      </c>
      <c r="R1553" s="15" t="str">
        <f>IF($B1553=2015,$P1553,"")</f>
        <v/>
      </c>
      <c r="S1553" s="15" t="str">
        <f>IF($B1553=2016,$P1553,"")</f>
        <v/>
      </c>
      <c r="T1553" s="15" t="str">
        <f>IF($B1553=2017,$P1553,"")</f>
        <v/>
      </c>
      <c r="U1553" s="15">
        <f>IF($B1553=2018,$P1553,"")</f>
        <v>1</v>
      </c>
      <c r="V1553" s="15" t="str">
        <f>IF($B1553=2019,$P1553,"")</f>
        <v/>
      </c>
      <c r="W1553" s="15" t="str">
        <f>IF($B1553=2020,$P1553,"")</f>
        <v/>
      </c>
      <c r="X1553" s="6" t="str">
        <f>IF($B1553=2021,$P1553,"")</f>
        <v/>
      </c>
      <c r="Y1553" s="6" t="str">
        <f>IF($B1553=2022,$P1553,"")</f>
        <v/>
      </c>
      <c r="Z1553" s="6" t="str">
        <f>IF($B1553=2023,$P1553,"")</f>
        <v/>
      </c>
      <c r="AA1553" s="6" t="str">
        <f>IF($B1553=2024,$P1553,"")</f>
        <v/>
      </c>
      <c r="AB1553" s="15" t="str">
        <f>IF($B1553=2025,$P1553,"")</f>
        <v/>
      </c>
    </row>
    <row r="1554" spans="1:28" x14ac:dyDescent="0.25">
      <c r="A1554" s="3">
        <v>675</v>
      </c>
      <c r="B1554" s="3">
        <v>2021</v>
      </c>
      <c r="C1554" s="3" t="s">
        <v>1474</v>
      </c>
      <c r="D1554" s="4">
        <f>DATE(B1554,N1554,M1554)</f>
        <v>44228</v>
      </c>
      <c r="E1554" s="5">
        <v>1530</v>
      </c>
      <c r="F1554" s="6" t="s">
        <v>454</v>
      </c>
      <c r="G1554" s="6" t="s">
        <v>476</v>
      </c>
      <c r="H1554" s="27"/>
      <c r="I1554" s="7" t="s">
        <v>6720</v>
      </c>
      <c r="J1554" s="7" t="s">
        <v>5812</v>
      </c>
      <c r="K1554" s="6" t="s">
        <v>88</v>
      </c>
      <c r="L1554" s="6">
        <v>6115</v>
      </c>
      <c r="M1554" s="6">
        <v>1</v>
      </c>
      <c r="N1554" s="6">
        <v>2</v>
      </c>
      <c r="O1554" s="6" t="s">
        <v>86</v>
      </c>
      <c r="P1554" s="15">
        <v>1</v>
      </c>
      <c r="Q1554" s="15" t="str">
        <f>IF($B1554=2014,$P1554,"")</f>
        <v/>
      </c>
      <c r="R1554" s="15" t="str">
        <f>IF($B1554=2015,$P1554,"")</f>
        <v/>
      </c>
      <c r="S1554" s="15" t="str">
        <f>IF($B1554=2016,$P1554,"")</f>
        <v/>
      </c>
      <c r="T1554" s="15" t="str">
        <f>IF($B1554=2017,$P1554,"")</f>
        <v/>
      </c>
      <c r="U1554" s="15" t="str">
        <f>IF($B1554=2018,$P1554,"")</f>
        <v/>
      </c>
      <c r="V1554" s="15" t="str">
        <f>IF($B1554=2019,$P1554,"")</f>
        <v/>
      </c>
      <c r="W1554" s="15" t="str">
        <f>IF($B1554=2020,$P1554,"")</f>
        <v/>
      </c>
      <c r="X1554" s="6">
        <f>IF($B1554=2021,$P1554,"")</f>
        <v>1</v>
      </c>
      <c r="Y1554" s="6" t="str">
        <f>IF($B1554=2022,$P1554,"")</f>
        <v/>
      </c>
      <c r="Z1554" s="6" t="str">
        <f>IF($B1554=2023,$P1554,"")</f>
        <v/>
      </c>
      <c r="AA1554" s="6" t="str">
        <f>IF($B1554=2024,$P1554,"")</f>
        <v/>
      </c>
      <c r="AB1554" s="15" t="str">
        <f>IF($B1554=2025,$P1554,"")</f>
        <v/>
      </c>
    </row>
    <row r="1555" spans="1:28" x14ac:dyDescent="0.25">
      <c r="A1555" s="3">
        <v>675</v>
      </c>
      <c r="B1555" s="3">
        <v>2016</v>
      </c>
      <c r="C1555" s="3" t="s">
        <v>223</v>
      </c>
      <c r="D1555" s="4">
        <f>DATE(B1555,N1555,M1555)</f>
        <v>42631</v>
      </c>
      <c r="E1555" s="5">
        <v>1617</v>
      </c>
      <c r="F1555" s="6" t="s">
        <v>454</v>
      </c>
      <c r="G1555" s="10" t="s">
        <v>476</v>
      </c>
      <c r="H1555" s="27"/>
      <c r="I1555" s="7" t="s">
        <v>6721</v>
      </c>
      <c r="J1555" s="7" t="s">
        <v>1778</v>
      </c>
      <c r="K1555" s="6" t="s">
        <v>16</v>
      </c>
      <c r="L1555" s="6">
        <v>5705</v>
      </c>
      <c r="M1555" s="6">
        <v>18</v>
      </c>
      <c r="N1555" s="6">
        <v>9</v>
      </c>
      <c r="O1555" s="6" t="s">
        <v>14</v>
      </c>
      <c r="P1555" s="15">
        <v>1</v>
      </c>
      <c r="Q1555" s="15" t="str">
        <f>IF($B1555=2014,$P1555,"")</f>
        <v/>
      </c>
      <c r="R1555" s="15" t="str">
        <f>IF($B1555=2015,$P1555,"")</f>
        <v/>
      </c>
      <c r="S1555" s="15">
        <f>IF($B1555=2016,$P1555,"")</f>
        <v>1</v>
      </c>
      <c r="T1555" s="15" t="str">
        <f>IF($B1555=2017,$P1555,"")</f>
        <v/>
      </c>
      <c r="U1555" s="15" t="str">
        <f>IF($B1555=2018,$P1555,"")</f>
        <v/>
      </c>
      <c r="V1555" s="15" t="str">
        <f>IF($B1555=2019,$P1555,"")</f>
        <v/>
      </c>
      <c r="W1555" s="15" t="str">
        <f>IF($B1555=2020,$P1555,"")</f>
        <v/>
      </c>
      <c r="X1555" s="6" t="str">
        <f>IF($B1555=2021,$P1555,"")</f>
        <v/>
      </c>
      <c r="Y1555" s="6" t="str">
        <f>IF($B1555=2022,$P1555,"")</f>
        <v/>
      </c>
      <c r="Z1555" s="6" t="str">
        <f>IF($B1555=2023,$P1555,"")</f>
        <v/>
      </c>
      <c r="AA1555" s="6" t="str">
        <f>IF($B1555=2024,$P1555,"")</f>
        <v/>
      </c>
      <c r="AB1555" s="15" t="str">
        <f>IF($B1555=2025,$P1555,"")</f>
        <v/>
      </c>
    </row>
    <row r="1556" spans="1:28" x14ac:dyDescent="0.25">
      <c r="A1556" s="3">
        <v>675</v>
      </c>
      <c r="B1556" s="5">
        <v>2015</v>
      </c>
      <c r="C1556" s="3" t="s">
        <v>256</v>
      </c>
      <c r="D1556" s="4">
        <f>DATE(B1556,N1556,M1556)</f>
        <v>42362</v>
      </c>
      <c r="E1556" s="5">
        <v>1730</v>
      </c>
      <c r="F1556" s="6" t="s">
        <v>454</v>
      </c>
      <c r="G1556" s="6" t="s">
        <v>464</v>
      </c>
      <c r="H1556" s="27"/>
      <c r="I1556" s="9" t="s">
        <v>549</v>
      </c>
      <c r="J1556" s="9" t="s">
        <v>550</v>
      </c>
      <c r="K1556" s="6" t="s">
        <v>31</v>
      </c>
      <c r="L1556" s="6">
        <v>5612</v>
      </c>
      <c r="M1556" s="6">
        <v>24</v>
      </c>
      <c r="N1556" s="6">
        <v>12</v>
      </c>
      <c r="P1556" s="15">
        <v>1</v>
      </c>
      <c r="Q1556" s="15" t="str">
        <f>IF($B1556=2014,$P1556,"")</f>
        <v/>
      </c>
      <c r="R1556" s="15">
        <f>IF($B1556=2015,$P1556,"")</f>
        <v>1</v>
      </c>
      <c r="S1556" s="15" t="str">
        <f>IF($B1556=2016,$P1556,"")</f>
        <v/>
      </c>
      <c r="T1556" s="15" t="str">
        <f>IF($B1556=2017,$P1556,"")</f>
        <v/>
      </c>
      <c r="U1556" s="15" t="str">
        <f>IF($B1556=2018,$P1556,"")</f>
        <v/>
      </c>
      <c r="V1556" s="15" t="str">
        <f>IF($B1556=2019,$P1556,"")</f>
        <v/>
      </c>
      <c r="W1556" s="15" t="str">
        <f>IF($B1556=2020,$P1556,"")</f>
        <v/>
      </c>
      <c r="X1556" s="6" t="str">
        <f>IF($B1556=2021,$P1556,"")</f>
        <v/>
      </c>
      <c r="Y1556" s="6" t="str">
        <f>IF($B1556=2022,$P1556,"")</f>
        <v/>
      </c>
      <c r="Z1556" s="6" t="str">
        <f>IF($B1556=2023,$P1556,"")</f>
        <v/>
      </c>
      <c r="AA1556" s="6" t="str">
        <f>IF($B1556=2024,$P1556,"")</f>
        <v/>
      </c>
      <c r="AB1556" s="15" t="str">
        <f>IF($B1556=2025,$P1556,"")</f>
        <v/>
      </c>
    </row>
    <row r="1557" spans="1:28" x14ac:dyDescent="0.25">
      <c r="A1557" s="3">
        <v>675</v>
      </c>
      <c r="B1557" s="5">
        <v>2016</v>
      </c>
      <c r="C1557" s="3" t="s">
        <v>109</v>
      </c>
      <c r="D1557" s="4">
        <f>DATE(B1557,N1557,M1557)</f>
        <v>42436</v>
      </c>
      <c r="E1557" s="5">
        <v>2030</v>
      </c>
      <c r="F1557" s="6" t="s">
        <v>454</v>
      </c>
      <c r="G1557" s="6" t="s">
        <v>464</v>
      </c>
      <c r="H1557" s="27"/>
      <c r="I1557" s="9" t="s">
        <v>549</v>
      </c>
      <c r="J1557" s="9" t="s">
        <v>551</v>
      </c>
      <c r="K1557" s="6" t="s">
        <v>43</v>
      </c>
      <c r="L1557" s="6">
        <v>5617</v>
      </c>
      <c r="M1557" s="6">
        <v>7</v>
      </c>
      <c r="N1557" s="6">
        <v>3</v>
      </c>
      <c r="P1557" s="15">
        <v>1</v>
      </c>
      <c r="Q1557" s="15" t="str">
        <f>IF($B1557=2014,$P1557,"")</f>
        <v/>
      </c>
      <c r="R1557" s="15" t="str">
        <f>IF($B1557=2015,$P1557,"")</f>
        <v/>
      </c>
      <c r="S1557" s="15">
        <f>IF($B1557=2016,$P1557,"")</f>
        <v>1</v>
      </c>
      <c r="T1557" s="15" t="str">
        <f>IF($B1557=2017,$P1557,"")</f>
        <v/>
      </c>
      <c r="U1557" s="15" t="str">
        <f>IF($B1557=2018,$P1557,"")</f>
        <v/>
      </c>
      <c r="V1557" s="15" t="str">
        <f>IF($B1557=2019,$P1557,"")</f>
        <v/>
      </c>
      <c r="W1557" s="15" t="str">
        <f>IF($B1557=2020,$P1557,"")</f>
        <v/>
      </c>
      <c r="X1557" s="6" t="str">
        <f>IF($B1557=2021,$P1557,"")</f>
        <v/>
      </c>
      <c r="Y1557" s="6" t="str">
        <f>IF($B1557=2022,$P1557,"")</f>
        <v/>
      </c>
      <c r="Z1557" s="6" t="str">
        <f>IF($B1557=2023,$P1557,"")</f>
        <v/>
      </c>
      <c r="AA1557" s="6" t="str">
        <f>IF($B1557=2024,$P1557,"")</f>
        <v/>
      </c>
      <c r="AB1557" s="15" t="str">
        <f>IF($B1557=2025,$P1557,"")</f>
        <v/>
      </c>
    </row>
    <row r="1558" spans="1:28" x14ac:dyDescent="0.25">
      <c r="A1558" s="3">
        <v>675</v>
      </c>
      <c r="B1558" s="5">
        <v>2016</v>
      </c>
      <c r="C1558" s="3" t="s">
        <v>213</v>
      </c>
      <c r="D1558" s="4">
        <f>DATE(B1558,N1558,M1558)</f>
        <v>42463</v>
      </c>
      <c r="E1558" s="5">
        <v>1900</v>
      </c>
      <c r="F1558" s="6" t="s">
        <v>454</v>
      </c>
      <c r="G1558" s="6" t="s">
        <v>464</v>
      </c>
      <c r="H1558" s="27"/>
      <c r="I1558" s="9" t="s">
        <v>549</v>
      </c>
      <c r="J1558" s="9" t="s">
        <v>552</v>
      </c>
      <c r="K1558" s="6" t="s">
        <v>37</v>
      </c>
      <c r="L1558" s="6">
        <v>5619</v>
      </c>
      <c r="M1558" s="6">
        <v>3</v>
      </c>
      <c r="N1558" s="6">
        <v>4</v>
      </c>
      <c r="P1558" s="15">
        <v>1</v>
      </c>
      <c r="Q1558" s="15" t="str">
        <f>IF($B1558=2014,$P1558,"")</f>
        <v/>
      </c>
      <c r="R1558" s="15" t="str">
        <f>IF($B1558=2015,$P1558,"")</f>
        <v/>
      </c>
      <c r="S1558" s="15">
        <f>IF($B1558=2016,$P1558,"")</f>
        <v>1</v>
      </c>
      <c r="T1558" s="15" t="str">
        <f>IF($B1558=2017,$P1558,"")</f>
        <v/>
      </c>
      <c r="U1558" s="15" t="str">
        <f>IF($B1558=2018,$P1558,"")</f>
        <v/>
      </c>
      <c r="V1558" s="15" t="str">
        <f>IF($B1558=2019,$P1558,"")</f>
        <v/>
      </c>
      <c r="W1558" s="15" t="str">
        <f>IF($B1558=2020,$P1558,"")</f>
        <v/>
      </c>
      <c r="X1558" s="6" t="str">
        <f>IF($B1558=2021,$P1558,"")</f>
        <v/>
      </c>
      <c r="Y1558" s="6" t="str">
        <f>IF($B1558=2022,$P1558,"")</f>
        <v/>
      </c>
      <c r="Z1558" s="6" t="str">
        <f>IF($B1558=2023,$P1558,"")</f>
        <v/>
      </c>
      <c r="AA1558" s="6" t="str">
        <f>IF($B1558=2024,$P1558,"")</f>
        <v/>
      </c>
      <c r="AB1558" s="15" t="str">
        <f>IF($B1558=2025,$P1558,"")</f>
        <v/>
      </c>
    </row>
    <row r="1559" spans="1:28" x14ac:dyDescent="0.25">
      <c r="A1559" s="3">
        <v>675</v>
      </c>
      <c r="B1559" s="5">
        <v>2016</v>
      </c>
      <c r="C1559" s="3" t="s">
        <v>36</v>
      </c>
      <c r="D1559" s="4">
        <f>DATE(B1559,N1559,M1559)</f>
        <v>42435</v>
      </c>
      <c r="E1559" s="5">
        <v>2200</v>
      </c>
      <c r="F1559" s="6" t="s">
        <v>454</v>
      </c>
      <c r="G1559" s="6" t="s">
        <v>553</v>
      </c>
      <c r="H1559" s="27"/>
      <c r="I1559" s="9" t="s">
        <v>5168</v>
      </c>
      <c r="J1559" s="9" t="s">
        <v>554</v>
      </c>
      <c r="K1559" s="6" t="s">
        <v>37</v>
      </c>
      <c r="L1559" s="6">
        <v>5617</v>
      </c>
      <c r="M1559" s="6">
        <v>6</v>
      </c>
      <c r="N1559" s="6">
        <v>3</v>
      </c>
      <c r="P1559" s="15">
        <v>1</v>
      </c>
      <c r="Q1559" s="15" t="str">
        <f>IF($B1559=2014,$P1559,"")</f>
        <v/>
      </c>
      <c r="R1559" s="15" t="str">
        <f>IF($B1559=2015,$P1559,"")</f>
        <v/>
      </c>
      <c r="S1559" s="15">
        <f>IF($B1559=2016,$P1559,"")</f>
        <v>1</v>
      </c>
      <c r="T1559" s="15" t="str">
        <f>IF($B1559=2017,$P1559,"")</f>
        <v/>
      </c>
      <c r="U1559" s="15" t="str">
        <f>IF($B1559=2018,$P1559,"")</f>
        <v/>
      </c>
      <c r="V1559" s="15" t="str">
        <f>IF($B1559=2019,$P1559,"")</f>
        <v/>
      </c>
      <c r="W1559" s="15" t="str">
        <f>IF($B1559=2020,$P1559,"")</f>
        <v/>
      </c>
      <c r="X1559" s="6" t="str">
        <f>IF($B1559=2021,$P1559,"")</f>
        <v/>
      </c>
      <c r="Y1559" s="6" t="str">
        <f>IF($B1559=2022,$P1559,"")</f>
        <v/>
      </c>
      <c r="Z1559" s="6" t="str">
        <f>IF($B1559=2023,$P1559,"")</f>
        <v/>
      </c>
      <c r="AA1559" s="6" t="str">
        <f>IF($B1559=2024,$P1559,"")</f>
        <v/>
      </c>
      <c r="AB1559" s="15" t="str">
        <f>IF($B1559=2025,$P1559,"")</f>
        <v/>
      </c>
    </row>
    <row r="1560" spans="1:28" x14ac:dyDescent="0.25">
      <c r="A1560" s="3">
        <v>675</v>
      </c>
      <c r="B1560" s="5">
        <v>2016</v>
      </c>
      <c r="C1560" s="3" t="s">
        <v>227</v>
      </c>
      <c r="D1560" s="4">
        <f>DATE(B1560,N1560,M1560)</f>
        <v>42449</v>
      </c>
      <c r="E1560" s="5">
        <v>1850</v>
      </c>
      <c r="F1560" s="6" t="s">
        <v>454</v>
      </c>
      <c r="G1560" s="6" t="s">
        <v>553</v>
      </c>
      <c r="H1560" s="27"/>
      <c r="I1560" s="9" t="s">
        <v>5168</v>
      </c>
      <c r="J1560" s="9" t="s">
        <v>555</v>
      </c>
      <c r="K1560" s="6" t="s">
        <v>37</v>
      </c>
      <c r="L1560" s="6">
        <v>5618</v>
      </c>
      <c r="M1560" s="6">
        <v>20</v>
      </c>
      <c r="N1560" s="6">
        <v>3</v>
      </c>
      <c r="P1560" s="15">
        <v>1</v>
      </c>
      <c r="Q1560" s="15" t="str">
        <f>IF($B1560=2014,$P1560,"")</f>
        <v/>
      </c>
      <c r="R1560" s="15" t="str">
        <f>IF($B1560=2015,$P1560,"")</f>
        <v/>
      </c>
      <c r="S1560" s="15">
        <f>IF($B1560=2016,$P1560,"")</f>
        <v>1</v>
      </c>
      <c r="T1560" s="15" t="str">
        <f>IF($B1560=2017,$P1560,"")</f>
        <v/>
      </c>
      <c r="U1560" s="15" t="str">
        <f>IF($B1560=2018,$P1560,"")</f>
        <v/>
      </c>
      <c r="V1560" s="15" t="str">
        <f>IF($B1560=2019,$P1560,"")</f>
        <v/>
      </c>
      <c r="W1560" s="15" t="str">
        <f>IF($B1560=2020,$P1560,"")</f>
        <v/>
      </c>
      <c r="X1560" s="6" t="str">
        <f>IF($B1560=2021,$P1560,"")</f>
        <v/>
      </c>
      <c r="Y1560" s="6" t="str">
        <f>IF($B1560=2022,$P1560,"")</f>
        <v/>
      </c>
      <c r="Z1560" s="6" t="str">
        <f>IF($B1560=2023,$P1560,"")</f>
        <v/>
      </c>
      <c r="AA1560" s="6" t="str">
        <f>IF($B1560=2024,$P1560,"")</f>
        <v/>
      </c>
      <c r="AB1560" s="15" t="str">
        <f>IF($B1560=2025,$P1560,"")</f>
        <v/>
      </c>
    </row>
    <row r="1561" spans="1:28" x14ac:dyDescent="0.25">
      <c r="A1561" s="3">
        <v>675</v>
      </c>
      <c r="B1561" s="3">
        <v>2017</v>
      </c>
      <c r="C1561" s="3" t="s">
        <v>578</v>
      </c>
      <c r="D1561" s="4">
        <f>DATE(B1561,N1561,M1561)</f>
        <v>42986</v>
      </c>
      <c r="E1561" s="5">
        <v>1800</v>
      </c>
      <c r="F1561" s="6" t="s">
        <v>454</v>
      </c>
      <c r="G1561" s="6" t="s">
        <v>553</v>
      </c>
      <c r="H1561" s="27"/>
      <c r="I1561" s="9" t="s">
        <v>5168</v>
      </c>
      <c r="J1561" s="9" t="s">
        <v>2609</v>
      </c>
      <c r="K1561" s="6" t="s">
        <v>88</v>
      </c>
      <c r="L1561" s="6">
        <v>5804</v>
      </c>
      <c r="M1561" s="6">
        <v>8</v>
      </c>
      <c r="N1561" s="6">
        <v>9</v>
      </c>
      <c r="O1561" s="6" t="s">
        <v>86</v>
      </c>
      <c r="P1561" s="15">
        <v>1</v>
      </c>
      <c r="Q1561" s="15" t="str">
        <f>IF($B1561=2014,$P1561,"")</f>
        <v/>
      </c>
      <c r="R1561" s="15" t="str">
        <f>IF($B1561=2015,$P1561,"")</f>
        <v/>
      </c>
      <c r="S1561" s="15" t="str">
        <f>IF($B1561=2016,$P1561,"")</f>
        <v/>
      </c>
      <c r="T1561" s="15">
        <f>IF($B1561=2017,$P1561,"")</f>
        <v>1</v>
      </c>
      <c r="U1561" s="15" t="str">
        <f>IF($B1561=2018,$P1561,"")</f>
        <v/>
      </c>
      <c r="V1561" s="15" t="str">
        <f>IF($B1561=2019,$P1561,"")</f>
        <v/>
      </c>
      <c r="W1561" s="15" t="str">
        <f>IF($B1561=2020,$P1561,"")</f>
        <v/>
      </c>
      <c r="X1561" s="6" t="str">
        <f>IF($B1561=2021,$P1561,"")</f>
        <v/>
      </c>
      <c r="Y1561" s="6" t="str">
        <f>IF($B1561=2022,$P1561,"")</f>
        <v/>
      </c>
      <c r="Z1561" s="6" t="str">
        <f>IF($B1561=2023,$P1561,"")</f>
        <v/>
      </c>
      <c r="AA1561" s="6" t="str">
        <f>IF($B1561=2024,$P1561,"")</f>
        <v/>
      </c>
      <c r="AB1561" s="15" t="str">
        <f>IF($B1561=2025,$P1561,"")</f>
        <v/>
      </c>
    </row>
    <row r="1562" spans="1:28" x14ac:dyDescent="0.25">
      <c r="A1562" s="3">
        <v>675</v>
      </c>
      <c r="B1562" s="3">
        <v>2018</v>
      </c>
      <c r="C1562" s="3" t="s">
        <v>226</v>
      </c>
      <c r="D1562" s="4">
        <f>DATE(B1562,N1562,M1562)</f>
        <v>43200</v>
      </c>
      <c r="E1562" s="5">
        <v>1955</v>
      </c>
      <c r="F1562" s="6" t="s">
        <v>454</v>
      </c>
      <c r="G1562" s="10" t="s">
        <v>553</v>
      </c>
      <c r="H1562" s="27"/>
      <c r="I1562" s="9" t="s">
        <v>5168</v>
      </c>
      <c r="J1562" s="9" t="s">
        <v>2610</v>
      </c>
      <c r="K1562" s="6" t="s">
        <v>1547</v>
      </c>
      <c r="L1562" s="6">
        <v>58191</v>
      </c>
      <c r="M1562" s="6">
        <v>10</v>
      </c>
      <c r="N1562" s="6">
        <v>4</v>
      </c>
      <c r="O1562" s="6" t="s">
        <v>200</v>
      </c>
      <c r="P1562" s="15">
        <v>1</v>
      </c>
      <c r="Q1562" s="15" t="str">
        <f>IF($B1562=2014,$P1562,"")</f>
        <v/>
      </c>
      <c r="R1562" s="15" t="str">
        <f>IF($B1562=2015,$P1562,"")</f>
        <v/>
      </c>
      <c r="S1562" s="15" t="str">
        <f>IF($B1562=2016,$P1562,"")</f>
        <v/>
      </c>
      <c r="T1562" s="15" t="str">
        <f>IF($B1562=2017,$P1562,"")</f>
        <v/>
      </c>
      <c r="U1562" s="15">
        <f>IF($B1562=2018,$P1562,"")</f>
        <v>1</v>
      </c>
      <c r="V1562" s="15" t="str">
        <f>IF($B1562=2019,$P1562,"")</f>
        <v/>
      </c>
      <c r="W1562" s="15" t="str">
        <f>IF($B1562=2020,$P1562,"")</f>
        <v/>
      </c>
      <c r="X1562" s="6" t="str">
        <f>IF($B1562=2021,$P1562,"")</f>
        <v/>
      </c>
      <c r="Y1562" s="6" t="str">
        <f>IF($B1562=2022,$P1562,"")</f>
        <v/>
      </c>
      <c r="Z1562" s="6" t="str">
        <f>IF($B1562=2023,$P1562,"")</f>
        <v/>
      </c>
      <c r="AA1562" s="6" t="str">
        <f>IF($B1562=2024,$P1562,"")</f>
        <v/>
      </c>
      <c r="AB1562" s="15" t="str">
        <f>IF($B1562=2025,$P1562,"")</f>
        <v/>
      </c>
    </row>
    <row r="1563" spans="1:28" ht="24" x14ac:dyDescent="0.25">
      <c r="A1563" s="3">
        <v>675</v>
      </c>
      <c r="B1563" s="3">
        <v>2019</v>
      </c>
      <c r="C1563" s="3" t="s">
        <v>1534</v>
      </c>
      <c r="D1563" s="4">
        <f>DATE(B1563,N1563,M1563)</f>
        <v>43661</v>
      </c>
      <c r="E1563" s="5">
        <v>2300</v>
      </c>
      <c r="F1563" s="6" t="s">
        <v>454</v>
      </c>
      <c r="G1563" s="6" t="s">
        <v>553</v>
      </c>
      <c r="H1563" s="27"/>
      <c r="I1563" s="9" t="s">
        <v>5168</v>
      </c>
      <c r="J1563" s="9" t="s">
        <v>3792</v>
      </c>
      <c r="K1563" s="6" t="s">
        <v>43</v>
      </c>
      <c r="L1563" s="6">
        <v>6003</v>
      </c>
      <c r="M1563" s="6">
        <v>15</v>
      </c>
      <c r="N1563" s="6">
        <v>7</v>
      </c>
      <c r="P1563" s="15">
        <v>1</v>
      </c>
      <c r="Q1563" s="15" t="str">
        <f>IF($B1563=2014,$P1563,"")</f>
        <v/>
      </c>
      <c r="R1563" s="15" t="str">
        <f>IF($B1563=2015,$P1563,"")</f>
        <v/>
      </c>
      <c r="S1563" s="15" t="str">
        <f>IF($B1563=2016,$P1563,"")</f>
        <v/>
      </c>
      <c r="T1563" s="15" t="str">
        <f>IF($B1563=2017,$P1563,"")</f>
        <v/>
      </c>
      <c r="U1563" s="15" t="str">
        <f>IF($B1563=2018,$P1563,"")</f>
        <v/>
      </c>
      <c r="V1563" s="15">
        <f>IF($B1563=2019,$P1563,"")</f>
        <v>1</v>
      </c>
      <c r="W1563" s="15" t="str">
        <f>IF($B1563=2020,$P1563,"")</f>
        <v/>
      </c>
      <c r="X1563" s="6" t="str">
        <f>IF($B1563=2021,$P1563,"")</f>
        <v/>
      </c>
      <c r="Y1563" s="6" t="str">
        <f>IF($B1563=2022,$P1563,"")</f>
        <v/>
      </c>
      <c r="Z1563" s="6" t="str">
        <f>IF($B1563=2023,$P1563,"")</f>
        <v/>
      </c>
      <c r="AA1563" s="6" t="str">
        <f>IF($B1563=2024,$P1563,"")</f>
        <v/>
      </c>
      <c r="AB1563" s="15" t="str">
        <f>IF($B1563=2025,$P1563,"")</f>
        <v/>
      </c>
    </row>
    <row r="1564" spans="1:28" x14ac:dyDescent="0.25">
      <c r="A1564" s="3">
        <v>675</v>
      </c>
      <c r="B1564" s="3">
        <v>2019</v>
      </c>
      <c r="C1564" s="3" t="s">
        <v>92</v>
      </c>
      <c r="D1564" s="4">
        <f>DATE(B1564,N1564,M1564)</f>
        <v>43742</v>
      </c>
      <c r="E1564" s="5">
        <v>2010</v>
      </c>
      <c r="F1564" s="6" t="s">
        <v>454</v>
      </c>
      <c r="G1564" s="6" t="s">
        <v>553</v>
      </c>
      <c r="H1564" s="27"/>
      <c r="I1564" s="9" t="s">
        <v>5168</v>
      </c>
      <c r="J1564" s="9" t="s">
        <v>3791</v>
      </c>
      <c r="K1564" s="6" t="s">
        <v>1545</v>
      </c>
      <c r="L1564" s="6">
        <v>6006</v>
      </c>
      <c r="M1564" s="6">
        <v>4</v>
      </c>
      <c r="N1564" s="6">
        <v>10</v>
      </c>
      <c r="P1564" s="15">
        <v>1</v>
      </c>
      <c r="Q1564" s="15" t="str">
        <f>IF($B1564=2014,$P1564,"")</f>
        <v/>
      </c>
      <c r="R1564" s="15" t="str">
        <f>IF($B1564=2015,$P1564,"")</f>
        <v/>
      </c>
      <c r="S1564" s="15" t="str">
        <f>IF($B1564=2016,$P1564,"")</f>
        <v/>
      </c>
      <c r="T1564" s="15" t="str">
        <f>IF($B1564=2017,$P1564,"")</f>
        <v/>
      </c>
      <c r="U1564" s="15" t="str">
        <f>IF($B1564=2018,$P1564,"")</f>
        <v/>
      </c>
      <c r="V1564" s="15">
        <f>IF($B1564=2019,$P1564,"")</f>
        <v>1</v>
      </c>
      <c r="W1564" s="15" t="str">
        <f>IF($B1564=2020,$P1564,"")</f>
        <v/>
      </c>
      <c r="X1564" s="6" t="str">
        <f>IF($B1564=2021,$P1564,"")</f>
        <v/>
      </c>
      <c r="Y1564" s="6" t="str">
        <f>IF($B1564=2022,$P1564,"")</f>
        <v/>
      </c>
      <c r="Z1564" s="6" t="str">
        <f>IF($B1564=2023,$P1564,"")</f>
        <v/>
      </c>
      <c r="AA1564" s="6" t="str">
        <f>IF($B1564=2024,$P1564,"")</f>
        <v/>
      </c>
      <c r="AB1564" s="15" t="str">
        <f>IF($B1564=2025,$P1564,"")</f>
        <v/>
      </c>
    </row>
    <row r="1565" spans="1:28" x14ac:dyDescent="0.25">
      <c r="A1565" s="3">
        <v>675</v>
      </c>
      <c r="B1565" s="3">
        <v>2020</v>
      </c>
      <c r="C1565" s="3" t="s">
        <v>1467</v>
      </c>
      <c r="D1565" s="4">
        <f>DATE(B1565,N1565,M1565)</f>
        <v>43852</v>
      </c>
      <c r="E1565" s="5">
        <v>2059</v>
      </c>
      <c r="F1565" s="6" t="s">
        <v>454</v>
      </c>
      <c r="G1565" s="6" t="s">
        <v>553</v>
      </c>
      <c r="H1565" s="27"/>
      <c r="I1565" s="9" t="s">
        <v>5168</v>
      </c>
      <c r="J1565" s="7" t="s">
        <v>5100</v>
      </c>
      <c r="K1565" s="6" t="s">
        <v>150</v>
      </c>
      <c r="L1565" s="6">
        <v>6018</v>
      </c>
      <c r="M1565" s="6">
        <v>22</v>
      </c>
      <c r="N1565" s="6">
        <v>1</v>
      </c>
      <c r="P1565" s="15">
        <v>1</v>
      </c>
      <c r="Q1565" s="15" t="str">
        <f>IF($B1565=2014,$P1565,"")</f>
        <v/>
      </c>
      <c r="R1565" s="15" t="str">
        <f>IF($B1565=2015,$P1565,"")</f>
        <v/>
      </c>
      <c r="S1565" s="15" t="str">
        <f>IF($B1565=2016,$P1565,"")</f>
        <v/>
      </c>
      <c r="T1565" s="15" t="str">
        <f>IF($B1565=2017,$P1565,"")</f>
        <v/>
      </c>
      <c r="U1565" s="15" t="str">
        <f>IF($B1565=2018,$P1565,"")</f>
        <v/>
      </c>
      <c r="V1565" s="15" t="str">
        <f>IF($B1565=2019,$P1565,"")</f>
        <v/>
      </c>
      <c r="W1565" s="15">
        <f>IF($B1565=2020,$P1565,"")</f>
        <v>1</v>
      </c>
      <c r="X1565" s="6" t="str">
        <f>IF($B1565=2021,$P1565,"")</f>
        <v/>
      </c>
      <c r="Y1565" s="6" t="str">
        <f>IF($B1565=2022,$P1565,"")</f>
        <v/>
      </c>
      <c r="Z1565" s="6" t="str">
        <f>IF($B1565=2023,$P1565,"")</f>
        <v/>
      </c>
      <c r="AA1565" s="6" t="str">
        <f>IF($B1565=2024,$P1565,"")</f>
        <v/>
      </c>
      <c r="AB1565" s="15" t="str">
        <f>IF($B1565=2025,$P1565,"")</f>
        <v/>
      </c>
    </row>
    <row r="1566" spans="1:28" x14ac:dyDescent="0.25">
      <c r="A1566" s="3">
        <v>675</v>
      </c>
      <c r="B1566" s="3">
        <v>2022</v>
      </c>
      <c r="C1566" s="3" t="s">
        <v>198</v>
      </c>
      <c r="D1566" s="4">
        <f>DATE(B1566,N1566,M1566)</f>
        <v>44888</v>
      </c>
      <c r="E1566" s="5">
        <v>1900</v>
      </c>
      <c r="F1566" s="10" t="s">
        <v>454</v>
      </c>
      <c r="G1566" s="10" t="s">
        <v>553</v>
      </c>
      <c r="H1566" s="27"/>
      <c r="I1566" s="9" t="s">
        <v>5168</v>
      </c>
      <c r="J1566" s="7" t="s">
        <v>7041</v>
      </c>
      <c r="K1566" s="6" t="s">
        <v>150</v>
      </c>
      <c r="L1566" s="6">
        <v>6310</v>
      </c>
      <c r="M1566" s="6">
        <v>23</v>
      </c>
      <c r="N1566" s="6">
        <v>11</v>
      </c>
      <c r="O1566" s="6" t="s">
        <v>7030</v>
      </c>
      <c r="P1566" s="15">
        <v>1</v>
      </c>
      <c r="Q1566" s="15" t="str">
        <f>IF($B1566=2014,$P1566,"")</f>
        <v/>
      </c>
      <c r="R1566" s="15" t="str">
        <f>IF($B1566=2015,$P1566,"")</f>
        <v/>
      </c>
      <c r="S1566" s="15" t="str">
        <f>IF($B1566=2016,$P1566,"")</f>
        <v/>
      </c>
      <c r="T1566" s="15" t="str">
        <f>IF($B1566=2017,$P1566,"")</f>
        <v/>
      </c>
      <c r="U1566" s="15" t="str">
        <f>IF($B1566=2018,$P1566,"")</f>
        <v/>
      </c>
      <c r="V1566" s="15" t="str">
        <f>IF($B1566=2019,$P1566,"")</f>
        <v/>
      </c>
      <c r="W1566" s="15" t="str">
        <f>IF($B1566=2020,$P1566,"")</f>
        <v/>
      </c>
      <c r="X1566" s="6" t="str">
        <f>IF($B1566=2021,$P1566,"")</f>
        <v/>
      </c>
      <c r="Y1566" s="6">
        <f>IF($B1566=2022,$P1566,"")</f>
        <v>1</v>
      </c>
      <c r="Z1566" s="6" t="str">
        <f>IF($B1566=2023,$P1566,"")</f>
        <v/>
      </c>
      <c r="AA1566" s="6" t="str">
        <f>IF($B1566=2024,$P1566,"")</f>
        <v/>
      </c>
      <c r="AB1566" s="15" t="str">
        <f>IF($B1566=2025,$P1566,"")</f>
        <v/>
      </c>
    </row>
    <row r="1567" spans="1:28" ht="24" x14ac:dyDescent="0.25">
      <c r="A1567" s="3">
        <v>675</v>
      </c>
      <c r="B1567" s="3">
        <v>2023</v>
      </c>
      <c r="C1567" s="3" t="s">
        <v>105</v>
      </c>
      <c r="D1567" s="4">
        <f>DATE(B1567,N1567,M1567)</f>
        <v>45237</v>
      </c>
      <c r="E1567" s="5">
        <v>2230</v>
      </c>
      <c r="F1567" s="10" t="s">
        <v>454</v>
      </c>
      <c r="G1567" s="10" t="s">
        <v>553</v>
      </c>
      <c r="H1567" s="27"/>
      <c r="I1567" s="9" t="s">
        <v>5168</v>
      </c>
      <c r="J1567" s="7" t="s">
        <v>7818</v>
      </c>
      <c r="K1567" s="6" t="s">
        <v>58</v>
      </c>
      <c r="L1567" s="6">
        <v>6409</v>
      </c>
      <c r="M1567" s="6">
        <v>7</v>
      </c>
      <c r="N1567" s="6">
        <v>11</v>
      </c>
      <c r="O1567" s="6" t="s">
        <v>14</v>
      </c>
      <c r="P1567" s="15">
        <v>1</v>
      </c>
      <c r="Q1567" s="15" t="str">
        <f>IF($B1567=2014,$P1567,"")</f>
        <v/>
      </c>
      <c r="R1567" s="15" t="str">
        <f>IF($B1567=2015,$P1567,"")</f>
        <v/>
      </c>
      <c r="S1567" s="15" t="str">
        <f>IF($B1567=2016,$P1567,"")</f>
        <v/>
      </c>
      <c r="T1567" s="15" t="str">
        <f>IF($B1567=2017,$P1567,"")</f>
        <v/>
      </c>
      <c r="U1567" s="15" t="str">
        <f>IF($B1567=2018,$P1567,"")</f>
        <v/>
      </c>
      <c r="V1567" s="15" t="str">
        <f>IF($B1567=2019,$P1567,"")</f>
        <v/>
      </c>
      <c r="W1567" s="15" t="str">
        <f>IF($B1567=2020,$P1567,"")</f>
        <v/>
      </c>
      <c r="X1567" s="6" t="str">
        <f>IF($B1567=2021,$P1567,"")</f>
        <v/>
      </c>
      <c r="Y1567" s="6" t="str">
        <f>IF($B1567=2022,$P1567,"")</f>
        <v/>
      </c>
      <c r="Z1567" s="6">
        <f>IF($B1567=2023,$P1567,"")</f>
        <v>1</v>
      </c>
      <c r="AA1567" s="6" t="str">
        <f>IF($B1567=2024,$P1567,"")</f>
        <v/>
      </c>
      <c r="AB1567" s="15" t="str">
        <f>IF($B1567=2025,$P1567,"")</f>
        <v/>
      </c>
    </row>
    <row r="1568" spans="1:28" x14ac:dyDescent="0.25">
      <c r="A1568" s="30">
        <v>675</v>
      </c>
      <c r="B1568" s="30">
        <v>2024</v>
      </c>
      <c r="C1568" s="30" t="s">
        <v>91</v>
      </c>
      <c r="D1568" s="31">
        <f>DATE(B1568,N1568,M1568)</f>
        <v>45504</v>
      </c>
      <c r="E1568" s="32">
        <v>2200</v>
      </c>
      <c r="F1568" s="35" t="s">
        <v>454</v>
      </c>
      <c r="G1568" s="35" t="s">
        <v>553</v>
      </c>
      <c r="H1568" s="35"/>
      <c r="I1568" s="9" t="s">
        <v>5168</v>
      </c>
      <c r="J1568" s="34" t="s">
        <v>8396</v>
      </c>
      <c r="K1568" s="33" t="s">
        <v>43</v>
      </c>
      <c r="L1568" s="33">
        <v>6502</v>
      </c>
      <c r="M1568" s="33">
        <v>31</v>
      </c>
      <c r="N1568" s="33">
        <v>7</v>
      </c>
      <c r="O1568" s="33"/>
      <c r="P1568" s="15">
        <v>1</v>
      </c>
      <c r="Q1568" s="15" t="str">
        <f>IF($B1568=2014,$P1568,"")</f>
        <v/>
      </c>
      <c r="R1568" s="15" t="str">
        <f>IF($B1568=2015,$P1568,"")</f>
        <v/>
      </c>
      <c r="S1568" s="15" t="str">
        <f>IF($B1568=2016,$P1568,"")</f>
        <v/>
      </c>
      <c r="T1568" s="15" t="str">
        <f>IF($B1568=2017,$P1568,"")</f>
        <v/>
      </c>
      <c r="U1568" s="15" t="str">
        <f>IF($B1568=2018,$P1568,"")</f>
        <v/>
      </c>
      <c r="V1568" s="15" t="str">
        <f>IF($B1568=2019,$P1568,"")</f>
        <v/>
      </c>
      <c r="W1568" s="15" t="str">
        <f>IF($B1568=2020,$P1568,"")</f>
        <v/>
      </c>
      <c r="X1568" s="6" t="str">
        <f>IF($B1568=2021,$P1568,"")</f>
        <v/>
      </c>
      <c r="Y1568" s="6" t="str">
        <f>IF($B1568=2022,$P1568,"")</f>
        <v/>
      </c>
      <c r="Z1568" s="6" t="str">
        <f>IF($B1568=2023,$P1568,"")</f>
        <v/>
      </c>
      <c r="AA1568" s="6">
        <f>IF($B1568=2024,$P1568,"")</f>
        <v>1</v>
      </c>
      <c r="AB1568" s="15" t="str">
        <f>IF($B1568=2025,$P1568,"")</f>
        <v/>
      </c>
    </row>
    <row r="1569" spans="1:28" x14ac:dyDescent="0.25">
      <c r="A1569" s="3">
        <v>675</v>
      </c>
      <c r="B1569" s="3">
        <v>2021</v>
      </c>
      <c r="C1569" s="3" t="s">
        <v>65</v>
      </c>
      <c r="D1569" s="4">
        <f>DATE(B1569,N1569,M1569)</f>
        <v>44288</v>
      </c>
      <c r="E1569" s="5">
        <v>2000</v>
      </c>
      <c r="F1569" s="10" t="s">
        <v>454</v>
      </c>
      <c r="G1569" s="10" t="s">
        <v>717</v>
      </c>
      <c r="H1569" s="27"/>
      <c r="I1569" s="7" t="s">
        <v>5851</v>
      </c>
      <c r="J1569" s="7" t="s">
        <v>5852</v>
      </c>
      <c r="K1569" s="6" t="s">
        <v>88</v>
      </c>
      <c r="L1569" s="6">
        <v>6119</v>
      </c>
      <c r="M1569" s="6">
        <v>2</v>
      </c>
      <c r="N1569" s="6">
        <v>4</v>
      </c>
      <c r="O1569" s="6" t="s">
        <v>86</v>
      </c>
      <c r="P1569" s="15">
        <v>1</v>
      </c>
      <c r="Q1569" s="15" t="str">
        <f>IF($B1569=2014,$P1569,"")</f>
        <v/>
      </c>
      <c r="R1569" s="15" t="str">
        <f>IF($B1569=2015,$P1569,"")</f>
        <v/>
      </c>
      <c r="S1569" s="15" t="str">
        <f>IF($B1569=2016,$P1569,"")</f>
        <v/>
      </c>
      <c r="T1569" s="15" t="str">
        <f>IF($B1569=2017,$P1569,"")</f>
        <v/>
      </c>
      <c r="U1569" s="15" t="str">
        <f>IF($B1569=2018,$P1569,"")</f>
        <v/>
      </c>
      <c r="V1569" s="15" t="str">
        <f>IF($B1569=2019,$P1569,"")</f>
        <v/>
      </c>
      <c r="W1569" s="15" t="str">
        <f>IF($B1569=2020,$P1569,"")</f>
        <v/>
      </c>
      <c r="X1569" s="6">
        <f>IF($B1569=2021,$P1569,"")</f>
        <v>1</v>
      </c>
      <c r="Y1569" s="6" t="str">
        <f>IF($B1569=2022,$P1569,"")</f>
        <v/>
      </c>
      <c r="Z1569" s="6" t="str">
        <f>IF($B1569=2023,$P1569,"")</f>
        <v/>
      </c>
      <c r="AA1569" s="6" t="str">
        <f>IF($B1569=2024,$P1569,"")</f>
        <v/>
      </c>
      <c r="AB1569" s="15" t="str">
        <f>IF($B1569=2025,$P1569,"")</f>
        <v/>
      </c>
    </row>
    <row r="1570" spans="1:28" ht="24" x14ac:dyDescent="0.25">
      <c r="A1570" s="3">
        <v>675</v>
      </c>
      <c r="B1570" s="3">
        <v>2020</v>
      </c>
      <c r="C1570" s="3" t="s">
        <v>513</v>
      </c>
      <c r="D1570" s="4">
        <f>DATE(B1570,N1570,M1570)</f>
        <v>44094</v>
      </c>
      <c r="E1570" s="5">
        <v>1800</v>
      </c>
      <c r="F1570" s="6" t="s">
        <v>454</v>
      </c>
      <c r="G1570" s="6" t="s">
        <v>588</v>
      </c>
      <c r="H1570" s="27"/>
      <c r="I1570" s="7" t="s">
        <v>6514</v>
      </c>
      <c r="J1570" s="7" t="s">
        <v>6431</v>
      </c>
      <c r="K1570" s="6" t="s">
        <v>102</v>
      </c>
      <c r="L1570" s="6">
        <v>6106</v>
      </c>
      <c r="M1570" s="6">
        <v>20</v>
      </c>
      <c r="N1570" s="6">
        <v>9</v>
      </c>
      <c r="P1570" s="15">
        <v>1</v>
      </c>
      <c r="Q1570" s="15" t="str">
        <f>IF($B1570=2014,$P1570,"")</f>
        <v/>
      </c>
      <c r="R1570" s="15" t="str">
        <f>IF($B1570=2015,$P1570,"")</f>
        <v/>
      </c>
      <c r="S1570" s="15" t="str">
        <f>IF($B1570=2016,$P1570,"")</f>
        <v/>
      </c>
      <c r="T1570" s="15" t="str">
        <f>IF($B1570=2017,$P1570,"")</f>
        <v/>
      </c>
      <c r="U1570" s="15" t="str">
        <f>IF($B1570=2018,$P1570,"")</f>
        <v/>
      </c>
      <c r="V1570" s="15" t="str">
        <f>IF($B1570=2019,$P1570,"")</f>
        <v/>
      </c>
      <c r="W1570" s="15">
        <f>IF($B1570=2020,$P1570,"")</f>
        <v>1</v>
      </c>
      <c r="X1570" s="6" t="str">
        <f>IF($B1570=2021,$P1570,"")</f>
        <v/>
      </c>
      <c r="Y1570" s="6" t="str">
        <f>IF($B1570=2022,$P1570,"")</f>
        <v/>
      </c>
      <c r="Z1570" s="6" t="str">
        <f>IF($B1570=2023,$P1570,"")</f>
        <v/>
      </c>
      <c r="AA1570" s="6" t="str">
        <f>IF($B1570=2024,$P1570,"")</f>
        <v/>
      </c>
      <c r="AB1570" s="15" t="str">
        <f>IF($B1570=2025,$P1570,"")</f>
        <v/>
      </c>
    </row>
    <row r="1571" spans="1:28" x14ac:dyDescent="0.25">
      <c r="A1571" s="30">
        <v>675</v>
      </c>
      <c r="B1571" s="30">
        <v>2024</v>
      </c>
      <c r="C1571" s="30" t="s">
        <v>54</v>
      </c>
      <c r="D1571" s="31">
        <f>DATE(B1571,N1571,M1571)</f>
        <v>45559</v>
      </c>
      <c r="E1571" s="32">
        <v>2001</v>
      </c>
      <c r="F1571" s="33" t="s">
        <v>454</v>
      </c>
      <c r="G1571" s="33" t="s">
        <v>588</v>
      </c>
      <c r="H1571" s="33"/>
      <c r="I1571" s="34" t="s">
        <v>6514</v>
      </c>
      <c r="J1571" s="34" t="s">
        <v>8501</v>
      </c>
      <c r="K1571" s="33" t="s">
        <v>88</v>
      </c>
      <c r="L1571" s="33">
        <v>6506</v>
      </c>
      <c r="M1571" s="33">
        <v>24</v>
      </c>
      <c r="N1571" s="33">
        <v>9</v>
      </c>
      <c r="O1571" s="33" t="s">
        <v>86</v>
      </c>
      <c r="P1571" s="15">
        <v>1</v>
      </c>
      <c r="Q1571" s="15" t="str">
        <f>IF($B1571=2014,$P1571,"")</f>
        <v/>
      </c>
      <c r="R1571" s="15" t="str">
        <f>IF($B1571=2015,$P1571,"")</f>
        <v/>
      </c>
      <c r="S1571" s="15" t="str">
        <f>IF($B1571=2016,$P1571,"")</f>
        <v/>
      </c>
      <c r="T1571" s="15" t="str">
        <f>IF($B1571=2017,$P1571,"")</f>
        <v/>
      </c>
      <c r="U1571" s="15" t="str">
        <f>IF($B1571=2018,$P1571,"")</f>
        <v/>
      </c>
      <c r="V1571" s="15" t="str">
        <f>IF($B1571=2019,$P1571,"")</f>
        <v/>
      </c>
      <c r="W1571" s="15" t="str">
        <f>IF($B1571=2020,$P1571,"")</f>
        <v/>
      </c>
      <c r="X1571" s="6" t="str">
        <f>IF($B1571=2021,$P1571,"")</f>
        <v/>
      </c>
      <c r="Y1571" s="6" t="str">
        <f>IF($B1571=2022,$P1571,"")</f>
        <v/>
      </c>
      <c r="Z1571" s="6" t="str">
        <f>IF($B1571=2023,$P1571,"")</f>
        <v/>
      </c>
      <c r="AA1571" s="6">
        <f>IF($B1571=2024,$P1571,"")</f>
        <v>1</v>
      </c>
      <c r="AB1571" s="15" t="str">
        <f>IF($B1571=2025,$P1571,"")</f>
        <v/>
      </c>
    </row>
    <row r="1572" spans="1:28" x14ac:dyDescent="0.25">
      <c r="A1572" s="3">
        <v>675</v>
      </c>
      <c r="B1572" s="5">
        <v>2015</v>
      </c>
      <c r="C1572" s="3" t="s">
        <v>127</v>
      </c>
      <c r="D1572" s="4">
        <f>DATE(B1572,N1572,M1572)</f>
        <v>42269</v>
      </c>
      <c r="E1572" s="5">
        <v>1630</v>
      </c>
      <c r="F1572" s="6" t="s">
        <v>454</v>
      </c>
      <c r="G1572" s="6" t="s">
        <v>459</v>
      </c>
      <c r="H1572" s="27"/>
      <c r="I1572" s="7" t="s">
        <v>5371</v>
      </c>
      <c r="J1572" s="9" t="s">
        <v>556</v>
      </c>
      <c r="K1572" s="6" t="s">
        <v>88</v>
      </c>
      <c r="L1572" s="6">
        <v>5605</v>
      </c>
      <c r="M1572" s="6">
        <v>22</v>
      </c>
      <c r="N1572" s="6">
        <v>9</v>
      </c>
      <c r="O1572" s="6" t="s">
        <v>86</v>
      </c>
      <c r="P1572" s="15">
        <v>1</v>
      </c>
      <c r="Q1572" s="15" t="str">
        <f>IF($B1572=2014,$P1572,"")</f>
        <v/>
      </c>
      <c r="R1572" s="15">
        <f>IF($B1572=2015,$P1572,"")</f>
        <v>1</v>
      </c>
      <c r="S1572" s="15" t="str">
        <f>IF($B1572=2016,$P1572,"")</f>
        <v/>
      </c>
      <c r="T1572" s="15" t="str">
        <f>IF($B1572=2017,$P1572,"")</f>
        <v/>
      </c>
      <c r="U1572" s="15" t="str">
        <f>IF($B1572=2018,$P1572,"")</f>
        <v/>
      </c>
      <c r="V1572" s="15" t="str">
        <f>IF($B1572=2019,$P1572,"")</f>
        <v/>
      </c>
      <c r="W1572" s="15" t="str">
        <f>IF($B1572=2020,$P1572,"")</f>
        <v/>
      </c>
      <c r="X1572" s="6" t="str">
        <f>IF($B1572=2021,$P1572,"")</f>
        <v/>
      </c>
      <c r="Y1572" s="6" t="str">
        <f>IF($B1572=2022,$P1572,"")</f>
        <v/>
      </c>
      <c r="Z1572" s="6" t="str">
        <f>IF($B1572=2023,$P1572,"")</f>
        <v/>
      </c>
      <c r="AA1572" s="6" t="str">
        <f>IF($B1572=2024,$P1572,"")</f>
        <v/>
      </c>
      <c r="AB1572" s="15" t="str">
        <f>IF($B1572=2025,$P1572,"")</f>
        <v/>
      </c>
    </row>
    <row r="1573" spans="1:28" x14ac:dyDescent="0.25">
      <c r="A1573" s="3">
        <v>675</v>
      </c>
      <c r="B1573" s="5">
        <v>2015</v>
      </c>
      <c r="C1573" s="3" t="s">
        <v>87</v>
      </c>
      <c r="D1573" s="4">
        <f>DATE(B1573,N1573,M1573)</f>
        <v>42272</v>
      </c>
      <c r="E1573" s="5">
        <v>1700</v>
      </c>
      <c r="F1573" s="6" t="s">
        <v>454</v>
      </c>
      <c r="G1573" s="6" t="s">
        <v>459</v>
      </c>
      <c r="H1573" s="27"/>
      <c r="I1573" s="7" t="s">
        <v>5371</v>
      </c>
      <c r="J1573" s="9" t="s">
        <v>557</v>
      </c>
      <c r="K1573" s="6" t="s">
        <v>102</v>
      </c>
      <c r="L1573" s="6">
        <v>5606</v>
      </c>
      <c r="M1573" s="6">
        <v>25</v>
      </c>
      <c r="N1573" s="6">
        <v>9</v>
      </c>
      <c r="P1573" s="15">
        <v>1</v>
      </c>
      <c r="Q1573" s="15" t="str">
        <f>IF($B1573=2014,$P1573,"")</f>
        <v/>
      </c>
      <c r="R1573" s="15">
        <f>IF($B1573=2015,$P1573,"")</f>
        <v>1</v>
      </c>
      <c r="S1573" s="15" t="str">
        <f>IF($B1573=2016,$P1573,"")</f>
        <v/>
      </c>
      <c r="T1573" s="15" t="str">
        <f>IF($B1573=2017,$P1573,"")</f>
        <v/>
      </c>
      <c r="U1573" s="15" t="str">
        <f>IF($B1573=2018,$P1573,"")</f>
        <v/>
      </c>
      <c r="V1573" s="15" t="str">
        <f>IF($B1573=2019,$P1573,"")</f>
        <v/>
      </c>
      <c r="W1573" s="15" t="str">
        <f>IF($B1573=2020,$P1573,"")</f>
        <v/>
      </c>
      <c r="X1573" s="6" t="str">
        <f>IF($B1573=2021,$P1573,"")</f>
        <v/>
      </c>
      <c r="Y1573" s="6" t="str">
        <f>IF($B1573=2022,$P1573,"")</f>
        <v/>
      </c>
      <c r="Z1573" s="6" t="str">
        <f>IF($B1573=2023,$P1573,"")</f>
        <v/>
      </c>
      <c r="AA1573" s="6" t="str">
        <f>IF($B1573=2024,$P1573,"")</f>
        <v/>
      </c>
      <c r="AB1573" s="15" t="str">
        <f>IF($B1573=2025,$P1573,"")</f>
        <v/>
      </c>
    </row>
    <row r="1574" spans="1:28" x14ac:dyDescent="0.25">
      <c r="A1574" s="3">
        <v>675</v>
      </c>
      <c r="B1574" s="5">
        <v>2015</v>
      </c>
      <c r="C1574" s="3" t="s">
        <v>81</v>
      </c>
      <c r="D1574" s="4">
        <f>DATE(B1574,N1574,M1574)</f>
        <v>42293</v>
      </c>
      <c r="E1574" s="5">
        <v>1458</v>
      </c>
      <c r="F1574" s="6" t="s">
        <v>454</v>
      </c>
      <c r="G1574" s="6" t="s">
        <v>459</v>
      </c>
      <c r="H1574" s="27"/>
      <c r="I1574" s="7" t="s">
        <v>5371</v>
      </c>
      <c r="J1574" s="9" t="s">
        <v>559</v>
      </c>
      <c r="K1574" s="6" t="s">
        <v>16</v>
      </c>
      <c r="L1574" s="6">
        <v>5607</v>
      </c>
      <c r="M1574" s="6">
        <v>16</v>
      </c>
      <c r="N1574" s="6">
        <v>10</v>
      </c>
      <c r="O1574" s="6" t="s">
        <v>14</v>
      </c>
      <c r="P1574" s="15">
        <v>1</v>
      </c>
      <c r="Q1574" s="15" t="str">
        <f>IF($B1574=2014,$P1574,"")</f>
        <v/>
      </c>
      <c r="R1574" s="15">
        <f>IF($B1574=2015,$P1574,"")</f>
        <v>1</v>
      </c>
      <c r="S1574" s="15" t="str">
        <f>IF($B1574=2016,$P1574,"")</f>
        <v/>
      </c>
      <c r="T1574" s="15" t="str">
        <f>IF($B1574=2017,$P1574,"")</f>
        <v/>
      </c>
      <c r="U1574" s="15" t="str">
        <f>IF($B1574=2018,$P1574,"")</f>
        <v/>
      </c>
      <c r="V1574" s="15" t="str">
        <f>IF($B1574=2019,$P1574,"")</f>
        <v/>
      </c>
      <c r="W1574" s="15" t="str">
        <f>IF($B1574=2020,$P1574,"")</f>
        <v/>
      </c>
      <c r="X1574" s="6" t="str">
        <f>IF($B1574=2021,$P1574,"")</f>
        <v/>
      </c>
      <c r="Y1574" s="6" t="str">
        <f>IF($B1574=2022,$P1574,"")</f>
        <v/>
      </c>
      <c r="Z1574" s="6" t="str">
        <f>IF($B1574=2023,$P1574,"")</f>
        <v/>
      </c>
      <c r="AA1574" s="6" t="str">
        <f>IF($B1574=2024,$P1574,"")</f>
        <v/>
      </c>
      <c r="AB1574" s="15" t="str">
        <f>IF($B1574=2025,$P1574,"")</f>
        <v/>
      </c>
    </row>
    <row r="1575" spans="1:28" x14ac:dyDescent="0.25">
      <c r="A1575" s="3">
        <v>675</v>
      </c>
      <c r="B1575" s="5">
        <v>2015</v>
      </c>
      <c r="C1575" s="3" t="s">
        <v>487</v>
      </c>
      <c r="D1575" s="4">
        <f>DATE(B1575,N1575,M1575)</f>
        <v>42299</v>
      </c>
      <c r="E1575" s="5">
        <v>1500</v>
      </c>
      <c r="F1575" s="6" t="s">
        <v>454</v>
      </c>
      <c r="G1575" s="6" t="s">
        <v>459</v>
      </c>
      <c r="H1575" s="27"/>
      <c r="I1575" s="7" t="s">
        <v>5371</v>
      </c>
      <c r="J1575" s="9" t="s">
        <v>558</v>
      </c>
      <c r="K1575" s="6" t="s">
        <v>102</v>
      </c>
      <c r="L1575" s="6">
        <v>5608</v>
      </c>
      <c r="M1575" s="6">
        <v>22</v>
      </c>
      <c r="N1575" s="6">
        <v>10</v>
      </c>
      <c r="P1575" s="15">
        <v>1</v>
      </c>
      <c r="Q1575" s="15" t="str">
        <f>IF($B1575=2014,$P1575,"")</f>
        <v/>
      </c>
      <c r="R1575" s="15">
        <f>IF($B1575=2015,$P1575,"")</f>
        <v>1</v>
      </c>
      <c r="S1575" s="15" t="str">
        <f>IF($B1575=2016,$P1575,"")</f>
        <v/>
      </c>
      <c r="T1575" s="15" t="str">
        <f>IF($B1575=2017,$P1575,"")</f>
        <v/>
      </c>
      <c r="U1575" s="15" t="str">
        <f>IF($B1575=2018,$P1575,"")</f>
        <v/>
      </c>
      <c r="V1575" s="15" t="str">
        <f>IF($B1575=2019,$P1575,"")</f>
        <v/>
      </c>
      <c r="W1575" s="15" t="str">
        <f>IF($B1575=2020,$P1575,"")</f>
        <v/>
      </c>
      <c r="X1575" s="6" t="str">
        <f>IF($B1575=2021,$P1575,"")</f>
        <v/>
      </c>
      <c r="Y1575" s="6" t="str">
        <f>IF($B1575=2022,$P1575,"")</f>
        <v/>
      </c>
      <c r="Z1575" s="6" t="str">
        <f>IF($B1575=2023,$P1575,"")</f>
        <v/>
      </c>
      <c r="AA1575" s="6" t="str">
        <f>IF($B1575=2024,$P1575,"")</f>
        <v/>
      </c>
      <c r="AB1575" s="15" t="str">
        <f>IF($B1575=2025,$P1575,"")</f>
        <v/>
      </c>
    </row>
    <row r="1576" spans="1:28" x14ac:dyDescent="0.25">
      <c r="A1576" s="3">
        <v>675</v>
      </c>
      <c r="B1576" s="3">
        <v>2016</v>
      </c>
      <c r="C1576" s="3" t="s">
        <v>223</v>
      </c>
      <c r="D1576" s="4">
        <f>DATE(B1576,N1576,M1576)</f>
        <v>42631</v>
      </c>
      <c r="E1576" s="5">
        <v>1630</v>
      </c>
      <c r="F1576" s="6" t="s">
        <v>454</v>
      </c>
      <c r="G1576" s="10" t="s">
        <v>459</v>
      </c>
      <c r="H1576" s="27"/>
      <c r="I1576" s="7" t="s">
        <v>5371</v>
      </c>
      <c r="J1576" s="7" t="s">
        <v>1779</v>
      </c>
      <c r="K1576" s="6" t="s">
        <v>102</v>
      </c>
      <c r="L1576" s="6">
        <v>5705</v>
      </c>
      <c r="M1576" s="6">
        <v>18</v>
      </c>
      <c r="N1576" s="6">
        <v>9</v>
      </c>
      <c r="P1576" s="15">
        <v>1</v>
      </c>
      <c r="Q1576" s="15" t="str">
        <f>IF($B1576=2014,$P1576,"")</f>
        <v/>
      </c>
      <c r="R1576" s="15" t="str">
        <f>IF($B1576=2015,$P1576,"")</f>
        <v/>
      </c>
      <c r="S1576" s="15">
        <f>IF($B1576=2016,$P1576,"")</f>
        <v>1</v>
      </c>
      <c r="T1576" s="15" t="str">
        <f>IF($B1576=2017,$P1576,"")</f>
        <v/>
      </c>
      <c r="U1576" s="15" t="str">
        <f>IF($B1576=2018,$P1576,"")</f>
        <v/>
      </c>
      <c r="V1576" s="15" t="str">
        <f>IF($B1576=2019,$P1576,"")</f>
        <v/>
      </c>
      <c r="W1576" s="15" t="str">
        <f>IF($B1576=2020,$P1576,"")</f>
        <v/>
      </c>
      <c r="X1576" s="6" t="str">
        <f>IF($B1576=2021,$P1576,"")</f>
        <v/>
      </c>
      <c r="Y1576" s="6" t="str">
        <f>IF($B1576=2022,$P1576,"")</f>
        <v/>
      </c>
      <c r="Z1576" s="6" t="str">
        <f>IF($B1576=2023,$P1576,"")</f>
        <v/>
      </c>
      <c r="AA1576" s="6" t="str">
        <f>IF($B1576=2024,$P1576,"")</f>
        <v/>
      </c>
      <c r="AB1576" s="15" t="str">
        <f>IF($B1576=2025,$P1576,"")</f>
        <v/>
      </c>
    </row>
    <row r="1577" spans="1:28" x14ac:dyDescent="0.25">
      <c r="A1577" s="3">
        <v>675</v>
      </c>
      <c r="B1577" s="3">
        <v>2017</v>
      </c>
      <c r="C1577" s="3" t="s">
        <v>1461</v>
      </c>
      <c r="D1577" s="4">
        <f>DATE(B1577,N1577,M1577)</f>
        <v>43009</v>
      </c>
      <c r="E1577" s="5">
        <v>1505</v>
      </c>
      <c r="F1577" s="6" t="s">
        <v>454</v>
      </c>
      <c r="G1577" s="6" t="s">
        <v>459</v>
      </c>
      <c r="H1577" s="27"/>
      <c r="I1577" s="7" t="s">
        <v>5371</v>
      </c>
      <c r="J1577" s="9" t="s">
        <v>2611</v>
      </c>
      <c r="K1577" s="6" t="s">
        <v>2411</v>
      </c>
      <c r="L1577" s="6">
        <v>5806</v>
      </c>
      <c r="M1577" s="6">
        <v>1</v>
      </c>
      <c r="N1577" s="6">
        <v>10</v>
      </c>
      <c r="O1577" s="6" t="s">
        <v>14</v>
      </c>
      <c r="P1577" s="15">
        <v>1</v>
      </c>
      <c r="Q1577" s="15" t="str">
        <f>IF($B1577=2014,$P1577,"")</f>
        <v/>
      </c>
      <c r="R1577" s="15" t="str">
        <f>IF($B1577=2015,$P1577,"")</f>
        <v/>
      </c>
      <c r="S1577" s="15" t="str">
        <f>IF($B1577=2016,$P1577,"")</f>
        <v/>
      </c>
      <c r="T1577" s="15">
        <f>IF($B1577=2017,$P1577,"")</f>
        <v>1</v>
      </c>
      <c r="U1577" s="15" t="str">
        <f>IF($B1577=2018,$P1577,"")</f>
        <v/>
      </c>
      <c r="V1577" s="15" t="str">
        <f>IF($B1577=2019,$P1577,"")</f>
        <v/>
      </c>
      <c r="W1577" s="15" t="str">
        <f>IF($B1577=2020,$P1577,"")</f>
        <v/>
      </c>
      <c r="X1577" s="6" t="str">
        <f>IF($B1577=2021,$P1577,"")</f>
        <v/>
      </c>
      <c r="Y1577" s="6" t="str">
        <f>IF($B1577=2022,$P1577,"")</f>
        <v/>
      </c>
      <c r="Z1577" s="6" t="str">
        <f>IF($B1577=2023,$P1577,"")</f>
        <v/>
      </c>
      <c r="AA1577" s="6" t="str">
        <f>IF($B1577=2024,$P1577,"")</f>
        <v/>
      </c>
      <c r="AB1577" s="15" t="str">
        <f>IF($B1577=2025,$P1577,"")</f>
        <v/>
      </c>
    </row>
    <row r="1578" spans="1:28" x14ac:dyDescent="0.25">
      <c r="A1578" s="3">
        <v>675</v>
      </c>
      <c r="B1578" s="3">
        <v>2017</v>
      </c>
      <c r="C1578" s="3" t="s">
        <v>1460</v>
      </c>
      <c r="D1578" s="4">
        <f>DATE(B1578,N1578,M1578)</f>
        <v>43013</v>
      </c>
      <c r="E1578" s="5">
        <v>1600</v>
      </c>
      <c r="F1578" s="6" t="s">
        <v>454</v>
      </c>
      <c r="G1578" s="6" t="s">
        <v>459</v>
      </c>
      <c r="H1578" s="27"/>
      <c r="I1578" s="7" t="s">
        <v>5371</v>
      </c>
      <c r="J1578" s="9" t="s">
        <v>2612</v>
      </c>
      <c r="K1578" s="6" t="s">
        <v>102</v>
      </c>
      <c r="L1578" s="6">
        <v>5807</v>
      </c>
      <c r="M1578" s="6">
        <v>5</v>
      </c>
      <c r="N1578" s="6">
        <v>10</v>
      </c>
      <c r="P1578" s="15">
        <v>1</v>
      </c>
      <c r="Q1578" s="15" t="str">
        <f>IF($B1578=2014,$P1578,"")</f>
        <v/>
      </c>
      <c r="R1578" s="15" t="str">
        <f>IF($B1578=2015,$P1578,"")</f>
        <v/>
      </c>
      <c r="S1578" s="15" t="str">
        <f>IF($B1578=2016,$P1578,"")</f>
        <v/>
      </c>
      <c r="T1578" s="15">
        <f>IF($B1578=2017,$P1578,"")</f>
        <v>1</v>
      </c>
      <c r="U1578" s="15" t="str">
        <f>IF($B1578=2018,$P1578,"")</f>
        <v/>
      </c>
      <c r="V1578" s="15" t="str">
        <f>IF($B1578=2019,$P1578,"")</f>
        <v/>
      </c>
      <c r="W1578" s="15" t="str">
        <f>IF($B1578=2020,$P1578,"")</f>
        <v/>
      </c>
      <c r="X1578" s="6" t="str">
        <f>IF($B1578=2021,$P1578,"")</f>
        <v/>
      </c>
      <c r="Y1578" s="6" t="str">
        <f>IF($B1578=2022,$P1578,"")</f>
        <v/>
      </c>
      <c r="Z1578" s="6" t="str">
        <f>IF($B1578=2023,$P1578,"")</f>
        <v/>
      </c>
      <c r="AA1578" s="6" t="str">
        <f>IF($B1578=2024,$P1578,"")</f>
        <v/>
      </c>
      <c r="AB1578" s="15" t="str">
        <f>IF($B1578=2025,$P1578,"")</f>
        <v/>
      </c>
    </row>
    <row r="1579" spans="1:28" x14ac:dyDescent="0.25">
      <c r="A1579" s="3">
        <v>675</v>
      </c>
      <c r="B1579" s="3">
        <v>2017</v>
      </c>
      <c r="C1579" s="3" t="s">
        <v>155</v>
      </c>
      <c r="D1579" s="4">
        <f>DATE(B1579,N1579,M1579)</f>
        <v>43025</v>
      </c>
      <c r="E1579" s="5">
        <v>1457</v>
      </c>
      <c r="F1579" s="6" t="s">
        <v>454</v>
      </c>
      <c r="G1579" s="6" t="s">
        <v>459</v>
      </c>
      <c r="H1579" s="27"/>
      <c r="I1579" s="7" t="s">
        <v>5371</v>
      </c>
      <c r="J1579" s="9" t="s">
        <v>2613</v>
      </c>
      <c r="K1579" s="6" t="s">
        <v>58</v>
      </c>
      <c r="L1579" s="6">
        <v>5807</v>
      </c>
      <c r="M1579" s="6">
        <v>17</v>
      </c>
      <c r="N1579" s="6">
        <v>10</v>
      </c>
      <c r="O1579" s="6" t="s">
        <v>14</v>
      </c>
      <c r="P1579" s="15">
        <v>1</v>
      </c>
      <c r="Q1579" s="15" t="str">
        <f>IF($B1579=2014,$P1579,"")</f>
        <v/>
      </c>
      <c r="R1579" s="15" t="str">
        <f>IF($B1579=2015,$P1579,"")</f>
        <v/>
      </c>
      <c r="S1579" s="15" t="str">
        <f>IF($B1579=2016,$P1579,"")</f>
        <v/>
      </c>
      <c r="T1579" s="15">
        <f>IF($B1579=2017,$P1579,"")</f>
        <v>1</v>
      </c>
      <c r="U1579" s="15" t="str">
        <f>IF($B1579=2018,$P1579,"")</f>
        <v/>
      </c>
      <c r="V1579" s="15" t="str">
        <f>IF($B1579=2019,$P1579,"")</f>
        <v/>
      </c>
      <c r="W1579" s="15" t="str">
        <f>IF($B1579=2020,$P1579,"")</f>
        <v/>
      </c>
      <c r="X1579" s="6" t="str">
        <f>IF($B1579=2021,$P1579,"")</f>
        <v/>
      </c>
      <c r="Y1579" s="6" t="str">
        <f>IF($B1579=2022,$P1579,"")</f>
        <v/>
      </c>
      <c r="Z1579" s="6" t="str">
        <f>IF($B1579=2023,$P1579,"")</f>
        <v/>
      </c>
      <c r="AA1579" s="6" t="str">
        <f>IF($B1579=2024,$P1579,"")</f>
        <v/>
      </c>
      <c r="AB1579" s="15" t="str">
        <f>IF($B1579=2025,$P1579,"")</f>
        <v/>
      </c>
    </row>
    <row r="1580" spans="1:28" x14ac:dyDescent="0.25">
      <c r="A1580" s="3">
        <v>675</v>
      </c>
      <c r="B1580" s="3">
        <v>2018</v>
      </c>
      <c r="C1580" s="3" t="s">
        <v>182</v>
      </c>
      <c r="D1580" s="4">
        <f>DATE(B1580,N1580,M1580)</f>
        <v>43126</v>
      </c>
      <c r="E1580" s="5">
        <v>2100</v>
      </c>
      <c r="F1580" s="6" t="s">
        <v>454</v>
      </c>
      <c r="G1580" s="6" t="s">
        <v>459</v>
      </c>
      <c r="H1580" s="27"/>
      <c r="I1580" s="7" t="s">
        <v>5371</v>
      </c>
      <c r="J1580" s="9" t="s">
        <v>2614</v>
      </c>
      <c r="K1580" s="6" t="s">
        <v>102</v>
      </c>
      <c r="L1580" s="6">
        <v>5815</v>
      </c>
      <c r="M1580" s="6">
        <v>26</v>
      </c>
      <c r="N1580" s="6">
        <v>1</v>
      </c>
      <c r="P1580" s="15">
        <v>1</v>
      </c>
      <c r="Q1580" s="15" t="str">
        <f>IF($B1580=2014,$P1580,"")</f>
        <v/>
      </c>
      <c r="R1580" s="15" t="str">
        <f>IF($B1580=2015,$P1580,"")</f>
        <v/>
      </c>
      <c r="S1580" s="15" t="str">
        <f>IF($B1580=2016,$P1580,"")</f>
        <v/>
      </c>
      <c r="T1580" s="15" t="str">
        <f>IF($B1580=2017,$P1580,"")</f>
        <v/>
      </c>
      <c r="U1580" s="15">
        <f>IF($B1580=2018,$P1580,"")</f>
        <v>1</v>
      </c>
      <c r="V1580" s="15" t="str">
        <f>IF($B1580=2019,$P1580,"")</f>
        <v/>
      </c>
      <c r="W1580" s="15" t="str">
        <f>IF($B1580=2020,$P1580,"")</f>
        <v/>
      </c>
      <c r="X1580" s="6" t="str">
        <f>IF($B1580=2021,$P1580,"")</f>
        <v/>
      </c>
      <c r="Y1580" s="6" t="str">
        <f>IF($B1580=2022,$P1580,"")</f>
        <v/>
      </c>
      <c r="Z1580" s="6" t="str">
        <f>IF($B1580=2023,$P1580,"")</f>
        <v/>
      </c>
      <c r="AA1580" s="6" t="str">
        <f>IF($B1580=2024,$P1580,"")</f>
        <v/>
      </c>
      <c r="AB1580" s="15" t="str">
        <f>IF($B1580=2025,$P1580,"")</f>
        <v/>
      </c>
    </row>
    <row r="1581" spans="1:28" x14ac:dyDescent="0.25">
      <c r="A1581" s="3">
        <v>675</v>
      </c>
      <c r="B1581" s="3">
        <v>2018</v>
      </c>
      <c r="C1581" s="3" t="s">
        <v>81</v>
      </c>
      <c r="D1581" s="4">
        <f>DATE(B1581,N1581,M1581)</f>
        <v>43389</v>
      </c>
      <c r="E1581" s="5">
        <v>1500</v>
      </c>
      <c r="F1581" s="6" t="s">
        <v>454</v>
      </c>
      <c r="G1581" s="6" t="s">
        <v>459</v>
      </c>
      <c r="H1581" s="27"/>
      <c r="I1581" s="7" t="s">
        <v>5371</v>
      </c>
      <c r="J1581" s="9" t="s">
        <v>3363</v>
      </c>
      <c r="K1581" s="6" t="s">
        <v>102</v>
      </c>
      <c r="L1581" s="6">
        <v>5907</v>
      </c>
      <c r="M1581" s="6">
        <v>16</v>
      </c>
      <c r="N1581" s="6">
        <v>10</v>
      </c>
      <c r="P1581" s="15">
        <v>1</v>
      </c>
      <c r="Q1581" s="15" t="str">
        <f>IF($B1581=2014,$P1581,"")</f>
        <v/>
      </c>
      <c r="R1581" s="15" t="str">
        <f>IF($B1581=2015,$P1581,"")</f>
        <v/>
      </c>
      <c r="S1581" s="15" t="str">
        <f>IF($B1581=2016,$P1581,"")</f>
        <v/>
      </c>
      <c r="T1581" s="15" t="str">
        <f>IF($B1581=2017,$P1581,"")</f>
        <v/>
      </c>
      <c r="U1581" s="15">
        <f>IF($B1581=2018,$P1581,"")</f>
        <v>1</v>
      </c>
      <c r="V1581" s="15" t="str">
        <f>IF($B1581=2019,$P1581,"")</f>
        <v/>
      </c>
      <c r="W1581" s="15" t="str">
        <f>IF($B1581=2020,$P1581,"")</f>
        <v/>
      </c>
      <c r="X1581" s="6" t="str">
        <f>IF($B1581=2021,$P1581,"")</f>
        <v/>
      </c>
      <c r="Y1581" s="6" t="str">
        <f>IF($B1581=2022,$P1581,"")</f>
        <v/>
      </c>
      <c r="Z1581" s="6" t="str">
        <f>IF($B1581=2023,$P1581,"")</f>
        <v/>
      </c>
      <c r="AA1581" s="6" t="str">
        <f>IF($B1581=2024,$P1581,"")</f>
        <v/>
      </c>
      <c r="AB1581" s="15" t="str">
        <f>IF($B1581=2025,$P1581,"")</f>
        <v/>
      </c>
    </row>
    <row r="1582" spans="1:28" x14ac:dyDescent="0.25">
      <c r="A1582" s="3">
        <v>675</v>
      </c>
      <c r="B1582" s="3">
        <v>2018</v>
      </c>
      <c r="C1582" s="3" t="s">
        <v>487</v>
      </c>
      <c r="D1582" s="4">
        <f>DATE(B1582,N1582,M1582)</f>
        <v>43395</v>
      </c>
      <c r="E1582" s="5">
        <v>1400</v>
      </c>
      <c r="F1582" s="6" t="s">
        <v>454</v>
      </c>
      <c r="G1582" s="6" t="s">
        <v>459</v>
      </c>
      <c r="H1582" s="27"/>
      <c r="I1582" s="7" t="s">
        <v>5371</v>
      </c>
      <c r="J1582" s="7" t="s">
        <v>3364</v>
      </c>
      <c r="K1582" s="6" t="s">
        <v>102</v>
      </c>
      <c r="L1582" s="6">
        <v>5908</v>
      </c>
      <c r="M1582" s="6">
        <v>22</v>
      </c>
      <c r="N1582" s="6">
        <v>10</v>
      </c>
      <c r="P1582" s="15">
        <v>1</v>
      </c>
      <c r="Q1582" s="15" t="str">
        <f>IF($B1582=2014,$P1582,"")</f>
        <v/>
      </c>
      <c r="R1582" s="15" t="str">
        <f>IF($B1582=2015,$P1582,"")</f>
        <v/>
      </c>
      <c r="S1582" s="15" t="str">
        <f>IF($B1582=2016,$P1582,"")</f>
        <v/>
      </c>
      <c r="T1582" s="15" t="str">
        <f>IF($B1582=2017,$P1582,"")</f>
        <v/>
      </c>
      <c r="U1582" s="15">
        <f>IF($B1582=2018,$P1582,"")</f>
        <v>1</v>
      </c>
      <c r="V1582" s="15" t="str">
        <f>IF($B1582=2019,$P1582,"")</f>
        <v/>
      </c>
      <c r="W1582" s="15" t="str">
        <f>IF($B1582=2020,$P1582,"")</f>
        <v/>
      </c>
      <c r="X1582" s="6" t="str">
        <f>IF($B1582=2021,$P1582,"")</f>
        <v/>
      </c>
      <c r="Y1582" s="6" t="str">
        <f>IF($B1582=2022,$P1582,"")</f>
        <v/>
      </c>
      <c r="Z1582" s="6" t="str">
        <f>IF($B1582=2023,$P1582,"")</f>
        <v/>
      </c>
      <c r="AA1582" s="6" t="str">
        <f>IF($B1582=2024,$P1582,"")</f>
        <v/>
      </c>
      <c r="AB1582" s="15" t="str">
        <f>IF($B1582=2025,$P1582,"")</f>
        <v/>
      </c>
    </row>
    <row r="1583" spans="1:28" x14ac:dyDescent="0.25">
      <c r="A1583" s="3">
        <v>675</v>
      </c>
      <c r="B1583" s="3">
        <v>2019</v>
      </c>
      <c r="C1583" s="3" t="s">
        <v>81</v>
      </c>
      <c r="D1583" s="4">
        <f>DATE(B1583,N1583,M1583)</f>
        <v>43754</v>
      </c>
      <c r="E1583" s="5">
        <v>1600</v>
      </c>
      <c r="F1583" s="6" t="s">
        <v>454</v>
      </c>
      <c r="G1583" s="6" t="s">
        <v>459</v>
      </c>
      <c r="H1583" s="27"/>
      <c r="I1583" s="7" t="s">
        <v>5371</v>
      </c>
      <c r="J1583" s="9" t="s">
        <v>3790</v>
      </c>
      <c r="K1583" s="6" t="s">
        <v>102</v>
      </c>
      <c r="L1583" s="6">
        <v>6007</v>
      </c>
      <c r="M1583" s="6">
        <v>16</v>
      </c>
      <c r="N1583" s="6">
        <v>10</v>
      </c>
      <c r="P1583" s="15">
        <v>1</v>
      </c>
      <c r="Q1583" s="15" t="str">
        <f>IF($B1583=2014,$P1583,"")</f>
        <v/>
      </c>
      <c r="R1583" s="15" t="str">
        <f>IF($B1583=2015,$P1583,"")</f>
        <v/>
      </c>
      <c r="S1583" s="15" t="str">
        <f>IF($B1583=2016,$P1583,"")</f>
        <v/>
      </c>
      <c r="T1583" s="15" t="str">
        <f>IF($B1583=2017,$P1583,"")</f>
        <v/>
      </c>
      <c r="U1583" s="15" t="str">
        <f>IF($B1583=2018,$P1583,"")</f>
        <v/>
      </c>
      <c r="V1583" s="15">
        <f>IF($B1583=2019,$P1583,"")</f>
        <v>1</v>
      </c>
      <c r="W1583" s="15" t="str">
        <f>IF($B1583=2020,$P1583,"")</f>
        <v/>
      </c>
      <c r="X1583" s="6" t="str">
        <f>IF($B1583=2021,$P1583,"")</f>
        <v/>
      </c>
      <c r="Y1583" s="6" t="str">
        <f>IF($B1583=2022,$P1583,"")</f>
        <v/>
      </c>
      <c r="Z1583" s="6" t="str">
        <f>IF($B1583=2023,$P1583,"")</f>
        <v/>
      </c>
      <c r="AA1583" s="6" t="str">
        <f>IF($B1583=2024,$P1583,"")</f>
        <v/>
      </c>
      <c r="AB1583" s="15" t="str">
        <f>IF($B1583=2025,$P1583,"")</f>
        <v/>
      </c>
    </row>
    <row r="1584" spans="1:28" x14ac:dyDescent="0.25">
      <c r="A1584" s="3">
        <v>675</v>
      </c>
      <c r="B1584" s="3">
        <v>2022</v>
      </c>
      <c r="C1584" s="3" t="s">
        <v>68</v>
      </c>
      <c r="D1584" s="4">
        <f>DATE(B1584,N1584,M1584)</f>
        <v>44825</v>
      </c>
      <c r="E1584" s="5">
        <v>1700</v>
      </c>
      <c r="F1584" s="6" t="s">
        <v>454</v>
      </c>
      <c r="G1584" s="6" t="s">
        <v>459</v>
      </c>
      <c r="H1584" s="27"/>
      <c r="I1584" s="7" t="s">
        <v>5371</v>
      </c>
      <c r="J1584" s="9" t="s">
        <v>6807</v>
      </c>
      <c r="K1584" s="6" t="s">
        <v>102</v>
      </c>
      <c r="L1584" s="6">
        <v>6306</v>
      </c>
      <c r="M1584" s="6">
        <v>21</v>
      </c>
      <c r="N1584" s="6">
        <v>9</v>
      </c>
      <c r="P1584" s="15">
        <v>1</v>
      </c>
      <c r="Q1584" s="15" t="str">
        <f>IF($B1584=2014,$P1584,"")</f>
        <v/>
      </c>
      <c r="R1584" s="15" t="str">
        <f>IF($B1584=2015,$P1584,"")</f>
        <v/>
      </c>
      <c r="S1584" s="15" t="str">
        <f>IF($B1584=2016,$P1584,"")</f>
        <v/>
      </c>
      <c r="T1584" s="15" t="str">
        <f>IF($B1584=2017,$P1584,"")</f>
        <v/>
      </c>
      <c r="U1584" s="15" t="str">
        <f>IF($B1584=2018,$P1584,"")</f>
        <v/>
      </c>
      <c r="V1584" s="15" t="str">
        <f>IF($B1584=2019,$P1584,"")</f>
        <v/>
      </c>
      <c r="W1584" s="15" t="str">
        <f>IF($B1584=2020,$P1584,"")</f>
        <v/>
      </c>
      <c r="X1584" s="6" t="str">
        <f>IF($B1584=2021,$P1584,"")</f>
        <v/>
      </c>
      <c r="Y1584" s="6">
        <f>IF($B1584=2022,$P1584,"")</f>
        <v>1</v>
      </c>
      <c r="Z1584" s="6" t="str">
        <f>IF($B1584=2023,$P1584,"")</f>
        <v/>
      </c>
      <c r="AA1584" s="6" t="str">
        <f>IF($B1584=2024,$P1584,"")</f>
        <v/>
      </c>
      <c r="AB1584" s="15" t="str">
        <f>IF($B1584=2025,$P1584,"")</f>
        <v/>
      </c>
    </row>
    <row r="1585" spans="1:28" x14ac:dyDescent="0.25">
      <c r="A1585" s="3">
        <v>684</v>
      </c>
      <c r="B1585" s="3">
        <v>2021</v>
      </c>
      <c r="C1585" s="3" t="s">
        <v>210</v>
      </c>
      <c r="D1585" s="4">
        <v>44455</v>
      </c>
      <c r="E1585" s="5">
        <v>1730</v>
      </c>
      <c r="F1585" s="6" t="s">
        <v>454</v>
      </c>
      <c r="G1585" s="6" t="s">
        <v>493</v>
      </c>
      <c r="H1585" s="27"/>
      <c r="I1585" s="7" t="s">
        <v>6024</v>
      </c>
      <c r="J1585" s="7" t="s">
        <v>6025</v>
      </c>
      <c r="K1585" s="6" t="s">
        <v>1563</v>
      </c>
      <c r="L1585" s="6">
        <v>6205</v>
      </c>
      <c r="M1585" s="6">
        <v>16</v>
      </c>
      <c r="N1585" s="6">
        <v>9</v>
      </c>
      <c r="O1585" s="6" t="s">
        <v>4448</v>
      </c>
      <c r="P1585" s="15">
        <v>1</v>
      </c>
      <c r="Q1585" s="15" t="str">
        <f>IF($B1585=2014,$P1585,"")</f>
        <v/>
      </c>
      <c r="R1585" s="15" t="str">
        <f>IF($B1585=2015,$P1585,"")</f>
        <v/>
      </c>
      <c r="S1585" s="15" t="str">
        <f>IF($B1585=2016,$P1585,"")</f>
        <v/>
      </c>
      <c r="T1585" s="15" t="str">
        <f>IF($B1585=2017,$P1585,"")</f>
        <v/>
      </c>
      <c r="U1585" s="15" t="str">
        <f>IF($B1585=2018,$P1585,"")</f>
        <v/>
      </c>
      <c r="V1585" s="15" t="str">
        <f>IF($B1585=2019,$P1585,"")</f>
        <v/>
      </c>
      <c r="W1585" s="15" t="str">
        <f>IF($B1585=2020,$P1585,"")</f>
        <v/>
      </c>
      <c r="X1585" s="6">
        <f>IF($B1585=2021,$P1585,"")</f>
        <v>1</v>
      </c>
      <c r="Y1585" s="6" t="str">
        <f>IF($B1585=2022,$P1585,"")</f>
        <v/>
      </c>
      <c r="Z1585" s="6" t="str">
        <f>IF($B1585=2023,$P1585,"")</f>
        <v/>
      </c>
      <c r="AA1585" s="6" t="str">
        <f>IF($B1585=2024,$P1585,"")</f>
        <v/>
      </c>
      <c r="AB1585" s="15" t="str">
        <f>IF($B1585=2025,$P1585,"")</f>
        <v/>
      </c>
    </row>
    <row r="1586" spans="1:28" x14ac:dyDescent="0.25">
      <c r="A1586" s="3">
        <v>684</v>
      </c>
      <c r="B1586" s="3">
        <v>2023</v>
      </c>
      <c r="C1586" s="3" t="s">
        <v>15</v>
      </c>
      <c r="D1586" s="4">
        <f>DATE(B1586,N1586,M1586)</f>
        <v>45209</v>
      </c>
      <c r="E1586" s="5">
        <v>2025</v>
      </c>
      <c r="F1586" s="6" t="s">
        <v>454</v>
      </c>
      <c r="G1586" s="10" t="s">
        <v>493</v>
      </c>
      <c r="H1586" s="27"/>
      <c r="I1586" s="7" t="s">
        <v>6024</v>
      </c>
      <c r="J1586" s="7" t="s">
        <v>7697</v>
      </c>
      <c r="K1586" s="6" t="s">
        <v>7681</v>
      </c>
      <c r="L1586" s="6">
        <v>6408</v>
      </c>
      <c r="M1586" s="6">
        <v>10</v>
      </c>
      <c r="N1586" s="6">
        <v>10</v>
      </c>
      <c r="O1586" s="6" t="s">
        <v>49</v>
      </c>
      <c r="P1586" s="15">
        <v>1</v>
      </c>
      <c r="Q1586" s="15" t="str">
        <f>IF($B1586=2014,$P1586,"")</f>
        <v/>
      </c>
      <c r="R1586" s="15" t="str">
        <f>IF($B1586=2015,$P1586,"")</f>
        <v/>
      </c>
      <c r="S1586" s="15" t="str">
        <f>IF($B1586=2016,$P1586,"")</f>
        <v/>
      </c>
      <c r="T1586" s="15" t="str">
        <f>IF($B1586=2017,$P1586,"")</f>
        <v/>
      </c>
      <c r="U1586" s="15" t="str">
        <f>IF($B1586=2018,$P1586,"")</f>
        <v/>
      </c>
      <c r="V1586" s="15" t="str">
        <f>IF($B1586=2019,$P1586,"")</f>
        <v/>
      </c>
      <c r="W1586" s="15" t="str">
        <f>IF($B1586=2020,$P1586,"")</f>
        <v/>
      </c>
      <c r="X1586" s="6" t="str">
        <f>IF($B1586=2021,$P1586,"")</f>
        <v/>
      </c>
      <c r="Y1586" s="6" t="str">
        <f>IF($B1586=2022,$P1586,"")</f>
        <v/>
      </c>
      <c r="Z1586" s="6">
        <f>IF($B1586=2023,$P1586,"")</f>
        <v>1</v>
      </c>
      <c r="AA1586" s="6" t="str">
        <f>IF($B1586=2024,$P1586,"")</f>
        <v/>
      </c>
      <c r="AB1586" s="15" t="str">
        <f>IF($B1586=2025,$P1586,"")</f>
        <v/>
      </c>
    </row>
    <row r="1587" spans="1:28" x14ac:dyDescent="0.25">
      <c r="A1587" s="30">
        <v>684</v>
      </c>
      <c r="B1587" s="30">
        <v>2024</v>
      </c>
      <c r="C1587" s="30" t="s">
        <v>325</v>
      </c>
      <c r="D1587" s="31">
        <f>DATE(B1587,N1587,M1587)</f>
        <v>45376</v>
      </c>
      <c r="E1587" s="32">
        <v>1730</v>
      </c>
      <c r="F1587" s="35" t="s">
        <v>454</v>
      </c>
      <c r="G1587" s="35" t="s">
        <v>493</v>
      </c>
      <c r="H1587" s="35"/>
      <c r="I1587" s="7" t="s">
        <v>6024</v>
      </c>
      <c r="J1587" s="34" t="s">
        <v>8299</v>
      </c>
      <c r="K1587" s="33" t="s">
        <v>8116</v>
      </c>
      <c r="L1587" s="33">
        <v>6419</v>
      </c>
      <c r="M1587" s="33">
        <v>25</v>
      </c>
      <c r="N1587" s="33">
        <v>3</v>
      </c>
      <c r="O1587" s="33" t="s">
        <v>4448</v>
      </c>
      <c r="P1587" s="15">
        <v>1</v>
      </c>
      <c r="Q1587" s="15" t="str">
        <f>IF($B1587=2014,$P1587,"")</f>
        <v/>
      </c>
      <c r="R1587" s="15" t="str">
        <f>IF($B1587=2015,$P1587,"")</f>
        <v/>
      </c>
      <c r="S1587" s="15" t="str">
        <f>IF($B1587=2016,$P1587,"")</f>
        <v/>
      </c>
      <c r="T1587" s="15" t="str">
        <f>IF($B1587=2017,$P1587,"")</f>
        <v/>
      </c>
      <c r="U1587" s="15" t="str">
        <f>IF($B1587=2018,$P1587,"")</f>
        <v/>
      </c>
      <c r="V1587" s="15" t="str">
        <f>IF($B1587=2019,$P1587,"")</f>
        <v/>
      </c>
      <c r="W1587" s="15" t="str">
        <f>IF($B1587=2020,$P1587,"")</f>
        <v/>
      </c>
      <c r="X1587" s="6" t="str">
        <f>IF($B1587=2021,$P1587,"")</f>
        <v/>
      </c>
      <c r="Y1587" s="6" t="str">
        <f>IF($B1587=2022,$P1587,"")</f>
        <v/>
      </c>
      <c r="Z1587" s="6" t="str">
        <f>IF($B1587=2023,$P1587,"")</f>
        <v/>
      </c>
      <c r="AA1587" s="6">
        <f>IF($B1587=2024,$P1587,"")</f>
        <v>1</v>
      </c>
      <c r="AB1587" s="15" t="str">
        <f>IF($B1587=2025,$P1587,"")</f>
        <v/>
      </c>
    </row>
    <row r="1588" spans="1:28" ht="24" x14ac:dyDescent="0.25">
      <c r="A1588" s="3">
        <v>684</v>
      </c>
      <c r="B1588" s="5">
        <v>2015</v>
      </c>
      <c r="C1588" s="3" t="s">
        <v>560</v>
      </c>
      <c r="D1588" s="4">
        <f>DATE(B1588,N1588,M1588)</f>
        <v>42215</v>
      </c>
      <c r="E1588" s="5">
        <v>1930</v>
      </c>
      <c r="F1588" s="6" t="s">
        <v>454</v>
      </c>
      <c r="G1588" s="6" t="s">
        <v>464</v>
      </c>
      <c r="H1588" s="27"/>
      <c r="I1588" s="7" t="s">
        <v>8228</v>
      </c>
      <c r="J1588" s="9" t="s">
        <v>562</v>
      </c>
      <c r="K1588" s="6" t="s">
        <v>43</v>
      </c>
      <c r="L1588" s="6">
        <v>5602</v>
      </c>
      <c r="M1588" s="6">
        <v>30</v>
      </c>
      <c r="N1588" s="6">
        <v>7</v>
      </c>
      <c r="P1588" s="15">
        <v>1</v>
      </c>
      <c r="Q1588" s="15" t="str">
        <f>IF($B1588=2014,$P1588,"")</f>
        <v/>
      </c>
      <c r="R1588" s="15">
        <f>IF($B1588=2015,$P1588,"")</f>
        <v>1</v>
      </c>
      <c r="S1588" s="15" t="str">
        <f>IF($B1588=2016,$P1588,"")</f>
        <v/>
      </c>
      <c r="T1588" s="15" t="str">
        <f>IF($B1588=2017,$P1588,"")</f>
        <v/>
      </c>
      <c r="U1588" s="15" t="str">
        <f>IF($B1588=2018,$P1588,"")</f>
        <v/>
      </c>
      <c r="V1588" s="15" t="str">
        <f>IF($B1588=2019,$P1588,"")</f>
        <v/>
      </c>
      <c r="W1588" s="15" t="str">
        <f>IF($B1588=2020,$P1588,"")</f>
        <v/>
      </c>
      <c r="X1588" s="6" t="str">
        <f>IF($B1588=2021,$P1588,"")</f>
        <v/>
      </c>
      <c r="Y1588" s="6" t="str">
        <f>IF($B1588=2022,$P1588,"")</f>
        <v/>
      </c>
      <c r="Z1588" s="6" t="str">
        <f>IF($B1588=2023,$P1588,"")</f>
        <v/>
      </c>
      <c r="AA1588" s="6" t="str">
        <f>IF($B1588=2024,$P1588,"")</f>
        <v/>
      </c>
      <c r="AB1588" s="15" t="str">
        <f>IF($B1588=2025,$P1588,"")</f>
        <v/>
      </c>
    </row>
    <row r="1589" spans="1:28" x14ac:dyDescent="0.25">
      <c r="A1589" s="3">
        <v>684</v>
      </c>
      <c r="B1589" s="5">
        <v>2015</v>
      </c>
      <c r="C1589" s="3" t="s">
        <v>252</v>
      </c>
      <c r="D1589" s="4">
        <f>DATE(B1589,N1589,M1589)</f>
        <v>42359</v>
      </c>
      <c r="E1589" s="5">
        <v>2030</v>
      </c>
      <c r="F1589" s="6" t="s">
        <v>454</v>
      </c>
      <c r="G1589" s="6" t="s">
        <v>464</v>
      </c>
      <c r="H1589" s="27"/>
      <c r="I1589" s="7" t="s">
        <v>8228</v>
      </c>
      <c r="J1589" s="9" t="s">
        <v>561</v>
      </c>
      <c r="K1589" s="6" t="s">
        <v>31</v>
      </c>
      <c r="L1589" s="6">
        <v>5612</v>
      </c>
      <c r="M1589" s="6">
        <v>21</v>
      </c>
      <c r="N1589" s="6">
        <v>12</v>
      </c>
      <c r="P1589" s="15">
        <v>1</v>
      </c>
      <c r="Q1589" s="15" t="str">
        <f>IF($B1589=2014,$P1589,"")</f>
        <v/>
      </c>
      <c r="R1589" s="15">
        <f>IF($B1589=2015,$P1589,"")</f>
        <v>1</v>
      </c>
      <c r="S1589" s="15" t="str">
        <f>IF($B1589=2016,$P1589,"")</f>
        <v/>
      </c>
      <c r="T1589" s="15" t="str">
        <f>IF($B1589=2017,$P1589,"")</f>
        <v/>
      </c>
      <c r="U1589" s="15" t="str">
        <f>IF($B1589=2018,$P1589,"")</f>
        <v/>
      </c>
      <c r="V1589" s="15" t="str">
        <f>IF($B1589=2019,$P1589,"")</f>
        <v/>
      </c>
      <c r="W1589" s="15" t="str">
        <f>IF($B1589=2020,$P1589,"")</f>
        <v/>
      </c>
      <c r="X1589" s="6" t="str">
        <f>IF($B1589=2021,$P1589,"")</f>
        <v/>
      </c>
      <c r="Y1589" s="6" t="str">
        <f>IF($B1589=2022,$P1589,"")</f>
        <v/>
      </c>
      <c r="Z1589" s="6" t="str">
        <f>IF($B1589=2023,$P1589,"")</f>
        <v/>
      </c>
      <c r="AA1589" s="6" t="str">
        <f>IF($B1589=2024,$P1589,"")</f>
        <v/>
      </c>
      <c r="AB1589" s="15" t="str">
        <f>IF($B1589=2025,$P1589,"")</f>
        <v/>
      </c>
    </row>
    <row r="1590" spans="1:28" x14ac:dyDescent="0.25">
      <c r="A1590" s="3">
        <v>684</v>
      </c>
      <c r="B1590" s="5">
        <v>2016</v>
      </c>
      <c r="C1590" s="3" t="s">
        <v>104</v>
      </c>
      <c r="D1590" s="4">
        <f>DATE(B1590,N1590,M1590)</f>
        <v>42440</v>
      </c>
      <c r="E1590" s="5">
        <v>2030</v>
      </c>
      <c r="F1590" s="6" t="s">
        <v>454</v>
      </c>
      <c r="G1590" s="6" t="s">
        <v>464</v>
      </c>
      <c r="H1590" s="27"/>
      <c r="I1590" s="7" t="s">
        <v>8228</v>
      </c>
      <c r="J1590" s="9" t="s">
        <v>563</v>
      </c>
      <c r="K1590" s="6" t="s">
        <v>43</v>
      </c>
      <c r="L1590" s="6">
        <v>5617</v>
      </c>
      <c r="M1590" s="6">
        <v>11</v>
      </c>
      <c r="N1590" s="6">
        <v>3</v>
      </c>
      <c r="P1590" s="15">
        <v>1</v>
      </c>
      <c r="Q1590" s="15" t="str">
        <f>IF($B1590=2014,$P1590,"")</f>
        <v/>
      </c>
      <c r="R1590" s="15" t="str">
        <f>IF($B1590=2015,$P1590,"")</f>
        <v/>
      </c>
      <c r="S1590" s="15">
        <f>IF($B1590=2016,$P1590,"")</f>
        <v>1</v>
      </c>
      <c r="T1590" s="15" t="str">
        <f>IF($B1590=2017,$P1590,"")</f>
        <v/>
      </c>
      <c r="U1590" s="15" t="str">
        <f>IF($B1590=2018,$P1590,"")</f>
        <v/>
      </c>
      <c r="V1590" s="15" t="str">
        <f>IF($B1590=2019,$P1590,"")</f>
        <v/>
      </c>
      <c r="W1590" s="15" t="str">
        <f>IF($B1590=2020,$P1590,"")</f>
        <v/>
      </c>
      <c r="X1590" s="6" t="str">
        <f>IF($B1590=2021,$P1590,"")</f>
        <v/>
      </c>
      <c r="Y1590" s="6" t="str">
        <f>IF($B1590=2022,$P1590,"")</f>
        <v/>
      </c>
      <c r="Z1590" s="6" t="str">
        <f>IF($B1590=2023,$P1590,"")</f>
        <v/>
      </c>
      <c r="AA1590" s="6" t="str">
        <f>IF($B1590=2024,$P1590,"")</f>
        <v/>
      </c>
      <c r="AB1590" s="15" t="str">
        <f>IF($B1590=2025,$P1590,"")</f>
        <v/>
      </c>
    </row>
    <row r="1591" spans="1:28" x14ac:dyDescent="0.25">
      <c r="A1591" s="3">
        <v>684</v>
      </c>
      <c r="B1591" s="5">
        <v>2016</v>
      </c>
      <c r="C1591" s="3" t="s">
        <v>65</v>
      </c>
      <c r="D1591" s="4">
        <f>DATE(B1591,N1591,M1591)</f>
        <v>42462</v>
      </c>
      <c r="E1591" s="5">
        <v>1730</v>
      </c>
      <c r="F1591" s="6" t="s">
        <v>454</v>
      </c>
      <c r="G1591" s="6" t="s">
        <v>464</v>
      </c>
      <c r="H1591" s="27"/>
      <c r="I1591" s="7" t="s">
        <v>8228</v>
      </c>
      <c r="J1591" s="9" t="s">
        <v>564</v>
      </c>
      <c r="K1591" s="6" t="s">
        <v>37</v>
      </c>
      <c r="L1591" s="6">
        <v>5619</v>
      </c>
      <c r="M1591" s="6">
        <v>2</v>
      </c>
      <c r="N1591" s="6">
        <v>4</v>
      </c>
      <c r="P1591" s="15">
        <v>1</v>
      </c>
      <c r="Q1591" s="15" t="str">
        <f>IF($B1591=2014,$P1591,"")</f>
        <v/>
      </c>
      <c r="R1591" s="15" t="str">
        <f>IF($B1591=2015,$P1591,"")</f>
        <v/>
      </c>
      <c r="S1591" s="15">
        <f>IF($B1591=2016,$P1591,"")</f>
        <v>1</v>
      </c>
      <c r="T1591" s="15" t="str">
        <f>IF($B1591=2017,$P1591,"")</f>
        <v/>
      </c>
      <c r="U1591" s="15" t="str">
        <f>IF($B1591=2018,$P1591,"")</f>
        <v/>
      </c>
      <c r="V1591" s="15" t="str">
        <f>IF($B1591=2019,$P1591,"")</f>
        <v/>
      </c>
      <c r="W1591" s="15" t="str">
        <f>IF($B1591=2020,$P1591,"")</f>
        <v/>
      </c>
      <c r="X1591" s="6" t="str">
        <f>IF($B1591=2021,$P1591,"")</f>
        <v/>
      </c>
      <c r="Y1591" s="6" t="str">
        <f>IF($B1591=2022,$P1591,"")</f>
        <v/>
      </c>
      <c r="Z1591" s="6" t="str">
        <f>IF($B1591=2023,$P1591,"")</f>
        <v/>
      </c>
      <c r="AA1591" s="6" t="str">
        <f>IF($B1591=2024,$P1591,"")</f>
        <v/>
      </c>
      <c r="AB1591" s="15" t="str">
        <f>IF($B1591=2025,$P1591,"")</f>
        <v/>
      </c>
    </row>
    <row r="1592" spans="1:28" x14ac:dyDescent="0.25">
      <c r="A1592" s="3">
        <v>684</v>
      </c>
      <c r="B1592" s="3">
        <v>2016</v>
      </c>
      <c r="C1592" s="3" t="s">
        <v>1469</v>
      </c>
      <c r="D1592" s="4">
        <f>DATE(B1592,N1592,M1592)</f>
        <v>42596</v>
      </c>
      <c r="E1592" s="5">
        <v>1930</v>
      </c>
      <c r="F1592" s="6" t="s">
        <v>454</v>
      </c>
      <c r="G1592" s="10" t="s">
        <v>464</v>
      </c>
      <c r="H1592" s="27"/>
      <c r="I1592" s="7" t="s">
        <v>8228</v>
      </c>
      <c r="J1592" s="7" t="s">
        <v>1780</v>
      </c>
      <c r="K1592" s="6" t="s">
        <v>43</v>
      </c>
      <c r="L1592" s="6">
        <v>5703</v>
      </c>
      <c r="M1592" s="6">
        <v>14</v>
      </c>
      <c r="N1592" s="6">
        <v>8</v>
      </c>
      <c r="P1592" s="15">
        <v>1</v>
      </c>
      <c r="Q1592" s="15" t="str">
        <f>IF($B1592=2014,$P1592,"")</f>
        <v/>
      </c>
      <c r="R1592" s="15" t="str">
        <f>IF($B1592=2015,$P1592,"")</f>
        <v/>
      </c>
      <c r="S1592" s="15">
        <f>IF($B1592=2016,$P1592,"")</f>
        <v>1</v>
      </c>
      <c r="T1592" s="15" t="str">
        <f>IF($B1592=2017,$P1592,"")</f>
        <v/>
      </c>
      <c r="U1592" s="15" t="str">
        <f>IF($B1592=2018,$P1592,"")</f>
        <v/>
      </c>
      <c r="V1592" s="15" t="str">
        <f>IF($B1592=2019,$P1592,"")</f>
        <v/>
      </c>
      <c r="W1592" s="15" t="str">
        <f>IF($B1592=2020,$P1592,"")</f>
        <v/>
      </c>
      <c r="X1592" s="6" t="str">
        <f>IF($B1592=2021,$P1592,"")</f>
        <v/>
      </c>
      <c r="Y1592" s="6" t="str">
        <f>IF($B1592=2022,$P1592,"")</f>
        <v/>
      </c>
      <c r="Z1592" s="6" t="str">
        <f>IF($B1592=2023,$P1592,"")</f>
        <v/>
      </c>
      <c r="AA1592" s="6" t="str">
        <f>IF($B1592=2024,$P1592,"")</f>
        <v/>
      </c>
      <c r="AB1592" s="15" t="str">
        <f>IF($B1592=2025,$P1592,"")</f>
        <v/>
      </c>
    </row>
    <row r="1593" spans="1:28" x14ac:dyDescent="0.25">
      <c r="A1593" s="3">
        <v>684</v>
      </c>
      <c r="B1593" s="3">
        <v>2016</v>
      </c>
      <c r="C1593" s="3" t="s">
        <v>146</v>
      </c>
      <c r="D1593" s="4">
        <f>DATE(B1593,N1593,M1593)</f>
        <v>42623</v>
      </c>
      <c r="E1593" s="5">
        <v>1930</v>
      </c>
      <c r="F1593" s="6" t="s">
        <v>454</v>
      </c>
      <c r="G1593" s="10" t="s">
        <v>464</v>
      </c>
      <c r="H1593" s="27"/>
      <c r="I1593" s="7" t="s">
        <v>8228</v>
      </c>
      <c r="J1593" s="7" t="s">
        <v>1781</v>
      </c>
      <c r="K1593" s="6" t="s">
        <v>43</v>
      </c>
      <c r="L1593" s="6">
        <v>5706</v>
      </c>
      <c r="M1593" s="6">
        <v>10</v>
      </c>
      <c r="N1593" s="6">
        <v>9</v>
      </c>
      <c r="P1593" s="15">
        <v>1</v>
      </c>
      <c r="Q1593" s="15" t="str">
        <f>IF($B1593=2014,$P1593,"")</f>
        <v/>
      </c>
      <c r="R1593" s="15" t="str">
        <f>IF($B1593=2015,$P1593,"")</f>
        <v/>
      </c>
      <c r="S1593" s="15">
        <f>IF($B1593=2016,$P1593,"")</f>
        <v>1</v>
      </c>
      <c r="T1593" s="15" t="str">
        <f>IF($B1593=2017,$P1593,"")</f>
        <v/>
      </c>
      <c r="U1593" s="15" t="str">
        <f>IF($B1593=2018,$P1593,"")</f>
        <v/>
      </c>
      <c r="V1593" s="15" t="str">
        <f>IF($B1593=2019,$P1593,"")</f>
        <v/>
      </c>
      <c r="W1593" s="15" t="str">
        <f>IF($B1593=2020,$P1593,"")</f>
        <v/>
      </c>
      <c r="X1593" s="6" t="str">
        <f>IF($B1593=2021,$P1593,"")</f>
        <v/>
      </c>
      <c r="Y1593" s="6" t="str">
        <f>IF($B1593=2022,$P1593,"")</f>
        <v/>
      </c>
      <c r="Z1593" s="6" t="str">
        <f>IF($B1593=2023,$P1593,"")</f>
        <v/>
      </c>
      <c r="AA1593" s="6" t="str">
        <f>IF($B1593=2024,$P1593,"")</f>
        <v/>
      </c>
      <c r="AB1593" s="15" t="str">
        <f>IF($B1593=2025,$P1593,"")</f>
        <v/>
      </c>
    </row>
    <row r="1594" spans="1:28" x14ac:dyDescent="0.25">
      <c r="A1594" s="3">
        <v>684</v>
      </c>
      <c r="B1594" s="3">
        <v>2017</v>
      </c>
      <c r="C1594" s="3" t="s">
        <v>1496</v>
      </c>
      <c r="D1594" s="4">
        <f>DATE(B1594,N1594,M1594)</f>
        <v>42954</v>
      </c>
      <c r="E1594" s="5">
        <v>1930</v>
      </c>
      <c r="F1594" s="6" t="s">
        <v>454</v>
      </c>
      <c r="G1594" s="6" t="s">
        <v>464</v>
      </c>
      <c r="H1594" s="27"/>
      <c r="I1594" s="7" t="s">
        <v>8228</v>
      </c>
      <c r="J1594" s="9" t="s">
        <v>2615</v>
      </c>
      <c r="K1594" s="6" t="s">
        <v>43</v>
      </c>
      <c r="L1594" s="6">
        <v>5803</v>
      </c>
      <c r="M1594" s="6">
        <v>7</v>
      </c>
      <c r="N1594" s="6">
        <v>8</v>
      </c>
      <c r="P1594" s="15">
        <v>1</v>
      </c>
      <c r="Q1594" s="15" t="str">
        <f>IF($B1594=2014,$P1594,"")</f>
        <v/>
      </c>
      <c r="R1594" s="15" t="str">
        <f>IF($B1594=2015,$P1594,"")</f>
        <v/>
      </c>
      <c r="S1594" s="15" t="str">
        <f>IF($B1594=2016,$P1594,"")</f>
        <v/>
      </c>
      <c r="T1594" s="15">
        <f>IF($B1594=2017,$P1594,"")</f>
        <v>1</v>
      </c>
      <c r="U1594" s="15" t="str">
        <f>IF($B1594=2018,$P1594,"")</f>
        <v/>
      </c>
      <c r="V1594" s="15" t="str">
        <f>IF($B1594=2019,$P1594,"")</f>
        <v/>
      </c>
      <c r="W1594" s="15" t="str">
        <f>IF($B1594=2020,$P1594,"")</f>
        <v/>
      </c>
      <c r="X1594" s="6" t="str">
        <f>IF($B1594=2021,$P1594,"")</f>
        <v/>
      </c>
      <c r="Y1594" s="6" t="str">
        <f>IF($B1594=2022,$P1594,"")</f>
        <v/>
      </c>
      <c r="Z1594" s="6" t="str">
        <f>IF($B1594=2023,$P1594,"")</f>
        <v/>
      </c>
      <c r="AA1594" s="6" t="str">
        <f>IF($B1594=2024,$P1594,"")</f>
        <v/>
      </c>
      <c r="AB1594" s="15" t="str">
        <f>IF($B1594=2025,$P1594,"")</f>
        <v/>
      </c>
    </row>
    <row r="1595" spans="1:28" x14ac:dyDescent="0.25">
      <c r="A1595" s="3">
        <v>684</v>
      </c>
      <c r="B1595" s="3">
        <v>2020</v>
      </c>
      <c r="C1595" s="3" t="s">
        <v>541</v>
      </c>
      <c r="D1595" s="4">
        <f>DATE(B1595,N1595,M1595)</f>
        <v>44074</v>
      </c>
      <c r="E1595" s="5">
        <v>1730</v>
      </c>
      <c r="F1595" s="6" t="s">
        <v>454</v>
      </c>
      <c r="G1595" s="6" t="s">
        <v>464</v>
      </c>
      <c r="H1595" s="27"/>
      <c r="I1595" s="7" t="s">
        <v>8228</v>
      </c>
      <c r="J1595" s="7" t="s">
        <v>5419</v>
      </c>
      <c r="K1595" s="6" t="s">
        <v>88</v>
      </c>
      <c r="L1595" s="6">
        <v>6104</v>
      </c>
      <c r="M1595" s="6">
        <v>31</v>
      </c>
      <c r="N1595" s="6">
        <v>8</v>
      </c>
      <c r="O1595" s="6" t="s">
        <v>86</v>
      </c>
      <c r="P1595" s="15">
        <v>1</v>
      </c>
      <c r="Q1595" s="15" t="str">
        <f>IF($B1595=2014,$P1595,"")</f>
        <v/>
      </c>
      <c r="R1595" s="15" t="str">
        <f>IF($B1595=2015,$P1595,"")</f>
        <v/>
      </c>
      <c r="S1595" s="15" t="str">
        <f>IF($B1595=2016,$P1595,"")</f>
        <v/>
      </c>
      <c r="T1595" s="15" t="str">
        <f>IF($B1595=2017,$P1595,"")</f>
        <v/>
      </c>
      <c r="U1595" s="15" t="str">
        <f>IF($B1595=2018,$P1595,"")</f>
        <v/>
      </c>
      <c r="V1595" s="15" t="str">
        <f>IF($B1595=2019,$P1595,"")</f>
        <v/>
      </c>
      <c r="W1595" s="15">
        <f>IF($B1595=2020,$P1595,"")</f>
        <v>1</v>
      </c>
      <c r="X1595" s="6" t="str">
        <f>IF($B1595=2021,$P1595,"")</f>
        <v/>
      </c>
      <c r="Y1595" s="6" t="str">
        <f>IF($B1595=2022,$P1595,"")</f>
        <v/>
      </c>
      <c r="Z1595" s="6" t="str">
        <f>IF($B1595=2023,$P1595,"")</f>
        <v/>
      </c>
      <c r="AA1595" s="6" t="str">
        <f>IF($B1595=2024,$P1595,"")</f>
        <v/>
      </c>
      <c r="AB1595" s="15" t="str">
        <f>IF($B1595=2025,$P1595,"")</f>
        <v/>
      </c>
    </row>
    <row r="1596" spans="1:28" x14ac:dyDescent="0.25">
      <c r="A1596" s="3">
        <v>684</v>
      </c>
      <c r="B1596" s="3">
        <v>2021</v>
      </c>
      <c r="C1596" s="3" t="s">
        <v>146</v>
      </c>
      <c r="D1596" s="4">
        <v>44449</v>
      </c>
      <c r="E1596" s="5">
        <v>1930</v>
      </c>
      <c r="F1596" s="6" t="s">
        <v>454</v>
      </c>
      <c r="G1596" s="6" t="s">
        <v>464</v>
      </c>
      <c r="H1596" s="27"/>
      <c r="I1596" s="7" t="s">
        <v>8228</v>
      </c>
      <c r="J1596" s="7" t="s">
        <v>6026</v>
      </c>
      <c r="K1596" s="6" t="s">
        <v>43</v>
      </c>
      <c r="L1596" s="6">
        <v>6205</v>
      </c>
      <c r="M1596" s="6">
        <v>10</v>
      </c>
      <c r="N1596" s="6">
        <v>9</v>
      </c>
      <c r="P1596" s="15">
        <v>1</v>
      </c>
      <c r="Q1596" s="15" t="str">
        <f>IF($B1596=2014,$P1596,"")</f>
        <v/>
      </c>
      <c r="R1596" s="15" t="str">
        <f>IF($B1596=2015,$P1596,"")</f>
        <v/>
      </c>
      <c r="S1596" s="15" t="str">
        <f>IF($B1596=2016,$P1596,"")</f>
        <v/>
      </c>
      <c r="T1596" s="15" t="str">
        <f>IF($B1596=2017,$P1596,"")</f>
        <v/>
      </c>
      <c r="U1596" s="15" t="str">
        <f>IF($B1596=2018,$P1596,"")</f>
        <v/>
      </c>
      <c r="V1596" s="15" t="str">
        <f>IF($B1596=2019,$P1596,"")</f>
        <v/>
      </c>
      <c r="W1596" s="15" t="str">
        <f>IF($B1596=2020,$P1596,"")</f>
        <v/>
      </c>
      <c r="X1596" s="6">
        <f>IF($B1596=2021,$P1596,"")</f>
        <v>1</v>
      </c>
      <c r="Y1596" s="6" t="str">
        <f>IF($B1596=2022,$P1596,"")</f>
        <v/>
      </c>
      <c r="Z1596" s="6" t="str">
        <f>IF($B1596=2023,$P1596,"")</f>
        <v/>
      </c>
      <c r="AA1596" s="6" t="str">
        <f>IF($B1596=2024,$P1596,"")</f>
        <v/>
      </c>
      <c r="AB1596" s="15" t="str">
        <f>IF($B1596=2025,$P1596,"")</f>
        <v/>
      </c>
    </row>
    <row r="1597" spans="1:28" x14ac:dyDescent="0.25">
      <c r="A1597" s="3">
        <v>684</v>
      </c>
      <c r="B1597" s="3">
        <v>2017</v>
      </c>
      <c r="C1597" s="3" t="s">
        <v>155</v>
      </c>
      <c r="D1597" s="4">
        <f>DATE(B1597,N1597,M1597)</f>
        <v>43025</v>
      </c>
      <c r="E1597" s="5">
        <v>1457</v>
      </c>
      <c r="F1597" s="6" t="s">
        <v>454</v>
      </c>
      <c r="G1597" s="6" t="s">
        <v>506</v>
      </c>
      <c r="H1597" s="27"/>
      <c r="I1597" s="7" t="s">
        <v>2616</v>
      </c>
      <c r="J1597" s="9" t="s">
        <v>2617</v>
      </c>
      <c r="K1597" s="6" t="s">
        <v>58</v>
      </c>
      <c r="L1597" s="6">
        <v>5807</v>
      </c>
      <c r="M1597" s="6">
        <v>17</v>
      </c>
      <c r="N1597" s="6">
        <v>10</v>
      </c>
      <c r="O1597" s="6" t="s">
        <v>14</v>
      </c>
      <c r="P1597" s="15">
        <v>1</v>
      </c>
      <c r="Q1597" s="15" t="str">
        <f>IF($B1597=2014,$P1597,"")</f>
        <v/>
      </c>
      <c r="R1597" s="15" t="str">
        <f>IF($B1597=2015,$P1597,"")</f>
        <v/>
      </c>
      <c r="S1597" s="15" t="str">
        <f>IF($B1597=2016,$P1597,"")</f>
        <v/>
      </c>
      <c r="T1597" s="15">
        <f>IF($B1597=2017,$P1597,"")</f>
        <v>1</v>
      </c>
      <c r="U1597" s="15" t="str">
        <f>IF($B1597=2018,$P1597,"")</f>
        <v/>
      </c>
      <c r="V1597" s="15" t="str">
        <f>IF($B1597=2019,$P1597,"")</f>
        <v/>
      </c>
      <c r="W1597" s="15" t="str">
        <f>IF($B1597=2020,$P1597,"")</f>
        <v/>
      </c>
      <c r="X1597" s="6" t="str">
        <f>IF($B1597=2021,$P1597,"")</f>
        <v/>
      </c>
      <c r="Y1597" s="6" t="str">
        <f>IF($B1597=2022,$P1597,"")</f>
        <v/>
      </c>
      <c r="Z1597" s="6" t="str">
        <f>IF($B1597=2023,$P1597,"")</f>
        <v/>
      </c>
      <c r="AA1597" s="6" t="str">
        <f>IF($B1597=2024,$P1597,"")</f>
        <v/>
      </c>
      <c r="AB1597" s="15" t="str">
        <f>IF($B1597=2025,$P1597,"")</f>
        <v/>
      </c>
    </row>
    <row r="1598" spans="1:28" x14ac:dyDescent="0.25">
      <c r="A1598" s="3">
        <v>684</v>
      </c>
      <c r="B1598" s="3">
        <v>2023</v>
      </c>
      <c r="C1598" s="3" t="s">
        <v>81</v>
      </c>
      <c r="D1598" s="4">
        <f>DATE(B1598,N1598,M1598)</f>
        <v>45215</v>
      </c>
      <c r="E1598" s="5">
        <v>1400</v>
      </c>
      <c r="F1598" s="10" t="s">
        <v>454</v>
      </c>
      <c r="G1598" s="10" t="s">
        <v>506</v>
      </c>
      <c r="H1598" s="10"/>
      <c r="I1598" s="7" t="s">
        <v>2616</v>
      </c>
      <c r="J1598" s="7" t="s">
        <v>7946</v>
      </c>
      <c r="K1598" s="6" t="s">
        <v>88</v>
      </c>
      <c r="L1598" s="6">
        <v>6411</v>
      </c>
      <c r="M1598" s="6">
        <v>16</v>
      </c>
      <c r="N1598" s="6">
        <v>10</v>
      </c>
      <c r="O1598" s="6" t="s">
        <v>86</v>
      </c>
      <c r="P1598" s="15">
        <v>1</v>
      </c>
      <c r="Q1598" s="15" t="str">
        <f>IF($B1598=2014,$P1598,"")</f>
        <v/>
      </c>
      <c r="R1598" s="15" t="str">
        <f>IF($B1598=2015,$P1598,"")</f>
        <v/>
      </c>
      <c r="S1598" s="15" t="str">
        <f>IF($B1598=2016,$P1598,"")</f>
        <v/>
      </c>
      <c r="T1598" s="15" t="str">
        <f>IF($B1598=2017,$P1598,"")</f>
        <v/>
      </c>
      <c r="U1598" s="15" t="str">
        <f>IF($B1598=2018,$P1598,"")</f>
        <v/>
      </c>
      <c r="V1598" s="15" t="str">
        <f>IF($B1598=2019,$P1598,"")</f>
        <v/>
      </c>
      <c r="W1598" s="15" t="str">
        <f>IF($B1598=2020,$P1598,"")</f>
        <v/>
      </c>
      <c r="X1598" s="6" t="str">
        <f>IF($B1598=2021,$P1598,"")</f>
        <v/>
      </c>
      <c r="Y1598" s="6" t="str">
        <f>IF($B1598=2022,$P1598,"")</f>
        <v/>
      </c>
      <c r="Z1598" s="6">
        <f>IF($B1598=2023,$P1598,"")</f>
        <v>1</v>
      </c>
      <c r="AA1598" s="6" t="str">
        <f>IF($B1598=2024,$P1598,"")</f>
        <v/>
      </c>
      <c r="AB1598" s="15" t="str">
        <f>IF($B1598=2025,$P1598,"")</f>
        <v/>
      </c>
    </row>
    <row r="1599" spans="1:28" x14ac:dyDescent="0.25">
      <c r="A1599" s="3">
        <v>693</v>
      </c>
      <c r="B1599" s="5">
        <v>2015</v>
      </c>
      <c r="C1599" s="3" t="s">
        <v>188</v>
      </c>
      <c r="D1599" s="4">
        <f>DATE(B1599,N1599,M1599)</f>
        <v>42246</v>
      </c>
      <c r="E1599" s="5">
        <v>1705</v>
      </c>
      <c r="F1599" s="6" t="s">
        <v>454</v>
      </c>
      <c r="G1599" s="6" t="s">
        <v>565</v>
      </c>
      <c r="H1599" s="27"/>
      <c r="I1599" s="9" t="s">
        <v>626</v>
      </c>
      <c r="J1599" s="9" t="s">
        <v>566</v>
      </c>
      <c r="K1599" s="6" t="s">
        <v>13</v>
      </c>
      <c r="L1599" s="6">
        <v>5603</v>
      </c>
      <c r="M1599" s="6">
        <v>30</v>
      </c>
      <c r="N1599" s="6">
        <v>8</v>
      </c>
      <c r="O1599" s="6" t="s">
        <v>14</v>
      </c>
      <c r="P1599" s="15">
        <v>1</v>
      </c>
      <c r="Q1599" s="15" t="str">
        <f>IF($B1599=2014,$P1599,"")</f>
        <v/>
      </c>
      <c r="R1599" s="15">
        <f>IF($B1599=2015,$P1599,"")</f>
        <v>1</v>
      </c>
      <c r="S1599" s="15" t="str">
        <f>IF($B1599=2016,$P1599,"")</f>
        <v/>
      </c>
      <c r="T1599" s="15" t="str">
        <f>IF($B1599=2017,$P1599,"")</f>
        <v/>
      </c>
      <c r="U1599" s="15" t="str">
        <f>IF($B1599=2018,$P1599,"")</f>
        <v/>
      </c>
      <c r="V1599" s="15" t="str">
        <f>IF($B1599=2019,$P1599,"")</f>
        <v/>
      </c>
      <c r="W1599" s="15" t="str">
        <f>IF($B1599=2020,$P1599,"")</f>
        <v/>
      </c>
      <c r="X1599" s="6" t="str">
        <f>IF($B1599=2021,$P1599,"")</f>
        <v/>
      </c>
      <c r="Y1599" s="6" t="str">
        <f>IF($B1599=2022,$P1599,"")</f>
        <v/>
      </c>
      <c r="Z1599" s="6" t="str">
        <f>IF($B1599=2023,$P1599,"")</f>
        <v/>
      </c>
      <c r="AA1599" s="6" t="str">
        <f>IF($B1599=2024,$P1599,"")</f>
        <v/>
      </c>
      <c r="AB1599" s="15" t="str">
        <f>IF($B1599=2025,$P1599,"")</f>
        <v/>
      </c>
    </row>
    <row r="1600" spans="1:28" x14ac:dyDescent="0.25">
      <c r="A1600" s="3">
        <v>693</v>
      </c>
      <c r="B1600" s="5">
        <v>2015</v>
      </c>
      <c r="C1600" s="3" t="s">
        <v>487</v>
      </c>
      <c r="D1600" s="4">
        <f>DATE(B1600,N1600,M1600)</f>
        <v>42299</v>
      </c>
      <c r="E1600" s="5">
        <v>1500</v>
      </c>
      <c r="F1600" s="6" t="s">
        <v>454</v>
      </c>
      <c r="G1600" s="6" t="s">
        <v>565</v>
      </c>
      <c r="H1600" s="27"/>
      <c r="I1600" s="9" t="s">
        <v>626</v>
      </c>
      <c r="J1600" s="9" t="s">
        <v>567</v>
      </c>
      <c r="K1600" s="6" t="s">
        <v>102</v>
      </c>
      <c r="L1600" s="6">
        <v>5608</v>
      </c>
      <c r="M1600" s="6">
        <v>22</v>
      </c>
      <c r="N1600" s="6">
        <v>10</v>
      </c>
      <c r="P1600" s="15">
        <v>1</v>
      </c>
      <c r="Q1600" s="15" t="str">
        <f>IF($B1600=2014,$P1600,"")</f>
        <v/>
      </c>
      <c r="R1600" s="15">
        <f>IF($B1600=2015,$P1600,"")</f>
        <v>1</v>
      </c>
      <c r="S1600" s="15" t="str">
        <f>IF($B1600=2016,$P1600,"")</f>
        <v/>
      </c>
      <c r="T1600" s="15" t="str">
        <f>IF($B1600=2017,$P1600,"")</f>
        <v/>
      </c>
      <c r="U1600" s="15" t="str">
        <f>IF($B1600=2018,$P1600,"")</f>
        <v/>
      </c>
      <c r="V1600" s="15" t="str">
        <f>IF($B1600=2019,$P1600,"")</f>
        <v/>
      </c>
      <c r="W1600" s="15" t="str">
        <f>IF($B1600=2020,$P1600,"")</f>
        <v/>
      </c>
      <c r="X1600" s="6" t="str">
        <f>IF($B1600=2021,$P1600,"")</f>
        <v/>
      </c>
      <c r="Y1600" s="6" t="str">
        <f>IF($B1600=2022,$P1600,"")</f>
        <v/>
      </c>
      <c r="Z1600" s="6" t="str">
        <f>IF($B1600=2023,$P1600,"")</f>
        <v/>
      </c>
      <c r="AA1600" s="6" t="str">
        <f>IF($B1600=2024,$P1600,"")</f>
        <v/>
      </c>
      <c r="AB1600" s="15" t="str">
        <f>IF($B1600=2025,$P1600,"")</f>
        <v/>
      </c>
    </row>
    <row r="1601" spans="1:28" x14ac:dyDescent="0.25">
      <c r="A1601" s="3">
        <v>693</v>
      </c>
      <c r="B1601" s="5">
        <v>2016</v>
      </c>
      <c r="C1601" s="3" t="s">
        <v>239</v>
      </c>
      <c r="D1601" s="4">
        <f>DATE(B1601,N1601,M1601)</f>
        <v>42464</v>
      </c>
      <c r="E1601" s="5">
        <v>1705</v>
      </c>
      <c r="F1601" s="6" t="s">
        <v>454</v>
      </c>
      <c r="G1601" s="6" t="s">
        <v>565</v>
      </c>
      <c r="H1601" s="27"/>
      <c r="I1601" s="9" t="s">
        <v>626</v>
      </c>
      <c r="J1601" s="9" t="s">
        <v>568</v>
      </c>
      <c r="K1601" s="6" t="s">
        <v>37</v>
      </c>
      <c r="L1601" s="6">
        <v>5619</v>
      </c>
      <c r="M1601" s="6">
        <v>4</v>
      </c>
      <c r="N1601" s="6">
        <v>4</v>
      </c>
      <c r="P1601" s="15">
        <v>1</v>
      </c>
      <c r="Q1601" s="15" t="str">
        <f>IF($B1601=2014,$P1601,"")</f>
        <v/>
      </c>
      <c r="R1601" s="15" t="str">
        <f>IF($B1601=2015,$P1601,"")</f>
        <v/>
      </c>
      <c r="S1601" s="15">
        <f>IF($B1601=2016,$P1601,"")</f>
        <v>1</v>
      </c>
      <c r="T1601" s="15" t="str">
        <f>IF($B1601=2017,$P1601,"")</f>
        <v/>
      </c>
      <c r="U1601" s="15" t="str">
        <f>IF($B1601=2018,$P1601,"")</f>
        <v/>
      </c>
      <c r="V1601" s="15" t="str">
        <f>IF($B1601=2019,$P1601,"")</f>
        <v/>
      </c>
      <c r="W1601" s="15" t="str">
        <f>IF($B1601=2020,$P1601,"")</f>
        <v/>
      </c>
      <c r="X1601" s="6" t="str">
        <f>IF($B1601=2021,$P1601,"")</f>
        <v/>
      </c>
      <c r="Y1601" s="6" t="str">
        <f>IF($B1601=2022,$P1601,"")</f>
        <v/>
      </c>
      <c r="Z1601" s="6" t="str">
        <f>IF($B1601=2023,$P1601,"")</f>
        <v/>
      </c>
      <c r="AA1601" s="6" t="str">
        <f>IF($B1601=2024,$P1601,"")</f>
        <v/>
      </c>
      <c r="AB1601" s="15" t="str">
        <f>IF($B1601=2025,$P1601,"")</f>
        <v/>
      </c>
    </row>
    <row r="1602" spans="1:28" x14ac:dyDescent="0.25">
      <c r="A1602" s="3">
        <v>693</v>
      </c>
      <c r="B1602" s="3">
        <v>2016</v>
      </c>
      <c r="C1602" s="3" t="s">
        <v>243</v>
      </c>
      <c r="D1602" s="4">
        <f>DATE(B1602,N1602,M1602)</f>
        <v>42636</v>
      </c>
      <c r="E1602" s="5">
        <v>1535</v>
      </c>
      <c r="F1602" s="6" t="s">
        <v>454</v>
      </c>
      <c r="G1602" s="10" t="s">
        <v>565</v>
      </c>
      <c r="H1602" s="27"/>
      <c r="I1602" s="9" t="s">
        <v>626</v>
      </c>
      <c r="J1602" s="7" t="s">
        <v>1782</v>
      </c>
      <c r="K1602" s="6" t="s">
        <v>16</v>
      </c>
      <c r="L1602" s="6">
        <v>5705</v>
      </c>
      <c r="M1602" s="6">
        <v>23</v>
      </c>
      <c r="N1602" s="6">
        <v>9</v>
      </c>
      <c r="O1602" s="6" t="s">
        <v>14</v>
      </c>
      <c r="P1602" s="15">
        <v>1</v>
      </c>
      <c r="Q1602" s="15" t="str">
        <f>IF($B1602=2014,$P1602,"")</f>
        <v/>
      </c>
      <c r="R1602" s="15" t="str">
        <f>IF($B1602=2015,$P1602,"")</f>
        <v/>
      </c>
      <c r="S1602" s="15">
        <f>IF($B1602=2016,$P1602,"")</f>
        <v>1</v>
      </c>
      <c r="T1602" s="15" t="str">
        <f>IF($B1602=2017,$P1602,"")</f>
        <v/>
      </c>
      <c r="U1602" s="15" t="str">
        <f>IF($B1602=2018,$P1602,"")</f>
        <v/>
      </c>
      <c r="V1602" s="15" t="str">
        <f>IF($B1602=2019,$P1602,"")</f>
        <v/>
      </c>
      <c r="W1602" s="15" t="str">
        <f>IF($B1602=2020,$P1602,"")</f>
        <v/>
      </c>
      <c r="X1602" s="6" t="str">
        <f>IF($B1602=2021,$P1602,"")</f>
        <v/>
      </c>
      <c r="Y1602" s="6" t="str">
        <f>IF($B1602=2022,$P1602,"")</f>
        <v/>
      </c>
      <c r="Z1602" s="6" t="str">
        <f>IF($B1602=2023,$P1602,"")</f>
        <v/>
      </c>
      <c r="AA1602" s="6" t="str">
        <f>IF($B1602=2024,$P1602,"")</f>
        <v/>
      </c>
      <c r="AB1602" s="15" t="str">
        <f>IF($B1602=2025,$P1602,"")</f>
        <v/>
      </c>
    </row>
    <row r="1603" spans="1:28" x14ac:dyDescent="0.25">
      <c r="A1603" s="3">
        <v>693</v>
      </c>
      <c r="B1603" s="3">
        <v>2016</v>
      </c>
      <c r="C1603" s="3" t="s">
        <v>155</v>
      </c>
      <c r="D1603" s="4">
        <f>DATE(B1603,N1603,M1603)</f>
        <v>42660</v>
      </c>
      <c r="E1603" s="5">
        <v>1659</v>
      </c>
      <c r="F1603" s="6" t="s">
        <v>454</v>
      </c>
      <c r="G1603" s="10" t="s">
        <v>565</v>
      </c>
      <c r="H1603" s="27"/>
      <c r="I1603" s="9" t="s">
        <v>626</v>
      </c>
      <c r="J1603" s="7" t="s">
        <v>1783</v>
      </c>
      <c r="K1603" s="6" t="s">
        <v>123</v>
      </c>
      <c r="L1603" s="6">
        <v>5707</v>
      </c>
      <c r="M1603" s="6">
        <v>17</v>
      </c>
      <c r="N1603" s="6">
        <v>10</v>
      </c>
      <c r="P1603" s="15">
        <v>1</v>
      </c>
      <c r="Q1603" s="15" t="str">
        <f>IF($B1603=2014,$P1603,"")</f>
        <v/>
      </c>
      <c r="R1603" s="15" t="str">
        <f>IF($B1603=2015,$P1603,"")</f>
        <v/>
      </c>
      <c r="S1603" s="15">
        <f>IF($B1603=2016,$P1603,"")</f>
        <v>1</v>
      </c>
      <c r="T1603" s="15" t="str">
        <f>IF($B1603=2017,$P1603,"")</f>
        <v/>
      </c>
      <c r="U1603" s="15" t="str">
        <f>IF($B1603=2018,$P1603,"")</f>
        <v/>
      </c>
      <c r="V1603" s="15" t="str">
        <f>IF($B1603=2019,$P1603,"")</f>
        <v/>
      </c>
      <c r="W1603" s="15" t="str">
        <f>IF($B1603=2020,$P1603,"")</f>
        <v/>
      </c>
      <c r="X1603" s="6" t="str">
        <f>IF($B1603=2021,$P1603,"")</f>
        <v/>
      </c>
      <c r="Y1603" s="6" t="str">
        <f>IF($B1603=2022,$P1603,"")</f>
        <v/>
      </c>
      <c r="Z1603" s="6" t="str">
        <f>IF($B1603=2023,$P1603,"")</f>
        <v/>
      </c>
      <c r="AA1603" s="6" t="str">
        <f>IF($B1603=2024,$P1603,"")</f>
        <v/>
      </c>
      <c r="AB1603" s="15" t="str">
        <f>IF($B1603=2025,$P1603,"")</f>
        <v/>
      </c>
    </row>
    <row r="1604" spans="1:28" x14ac:dyDescent="0.25">
      <c r="A1604" s="3">
        <v>693</v>
      </c>
      <c r="B1604" s="3">
        <v>2017</v>
      </c>
      <c r="C1604" s="3" t="s">
        <v>106</v>
      </c>
      <c r="D1604" s="4">
        <f>DATE(B1604,N1604,M1604)</f>
        <v>42806</v>
      </c>
      <c r="E1604" s="5">
        <v>1600</v>
      </c>
      <c r="F1604" s="6" t="s">
        <v>454</v>
      </c>
      <c r="G1604" s="10" t="s">
        <v>565</v>
      </c>
      <c r="H1604" s="27"/>
      <c r="I1604" s="9" t="s">
        <v>626</v>
      </c>
      <c r="J1604" s="7" t="s">
        <v>1784</v>
      </c>
      <c r="K1604" s="6" t="s">
        <v>1563</v>
      </c>
      <c r="L1604" s="6">
        <v>5717</v>
      </c>
      <c r="M1604" s="6">
        <v>12</v>
      </c>
      <c r="N1604" s="6">
        <v>3</v>
      </c>
      <c r="O1604" s="6" t="s">
        <v>4448</v>
      </c>
      <c r="P1604" s="15">
        <v>1</v>
      </c>
      <c r="Q1604" s="15" t="str">
        <f>IF($B1604=2014,$P1604,"")</f>
        <v/>
      </c>
      <c r="R1604" s="15" t="str">
        <f>IF($B1604=2015,$P1604,"")</f>
        <v/>
      </c>
      <c r="S1604" s="15" t="str">
        <f>IF($B1604=2016,$P1604,"")</f>
        <v/>
      </c>
      <c r="T1604" s="15">
        <f>IF($B1604=2017,$P1604,"")</f>
        <v>1</v>
      </c>
      <c r="U1604" s="15" t="str">
        <f>IF($B1604=2018,$P1604,"")</f>
        <v/>
      </c>
      <c r="V1604" s="15" t="str">
        <f>IF($B1604=2019,$P1604,"")</f>
        <v/>
      </c>
      <c r="W1604" s="15" t="str">
        <f>IF($B1604=2020,$P1604,"")</f>
        <v/>
      </c>
      <c r="X1604" s="6" t="str">
        <f>IF($B1604=2021,$P1604,"")</f>
        <v/>
      </c>
      <c r="Y1604" s="6" t="str">
        <f>IF($B1604=2022,$P1604,"")</f>
        <v/>
      </c>
      <c r="Z1604" s="6" t="str">
        <f>IF($B1604=2023,$P1604,"")</f>
        <v/>
      </c>
      <c r="AA1604" s="6" t="str">
        <f>IF($B1604=2024,$P1604,"")</f>
        <v/>
      </c>
      <c r="AB1604" s="15" t="str">
        <f>IF($B1604=2025,$P1604,"")</f>
        <v/>
      </c>
    </row>
    <row r="1605" spans="1:28" x14ac:dyDescent="0.25">
      <c r="A1605" s="3">
        <v>693</v>
      </c>
      <c r="B1605" s="3">
        <v>2017</v>
      </c>
      <c r="C1605" s="3" t="s">
        <v>1461</v>
      </c>
      <c r="D1605" s="4">
        <f>DATE(B1605,N1605,M1605)</f>
        <v>43009</v>
      </c>
      <c r="E1605" s="5">
        <v>1550</v>
      </c>
      <c r="F1605" s="6" t="s">
        <v>454</v>
      </c>
      <c r="G1605" s="6" t="s">
        <v>565</v>
      </c>
      <c r="H1605" s="27"/>
      <c r="I1605" s="9" t="s">
        <v>626</v>
      </c>
      <c r="J1605" s="9" t="s">
        <v>2618</v>
      </c>
      <c r="K1605" s="6" t="s">
        <v>2411</v>
      </c>
      <c r="L1605" s="6">
        <v>5806</v>
      </c>
      <c r="M1605" s="6">
        <v>1</v>
      </c>
      <c r="N1605" s="6">
        <v>10</v>
      </c>
      <c r="O1605" s="6" t="s">
        <v>14</v>
      </c>
      <c r="P1605" s="15">
        <v>1</v>
      </c>
      <c r="Q1605" s="15" t="str">
        <f>IF($B1605=2014,$P1605,"")</f>
        <v/>
      </c>
      <c r="R1605" s="15" t="str">
        <f>IF($B1605=2015,$P1605,"")</f>
        <v/>
      </c>
      <c r="S1605" s="15" t="str">
        <f>IF($B1605=2016,$P1605,"")</f>
        <v/>
      </c>
      <c r="T1605" s="15">
        <f>IF($B1605=2017,$P1605,"")</f>
        <v>1</v>
      </c>
      <c r="U1605" s="15" t="str">
        <f>IF($B1605=2018,$P1605,"")</f>
        <v/>
      </c>
      <c r="V1605" s="15" t="str">
        <f>IF($B1605=2019,$P1605,"")</f>
        <v/>
      </c>
      <c r="W1605" s="15" t="str">
        <f>IF($B1605=2020,$P1605,"")</f>
        <v/>
      </c>
      <c r="X1605" s="6" t="str">
        <f>IF($B1605=2021,$P1605,"")</f>
        <v/>
      </c>
      <c r="Y1605" s="6" t="str">
        <f>IF($B1605=2022,$P1605,"")</f>
        <v/>
      </c>
      <c r="Z1605" s="6" t="str">
        <f>IF($B1605=2023,$P1605,"")</f>
        <v/>
      </c>
      <c r="AA1605" s="6" t="str">
        <f>IF($B1605=2024,$P1605,"")</f>
        <v/>
      </c>
      <c r="AB1605" s="15" t="str">
        <f>IF($B1605=2025,$P1605,"")</f>
        <v/>
      </c>
    </row>
    <row r="1606" spans="1:28" x14ac:dyDescent="0.25">
      <c r="A1606" s="3">
        <v>693</v>
      </c>
      <c r="B1606" s="3">
        <v>2017</v>
      </c>
      <c r="C1606" s="3" t="s">
        <v>1460</v>
      </c>
      <c r="D1606" s="4">
        <f>DATE(B1606,N1606,M1606)</f>
        <v>43013</v>
      </c>
      <c r="E1606" s="5">
        <v>1600</v>
      </c>
      <c r="F1606" s="6" t="s">
        <v>454</v>
      </c>
      <c r="G1606" s="6" t="s">
        <v>565</v>
      </c>
      <c r="H1606" s="27"/>
      <c r="I1606" s="9" t="s">
        <v>626</v>
      </c>
      <c r="J1606" s="9" t="s">
        <v>2619</v>
      </c>
      <c r="K1606" s="6" t="s">
        <v>102</v>
      </c>
      <c r="L1606" s="6">
        <v>5807</v>
      </c>
      <c r="M1606" s="6">
        <v>5</v>
      </c>
      <c r="N1606" s="6">
        <v>10</v>
      </c>
      <c r="P1606" s="15">
        <v>1</v>
      </c>
      <c r="Q1606" s="15" t="str">
        <f>IF($B1606=2014,$P1606,"")</f>
        <v/>
      </c>
      <c r="R1606" s="15" t="str">
        <f>IF($B1606=2015,$P1606,"")</f>
        <v/>
      </c>
      <c r="S1606" s="15" t="str">
        <f>IF($B1606=2016,$P1606,"")</f>
        <v/>
      </c>
      <c r="T1606" s="15">
        <f>IF($B1606=2017,$P1606,"")</f>
        <v>1</v>
      </c>
      <c r="U1606" s="15" t="str">
        <f>IF($B1606=2018,$P1606,"")</f>
        <v/>
      </c>
      <c r="V1606" s="15" t="str">
        <f>IF($B1606=2019,$P1606,"")</f>
        <v/>
      </c>
      <c r="W1606" s="15" t="str">
        <f>IF($B1606=2020,$P1606,"")</f>
        <v/>
      </c>
      <c r="X1606" s="6" t="str">
        <f>IF($B1606=2021,$P1606,"")</f>
        <v/>
      </c>
      <c r="Y1606" s="6" t="str">
        <f>IF($B1606=2022,$P1606,"")</f>
        <v/>
      </c>
      <c r="Z1606" s="6" t="str">
        <f>IF($B1606=2023,$P1606,"")</f>
        <v/>
      </c>
      <c r="AA1606" s="6" t="str">
        <f>IF($B1606=2024,$P1606,"")</f>
        <v/>
      </c>
      <c r="AB1606" s="15" t="str">
        <f>IF($B1606=2025,$P1606,"")</f>
        <v/>
      </c>
    </row>
    <row r="1607" spans="1:28" x14ac:dyDescent="0.25">
      <c r="A1607" s="3">
        <v>693</v>
      </c>
      <c r="B1607" s="3">
        <v>2018</v>
      </c>
      <c r="C1607" s="3" t="s">
        <v>1512</v>
      </c>
      <c r="D1607" s="4">
        <f>DATE(B1607,N1607,M1607)</f>
        <v>43358</v>
      </c>
      <c r="E1607" s="5">
        <v>1750</v>
      </c>
      <c r="F1607" s="6" t="s">
        <v>454</v>
      </c>
      <c r="G1607" s="6" t="s">
        <v>565</v>
      </c>
      <c r="H1607" s="27"/>
      <c r="I1607" s="9" t="s">
        <v>626</v>
      </c>
      <c r="J1607" s="9" t="s">
        <v>3365</v>
      </c>
      <c r="K1607" s="6" t="s">
        <v>88</v>
      </c>
      <c r="L1607" s="6">
        <v>5905</v>
      </c>
      <c r="M1607" s="6">
        <v>15</v>
      </c>
      <c r="N1607" s="6">
        <v>9</v>
      </c>
      <c r="O1607" s="6" t="s">
        <v>86</v>
      </c>
      <c r="P1607" s="15">
        <v>1</v>
      </c>
      <c r="Q1607" s="15" t="str">
        <f>IF($B1607=2014,$P1607,"")</f>
        <v/>
      </c>
      <c r="R1607" s="15" t="str">
        <f>IF($B1607=2015,$P1607,"")</f>
        <v/>
      </c>
      <c r="S1607" s="15" t="str">
        <f>IF($B1607=2016,$P1607,"")</f>
        <v/>
      </c>
      <c r="T1607" s="15" t="str">
        <f>IF($B1607=2017,$P1607,"")</f>
        <v/>
      </c>
      <c r="U1607" s="15">
        <f>IF($B1607=2018,$P1607,"")</f>
        <v>1</v>
      </c>
      <c r="V1607" s="15" t="str">
        <f>IF($B1607=2019,$P1607,"")</f>
        <v/>
      </c>
      <c r="W1607" s="15" t="str">
        <f>IF($B1607=2020,$P1607,"")</f>
        <v/>
      </c>
      <c r="X1607" s="6" t="str">
        <f>IF($B1607=2021,$P1607,"")</f>
        <v/>
      </c>
      <c r="Y1607" s="6" t="str">
        <f>IF($B1607=2022,$P1607,"")</f>
        <v/>
      </c>
      <c r="Z1607" s="6" t="str">
        <f>IF($B1607=2023,$P1607,"")</f>
        <v/>
      </c>
      <c r="AA1607" s="6" t="str">
        <f>IF($B1607=2024,$P1607,"")</f>
        <v/>
      </c>
      <c r="AB1607" s="15" t="str">
        <f>IF($B1607=2025,$P1607,"")</f>
        <v/>
      </c>
    </row>
    <row r="1608" spans="1:28" x14ac:dyDescent="0.25">
      <c r="A1608" s="3">
        <v>693</v>
      </c>
      <c r="B1608" s="3">
        <v>2019</v>
      </c>
      <c r="C1608" s="3" t="s">
        <v>1457</v>
      </c>
      <c r="D1608" s="4">
        <f>DATE(B1608,N1608,M1608)</f>
        <v>43727</v>
      </c>
      <c r="E1608" s="5">
        <v>1550</v>
      </c>
      <c r="F1608" s="6" t="s">
        <v>454</v>
      </c>
      <c r="G1608" s="6" t="s">
        <v>565</v>
      </c>
      <c r="H1608" s="27"/>
      <c r="I1608" s="9" t="s">
        <v>626</v>
      </c>
      <c r="J1608" s="9" t="s">
        <v>3794</v>
      </c>
      <c r="K1608" s="6" t="s">
        <v>2411</v>
      </c>
      <c r="L1608" s="6">
        <v>6005</v>
      </c>
      <c r="M1608" s="6">
        <v>19</v>
      </c>
      <c r="N1608" s="6">
        <v>9</v>
      </c>
      <c r="O1608" s="6" t="s">
        <v>14</v>
      </c>
      <c r="P1608" s="15">
        <v>1</v>
      </c>
      <c r="Q1608" s="15" t="str">
        <f>IF($B1608=2014,$P1608,"")</f>
        <v/>
      </c>
      <c r="R1608" s="15" t="str">
        <f>IF($B1608=2015,$P1608,"")</f>
        <v/>
      </c>
      <c r="S1608" s="15" t="str">
        <f>IF($B1608=2016,$P1608,"")</f>
        <v/>
      </c>
      <c r="T1608" s="15" t="str">
        <f>IF($B1608=2017,$P1608,"")</f>
        <v/>
      </c>
      <c r="U1608" s="15" t="str">
        <f>IF($B1608=2018,$P1608,"")</f>
        <v/>
      </c>
      <c r="V1608" s="15">
        <f>IF($B1608=2019,$P1608,"")</f>
        <v>1</v>
      </c>
      <c r="W1608" s="15" t="str">
        <f>IF($B1608=2020,$P1608,"")</f>
        <v/>
      </c>
      <c r="X1608" s="6" t="str">
        <f>IF($B1608=2021,$P1608,"")</f>
        <v/>
      </c>
      <c r="Y1608" s="6" t="str">
        <f>IF($B1608=2022,$P1608,"")</f>
        <v/>
      </c>
      <c r="Z1608" s="6" t="str">
        <f>IF($B1608=2023,$P1608,"")</f>
        <v/>
      </c>
      <c r="AA1608" s="6" t="str">
        <f>IF($B1608=2024,$P1608,"")</f>
        <v/>
      </c>
      <c r="AB1608" s="15" t="str">
        <f>IF($B1608=2025,$P1608,"")</f>
        <v/>
      </c>
    </row>
    <row r="1609" spans="1:28" x14ac:dyDescent="0.25">
      <c r="A1609" s="3">
        <v>693</v>
      </c>
      <c r="B1609" s="3">
        <v>2019</v>
      </c>
      <c r="C1609" s="3" t="s">
        <v>1457</v>
      </c>
      <c r="D1609" s="4">
        <f>DATE(B1609,N1609,M1609)</f>
        <v>43727</v>
      </c>
      <c r="E1609" s="5">
        <v>1659</v>
      </c>
      <c r="F1609" s="6" t="s">
        <v>454</v>
      </c>
      <c r="G1609" s="6" t="s">
        <v>565</v>
      </c>
      <c r="H1609" s="27"/>
      <c r="I1609" s="9" t="s">
        <v>626</v>
      </c>
      <c r="J1609" s="9" t="s">
        <v>3795</v>
      </c>
      <c r="K1609" s="6" t="s">
        <v>102</v>
      </c>
      <c r="L1609" s="6">
        <v>6005</v>
      </c>
      <c r="M1609" s="6">
        <v>19</v>
      </c>
      <c r="N1609" s="6">
        <v>9</v>
      </c>
      <c r="P1609" s="15">
        <v>1</v>
      </c>
      <c r="Q1609" s="15" t="str">
        <f>IF($B1609=2014,$P1609,"")</f>
        <v/>
      </c>
      <c r="R1609" s="15" t="str">
        <f>IF($B1609=2015,$P1609,"")</f>
        <v/>
      </c>
      <c r="S1609" s="15" t="str">
        <f>IF($B1609=2016,$P1609,"")</f>
        <v/>
      </c>
      <c r="T1609" s="15" t="str">
        <f>IF($B1609=2017,$P1609,"")</f>
        <v/>
      </c>
      <c r="U1609" s="15" t="str">
        <f>IF($B1609=2018,$P1609,"")</f>
        <v/>
      </c>
      <c r="V1609" s="15">
        <f>IF($B1609=2019,$P1609,"")</f>
        <v>1</v>
      </c>
      <c r="W1609" s="15" t="str">
        <f>IF($B1609=2020,$P1609,"")</f>
        <v/>
      </c>
      <c r="X1609" s="6" t="str">
        <f>IF($B1609=2021,$P1609,"")</f>
        <v/>
      </c>
      <c r="Y1609" s="6" t="str">
        <f>IF($B1609=2022,$P1609,"")</f>
        <v/>
      </c>
      <c r="Z1609" s="6" t="str">
        <f>IF($B1609=2023,$P1609,"")</f>
        <v/>
      </c>
      <c r="AA1609" s="6" t="str">
        <f>IF($B1609=2024,$P1609,"")</f>
        <v/>
      </c>
      <c r="AB1609" s="15" t="str">
        <f>IF($B1609=2025,$P1609,"")</f>
        <v/>
      </c>
    </row>
    <row r="1610" spans="1:28" x14ac:dyDescent="0.25">
      <c r="A1610" s="3">
        <v>693</v>
      </c>
      <c r="B1610" s="3">
        <v>2019</v>
      </c>
      <c r="C1610" s="3" t="s">
        <v>142</v>
      </c>
      <c r="D1610" s="4">
        <f>DATE(B1610,N1610,M1610)</f>
        <v>43746</v>
      </c>
      <c r="E1610" s="5">
        <v>1500</v>
      </c>
      <c r="F1610" s="6" t="s">
        <v>454</v>
      </c>
      <c r="G1610" s="6" t="s">
        <v>565</v>
      </c>
      <c r="H1610" s="27"/>
      <c r="I1610" s="9" t="s">
        <v>626</v>
      </c>
      <c r="J1610" s="9" t="s">
        <v>3793</v>
      </c>
      <c r="K1610" s="6" t="s">
        <v>102</v>
      </c>
      <c r="L1610" s="6">
        <v>6007</v>
      </c>
      <c r="M1610" s="6">
        <v>8</v>
      </c>
      <c r="N1610" s="6">
        <v>10</v>
      </c>
      <c r="P1610" s="15">
        <v>1</v>
      </c>
      <c r="Q1610" s="15" t="str">
        <f>IF($B1610=2014,$P1610,"")</f>
        <v/>
      </c>
      <c r="R1610" s="15" t="str">
        <f>IF($B1610=2015,$P1610,"")</f>
        <v/>
      </c>
      <c r="S1610" s="15" t="str">
        <f>IF($B1610=2016,$P1610,"")</f>
        <v/>
      </c>
      <c r="T1610" s="15" t="str">
        <f>IF($B1610=2017,$P1610,"")</f>
        <v/>
      </c>
      <c r="U1610" s="15" t="str">
        <f>IF($B1610=2018,$P1610,"")</f>
        <v/>
      </c>
      <c r="V1610" s="15">
        <f>IF($B1610=2019,$P1610,"")</f>
        <v>1</v>
      </c>
      <c r="W1610" s="15" t="str">
        <f>IF($B1610=2020,$P1610,"")</f>
        <v/>
      </c>
      <c r="X1610" s="6" t="str">
        <f>IF($B1610=2021,$P1610,"")</f>
        <v/>
      </c>
      <c r="Y1610" s="6" t="str">
        <f>IF($B1610=2022,$P1610,"")</f>
        <v/>
      </c>
      <c r="Z1610" s="6" t="str">
        <f>IF($B1610=2023,$P1610,"")</f>
        <v/>
      </c>
      <c r="AA1610" s="6" t="str">
        <f>IF($B1610=2024,$P1610,"")</f>
        <v/>
      </c>
      <c r="AB1610" s="15" t="str">
        <f>IF($B1610=2025,$P1610,"")</f>
        <v/>
      </c>
    </row>
    <row r="1611" spans="1:28" x14ac:dyDescent="0.25">
      <c r="A1611" s="3">
        <v>693</v>
      </c>
      <c r="B1611" s="3">
        <v>2019</v>
      </c>
      <c r="C1611" s="3" t="s">
        <v>193</v>
      </c>
      <c r="D1611" s="4">
        <f>DATE(B1611,N1611,M1611)</f>
        <v>43769</v>
      </c>
      <c r="E1611" s="5">
        <v>1530</v>
      </c>
      <c r="F1611" s="6" t="s">
        <v>454</v>
      </c>
      <c r="G1611" s="6" t="s">
        <v>565</v>
      </c>
      <c r="H1611" s="27"/>
      <c r="I1611" s="9" t="s">
        <v>626</v>
      </c>
      <c r="J1611" s="9" t="s">
        <v>3796</v>
      </c>
      <c r="K1611" s="6" t="s">
        <v>1545</v>
      </c>
      <c r="L1611" s="6">
        <v>6008</v>
      </c>
      <c r="M1611" s="6">
        <v>31</v>
      </c>
      <c r="N1611" s="6">
        <v>10</v>
      </c>
      <c r="P1611" s="15">
        <v>1</v>
      </c>
      <c r="Q1611" s="15" t="str">
        <f>IF($B1611=2014,$P1611,"")</f>
        <v/>
      </c>
      <c r="R1611" s="15" t="str">
        <f>IF($B1611=2015,$P1611,"")</f>
        <v/>
      </c>
      <c r="S1611" s="15" t="str">
        <f>IF($B1611=2016,$P1611,"")</f>
        <v/>
      </c>
      <c r="T1611" s="15" t="str">
        <f>IF($B1611=2017,$P1611,"")</f>
        <v/>
      </c>
      <c r="U1611" s="15" t="str">
        <f>IF($B1611=2018,$P1611,"")</f>
        <v/>
      </c>
      <c r="V1611" s="15">
        <f>IF($B1611=2019,$P1611,"")</f>
        <v>1</v>
      </c>
      <c r="W1611" s="15" t="str">
        <f>IF($B1611=2020,$P1611,"")</f>
        <v/>
      </c>
      <c r="X1611" s="6" t="str">
        <f>IF($B1611=2021,$P1611,"")</f>
        <v/>
      </c>
      <c r="Y1611" s="6" t="str">
        <f>IF($B1611=2022,$P1611,"")</f>
        <v/>
      </c>
      <c r="Z1611" s="6" t="str">
        <f>IF($B1611=2023,$P1611,"")</f>
        <v/>
      </c>
      <c r="AA1611" s="6" t="str">
        <f>IF($B1611=2024,$P1611,"")</f>
        <v/>
      </c>
      <c r="AB1611" s="15" t="str">
        <f>IF($B1611=2025,$P1611,"")</f>
        <v/>
      </c>
    </row>
    <row r="1612" spans="1:28" x14ac:dyDescent="0.25">
      <c r="A1612" s="3">
        <v>693</v>
      </c>
      <c r="B1612" s="3">
        <v>2022</v>
      </c>
      <c r="C1612" s="3" t="s">
        <v>68</v>
      </c>
      <c r="D1612" s="4">
        <f>DATE(B1612,N1612,M1612)</f>
        <v>44825</v>
      </c>
      <c r="E1612" s="5">
        <v>1700</v>
      </c>
      <c r="F1612" s="6" t="s">
        <v>454</v>
      </c>
      <c r="G1612" s="6" t="s">
        <v>565</v>
      </c>
      <c r="H1612" s="27"/>
      <c r="I1612" s="9" t="s">
        <v>626</v>
      </c>
      <c r="J1612" s="9" t="s">
        <v>6808</v>
      </c>
      <c r="K1612" s="6" t="s">
        <v>102</v>
      </c>
      <c r="L1612" s="6">
        <v>6306</v>
      </c>
      <c r="M1612" s="6">
        <v>21</v>
      </c>
      <c r="N1612" s="6">
        <v>9</v>
      </c>
      <c r="P1612" s="15">
        <v>1</v>
      </c>
      <c r="Q1612" s="15" t="str">
        <f>IF($B1612=2014,$P1612,"")</f>
        <v/>
      </c>
      <c r="R1612" s="15" t="str">
        <f>IF($B1612=2015,$P1612,"")</f>
        <v/>
      </c>
      <c r="S1612" s="15" t="str">
        <f>IF($B1612=2016,$P1612,"")</f>
        <v/>
      </c>
      <c r="T1612" s="15" t="str">
        <f>IF($B1612=2017,$P1612,"")</f>
        <v/>
      </c>
      <c r="U1612" s="15" t="str">
        <f>IF($B1612=2018,$P1612,"")</f>
        <v/>
      </c>
      <c r="V1612" s="15" t="str">
        <f>IF($B1612=2019,$P1612,"")</f>
        <v/>
      </c>
      <c r="W1612" s="15" t="str">
        <f>IF($B1612=2020,$P1612,"")</f>
        <v/>
      </c>
      <c r="X1612" s="6" t="str">
        <f>IF($B1612=2021,$P1612,"")</f>
        <v/>
      </c>
      <c r="Y1612" s="6">
        <f>IF($B1612=2022,$P1612,"")</f>
        <v>1</v>
      </c>
      <c r="Z1612" s="6" t="str">
        <f>IF($B1612=2023,$P1612,"")</f>
        <v/>
      </c>
      <c r="AA1612" s="6" t="str">
        <f>IF($B1612=2024,$P1612,"")</f>
        <v/>
      </c>
      <c r="AB1612" s="15" t="str">
        <f>IF($B1612=2025,$P1612,"")</f>
        <v/>
      </c>
    </row>
    <row r="1613" spans="1:28" x14ac:dyDescent="0.25">
      <c r="A1613" s="3">
        <v>693</v>
      </c>
      <c r="B1613" s="5">
        <v>2015</v>
      </c>
      <c r="C1613" s="3" t="s">
        <v>81</v>
      </c>
      <c r="D1613" s="4">
        <f>DATE(B1613,N1613,M1613)</f>
        <v>42293</v>
      </c>
      <c r="E1613" s="5">
        <v>1400</v>
      </c>
      <c r="F1613" s="6" t="s">
        <v>454</v>
      </c>
      <c r="G1613" s="6" t="s">
        <v>461</v>
      </c>
      <c r="H1613" s="27"/>
      <c r="I1613" s="7" t="s">
        <v>5316</v>
      </c>
      <c r="J1613" s="9" t="s">
        <v>569</v>
      </c>
      <c r="K1613" s="6" t="s">
        <v>16</v>
      </c>
      <c r="L1613" s="6">
        <v>5607</v>
      </c>
      <c r="M1613" s="6">
        <v>16</v>
      </c>
      <c r="N1613" s="6">
        <v>10</v>
      </c>
      <c r="O1613" s="6" t="s">
        <v>14</v>
      </c>
      <c r="P1613" s="15">
        <v>1</v>
      </c>
      <c r="Q1613" s="15" t="str">
        <f>IF($B1613=2014,$P1613,"")</f>
        <v/>
      </c>
      <c r="R1613" s="15">
        <f>IF($B1613=2015,$P1613,"")</f>
        <v>1</v>
      </c>
      <c r="S1613" s="15" t="str">
        <f>IF($B1613=2016,$P1613,"")</f>
        <v/>
      </c>
      <c r="T1613" s="15" t="str">
        <f>IF($B1613=2017,$P1613,"")</f>
        <v/>
      </c>
      <c r="U1613" s="15" t="str">
        <f>IF($B1613=2018,$P1613,"")</f>
        <v/>
      </c>
      <c r="V1613" s="15" t="str">
        <f>IF($B1613=2019,$P1613,"")</f>
        <v/>
      </c>
      <c r="W1613" s="15" t="str">
        <f>IF($B1613=2020,$P1613,"")</f>
        <v/>
      </c>
      <c r="X1613" s="6" t="str">
        <f>IF($B1613=2021,$P1613,"")</f>
        <v/>
      </c>
      <c r="Y1613" s="6" t="str">
        <f>IF($B1613=2022,$P1613,"")</f>
        <v/>
      </c>
      <c r="Z1613" s="6" t="str">
        <f>IF($B1613=2023,$P1613,"")</f>
        <v/>
      </c>
      <c r="AA1613" s="6" t="str">
        <f>IF($B1613=2024,$P1613,"")</f>
        <v/>
      </c>
      <c r="AB1613" s="15" t="str">
        <f>IF($B1613=2025,$P1613,"")</f>
        <v/>
      </c>
    </row>
    <row r="1614" spans="1:28" x14ac:dyDescent="0.25">
      <c r="A1614" s="3">
        <v>693</v>
      </c>
      <c r="B1614" s="3">
        <v>2016</v>
      </c>
      <c r="C1614" s="3" t="s">
        <v>199</v>
      </c>
      <c r="D1614" s="4">
        <f>DATE(B1614,N1614,M1614)</f>
        <v>42622</v>
      </c>
      <c r="E1614" s="5">
        <v>1800</v>
      </c>
      <c r="F1614" s="6" t="s">
        <v>454</v>
      </c>
      <c r="G1614" s="10" t="s">
        <v>461</v>
      </c>
      <c r="H1614" s="27"/>
      <c r="I1614" s="7" t="s">
        <v>5316</v>
      </c>
      <c r="J1614" s="7" t="s">
        <v>1785</v>
      </c>
      <c r="K1614" s="6" t="s">
        <v>150</v>
      </c>
      <c r="L1614" s="6">
        <v>5707</v>
      </c>
      <c r="M1614" s="6">
        <v>9</v>
      </c>
      <c r="N1614" s="6">
        <v>9</v>
      </c>
      <c r="P1614" s="15">
        <v>1</v>
      </c>
      <c r="Q1614" s="15" t="str">
        <f>IF($B1614=2014,$P1614,"")</f>
        <v/>
      </c>
      <c r="R1614" s="15" t="str">
        <f>IF($B1614=2015,$P1614,"")</f>
        <v/>
      </c>
      <c r="S1614" s="15">
        <f>IF($B1614=2016,$P1614,"")</f>
        <v>1</v>
      </c>
      <c r="T1614" s="15" t="str">
        <f>IF($B1614=2017,$P1614,"")</f>
        <v/>
      </c>
      <c r="U1614" s="15" t="str">
        <f>IF($B1614=2018,$P1614,"")</f>
        <v/>
      </c>
      <c r="V1614" s="15" t="str">
        <f>IF($B1614=2019,$P1614,"")</f>
        <v/>
      </c>
      <c r="W1614" s="15" t="str">
        <f>IF($B1614=2020,$P1614,"")</f>
        <v/>
      </c>
      <c r="X1614" s="6" t="str">
        <f>IF($B1614=2021,$P1614,"")</f>
        <v/>
      </c>
      <c r="Y1614" s="6" t="str">
        <f>IF($B1614=2022,$P1614,"")</f>
        <v/>
      </c>
      <c r="Z1614" s="6" t="str">
        <f>IF($B1614=2023,$P1614,"")</f>
        <v/>
      </c>
      <c r="AA1614" s="6" t="str">
        <f>IF($B1614=2024,$P1614,"")</f>
        <v/>
      </c>
      <c r="AB1614" s="15" t="str">
        <f>IF($B1614=2025,$P1614,"")</f>
        <v/>
      </c>
    </row>
    <row r="1615" spans="1:28" x14ac:dyDescent="0.25">
      <c r="A1615" s="3">
        <v>693</v>
      </c>
      <c r="B1615" s="3">
        <v>2017</v>
      </c>
      <c r="C1615" s="3" t="s">
        <v>1460</v>
      </c>
      <c r="D1615" s="4">
        <f>DATE(B1615,N1615,M1615)</f>
        <v>43013</v>
      </c>
      <c r="E1615" s="5">
        <v>1500</v>
      </c>
      <c r="F1615" s="6" t="s">
        <v>454</v>
      </c>
      <c r="G1615" s="6" t="s">
        <v>461</v>
      </c>
      <c r="H1615" s="27"/>
      <c r="I1615" s="7" t="s">
        <v>5316</v>
      </c>
      <c r="J1615" s="9" t="s">
        <v>2620</v>
      </c>
      <c r="K1615" s="6" t="s">
        <v>102</v>
      </c>
      <c r="L1615" s="6">
        <v>5807</v>
      </c>
      <c r="M1615" s="6">
        <v>5</v>
      </c>
      <c r="N1615" s="6">
        <v>10</v>
      </c>
      <c r="P1615" s="15">
        <v>1</v>
      </c>
      <c r="Q1615" s="15" t="str">
        <f>IF($B1615=2014,$P1615,"")</f>
        <v/>
      </c>
      <c r="R1615" s="15" t="str">
        <f>IF($B1615=2015,$P1615,"")</f>
        <v/>
      </c>
      <c r="S1615" s="15" t="str">
        <f>IF($B1615=2016,$P1615,"")</f>
        <v/>
      </c>
      <c r="T1615" s="15">
        <f>IF($B1615=2017,$P1615,"")</f>
        <v>1</v>
      </c>
      <c r="U1615" s="15" t="str">
        <f>IF($B1615=2018,$P1615,"")</f>
        <v/>
      </c>
      <c r="V1615" s="15" t="str">
        <f>IF($B1615=2019,$P1615,"")</f>
        <v/>
      </c>
      <c r="W1615" s="15" t="str">
        <f>IF($B1615=2020,$P1615,"")</f>
        <v/>
      </c>
      <c r="X1615" s="6" t="str">
        <f>IF($B1615=2021,$P1615,"")</f>
        <v/>
      </c>
      <c r="Y1615" s="6" t="str">
        <f>IF($B1615=2022,$P1615,"")</f>
        <v/>
      </c>
      <c r="Z1615" s="6" t="str">
        <f>IF($B1615=2023,$P1615,"")</f>
        <v/>
      </c>
      <c r="AA1615" s="6" t="str">
        <f>IF($B1615=2024,$P1615,"")</f>
        <v/>
      </c>
      <c r="AB1615" s="15" t="str">
        <f>IF($B1615=2025,$P1615,"")</f>
        <v/>
      </c>
    </row>
    <row r="1616" spans="1:28" x14ac:dyDescent="0.25">
      <c r="A1616" s="3">
        <v>693</v>
      </c>
      <c r="B1616" s="3">
        <v>2017</v>
      </c>
      <c r="C1616" s="3" t="s">
        <v>155</v>
      </c>
      <c r="D1616" s="4">
        <f>DATE(B1616,N1616,M1616)</f>
        <v>43025</v>
      </c>
      <c r="E1616" s="5">
        <v>1500</v>
      </c>
      <c r="F1616" s="6" t="s">
        <v>454</v>
      </c>
      <c r="G1616" s="6" t="s">
        <v>461</v>
      </c>
      <c r="H1616" s="27"/>
      <c r="I1616" s="7" t="s">
        <v>5316</v>
      </c>
      <c r="J1616" s="9" t="s">
        <v>2621</v>
      </c>
      <c r="K1616" s="6" t="s">
        <v>58</v>
      </c>
      <c r="L1616" s="6">
        <v>5807</v>
      </c>
      <c r="M1616" s="6">
        <v>17</v>
      </c>
      <c r="N1616" s="6">
        <v>10</v>
      </c>
      <c r="O1616" s="6" t="s">
        <v>14</v>
      </c>
      <c r="P1616" s="15">
        <v>1</v>
      </c>
      <c r="Q1616" s="15" t="str">
        <f>IF($B1616=2014,$P1616,"")</f>
        <v/>
      </c>
      <c r="R1616" s="15" t="str">
        <f>IF($B1616=2015,$P1616,"")</f>
        <v/>
      </c>
      <c r="S1616" s="15" t="str">
        <f>IF($B1616=2016,$P1616,"")</f>
        <v/>
      </c>
      <c r="T1616" s="15">
        <f>IF($B1616=2017,$P1616,"")</f>
        <v>1</v>
      </c>
      <c r="U1616" s="15" t="str">
        <f>IF($B1616=2018,$P1616,"")</f>
        <v/>
      </c>
      <c r="V1616" s="15" t="str">
        <f>IF($B1616=2019,$P1616,"")</f>
        <v/>
      </c>
      <c r="W1616" s="15" t="str">
        <f>IF($B1616=2020,$P1616,"")</f>
        <v/>
      </c>
      <c r="X1616" s="6" t="str">
        <f>IF($B1616=2021,$P1616,"")</f>
        <v/>
      </c>
      <c r="Y1616" s="6" t="str">
        <f>IF($B1616=2022,$P1616,"")</f>
        <v/>
      </c>
      <c r="Z1616" s="6" t="str">
        <f>IF($B1616=2023,$P1616,"")</f>
        <v/>
      </c>
      <c r="AA1616" s="6" t="str">
        <f>IF($B1616=2024,$P1616,"")</f>
        <v/>
      </c>
      <c r="AB1616" s="15" t="str">
        <f>IF($B1616=2025,$P1616,"")</f>
        <v/>
      </c>
    </row>
    <row r="1617" spans="1:28" x14ac:dyDescent="0.25">
      <c r="A1617" s="3">
        <v>693</v>
      </c>
      <c r="B1617" s="3">
        <v>2020</v>
      </c>
      <c r="C1617" s="3" t="s">
        <v>513</v>
      </c>
      <c r="D1617" s="4">
        <f>DATE(B1617,N1617,M1617)</f>
        <v>44094</v>
      </c>
      <c r="E1617" s="5">
        <v>1802</v>
      </c>
      <c r="F1617" s="6" t="s">
        <v>454</v>
      </c>
      <c r="G1617" s="6" t="s">
        <v>461</v>
      </c>
      <c r="H1617" s="27"/>
      <c r="I1617" s="7" t="s">
        <v>5316</v>
      </c>
      <c r="J1617" s="7" t="s">
        <v>6432</v>
      </c>
      <c r="K1617" s="6" t="s">
        <v>102</v>
      </c>
      <c r="L1617" s="6">
        <v>6106</v>
      </c>
      <c r="M1617" s="6">
        <v>20</v>
      </c>
      <c r="N1617" s="6">
        <v>9</v>
      </c>
      <c r="P1617" s="15">
        <v>1</v>
      </c>
      <c r="Q1617" s="15" t="str">
        <f>IF($B1617=2014,$P1617,"")</f>
        <v/>
      </c>
      <c r="R1617" s="15" t="str">
        <f>IF($B1617=2015,$P1617,"")</f>
        <v/>
      </c>
      <c r="S1617" s="15" t="str">
        <f>IF($B1617=2016,$P1617,"")</f>
        <v/>
      </c>
      <c r="T1617" s="15" t="str">
        <f>IF($B1617=2017,$P1617,"")</f>
        <v/>
      </c>
      <c r="U1617" s="15" t="str">
        <f>IF($B1617=2018,$P1617,"")</f>
        <v/>
      </c>
      <c r="V1617" s="15" t="str">
        <f>IF($B1617=2019,$P1617,"")</f>
        <v/>
      </c>
      <c r="W1617" s="15">
        <f>IF($B1617=2020,$P1617,"")</f>
        <v>1</v>
      </c>
      <c r="X1617" s="6" t="str">
        <f>IF($B1617=2021,$P1617,"")</f>
        <v/>
      </c>
      <c r="Y1617" s="6" t="str">
        <f>IF($B1617=2022,$P1617,"")</f>
        <v/>
      </c>
      <c r="Z1617" s="6" t="str">
        <f>IF($B1617=2023,$P1617,"")</f>
        <v/>
      </c>
      <c r="AA1617" s="6" t="str">
        <f>IF($B1617=2024,$P1617,"")</f>
        <v/>
      </c>
      <c r="AB1617" s="15" t="str">
        <f>IF($B1617=2025,$P1617,"")</f>
        <v/>
      </c>
    </row>
    <row r="1618" spans="1:28" x14ac:dyDescent="0.25">
      <c r="A1618" s="3">
        <v>693</v>
      </c>
      <c r="B1618" s="3">
        <v>2023</v>
      </c>
      <c r="C1618" s="3" t="s">
        <v>116</v>
      </c>
      <c r="D1618" s="4">
        <f>DATE(B1618,N1618,M1618)</f>
        <v>44986</v>
      </c>
      <c r="E1618" s="5">
        <v>1500</v>
      </c>
      <c r="F1618" s="10" t="s">
        <v>454</v>
      </c>
      <c r="G1618" s="10" t="s">
        <v>461</v>
      </c>
      <c r="H1618" s="27"/>
      <c r="I1618" s="7" t="s">
        <v>5316</v>
      </c>
      <c r="J1618" s="7" t="s">
        <v>7262</v>
      </c>
      <c r="K1618" s="6" t="s">
        <v>88</v>
      </c>
      <c r="L1618" s="6">
        <v>6317</v>
      </c>
      <c r="M1618" s="6">
        <v>1</v>
      </c>
      <c r="N1618" s="6">
        <v>3</v>
      </c>
      <c r="O1618" s="6" t="s">
        <v>86</v>
      </c>
      <c r="P1618" s="15">
        <v>1</v>
      </c>
      <c r="Q1618" s="15" t="str">
        <f>IF($B1618=2014,$P1618,"")</f>
        <v/>
      </c>
      <c r="R1618" s="15" t="str">
        <f>IF($B1618=2015,$P1618,"")</f>
        <v/>
      </c>
      <c r="S1618" s="15" t="str">
        <f>IF($B1618=2016,$P1618,"")</f>
        <v/>
      </c>
      <c r="T1618" s="15" t="str">
        <f>IF($B1618=2017,$P1618,"")</f>
        <v/>
      </c>
      <c r="U1618" s="15" t="str">
        <f>IF($B1618=2018,$P1618,"")</f>
        <v/>
      </c>
      <c r="V1618" s="15" t="str">
        <f>IF($B1618=2019,$P1618,"")</f>
        <v/>
      </c>
      <c r="W1618" s="15" t="str">
        <f>IF($B1618=2020,$P1618,"")</f>
        <v/>
      </c>
      <c r="X1618" s="6" t="str">
        <f>IF($B1618=2021,$P1618,"")</f>
        <v/>
      </c>
      <c r="Y1618" s="6" t="str">
        <f>IF($B1618=2022,$P1618,"")</f>
        <v/>
      </c>
      <c r="Z1618" s="6">
        <f>IF($B1618=2023,$P1618,"")</f>
        <v>1</v>
      </c>
      <c r="AA1618" s="6" t="str">
        <f>IF($B1618=2024,$P1618,"")</f>
        <v/>
      </c>
      <c r="AB1618" s="15" t="str">
        <f>IF($B1618=2025,$P1618,"")</f>
        <v/>
      </c>
    </row>
    <row r="1619" spans="1:28" x14ac:dyDescent="0.25">
      <c r="A1619" s="3">
        <v>693</v>
      </c>
      <c r="B1619" s="5">
        <v>2016</v>
      </c>
      <c r="C1619" s="3" t="s">
        <v>213</v>
      </c>
      <c r="D1619" s="4">
        <f>DATE(B1619,N1619,M1619)</f>
        <v>42463</v>
      </c>
      <c r="E1619" s="5">
        <v>1923</v>
      </c>
      <c r="F1619" s="6" t="s">
        <v>454</v>
      </c>
      <c r="G1619" s="6" t="s">
        <v>464</v>
      </c>
      <c r="H1619" s="27"/>
      <c r="I1619" s="9" t="s">
        <v>8229</v>
      </c>
      <c r="J1619" s="9" t="s">
        <v>570</v>
      </c>
      <c r="K1619" s="6" t="s">
        <v>37</v>
      </c>
      <c r="L1619" s="6">
        <v>5619</v>
      </c>
      <c r="M1619" s="6">
        <v>3</v>
      </c>
      <c r="N1619" s="6">
        <v>4</v>
      </c>
      <c r="P1619" s="15">
        <v>1</v>
      </c>
      <c r="Q1619" s="15" t="str">
        <f>IF($B1619=2014,$P1619,"")</f>
        <v/>
      </c>
      <c r="R1619" s="15" t="str">
        <f>IF($B1619=2015,$P1619,"")</f>
        <v/>
      </c>
      <c r="S1619" s="15">
        <f>IF($B1619=2016,$P1619,"")</f>
        <v>1</v>
      </c>
      <c r="T1619" s="15" t="str">
        <f>IF($B1619=2017,$P1619,"")</f>
        <v/>
      </c>
      <c r="U1619" s="15" t="str">
        <f>IF($B1619=2018,$P1619,"")</f>
        <v/>
      </c>
      <c r="V1619" s="15" t="str">
        <f>IF($B1619=2019,$P1619,"")</f>
        <v/>
      </c>
      <c r="W1619" s="15" t="str">
        <f>IF($B1619=2020,$P1619,"")</f>
        <v/>
      </c>
      <c r="X1619" s="6" t="str">
        <f>IF($B1619=2021,$P1619,"")</f>
        <v/>
      </c>
      <c r="Y1619" s="6" t="str">
        <f>IF($B1619=2022,$P1619,"")</f>
        <v/>
      </c>
      <c r="Z1619" s="6" t="str">
        <f>IF($B1619=2023,$P1619,"")</f>
        <v/>
      </c>
      <c r="AA1619" s="6" t="str">
        <f>IF($B1619=2024,$P1619,"")</f>
        <v/>
      </c>
      <c r="AB1619" s="15" t="str">
        <f>IF($B1619=2025,$P1619,"")</f>
        <v/>
      </c>
    </row>
    <row r="1620" spans="1:28" x14ac:dyDescent="0.25">
      <c r="A1620" s="3">
        <v>693</v>
      </c>
      <c r="B1620" s="3">
        <v>2017</v>
      </c>
      <c r="C1620" s="3" t="s">
        <v>142</v>
      </c>
      <c r="D1620" s="4">
        <f>DATE(B1620,N1620,M1620)</f>
        <v>43016</v>
      </c>
      <c r="E1620" s="5">
        <v>1500</v>
      </c>
      <c r="F1620" s="6" t="s">
        <v>454</v>
      </c>
      <c r="G1620" s="6" t="s">
        <v>503</v>
      </c>
      <c r="H1620" s="27"/>
      <c r="I1620" s="9" t="s">
        <v>2622</v>
      </c>
      <c r="J1620" s="9" t="s">
        <v>2624</v>
      </c>
      <c r="K1620" s="6" t="s">
        <v>102</v>
      </c>
      <c r="L1620" s="6">
        <v>5807</v>
      </c>
      <c r="M1620" s="6">
        <v>8</v>
      </c>
      <c r="N1620" s="6">
        <v>10</v>
      </c>
      <c r="P1620" s="15">
        <v>1</v>
      </c>
      <c r="Q1620" s="15" t="str">
        <f>IF($B1620=2014,$P1620,"")</f>
        <v/>
      </c>
      <c r="R1620" s="15" t="str">
        <f>IF($B1620=2015,$P1620,"")</f>
        <v/>
      </c>
      <c r="S1620" s="15" t="str">
        <f>IF($B1620=2016,$P1620,"")</f>
        <v/>
      </c>
      <c r="T1620" s="15">
        <f>IF($B1620=2017,$P1620,"")</f>
        <v>1</v>
      </c>
      <c r="U1620" s="15" t="str">
        <f>IF($B1620=2018,$P1620,"")</f>
        <v/>
      </c>
      <c r="V1620" s="15" t="str">
        <f>IF($B1620=2019,$P1620,"")</f>
        <v/>
      </c>
      <c r="W1620" s="15" t="str">
        <f>IF($B1620=2020,$P1620,"")</f>
        <v/>
      </c>
      <c r="X1620" s="6" t="str">
        <f>IF($B1620=2021,$P1620,"")</f>
        <v/>
      </c>
      <c r="Y1620" s="6" t="str">
        <f>IF($B1620=2022,$P1620,"")</f>
        <v/>
      </c>
      <c r="Z1620" s="6" t="str">
        <f>IF($B1620=2023,$P1620,"")</f>
        <v/>
      </c>
      <c r="AA1620" s="6" t="str">
        <f>IF($B1620=2024,$P1620,"")</f>
        <v/>
      </c>
      <c r="AB1620" s="15" t="str">
        <f>IF($B1620=2025,$P1620,"")</f>
        <v/>
      </c>
    </row>
    <row r="1621" spans="1:28" x14ac:dyDescent="0.25">
      <c r="A1621" s="3">
        <v>693</v>
      </c>
      <c r="B1621" s="3">
        <v>2017</v>
      </c>
      <c r="C1621" s="3" t="s">
        <v>45</v>
      </c>
      <c r="D1621" s="4">
        <f>DATE(B1621,N1621,M1621)</f>
        <v>43026</v>
      </c>
      <c r="E1621" s="5">
        <v>1500</v>
      </c>
      <c r="F1621" s="6" t="s">
        <v>454</v>
      </c>
      <c r="G1621" s="6" t="s">
        <v>503</v>
      </c>
      <c r="H1621" s="27"/>
      <c r="I1621" s="9" t="s">
        <v>2622</v>
      </c>
      <c r="J1621" s="9" t="s">
        <v>2623</v>
      </c>
      <c r="K1621" s="6" t="s">
        <v>58</v>
      </c>
      <c r="L1621" s="6">
        <v>5807</v>
      </c>
      <c r="M1621" s="6">
        <v>18</v>
      </c>
      <c r="N1621" s="6">
        <v>10</v>
      </c>
      <c r="O1621" s="6" t="s">
        <v>14</v>
      </c>
      <c r="P1621" s="15">
        <v>1</v>
      </c>
      <c r="Q1621" s="15" t="str">
        <f>IF($B1621=2014,$P1621,"")</f>
        <v/>
      </c>
      <c r="R1621" s="15" t="str">
        <f>IF($B1621=2015,$P1621,"")</f>
        <v/>
      </c>
      <c r="S1621" s="15" t="str">
        <f>IF($B1621=2016,$P1621,"")</f>
        <v/>
      </c>
      <c r="T1621" s="15">
        <f>IF($B1621=2017,$P1621,"")</f>
        <v>1</v>
      </c>
      <c r="U1621" s="15" t="str">
        <f>IF($B1621=2018,$P1621,"")</f>
        <v/>
      </c>
      <c r="V1621" s="15" t="str">
        <f>IF($B1621=2019,$P1621,"")</f>
        <v/>
      </c>
      <c r="W1621" s="15" t="str">
        <f>IF($B1621=2020,$P1621,"")</f>
        <v/>
      </c>
      <c r="X1621" s="6" t="str">
        <f>IF($B1621=2021,$P1621,"")</f>
        <v/>
      </c>
      <c r="Y1621" s="6" t="str">
        <f>IF($B1621=2022,$P1621,"")</f>
        <v/>
      </c>
      <c r="Z1621" s="6" t="str">
        <f>IF($B1621=2023,$P1621,"")</f>
        <v/>
      </c>
      <c r="AA1621" s="6" t="str">
        <f>IF($B1621=2024,$P1621,"")</f>
        <v/>
      </c>
      <c r="AB1621" s="15" t="str">
        <f>IF($B1621=2025,$P1621,"")</f>
        <v/>
      </c>
    </row>
    <row r="1622" spans="1:28" x14ac:dyDescent="0.25">
      <c r="A1622" s="3">
        <v>693</v>
      </c>
      <c r="B1622" s="3">
        <v>2018</v>
      </c>
      <c r="C1622" s="3" t="s">
        <v>489</v>
      </c>
      <c r="D1622" s="4">
        <f>DATE(B1622,N1622,M1622)</f>
        <v>43145</v>
      </c>
      <c r="E1622" s="5">
        <v>1518</v>
      </c>
      <c r="F1622" s="6" t="s">
        <v>454</v>
      </c>
      <c r="G1622" s="10" t="s">
        <v>503</v>
      </c>
      <c r="H1622" s="27"/>
      <c r="I1622" s="9" t="s">
        <v>2622</v>
      </c>
      <c r="J1622" s="9" t="s">
        <v>5891</v>
      </c>
      <c r="K1622" s="6" t="s">
        <v>2405</v>
      </c>
      <c r="L1622" s="6">
        <v>5816</v>
      </c>
      <c r="M1622" s="6">
        <v>14</v>
      </c>
      <c r="N1622" s="6">
        <v>2</v>
      </c>
      <c r="P1622" s="15">
        <v>1</v>
      </c>
      <c r="Q1622" s="15" t="str">
        <f>IF($B1622=2014,$P1622,"")</f>
        <v/>
      </c>
      <c r="R1622" s="15" t="str">
        <f>IF($B1622=2015,$P1622,"")</f>
        <v/>
      </c>
      <c r="S1622" s="15" t="str">
        <f>IF($B1622=2016,$P1622,"")</f>
        <v/>
      </c>
      <c r="T1622" s="15" t="str">
        <f>IF($B1622=2017,$P1622,"")</f>
        <v/>
      </c>
      <c r="U1622" s="15">
        <f>IF($B1622=2018,$P1622,"")</f>
        <v>1</v>
      </c>
      <c r="V1622" s="15" t="str">
        <f>IF($B1622=2019,$P1622,"")</f>
        <v/>
      </c>
      <c r="W1622" s="15" t="str">
        <f>IF($B1622=2020,$P1622,"")</f>
        <v/>
      </c>
      <c r="X1622" s="6" t="str">
        <f>IF($B1622=2021,$P1622,"")</f>
        <v/>
      </c>
      <c r="Y1622" s="6" t="str">
        <f>IF($B1622=2022,$P1622,"")</f>
        <v/>
      </c>
      <c r="Z1622" s="6" t="str">
        <f>IF($B1622=2023,$P1622,"")</f>
        <v/>
      </c>
      <c r="AA1622" s="6" t="str">
        <f>IF($B1622=2024,$P1622,"")</f>
        <v/>
      </c>
      <c r="AB1622" s="15" t="str">
        <f>IF($B1622=2025,$P1622,"")</f>
        <v/>
      </c>
    </row>
    <row r="1623" spans="1:28" x14ac:dyDescent="0.25">
      <c r="A1623" s="3">
        <v>693</v>
      </c>
      <c r="B1623" s="3">
        <v>2023</v>
      </c>
      <c r="C1623" s="3" t="s">
        <v>249</v>
      </c>
      <c r="D1623" s="4">
        <f>DATE(B1623,N1623,M1623)</f>
        <v>45222</v>
      </c>
      <c r="E1623" s="5">
        <v>1440</v>
      </c>
      <c r="F1623" s="10" t="s">
        <v>454</v>
      </c>
      <c r="G1623" s="10" t="s">
        <v>503</v>
      </c>
      <c r="H1623" s="27"/>
      <c r="I1623" s="9" t="s">
        <v>2622</v>
      </c>
      <c r="J1623" s="7" t="s">
        <v>7819</v>
      </c>
      <c r="K1623" s="6" t="s">
        <v>150</v>
      </c>
      <c r="L1623" s="6">
        <v>6409</v>
      </c>
      <c r="M1623" s="6">
        <v>23</v>
      </c>
      <c r="N1623" s="6">
        <v>10</v>
      </c>
      <c r="P1623" s="15">
        <v>1</v>
      </c>
      <c r="Q1623" s="15" t="str">
        <f>IF($B1623=2014,$P1623,"")</f>
        <v/>
      </c>
      <c r="R1623" s="15" t="str">
        <f>IF($B1623=2015,$P1623,"")</f>
        <v/>
      </c>
      <c r="S1623" s="15" t="str">
        <f>IF($B1623=2016,$P1623,"")</f>
        <v/>
      </c>
      <c r="T1623" s="15" t="str">
        <f>IF($B1623=2017,$P1623,"")</f>
        <v/>
      </c>
      <c r="U1623" s="15" t="str">
        <f>IF($B1623=2018,$P1623,"")</f>
        <v/>
      </c>
      <c r="V1623" s="15" t="str">
        <f>IF($B1623=2019,$P1623,"")</f>
        <v/>
      </c>
      <c r="W1623" s="15" t="str">
        <f>IF($B1623=2020,$P1623,"")</f>
        <v/>
      </c>
      <c r="X1623" s="6" t="str">
        <f>IF($B1623=2021,$P1623,"")</f>
        <v/>
      </c>
      <c r="Y1623" s="6" t="str">
        <f>IF($B1623=2022,$P1623,"")</f>
        <v/>
      </c>
      <c r="Z1623" s="6">
        <f>IF($B1623=2023,$P1623,"")</f>
        <v>1</v>
      </c>
      <c r="AA1623" s="6" t="str">
        <f>IF($B1623=2024,$P1623,"")</f>
        <v/>
      </c>
      <c r="AB1623" s="15" t="str">
        <f>IF($B1623=2025,$P1623,"")</f>
        <v/>
      </c>
    </row>
    <row r="1624" spans="1:28" x14ac:dyDescent="0.25">
      <c r="A1624" s="3">
        <v>702</v>
      </c>
      <c r="B1624" s="3">
        <v>2023</v>
      </c>
      <c r="C1624" s="3" t="s">
        <v>247</v>
      </c>
      <c r="D1624" s="4">
        <f>DATE(B1624,N1624,M1624)</f>
        <v>44931</v>
      </c>
      <c r="E1624" s="5">
        <v>2130</v>
      </c>
      <c r="F1624" s="10" t="s">
        <v>454</v>
      </c>
      <c r="G1624" s="10" t="s">
        <v>493</v>
      </c>
      <c r="H1624" s="27"/>
      <c r="I1624" s="7" t="s">
        <v>7180</v>
      </c>
      <c r="J1624" s="7" t="s">
        <v>7181</v>
      </c>
      <c r="K1624" s="6" t="s">
        <v>1563</v>
      </c>
      <c r="L1624" s="6">
        <v>6314</v>
      </c>
      <c r="M1624" s="6">
        <v>5</v>
      </c>
      <c r="N1624" s="6">
        <v>1</v>
      </c>
      <c r="O1624" s="6" t="s">
        <v>4448</v>
      </c>
      <c r="P1624" s="15">
        <v>1</v>
      </c>
      <c r="Q1624" s="15" t="str">
        <f>IF($B1624=2014,$P1624,"")</f>
        <v/>
      </c>
      <c r="R1624" s="15" t="str">
        <f>IF($B1624=2015,$P1624,"")</f>
        <v/>
      </c>
      <c r="S1624" s="15" t="str">
        <f>IF($B1624=2016,$P1624,"")</f>
        <v/>
      </c>
      <c r="T1624" s="15" t="str">
        <f>IF($B1624=2017,$P1624,"")</f>
        <v/>
      </c>
      <c r="U1624" s="15" t="str">
        <f>IF($B1624=2018,$P1624,"")</f>
        <v/>
      </c>
      <c r="V1624" s="15" t="str">
        <f>IF($B1624=2019,$P1624,"")</f>
        <v/>
      </c>
      <c r="W1624" s="15" t="str">
        <f>IF($B1624=2020,$P1624,"")</f>
        <v/>
      </c>
      <c r="X1624" s="6" t="str">
        <f>IF($B1624=2021,$P1624,"")</f>
        <v/>
      </c>
      <c r="Y1624" s="6" t="str">
        <f>IF($B1624=2022,$P1624,"")</f>
        <v/>
      </c>
      <c r="Z1624" s="6">
        <f>IF($B1624=2023,$P1624,"")</f>
        <v>1</v>
      </c>
      <c r="AA1624" s="6" t="str">
        <f>IF($B1624=2024,$P1624,"")</f>
        <v/>
      </c>
      <c r="AB1624" s="15" t="str">
        <f>IF($B1624=2025,$P1624,"")</f>
        <v/>
      </c>
    </row>
    <row r="1625" spans="1:28" x14ac:dyDescent="0.25">
      <c r="A1625" s="3">
        <v>702</v>
      </c>
      <c r="B1625" s="3">
        <v>2023</v>
      </c>
      <c r="C1625" s="3" t="s">
        <v>15</v>
      </c>
      <c r="D1625" s="4">
        <f>DATE(B1625,N1625,M1625)</f>
        <v>45209</v>
      </c>
      <c r="E1625" s="5">
        <v>2025</v>
      </c>
      <c r="F1625" s="6" t="s">
        <v>454</v>
      </c>
      <c r="G1625" s="10" t="s">
        <v>493</v>
      </c>
      <c r="H1625" s="27"/>
      <c r="I1625" s="7" t="s">
        <v>7180</v>
      </c>
      <c r="J1625" s="7" t="s">
        <v>7699</v>
      </c>
      <c r="K1625" s="6" t="s">
        <v>7681</v>
      </c>
      <c r="L1625" s="6">
        <v>6408</v>
      </c>
      <c r="M1625" s="6">
        <v>10</v>
      </c>
      <c r="N1625" s="6">
        <v>10</v>
      </c>
      <c r="O1625" s="6" t="s">
        <v>49</v>
      </c>
      <c r="P1625" s="15">
        <v>1</v>
      </c>
      <c r="Q1625" s="15" t="str">
        <f>IF($B1625=2014,$P1625,"")</f>
        <v/>
      </c>
      <c r="R1625" s="15" t="str">
        <f>IF($B1625=2015,$P1625,"")</f>
        <v/>
      </c>
      <c r="S1625" s="15" t="str">
        <f>IF($B1625=2016,$P1625,"")</f>
        <v/>
      </c>
      <c r="T1625" s="15" t="str">
        <f>IF($B1625=2017,$P1625,"")</f>
        <v/>
      </c>
      <c r="U1625" s="15" t="str">
        <f>IF($B1625=2018,$P1625,"")</f>
        <v/>
      </c>
      <c r="V1625" s="15" t="str">
        <f>IF($B1625=2019,$P1625,"")</f>
        <v/>
      </c>
      <c r="W1625" s="15" t="str">
        <f>IF($B1625=2020,$P1625,"")</f>
        <v/>
      </c>
      <c r="X1625" s="6" t="str">
        <f>IF($B1625=2021,$P1625,"")</f>
        <v/>
      </c>
      <c r="Y1625" s="6" t="str">
        <f>IF($B1625=2022,$P1625,"")</f>
        <v/>
      </c>
      <c r="Z1625" s="6">
        <f>IF($B1625=2023,$P1625,"")</f>
        <v>1</v>
      </c>
      <c r="AA1625" s="6" t="str">
        <f>IF($B1625=2024,$P1625,"")</f>
        <v/>
      </c>
      <c r="AB1625" s="15" t="str">
        <f>IF($B1625=2025,$P1625,"")</f>
        <v/>
      </c>
    </row>
    <row r="1626" spans="1:28" x14ac:dyDescent="0.25">
      <c r="A1626" s="3">
        <v>702</v>
      </c>
      <c r="B1626" s="3">
        <v>2024</v>
      </c>
      <c r="C1626" s="3" t="s">
        <v>220</v>
      </c>
      <c r="D1626" s="4">
        <f>DATE(B1626,N1626,M1626)</f>
        <v>45298</v>
      </c>
      <c r="E1626" s="5">
        <v>1528</v>
      </c>
      <c r="F1626" s="10" t="s">
        <v>454</v>
      </c>
      <c r="G1626" s="10" t="s">
        <v>493</v>
      </c>
      <c r="H1626" s="10"/>
      <c r="I1626" s="7" t="s">
        <v>7180</v>
      </c>
      <c r="J1626" s="7" t="s">
        <v>8021</v>
      </c>
      <c r="K1626" s="6" t="s">
        <v>1563</v>
      </c>
      <c r="L1626" s="6">
        <v>6413</v>
      </c>
      <c r="M1626" s="6">
        <v>7</v>
      </c>
      <c r="N1626" s="6">
        <v>1</v>
      </c>
      <c r="O1626" s="6" t="s">
        <v>4448</v>
      </c>
      <c r="P1626" s="15">
        <v>1</v>
      </c>
      <c r="Q1626" s="15" t="str">
        <f>IF($B1626=2014,$P1626,"")</f>
        <v/>
      </c>
      <c r="R1626" s="15" t="str">
        <f>IF($B1626=2015,$P1626,"")</f>
        <v/>
      </c>
      <c r="S1626" s="15" t="str">
        <f>IF($B1626=2016,$P1626,"")</f>
        <v/>
      </c>
      <c r="T1626" s="15" t="str">
        <f>IF($B1626=2017,$P1626,"")</f>
        <v/>
      </c>
      <c r="U1626" s="15" t="str">
        <f>IF($B1626=2018,$P1626,"")</f>
        <v/>
      </c>
      <c r="V1626" s="15" t="str">
        <f>IF($B1626=2019,$P1626,"")</f>
        <v/>
      </c>
      <c r="W1626" s="15" t="str">
        <f>IF($B1626=2020,$P1626,"")</f>
        <v/>
      </c>
      <c r="X1626" s="6" t="str">
        <f>IF($B1626=2021,$P1626,"")</f>
        <v/>
      </c>
      <c r="Y1626" s="6" t="str">
        <f>IF($B1626=2022,$P1626,"")</f>
        <v/>
      </c>
      <c r="Z1626" s="6" t="str">
        <f>IF($B1626=2023,$P1626,"")</f>
        <v/>
      </c>
      <c r="AA1626" s="6">
        <f>IF($B1626=2024,$P1626,"")</f>
        <v>1</v>
      </c>
      <c r="AB1626" s="15" t="str">
        <f>IF($B1626=2025,$P1626,"")</f>
        <v/>
      </c>
    </row>
    <row r="1627" spans="1:28" x14ac:dyDescent="0.25">
      <c r="A1627" s="3">
        <v>702</v>
      </c>
      <c r="B1627" s="3">
        <v>2018</v>
      </c>
      <c r="C1627" s="3" t="s">
        <v>111</v>
      </c>
      <c r="D1627" s="4">
        <f>DATE(B1627,N1627,M1627)</f>
        <v>43360</v>
      </c>
      <c r="E1627" s="5">
        <v>2000</v>
      </c>
      <c r="F1627" s="6" t="s">
        <v>454</v>
      </c>
      <c r="G1627" s="6" t="s">
        <v>461</v>
      </c>
      <c r="H1627" s="27"/>
      <c r="I1627" s="9" t="s">
        <v>3366</v>
      </c>
      <c r="J1627" s="9" t="s">
        <v>3367</v>
      </c>
      <c r="K1627" s="6" t="s">
        <v>88</v>
      </c>
      <c r="L1627" s="6">
        <v>5905</v>
      </c>
      <c r="M1627" s="6">
        <v>17</v>
      </c>
      <c r="N1627" s="6">
        <v>9</v>
      </c>
      <c r="O1627" s="6" t="s">
        <v>86</v>
      </c>
      <c r="P1627" s="15">
        <v>1</v>
      </c>
      <c r="Q1627" s="15" t="str">
        <f>IF($B1627=2014,$P1627,"")</f>
        <v/>
      </c>
      <c r="R1627" s="15" t="str">
        <f>IF($B1627=2015,$P1627,"")</f>
        <v/>
      </c>
      <c r="S1627" s="15" t="str">
        <f>IF($B1627=2016,$P1627,"")</f>
        <v/>
      </c>
      <c r="T1627" s="15" t="str">
        <f>IF($B1627=2017,$P1627,"")</f>
        <v/>
      </c>
      <c r="U1627" s="15">
        <f>IF($B1627=2018,$P1627,"")</f>
        <v>1</v>
      </c>
      <c r="V1627" s="15" t="str">
        <f>IF($B1627=2019,$P1627,"")</f>
        <v/>
      </c>
      <c r="W1627" s="15" t="str">
        <f>IF($B1627=2020,$P1627,"")</f>
        <v/>
      </c>
      <c r="X1627" s="6" t="str">
        <f>IF($B1627=2021,$P1627,"")</f>
        <v/>
      </c>
      <c r="Y1627" s="6" t="str">
        <f>IF($B1627=2022,$P1627,"")</f>
        <v/>
      </c>
      <c r="Z1627" s="6" t="str">
        <f>IF($B1627=2023,$P1627,"")</f>
        <v/>
      </c>
      <c r="AA1627" s="6" t="str">
        <f>IF($B1627=2024,$P1627,"")</f>
        <v/>
      </c>
      <c r="AB1627" s="15" t="str">
        <f>IF($B1627=2025,$P1627,"")</f>
        <v/>
      </c>
    </row>
    <row r="1628" spans="1:28" x14ac:dyDescent="0.25">
      <c r="A1628" s="3">
        <v>702</v>
      </c>
      <c r="B1628" s="3">
        <v>2021</v>
      </c>
      <c r="C1628" s="3" t="s">
        <v>491</v>
      </c>
      <c r="D1628" s="4">
        <v>44495</v>
      </c>
      <c r="E1628" s="5">
        <v>2100</v>
      </c>
      <c r="F1628" s="10" t="s">
        <v>454</v>
      </c>
      <c r="G1628" s="10" t="s">
        <v>461</v>
      </c>
      <c r="H1628" s="27"/>
      <c r="I1628" s="9" t="s">
        <v>3366</v>
      </c>
      <c r="J1628" s="7" t="s">
        <v>6027</v>
      </c>
      <c r="K1628" s="6" t="s">
        <v>102</v>
      </c>
      <c r="L1628" s="6">
        <v>6209</v>
      </c>
      <c r="M1628" s="6">
        <v>26</v>
      </c>
      <c r="N1628" s="6">
        <v>10</v>
      </c>
      <c r="P1628" s="15">
        <v>1</v>
      </c>
      <c r="Q1628" s="15" t="str">
        <f>IF($B1628=2014,$P1628,"")</f>
        <v/>
      </c>
      <c r="R1628" s="15" t="str">
        <f>IF($B1628=2015,$P1628,"")</f>
        <v/>
      </c>
      <c r="S1628" s="15" t="str">
        <f>IF($B1628=2016,$P1628,"")</f>
        <v/>
      </c>
      <c r="T1628" s="15" t="str">
        <f>IF($B1628=2017,$P1628,"")</f>
        <v/>
      </c>
      <c r="U1628" s="15" t="str">
        <f>IF($B1628=2018,$P1628,"")</f>
        <v/>
      </c>
      <c r="V1628" s="15" t="str">
        <f>IF($B1628=2019,$P1628,"")</f>
        <v/>
      </c>
      <c r="W1628" s="15" t="str">
        <f>IF($B1628=2020,$P1628,"")</f>
        <v/>
      </c>
      <c r="X1628" s="6">
        <f>IF($B1628=2021,$P1628,"")</f>
        <v>1</v>
      </c>
      <c r="Y1628" s="6" t="str">
        <f>IF($B1628=2022,$P1628,"")</f>
        <v/>
      </c>
      <c r="Z1628" s="6" t="str">
        <f>IF($B1628=2023,$P1628,"")</f>
        <v/>
      </c>
      <c r="AA1628" s="6" t="str">
        <f>IF($B1628=2024,$P1628,"")</f>
        <v/>
      </c>
      <c r="AB1628" s="15" t="str">
        <f>IF($B1628=2025,$P1628,"")</f>
        <v/>
      </c>
    </row>
    <row r="1629" spans="1:28" x14ac:dyDescent="0.25">
      <c r="A1629" s="3">
        <v>702</v>
      </c>
      <c r="B1629" s="3">
        <v>2022</v>
      </c>
      <c r="C1629" s="3" t="s">
        <v>68</v>
      </c>
      <c r="D1629" s="4">
        <f>DATE(B1629,N1629,M1629)</f>
        <v>44825</v>
      </c>
      <c r="E1629" s="5">
        <v>1700</v>
      </c>
      <c r="F1629" s="6" t="s">
        <v>454</v>
      </c>
      <c r="G1629" s="6" t="s">
        <v>461</v>
      </c>
      <c r="H1629" s="27"/>
      <c r="I1629" s="9" t="s">
        <v>3366</v>
      </c>
      <c r="J1629" s="9" t="s">
        <v>6809</v>
      </c>
      <c r="K1629" s="6" t="s">
        <v>102</v>
      </c>
      <c r="L1629" s="6">
        <v>6306</v>
      </c>
      <c r="M1629" s="6">
        <v>21</v>
      </c>
      <c r="N1629" s="6">
        <v>9</v>
      </c>
      <c r="P1629" s="15">
        <v>1</v>
      </c>
      <c r="Q1629" s="15" t="str">
        <f>IF($B1629=2014,$P1629,"")</f>
        <v/>
      </c>
      <c r="R1629" s="15" t="str">
        <f>IF($B1629=2015,$P1629,"")</f>
        <v/>
      </c>
      <c r="S1629" s="15" t="str">
        <f>IF($B1629=2016,$P1629,"")</f>
        <v/>
      </c>
      <c r="T1629" s="15" t="str">
        <f>IF($B1629=2017,$P1629,"")</f>
        <v/>
      </c>
      <c r="U1629" s="15" t="str">
        <f>IF($B1629=2018,$P1629,"")</f>
        <v/>
      </c>
      <c r="V1629" s="15" t="str">
        <f>IF($B1629=2019,$P1629,"")</f>
        <v/>
      </c>
      <c r="W1629" s="15" t="str">
        <f>IF($B1629=2020,$P1629,"")</f>
        <v/>
      </c>
      <c r="X1629" s="6" t="str">
        <f>IF($B1629=2021,$P1629,"")</f>
        <v/>
      </c>
      <c r="Y1629" s="6">
        <f>IF($B1629=2022,$P1629,"")</f>
        <v>1</v>
      </c>
      <c r="Z1629" s="6" t="str">
        <f>IF($B1629=2023,$P1629,"")</f>
        <v/>
      </c>
      <c r="AA1629" s="6" t="str">
        <f>IF($B1629=2024,$P1629,"")</f>
        <v/>
      </c>
      <c r="AB1629" s="15" t="str">
        <f>IF($B1629=2025,$P1629,"")</f>
        <v/>
      </c>
    </row>
    <row r="1630" spans="1:28" x14ac:dyDescent="0.25">
      <c r="A1630" s="3">
        <v>702</v>
      </c>
      <c r="B1630" s="3">
        <v>2017</v>
      </c>
      <c r="C1630" s="3" t="s">
        <v>106</v>
      </c>
      <c r="D1630" s="4">
        <f>DATE(B1630,N1630,M1630)</f>
        <v>42806</v>
      </c>
      <c r="E1630" s="5">
        <v>1730</v>
      </c>
      <c r="F1630" s="6" t="s">
        <v>454</v>
      </c>
      <c r="G1630" s="10" t="s">
        <v>464</v>
      </c>
      <c r="H1630" s="27"/>
      <c r="I1630" s="7" t="s">
        <v>8230</v>
      </c>
      <c r="J1630" s="7" t="s">
        <v>1786</v>
      </c>
      <c r="K1630" s="6" t="s">
        <v>1563</v>
      </c>
      <c r="L1630" s="6">
        <v>5717</v>
      </c>
      <c r="M1630" s="6">
        <v>12</v>
      </c>
      <c r="N1630" s="6">
        <v>3</v>
      </c>
      <c r="O1630" s="6" t="s">
        <v>4448</v>
      </c>
      <c r="P1630" s="15">
        <v>1</v>
      </c>
      <c r="Q1630" s="15" t="str">
        <f>IF($B1630=2014,$P1630,"")</f>
        <v/>
      </c>
      <c r="R1630" s="15" t="str">
        <f>IF($B1630=2015,$P1630,"")</f>
        <v/>
      </c>
      <c r="S1630" s="15" t="str">
        <f>IF($B1630=2016,$P1630,"")</f>
        <v/>
      </c>
      <c r="T1630" s="15">
        <f>IF($B1630=2017,$P1630,"")</f>
        <v>1</v>
      </c>
      <c r="U1630" s="15" t="str">
        <f>IF($B1630=2018,$P1630,"")</f>
        <v/>
      </c>
      <c r="V1630" s="15" t="str">
        <f>IF($B1630=2019,$P1630,"")</f>
        <v/>
      </c>
      <c r="W1630" s="15" t="str">
        <f>IF($B1630=2020,$P1630,"")</f>
        <v/>
      </c>
      <c r="X1630" s="6" t="str">
        <f>IF($B1630=2021,$P1630,"")</f>
        <v/>
      </c>
      <c r="Y1630" s="6" t="str">
        <f>IF($B1630=2022,$P1630,"")</f>
        <v/>
      </c>
      <c r="Z1630" s="6" t="str">
        <f>IF($B1630=2023,$P1630,"")</f>
        <v/>
      </c>
      <c r="AA1630" s="6" t="str">
        <f>IF($B1630=2024,$P1630,"")</f>
        <v/>
      </c>
      <c r="AB1630" s="15" t="str">
        <f>IF($B1630=2025,$P1630,"")</f>
        <v/>
      </c>
    </row>
    <row r="1631" spans="1:28" x14ac:dyDescent="0.25">
      <c r="A1631" s="30">
        <v>702</v>
      </c>
      <c r="B1631" s="30">
        <v>2024</v>
      </c>
      <c r="C1631" s="30" t="s">
        <v>179</v>
      </c>
      <c r="D1631" s="31">
        <f>DATE(B1631,N1631,M1631)</f>
        <v>45614</v>
      </c>
      <c r="E1631" s="32">
        <v>1445</v>
      </c>
      <c r="F1631" s="33" t="s">
        <v>454</v>
      </c>
      <c r="G1631" s="33" t="s">
        <v>464</v>
      </c>
      <c r="H1631" s="33"/>
      <c r="I1631" s="7" t="s">
        <v>8230</v>
      </c>
      <c r="J1631" s="34" t="s">
        <v>8795</v>
      </c>
      <c r="K1631" s="33" t="s">
        <v>8116</v>
      </c>
      <c r="L1631" s="33">
        <v>6510</v>
      </c>
      <c r="M1631" s="33">
        <v>18</v>
      </c>
      <c r="N1631" s="33">
        <v>11</v>
      </c>
      <c r="O1631" s="33" t="s">
        <v>4448</v>
      </c>
      <c r="P1631" s="15">
        <v>1</v>
      </c>
      <c r="Q1631" s="15" t="str">
        <f>IF($B1631=2014,$P1631,"")</f>
        <v/>
      </c>
      <c r="R1631" s="15" t="str">
        <f>IF($B1631=2015,$P1631,"")</f>
        <v/>
      </c>
      <c r="S1631" s="15" t="str">
        <f>IF($B1631=2016,$P1631,"")</f>
        <v/>
      </c>
      <c r="T1631" s="15" t="str">
        <f>IF($B1631=2017,$P1631,"")</f>
        <v/>
      </c>
      <c r="U1631" s="15" t="str">
        <f>IF($B1631=2018,$P1631,"")</f>
        <v/>
      </c>
      <c r="V1631" s="15" t="str">
        <f>IF($B1631=2019,$P1631,"")</f>
        <v/>
      </c>
      <c r="W1631" s="15" t="str">
        <f>IF($B1631=2020,$P1631,"")</f>
        <v/>
      </c>
      <c r="X1631" s="6" t="str">
        <f>IF($B1631=2021,$P1631,"")</f>
        <v/>
      </c>
      <c r="Y1631" s="6" t="str">
        <f>IF($B1631=2022,$P1631,"")</f>
        <v/>
      </c>
      <c r="Z1631" s="6" t="str">
        <f>IF($B1631=2023,$P1631,"")</f>
        <v/>
      </c>
      <c r="AA1631" s="6">
        <f>IF($B1631=2024,$P1631,"")</f>
        <v>1</v>
      </c>
      <c r="AB1631" s="15" t="str">
        <f>IF($B1631=2025,$P1631,"")</f>
        <v/>
      </c>
    </row>
    <row r="1632" spans="1:28" x14ac:dyDescent="0.25">
      <c r="A1632" s="3">
        <v>702</v>
      </c>
      <c r="B1632" s="5">
        <v>2015</v>
      </c>
      <c r="C1632" s="3" t="s">
        <v>138</v>
      </c>
      <c r="D1632" s="4">
        <f>DATE(B1632,N1632,M1632)</f>
        <v>42196</v>
      </c>
      <c r="E1632" s="5">
        <v>2035</v>
      </c>
      <c r="F1632" s="6" t="s">
        <v>454</v>
      </c>
      <c r="G1632" s="6" t="s">
        <v>464</v>
      </c>
      <c r="H1632" s="27"/>
      <c r="I1632" s="7" t="s">
        <v>2625</v>
      </c>
      <c r="J1632" s="9" t="s">
        <v>571</v>
      </c>
      <c r="K1632" s="6" t="s">
        <v>13</v>
      </c>
      <c r="L1632" s="6">
        <v>5602</v>
      </c>
      <c r="M1632" s="6">
        <v>11</v>
      </c>
      <c r="N1632" s="6">
        <v>7</v>
      </c>
      <c r="O1632" s="6" t="s">
        <v>14</v>
      </c>
      <c r="P1632" s="15">
        <v>1</v>
      </c>
      <c r="Q1632" s="15" t="str">
        <f>IF($B1632=2014,$P1632,"")</f>
        <v/>
      </c>
      <c r="R1632" s="15">
        <f>IF($B1632=2015,$P1632,"")</f>
        <v>1</v>
      </c>
      <c r="S1632" s="15" t="str">
        <f>IF($B1632=2016,$P1632,"")</f>
        <v/>
      </c>
      <c r="T1632" s="15" t="str">
        <f>IF($B1632=2017,$P1632,"")</f>
        <v/>
      </c>
      <c r="U1632" s="15" t="str">
        <f>IF($B1632=2018,$P1632,"")</f>
        <v/>
      </c>
      <c r="V1632" s="15" t="str">
        <f>IF($B1632=2019,$P1632,"")</f>
        <v/>
      </c>
      <c r="W1632" s="15" t="str">
        <f>IF($B1632=2020,$P1632,"")</f>
        <v/>
      </c>
      <c r="X1632" s="6" t="str">
        <f>IF($B1632=2021,$P1632,"")</f>
        <v/>
      </c>
      <c r="Y1632" s="6" t="str">
        <f>IF($B1632=2022,$P1632,"")</f>
        <v/>
      </c>
      <c r="Z1632" s="6" t="str">
        <f>IF($B1632=2023,$P1632,"")</f>
        <v/>
      </c>
      <c r="AA1632" s="6" t="str">
        <f>IF($B1632=2024,$P1632,"")</f>
        <v/>
      </c>
      <c r="AB1632" s="15" t="str">
        <f>IF($B1632=2025,$P1632,"")</f>
        <v/>
      </c>
    </row>
    <row r="1633" spans="1:28" x14ac:dyDescent="0.25">
      <c r="A1633" s="3">
        <v>702</v>
      </c>
      <c r="B1633" s="3">
        <v>2018</v>
      </c>
      <c r="C1633" s="3" t="s">
        <v>1531</v>
      </c>
      <c r="D1633" s="4">
        <f>DATE(B1633,N1633,M1633)</f>
        <v>43211</v>
      </c>
      <c r="E1633" s="5">
        <v>1845</v>
      </c>
      <c r="F1633" s="6" t="s">
        <v>454</v>
      </c>
      <c r="G1633" s="10" t="s">
        <v>464</v>
      </c>
      <c r="H1633" s="27"/>
      <c r="I1633" s="7" t="s">
        <v>2625</v>
      </c>
      <c r="J1633" s="9" t="s">
        <v>2626</v>
      </c>
      <c r="K1633" s="6" t="s">
        <v>1551</v>
      </c>
      <c r="L1633" s="6">
        <v>5820</v>
      </c>
      <c r="M1633" s="6">
        <v>21</v>
      </c>
      <c r="N1633" s="6">
        <v>4</v>
      </c>
      <c r="P1633" s="15">
        <v>1</v>
      </c>
      <c r="Q1633" s="15" t="str">
        <f>IF($B1633=2014,$P1633,"")</f>
        <v/>
      </c>
      <c r="R1633" s="15" t="str">
        <f>IF($B1633=2015,$P1633,"")</f>
        <v/>
      </c>
      <c r="S1633" s="15" t="str">
        <f>IF($B1633=2016,$P1633,"")</f>
        <v/>
      </c>
      <c r="T1633" s="15" t="str">
        <f>IF($B1633=2017,$P1633,"")</f>
        <v/>
      </c>
      <c r="U1633" s="15">
        <f>IF($B1633=2018,$P1633,"")</f>
        <v>1</v>
      </c>
      <c r="V1633" s="15" t="str">
        <f>IF($B1633=2019,$P1633,"")</f>
        <v/>
      </c>
      <c r="W1633" s="15" t="str">
        <f>IF($B1633=2020,$P1633,"")</f>
        <v/>
      </c>
      <c r="X1633" s="6" t="str">
        <f>IF($B1633=2021,$P1633,"")</f>
        <v/>
      </c>
      <c r="Y1633" s="6" t="str">
        <f>IF($B1633=2022,$P1633,"")</f>
        <v/>
      </c>
      <c r="Z1633" s="6" t="str">
        <f>IF($B1633=2023,$P1633,"")</f>
        <v/>
      </c>
      <c r="AA1633" s="6" t="str">
        <f>IF($B1633=2024,$P1633,"")</f>
        <v/>
      </c>
      <c r="AB1633" s="15" t="str">
        <f>IF($B1633=2025,$P1633,"")</f>
        <v/>
      </c>
    </row>
    <row r="1634" spans="1:28" x14ac:dyDescent="0.25">
      <c r="A1634" s="3">
        <v>702</v>
      </c>
      <c r="B1634" s="3">
        <v>2022</v>
      </c>
      <c r="C1634" s="3" t="s">
        <v>240</v>
      </c>
      <c r="D1634" s="4">
        <f>DATE(B1634,N1634,M1634)</f>
        <v>44920</v>
      </c>
      <c r="E1634" s="5">
        <v>1930</v>
      </c>
      <c r="F1634" s="6" t="s">
        <v>454</v>
      </c>
      <c r="G1634" s="6" t="s">
        <v>464</v>
      </c>
      <c r="H1634" s="27"/>
      <c r="I1634" s="7" t="s">
        <v>2625</v>
      </c>
      <c r="J1634" s="7" t="s">
        <v>7127</v>
      </c>
      <c r="K1634" s="6" t="s">
        <v>1551</v>
      </c>
      <c r="L1634" s="6">
        <v>6312</v>
      </c>
      <c r="M1634" s="6">
        <v>25</v>
      </c>
      <c r="N1634" s="6">
        <v>12</v>
      </c>
      <c r="P1634" s="15">
        <v>1</v>
      </c>
      <c r="Q1634" s="15" t="str">
        <f>IF($B1634=2014,$P1634,"")</f>
        <v/>
      </c>
      <c r="R1634" s="15" t="str">
        <f>IF($B1634=2015,$P1634,"")</f>
        <v/>
      </c>
      <c r="S1634" s="15" t="str">
        <f>IF($B1634=2016,$P1634,"")</f>
        <v/>
      </c>
      <c r="T1634" s="15" t="str">
        <f>IF($B1634=2017,$P1634,"")</f>
        <v/>
      </c>
      <c r="U1634" s="15" t="str">
        <f>IF($B1634=2018,$P1634,"")</f>
        <v/>
      </c>
      <c r="V1634" s="15" t="str">
        <f>IF($B1634=2019,$P1634,"")</f>
        <v/>
      </c>
      <c r="W1634" s="15" t="str">
        <f>IF($B1634=2020,$P1634,"")</f>
        <v/>
      </c>
      <c r="X1634" s="6" t="str">
        <f>IF($B1634=2021,$P1634,"")</f>
        <v/>
      </c>
      <c r="Y1634" s="6">
        <f>IF($B1634=2022,$P1634,"")</f>
        <v>1</v>
      </c>
      <c r="Z1634" s="6" t="str">
        <f>IF($B1634=2023,$P1634,"")</f>
        <v/>
      </c>
      <c r="AA1634" s="6" t="str">
        <f>IF($B1634=2024,$P1634,"")</f>
        <v/>
      </c>
      <c r="AB1634" s="15" t="str">
        <f>IF($B1634=2025,$P1634,"")</f>
        <v/>
      </c>
    </row>
    <row r="1635" spans="1:28" x14ac:dyDescent="0.25">
      <c r="A1635" s="3">
        <v>702</v>
      </c>
      <c r="B1635" s="3">
        <v>2023</v>
      </c>
      <c r="C1635" s="3" t="s">
        <v>155</v>
      </c>
      <c r="D1635" s="4">
        <f>DATE(B1635,N1635,M1635)</f>
        <v>45216</v>
      </c>
      <c r="E1635" s="5">
        <v>1630</v>
      </c>
      <c r="F1635" s="6" t="s">
        <v>454</v>
      </c>
      <c r="G1635" s="10" t="s">
        <v>464</v>
      </c>
      <c r="H1635" s="27"/>
      <c r="I1635" s="7" t="s">
        <v>2625</v>
      </c>
      <c r="J1635" s="7" t="s">
        <v>7698</v>
      </c>
      <c r="K1635" s="6" t="s">
        <v>1563</v>
      </c>
      <c r="L1635" s="6">
        <v>6408</v>
      </c>
      <c r="M1635" s="6">
        <v>17</v>
      </c>
      <c r="N1635" s="6">
        <v>10</v>
      </c>
      <c r="O1635" s="6" t="s">
        <v>4448</v>
      </c>
      <c r="P1635" s="15">
        <v>1</v>
      </c>
      <c r="Q1635" s="15" t="str">
        <f>IF($B1635=2014,$P1635,"")</f>
        <v/>
      </c>
      <c r="R1635" s="15" t="str">
        <f>IF($B1635=2015,$P1635,"")</f>
        <v/>
      </c>
      <c r="S1635" s="15" t="str">
        <f>IF($B1635=2016,$P1635,"")</f>
        <v/>
      </c>
      <c r="T1635" s="15" t="str">
        <f>IF($B1635=2017,$P1635,"")</f>
        <v/>
      </c>
      <c r="U1635" s="15" t="str">
        <f>IF($B1635=2018,$P1635,"")</f>
        <v/>
      </c>
      <c r="V1635" s="15" t="str">
        <f>IF($B1635=2019,$P1635,"")</f>
        <v/>
      </c>
      <c r="W1635" s="15" t="str">
        <f>IF($B1635=2020,$P1635,"")</f>
        <v/>
      </c>
      <c r="X1635" s="6" t="str">
        <f>IF($B1635=2021,$P1635,"")</f>
        <v/>
      </c>
      <c r="Y1635" s="6" t="str">
        <f>IF($B1635=2022,$P1635,"")</f>
        <v/>
      </c>
      <c r="Z1635" s="6">
        <f>IF($B1635=2023,$P1635,"")</f>
        <v>1</v>
      </c>
      <c r="AA1635" s="6" t="str">
        <f>IF($B1635=2024,$P1635,"")</f>
        <v/>
      </c>
      <c r="AB1635" s="15" t="str">
        <f>IF($B1635=2025,$P1635,"")</f>
        <v/>
      </c>
    </row>
    <row r="1636" spans="1:28" x14ac:dyDescent="0.25">
      <c r="A1636" s="3">
        <v>702</v>
      </c>
      <c r="B1636" s="3">
        <v>2020</v>
      </c>
      <c r="C1636" s="3" t="s">
        <v>170</v>
      </c>
      <c r="D1636" s="4">
        <f>DATE(B1636,N1636,M1636)</f>
        <v>44115</v>
      </c>
      <c r="E1636" s="5">
        <v>1541</v>
      </c>
      <c r="F1636" s="10" t="s">
        <v>454</v>
      </c>
      <c r="G1636" s="10" t="s">
        <v>503</v>
      </c>
      <c r="H1636" s="27"/>
      <c r="I1636" s="7" t="s">
        <v>1329</v>
      </c>
      <c r="J1636" s="7" t="s">
        <v>5690</v>
      </c>
      <c r="K1636" s="6" t="s">
        <v>5684</v>
      </c>
      <c r="L1636" s="6">
        <v>6110</v>
      </c>
      <c r="M1636" s="6">
        <v>11</v>
      </c>
      <c r="N1636" s="6">
        <v>10</v>
      </c>
      <c r="O1636" s="6" t="s">
        <v>86</v>
      </c>
      <c r="P1636" s="15">
        <v>1</v>
      </c>
      <c r="Q1636" s="15" t="str">
        <f>IF($B1636=2014,$P1636,"")</f>
        <v/>
      </c>
      <c r="R1636" s="15" t="str">
        <f>IF($B1636=2015,$P1636,"")</f>
        <v/>
      </c>
      <c r="S1636" s="15" t="str">
        <f>IF($B1636=2016,$P1636,"")</f>
        <v/>
      </c>
      <c r="T1636" s="15" t="str">
        <f>IF($B1636=2017,$P1636,"")</f>
        <v/>
      </c>
      <c r="U1636" s="15" t="str">
        <f>IF($B1636=2018,$P1636,"")</f>
        <v/>
      </c>
      <c r="V1636" s="15" t="str">
        <f>IF($B1636=2019,$P1636,"")</f>
        <v/>
      </c>
      <c r="W1636" s="15">
        <f>IF($B1636=2020,$P1636,"")</f>
        <v>1</v>
      </c>
      <c r="X1636" s="6" t="str">
        <f>IF($B1636=2021,$P1636,"")</f>
        <v/>
      </c>
      <c r="Y1636" s="6" t="str">
        <f>IF($B1636=2022,$P1636,"")</f>
        <v/>
      </c>
      <c r="Z1636" s="6" t="str">
        <f>IF($B1636=2023,$P1636,"")</f>
        <v/>
      </c>
      <c r="AA1636" s="6" t="str">
        <f>IF($B1636=2024,$P1636,"")</f>
        <v/>
      </c>
      <c r="AB1636" s="15" t="str">
        <f>IF($B1636=2025,$P1636,"")</f>
        <v/>
      </c>
    </row>
    <row r="1637" spans="1:28" x14ac:dyDescent="0.25">
      <c r="A1637" s="3">
        <v>702</v>
      </c>
      <c r="B1637" s="3">
        <v>2018</v>
      </c>
      <c r="C1637" s="3" t="s">
        <v>2408</v>
      </c>
      <c r="D1637" s="4">
        <f>DATE(B1637,N1637,M1637)</f>
        <v>43229</v>
      </c>
      <c r="E1637" s="16">
        <v>2100</v>
      </c>
      <c r="F1637" s="6" t="s">
        <v>454</v>
      </c>
      <c r="G1637" s="10" t="s">
        <v>1018</v>
      </c>
      <c r="H1637" s="27"/>
      <c r="I1637" s="7" t="s">
        <v>2199</v>
      </c>
      <c r="J1637" s="9" t="s">
        <v>5512</v>
      </c>
      <c r="K1637" s="6" t="s">
        <v>43</v>
      </c>
      <c r="L1637" s="6">
        <v>5820</v>
      </c>
      <c r="M1637" s="6">
        <v>9</v>
      </c>
      <c r="N1637" s="6">
        <v>5</v>
      </c>
      <c r="P1637" s="15">
        <v>1</v>
      </c>
      <c r="Q1637" s="15" t="str">
        <f>IF($B1637=2014,$P1637,"")</f>
        <v/>
      </c>
      <c r="R1637" s="15" t="str">
        <f>IF($B1637=2015,$P1637,"")</f>
        <v/>
      </c>
      <c r="S1637" s="15" t="str">
        <f>IF($B1637=2016,$P1637,"")</f>
        <v/>
      </c>
      <c r="T1637" s="15" t="str">
        <f>IF($B1637=2017,$P1637,"")</f>
        <v/>
      </c>
      <c r="U1637" s="15">
        <f>IF($B1637=2018,$P1637,"")</f>
        <v>1</v>
      </c>
      <c r="V1637" s="15" t="str">
        <f>IF($B1637=2019,$P1637,"")</f>
        <v/>
      </c>
      <c r="W1637" s="15" t="str">
        <f>IF($B1637=2020,$P1637,"")</f>
        <v/>
      </c>
      <c r="X1637" s="6" t="str">
        <f>IF($B1637=2021,$P1637,"")</f>
        <v/>
      </c>
      <c r="Y1637" s="6" t="str">
        <f>IF($B1637=2022,$P1637,"")</f>
        <v/>
      </c>
      <c r="Z1637" s="6" t="str">
        <f>IF($B1637=2023,$P1637,"")</f>
        <v/>
      </c>
      <c r="AA1637" s="6" t="str">
        <f>IF($B1637=2024,$P1637,"")</f>
        <v/>
      </c>
      <c r="AB1637" s="15" t="str">
        <f>IF($B1637=2025,$P1637,"")</f>
        <v/>
      </c>
    </row>
    <row r="1638" spans="1:28" x14ac:dyDescent="0.25">
      <c r="A1638" s="3">
        <v>702</v>
      </c>
      <c r="B1638" s="3">
        <v>2022</v>
      </c>
      <c r="C1638" s="3" t="s">
        <v>233</v>
      </c>
      <c r="D1638" s="4">
        <f>DATE(B1638,N1638,M1638)</f>
        <v>44843</v>
      </c>
      <c r="E1638" s="5">
        <v>2000</v>
      </c>
      <c r="F1638" s="10" t="s">
        <v>454</v>
      </c>
      <c r="G1638" s="10" t="s">
        <v>1018</v>
      </c>
      <c r="H1638" s="27"/>
      <c r="I1638" s="7" t="s">
        <v>2199</v>
      </c>
      <c r="J1638" s="7" t="s">
        <v>6842</v>
      </c>
      <c r="K1638" s="6" t="s">
        <v>6838</v>
      </c>
      <c r="L1638" s="6">
        <v>6307</v>
      </c>
      <c r="M1638" s="6">
        <v>9</v>
      </c>
      <c r="N1638" s="6">
        <v>10</v>
      </c>
      <c r="O1638" s="6" t="s">
        <v>14</v>
      </c>
      <c r="P1638" s="15">
        <v>1</v>
      </c>
      <c r="Q1638" s="15" t="str">
        <f>IF($B1638=2014,$P1638,"")</f>
        <v/>
      </c>
      <c r="R1638" s="15" t="str">
        <f>IF($B1638=2015,$P1638,"")</f>
        <v/>
      </c>
      <c r="S1638" s="15" t="str">
        <f>IF($B1638=2016,$P1638,"")</f>
        <v/>
      </c>
      <c r="T1638" s="15" t="str">
        <f>IF($B1638=2017,$P1638,"")</f>
        <v/>
      </c>
      <c r="U1638" s="15" t="str">
        <f>IF($B1638=2018,$P1638,"")</f>
        <v/>
      </c>
      <c r="V1638" s="15" t="str">
        <f>IF($B1638=2019,$P1638,"")</f>
        <v/>
      </c>
      <c r="W1638" s="15" t="str">
        <f>IF($B1638=2020,$P1638,"")</f>
        <v/>
      </c>
      <c r="X1638" s="6" t="str">
        <f>IF($B1638=2021,$P1638,"")</f>
        <v/>
      </c>
      <c r="Y1638" s="6">
        <f>IF($B1638=2022,$P1638,"")</f>
        <v>1</v>
      </c>
      <c r="Z1638" s="6" t="str">
        <f>IF($B1638=2023,$P1638,"")</f>
        <v/>
      </c>
      <c r="AA1638" s="6" t="str">
        <f>IF($B1638=2024,$P1638,"")</f>
        <v/>
      </c>
      <c r="AB1638" s="15" t="str">
        <f>IF($B1638=2025,$P1638,"")</f>
        <v/>
      </c>
    </row>
    <row r="1639" spans="1:28" x14ac:dyDescent="0.25">
      <c r="A1639" s="3">
        <v>702</v>
      </c>
      <c r="B1639" s="3">
        <v>2016</v>
      </c>
      <c r="C1639" s="3" t="s">
        <v>1481</v>
      </c>
      <c r="D1639" s="4">
        <f>DATE(B1639,N1639,M1639)</f>
        <v>42655</v>
      </c>
      <c r="E1639" s="5">
        <v>1530</v>
      </c>
      <c r="F1639" s="6" t="s">
        <v>454</v>
      </c>
      <c r="G1639" s="10" t="s">
        <v>506</v>
      </c>
      <c r="H1639" s="27"/>
      <c r="I1639" s="7" t="s">
        <v>5169</v>
      </c>
      <c r="J1639" s="7" t="s">
        <v>1787</v>
      </c>
      <c r="K1639" s="6" t="s">
        <v>5084</v>
      </c>
      <c r="L1639" s="6">
        <v>5708</v>
      </c>
      <c r="M1639" s="6">
        <v>12</v>
      </c>
      <c r="N1639" s="6">
        <v>10</v>
      </c>
      <c r="P1639" s="15">
        <v>1</v>
      </c>
      <c r="Q1639" s="15" t="str">
        <f>IF($B1639=2014,$P1639,"")</f>
        <v/>
      </c>
      <c r="R1639" s="15" t="str">
        <f>IF($B1639=2015,$P1639,"")</f>
        <v/>
      </c>
      <c r="S1639" s="15">
        <f>IF($B1639=2016,$P1639,"")</f>
        <v>1</v>
      </c>
      <c r="T1639" s="15" t="str">
        <f>IF($B1639=2017,$P1639,"")</f>
        <v/>
      </c>
      <c r="U1639" s="15" t="str">
        <f>IF($B1639=2018,$P1639,"")</f>
        <v/>
      </c>
      <c r="V1639" s="15" t="str">
        <f>IF($B1639=2019,$P1639,"")</f>
        <v/>
      </c>
      <c r="W1639" s="15" t="str">
        <f>IF($B1639=2020,$P1639,"")</f>
        <v/>
      </c>
      <c r="X1639" s="6" t="str">
        <f>IF($B1639=2021,$P1639,"")</f>
        <v/>
      </c>
      <c r="Y1639" s="6" t="str">
        <f>IF($B1639=2022,$P1639,"")</f>
        <v/>
      </c>
      <c r="Z1639" s="6" t="str">
        <f>IF($B1639=2023,$P1639,"")</f>
        <v/>
      </c>
      <c r="AA1639" s="6" t="str">
        <f>IF($B1639=2024,$P1639,"")</f>
        <v/>
      </c>
      <c r="AB1639" s="15" t="str">
        <f>IF($B1639=2025,$P1639,"")</f>
        <v/>
      </c>
    </row>
    <row r="1640" spans="1:28" x14ac:dyDescent="0.25">
      <c r="A1640" s="3">
        <v>702</v>
      </c>
      <c r="B1640" s="3">
        <v>2017</v>
      </c>
      <c r="C1640" s="3" t="s">
        <v>188</v>
      </c>
      <c r="D1640" s="4">
        <f>DATE(B1640,N1640,M1640)</f>
        <v>42977</v>
      </c>
      <c r="E1640" s="5">
        <v>2045</v>
      </c>
      <c r="F1640" s="6" t="s">
        <v>454</v>
      </c>
      <c r="G1640" s="6" t="s">
        <v>506</v>
      </c>
      <c r="H1640" s="27"/>
      <c r="I1640" s="7" t="s">
        <v>5169</v>
      </c>
      <c r="J1640" s="9" t="s">
        <v>2627</v>
      </c>
      <c r="K1640" s="6" t="s">
        <v>88</v>
      </c>
      <c r="L1640" s="6">
        <v>5804</v>
      </c>
      <c r="M1640" s="6">
        <v>30</v>
      </c>
      <c r="N1640" s="6">
        <v>8</v>
      </c>
      <c r="O1640" s="6" t="s">
        <v>86</v>
      </c>
      <c r="P1640" s="15">
        <v>1</v>
      </c>
      <c r="Q1640" s="15" t="str">
        <f>IF($B1640=2014,$P1640,"")</f>
        <v/>
      </c>
      <c r="R1640" s="15" t="str">
        <f>IF($B1640=2015,$P1640,"")</f>
        <v/>
      </c>
      <c r="S1640" s="15" t="str">
        <f>IF($B1640=2016,$P1640,"")</f>
        <v/>
      </c>
      <c r="T1640" s="15">
        <f>IF($B1640=2017,$P1640,"")</f>
        <v>1</v>
      </c>
      <c r="U1640" s="15" t="str">
        <f>IF($B1640=2018,$P1640,"")</f>
        <v/>
      </c>
      <c r="V1640" s="15" t="str">
        <f>IF($B1640=2019,$P1640,"")</f>
        <v/>
      </c>
      <c r="W1640" s="15" t="str">
        <f>IF($B1640=2020,$P1640,"")</f>
        <v/>
      </c>
      <c r="X1640" s="6" t="str">
        <f>IF($B1640=2021,$P1640,"")</f>
        <v/>
      </c>
      <c r="Y1640" s="6" t="str">
        <f>IF($B1640=2022,$P1640,"")</f>
        <v/>
      </c>
      <c r="Z1640" s="6" t="str">
        <f>IF($B1640=2023,$P1640,"")</f>
        <v/>
      </c>
      <c r="AA1640" s="6" t="str">
        <f>IF($B1640=2024,$P1640,"")</f>
        <v/>
      </c>
      <c r="AB1640" s="15" t="str">
        <f>IF($B1640=2025,$P1640,"")</f>
        <v/>
      </c>
    </row>
    <row r="1641" spans="1:28" ht="24" x14ac:dyDescent="0.25">
      <c r="A1641" s="3">
        <v>702</v>
      </c>
      <c r="B1641" s="3">
        <v>2017</v>
      </c>
      <c r="C1641" s="3" t="s">
        <v>142</v>
      </c>
      <c r="D1641" s="4">
        <f>DATE(B1641,N1641,M1641)</f>
        <v>43016</v>
      </c>
      <c r="E1641" s="5">
        <v>2034</v>
      </c>
      <c r="F1641" s="6" t="s">
        <v>454</v>
      </c>
      <c r="G1641" s="6" t="s">
        <v>506</v>
      </c>
      <c r="H1641" s="27"/>
      <c r="I1641" s="7" t="s">
        <v>5169</v>
      </c>
      <c r="J1641" s="9" t="s">
        <v>2629</v>
      </c>
      <c r="K1641" s="6" t="s">
        <v>102</v>
      </c>
      <c r="L1641" s="6">
        <v>5807</v>
      </c>
      <c r="M1641" s="6">
        <v>8</v>
      </c>
      <c r="N1641" s="6">
        <v>10</v>
      </c>
      <c r="P1641" s="15">
        <v>1</v>
      </c>
      <c r="Q1641" s="15" t="str">
        <f>IF($B1641=2014,$P1641,"")</f>
        <v/>
      </c>
      <c r="R1641" s="15" t="str">
        <f>IF($B1641=2015,$P1641,"")</f>
        <v/>
      </c>
      <c r="S1641" s="15" t="str">
        <f>IF($B1641=2016,$P1641,"")</f>
        <v/>
      </c>
      <c r="T1641" s="15">
        <f>IF($B1641=2017,$P1641,"")</f>
        <v>1</v>
      </c>
      <c r="U1641" s="15" t="str">
        <f>IF($B1641=2018,$P1641,"")</f>
        <v/>
      </c>
      <c r="V1641" s="15" t="str">
        <f>IF($B1641=2019,$P1641,"")</f>
        <v/>
      </c>
      <c r="W1641" s="15" t="str">
        <f>IF($B1641=2020,$P1641,"")</f>
        <v/>
      </c>
      <c r="X1641" s="6" t="str">
        <f>IF($B1641=2021,$P1641,"")</f>
        <v/>
      </c>
      <c r="Y1641" s="6" t="str">
        <f>IF($B1641=2022,$P1641,"")</f>
        <v/>
      </c>
      <c r="Z1641" s="6" t="str">
        <f>IF($B1641=2023,$P1641,"")</f>
        <v/>
      </c>
      <c r="AA1641" s="6" t="str">
        <f>IF($B1641=2024,$P1641,"")</f>
        <v/>
      </c>
      <c r="AB1641" s="15" t="str">
        <f>IF($B1641=2025,$P1641,"")</f>
        <v/>
      </c>
    </row>
    <row r="1642" spans="1:28" x14ac:dyDescent="0.25">
      <c r="A1642" s="3">
        <v>702</v>
      </c>
      <c r="B1642" s="3">
        <v>2017</v>
      </c>
      <c r="C1642" s="3" t="s">
        <v>1426</v>
      </c>
      <c r="D1642" s="4">
        <f>DATE(B1642,N1642,M1642)</f>
        <v>43029</v>
      </c>
      <c r="E1642" s="5">
        <v>2107</v>
      </c>
      <c r="F1642" s="6" t="s">
        <v>454</v>
      </c>
      <c r="G1642" s="6" t="s">
        <v>506</v>
      </c>
      <c r="H1642" s="27"/>
      <c r="I1642" s="7" t="s">
        <v>5169</v>
      </c>
      <c r="J1642" s="9" t="s">
        <v>2628</v>
      </c>
      <c r="K1642" s="6" t="s">
        <v>88</v>
      </c>
      <c r="L1642" s="6">
        <v>5807</v>
      </c>
      <c r="M1642" s="6">
        <v>21</v>
      </c>
      <c r="N1642" s="6">
        <v>10</v>
      </c>
      <c r="O1642" s="6" t="s">
        <v>86</v>
      </c>
      <c r="P1642" s="15">
        <v>1</v>
      </c>
      <c r="Q1642" s="15" t="str">
        <f>IF($B1642=2014,$P1642,"")</f>
        <v/>
      </c>
      <c r="R1642" s="15" t="str">
        <f>IF($B1642=2015,$P1642,"")</f>
        <v/>
      </c>
      <c r="S1642" s="15" t="str">
        <f>IF($B1642=2016,$P1642,"")</f>
        <v/>
      </c>
      <c r="T1642" s="15">
        <f>IF($B1642=2017,$P1642,"")</f>
        <v>1</v>
      </c>
      <c r="U1642" s="15" t="str">
        <f>IF($B1642=2018,$P1642,"")</f>
        <v/>
      </c>
      <c r="V1642" s="15" t="str">
        <f>IF($B1642=2019,$P1642,"")</f>
        <v/>
      </c>
      <c r="W1642" s="15" t="str">
        <f>IF($B1642=2020,$P1642,"")</f>
        <v/>
      </c>
      <c r="X1642" s="6" t="str">
        <f>IF($B1642=2021,$P1642,"")</f>
        <v/>
      </c>
      <c r="Y1642" s="6" t="str">
        <f>IF($B1642=2022,$P1642,"")</f>
        <v/>
      </c>
      <c r="Z1642" s="6" t="str">
        <f>IF($B1642=2023,$P1642,"")</f>
        <v/>
      </c>
      <c r="AA1642" s="6" t="str">
        <f>IF($B1642=2024,$P1642,"")</f>
        <v/>
      </c>
      <c r="AB1642" s="15" t="str">
        <f>IF($B1642=2025,$P1642,"")</f>
        <v/>
      </c>
    </row>
    <row r="1643" spans="1:28" x14ac:dyDescent="0.25">
      <c r="A1643" s="3">
        <v>702</v>
      </c>
      <c r="B1643" s="3">
        <v>2018</v>
      </c>
      <c r="C1643" s="3" t="s">
        <v>206</v>
      </c>
      <c r="D1643" s="4">
        <f>DATE(B1643,N1643,M1643)</f>
        <v>43103</v>
      </c>
      <c r="E1643" s="5">
        <v>1230</v>
      </c>
      <c r="F1643" s="6" t="s">
        <v>454</v>
      </c>
      <c r="G1643" s="6" t="s">
        <v>506</v>
      </c>
      <c r="H1643" s="27"/>
      <c r="I1643" s="7" t="s">
        <v>5169</v>
      </c>
      <c r="J1643" s="9" t="s">
        <v>2630</v>
      </c>
      <c r="K1643" s="6" t="s">
        <v>88</v>
      </c>
      <c r="L1643" s="6">
        <v>5813</v>
      </c>
      <c r="M1643" s="6">
        <v>3</v>
      </c>
      <c r="N1643" s="6">
        <v>1</v>
      </c>
      <c r="O1643" s="6" t="s">
        <v>86</v>
      </c>
      <c r="P1643" s="15">
        <v>1</v>
      </c>
      <c r="Q1643" s="15" t="str">
        <f>IF($B1643=2014,$P1643,"")</f>
        <v/>
      </c>
      <c r="R1643" s="15" t="str">
        <f>IF($B1643=2015,$P1643,"")</f>
        <v/>
      </c>
      <c r="S1643" s="15" t="str">
        <f>IF($B1643=2016,$P1643,"")</f>
        <v/>
      </c>
      <c r="T1643" s="15" t="str">
        <f>IF($B1643=2017,$P1643,"")</f>
        <v/>
      </c>
      <c r="U1643" s="15">
        <f>IF($B1643=2018,$P1643,"")</f>
        <v>1</v>
      </c>
      <c r="V1643" s="15" t="str">
        <f>IF($B1643=2019,$P1643,"")</f>
        <v/>
      </c>
      <c r="W1643" s="15" t="str">
        <f>IF($B1643=2020,$P1643,"")</f>
        <v/>
      </c>
      <c r="X1643" s="6" t="str">
        <f>IF($B1643=2021,$P1643,"")</f>
        <v/>
      </c>
      <c r="Y1643" s="6" t="str">
        <f>IF($B1643=2022,$P1643,"")</f>
        <v/>
      </c>
      <c r="Z1643" s="6" t="str">
        <f>IF($B1643=2023,$P1643,"")</f>
        <v/>
      </c>
      <c r="AA1643" s="6" t="str">
        <f>IF($B1643=2024,$P1643,"")</f>
        <v/>
      </c>
      <c r="AB1643" s="15" t="str">
        <f>IF($B1643=2025,$P1643,"")</f>
        <v/>
      </c>
    </row>
    <row r="1644" spans="1:28" x14ac:dyDescent="0.25">
      <c r="A1644" s="3">
        <v>702</v>
      </c>
      <c r="B1644" s="3">
        <v>2018</v>
      </c>
      <c r="C1644" s="3" t="s">
        <v>182</v>
      </c>
      <c r="D1644" s="4">
        <f>DATE(B1644,N1644,M1644)</f>
        <v>43126</v>
      </c>
      <c r="E1644" s="5">
        <v>2059</v>
      </c>
      <c r="F1644" s="6" t="s">
        <v>454</v>
      </c>
      <c r="G1644" s="6" t="s">
        <v>506</v>
      </c>
      <c r="H1644" s="27"/>
      <c r="I1644" s="7" t="s">
        <v>5169</v>
      </c>
      <c r="J1644" s="9" t="s">
        <v>2631</v>
      </c>
      <c r="K1644" s="6" t="s">
        <v>102</v>
      </c>
      <c r="L1644" s="6">
        <v>5815</v>
      </c>
      <c r="M1644" s="6">
        <v>26</v>
      </c>
      <c r="N1644" s="6">
        <v>1</v>
      </c>
      <c r="P1644" s="15">
        <v>1</v>
      </c>
      <c r="Q1644" s="15" t="str">
        <f>IF($B1644=2014,$P1644,"")</f>
        <v/>
      </c>
      <c r="R1644" s="15" t="str">
        <f>IF($B1644=2015,$P1644,"")</f>
        <v/>
      </c>
      <c r="S1644" s="15" t="str">
        <f>IF($B1644=2016,$P1644,"")</f>
        <v/>
      </c>
      <c r="T1644" s="15" t="str">
        <f>IF($B1644=2017,$P1644,"")</f>
        <v/>
      </c>
      <c r="U1644" s="15">
        <f>IF($B1644=2018,$P1644,"")</f>
        <v>1</v>
      </c>
      <c r="V1644" s="15" t="str">
        <f>IF($B1644=2019,$P1644,"")</f>
        <v/>
      </c>
      <c r="W1644" s="15" t="str">
        <f>IF($B1644=2020,$P1644,"")</f>
        <v/>
      </c>
      <c r="X1644" s="6" t="str">
        <f>IF($B1644=2021,$P1644,"")</f>
        <v/>
      </c>
      <c r="Y1644" s="6" t="str">
        <f>IF($B1644=2022,$P1644,"")</f>
        <v/>
      </c>
      <c r="Z1644" s="6" t="str">
        <f>IF($B1644=2023,$P1644,"")</f>
        <v/>
      </c>
      <c r="AA1644" s="6" t="str">
        <f>IF($B1644=2024,$P1644,"")</f>
        <v/>
      </c>
      <c r="AB1644" s="15" t="str">
        <f>IF($B1644=2025,$P1644,"")</f>
        <v/>
      </c>
    </row>
    <row r="1645" spans="1:28" x14ac:dyDescent="0.25">
      <c r="A1645" s="3">
        <v>702</v>
      </c>
      <c r="B1645" s="3">
        <v>2018</v>
      </c>
      <c r="C1645" s="3" t="s">
        <v>65</v>
      </c>
      <c r="D1645" s="4">
        <f>DATE(B1645,N1645,M1645)</f>
        <v>43192</v>
      </c>
      <c r="E1645" s="5">
        <v>2100</v>
      </c>
      <c r="F1645" s="6" t="s">
        <v>454</v>
      </c>
      <c r="G1645" s="6" t="s">
        <v>506</v>
      </c>
      <c r="H1645" s="27"/>
      <c r="I1645" s="7" t="s">
        <v>5169</v>
      </c>
      <c r="J1645" s="9" t="s">
        <v>2632</v>
      </c>
      <c r="K1645" s="6" t="s">
        <v>102</v>
      </c>
      <c r="L1645" s="6">
        <v>5819</v>
      </c>
      <c r="M1645" s="6">
        <v>2</v>
      </c>
      <c r="N1645" s="6">
        <v>4</v>
      </c>
      <c r="P1645" s="15">
        <v>1</v>
      </c>
      <c r="Q1645" s="15" t="str">
        <f>IF($B1645=2014,$P1645,"")</f>
        <v/>
      </c>
      <c r="R1645" s="15" t="str">
        <f>IF($B1645=2015,$P1645,"")</f>
        <v/>
      </c>
      <c r="S1645" s="15" t="str">
        <f>IF($B1645=2016,$P1645,"")</f>
        <v/>
      </c>
      <c r="T1645" s="15" t="str">
        <f>IF($B1645=2017,$P1645,"")</f>
        <v/>
      </c>
      <c r="U1645" s="15">
        <f>IF($B1645=2018,$P1645,"")</f>
        <v>1</v>
      </c>
      <c r="V1645" s="15" t="str">
        <f>IF($B1645=2019,$P1645,"")</f>
        <v/>
      </c>
      <c r="W1645" s="15" t="str">
        <f>IF($B1645=2020,$P1645,"")</f>
        <v/>
      </c>
      <c r="X1645" s="6" t="str">
        <f>IF($B1645=2021,$P1645,"")</f>
        <v/>
      </c>
      <c r="Y1645" s="6" t="str">
        <f>IF($B1645=2022,$P1645,"")</f>
        <v/>
      </c>
      <c r="Z1645" s="6" t="str">
        <f>IF($B1645=2023,$P1645,"")</f>
        <v/>
      </c>
      <c r="AA1645" s="6" t="str">
        <f>IF($B1645=2024,$P1645,"")</f>
        <v/>
      </c>
      <c r="AB1645" s="15" t="str">
        <f>IF($B1645=2025,$P1645,"")</f>
        <v/>
      </c>
    </row>
    <row r="1646" spans="1:28" x14ac:dyDescent="0.25">
      <c r="A1646" s="3">
        <v>702</v>
      </c>
      <c r="B1646" s="3">
        <v>2018</v>
      </c>
      <c r="C1646" s="3" t="s">
        <v>1457</v>
      </c>
      <c r="D1646" s="4">
        <f>DATE(B1646,N1646,M1646)</f>
        <v>43362</v>
      </c>
      <c r="E1646" s="5">
        <v>2100</v>
      </c>
      <c r="F1646" s="6" t="s">
        <v>454</v>
      </c>
      <c r="G1646" s="6" t="s">
        <v>506</v>
      </c>
      <c r="H1646" s="27"/>
      <c r="I1646" s="7" t="s">
        <v>5169</v>
      </c>
      <c r="J1646" s="9" t="s">
        <v>3368</v>
      </c>
      <c r="K1646" s="6" t="s">
        <v>102</v>
      </c>
      <c r="L1646" s="6">
        <v>5905</v>
      </c>
      <c r="M1646" s="6">
        <v>19</v>
      </c>
      <c r="N1646" s="6">
        <v>9</v>
      </c>
      <c r="P1646" s="15">
        <v>1</v>
      </c>
      <c r="Q1646" s="15" t="str">
        <f>IF($B1646=2014,$P1646,"")</f>
        <v/>
      </c>
      <c r="R1646" s="15" t="str">
        <f>IF($B1646=2015,$P1646,"")</f>
        <v/>
      </c>
      <c r="S1646" s="15" t="str">
        <f>IF($B1646=2016,$P1646,"")</f>
        <v/>
      </c>
      <c r="T1646" s="15" t="str">
        <f>IF($B1646=2017,$P1646,"")</f>
        <v/>
      </c>
      <c r="U1646" s="15">
        <f>IF($B1646=2018,$P1646,"")</f>
        <v>1</v>
      </c>
      <c r="V1646" s="15" t="str">
        <f>IF($B1646=2019,$P1646,"")</f>
        <v/>
      </c>
      <c r="W1646" s="15" t="str">
        <f>IF($B1646=2020,$P1646,"")</f>
        <v/>
      </c>
      <c r="X1646" s="6" t="str">
        <f>IF($B1646=2021,$P1646,"")</f>
        <v/>
      </c>
      <c r="Y1646" s="6" t="str">
        <f>IF($B1646=2022,$P1646,"")</f>
        <v/>
      </c>
      <c r="Z1646" s="6" t="str">
        <f>IF($B1646=2023,$P1646,"")</f>
        <v/>
      </c>
      <c r="AA1646" s="6" t="str">
        <f>IF($B1646=2024,$P1646,"")</f>
        <v/>
      </c>
      <c r="AB1646" s="15" t="str">
        <f>IF($B1646=2025,$P1646,"")</f>
        <v/>
      </c>
    </row>
    <row r="1647" spans="1:28" x14ac:dyDescent="0.25">
      <c r="A1647" s="3">
        <v>702</v>
      </c>
      <c r="B1647" s="3">
        <v>2018</v>
      </c>
      <c r="C1647" s="3" t="s">
        <v>152</v>
      </c>
      <c r="D1647" s="4">
        <f>DATE(B1647,N1647,M1647)</f>
        <v>43370</v>
      </c>
      <c r="E1647" s="5">
        <v>2100</v>
      </c>
      <c r="F1647" s="6" t="s">
        <v>454</v>
      </c>
      <c r="G1647" s="6" t="s">
        <v>506</v>
      </c>
      <c r="H1647" s="27"/>
      <c r="I1647" s="7" t="s">
        <v>5169</v>
      </c>
      <c r="J1647" s="9" t="s">
        <v>3369</v>
      </c>
      <c r="K1647" s="6" t="s">
        <v>102</v>
      </c>
      <c r="L1647" s="6">
        <v>5906</v>
      </c>
      <c r="M1647" s="6">
        <v>27</v>
      </c>
      <c r="N1647" s="6">
        <v>9</v>
      </c>
      <c r="P1647" s="15">
        <v>1</v>
      </c>
      <c r="Q1647" s="15" t="str">
        <f>IF($B1647=2014,$P1647,"")</f>
        <v/>
      </c>
      <c r="R1647" s="15" t="str">
        <f>IF($B1647=2015,$P1647,"")</f>
        <v/>
      </c>
      <c r="S1647" s="15" t="str">
        <f>IF($B1647=2016,$P1647,"")</f>
        <v/>
      </c>
      <c r="T1647" s="15" t="str">
        <f>IF($B1647=2017,$P1647,"")</f>
        <v/>
      </c>
      <c r="U1647" s="15">
        <f>IF($B1647=2018,$P1647,"")</f>
        <v>1</v>
      </c>
      <c r="V1647" s="15" t="str">
        <f>IF($B1647=2019,$P1647,"")</f>
        <v/>
      </c>
      <c r="W1647" s="15" t="str">
        <f>IF($B1647=2020,$P1647,"")</f>
        <v/>
      </c>
      <c r="X1647" s="6" t="str">
        <f>IF($B1647=2021,$P1647,"")</f>
        <v/>
      </c>
      <c r="Y1647" s="6" t="str">
        <f>IF($B1647=2022,$P1647,"")</f>
        <v/>
      </c>
      <c r="Z1647" s="6" t="str">
        <f>IF($B1647=2023,$P1647,"")</f>
        <v/>
      </c>
      <c r="AA1647" s="6" t="str">
        <f>IF($B1647=2024,$P1647,"")</f>
        <v/>
      </c>
      <c r="AB1647" s="15" t="str">
        <f>IF($B1647=2025,$P1647,"")</f>
        <v/>
      </c>
    </row>
    <row r="1648" spans="1:28" x14ac:dyDescent="0.25">
      <c r="A1648" s="3">
        <v>702</v>
      </c>
      <c r="B1648" s="3">
        <v>2018</v>
      </c>
      <c r="C1648" s="3" t="s">
        <v>231</v>
      </c>
      <c r="D1648" s="4">
        <f>DATE(B1648,N1648,M1648)</f>
        <v>43373</v>
      </c>
      <c r="E1648" s="5">
        <v>2059</v>
      </c>
      <c r="F1648" s="6" t="s">
        <v>454</v>
      </c>
      <c r="G1648" s="6" t="s">
        <v>506</v>
      </c>
      <c r="H1648" s="27"/>
      <c r="I1648" s="7" t="s">
        <v>5169</v>
      </c>
      <c r="J1648" s="9" t="s">
        <v>3370</v>
      </c>
      <c r="K1648" s="6" t="s">
        <v>102</v>
      </c>
      <c r="L1648" s="6">
        <v>5906</v>
      </c>
      <c r="M1648" s="6">
        <v>30</v>
      </c>
      <c r="N1648" s="6">
        <v>9</v>
      </c>
      <c r="P1648" s="15">
        <v>1</v>
      </c>
      <c r="Q1648" s="15" t="str">
        <f>IF($B1648=2014,$P1648,"")</f>
        <v/>
      </c>
      <c r="R1648" s="15" t="str">
        <f>IF($B1648=2015,$P1648,"")</f>
        <v/>
      </c>
      <c r="S1648" s="15" t="str">
        <f>IF($B1648=2016,$P1648,"")</f>
        <v/>
      </c>
      <c r="T1648" s="15" t="str">
        <f>IF($B1648=2017,$P1648,"")</f>
        <v/>
      </c>
      <c r="U1648" s="15">
        <f>IF($B1648=2018,$P1648,"")</f>
        <v>1</v>
      </c>
      <c r="V1648" s="15" t="str">
        <f>IF($B1648=2019,$P1648,"")</f>
        <v/>
      </c>
      <c r="W1648" s="15" t="str">
        <f>IF($B1648=2020,$P1648,"")</f>
        <v/>
      </c>
      <c r="X1648" s="6" t="str">
        <f>IF($B1648=2021,$P1648,"")</f>
        <v/>
      </c>
      <c r="Y1648" s="6" t="str">
        <f>IF($B1648=2022,$P1648,"")</f>
        <v/>
      </c>
      <c r="Z1648" s="6" t="str">
        <f>IF($B1648=2023,$P1648,"")</f>
        <v/>
      </c>
      <c r="AA1648" s="6" t="str">
        <f>IF($B1648=2024,$P1648,"")</f>
        <v/>
      </c>
      <c r="AB1648" s="15" t="str">
        <f>IF($B1648=2025,$P1648,"")</f>
        <v/>
      </c>
    </row>
    <row r="1649" spans="1:28" x14ac:dyDescent="0.25">
      <c r="A1649" s="3">
        <v>702</v>
      </c>
      <c r="B1649" s="3">
        <v>2018</v>
      </c>
      <c r="C1649" s="3" t="s">
        <v>925</v>
      </c>
      <c r="D1649" s="4">
        <f>DATE(B1649,N1649,M1649)</f>
        <v>43400</v>
      </c>
      <c r="E1649" s="5">
        <v>2100</v>
      </c>
      <c r="F1649" s="6" t="s">
        <v>454</v>
      </c>
      <c r="G1649" s="6" t="s">
        <v>506</v>
      </c>
      <c r="H1649" s="27"/>
      <c r="I1649" s="7" t="s">
        <v>5169</v>
      </c>
      <c r="J1649" s="7" t="s">
        <v>3372</v>
      </c>
      <c r="K1649" s="6" t="s">
        <v>102</v>
      </c>
      <c r="L1649" s="6">
        <v>5908</v>
      </c>
      <c r="M1649" s="6">
        <v>27</v>
      </c>
      <c r="N1649" s="6">
        <v>10</v>
      </c>
      <c r="P1649" s="15">
        <v>1</v>
      </c>
      <c r="Q1649" s="15" t="str">
        <f>IF($B1649=2014,$P1649,"")</f>
        <v/>
      </c>
      <c r="R1649" s="15" t="str">
        <f>IF($B1649=2015,$P1649,"")</f>
        <v/>
      </c>
      <c r="S1649" s="15" t="str">
        <f>IF($B1649=2016,$P1649,"")</f>
        <v/>
      </c>
      <c r="T1649" s="15" t="str">
        <f>IF($B1649=2017,$P1649,"")</f>
        <v/>
      </c>
      <c r="U1649" s="15">
        <f>IF($B1649=2018,$P1649,"")</f>
        <v>1</v>
      </c>
      <c r="V1649" s="15" t="str">
        <f>IF($B1649=2019,$P1649,"")</f>
        <v/>
      </c>
      <c r="W1649" s="15" t="str">
        <f>IF($B1649=2020,$P1649,"")</f>
        <v/>
      </c>
      <c r="X1649" s="6" t="str">
        <f>IF($B1649=2021,$P1649,"")</f>
        <v/>
      </c>
      <c r="Y1649" s="6" t="str">
        <f>IF($B1649=2022,$P1649,"")</f>
        <v/>
      </c>
      <c r="Z1649" s="6" t="str">
        <f>IF($B1649=2023,$P1649,"")</f>
        <v/>
      </c>
      <c r="AA1649" s="6" t="str">
        <f>IF($B1649=2024,$P1649,"")</f>
        <v/>
      </c>
      <c r="AB1649" s="15" t="str">
        <f>IF($B1649=2025,$P1649,"")</f>
        <v/>
      </c>
    </row>
    <row r="1650" spans="1:28" x14ac:dyDescent="0.25">
      <c r="A1650" s="3">
        <v>702</v>
      </c>
      <c r="B1650" s="3">
        <v>2019</v>
      </c>
      <c r="C1650" s="3" t="s">
        <v>1449</v>
      </c>
      <c r="D1650" s="4">
        <f>DATE(B1650,N1650,M1650)</f>
        <v>43562</v>
      </c>
      <c r="E1650" s="5">
        <v>2100</v>
      </c>
      <c r="F1650" s="6" t="s">
        <v>454</v>
      </c>
      <c r="G1650" s="6" t="s">
        <v>506</v>
      </c>
      <c r="H1650" s="27"/>
      <c r="I1650" s="7" t="s">
        <v>5169</v>
      </c>
      <c r="J1650" s="7" t="s">
        <v>3371</v>
      </c>
      <c r="K1650" s="6" t="s">
        <v>102</v>
      </c>
      <c r="L1650" s="6">
        <v>59191</v>
      </c>
      <c r="M1650" s="6">
        <v>7</v>
      </c>
      <c r="N1650" s="6">
        <v>4</v>
      </c>
      <c r="P1650" s="15">
        <v>1</v>
      </c>
      <c r="Q1650" s="15" t="str">
        <f>IF($B1650=2014,$P1650,"")</f>
        <v/>
      </c>
      <c r="R1650" s="15" t="str">
        <f>IF($B1650=2015,$P1650,"")</f>
        <v/>
      </c>
      <c r="S1650" s="15" t="str">
        <f>IF($B1650=2016,$P1650,"")</f>
        <v/>
      </c>
      <c r="T1650" s="15" t="str">
        <f>IF($B1650=2017,$P1650,"")</f>
        <v/>
      </c>
      <c r="U1650" s="15" t="str">
        <f>IF($B1650=2018,$P1650,"")</f>
        <v/>
      </c>
      <c r="V1650" s="15">
        <f>IF($B1650=2019,$P1650,"")</f>
        <v>1</v>
      </c>
      <c r="W1650" s="15" t="str">
        <f>IF($B1650=2020,$P1650,"")</f>
        <v/>
      </c>
      <c r="X1650" s="6" t="str">
        <f>IF($B1650=2021,$P1650,"")</f>
        <v/>
      </c>
      <c r="Y1650" s="6" t="str">
        <f>IF($B1650=2022,$P1650,"")</f>
        <v/>
      </c>
      <c r="Z1650" s="6" t="str">
        <f>IF($B1650=2023,$P1650,"")</f>
        <v/>
      </c>
      <c r="AA1650" s="6" t="str">
        <f>IF($B1650=2024,$P1650,"")</f>
        <v/>
      </c>
      <c r="AB1650" s="15" t="str">
        <f>IF($B1650=2025,$P1650,"")</f>
        <v/>
      </c>
    </row>
    <row r="1651" spans="1:28" x14ac:dyDescent="0.25">
      <c r="A1651" s="3">
        <v>702</v>
      </c>
      <c r="B1651" s="3">
        <v>2019</v>
      </c>
      <c r="C1651" s="3" t="s">
        <v>1529</v>
      </c>
      <c r="D1651" s="4">
        <f>DATE(B1651,N1651,M1651)</f>
        <v>43584</v>
      </c>
      <c r="E1651" s="5">
        <v>2100</v>
      </c>
      <c r="F1651" s="6" t="s">
        <v>454</v>
      </c>
      <c r="G1651" s="6" t="s">
        <v>506</v>
      </c>
      <c r="H1651" s="27"/>
      <c r="I1651" s="7" t="s">
        <v>5169</v>
      </c>
      <c r="J1651" s="7" t="s">
        <v>3373</v>
      </c>
      <c r="K1651" s="6" t="s">
        <v>102</v>
      </c>
      <c r="L1651" s="6">
        <v>5920</v>
      </c>
      <c r="M1651" s="6">
        <v>29</v>
      </c>
      <c r="N1651" s="6">
        <v>4</v>
      </c>
      <c r="P1651" s="15">
        <v>1</v>
      </c>
      <c r="Q1651" s="15" t="str">
        <f>IF($B1651=2014,$P1651,"")</f>
        <v/>
      </c>
      <c r="R1651" s="15" t="str">
        <f>IF($B1651=2015,$P1651,"")</f>
        <v/>
      </c>
      <c r="S1651" s="15" t="str">
        <f>IF($B1651=2016,$P1651,"")</f>
        <v/>
      </c>
      <c r="T1651" s="15" t="str">
        <f>IF($B1651=2017,$P1651,"")</f>
        <v/>
      </c>
      <c r="U1651" s="15" t="str">
        <f>IF($B1651=2018,$P1651,"")</f>
        <v/>
      </c>
      <c r="V1651" s="15">
        <f>IF($B1651=2019,$P1651,"")</f>
        <v>1</v>
      </c>
      <c r="W1651" s="15" t="str">
        <f>IF($B1651=2020,$P1651,"")</f>
        <v/>
      </c>
      <c r="X1651" s="6" t="str">
        <f>IF($B1651=2021,$P1651,"")</f>
        <v/>
      </c>
      <c r="Y1651" s="6" t="str">
        <f>IF($B1651=2022,$P1651,"")</f>
        <v/>
      </c>
      <c r="Z1651" s="6" t="str">
        <f>IF($B1651=2023,$P1651,"")</f>
        <v/>
      </c>
      <c r="AA1651" s="6" t="str">
        <f>IF($B1651=2024,$P1651,"")</f>
        <v/>
      </c>
      <c r="AB1651" s="15" t="str">
        <f>IF($B1651=2025,$P1651,"")</f>
        <v/>
      </c>
    </row>
    <row r="1652" spans="1:28" x14ac:dyDescent="0.25">
      <c r="A1652" s="3">
        <v>702</v>
      </c>
      <c r="B1652" s="3">
        <v>2019</v>
      </c>
      <c r="C1652" s="3" t="s">
        <v>578</v>
      </c>
      <c r="D1652" s="4">
        <f>DATE(B1652,N1652,M1652)</f>
        <v>43716</v>
      </c>
      <c r="E1652" s="5">
        <v>2100</v>
      </c>
      <c r="F1652" s="6" t="s">
        <v>454</v>
      </c>
      <c r="G1652" s="6" t="s">
        <v>506</v>
      </c>
      <c r="H1652" s="27"/>
      <c r="I1652" s="7" t="s">
        <v>5169</v>
      </c>
      <c r="J1652" s="9" t="s">
        <v>3798</v>
      </c>
      <c r="K1652" s="6" t="s">
        <v>102</v>
      </c>
      <c r="L1652" s="6">
        <v>6005</v>
      </c>
      <c r="M1652" s="6">
        <v>8</v>
      </c>
      <c r="N1652" s="6">
        <v>9</v>
      </c>
      <c r="P1652" s="15">
        <v>1</v>
      </c>
      <c r="Q1652" s="15" t="str">
        <f>IF($B1652=2014,$P1652,"")</f>
        <v/>
      </c>
      <c r="R1652" s="15" t="str">
        <f>IF($B1652=2015,$P1652,"")</f>
        <v/>
      </c>
      <c r="S1652" s="15" t="str">
        <f>IF($B1652=2016,$P1652,"")</f>
        <v/>
      </c>
      <c r="T1652" s="15" t="str">
        <f>IF($B1652=2017,$P1652,"")</f>
        <v/>
      </c>
      <c r="U1652" s="15" t="str">
        <f>IF($B1652=2018,$P1652,"")</f>
        <v/>
      </c>
      <c r="V1652" s="15">
        <f>IF($B1652=2019,$P1652,"")</f>
        <v>1</v>
      </c>
      <c r="W1652" s="15" t="str">
        <f>IF($B1652=2020,$P1652,"")</f>
        <v/>
      </c>
      <c r="X1652" s="6" t="str">
        <f>IF($B1652=2021,$P1652,"")</f>
        <v/>
      </c>
      <c r="Y1652" s="6" t="str">
        <f>IF($B1652=2022,$P1652,"")</f>
        <v/>
      </c>
      <c r="Z1652" s="6" t="str">
        <f>IF($B1652=2023,$P1652,"")</f>
        <v/>
      </c>
      <c r="AA1652" s="6" t="str">
        <f>IF($B1652=2024,$P1652,"")</f>
        <v/>
      </c>
      <c r="AB1652" s="15" t="str">
        <f>IF($B1652=2025,$P1652,"")</f>
        <v/>
      </c>
    </row>
    <row r="1653" spans="1:28" x14ac:dyDescent="0.25">
      <c r="A1653" s="3">
        <v>702</v>
      </c>
      <c r="B1653" s="3">
        <v>2019</v>
      </c>
      <c r="C1653" s="3" t="s">
        <v>15</v>
      </c>
      <c r="D1653" s="4">
        <f>DATE(B1653,N1653,M1653)</f>
        <v>43748</v>
      </c>
      <c r="E1653" s="5">
        <v>2035</v>
      </c>
      <c r="F1653" s="6" t="s">
        <v>454</v>
      </c>
      <c r="G1653" s="6" t="s">
        <v>506</v>
      </c>
      <c r="H1653" s="27"/>
      <c r="I1653" s="7" t="s">
        <v>5169</v>
      </c>
      <c r="J1653" s="9" t="s">
        <v>2630</v>
      </c>
      <c r="K1653" s="6" t="s">
        <v>88</v>
      </c>
      <c r="L1653" s="6">
        <v>6007</v>
      </c>
      <c r="M1653" s="6">
        <v>10</v>
      </c>
      <c r="N1653" s="6">
        <v>10</v>
      </c>
      <c r="O1653" s="6" t="s">
        <v>86</v>
      </c>
      <c r="P1653" s="15">
        <v>1</v>
      </c>
      <c r="Q1653" s="15" t="str">
        <f>IF($B1653=2014,$P1653,"")</f>
        <v/>
      </c>
      <c r="R1653" s="15" t="str">
        <f>IF($B1653=2015,$P1653,"")</f>
        <v/>
      </c>
      <c r="S1653" s="15" t="str">
        <f>IF($B1653=2016,$P1653,"")</f>
        <v/>
      </c>
      <c r="T1653" s="15" t="str">
        <f>IF($B1653=2017,$P1653,"")</f>
        <v/>
      </c>
      <c r="U1653" s="15" t="str">
        <f>IF($B1653=2018,$P1653,"")</f>
        <v/>
      </c>
      <c r="V1653" s="15">
        <f>IF($B1653=2019,$P1653,"")</f>
        <v>1</v>
      </c>
      <c r="W1653" s="15" t="str">
        <f>IF($B1653=2020,$P1653,"")</f>
        <v/>
      </c>
      <c r="X1653" s="6" t="str">
        <f>IF($B1653=2021,$P1653,"")</f>
        <v/>
      </c>
      <c r="Y1653" s="6" t="str">
        <f>IF($B1653=2022,$P1653,"")</f>
        <v/>
      </c>
      <c r="Z1653" s="6" t="str">
        <f>IF($B1653=2023,$P1653,"")</f>
        <v/>
      </c>
      <c r="AA1653" s="6" t="str">
        <f>IF($B1653=2024,$P1653,"")</f>
        <v/>
      </c>
      <c r="AB1653" s="15" t="str">
        <f>IF($B1653=2025,$P1653,"")</f>
        <v/>
      </c>
    </row>
    <row r="1654" spans="1:28" x14ac:dyDescent="0.25">
      <c r="A1654" s="3">
        <v>702</v>
      </c>
      <c r="B1654" s="3">
        <v>2019</v>
      </c>
      <c r="C1654" s="3" t="s">
        <v>81</v>
      </c>
      <c r="D1654" s="4">
        <f>DATE(B1654,N1654,M1654)</f>
        <v>43754</v>
      </c>
      <c r="E1654" s="5">
        <v>1500</v>
      </c>
      <c r="F1654" s="6" t="s">
        <v>454</v>
      </c>
      <c r="G1654" s="6" t="s">
        <v>506</v>
      </c>
      <c r="H1654" s="27"/>
      <c r="I1654" s="7" t="s">
        <v>5169</v>
      </c>
      <c r="J1654" s="9" t="s">
        <v>3797</v>
      </c>
      <c r="K1654" s="6" t="s">
        <v>102</v>
      </c>
      <c r="L1654" s="6">
        <v>6007</v>
      </c>
      <c r="M1654" s="6">
        <v>16</v>
      </c>
      <c r="N1654" s="6">
        <v>10</v>
      </c>
      <c r="P1654" s="15">
        <v>1</v>
      </c>
      <c r="Q1654" s="15" t="str">
        <f>IF($B1654=2014,$P1654,"")</f>
        <v/>
      </c>
      <c r="R1654" s="15" t="str">
        <f>IF($B1654=2015,$P1654,"")</f>
        <v/>
      </c>
      <c r="S1654" s="15" t="str">
        <f>IF($B1654=2016,$P1654,"")</f>
        <v/>
      </c>
      <c r="T1654" s="15" t="str">
        <f>IF($B1654=2017,$P1654,"")</f>
        <v/>
      </c>
      <c r="U1654" s="15" t="str">
        <f>IF($B1654=2018,$P1654,"")</f>
        <v/>
      </c>
      <c r="V1654" s="15">
        <f>IF($B1654=2019,$P1654,"")</f>
        <v>1</v>
      </c>
      <c r="W1654" s="15" t="str">
        <f>IF($B1654=2020,$P1654,"")</f>
        <v/>
      </c>
      <c r="X1654" s="6" t="str">
        <f>IF($B1654=2021,$P1654,"")</f>
        <v/>
      </c>
      <c r="Y1654" s="6" t="str">
        <f>IF($B1654=2022,$P1654,"")</f>
        <v/>
      </c>
      <c r="Z1654" s="6" t="str">
        <f>IF($B1654=2023,$P1654,"")</f>
        <v/>
      </c>
      <c r="AA1654" s="6" t="str">
        <f>IF($B1654=2024,$P1654,"")</f>
        <v/>
      </c>
      <c r="AB1654" s="15" t="str">
        <f>IF($B1654=2025,$P1654,"")</f>
        <v/>
      </c>
    </row>
    <row r="1655" spans="1:28" x14ac:dyDescent="0.25">
      <c r="A1655" s="3">
        <v>702</v>
      </c>
      <c r="B1655" s="3">
        <v>2020</v>
      </c>
      <c r="C1655" s="3" t="s">
        <v>1457</v>
      </c>
      <c r="D1655" s="4">
        <f>DATE(B1655,N1655,M1655)</f>
        <v>44093</v>
      </c>
      <c r="E1655" s="5">
        <v>2100</v>
      </c>
      <c r="F1655" s="6" t="s">
        <v>454</v>
      </c>
      <c r="G1655" s="6" t="s">
        <v>506</v>
      </c>
      <c r="H1655" s="27"/>
      <c r="I1655" s="7" t="s">
        <v>5169</v>
      </c>
      <c r="J1655" s="7" t="s">
        <v>2630</v>
      </c>
      <c r="K1655" s="6" t="s">
        <v>88</v>
      </c>
      <c r="L1655" s="6">
        <v>6105</v>
      </c>
      <c r="M1655" s="6">
        <v>19</v>
      </c>
      <c r="N1655" s="6">
        <v>9</v>
      </c>
      <c r="O1655" s="6" t="s">
        <v>86</v>
      </c>
      <c r="P1655" s="15">
        <v>1</v>
      </c>
      <c r="Q1655" s="15" t="str">
        <f>IF($B1655=2014,$P1655,"")</f>
        <v/>
      </c>
      <c r="R1655" s="15" t="str">
        <f>IF($B1655=2015,$P1655,"")</f>
        <v/>
      </c>
      <c r="S1655" s="15" t="str">
        <f>IF($B1655=2016,$P1655,"")</f>
        <v/>
      </c>
      <c r="T1655" s="15" t="str">
        <f>IF($B1655=2017,$P1655,"")</f>
        <v/>
      </c>
      <c r="U1655" s="15" t="str">
        <f>IF($B1655=2018,$P1655,"")</f>
        <v/>
      </c>
      <c r="V1655" s="15" t="str">
        <f>IF($B1655=2019,$P1655,"")</f>
        <v/>
      </c>
      <c r="W1655" s="15">
        <f>IF($B1655=2020,$P1655,"")</f>
        <v>1</v>
      </c>
      <c r="X1655" s="6" t="str">
        <f>IF($B1655=2021,$P1655,"")</f>
        <v/>
      </c>
      <c r="Y1655" s="6" t="str">
        <f>IF($B1655=2022,$P1655,"")</f>
        <v/>
      </c>
      <c r="Z1655" s="6" t="str">
        <f>IF($B1655=2023,$P1655,"")</f>
        <v/>
      </c>
      <c r="AA1655" s="6" t="str">
        <f>IF($B1655=2024,$P1655,"")</f>
        <v/>
      </c>
      <c r="AB1655" s="15" t="str">
        <f>IF($B1655=2025,$P1655,"")</f>
        <v/>
      </c>
    </row>
    <row r="1656" spans="1:28" x14ac:dyDescent="0.25">
      <c r="A1656" s="3">
        <v>702</v>
      </c>
      <c r="B1656" s="3">
        <v>2020</v>
      </c>
      <c r="C1656" s="3" t="s">
        <v>68</v>
      </c>
      <c r="D1656" s="4">
        <f>DATE(B1656,N1656,M1656)</f>
        <v>44095</v>
      </c>
      <c r="E1656" s="5">
        <v>2045</v>
      </c>
      <c r="F1656" s="6" t="s">
        <v>454</v>
      </c>
      <c r="G1656" s="6" t="s">
        <v>506</v>
      </c>
      <c r="H1656" s="27"/>
      <c r="I1656" s="7" t="s">
        <v>5169</v>
      </c>
      <c r="J1656" s="7" t="s">
        <v>6433</v>
      </c>
      <c r="K1656" s="6" t="s">
        <v>102</v>
      </c>
      <c r="L1656" s="6">
        <v>6106</v>
      </c>
      <c r="M1656" s="6">
        <v>21</v>
      </c>
      <c r="N1656" s="6">
        <v>9</v>
      </c>
      <c r="P1656" s="15">
        <v>1</v>
      </c>
      <c r="Q1656" s="15" t="str">
        <f>IF($B1656=2014,$P1656,"")</f>
        <v/>
      </c>
      <c r="R1656" s="15" t="str">
        <f>IF($B1656=2015,$P1656,"")</f>
        <v/>
      </c>
      <c r="S1656" s="15" t="str">
        <f>IF($B1656=2016,$P1656,"")</f>
        <v/>
      </c>
      <c r="T1656" s="15" t="str">
        <f>IF($B1656=2017,$P1656,"")</f>
        <v/>
      </c>
      <c r="U1656" s="15" t="str">
        <f>IF($B1656=2018,$P1656,"")</f>
        <v/>
      </c>
      <c r="V1656" s="15" t="str">
        <f>IF($B1656=2019,$P1656,"")</f>
        <v/>
      </c>
      <c r="W1656" s="15">
        <f>IF($B1656=2020,$P1656,"")</f>
        <v>1</v>
      </c>
      <c r="X1656" s="6" t="str">
        <f>IF($B1656=2021,$P1656,"")</f>
        <v/>
      </c>
      <c r="Y1656" s="6" t="str">
        <f>IF($B1656=2022,$P1656,"")</f>
        <v/>
      </c>
      <c r="Z1656" s="6" t="str">
        <f>IF($B1656=2023,$P1656,"")</f>
        <v/>
      </c>
      <c r="AA1656" s="6" t="str">
        <f>IF($B1656=2024,$P1656,"")</f>
        <v/>
      </c>
      <c r="AB1656" s="15" t="str">
        <f>IF($B1656=2025,$P1656,"")</f>
        <v/>
      </c>
    </row>
    <row r="1657" spans="1:28" x14ac:dyDescent="0.25">
      <c r="A1657" s="3">
        <v>702</v>
      </c>
      <c r="B1657" s="3">
        <v>2020</v>
      </c>
      <c r="C1657" s="3" t="s">
        <v>1513</v>
      </c>
      <c r="D1657" s="4">
        <f>DATE(B1657,N1657,M1657)</f>
        <v>44106</v>
      </c>
      <c r="E1657" s="5">
        <v>1540</v>
      </c>
      <c r="F1657" s="10" t="s">
        <v>454</v>
      </c>
      <c r="G1657" s="10" t="s">
        <v>506</v>
      </c>
      <c r="H1657" s="27"/>
      <c r="I1657" s="7" t="s">
        <v>5169</v>
      </c>
      <c r="J1657" s="7" t="s">
        <v>5691</v>
      </c>
      <c r="K1657" s="6" t="s">
        <v>5684</v>
      </c>
      <c r="L1657" s="6">
        <v>6110</v>
      </c>
      <c r="M1657" s="6">
        <v>2</v>
      </c>
      <c r="N1657" s="6">
        <v>10</v>
      </c>
      <c r="O1657" s="6" t="s">
        <v>86</v>
      </c>
      <c r="P1657" s="15">
        <v>1</v>
      </c>
      <c r="Q1657" s="15" t="str">
        <f>IF($B1657=2014,$P1657,"")</f>
        <v/>
      </c>
      <c r="R1657" s="15" t="str">
        <f>IF($B1657=2015,$P1657,"")</f>
        <v/>
      </c>
      <c r="S1657" s="15" t="str">
        <f>IF($B1657=2016,$P1657,"")</f>
        <v/>
      </c>
      <c r="T1657" s="15" t="str">
        <f>IF($B1657=2017,$P1657,"")</f>
        <v/>
      </c>
      <c r="U1657" s="15" t="str">
        <f>IF($B1657=2018,$P1657,"")</f>
        <v/>
      </c>
      <c r="V1657" s="15" t="str">
        <f>IF($B1657=2019,$P1657,"")</f>
        <v/>
      </c>
      <c r="W1657" s="15">
        <f>IF($B1657=2020,$P1657,"")</f>
        <v>1</v>
      </c>
      <c r="X1657" s="6" t="str">
        <f>IF($B1657=2021,$P1657,"")</f>
        <v/>
      </c>
      <c r="Y1657" s="6" t="str">
        <f>IF($B1657=2022,$P1657,"")</f>
        <v/>
      </c>
      <c r="Z1657" s="6" t="str">
        <f>IF($B1657=2023,$P1657,"")</f>
        <v/>
      </c>
      <c r="AA1657" s="6" t="str">
        <f>IF($B1657=2024,$P1657,"")</f>
        <v/>
      </c>
      <c r="AB1657" s="15" t="str">
        <f>IF($B1657=2025,$P1657,"")</f>
        <v/>
      </c>
    </row>
    <row r="1658" spans="1:28" x14ac:dyDescent="0.25">
      <c r="A1658" s="3">
        <v>702</v>
      </c>
      <c r="B1658" s="3">
        <v>2021</v>
      </c>
      <c r="C1658" s="3" t="s">
        <v>25</v>
      </c>
      <c r="D1658" s="4">
        <v>44406</v>
      </c>
      <c r="E1658" s="5">
        <v>2100</v>
      </c>
      <c r="F1658" s="6" t="s">
        <v>454</v>
      </c>
      <c r="G1658" s="6" t="s">
        <v>506</v>
      </c>
      <c r="H1658" s="27"/>
      <c r="I1658" s="7" t="s">
        <v>5169</v>
      </c>
      <c r="J1658" s="7" t="s">
        <v>2630</v>
      </c>
      <c r="K1658" s="6" t="s">
        <v>88</v>
      </c>
      <c r="L1658" s="6">
        <v>6203</v>
      </c>
      <c r="M1658" s="6">
        <v>29</v>
      </c>
      <c r="N1658" s="6">
        <v>7</v>
      </c>
      <c r="O1658" s="6" t="s">
        <v>86</v>
      </c>
      <c r="P1658" s="15">
        <v>1</v>
      </c>
      <c r="Q1658" s="15" t="str">
        <f>IF($B1658=2014,$P1658,"")</f>
        <v/>
      </c>
      <c r="R1658" s="15" t="str">
        <f>IF($B1658=2015,$P1658,"")</f>
        <v/>
      </c>
      <c r="S1658" s="15" t="str">
        <f>IF($B1658=2016,$P1658,"")</f>
        <v/>
      </c>
      <c r="T1658" s="15" t="str">
        <f>IF($B1658=2017,$P1658,"")</f>
        <v/>
      </c>
      <c r="U1658" s="15" t="str">
        <f>IF($B1658=2018,$P1658,"")</f>
        <v/>
      </c>
      <c r="V1658" s="15" t="str">
        <f>IF($B1658=2019,$P1658,"")</f>
        <v/>
      </c>
      <c r="W1658" s="15" t="str">
        <f>IF($B1658=2020,$P1658,"")</f>
        <v/>
      </c>
      <c r="X1658" s="6">
        <f>IF($B1658=2021,$P1658,"")</f>
        <v>1</v>
      </c>
      <c r="Y1658" s="6" t="str">
        <f>IF($B1658=2022,$P1658,"")</f>
        <v/>
      </c>
      <c r="Z1658" s="6" t="str">
        <f>IF($B1658=2023,$P1658,"")</f>
        <v/>
      </c>
      <c r="AA1658" s="6" t="str">
        <f>IF($B1658=2024,$P1658,"")</f>
        <v/>
      </c>
      <c r="AB1658" s="15" t="str">
        <f>IF($B1658=2025,$P1658,"")</f>
        <v/>
      </c>
    </row>
    <row r="1659" spans="1:28" x14ac:dyDescent="0.25">
      <c r="A1659" s="3">
        <v>702</v>
      </c>
      <c r="B1659" s="3">
        <v>2021</v>
      </c>
      <c r="C1659" s="3" t="s">
        <v>249</v>
      </c>
      <c r="D1659" s="4">
        <v>44492</v>
      </c>
      <c r="E1659" s="5">
        <v>2100</v>
      </c>
      <c r="F1659" s="6" t="s">
        <v>454</v>
      </c>
      <c r="G1659" s="6" t="s">
        <v>506</v>
      </c>
      <c r="H1659" s="27"/>
      <c r="I1659" s="7" t="s">
        <v>5169</v>
      </c>
      <c r="J1659" s="7" t="s">
        <v>6028</v>
      </c>
      <c r="K1659" s="6" t="s">
        <v>102</v>
      </c>
      <c r="L1659" s="6">
        <v>6208</v>
      </c>
      <c r="M1659" s="6">
        <v>23</v>
      </c>
      <c r="N1659" s="6">
        <v>10</v>
      </c>
      <c r="P1659" s="15">
        <v>1</v>
      </c>
      <c r="Q1659" s="15" t="str">
        <f>IF($B1659=2014,$P1659,"")</f>
        <v/>
      </c>
      <c r="R1659" s="15" t="str">
        <f>IF($B1659=2015,$P1659,"")</f>
        <v/>
      </c>
      <c r="S1659" s="15" t="str">
        <f>IF($B1659=2016,$P1659,"")</f>
        <v/>
      </c>
      <c r="T1659" s="15" t="str">
        <f>IF($B1659=2017,$P1659,"")</f>
        <v/>
      </c>
      <c r="U1659" s="15" t="str">
        <f>IF($B1659=2018,$P1659,"")</f>
        <v/>
      </c>
      <c r="V1659" s="15" t="str">
        <f>IF($B1659=2019,$P1659,"")</f>
        <v/>
      </c>
      <c r="W1659" s="15" t="str">
        <f>IF($B1659=2020,$P1659,"")</f>
        <v/>
      </c>
      <c r="X1659" s="6">
        <f>IF($B1659=2021,$P1659,"")</f>
        <v>1</v>
      </c>
      <c r="Y1659" s="6" t="str">
        <f>IF($B1659=2022,$P1659,"")</f>
        <v/>
      </c>
      <c r="Z1659" s="6" t="str">
        <f>IF($B1659=2023,$P1659,"")</f>
        <v/>
      </c>
      <c r="AA1659" s="6" t="str">
        <f>IF($B1659=2024,$P1659,"")</f>
        <v/>
      </c>
      <c r="AB1659" s="15" t="str">
        <f>IF($B1659=2025,$P1659,"")</f>
        <v/>
      </c>
    </row>
    <row r="1660" spans="1:28" x14ac:dyDescent="0.25">
      <c r="A1660" s="3">
        <v>702</v>
      </c>
      <c r="B1660" s="3">
        <v>2022</v>
      </c>
      <c r="C1660" s="3" t="s">
        <v>68</v>
      </c>
      <c r="D1660" s="4">
        <f>DATE(B1660,N1660,M1660)</f>
        <v>44825</v>
      </c>
      <c r="E1660" s="5">
        <v>2100</v>
      </c>
      <c r="F1660" s="6" t="s">
        <v>454</v>
      </c>
      <c r="G1660" s="6" t="s">
        <v>506</v>
      </c>
      <c r="H1660" s="27"/>
      <c r="I1660" s="7" t="s">
        <v>5169</v>
      </c>
      <c r="J1660" s="9" t="s">
        <v>6810</v>
      </c>
      <c r="K1660" s="6" t="s">
        <v>88</v>
      </c>
      <c r="L1660" s="6">
        <v>6306</v>
      </c>
      <c r="M1660" s="6">
        <v>21</v>
      </c>
      <c r="N1660" s="6">
        <v>9</v>
      </c>
      <c r="O1660" s="6" t="s">
        <v>86</v>
      </c>
      <c r="P1660" s="15">
        <v>1</v>
      </c>
      <c r="Q1660" s="15" t="str">
        <f>IF($B1660=2014,$P1660,"")</f>
        <v/>
      </c>
      <c r="R1660" s="15" t="str">
        <f>IF($B1660=2015,$P1660,"")</f>
        <v/>
      </c>
      <c r="S1660" s="15" t="str">
        <f>IF($B1660=2016,$P1660,"")</f>
        <v/>
      </c>
      <c r="T1660" s="15" t="str">
        <f>IF($B1660=2017,$P1660,"")</f>
        <v/>
      </c>
      <c r="U1660" s="15" t="str">
        <f>IF($B1660=2018,$P1660,"")</f>
        <v/>
      </c>
      <c r="V1660" s="15" t="str">
        <f>IF($B1660=2019,$P1660,"")</f>
        <v/>
      </c>
      <c r="W1660" s="15" t="str">
        <f>IF($B1660=2020,$P1660,"")</f>
        <v/>
      </c>
      <c r="X1660" s="6" t="str">
        <f>IF($B1660=2021,$P1660,"")</f>
        <v/>
      </c>
      <c r="Y1660" s="6">
        <f>IF($B1660=2022,$P1660,"")</f>
        <v>1</v>
      </c>
      <c r="Z1660" s="6" t="str">
        <f>IF($B1660=2023,$P1660,"")</f>
        <v/>
      </c>
      <c r="AA1660" s="6" t="str">
        <f>IF($B1660=2024,$P1660,"")</f>
        <v/>
      </c>
      <c r="AB1660" s="15" t="str">
        <f>IF($B1660=2025,$P1660,"")</f>
        <v/>
      </c>
    </row>
    <row r="1661" spans="1:28" x14ac:dyDescent="0.25">
      <c r="A1661" s="3">
        <v>702</v>
      </c>
      <c r="B1661" s="3">
        <v>2023</v>
      </c>
      <c r="C1661" s="3" t="s">
        <v>116</v>
      </c>
      <c r="D1661" s="4">
        <f>DATE(B1661,N1661,M1661)</f>
        <v>44986</v>
      </c>
      <c r="E1661" s="5">
        <v>1500</v>
      </c>
      <c r="F1661" s="10" t="s">
        <v>454</v>
      </c>
      <c r="G1661" s="10" t="s">
        <v>506</v>
      </c>
      <c r="H1661" s="27"/>
      <c r="I1661" s="7" t="s">
        <v>5169</v>
      </c>
      <c r="J1661" s="7" t="s">
        <v>7263</v>
      </c>
      <c r="K1661" s="6" t="s">
        <v>88</v>
      </c>
      <c r="L1661" s="6">
        <v>6317</v>
      </c>
      <c r="M1661" s="6">
        <v>1</v>
      </c>
      <c r="N1661" s="6">
        <v>3</v>
      </c>
      <c r="O1661" s="6" t="s">
        <v>86</v>
      </c>
      <c r="P1661" s="15">
        <v>1</v>
      </c>
      <c r="Q1661" s="15" t="str">
        <f>IF($B1661=2014,$P1661,"")</f>
        <v/>
      </c>
      <c r="R1661" s="15" t="str">
        <f>IF($B1661=2015,$P1661,"")</f>
        <v/>
      </c>
      <c r="S1661" s="15" t="str">
        <f>IF($B1661=2016,$P1661,"")</f>
        <v/>
      </c>
      <c r="T1661" s="15" t="str">
        <f>IF($B1661=2017,$P1661,"")</f>
        <v/>
      </c>
      <c r="U1661" s="15" t="str">
        <f>IF($B1661=2018,$P1661,"")</f>
        <v/>
      </c>
      <c r="V1661" s="15" t="str">
        <f>IF($B1661=2019,$P1661,"")</f>
        <v/>
      </c>
      <c r="W1661" s="15" t="str">
        <f>IF($B1661=2020,$P1661,"")</f>
        <v/>
      </c>
      <c r="X1661" s="6" t="str">
        <f>IF($B1661=2021,$P1661,"")</f>
        <v/>
      </c>
      <c r="Y1661" s="6" t="str">
        <f>IF($B1661=2022,$P1661,"")</f>
        <v/>
      </c>
      <c r="Z1661" s="6">
        <f>IF($B1661=2023,$P1661,"")</f>
        <v>1</v>
      </c>
      <c r="AA1661" s="6" t="str">
        <f>IF($B1661=2024,$P1661,"")</f>
        <v/>
      </c>
      <c r="AB1661" s="15" t="str">
        <f>IF($B1661=2025,$P1661,"")</f>
        <v/>
      </c>
    </row>
    <row r="1662" spans="1:28" x14ac:dyDescent="0.25">
      <c r="A1662" s="3">
        <v>702</v>
      </c>
      <c r="B1662" s="3">
        <v>2023</v>
      </c>
      <c r="C1662" s="3" t="s">
        <v>75</v>
      </c>
      <c r="D1662" s="4">
        <f>DATE(B1662,N1662,M1662)</f>
        <v>45140</v>
      </c>
      <c r="E1662" s="5">
        <v>2032</v>
      </c>
      <c r="F1662" s="10" t="s">
        <v>454</v>
      </c>
      <c r="G1662" s="10" t="s">
        <v>506</v>
      </c>
      <c r="H1662" s="27"/>
      <c r="I1662" s="7" t="s">
        <v>5169</v>
      </c>
      <c r="J1662" s="7" t="s">
        <v>7465</v>
      </c>
      <c r="K1662" s="6" t="s">
        <v>88</v>
      </c>
      <c r="L1662" s="6">
        <v>6402</v>
      </c>
      <c r="M1662" s="6">
        <v>2</v>
      </c>
      <c r="N1662" s="6">
        <v>8</v>
      </c>
      <c r="O1662" s="6" t="s">
        <v>86</v>
      </c>
      <c r="P1662" s="15">
        <v>1</v>
      </c>
      <c r="Q1662" s="15" t="str">
        <f>IF($B1662=2014,$P1662,"")</f>
        <v/>
      </c>
      <c r="R1662" s="15" t="str">
        <f>IF($B1662=2015,$P1662,"")</f>
        <v/>
      </c>
      <c r="S1662" s="15" t="str">
        <f>IF($B1662=2016,$P1662,"")</f>
        <v/>
      </c>
      <c r="T1662" s="15" t="str">
        <f>IF($B1662=2017,$P1662,"")</f>
        <v/>
      </c>
      <c r="U1662" s="15" t="str">
        <f>IF($B1662=2018,$P1662,"")</f>
        <v/>
      </c>
      <c r="V1662" s="15" t="str">
        <f>IF($B1662=2019,$P1662,"")</f>
        <v/>
      </c>
      <c r="W1662" s="15" t="str">
        <f>IF($B1662=2020,$P1662,"")</f>
        <v/>
      </c>
      <c r="X1662" s="6" t="str">
        <f>IF($B1662=2021,$P1662,"")</f>
        <v/>
      </c>
      <c r="Y1662" s="6" t="str">
        <f>IF($B1662=2022,$P1662,"")</f>
        <v/>
      </c>
      <c r="Z1662" s="6">
        <f>IF($B1662=2023,$P1662,"")</f>
        <v>1</v>
      </c>
      <c r="AA1662" s="6" t="str">
        <f>IF($B1662=2024,$P1662,"")</f>
        <v/>
      </c>
      <c r="AB1662" s="15" t="str">
        <f>IF($B1662=2025,$P1662,"")</f>
        <v/>
      </c>
    </row>
    <row r="1663" spans="1:28" x14ac:dyDescent="0.25">
      <c r="A1663" s="3">
        <v>702</v>
      </c>
      <c r="B1663" s="3">
        <v>2023</v>
      </c>
      <c r="C1663" s="3" t="s">
        <v>1518</v>
      </c>
      <c r="D1663" s="4">
        <f>DATE(B1663,N1663,M1663)</f>
        <v>45183</v>
      </c>
      <c r="E1663" s="5">
        <v>2058</v>
      </c>
      <c r="F1663" s="10" t="s">
        <v>454</v>
      </c>
      <c r="G1663" s="10" t="s">
        <v>506</v>
      </c>
      <c r="H1663" s="27"/>
      <c r="I1663" s="7" t="s">
        <v>5169</v>
      </c>
      <c r="J1663" s="7" t="s">
        <v>7579</v>
      </c>
      <c r="K1663" s="6" t="s">
        <v>88</v>
      </c>
      <c r="L1663" s="6">
        <v>6406</v>
      </c>
      <c r="M1663" s="6">
        <v>14</v>
      </c>
      <c r="N1663" s="6">
        <v>9</v>
      </c>
      <c r="P1663" s="15">
        <v>1</v>
      </c>
      <c r="Q1663" s="15" t="str">
        <f>IF($B1663=2014,$P1663,"")</f>
        <v/>
      </c>
      <c r="R1663" s="15" t="str">
        <f>IF($B1663=2015,$P1663,"")</f>
        <v/>
      </c>
      <c r="S1663" s="15" t="str">
        <f>IF($B1663=2016,$P1663,"")</f>
        <v/>
      </c>
      <c r="T1663" s="15" t="str">
        <f>IF($B1663=2017,$P1663,"")</f>
        <v/>
      </c>
      <c r="U1663" s="15" t="str">
        <f>IF($B1663=2018,$P1663,"")</f>
        <v/>
      </c>
      <c r="V1663" s="15" t="str">
        <f>IF($B1663=2019,$P1663,"")</f>
        <v/>
      </c>
      <c r="W1663" s="15" t="str">
        <f>IF($B1663=2020,$P1663,"")</f>
        <v/>
      </c>
      <c r="X1663" s="6" t="str">
        <f>IF($B1663=2021,$P1663,"")</f>
        <v/>
      </c>
      <c r="Y1663" s="6" t="str">
        <f>IF($B1663=2022,$P1663,"")</f>
        <v/>
      </c>
      <c r="Z1663" s="6">
        <f>IF($B1663=2023,$P1663,"")</f>
        <v>1</v>
      </c>
      <c r="AA1663" s="6" t="str">
        <f>IF($B1663=2024,$P1663,"")</f>
        <v/>
      </c>
      <c r="AB1663" s="15" t="str">
        <f>IF($B1663=2025,$P1663,"")</f>
        <v/>
      </c>
    </row>
    <row r="1664" spans="1:28" x14ac:dyDescent="0.25">
      <c r="A1664" s="30">
        <v>702</v>
      </c>
      <c r="B1664" s="30">
        <v>2024</v>
      </c>
      <c r="C1664" s="30" t="s">
        <v>101</v>
      </c>
      <c r="D1664" s="31">
        <f>DATE(B1664,N1664,M1664)</f>
        <v>45599</v>
      </c>
      <c r="E1664" s="32">
        <v>2100</v>
      </c>
      <c r="F1664" s="35" t="s">
        <v>454</v>
      </c>
      <c r="G1664" s="35" t="s">
        <v>506</v>
      </c>
      <c r="H1664" s="35"/>
      <c r="I1664" s="7" t="s">
        <v>5169</v>
      </c>
      <c r="J1664" s="34" t="s">
        <v>2630</v>
      </c>
      <c r="K1664" s="33" t="s">
        <v>88</v>
      </c>
      <c r="L1664" s="33">
        <v>6509</v>
      </c>
      <c r="M1664" s="33">
        <v>3</v>
      </c>
      <c r="N1664" s="33">
        <v>11</v>
      </c>
      <c r="O1664" s="33" t="s">
        <v>86</v>
      </c>
      <c r="P1664" s="15">
        <v>1</v>
      </c>
      <c r="Q1664" s="15" t="str">
        <f>IF($B1664=2014,$P1664,"")</f>
        <v/>
      </c>
      <c r="R1664" s="15" t="str">
        <f>IF($B1664=2015,$P1664,"")</f>
        <v/>
      </c>
      <c r="S1664" s="15" t="str">
        <f>IF($B1664=2016,$P1664,"")</f>
        <v/>
      </c>
      <c r="T1664" s="15" t="str">
        <f>IF($B1664=2017,$P1664,"")</f>
        <v/>
      </c>
      <c r="U1664" s="15" t="str">
        <f>IF($B1664=2018,$P1664,"")</f>
        <v/>
      </c>
      <c r="V1664" s="15" t="str">
        <f>IF($B1664=2019,$P1664,"")</f>
        <v/>
      </c>
      <c r="W1664" s="15" t="str">
        <f>IF($B1664=2020,$P1664,"")</f>
        <v/>
      </c>
      <c r="X1664" s="6" t="str">
        <f>IF($B1664=2021,$P1664,"")</f>
        <v/>
      </c>
      <c r="Y1664" s="6" t="str">
        <f>IF($B1664=2022,$P1664,"")</f>
        <v/>
      </c>
      <c r="Z1664" s="6" t="str">
        <f>IF($B1664=2023,$P1664,"")</f>
        <v/>
      </c>
      <c r="AA1664" s="6">
        <f>IF($B1664=2024,$P1664,"")</f>
        <v>1</v>
      </c>
      <c r="AB1664" s="15" t="str">
        <f>IF($B1664=2025,$P1664,"")</f>
        <v/>
      </c>
    </row>
    <row r="1665" spans="1:28" x14ac:dyDescent="0.25">
      <c r="A1665" s="3">
        <v>702</v>
      </c>
      <c r="B1665" s="3">
        <v>2017</v>
      </c>
      <c r="C1665" s="3" t="s">
        <v>155</v>
      </c>
      <c r="D1665" s="4">
        <f>DATE(B1665,N1665,M1665)</f>
        <v>43025</v>
      </c>
      <c r="E1665" s="5">
        <v>1500</v>
      </c>
      <c r="F1665" s="6" t="s">
        <v>454</v>
      </c>
      <c r="G1665" s="6" t="s">
        <v>459</v>
      </c>
      <c r="H1665" s="27"/>
      <c r="I1665" s="7" t="s">
        <v>5371</v>
      </c>
      <c r="J1665" s="9" t="s">
        <v>2633</v>
      </c>
      <c r="K1665" s="6" t="s">
        <v>58</v>
      </c>
      <c r="L1665" s="6">
        <v>5807</v>
      </c>
      <c r="M1665" s="6">
        <v>17</v>
      </c>
      <c r="N1665" s="6">
        <v>10</v>
      </c>
      <c r="O1665" s="6" t="s">
        <v>14</v>
      </c>
      <c r="P1665" s="15">
        <v>1</v>
      </c>
      <c r="Q1665" s="15" t="str">
        <f>IF($B1665=2014,$P1665,"")</f>
        <v/>
      </c>
      <c r="R1665" s="15" t="str">
        <f>IF($B1665=2015,$P1665,"")</f>
        <v/>
      </c>
      <c r="S1665" s="15" t="str">
        <f>IF($B1665=2016,$P1665,"")</f>
        <v/>
      </c>
      <c r="T1665" s="15">
        <f>IF($B1665=2017,$P1665,"")</f>
        <v>1</v>
      </c>
      <c r="U1665" s="15" t="str">
        <f>IF($B1665=2018,$P1665,"")</f>
        <v/>
      </c>
      <c r="V1665" s="15" t="str">
        <f>IF($B1665=2019,$P1665,"")</f>
        <v/>
      </c>
      <c r="W1665" s="15" t="str">
        <f>IF($B1665=2020,$P1665,"")</f>
        <v/>
      </c>
      <c r="X1665" s="6" t="str">
        <f>IF($B1665=2021,$P1665,"")</f>
        <v/>
      </c>
      <c r="Y1665" s="6" t="str">
        <f>IF($B1665=2022,$P1665,"")</f>
        <v/>
      </c>
      <c r="Z1665" s="6" t="str">
        <f>IF($B1665=2023,$P1665,"")</f>
        <v/>
      </c>
      <c r="AA1665" s="6" t="str">
        <f>IF($B1665=2024,$P1665,"")</f>
        <v/>
      </c>
      <c r="AB1665" s="15" t="str">
        <f>IF($B1665=2025,$P1665,"")</f>
        <v/>
      </c>
    </row>
    <row r="1666" spans="1:28" x14ac:dyDescent="0.25">
      <c r="A1666" s="3">
        <v>711</v>
      </c>
      <c r="B1666" s="3">
        <v>2016</v>
      </c>
      <c r="C1666" s="3" t="s">
        <v>223</v>
      </c>
      <c r="D1666" s="4">
        <f>DATE(B1666,N1666,M1666)</f>
        <v>42631</v>
      </c>
      <c r="E1666" s="5">
        <v>1617</v>
      </c>
      <c r="F1666" s="6" t="s">
        <v>454</v>
      </c>
      <c r="G1666" s="10" t="s">
        <v>476</v>
      </c>
      <c r="H1666" s="27"/>
      <c r="I1666" s="7" t="s">
        <v>6722</v>
      </c>
      <c r="J1666" s="7" t="s">
        <v>1788</v>
      </c>
      <c r="K1666" s="6" t="s">
        <v>16</v>
      </c>
      <c r="L1666" s="6">
        <v>5705</v>
      </c>
      <c r="M1666" s="6">
        <v>18</v>
      </c>
      <c r="N1666" s="6">
        <v>9</v>
      </c>
      <c r="O1666" s="6" t="s">
        <v>14</v>
      </c>
      <c r="P1666" s="15">
        <v>1</v>
      </c>
      <c r="Q1666" s="15" t="str">
        <f>IF($B1666=2014,$P1666,"")</f>
        <v/>
      </c>
      <c r="R1666" s="15" t="str">
        <f>IF($B1666=2015,$P1666,"")</f>
        <v/>
      </c>
      <c r="S1666" s="15">
        <f>IF($B1666=2016,$P1666,"")</f>
        <v>1</v>
      </c>
      <c r="T1666" s="15" t="str">
        <f>IF($B1666=2017,$P1666,"")</f>
        <v/>
      </c>
      <c r="U1666" s="15" t="str">
        <f>IF($B1666=2018,$P1666,"")</f>
        <v/>
      </c>
      <c r="V1666" s="15" t="str">
        <f>IF($B1666=2019,$P1666,"")</f>
        <v/>
      </c>
      <c r="W1666" s="15" t="str">
        <f>IF($B1666=2020,$P1666,"")</f>
        <v/>
      </c>
      <c r="X1666" s="6" t="str">
        <f>IF($B1666=2021,$P1666,"")</f>
        <v/>
      </c>
      <c r="Y1666" s="6" t="str">
        <f>IF($B1666=2022,$P1666,"")</f>
        <v/>
      </c>
      <c r="Z1666" s="6" t="str">
        <f>IF($B1666=2023,$P1666,"")</f>
        <v/>
      </c>
      <c r="AA1666" s="6" t="str">
        <f>IF($B1666=2024,$P1666,"")</f>
        <v/>
      </c>
      <c r="AB1666" s="15" t="str">
        <f>IF($B1666=2025,$P1666,"")</f>
        <v/>
      </c>
    </row>
    <row r="1667" spans="1:28" x14ac:dyDescent="0.25">
      <c r="A1667" s="3">
        <v>711</v>
      </c>
      <c r="B1667" s="5">
        <v>2015</v>
      </c>
      <c r="C1667" s="3" t="s">
        <v>382</v>
      </c>
      <c r="D1667" s="4">
        <f>DATE(B1667,N1667,M1667)</f>
        <v>42220</v>
      </c>
      <c r="E1667" s="5">
        <v>1930</v>
      </c>
      <c r="F1667" s="6" t="s">
        <v>454</v>
      </c>
      <c r="G1667" s="6" t="s">
        <v>464</v>
      </c>
      <c r="H1667" s="27"/>
      <c r="I1667" s="9" t="s">
        <v>8231</v>
      </c>
      <c r="J1667" s="9" t="s">
        <v>572</v>
      </c>
      <c r="K1667" s="6" t="s">
        <v>43</v>
      </c>
      <c r="L1667" s="6">
        <v>5602</v>
      </c>
      <c r="M1667" s="6">
        <v>4</v>
      </c>
      <c r="N1667" s="6">
        <v>8</v>
      </c>
      <c r="P1667" s="15">
        <v>1</v>
      </c>
      <c r="Q1667" s="15" t="str">
        <f>IF($B1667=2014,$P1667,"")</f>
        <v/>
      </c>
      <c r="R1667" s="15">
        <f>IF($B1667=2015,$P1667,"")</f>
        <v>1</v>
      </c>
      <c r="S1667" s="15" t="str">
        <f>IF($B1667=2016,$P1667,"")</f>
        <v/>
      </c>
      <c r="T1667" s="15" t="str">
        <f>IF($B1667=2017,$P1667,"")</f>
        <v/>
      </c>
      <c r="U1667" s="15" t="str">
        <f>IF($B1667=2018,$P1667,"")</f>
        <v/>
      </c>
      <c r="V1667" s="15" t="str">
        <f>IF($B1667=2019,$P1667,"")</f>
        <v/>
      </c>
      <c r="W1667" s="15" t="str">
        <f>IF($B1667=2020,$P1667,"")</f>
        <v/>
      </c>
      <c r="X1667" s="6" t="str">
        <f>IF($B1667=2021,$P1667,"")</f>
        <v/>
      </c>
      <c r="Y1667" s="6" t="str">
        <f>IF($B1667=2022,$P1667,"")</f>
        <v/>
      </c>
      <c r="Z1667" s="6" t="str">
        <f>IF($B1667=2023,$P1667,"")</f>
        <v/>
      </c>
      <c r="AA1667" s="6" t="str">
        <f>IF($B1667=2024,$P1667,"")</f>
        <v/>
      </c>
      <c r="AB1667" s="15" t="str">
        <f>IF($B1667=2025,$P1667,"")</f>
        <v/>
      </c>
    </row>
    <row r="1668" spans="1:28" x14ac:dyDescent="0.25">
      <c r="A1668" s="3">
        <v>711</v>
      </c>
      <c r="B1668" s="5">
        <v>2015</v>
      </c>
      <c r="C1668" s="3" t="s">
        <v>574</v>
      </c>
      <c r="D1668" s="4">
        <f>DATE(B1668,N1668,M1668)</f>
        <v>42361</v>
      </c>
      <c r="E1668" s="5">
        <v>2030</v>
      </c>
      <c r="F1668" s="6" t="s">
        <v>454</v>
      </c>
      <c r="G1668" s="6" t="s">
        <v>464</v>
      </c>
      <c r="H1668" s="27"/>
      <c r="I1668" s="9" t="s">
        <v>8231</v>
      </c>
      <c r="J1668" s="9" t="s">
        <v>575</v>
      </c>
      <c r="K1668" s="6" t="s">
        <v>31</v>
      </c>
      <c r="L1668" s="6">
        <v>5612</v>
      </c>
      <c r="M1668" s="6">
        <v>23</v>
      </c>
      <c r="N1668" s="6">
        <v>12</v>
      </c>
      <c r="P1668" s="15">
        <v>1</v>
      </c>
      <c r="Q1668" s="15" t="str">
        <f>IF($B1668=2014,$P1668,"")</f>
        <v/>
      </c>
      <c r="R1668" s="15">
        <f>IF($B1668=2015,$P1668,"")</f>
        <v>1</v>
      </c>
      <c r="S1668" s="15" t="str">
        <f>IF($B1668=2016,$P1668,"")</f>
        <v/>
      </c>
      <c r="T1668" s="15" t="str">
        <f>IF($B1668=2017,$P1668,"")</f>
        <v/>
      </c>
      <c r="U1668" s="15" t="str">
        <f>IF($B1668=2018,$P1668,"")</f>
        <v/>
      </c>
      <c r="V1668" s="15" t="str">
        <f>IF($B1668=2019,$P1668,"")</f>
        <v/>
      </c>
      <c r="W1668" s="15" t="str">
        <f>IF($B1668=2020,$P1668,"")</f>
        <v/>
      </c>
      <c r="X1668" s="6" t="str">
        <f>IF($B1668=2021,$P1668,"")</f>
        <v/>
      </c>
      <c r="Y1668" s="6" t="str">
        <f>IF($B1668=2022,$P1668,"")</f>
        <v/>
      </c>
      <c r="Z1668" s="6" t="str">
        <f>IF($B1668=2023,$P1668,"")</f>
        <v/>
      </c>
      <c r="AA1668" s="6" t="str">
        <f>IF($B1668=2024,$P1668,"")</f>
        <v/>
      </c>
      <c r="AB1668" s="15" t="str">
        <f>IF($B1668=2025,$P1668,"")</f>
        <v/>
      </c>
    </row>
    <row r="1669" spans="1:28" x14ac:dyDescent="0.25">
      <c r="A1669" s="3">
        <v>711</v>
      </c>
      <c r="B1669" s="5">
        <v>2016</v>
      </c>
      <c r="C1669" s="3" t="s">
        <v>109</v>
      </c>
      <c r="D1669" s="4">
        <f>DATE(B1669,N1669,M1669)</f>
        <v>42436</v>
      </c>
      <c r="E1669" s="5">
        <v>2030</v>
      </c>
      <c r="F1669" s="6" t="s">
        <v>454</v>
      </c>
      <c r="G1669" s="6" t="s">
        <v>464</v>
      </c>
      <c r="H1669" s="27"/>
      <c r="I1669" s="9" t="s">
        <v>8231</v>
      </c>
      <c r="J1669" s="9" t="s">
        <v>573</v>
      </c>
      <c r="K1669" s="6" t="s">
        <v>43</v>
      </c>
      <c r="L1669" s="6">
        <v>5617</v>
      </c>
      <c r="M1669" s="6">
        <v>7</v>
      </c>
      <c r="N1669" s="6">
        <v>3</v>
      </c>
      <c r="P1669" s="15">
        <v>1</v>
      </c>
      <c r="Q1669" s="15" t="str">
        <f>IF($B1669=2014,$P1669,"")</f>
        <v/>
      </c>
      <c r="R1669" s="15" t="str">
        <f>IF($B1669=2015,$P1669,"")</f>
        <v/>
      </c>
      <c r="S1669" s="15">
        <f>IF($B1669=2016,$P1669,"")</f>
        <v>1</v>
      </c>
      <c r="T1669" s="15" t="str">
        <f>IF($B1669=2017,$P1669,"")</f>
        <v/>
      </c>
      <c r="U1669" s="15" t="str">
        <f>IF($B1669=2018,$P1669,"")</f>
        <v/>
      </c>
      <c r="V1669" s="15" t="str">
        <f>IF($B1669=2019,$P1669,"")</f>
        <v/>
      </c>
      <c r="W1669" s="15" t="str">
        <f>IF($B1669=2020,$P1669,"")</f>
        <v/>
      </c>
      <c r="X1669" s="6" t="str">
        <f>IF($B1669=2021,$P1669,"")</f>
        <v/>
      </c>
      <c r="Y1669" s="6" t="str">
        <f>IF($B1669=2022,$P1669,"")</f>
        <v/>
      </c>
      <c r="Z1669" s="6" t="str">
        <f>IF($B1669=2023,$P1669,"")</f>
        <v/>
      </c>
      <c r="AA1669" s="6" t="str">
        <f>IF($B1669=2024,$P1669,"")</f>
        <v/>
      </c>
      <c r="AB1669" s="15" t="str">
        <f>IF($B1669=2025,$P1669,"")</f>
        <v/>
      </c>
    </row>
    <row r="1670" spans="1:28" x14ac:dyDescent="0.25">
      <c r="A1670" s="3">
        <v>711</v>
      </c>
      <c r="B1670" s="3">
        <v>2016</v>
      </c>
      <c r="C1670" s="3" t="s">
        <v>1496</v>
      </c>
      <c r="D1670" s="4">
        <f>DATE(B1670,N1670,M1670)</f>
        <v>42589</v>
      </c>
      <c r="E1670" s="5">
        <v>1930</v>
      </c>
      <c r="F1670" s="6" t="s">
        <v>454</v>
      </c>
      <c r="G1670" s="10" t="s">
        <v>464</v>
      </c>
      <c r="H1670" s="27"/>
      <c r="I1670" s="9" t="s">
        <v>8231</v>
      </c>
      <c r="J1670" s="7" t="s">
        <v>1789</v>
      </c>
      <c r="K1670" s="6" t="s">
        <v>43</v>
      </c>
      <c r="L1670" s="6">
        <v>5702</v>
      </c>
      <c r="M1670" s="6">
        <v>7</v>
      </c>
      <c r="N1670" s="6">
        <v>8</v>
      </c>
      <c r="P1670" s="15">
        <v>1</v>
      </c>
      <c r="Q1670" s="15" t="str">
        <f>IF($B1670=2014,$P1670,"")</f>
        <v/>
      </c>
      <c r="R1670" s="15" t="str">
        <f>IF($B1670=2015,$P1670,"")</f>
        <v/>
      </c>
      <c r="S1670" s="15">
        <f>IF($B1670=2016,$P1670,"")</f>
        <v>1</v>
      </c>
      <c r="T1670" s="15" t="str">
        <f>IF($B1670=2017,$P1670,"")</f>
        <v/>
      </c>
      <c r="U1670" s="15" t="str">
        <f>IF($B1670=2018,$P1670,"")</f>
        <v/>
      </c>
      <c r="V1670" s="15" t="str">
        <f>IF($B1670=2019,$P1670,"")</f>
        <v/>
      </c>
      <c r="W1670" s="15" t="str">
        <f>IF($B1670=2020,$P1670,"")</f>
        <v/>
      </c>
      <c r="X1670" s="6" t="str">
        <f>IF($B1670=2021,$P1670,"")</f>
        <v/>
      </c>
      <c r="Y1670" s="6" t="str">
        <f>IF($B1670=2022,$P1670,"")</f>
        <v/>
      </c>
      <c r="Z1670" s="6" t="str">
        <f>IF($B1670=2023,$P1670,"")</f>
        <v/>
      </c>
      <c r="AA1670" s="6" t="str">
        <f>IF($B1670=2024,$P1670,"")</f>
        <v/>
      </c>
      <c r="AB1670" s="15" t="str">
        <f>IF($B1670=2025,$P1670,"")</f>
        <v/>
      </c>
    </row>
    <row r="1671" spans="1:28" x14ac:dyDescent="0.25">
      <c r="A1671" s="3">
        <v>711</v>
      </c>
      <c r="B1671" s="3">
        <v>2016</v>
      </c>
      <c r="C1671" s="3" t="s">
        <v>574</v>
      </c>
      <c r="D1671" s="4">
        <f>DATE(B1671,N1671,M1671)</f>
        <v>42727</v>
      </c>
      <c r="E1671" s="5">
        <v>2030</v>
      </c>
      <c r="F1671" s="6" t="s">
        <v>454</v>
      </c>
      <c r="G1671" s="10" t="s">
        <v>464</v>
      </c>
      <c r="H1671" s="27"/>
      <c r="I1671" s="9" t="s">
        <v>8231</v>
      </c>
      <c r="J1671" s="7" t="s">
        <v>1790</v>
      </c>
      <c r="K1671" s="6" t="s">
        <v>31</v>
      </c>
      <c r="L1671" s="6">
        <v>5714</v>
      </c>
      <c r="M1671" s="6">
        <v>23</v>
      </c>
      <c r="N1671" s="6">
        <v>12</v>
      </c>
      <c r="P1671" s="15">
        <v>1</v>
      </c>
      <c r="Q1671" s="15" t="str">
        <f>IF($B1671=2014,$P1671,"")</f>
        <v/>
      </c>
      <c r="R1671" s="15" t="str">
        <f>IF($B1671=2015,$P1671,"")</f>
        <v/>
      </c>
      <c r="S1671" s="15">
        <f>IF($B1671=2016,$P1671,"")</f>
        <v>1</v>
      </c>
      <c r="T1671" s="15" t="str">
        <f>IF($B1671=2017,$P1671,"")</f>
        <v/>
      </c>
      <c r="U1671" s="15" t="str">
        <f>IF($B1671=2018,$P1671,"")</f>
        <v/>
      </c>
      <c r="V1671" s="15" t="str">
        <f>IF($B1671=2019,$P1671,"")</f>
        <v/>
      </c>
      <c r="W1671" s="15" t="str">
        <f>IF($B1671=2020,$P1671,"")</f>
        <v/>
      </c>
      <c r="X1671" s="6" t="str">
        <f>IF($B1671=2021,$P1671,"")</f>
        <v/>
      </c>
      <c r="Y1671" s="6" t="str">
        <f>IF($B1671=2022,$P1671,"")</f>
        <v/>
      </c>
      <c r="Z1671" s="6" t="str">
        <f>IF($B1671=2023,$P1671,"")</f>
        <v/>
      </c>
      <c r="AA1671" s="6" t="str">
        <f>IF($B1671=2024,$P1671,"")</f>
        <v/>
      </c>
      <c r="AB1671" s="15" t="str">
        <f>IF($B1671=2025,$P1671,"")</f>
        <v/>
      </c>
    </row>
    <row r="1672" spans="1:28" x14ac:dyDescent="0.25">
      <c r="A1672" s="3">
        <v>711</v>
      </c>
      <c r="B1672" s="3">
        <v>2017</v>
      </c>
      <c r="C1672" s="3" t="s">
        <v>1512</v>
      </c>
      <c r="D1672" s="4">
        <f>DATE(B1672,N1672,M1672)</f>
        <v>42993</v>
      </c>
      <c r="E1672" s="5">
        <v>1930</v>
      </c>
      <c r="F1672" s="6" t="s">
        <v>454</v>
      </c>
      <c r="G1672" s="6" t="s">
        <v>464</v>
      </c>
      <c r="H1672" s="27"/>
      <c r="I1672" s="9" t="s">
        <v>8231</v>
      </c>
      <c r="J1672" s="9" t="s">
        <v>2634</v>
      </c>
      <c r="K1672" s="6" t="s">
        <v>43</v>
      </c>
      <c r="L1672" s="6">
        <v>5805</v>
      </c>
      <c r="M1672" s="6">
        <v>15</v>
      </c>
      <c r="N1672" s="6">
        <v>9</v>
      </c>
      <c r="P1672" s="15">
        <v>1</v>
      </c>
      <c r="Q1672" s="15" t="str">
        <f>IF($B1672=2014,$P1672,"")</f>
        <v/>
      </c>
      <c r="R1672" s="15" t="str">
        <f>IF($B1672=2015,$P1672,"")</f>
        <v/>
      </c>
      <c r="S1672" s="15" t="str">
        <f>IF($B1672=2016,$P1672,"")</f>
        <v/>
      </c>
      <c r="T1672" s="15">
        <f>IF($B1672=2017,$P1672,"")</f>
        <v>1</v>
      </c>
      <c r="U1672" s="15" t="str">
        <f>IF($B1672=2018,$P1672,"")</f>
        <v/>
      </c>
      <c r="V1672" s="15" t="str">
        <f>IF($B1672=2019,$P1672,"")</f>
        <v/>
      </c>
      <c r="W1672" s="15" t="str">
        <f>IF($B1672=2020,$P1672,"")</f>
        <v/>
      </c>
      <c r="X1672" s="6" t="str">
        <f>IF($B1672=2021,$P1672,"")</f>
        <v/>
      </c>
      <c r="Y1672" s="6" t="str">
        <f>IF($B1672=2022,$P1672,"")</f>
        <v/>
      </c>
      <c r="Z1672" s="6" t="str">
        <f>IF($B1672=2023,$P1672,"")</f>
        <v/>
      </c>
      <c r="AA1672" s="6" t="str">
        <f>IF($B1672=2024,$P1672,"")</f>
        <v/>
      </c>
      <c r="AB1672" s="15" t="str">
        <f>IF($B1672=2025,$P1672,"")</f>
        <v/>
      </c>
    </row>
    <row r="1673" spans="1:28" x14ac:dyDescent="0.25">
      <c r="A1673" s="3">
        <v>711</v>
      </c>
      <c r="B1673" s="3">
        <v>2018</v>
      </c>
      <c r="C1673" s="3" t="s">
        <v>73</v>
      </c>
      <c r="D1673" s="4">
        <f>DATE(B1673,N1673,M1673)</f>
        <v>43161</v>
      </c>
      <c r="E1673" s="5">
        <v>2030</v>
      </c>
      <c r="F1673" s="6" t="s">
        <v>454</v>
      </c>
      <c r="G1673" s="10" t="s">
        <v>464</v>
      </c>
      <c r="H1673" s="27"/>
      <c r="I1673" s="9" t="s">
        <v>8231</v>
      </c>
      <c r="J1673" s="9" t="s">
        <v>1789</v>
      </c>
      <c r="K1673" s="6" t="s">
        <v>43</v>
      </c>
      <c r="L1673" s="6">
        <v>5817</v>
      </c>
      <c r="M1673" s="6">
        <v>2</v>
      </c>
      <c r="N1673" s="6">
        <v>3</v>
      </c>
      <c r="P1673" s="15">
        <v>1</v>
      </c>
      <c r="Q1673" s="15" t="str">
        <f>IF($B1673=2014,$P1673,"")</f>
        <v/>
      </c>
      <c r="R1673" s="15" t="str">
        <f>IF($B1673=2015,$P1673,"")</f>
        <v/>
      </c>
      <c r="S1673" s="15" t="str">
        <f>IF($B1673=2016,$P1673,"")</f>
        <v/>
      </c>
      <c r="T1673" s="15" t="str">
        <f>IF($B1673=2017,$P1673,"")</f>
        <v/>
      </c>
      <c r="U1673" s="15">
        <f>IF($B1673=2018,$P1673,"")</f>
        <v>1</v>
      </c>
      <c r="V1673" s="15" t="str">
        <f>IF($B1673=2019,$P1673,"")</f>
        <v/>
      </c>
      <c r="W1673" s="15" t="str">
        <f>IF($B1673=2020,$P1673,"")</f>
        <v/>
      </c>
      <c r="X1673" s="6" t="str">
        <f>IF($B1673=2021,$P1673,"")</f>
        <v/>
      </c>
      <c r="Y1673" s="6" t="str">
        <f>IF($B1673=2022,$P1673,"")</f>
        <v/>
      </c>
      <c r="Z1673" s="6" t="str">
        <f>IF($B1673=2023,$P1673,"")</f>
        <v/>
      </c>
      <c r="AA1673" s="6" t="str">
        <f>IF($B1673=2024,$P1673,"")</f>
        <v/>
      </c>
      <c r="AB1673" s="15" t="str">
        <f>IF($B1673=2025,$P1673,"")</f>
        <v/>
      </c>
    </row>
    <row r="1674" spans="1:28" x14ac:dyDescent="0.25">
      <c r="A1674" s="3">
        <v>711</v>
      </c>
      <c r="B1674" s="3">
        <v>2018</v>
      </c>
      <c r="C1674" s="3" t="s">
        <v>1531</v>
      </c>
      <c r="D1674" s="4">
        <f>DATE(B1674,N1674,M1674)</f>
        <v>43211</v>
      </c>
      <c r="E1674" s="5">
        <v>1905</v>
      </c>
      <c r="F1674" s="6" t="s">
        <v>454</v>
      </c>
      <c r="G1674" s="10" t="s">
        <v>464</v>
      </c>
      <c r="H1674" s="27"/>
      <c r="I1674" s="9" t="s">
        <v>8231</v>
      </c>
      <c r="J1674" s="9" t="s">
        <v>2635</v>
      </c>
      <c r="K1674" s="6" t="s">
        <v>1551</v>
      </c>
      <c r="L1674" s="6">
        <v>5820</v>
      </c>
      <c r="M1674" s="6">
        <v>21</v>
      </c>
      <c r="N1674" s="6">
        <v>4</v>
      </c>
      <c r="P1674" s="15">
        <v>1</v>
      </c>
      <c r="Q1674" s="15" t="str">
        <f>IF($B1674=2014,$P1674,"")</f>
        <v/>
      </c>
      <c r="R1674" s="15" t="str">
        <f>IF($B1674=2015,$P1674,"")</f>
        <v/>
      </c>
      <c r="S1674" s="15" t="str">
        <f>IF($B1674=2016,$P1674,"")</f>
        <v/>
      </c>
      <c r="T1674" s="15" t="str">
        <f>IF($B1674=2017,$P1674,"")</f>
        <v/>
      </c>
      <c r="U1674" s="15">
        <f>IF($B1674=2018,$P1674,"")</f>
        <v>1</v>
      </c>
      <c r="V1674" s="15" t="str">
        <f>IF($B1674=2019,$P1674,"")</f>
        <v/>
      </c>
      <c r="W1674" s="15" t="str">
        <f>IF($B1674=2020,$P1674,"")</f>
        <v/>
      </c>
      <c r="X1674" s="6" t="str">
        <f>IF($B1674=2021,$P1674,"")</f>
        <v/>
      </c>
      <c r="Y1674" s="6" t="str">
        <f>IF($B1674=2022,$P1674,"")</f>
        <v/>
      </c>
      <c r="Z1674" s="6" t="str">
        <f>IF($B1674=2023,$P1674,"")</f>
        <v/>
      </c>
      <c r="AA1674" s="6" t="str">
        <f>IF($B1674=2024,$P1674,"")</f>
        <v/>
      </c>
      <c r="AB1674" s="15" t="str">
        <f>IF($B1674=2025,$P1674,"")</f>
        <v/>
      </c>
    </row>
    <row r="1675" spans="1:28" x14ac:dyDescent="0.25">
      <c r="A1675" s="3">
        <v>711</v>
      </c>
      <c r="B1675" s="3">
        <v>2021</v>
      </c>
      <c r="C1675" s="3" t="s">
        <v>166</v>
      </c>
      <c r="D1675" s="4">
        <v>44443</v>
      </c>
      <c r="E1675" s="5">
        <v>1930</v>
      </c>
      <c r="F1675" s="6" t="s">
        <v>454</v>
      </c>
      <c r="G1675" s="6" t="s">
        <v>464</v>
      </c>
      <c r="H1675" s="27"/>
      <c r="I1675" s="9" t="s">
        <v>8231</v>
      </c>
      <c r="J1675" s="7" t="s">
        <v>6029</v>
      </c>
      <c r="K1675" s="6" t="s">
        <v>43</v>
      </c>
      <c r="L1675" s="6">
        <v>6204</v>
      </c>
      <c r="M1675" s="6">
        <v>4</v>
      </c>
      <c r="N1675" s="6">
        <v>9</v>
      </c>
      <c r="P1675" s="15">
        <v>1</v>
      </c>
      <c r="Q1675" s="15" t="str">
        <f>IF($B1675=2014,$P1675,"")</f>
        <v/>
      </c>
      <c r="R1675" s="15" t="str">
        <f>IF($B1675=2015,$P1675,"")</f>
        <v/>
      </c>
      <c r="S1675" s="15" t="str">
        <f>IF($B1675=2016,$P1675,"")</f>
        <v/>
      </c>
      <c r="T1675" s="15" t="str">
        <f>IF($B1675=2017,$P1675,"")</f>
        <v/>
      </c>
      <c r="U1675" s="15" t="str">
        <f>IF($B1675=2018,$P1675,"")</f>
        <v/>
      </c>
      <c r="V1675" s="15" t="str">
        <f>IF($B1675=2019,$P1675,"")</f>
        <v/>
      </c>
      <c r="W1675" s="15" t="str">
        <f>IF($B1675=2020,$P1675,"")</f>
        <v/>
      </c>
      <c r="X1675" s="6">
        <f>IF($B1675=2021,$P1675,"")</f>
        <v>1</v>
      </c>
      <c r="Y1675" s="6" t="str">
        <f>IF($B1675=2022,$P1675,"")</f>
        <v/>
      </c>
      <c r="Z1675" s="6" t="str">
        <f>IF($B1675=2023,$P1675,"")</f>
        <v/>
      </c>
      <c r="AA1675" s="6" t="str">
        <f>IF($B1675=2024,$P1675,"")</f>
        <v/>
      </c>
      <c r="AB1675" s="15" t="str">
        <f>IF($B1675=2025,$P1675,"")</f>
        <v/>
      </c>
    </row>
    <row r="1676" spans="1:28" x14ac:dyDescent="0.25">
      <c r="A1676" s="3">
        <v>711</v>
      </c>
      <c r="B1676" s="3">
        <v>2023</v>
      </c>
      <c r="C1676" s="3" t="s">
        <v>27</v>
      </c>
      <c r="D1676" s="4">
        <f>DATE(B1676,N1676,M1676)</f>
        <v>45246</v>
      </c>
      <c r="E1676" s="5">
        <v>2030</v>
      </c>
      <c r="F1676" s="10" t="s">
        <v>454</v>
      </c>
      <c r="G1676" s="10" t="s">
        <v>464</v>
      </c>
      <c r="H1676" s="10"/>
      <c r="I1676" s="9" t="s">
        <v>8231</v>
      </c>
      <c r="J1676" s="7" t="s">
        <v>7947</v>
      </c>
      <c r="K1676" s="6" t="s">
        <v>7681</v>
      </c>
      <c r="L1676" s="6">
        <v>6411</v>
      </c>
      <c r="M1676" s="6">
        <v>16</v>
      </c>
      <c r="N1676" s="6">
        <v>11</v>
      </c>
      <c r="O1676" s="6" t="s">
        <v>49</v>
      </c>
      <c r="P1676" s="15">
        <v>1</v>
      </c>
      <c r="Q1676" s="15" t="str">
        <f>IF($B1676=2014,$P1676,"")</f>
        <v/>
      </c>
      <c r="R1676" s="15" t="str">
        <f>IF($B1676=2015,$P1676,"")</f>
        <v/>
      </c>
      <c r="S1676" s="15" t="str">
        <f>IF($B1676=2016,$P1676,"")</f>
        <v/>
      </c>
      <c r="T1676" s="15" t="str">
        <f>IF($B1676=2017,$P1676,"")</f>
        <v/>
      </c>
      <c r="U1676" s="15" t="str">
        <f>IF($B1676=2018,$P1676,"")</f>
        <v/>
      </c>
      <c r="V1676" s="15" t="str">
        <f>IF($B1676=2019,$P1676,"")</f>
        <v/>
      </c>
      <c r="W1676" s="15" t="str">
        <f>IF($B1676=2020,$P1676,"")</f>
        <v/>
      </c>
      <c r="X1676" s="6" t="str">
        <f>IF($B1676=2021,$P1676,"")</f>
        <v/>
      </c>
      <c r="Y1676" s="6" t="str">
        <f>IF($B1676=2022,$P1676,"")</f>
        <v/>
      </c>
      <c r="Z1676" s="6">
        <f>IF($B1676=2023,$P1676,"")</f>
        <v>1</v>
      </c>
      <c r="AA1676" s="6" t="str">
        <f>IF($B1676=2024,$P1676,"")</f>
        <v/>
      </c>
      <c r="AB1676" s="15" t="str">
        <f>IF($B1676=2025,$P1676,"")</f>
        <v/>
      </c>
    </row>
    <row r="1677" spans="1:28" x14ac:dyDescent="0.25">
      <c r="A1677" s="30">
        <v>711</v>
      </c>
      <c r="B1677" s="30">
        <v>2024</v>
      </c>
      <c r="C1677" s="30" t="s">
        <v>27</v>
      </c>
      <c r="D1677" s="31">
        <f>DATE(B1677,N1677,M1677)</f>
        <v>45612</v>
      </c>
      <c r="E1677" s="32">
        <v>2030</v>
      </c>
      <c r="F1677" s="33" t="s">
        <v>454</v>
      </c>
      <c r="G1677" s="33" t="s">
        <v>464</v>
      </c>
      <c r="H1677" s="33"/>
      <c r="I1677" s="9" t="s">
        <v>8231</v>
      </c>
      <c r="J1677" s="38" t="s">
        <v>8858</v>
      </c>
      <c r="K1677" s="33" t="s">
        <v>7681</v>
      </c>
      <c r="L1677" s="33">
        <v>6511</v>
      </c>
      <c r="M1677" s="33">
        <v>16</v>
      </c>
      <c r="N1677" s="33">
        <v>11</v>
      </c>
      <c r="O1677" s="33" t="s">
        <v>49</v>
      </c>
      <c r="P1677" s="15">
        <v>1</v>
      </c>
      <c r="Q1677" s="15" t="str">
        <f>IF($B1677=2014,$P1677,"")</f>
        <v/>
      </c>
      <c r="R1677" s="15" t="str">
        <f>IF($B1677=2015,$P1677,"")</f>
        <v/>
      </c>
      <c r="S1677" s="15" t="str">
        <f>IF($B1677=2016,$P1677,"")</f>
        <v/>
      </c>
      <c r="T1677" s="15" t="str">
        <f>IF($B1677=2017,$P1677,"")</f>
        <v/>
      </c>
      <c r="U1677" s="15" t="str">
        <f>IF($B1677=2018,$P1677,"")</f>
        <v/>
      </c>
      <c r="V1677" s="15" t="str">
        <f>IF($B1677=2019,$P1677,"")</f>
        <v/>
      </c>
      <c r="W1677" s="15" t="str">
        <f>IF($B1677=2020,$P1677,"")</f>
        <v/>
      </c>
      <c r="X1677" s="6" t="str">
        <f>IF($B1677=2021,$P1677,"")</f>
        <v/>
      </c>
      <c r="Y1677" s="6" t="str">
        <f>IF($B1677=2022,$P1677,"")</f>
        <v/>
      </c>
      <c r="Z1677" s="6" t="str">
        <f>IF($B1677=2023,$P1677,"")</f>
        <v/>
      </c>
      <c r="AA1677" s="6">
        <f>IF($B1677=2024,$P1677,"")</f>
        <v>1</v>
      </c>
      <c r="AB1677" s="15" t="str">
        <f>IF($B1677=2025,$P1677,"")</f>
        <v/>
      </c>
    </row>
    <row r="1678" spans="1:28" x14ac:dyDescent="0.25">
      <c r="A1678" s="3">
        <v>711</v>
      </c>
      <c r="B1678" s="5">
        <v>2015</v>
      </c>
      <c r="C1678" s="3" t="s">
        <v>81</v>
      </c>
      <c r="D1678" s="4">
        <f>DATE(B1678,N1678,M1678)</f>
        <v>42293</v>
      </c>
      <c r="E1678" s="5">
        <v>1458</v>
      </c>
      <c r="F1678" s="6" t="s">
        <v>454</v>
      </c>
      <c r="G1678" s="6" t="s">
        <v>485</v>
      </c>
      <c r="H1678" s="27"/>
      <c r="I1678" s="9" t="s">
        <v>5359</v>
      </c>
      <c r="J1678" s="9" t="s">
        <v>576</v>
      </c>
      <c r="K1678" s="6" t="s">
        <v>16</v>
      </c>
      <c r="L1678" s="6">
        <v>5607</v>
      </c>
      <c r="M1678" s="6">
        <v>16</v>
      </c>
      <c r="N1678" s="6">
        <v>10</v>
      </c>
      <c r="O1678" s="6" t="s">
        <v>14</v>
      </c>
      <c r="P1678" s="15">
        <v>1</v>
      </c>
      <c r="Q1678" s="15" t="str">
        <f>IF($B1678=2014,$P1678,"")</f>
        <v/>
      </c>
      <c r="R1678" s="15">
        <f>IF($B1678=2015,$P1678,"")</f>
        <v>1</v>
      </c>
      <c r="S1678" s="15" t="str">
        <f>IF($B1678=2016,$P1678,"")</f>
        <v/>
      </c>
      <c r="T1678" s="15" t="str">
        <f>IF($B1678=2017,$P1678,"")</f>
        <v/>
      </c>
      <c r="U1678" s="15" t="str">
        <f>IF($B1678=2018,$P1678,"")</f>
        <v/>
      </c>
      <c r="V1678" s="15" t="str">
        <f>IF($B1678=2019,$P1678,"")</f>
        <v/>
      </c>
      <c r="W1678" s="15" t="str">
        <f>IF($B1678=2020,$P1678,"")</f>
        <v/>
      </c>
      <c r="X1678" s="6" t="str">
        <f>IF($B1678=2021,$P1678,"")</f>
        <v/>
      </c>
      <c r="Y1678" s="6" t="str">
        <f>IF($B1678=2022,$P1678,"")</f>
        <v/>
      </c>
      <c r="Z1678" s="6" t="str">
        <f>IF($B1678=2023,$P1678,"")</f>
        <v/>
      </c>
      <c r="AA1678" s="6" t="str">
        <f>IF($B1678=2024,$P1678,"")</f>
        <v/>
      </c>
      <c r="AB1678" s="15" t="str">
        <f>IF($B1678=2025,$P1678,"")</f>
        <v/>
      </c>
    </row>
    <row r="1679" spans="1:28" x14ac:dyDescent="0.25">
      <c r="A1679" s="3">
        <v>711</v>
      </c>
      <c r="B1679" s="5">
        <v>2015</v>
      </c>
      <c r="C1679" s="3" t="s">
        <v>192</v>
      </c>
      <c r="D1679" s="4">
        <f>DATE(B1679,N1679,M1679)</f>
        <v>42310</v>
      </c>
      <c r="E1679" s="5">
        <v>1500</v>
      </c>
      <c r="F1679" s="6" t="s">
        <v>454</v>
      </c>
      <c r="G1679" s="6" t="s">
        <v>485</v>
      </c>
      <c r="H1679" s="27"/>
      <c r="I1679" s="9" t="s">
        <v>5359</v>
      </c>
      <c r="J1679" s="9" t="s">
        <v>577</v>
      </c>
      <c r="K1679" s="6" t="s">
        <v>102</v>
      </c>
      <c r="L1679" s="6">
        <v>5608</v>
      </c>
      <c r="M1679" s="6">
        <v>2</v>
      </c>
      <c r="N1679" s="6">
        <v>11</v>
      </c>
      <c r="P1679" s="15">
        <v>1</v>
      </c>
      <c r="Q1679" s="15" t="str">
        <f>IF($B1679=2014,$P1679,"")</f>
        <v/>
      </c>
      <c r="R1679" s="15">
        <f>IF($B1679=2015,$P1679,"")</f>
        <v>1</v>
      </c>
      <c r="S1679" s="15" t="str">
        <f>IF($B1679=2016,$P1679,"")</f>
        <v/>
      </c>
      <c r="T1679" s="15" t="str">
        <f>IF($B1679=2017,$P1679,"")</f>
        <v/>
      </c>
      <c r="U1679" s="15" t="str">
        <f>IF($B1679=2018,$P1679,"")</f>
        <v/>
      </c>
      <c r="V1679" s="15" t="str">
        <f>IF($B1679=2019,$P1679,"")</f>
        <v/>
      </c>
      <c r="W1679" s="15" t="str">
        <f>IF($B1679=2020,$P1679,"")</f>
        <v/>
      </c>
      <c r="X1679" s="6" t="str">
        <f>IF($B1679=2021,$P1679,"")</f>
        <v/>
      </c>
      <c r="Y1679" s="6" t="str">
        <f>IF($B1679=2022,$P1679,"")</f>
        <v/>
      </c>
      <c r="Z1679" s="6" t="str">
        <f>IF($B1679=2023,$P1679,"")</f>
        <v/>
      </c>
      <c r="AA1679" s="6" t="str">
        <f>IF($B1679=2024,$P1679,"")</f>
        <v/>
      </c>
      <c r="AB1679" s="15" t="str">
        <f>IF($B1679=2025,$P1679,"")</f>
        <v/>
      </c>
    </row>
    <row r="1680" spans="1:28" ht="24" x14ac:dyDescent="0.25">
      <c r="A1680" s="3">
        <v>711</v>
      </c>
      <c r="B1680" s="3">
        <v>2019</v>
      </c>
      <c r="C1680" s="3" t="s">
        <v>142</v>
      </c>
      <c r="D1680" s="4">
        <f>DATE(B1680,N1680,M1680)</f>
        <v>43746</v>
      </c>
      <c r="E1680" s="5">
        <v>1600</v>
      </c>
      <c r="F1680" s="6" t="s">
        <v>454</v>
      </c>
      <c r="G1680" s="6" t="s">
        <v>485</v>
      </c>
      <c r="H1680" s="27"/>
      <c r="I1680" s="9" t="s">
        <v>5359</v>
      </c>
      <c r="J1680" s="9" t="s">
        <v>3799</v>
      </c>
      <c r="K1680" s="6" t="s">
        <v>102</v>
      </c>
      <c r="L1680" s="6">
        <v>6007</v>
      </c>
      <c r="M1680" s="6">
        <v>8</v>
      </c>
      <c r="N1680" s="6">
        <v>10</v>
      </c>
      <c r="P1680" s="15">
        <v>1</v>
      </c>
      <c r="Q1680" s="15" t="str">
        <f>IF($B1680=2014,$P1680,"")</f>
        <v/>
      </c>
      <c r="R1680" s="15" t="str">
        <f>IF($B1680=2015,$P1680,"")</f>
        <v/>
      </c>
      <c r="S1680" s="15" t="str">
        <f>IF($B1680=2016,$P1680,"")</f>
        <v/>
      </c>
      <c r="T1680" s="15" t="str">
        <f>IF($B1680=2017,$P1680,"")</f>
        <v/>
      </c>
      <c r="U1680" s="15" t="str">
        <f>IF($B1680=2018,$P1680,"")</f>
        <v/>
      </c>
      <c r="V1680" s="15">
        <f>IF($B1680=2019,$P1680,"")</f>
        <v>1</v>
      </c>
      <c r="W1680" s="15" t="str">
        <f>IF($B1680=2020,$P1680,"")</f>
        <v/>
      </c>
      <c r="X1680" s="6" t="str">
        <f>IF($B1680=2021,$P1680,"")</f>
        <v/>
      </c>
      <c r="Y1680" s="6" t="str">
        <f>IF($B1680=2022,$P1680,"")</f>
        <v/>
      </c>
      <c r="Z1680" s="6" t="str">
        <f>IF($B1680=2023,$P1680,"")</f>
        <v/>
      </c>
      <c r="AA1680" s="6" t="str">
        <f>IF($B1680=2024,$P1680,"")</f>
        <v/>
      </c>
      <c r="AB1680" s="15" t="str">
        <f>IF($B1680=2025,$P1680,"")</f>
        <v/>
      </c>
    </row>
    <row r="1681" spans="1:28" x14ac:dyDescent="0.25">
      <c r="A1681" s="3">
        <v>711</v>
      </c>
      <c r="B1681" s="3">
        <v>2017</v>
      </c>
      <c r="C1681" s="3" t="s">
        <v>155</v>
      </c>
      <c r="D1681" s="4">
        <f>DATE(B1681,N1681,M1681)</f>
        <v>43025</v>
      </c>
      <c r="E1681" s="5">
        <v>1500</v>
      </c>
      <c r="F1681" s="6" t="s">
        <v>454</v>
      </c>
      <c r="G1681" s="6" t="s">
        <v>588</v>
      </c>
      <c r="H1681" s="27"/>
      <c r="I1681" s="9" t="s">
        <v>3800</v>
      </c>
      <c r="J1681" s="9" t="s">
        <v>2636</v>
      </c>
      <c r="K1681" s="6" t="s">
        <v>58</v>
      </c>
      <c r="L1681" s="6">
        <v>5807</v>
      </c>
      <c r="M1681" s="6">
        <v>17</v>
      </c>
      <c r="N1681" s="6">
        <v>10</v>
      </c>
      <c r="O1681" s="6" t="s">
        <v>14</v>
      </c>
      <c r="P1681" s="15">
        <v>1</v>
      </c>
      <c r="Q1681" s="15" t="str">
        <f>IF($B1681=2014,$P1681,"")</f>
        <v/>
      </c>
      <c r="R1681" s="15" t="str">
        <f>IF($B1681=2015,$P1681,"")</f>
        <v/>
      </c>
      <c r="S1681" s="15" t="str">
        <f>IF($B1681=2016,$P1681,"")</f>
        <v/>
      </c>
      <c r="T1681" s="15">
        <f>IF($B1681=2017,$P1681,"")</f>
        <v>1</v>
      </c>
      <c r="U1681" s="15" t="str">
        <f>IF($B1681=2018,$P1681,"")</f>
        <v/>
      </c>
      <c r="V1681" s="15" t="str">
        <f>IF($B1681=2019,$P1681,"")</f>
        <v/>
      </c>
      <c r="W1681" s="15" t="str">
        <f>IF($B1681=2020,$P1681,"")</f>
        <v/>
      </c>
      <c r="X1681" s="6" t="str">
        <f>IF($B1681=2021,$P1681,"")</f>
        <v/>
      </c>
      <c r="Y1681" s="6" t="str">
        <f>IF($B1681=2022,$P1681,"")</f>
        <v/>
      </c>
      <c r="Z1681" s="6" t="str">
        <f>IF($B1681=2023,$P1681,"")</f>
        <v/>
      </c>
      <c r="AA1681" s="6" t="str">
        <f>IF($B1681=2024,$P1681,"")</f>
        <v/>
      </c>
      <c r="AB1681" s="15" t="str">
        <f>IF($B1681=2025,$P1681,"")</f>
        <v/>
      </c>
    </row>
    <row r="1682" spans="1:28" ht="36" x14ac:dyDescent="0.25">
      <c r="A1682" s="3">
        <v>711</v>
      </c>
      <c r="B1682" s="3">
        <v>2017</v>
      </c>
      <c r="C1682" s="3" t="s">
        <v>93</v>
      </c>
      <c r="D1682" s="4">
        <f>DATE(B1682,N1682,M1682)</f>
        <v>43044</v>
      </c>
      <c r="E1682" s="5">
        <v>1400</v>
      </c>
      <c r="F1682" s="6" t="s">
        <v>454</v>
      </c>
      <c r="G1682" s="6" t="s">
        <v>588</v>
      </c>
      <c r="H1682" s="27"/>
      <c r="I1682" s="9" t="s">
        <v>3800</v>
      </c>
      <c r="J1682" s="9" t="s">
        <v>2638</v>
      </c>
      <c r="K1682" s="6" t="s">
        <v>102</v>
      </c>
      <c r="L1682" s="6">
        <v>5810</v>
      </c>
      <c r="M1682" s="6">
        <v>5</v>
      </c>
      <c r="N1682" s="6">
        <v>11</v>
      </c>
      <c r="P1682" s="15">
        <v>1</v>
      </c>
      <c r="Q1682" s="15" t="str">
        <f>IF($B1682=2014,$P1682,"")</f>
        <v/>
      </c>
      <c r="R1682" s="15" t="str">
        <f>IF($B1682=2015,$P1682,"")</f>
        <v/>
      </c>
      <c r="S1682" s="15" t="str">
        <f>IF($B1682=2016,$P1682,"")</f>
        <v/>
      </c>
      <c r="T1682" s="15">
        <f>IF($B1682=2017,$P1682,"")</f>
        <v>1</v>
      </c>
      <c r="U1682" s="15" t="str">
        <f>IF($B1682=2018,$P1682,"")</f>
        <v/>
      </c>
      <c r="V1682" s="15" t="str">
        <f>IF($B1682=2019,$P1682,"")</f>
        <v/>
      </c>
      <c r="W1682" s="15" t="str">
        <f>IF($B1682=2020,$P1682,"")</f>
        <v/>
      </c>
      <c r="X1682" s="6" t="str">
        <f>IF($B1682=2021,$P1682,"")</f>
        <v/>
      </c>
      <c r="Y1682" s="6" t="str">
        <f>IF($B1682=2022,$P1682,"")</f>
        <v/>
      </c>
      <c r="Z1682" s="6" t="str">
        <f>IF($B1682=2023,$P1682,"")</f>
        <v/>
      </c>
      <c r="AA1682" s="6" t="str">
        <f>IF($B1682=2024,$P1682,"")</f>
        <v/>
      </c>
      <c r="AB1682" s="15" t="str">
        <f>IF($B1682=2025,$P1682,"")</f>
        <v/>
      </c>
    </row>
    <row r="1683" spans="1:28" x14ac:dyDescent="0.25">
      <c r="A1683" s="3">
        <v>711</v>
      </c>
      <c r="B1683" s="3">
        <v>2019</v>
      </c>
      <c r="C1683" s="3" t="s">
        <v>142</v>
      </c>
      <c r="D1683" s="4">
        <f>DATE(B1683,N1683,M1683)</f>
        <v>43746</v>
      </c>
      <c r="E1683" s="5">
        <v>1500</v>
      </c>
      <c r="F1683" s="6" t="s">
        <v>454</v>
      </c>
      <c r="G1683" s="6" t="s">
        <v>588</v>
      </c>
      <c r="H1683" s="27"/>
      <c r="I1683" s="9" t="s">
        <v>3800</v>
      </c>
      <c r="J1683" s="9" t="s">
        <v>3801</v>
      </c>
      <c r="K1683" s="6" t="s">
        <v>102</v>
      </c>
      <c r="L1683" s="6">
        <v>6007</v>
      </c>
      <c r="M1683" s="6">
        <v>8</v>
      </c>
      <c r="N1683" s="6">
        <v>10</v>
      </c>
      <c r="P1683" s="15">
        <v>1</v>
      </c>
      <c r="Q1683" s="15" t="str">
        <f>IF($B1683=2014,$P1683,"")</f>
        <v/>
      </c>
      <c r="R1683" s="15" t="str">
        <f>IF($B1683=2015,$P1683,"")</f>
        <v/>
      </c>
      <c r="S1683" s="15" t="str">
        <f>IF($B1683=2016,$P1683,"")</f>
        <v/>
      </c>
      <c r="T1683" s="15" t="str">
        <f>IF($B1683=2017,$P1683,"")</f>
        <v/>
      </c>
      <c r="U1683" s="15" t="str">
        <f>IF($B1683=2018,$P1683,"")</f>
        <v/>
      </c>
      <c r="V1683" s="15">
        <f>IF($B1683=2019,$P1683,"")</f>
        <v>1</v>
      </c>
      <c r="W1683" s="15" t="str">
        <f>IF($B1683=2020,$P1683,"")</f>
        <v/>
      </c>
      <c r="X1683" s="6" t="str">
        <f>IF($B1683=2021,$P1683,"")</f>
        <v/>
      </c>
      <c r="Y1683" s="6" t="str">
        <f>IF($B1683=2022,$P1683,"")</f>
        <v/>
      </c>
      <c r="Z1683" s="6" t="str">
        <f>IF($B1683=2023,$P1683,"")</f>
        <v/>
      </c>
      <c r="AA1683" s="6" t="str">
        <f>IF($B1683=2024,$P1683,"")</f>
        <v/>
      </c>
      <c r="AB1683" s="15" t="str">
        <f>IF($B1683=2025,$P1683,"")</f>
        <v/>
      </c>
    </row>
    <row r="1684" spans="1:28" x14ac:dyDescent="0.25">
      <c r="A1684" s="3">
        <v>711</v>
      </c>
      <c r="B1684" s="3">
        <v>2020</v>
      </c>
      <c r="C1684" s="3" t="s">
        <v>70</v>
      </c>
      <c r="D1684" s="4">
        <f>DATE(B1684,N1684,M1684)</f>
        <v>44081</v>
      </c>
      <c r="E1684" s="5">
        <v>1900</v>
      </c>
      <c r="F1684" s="6" t="s">
        <v>454</v>
      </c>
      <c r="G1684" s="6" t="s">
        <v>588</v>
      </c>
      <c r="H1684" s="27"/>
      <c r="I1684" s="9" t="s">
        <v>3800</v>
      </c>
      <c r="J1684" s="7" t="s">
        <v>5420</v>
      </c>
      <c r="K1684" s="6" t="s">
        <v>102</v>
      </c>
      <c r="L1684" s="6">
        <v>6105</v>
      </c>
      <c r="M1684" s="6">
        <v>7</v>
      </c>
      <c r="N1684" s="6">
        <v>9</v>
      </c>
      <c r="P1684" s="15">
        <v>1</v>
      </c>
      <c r="Q1684" s="15" t="str">
        <f>IF($B1684=2014,$P1684,"")</f>
        <v/>
      </c>
      <c r="R1684" s="15" t="str">
        <f>IF($B1684=2015,$P1684,"")</f>
        <v/>
      </c>
      <c r="S1684" s="15" t="str">
        <f>IF($B1684=2016,$P1684,"")</f>
        <v/>
      </c>
      <c r="T1684" s="15" t="str">
        <f>IF($B1684=2017,$P1684,"")</f>
        <v/>
      </c>
      <c r="U1684" s="15" t="str">
        <f>IF($B1684=2018,$P1684,"")</f>
        <v/>
      </c>
      <c r="V1684" s="15" t="str">
        <f>IF($B1684=2019,$P1684,"")</f>
        <v/>
      </c>
      <c r="W1684" s="15">
        <f>IF($B1684=2020,$P1684,"")</f>
        <v>1</v>
      </c>
      <c r="X1684" s="6" t="str">
        <f>IF($B1684=2021,$P1684,"")</f>
        <v/>
      </c>
      <c r="Y1684" s="6" t="str">
        <f>IF($B1684=2022,$P1684,"")</f>
        <v/>
      </c>
      <c r="Z1684" s="6" t="str">
        <f>IF($B1684=2023,$P1684,"")</f>
        <v/>
      </c>
      <c r="AA1684" s="6" t="str">
        <f>IF($B1684=2024,$P1684,"")</f>
        <v/>
      </c>
      <c r="AB1684" s="15" t="str">
        <f>IF($B1684=2025,$P1684,"")</f>
        <v/>
      </c>
    </row>
    <row r="1685" spans="1:28" x14ac:dyDescent="0.25">
      <c r="A1685" s="3">
        <v>711</v>
      </c>
      <c r="B1685" s="3">
        <v>2020</v>
      </c>
      <c r="C1685" s="3" t="s">
        <v>202</v>
      </c>
      <c r="D1685" s="4">
        <f>DATE(B1685,N1685,M1685)</f>
        <v>44118</v>
      </c>
      <c r="E1685" s="5">
        <v>2002</v>
      </c>
      <c r="F1685" s="10" t="s">
        <v>454</v>
      </c>
      <c r="G1685" s="10" t="s">
        <v>588</v>
      </c>
      <c r="H1685" s="27"/>
      <c r="I1685" s="9" t="s">
        <v>3800</v>
      </c>
      <c r="J1685" s="17" t="s">
        <v>5526</v>
      </c>
      <c r="K1685" s="6" t="s">
        <v>102</v>
      </c>
      <c r="L1685" s="6">
        <v>6107</v>
      </c>
      <c r="M1685" s="6">
        <v>14</v>
      </c>
      <c r="N1685" s="6">
        <v>10</v>
      </c>
      <c r="P1685" s="15">
        <v>1</v>
      </c>
      <c r="Q1685" s="15" t="str">
        <f>IF($B1685=2014,$P1685,"")</f>
        <v/>
      </c>
      <c r="R1685" s="15" t="str">
        <f>IF($B1685=2015,$P1685,"")</f>
        <v/>
      </c>
      <c r="S1685" s="15" t="str">
        <f>IF($B1685=2016,$P1685,"")</f>
        <v/>
      </c>
      <c r="T1685" s="15" t="str">
        <f>IF($B1685=2017,$P1685,"")</f>
        <v/>
      </c>
      <c r="U1685" s="15" t="str">
        <f>IF($B1685=2018,$P1685,"")</f>
        <v/>
      </c>
      <c r="V1685" s="15" t="str">
        <f>IF($B1685=2019,$P1685,"")</f>
        <v/>
      </c>
      <c r="W1685" s="15">
        <f>IF($B1685=2020,$P1685,"")</f>
        <v>1</v>
      </c>
      <c r="X1685" s="6" t="str">
        <f>IF($B1685=2021,$P1685,"")</f>
        <v/>
      </c>
      <c r="Y1685" s="6" t="str">
        <f>IF($B1685=2022,$P1685,"")</f>
        <v/>
      </c>
      <c r="Z1685" s="6" t="str">
        <f>IF($B1685=2023,$P1685,"")</f>
        <v/>
      </c>
      <c r="AA1685" s="6" t="str">
        <f>IF($B1685=2024,$P1685,"")</f>
        <v/>
      </c>
      <c r="AB1685" s="15" t="str">
        <f>IF($B1685=2025,$P1685,"")</f>
        <v/>
      </c>
    </row>
    <row r="1686" spans="1:28" x14ac:dyDescent="0.25">
      <c r="A1686" s="3">
        <v>711</v>
      </c>
      <c r="B1686" s="3">
        <v>2020</v>
      </c>
      <c r="C1686" s="3" t="s">
        <v>212</v>
      </c>
      <c r="D1686" s="4">
        <f>DATE(B1686,N1686,M1686)</f>
        <v>44172</v>
      </c>
      <c r="E1686" s="5">
        <v>1200</v>
      </c>
      <c r="F1686" s="6" t="s">
        <v>454</v>
      </c>
      <c r="G1686" s="6" t="s">
        <v>588</v>
      </c>
      <c r="H1686" s="27"/>
      <c r="I1686" s="9" t="s">
        <v>3800</v>
      </c>
      <c r="J1686" s="7" t="s">
        <v>5775</v>
      </c>
      <c r="K1686" s="6" t="s">
        <v>102</v>
      </c>
      <c r="L1686" s="6">
        <v>6111</v>
      </c>
      <c r="M1686" s="6">
        <v>7</v>
      </c>
      <c r="N1686" s="6">
        <v>12</v>
      </c>
      <c r="P1686" s="15">
        <v>1</v>
      </c>
      <c r="Q1686" s="15" t="str">
        <f>IF($B1686=2014,$P1686,"")</f>
        <v/>
      </c>
      <c r="R1686" s="15" t="str">
        <f>IF($B1686=2015,$P1686,"")</f>
        <v/>
      </c>
      <c r="S1686" s="15" t="str">
        <f>IF($B1686=2016,$P1686,"")</f>
        <v/>
      </c>
      <c r="T1686" s="15" t="str">
        <f>IF($B1686=2017,$P1686,"")</f>
        <v/>
      </c>
      <c r="U1686" s="15" t="str">
        <f>IF($B1686=2018,$P1686,"")</f>
        <v/>
      </c>
      <c r="V1686" s="15" t="str">
        <f>IF($B1686=2019,$P1686,"")</f>
        <v/>
      </c>
      <c r="W1686" s="15">
        <f>IF($B1686=2020,$P1686,"")</f>
        <v>1</v>
      </c>
      <c r="X1686" s="6" t="str">
        <f>IF($B1686=2021,$P1686,"")</f>
        <v/>
      </c>
      <c r="Y1686" s="6" t="str">
        <f>IF($B1686=2022,$P1686,"")</f>
        <v/>
      </c>
      <c r="Z1686" s="6" t="str">
        <f>IF($B1686=2023,$P1686,"")</f>
        <v/>
      </c>
      <c r="AA1686" s="6" t="str">
        <f>IF($B1686=2024,$P1686,"")</f>
        <v/>
      </c>
      <c r="AB1686" s="15" t="str">
        <f>IF($B1686=2025,$P1686,"")</f>
        <v/>
      </c>
    </row>
    <row r="1687" spans="1:28" x14ac:dyDescent="0.25">
      <c r="A1687" s="3">
        <v>720</v>
      </c>
      <c r="B1687" s="3">
        <v>2022</v>
      </c>
      <c r="C1687" s="3" t="s">
        <v>925</v>
      </c>
      <c r="D1687" s="4">
        <f>DATE(B1687,N1687,M1687)</f>
        <v>44861</v>
      </c>
      <c r="E1687" s="5">
        <v>300</v>
      </c>
      <c r="F1687" s="10" t="s">
        <v>454</v>
      </c>
      <c r="G1687" s="10" t="s">
        <v>525</v>
      </c>
      <c r="H1687" s="27"/>
      <c r="I1687" s="7" t="s">
        <v>6953</v>
      </c>
      <c r="J1687" s="7" t="s">
        <v>6891</v>
      </c>
      <c r="K1687" s="6" t="s">
        <v>1563</v>
      </c>
      <c r="L1687" s="6">
        <v>6308</v>
      </c>
      <c r="M1687" s="6">
        <v>27</v>
      </c>
      <c r="N1687" s="6">
        <v>10</v>
      </c>
      <c r="O1687" s="6" t="s">
        <v>4448</v>
      </c>
      <c r="P1687" s="15">
        <v>1</v>
      </c>
      <c r="Q1687" s="15" t="str">
        <f>IF($B1687=2014,$P1687,"")</f>
        <v/>
      </c>
      <c r="R1687" s="15" t="str">
        <f>IF($B1687=2015,$P1687,"")</f>
        <v/>
      </c>
      <c r="S1687" s="15" t="str">
        <f>IF($B1687=2016,$P1687,"")</f>
        <v/>
      </c>
      <c r="T1687" s="15" t="str">
        <f>IF($B1687=2017,$P1687,"")</f>
        <v/>
      </c>
      <c r="U1687" s="15" t="str">
        <f>IF($B1687=2018,$P1687,"")</f>
        <v/>
      </c>
      <c r="V1687" s="15" t="str">
        <f>IF($B1687=2019,$P1687,"")</f>
        <v/>
      </c>
      <c r="W1687" s="15" t="str">
        <f>IF($B1687=2020,$P1687,"")</f>
        <v/>
      </c>
      <c r="X1687" s="6" t="str">
        <f>IF($B1687=2021,$P1687,"")</f>
        <v/>
      </c>
      <c r="Y1687" s="6">
        <f>IF($B1687=2022,$P1687,"")</f>
        <v>1</v>
      </c>
      <c r="Z1687" s="6" t="str">
        <f>IF($B1687=2023,$P1687,"")</f>
        <v/>
      </c>
      <c r="AA1687" s="6" t="str">
        <f>IF($B1687=2024,$P1687,"")</f>
        <v/>
      </c>
      <c r="AB1687" s="15" t="str">
        <f>IF($B1687=2025,$P1687,"")</f>
        <v/>
      </c>
    </row>
    <row r="1688" spans="1:28" x14ac:dyDescent="0.25">
      <c r="A1688" s="3">
        <v>720</v>
      </c>
      <c r="B1688" s="3">
        <v>2018</v>
      </c>
      <c r="C1688" s="3" t="s">
        <v>165</v>
      </c>
      <c r="D1688" s="4">
        <f>DATE(B1688,N1688,M1688)</f>
        <v>43142</v>
      </c>
      <c r="E1688" s="5">
        <v>1730</v>
      </c>
      <c r="F1688" s="6" t="s">
        <v>454</v>
      </c>
      <c r="G1688" s="6" t="s">
        <v>476</v>
      </c>
      <c r="H1688" s="27"/>
      <c r="I1688" s="9" t="s">
        <v>6723</v>
      </c>
      <c r="J1688" s="9" t="s">
        <v>2639</v>
      </c>
      <c r="K1688" s="6" t="s">
        <v>2409</v>
      </c>
      <c r="L1688" s="6">
        <v>5815</v>
      </c>
      <c r="M1688" s="6">
        <v>11</v>
      </c>
      <c r="N1688" s="6">
        <v>2</v>
      </c>
      <c r="P1688" s="15">
        <v>1</v>
      </c>
      <c r="Q1688" s="15" t="str">
        <f>IF($B1688=2014,$P1688,"")</f>
        <v/>
      </c>
      <c r="R1688" s="15" t="str">
        <f>IF($B1688=2015,$P1688,"")</f>
        <v/>
      </c>
      <c r="S1688" s="15" t="str">
        <f>IF($B1688=2016,$P1688,"")</f>
        <v/>
      </c>
      <c r="T1688" s="15" t="str">
        <f>IF($B1688=2017,$P1688,"")</f>
        <v/>
      </c>
      <c r="U1688" s="15">
        <f>IF($B1688=2018,$P1688,"")</f>
        <v>1</v>
      </c>
      <c r="V1688" s="15" t="str">
        <f>IF($B1688=2019,$P1688,"")</f>
        <v/>
      </c>
      <c r="W1688" s="15" t="str">
        <f>IF($B1688=2020,$P1688,"")</f>
        <v/>
      </c>
      <c r="X1688" s="6" t="str">
        <f>IF($B1688=2021,$P1688,"")</f>
        <v/>
      </c>
      <c r="Y1688" s="6" t="str">
        <f>IF($B1688=2022,$P1688,"")</f>
        <v/>
      </c>
      <c r="Z1688" s="6" t="str">
        <f>IF($B1688=2023,$P1688,"")</f>
        <v/>
      </c>
      <c r="AA1688" s="6" t="str">
        <f>IF($B1688=2024,$P1688,"")</f>
        <v/>
      </c>
      <c r="AB1688" s="15" t="str">
        <f>IF($B1688=2025,$P1688,"")</f>
        <v/>
      </c>
    </row>
    <row r="1689" spans="1:28" x14ac:dyDescent="0.25">
      <c r="A1689" s="3">
        <v>720</v>
      </c>
      <c r="B1689" s="3">
        <v>2019</v>
      </c>
      <c r="C1689" s="3" t="s">
        <v>1457</v>
      </c>
      <c r="D1689" s="4">
        <f>DATE(B1689,N1689,M1689)</f>
        <v>43727</v>
      </c>
      <c r="E1689" s="5">
        <v>1700</v>
      </c>
      <c r="F1689" s="6" t="s">
        <v>454</v>
      </c>
      <c r="G1689" s="6" t="s">
        <v>476</v>
      </c>
      <c r="H1689" s="27"/>
      <c r="I1689" s="9" t="s">
        <v>6723</v>
      </c>
      <c r="J1689" s="9" t="s">
        <v>3802</v>
      </c>
      <c r="K1689" s="6" t="s">
        <v>102</v>
      </c>
      <c r="L1689" s="6">
        <v>6005</v>
      </c>
      <c r="M1689" s="6">
        <v>19</v>
      </c>
      <c r="N1689" s="6">
        <v>9</v>
      </c>
      <c r="P1689" s="15">
        <v>1</v>
      </c>
      <c r="Q1689" s="15" t="str">
        <f>IF($B1689=2014,$P1689,"")</f>
        <v/>
      </c>
      <c r="R1689" s="15" t="str">
        <f>IF($B1689=2015,$P1689,"")</f>
        <v/>
      </c>
      <c r="S1689" s="15" t="str">
        <f>IF($B1689=2016,$P1689,"")</f>
        <v/>
      </c>
      <c r="T1689" s="15" t="str">
        <f>IF($B1689=2017,$P1689,"")</f>
        <v/>
      </c>
      <c r="U1689" s="15" t="str">
        <f>IF($B1689=2018,$P1689,"")</f>
        <v/>
      </c>
      <c r="V1689" s="15">
        <f>IF($B1689=2019,$P1689,"")</f>
        <v>1</v>
      </c>
      <c r="W1689" s="15" t="str">
        <f>IF($B1689=2020,$P1689,"")</f>
        <v/>
      </c>
      <c r="X1689" s="6" t="str">
        <f>IF($B1689=2021,$P1689,"")</f>
        <v/>
      </c>
      <c r="Y1689" s="6" t="str">
        <f>IF($B1689=2022,$P1689,"")</f>
        <v/>
      </c>
      <c r="Z1689" s="6" t="str">
        <f>IF($B1689=2023,$P1689,"")</f>
        <v/>
      </c>
      <c r="AA1689" s="6" t="str">
        <f>IF($B1689=2024,$P1689,"")</f>
        <v/>
      </c>
      <c r="AB1689" s="15" t="str">
        <f>IF($B1689=2025,$P1689,"")</f>
        <v/>
      </c>
    </row>
    <row r="1690" spans="1:28" x14ac:dyDescent="0.25">
      <c r="A1690" s="3">
        <v>720</v>
      </c>
      <c r="B1690" s="3">
        <v>2017</v>
      </c>
      <c r="C1690" s="3" t="s">
        <v>1544</v>
      </c>
      <c r="D1690" s="4">
        <f>DATE(B1690,N1690,M1690)</f>
        <v>43014</v>
      </c>
      <c r="E1690" s="5">
        <v>1630</v>
      </c>
      <c r="F1690" s="6" t="s">
        <v>454</v>
      </c>
      <c r="G1690" s="6" t="s">
        <v>464</v>
      </c>
      <c r="H1690" s="27"/>
      <c r="I1690" s="9" t="s">
        <v>8232</v>
      </c>
      <c r="J1690" s="9" t="s">
        <v>2640</v>
      </c>
      <c r="K1690" s="6" t="s">
        <v>1545</v>
      </c>
      <c r="L1690" s="6">
        <v>5807</v>
      </c>
      <c r="M1690" s="6">
        <v>6</v>
      </c>
      <c r="N1690" s="6">
        <v>10</v>
      </c>
      <c r="P1690" s="15">
        <v>1</v>
      </c>
      <c r="Q1690" s="15" t="str">
        <f>IF($B1690=2014,$P1690,"")</f>
        <v/>
      </c>
      <c r="R1690" s="15" t="str">
        <f>IF($B1690=2015,$P1690,"")</f>
        <v/>
      </c>
      <c r="S1690" s="15" t="str">
        <f>IF($B1690=2016,$P1690,"")</f>
        <v/>
      </c>
      <c r="T1690" s="15">
        <f>IF($B1690=2017,$P1690,"")</f>
        <v>1</v>
      </c>
      <c r="U1690" s="15" t="str">
        <f>IF($B1690=2018,$P1690,"")</f>
        <v/>
      </c>
      <c r="V1690" s="15" t="str">
        <f>IF($B1690=2019,$P1690,"")</f>
        <v/>
      </c>
      <c r="W1690" s="15" t="str">
        <f>IF($B1690=2020,$P1690,"")</f>
        <v/>
      </c>
      <c r="X1690" s="6" t="str">
        <f>IF($B1690=2021,$P1690,"")</f>
        <v/>
      </c>
      <c r="Y1690" s="6" t="str">
        <f>IF($B1690=2022,$P1690,"")</f>
        <v/>
      </c>
      <c r="Z1690" s="6" t="str">
        <f>IF($B1690=2023,$P1690,"")</f>
        <v/>
      </c>
      <c r="AA1690" s="6" t="str">
        <f>IF($B1690=2024,$P1690,"")</f>
        <v/>
      </c>
      <c r="AB1690" s="15" t="str">
        <f>IF($B1690=2025,$P1690,"")</f>
        <v/>
      </c>
    </row>
    <row r="1691" spans="1:28" x14ac:dyDescent="0.25">
      <c r="A1691" s="3">
        <v>720</v>
      </c>
      <c r="B1691" s="5">
        <v>2015</v>
      </c>
      <c r="C1691" s="3" t="s">
        <v>578</v>
      </c>
      <c r="D1691" s="4">
        <f>DATE(B1691,N1691,M1691)</f>
        <v>42255</v>
      </c>
      <c r="E1691" s="5">
        <v>2030</v>
      </c>
      <c r="F1691" s="6" t="s">
        <v>454</v>
      </c>
      <c r="G1691" s="6" t="s">
        <v>579</v>
      </c>
      <c r="H1691" s="27"/>
      <c r="I1691" s="7" t="s">
        <v>5570</v>
      </c>
      <c r="J1691" s="9" t="s">
        <v>580</v>
      </c>
      <c r="K1691" s="6" t="s">
        <v>144</v>
      </c>
      <c r="L1691" s="6">
        <v>5604</v>
      </c>
      <c r="M1691" s="6">
        <v>8</v>
      </c>
      <c r="N1691" s="6">
        <v>9</v>
      </c>
      <c r="O1691" s="6" t="s">
        <v>14</v>
      </c>
      <c r="P1691" s="15">
        <v>1</v>
      </c>
      <c r="Q1691" s="15" t="str">
        <f>IF($B1691=2014,$P1691,"")</f>
        <v/>
      </c>
      <c r="R1691" s="15">
        <f>IF($B1691=2015,$P1691,"")</f>
        <v>1</v>
      </c>
      <c r="S1691" s="15" t="str">
        <f>IF($B1691=2016,$P1691,"")</f>
        <v/>
      </c>
      <c r="T1691" s="15" t="str">
        <f>IF($B1691=2017,$P1691,"")</f>
        <v/>
      </c>
      <c r="U1691" s="15" t="str">
        <f>IF($B1691=2018,$P1691,"")</f>
        <v/>
      </c>
      <c r="V1691" s="15" t="str">
        <f>IF($B1691=2019,$P1691,"")</f>
        <v/>
      </c>
      <c r="W1691" s="15" t="str">
        <f>IF($B1691=2020,$P1691,"")</f>
        <v/>
      </c>
      <c r="X1691" s="6" t="str">
        <f>IF($B1691=2021,$P1691,"")</f>
        <v/>
      </c>
      <c r="Y1691" s="6" t="str">
        <f>IF($B1691=2022,$P1691,"")</f>
        <v/>
      </c>
      <c r="Z1691" s="6" t="str">
        <f>IF($B1691=2023,$P1691,"")</f>
        <v/>
      </c>
      <c r="AA1691" s="6" t="str">
        <f>IF($B1691=2024,$P1691,"")</f>
        <v/>
      </c>
      <c r="AB1691" s="15" t="str">
        <f>IF($B1691=2025,$P1691,"")</f>
        <v/>
      </c>
    </row>
    <row r="1692" spans="1:28" x14ac:dyDescent="0.25">
      <c r="A1692" s="3">
        <v>720</v>
      </c>
      <c r="B1692" s="3">
        <v>2017</v>
      </c>
      <c r="C1692" s="3" t="s">
        <v>1544</v>
      </c>
      <c r="D1692" s="4">
        <f>DATE(B1692,N1692,M1692)</f>
        <v>43014</v>
      </c>
      <c r="E1692" s="5">
        <v>1405</v>
      </c>
      <c r="F1692" s="6" t="s">
        <v>454</v>
      </c>
      <c r="G1692" s="6" t="s">
        <v>579</v>
      </c>
      <c r="H1692" s="27"/>
      <c r="I1692" s="7" t="s">
        <v>5570</v>
      </c>
      <c r="J1692" s="9" t="s">
        <v>2641</v>
      </c>
      <c r="K1692" s="6" t="s">
        <v>2411</v>
      </c>
      <c r="L1692" s="6">
        <v>5806</v>
      </c>
      <c r="M1692" s="6">
        <v>6</v>
      </c>
      <c r="N1692" s="6">
        <v>10</v>
      </c>
      <c r="O1692" s="6" t="s">
        <v>14</v>
      </c>
      <c r="P1692" s="15">
        <v>1</v>
      </c>
      <c r="Q1692" s="15" t="str">
        <f>IF($B1692=2014,$P1692,"")</f>
        <v/>
      </c>
      <c r="R1692" s="15" t="str">
        <f>IF($B1692=2015,$P1692,"")</f>
        <v/>
      </c>
      <c r="S1692" s="15" t="str">
        <f>IF($B1692=2016,$P1692,"")</f>
        <v/>
      </c>
      <c r="T1692" s="15">
        <f>IF($B1692=2017,$P1692,"")</f>
        <v>1</v>
      </c>
      <c r="U1692" s="15" t="str">
        <f>IF($B1692=2018,$P1692,"")</f>
        <v/>
      </c>
      <c r="V1692" s="15" t="str">
        <f>IF($B1692=2019,$P1692,"")</f>
        <v/>
      </c>
      <c r="W1692" s="15" t="str">
        <f>IF($B1692=2020,$P1692,"")</f>
        <v/>
      </c>
      <c r="X1692" s="6" t="str">
        <f>IF($B1692=2021,$P1692,"")</f>
        <v/>
      </c>
      <c r="Y1692" s="6" t="str">
        <f>IF($B1692=2022,$P1692,"")</f>
        <v/>
      </c>
      <c r="Z1692" s="6" t="str">
        <f>IF($B1692=2023,$P1692,"")</f>
        <v/>
      </c>
      <c r="AA1692" s="6" t="str">
        <f>IF($B1692=2024,$P1692,"")</f>
        <v/>
      </c>
      <c r="AB1692" s="15" t="str">
        <f>IF($B1692=2025,$P1692,"")</f>
        <v/>
      </c>
    </row>
    <row r="1693" spans="1:28" x14ac:dyDescent="0.25">
      <c r="A1693" s="3">
        <v>720</v>
      </c>
      <c r="B1693" s="3">
        <v>2017</v>
      </c>
      <c r="C1693" s="3" t="s">
        <v>142</v>
      </c>
      <c r="D1693" s="4">
        <f>DATE(B1693,N1693,M1693)</f>
        <v>43016</v>
      </c>
      <c r="E1693" s="5">
        <v>1630</v>
      </c>
      <c r="F1693" s="6" t="s">
        <v>454</v>
      </c>
      <c r="G1693" s="6" t="s">
        <v>579</v>
      </c>
      <c r="H1693" s="27"/>
      <c r="I1693" s="7" t="s">
        <v>5570</v>
      </c>
      <c r="J1693" s="9" t="s">
        <v>2642</v>
      </c>
      <c r="K1693" s="6" t="s">
        <v>102</v>
      </c>
      <c r="L1693" s="6">
        <v>5807</v>
      </c>
      <c r="M1693" s="6">
        <v>8</v>
      </c>
      <c r="N1693" s="6">
        <v>10</v>
      </c>
      <c r="P1693" s="15">
        <v>1</v>
      </c>
      <c r="Q1693" s="15" t="str">
        <f>IF($B1693=2014,$P1693,"")</f>
        <v/>
      </c>
      <c r="R1693" s="15" t="str">
        <f>IF($B1693=2015,$P1693,"")</f>
        <v/>
      </c>
      <c r="S1693" s="15" t="str">
        <f>IF($B1693=2016,$P1693,"")</f>
        <v/>
      </c>
      <c r="T1693" s="15">
        <f>IF($B1693=2017,$P1693,"")</f>
        <v>1</v>
      </c>
      <c r="U1693" s="15" t="str">
        <f>IF($B1693=2018,$P1693,"")</f>
        <v/>
      </c>
      <c r="V1693" s="15" t="str">
        <f>IF($B1693=2019,$P1693,"")</f>
        <v/>
      </c>
      <c r="W1693" s="15" t="str">
        <f>IF($B1693=2020,$P1693,"")</f>
        <v/>
      </c>
      <c r="X1693" s="6" t="str">
        <f>IF($B1693=2021,$P1693,"")</f>
        <v/>
      </c>
      <c r="Y1693" s="6" t="str">
        <f>IF($B1693=2022,$P1693,"")</f>
        <v/>
      </c>
      <c r="Z1693" s="6" t="str">
        <f>IF($B1693=2023,$P1693,"")</f>
        <v/>
      </c>
      <c r="AA1693" s="6" t="str">
        <f>IF($B1693=2024,$P1693,"")</f>
        <v/>
      </c>
      <c r="AB1693" s="15" t="str">
        <f>IF($B1693=2025,$P1693,"")</f>
        <v/>
      </c>
    </row>
    <row r="1694" spans="1:28" x14ac:dyDescent="0.25">
      <c r="A1694" s="3">
        <v>720</v>
      </c>
      <c r="B1694" s="3">
        <v>2020</v>
      </c>
      <c r="C1694" s="3" t="s">
        <v>96</v>
      </c>
      <c r="D1694" s="4">
        <f>DATE(B1694,N1694,M1694)</f>
        <v>43898</v>
      </c>
      <c r="E1694" s="5">
        <v>2000</v>
      </c>
      <c r="F1694" s="6" t="s">
        <v>454</v>
      </c>
      <c r="G1694" s="6" t="s">
        <v>579</v>
      </c>
      <c r="H1694" s="27"/>
      <c r="I1694" s="7" t="s">
        <v>5570</v>
      </c>
      <c r="J1694" s="7" t="s">
        <v>5101</v>
      </c>
      <c r="K1694" s="6" t="s">
        <v>88</v>
      </c>
      <c r="L1694" s="6">
        <v>6018</v>
      </c>
      <c r="M1694" s="6">
        <v>8</v>
      </c>
      <c r="N1694" s="6">
        <v>3</v>
      </c>
      <c r="O1694" s="6" t="s">
        <v>86</v>
      </c>
      <c r="P1694" s="15">
        <v>1</v>
      </c>
      <c r="Q1694" s="15" t="str">
        <f>IF($B1694=2014,$P1694,"")</f>
        <v/>
      </c>
      <c r="R1694" s="15" t="str">
        <f>IF($B1694=2015,$P1694,"")</f>
        <v/>
      </c>
      <c r="S1694" s="15" t="str">
        <f>IF($B1694=2016,$P1694,"")</f>
        <v/>
      </c>
      <c r="T1694" s="15" t="str">
        <f>IF($B1694=2017,$P1694,"")</f>
        <v/>
      </c>
      <c r="U1694" s="15" t="str">
        <f>IF($B1694=2018,$P1694,"")</f>
        <v/>
      </c>
      <c r="V1694" s="15" t="str">
        <f>IF($B1694=2019,$P1694,"")</f>
        <v/>
      </c>
      <c r="W1694" s="15">
        <f>IF($B1694=2020,$P1694,"")</f>
        <v>1</v>
      </c>
      <c r="X1694" s="6" t="str">
        <f>IF($B1694=2021,$P1694,"")</f>
        <v/>
      </c>
      <c r="Y1694" s="6" t="str">
        <f>IF($B1694=2022,$P1694,"")</f>
        <v/>
      </c>
      <c r="Z1694" s="6" t="str">
        <f>IF($B1694=2023,$P1694,"")</f>
        <v/>
      </c>
      <c r="AA1694" s="6" t="str">
        <f>IF($B1694=2024,$P1694,"")</f>
        <v/>
      </c>
      <c r="AB1694" s="15" t="str">
        <f>IF($B1694=2025,$P1694,"")</f>
        <v/>
      </c>
    </row>
    <row r="1695" spans="1:28" x14ac:dyDescent="0.25">
      <c r="A1695" s="3">
        <v>720</v>
      </c>
      <c r="B1695" s="3">
        <v>2020</v>
      </c>
      <c r="C1695" s="3" t="s">
        <v>202</v>
      </c>
      <c r="D1695" s="4">
        <f>DATE(B1695,N1695,M1695)</f>
        <v>44118</v>
      </c>
      <c r="E1695" s="5">
        <v>2000</v>
      </c>
      <c r="F1695" s="10" t="s">
        <v>454</v>
      </c>
      <c r="G1695" s="10" t="s">
        <v>579</v>
      </c>
      <c r="H1695" s="27"/>
      <c r="I1695" s="7" t="s">
        <v>5570</v>
      </c>
      <c r="J1695" s="17" t="s">
        <v>5527</v>
      </c>
      <c r="K1695" s="6" t="s">
        <v>102</v>
      </c>
      <c r="L1695" s="6">
        <v>6107</v>
      </c>
      <c r="M1695" s="6">
        <v>14</v>
      </c>
      <c r="N1695" s="6">
        <v>10</v>
      </c>
      <c r="P1695" s="15">
        <v>1</v>
      </c>
      <c r="Q1695" s="15" t="str">
        <f>IF($B1695=2014,$P1695,"")</f>
        <v/>
      </c>
      <c r="R1695" s="15" t="str">
        <f>IF($B1695=2015,$P1695,"")</f>
        <v/>
      </c>
      <c r="S1695" s="15" t="str">
        <f>IF($B1695=2016,$P1695,"")</f>
        <v/>
      </c>
      <c r="T1695" s="15" t="str">
        <f>IF($B1695=2017,$P1695,"")</f>
        <v/>
      </c>
      <c r="U1695" s="15" t="str">
        <f>IF($B1695=2018,$P1695,"")</f>
        <v/>
      </c>
      <c r="V1695" s="15" t="str">
        <f>IF($B1695=2019,$P1695,"")</f>
        <v/>
      </c>
      <c r="W1695" s="15">
        <f>IF($B1695=2020,$P1695,"")</f>
        <v>1</v>
      </c>
      <c r="X1695" s="6" t="str">
        <f>IF($B1695=2021,$P1695,"")</f>
        <v/>
      </c>
      <c r="Y1695" s="6" t="str">
        <f>IF($B1695=2022,$P1695,"")</f>
        <v/>
      </c>
      <c r="Z1695" s="6" t="str">
        <f>IF($B1695=2023,$P1695,"")</f>
        <v/>
      </c>
      <c r="AA1695" s="6" t="str">
        <f>IF($B1695=2024,$P1695,"")</f>
        <v/>
      </c>
      <c r="AB1695" s="15" t="str">
        <f>IF($B1695=2025,$P1695,"")</f>
        <v/>
      </c>
    </row>
    <row r="1696" spans="1:28" x14ac:dyDescent="0.25">
      <c r="A1696" s="3">
        <v>720</v>
      </c>
      <c r="B1696" s="3">
        <v>2023</v>
      </c>
      <c r="C1696" s="3" t="s">
        <v>136</v>
      </c>
      <c r="D1696" s="4">
        <f>DATE(B1696,N1696,M1696)</f>
        <v>45025</v>
      </c>
      <c r="E1696" s="20">
        <v>2000</v>
      </c>
      <c r="F1696" s="6" t="s">
        <v>454</v>
      </c>
      <c r="G1696" s="6" t="s">
        <v>579</v>
      </c>
      <c r="H1696" s="29"/>
      <c r="I1696" s="7" t="s">
        <v>5570</v>
      </c>
      <c r="J1696" s="7" t="s">
        <v>7397</v>
      </c>
      <c r="K1696" s="6" t="s">
        <v>88</v>
      </c>
      <c r="L1696" s="6">
        <v>6320</v>
      </c>
      <c r="M1696" s="6">
        <v>9</v>
      </c>
      <c r="N1696" s="6">
        <v>4</v>
      </c>
      <c r="O1696" s="6" t="s">
        <v>86</v>
      </c>
      <c r="P1696" s="15">
        <v>1</v>
      </c>
      <c r="Q1696" s="15" t="str">
        <f>IF($B1696=2014,$P1696,"")</f>
        <v/>
      </c>
      <c r="R1696" s="15" t="str">
        <f>IF($B1696=2015,$P1696,"")</f>
        <v/>
      </c>
      <c r="S1696" s="15" t="str">
        <f>IF($B1696=2016,$P1696,"")</f>
        <v/>
      </c>
      <c r="T1696" s="15" t="str">
        <f>IF($B1696=2017,$P1696,"")</f>
        <v/>
      </c>
      <c r="U1696" s="15" t="str">
        <f>IF($B1696=2018,$P1696,"")</f>
        <v/>
      </c>
      <c r="V1696" s="15" t="str">
        <f>IF($B1696=2019,$P1696,"")</f>
        <v/>
      </c>
      <c r="W1696" s="15" t="str">
        <f>IF($B1696=2020,$P1696,"")</f>
        <v/>
      </c>
      <c r="X1696" s="6" t="str">
        <f>IF($B1696=2021,$P1696,"")</f>
        <v/>
      </c>
      <c r="Y1696" s="6" t="str">
        <f>IF($B1696=2022,$P1696,"")</f>
        <v/>
      </c>
      <c r="Z1696" s="6">
        <f>IF($B1696=2023,$P1696,"")</f>
        <v>1</v>
      </c>
      <c r="AA1696" s="6" t="str">
        <f>IF($B1696=2024,$P1696,"")</f>
        <v/>
      </c>
      <c r="AB1696" s="15" t="str">
        <f>IF($B1696=2025,$P1696,"")</f>
        <v/>
      </c>
    </row>
    <row r="1697" spans="1:28" x14ac:dyDescent="0.25">
      <c r="A1697" s="30">
        <v>720</v>
      </c>
      <c r="B1697" s="30">
        <v>2024</v>
      </c>
      <c r="C1697" s="30" t="s">
        <v>1461</v>
      </c>
      <c r="D1697" s="31">
        <f>DATE(B1697,N1697,M1697)</f>
        <v>45566</v>
      </c>
      <c r="E1697" s="32">
        <v>2000</v>
      </c>
      <c r="F1697" s="33" t="s">
        <v>454</v>
      </c>
      <c r="G1697" s="33" t="s">
        <v>579</v>
      </c>
      <c r="H1697" s="33"/>
      <c r="I1697" s="7" t="s">
        <v>5570</v>
      </c>
      <c r="J1697" s="34" t="s">
        <v>8576</v>
      </c>
      <c r="K1697" s="33" t="s">
        <v>88</v>
      </c>
      <c r="L1697" s="33">
        <v>6507</v>
      </c>
      <c r="M1697" s="33">
        <v>1</v>
      </c>
      <c r="N1697" s="33">
        <v>10</v>
      </c>
      <c r="O1697" s="33" t="s">
        <v>86</v>
      </c>
      <c r="P1697" s="15">
        <v>1</v>
      </c>
      <c r="Q1697" s="15" t="str">
        <f>IF($B1697=2014,$P1697,"")</f>
        <v/>
      </c>
      <c r="R1697" s="15" t="str">
        <f>IF($B1697=2015,$P1697,"")</f>
        <v/>
      </c>
      <c r="S1697" s="15" t="str">
        <f>IF($B1697=2016,$P1697,"")</f>
        <v/>
      </c>
      <c r="T1697" s="15" t="str">
        <f>IF($B1697=2017,$P1697,"")</f>
        <v/>
      </c>
      <c r="U1697" s="15" t="str">
        <f>IF($B1697=2018,$P1697,"")</f>
        <v/>
      </c>
      <c r="V1697" s="15" t="str">
        <f>IF($B1697=2019,$P1697,"")</f>
        <v/>
      </c>
      <c r="W1697" s="15" t="str">
        <f>IF($B1697=2020,$P1697,"")</f>
        <v/>
      </c>
      <c r="X1697" s="6" t="str">
        <f>IF($B1697=2021,$P1697,"")</f>
        <v/>
      </c>
      <c r="Y1697" s="6" t="str">
        <f>IF($B1697=2022,$P1697,"")</f>
        <v/>
      </c>
      <c r="Z1697" s="6" t="str">
        <f>IF($B1697=2023,$P1697,"")</f>
        <v/>
      </c>
      <c r="AA1697" s="6">
        <f>IF($B1697=2024,$P1697,"")</f>
        <v>1</v>
      </c>
      <c r="AB1697" s="15" t="str">
        <f>IF($B1697=2025,$P1697,"")</f>
        <v/>
      </c>
    </row>
    <row r="1698" spans="1:28" x14ac:dyDescent="0.25">
      <c r="A1698" s="3">
        <v>720</v>
      </c>
      <c r="B1698" s="3">
        <v>2023</v>
      </c>
      <c r="C1698" s="3" t="s">
        <v>116</v>
      </c>
      <c r="D1698" s="4">
        <f>DATE(B1698,N1698,M1698)</f>
        <v>44986</v>
      </c>
      <c r="E1698" s="5">
        <v>1500</v>
      </c>
      <c r="F1698" s="10" t="s">
        <v>454</v>
      </c>
      <c r="G1698" s="10" t="s">
        <v>506</v>
      </c>
      <c r="H1698" s="27"/>
      <c r="I1698" s="7" t="s">
        <v>7295</v>
      </c>
      <c r="J1698" s="7" t="s">
        <v>7431</v>
      </c>
      <c r="K1698" s="6" t="s">
        <v>88</v>
      </c>
      <c r="L1698" s="6">
        <v>6321</v>
      </c>
      <c r="M1698" s="6">
        <v>1</v>
      </c>
      <c r="N1698" s="6">
        <v>3</v>
      </c>
      <c r="O1698" s="6" t="s">
        <v>86</v>
      </c>
      <c r="P1698" s="15">
        <v>1</v>
      </c>
      <c r="Q1698" s="15" t="str">
        <f>IF($B1698=2014,$P1698,"")</f>
        <v/>
      </c>
      <c r="R1698" s="15" t="str">
        <f>IF($B1698=2015,$P1698,"")</f>
        <v/>
      </c>
      <c r="S1698" s="15" t="str">
        <f>IF($B1698=2016,$P1698,"")</f>
        <v/>
      </c>
      <c r="T1698" s="15" t="str">
        <f>IF($B1698=2017,$P1698,"")</f>
        <v/>
      </c>
      <c r="U1698" s="15" t="str">
        <f>IF($B1698=2018,$P1698,"")</f>
        <v/>
      </c>
      <c r="V1698" s="15" t="str">
        <f>IF($B1698=2019,$P1698,"")</f>
        <v/>
      </c>
      <c r="W1698" s="15" t="str">
        <f>IF($B1698=2020,$P1698,"")</f>
        <v/>
      </c>
      <c r="X1698" s="6" t="str">
        <f>IF($B1698=2021,$P1698,"")</f>
        <v/>
      </c>
      <c r="Y1698" s="6" t="str">
        <f>IF($B1698=2022,$P1698,"")</f>
        <v/>
      </c>
      <c r="Z1698" s="6">
        <f>IF($B1698=2023,$P1698,"")</f>
        <v>1</v>
      </c>
      <c r="AA1698" s="6" t="str">
        <f>IF($B1698=2024,$P1698,"")</f>
        <v/>
      </c>
      <c r="AB1698" s="15" t="str">
        <f>IF($B1698=2025,$P1698,"")</f>
        <v/>
      </c>
    </row>
    <row r="1699" spans="1:28" x14ac:dyDescent="0.25">
      <c r="A1699" s="3">
        <v>720</v>
      </c>
      <c r="B1699" s="3">
        <v>2023</v>
      </c>
      <c r="C1699" s="3" t="s">
        <v>116</v>
      </c>
      <c r="D1699" s="4">
        <f>DATE(B1699,N1699,M1699)</f>
        <v>44986</v>
      </c>
      <c r="E1699" s="5">
        <v>1501</v>
      </c>
      <c r="F1699" s="10" t="s">
        <v>454</v>
      </c>
      <c r="G1699" s="10" t="s">
        <v>506</v>
      </c>
      <c r="H1699" s="27"/>
      <c r="I1699" s="7" t="s">
        <v>7295</v>
      </c>
      <c r="J1699" s="7" t="s">
        <v>7264</v>
      </c>
      <c r="K1699" s="6" t="s">
        <v>88</v>
      </c>
      <c r="L1699" s="6">
        <v>6317</v>
      </c>
      <c r="M1699" s="6">
        <v>1</v>
      </c>
      <c r="N1699" s="6">
        <v>3</v>
      </c>
      <c r="O1699" s="6" t="s">
        <v>86</v>
      </c>
      <c r="P1699" s="15">
        <v>1</v>
      </c>
      <c r="Q1699" s="15" t="str">
        <f>IF($B1699=2014,$P1699,"")</f>
        <v/>
      </c>
      <c r="R1699" s="15" t="str">
        <f>IF($B1699=2015,$P1699,"")</f>
        <v/>
      </c>
      <c r="S1699" s="15" t="str">
        <f>IF($B1699=2016,$P1699,"")</f>
        <v/>
      </c>
      <c r="T1699" s="15" t="str">
        <f>IF($B1699=2017,$P1699,"")</f>
        <v/>
      </c>
      <c r="U1699" s="15" t="str">
        <f>IF($B1699=2018,$P1699,"")</f>
        <v/>
      </c>
      <c r="V1699" s="15" t="str">
        <f>IF($B1699=2019,$P1699,"")</f>
        <v/>
      </c>
      <c r="W1699" s="15" t="str">
        <f>IF($B1699=2020,$P1699,"")</f>
        <v/>
      </c>
      <c r="X1699" s="6" t="str">
        <f>IF($B1699=2021,$P1699,"")</f>
        <v/>
      </c>
      <c r="Y1699" s="6" t="str">
        <f>IF($B1699=2022,$P1699,"")</f>
        <v/>
      </c>
      <c r="Z1699" s="6">
        <f>IF($B1699=2023,$P1699,"")</f>
        <v>1</v>
      </c>
      <c r="AA1699" s="6" t="str">
        <f>IF($B1699=2024,$P1699,"")</f>
        <v/>
      </c>
      <c r="AB1699" s="15" t="str">
        <f>IF($B1699=2025,$P1699,"")</f>
        <v/>
      </c>
    </row>
    <row r="1700" spans="1:28" x14ac:dyDescent="0.25">
      <c r="A1700" s="3">
        <v>720</v>
      </c>
      <c r="B1700" s="3">
        <v>2023</v>
      </c>
      <c r="C1700" s="3" t="s">
        <v>81</v>
      </c>
      <c r="D1700" s="4">
        <f>DATE(B1700,N1700,M1700)</f>
        <v>45215</v>
      </c>
      <c r="E1700" s="5">
        <v>1400</v>
      </c>
      <c r="F1700" s="10" t="s">
        <v>454</v>
      </c>
      <c r="G1700" s="10" t="s">
        <v>506</v>
      </c>
      <c r="H1700" s="10"/>
      <c r="I1700" s="7" t="s">
        <v>7295</v>
      </c>
      <c r="J1700" s="7" t="s">
        <v>7948</v>
      </c>
      <c r="K1700" s="6" t="s">
        <v>88</v>
      </c>
      <c r="L1700" s="6">
        <v>6411</v>
      </c>
      <c r="M1700" s="6">
        <v>16</v>
      </c>
      <c r="N1700" s="6">
        <v>10</v>
      </c>
      <c r="O1700" s="6" t="s">
        <v>86</v>
      </c>
      <c r="P1700" s="15">
        <v>1</v>
      </c>
      <c r="Q1700" s="15" t="str">
        <f>IF($B1700=2014,$P1700,"")</f>
        <v/>
      </c>
      <c r="R1700" s="15" t="str">
        <f>IF($B1700=2015,$P1700,"")</f>
        <v/>
      </c>
      <c r="S1700" s="15" t="str">
        <f>IF($B1700=2016,$P1700,"")</f>
        <v/>
      </c>
      <c r="T1700" s="15" t="str">
        <f>IF($B1700=2017,$P1700,"")</f>
        <v/>
      </c>
      <c r="U1700" s="15" t="str">
        <f>IF($B1700=2018,$P1700,"")</f>
        <v/>
      </c>
      <c r="V1700" s="15" t="str">
        <f>IF($B1700=2019,$P1700,"")</f>
        <v/>
      </c>
      <c r="W1700" s="15" t="str">
        <f>IF($B1700=2020,$P1700,"")</f>
        <v/>
      </c>
      <c r="X1700" s="6" t="str">
        <f>IF($B1700=2021,$P1700,"")</f>
        <v/>
      </c>
      <c r="Y1700" s="6" t="str">
        <f>IF($B1700=2022,$P1700,"")</f>
        <v/>
      </c>
      <c r="Z1700" s="6">
        <f>IF($B1700=2023,$P1700,"")</f>
        <v>1</v>
      </c>
      <c r="AA1700" s="6" t="str">
        <f>IF($B1700=2024,$P1700,"")</f>
        <v/>
      </c>
      <c r="AB1700" s="15" t="str">
        <f>IF($B1700=2025,$P1700,"")</f>
        <v/>
      </c>
    </row>
    <row r="1701" spans="1:28" x14ac:dyDescent="0.25">
      <c r="A1701" s="30">
        <v>720</v>
      </c>
      <c r="B1701" s="30">
        <v>2024</v>
      </c>
      <c r="C1701" s="30" t="s">
        <v>54</v>
      </c>
      <c r="D1701" s="31">
        <f>DATE(B1701,N1701,M1701)</f>
        <v>45559</v>
      </c>
      <c r="E1701" s="32">
        <v>2000</v>
      </c>
      <c r="F1701" s="33" t="s">
        <v>454</v>
      </c>
      <c r="G1701" s="33" t="s">
        <v>588</v>
      </c>
      <c r="H1701" s="33"/>
      <c r="I1701" s="34" t="s">
        <v>8502</v>
      </c>
      <c r="J1701" s="34" t="s">
        <v>8503</v>
      </c>
      <c r="K1701" s="33" t="s">
        <v>88</v>
      </c>
      <c r="L1701" s="33">
        <v>6506</v>
      </c>
      <c r="M1701" s="33">
        <v>24</v>
      </c>
      <c r="N1701" s="33">
        <v>9</v>
      </c>
      <c r="O1701" s="33" t="s">
        <v>86</v>
      </c>
      <c r="P1701" s="15">
        <v>1</v>
      </c>
      <c r="Q1701" s="15" t="str">
        <f>IF($B1701=2014,$P1701,"")</f>
        <v/>
      </c>
      <c r="R1701" s="15" t="str">
        <f>IF($B1701=2015,$P1701,"")</f>
        <v/>
      </c>
      <c r="S1701" s="15" t="str">
        <f>IF($B1701=2016,$P1701,"")</f>
        <v/>
      </c>
      <c r="T1701" s="15" t="str">
        <f>IF($B1701=2017,$P1701,"")</f>
        <v/>
      </c>
      <c r="U1701" s="15" t="str">
        <f>IF($B1701=2018,$P1701,"")</f>
        <v/>
      </c>
      <c r="V1701" s="15" t="str">
        <f>IF($B1701=2019,$P1701,"")</f>
        <v/>
      </c>
      <c r="W1701" s="15" t="str">
        <f>IF($B1701=2020,$P1701,"")</f>
        <v/>
      </c>
      <c r="X1701" s="6" t="str">
        <f>IF($B1701=2021,$P1701,"")</f>
        <v/>
      </c>
      <c r="Y1701" s="6" t="str">
        <f>IF($B1701=2022,$P1701,"")</f>
        <v/>
      </c>
      <c r="Z1701" s="6" t="str">
        <f>IF($B1701=2023,$P1701,"")</f>
        <v/>
      </c>
      <c r="AA1701" s="6">
        <f>IF($B1701=2024,$P1701,"")</f>
        <v>1</v>
      </c>
      <c r="AB1701" s="15" t="str">
        <f>IF($B1701=2025,$P1701,"")</f>
        <v/>
      </c>
    </row>
    <row r="1702" spans="1:28" ht="24" x14ac:dyDescent="0.25">
      <c r="A1702" s="3">
        <v>729</v>
      </c>
      <c r="B1702" s="5">
        <v>2015</v>
      </c>
      <c r="C1702" s="3" t="s">
        <v>192</v>
      </c>
      <c r="D1702" s="4">
        <f>DATE(B1702,N1702,M1702)</f>
        <v>42310</v>
      </c>
      <c r="E1702" s="5">
        <v>1458</v>
      </c>
      <c r="F1702" s="6" t="s">
        <v>454</v>
      </c>
      <c r="G1702" s="6" t="s">
        <v>472</v>
      </c>
      <c r="H1702" s="27"/>
      <c r="I1702" s="9" t="s">
        <v>8559</v>
      </c>
      <c r="J1702" s="9" t="s">
        <v>581</v>
      </c>
      <c r="K1702" s="6" t="s">
        <v>102</v>
      </c>
      <c r="L1702" s="6">
        <v>5608</v>
      </c>
      <c r="M1702" s="6">
        <v>2</v>
      </c>
      <c r="N1702" s="6">
        <v>11</v>
      </c>
      <c r="P1702" s="15">
        <v>1</v>
      </c>
      <c r="Q1702" s="15" t="str">
        <f>IF($B1702=2014,$P1702,"")</f>
        <v/>
      </c>
      <c r="R1702" s="15">
        <f>IF($B1702=2015,$P1702,"")</f>
        <v>1</v>
      </c>
      <c r="S1702" s="15" t="str">
        <f>IF($B1702=2016,$P1702,"")</f>
        <v/>
      </c>
      <c r="T1702" s="15" t="str">
        <f>IF($B1702=2017,$P1702,"")</f>
        <v/>
      </c>
      <c r="U1702" s="15" t="str">
        <f>IF($B1702=2018,$P1702,"")</f>
        <v/>
      </c>
      <c r="V1702" s="15" t="str">
        <f>IF($B1702=2019,$P1702,"")</f>
        <v/>
      </c>
      <c r="W1702" s="15" t="str">
        <f>IF($B1702=2020,$P1702,"")</f>
        <v/>
      </c>
      <c r="X1702" s="6" t="str">
        <f>IF($B1702=2021,$P1702,"")</f>
        <v/>
      </c>
      <c r="Y1702" s="6" t="str">
        <f>IF($B1702=2022,$P1702,"")</f>
        <v/>
      </c>
      <c r="Z1702" s="6" t="str">
        <f>IF($B1702=2023,$P1702,"")</f>
        <v/>
      </c>
      <c r="AA1702" s="6" t="str">
        <f>IF($B1702=2024,$P1702,"")</f>
        <v/>
      </c>
      <c r="AB1702" s="15" t="str">
        <f>IF($B1702=2025,$P1702,"")</f>
        <v/>
      </c>
    </row>
    <row r="1703" spans="1:28" x14ac:dyDescent="0.25">
      <c r="A1703" s="3">
        <v>729</v>
      </c>
      <c r="B1703" s="5">
        <v>2015</v>
      </c>
      <c r="C1703" s="3" t="s">
        <v>81</v>
      </c>
      <c r="D1703" s="4">
        <f>DATE(B1703,N1703,M1703)</f>
        <v>42293</v>
      </c>
      <c r="E1703" s="5">
        <v>1359</v>
      </c>
      <c r="F1703" s="6" t="s">
        <v>454</v>
      </c>
      <c r="G1703" s="6" t="s">
        <v>461</v>
      </c>
      <c r="H1703" s="27"/>
      <c r="I1703" s="9" t="s">
        <v>582</v>
      </c>
      <c r="J1703" s="9" t="s">
        <v>583</v>
      </c>
      <c r="K1703" s="6" t="s">
        <v>16</v>
      </c>
      <c r="L1703" s="6">
        <v>5607</v>
      </c>
      <c r="M1703" s="6">
        <v>16</v>
      </c>
      <c r="N1703" s="6">
        <v>10</v>
      </c>
      <c r="O1703" s="6" t="s">
        <v>14</v>
      </c>
      <c r="P1703" s="15">
        <v>1</v>
      </c>
      <c r="Q1703" s="15" t="str">
        <f>IF($B1703=2014,$P1703,"")</f>
        <v/>
      </c>
      <c r="R1703" s="15">
        <f>IF($B1703=2015,$P1703,"")</f>
        <v>1</v>
      </c>
      <c r="S1703" s="15" t="str">
        <f>IF($B1703=2016,$P1703,"")</f>
        <v/>
      </c>
      <c r="T1703" s="15" t="str">
        <f>IF($B1703=2017,$P1703,"")</f>
        <v/>
      </c>
      <c r="U1703" s="15" t="str">
        <f>IF($B1703=2018,$P1703,"")</f>
        <v/>
      </c>
      <c r="V1703" s="15" t="str">
        <f>IF($B1703=2019,$P1703,"")</f>
        <v/>
      </c>
      <c r="W1703" s="15" t="str">
        <f>IF($B1703=2020,$P1703,"")</f>
        <v/>
      </c>
      <c r="X1703" s="6" t="str">
        <f>IF($B1703=2021,$P1703,"")</f>
        <v/>
      </c>
      <c r="Y1703" s="6" t="str">
        <f>IF($B1703=2022,$P1703,"")</f>
        <v/>
      </c>
      <c r="Z1703" s="6" t="str">
        <f>IF($B1703=2023,$P1703,"")</f>
        <v/>
      </c>
      <c r="AA1703" s="6" t="str">
        <f>IF($B1703=2024,$P1703,"")</f>
        <v/>
      </c>
      <c r="AB1703" s="15" t="str">
        <f>IF($B1703=2025,$P1703,"")</f>
        <v/>
      </c>
    </row>
    <row r="1704" spans="1:28" x14ac:dyDescent="0.25">
      <c r="A1704" s="3">
        <v>729</v>
      </c>
      <c r="B1704" s="3">
        <v>2023</v>
      </c>
      <c r="C1704" s="3" t="s">
        <v>97</v>
      </c>
      <c r="D1704" s="4">
        <f>DATE(B1704,N1704,M1704)</f>
        <v>45011</v>
      </c>
      <c r="E1704" s="5">
        <v>1924</v>
      </c>
      <c r="F1704" s="10" t="s">
        <v>454</v>
      </c>
      <c r="G1704" s="10" t="s">
        <v>4353</v>
      </c>
      <c r="H1704" s="27"/>
      <c r="I1704" s="7" t="s">
        <v>7372</v>
      </c>
      <c r="J1704" s="7" t="s">
        <v>7373</v>
      </c>
      <c r="K1704" s="6" t="s">
        <v>88</v>
      </c>
      <c r="L1704" s="6">
        <v>6319</v>
      </c>
      <c r="M1704" s="6">
        <v>26</v>
      </c>
      <c r="N1704" s="6">
        <v>3</v>
      </c>
      <c r="O1704" s="6" t="s">
        <v>86</v>
      </c>
      <c r="P1704" s="15">
        <v>1</v>
      </c>
      <c r="Q1704" s="15" t="str">
        <f>IF($B1704=2014,$P1704,"")</f>
        <v/>
      </c>
      <c r="R1704" s="15" t="str">
        <f>IF($B1704=2015,$P1704,"")</f>
        <v/>
      </c>
      <c r="S1704" s="15" t="str">
        <f>IF($B1704=2016,$P1704,"")</f>
        <v/>
      </c>
      <c r="T1704" s="15" t="str">
        <f>IF($B1704=2017,$P1704,"")</f>
        <v/>
      </c>
      <c r="U1704" s="15" t="str">
        <f>IF($B1704=2018,$P1704,"")</f>
        <v/>
      </c>
      <c r="V1704" s="15" t="str">
        <f>IF($B1704=2019,$P1704,"")</f>
        <v/>
      </c>
      <c r="W1704" s="15" t="str">
        <f>IF($B1704=2020,$P1704,"")</f>
        <v/>
      </c>
      <c r="X1704" s="6" t="str">
        <f>IF($B1704=2021,$P1704,"")</f>
        <v/>
      </c>
      <c r="Y1704" s="6" t="str">
        <f>IF($B1704=2022,$P1704,"")</f>
        <v/>
      </c>
      <c r="Z1704" s="6">
        <f>IF($B1704=2023,$P1704,"")</f>
        <v>1</v>
      </c>
      <c r="AA1704" s="6" t="str">
        <f>IF($B1704=2024,$P1704,"")</f>
        <v/>
      </c>
      <c r="AB1704" s="15" t="str">
        <f>IF($B1704=2025,$P1704,"")</f>
        <v/>
      </c>
    </row>
    <row r="1705" spans="1:28" x14ac:dyDescent="0.25">
      <c r="A1705" s="3">
        <v>729</v>
      </c>
      <c r="B1705" s="3">
        <v>2023</v>
      </c>
      <c r="C1705" s="3" t="s">
        <v>69</v>
      </c>
      <c r="D1705" s="4">
        <f>DATE(B1705,N1705,M1705)</f>
        <v>45014</v>
      </c>
      <c r="E1705" s="5">
        <v>1759</v>
      </c>
      <c r="F1705" s="10" t="s">
        <v>454</v>
      </c>
      <c r="G1705" s="10" t="s">
        <v>4353</v>
      </c>
      <c r="H1705" s="27"/>
      <c r="I1705" s="7" t="s">
        <v>7372</v>
      </c>
      <c r="J1705" s="7" t="s">
        <v>7374</v>
      </c>
      <c r="K1705" s="6" t="s">
        <v>88</v>
      </c>
      <c r="L1705" s="6">
        <v>6319</v>
      </c>
      <c r="M1705" s="6">
        <v>29</v>
      </c>
      <c r="N1705" s="6">
        <v>3</v>
      </c>
      <c r="O1705" s="6" t="s">
        <v>86</v>
      </c>
      <c r="P1705" s="15">
        <v>1</v>
      </c>
      <c r="Q1705" s="15" t="str">
        <f>IF($B1705=2014,$P1705,"")</f>
        <v/>
      </c>
      <c r="R1705" s="15" t="str">
        <f>IF($B1705=2015,$P1705,"")</f>
        <v/>
      </c>
      <c r="S1705" s="15" t="str">
        <f>IF($B1705=2016,$P1705,"")</f>
        <v/>
      </c>
      <c r="T1705" s="15" t="str">
        <f>IF($B1705=2017,$P1705,"")</f>
        <v/>
      </c>
      <c r="U1705" s="15" t="str">
        <f>IF($B1705=2018,$P1705,"")</f>
        <v/>
      </c>
      <c r="V1705" s="15" t="str">
        <f>IF($B1705=2019,$P1705,"")</f>
        <v/>
      </c>
      <c r="W1705" s="15" t="str">
        <f>IF($B1705=2020,$P1705,"")</f>
        <v/>
      </c>
      <c r="X1705" s="6" t="str">
        <f>IF($B1705=2021,$P1705,"")</f>
        <v/>
      </c>
      <c r="Y1705" s="6" t="str">
        <f>IF($B1705=2022,$P1705,"")</f>
        <v/>
      </c>
      <c r="Z1705" s="6">
        <f>IF($B1705=2023,$P1705,"")</f>
        <v>1</v>
      </c>
      <c r="AA1705" s="6" t="str">
        <f>IF($B1705=2024,$P1705,"")</f>
        <v/>
      </c>
      <c r="AB1705" s="15" t="str">
        <f>IF($B1705=2025,$P1705,"")</f>
        <v/>
      </c>
    </row>
    <row r="1706" spans="1:28" x14ac:dyDescent="0.25">
      <c r="A1706" s="30">
        <v>729</v>
      </c>
      <c r="B1706" s="30">
        <v>2024</v>
      </c>
      <c r="C1706" s="30" t="s">
        <v>115</v>
      </c>
      <c r="D1706" s="31">
        <f>DATE(B1706,N1706,M1706)</f>
        <v>45373</v>
      </c>
      <c r="E1706" s="32">
        <v>1802</v>
      </c>
      <c r="F1706" s="35" t="s">
        <v>454</v>
      </c>
      <c r="G1706" s="35" t="s">
        <v>4353</v>
      </c>
      <c r="H1706" s="35"/>
      <c r="I1706" s="34" t="s">
        <v>7372</v>
      </c>
      <c r="J1706" s="34" t="s">
        <v>8348</v>
      </c>
      <c r="K1706" s="33" t="s">
        <v>88</v>
      </c>
      <c r="L1706" s="33">
        <v>6419</v>
      </c>
      <c r="M1706" s="33">
        <v>22</v>
      </c>
      <c r="N1706" s="33">
        <v>3</v>
      </c>
      <c r="O1706" s="33" t="s">
        <v>86</v>
      </c>
      <c r="P1706" s="15">
        <v>1</v>
      </c>
      <c r="Q1706" s="15" t="str">
        <f>IF($B1706=2014,$P1706,"")</f>
        <v/>
      </c>
      <c r="R1706" s="15" t="str">
        <f>IF($B1706=2015,$P1706,"")</f>
        <v/>
      </c>
      <c r="S1706" s="15" t="str">
        <f>IF($B1706=2016,$P1706,"")</f>
        <v/>
      </c>
      <c r="T1706" s="15" t="str">
        <f>IF($B1706=2017,$P1706,"")</f>
        <v/>
      </c>
      <c r="U1706" s="15" t="str">
        <f>IF($B1706=2018,$P1706,"")</f>
        <v/>
      </c>
      <c r="V1706" s="15" t="str">
        <f>IF($B1706=2019,$P1706,"")</f>
        <v/>
      </c>
      <c r="W1706" s="15" t="str">
        <f>IF($B1706=2020,$P1706,"")</f>
        <v/>
      </c>
      <c r="X1706" s="6" t="str">
        <f>IF($B1706=2021,$P1706,"")</f>
        <v/>
      </c>
      <c r="Y1706" s="6" t="str">
        <f>IF($B1706=2022,$P1706,"")</f>
        <v/>
      </c>
      <c r="Z1706" s="6" t="str">
        <f>IF($B1706=2023,$P1706,"")</f>
        <v/>
      </c>
      <c r="AA1706" s="6">
        <f>IF($B1706=2024,$P1706,"")</f>
        <v>1</v>
      </c>
      <c r="AB1706" s="15" t="str">
        <f>IF($B1706=2025,$P1706,"")</f>
        <v/>
      </c>
    </row>
    <row r="1707" spans="1:28" x14ac:dyDescent="0.25">
      <c r="A1707" s="3">
        <v>729</v>
      </c>
      <c r="B1707" s="3">
        <v>2017</v>
      </c>
      <c r="C1707" s="3" t="s">
        <v>45</v>
      </c>
      <c r="D1707" s="4">
        <f>DATE(B1707,N1707,M1707)</f>
        <v>43026</v>
      </c>
      <c r="E1707" s="5">
        <v>1459</v>
      </c>
      <c r="F1707" s="6" t="s">
        <v>454</v>
      </c>
      <c r="G1707" s="6" t="s">
        <v>503</v>
      </c>
      <c r="H1707" s="27"/>
      <c r="I1707" s="9" t="s">
        <v>5209</v>
      </c>
      <c r="J1707" s="9" t="s">
        <v>2643</v>
      </c>
      <c r="K1707" s="6" t="s">
        <v>58</v>
      </c>
      <c r="L1707" s="6">
        <v>5807</v>
      </c>
      <c r="M1707" s="6">
        <v>18</v>
      </c>
      <c r="N1707" s="6">
        <v>10</v>
      </c>
      <c r="O1707" s="6" t="s">
        <v>14</v>
      </c>
      <c r="P1707" s="15">
        <v>1</v>
      </c>
      <c r="Q1707" s="15" t="str">
        <f>IF($B1707=2014,$P1707,"")</f>
        <v/>
      </c>
      <c r="R1707" s="15" t="str">
        <f>IF($B1707=2015,$P1707,"")</f>
        <v/>
      </c>
      <c r="S1707" s="15" t="str">
        <f>IF($B1707=2016,$P1707,"")</f>
        <v/>
      </c>
      <c r="T1707" s="15">
        <f>IF($B1707=2017,$P1707,"")</f>
        <v>1</v>
      </c>
      <c r="U1707" s="15" t="str">
        <f>IF($B1707=2018,$P1707,"")</f>
        <v/>
      </c>
      <c r="V1707" s="15" t="str">
        <f>IF($B1707=2019,$P1707,"")</f>
        <v/>
      </c>
      <c r="W1707" s="15" t="str">
        <f>IF($B1707=2020,$P1707,"")</f>
        <v/>
      </c>
      <c r="X1707" s="6" t="str">
        <f>IF($B1707=2021,$P1707,"")</f>
        <v/>
      </c>
      <c r="Y1707" s="6" t="str">
        <f>IF($B1707=2022,$P1707,"")</f>
        <v/>
      </c>
      <c r="Z1707" s="6" t="str">
        <f>IF($B1707=2023,$P1707,"")</f>
        <v/>
      </c>
      <c r="AA1707" s="6" t="str">
        <f>IF($B1707=2024,$P1707,"")</f>
        <v/>
      </c>
      <c r="AB1707" s="15" t="str">
        <f>IF($B1707=2025,$P1707,"")</f>
        <v/>
      </c>
    </row>
    <row r="1708" spans="1:28" x14ac:dyDescent="0.25">
      <c r="A1708" s="3">
        <v>729</v>
      </c>
      <c r="B1708" s="3">
        <v>2018</v>
      </c>
      <c r="C1708" s="3" t="s">
        <v>92</v>
      </c>
      <c r="D1708" s="4">
        <f>DATE(B1708,N1708,M1708)</f>
        <v>43377</v>
      </c>
      <c r="E1708" s="5">
        <v>1900</v>
      </c>
      <c r="F1708" s="6" t="s">
        <v>454</v>
      </c>
      <c r="G1708" s="6" t="s">
        <v>503</v>
      </c>
      <c r="H1708" s="27"/>
      <c r="I1708" s="9" t="s">
        <v>5209</v>
      </c>
      <c r="J1708" s="9" t="s">
        <v>3374</v>
      </c>
      <c r="K1708" s="6" t="s">
        <v>88</v>
      </c>
      <c r="L1708" s="6">
        <v>5906</v>
      </c>
      <c r="M1708" s="6">
        <v>4</v>
      </c>
      <c r="N1708" s="6">
        <v>10</v>
      </c>
      <c r="O1708" s="6" t="s">
        <v>86</v>
      </c>
      <c r="P1708" s="15">
        <v>1</v>
      </c>
      <c r="Q1708" s="15" t="str">
        <f>IF($B1708=2014,$P1708,"")</f>
        <v/>
      </c>
      <c r="R1708" s="15" t="str">
        <f>IF($B1708=2015,$P1708,"")</f>
        <v/>
      </c>
      <c r="S1708" s="15" t="str">
        <f>IF($B1708=2016,$P1708,"")</f>
        <v/>
      </c>
      <c r="T1708" s="15" t="str">
        <f>IF($B1708=2017,$P1708,"")</f>
        <v/>
      </c>
      <c r="U1708" s="15">
        <f>IF($B1708=2018,$P1708,"")</f>
        <v>1</v>
      </c>
      <c r="V1708" s="15" t="str">
        <f>IF($B1708=2019,$P1708,"")</f>
        <v/>
      </c>
      <c r="W1708" s="15" t="str">
        <f>IF($B1708=2020,$P1708,"")</f>
        <v/>
      </c>
      <c r="X1708" s="6" t="str">
        <f>IF($B1708=2021,$P1708,"")</f>
        <v/>
      </c>
      <c r="Y1708" s="6" t="str">
        <f>IF($B1708=2022,$P1708,"")</f>
        <v/>
      </c>
      <c r="Z1708" s="6" t="str">
        <f>IF($B1708=2023,$P1708,"")</f>
        <v/>
      </c>
      <c r="AA1708" s="6" t="str">
        <f>IF($B1708=2024,$P1708,"")</f>
        <v/>
      </c>
      <c r="AB1708" s="15" t="str">
        <f>IF($B1708=2025,$P1708,"")</f>
        <v/>
      </c>
    </row>
    <row r="1709" spans="1:28" x14ac:dyDescent="0.25">
      <c r="A1709" s="3">
        <v>729</v>
      </c>
      <c r="B1709" s="3">
        <v>2019</v>
      </c>
      <c r="C1709" s="3" t="s">
        <v>38</v>
      </c>
      <c r="D1709" s="4">
        <f>DATE(B1709,N1709,M1709)</f>
        <v>43734</v>
      </c>
      <c r="E1709" s="5">
        <v>2000</v>
      </c>
      <c r="F1709" s="6" t="s">
        <v>454</v>
      </c>
      <c r="G1709" s="6" t="s">
        <v>503</v>
      </c>
      <c r="H1709" s="27"/>
      <c r="I1709" s="9" t="s">
        <v>5209</v>
      </c>
      <c r="J1709" s="9" t="s">
        <v>3803</v>
      </c>
      <c r="K1709" s="6" t="s">
        <v>123</v>
      </c>
      <c r="L1709" s="6">
        <v>6006</v>
      </c>
      <c r="M1709" s="6">
        <v>26</v>
      </c>
      <c r="N1709" s="6">
        <v>9</v>
      </c>
      <c r="P1709" s="15">
        <v>1</v>
      </c>
      <c r="Q1709" s="15" t="str">
        <f>IF($B1709=2014,$P1709,"")</f>
        <v/>
      </c>
      <c r="R1709" s="15" t="str">
        <f>IF($B1709=2015,$P1709,"")</f>
        <v/>
      </c>
      <c r="S1709" s="15" t="str">
        <f>IF($B1709=2016,$P1709,"")</f>
        <v/>
      </c>
      <c r="T1709" s="15" t="str">
        <f>IF($B1709=2017,$P1709,"")</f>
        <v/>
      </c>
      <c r="U1709" s="15" t="str">
        <f>IF($B1709=2018,$P1709,"")</f>
        <v/>
      </c>
      <c r="V1709" s="15">
        <f>IF($B1709=2019,$P1709,"")</f>
        <v>1</v>
      </c>
      <c r="W1709" s="15" t="str">
        <f>IF($B1709=2020,$P1709,"")</f>
        <v/>
      </c>
      <c r="X1709" s="6" t="str">
        <f>IF($B1709=2021,$P1709,"")</f>
        <v/>
      </c>
      <c r="Y1709" s="6" t="str">
        <f>IF($B1709=2022,$P1709,"")</f>
        <v/>
      </c>
      <c r="Z1709" s="6" t="str">
        <f>IF($B1709=2023,$P1709,"")</f>
        <v/>
      </c>
      <c r="AA1709" s="6" t="str">
        <f>IF($B1709=2024,$P1709,"")</f>
        <v/>
      </c>
      <c r="AB1709" s="15" t="str">
        <f>IF($B1709=2025,$P1709,"")</f>
        <v/>
      </c>
    </row>
    <row r="1710" spans="1:28" x14ac:dyDescent="0.25">
      <c r="A1710" s="3">
        <v>729</v>
      </c>
      <c r="B1710" s="3">
        <v>2020</v>
      </c>
      <c r="C1710" s="3" t="s">
        <v>113</v>
      </c>
      <c r="D1710" s="4">
        <f>DATE(B1710,N1710,M1710)</f>
        <v>44067</v>
      </c>
      <c r="E1710" s="5">
        <v>1930</v>
      </c>
      <c r="F1710" s="6" t="s">
        <v>454</v>
      </c>
      <c r="G1710" s="6" t="s">
        <v>503</v>
      </c>
      <c r="H1710" s="27"/>
      <c r="I1710" s="9" t="s">
        <v>5209</v>
      </c>
      <c r="J1710" s="7" t="s">
        <v>5421</v>
      </c>
      <c r="K1710" s="6" t="s">
        <v>88</v>
      </c>
      <c r="L1710" s="6">
        <v>6104</v>
      </c>
      <c r="M1710" s="6">
        <v>24</v>
      </c>
      <c r="N1710" s="6">
        <v>8</v>
      </c>
      <c r="O1710" s="6" t="s">
        <v>86</v>
      </c>
      <c r="P1710" s="15">
        <v>1</v>
      </c>
      <c r="Q1710" s="15" t="str">
        <f>IF($B1710=2014,$P1710,"")</f>
        <v/>
      </c>
      <c r="R1710" s="15" t="str">
        <f>IF($B1710=2015,$P1710,"")</f>
        <v/>
      </c>
      <c r="S1710" s="15" t="str">
        <f>IF($B1710=2016,$P1710,"")</f>
        <v/>
      </c>
      <c r="T1710" s="15" t="str">
        <f>IF($B1710=2017,$P1710,"")</f>
        <v/>
      </c>
      <c r="U1710" s="15" t="str">
        <f>IF($B1710=2018,$P1710,"")</f>
        <v/>
      </c>
      <c r="V1710" s="15" t="str">
        <f>IF($B1710=2019,$P1710,"")</f>
        <v/>
      </c>
      <c r="W1710" s="15">
        <f>IF($B1710=2020,$P1710,"")</f>
        <v>1</v>
      </c>
      <c r="X1710" s="6" t="str">
        <f>IF($B1710=2021,$P1710,"")</f>
        <v/>
      </c>
      <c r="Y1710" s="6" t="str">
        <f>IF($B1710=2022,$P1710,"")</f>
        <v/>
      </c>
      <c r="Z1710" s="6" t="str">
        <f>IF($B1710=2023,$P1710,"")</f>
        <v/>
      </c>
      <c r="AA1710" s="6" t="str">
        <f>IF($B1710=2024,$P1710,"")</f>
        <v/>
      </c>
      <c r="AB1710" s="15" t="str">
        <f>IF($B1710=2025,$P1710,"")</f>
        <v/>
      </c>
    </row>
    <row r="1711" spans="1:28" ht="24" x14ac:dyDescent="0.25">
      <c r="A1711" s="3">
        <v>729</v>
      </c>
      <c r="B1711" s="3">
        <v>2020</v>
      </c>
      <c r="C1711" s="3" t="s">
        <v>513</v>
      </c>
      <c r="D1711" s="4">
        <f>DATE(B1711,N1711,M1711)</f>
        <v>44094</v>
      </c>
      <c r="E1711" s="5">
        <v>1800</v>
      </c>
      <c r="F1711" s="6" t="s">
        <v>454</v>
      </c>
      <c r="G1711" s="6" t="s">
        <v>503</v>
      </c>
      <c r="H1711" s="27"/>
      <c r="I1711" s="9" t="s">
        <v>5209</v>
      </c>
      <c r="J1711" s="7" t="s">
        <v>6434</v>
      </c>
      <c r="K1711" s="6" t="s">
        <v>102</v>
      </c>
      <c r="L1711" s="6">
        <v>6106</v>
      </c>
      <c r="M1711" s="6">
        <v>20</v>
      </c>
      <c r="N1711" s="6">
        <v>9</v>
      </c>
      <c r="P1711" s="15">
        <v>1</v>
      </c>
      <c r="Q1711" s="15" t="str">
        <f>IF($B1711=2014,$P1711,"")</f>
        <v/>
      </c>
      <c r="R1711" s="15" t="str">
        <f>IF($B1711=2015,$P1711,"")</f>
        <v/>
      </c>
      <c r="S1711" s="15" t="str">
        <f>IF($B1711=2016,$P1711,"")</f>
        <v/>
      </c>
      <c r="T1711" s="15" t="str">
        <f>IF($B1711=2017,$P1711,"")</f>
        <v/>
      </c>
      <c r="U1711" s="15" t="str">
        <f>IF($B1711=2018,$P1711,"")</f>
        <v/>
      </c>
      <c r="V1711" s="15" t="str">
        <f>IF($B1711=2019,$P1711,"")</f>
        <v/>
      </c>
      <c r="W1711" s="15">
        <f>IF($B1711=2020,$P1711,"")</f>
        <v>1</v>
      </c>
      <c r="X1711" s="6" t="str">
        <f>IF($B1711=2021,$P1711,"")</f>
        <v/>
      </c>
      <c r="Y1711" s="6" t="str">
        <f>IF($B1711=2022,$P1711,"")</f>
        <v/>
      </c>
      <c r="Z1711" s="6" t="str">
        <f>IF($B1711=2023,$P1711,"")</f>
        <v/>
      </c>
      <c r="AA1711" s="6" t="str">
        <f>IF($B1711=2024,$P1711,"")</f>
        <v/>
      </c>
      <c r="AB1711" s="15" t="str">
        <f>IF($B1711=2025,$P1711,"")</f>
        <v/>
      </c>
    </row>
    <row r="1712" spans="1:28" x14ac:dyDescent="0.25">
      <c r="A1712" s="3">
        <v>729</v>
      </c>
      <c r="B1712" s="3">
        <v>2020</v>
      </c>
      <c r="C1712" s="3" t="s">
        <v>1481</v>
      </c>
      <c r="D1712" s="4">
        <f>DATE(B1712,N1712,M1712)</f>
        <v>44116</v>
      </c>
      <c r="E1712" s="5">
        <v>2000</v>
      </c>
      <c r="F1712" s="10" t="s">
        <v>454</v>
      </c>
      <c r="G1712" s="10" t="s">
        <v>503</v>
      </c>
      <c r="H1712" s="27"/>
      <c r="I1712" s="9" t="s">
        <v>5209</v>
      </c>
      <c r="J1712" s="17" t="s">
        <v>5528</v>
      </c>
      <c r="K1712" s="6" t="s">
        <v>123</v>
      </c>
      <c r="L1712" s="6">
        <v>6107</v>
      </c>
      <c r="M1712" s="6">
        <v>12</v>
      </c>
      <c r="N1712" s="6">
        <v>10</v>
      </c>
      <c r="P1712" s="15">
        <v>1</v>
      </c>
      <c r="Q1712" s="15" t="str">
        <f>IF($B1712=2014,$P1712,"")</f>
        <v/>
      </c>
      <c r="R1712" s="15" t="str">
        <f>IF($B1712=2015,$P1712,"")</f>
        <v/>
      </c>
      <c r="S1712" s="15" t="str">
        <f>IF($B1712=2016,$P1712,"")</f>
        <v/>
      </c>
      <c r="T1712" s="15" t="str">
        <f>IF($B1712=2017,$P1712,"")</f>
        <v/>
      </c>
      <c r="U1712" s="15" t="str">
        <f>IF($B1712=2018,$P1712,"")</f>
        <v/>
      </c>
      <c r="V1712" s="15" t="str">
        <f>IF($B1712=2019,$P1712,"")</f>
        <v/>
      </c>
      <c r="W1712" s="15">
        <f>IF($B1712=2020,$P1712,"")</f>
        <v>1</v>
      </c>
      <c r="X1712" s="6" t="str">
        <f>IF($B1712=2021,$P1712,"")</f>
        <v/>
      </c>
      <c r="Y1712" s="6" t="str">
        <f>IF($B1712=2022,$P1712,"")</f>
        <v/>
      </c>
      <c r="Z1712" s="6" t="str">
        <f>IF($B1712=2023,$P1712,"")</f>
        <v/>
      </c>
      <c r="AA1712" s="6" t="str">
        <f>IF($B1712=2024,$P1712,"")</f>
        <v/>
      </c>
      <c r="AB1712" s="15" t="str">
        <f>IF($B1712=2025,$P1712,"")</f>
        <v/>
      </c>
    </row>
    <row r="1713" spans="1:28" x14ac:dyDescent="0.25">
      <c r="A1713" s="3">
        <v>729</v>
      </c>
      <c r="B1713" s="3">
        <v>2020</v>
      </c>
      <c r="C1713" s="3" t="s">
        <v>202</v>
      </c>
      <c r="D1713" s="4">
        <f>DATE(B1713,N1713,M1713)</f>
        <v>44118</v>
      </c>
      <c r="E1713" s="5">
        <v>1800</v>
      </c>
      <c r="F1713" s="10" t="s">
        <v>454</v>
      </c>
      <c r="G1713" s="10" t="s">
        <v>503</v>
      </c>
      <c r="H1713" s="27"/>
      <c r="I1713" s="9" t="s">
        <v>5209</v>
      </c>
      <c r="J1713" s="17" t="s">
        <v>5529</v>
      </c>
      <c r="K1713" s="6" t="s">
        <v>102</v>
      </c>
      <c r="L1713" s="6">
        <v>6107</v>
      </c>
      <c r="M1713" s="6">
        <v>14</v>
      </c>
      <c r="N1713" s="6">
        <v>10</v>
      </c>
      <c r="P1713" s="15">
        <v>1</v>
      </c>
      <c r="Q1713" s="15" t="str">
        <f>IF($B1713=2014,$P1713,"")</f>
        <v/>
      </c>
      <c r="R1713" s="15" t="str">
        <f>IF($B1713=2015,$P1713,"")</f>
        <v/>
      </c>
      <c r="S1713" s="15" t="str">
        <f>IF($B1713=2016,$P1713,"")</f>
        <v/>
      </c>
      <c r="T1713" s="15" t="str">
        <f>IF($B1713=2017,$P1713,"")</f>
        <v/>
      </c>
      <c r="U1713" s="15" t="str">
        <f>IF($B1713=2018,$P1713,"")</f>
        <v/>
      </c>
      <c r="V1713" s="15" t="str">
        <f>IF($B1713=2019,$P1713,"")</f>
        <v/>
      </c>
      <c r="W1713" s="15">
        <f>IF($B1713=2020,$P1713,"")</f>
        <v>1</v>
      </c>
      <c r="X1713" s="6" t="str">
        <f>IF($B1713=2021,$P1713,"")</f>
        <v/>
      </c>
      <c r="Y1713" s="6" t="str">
        <f>IF($B1713=2022,$P1713,"")</f>
        <v/>
      </c>
      <c r="Z1713" s="6" t="str">
        <f>IF($B1713=2023,$P1713,"")</f>
        <v/>
      </c>
      <c r="AA1713" s="6" t="str">
        <f>IF($B1713=2024,$P1713,"")</f>
        <v/>
      </c>
      <c r="AB1713" s="15" t="str">
        <f>IF($B1713=2025,$P1713,"")</f>
        <v/>
      </c>
    </row>
    <row r="1714" spans="1:28" x14ac:dyDescent="0.25">
      <c r="A1714" s="3">
        <v>729</v>
      </c>
      <c r="B1714" s="3">
        <v>2022</v>
      </c>
      <c r="C1714" s="3" t="s">
        <v>322</v>
      </c>
      <c r="D1714" s="4">
        <v>44567</v>
      </c>
      <c r="E1714" s="5">
        <v>1000</v>
      </c>
      <c r="F1714" s="6" t="s">
        <v>454</v>
      </c>
      <c r="G1714" s="6" t="s">
        <v>503</v>
      </c>
      <c r="H1714" s="27"/>
      <c r="I1714" s="7" t="s">
        <v>5209</v>
      </c>
      <c r="J1714" s="7" t="s">
        <v>6030</v>
      </c>
      <c r="K1714" s="6" t="s">
        <v>4077</v>
      </c>
      <c r="L1714" s="6">
        <v>6213</v>
      </c>
      <c r="M1714" s="6">
        <v>6</v>
      </c>
      <c r="N1714" s="6">
        <v>1</v>
      </c>
      <c r="O1714" s="6" t="s">
        <v>14</v>
      </c>
      <c r="P1714" s="15">
        <v>1</v>
      </c>
      <c r="Q1714" s="15" t="str">
        <f>IF($B1714=2014,$P1714,"")</f>
        <v/>
      </c>
      <c r="R1714" s="15" t="str">
        <f>IF($B1714=2015,$P1714,"")</f>
        <v/>
      </c>
      <c r="S1714" s="15" t="str">
        <f>IF($B1714=2016,$P1714,"")</f>
        <v/>
      </c>
      <c r="T1714" s="15" t="str">
        <f>IF($B1714=2017,$P1714,"")</f>
        <v/>
      </c>
      <c r="U1714" s="15" t="str">
        <f>IF($B1714=2018,$P1714,"")</f>
        <v/>
      </c>
      <c r="V1714" s="15" t="str">
        <f>IF($B1714=2019,$P1714,"")</f>
        <v/>
      </c>
      <c r="W1714" s="15" t="str">
        <f>IF($B1714=2020,$P1714,"")</f>
        <v/>
      </c>
      <c r="X1714" s="6" t="str">
        <f>IF($B1714=2021,$P1714,"")</f>
        <v/>
      </c>
      <c r="Y1714" s="6">
        <f>IF($B1714=2022,$P1714,"")</f>
        <v>1</v>
      </c>
      <c r="Z1714" s="6" t="str">
        <f>IF($B1714=2023,$P1714,"")</f>
        <v/>
      </c>
      <c r="AA1714" s="6" t="str">
        <f>IF($B1714=2024,$P1714,"")</f>
        <v/>
      </c>
      <c r="AB1714" s="15" t="str">
        <f>IF($B1714=2025,$P1714,"")</f>
        <v/>
      </c>
    </row>
    <row r="1715" spans="1:28" x14ac:dyDescent="0.25">
      <c r="A1715" s="3">
        <v>729</v>
      </c>
      <c r="B1715" s="3">
        <v>2022</v>
      </c>
      <c r="C1715" s="3" t="s">
        <v>68</v>
      </c>
      <c r="D1715" s="4">
        <f>DATE(B1715,N1715,M1715)</f>
        <v>44825</v>
      </c>
      <c r="E1715" s="5">
        <v>2000</v>
      </c>
      <c r="F1715" s="6" t="s">
        <v>454</v>
      </c>
      <c r="G1715" s="6" t="s">
        <v>503</v>
      </c>
      <c r="H1715" s="27"/>
      <c r="I1715" s="9" t="s">
        <v>5209</v>
      </c>
      <c r="J1715" s="9" t="s">
        <v>3374</v>
      </c>
      <c r="K1715" s="6" t="s">
        <v>88</v>
      </c>
      <c r="L1715" s="6">
        <v>6306</v>
      </c>
      <c r="M1715" s="6">
        <v>21</v>
      </c>
      <c r="N1715" s="6">
        <v>9</v>
      </c>
      <c r="O1715" s="6" t="s">
        <v>86</v>
      </c>
      <c r="P1715" s="15">
        <v>1</v>
      </c>
      <c r="Q1715" s="15" t="str">
        <f>IF($B1715=2014,$P1715,"")</f>
        <v/>
      </c>
      <c r="R1715" s="15" t="str">
        <f>IF($B1715=2015,$P1715,"")</f>
        <v/>
      </c>
      <c r="S1715" s="15" t="str">
        <f>IF($B1715=2016,$P1715,"")</f>
        <v/>
      </c>
      <c r="T1715" s="15" t="str">
        <f>IF($B1715=2017,$P1715,"")</f>
        <v/>
      </c>
      <c r="U1715" s="15" t="str">
        <f>IF($B1715=2018,$P1715,"")</f>
        <v/>
      </c>
      <c r="V1715" s="15" t="str">
        <f>IF($B1715=2019,$P1715,"")</f>
        <v/>
      </c>
      <c r="W1715" s="15" t="str">
        <f>IF($B1715=2020,$P1715,"")</f>
        <v/>
      </c>
      <c r="X1715" s="6" t="str">
        <f>IF($B1715=2021,$P1715,"")</f>
        <v/>
      </c>
      <c r="Y1715" s="6">
        <f>IF($B1715=2022,$P1715,"")</f>
        <v>1</v>
      </c>
      <c r="Z1715" s="6" t="str">
        <f>IF($B1715=2023,$P1715,"")</f>
        <v/>
      </c>
      <c r="AA1715" s="6" t="str">
        <f>IF($B1715=2024,$P1715,"")</f>
        <v/>
      </c>
      <c r="AB1715" s="15" t="str">
        <f>IF($B1715=2025,$P1715,"")</f>
        <v/>
      </c>
    </row>
    <row r="1716" spans="1:28" x14ac:dyDescent="0.25">
      <c r="A1716" s="3">
        <v>729</v>
      </c>
      <c r="B1716" s="3">
        <v>2023</v>
      </c>
      <c r="C1716" s="3" t="s">
        <v>69</v>
      </c>
      <c r="D1716" s="4">
        <f>DATE(B1716,N1716,M1716)</f>
        <v>45014</v>
      </c>
      <c r="E1716" s="5">
        <v>2000</v>
      </c>
      <c r="F1716" s="10" t="s">
        <v>454</v>
      </c>
      <c r="G1716" s="10" t="s">
        <v>503</v>
      </c>
      <c r="H1716" s="27"/>
      <c r="I1716" s="9" t="s">
        <v>5209</v>
      </c>
      <c r="J1716" s="7" t="s">
        <v>7338</v>
      </c>
      <c r="K1716" s="6" t="s">
        <v>88</v>
      </c>
      <c r="L1716" s="6">
        <v>6319</v>
      </c>
      <c r="M1716" s="6">
        <v>29</v>
      </c>
      <c r="N1716" s="6">
        <v>3</v>
      </c>
      <c r="O1716" s="6" t="s">
        <v>86</v>
      </c>
      <c r="P1716" s="15">
        <v>1</v>
      </c>
      <c r="Q1716" s="15" t="str">
        <f>IF($B1716=2014,$P1716,"")</f>
        <v/>
      </c>
      <c r="R1716" s="15" t="str">
        <f>IF($B1716=2015,$P1716,"")</f>
        <v/>
      </c>
      <c r="S1716" s="15" t="str">
        <f>IF($B1716=2016,$P1716,"")</f>
        <v/>
      </c>
      <c r="T1716" s="15" t="str">
        <f>IF($B1716=2017,$P1716,"")</f>
        <v/>
      </c>
      <c r="U1716" s="15" t="str">
        <f>IF($B1716=2018,$P1716,"")</f>
        <v/>
      </c>
      <c r="V1716" s="15" t="str">
        <f>IF($B1716=2019,$P1716,"")</f>
        <v/>
      </c>
      <c r="W1716" s="15" t="str">
        <f>IF($B1716=2020,$P1716,"")</f>
        <v/>
      </c>
      <c r="X1716" s="6" t="str">
        <f>IF($B1716=2021,$P1716,"")</f>
        <v/>
      </c>
      <c r="Y1716" s="6" t="str">
        <f>IF($B1716=2022,$P1716,"")</f>
        <v/>
      </c>
      <c r="Z1716" s="6">
        <f>IF($B1716=2023,$P1716,"")</f>
        <v>1</v>
      </c>
      <c r="AA1716" s="6" t="str">
        <f>IF($B1716=2024,$P1716,"")</f>
        <v/>
      </c>
      <c r="AB1716" s="15" t="str">
        <f>IF($B1716=2025,$P1716,"")</f>
        <v/>
      </c>
    </row>
    <row r="1717" spans="1:28" x14ac:dyDescent="0.25">
      <c r="A1717" s="3">
        <v>729</v>
      </c>
      <c r="B1717" s="3">
        <v>2023</v>
      </c>
      <c r="C1717" s="3" t="s">
        <v>541</v>
      </c>
      <c r="D1717" s="4">
        <f>DATE(B1717,N1717,M1717)</f>
        <v>45169</v>
      </c>
      <c r="E1717" s="5">
        <v>2000</v>
      </c>
      <c r="F1717" s="10" t="s">
        <v>454</v>
      </c>
      <c r="G1717" s="10" t="s">
        <v>503</v>
      </c>
      <c r="H1717" s="27"/>
      <c r="I1717" s="9" t="s">
        <v>5209</v>
      </c>
      <c r="J1717" s="7" t="s">
        <v>3374</v>
      </c>
      <c r="K1717" s="6" t="s">
        <v>88</v>
      </c>
      <c r="L1717" s="6">
        <v>6404</v>
      </c>
      <c r="M1717" s="6">
        <v>31</v>
      </c>
      <c r="N1717" s="6">
        <v>8</v>
      </c>
      <c r="O1717" s="6" t="s">
        <v>86</v>
      </c>
      <c r="P1717" s="15">
        <v>1</v>
      </c>
      <c r="Q1717" s="15" t="str">
        <f>IF($B1717=2014,$P1717,"")</f>
        <v/>
      </c>
      <c r="R1717" s="15" t="str">
        <f>IF($B1717=2015,$P1717,"")</f>
        <v/>
      </c>
      <c r="S1717" s="15" t="str">
        <f>IF($B1717=2016,$P1717,"")</f>
        <v/>
      </c>
      <c r="T1717" s="15" t="str">
        <f>IF($B1717=2017,$P1717,"")</f>
        <v/>
      </c>
      <c r="U1717" s="15" t="str">
        <f>IF($B1717=2018,$P1717,"")</f>
        <v/>
      </c>
      <c r="V1717" s="15" t="str">
        <f>IF($B1717=2019,$P1717,"")</f>
        <v/>
      </c>
      <c r="W1717" s="15" t="str">
        <f>IF($B1717=2020,$P1717,"")</f>
        <v/>
      </c>
      <c r="X1717" s="6" t="str">
        <f>IF($B1717=2021,$P1717,"")</f>
        <v/>
      </c>
      <c r="Y1717" s="6" t="str">
        <f>IF($B1717=2022,$P1717,"")</f>
        <v/>
      </c>
      <c r="Z1717" s="6">
        <f>IF($B1717=2023,$P1717,"")</f>
        <v>1</v>
      </c>
      <c r="AA1717" s="6" t="str">
        <f>IF($B1717=2024,$P1717,"")</f>
        <v/>
      </c>
      <c r="AB1717" s="15" t="str">
        <f>IF($B1717=2025,$P1717,"")</f>
        <v/>
      </c>
    </row>
    <row r="1718" spans="1:28" x14ac:dyDescent="0.25">
      <c r="A1718" s="30">
        <v>729</v>
      </c>
      <c r="B1718" s="30">
        <v>2024</v>
      </c>
      <c r="C1718" s="30" t="s">
        <v>1460</v>
      </c>
      <c r="D1718" s="31">
        <f>DATE(B1718,N1718,M1718)</f>
        <v>45570</v>
      </c>
      <c r="E1718" s="32">
        <v>2000</v>
      </c>
      <c r="F1718" s="33" t="s">
        <v>454</v>
      </c>
      <c r="G1718" s="33" t="s">
        <v>503</v>
      </c>
      <c r="H1718" s="33"/>
      <c r="I1718" s="9" t="s">
        <v>5209</v>
      </c>
      <c r="J1718" s="34" t="s">
        <v>3374</v>
      </c>
      <c r="K1718" s="33" t="s">
        <v>88</v>
      </c>
      <c r="L1718" s="33">
        <v>6507</v>
      </c>
      <c r="M1718" s="33">
        <v>5</v>
      </c>
      <c r="N1718" s="33">
        <v>10</v>
      </c>
      <c r="O1718" s="33" t="s">
        <v>86</v>
      </c>
      <c r="P1718" s="15">
        <v>1</v>
      </c>
      <c r="Q1718" s="15" t="str">
        <f>IF($B1718=2014,$P1718,"")</f>
        <v/>
      </c>
      <c r="R1718" s="15" t="str">
        <f>IF($B1718=2015,$P1718,"")</f>
        <v/>
      </c>
      <c r="S1718" s="15" t="str">
        <f>IF($B1718=2016,$P1718,"")</f>
        <v/>
      </c>
      <c r="T1718" s="15" t="str">
        <f>IF($B1718=2017,$P1718,"")</f>
        <v/>
      </c>
      <c r="U1718" s="15" t="str">
        <f>IF($B1718=2018,$P1718,"")</f>
        <v/>
      </c>
      <c r="V1718" s="15" t="str">
        <f>IF($B1718=2019,$P1718,"")</f>
        <v/>
      </c>
      <c r="W1718" s="15" t="str">
        <f>IF($B1718=2020,$P1718,"")</f>
        <v/>
      </c>
      <c r="X1718" s="6" t="str">
        <f>IF($B1718=2021,$P1718,"")</f>
        <v/>
      </c>
      <c r="Y1718" s="6" t="str">
        <f>IF($B1718=2022,$P1718,"")</f>
        <v/>
      </c>
      <c r="Z1718" s="6" t="str">
        <f>IF($B1718=2023,$P1718,"")</f>
        <v/>
      </c>
      <c r="AA1718" s="6">
        <f>IF($B1718=2024,$P1718,"")</f>
        <v>1</v>
      </c>
      <c r="AB1718" s="15" t="str">
        <f>IF($B1718=2025,$P1718,"")</f>
        <v/>
      </c>
    </row>
    <row r="1719" spans="1:28" x14ac:dyDescent="0.25">
      <c r="A1719" s="3">
        <v>729</v>
      </c>
      <c r="B1719" s="3">
        <v>2016</v>
      </c>
      <c r="C1719" s="3" t="s">
        <v>210</v>
      </c>
      <c r="D1719" s="4">
        <f>DATE(B1719,N1719,M1719)</f>
        <v>42629</v>
      </c>
      <c r="E1719" s="5">
        <v>1700</v>
      </c>
      <c r="F1719" s="6" t="s">
        <v>454</v>
      </c>
      <c r="G1719" s="10" t="s">
        <v>717</v>
      </c>
      <c r="H1719" s="27"/>
      <c r="I1719" s="7" t="s">
        <v>5210</v>
      </c>
      <c r="J1719" s="7" t="s">
        <v>1791</v>
      </c>
      <c r="K1719" s="6" t="s">
        <v>16</v>
      </c>
      <c r="L1719" s="6">
        <v>5705</v>
      </c>
      <c r="M1719" s="6">
        <v>16</v>
      </c>
      <c r="N1719" s="6">
        <v>9</v>
      </c>
      <c r="O1719" s="6" t="s">
        <v>14</v>
      </c>
      <c r="P1719" s="15">
        <v>1</v>
      </c>
      <c r="Q1719" s="15" t="str">
        <f>IF($B1719=2014,$P1719,"")</f>
        <v/>
      </c>
      <c r="R1719" s="15" t="str">
        <f>IF($B1719=2015,$P1719,"")</f>
        <v/>
      </c>
      <c r="S1719" s="15">
        <f>IF($B1719=2016,$P1719,"")</f>
        <v>1</v>
      </c>
      <c r="T1719" s="15" t="str">
        <f>IF($B1719=2017,$P1719,"")</f>
        <v/>
      </c>
      <c r="U1719" s="15" t="str">
        <f>IF($B1719=2018,$P1719,"")</f>
        <v/>
      </c>
      <c r="V1719" s="15" t="str">
        <f>IF($B1719=2019,$P1719,"")</f>
        <v/>
      </c>
      <c r="W1719" s="15" t="str">
        <f>IF($B1719=2020,$P1719,"")</f>
        <v/>
      </c>
      <c r="X1719" s="6" t="str">
        <f>IF($B1719=2021,$P1719,"")</f>
        <v/>
      </c>
      <c r="Y1719" s="6" t="str">
        <f>IF($B1719=2022,$P1719,"")</f>
        <v/>
      </c>
      <c r="Z1719" s="6" t="str">
        <f>IF($B1719=2023,$P1719,"")</f>
        <v/>
      </c>
      <c r="AA1719" s="6" t="str">
        <f>IF($B1719=2024,$P1719,"")</f>
        <v/>
      </c>
      <c r="AB1719" s="15" t="str">
        <f>IF($B1719=2025,$P1719,"")</f>
        <v/>
      </c>
    </row>
    <row r="1720" spans="1:28" x14ac:dyDescent="0.25">
      <c r="A1720" s="3">
        <v>729</v>
      </c>
      <c r="B1720" s="3">
        <v>2021</v>
      </c>
      <c r="C1720" s="3" t="s">
        <v>223</v>
      </c>
      <c r="D1720" s="4">
        <v>44457</v>
      </c>
      <c r="E1720" s="5">
        <v>1655</v>
      </c>
      <c r="F1720" s="6" t="s">
        <v>454</v>
      </c>
      <c r="G1720" s="6" t="s">
        <v>717</v>
      </c>
      <c r="H1720" s="27"/>
      <c r="I1720" s="7" t="s">
        <v>5210</v>
      </c>
      <c r="J1720" s="7" t="s">
        <v>6031</v>
      </c>
      <c r="K1720" s="6" t="s">
        <v>5684</v>
      </c>
      <c r="L1720" s="6">
        <v>6208</v>
      </c>
      <c r="M1720" s="6">
        <v>18</v>
      </c>
      <c r="N1720" s="6">
        <v>9</v>
      </c>
      <c r="O1720" s="6" t="s">
        <v>86</v>
      </c>
      <c r="P1720" s="15">
        <v>1</v>
      </c>
      <c r="Q1720" s="15" t="str">
        <f>IF($B1720=2014,$P1720,"")</f>
        <v/>
      </c>
      <c r="R1720" s="15" t="str">
        <f>IF($B1720=2015,$P1720,"")</f>
        <v/>
      </c>
      <c r="S1720" s="15" t="str">
        <f>IF($B1720=2016,$P1720,"")</f>
        <v/>
      </c>
      <c r="T1720" s="15" t="str">
        <f>IF($B1720=2017,$P1720,"")</f>
        <v/>
      </c>
      <c r="U1720" s="15" t="str">
        <f>IF($B1720=2018,$P1720,"")</f>
        <v/>
      </c>
      <c r="V1720" s="15" t="str">
        <f>IF($B1720=2019,$P1720,"")</f>
        <v/>
      </c>
      <c r="W1720" s="15" t="str">
        <f>IF($B1720=2020,$P1720,"")</f>
        <v/>
      </c>
      <c r="X1720" s="6">
        <f>IF($B1720=2021,$P1720,"")</f>
        <v>1</v>
      </c>
      <c r="Y1720" s="6" t="str">
        <f>IF($B1720=2022,$P1720,"")</f>
        <v/>
      </c>
      <c r="Z1720" s="6" t="str">
        <f>IF($B1720=2023,$P1720,"")</f>
        <v/>
      </c>
      <c r="AA1720" s="6" t="str">
        <f>IF($B1720=2024,$P1720,"")</f>
        <v/>
      </c>
      <c r="AB1720" s="15" t="str">
        <f>IF($B1720=2025,$P1720,"")</f>
        <v/>
      </c>
    </row>
    <row r="1721" spans="1:28" x14ac:dyDescent="0.25">
      <c r="A1721" s="3">
        <v>729</v>
      </c>
      <c r="B1721" s="3">
        <v>2023</v>
      </c>
      <c r="C1721" s="3" t="s">
        <v>135</v>
      </c>
      <c r="D1721" s="4">
        <f>DATE(B1721,N1721,M1721)</f>
        <v>45015</v>
      </c>
      <c r="E1721" s="5">
        <v>2100</v>
      </c>
      <c r="F1721" s="10" t="s">
        <v>454</v>
      </c>
      <c r="G1721" s="10" t="s">
        <v>717</v>
      </c>
      <c r="H1721" s="27"/>
      <c r="I1721" s="7" t="s">
        <v>5210</v>
      </c>
      <c r="J1721" s="7" t="s">
        <v>7339</v>
      </c>
      <c r="K1721" s="6" t="s">
        <v>88</v>
      </c>
      <c r="L1721" s="6">
        <v>6319</v>
      </c>
      <c r="M1721" s="6">
        <v>30</v>
      </c>
      <c r="N1721" s="6">
        <v>3</v>
      </c>
      <c r="O1721" s="6" t="s">
        <v>86</v>
      </c>
      <c r="P1721" s="15">
        <v>1</v>
      </c>
      <c r="Q1721" s="15" t="str">
        <f>IF($B1721=2014,$P1721,"")</f>
        <v/>
      </c>
      <c r="R1721" s="15" t="str">
        <f>IF($B1721=2015,$P1721,"")</f>
        <v/>
      </c>
      <c r="S1721" s="15" t="str">
        <f>IF($B1721=2016,$P1721,"")</f>
        <v/>
      </c>
      <c r="T1721" s="15" t="str">
        <f>IF($B1721=2017,$P1721,"")</f>
        <v/>
      </c>
      <c r="U1721" s="15" t="str">
        <f>IF($B1721=2018,$P1721,"")</f>
        <v/>
      </c>
      <c r="V1721" s="15" t="str">
        <f>IF($B1721=2019,$P1721,"")</f>
        <v/>
      </c>
      <c r="W1721" s="15" t="str">
        <f>IF($B1721=2020,$P1721,"")</f>
        <v/>
      </c>
      <c r="X1721" s="6" t="str">
        <f>IF($B1721=2021,$P1721,"")</f>
        <v/>
      </c>
      <c r="Y1721" s="6" t="str">
        <f>IF($B1721=2022,$P1721,"")</f>
        <v/>
      </c>
      <c r="Z1721" s="6">
        <f>IF($B1721=2023,$P1721,"")</f>
        <v>1</v>
      </c>
      <c r="AA1721" s="6" t="str">
        <f>IF($B1721=2024,$P1721,"")</f>
        <v/>
      </c>
      <c r="AB1721" s="15" t="str">
        <f>IF($B1721=2025,$P1721,"")</f>
        <v/>
      </c>
    </row>
    <row r="1722" spans="1:28" x14ac:dyDescent="0.25">
      <c r="A1722" s="30">
        <v>729</v>
      </c>
      <c r="B1722" s="30">
        <v>2024</v>
      </c>
      <c r="C1722" s="30" t="s">
        <v>227</v>
      </c>
      <c r="D1722" s="31">
        <f>DATE(B1722,N1722,M1722)</f>
        <v>45371</v>
      </c>
      <c r="E1722" s="36">
        <v>1807</v>
      </c>
      <c r="F1722" s="35" t="s">
        <v>454</v>
      </c>
      <c r="G1722" s="37" t="s">
        <v>717</v>
      </c>
      <c r="H1722" s="37"/>
      <c r="I1722" s="7" t="s">
        <v>5210</v>
      </c>
      <c r="J1722" s="34" t="s">
        <v>8300</v>
      </c>
      <c r="K1722" s="33" t="s">
        <v>88</v>
      </c>
      <c r="L1722" s="33">
        <v>6419</v>
      </c>
      <c r="M1722" s="33">
        <v>20</v>
      </c>
      <c r="N1722" s="33">
        <v>3</v>
      </c>
      <c r="O1722" s="33" t="s">
        <v>86</v>
      </c>
      <c r="P1722" s="15">
        <v>1</v>
      </c>
      <c r="Q1722" s="15" t="str">
        <f>IF($B1722=2014,$P1722,"")</f>
        <v/>
      </c>
      <c r="R1722" s="15" t="str">
        <f>IF($B1722=2015,$P1722,"")</f>
        <v/>
      </c>
      <c r="S1722" s="15" t="str">
        <f>IF($B1722=2016,$P1722,"")</f>
        <v/>
      </c>
      <c r="T1722" s="15" t="str">
        <f>IF($B1722=2017,$P1722,"")</f>
        <v/>
      </c>
      <c r="U1722" s="15" t="str">
        <f>IF($B1722=2018,$P1722,"")</f>
        <v/>
      </c>
      <c r="V1722" s="15" t="str">
        <f>IF($B1722=2019,$P1722,"")</f>
        <v/>
      </c>
      <c r="W1722" s="15" t="str">
        <f>IF($B1722=2020,$P1722,"")</f>
        <v/>
      </c>
      <c r="X1722" s="6" t="str">
        <f>IF($B1722=2021,$P1722,"")</f>
        <v/>
      </c>
      <c r="Y1722" s="6" t="str">
        <f>IF($B1722=2022,$P1722,"")</f>
        <v/>
      </c>
      <c r="Z1722" s="6" t="str">
        <f>IF($B1722=2023,$P1722,"")</f>
        <v/>
      </c>
      <c r="AA1722" s="6">
        <f>IF($B1722=2024,$P1722,"")</f>
        <v>1</v>
      </c>
      <c r="AB1722" s="15" t="str">
        <f>IF($B1722=2025,$P1722,"")</f>
        <v/>
      </c>
    </row>
    <row r="1723" spans="1:28" x14ac:dyDescent="0.25">
      <c r="A1723" s="3">
        <v>729</v>
      </c>
      <c r="B1723" s="3">
        <v>2018</v>
      </c>
      <c r="C1723" s="3" t="s">
        <v>210</v>
      </c>
      <c r="D1723" s="4">
        <f>DATE(B1723,N1723,M1723)</f>
        <v>43359</v>
      </c>
      <c r="E1723" s="5">
        <v>1702</v>
      </c>
      <c r="F1723" s="6" t="s">
        <v>454</v>
      </c>
      <c r="G1723" s="6" t="s">
        <v>459</v>
      </c>
      <c r="H1723" s="27"/>
      <c r="I1723" s="9" t="s">
        <v>5372</v>
      </c>
      <c r="J1723" s="9" t="s">
        <v>3375</v>
      </c>
      <c r="K1723" s="6" t="s">
        <v>88</v>
      </c>
      <c r="L1723" s="6">
        <v>5905</v>
      </c>
      <c r="M1723" s="6">
        <v>16</v>
      </c>
      <c r="N1723" s="6">
        <v>9</v>
      </c>
      <c r="O1723" s="6" t="s">
        <v>86</v>
      </c>
      <c r="P1723" s="15">
        <v>1</v>
      </c>
      <c r="Q1723" s="15" t="str">
        <f>IF($B1723=2014,$P1723,"")</f>
        <v/>
      </c>
      <c r="R1723" s="15" t="str">
        <f>IF($B1723=2015,$P1723,"")</f>
        <v/>
      </c>
      <c r="S1723" s="15" t="str">
        <f>IF($B1723=2016,$P1723,"")</f>
        <v/>
      </c>
      <c r="T1723" s="15" t="str">
        <f>IF($B1723=2017,$P1723,"")</f>
        <v/>
      </c>
      <c r="U1723" s="15">
        <f>IF($B1723=2018,$P1723,"")</f>
        <v>1</v>
      </c>
      <c r="V1723" s="15" t="str">
        <f>IF($B1723=2019,$P1723,"")</f>
        <v/>
      </c>
      <c r="W1723" s="15" t="str">
        <f>IF($B1723=2020,$P1723,"")</f>
        <v/>
      </c>
      <c r="X1723" s="6" t="str">
        <f>IF($B1723=2021,$P1723,"")</f>
        <v/>
      </c>
      <c r="Y1723" s="6" t="str">
        <f>IF($B1723=2022,$P1723,"")</f>
        <v/>
      </c>
      <c r="Z1723" s="6" t="str">
        <f>IF($B1723=2023,$P1723,"")</f>
        <v/>
      </c>
      <c r="AA1723" s="6" t="str">
        <f>IF($B1723=2024,$P1723,"")</f>
        <v/>
      </c>
      <c r="AB1723" s="15" t="str">
        <f>IF($B1723=2025,$P1723,"")</f>
        <v/>
      </c>
    </row>
    <row r="1724" spans="1:28" x14ac:dyDescent="0.25">
      <c r="A1724" s="30">
        <v>729</v>
      </c>
      <c r="B1724" s="30">
        <v>2024</v>
      </c>
      <c r="C1724" s="30" t="s">
        <v>1364</v>
      </c>
      <c r="D1724" s="31">
        <f>DATE(B1724,N1724,M1724)</f>
        <v>45537</v>
      </c>
      <c r="E1724" s="32">
        <v>1637</v>
      </c>
      <c r="F1724" s="33" t="s">
        <v>454</v>
      </c>
      <c r="G1724" s="33" t="s">
        <v>459</v>
      </c>
      <c r="H1724" s="33"/>
      <c r="I1724" s="9" t="s">
        <v>5372</v>
      </c>
      <c r="J1724" s="34" t="s">
        <v>8468</v>
      </c>
      <c r="K1724" s="33" t="s">
        <v>5981</v>
      </c>
      <c r="L1724" s="33">
        <v>6505</v>
      </c>
      <c r="M1724" s="33">
        <v>2</v>
      </c>
      <c r="N1724" s="33">
        <v>9</v>
      </c>
      <c r="O1724" s="33" t="s">
        <v>86</v>
      </c>
      <c r="P1724" s="15">
        <v>1</v>
      </c>
      <c r="Q1724" s="15" t="str">
        <f>IF($B1724=2014,$P1724,"")</f>
        <v/>
      </c>
      <c r="R1724" s="15" t="str">
        <f>IF($B1724=2015,$P1724,"")</f>
        <v/>
      </c>
      <c r="S1724" s="15" t="str">
        <f>IF($B1724=2016,$P1724,"")</f>
        <v/>
      </c>
      <c r="T1724" s="15" t="str">
        <f>IF($B1724=2017,$P1724,"")</f>
        <v/>
      </c>
      <c r="U1724" s="15" t="str">
        <f>IF($B1724=2018,$P1724,"")</f>
        <v/>
      </c>
      <c r="V1724" s="15" t="str">
        <f>IF($B1724=2019,$P1724,"")</f>
        <v/>
      </c>
      <c r="W1724" s="15" t="str">
        <f>IF($B1724=2020,$P1724,"")</f>
        <v/>
      </c>
      <c r="X1724" s="6" t="str">
        <f>IF($B1724=2021,$P1724,"")</f>
        <v/>
      </c>
      <c r="Y1724" s="6" t="str">
        <f>IF($B1724=2022,$P1724,"")</f>
        <v/>
      </c>
      <c r="Z1724" s="6" t="str">
        <f>IF($B1724=2023,$P1724,"")</f>
        <v/>
      </c>
      <c r="AA1724" s="6">
        <f>IF($B1724=2024,$P1724,"")</f>
        <v>1</v>
      </c>
      <c r="AB1724" s="15" t="str">
        <f>IF($B1724=2025,$P1724,"")</f>
        <v/>
      </c>
    </row>
    <row r="1725" spans="1:28" ht="24" x14ac:dyDescent="0.25">
      <c r="A1725" s="3">
        <v>738</v>
      </c>
      <c r="B1725" s="5">
        <v>2015</v>
      </c>
      <c r="C1725" s="3" t="s">
        <v>306</v>
      </c>
      <c r="D1725" s="4">
        <f>DATE(B1725,N1725,M1725)</f>
        <v>42239</v>
      </c>
      <c r="E1725" s="5">
        <v>1755</v>
      </c>
      <c r="F1725" s="6" t="s">
        <v>454</v>
      </c>
      <c r="G1725" s="6" t="s">
        <v>461</v>
      </c>
      <c r="H1725" s="27"/>
      <c r="I1725" s="7" t="s">
        <v>2644</v>
      </c>
      <c r="J1725" s="9" t="s">
        <v>584</v>
      </c>
      <c r="K1725" s="6" t="s">
        <v>13</v>
      </c>
      <c r="L1725" s="6">
        <v>5603</v>
      </c>
      <c r="M1725" s="6">
        <v>23</v>
      </c>
      <c r="N1725" s="6">
        <v>8</v>
      </c>
      <c r="O1725" s="6" t="s">
        <v>14</v>
      </c>
      <c r="P1725" s="15">
        <v>1</v>
      </c>
      <c r="Q1725" s="15" t="str">
        <f>IF($B1725=2014,$P1725,"")</f>
        <v/>
      </c>
      <c r="R1725" s="15">
        <f>IF($B1725=2015,$P1725,"")</f>
        <v>1</v>
      </c>
      <c r="S1725" s="15" t="str">
        <f>IF($B1725=2016,$P1725,"")</f>
        <v/>
      </c>
      <c r="T1725" s="15" t="str">
        <f>IF($B1725=2017,$P1725,"")</f>
        <v/>
      </c>
      <c r="U1725" s="15" t="str">
        <f>IF($B1725=2018,$P1725,"")</f>
        <v/>
      </c>
      <c r="V1725" s="15" t="str">
        <f>IF($B1725=2019,$P1725,"")</f>
        <v/>
      </c>
      <c r="W1725" s="15" t="str">
        <f>IF($B1725=2020,$P1725,"")</f>
        <v/>
      </c>
      <c r="X1725" s="6" t="str">
        <f>IF($B1725=2021,$P1725,"")</f>
        <v/>
      </c>
      <c r="Y1725" s="6" t="str">
        <f>IF($B1725=2022,$P1725,"")</f>
        <v/>
      </c>
      <c r="Z1725" s="6" t="str">
        <f>IF($B1725=2023,$P1725,"")</f>
        <v/>
      </c>
      <c r="AA1725" s="6" t="str">
        <f>IF($B1725=2024,$P1725,"")</f>
        <v/>
      </c>
      <c r="AB1725" s="15" t="str">
        <f>IF($B1725=2025,$P1725,"")</f>
        <v/>
      </c>
    </row>
    <row r="1726" spans="1:28" x14ac:dyDescent="0.25">
      <c r="A1726" s="3">
        <v>738</v>
      </c>
      <c r="B1726" s="5">
        <v>2015</v>
      </c>
      <c r="C1726" s="3" t="s">
        <v>87</v>
      </c>
      <c r="D1726" s="4">
        <f>DATE(B1726,N1726,M1726)</f>
        <v>42272</v>
      </c>
      <c r="E1726" s="5">
        <v>1700</v>
      </c>
      <c r="F1726" s="6" t="s">
        <v>454</v>
      </c>
      <c r="G1726" s="6" t="s">
        <v>461</v>
      </c>
      <c r="H1726" s="27"/>
      <c r="I1726" s="7" t="s">
        <v>2644</v>
      </c>
      <c r="J1726" s="9" t="s">
        <v>585</v>
      </c>
      <c r="K1726" s="6" t="s">
        <v>43</v>
      </c>
      <c r="L1726" s="6">
        <v>5606</v>
      </c>
      <c r="M1726" s="6">
        <v>25</v>
      </c>
      <c r="N1726" s="6">
        <v>9</v>
      </c>
      <c r="P1726" s="15">
        <v>1</v>
      </c>
      <c r="Q1726" s="15" t="str">
        <f>IF($B1726=2014,$P1726,"")</f>
        <v/>
      </c>
      <c r="R1726" s="15">
        <f>IF($B1726=2015,$P1726,"")</f>
        <v>1</v>
      </c>
      <c r="S1726" s="15" t="str">
        <f>IF($B1726=2016,$P1726,"")</f>
        <v/>
      </c>
      <c r="T1726" s="15" t="str">
        <f>IF($B1726=2017,$P1726,"")</f>
        <v/>
      </c>
      <c r="U1726" s="15" t="str">
        <f>IF($B1726=2018,$P1726,"")</f>
        <v/>
      </c>
      <c r="V1726" s="15" t="str">
        <f>IF($B1726=2019,$P1726,"")</f>
        <v/>
      </c>
      <c r="W1726" s="15" t="str">
        <f>IF($B1726=2020,$P1726,"")</f>
        <v/>
      </c>
      <c r="X1726" s="6" t="str">
        <f>IF($B1726=2021,$P1726,"")</f>
        <v/>
      </c>
      <c r="Y1726" s="6" t="str">
        <f>IF($B1726=2022,$P1726,"")</f>
        <v/>
      </c>
      <c r="Z1726" s="6" t="str">
        <f>IF($B1726=2023,$P1726,"")</f>
        <v/>
      </c>
      <c r="AA1726" s="6" t="str">
        <f>IF($B1726=2024,$P1726,"")</f>
        <v/>
      </c>
      <c r="AB1726" s="15" t="str">
        <f>IF($B1726=2025,$P1726,"")</f>
        <v/>
      </c>
    </row>
    <row r="1727" spans="1:28" x14ac:dyDescent="0.25">
      <c r="A1727" s="3">
        <v>738</v>
      </c>
      <c r="B1727" s="5">
        <v>2015</v>
      </c>
      <c r="C1727" s="3" t="s">
        <v>81</v>
      </c>
      <c r="D1727" s="4">
        <f>DATE(B1727,N1727,M1727)</f>
        <v>42293</v>
      </c>
      <c r="E1727" s="5">
        <v>1459</v>
      </c>
      <c r="F1727" s="6" t="s">
        <v>454</v>
      </c>
      <c r="G1727" s="6" t="s">
        <v>461</v>
      </c>
      <c r="H1727" s="27"/>
      <c r="I1727" s="7" t="s">
        <v>2644</v>
      </c>
      <c r="J1727" s="9" t="s">
        <v>586</v>
      </c>
      <c r="K1727" s="6" t="s">
        <v>16</v>
      </c>
      <c r="L1727" s="6">
        <v>5607</v>
      </c>
      <c r="M1727" s="6">
        <v>16</v>
      </c>
      <c r="N1727" s="6">
        <v>10</v>
      </c>
      <c r="O1727" s="6" t="s">
        <v>14</v>
      </c>
      <c r="P1727" s="15">
        <v>1</v>
      </c>
      <c r="Q1727" s="15" t="str">
        <f>IF($B1727=2014,$P1727,"")</f>
        <v/>
      </c>
      <c r="R1727" s="15">
        <f>IF($B1727=2015,$P1727,"")</f>
        <v>1</v>
      </c>
      <c r="S1727" s="15" t="str">
        <f>IF($B1727=2016,$P1727,"")</f>
        <v/>
      </c>
      <c r="T1727" s="15" t="str">
        <f>IF($B1727=2017,$P1727,"")</f>
        <v/>
      </c>
      <c r="U1727" s="15" t="str">
        <f>IF($B1727=2018,$P1727,"")</f>
        <v/>
      </c>
      <c r="V1727" s="15" t="str">
        <f>IF($B1727=2019,$P1727,"")</f>
        <v/>
      </c>
      <c r="W1727" s="15" t="str">
        <f>IF($B1727=2020,$P1727,"")</f>
        <v/>
      </c>
      <c r="X1727" s="6" t="str">
        <f>IF($B1727=2021,$P1727,"")</f>
        <v/>
      </c>
      <c r="Y1727" s="6" t="str">
        <f>IF($B1727=2022,$P1727,"")</f>
        <v/>
      </c>
      <c r="Z1727" s="6" t="str">
        <f>IF($B1727=2023,$P1727,"")</f>
        <v/>
      </c>
      <c r="AA1727" s="6" t="str">
        <f>IF($B1727=2024,$P1727,"")</f>
        <v/>
      </c>
      <c r="AB1727" s="15" t="str">
        <f>IF($B1727=2025,$P1727,"")</f>
        <v/>
      </c>
    </row>
    <row r="1728" spans="1:28" x14ac:dyDescent="0.25">
      <c r="A1728" s="3">
        <v>738</v>
      </c>
      <c r="B1728" s="5">
        <v>2015</v>
      </c>
      <c r="C1728" s="3" t="s">
        <v>491</v>
      </c>
      <c r="D1728" s="4">
        <f>DATE(B1728,N1728,M1728)</f>
        <v>42303</v>
      </c>
      <c r="E1728" s="5">
        <v>1600</v>
      </c>
      <c r="F1728" s="6" t="s">
        <v>454</v>
      </c>
      <c r="G1728" s="6" t="s">
        <v>461</v>
      </c>
      <c r="H1728" s="27"/>
      <c r="I1728" s="7" t="s">
        <v>2644</v>
      </c>
      <c r="J1728" s="9" t="s">
        <v>587</v>
      </c>
      <c r="K1728" s="6" t="s">
        <v>150</v>
      </c>
      <c r="L1728" s="6">
        <v>5609</v>
      </c>
      <c r="M1728" s="6">
        <v>26</v>
      </c>
      <c r="N1728" s="6">
        <v>10</v>
      </c>
      <c r="P1728" s="15">
        <v>1</v>
      </c>
      <c r="Q1728" s="15" t="str">
        <f>IF($B1728=2014,$P1728,"")</f>
        <v/>
      </c>
      <c r="R1728" s="15">
        <f>IF($B1728=2015,$P1728,"")</f>
        <v>1</v>
      </c>
      <c r="S1728" s="15" t="str">
        <f>IF($B1728=2016,$P1728,"")</f>
        <v/>
      </c>
      <c r="T1728" s="15" t="str">
        <f>IF($B1728=2017,$P1728,"")</f>
        <v/>
      </c>
      <c r="U1728" s="15" t="str">
        <f>IF($B1728=2018,$P1728,"")</f>
        <v/>
      </c>
      <c r="V1728" s="15" t="str">
        <f>IF($B1728=2019,$P1728,"")</f>
        <v/>
      </c>
      <c r="W1728" s="15" t="str">
        <f>IF($B1728=2020,$P1728,"")</f>
        <v/>
      </c>
      <c r="X1728" s="6" t="str">
        <f>IF($B1728=2021,$P1728,"")</f>
        <v/>
      </c>
      <c r="Y1728" s="6" t="str">
        <f>IF($B1728=2022,$P1728,"")</f>
        <v/>
      </c>
      <c r="Z1728" s="6" t="str">
        <f>IF($B1728=2023,$P1728,"")</f>
        <v/>
      </c>
      <c r="AA1728" s="6" t="str">
        <f>IF($B1728=2024,$P1728,"")</f>
        <v/>
      </c>
      <c r="AB1728" s="15" t="str">
        <f>IF($B1728=2025,$P1728,"")</f>
        <v/>
      </c>
    </row>
    <row r="1729" spans="1:28" x14ac:dyDescent="0.25">
      <c r="A1729" s="3">
        <v>738</v>
      </c>
      <c r="B1729" s="3">
        <v>2016</v>
      </c>
      <c r="C1729" s="3" t="s">
        <v>491</v>
      </c>
      <c r="D1729" s="4">
        <f>DATE(B1729,N1729,M1729)</f>
        <v>42669</v>
      </c>
      <c r="E1729" s="5">
        <v>1600</v>
      </c>
      <c r="F1729" s="6" t="s">
        <v>454</v>
      </c>
      <c r="G1729" s="10" t="s">
        <v>461</v>
      </c>
      <c r="H1729" s="27"/>
      <c r="I1729" s="7" t="s">
        <v>2644</v>
      </c>
      <c r="J1729" s="7" t="s">
        <v>1792</v>
      </c>
      <c r="K1729" s="6" t="s">
        <v>123</v>
      </c>
      <c r="L1729" s="6">
        <v>5708</v>
      </c>
      <c r="M1729" s="6">
        <v>26</v>
      </c>
      <c r="N1729" s="6">
        <v>10</v>
      </c>
      <c r="P1729" s="15">
        <v>1</v>
      </c>
      <c r="Q1729" s="15" t="str">
        <f>IF($B1729=2014,$P1729,"")</f>
        <v/>
      </c>
      <c r="R1729" s="15" t="str">
        <f>IF($B1729=2015,$P1729,"")</f>
        <v/>
      </c>
      <c r="S1729" s="15">
        <f>IF($B1729=2016,$P1729,"")</f>
        <v>1</v>
      </c>
      <c r="T1729" s="15" t="str">
        <f>IF($B1729=2017,$P1729,"")</f>
        <v/>
      </c>
      <c r="U1729" s="15" t="str">
        <f>IF($B1729=2018,$P1729,"")</f>
        <v/>
      </c>
      <c r="V1729" s="15" t="str">
        <f>IF($B1729=2019,$P1729,"")</f>
        <v/>
      </c>
      <c r="W1729" s="15" t="str">
        <f>IF($B1729=2020,$P1729,"")</f>
        <v/>
      </c>
      <c r="X1729" s="6" t="str">
        <f>IF($B1729=2021,$P1729,"")</f>
        <v/>
      </c>
      <c r="Y1729" s="6" t="str">
        <f>IF($B1729=2022,$P1729,"")</f>
        <v/>
      </c>
      <c r="Z1729" s="6" t="str">
        <f>IF($B1729=2023,$P1729,"")</f>
        <v/>
      </c>
      <c r="AA1729" s="6" t="str">
        <f>IF($B1729=2024,$P1729,"")</f>
        <v/>
      </c>
      <c r="AB1729" s="15" t="str">
        <f>IF($B1729=2025,$P1729,"")</f>
        <v/>
      </c>
    </row>
    <row r="1730" spans="1:28" x14ac:dyDescent="0.25">
      <c r="A1730" s="3">
        <v>738</v>
      </c>
      <c r="B1730" s="3">
        <v>2017</v>
      </c>
      <c r="C1730" s="3" t="s">
        <v>1460</v>
      </c>
      <c r="D1730" s="4">
        <f>DATE(B1730,N1730,M1730)</f>
        <v>43013</v>
      </c>
      <c r="E1730" s="5">
        <v>1500</v>
      </c>
      <c r="F1730" s="6" t="s">
        <v>454</v>
      </c>
      <c r="G1730" s="6" t="s">
        <v>461</v>
      </c>
      <c r="H1730" s="27"/>
      <c r="I1730" s="7" t="s">
        <v>2644</v>
      </c>
      <c r="J1730" s="9" t="s">
        <v>2645</v>
      </c>
      <c r="K1730" s="6" t="s">
        <v>102</v>
      </c>
      <c r="L1730" s="6">
        <v>5807</v>
      </c>
      <c r="M1730" s="6">
        <v>5</v>
      </c>
      <c r="N1730" s="6">
        <v>10</v>
      </c>
      <c r="P1730" s="15">
        <v>1</v>
      </c>
      <c r="Q1730" s="15" t="str">
        <f>IF($B1730=2014,$P1730,"")</f>
        <v/>
      </c>
      <c r="R1730" s="15" t="str">
        <f>IF($B1730=2015,$P1730,"")</f>
        <v/>
      </c>
      <c r="S1730" s="15" t="str">
        <f>IF($B1730=2016,$P1730,"")</f>
        <v/>
      </c>
      <c r="T1730" s="15">
        <f>IF($B1730=2017,$P1730,"")</f>
        <v>1</v>
      </c>
      <c r="U1730" s="15" t="str">
        <f>IF($B1730=2018,$P1730,"")</f>
        <v/>
      </c>
      <c r="V1730" s="15" t="str">
        <f>IF($B1730=2019,$P1730,"")</f>
        <v/>
      </c>
      <c r="W1730" s="15" t="str">
        <f>IF($B1730=2020,$P1730,"")</f>
        <v/>
      </c>
      <c r="X1730" s="6" t="str">
        <f>IF($B1730=2021,$P1730,"")</f>
        <v/>
      </c>
      <c r="Y1730" s="6" t="str">
        <f>IF($B1730=2022,$P1730,"")</f>
        <v/>
      </c>
      <c r="Z1730" s="6" t="str">
        <f>IF($B1730=2023,$P1730,"")</f>
        <v/>
      </c>
      <c r="AA1730" s="6" t="str">
        <f>IF($B1730=2024,$P1730,"")</f>
        <v/>
      </c>
      <c r="AB1730" s="15" t="str">
        <f>IF($B1730=2025,$P1730,"")</f>
        <v/>
      </c>
    </row>
    <row r="1731" spans="1:28" ht="24" x14ac:dyDescent="0.25">
      <c r="A1731" s="3">
        <v>738</v>
      </c>
      <c r="B1731" s="3">
        <v>2017</v>
      </c>
      <c r="C1731" s="3" t="s">
        <v>925</v>
      </c>
      <c r="D1731" s="4">
        <f>DATE(B1731,N1731,M1731)</f>
        <v>43035</v>
      </c>
      <c r="E1731" s="5">
        <v>1600</v>
      </c>
      <c r="F1731" s="6" t="s">
        <v>454</v>
      </c>
      <c r="G1731" s="6" t="s">
        <v>461</v>
      </c>
      <c r="H1731" s="27"/>
      <c r="I1731" s="7" t="s">
        <v>2644</v>
      </c>
      <c r="J1731" s="9" t="s">
        <v>2646</v>
      </c>
      <c r="K1731" s="6" t="s">
        <v>123</v>
      </c>
      <c r="L1731" s="6">
        <v>5808</v>
      </c>
      <c r="M1731" s="6">
        <v>27</v>
      </c>
      <c r="N1731" s="6">
        <v>10</v>
      </c>
      <c r="P1731" s="15">
        <v>1</v>
      </c>
      <c r="Q1731" s="15" t="str">
        <f>IF($B1731=2014,$P1731,"")</f>
        <v/>
      </c>
      <c r="R1731" s="15" t="str">
        <f>IF($B1731=2015,$P1731,"")</f>
        <v/>
      </c>
      <c r="S1731" s="15" t="str">
        <f>IF($B1731=2016,$P1731,"")</f>
        <v/>
      </c>
      <c r="T1731" s="15">
        <f>IF($B1731=2017,$P1731,"")</f>
        <v>1</v>
      </c>
      <c r="U1731" s="15" t="str">
        <f>IF($B1731=2018,$P1731,"")</f>
        <v/>
      </c>
      <c r="V1731" s="15" t="str">
        <f>IF($B1731=2019,$P1731,"")</f>
        <v/>
      </c>
      <c r="W1731" s="15" t="str">
        <f>IF($B1731=2020,$P1731,"")</f>
        <v/>
      </c>
      <c r="X1731" s="6" t="str">
        <f>IF($B1731=2021,$P1731,"")</f>
        <v/>
      </c>
      <c r="Y1731" s="6" t="str">
        <f>IF($B1731=2022,$P1731,"")</f>
        <v/>
      </c>
      <c r="Z1731" s="6" t="str">
        <f>IF($B1731=2023,$P1731,"")</f>
        <v/>
      </c>
      <c r="AA1731" s="6" t="str">
        <f>IF($B1731=2024,$P1731,"")</f>
        <v/>
      </c>
      <c r="AB1731" s="15" t="str">
        <f>IF($B1731=2025,$P1731,"")</f>
        <v/>
      </c>
    </row>
    <row r="1732" spans="1:28" x14ac:dyDescent="0.25">
      <c r="A1732" s="3">
        <v>738</v>
      </c>
      <c r="B1732" s="3">
        <v>2016</v>
      </c>
      <c r="C1732" s="3" t="s">
        <v>45</v>
      </c>
      <c r="D1732" s="4">
        <f>DATE(B1732,N1732,M1732)</f>
        <v>42661</v>
      </c>
      <c r="E1732" s="5">
        <v>1600</v>
      </c>
      <c r="F1732" s="6" t="s">
        <v>454</v>
      </c>
      <c r="G1732" s="10" t="s">
        <v>476</v>
      </c>
      <c r="H1732" s="27"/>
      <c r="I1732" s="7" t="s">
        <v>6724</v>
      </c>
      <c r="J1732" s="7" t="s">
        <v>1793</v>
      </c>
      <c r="K1732" s="6" t="s">
        <v>123</v>
      </c>
      <c r="L1732" s="6">
        <v>5707</v>
      </c>
      <c r="M1732" s="6">
        <v>18</v>
      </c>
      <c r="N1732" s="6">
        <v>10</v>
      </c>
      <c r="P1732" s="15">
        <v>1</v>
      </c>
      <c r="Q1732" s="15" t="str">
        <f>IF($B1732=2014,$P1732,"")</f>
        <v/>
      </c>
      <c r="R1732" s="15" t="str">
        <f>IF($B1732=2015,$P1732,"")</f>
        <v/>
      </c>
      <c r="S1732" s="15">
        <f>IF($B1732=2016,$P1732,"")</f>
        <v>1</v>
      </c>
      <c r="T1732" s="15" t="str">
        <f>IF($B1732=2017,$P1732,"")</f>
        <v/>
      </c>
      <c r="U1732" s="15" t="str">
        <f>IF($B1732=2018,$P1732,"")</f>
        <v/>
      </c>
      <c r="V1732" s="15" t="str">
        <f>IF($B1732=2019,$P1732,"")</f>
        <v/>
      </c>
      <c r="W1732" s="15" t="str">
        <f>IF($B1732=2020,$P1732,"")</f>
        <v/>
      </c>
      <c r="X1732" s="6" t="str">
        <f>IF($B1732=2021,$P1732,"")</f>
        <v/>
      </c>
      <c r="Y1732" s="6" t="str">
        <f>IF($B1732=2022,$P1732,"")</f>
        <v/>
      </c>
      <c r="Z1732" s="6" t="str">
        <f>IF($B1732=2023,$P1732,"")</f>
        <v/>
      </c>
      <c r="AA1732" s="6" t="str">
        <f>IF($B1732=2024,$P1732,"")</f>
        <v/>
      </c>
      <c r="AB1732" s="15" t="str">
        <f>IF($B1732=2025,$P1732,"")</f>
        <v/>
      </c>
    </row>
    <row r="1733" spans="1:28" x14ac:dyDescent="0.25">
      <c r="A1733" s="3">
        <v>738</v>
      </c>
      <c r="B1733" s="3">
        <v>2022</v>
      </c>
      <c r="C1733" s="3" t="s">
        <v>193</v>
      </c>
      <c r="D1733" s="4">
        <f>DATE(B1733,N1733,M1733)</f>
        <v>44865</v>
      </c>
      <c r="E1733" s="5">
        <v>1600</v>
      </c>
      <c r="F1733" s="10" t="s">
        <v>454</v>
      </c>
      <c r="G1733" s="10" t="s">
        <v>476</v>
      </c>
      <c r="H1733" s="27"/>
      <c r="I1733" s="7" t="s">
        <v>6724</v>
      </c>
      <c r="J1733" s="7" t="s">
        <v>7042</v>
      </c>
      <c r="K1733" s="6" t="s">
        <v>5783</v>
      </c>
      <c r="L1733" s="6">
        <v>6310</v>
      </c>
      <c r="M1733" s="6">
        <v>31</v>
      </c>
      <c r="N1733" s="6">
        <v>10</v>
      </c>
      <c r="O1733" s="6" t="s">
        <v>7030</v>
      </c>
      <c r="P1733" s="15">
        <v>1</v>
      </c>
      <c r="Q1733" s="15" t="str">
        <f>IF($B1733=2014,$P1733,"")</f>
        <v/>
      </c>
      <c r="R1733" s="15" t="str">
        <f>IF($B1733=2015,$P1733,"")</f>
        <v/>
      </c>
      <c r="S1733" s="15" t="str">
        <f>IF($B1733=2016,$P1733,"")</f>
        <v/>
      </c>
      <c r="T1733" s="15" t="str">
        <f>IF($B1733=2017,$P1733,"")</f>
        <v/>
      </c>
      <c r="U1733" s="15" t="str">
        <f>IF($B1733=2018,$P1733,"")</f>
        <v/>
      </c>
      <c r="V1733" s="15" t="str">
        <f>IF($B1733=2019,$P1733,"")</f>
        <v/>
      </c>
      <c r="W1733" s="15" t="str">
        <f>IF($B1733=2020,$P1733,"")</f>
        <v/>
      </c>
      <c r="X1733" s="6" t="str">
        <f>IF($B1733=2021,$P1733,"")</f>
        <v/>
      </c>
      <c r="Y1733" s="6">
        <f>IF($B1733=2022,$P1733,"")</f>
        <v>1</v>
      </c>
      <c r="Z1733" s="6" t="str">
        <f>IF($B1733=2023,$P1733,"")</f>
        <v/>
      </c>
      <c r="AA1733" s="6" t="str">
        <f>IF($B1733=2024,$P1733,"")</f>
        <v/>
      </c>
      <c r="AB1733" s="15" t="str">
        <f>IF($B1733=2025,$P1733,"")</f>
        <v/>
      </c>
    </row>
    <row r="1734" spans="1:28" x14ac:dyDescent="0.25">
      <c r="A1734" s="3">
        <v>738</v>
      </c>
      <c r="B1734" s="3">
        <v>2022</v>
      </c>
      <c r="C1734" s="3" t="s">
        <v>193</v>
      </c>
      <c r="D1734" s="4">
        <f>DATE(B1734,N1734,M1734)</f>
        <v>44865</v>
      </c>
      <c r="E1734" s="5">
        <v>1600</v>
      </c>
      <c r="F1734" s="10" t="s">
        <v>454</v>
      </c>
      <c r="G1734" s="10" t="s">
        <v>476</v>
      </c>
      <c r="H1734" s="27"/>
      <c r="I1734" s="7" t="s">
        <v>6724</v>
      </c>
      <c r="J1734" s="7" t="s">
        <v>6984</v>
      </c>
      <c r="K1734" s="6" t="s">
        <v>5783</v>
      </c>
      <c r="L1734" s="6">
        <v>6309</v>
      </c>
      <c r="M1734" s="6">
        <v>31</v>
      </c>
      <c r="N1734" s="6">
        <v>10</v>
      </c>
      <c r="P1734" s="15">
        <v>1</v>
      </c>
      <c r="Q1734" s="15" t="str">
        <f>IF($B1734=2014,$P1734,"")</f>
        <v/>
      </c>
      <c r="R1734" s="15" t="str">
        <f>IF($B1734=2015,$P1734,"")</f>
        <v/>
      </c>
      <c r="S1734" s="15" t="str">
        <f>IF($B1734=2016,$P1734,"")</f>
        <v/>
      </c>
      <c r="T1734" s="15" t="str">
        <f>IF($B1734=2017,$P1734,"")</f>
        <v/>
      </c>
      <c r="U1734" s="15" t="str">
        <f>IF($B1734=2018,$P1734,"")</f>
        <v/>
      </c>
      <c r="V1734" s="15" t="str">
        <f>IF($B1734=2019,$P1734,"")</f>
        <v/>
      </c>
      <c r="W1734" s="15" t="str">
        <f>IF($B1734=2020,$P1734,"")</f>
        <v/>
      </c>
      <c r="X1734" s="6" t="str">
        <f>IF($B1734=2021,$P1734,"")</f>
        <v/>
      </c>
      <c r="Y1734" s="6">
        <f>IF($B1734=2022,$P1734,"")</f>
        <v>1</v>
      </c>
      <c r="Z1734" s="6" t="str">
        <f>IF($B1734=2023,$P1734,"")</f>
        <v/>
      </c>
      <c r="AA1734" s="6" t="str">
        <f>IF($B1734=2024,$P1734,"")</f>
        <v/>
      </c>
      <c r="AB1734" s="15" t="str">
        <f>IF($B1734=2025,$P1734,"")</f>
        <v/>
      </c>
    </row>
    <row r="1735" spans="1:28" x14ac:dyDescent="0.25">
      <c r="A1735" s="3">
        <v>738</v>
      </c>
      <c r="B1735" s="3">
        <v>2022</v>
      </c>
      <c r="C1735" s="3" t="s">
        <v>47</v>
      </c>
      <c r="D1735" s="4">
        <f>DATE(B1735,N1735,M1735)</f>
        <v>44909</v>
      </c>
      <c r="E1735" s="5">
        <v>1535</v>
      </c>
      <c r="F1735" s="6" t="s">
        <v>454</v>
      </c>
      <c r="G1735" s="6" t="s">
        <v>476</v>
      </c>
      <c r="H1735" s="27"/>
      <c r="I1735" s="7" t="s">
        <v>6724</v>
      </c>
      <c r="J1735" s="7" t="s">
        <v>7128</v>
      </c>
      <c r="K1735" s="6" t="s">
        <v>6838</v>
      </c>
      <c r="L1735" s="6">
        <v>6312</v>
      </c>
      <c r="M1735" s="6">
        <v>14</v>
      </c>
      <c r="N1735" s="6">
        <v>12</v>
      </c>
      <c r="P1735" s="15">
        <v>1</v>
      </c>
      <c r="Q1735" s="15" t="str">
        <f>IF($B1735=2014,$P1735,"")</f>
        <v/>
      </c>
      <c r="R1735" s="15" t="str">
        <f>IF($B1735=2015,$P1735,"")</f>
        <v/>
      </c>
      <c r="S1735" s="15" t="str">
        <f>IF($B1735=2016,$P1735,"")</f>
        <v/>
      </c>
      <c r="T1735" s="15" t="str">
        <f>IF($B1735=2017,$P1735,"")</f>
        <v/>
      </c>
      <c r="U1735" s="15" t="str">
        <f>IF($B1735=2018,$P1735,"")</f>
        <v/>
      </c>
      <c r="V1735" s="15" t="str">
        <f>IF($B1735=2019,$P1735,"")</f>
        <v/>
      </c>
      <c r="W1735" s="15" t="str">
        <f>IF($B1735=2020,$P1735,"")</f>
        <v/>
      </c>
      <c r="X1735" s="6" t="str">
        <f>IF($B1735=2021,$P1735,"")</f>
        <v/>
      </c>
      <c r="Y1735" s="6">
        <f>IF($B1735=2022,$P1735,"")</f>
        <v>1</v>
      </c>
      <c r="Z1735" s="6" t="str">
        <f>IF($B1735=2023,$P1735,"")</f>
        <v/>
      </c>
      <c r="AA1735" s="6" t="str">
        <f>IF($B1735=2024,$P1735,"")</f>
        <v/>
      </c>
      <c r="AB1735" s="15" t="str">
        <f>IF($B1735=2025,$P1735,"")</f>
        <v/>
      </c>
    </row>
    <row r="1736" spans="1:28" x14ac:dyDescent="0.25">
      <c r="A1736" s="3">
        <v>738</v>
      </c>
      <c r="B1736" s="3">
        <v>2023</v>
      </c>
      <c r="C1736" s="3" t="s">
        <v>212</v>
      </c>
      <c r="D1736" s="4">
        <f>DATE(B1736,N1736,M1736)</f>
        <v>45267</v>
      </c>
      <c r="E1736" s="5">
        <v>1700</v>
      </c>
      <c r="F1736" s="10" t="s">
        <v>454</v>
      </c>
      <c r="G1736" s="10" t="s">
        <v>476</v>
      </c>
      <c r="H1736" s="10"/>
      <c r="I1736" s="7" t="s">
        <v>7997</v>
      </c>
      <c r="J1736" s="7" t="s">
        <v>7949</v>
      </c>
      <c r="K1736" s="6" t="s">
        <v>5783</v>
      </c>
      <c r="L1736" s="6">
        <v>6411</v>
      </c>
      <c r="M1736" s="6">
        <v>7</v>
      </c>
      <c r="N1736" s="6">
        <v>12</v>
      </c>
      <c r="P1736" s="15">
        <v>1</v>
      </c>
      <c r="Q1736" s="15" t="str">
        <f>IF($B1736=2014,$P1736,"")</f>
        <v/>
      </c>
      <c r="R1736" s="15" t="str">
        <f>IF($B1736=2015,$P1736,"")</f>
        <v/>
      </c>
      <c r="S1736" s="15" t="str">
        <f>IF($B1736=2016,$P1736,"")</f>
        <v/>
      </c>
      <c r="T1736" s="15" t="str">
        <f>IF($B1736=2017,$P1736,"")</f>
        <v/>
      </c>
      <c r="U1736" s="15" t="str">
        <f>IF($B1736=2018,$P1736,"")</f>
        <v/>
      </c>
      <c r="V1736" s="15" t="str">
        <f>IF($B1736=2019,$P1736,"")</f>
        <v/>
      </c>
      <c r="W1736" s="15" t="str">
        <f>IF($B1736=2020,$P1736,"")</f>
        <v/>
      </c>
      <c r="X1736" s="6" t="str">
        <f>IF($B1736=2021,$P1736,"")</f>
        <v/>
      </c>
      <c r="Y1736" s="6" t="str">
        <f>IF($B1736=2022,$P1736,"")</f>
        <v/>
      </c>
      <c r="Z1736" s="6">
        <f>IF($B1736=2023,$P1736,"")</f>
        <v>1</v>
      </c>
      <c r="AA1736" s="6" t="str">
        <f>IF($B1736=2024,$P1736,"")</f>
        <v/>
      </c>
      <c r="AB1736" s="15" t="str">
        <f>IF($B1736=2025,$P1736,"")</f>
        <v/>
      </c>
    </row>
    <row r="1737" spans="1:28" x14ac:dyDescent="0.25">
      <c r="A1737" s="3">
        <v>738</v>
      </c>
      <c r="B1737" s="3">
        <v>2023</v>
      </c>
      <c r="C1737" s="3" t="s">
        <v>47</v>
      </c>
      <c r="D1737" s="4">
        <f>DATE(B1737,N1737,M1737)</f>
        <v>45274</v>
      </c>
      <c r="E1737" s="5">
        <v>1700</v>
      </c>
      <c r="F1737" s="10" t="s">
        <v>454</v>
      </c>
      <c r="G1737" s="10" t="s">
        <v>476</v>
      </c>
      <c r="H1737" s="10"/>
      <c r="I1737" s="7" t="s">
        <v>7997</v>
      </c>
      <c r="J1737" s="7" t="s">
        <v>8003</v>
      </c>
      <c r="K1737" s="6" t="s">
        <v>5783</v>
      </c>
      <c r="L1737" s="6">
        <v>6412</v>
      </c>
      <c r="M1737" s="6">
        <v>14</v>
      </c>
      <c r="N1737" s="6">
        <v>12</v>
      </c>
      <c r="P1737" s="15">
        <v>1</v>
      </c>
      <c r="Q1737" s="15" t="str">
        <f>IF($B1737=2014,$P1737,"")</f>
        <v/>
      </c>
      <c r="R1737" s="15" t="str">
        <f>IF($B1737=2015,$P1737,"")</f>
        <v/>
      </c>
      <c r="S1737" s="15" t="str">
        <f>IF($B1737=2016,$P1737,"")</f>
        <v/>
      </c>
      <c r="T1737" s="15" t="str">
        <f>IF($B1737=2017,$P1737,"")</f>
        <v/>
      </c>
      <c r="U1737" s="15" t="str">
        <f>IF($B1737=2018,$P1737,"")</f>
        <v/>
      </c>
      <c r="V1737" s="15" t="str">
        <f>IF($B1737=2019,$P1737,"")</f>
        <v/>
      </c>
      <c r="W1737" s="15" t="str">
        <f>IF($B1737=2020,$P1737,"")</f>
        <v/>
      </c>
      <c r="X1737" s="6" t="str">
        <f>IF($B1737=2021,$P1737,"")</f>
        <v/>
      </c>
      <c r="Y1737" s="6" t="str">
        <f>IF($B1737=2022,$P1737,"")</f>
        <v/>
      </c>
      <c r="Z1737" s="6">
        <f>IF($B1737=2023,$P1737,"")</f>
        <v>1</v>
      </c>
      <c r="AA1737" s="6" t="str">
        <f>IF($B1737=2024,$P1737,"")</f>
        <v/>
      </c>
      <c r="AB1737" s="15" t="str">
        <f>IF($B1737=2025,$P1737,"")</f>
        <v/>
      </c>
    </row>
    <row r="1738" spans="1:28" x14ac:dyDescent="0.25">
      <c r="A1738" s="3">
        <v>738</v>
      </c>
      <c r="B1738" s="3">
        <v>2021</v>
      </c>
      <c r="C1738" s="3" t="s">
        <v>146</v>
      </c>
      <c r="D1738" s="4">
        <v>44449</v>
      </c>
      <c r="E1738" s="5">
        <v>1930</v>
      </c>
      <c r="F1738" s="6" t="s">
        <v>454</v>
      </c>
      <c r="G1738" s="6" t="s">
        <v>464</v>
      </c>
      <c r="H1738" s="27"/>
      <c r="I1738" s="7" t="s">
        <v>8233</v>
      </c>
      <c r="J1738" s="7" t="s">
        <v>6032</v>
      </c>
      <c r="K1738" s="6" t="s">
        <v>43</v>
      </c>
      <c r="L1738" s="6">
        <v>6205</v>
      </c>
      <c r="M1738" s="6">
        <v>10</v>
      </c>
      <c r="N1738" s="6">
        <v>9</v>
      </c>
      <c r="P1738" s="15">
        <v>1</v>
      </c>
      <c r="Q1738" s="15" t="str">
        <f>IF($B1738=2014,$P1738,"")</f>
        <v/>
      </c>
      <c r="R1738" s="15" t="str">
        <f>IF($B1738=2015,$P1738,"")</f>
        <v/>
      </c>
      <c r="S1738" s="15" t="str">
        <f>IF($B1738=2016,$P1738,"")</f>
        <v/>
      </c>
      <c r="T1738" s="15" t="str">
        <f>IF($B1738=2017,$P1738,"")</f>
        <v/>
      </c>
      <c r="U1738" s="15" t="str">
        <f>IF($B1738=2018,$P1738,"")</f>
        <v/>
      </c>
      <c r="V1738" s="15" t="str">
        <f>IF($B1738=2019,$P1738,"")</f>
        <v/>
      </c>
      <c r="W1738" s="15" t="str">
        <f>IF($B1738=2020,$P1738,"")</f>
        <v/>
      </c>
      <c r="X1738" s="6">
        <f>IF($B1738=2021,$P1738,"")</f>
        <v>1</v>
      </c>
      <c r="Y1738" s="6" t="str">
        <f>IF($B1738=2022,$P1738,"")</f>
        <v/>
      </c>
      <c r="Z1738" s="6" t="str">
        <f>IF($B1738=2023,$P1738,"")</f>
        <v/>
      </c>
      <c r="AA1738" s="6" t="str">
        <f>IF($B1738=2024,$P1738,"")</f>
        <v/>
      </c>
      <c r="AB1738" s="15" t="str">
        <f>IF($B1738=2025,$P1738,"")</f>
        <v/>
      </c>
    </row>
    <row r="1739" spans="1:28" x14ac:dyDescent="0.25">
      <c r="A1739" s="3">
        <v>738</v>
      </c>
      <c r="B1739" s="3">
        <v>2022</v>
      </c>
      <c r="C1739" s="3" t="s">
        <v>197</v>
      </c>
      <c r="D1739" s="4">
        <f>DATE(B1739,N1739,M1739)</f>
        <v>44864</v>
      </c>
      <c r="E1739" s="5">
        <v>2030</v>
      </c>
      <c r="F1739" s="10" t="s">
        <v>454</v>
      </c>
      <c r="G1739" s="10" t="s">
        <v>464</v>
      </c>
      <c r="H1739" s="27"/>
      <c r="I1739" s="7" t="s">
        <v>8233</v>
      </c>
      <c r="J1739" s="7" t="s">
        <v>7043</v>
      </c>
      <c r="K1739" s="6" t="s">
        <v>150</v>
      </c>
      <c r="L1739" s="6">
        <v>6310</v>
      </c>
      <c r="M1739" s="6">
        <v>30</v>
      </c>
      <c r="N1739" s="6">
        <v>10</v>
      </c>
      <c r="O1739" s="6" t="s">
        <v>7030</v>
      </c>
      <c r="P1739" s="15">
        <v>1</v>
      </c>
      <c r="Q1739" s="15" t="str">
        <f>IF($B1739=2014,$P1739,"")</f>
        <v/>
      </c>
      <c r="R1739" s="15" t="str">
        <f>IF($B1739=2015,$P1739,"")</f>
        <v/>
      </c>
      <c r="S1739" s="15" t="str">
        <f>IF($B1739=2016,$P1739,"")</f>
        <v/>
      </c>
      <c r="T1739" s="15" t="str">
        <f>IF($B1739=2017,$P1739,"")</f>
        <v/>
      </c>
      <c r="U1739" s="15" t="str">
        <f>IF($B1739=2018,$P1739,"")</f>
        <v/>
      </c>
      <c r="V1739" s="15" t="str">
        <f>IF($B1739=2019,$P1739,"")</f>
        <v/>
      </c>
      <c r="W1739" s="15" t="str">
        <f>IF($B1739=2020,$P1739,"")</f>
        <v/>
      </c>
      <c r="X1739" s="6" t="str">
        <f>IF($B1739=2021,$P1739,"")</f>
        <v/>
      </c>
      <c r="Y1739" s="6">
        <f>IF($B1739=2022,$P1739,"")</f>
        <v>1</v>
      </c>
      <c r="Z1739" s="6" t="str">
        <f>IF($B1739=2023,$P1739,"")</f>
        <v/>
      </c>
      <c r="AA1739" s="6" t="str">
        <f>IF($B1739=2024,$P1739,"")</f>
        <v/>
      </c>
      <c r="AB1739" s="15" t="str">
        <f>IF($B1739=2025,$P1739,"")</f>
        <v/>
      </c>
    </row>
    <row r="1740" spans="1:28" x14ac:dyDescent="0.25">
      <c r="A1740" s="3">
        <v>738</v>
      </c>
      <c r="B1740" s="3">
        <v>2017</v>
      </c>
      <c r="C1740" s="3" t="s">
        <v>45</v>
      </c>
      <c r="D1740" s="4">
        <f>DATE(B1740,N1740,M1740)</f>
        <v>43026</v>
      </c>
      <c r="E1740" s="5">
        <v>1459</v>
      </c>
      <c r="F1740" s="6" t="s">
        <v>454</v>
      </c>
      <c r="G1740" s="6" t="s">
        <v>503</v>
      </c>
      <c r="H1740" s="27"/>
      <c r="I1740" s="7" t="s">
        <v>5211</v>
      </c>
      <c r="J1740" s="9" t="s">
        <v>2647</v>
      </c>
      <c r="K1740" s="6" t="s">
        <v>58</v>
      </c>
      <c r="L1740" s="6">
        <v>5807</v>
      </c>
      <c r="M1740" s="6">
        <v>18</v>
      </c>
      <c r="N1740" s="6">
        <v>10</v>
      </c>
      <c r="O1740" s="6" t="s">
        <v>14</v>
      </c>
      <c r="P1740" s="15">
        <v>1</v>
      </c>
      <c r="Q1740" s="15" t="str">
        <f>IF($B1740=2014,$P1740,"")</f>
        <v/>
      </c>
      <c r="R1740" s="15" t="str">
        <f>IF($B1740=2015,$P1740,"")</f>
        <v/>
      </c>
      <c r="S1740" s="15" t="str">
        <f>IF($B1740=2016,$P1740,"")</f>
        <v/>
      </c>
      <c r="T1740" s="15">
        <f>IF($B1740=2017,$P1740,"")</f>
        <v>1</v>
      </c>
      <c r="U1740" s="15" t="str">
        <f>IF($B1740=2018,$P1740,"")</f>
        <v/>
      </c>
      <c r="V1740" s="15" t="str">
        <f>IF($B1740=2019,$P1740,"")</f>
        <v/>
      </c>
      <c r="W1740" s="15" t="str">
        <f>IF($B1740=2020,$P1740,"")</f>
        <v/>
      </c>
      <c r="X1740" s="6" t="str">
        <f>IF($B1740=2021,$P1740,"")</f>
        <v/>
      </c>
      <c r="Y1740" s="6" t="str">
        <f>IF($B1740=2022,$P1740,"")</f>
        <v/>
      </c>
      <c r="Z1740" s="6" t="str">
        <f>IF($B1740=2023,$P1740,"")</f>
        <v/>
      </c>
      <c r="AA1740" s="6" t="str">
        <f>IF($B1740=2024,$P1740,"")</f>
        <v/>
      </c>
      <c r="AB1740" s="15" t="str">
        <f>IF($B1740=2025,$P1740,"")</f>
        <v/>
      </c>
    </row>
    <row r="1741" spans="1:28" x14ac:dyDescent="0.25">
      <c r="A1741" s="3">
        <v>738</v>
      </c>
      <c r="B1741" s="3">
        <v>2020</v>
      </c>
      <c r="C1741" s="3" t="s">
        <v>121</v>
      </c>
      <c r="D1741" s="4">
        <f>DATE(B1741,N1741,M1741)</f>
        <v>44086</v>
      </c>
      <c r="E1741" s="5">
        <v>1800</v>
      </c>
      <c r="F1741" s="6" t="s">
        <v>454</v>
      </c>
      <c r="G1741" s="6" t="s">
        <v>503</v>
      </c>
      <c r="H1741" s="27"/>
      <c r="I1741" s="7" t="s">
        <v>5509</v>
      </c>
      <c r="J1741" s="7" t="s">
        <v>5422</v>
      </c>
      <c r="K1741" s="6" t="s">
        <v>88</v>
      </c>
      <c r="L1741" s="6">
        <v>6105</v>
      </c>
      <c r="M1741" s="6">
        <v>12</v>
      </c>
      <c r="N1741" s="6">
        <v>9</v>
      </c>
      <c r="O1741" s="6" t="s">
        <v>86</v>
      </c>
      <c r="P1741" s="15">
        <v>1</v>
      </c>
      <c r="Q1741" s="15" t="str">
        <f>IF($B1741=2014,$P1741,"")</f>
        <v/>
      </c>
      <c r="R1741" s="15" t="str">
        <f>IF($B1741=2015,$P1741,"")</f>
        <v/>
      </c>
      <c r="S1741" s="15" t="str">
        <f>IF($B1741=2016,$P1741,"")</f>
        <v/>
      </c>
      <c r="T1741" s="15" t="str">
        <f>IF($B1741=2017,$P1741,"")</f>
        <v/>
      </c>
      <c r="U1741" s="15" t="str">
        <f>IF($B1741=2018,$P1741,"")</f>
        <v/>
      </c>
      <c r="V1741" s="15" t="str">
        <f>IF($B1741=2019,$P1741,"")</f>
        <v/>
      </c>
      <c r="W1741" s="15">
        <f>IF($B1741=2020,$P1741,"")</f>
        <v>1</v>
      </c>
      <c r="X1741" s="6" t="str">
        <f>IF($B1741=2021,$P1741,"")</f>
        <v/>
      </c>
      <c r="Y1741" s="6" t="str">
        <f>IF($B1741=2022,$P1741,"")</f>
        <v/>
      </c>
      <c r="Z1741" s="6" t="str">
        <f>IF($B1741=2023,$P1741,"")</f>
        <v/>
      </c>
      <c r="AA1741" s="6" t="str">
        <f>IF($B1741=2024,$P1741,"")</f>
        <v/>
      </c>
      <c r="AB1741" s="15" t="str">
        <f>IF($B1741=2025,$P1741,"")</f>
        <v/>
      </c>
    </row>
    <row r="1742" spans="1:28" x14ac:dyDescent="0.25">
      <c r="A1742" s="3">
        <v>738</v>
      </c>
      <c r="B1742" s="3">
        <v>2020</v>
      </c>
      <c r="C1742" s="3" t="s">
        <v>233</v>
      </c>
      <c r="D1742" s="4">
        <f>DATE(B1742,N1742,M1742)</f>
        <v>44113</v>
      </c>
      <c r="E1742" s="5">
        <v>1859</v>
      </c>
      <c r="F1742" s="10" t="s">
        <v>454</v>
      </c>
      <c r="G1742" s="10" t="s">
        <v>503</v>
      </c>
      <c r="H1742" s="27"/>
      <c r="I1742" s="7" t="s">
        <v>5509</v>
      </c>
      <c r="J1742" s="7" t="s">
        <v>5692</v>
      </c>
      <c r="K1742" s="6" t="s">
        <v>5684</v>
      </c>
      <c r="L1742" s="6">
        <v>6110</v>
      </c>
      <c r="M1742" s="6">
        <v>9</v>
      </c>
      <c r="N1742" s="6">
        <v>10</v>
      </c>
      <c r="O1742" s="6" t="s">
        <v>86</v>
      </c>
      <c r="P1742" s="15">
        <v>1</v>
      </c>
      <c r="Q1742" s="15" t="str">
        <f>IF($B1742=2014,$P1742,"")</f>
        <v/>
      </c>
      <c r="R1742" s="15" t="str">
        <f>IF($B1742=2015,$P1742,"")</f>
        <v/>
      </c>
      <c r="S1742" s="15" t="str">
        <f>IF($B1742=2016,$P1742,"")</f>
        <v/>
      </c>
      <c r="T1742" s="15" t="str">
        <f>IF($B1742=2017,$P1742,"")</f>
        <v/>
      </c>
      <c r="U1742" s="15" t="str">
        <f>IF($B1742=2018,$P1742,"")</f>
        <v/>
      </c>
      <c r="V1742" s="15" t="str">
        <f>IF($B1742=2019,$P1742,"")</f>
        <v/>
      </c>
      <c r="W1742" s="15">
        <f>IF($B1742=2020,$P1742,"")</f>
        <v>1</v>
      </c>
      <c r="X1742" s="6" t="str">
        <f>IF($B1742=2021,$P1742,"")</f>
        <v/>
      </c>
      <c r="Y1742" s="6" t="str">
        <f>IF($B1742=2022,$P1742,"")</f>
        <v/>
      </c>
      <c r="Z1742" s="6" t="str">
        <f>IF($B1742=2023,$P1742,"")</f>
        <v/>
      </c>
      <c r="AA1742" s="6" t="str">
        <f>IF($B1742=2024,$P1742,"")</f>
        <v/>
      </c>
      <c r="AB1742" s="15" t="str">
        <f>IF($B1742=2025,$P1742,"")</f>
        <v/>
      </c>
    </row>
    <row r="1743" spans="1:28" x14ac:dyDescent="0.25">
      <c r="A1743" s="3">
        <v>738</v>
      </c>
      <c r="B1743" s="3">
        <v>2023</v>
      </c>
      <c r="C1743" s="3" t="s">
        <v>222</v>
      </c>
      <c r="D1743" s="4">
        <f>DATE(B1743,N1743,M1743)</f>
        <v>45206</v>
      </c>
      <c r="E1743" s="5">
        <v>1500</v>
      </c>
      <c r="F1743" s="10" t="s">
        <v>454</v>
      </c>
      <c r="G1743" s="10" t="s">
        <v>503</v>
      </c>
      <c r="H1743" s="27"/>
      <c r="I1743" s="7" t="s">
        <v>5509</v>
      </c>
      <c r="J1743" s="7" t="s">
        <v>7622</v>
      </c>
      <c r="K1743" s="6" t="s">
        <v>88</v>
      </c>
      <c r="L1743" s="6">
        <v>6407</v>
      </c>
      <c r="M1743" s="6">
        <v>7</v>
      </c>
      <c r="N1743" s="6">
        <v>10</v>
      </c>
      <c r="O1743" s="6" t="s">
        <v>86</v>
      </c>
      <c r="P1743" s="15">
        <v>1</v>
      </c>
      <c r="Q1743" s="15" t="str">
        <f>IF($B1743=2014,$P1743,"")</f>
        <v/>
      </c>
      <c r="R1743" s="15" t="str">
        <f>IF($B1743=2015,$P1743,"")</f>
        <v/>
      </c>
      <c r="S1743" s="15" t="str">
        <f>IF($B1743=2016,$P1743,"")</f>
        <v/>
      </c>
      <c r="T1743" s="15" t="str">
        <f>IF($B1743=2017,$P1743,"")</f>
        <v/>
      </c>
      <c r="U1743" s="15" t="str">
        <f>IF($B1743=2018,$P1743,"")</f>
        <v/>
      </c>
      <c r="V1743" s="15" t="str">
        <f>IF($B1743=2019,$P1743,"")</f>
        <v/>
      </c>
      <c r="W1743" s="15" t="str">
        <f>IF($B1743=2020,$P1743,"")</f>
        <v/>
      </c>
      <c r="X1743" s="6" t="str">
        <f>IF($B1743=2021,$P1743,"")</f>
        <v/>
      </c>
      <c r="Y1743" s="6" t="str">
        <f>IF($B1743=2022,$P1743,"")</f>
        <v/>
      </c>
      <c r="Z1743" s="6">
        <f>IF($B1743=2023,$P1743,"")</f>
        <v>1</v>
      </c>
      <c r="AA1743" s="6" t="str">
        <f>IF($B1743=2024,$P1743,"")</f>
        <v/>
      </c>
      <c r="AB1743" s="15" t="str">
        <f>IF($B1743=2025,$P1743,"")</f>
        <v/>
      </c>
    </row>
    <row r="1744" spans="1:28" x14ac:dyDescent="0.25">
      <c r="A1744" s="30">
        <v>738</v>
      </c>
      <c r="B1744" s="30">
        <v>2024</v>
      </c>
      <c r="C1744" s="30" t="s">
        <v>1057</v>
      </c>
      <c r="D1744" s="31">
        <f>DATE(B1744,N1744,M1744)</f>
        <v>45368</v>
      </c>
      <c r="E1744" s="32">
        <v>2000</v>
      </c>
      <c r="F1744" s="35" t="s">
        <v>454</v>
      </c>
      <c r="G1744" s="35" t="s">
        <v>503</v>
      </c>
      <c r="H1744" s="35"/>
      <c r="I1744" s="7" t="s">
        <v>5509</v>
      </c>
      <c r="J1744" s="34" t="s">
        <v>8301</v>
      </c>
      <c r="K1744" s="33" t="s">
        <v>88</v>
      </c>
      <c r="L1744" s="33">
        <v>6419</v>
      </c>
      <c r="M1744" s="33">
        <v>17</v>
      </c>
      <c r="N1744" s="33">
        <v>3</v>
      </c>
      <c r="O1744" s="33" t="s">
        <v>86</v>
      </c>
      <c r="P1744" s="15">
        <v>1</v>
      </c>
      <c r="Q1744" s="15" t="str">
        <f>IF($B1744=2014,$P1744,"")</f>
        <v/>
      </c>
      <c r="R1744" s="15" t="str">
        <f>IF($B1744=2015,$P1744,"")</f>
        <v/>
      </c>
      <c r="S1744" s="15" t="str">
        <f>IF($B1744=2016,$P1744,"")</f>
        <v/>
      </c>
      <c r="T1744" s="15" t="str">
        <f>IF($B1744=2017,$P1744,"")</f>
        <v/>
      </c>
      <c r="U1744" s="15" t="str">
        <f>IF($B1744=2018,$P1744,"")</f>
        <v/>
      </c>
      <c r="V1744" s="15" t="str">
        <f>IF($B1744=2019,$P1744,"")</f>
        <v/>
      </c>
      <c r="W1744" s="15" t="str">
        <f>IF($B1744=2020,$P1744,"")</f>
        <v/>
      </c>
      <c r="X1744" s="6" t="str">
        <f>IF($B1744=2021,$P1744,"")</f>
        <v/>
      </c>
      <c r="Y1744" s="6" t="str">
        <f>IF($B1744=2022,$P1744,"")</f>
        <v/>
      </c>
      <c r="Z1744" s="6" t="str">
        <f>IF($B1744=2023,$P1744,"")</f>
        <v/>
      </c>
      <c r="AA1744" s="6">
        <f>IF($B1744=2024,$P1744,"")</f>
        <v>1</v>
      </c>
      <c r="AB1744" s="15" t="str">
        <f>IF($B1744=2025,$P1744,"")</f>
        <v/>
      </c>
    </row>
    <row r="1745" spans="1:28" x14ac:dyDescent="0.25">
      <c r="A1745" s="30">
        <v>738</v>
      </c>
      <c r="B1745" s="30">
        <v>2024</v>
      </c>
      <c r="C1745" s="30" t="s">
        <v>1460</v>
      </c>
      <c r="D1745" s="31">
        <f>DATE(B1745,N1745,M1745)</f>
        <v>45570</v>
      </c>
      <c r="E1745" s="32">
        <v>2000</v>
      </c>
      <c r="F1745" s="33" t="s">
        <v>454</v>
      </c>
      <c r="G1745" s="33" t="s">
        <v>503</v>
      </c>
      <c r="H1745" s="33"/>
      <c r="I1745" s="7" t="s">
        <v>5509</v>
      </c>
      <c r="J1745" s="34" t="s">
        <v>8577</v>
      </c>
      <c r="K1745" s="33" t="s">
        <v>88</v>
      </c>
      <c r="L1745" s="33">
        <v>6507</v>
      </c>
      <c r="M1745" s="33">
        <v>5</v>
      </c>
      <c r="N1745" s="33">
        <v>10</v>
      </c>
      <c r="O1745" s="33" t="s">
        <v>86</v>
      </c>
      <c r="P1745" s="15">
        <v>1</v>
      </c>
      <c r="Q1745" s="15" t="str">
        <f>IF($B1745=2014,$P1745,"")</f>
        <v/>
      </c>
      <c r="R1745" s="15" t="str">
        <f>IF($B1745=2015,$P1745,"")</f>
        <v/>
      </c>
      <c r="S1745" s="15" t="str">
        <f>IF($B1745=2016,$P1745,"")</f>
        <v/>
      </c>
      <c r="T1745" s="15" t="str">
        <f>IF($B1745=2017,$P1745,"")</f>
        <v/>
      </c>
      <c r="U1745" s="15" t="str">
        <f>IF($B1745=2018,$P1745,"")</f>
        <v/>
      </c>
      <c r="V1745" s="15" t="str">
        <f>IF($B1745=2019,$P1745,"")</f>
        <v/>
      </c>
      <c r="W1745" s="15" t="str">
        <f>IF($B1745=2020,$P1745,"")</f>
        <v/>
      </c>
      <c r="X1745" s="6" t="str">
        <f>IF($B1745=2021,$P1745,"")</f>
        <v/>
      </c>
      <c r="Y1745" s="6" t="str">
        <f>IF($B1745=2022,$P1745,"")</f>
        <v/>
      </c>
      <c r="Z1745" s="6" t="str">
        <f>IF($B1745=2023,$P1745,"")</f>
        <v/>
      </c>
      <c r="AA1745" s="6">
        <f>IF($B1745=2024,$P1745,"")</f>
        <v>1</v>
      </c>
      <c r="AB1745" s="15" t="str">
        <f>IF($B1745=2025,$P1745,"")</f>
        <v/>
      </c>
    </row>
    <row r="1746" spans="1:28" x14ac:dyDescent="0.25">
      <c r="A1746" s="3">
        <v>738</v>
      </c>
      <c r="B1746" s="3">
        <v>2019</v>
      </c>
      <c r="C1746" s="3" t="s">
        <v>1449</v>
      </c>
      <c r="D1746" s="4">
        <f>DATE(B1746,N1746,M1746)</f>
        <v>43562</v>
      </c>
      <c r="E1746" s="5">
        <v>2100</v>
      </c>
      <c r="F1746" s="6" t="s">
        <v>454</v>
      </c>
      <c r="G1746" s="6" t="s">
        <v>506</v>
      </c>
      <c r="H1746" s="27"/>
      <c r="I1746" s="9" t="s">
        <v>5310</v>
      </c>
      <c r="J1746" s="7" t="s">
        <v>3376</v>
      </c>
      <c r="K1746" s="6" t="s">
        <v>102</v>
      </c>
      <c r="L1746" s="6">
        <v>59191</v>
      </c>
      <c r="M1746" s="6">
        <v>7</v>
      </c>
      <c r="N1746" s="6">
        <v>4</v>
      </c>
      <c r="P1746" s="15">
        <v>1</v>
      </c>
      <c r="Q1746" s="15" t="str">
        <f>IF($B1746=2014,$P1746,"")</f>
        <v/>
      </c>
      <c r="R1746" s="15" t="str">
        <f>IF($B1746=2015,$P1746,"")</f>
        <v/>
      </c>
      <c r="S1746" s="15" t="str">
        <f>IF($B1746=2016,$P1746,"")</f>
        <v/>
      </c>
      <c r="T1746" s="15" t="str">
        <f>IF($B1746=2017,$P1746,"")</f>
        <v/>
      </c>
      <c r="U1746" s="15" t="str">
        <f>IF($B1746=2018,$P1746,"")</f>
        <v/>
      </c>
      <c r="V1746" s="15">
        <f>IF($B1746=2019,$P1746,"")</f>
        <v>1</v>
      </c>
      <c r="W1746" s="15" t="str">
        <f>IF($B1746=2020,$P1746,"")</f>
        <v/>
      </c>
      <c r="X1746" s="6" t="str">
        <f>IF($B1746=2021,$P1746,"")</f>
        <v/>
      </c>
      <c r="Y1746" s="6" t="str">
        <f>IF($B1746=2022,$P1746,"")</f>
        <v/>
      </c>
      <c r="Z1746" s="6" t="str">
        <f>IF($B1746=2023,$P1746,"")</f>
        <v/>
      </c>
      <c r="AA1746" s="6" t="str">
        <f>IF($B1746=2024,$P1746,"")</f>
        <v/>
      </c>
      <c r="AB1746" s="15" t="str">
        <f>IF($B1746=2025,$P1746,"")</f>
        <v/>
      </c>
    </row>
    <row r="1747" spans="1:28" x14ac:dyDescent="0.25">
      <c r="A1747" s="3">
        <v>738</v>
      </c>
      <c r="B1747" s="3">
        <v>2019</v>
      </c>
      <c r="C1747" s="3" t="s">
        <v>81</v>
      </c>
      <c r="D1747" s="4">
        <f>DATE(B1747,N1747,M1747)</f>
        <v>43754</v>
      </c>
      <c r="E1747" s="5">
        <v>1500</v>
      </c>
      <c r="F1747" s="6" t="s">
        <v>454</v>
      </c>
      <c r="G1747" s="6" t="s">
        <v>506</v>
      </c>
      <c r="H1747" s="27"/>
      <c r="I1747" s="9" t="s">
        <v>5310</v>
      </c>
      <c r="J1747" s="9" t="s">
        <v>3804</v>
      </c>
      <c r="K1747" s="6" t="s">
        <v>88</v>
      </c>
      <c r="L1747" s="6">
        <v>6007</v>
      </c>
      <c r="M1747" s="6">
        <v>16</v>
      </c>
      <c r="N1747" s="6">
        <v>10</v>
      </c>
      <c r="O1747" s="6" t="s">
        <v>86</v>
      </c>
      <c r="P1747" s="15">
        <v>1</v>
      </c>
      <c r="Q1747" s="15" t="str">
        <f>IF($B1747=2014,$P1747,"")</f>
        <v/>
      </c>
      <c r="R1747" s="15" t="str">
        <f>IF($B1747=2015,$P1747,"")</f>
        <v/>
      </c>
      <c r="S1747" s="15" t="str">
        <f>IF($B1747=2016,$P1747,"")</f>
        <v/>
      </c>
      <c r="T1747" s="15" t="str">
        <f>IF($B1747=2017,$P1747,"")</f>
        <v/>
      </c>
      <c r="U1747" s="15" t="str">
        <f>IF($B1747=2018,$P1747,"")</f>
        <v/>
      </c>
      <c r="V1747" s="15">
        <f>IF($B1747=2019,$P1747,"")</f>
        <v>1</v>
      </c>
      <c r="W1747" s="15" t="str">
        <f>IF($B1747=2020,$P1747,"")</f>
        <v/>
      </c>
      <c r="X1747" s="6" t="str">
        <f>IF($B1747=2021,$P1747,"")</f>
        <v/>
      </c>
      <c r="Y1747" s="6" t="str">
        <f>IF($B1747=2022,$P1747,"")</f>
        <v/>
      </c>
      <c r="Z1747" s="6" t="str">
        <f>IF($B1747=2023,$P1747,"")</f>
        <v/>
      </c>
      <c r="AA1747" s="6" t="str">
        <f>IF($B1747=2024,$P1747,"")</f>
        <v/>
      </c>
      <c r="AB1747" s="15" t="str">
        <f>IF($B1747=2025,$P1747,"")</f>
        <v/>
      </c>
    </row>
    <row r="1748" spans="1:28" x14ac:dyDescent="0.25">
      <c r="A1748" s="3">
        <v>738</v>
      </c>
      <c r="B1748" s="3">
        <v>2019</v>
      </c>
      <c r="C1748" s="3" t="s">
        <v>81</v>
      </c>
      <c r="D1748" s="4">
        <f>DATE(B1748,N1748,M1748)</f>
        <v>43754</v>
      </c>
      <c r="E1748" s="5">
        <v>1501</v>
      </c>
      <c r="F1748" s="6" t="s">
        <v>454</v>
      </c>
      <c r="G1748" s="6" t="s">
        <v>506</v>
      </c>
      <c r="H1748" s="27"/>
      <c r="I1748" s="9" t="s">
        <v>5310</v>
      </c>
      <c r="J1748" s="9" t="s">
        <v>3805</v>
      </c>
      <c r="K1748" s="6" t="s">
        <v>102</v>
      </c>
      <c r="L1748" s="6">
        <v>6007</v>
      </c>
      <c r="M1748" s="6">
        <v>16</v>
      </c>
      <c r="N1748" s="6">
        <v>10</v>
      </c>
      <c r="P1748" s="15">
        <v>1</v>
      </c>
      <c r="Q1748" s="15" t="str">
        <f>IF($B1748=2014,$P1748,"")</f>
        <v/>
      </c>
      <c r="R1748" s="15" t="str">
        <f>IF($B1748=2015,$P1748,"")</f>
        <v/>
      </c>
      <c r="S1748" s="15" t="str">
        <f>IF($B1748=2016,$P1748,"")</f>
        <v/>
      </c>
      <c r="T1748" s="15" t="str">
        <f>IF($B1748=2017,$P1748,"")</f>
        <v/>
      </c>
      <c r="U1748" s="15" t="str">
        <f>IF($B1748=2018,$P1748,"")</f>
        <v/>
      </c>
      <c r="V1748" s="15">
        <f>IF($B1748=2019,$P1748,"")</f>
        <v>1</v>
      </c>
      <c r="W1748" s="15" t="str">
        <f>IF($B1748=2020,$P1748,"")</f>
        <v/>
      </c>
      <c r="X1748" s="6" t="str">
        <f>IF($B1748=2021,$P1748,"")</f>
        <v/>
      </c>
      <c r="Y1748" s="6" t="str">
        <f>IF($B1748=2022,$P1748,"")</f>
        <v/>
      </c>
      <c r="Z1748" s="6" t="str">
        <f>IF($B1748=2023,$P1748,"")</f>
        <v/>
      </c>
      <c r="AA1748" s="6" t="str">
        <f>IF($B1748=2024,$P1748,"")</f>
        <v/>
      </c>
      <c r="AB1748" s="15" t="str">
        <f>IF($B1748=2025,$P1748,"")</f>
        <v/>
      </c>
    </row>
    <row r="1749" spans="1:28" x14ac:dyDescent="0.25">
      <c r="A1749" s="3">
        <v>738</v>
      </c>
      <c r="B1749" s="3">
        <v>2023</v>
      </c>
      <c r="C1749" s="3" t="s">
        <v>114</v>
      </c>
      <c r="D1749" s="4">
        <f>DATE(B1749,N1749,M1749)</f>
        <v>44994</v>
      </c>
      <c r="E1749" s="5">
        <v>2130</v>
      </c>
      <c r="F1749" s="10" t="s">
        <v>454</v>
      </c>
      <c r="G1749" s="10" t="s">
        <v>506</v>
      </c>
      <c r="H1749" s="27"/>
      <c r="I1749" s="9" t="s">
        <v>5310</v>
      </c>
      <c r="J1749" s="7" t="s">
        <v>7313</v>
      </c>
      <c r="K1749" s="6" t="s">
        <v>88</v>
      </c>
      <c r="L1749" s="6">
        <v>6318</v>
      </c>
      <c r="M1749" s="6">
        <v>9</v>
      </c>
      <c r="N1749" s="6">
        <v>3</v>
      </c>
      <c r="O1749" s="6" t="s">
        <v>86</v>
      </c>
      <c r="P1749" s="15">
        <v>1</v>
      </c>
      <c r="Q1749" s="15" t="str">
        <f>IF($B1749=2014,$P1749,"")</f>
        <v/>
      </c>
      <c r="R1749" s="15" t="str">
        <f>IF($B1749=2015,$P1749,"")</f>
        <v/>
      </c>
      <c r="S1749" s="15" t="str">
        <f>IF($B1749=2016,$P1749,"")</f>
        <v/>
      </c>
      <c r="T1749" s="15" t="str">
        <f>IF($B1749=2017,$P1749,"")</f>
        <v/>
      </c>
      <c r="U1749" s="15" t="str">
        <f>IF($B1749=2018,$P1749,"")</f>
        <v/>
      </c>
      <c r="V1749" s="15" t="str">
        <f>IF($B1749=2019,$P1749,"")</f>
        <v/>
      </c>
      <c r="W1749" s="15" t="str">
        <f>IF($B1749=2020,$P1749,"")</f>
        <v/>
      </c>
      <c r="X1749" s="6" t="str">
        <f>IF($B1749=2021,$P1749,"")</f>
        <v/>
      </c>
      <c r="Y1749" s="6" t="str">
        <f>IF($B1749=2022,$P1749,"")</f>
        <v/>
      </c>
      <c r="Z1749" s="6">
        <f>IF($B1749=2023,$P1749,"")</f>
        <v>1</v>
      </c>
      <c r="AA1749" s="6" t="str">
        <f>IF($B1749=2024,$P1749,"")</f>
        <v/>
      </c>
      <c r="AB1749" s="15" t="str">
        <f>IF($B1749=2025,$P1749,"")</f>
        <v/>
      </c>
    </row>
    <row r="1750" spans="1:28" x14ac:dyDescent="0.25">
      <c r="A1750" s="30">
        <v>738</v>
      </c>
      <c r="B1750" s="30">
        <v>2024</v>
      </c>
      <c r="C1750" s="30" t="s">
        <v>162</v>
      </c>
      <c r="D1750" s="31">
        <f>DATE(B1750,N1750,M1750)</f>
        <v>45369</v>
      </c>
      <c r="E1750" s="32">
        <v>2100</v>
      </c>
      <c r="F1750" s="35" t="s">
        <v>454</v>
      </c>
      <c r="G1750" s="35" t="s">
        <v>506</v>
      </c>
      <c r="H1750" s="35"/>
      <c r="I1750" s="9" t="s">
        <v>5310</v>
      </c>
      <c r="J1750" s="34" t="s">
        <v>8302</v>
      </c>
      <c r="K1750" s="33" t="s">
        <v>88</v>
      </c>
      <c r="L1750" s="33">
        <v>6419</v>
      </c>
      <c r="M1750" s="33">
        <v>18</v>
      </c>
      <c r="N1750" s="33">
        <v>3</v>
      </c>
      <c r="O1750" s="33" t="s">
        <v>86</v>
      </c>
      <c r="P1750" s="15">
        <v>1</v>
      </c>
      <c r="Q1750" s="15" t="str">
        <f>IF($B1750=2014,$P1750,"")</f>
        <v/>
      </c>
      <c r="R1750" s="15" t="str">
        <f>IF($B1750=2015,$P1750,"")</f>
        <v/>
      </c>
      <c r="S1750" s="15" t="str">
        <f>IF($B1750=2016,$P1750,"")</f>
        <v/>
      </c>
      <c r="T1750" s="15" t="str">
        <f>IF($B1750=2017,$P1750,"")</f>
        <v/>
      </c>
      <c r="U1750" s="15" t="str">
        <f>IF($B1750=2018,$P1750,"")</f>
        <v/>
      </c>
      <c r="V1750" s="15" t="str">
        <f>IF($B1750=2019,$P1750,"")</f>
        <v/>
      </c>
      <c r="W1750" s="15" t="str">
        <f>IF($B1750=2020,$P1750,"")</f>
        <v/>
      </c>
      <c r="X1750" s="6" t="str">
        <f>IF($B1750=2021,$P1750,"")</f>
        <v/>
      </c>
      <c r="Y1750" s="6" t="str">
        <f>IF($B1750=2022,$P1750,"")</f>
        <v/>
      </c>
      <c r="Z1750" s="6" t="str">
        <f>IF($B1750=2023,$P1750,"")</f>
        <v/>
      </c>
      <c r="AA1750" s="6">
        <f>IF($B1750=2024,$P1750,"")</f>
        <v>1</v>
      </c>
      <c r="AB1750" s="15" t="str">
        <f>IF($B1750=2025,$P1750,"")</f>
        <v/>
      </c>
    </row>
    <row r="1751" spans="1:28" x14ac:dyDescent="0.25">
      <c r="A1751" s="30">
        <v>738</v>
      </c>
      <c r="B1751" s="30">
        <v>2025</v>
      </c>
      <c r="C1751" s="30" t="s">
        <v>224</v>
      </c>
      <c r="D1751" s="59">
        <f>DATE(B1751,N1751,M1751)</f>
        <v>45673</v>
      </c>
      <c r="E1751" s="32">
        <v>2001</v>
      </c>
      <c r="F1751" s="35" t="s">
        <v>454</v>
      </c>
      <c r="G1751" s="35" t="s">
        <v>506</v>
      </c>
      <c r="H1751" s="35"/>
      <c r="I1751" s="9" t="s">
        <v>5310</v>
      </c>
      <c r="J1751" s="34" t="s">
        <v>8934</v>
      </c>
      <c r="K1751" s="33" t="s">
        <v>88</v>
      </c>
      <c r="L1751" s="33">
        <v>6514</v>
      </c>
      <c r="M1751" s="33">
        <v>16</v>
      </c>
      <c r="N1751" s="33">
        <v>1</v>
      </c>
      <c r="O1751" s="33" t="s">
        <v>86</v>
      </c>
      <c r="P1751" s="15">
        <v>1</v>
      </c>
      <c r="Q1751" s="15" t="str">
        <f>IF($B1751=2014,$P1751,"")</f>
        <v/>
      </c>
      <c r="R1751" s="15" t="str">
        <f>IF($B1751=2015,$P1751,"")</f>
        <v/>
      </c>
      <c r="S1751" s="15" t="str">
        <f>IF($B1751=2016,$P1751,"")</f>
        <v/>
      </c>
      <c r="T1751" s="15" t="str">
        <f>IF($B1751=2017,$P1751,"")</f>
        <v/>
      </c>
      <c r="U1751" s="15" t="str">
        <f>IF($B1751=2018,$P1751,"")</f>
        <v/>
      </c>
      <c r="V1751" s="15" t="str">
        <f>IF($B1751=2019,$P1751,"")</f>
        <v/>
      </c>
      <c r="W1751" s="15" t="str">
        <f>IF($B1751=2020,$P1751,"")</f>
        <v/>
      </c>
      <c r="X1751" s="6" t="str">
        <f>IF($B1751=2021,$P1751,"")</f>
        <v/>
      </c>
      <c r="Y1751" s="6" t="str">
        <f>IF($B1751=2022,$P1751,"")</f>
        <v/>
      </c>
      <c r="Z1751" s="6" t="str">
        <f>IF($B1751=2023,$P1751,"")</f>
        <v/>
      </c>
      <c r="AA1751" s="6" t="str">
        <f>IF($B1751=2024,$P1751,"")</f>
        <v/>
      </c>
      <c r="AB1751" s="15">
        <f>IF($B1751=2025,$P1751,"")</f>
        <v>1</v>
      </c>
    </row>
    <row r="1752" spans="1:28" x14ac:dyDescent="0.25">
      <c r="A1752" s="3">
        <v>738</v>
      </c>
      <c r="B1752" s="5">
        <v>2016</v>
      </c>
      <c r="C1752" s="3" t="s">
        <v>174</v>
      </c>
      <c r="D1752" s="4">
        <f>DATE(B1752,N1752,M1752)</f>
        <v>42428</v>
      </c>
      <c r="E1752" s="5">
        <v>1930</v>
      </c>
      <c r="F1752" s="6" t="s">
        <v>454</v>
      </c>
      <c r="G1752" s="6" t="s">
        <v>588</v>
      </c>
      <c r="H1752" s="27"/>
      <c r="I1752" s="9" t="s">
        <v>6385</v>
      </c>
      <c r="J1752" s="9" t="s">
        <v>589</v>
      </c>
      <c r="K1752" s="6" t="s">
        <v>144</v>
      </c>
      <c r="L1752" s="6">
        <v>5617</v>
      </c>
      <c r="M1752" s="6">
        <v>28</v>
      </c>
      <c r="N1752" s="6">
        <v>2</v>
      </c>
      <c r="O1752" s="6" t="s">
        <v>14</v>
      </c>
      <c r="P1752" s="15">
        <v>1</v>
      </c>
      <c r="Q1752" s="15" t="str">
        <f>IF($B1752=2014,$P1752,"")</f>
        <v/>
      </c>
      <c r="R1752" s="15" t="str">
        <f>IF($B1752=2015,$P1752,"")</f>
        <v/>
      </c>
      <c r="S1752" s="15">
        <f>IF($B1752=2016,$P1752,"")</f>
        <v>1</v>
      </c>
      <c r="T1752" s="15" t="str">
        <f>IF($B1752=2017,$P1752,"")</f>
        <v/>
      </c>
      <c r="U1752" s="15" t="str">
        <f>IF($B1752=2018,$P1752,"")</f>
        <v/>
      </c>
      <c r="V1752" s="15" t="str">
        <f>IF($B1752=2019,$P1752,"")</f>
        <v/>
      </c>
      <c r="W1752" s="15" t="str">
        <f>IF($B1752=2020,$P1752,"")</f>
        <v/>
      </c>
      <c r="X1752" s="6" t="str">
        <f>IF($B1752=2021,$P1752,"")</f>
        <v/>
      </c>
      <c r="Y1752" s="6" t="str">
        <f>IF($B1752=2022,$P1752,"")</f>
        <v/>
      </c>
      <c r="Z1752" s="6" t="str">
        <f>IF($B1752=2023,$P1752,"")</f>
        <v/>
      </c>
      <c r="AA1752" s="6" t="str">
        <f>IF($B1752=2024,$P1752,"")</f>
        <v/>
      </c>
      <c r="AB1752" s="15" t="str">
        <f>IF($B1752=2025,$P1752,"")</f>
        <v/>
      </c>
    </row>
    <row r="1753" spans="1:28" ht="24" x14ac:dyDescent="0.25">
      <c r="A1753" s="3">
        <v>738</v>
      </c>
      <c r="B1753" s="3">
        <v>2016</v>
      </c>
      <c r="C1753" s="3" t="s">
        <v>45</v>
      </c>
      <c r="D1753" s="4">
        <f>DATE(B1753,N1753,M1753)</f>
        <v>42661</v>
      </c>
      <c r="E1753" s="5">
        <v>1600</v>
      </c>
      <c r="F1753" s="6" t="s">
        <v>454</v>
      </c>
      <c r="G1753" s="10" t="s">
        <v>588</v>
      </c>
      <c r="H1753" s="27"/>
      <c r="I1753" s="9" t="s">
        <v>6385</v>
      </c>
      <c r="J1753" s="7" t="s">
        <v>1794</v>
      </c>
      <c r="K1753" s="6" t="s">
        <v>123</v>
      </c>
      <c r="L1753" s="6">
        <v>5707</v>
      </c>
      <c r="M1753" s="6">
        <v>18</v>
      </c>
      <c r="N1753" s="6">
        <v>10</v>
      </c>
      <c r="P1753" s="15">
        <v>1</v>
      </c>
      <c r="Q1753" s="15" t="str">
        <f>IF($B1753=2014,$P1753,"")</f>
        <v/>
      </c>
      <c r="R1753" s="15" t="str">
        <f>IF($B1753=2015,$P1753,"")</f>
        <v/>
      </c>
      <c r="S1753" s="15">
        <f>IF($B1753=2016,$P1753,"")</f>
        <v>1</v>
      </c>
      <c r="T1753" s="15" t="str">
        <f>IF($B1753=2017,$P1753,"")</f>
        <v/>
      </c>
      <c r="U1753" s="15" t="str">
        <f>IF($B1753=2018,$P1753,"")</f>
        <v/>
      </c>
      <c r="V1753" s="15" t="str">
        <f>IF($B1753=2019,$P1753,"")</f>
        <v/>
      </c>
      <c r="W1753" s="15" t="str">
        <f>IF($B1753=2020,$P1753,"")</f>
        <v/>
      </c>
      <c r="X1753" s="6" t="str">
        <f>IF($B1753=2021,$P1753,"")</f>
        <v/>
      </c>
      <c r="Y1753" s="6" t="str">
        <f>IF($B1753=2022,$P1753,"")</f>
        <v/>
      </c>
      <c r="Z1753" s="6" t="str">
        <f>IF($B1753=2023,$P1753,"")</f>
        <v/>
      </c>
      <c r="AA1753" s="6" t="str">
        <f>IF($B1753=2024,$P1753,"")</f>
        <v/>
      </c>
      <c r="AB1753" s="15" t="str">
        <f>IF($B1753=2025,$P1753,"")</f>
        <v/>
      </c>
    </row>
    <row r="1754" spans="1:28" x14ac:dyDescent="0.25">
      <c r="A1754" s="3">
        <v>738</v>
      </c>
      <c r="B1754" s="3">
        <v>2017</v>
      </c>
      <c r="C1754" s="3" t="s">
        <v>155</v>
      </c>
      <c r="D1754" s="4">
        <f>DATE(B1754,N1754,M1754)</f>
        <v>43025</v>
      </c>
      <c r="E1754" s="5">
        <v>1500</v>
      </c>
      <c r="F1754" s="6" t="s">
        <v>454</v>
      </c>
      <c r="G1754" s="6" t="s">
        <v>588</v>
      </c>
      <c r="H1754" s="27"/>
      <c r="I1754" s="9" t="s">
        <v>6385</v>
      </c>
      <c r="J1754" s="9" t="s">
        <v>2648</v>
      </c>
      <c r="K1754" s="6" t="s">
        <v>58</v>
      </c>
      <c r="L1754" s="6">
        <v>5807</v>
      </c>
      <c r="M1754" s="6">
        <v>17</v>
      </c>
      <c r="N1754" s="6">
        <v>10</v>
      </c>
      <c r="O1754" s="6" t="s">
        <v>14</v>
      </c>
      <c r="P1754" s="15">
        <v>1</v>
      </c>
      <c r="Q1754" s="15" t="str">
        <f>IF($B1754=2014,$P1754,"")</f>
        <v/>
      </c>
      <c r="R1754" s="15" t="str">
        <f>IF($B1754=2015,$P1754,"")</f>
        <v/>
      </c>
      <c r="S1754" s="15" t="str">
        <f>IF($B1754=2016,$P1754,"")</f>
        <v/>
      </c>
      <c r="T1754" s="15">
        <f>IF($B1754=2017,$P1754,"")</f>
        <v>1</v>
      </c>
      <c r="U1754" s="15" t="str">
        <f>IF($B1754=2018,$P1754,"")</f>
        <v/>
      </c>
      <c r="V1754" s="15" t="str">
        <f>IF($B1754=2019,$P1754,"")</f>
        <v/>
      </c>
      <c r="W1754" s="15" t="str">
        <f>IF($B1754=2020,$P1754,"")</f>
        <v/>
      </c>
      <c r="X1754" s="6" t="str">
        <f>IF($B1754=2021,$P1754,"")</f>
        <v/>
      </c>
      <c r="Y1754" s="6" t="str">
        <f>IF($B1754=2022,$P1754,"")</f>
        <v/>
      </c>
      <c r="Z1754" s="6" t="str">
        <f>IF($B1754=2023,$P1754,"")</f>
        <v/>
      </c>
      <c r="AA1754" s="6" t="str">
        <f>IF($B1754=2024,$P1754,"")</f>
        <v/>
      </c>
      <c r="AB1754" s="15" t="str">
        <f>IF($B1754=2025,$P1754,"")</f>
        <v/>
      </c>
    </row>
    <row r="1755" spans="1:28" x14ac:dyDescent="0.25">
      <c r="A1755" s="3">
        <v>738</v>
      </c>
      <c r="B1755" s="3">
        <v>2019</v>
      </c>
      <c r="C1755" s="3" t="s">
        <v>1449</v>
      </c>
      <c r="D1755" s="4">
        <f>DATE(B1755,N1755,M1755)</f>
        <v>43562</v>
      </c>
      <c r="E1755" s="5">
        <v>2100</v>
      </c>
      <c r="F1755" s="6" t="s">
        <v>454</v>
      </c>
      <c r="G1755" s="6" t="s">
        <v>588</v>
      </c>
      <c r="H1755" s="27"/>
      <c r="I1755" s="9" t="s">
        <v>6385</v>
      </c>
      <c r="J1755" s="7" t="s">
        <v>3377</v>
      </c>
      <c r="K1755" s="6" t="s">
        <v>102</v>
      </c>
      <c r="L1755" s="6">
        <v>59191</v>
      </c>
      <c r="M1755" s="6">
        <v>7</v>
      </c>
      <c r="N1755" s="6">
        <v>4</v>
      </c>
      <c r="P1755" s="15">
        <v>1</v>
      </c>
      <c r="Q1755" s="15" t="str">
        <f>IF($B1755=2014,$P1755,"")</f>
        <v/>
      </c>
      <c r="R1755" s="15" t="str">
        <f>IF($B1755=2015,$P1755,"")</f>
        <v/>
      </c>
      <c r="S1755" s="15" t="str">
        <f>IF($B1755=2016,$P1755,"")</f>
        <v/>
      </c>
      <c r="T1755" s="15" t="str">
        <f>IF($B1755=2017,$P1755,"")</f>
        <v/>
      </c>
      <c r="U1755" s="15" t="str">
        <f>IF($B1755=2018,$P1755,"")</f>
        <v/>
      </c>
      <c r="V1755" s="15">
        <f>IF($B1755=2019,$P1755,"")</f>
        <v>1</v>
      </c>
      <c r="W1755" s="15" t="str">
        <f>IF($B1755=2020,$P1755,"")</f>
        <v/>
      </c>
      <c r="X1755" s="6" t="str">
        <f>IF($B1755=2021,$P1755,"")</f>
        <v/>
      </c>
      <c r="Y1755" s="6" t="str">
        <f>IF($B1755=2022,$P1755,"")</f>
        <v/>
      </c>
      <c r="Z1755" s="6" t="str">
        <f>IF($B1755=2023,$P1755,"")</f>
        <v/>
      </c>
      <c r="AA1755" s="6" t="str">
        <f>IF($B1755=2024,$P1755,"")</f>
        <v/>
      </c>
      <c r="AB1755" s="15" t="str">
        <f>IF($B1755=2025,$P1755,"")</f>
        <v/>
      </c>
    </row>
    <row r="1756" spans="1:28" x14ac:dyDescent="0.25">
      <c r="A1756" s="3">
        <v>738</v>
      </c>
      <c r="B1756" s="3">
        <v>2019</v>
      </c>
      <c r="C1756" s="3" t="s">
        <v>578</v>
      </c>
      <c r="D1756" s="4">
        <f>DATE(B1756,N1756,M1756)</f>
        <v>43716</v>
      </c>
      <c r="E1756" s="5">
        <v>2025</v>
      </c>
      <c r="F1756" s="6" t="s">
        <v>454</v>
      </c>
      <c r="G1756" s="6" t="s">
        <v>588</v>
      </c>
      <c r="H1756" s="27"/>
      <c r="I1756" s="9" t="s">
        <v>6385</v>
      </c>
      <c r="J1756" s="9" t="s">
        <v>3806</v>
      </c>
      <c r="K1756" s="6" t="s">
        <v>102</v>
      </c>
      <c r="L1756" s="6">
        <v>6005</v>
      </c>
      <c r="M1756" s="6">
        <v>8</v>
      </c>
      <c r="N1756" s="6">
        <v>9</v>
      </c>
      <c r="P1756" s="15">
        <v>1</v>
      </c>
      <c r="Q1756" s="15" t="str">
        <f>IF($B1756=2014,$P1756,"")</f>
        <v/>
      </c>
      <c r="R1756" s="15" t="str">
        <f>IF($B1756=2015,$P1756,"")</f>
        <v/>
      </c>
      <c r="S1756" s="15" t="str">
        <f>IF($B1756=2016,$P1756,"")</f>
        <v/>
      </c>
      <c r="T1756" s="15" t="str">
        <f>IF($B1756=2017,$P1756,"")</f>
        <v/>
      </c>
      <c r="U1756" s="15" t="str">
        <f>IF($B1756=2018,$P1756,"")</f>
        <v/>
      </c>
      <c r="V1756" s="15">
        <f>IF($B1756=2019,$P1756,"")</f>
        <v>1</v>
      </c>
      <c r="W1756" s="15" t="str">
        <f>IF($B1756=2020,$P1756,"")</f>
        <v/>
      </c>
      <c r="X1756" s="6" t="str">
        <f>IF($B1756=2021,$P1756,"")</f>
        <v/>
      </c>
      <c r="Y1756" s="6" t="str">
        <f>IF($B1756=2022,$P1756,"")</f>
        <v/>
      </c>
      <c r="Z1756" s="6" t="str">
        <f>IF($B1756=2023,$P1756,"")</f>
        <v/>
      </c>
      <c r="AA1756" s="6" t="str">
        <f>IF($B1756=2024,$P1756,"")</f>
        <v/>
      </c>
      <c r="AB1756" s="15" t="str">
        <f>IF($B1756=2025,$P1756,"")</f>
        <v/>
      </c>
    </row>
    <row r="1757" spans="1:28" x14ac:dyDescent="0.25">
      <c r="A1757" s="3">
        <v>738</v>
      </c>
      <c r="B1757" s="3">
        <v>2019</v>
      </c>
      <c r="C1757" s="3" t="s">
        <v>1457</v>
      </c>
      <c r="D1757" s="4">
        <f>DATE(B1757,N1757,M1757)</f>
        <v>43727</v>
      </c>
      <c r="E1757" s="5">
        <v>1800</v>
      </c>
      <c r="F1757" s="6" t="s">
        <v>454</v>
      </c>
      <c r="G1757" s="6" t="s">
        <v>588</v>
      </c>
      <c r="H1757" s="27"/>
      <c r="I1757" s="9" t="s">
        <v>6385</v>
      </c>
      <c r="J1757" s="9" t="s">
        <v>3807</v>
      </c>
      <c r="K1757" s="6" t="s">
        <v>102</v>
      </c>
      <c r="L1757" s="6">
        <v>6005</v>
      </c>
      <c r="M1757" s="6">
        <v>19</v>
      </c>
      <c r="N1757" s="6">
        <v>9</v>
      </c>
      <c r="P1757" s="15">
        <v>1</v>
      </c>
      <c r="Q1757" s="15" t="str">
        <f>IF($B1757=2014,$P1757,"")</f>
        <v/>
      </c>
      <c r="R1757" s="15" t="str">
        <f>IF($B1757=2015,$P1757,"")</f>
        <v/>
      </c>
      <c r="S1757" s="15" t="str">
        <f>IF($B1757=2016,$P1757,"")</f>
        <v/>
      </c>
      <c r="T1757" s="15" t="str">
        <f>IF($B1757=2017,$P1757,"")</f>
        <v/>
      </c>
      <c r="U1757" s="15" t="str">
        <f>IF($B1757=2018,$P1757,"")</f>
        <v/>
      </c>
      <c r="V1757" s="15">
        <f>IF($B1757=2019,$P1757,"")</f>
        <v>1</v>
      </c>
      <c r="W1757" s="15" t="str">
        <f>IF($B1757=2020,$P1757,"")</f>
        <v/>
      </c>
      <c r="X1757" s="6" t="str">
        <f>IF($B1757=2021,$P1757,"")</f>
        <v/>
      </c>
      <c r="Y1757" s="6" t="str">
        <f>IF($B1757=2022,$P1757,"")</f>
        <v/>
      </c>
      <c r="Z1757" s="6" t="str">
        <f>IF($B1757=2023,$P1757,"")</f>
        <v/>
      </c>
      <c r="AA1757" s="6" t="str">
        <f>IF($B1757=2024,$P1757,"")</f>
        <v/>
      </c>
      <c r="AB1757" s="15" t="str">
        <f>IF($B1757=2025,$P1757,"")</f>
        <v/>
      </c>
    </row>
    <row r="1758" spans="1:28" x14ac:dyDescent="0.25">
      <c r="A1758" s="3">
        <v>738</v>
      </c>
      <c r="B1758" s="3">
        <v>2019</v>
      </c>
      <c r="C1758" s="3" t="s">
        <v>1450</v>
      </c>
      <c r="D1758" s="4">
        <f>DATE(B1758,N1758,M1758)</f>
        <v>43736</v>
      </c>
      <c r="E1758" s="5">
        <v>1905</v>
      </c>
      <c r="F1758" s="6" t="s">
        <v>454</v>
      </c>
      <c r="G1758" s="6" t="s">
        <v>588</v>
      </c>
      <c r="H1758" s="27"/>
      <c r="I1758" s="9" t="s">
        <v>6385</v>
      </c>
      <c r="J1758" s="9" t="s">
        <v>3809</v>
      </c>
      <c r="K1758" s="6" t="s">
        <v>1545</v>
      </c>
      <c r="L1758" s="6">
        <v>6006</v>
      </c>
      <c r="M1758" s="6">
        <v>28</v>
      </c>
      <c r="N1758" s="6">
        <v>9</v>
      </c>
      <c r="P1758" s="15">
        <v>1</v>
      </c>
      <c r="Q1758" s="15" t="str">
        <f>IF($B1758=2014,$P1758,"")</f>
        <v/>
      </c>
      <c r="R1758" s="15" t="str">
        <f>IF($B1758=2015,$P1758,"")</f>
        <v/>
      </c>
      <c r="S1758" s="15" t="str">
        <f>IF($B1758=2016,$P1758,"")</f>
        <v/>
      </c>
      <c r="T1758" s="15" t="str">
        <f>IF($B1758=2017,$P1758,"")</f>
        <v/>
      </c>
      <c r="U1758" s="15" t="str">
        <f>IF($B1758=2018,$P1758,"")</f>
        <v/>
      </c>
      <c r="V1758" s="15">
        <f>IF($B1758=2019,$P1758,"")</f>
        <v>1</v>
      </c>
      <c r="W1758" s="15" t="str">
        <f>IF($B1758=2020,$P1758,"")</f>
        <v/>
      </c>
      <c r="X1758" s="6" t="str">
        <f>IF($B1758=2021,$P1758,"")</f>
        <v/>
      </c>
      <c r="Y1758" s="6" t="str">
        <f>IF($B1758=2022,$P1758,"")</f>
        <v/>
      </c>
      <c r="Z1758" s="6" t="str">
        <f>IF($B1758=2023,$P1758,"")</f>
        <v/>
      </c>
      <c r="AA1758" s="6" t="str">
        <f>IF($B1758=2024,$P1758,"")</f>
        <v/>
      </c>
      <c r="AB1758" s="15" t="str">
        <f>IF($B1758=2025,$P1758,"")</f>
        <v/>
      </c>
    </row>
    <row r="1759" spans="1:28" x14ac:dyDescent="0.25">
      <c r="A1759" s="3">
        <v>738</v>
      </c>
      <c r="B1759" s="3">
        <v>2019</v>
      </c>
      <c r="C1759" s="3" t="s">
        <v>81</v>
      </c>
      <c r="D1759" s="4">
        <f>DATE(B1759,N1759,M1759)</f>
        <v>43754</v>
      </c>
      <c r="E1759" s="5">
        <v>1400</v>
      </c>
      <c r="F1759" s="6" t="s">
        <v>454</v>
      </c>
      <c r="G1759" s="6" t="s">
        <v>588</v>
      </c>
      <c r="H1759" s="27"/>
      <c r="I1759" s="9" t="s">
        <v>6385</v>
      </c>
      <c r="J1759" s="9" t="s">
        <v>3808</v>
      </c>
      <c r="K1759" s="6" t="s">
        <v>102</v>
      </c>
      <c r="L1759" s="6">
        <v>6007</v>
      </c>
      <c r="M1759" s="6">
        <v>16</v>
      </c>
      <c r="N1759" s="6">
        <v>10</v>
      </c>
      <c r="P1759" s="15">
        <v>1</v>
      </c>
      <c r="Q1759" s="15" t="str">
        <f>IF($B1759=2014,$P1759,"")</f>
        <v/>
      </c>
      <c r="R1759" s="15" t="str">
        <f>IF($B1759=2015,$P1759,"")</f>
        <v/>
      </c>
      <c r="S1759" s="15" t="str">
        <f>IF($B1759=2016,$P1759,"")</f>
        <v/>
      </c>
      <c r="T1759" s="15" t="str">
        <f>IF($B1759=2017,$P1759,"")</f>
        <v/>
      </c>
      <c r="U1759" s="15" t="str">
        <f>IF($B1759=2018,$P1759,"")</f>
        <v/>
      </c>
      <c r="V1759" s="15">
        <f>IF($B1759=2019,$P1759,"")</f>
        <v>1</v>
      </c>
      <c r="W1759" s="15" t="str">
        <f>IF($B1759=2020,$P1759,"")</f>
        <v/>
      </c>
      <c r="X1759" s="6" t="str">
        <f>IF($B1759=2021,$P1759,"")</f>
        <v/>
      </c>
      <c r="Y1759" s="6" t="str">
        <f>IF($B1759=2022,$P1759,"")</f>
        <v/>
      </c>
      <c r="Z1759" s="6" t="str">
        <f>IF($B1759=2023,$P1759,"")</f>
        <v/>
      </c>
      <c r="AA1759" s="6" t="str">
        <f>IF($B1759=2024,$P1759,"")</f>
        <v/>
      </c>
      <c r="AB1759" s="15" t="str">
        <f>IF($B1759=2025,$P1759,"")</f>
        <v/>
      </c>
    </row>
    <row r="1760" spans="1:28" x14ac:dyDescent="0.25">
      <c r="A1760" s="3">
        <v>738</v>
      </c>
      <c r="B1760" s="3">
        <v>2020</v>
      </c>
      <c r="C1760" s="3" t="s">
        <v>1529</v>
      </c>
      <c r="D1760" s="4">
        <f>DATE(B1760,N1760,M1760)</f>
        <v>43950</v>
      </c>
      <c r="E1760" s="5">
        <v>2100</v>
      </c>
      <c r="F1760" s="6" t="s">
        <v>454</v>
      </c>
      <c r="G1760" s="6" t="s">
        <v>588</v>
      </c>
      <c r="H1760" s="27"/>
      <c r="I1760" s="9" t="s">
        <v>6385</v>
      </c>
      <c r="J1760" s="7" t="s">
        <v>5170</v>
      </c>
      <c r="K1760" s="6" t="s">
        <v>102</v>
      </c>
      <c r="L1760" s="6">
        <v>60191</v>
      </c>
      <c r="M1760" s="6">
        <v>29</v>
      </c>
      <c r="N1760" s="6">
        <v>4</v>
      </c>
      <c r="P1760" s="15">
        <v>1</v>
      </c>
      <c r="Q1760" s="15" t="str">
        <f>IF($B1760=2014,$P1760,"")</f>
        <v/>
      </c>
      <c r="R1760" s="15" t="str">
        <f>IF($B1760=2015,$P1760,"")</f>
        <v/>
      </c>
      <c r="S1760" s="15" t="str">
        <f>IF($B1760=2016,$P1760,"")</f>
        <v/>
      </c>
      <c r="T1760" s="15" t="str">
        <f>IF($B1760=2017,$P1760,"")</f>
        <v/>
      </c>
      <c r="U1760" s="15" t="str">
        <f>IF($B1760=2018,$P1760,"")</f>
        <v/>
      </c>
      <c r="V1760" s="15" t="str">
        <f>IF($B1760=2019,$P1760,"")</f>
        <v/>
      </c>
      <c r="W1760" s="15">
        <f>IF($B1760=2020,$P1760,"")</f>
        <v>1</v>
      </c>
      <c r="X1760" s="6" t="str">
        <f>IF($B1760=2021,$P1760,"")</f>
        <v/>
      </c>
      <c r="Y1760" s="6" t="str">
        <f>IF($B1760=2022,$P1760,"")</f>
        <v/>
      </c>
      <c r="Z1760" s="6" t="str">
        <f>IF($B1760=2023,$P1760,"")</f>
        <v/>
      </c>
      <c r="AA1760" s="6" t="str">
        <f>IF($B1760=2024,$P1760,"")</f>
        <v/>
      </c>
      <c r="AB1760" s="15" t="str">
        <f>IF($B1760=2025,$P1760,"")</f>
        <v/>
      </c>
    </row>
    <row r="1761" spans="1:28" ht="24" x14ac:dyDescent="0.25">
      <c r="A1761" s="3">
        <v>738</v>
      </c>
      <c r="B1761" s="3">
        <v>2020</v>
      </c>
      <c r="C1761" s="3" t="s">
        <v>513</v>
      </c>
      <c r="D1761" s="4">
        <f>DATE(B1761,N1761,M1761)</f>
        <v>44094</v>
      </c>
      <c r="E1761" s="5">
        <v>1800</v>
      </c>
      <c r="F1761" s="6" t="s">
        <v>454</v>
      </c>
      <c r="G1761" s="6" t="s">
        <v>588</v>
      </c>
      <c r="H1761" s="27"/>
      <c r="I1761" s="9" t="s">
        <v>6385</v>
      </c>
      <c r="J1761" s="7" t="s">
        <v>6435</v>
      </c>
      <c r="K1761" s="6" t="s">
        <v>102</v>
      </c>
      <c r="L1761" s="6">
        <v>6106</v>
      </c>
      <c r="M1761" s="6">
        <v>20</v>
      </c>
      <c r="N1761" s="6">
        <v>9</v>
      </c>
      <c r="P1761" s="15">
        <v>1</v>
      </c>
      <c r="Q1761" s="15" t="str">
        <f>IF($B1761=2014,$P1761,"")</f>
        <v/>
      </c>
      <c r="R1761" s="15" t="str">
        <f>IF($B1761=2015,$P1761,"")</f>
        <v/>
      </c>
      <c r="S1761" s="15" t="str">
        <f>IF($B1761=2016,$P1761,"")</f>
        <v/>
      </c>
      <c r="T1761" s="15" t="str">
        <f>IF($B1761=2017,$P1761,"")</f>
        <v/>
      </c>
      <c r="U1761" s="15" t="str">
        <f>IF($B1761=2018,$P1761,"")</f>
        <v/>
      </c>
      <c r="V1761" s="15" t="str">
        <f>IF($B1761=2019,$P1761,"")</f>
        <v/>
      </c>
      <c r="W1761" s="15">
        <f>IF($B1761=2020,$P1761,"")</f>
        <v>1</v>
      </c>
      <c r="X1761" s="6" t="str">
        <f>IF($B1761=2021,$P1761,"")</f>
        <v/>
      </c>
      <c r="Y1761" s="6" t="str">
        <f>IF($B1761=2022,$P1761,"")</f>
        <v/>
      </c>
      <c r="Z1761" s="6" t="str">
        <f>IF($B1761=2023,$P1761,"")</f>
        <v/>
      </c>
      <c r="AA1761" s="6" t="str">
        <f>IF($B1761=2024,$P1761,"")</f>
        <v/>
      </c>
      <c r="AB1761" s="15" t="str">
        <f>IF($B1761=2025,$P1761,"")</f>
        <v/>
      </c>
    </row>
    <row r="1762" spans="1:28" x14ac:dyDescent="0.25">
      <c r="A1762" s="3">
        <v>738</v>
      </c>
      <c r="B1762" s="3">
        <v>2020</v>
      </c>
      <c r="C1762" s="3" t="s">
        <v>202</v>
      </c>
      <c r="D1762" s="4">
        <f>DATE(B1762,N1762,M1762)</f>
        <v>44118</v>
      </c>
      <c r="E1762" s="5">
        <v>1700</v>
      </c>
      <c r="F1762" s="10" t="s">
        <v>454</v>
      </c>
      <c r="G1762" s="10" t="s">
        <v>588</v>
      </c>
      <c r="H1762" s="27"/>
      <c r="I1762" s="9" t="s">
        <v>6385</v>
      </c>
      <c r="J1762" s="17" t="s">
        <v>5530</v>
      </c>
      <c r="K1762" s="6" t="s">
        <v>102</v>
      </c>
      <c r="L1762" s="6">
        <v>6107</v>
      </c>
      <c r="M1762" s="6">
        <v>14</v>
      </c>
      <c r="N1762" s="6">
        <v>10</v>
      </c>
      <c r="P1762" s="15">
        <v>1</v>
      </c>
      <c r="Q1762" s="15" t="str">
        <f>IF($B1762=2014,$P1762,"")</f>
        <v/>
      </c>
      <c r="R1762" s="15" t="str">
        <f>IF($B1762=2015,$P1762,"")</f>
        <v/>
      </c>
      <c r="S1762" s="15" t="str">
        <f>IF($B1762=2016,$P1762,"")</f>
        <v/>
      </c>
      <c r="T1762" s="15" t="str">
        <f>IF($B1762=2017,$P1762,"")</f>
        <v/>
      </c>
      <c r="U1762" s="15" t="str">
        <f>IF($B1762=2018,$P1762,"")</f>
        <v/>
      </c>
      <c r="V1762" s="15" t="str">
        <f>IF($B1762=2019,$P1762,"")</f>
        <v/>
      </c>
      <c r="W1762" s="15">
        <f>IF($B1762=2020,$P1762,"")</f>
        <v>1</v>
      </c>
      <c r="X1762" s="6" t="str">
        <f>IF($B1762=2021,$P1762,"")</f>
        <v/>
      </c>
      <c r="Y1762" s="6" t="str">
        <f>IF($B1762=2022,$P1762,"")</f>
        <v/>
      </c>
      <c r="Z1762" s="6" t="str">
        <f>IF($B1762=2023,$P1762,"")</f>
        <v/>
      </c>
      <c r="AA1762" s="6" t="str">
        <f>IF($B1762=2024,$P1762,"")</f>
        <v/>
      </c>
      <c r="AB1762" s="15" t="str">
        <f>IF($B1762=2025,$P1762,"")</f>
        <v/>
      </c>
    </row>
    <row r="1763" spans="1:28" ht="24" x14ac:dyDescent="0.25">
      <c r="A1763" s="3">
        <v>738</v>
      </c>
      <c r="B1763" s="3">
        <v>2021</v>
      </c>
      <c r="C1763" s="3" t="s">
        <v>70</v>
      </c>
      <c r="D1763" s="4">
        <v>44446</v>
      </c>
      <c r="E1763" s="5">
        <v>2100</v>
      </c>
      <c r="F1763" s="6" t="s">
        <v>454</v>
      </c>
      <c r="G1763" s="6" t="s">
        <v>588</v>
      </c>
      <c r="H1763" s="27"/>
      <c r="I1763" s="9" t="s">
        <v>6385</v>
      </c>
      <c r="J1763" s="7" t="s">
        <v>6033</v>
      </c>
      <c r="K1763" s="6" t="s">
        <v>102</v>
      </c>
      <c r="L1763" s="6">
        <v>6205</v>
      </c>
      <c r="M1763" s="6">
        <v>7</v>
      </c>
      <c r="N1763" s="6">
        <v>9</v>
      </c>
      <c r="P1763" s="15">
        <v>1</v>
      </c>
      <c r="Q1763" s="15" t="str">
        <f>IF($B1763=2014,$P1763,"")</f>
        <v/>
      </c>
      <c r="R1763" s="15" t="str">
        <f>IF($B1763=2015,$P1763,"")</f>
        <v/>
      </c>
      <c r="S1763" s="15" t="str">
        <f>IF($B1763=2016,$P1763,"")</f>
        <v/>
      </c>
      <c r="T1763" s="15" t="str">
        <f>IF($B1763=2017,$P1763,"")</f>
        <v/>
      </c>
      <c r="U1763" s="15" t="str">
        <f>IF($B1763=2018,$P1763,"")</f>
        <v/>
      </c>
      <c r="V1763" s="15" t="str">
        <f>IF($B1763=2019,$P1763,"")</f>
        <v/>
      </c>
      <c r="W1763" s="15" t="str">
        <f>IF($B1763=2020,$P1763,"")</f>
        <v/>
      </c>
      <c r="X1763" s="6">
        <f>IF($B1763=2021,$P1763,"")</f>
        <v>1</v>
      </c>
      <c r="Y1763" s="6" t="str">
        <f>IF($B1763=2022,$P1763,"")</f>
        <v/>
      </c>
      <c r="Z1763" s="6" t="str">
        <f>IF($B1763=2023,$P1763,"")</f>
        <v/>
      </c>
      <c r="AA1763" s="6" t="str">
        <f>IF($B1763=2024,$P1763,"")</f>
        <v/>
      </c>
      <c r="AB1763" s="15" t="str">
        <f>IF($B1763=2025,$P1763,"")</f>
        <v/>
      </c>
    </row>
    <row r="1764" spans="1:28" x14ac:dyDescent="0.25">
      <c r="A1764" s="3">
        <v>738</v>
      </c>
      <c r="B1764" s="3">
        <v>2021</v>
      </c>
      <c r="C1764" s="3" t="s">
        <v>478</v>
      </c>
      <c r="D1764" s="4">
        <v>44549</v>
      </c>
      <c r="E1764" s="5">
        <v>1600</v>
      </c>
      <c r="F1764" s="10" t="s">
        <v>454</v>
      </c>
      <c r="G1764" s="10" t="s">
        <v>588</v>
      </c>
      <c r="H1764" s="27"/>
      <c r="I1764" s="9" t="s">
        <v>6385</v>
      </c>
      <c r="J1764" s="7" t="s">
        <v>6034</v>
      </c>
      <c r="K1764" s="6" t="s">
        <v>5783</v>
      </c>
      <c r="L1764" s="6">
        <v>6212</v>
      </c>
      <c r="M1764" s="6">
        <v>19</v>
      </c>
      <c r="N1764" s="6">
        <v>12</v>
      </c>
      <c r="P1764" s="15">
        <v>1</v>
      </c>
      <c r="Q1764" s="15" t="str">
        <f>IF($B1764=2014,$P1764,"")</f>
        <v/>
      </c>
      <c r="R1764" s="15" t="str">
        <f>IF($B1764=2015,$P1764,"")</f>
        <v/>
      </c>
      <c r="S1764" s="15" t="str">
        <f>IF($B1764=2016,$P1764,"")</f>
        <v/>
      </c>
      <c r="T1764" s="15" t="str">
        <f>IF($B1764=2017,$P1764,"")</f>
        <v/>
      </c>
      <c r="U1764" s="15" t="str">
        <f>IF($B1764=2018,$P1764,"")</f>
        <v/>
      </c>
      <c r="V1764" s="15" t="str">
        <f>IF($B1764=2019,$P1764,"")</f>
        <v/>
      </c>
      <c r="W1764" s="15" t="str">
        <f>IF($B1764=2020,$P1764,"")</f>
        <v/>
      </c>
      <c r="X1764" s="6">
        <f>IF($B1764=2021,$P1764,"")</f>
        <v>1</v>
      </c>
      <c r="Y1764" s="6" t="str">
        <f>IF($B1764=2022,$P1764,"")</f>
        <v/>
      </c>
      <c r="Z1764" s="6" t="str">
        <f>IF($B1764=2023,$P1764,"")</f>
        <v/>
      </c>
      <c r="AA1764" s="6" t="str">
        <f>IF($B1764=2024,$P1764,"")</f>
        <v/>
      </c>
      <c r="AB1764" s="15" t="str">
        <f>IF($B1764=2025,$P1764,"")</f>
        <v/>
      </c>
    </row>
    <row r="1765" spans="1:28" x14ac:dyDescent="0.25">
      <c r="A1765" s="3">
        <v>738</v>
      </c>
      <c r="B1765" s="3">
        <v>2022</v>
      </c>
      <c r="C1765" s="3" t="s">
        <v>68</v>
      </c>
      <c r="D1765" s="4">
        <f>DATE(B1765,N1765,M1765)</f>
        <v>44825</v>
      </c>
      <c r="E1765" s="5">
        <v>1700</v>
      </c>
      <c r="F1765" s="6" t="s">
        <v>454</v>
      </c>
      <c r="G1765" s="6" t="s">
        <v>588</v>
      </c>
      <c r="H1765" s="27"/>
      <c r="I1765" s="9" t="s">
        <v>6385</v>
      </c>
      <c r="J1765" s="9" t="s">
        <v>6811</v>
      </c>
      <c r="K1765" s="6" t="s">
        <v>102</v>
      </c>
      <c r="L1765" s="6">
        <v>6306</v>
      </c>
      <c r="M1765" s="6">
        <v>21</v>
      </c>
      <c r="N1765" s="6">
        <v>9</v>
      </c>
      <c r="P1765" s="15">
        <v>1</v>
      </c>
      <c r="Q1765" s="15" t="str">
        <f>IF($B1765=2014,$P1765,"")</f>
        <v/>
      </c>
      <c r="R1765" s="15" t="str">
        <f>IF($B1765=2015,$P1765,"")</f>
        <v/>
      </c>
      <c r="S1765" s="15" t="str">
        <f>IF($B1765=2016,$P1765,"")</f>
        <v/>
      </c>
      <c r="T1765" s="15" t="str">
        <f>IF($B1765=2017,$P1765,"")</f>
        <v/>
      </c>
      <c r="U1765" s="15" t="str">
        <f>IF($B1765=2018,$P1765,"")</f>
        <v/>
      </c>
      <c r="V1765" s="15" t="str">
        <f>IF($B1765=2019,$P1765,"")</f>
        <v/>
      </c>
      <c r="W1765" s="15" t="str">
        <f>IF($B1765=2020,$P1765,"")</f>
        <v/>
      </c>
      <c r="X1765" s="6" t="str">
        <f>IF($B1765=2021,$P1765,"")</f>
        <v/>
      </c>
      <c r="Y1765" s="6">
        <f>IF($B1765=2022,$P1765,"")</f>
        <v>1</v>
      </c>
      <c r="Z1765" s="6" t="str">
        <f>IF($B1765=2023,$P1765,"")</f>
        <v/>
      </c>
      <c r="AA1765" s="6" t="str">
        <f>IF($B1765=2024,$P1765,"")</f>
        <v/>
      </c>
      <c r="AB1765" s="15" t="str">
        <f>IF($B1765=2025,$P1765,"")</f>
        <v/>
      </c>
    </row>
    <row r="1766" spans="1:28" x14ac:dyDescent="0.25">
      <c r="A1766" s="3">
        <v>738</v>
      </c>
      <c r="B1766" s="3">
        <v>2022</v>
      </c>
      <c r="C1766" s="3" t="s">
        <v>1466</v>
      </c>
      <c r="D1766" s="4">
        <f>DATE(B1766,N1766,M1766)</f>
        <v>44880</v>
      </c>
      <c r="E1766" s="5">
        <v>1400</v>
      </c>
      <c r="F1766" s="10" t="s">
        <v>454</v>
      </c>
      <c r="G1766" s="10" t="s">
        <v>588</v>
      </c>
      <c r="H1766" s="27"/>
      <c r="I1766" s="9" t="s">
        <v>6385</v>
      </c>
      <c r="J1766" s="7" t="s">
        <v>7044</v>
      </c>
      <c r="K1766" s="6" t="s">
        <v>102</v>
      </c>
      <c r="L1766" s="6">
        <v>6310</v>
      </c>
      <c r="M1766" s="6">
        <v>15</v>
      </c>
      <c r="N1766" s="6">
        <v>11</v>
      </c>
      <c r="O1766" s="6" t="s">
        <v>7030</v>
      </c>
      <c r="P1766" s="15">
        <v>1</v>
      </c>
      <c r="Q1766" s="15" t="str">
        <f>IF($B1766=2014,$P1766,"")</f>
        <v/>
      </c>
      <c r="R1766" s="15" t="str">
        <f>IF($B1766=2015,$P1766,"")</f>
        <v/>
      </c>
      <c r="S1766" s="15" t="str">
        <f>IF($B1766=2016,$P1766,"")</f>
        <v/>
      </c>
      <c r="T1766" s="15" t="str">
        <f>IF($B1766=2017,$P1766,"")</f>
        <v/>
      </c>
      <c r="U1766" s="15" t="str">
        <f>IF($B1766=2018,$P1766,"")</f>
        <v/>
      </c>
      <c r="V1766" s="15" t="str">
        <f>IF($B1766=2019,$P1766,"")</f>
        <v/>
      </c>
      <c r="W1766" s="15" t="str">
        <f>IF($B1766=2020,$P1766,"")</f>
        <v/>
      </c>
      <c r="X1766" s="6" t="str">
        <f>IF($B1766=2021,$P1766,"")</f>
        <v/>
      </c>
      <c r="Y1766" s="6">
        <f>IF($B1766=2022,$P1766,"")</f>
        <v>1</v>
      </c>
      <c r="Z1766" s="6" t="str">
        <f>IF($B1766=2023,$P1766,"")</f>
        <v/>
      </c>
      <c r="AA1766" s="6" t="str">
        <f>IF($B1766=2024,$P1766,"")</f>
        <v/>
      </c>
      <c r="AB1766" s="15" t="str">
        <f>IF($B1766=2025,$P1766,"")</f>
        <v/>
      </c>
    </row>
    <row r="1767" spans="1:28" x14ac:dyDescent="0.25">
      <c r="A1767" s="3">
        <v>738</v>
      </c>
      <c r="B1767" s="3">
        <v>2023</v>
      </c>
      <c r="C1767" s="3" t="s">
        <v>134</v>
      </c>
      <c r="D1767" s="4">
        <f>DATE(B1767,N1767,M1767)</f>
        <v>45013</v>
      </c>
      <c r="E1767" s="5">
        <v>2100</v>
      </c>
      <c r="F1767" s="10" t="s">
        <v>454</v>
      </c>
      <c r="G1767" s="10" t="s">
        <v>588</v>
      </c>
      <c r="H1767" s="27"/>
      <c r="I1767" s="9" t="s">
        <v>6385</v>
      </c>
      <c r="J1767" s="7" t="s">
        <v>7380</v>
      </c>
      <c r="K1767" s="6" t="s">
        <v>102</v>
      </c>
      <c r="L1767" s="6">
        <v>6319</v>
      </c>
      <c r="M1767" s="6">
        <v>28</v>
      </c>
      <c r="N1767" s="6">
        <v>3</v>
      </c>
      <c r="P1767" s="15">
        <v>1</v>
      </c>
      <c r="Q1767" s="15" t="str">
        <f>IF($B1767=2014,$P1767,"")</f>
        <v/>
      </c>
      <c r="R1767" s="15" t="str">
        <f>IF($B1767=2015,$P1767,"")</f>
        <v/>
      </c>
      <c r="S1767" s="15" t="str">
        <f>IF($B1767=2016,$P1767,"")</f>
        <v/>
      </c>
      <c r="T1767" s="15" t="str">
        <f>IF($B1767=2017,$P1767,"")</f>
        <v/>
      </c>
      <c r="U1767" s="15" t="str">
        <f>IF($B1767=2018,$P1767,"")</f>
        <v/>
      </c>
      <c r="V1767" s="15" t="str">
        <f>IF($B1767=2019,$P1767,"")</f>
        <v/>
      </c>
      <c r="W1767" s="15" t="str">
        <f>IF($B1767=2020,$P1767,"")</f>
        <v/>
      </c>
      <c r="X1767" s="6" t="str">
        <f>IF($B1767=2021,$P1767,"")</f>
        <v/>
      </c>
      <c r="Y1767" s="6" t="str">
        <f>IF($B1767=2022,$P1767,"")</f>
        <v/>
      </c>
      <c r="Z1767" s="6">
        <f>IF($B1767=2023,$P1767,"")</f>
        <v>1</v>
      </c>
      <c r="AA1767" s="6" t="str">
        <f>IF($B1767=2024,$P1767,"")</f>
        <v/>
      </c>
      <c r="AB1767" s="15" t="str">
        <f>IF($B1767=2025,$P1767,"")</f>
        <v/>
      </c>
    </row>
    <row r="1768" spans="1:28" x14ac:dyDescent="0.25">
      <c r="A1768" s="3">
        <v>738</v>
      </c>
      <c r="B1768" s="3">
        <v>2023</v>
      </c>
      <c r="C1768" s="3" t="s">
        <v>222</v>
      </c>
      <c r="D1768" s="4">
        <f>DATE(B1768,N1768,M1768)</f>
        <v>45206</v>
      </c>
      <c r="E1768" s="5">
        <v>1600</v>
      </c>
      <c r="F1768" s="10" t="s">
        <v>454</v>
      </c>
      <c r="G1768" s="10" t="s">
        <v>588</v>
      </c>
      <c r="H1768" s="27"/>
      <c r="I1768" s="9" t="s">
        <v>6385</v>
      </c>
      <c r="J1768" s="7" t="s">
        <v>7623</v>
      </c>
      <c r="K1768" s="6" t="s">
        <v>102</v>
      </c>
      <c r="L1768" s="6">
        <v>6407</v>
      </c>
      <c r="M1768" s="6">
        <v>7</v>
      </c>
      <c r="N1768" s="6">
        <v>10</v>
      </c>
      <c r="P1768" s="15">
        <v>1</v>
      </c>
      <c r="Q1768" s="15" t="str">
        <f>IF($B1768=2014,$P1768,"")</f>
        <v/>
      </c>
      <c r="R1768" s="15" t="str">
        <f>IF($B1768=2015,$P1768,"")</f>
        <v/>
      </c>
      <c r="S1768" s="15" t="str">
        <f>IF($B1768=2016,$P1768,"")</f>
        <v/>
      </c>
      <c r="T1768" s="15" t="str">
        <f>IF($B1768=2017,$P1768,"")</f>
        <v/>
      </c>
      <c r="U1768" s="15" t="str">
        <f>IF($B1768=2018,$P1768,"")</f>
        <v/>
      </c>
      <c r="V1768" s="15" t="str">
        <f>IF($B1768=2019,$P1768,"")</f>
        <v/>
      </c>
      <c r="W1768" s="15" t="str">
        <f>IF($B1768=2020,$P1768,"")</f>
        <v/>
      </c>
      <c r="X1768" s="6" t="str">
        <f>IF($B1768=2021,$P1768,"")</f>
        <v/>
      </c>
      <c r="Y1768" s="6" t="str">
        <f>IF($B1768=2022,$P1768,"")</f>
        <v/>
      </c>
      <c r="Z1768" s="6">
        <f>IF($B1768=2023,$P1768,"")</f>
        <v>1</v>
      </c>
      <c r="AA1768" s="6" t="str">
        <f>IF($B1768=2024,$P1768,"")</f>
        <v/>
      </c>
      <c r="AB1768" s="15" t="str">
        <f>IF($B1768=2025,$P1768,"")</f>
        <v/>
      </c>
    </row>
    <row r="1769" spans="1:28" x14ac:dyDescent="0.25">
      <c r="A1769" s="30">
        <v>738</v>
      </c>
      <c r="B1769" s="30">
        <v>2024</v>
      </c>
      <c r="C1769" s="30" t="s">
        <v>172</v>
      </c>
      <c r="D1769" s="31">
        <f>DATE(B1769,N1769,M1769)</f>
        <v>45546</v>
      </c>
      <c r="E1769" s="32">
        <v>1837</v>
      </c>
      <c r="F1769" s="33" t="s">
        <v>454</v>
      </c>
      <c r="G1769" s="10" t="s">
        <v>588</v>
      </c>
      <c r="H1769" s="33"/>
      <c r="I1769" s="9" t="s">
        <v>6385</v>
      </c>
      <c r="J1769" s="34" t="s">
        <v>8469</v>
      </c>
      <c r="K1769" s="33" t="s">
        <v>5981</v>
      </c>
      <c r="L1769" s="33">
        <v>6505</v>
      </c>
      <c r="M1769" s="33">
        <v>11</v>
      </c>
      <c r="N1769" s="33">
        <v>9</v>
      </c>
      <c r="O1769" s="33" t="s">
        <v>86</v>
      </c>
      <c r="P1769" s="15">
        <v>1</v>
      </c>
      <c r="Q1769" s="15" t="str">
        <f>IF($B1769=2014,$P1769,"")</f>
        <v/>
      </c>
      <c r="R1769" s="15" t="str">
        <f>IF($B1769=2015,$P1769,"")</f>
        <v/>
      </c>
      <c r="S1769" s="15" t="str">
        <f>IF($B1769=2016,$P1769,"")</f>
        <v/>
      </c>
      <c r="T1769" s="15" t="str">
        <f>IF($B1769=2017,$P1769,"")</f>
        <v/>
      </c>
      <c r="U1769" s="15" t="str">
        <f>IF($B1769=2018,$P1769,"")</f>
        <v/>
      </c>
      <c r="V1769" s="15" t="str">
        <f>IF($B1769=2019,$P1769,"")</f>
        <v/>
      </c>
      <c r="W1769" s="15" t="str">
        <f>IF($B1769=2020,$P1769,"")</f>
        <v/>
      </c>
      <c r="X1769" s="6" t="str">
        <f>IF($B1769=2021,$P1769,"")</f>
        <v/>
      </c>
      <c r="Y1769" s="6" t="str">
        <f>IF($B1769=2022,$P1769,"")</f>
        <v/>
      </c>
      <c r="Z1769" s="6" t="str">
        <f>IF($B1769=2023,$P1769,"")</f>
        <v/>
      </c>
      <c r="AA1769" s="6">
        <f>IF($B1769=2024,$P1769,"")</f>
        <v>1</v>
      </c>
      <c r="AB1769" s="15" t="str">
        <f>IF($B1769=2025,$P1769,"")</f>
        <v/>
      </c>
    </row>
    <row r="1770" spans="1:28" x14ac:dyDescent="0.25">
      <c r="A1770" s="3">
        <v>740</v>
      </c>
      <c r="B1770" s="3">
        <v>2020</v>
      </c>
      <c r="C1770" s="3" t="s">
        <v>212</v>
      </c>
      <c r="D1770" s="4">
        <f>DATE(B1770,N1770,M1770)</f>
        <v>44172</v>
      </c>
      <c r="E1770" s="5">
        <v>1400</v>
      </c>
      <c r="F1770" s="6" t="s">
        <v>454</v>
      </c>
      <c r="G1770" s="6" t="s">
        <v>459</v>
      </c>
      <c r="H1770" s="27"/>
      <c r="I1770" s="7" t="s">
        <v>5777</v>
      </c>
      <c r="J1770" s="7" t="s">
        <v>5776</v>
      </c>
      <c r="K1770" s="6" t="s">
        <v>102</v>
      </c>
      <c r="L1770" s="6">
        <v>6111</v>
      </c>
      <c r="M1770" s="6">
        <v>7</v>
      </c>
      <c r="N1770" s="6">
        <v>12</v>
      </c>
      <c r="P1770" s="15">
        <v>1</v>
      </c>
      <c r="Q1770" s="15" t="str">
        <f>IF($B1770=2014,$P1770,"")</f>
        <v/>
      </c>
      <c r="R1770" s="15" t="str">
        <f>IF($B1770=2015,$P1770,"")</f>
        <v/>
      </c>
      <c r="S1770" s="15" t="str">
        <f>IF($B1770=2016,$P1770,"")</f>
        <v/>
      </c>
      <c r="T1770" s="15" t="str">
        <f>IF($B1770=2017,$P1770,"")</f>
        <v/>
      </c>
      <c r="U1770" s="15" t="str">
        <f>IF($B1770=2018,$P1770,"")</f>
        <v/>
      </c>
      <c r="V1770" s="15" t="str">
        <f>IF($B1770=2019,$P1770,"")</f>
        <v/>
      </c>
      <c r="W1770" s="15">
        <f>IF($B1770=2020,$P1770,"")</f>
        <v>1</v>
      </c>
      <c r="X1770" s="6" t="str">
        <f>IF($B1770=2021,$P1770,"")</f>
        <v/>
      </c>
      <c r="Y1770" s="6" t="str">
        <f>IF($B1770=2022,$P1770,"")</f>
        <v/>
      </c>
      <c r="Z1770" s="6" t="str">
        <f>IF($B1770=2023,$P1770,"")</f>
        <v/>
      </c>
      <c r="AA1770" s="6" t="str">
        <f>IF($B1770=2024,$P1770,"")</f>
        <v/>
      </c>
      <c r="AB1770" s="15" t="str">
        <f>IF($B1770=2025,$P1770,"")</f>
        <v/>
      </c>
    </row>
    <row r="1771" spans="1:28" x14ac:dyDescent="0.25">
      <c r="A1771" s="3">
        <v>740</v>
      </c>
      <c r="B1771" s="3">
        <v>2020</v>
      </c>
      <c r="C1771" s="3" t="s">
        <v>250</v>
      </c>
      <c r="D1771" s="4">
        <f>DATE(B1771,N1771,M1771)</f>
        <v>44178</v>
      </c>
      <c r="E1771" s="5">
        <v>1605</v>
      </c>
      <c r="F1771" s="6" t="s">
        <v>454</v>
      </c>
      <c r="G1771" s="6" t="s">
        <v>459</v>
      </c>
      <c r="H1771" s="27"/>
      <c r="I1771" s="7" t="s">
        <v>5777</v>
      </c>
      <c r="J1771" s="7" t="s">
        <v>5778</v>
      </c>
      <c r="K1771" s="6" t="s">
        <v>123</v>
      </c>
      <c r="L1771" s="6">
        <v>6111</v>
      </c>
      <c r="M1771" s="6">
        <v>13</v>
      </c>
      <c r="N1771" s="6">
        <v>12</v>
      </c>
      <c r="P1771" s="15">
        <v>1</v>
      </c>
      <c r="Q1771" s="15" t="str">
        <f>IF($B1771=2014,$P1771,"")</f>
        <v/>
      </c>
      <c r="R1771" s="15" t="str">
        <f>IF($B1771=2015,$P1771,"")</f>
        <v/>
      </c>
      <c r="S1771" s="15" t="str">
        <f>IF($B1771=2016,$P1771,"")</f>
        <v/>
      </c>
      <c r="T1771" s="15" t="str">
        <f>IF($B1771=2017,$P1771,"")</f>
        <v/>
      </c>
      <c r="U1771" s="15" t="str">
        <f>IF($B1771=2018,$P1771,"")</f>
        <v/>
      </c>
      <c r="V1771" s="15" t="str">
        <f>IF($B1771=2019,$P1771,"")</f>
        <v/>
      </c>
      <c r="W1771" s="15">
        <f>IF($B1771=2020,$P1771,"")</f>
        <v>1</v>
      </c>
      <c r="X1771" s="6" t="str">
        <f>IF($B1771=2021,$P1771,"")</f>
        <v/>
      </c>
      <c r="Y1771" s="6" t="str">
        <f>IF($B1771=2022,$P1771,"")</f>
        <v/>
      </c>
      <c r="Z1771" s="6" t="str">
        <f>IF($B1771=2023,$P1771,"")</f>
        <v/>
      </c>
      <c r="AA1771" s="6" t="str">
        <f>IF($B1771=2024,$P1771,"")</f>
        <v/>
      </c>
      <c r="AB1771" s="15" t="str">
        <f>IF($B1771=2025,$P1771,"")</f>
        <v/>
      </c>
    </row>
    <row r="1772" spans="1:28" x14ac:dyDescent="0.25">
      <c r="A1772" s="3">
        <v>740</v>
      </c>
      <c r="B1772" s="3">
        <v>2021</v>
      </c>
      <c r="C1772" s="3" t="s">
        <v>1446</v>
      </c>
      <c r="D1772" s="4">
        <f>DATE(B1772,N1772,M1772)</f>
        <v>44227</v>
      </c>
      <c r="E1772" s="16">
        <v>1700</v>
      </c>
      <c r="F1772" s="6" t="s">
        <v>454</v>
      </c>
      <c r="G1772" s="6" t="s">
        <v>459</v>
      </c>
      <c r="H1772" s="27"/>
      <c r="I1772" s="7" t="s">
        <v>5777</v>
      </c>
      <c r="J1772" s="7" t="s">
        <v>5813</v>
      </c>
      <c r="K1772" s="6" t="s">
        <v>88</v>
      </c>
      <c r="L1772" s="6">
        <v>6115</v>
      </c>
      <c r="M1772" s="6">
        <v>31</v>
      </c>
      <c r="N1772" s="6">
        <v>1</v>
      </c>
      <c r="O1772" s="6" t="s">
        <v>86</v>
      </c>
      <c r="P1772" s="15">
        <v>1</v>
      </c>
      <c r="Q1772" s="15" t="str">
        <f>IF($B1772=2014,$P1772,"")</f>
        <v/>
      </c>
      <c r="R1772" s="15" t="str">
        <f>IF($B1772=2015,$P1772,"")</f>
        <v/>
      </c>
      <c r="S1772" s="15" t="str">
        <f>IF($B1772=2016,$P1772,"")</f>
        <v/>
      </c>
      <c r="T1772" s="15" t="str">
        <f>IF($B1772=2017,$P1772,"")</f>
        <v/>
      </c>
      <c r="U1772" s="15" t="str">
        <f>IF($B1772=2018,$P1772,"")</f>
        <v/>
      </c>
      <c r="V1772" s="15" t="str">
        <f>IF($B1772=2019,$P1772,"")</f>
        <v/>
      </c>
      <c r="W1772" s="15" t="str">
        <f>IF($B1772=2020,$P1772,"")</f>
        <v/>
      </c>
      <c r="X1772" s="6">
        <f>IF($B1772=2021,$P1772,"")</f>
        <v>1</v>
      </c>
      <c r="Y1772" s="6" t="str">
        <f>IF($B1772=2022,$P1772,"")</f>
        <v/>
      </c>
      <c r="Z1772" s="6" t="str">
        <f>IF($B1772=2023,$P1772,"")</f>
        <v/>
      </c>
      <c r="AA1772" s="6" t="str">
        <f>IF($B1772=2024,$P1772,"")</f>
        <v/>
      </c>
      <c r="AB1772" s="15" t="str">
        <f>IF($B1772=2025,$P1772,"")</f>
        <v/>
      </c>
    </row>
    <row r="1773" spans="1:28" x14ac:dyDescent="0.25">
      <c r="A1773" s="3">
        <v>747</v>
      </c>
      <c r="B1773" s="5">
        <v>2016</v>
      </c>
      <c r="C1773" s="3" t="s">
        <v>135</v>
      </c>
      <c r="D1773" s="4">
        <f>DATE(B1773,N1773,M1773)</f>
        <v>42459</v>
      </c>
      <c r="E1773" s="5">
        <v>203</v>
      </c>
      <c r="F1773" s="6" t="s">
        <v>454</v>
      </c>
      <c r="G1773" s="6" t="s">
        <v>493</v>
      </c>
      <c r="H1773" s="27"/>
      <c r="I1773" s="7" t="s">
        <v>5326</v>
      </c>
      <c r="J1773" s="9" t="s">
        <v>590</v>
      </c>
      <c r="K1773" s="6" t="s">
        <v>37</v>
      </c>
      <c r="L1773" s="6">
        <v>5619</v>
      </c>
      <c r="M1773" s="6">
        <v>30</v>
      </c>
      <c r="N1773" s="6">
        <v>3</v>
      </c>
      <c r="P1773" s="15">
        <v>1</v>
      </c>
      <c r="Q1773" s="15" t="str">
        <f>IF($B1773=2014,$P1773,"")</f>
        <v/>
      </c>
      <c r="R1773" s="15" t="str">
        <f>IF($B1773=2015,$P1773,"")</f>
        <v/>
      </c>
      <c r="S1773" s="15">
        <f>IF($B1773=2016,$P1773,"")</f>
        <v>1</v>
      </c>
      <c r="T1773" s="15" t="str">
        <f>IF($B1773=2017,$P1773,"")</f>
        <v/>
      </c>
      <c r="U1773" s="15" t="str">
        <f>IF($B1773=2018,$P1773,"")</f>
        <v/>
      </c>
      <c r="V1773" s="15" t="str">
        <f>IF($B1773=2019,$P1773,"")</f>
        <v/>
      </c>
      <c r="W1773" s="15" t="str">
        <f>IF($B1773=2020,$P1773,"")</f>
        <v/>
      </c>
      <c r="X1773" s="6" t="str">
        <f>IF($B1773=2021,$P1773,"")</f>
        <v/>
      </c>
      <c r="Y1773" s="6" t="str">
        <f>IF($B1773=2022,$P1773,"")</f>
        <v/>
      </c>
      <c r="Z1773" s="6" t="str">
        <f>IF($B1773=2023,$P1773,"")</f>
        <v/>
      </c>
      <c r="AA1773" s="6" t="str">
        <f>IF($B1773=2024,$P1773,"")</f>
        <v/>
      </c>
      <c r="AB1773" s="15" t="str">
        <f>IF($B1773=2025,$P1773,"")</f>
        <v/>
      </c>
    </row>
    <row r="1774" spans="1:28" x14ac:dyDescent="0.25">
      <c r="A1774" s="3">
        <v>747</v>
      </c>
      <c r="B1774" s="3">
        <v>2016</v>
      </c>
      <c r="C1774" s="3" t="s">
        <v>231</v>
      </c>
      <c r="D1774" s="4">
        <f>DATE(B1774,N1774,M1774)</f>
        <v>42643</v>
      </c>
      <c r="E1774" s="5">
        <v>2000</v>
      </c>
      <c r="F1774" s="6" t="s">
        <v>454</v>
      </c>
      <c r="G1774" s="10" t="s">
        <v>493</v>
      </c>
      <c r="H1774" s="27"/>
      <c r="I1774" s="7" t="s">
        <v>5326</v>
      </c>
      <c r="J1774" s="7" t="s">
        <v>1795</v>
      </c>
      <c r="K1774" s="6" t="s">
        <v>43</v>
      </c>
      <c r="L1774" s="6">
        <v>5706</v>
      </c>
      <c r="M1774" s="6">
        <v>30</v>
      </c>
      <c r="N1774" s="6">
        <v>9</v>
      </c>
      <c r="P1774" s="15">
        <v>1</v>
      </c>
      <c r="Q1774" s="15" t="str">
        <f>IF($B1774=2014,$P1774,"")</f>
        <v/>
      </c>
      <c r="R1774" s="15" t="str">
        <f>IF($B1774=2015,$P1774,"")</f>
        <v/>
      </c>
      <c r="S1774" s="15">
        <f>IF($B1774=2016,$P1774,"")</f>
        <v>1</v>
      </c>
      <c r="T1774" s="15" t="str">
        <f>IF($B1774=2017,$P1774,"")</f>
        <v/>
      </c>
      <c r="U1774" s="15" t="str">
        <f>IF($B1774=2018,$P1774,"")</f>
        <v/>
      </c>
      <c r="V1774" s="15" t="str">
        <f>IF($B1774=2019,$P1774,"")</f>
        <v/>
      </c>
      <c r="W1774" s="15" t="str">
        <f>IF($B1774=2020,$P1774,"")</f>
        <v/>
      </c>
      <c r="X1774" s="6" t="str">
        <f>IF($B1774=2021,$P1774,"")</f>
        <v/>
      </c>
      <c r="Y1774" s="6" t="str">
        <f>IF($B1774=2022,$P1774,"")</f>
        <v/>
      </c>
      <c r="Z1774" s="6" t="str">
        <f>IF($B1774=2023,$P1774,"")</f>
        <v/>
      </c>
      <c r="AA1774" s="6" t="str">
        <f>IF($B1774=2024,$P1774,"")</f>
        <v/>
      </c>
      <c r="AB1774" s="15" t="str">
        <f>IF($B1774=2025,$P1774,"")</f>
        <v/>
      </c>
    </row>
    <row r="1775" spans="1:28" x14ac:dyDescent="0.25">
      <c r="A1775" s="3">
        <v>747</v>
      </c>
      <c r="B1775" s="5">
        <v>2016</v>
      </c>
      <c r="C1775" s="3" t="s">
        <v>325</v>
      </c>
      <c r="D1775" s="4">
        <f>DATE(B1775,N1775,M1775)</f>
        <v>42454</v>
      </c>
      <c r="E1775" s="5">
        <v>1730</v>
      </c>
      <c r="F1775" s="6" t="s">
        <v>454</v>
      </c>
      <c r="G1775" s="6" t="s">
        <v>476</v>
      </c>
      <c r="H1775" s="27"/>
      <c r="I1775" s="7" t="s">
        <v>6643</v>
      </c>
      <c r="J1775" s="9" t="s">
        <v>591</v>
      </c>
      <c r="K1775" s="6" t="s">
        <v>37</v>
      </c>
      <c r="L1775" s="6">
        <v>5618</v>
      </c>
      <c r="M1775" s="6">
        <v>25</v>
      </c>
      <c r="N1775" s="6">
        <v>3</v>
      </c>
      <c r="P1775" s="15">
        <v>1</v>
      </c>
      <c r="Q1775" s="15" t="str">
        <f>IF($B1775=2014,$P1775,"")</f>
        <v/>
      </c>
      <c r="R1775" s="15" t="str">
        <f>IF($B1775=2015,$P1775,"")</f>
        <v/>
      </c>
      <c r="S1775" s="15">
        <f>IF($B1775=2016,$P1775,"")</f>
        <v>1</v>
      </c>
      <c r="T1775" s="15" t="str">
        <f>IF($B1775=2017,$P1775,"")</f>
        <v/>
      </c>
      <c r="U1775" s="15" t="str">
        <f>IF($B1775=2018,$P1775,"")</f>
        <v/>
      </c>
      <c r="V1775" s="15" t="str">
        <f>IF($B1775=2019,$P1775,"")</f>
        <v/>
      </c>
      <c r="W1775" s="15" t="str">
        <f>IF($B1775=2020,$P1775,"")</f>
        <v/>
      </c>
      <c r="X1775" s="6" t="str">
        <f>IF($B1775=2021,$P1775,"")</f>
        <v/>
      </c>
      <c r="Y1775" s="6" t="str">
        <f>IF($B1775=2022,$P1775,"")</f>
        <v/>
      </c>
      <c r="Z1775" s="6" t="str">
        <f>IF($B1775=2023,$P1775,"")</f>
        <v/>
      </c>
      <c r="AA1775" s="6" t="str">
        <f>IF($B1775=2024,$P1775,"")</f>
        <v/>
      </c>
      <c r="AB1775" s="15" t="str">
        <f>IF($B1775=2025,$P1775,"")</f>
        <v/>
      </c>
    </row>
    <row r="1776" spans="1:28" x14ac:dyDescent="0.25">
      <c r="A1776" s="3">
        <v>747</v>
      </c>
      <c r="B1776" s="3">
        <v>2016</v>
      </c>
      <c r="C1776" s="3" t="s">
        <v>223</v>
      </c>
      <c r="D1776" s="4">
        <f>DATE(B1776,N1776,M1776)</f>
        <v>42631</v>
      </c>
      <c r="E1776" s="5">
        <v>1617</v>
      </c>
      <c r="F1776" s="6" t="s">
        <v>454</v>
      </c>
      <c r="G1776" s="10" t="s">
        <v>476</v>
      </c>
      <c r="H1776" s="27"/>
      <c r="I1776" s="7" t="s">
        <v>6643</v>
      </c>
      <c r="J1776" s="7" t="s">
        <v>1796</v>
      </c>
      <c r="K1776" s="6" t="s">
        <v>16</v>
      </c>
      <c r="L1776" s="6">
        <v>5705</v>
      </c>
      <c r="M1776" s="6">
        <v>18</v>
      </c>
      <c r="N1776" s="6">
        <v>9</v>
      </c>
      <c r="O1776" s="6" t="s">
        <v>14</v>
      </c>
      <c r="P1776" s="15">
        <v>1</v>
      </c>
      <c r="Q1776" s="15" t="str">
        <f>IF($B1776=2014,$P1776,"")</f>
        <v/>
      </c>
      <c r="R1776" s="15" t="str">
        <f>IF($B1776=2015,$P1776,"")</f>
        <v/>
      </c>
      <c r="S1776" s="15">
        <f>IF($B1776=2016,$P1776,"")</f>
        <v>1</v>
      </c>
      <c r="T1776" s="15" t="str">
        <f>IF($B1776=2017,$P1776,"")</f>
        <v/>
      </c>
      <c r="U1776" s="15" t="str">
        <f>IF($B1776=2018,$P1776,"")</f>
        <v/>
      </c>
      <c r="V1776" s="15" t="str">
        <f>IF($B1776=2019,$P1776,"")</f>
        <v/>
      </c>
      <c r="W1776" s="15" t="str">
        <f>IF($B1776=2020,$P1776,"")</f>
        <v/>
      </c>
      <c r="X1776" s="6" t="str">
        <f>IF($B1776=2021,$P1776,"")</f>
        <v/>
      </c>
      <c r="Y1776" s="6" t="str">
        <f>IF($B1776=2022,$P1776,"")</f>
        <v/>
      </c>
      <c r="Z1776" s="6" t="str">
        <f>IF($B1776=2023,$P1776,"")</f>
        <v/>
      </c>
      <c r="AA1776" s="6" t="str">
        <f>IF($B1776=2024,$P1776,"")</f>
        <v/>
      </c>
      <c r="AB1776" s="15" t="str">
        <f>IF($B1776=2025,$P1776,"")</f>
        <v/>
      </c>
    </row>
    <row r="1777" spans="1:28" x14ac:dyDescent="0.25">
      <c r="A1777" s="3">
        <v>747</v>
      </c>
      <c r="B1777" s="3">
        <v>2016</v>
      </c>
      <c r="C1777" s="3" t="s">
        <v>45</v>
      </c>
      <c r="D1777" s="4">
        <f>DATE(B1777,N1777,M1777)</f>
        <v>42661</v>
      </c>
      <c r="E1777" s="5">
        <v>1740</v>
      </c>
      <c r="F1777" s="6" t="s">
        <v>454</v>
      </c>
      <c r="G1777" s="10" t="s">
        <v>476</v>
      </c>
      <c r="H1777" s="27"/>
      <c r="I1777" s="7" t="s">
        <v>6643</v>
      </c>
      <c r="J1777" s="7" t="s">
        <v>1797</v>
      </c>
      <c r="K1777" s="6" t="s">
        <v>123</v>
      </c>
      <c r="L1777" s="6">
        <v>5707</v>
      </c>
      <c r="M1777" s="6">
        <v>18</v>
      </c>
      <c r="N1777" s="6">
        <v>10</v>
      </c>
      <c r="P1777" s="15">
        <v>1</v>
      </c>
      <c r="Q1777" s="15" t="str">
        <f>IF($B1777=2014,$P1777,"")</f>
        <v/>
      </c>
      <c r="R1777" s="15" t="str">
        <f>IF($B1777=2015,$P1777,"")</f>
        <v/>
      </c>
      <c r="S1777" s="15">
        <f>IF($B1777=2016,$P1777,"")</f>
        <v>1</v>
      </c>
      <c r="T1777" s="15" t="str">
        <f>IF($B1777=2017,$P1777,"")</f>
        <v/>
      </c>
      <c r="U1777" s="15" t="str">
        <f>IF($B1777=2018,$P1777,"")</f>
        <v/>
      </c>
      <c r="V1777" s="15" t="str">
        <f>IF($B1777=2019,$P1777,"")</f>
        <v/>
      </c>
      <c r="W1777" s="15" t="str">
        <f>IF($B1777=2020,$P1777,"")</f>
        <v/>
      </c>
      <c r="X1777" s="6" t="str">
        <f>IF($B1777=2021,$P1777,"")</f>
        <v/>
      </c>
      <c r="Y1777" s="6" t="str">
        <f>IF($B1777=2022,$P1777,"")</f>
        <v/>
      </c>
      <c r="Z1777" s="6" t="str">
        <f>IF($B1777=2023,$P1777,"")</f>
        <v/>
      </c>
      <c r="AA1777" s="6" t="str">
        <f>IF($B1777=2024,$P1777,"")</f>
        <v/>
      </c>
      <c r="AB1777" s="15" t="str">
        <f>IF($B1777=2025,$P1777,"")</f>
        <v/>
      </c>
    </row>
    <row r="1778" spans="1:28" x14ac:dyDescent="0.25">
      <c r="A1778" s="3">
        <v>747</v>
      </c>
      <c r="B1778" s="3">
        <v>2016</v>
      </c>
      <c r="C1778" s="3" t="s">
        <v>491</v>
      </c>
      <c r="D1778" s="4">
        <f>DATE(B1778,N1778,M1778)</f>
        <v>42669</v>
      </c>
      <c r="E1778" s="5">
        <v>1600</v>
      </c>
      <c r="F1778" s="6" t="s">
        <v>454</v>
      </c>
      <c r="G1778" s="10" t="s">
        <v>476</v>
      </c>
      <c r="H1778" s="27"/>
      <c r="I1778" s="7" t="s">
        <v>6643</v>
      </c>
      <c r="J1778" s="7" t="s">
        <v>1798</v>
      </c>
      <c r="K1778" s="6" t="s">
        <v>123</v>
      </c>
      <c r="L1778" s="6">
        <v>5708</v>
      </c>
      <c r="M1778" s="6">
        <v>26</v>
      </c>
      <c r="N1778" s="6">
        <v>10</v>
      </c>
      <c r="P1778" s="15">
        <v>1</v>
      </c>
      <c r="Q1778" s="15" t="str">
        <f>IF($B1778=2014,$P1778,"")</f>
        <v/>
      </c>
      <c r="R1778" s="15" t="str">
        <f>IF($B1778=2015,$P1778,"")</f>
        <v/>
      </c>
      <c r="S1778" s="15">
        <f>IF($B1778=2016,$P1778,"")</f>
        <v>1</v>
      </c>
      <c r="T1778" s="15" t="str">
        <f>IF($B1778=2017,$P1778,"")</f>
        <v/>
      </c>
      <c r="U1778" s="15" t="str">
        <f>IF($B1778=2018,$P1778,"")</f>
        <v/>
      </c>
      <c r="V1778" s="15" t="str">
        <f>IF($B1778=2019,$P1778,"")</f>
        <v/>
      </c>
      <c r="W1778" s="15" t="str">
        <f>IF($B1778=2020,$P1778,"")</f>
        <v/>
      </c>
      <c r="X1778" s="6" t="str">
        <f>IF($B1778=2021,$P1778,"")</f>
        <v/>
      </c>
      <c r="Y1778" s="6" t="str">
        <f>IF($B1778=2022,$P1778,"")</f>
        <v/>
      </c>
      <c r="Z1778" s="6" t="str">
        <f>IF($B1778=2023,$P1778,"")</f>
        <v/>
      </c>
      <c r="AA1778" s="6" t="str">
        <f>IF($B1778=2024,$P1778,"")</f>
        <v/>
      </c>
      <c r="AB1778" s="15" t="str">
        <f>IF($B1778=2025,$P1778,"")</f>
        <v/>
      </c>
    </row>
    <row r="1779" spans="1:28" x14ac:dyDescent="0.25">
      <c r="A1779" s="3">
        <v>747</v>
      </c>
      <c r="B1779" s="3">
        <v>2016</v>
      </c>
      <c r="C1779" s="3" t="s">
        <v>161</v>
      </c>
      <c r="D1779" s="4">
        <f>DATE(B1779,N1779,M1779)</f>
        <v>42678</v>
      </c>
      <c r="E1779" s="5">
        <v>1629</v>
      </c>
      <c r="F1779" s="6" t="s">
        <v>454</v>
      </c>
      <c r="G1779" s="10" t="s">
        <v>476</v>
      </c>
      <c r="H1779" s="27"/>
      <c r="I1779" s="7" t="s">
        <v>6643</v>
      </c>
      <c r="J1779" s="7" t="s">
        <v>1799</v>
      </c>
      <c r="K1779" s="6" t="s">
        <v>150</v>
      </c>
      <c r="L1779" s="6">
        <v>5708</v>
      </c>
      <c r="M1779" s="6">
        <v>4</v>
      </c>
      <c r="N1779" s="6">
        <v>11</v>
      </c>
      <c r="P1779" s="15">
        <v>1</v>
      </c>
      <c r="Q1779" s="15" t="str">
        <f>IF($B1779=2014,$P1779,"")</f>
        <v/>
      </c>
      <c r="R1779" s="15" t="str">
        <f>IF($B1779=2015,$P1779,"")</f>
        <v/>
      </c>
      <c r="S1779" s="15">
        <f>IF($B1779=2016,$P1779,"")</f>
        <v>1</v>
      </c>
      <c r="T1779" s="15" t="str">
        <f>IF($B1779=2017,$P1779,"")</f>
        <v/>
      </c>
      <c r="U1779" s="15" t="str">
        <f>IF($B1779=2018,$P1779,"")</f>
        <v/>
      </c>
      <c r="V1779" s="15" t="str">
        <f>IF($B1779=2019,$P1779,"")</f>
        <v/>
      </c>
      <c r="W1779" s="15" t="str">
        <f>IF($B1779=2020,$P1779,"")</f>
        <v/>
      </c>
      <c r="X1779" s="6" t="str">
        <f>IF($B1779=2021,$P1779,"")</f>
        <v/>
      </c>
      <c r="Y1779" s="6" t="str">
        <f>IF($B1779=2022,$P1779,"")</f>
        <v/>
      </c>
      <c r="Z1779" s="6" t="str">
        <f>IF($B1779=2023,$P1779,"")</f>
        <v/>
      </c>
      <c r="AA1779" s="6" t="str">
        <f>IF($B1779=2024,$P1779,"")</f>
        <v/>
      </c>
      <c r="AB1779" s="15" t="str">
        <f>IF($B1779=2025,$P1779,"")</f>
        <v/>
      </c>
    </row>
    <row r="1780" spans="1:28" x14ac:dyDescent="0.25">
      <c r="A1780" s="3">
        <v>747</v>
      </c>
      <c r="B1780" s="3">
        <v>2017</v>
      </c>
      <c r="C1780" s="3" t="s">
        <v>56</v>
      </c>
      <c r="D1780" s="4">
        <f>DATE(B1780,N1780,M1780)</f>
        <v>42778</v>
      </c>
      <c r="E1780" s="5">
        <v>1612</v>
      </c>
      <c r="F1780" s="6" t="s">
        <v>454</v>
      </c>
      <c r="G1780" s="10" t="s">
        <v>476</v>
      </c>
      <c r="H1780" s="27"/>
      <c r="I1780" s="7" t="s">
        <v>6643</v>
      </c>
      <c r="J1780" s="7" t="s">
        <v>1800</v>
      </c>
      <c r="K1780" s="6" t="s">
        <v>1563</v>
      </c>
      <c r="L1780" s="6">
        <v>5715</v>
      </c>
      <c r="M1780" s="6">
        <v>12</v>
      </c>
      <c r="N1780" s="6">
        <v>2</v>
      </c>
      <c r="O1780" s="6" t="s">
        <v>4448</v>
      </c>
      <c r="P1780" s="15">
        <v>1</v>
      </c>
      <c r="Q1780" s="15" t="str">
        <f>IF($B1780=2014,$P1780,"")</f>
        <v/>
      </c>
      <c r="R1780" s="15" t="str">
        <f>IF($B1780=2015,$P1780,"")</f>
        <v/>
      </c>
      <c r="S1780" s="15" t="str">
        <f>IF($B1780=2016,$P1780,"")</f>
        <v/>
      </c>
      <c r="T1780" s="15">
        <f>IF($B1780=2017,$P1780,"")</f>
        <v>1</v>
      </c>
      <c r="U1780" s="15" t="str">
        <f>IF($B1780=2018,$P1780,"")</f>
        <v/>
      </c>
      <c r="V1780" s="15" t="str">
        <f>IF($B1780=2019,$P1780,"")</f>
        <v/>
      </c>
      <c r="W1780" s="15" t="str">
        <f>IF($B1780=2020,$P1780,"")</f>
        <v/>
      </c>
      <c r="X1780" s="6" t="str">
        <f>IF($B1780=2021,$P1780,"")</f>
        <v/>
      </c>
      <c r="Y1780" s="6" t="str">
        <f>IF($B1780=2022,$P1780,"")</f>
        <v/>
      </c>
      <c r="Z1780" s="6" t="str">
        <f>IF($B1780=2023,$P1780,"")</f>
        <v/>
      </c>
      <c r="AA1780" s="6" t="str">
        <f>IF($B1780=2024,$P1780,"")</f>
        <v/>
      </c>
      <c r="AB1780" s="15" t="str">
        <f>IF($B1780=2025,$P1780,"")</f>
        <v/>
      </c>
    </row>
    <row r="1781" spans="1:28" x14ac:dyDescent="0.25">
      <c r="A1781" s="3">
        <v>747</v>
      </c>
      <c r="B1781" s="3">
        <v>2017</v>
      </c>
      <c r="C1781" s="3" t="s">
        <v>106</v>
      </c>
      <c r="D1781" s="4">
        <f>DATE(B1781,N1781,M1781)</f>
        <v>42806</v>
      </c>
      <c r="E1781" s="5">
        <v>1630</v>
      </c>
      <c r="F1781" s="6" t="s">
        <v>454</v>
      </c>
      <c r="G1781" s="10" t="s">
        <v>476</v>
      </c>
      <c r="H1781" s="27"/>
      <c r="I1781" s="7" t="s">
        <v>6643</v>
      </c>
      <c r="J1781" s="7" t="s">
        <v>1801</v>
      </c>
      <c r="K1781" s="6" t="s">
        <v>1563</v>
      </c>
      <c r="L1781" s="6">
        <v>5717</v>
      </c>
      <c r="M1781" s="6">
        <v>12</v>
      </c>
      <c r="N1781" s="6">
        <v>3</v>
      </c>
      <c r="O1781" s="6" t="s">
        <v>4448</v>
      </c>
      <c r="P1781" s="15">
        <v>1</v>
      </c>
      <c r="Q1781" s="15" t="str">
        <f>IF($B1781=2014,$P1781,"")</f>
        <v/>
      </c>
      <c r="R1781" s="15" t="str">
        <f>IF($B1781=2015,$P1781,"")</f>
        <v/>
      </c>
      <c r="S1781" s="15" t="str">
        <f>IF($B1781=2016,$P1781,"")</f>
        <v/>
      </c>
      <c r="T1781" s="15">
        <f>IF($B1781=2017,$P1781,"")</f>
        <v>1</v>
      </c>
      <c r="U1781" s="15" t="str">
        <f>IF($B1781=2018,$P1781,"")</f>
        <v/>
      </c>
      <c r="V1781" s="15" t="str">
        <f>IF($B1781=2019,$P1781,"")</f>
        <v/>
      </c>
      <c r="W1781" s="15" t="str">
        <f>IF($B1781=2020,$P1781,"")</f>
        <v/>
      </c>
      <c r="X1781" s="6" t="str">
        <f>IF($B1781=2021,$P1781,"")</f>
        <v/>
      </c>
      <c r="Y1781" s="6" t="str">
        <f>IF($B1781=2022,$P1781,"")</f>
        <v/>
      </c>
      <c r="Z1781" s="6" t="str">
        <f>IF($B1781=2023,$P1781,"")</f>
        <v/>
      </c>
      <c r="AA1781" s="6" t="str">
        <f>IF($B1781=2024,$P1781,"")</f>
        <v/>
      </c>
      <c r="AB1781" s="15" t="str">
        <f>IF($B1781=2025,$P1781,"")</f>
        <v/>
      </c>
    </row>
    <row r="1782" spans="1:28" x14ac:dyDescent="0.25">
      <c r="A1782" s="3">
        <v>747</v>
      </c>
      <c r="B1782" s="3">
        <v>2017</v>
      </c>
      <c r="C1782" s="3" t="s">
        <v>152</v>
      </c>
      <c r="D1782" s="4">
        <f>DATE(B1782,N1782,M1782)</f>
        <v>43005</v>
      </c>
      <c r="E1782" s="5">
        <v>1530</v>
      </c>
      <c r="F1782" s="6" t="s">
        <v>454</v>
      </c>
      <c r="G1782" s="6" t="s">
        <v>476</v>
      </c>
      <c r="H1782" s="27"/>
      <c r="I1782" s="7" t="s">
        <v>6643</v>
      </c>
      <c r="J1782" s="9" t="s">
        <v>2649</v>
      </c>
      <c r="K1782" s="6" t="s">
        <v>2411</v>
      </c>
      <c r="L1782" s="6">
        <v>5806</v>
      </c>
      <c r="M1782" s="6">
        <v>27</v>
      </c>
      <c r="N1782" s="6">
        <v>9</v>
      </c>
      <c r="O1782" s="6" t="s">
        <v>14</v>
      </c>
      <c r="P1782" s="15">
        <v>1</v>
      </c>
      <c r="Q1782" s="15" t="str">
        <f>IF($B1782=2014,$P1782,"")</f>
        <v/>
      </c>
      <c r="R1782" s="15" t="str">
        <f>IF($B1782=2015,$P1782,"")</f>
        <v/>
      </c>
      <c r="S1782" s="15" t="str">
        <f>IF($B1782=2016,$P1782,"")</f>
        <v/>
      </c>
      <c r="T1782" s="15">
        <f>IF($B1782=2017,$P1782,"")</f>
        <v>1</v>
      </c>
      <c r="U1782" s="15" t="str">
        <f>IF($B1782=2018,$P1782,"")</f>
        <v/>
      </c>
      <c r="V1782" s="15" t="str">
        <f>IF($B1782=2019,$P1782,"")</f>
        <v/>
      </c>
      <c r="W1782" s="15" t="str">
        <f>IF($B1782=2020,$P1782,"")</f>
        <v/>
      </c>
      <c r="X1782" s="6" t="str">
        <f>IF($B1782=2021,$P1782,"")</f>
        <v/>
      </c>
      <c r="Y1782" s="6" t="str">
        <f>IF($B1782=2022,$P1782,"")</f>
        <v/>
      </c>
      <c r="Z1782" s="6" t="str">
        <f>IF($B1782=2023,$P1782,"")</f>
        <v/>
      </c>
      <c r="AA1782" s="6" t="str">
        <f>IF($B1782=2024,$P1782,"")</f>
        <v/>
      </c>
      <c r="AB1782" s="15" t="str">
        <f>IF($B1782=2025,$P1782,"")</f>
        <v/>
      </c>
    </row>
    <row r="1783" spans="1:28" x14ac:dyDescent="0.25">
      <c r="A1783" s="3">
        <v>747</v>
      </c>
      <c r="B1783" s="3">
        <v>2017</v>
      </c>
      <c r="C1783" s="3" t="s">
        <v>161</v>
      </c>
      <c r="D1783" s="4">
        <f>DATE(B1783,N1783,M1783)</f>
        <v>43043</v>
      </c>
      <c r="E1783" s="5">
        <v>1647</v>
      </c>
      <c r="F1783" s="6" t="s">
        <v>454</v>
      </c>
      <c r="G1783" s="6" t="s">
        <v>476</v>
      </c>
      <c r="H1783" s="27"/>
      <c r="I1783" s="7" t="s">
        <v>6643</v>
      </c>
      <c r="J1783" s="9" t="s">
        <v>2650</v>
      </c>
      <c r="K1783" s="6" t="s">
        <v>2409</v>
      </c>
      <c r="L1783" s="6">
        <v>5808</v>
      </c>
      <c r="M1783" s="6">
        <v>4</v>
      </c>
      <c r="N1783" s="6">
        <v>11</v>
      </c>
      <c r="P1783" s="15">
        <v>1</v>
      </c>
      <c r="Q1783" s="15" t="str">
        <f>IF($B1783=2014,$P1783,"")</f>
        <v/>
      </c>
      <c r="R1783" s="15" t="str">
        <f>IF($B1783=2015,$P1783,"")</f>
        <v/>
      </c>
      <c r="S1783" s="15" t="str">
        <f>IF($B1783=2016,$P1783,"")</f>
        <v/>
      </c>
      <c r="T1783" s="15">
        <f>IF($B1783=2017,$P1783,"")</f>
        <v>1</v>
      </c>
      <c r="U1783" s="15" t="str">
        <f>IF($B1783=2018,$P1783,"")</f>
        <v/>
      </c>
      <c r="V1783" s="15" t="str">
        <f>IF($B1783=2019,$P1783,"")</f>
        <v/>
      </c>
      <c r="W1783" s="15" t="str">
        <f>IF($B1783=2020,$P1783,"")</f>
        <v/>
      </c>
      <c r="X1783" s="6" t="str">
        <f>IF($B1783=2021,$P1783,"")</f>
        <v/>
      </c>
      <c r="Y1783" s="6" t="str">
        <f>IF($B1783=2022,$P1783,"")</f>
        <v/>
      </c>
      <c r="Z1783" s="6" t="str">
        <f>IF($B1783=2023,$P1783,"")</f>
        <v/>
      </c>
      <c r="AA1783" s="6" t="str">
        <f>IF($B1783=2024,$P1783,"")</f>
        <v/>
      </c>
      <c r="AB1783" s="15" t="str">
        <f>IF($B1783=2025,$P1783,"")</f>
        <v/>
      </c>
    </row>
    <row r="1784" spans="1:28" x14ac:dyDescent="0.25">
      <c r="A1784" s="3">
        <v>747</v>
      </c>
      <c r="B1784" s="3">
        <v>2018</v>
      </c>
      <c r="C1784" s="3" t="s">
        <v>87</v>
      </c>
      <c r="D1784" s="4">
        <f>DATE(B1784,N1784,M1784)</f>
        <v>43368</v>
      </c>
      <c r="E1784" s="5">
        <v>23</v>
      </c>
      <c r="F1784" s="6" t="s">
        <v>454</v>
      </c>
      <c r="G1784" s="6" t="s">
        <v>476</v>
      </c>
      <c r="H1784" s="27"/>
      <c r="I1784" s="7" t="s">
        <v>6643</v>
      </c>
      <c r="J1784" s="9" t="s">
        <v>3378</v>
      </c>
      <c r="K1784" s="6" t="s">
        <v>1547</v>
      </c>
      <c r="L1784" s="6">
        <v>5906</v>
      </c>
      <c r="M1784" s="6">
        <v>25</v>
      </c>
      <c r="N1784" s="6">
        <v>9</v>
      </c>
      <c r="O1784" s="6" t="s">
        <v>200</v>
      </c>
      <c r="P1784" s="15">
        <v>1</v>
      </c>
      <c r="Q1784" s="15" t="str">
        <f>IF($B1784=2014,$P1784,"")</f>
        <v/>
      </c>
      <c r="R1784" s="15" t="str">
        <f>IF($B1784=2015,$P1784,"")</f>
        <v/>
      </c>
      <c r="S1784" s="15" t="str">
        <f>IF($B1784=2016,$P1784,"")</f>
        <v/>
      </c>
      <c r="T1784" s="15" t="str">
        <f>IF($B1784=2017,$P1784,"")</f>
        <v/>
      </c>
      <c r="U1784" s="15">
        <f>IF($B1784=2018,$P1784,"")</f>
        <v>1</v>
      </c>
      <c r="V1784" s="15" t="str">
        <f>IF($B1784=2019,$P1784,"")</f>
        <v/>
      </c>
      <c r="W1784" s="15" t="str">
        <f>IF($B1784=2020,$P1784,"")</f>
        <v/>
      </c>
      <c r="X1784" s="6" t="str">
        <f>IF($B1784=2021,$P1784,"")</f>
        <v/>
      </c>
      <c r="Y1784" s="6" t="str">
        <f>IF($B1784=2022,$P1784,"")</f>
        <v/>
      </c>
      <c r="Z1784" s="6" t="str">
        <f>IF($B1784=2023,$P1784,"")</f>
        <v/>
      </c>
      <c r="AA1784" s="6" t="str">
        <f>IF($B1784=2024,$P1784,"")</f>
        <v/>
      </c>
      <c r="AB1784" s="15" t="str">
        <f>IF($B1784=2025,$P1784,"")</f>
        <v/>
      </c>
    </row>
    <row r="1785" spans="1:28" x14ac:dyDescent="0.25">
      <c r="A1785" s="3">
        <v>747</v>
      </c>
      <c r="B1785" s="3">
        <v>2018</v>
      </c>
      <c r="C1785" s="3" t="s">
        <v>1426</v>
      </c>
      <c r="D1785" s="4">
        <f>DATE(B1785,N1785,M1785)</f>
        <v>43394</v>
      </c>
      <c r="E1785" s="5">
        <v>1615</v>
      </c>
      <c r="F1785" s="6" t="s">
        <v>454</v>
      </c>
      <c r="G1785" s="6" t="s">
        <v>476</v>
      </c>
      <c r="H1785" s="27"/>
      <c r="I1785" s="7" t="s">
        <v>6643</v>
      </c>
      <c r="J1785" s="7" t="s">
        <v>3379</v>
      </c>
      <c r="K1785" s="6" t="s">
        <v>1547</v>
      </c>
      <c r="L1785" s="6">
        <v>5908</v>
      </c>
      <c r="M1785" s="6">
        <v>21</v>
      </c>
      <c r="N1785" s="6">
        <v>10</v>
      </c>
      <c r="O1785" s="6" t="s">
        <v>200</v>
      </c>
      <c r="P1785" s="15">
        <v>1</v>
      </c>
      <c r="Q1785" s="15" t="str">
        <f>IF($B1785=2014,$P1785,"")</f>
        <v/>
      </c>
      <c r="R1785" s="15" t="str">
        <f>IF($B1785=2015,$P1785,"")</f>
        <v/>
      </c>
      <c r="S1785" s="15" t="str">
        <f>IF($B1785=2016,$P1785,"")</f>
        <v/>
      </c>
      <c r="T1785" s="15" t="str">
        <f>IF($B1785=2017,$P1785,"")</f>
        <v/>
      </c>
      <c r="U1785" s="15">
        <f>IF($B1785=2018,$P1785,"")</f>
        <v>1</v>
      </c>
      <c r="V1785" s="15" t="str">
        <f>IF($B1785=2019,$P1785,"")</f>
        <v/>
      </c>
      <c r="W1785" s="15" t="str">
        <f>IF($B1785=2020,$P1785,"")</f>
        <v/>
      </c>
      <c r="X1785" s="6" t="str">
        <f>IF($B1785=2021,$P1785,"")</f>
        <v/>
      </c>
      <c r="Y1785" s="6" t="str">
        <f>IF($B1785=2022,$P1785,"")</f>
        <v/>
      </c>
      <c r="Z1785" s="6" t="str">
        <f>IF($B1785=2023,$P1785,"")</f>
        <v/>
      </c>
      <c r="AA1785" s="6" t="str">
        <f>IF($B1785=2024,$P1785,"")</f>
        <v/>
      </c>
      <c r="AB1785" s="15" t="str">
        <f>IF($B1785=2025,$P1785,"")</f>
        <v/>
      </c>
    </row>
    <row r="1786" spans="1:28" x14ac:dyDescent="0.25">
      <c r="A1786" s="3">
        <v>747</v>
      </c>
      <c r="B1786" s="3">
        <v>2018</v>
      </c>
      <c r="C1786" s="3" t="s">
        <v>256</v>
      </c>
      <c r="D1786" s="4">
        <f>DATE(B1786,N1786,M1786)</f>
        <v>43458</v>
      </c>
      <c r="E1786" s="5">
        <v>1530</v>
      </c>
      <c r="F1786" s="6" t="s">
        <v>454</v>
      </c>
      <c r="G1786" s="6" t="s">
        <v>476</v>
      </c>
      <c r="H1786" s="27"/>
      <c r="I1786" s="7" t="s">
        <v>6643</v>
      </c>
      <c r="J1786" s="7" t="s">
        <v>3380</v>
      </c>
      <c r="K1786" s="6" t="s">
        <v>1547</v>
      </c>
      <c r="L1786" s="6">
        <v>5912</v>
      </c>
      <c r="M1786" s="6">
        <v>24</v>
      </c>
      <c r="N1786" s="6">
        <v>12</v>
      </c>
      <c r="O1786" s="6" t="s">
        <v>200</v>
      </c>
      <c r="P1786" s="15">
        <v>1</v>
      </c>
      <c r="Q1786" s="15" t="str">
        <f>IF($B1786=2014,$P1786,"")</f>
        <v/>
      </c>
      <c r="R1786" s="15" t="str">
        <f>IF($B1786=2015,$P1786,"")</f>
        <v/>
      </c>
      <c r="S1786" s="15" t="str">
        <f>IF($B1786=2016,$P1786,"")</f>
        <v/>
      </c>
      <c r="T1786" s="15" t="str">
        <f>IF($B1786=2017,$P1786,"")</f>
        <v/>
      </c>
      <c r="U1786" s="15">
        <f>IF($B1786=2018,$P1786,"")</f>
        <v>1</v>
      </c>
      <c r="V1786" s="15" t="str">
        <f>IF($B1786=2019,$P1786,"")</f>
        <v/>
      </c>
      <c r="W1786" s="15" t="str">
        <f>IF($B1786=2020,$P1786,"")</f>
        <v/>
      </c>
      <c r="X1786" s="6" t="str">
        <f>IF($B1786=2021,$P1786,"")</f>
        <v/>
      </c>
      <c r="Y1786" s="6" t="str">
        <f>IF($B1786=2022,$P1786,"")</f>
        <v/>
      </c>
      <c r="Z1786" s="6" t="str">
        <f>IF($B1786=2023,$P1786,"")</f>
        <v/>
      </c>
      <c r="AA1786" s="6" t="str">
        <f>IF($B1786=2024,$P1786,"")</f>
        <v/>
      </c>
      <c r="AB1786" s="15" t="str">
        <f>IF($B1786=2025,$P1786,"")</f>
        <v/>
      </c>
    </row>
    <row r="1787" spans="1:28" x14ac:dyDescent="0.25">
      <c r="A1787" s="3">
        <v>747</v>
      </c>
      <c r="B1787" s="3">
        <v>2019</v>
      </c>
      <c r="C1787" s="3" t="s">
        <v>1457</v>
      </c>
      <c r="D1787" s="4">
        <f>DATE(B1787,N1787,M1787)</f>
        <v>43727</v>
      </c>
      <c r="E1787" s="5">
        <v>1659</v>
      </c>
      <c r="F1787" s="6" t="s">
        <v>454</v>
      </c>
      <c r="G1787" s="6" t="s">
        <v>476</v>
      </c>
      <c r="H1787" s="27"/>
      <c r="I1787" s="7" t="s">
        <v>6643</v>
      </c>
      <c r="J1787" s="9" t="s">
        <v>3811</v>
      </c>
      <c r="K1787" s="6" t="s">
        <v>102</v>
      </c>
      <c r="L1787" s="6">
        <v>6005</v>
      </c>
      <c r="M1787" s="6">
        <v>19</v>
      </c>
      <c r="N1787" s="6">
        <v>9</v>
      </c>
      <c r="P1787" s="15">
        <v>1</v>
      </c>
      <c r="Q1787" s="15" t="str">
        <f>IF($B1787=2014,$P1787,"")</f>
        <v/>
      </c>
      <c r="R1787" s="15" t="str">
        <f>IF($B1787=2015,$P1787,"")</f>
        <v/>
      </c>
      <c r="S1787" s="15" t="str">
        <f>IF($B1787=2016,$P1787,"")</f>
        <v/>
      </c>
      <c r="T1787" s="15" t="str">
        <f>IF($B1787=2017,$P1787,"")</f>
        <v/>
      </c>
      <c r="U1787" s="15" t="str">
        <f>IF($B1787=2018,$P1787,"")</f>
        <v/>
      </c>
      <c r="V1787" s="15">
        <f>IF($B1787=2019,$P1787,"")</f>
        <v>1</v>
      </c>
      <c r="W1787" s="15" t="str">
        <f>IF($B1787=2020,$P1787,"")</f>
        <v/>
      </c>
      <c r="X1787" s="6" t="str">
        <f>IF($B1787=2021,$P1787,"")</f>
        <v/>
      </c>
      <c r="Y1787" s="6" t="str">
        <f>IF($B1787=2022,$P1787,"")</f>
        <v/>
      </c>
      <c r="Z1787" s="6" t="str">
        <f>IF($B1787=2023,$P1787,"")</f>
        <v/>
      </c>
      <c r="AA1787" s="6" t="str">
        <f>IF($B1787=2024,$P1787,"")</f>
        <v/>
      </c>
      <c r="AB1787" s="15" t="str">
        <f>IF($B1787=2025,$P1787,"")</f>
        <v/>
      </c>
    </row>
    <row r="1788" spans="1:28" x14ac:dyDescent="0.25">
      <c r="A1788" s="3">
        <v>747</v>
      </c>
      <c r="B1788" s="3">
        <v>2019</v>
      </c>
      <c r="C1788" s="3" t="s">
        <v>142</v>
      </c>
      <c r="D1788" s="4">
        <f>DATE(B1788,N1788,M1788)</f>
        <v>43746</v>
      </c>
      <c r="E1788" s="5">
        <v>1600</v>
      </c>
      <c r="F1788" s="6" t="s">
        <v>454</v>
      </c>
      <c r="G1788" s="6" t="s">
        <v>476</v>
      </c>
      <c r="H1788" s="27"/>
      <c r="I1788" s="7" t="s">
        <v>6643</v>
      </c>
      <c r="J1788" s="9" t="s">
        <v>3810</v>
      </c>
      <c r="K1788" s="6" t="s">
        <v>102</v>
      </c>
      <c r="L1788" s="6">
        <v>6007</v>
      </c>
      <c r="M1788" s="6">
        <v>8</v>
      </c>
      <c r="N1788" s="6">
        <v>10</v>
      </c>
      <c r="P1788" s="15">
        <v>1</v>
      </c>
      <c r="Q1788" s="15" t="str">
        <f>IF($B1788=2014,$P1788,"")</f>
        <v/>
      </c>
      <c r="R1788" s="15" t="str">
        <f>IF($B1788=2015,$P1788,"")</f>
        <v/>
      </c>
      <c r="S1788" s="15" t="str">
        <f>IF($B1788=2016,$P1788,"")</f>
        <v/>
      </c>
      <c r="T1788" s="15" t="str">
        <f>IF($B1788=2017,$P1788,"")</f>
        <v/>
      </c>
      <c r="U1788" s="15" t="str">
        <f>IF($B1788=2018,$P1788,"")</f>
        <v/>
      </c>
      <c r="V1788" s="15">
        <f>IF($B1788=2019,$P1788,"")</f>
        <v>1</v>
      </c>
      <c r="W1788" s="15" t="str">
        <f>IF($B1788=2020,$P1788,"")</f>
        <v/>
      </c>
      <c r="X1788" s="6" t="str">
        <f>IF($B1788=2021,$P1788,"")</f>
        <v/>
      </c>
      <c r="Y1788" s="6" t="str">
        <f>IF($B1788=2022,$P1788,"")</f>
        <v/>
      </c>
      <c r="Z1788" s="6" t="str">
        <f>IF($B1788=2023,$P1788,"")</f>
        <v/>
      </c>
      <c r="AA1788" s="6" t="str">
        <f>IF($B1788=2024,$P1788,"")</f>
        <v/>
      </c>
      <c r="AB1788" s="15" t="str">
        <f>IF($B1788=2025,$P1788,"")</f>
        <v/>
      </c>
    </row>
    <row r="1789" spans="1:28" x14ac:dyDescent="0.25">
      <c r="A1789" s="3">
        <v>747</v>
      </c>
      <c r="B1789" s="3">
        <v>2019</v>
      </c>
      <c r="C1789" s="3" t="s">
        <v>147</v>
      </c>
      <c r="D1789" s="4">
        <f>DATE(B1789,N1789,M1789)</f>
        <v>43795</v>
      </c>
      <c r="E1789" s="5">
        <v>1645</v>
      </c>
      <c r="F1789" s="6" t="s">
        <v>454</v>
      </c>
      <c r="G1789" s="6" t="s">
        <v>476</v>
      </c>
      <c r="H1789" s="27"/>
      <c r="I1789" s="7" t="s">
        <v>6643</v>
      </c>
      <c r="J1789" s="9" t="s">
        <v>3812</v>
      </c>
      <c r="K1789" s="6" t="s">
        <v>1547</v>
      </c>
      <c r="L1789" s="6">
        <v>6010</v>
      </c>
      <c r="M1789" s="6">
        <v>26</v>
      </c>
      <c r="N1789" s="6">
        <v>11</v>
      </c>
      <c r="O1789" s="6" t="s">
        <v>200</v>
      </c>
      <c r="P1789" s="15">
        <v>1</v>
      </c>
      <c r="Q1789" s="15" t="str">
        <f>IF($B1789=2014,$P1789,"")</f>
        <v/>
      </c>
      <c r="R1789" s="15" t="str">
        <f>IF($B1789=2015,$P1789,"")</f>
        <v/>
      </c>
      <c r="S1789" s="15" t="str">
        <f>IF($B1789=2016,$P1789,"")</f>
        <v/>
      </c>
      <c r="T1789" s="15" t="str">
        <f>IF($B1789=2017,$P1789,"")</f>
        <v/>
      </c>
      <c r="U1789" s="15" t="str">
        <f>IF($B1789=2018,$P1789,"")</f>
        <v/>
      </c>
      <c r="V1789" s="15">
        <f>IF($B1789=2019,$P1789,"")</f>
        <v>1</v>
      </c>
      <c r="W1789" s="15" t="str">
        <f>IF($B1789=2020,$P1789,"")</f>
        <v/>
      </c>
      <c r="X1789" s="6" t="str">
        <f>IF($B1789=2021,$P1789,"")</f>
        <v/>
      </c>
      <c r="Y1789" s="6" t="str">
        <f>IF($B1789=2022,$P1789,"")</f>
        <v/>
      </c>
      <c r="Z1789" s="6" t="str">
        <f>IF($B1789=2023,$P1789,"")</f>
        <v/>
      </c>
      <c r="AA1789" s="6" t="str">
        <f>IF($B1789=2024,$P1789,"")</f>
        <v/>
      </c>
      <c r="AB1789" s="15" t="str">
        <f>IF($B1789=2025,$P1789,"")</f>
        <v/>
      </c>
    </row>
    <row r="1790" spans="1:28" x14ac:dyDescent="0.25">
      <c r="A1790" s="3">
        <v>747</v>
      </c>
      <c r="B1790" s="3">
        <v>2021</v>
      </c>
      <c r="C1790" s="3" t="s">
        <v>369</v>
      </c>
      <c r="D1790" s="4">
        <f>DATE(B1790,N1790,M1790)</f>
        <v>44206</v>
      </c>
      <c r="E1790" s="5">
        <v>1500</v>
      </c>
      <c r="F1790" s="6" t="s">
        <v>454</v>
      </c>
      <c r="G1790" s="6" t="s">
        <v>476</v>
      </c>
      <c r="H1790" s="27"/>
      <c r="I1790" s="7" t="s">
        <v>6643</v>
      </c>
      <c r="J1790" s="7" t="s">
        <v>6467</v>
      </c>
      <c r="K1790" s="6" t="s">
        <v>94</v>
      </c>
      <c r="L1790" s="6">
        <v>6114</v>
      </c>
      <c r="M1790" s="6">
        <v>10</v>
      </c>
      <c r="N1790" s="6">
        <v>1</v>
      </c>
      <c r="P1790" s="15">
        <v>1</v>
      </c>
      <c r="Q1790" s="15" t="str">
        <f>IF($B1790=2014,$P1790,"")</f>
        <v/>
      </c>
      <c r="R1790" s="15" t="str">
        <f>IF($B1790=2015,$P1790,"")</f>
        <v/>
      </c>
      <c r="S1790" s="15" t="str">
        <f>IF($B1790=2016,$P1790,"")</f>
        <v/>
      </c>
      <c r="T1790" s="15" t="str">
        <f>IF($B1790=2017,$P1790,"")</f>
        <v/>
      </c>
      <c r="U1790" s="15" t="str">
        <f>IF($B1790=2018,$P1790,"")</f>
        <v/>
      </c>
      <c r="V1790" s="15" t="str">
        <f>IF($B1790=2019,$P1790,"")</f>
        <v/>
      </c>
      <c r="W1790" s="15" t="str">
        <f>IF($B1790=2020,$P1790,"")</f>
        <v/>
      </c>
      <c r="X1790" s="6">
        <f>IF($B1790=2021,$P1790,"")</f>
        <v>1</v>
      </c>
      <c r="Y1790" s="6" t="str">
        <f>IF($B1790=2022,$P1790,"")</f>
        <v/>
      </c>
      <c r="Z1790" s="6" t="str">
        <f>IF($B1790=2023,$P1790,"")</f>
        <v/>
      </c>
      <c r="AA1790" s="6" t="str">
        <f>IF($B1790=2024,$P1790,"")</f>
        <v/>
      </c>
      <c r="AB1790" s="15" t="str">
        <f>IF($B1790=2025,$P1790,"")</f>
        <v/>
      </c>
    </row>
    <row r="1791" spans="1:28" x14ac:dyDescent="0.25">
      <c r="A1791" s="3">
        <v>747</v>
      </c>
      <c r="B1791" s="3">
        <v>2021</v>
      </c>
      <c r="C1791" s="3" t="s">
        <v>1443</v>
      </c>
      <c r="D1791" s="4">
        <f>DATE(B1791,N1791,M1791)</f>
        <v>44207</v>
      </c>
      <c r="E1791" s="5">
        <v>23</v>
      </c>
      <c r="F1791" s="6" t="s">
        <v>454</v>
      </c>
      <c r="G1791" s="6" t="s">
        <v>476</v>
      </c>
      <c r="H1791" s="27"/>
      <c r="I1791" s="7" t="s">
        <v>6643</v>
      </c>
      <c r="J1791" s="7" t="s">
        <v>6468</v>
      </c>
      <c r="K1791" s="6" t="s">
        <v>1547</v>
      </c>
      <c r="L1791" s="6">
        <v>6114</v>
      </c>
      <c r="M1791" s="6">
        <v>11</v>
      </c>
      <c r="N1791" s="6">
        <v>1</v>
      </c>
      <c r="O1791" s="6" t="s">
        <v>200</v>
      </c>
      <c r="P1791" s="15">
        <v>1</v>
      </c>
      <c r="Q1791" s="15" t="str">
        <f>IF($B1791=2014,$P1791,"")</f>
        <v/>
      </c>
      <c r="R1791" s="15" t="str">
        <f>IF($B1791=2015,$P1791,"")</f>
        <v/>
      </c>
      <c r="S1791" s="15" t="str">
        <f>IF($B1791=2016,$P1791,"")</f>
        <v/>
      </c>
      <c r="T1791" s="15" t="str">
        <f>IF($B1791=2017,$P1791,"")</f>
        <v/>
      </c>
      <c r="U1791" s="15" t="str">
        <f>IF($B1791=2018,$P1791,"")</f>
        <v/>
      </c>
      <c r="V1791" s="15" t="str">
        <f>IF($B1791=2019,$P1791,"")</f>
        <v/>
      </c>
      <c r="W1791" s="15" t="str">
        <f>IF($B1791=2020,$P1791,"")</f>
        <v/>
      </c>
      <c r="X1791" s="6">
        <f>IF($B1791=2021,$P1791,"")</f>
        <v>1</v>
      </c>
      <c r="Y1791" s="6" t="str">
        <f>IF($B1791=2022,$P1791,"")</f>
        <v/>
      </c>
      <c r="Z1791" s="6" t="str">
        <f>IF($B1791=2023,$P1791,"")</f>
        <v/>
      </c>
      <c r="AA1791" s="6" t="str">
        <f>IF($B1791=2024,$P1791,"")</f>
        <v/>
      </c>
      <c r="AB1791" s="15" t="str">
        <f>IF($B1791=2025,$P1791,"")</f>
        <v/>
      </c>
    </row>
    <row r="1792" spans="1:28" x14ac:dyDescent="0.25">
      <c r="A1792" s="3">
        <v>747</v>
      </c>
      <c r="B1792" s="3">
        <v>2022</v>
      </c>
      <c r="C1792" s="3" t="s">
        <v>121</v>
      </c>
      <c r="D1792" s="4">
        <v>44816</v>
      </c>
      <c r="E1792" s="5">
        <v>1730</v>
      </c>
      <c r="F1792" s="10" t="s">
        <v>454</v>
      </c>
      <c r="G1792" s="10" t="s">
        <v>476</v>
      </c>
      <c r="H1792" s="27"/>
      <c r="I1792" s="7" t="s">
        <v>6643</v>
      </c>
      <c r="J1792" s="7" t="s">
        <v>6644</v>
      </c>
      <c r="K1792" s="6" t="s">
        <v>102</v>
      </c>
      <c r="L1792" s="6">
        <v>6305</v>
      </c>
      <c r="M1792" s="6">
        <v>12</v>
      </c>
      <c r="N1792" s="6">
        <v>9</v>
      </c>
      <c r="P1792" s="15">
        <v>1</v>
      </c>
      <c r="Q1792" s="15" t="str">
        <f>IF($B1792=2014,$P1792,"")</f>
        <v/>
      </c>
      <c r="R1792" s="15" t="str">
        <f>IF($B1792=2015,$P1792,"")</f>
        <v/>
      </c>
      <c r="S1792" s="15" t="str">
        <f>IF($B1792=2016,$P1792,"")</f>
        <v/>
      </c>
      <c r="T1792" s="15" t="str">
        <f>IF($B1792=2017,$P1792,"")</f>
        <v/>
      </c>
      <c r="U1792" s="15" t="str">
        <f>IF($B1792=2018,$P1792,"")</f>
        <v/>
      </c>
      <c r="V1792" s="15" t="str">
        <f>IF($B1792=2019,$P1792,"")</f>
        <v/>
      </c>
      <c r="W1792" s="15" t="str">
        <f>IF($B1792=2020,$P1792,"")</f>
        <v/>
      </c>
      <c r="X1792" s="6" t="str">
        <f>IF($B1792=2021,$P1792,"")</f>
        <v/>
      </c>
      <c r="Y1792" s="6">
        <f>IF($B1792=2022,$P1792,"")</f>
        <v>1</v>
      </c>
      <c r="Z1792" s="6" t="str">
        <f>IF($B1792=2023,$P1792,"")</f>
        <v/>
      </c>
      <c r="AA1792" s="6" t="str">
        <f>IF($B1792=2024,$P1792,"")</f>
        <v/>
      </c>
      <c r="AB1792" s="15" t="str">
        <f>IF($B1792=2025,$P1792,"")</f>
        <v/>
      </c>
    </row>
    <row r="1793" spans="1:28" x14ac:dyDescent="0.25">
      <c r="A1793" s="3">
        <v>747</v>
      </c>
      <c r="B1793" s="3">
        <v>2022</v>
      </c>
      <c r="C1793" s="3" t="s">
        <v>1556</v>
      </c>
      <c r="D1793" s="4">
        <f>DATE(B1793,N1793,M1793)</f>
        <v>44876</v>
      </c>
      <c r="E1793" s="5">
        <v>1540</v>
      </c>
      <c r="F1793" s="10" t="s">
        <v>454</v>
      </c>
      <c r="G1793" s="10" t="s">
        <v>476</v>
      </c>
      <c r="H1793" s="27"/>
      <c r="I1793" s="7" t="s">
        <v>6643</v>
      </c>
      <c r="J1793" s="7" t="s">
        <v>7045</v>
      </c>
      <c r="K1793" s="6" t="s">
        <v>6964</v>
      </c>
      <c r="L1793" s="6">
        <v>6310</v>
      </c>
      <c r="M1793" s="6">
        <v>11</v>
      </c>
      <c r="N1793" s="6">
        <v>11</v>
      </c>
      <c r="O1793" s="6" t="s">
        <v>7030</v>
      </c>
      <c r="P1793" s="15">
        <v>1</v>
      </c>
      <c r="Q1793" s="15" t="str">
        <f>IF($B1793=2014,$P1793,"")</f>
        <v/>
      </c>
      <c r="R1793" s="15" t="str">
        <f>IF($B1793=2015,$P1793,"")</f>
        <v/>
      </c>
      <c r="S1793" s="15" t="str">
        <f>IF($B1793=2016,$P1793,"")</f>
        <v/>
      </c>
      <c r="T1793" s="15" t="str">
        <f>IF($B1793=2017,$P1793,"")</f>
        <v/>
      </c>
      <c r="U1793" s="15" t="str">
        <f>IF($B1793=2018,$P1793,"")</f>
        <v/>
      </c>
      <c r="V1793" s="15" t="str">
        <f>IF($B1793=2019,$P1793,"")</f>
        <v/>
      </c>
      <c r="W1793" s="15" t="str">
        <f>IF($B1793=2020,$P1793,"")</f>
        <v/>
      </c>
      <c r="X1793" s="6" t="str">
        <f>IF($B1793=2021,$P1793,"")</f>
        <v/>
      </c>
      <c r="Y1793" s="6">
        <f>IF($B1793=2022,$P1793,"")</f>
        <v>1</v>
      </c>
      <c r="Z1793" s="6" t="str">
        <f>IF($B1793=2023,$P1793,"")</f>
        <v/>
      </c>
      <c r="AA1793" s="6" t="str">
        <f>IF($B1793=2024,$P1793,"")</f>
        <v/>
      </c>
      <c r="AB1793" s="15" t="str">
        <f>IF($B1793=2025,$P1793,"")</f>
        <v/>
      </c>
    </row>
    <row r="1794" spans="1:28" x14ac:dyDescent="0.25">
      <c r="A1794" s="3">
        <v>747</v>
      </c>
      <c r="B1794" s="3">
        <v>2022</v>
      </c>
      <c r="C1794" s="3" t="s">
        <v>189</v>
      </c>
      <c r="D1794" s="4">
        <f>DATE(B1794,N1794,M1794)</f>
        <v>44885</v>
      </c>
      <c r="E1794" s="5">
        <v>1705</v>
      </c>
      <c r="F1794" s="10" t="s">
        <v>454</v>
      </c>
      <c r="G1794" s="10" t="s">
        <v>476</v>
      </c>
      <c r="H1794" s="27"/>
      <c r="I1794" s="7" t="s">
        <v>6643</v>
      </c>
      <c r="J1794" s="7" t="s">
        <v>7046</v>
      </c>
      <c r="K1794" s="6" t="s">
        <v>5783</v>
      </c>
      <c r="L1794" s="6">
        <v>6310</v>
      </c>
      <c r="M1794" s="6">
        <v>20</v>
      </c>
      <c r="N1794" s="6">
        <v>11</v>
      </c>
      <c r="O1794" s="6" t="s">
        <v>7030</v>
      </c>
      <c r="P1794" s="15">
        <v>1</v>
      </c>
      <c r="Q1794" s="15" t="str">
        <f>IF($B1794=2014,$P1794,"")</f>
        <v/>
      </c>
      <c r="R1794" s="15" t="str">
        <f>IF($B1794=2015,$P1794,"")</f>
        <v/>
      </c>
      <c r="S1794" s="15" t="str">
        <f>IF($B1794=2016,$P1794,"")</f>
        <v/>
      </c>
      <c r="T1794" s="15" t="str">
        <f>IF($B1794=2017,$P1794,"")</f>
        <v/>
      </c>
      <c r="U1794" s="15" t="str">
        <f>IF($B1794=2018,$P1794,"")</f>
        <v/>
      </c>
      <c r="V1794" s="15" t="str">
        <f>IF($B1794=2019,$P1794,"")</f>
        <v/>
      </c>
      <c r="W1794" s="15" t="str">
        <f>IF($B1794=2020,$P1794,"")</f>
        <v/>
      </c>
      <c r="X1794" s="6" t="str">
        <f>IF($B1794=2021,$P1794,"")</f>
        <v/>
      </c>
      <c r="Y1794" s="6">
        <f>IF($B1794=2022,$P1794,"")</f>
        <v>1</v>
      </c>
      <c r="Z1794" s="6" t="str">
        <f>IF($B1794=2023,$P1794,"")</f>
        <v/>
      </c>
      <c r="AA1794" s="6" t="str">
        <f>IF($B1794=2024,$P1794,"")</f>
        <v/>
      </c>
      <c r="AB1794" s="15" t="str">
        <f>IF($B1794=2025,$P1794,"")</f>
        <v/>
      </c>
    </row>
    <row r="1795" spans="1:28" x14ac:dyDescent="0.25">
      <c r="A1795" s="3">
        <v>747</v>
      </c>
      <c r="B1795" s="3">
        <v>2022</v>
      </c>
      <c r="C1795" s="3" t="s">
        <v>250</v>
      </c>
      <c r="D1795" s="4">
        <f>DATE(B1795,N1795,M1795)</f>
        <v>44908</v>
      </c>
      <c r="E1795" s="5">
        <v>1702</v>
      </c>
      <c r="F1795" s="10" t="s">
        <v>454</v>
      </c>
      <c r="G1795" s="10" t="s">
        <v>476</v>
      </c>
      <c r="H1795" s="27"/>
      <c r="I1795" s="7" t="s">
        <v>6643</v>
      </c>
      <c r="J1795" s="7" t="s">
        <v>7148</v>
      </c>
      <c r="K1795" s="6" t="s">
        <v>5783</v>
      </c>
      <c r="L1795" s="6">
        <v>6313</v>
      </c>
      <c r="M1795" s="6">
        <v>13</v>
      </c>
      <c r="N1795" s="6">
        <v>12</v>
      </c>
      <c r="P1795" s="15">
        <v>1</v>
      </c>
      <c r="Q1795" s="15" t="str">
        <f>IF($B1795=2014,$P1795,"")</f>
        <v/>
      </c>
      <c r="R1795" s="15" t="str">
        <f>IF($B1795=2015,$P1795,"")</f>
        <v/>
      </c>
      <c r="S1795" s="15" t="str">
        <f>IF($B1795=2016,$P1795,"")</f>
        <v/>
      </c>
      <c r="T1795" s="15" t="str">
        <f>IF($B1795=2017,$P1795,"")</f>
        <v/>
      </c>
      <c r="U1795" s="15" t="str">
        <f>IF($B1795=2018,$P1795,"")</f>
        <v/>
      </c>
      <c r="V1795" s="15" t="str">
        <f>IF($B1795=2019,$P1795,"")</f>
        <v/>
      </c>
      <c r="W1795" s="15" t="str">
        <f>IF($B1795=2020,$P1795,"")</f>
        <v/>
      </c>
      <c r="X1795" s="6" t="str">
        <f>IF($B1795=2021,$P1795,"")</f>
        <v/>
      </c>
      <c r="Y1795" s="6">
        <f>IF($B1795=2022,$P1795,"")</f>
        <v>1</v>
      </c>
      <c r="Z1795" s="6" t="str">
        <f>IF($B1795=2023,$P1795,"")</f>
        <v/>
      </c>
      <c r="AA1795" s="6" t="str">
        <f>IF($B1795=2024,$P1795,"")</f>
        <v/>
      </c>
      <c r="AB1795" s="15" t="str">
        <f>IF($B1795=2025,$P1795,"")</f>
        <v/>
      </c>
    </row>
    <row r="1796" spans="1:28" x14ac:dyDescent="0.25">
      <c r="A1796" s="3">
        <v>747</v>
      </c>
      <c r="B1796" s="3">
        <v>2023</v>
      </c>
      <c r="C1796" s="3" t="s">
        <v>142</v>
      </c>
      <c r="D1796" s="4">
        <f>DATE(B1796,N1796,M1796)</f>
        <v>45207</v>
      </c>
      <c r="E1796" s="5">
        <v>1600</v>
      </c>
      <c r="F1796" s="10" t="s">
        <v>454</v>
      </c>
      <c r="G1796" s="10" t="s">
        <v>476</v>
      </c>
      <c r="H1796" s="27"/>
      <c r="I1796" s="34" t="s">
        <v>8488</v>
      </c>
      <c r="J1796" s="7" t="s">
        <v>7624</v>
      </c>
      <c r="K1796" s="6" t="s">
        <v>102</v>
      </c>
      <c r="L1796" s="6">
        <v>6407</v>
      </c>
      <c r="M1796" s="6">
        <v>8</v>
      </c>
      <c r="N1796" s="6">
        <v>10</v>
      </c>
      <c r="P1796" s="15">
        <v>1</v>
      </c>
      <c r="Q1796" s="15" t="str">
        <f>IF($B1796=2014,$P1796,"")</f>
        <v/>
      </c>
      <c r="R1796" s="15" t="str">
        <f>IF($B1796=2015,$P1796,"")</f>
        <v/>
      </c>
      <c r="S1796" s="15" t="str">
        <f>IF($B1796=2016,$P1796,"")</f>
        <v/>
      </c>
      <c r="T1796" s="15" t="str">
        <f>IF($B1796=2017,$P1796,"")</f>
        <v/>
      </c>
      <c r="U1796" s="15" t="str">
        <f>IF($B1796=2018,$P1796,"")</f>
        <v/>
      </c>
      <c r="V1796" s="15" t="str">
        <f>IF($B1796=2019,$P1796,"")</f>
        <v/>
      </c>
      <c r="W1796" s="15" t="str">
        <f>IF($B1796=2020,$P1796,"")</f>
        <v/>
      </c>
      <c r="X1796" s="6" t="str">
        <f>IF($B1796=2021,$P1796,"")</f>
        <v/>
      </c>
      <c r="Y1796" s="6" t="str">
        <f>IF($B1796=2022,$P1796,"")</f>
        <v/>
      </c>
      <c r="Z1796" s="6">
        <f>IF($B1796=2023,$P1796,"")</f>
        <v>1</v>
      </c>
      <c r="AA1796" s="6" t="str">
        <f>IF($B1796=2024,$P1796,"")</f>
        <v/>
      </c>
      <c r="AB1796" s="15" t="str">
        <f>IF($B1796=2025,$P1796,"")</f>
        <v/>
      </c>
    </row>
    <row r="1797" spans="1:28" x14ac:dyDescent="0.25">
      <c r="A1797" s="30">
        <v>747</v>
      </c>
      <c r="B1797" s="30">
        <v>2024</v>
      </c>
      <c r="C1797" s="30" t="s">
        <v>1364</v>
      </c>
      <c r="D1797" s="31">
        <f>DATE(B1797,N1797,M1797)</f>
        <v>45537</v>
      </c>
      <c r="E1797" s="32">
        <v>1735</v>
      </c>
      <c r="F1797" s="33" t="s">
        <v>454</v>
      </c>
      <c r="G1797" s="33" t="s">
        <v>476</v>
      </c>
      <c r="H1797" s="33"/>
      <c r="I1797" s="34" t="s">
        <v>8488</v>
      </c>
      <c r="J1797" s="34" t="s">
        <v>8470</v>
      </c>
      <c r="K1797" s="33" t="s">
        <v>5981</v>
      </c>
      <c r="L1797" s="33">
        <v>6505</v>
      </c>
      <c r="M1797" s="33">
        <v>2</v>
      </c>
      <c r="N1797" s="33">
        <v>9</v>
      </c>
      <c r="O1797" s="33" t="s">
        <v>86</v>
      </c>
      <c r="P1797" s="15">
        <v>1</v>
      </c>
      <c r="Q1797" s="15" t="str">
        <f>IF($B1797=2014,$P1797,"")</f>
        <v/>
      </c>
      <c r="R1797" s="15" t="str">
        <f>IF($B1797=2015,$P1797,"")</f>
        <v/>
      </c>
      <c r="S1797" s="15" t="str">
        <f>IF($B1797=2016,$P1797,"")</f>
        <v/>
      </c>
      <c r="T1797" s="15" t="str">
        <f>IF($B1797=2017,$P1797,"")</f>
        <v/>
      </c>
      <c r="U1797" s="15" t="str">
        <f>IF($B1797=2018,$P1797,"")</f>
        <v/>
      </c>
      <c r="V1797" s="15" t="str">
        <f>IF($B1797=2019,$P1797,"")</f>
        <v/>
      </c>
      <c r="W1797" s="15" t="str">
        <f>IF($B1797=2020,$P1797,"")</f>
        <v/>
      </c>
      <c r="X1797" s="6" t="str">
        <f>IF($B1797=2021,$P1797,"")</f>
        <v/>
      </c>
      <c r="Y1797" s="6" t="str">
        <f>IF($B1797=2022,$P1797,"")</f>
        <v/>
      </c>
      <c r="Z1797" s="6" t="str">
        <f>IF($B1797=2023,$P1797,"")</f>
        <v/>
      </c>
      <c r="AA1797" s="6">
        <f>IF($B1797=2024,$P1797,"")</f>
        <v>1</v>
      </c>
      <c r="AB1797" s="15" t="str">
        <f>IF($B1797=2025,$P1797,"")</f>
        <v/>
      </c>
    </row>
    <row r="1798" spans="1:28" x14ac:dyDescent="0.25">
      <c r="A1798" s="3">
        <v>747</v>
      </c>
      <c r="B1798" s="5">
        <v>2015</v>
      </c>
      <c r="C1798" s="3" t="s">
        <v>138</v>
      </c>
      <c r="D1798" s="4">
        <f>DATE(B1798,N1798,M1798)</f>
        <v>42196</v>
      </c>
      <c r="E1798" s="5">
        <v>2033</v>
      </c>
      <c r="F1798" s="6" t="s">
        <v>454</v>
      </c>
      <c r="G1798" s="6" t="s">
        <v>464</v>
      </c>
      <c r="H1798" s="27"/>
      <c r="I1798" s="7" t="s">
        <v>8234</v>
      </c>
      <c r="J1798" s="9" t="s">
        <v>592</v>
      </c>
      <c r="K1798" s="6" t="s">
        <v>13</v>
      </c>
      <c r="L1798" s="6">
        <v>5602</v>
      </c>
      <c r="M1798" s="6">
        <v>11</v>
      </c>
      <c r="N1798" s="6">
        <v>7</v>
      </c>
      <c r="O1798" s="6" t="s">
        <v>14</v>
      </c>
      <c r="P1798" s="15">
        <v>1</v>
      </c>
      <c r="Q1798" s="15" t="str">
        <f>IF($B1798=2014,$P1798,"")</f>
        <v/>
      </c>
      <c r="R1798" s="15">
        <f>IF($B1798=2015,$P1798,"")</f>
        <v>1</v>
      </c>
      <c r="S1798" s="15" t="str">
        <f>IF($B1798=2016,$P1798,"")</f>
        <v/>
      </c>
      <c r="T1798" s="15" t="str">
        <f>IF($B1798=2017,$P1798,"")</f>
        <v/>
      </c>
      <c r="U1798" s="15" t="str">
        <f>IF($B1798=2018,$P1798,"")</f>
        <v/>
      </c>
      <c r="V1798" s="15" t="str">
        <f>IF($B1798=2019,$P1798,"")</f>
        <v/>
      </c>
      <c r="W1798" s="15" t="str">
        <f>IF($B1798=2020,$P1798,"")</f>
        <v/>
      </c>
      <c r="X1798" s="6" t="str">
        <f>IF($B1798=2021,$P1798,"")</f>
        <v/>
      </c>
      <c r="Y1798" s="6" t="str">
        <f>IF($B1798=2022,$P1798,"")</f>
        <v/>
      </c>
      <c r="Z1798" s="6" t="str">
        <f>IF($B1798=2023,$P1798,"")</f>
        <v/>
      </c>
      <c r="AA1798" s="6" t="str">
        <f>IF($B1798=2024,$P1798,"")</f>
        <v/>
      </c>
      <c r="AB1798" s="15" t="str">
        <f>IF($B1798=2025,$P1798,"")</f>
        <v/>
      </c>
    </row>
    <row r="1799" spans="1:28" ht="24" x14ac:dyDescent="0.25">
      <c r="A1799" s="3">
        <v>747</v>
      </c>
      <c r="B1799" s="3">
        <v>2021</v>
      </c>
      <c r="C1799" s="3" t="s">
        <v>158</v>
      </c>
      <c r="D1799" s="4">
        <v>44442</v>
      </c>
      <c r="E1799" s="5">
        <v>1930</v>
      </c>
      <c r="F1799" s="6" t="s">
        <v>454</v>
      </c>
      <c r="G1799" s="6" t="s">
        <v>464</v>
      </c>
      <c r="H1799" s="27"/>
      <c r="I1799" s="7" t="s">
        <v>8234</v>
      </c>
      <c r="J1799" s="7" t="s">
        <v>6035</v>
      </c>
      <c r="K1799" s="6" t="s">
        <v>43</v>
      </c>
      <c r="L1799" s="6">
        <v>6204</v>
      </c>
      <c r="M1799" s="6">
        <v>3</v>
      </c>
      <c r="N1799" s="6">
        <v>9</v>
      </c>
      <c r="P1799" s="15">
        <v>1</v>
      </c>
      <c r="Q1799" s="15" t="str">
        <f>IF($B1799=2014,$P1799,"")</f>
        <v/>
      </c>
      <c r="R1799" s="15" t="str">
        <f>IF($B1799=2015,$P1799,"")</f>
        <v/>
      </c>
      <c r="S1799" s="15" t="str">
        <f>IF($B1799=2016,$P1799,"")</f>
        <v/>
      </c>
      <c r="T1799" s="15" t="str">
        <f>IF($B1799=2017,$P1799,"")</f>
        <v/>
      </c>
      <c r="U1799" s="15" t="str">
        <f>IF($B1799=2018,$P1799,"")</f>
        <v/>
      </c>
      <c r="V1799" s="15" t="str">
        <f>IF($B1799=2019,$P1799,"")</f>
        <v/>
      </c>
      <c r="W1799" s="15" t="str">
        <f>IF($B1799=2020,$P1799,"")</f>
        <v/>
      </c>
      <c r="X1799" s="6">
        <f>IF($B1799=2021,$P1799,"")</f>
        <v>1</v>
      </c>
      <c r="Y1799" s="6" t="str">
        <f>IF($B1799=2022,$P1799,"")</f>
        <v/>
      </c>
      <c r="Z1799" s="6" t="str">
        <f>IF($B1799=2023,$P1799,"")</f>
        <v/>
      </c>
      <c r="AA1799" s="6" t="str">
        <f>IF($B1799=2024,$P1799,"")</f>
        <v/>
      </c>
      <c r="AB1799" s="15" t="str">
        <f>IF($B1799=2025,$P1799,"")</f>
        <v/>
      </c>
    </row>
    <row r="1800" spans="1:28" x14ac:dyDescent="0.25">
      <c r="A1800" s="3">
        <v>747</v>
      </c>
      <c r="B1800" s="3">
        <v>2021</v>
      </c>
      <c r="C1800" s="3" t="s">
        <v>210</v>
      </c>
      <c r="D1800" s="4">
        <v>44455</v>
      </c>
      <c r="E1800" s="5">
        <v>1800</v>
      </c>
      <c r="F1800" s="6" t="s">
        <v>454</v>
      </c>
      <c r="G1800" s="6" t="s">
        <v>464</v>
      </c>
      <c r="H1800" s="27"/>
      <c r="I1800" s="7" t="s">
        <v>8234</v>
      </c>
      <c r="J1800" s="7" t="s">
        <v>6036</v>
      </c>
      <c r="K1800" s="6" t="s">
        <v>1563</v>
      </c>
      <c r="L1800" s="6">
        <v>6205</v>
      </c>
      <c r="M1800" s="6">
        <v>16</v>
      </c>
      <c r="N1800" s="6">
        <v>9</v>
      </c>
      <c r="O1800" s="6" t="s">
        <v>4448</v>
      </c>
      <c r="P1800" s="15">
        <v>1</v>
      </c>
      <c r="Q1800" s="15" t="str">
        <f>IF($B1800=2014,$P1800,"")</f>
        <v/>
      </c>
      <c r="R1800" s="15" t="str">
        <f>IF($B1800=2015,$P1800,"")</f>
        <v/>
      </c>
      <c r="S1800" s="15" t="str">
        <f>IF($B1800=2016,$P1800,"")</f>
        <v/>
      </c>
      <c r="T1800" s="15" t="str">
        <f>IF($B1800=2017,$P1800,"")</f>
        <v/>
      </c>
      <c r="U1800" s="15" t="str">
        <f>IF($B1800=2018,$P1800,"")</f>
        <v/>
      </c>
      <c r="V1800" s="15" t="str">
        <f>IF($B1800=2019,$P1800,"")</f>
        <v/>
      </c>
      <c r="W1800" s="15" t="str">
        <f>IF($B1800=2020,$P1800,"")</f>
        <v/>
      </c>
      <c r="X1800" s="6">
        <f>IF($B1800=2021,$P1800,"")</f>
        <v>1</v>
      </c>
      <c r="Y1800" s="6" t="str">
        <f>IF($B1800=2022,$P1800,"")</f>
        <v/>
      </c>
      <c r="Z1800" s="6" t="str">
        <f>IF($B1800=2023,$P1800,"")</f>
        <v/>
      </c>
      <c r="AA1800" s="6" t="str">
        <f>IF($B1800=2024,$P1800,"")</f>
        <v/>
      </c>
      <c r="AB1800" s="15" t="str">
        <f>IF($B1800=2025,$P1800,"")</f>
        <v/>
      </c>
    </row>
    <row r="1801" spans="1:28" x14ac:dyDescent="0.25">
      <c r="A1801" s="3">
        <v>747</v>
      </c>
      <c r="B1801" s="3">
        <v>2021</v>
      </c>
      <c r="C1801" s="3" t="s">
        <v>111</v>
      </c>
      <c r="D1801" s="4">
        <v>44456</v>
      </c>
      <c r="E1801" s="5">
        <v>1730</v>
      </c>
      <c r="F1801" s="6" t="s">
        <v>454</v>
      </c>
      <c r="G1801" s="6" t="s">
        <v>464</v>
      </c>
      <c r="H1801" s="27"/>
      <c r="I1801" s="7" t="s">
        <v>8234</v>
      </c>
      <c r="J1801" s="7" t="s">
        <v>6036</v>
      </c>
      <c r="K1801" s="6" t="s">
        <v>1563</v>
      </c>
      <c r="L1801" s="6">
        <v>6205</v>
      </c>
      <c r="M1801" s="6">
        <v>17</v>
      </c>
      <c r="N1801" s="6">
        <v>9</v>
      </c>
      <c r="O1801" s="6" t="s">
        <v>4448</v>
      </c>
      <c r="P1801" s="15">
        <v>1</v>
      </c>
      <c r="Q1801" s="15" t="str">
        <f>IF($B1801=2014,$P1801,"")</f>
        <v/>
      </c>
      <c r="R1801" s="15" t="str">
        <f>IF($B1801=2015,$P1801,"")</f>
        <v/>
      </c>
      <c r="S1801" s="15" t="str">
        <f>IF($B1801=2016,$P1801,"")</f>
        <v/>
      </c>
      <c r="T1801" s="15" t="str">
        <f>IF($B1801=2017,$P1801,"")</f>
        <v/>
      </c>
      <c r="U1801" s="15" t="str">
        <f>IF($B1801=2018,$P1801,"")</f>
        <v/>
      </c>
      <c r="V1801" s="15" t="str">
        <f>IF($B1801=2019,$P1801,"")</f>
        <v/>
      </c>
      <c r="W1801" s="15" t="str">
        <f>IF($B1801=2020,$P1801,"")</f>
        <v/>
      </c>
      <c r="X1801" s="6">
        <f>IF($B1801=2021,$P1801,"")</f>
        <v>1</v>
      </c>
      <c r="Y1801" s="6" t="str">
        <f>IF($B1801=2022,$P1801,"")</f>
        <v/>
      </c>
      <c r="Z1801" s="6" t="str">
        <f>IF($B1801=2023,$P1801,"")</f>
        <v/>
      </c>
      <c r="AA1801" s="6" t="str">
        <f>IF($B1801=2024,$P1801,"")</f>
        <v/>
      </c>
      <c r="AB1801" s="15" t="str">
        <f>IF($B1801=2025,$P1801,"")</f>
        <v/>
      </c>
    </row>
    <row r="1802" spans="1:28" x14ac:dyDescent="0.25">
      <c r="A1802" s="3">
        <v>747</v>
      </c>
      <c r="B1802" s="3">
        <v>2022</v>
      </c>
      <c r="C1802" s="3" t="s">
        <v>210</v>
      </c>
      <c r="D1802" s="4">
        <v>44820</v>
      </c>
      <c r="E1802" s="5">
        <v>1730</v>
      </c>
      <c r="F1802" s="10" t="s">
        <v>454</v>
      </c>
      <c r="G1802" s="10" t="s">
        <v>464</v>
      </c>
      <c r="H1802" s="27"/>
      <c r="I1802" s="7" t="s">
        <v>8234</v>
      </c>
      <c r="J1802" s="7" t="s">
        <v>6645</v>
      </c>
      <c r="K1802" s="6" t="s">
        <v>1563</v>
      </c>
      <c r="L1802" s="6">
        <v>6305</v>
      </c>
      <c r="M1802" s="6">
        <v>16</v>
      </c>
      <c r="N1802" s="6">
        <v>9</v>
      </c>
      <c r="O1802" s="6" t="s">
        <v>4448</v>
      </c>
      <c r="P1802" s="15">
        <v>1</v>
      </c>
      <c r="Q1802" s="15" t="str">
        <f>IF($B1802=2014,$P1802,"")</f>
        <v/>
      </c>
      <c r="R1802" s="15" t="str">
        <f>IF($B1802=2015,$P1802,"")</f>
        <v/>
      </c>
      <c r="S1802" s="15" t="str">
        <f>IF($B1802=2016,$P1802,"")</f>
        <v/>
      </c>
      <c r="T1802" s="15" t="str">
        <f>IF($B1802=2017,$P1802,"")</f>
        <v/>
      </c>
      <c r="U1802" s="15" t="str">
        <f>IF($B1802=2018,$P1802,"")</f>
        <v/>
      </c>
      <c r="V1802" s="15" t="str">
        <f>IF($B1802=2019,$P1802,"")</f>
        <v/>
      </c>
      <c r="W1802" s="15" t="str">
        <f>IF($B1802=2020,$P1802,"")</f>
        <v/>
      </c>
      <c r="X1802" s="6" t="str">
        <f>IF($B1802=2021,$P1802,"")</f>
        <v/>
      </c>
      <c r="Y1802" s="6">
        <f>IF($B1802=2022,$P1802,"")</f>
        <v>1</v>
      </c>
      <c r="Z1802" s="6" t="str">
        <f>IF($B1802=2023,$P1802,"")</f>
        <v/>
      </c>
      <c r="AA1802" s="6" t="str">
        <f>IF($B1802=2024,$P1802,"")</f>
        <v/>
      </c>
      <c r="AB1802" s="15" t="str">
        <f>IF($B1802=2025,$P1802,"")</f>
        <v/>
      </c>
    </row>
    <row r="1803" spans="1:28" x14ac:dyDescent="0.25">
      <c r="A1803" s="3">
        <v>747</v>
      </c>
      <c r="B1803" s="3">
        <v>2022</v>
      </c>
      <c r="C1803" s="3" t="s">
        <v>197</v>
      </c>
      <c r="D1803" s="4">
        <f>DATE(B1803,N1803,M1803)</f>
        <v>44864</v>
      </c>
      <c r="E1803" s="5">
        <v>2030</v>
      </c>
      <c r="F1803" s="10" t="s">
        <v>454</v>
      </c>
      <c r="G1803" s="10" t="s">
        <v>464</v>
      </c>
      <c r="H1803" s="27"/>
      <c r="I1803" s="7" t="s">
        <v>8234</v>
      </c>
      <c r="J1803" s="7" t="s">
        <v>7047</v>
      </c>
      <c r="K1803" s="6" t="s">
        <v>150</v>
      </c>
      <c r="L1803" s="6">
        <v>6310</v>
      </c>
      <c r="M1803" s="6">
        <v>30</v>
      </c>
      <c r="N1803" s="6">
        <v>10</v>
      </c>
      <c r="O1803" s="6" t="s">
        <v>7030</v>
      </c>
      <c r="P1803" s="15">
        <v>1</v>
      </c>
      <c r="Q1803" s="15" t="str">
        <f>IF($B1803=2014,$P1803,"")</f>
        <v/>
      </c>
      <c r="R1803" s="15" t="str">
        <f>IF($B1803=2015,$P1803,"")</f>
        <v/>
      </c>
      <c r="S1803" s="15" t="str">
        <f>IF($B1803=2016,$P1803,"")</f>
        <v/>
      </c>
      <c r="T1803" s="15" t="str">
        <f>IF($B1803=2017,$P1803,"")</f>
        <v/>
      </c>
      <c r="U1803" s="15" t="str">
        <f>IF($B1803=2018,$P1803,"")</f>
        <v/>
      </c>
      <c r="V1803" s="15" t="str">
        <f>IF($B1803=2019,$P1803,"")</f>
        <v/>
      </c>
      <c r="W1803" s="15" t="str">
        <f>IF($B1803=2020,$P1803,"")</f>
        <v/>
      </c>
      <c r="X1803" s="6" t="str">
        <f>IF($B1803=2021,$P1803,"")</f>
        <v/>
      </c>
      <c r="Y1803" s="6">
        <f>IF($B1803=2022,$P1803,"")</f>
        <v>1</v>
      </c>
      <c r="Z1803" s="6" t="str">
        <f>IF($B1803=2023,$P1803,"")</f>
        <v/>
      </c>
      <c r="AA1803" s="6" t="str">
        <f>IF($B1803=2024,$P1803,"")</f>
        <v/>
      </c>
      <c r="AB1803" s="15" t="str">
        <f>IF($B1803=2025,$P1803,"")</f>
        <v/>
      </c>
    </row>
    <row r="1804" spans="1:28" x14ac:dyDescent="0.25">
      <c r="A1804" s="3">
        <v>747</v>
      </c>
      <c r="B1804" s="3">
        <v>2023</v>
      </c>
      <c r="C1804" s="3" t="s">
        <v>155</v>
      </c>
      <c r="D1804" s="4">
        <f>DATE(B1804,N1804,M1804)</f>
        <v>45216</v>
      </c>
      <c r="E1804" s="5">
        <v>1630</v>
      </c>
      <c r="F1804" s="6" t="s">
        <v>454</v>
      </c>
      <c r="G1804" s="10" t="s">
        <v>464</v>
      </c>
      <c r="H1804" s="27"/>
      <c r="I1804" s="7" t="s">
        <v>8234</v>
      </c>
      <c r="J1804" s="7" t="s">
        <v>7700</v>
      </c>
      <c r="K1804" s="6" t="s">
        <v>1563</v>
      </c>
      <c r="L1804" s="6">
        <v>6408</v>
      </c>
      <c r="M1804" s="6">
        <v>17</v>
      </c>
      <c r="N1804" s="6">
        <v>10</v>
      </c>
      <c r="O1804" s="6" t="s">
        <v>4448</v>
      </c>
      <c r="P1804" s="15">
        <v>1</v>
      </c>
      <c r="Q1804" s="15" t="str">
        <f>IF($B1804=2014,$P1804,"")</f>
        <v/>
      </c>
      <c r="R1804" s="15" t="str">
        <f>IF($B1804=2015,$P1804,"")</f>
        <v/>
      </c>
      <c r="S1804" s="15" t="str">
        <f>IF($B1804=2016,$P1804,"")</f>
        <v/>
      </c>
      <c r="T1804" s="15" t="str">
        <f>IF($B1804=2017,$P1804,"")</f>
        <v/>
      </c>
      <c r="U1804" s="15" t="str">
        <f>IF($B1804=2018,$P1804,"")</f>
        <v/>
      </c>
      <c r="V1804" s="15" t="str">
        <f>IF($B1804=2019,$P1804,"")</f>
        <v/>
      </c>
      <c r="W1804" s="15" t="str">
        <f>IF($B1804=2020,$P1804,"")</f>
        <v/>
      </c>
      <c r="X1804" s="6" t="str">
        <f>IF($B1804=2021,$P1804,"")</f>
        <v/>
      </c>
      <c r="Y1804" s="6" t="str">
        <f>IF($B1804=2022,$P1804,"")</f>
        <v/>
      </c>
      <c r="Z1804" s="6">
        <f>IF($B1804=2023,$P1804,"")</f>
        <v>1</v>
      </c>
      <c r="AA1804" s="6" t="str">
        <f>IF($B1804=2024,$P1804,"")</f>
        <v/>
      </c>
      <c r="AB1804" s="15" t="str">
        <f>IF($B1804=2025,$P1804,"")</f>
        <v/>
      </c>
    </row>
    <row r="1805" spans="1:28" ht="24" x14ac:dyDescent="0.25">
      <c r="A1805" s="3">
        <v>747</v>
      </c>
      <c r="B1805" s="3">
        <v>2023</v>
      </c>
      <c r="C1805" s="3" t="s">
        <v>27</v>
      </c>
      <c r="D1805" s="4">
        <f>DATE(B1805,N1805,M1805)</f>
        <v>45246</v>
      </c>
      <c r="E1805" s="5">
        <v>2030</v>
      </c>
      <c r="F1805" s="10" t="s">
        <v>454</v>
      </c>
      <c r="G1805" s="10" t="s">
        <v>464</v>
      </c>
      <c r="H1805" s="10"/>
      <c r="I1805" s="7" t="s">
        <v>8234</v>
      </c>
      <c r="J1805" s="7" t="s">
        <v>7950</v>
      </c>
      <c r="K1805" s="6" t="s">
        <v>7681</v>
      </c>
      <c r="L1805" s="6">
        <v>6411</v>
      </c>
      <c r="M1805" s="6">
        <v>16</v>
      </c>
      <c r="N1805" s="6">
        <v>11</v>
      </c>
      <c r="O1805" s="6" t="s">
        <v>49</v>
      </c>
      <c r="P1805" s="15">
        <v>1</v>
      </c>
      <c r="Q1805" s="15" t="str">
        <f>IF($B1805=2014,$P1805,"")</f>
        <v/>
      </c>
      <c r="R1805" s="15" t="str">
        <f>IF($B1805=2015,$P1805,"")</f>
        <v/>
      </c>
      <c r="S1805" s="15" t="str">
        <f>IF($B1805=2016,$P1805,"")</f>
        <v/>
      </c>
      <c r="T1805" s="15" t="str">
        <f>IF($B1805=2017,$P1805,"")</f>
        <v/>
      </c>
      <c r="U1805" s="15" t="str">
        <f>IF($B1805=2018,$P1805,"")</f>
        <v/>
      </c>
      <c r="V1805" s="15" t="str">
        <f>IF($B1805=2019,$P1805,"")</f>
        <v/>
      </c>
      <c r="W1805" s="15" t="str">
        <f>IF($B1805=2020,$P1805,"")</f>
        <v/>
      </c>
      <c r="X1805" s="6" t="str">
        <f>IF($B1805=2021,$P1805,"")</f>
        <v/>
      </c>
      <c r="Y1805" s="6" t="str">
        <f>IF($B1805=2022,$P1805,"")</f>
        <v/>
      </c>
      <c r="Z1805" s="6">
        <f>IF($B1805=2023,$P1805,"")</f>
        <v>1</v>
      </c>
      <c r="AA1805" s="6" t="str">
        <f>IF($B1805=2024,$P1805,"")</f>
        <v/>
      </c>
      <c r="AB1805" s="15" t="str">
        <f>IF($B1805=2025,$P1805,"")</f>
        <v/>
      </c>
    </row>
    <row r="1806" spans="1:28" x14ac:dyDescent="0.25">
      <c r="A1806" s="3">
        <v>747</v>
      </c>
      <c r="B1806" s="3">
        <v>2023</v>
      </c>
      <c r="C1806" s="3" t="s">
        <v>510</v>
      </c>
      <c r="D1806" s="4">
        <f>DATE(B1806,N1806,M1806)</f>
        <v>45287</v>
      </c>
      <c r="E1806" s="5">
        <v>1545</v>
      </c>
      <c r="F1806" s="10" t="s">
        <v>454</v>
      </c>
      <c r="G1806" s="10" t="s">
        <v>464</v>
      </c>
      <c r="H1806" s="10"/>
      <c r="I1806" s="7" t="s">
        <v>8234</v>
      </c>
      <c r="J1806" s="7" t="s">
        <v>8022</v>
      </c>
      <c r="K1806" s="6" t="s">
        <v>1563</v>
      </c>
      <c r="L1806" s="6">
        <v>6413</v>
      </c>
      <c r="M1806" s="6">
        <v>27</v>
      </c>
      <c r="N1806" s="6">
        <v>12</v>
      </c>
      <c r="O1806" s="6" t="s">
        <v>4448</v>
      </c>
      <c r="P1806" s="15">
        <v>1</v>
      </c>
      <c r="Q1806" s="15" t="str">
        <f>IF($B1806=2014,$P1806,"")</f>
        <v/>
      </c>
      <c r="R1806" s="15" t="str">
        <f>IF($B1806=2015,$P1806,"")</f>
        <v/>
      </c>
      <c r="S1806" s="15" t="str">
        <f>IF($B1806=2016,$P1806,"")</f>
        <v/>
      </c>
      <c r="T1806" s="15" t="str">
        <f>IF($B1806=2017,$P1806,"")</f>
        <v/>
      </c>
      <c r="U1806" s="15" t="str">
        <f>IF($B1806=2018,$P1806,"")</f>
        <v/>
      </c>
      <c r="V1806" s="15" t="str">
        <f>IF($B1806=2019,$P1806,"")</f>
        <v/>
      </c>
      <c r="W1806" s="15" t="str">
        <f>IF($B1806=2020,$P1806,"")</f>
        <v/>
      </c>
      <c r="X1806" s="6" t="str">
        <f>IF($B1806=2021,$P1806,"")</f>
        <v/>
      </c>
      <c r="Y1806" s="6" t="str">
        <f>IF($B1806=2022,$P1806,"")</f>
        <v/>
      </c>
      <c r="Z1806" s="6">
        <f>IF($B1806=2023,$P1806,"")</f>
        <v>1</v>
      </c>
      <c r="AA1806" s="6" t="str">
        <f>IF($B1806=2024,$P1806,"")</f>
        <v/>
      </c>
      <c r="AB1806" s="15" t="str">
        <f>IF($B1806=2025,$P1806,"")</f>
        <v/>
      </c>
    </row>
    <row r="1807" spans="1:28" x14ac:dyDescent="0.25">
      <c r="A1807" s="3">
        <v>747</v>
      </c>
      <c r="B1807" s="3">
        <v>2024</v>
      </c>
      <c r="C1807" s="3" t="s">
        <v>220</v>
      </c>
      <c r="D1807" s="4">
        <f>DATE(B1807,N1807,M1807)</f>
        <v>45298</v>
      </c>
      <c r="E1807" s="5">
        <v>1530</v>
      </c>
      <c r="F1807" s="10" t="s">
        <v>454</v>
      </c>
      <c r="G1807" s="10" t="s">
        <v>464</v>
      </c>
      <c r="H1807" s="10"/>
      <c r="I1807" s="7" t="s">
        <v>8234</v>
      </c>
      <c r="J1807" s="7" t="s">
        <v>8023</v>
      </c>
      <c r="K1807" s="6" t="s">
        <v>1563</v>
      </c>
      <c r="L1807" s="6">
        <v>6413</v>
      </c>
      <c r="M1807" s="6">
        <v>7</v>
      </c>
      <c r="N1807" s="6">
        <v>1</v>
      </c>
      <c r="O1807" s="6" t="s">
        <v>4448</v>
      </c>
      <c r="P1807" s="15">
        <v>1</v>
      </c>
      <c r="Q1807" s="15" t="str">
        <f>IF($B1807=2014,$P1807,"")</f>
        <v/>
      </c>
      <c r="R1807" s="15" t="str">
        <f>IF($B1807=2015,$P1807,"")</f>
        <v/>
      </c>
      <c r="S1807" s="15" t="str">
        <f>IF($B1807=2016,$P1807,"")</f>
        <v/>
      </c>
      <c r="T1807" s="15" t="str">
        <f>IF($B1807=2017,$P1807,"")</f>
        <v/>
      </c>
      <c r="U1807" s="15" t="str">
        <f>IF($B1807=2018,$P1807,"")</f>
        <v/>
      </c>
      <c r="V1807" s="15" t="str">
        <f>IF($B1807=2019,$P1807,"")</f>
        <v/>
      </c>
      <c r="W1807" s="15" t="str">
        <f>IF($B1807=2020,$P1807,"")</f>
        <v/>
      </c>
      <c r="X1807" s="6" t="str">
        <f>IF($B1807=2021,$P1807,"")</f>
        <v/>
      </c>
      <c r="Y1807" s="6" t="str">
        <f>IF($B1807=2022,$P1807,"")</f>
        <v/>
      </c>
      <c r="Z1807" s="6" t="str">
        <f>IF($B1807=2023,$P1807,"")</f>
        <v/>
      </c>
      <c r="AA1807" s="6">
        <f>IF($B1807=2024,$P1807,"")</f>
        <v>1</v>
      </c>
      <c r="AB1807" s="15" t="str">
        <f>IF($B1807=2025,$P1807,"")</f>
        <v/>
      </c>
    </row>
    <row r="1808" spans="1:28" x14ac:dyDescent="0.25">
      <c r="A1808" s="30">
        <v>747</v>
      </c>
      <c r="B1808" s="30">
        <v>2024</v>
      </c>
      <c r="C1808" s="30" t="s">
        <v>325</v>
      </c>
      <c r="D1808" s="31">
        <f>DATE(B1808,N1808,M1808)</f>
        <v>45376</v>
      </c>
      <c r="E1808" s="32">
        <v>1730</v>
      </c>
      <c r="F1808" s="35" t="s">
        <v>454</v>
      </c>
      <c r="G1808" s="35" t="s">
        <v>464</v>
      </c>
      <c r="H1808" s="35"/>
      <c r="I1808" s="7" t="s">
        <v>8234</v>
      </c>
      <c r="J1808" s="34" t="s">
        <v>8303</v>
      </c>
      <c r="K1808" s="33" t="s">
        <v>8116</v>
      </c>
      <c r="L1808" s="33">
        <v>6419</v>
      </c>
      <c r="M1808" s="33">
        <v>25</v>
      </c>
      <c r="N1808" s="33">
        <v>3</v>
      </c>
      <c r="O1808" s="33" t="s">
        <v>4448</v>
      </c>
      <c r="P1808" s="15">
        <v>1</v>
      </c>
      <c r="Q1808" s="15" t="str">
        <f>IF($B1808=2014,$P1808,"")</f>
        <v/>
      </c>
      <c r="R1808" s="15" t="str">
        <f>IF($B1808=2015,$P1808,"")</f>
        <v/>
      </c>
      <c r="S1808" s="15" t="str">
        <f>IF($B1808=2016,$P1808,"")</f>
        <v/>
      </c>
      <c r="T1808" s="15" t="str">
        <f>IF($B1808=2017,$P1808,"")</f>
        <v/>
      </c>
      <c r="U1808" s="15" t="str">
        <f>IF($B1808=2018,$P1808,"")</f>
        <v/>
      </c>
      <c r="V1808" s="15" t="str">
        <f>IF($B1808=2019,$P1808,"")</f>
        <v/>
      </c>
      <c r="W1808" s="15" t="str">
        <f>IF($B1808=2020,$P1808,"")</f>
        <v/>
      </c>
      <c r="X1808" s="6" t="str">
        <f>IF($B1808=2021,$P1808,"")</f>
        <v/>
      </c>
      <c r="Y1808" s="6" t="str">
        <f>IF($B1808=2022,$P1808,"")</f>
        <v/>
      </c>
      <c r="Z1808" s="6" t="str">
        <f>IF($B1808=2023,$P1808,"")</f>
        <v/>
      </c>
      <c r="AA1808" s="6">
        <f>IF($B1808=2024,$P1808,"")</f>
        <v>1</v>
      </c>
      <c r="AB1808" s="15" t="str">
        <f>IF($B1808=2025,$P1808,"")</f>
        <v/>
      </c>
    </row>
    <row r="1809" spans="1:28" ht="24" x14ac:dyDescent="0.25">
      <c r="A1809" s="30">
        <v>747</v>
      </c>
      <c r="B1809" s="30">
        <v>2024</v>
      </c>
      <c r="C1809" s="30" t="s">
        <v>27</v>
      </c>
      <c r="D1809" s="31">
        <f>DATE(B1809,N1809,M1809)</f>
        <v>45612</v>
      </c>
      <c r="E1809" s="32">
        <v>2030</v>
      </c>
      <c r="F1809" s="33" t="s">
        <v>454</v>
      </c>
      <c r="G1809" s="33" t="s">
        <v>464</v>
      </c>
      <c r="H1809" s="33"/>
      <c r="I1809" s="7" t="s">
        <v>8234</v>
      </c>
      <c r="J1809" s="38" t="s">
        <v>8859</v>
      </c>
      <c r="K1809" s="33" t="s">
        <v>7681</v>
      </c>
      <c r="L1809" s="33">
        <v>6511</v>
      </c>
      <c r="M1809" s="33">
        <v>16</v>
      </c>
      <c r="N1809" s="33">
        <v>11</v>
      </c>
      <c r="O1809" s="33" t="s">
        <v>49</v>
      </c>
      <c r="P1809" s="15">
        <v>1</v>
      </c>
      <c r="Q1809" s="15" t="str">
        <f>IF($B1809=2014,$P1809,"")</f>
        <v/>
      </c>
      <c r="R1809" s="15" t="str">
        <f>IF($B1809=2015,$P1809,"")</f>
        <v/>
      </c>
      <c r="S1809" s="15" t="str">
        <f>IF($B1809=2016,$P1809,"")</f>
        <v/>
      </c>
      <c r="T1809" s="15" t="str">
        <f>IF($B1809=2017,$P1809,"")</f>
        <v/>
      </c>
      <c r="U1809" s="15" t="str">
        <f>IF($B1809=2018,$P1809,"")</f>
        <v/>
      </c>
      <c r="V1809" s="15" t="str">
        <f>IF($B1809=2019,$P1809,"")</f>
        <v/>
      </c>
      <c r="W1809" s="15" t="str">
        <f>IF($B1809=2020,$P1809,"")</f>
        <v/>
      </c>
      <c r="X1809" s="6" t="str">
        <f>IF($B1809=2021,$P1809,"")</f>
        <v/>
      </c>
      <c r="Y1809" s="6" t="str">
        <f>IF($B1809=2022,$P1809,"")</f>
        <v/>
      </c>
      <c r="Z1809" s="6" t="str">
        <f>IF($B1809=2023,$P1809,"")</f>
        <v/>
      </c>
      <c r="AA1809" s="6">
        <f>IF($B1809=2024,$P1809,"")</f>
        <v>1</v>
      </c>
      <c r="AB1809" s="15" t="str">
        <f>IF($B1809=2025,$P1809,"")</f>
        <v/>
      </c>
    </row>
    <row r="1810" spans="1:28" x14ac:dyDescent="0.25">
      <c r="A1810" s="30">
        <v>747</v>
      </c>
      <c r="B1810" s="30">
        <v>2024</v>
      </c>
      <c r="C1810" s="30" t="s">
        <v>179</v>
      </c>
      <c r="D1810" s="31">
        <f>DATE(B1810,N1810,M1810)</f>
        <v>45614</v>
      </c>
      <c r="E1810" s="32">
        <v>1555</v>
      </c>
      <c r="F1810" s="33" t="s">
        <v>454</v>
      </c>
      <c r="G1810" s="33" t="s">
        <v>464</v>
      </c>
      <c r="H1810" s="33"/>
      <c r="I1810" s="7" t="s">
        <v>8234</v>
      </c>
      <c r="J1810" s="34" t="s">
        <v>8796</v>
      </c>
      <c r="K1810" s="33" t="s">
        <v>8116</v>
      </c>
      <c r="L1810" s="33">
        <v>6510</v>
      </c>
      <c r="M1810" s="33">
        <v>18</v>
      </c>
      <c r="N1810" s="33">
        <v>11</v>
      </c>
      <c r="O1810" s="33" t="s">
        <v>4448</v>
      </c>
      <c r="P1810" s="15">
        <v>1</v>
      </c>
      <c r="Q1810" s="15" t="str">
        <f>IF($B1810=2014,$P1810,"")</f>
        <v/>
      </c>
      <c r="R1810" s="15" t="str">
        <f>IF($B1810=2015,$P1810,"")</f>
        <v/>
      </c>
      <c r="S1810" s="15" t="str">
        <f>IF($B1810=2016,$P1810,"")</f>
        <v/>
      </c>
      <c r="T1810" s="15" t="str">
        <f>IF($B1810=2017,$P1810,"")</f>
        <v/>
      </c>
      <c r="U1810" s="15" t="str">
        <f>IF($B1810=2018,$P1810,"")</f>
        <v/>
      </c>
      <c r="V1810" s="15" t="str">
        <f>IF($B1810=2019,$P1810,"")</f>
        <v/>
      </c>
      <c r="W1810" s="15" t="str">
        <f>IF($B1810=2020,$P1810,"")</f>
        <v/>
      </c>
      <c r="X1810" s="6" t="str">
        <f>IF($B1810=2021,$P1810,"")</f>
        <v/>
      </c>
      <c r="Y1810" s="6" t="str">
        <f>IF($B1810=2022,$P1810,"")</f>
        <v/>
      </c>
      <c r="Z1810" s="6" t="str">
        <f>IF($B1810=2023,$P1810,"")</f>
        <v/>
      </c>
      <c r="AA1810" s="6">
        <f>IF($B1810=2024,$P1810,"")</f>
        <v>1</v>
      </c>
      <c r="AB1810" s="15" t="str">
        <f>IF($B1810=2025,$P1810,"")</f>
        <v/>
      </c>
    </row>
    <row r="1811" spans="1:28" x14ac:dyDescent="0.25">
      <c r="A1811" s="30">
        <v>747</v>
      </c>
      <c r="B1811" s="30">
        <v>2024</v>
      </c>
      <c r="C1811" s="30" t="s">
        <v>22</v>
      </c>
      <c r="D1811" s="31">
        <f>DATE(B1811,N1811,M1811)</f>
        <v>45629</v>
      </c>
      <c r="E1811" s="32">
        <v>1630</v>
      </c>
      <c r="F1811" s="33" t="s">
        <v>454</v>
      </c>
      <c r="G1811" s="33" t="s">
        <v>464</v>
      </c>
      <c r="H1811" s="33"/>
      <c r="I1811" s="7" t="s">
        <v>8234</v>
      </c>
      <c r="J1811" s="38" t="s">
        <v>8860</v>
      </c>
      <c r="K1811" s="33" t="s">
        <v>8116</v>
      </c>
      <c r="L1811" s="33">
        <v>6511</v>
      </c>
      <c r="M1811" s="33">
        <v>3</v>
      </c>
      <c r="N1811" s="33">
        <v>12</v>
      </c>
      <c r="O1811" s="33" t="s">
        <v>4448</v>
      </c>
      <c r="P1811" s="15">
        <v>1</v>
      </c>
      <c r="Q1811" s="15" t="str">
        <f>IF($B1811=2014,$P1811,"")</f>
        <v/>
      </c>
      <c r="R1811" s="15" t="str">
        <f>IF($B1811=2015,$P1811,"")</f>
        <v/>
      </c>
      <c r="S1811" s="15" t="str">
        <f>IF($B1811=2016,$P1811,"")</f>
        <v/>
      </c>
      <c r="T1811" s="15" t="str">
        <f>IF($B1811=2017,$P1811,"")</f>
        <v/>
      </c>
      <c r="U1811" s="15" t="str">
        <f>IF($B1811=2018,$P1811,"")</f>
        <v/>
      </c>
      <c r="V1811" s="15" t="str">
        <f>IF($B1811=2019,$P1811,"")</f>
        <v/>
      </c>
      <c r="W1811" s="15" t="str">
        <f>IF($B1811=2020,$P1811,"")</f>
        <v/>
      </c>
      <c r="X1811" s="6" t="str">
        <f>IF($B1811=2021,$P1811,"")</f>
        <v/>
      </c>
      <c r="Y1811" s="6" t="str">
        <f>IF($B1811=2022,$P1811,"")</f>
        <v/>
      </c>
      <c r="Z1811" s="6" t="str">
        <f>IF($B1811=2023,$P1811,"")</f>
        <v/>
      </c>
      <c r="AA1811" s="6">
        <f>IF($B1811=2024,$P1811,"")</f>
        <v>1</v>
      </c>
      <c r="AB1811" s="15" t="str">
        <f>IF($B1811=2025,$P1811,"")</f>
        <v/>
      </c>
    </row>
    <row r="1812" spans="1:28" x14ac:dyDescent="0.25">
      <c r="A1812" s="3">
        <v>747</v>
      </c>
      <c r="B1812" s="3">
        <v>2017</v>
      </c>
      <c r="C1812" s="3" t="s">
        <v>1460</v>
      </c>
      <c r="D1812" s="4">
        <f>DATE(B1812,N1812,M1812)</f>
        <v>43013</v>
      </c>
      <c r="E1812" s="5">
        <v>1408</v>
      </c>
      <c r="F1812" s="6" t="s">
        <v>454</v>
      </c>
      <c r="G1812" s="6" t="s">
        <v>503</v>
      </c>
      <c r="H1812" s="27"/>
      <c r="I1812" s="7" t="s">
        <v>2653</v>
      </c>
      <c r="J1812" s="9" t="s">
        <v>2651</v>
      </c>
      <c r="K1812" s="6" t="s">
        <v>2411</v>
      </c>
      <c r="L1812" s="6">
        <v>5806</v>
      </c>
      <c r="M1812" s="6">
        <v>5</v>
      </c>
      <c r="N1812" s="6">
        <v>10</v>
      </c>
      <c r="O1812" s="6" t="s">
        <v>14</v>
      </c>
      <c r="P1812" s="15">
        <v>1</v>
      </c>
      <c r="Q1812" s="15" t="str">
        <f>IF($B1812=2014,$P1812,"")</f>
        <v/>
      </c>
      <c r="R1812" s="15" t="str">
        <f>IF($B1812=2015,$P1812,"")</f>
        <v/>
      </c>
      <c r="S1812" s="15" t="str">
        <f>IF($B1812=2016,$P1812,"")</f>
        <v/>
      </c>
      <c r="T1812" s="15">
        <f>IF($B1812=2017,$P1812,"")</f>
        <v>1</v>
      </c>
      <c r="U1812" s="15" t="str">
        <f>IF($B1812=2018,$P1812,"")</f>
        <v/>
      </c>
      <c r="V1812" s="15" t="str">
        <f>IF($B1812=2019,$P1812,"")</f>
        <v/>
      </c>
      <c r="W1812" s="15" t="str">
        <f>IF($B1812=2020,$P1812,"")</f>
        <v/>
      </c>
      <c r="X1812" s="6" t="str">
        <f>IF($B1812=2021,$P1812,"")</f>
        <v/>
      </c>
      <c r="Y1812" s="6" t="str">
        <f>IF($B1812=2022,$P1812,"")</f>
        <v/>
      </c>
      <c r="Z1812" s="6" t="str">
        <f>IF($B1812=2023,$P1812,"")</f>
        <v/>
      </c>
      <c r="AA1812" s="6" t="str">
        <f>IF($B1812=2024,$P1812,"")</f>
        <v/>
      </c>
      <c r="AB1812" s="15" t="str">
        <f>IF($B1812=2025,$P1812,"")</f>
        <v/>
      </c>
    </row>
    <row r="1813" spans="1:28" x14ac:dyDescent="0.25">
      <c r="A1813" s="3">
        <v>747</v>
      </c>
      <c r="B1813" s="3">
        <v>2017</v>
      </c>
      <c r="C1813" s="3" t="s">
        <v>142</v>
      </c>
      <c r="D1813" s="4">
        <f>DATE(B1813,N1813,M1813)</f>
        <v>43016</v>
      </c>
      <c r="E1813" s="5">
        <v>1500</v>
      </c>
      <c r="F1813" s="6" t="s">
        <v>454</v>
      </c>
      <c r="G1813" s="6" t="s">
        <v>503</v>
      </c>
      <c r="H1813" s="27"/>
      <c r="I1813" s="7" t="s">
        <v>2653</v>
      </c>
      <c r="J1813" s="9" t="s">
        <v>2654</v>
      </c>
      <c r="K1813" s="6" t="s">
        <v>102</v>
      </c>
      <c r="L1813" s="6">
        <v>5807</v>
      </c>
      <c r="M1813" s="6">
        <v>8</v>
      </c>
      <c r="N1813" s="6">
        <v>10</v>
      </c>
      <c r="P1813" s="15">
        <v>1</v>
      </c>
      <c r="Q1813" s="15" t="str">
        <f>IF($B1813=2014,$P1813,"")</f>
        <v/>
      </c>
      <c r="R1813" s="15" t="str">
        <f>IF($B1813=2015,$P1813,"")</f>
        <v/>
      </c>
      <c r="S1813" s="15" t="str">
        <f>IF($B1813=2016,$P1813,"")</f>
        <v/>
      </c>
      <c r="T1813" s="15">
        <f>IF($B1813=2017,$P1813,"")</f>
        <v>1</v>
      </c>
      <c r="U1813" s="15" t="str">
        <f>IF($B1813=2018,$P1813,"")</f>
        <v/>
      </c>
      <c r="V1813" s="15" t="str">
        <f>IF($B1813=2019,$P1813,"")</f>
        <v/>
      </c>
      <c r="W1813" s="15" t="str">
        <f>IF($B1813=2020,$P1813,"")</f>
        <v/>
      </c>
      <c r="X1813" s="6" t="str">
        <f>IF($B1813=2021,$P1813,"")</f>
        <v/>
      </c>
      <c r="Y1813" s="6" t="str">
        <f>IF($B1813=2022,$P1813,"")</f>
        <v/>
      </c>
      <c r="Z1813" s="6" t="str">
        <f>IF($B1813=2023,$P1813,"")</f>
        <v/>
      </c>
      <c r="AA1813" s="6" t="str">
        <f>IF($B1813=2024,$P1813,"")</f>
        <v/>
      </c>
      <c r="AB1813" s="15" t="str">
        <f>IF($B1813=2025,$P1813,"")</f>
        <v/>
      </c>
    </row>
    <row r="1814" spans="1:28" x14ac:dyDescent="0.25">
      <c r="A1814" s="3">
        <v>747</v>
      </c>
      <c r="B1814" s="3">
        <v>2017</v>
      </c>
      <c r="C1814" s="3" t="s">
        <v>45</v>
      </c>
      <c r="D1814" s="4">
        <f>DATE(B1814,N1814,M1814)</f>
        <v>43026</v>
      </c>
      <c r="E1814" s="5">
        <v>1355</v>
      </c>
      <c r="F1814" s="6" t="s">
        <v>454</v>
      </c>
      <c r="G1814" s="6" t="s">
        <v>503</v>
      </c>
      <c r="H1814" s="27"/>
      <c r="I1814" s="7" t="s">
        <v>2653</v>
      </c>
      <c r="J1814" s="9" t="s">
        <v>2652</v>
      </c>
      <c r="K1814" s="6" t="s">
        <v>58</v>
      </c>
      <c r="L1814" s="6">
        <v>5807</v>
      </c>
      <c r="M1814" s="6">
        <v>18</v>
      </c>
      <c r="N1814" s="6">
        <v>10</v>
      </c>
      <c r="O1814" s="6" t="s">
        <v>14</v>
      </c>
      <c r="P1814" s="15">
        <v>1</v>
      </c>
      <c r="Q1814" s="15" t="str">
        <f>IF($B1814=2014,$P1814,"")</f>
        <v/>
      </c>
      <c r="R1814" s="15" t="str">
        <f>IF($B1814=2015,$P1814,"")</f>
        <v/>
      </c>
      <c r="S1814" s="15" t="str">
        <f>IF($B1814=2016,$P1814,"")</f>
        <v/>
      </c>
      <c r="T1814" s="15">
        <f>IF($B1814=2017,$P1814,"")</f>
        <v>1</v>
      </c>
      <c r="U1814" s="15" t="str">
        <f>IF($B1814=2018,$P1814,"")</f>
        <v/>
      </c>
      <c r="V1814" s="15" t="str">
        <f>IF($B1814=2019,$P1814,"")</f>
        <v/>
      </c>
      <c r="W1814" s="15" t="str">
        <f>IF($B1814=2020,$P1814,"")</f>
        <v/>
      </c>
      <c r="X1814" s="6" t="str">
        <f>IF($B1814=2021,$P1814,"")</f>
        <v/>
      </c>
      <c r="Y1814" s="6" t="str">
        <f>IF($B1814=2022,$P1814,"")</f>
        <v/>
      </c>
      <c r="Z1814" s="6" t="str">
        <f>IF($B1814=2023,$P1814,"")</f>
        <v/>
      </c>
      <c r="AA1814" s="6" t="str">
        <f>IF($B1814=2024,$P1814,"")</f>
        <v/>
      </c>
      <c r="AB1814" s="15" t="str">
        <f>IF($B1814=2025,$P1814,"")</f>
        <v/>
      </c>
    </row>
    <row r="1815" spans="1:28" x14ac:dyDescent="0.25">
      <c r="A1815" s="3">
        <v>747</v>
      </c>
      <c r="B1815" s="3">
        <v>2018</v>
      </c>
      <c r="C1815" s="3" t="s">
        <v>685</v>
      </c>
      <c r="D1815" s="4">
        <f>DATE(B1815,N1815,M1815)</f>
        <v>43128</v>
      </c>
      <c r="E1815" s="5">
        <v>1415</v>
      </c>
      <c r="F1815" s="6" t="s">
        <v>454</v>
      </c>
      <c r="G1815" s="6" t="s">
        <v>503</v>
      </c>
      <c r="H1815" s="27"/>
      <c r="I1815" s="7" t="s">
        <v>2653</v>
      </c>
      <c r="J1815" s="9" t="s">
        <v>2656</v>
      </c>
      <c r="K1815" s="6" t="s">
        <v>2405</v>
      </c>
      <c r="L1815" s="6">
        <v>5814</v>
      </c>
      <c r="M1815" s="6">
        <v>28</v>
      </c>
      <c r="N1815" s="6">
        <v>1</v>
      </c>
      <c r="P1815" s="15">
        <v>1</v>
      </c>
      <c r="Q1815" s="15" t="str">
        <f>IF($B1815=2014,$P1815,"")</f>
        <v/>
      </c>
      <c r="R1815" s="15" t="str">
        <f>IF($B1815=2015,$P1815,"")</f>
        <v/>
      </c>
      <c r="S1815" s="15" t="str">
        <f>IF($B1815=2016,$P1815,"")</f>
        <v/>
      </c>
      <c r="T1815" s="15" t="str">
        <f>IF($B1815=2017,$P1815,"")</f>
        <v/>
      </c>
      <c r="U1815" s="15">
        <f>IF($B1815=2018,$P1815,"")</f>
        <v>1</v>
      </c>
      <c r="V1815" s="15" t="str">
        <f>IF($B1815=2019,$P1815,"")</f>
        <v/>
      </c>
      <c r="W1815" s="15" t="str">
        <f>IF($B1815=2020,$P1815,"")</f>
        <v/>
      </c>
      <c r="X1815" s="6" t="str">
        <f>IF($B1815=2021,$P1815,"")</f>
        <v/>
      </c>
      <c r="Y1815" s="6" t="str">
        <f>IF($B1815=2022,$P1815,"")</f>
        <v/>
      </c>
      <c r="Z1815" s="6" t="str">
        <f>IF($B1815=2023,$P1815,"")</f>
        <v/>
      </c>
      <c r="AA1815" s="6" t="str">
        <f>IF($B1815=2024,$P1815,"")</f>
        <v/>
      </c>
      <c r="AB1815" s="15" t="str">
        <f>IF($B1815=2025,$P1815,"")</f>
        <v/>
      </c>
    </row>
    <row r="1816" spans="1:28" x14ac:dyDescent="0.25">
      <c r="A1816" s="3">
        <v>747</v>
      </c>
      <c r="B1816" s="3">
        <v>2018</v>
      </c>
      <c r="C1816" s="3" t="s">
        <v>45</v>
      </c>
      <c r="D1816" s="4">
        <f>DATE(B1816,N1816,M1816)</f>
        <v>43391</v>
      </c>
      <c r="E1816" s="16">
        <v>2053</v>
      </c>
      <c r="F1816" s="6" t="s">
        <v>454</v>
      </c>
      <c r="G1816" s="6" t="s">
        <v>503</v>
      </c>
      <c r="H1816" s="29"/>
      <c r="I1816" s="7" t="s">
        <v>2653</v>
      </c>
      <c r="J1816" s="9" t="s">
        <v>3381</v>
      </c>
      <c r="K1816" s="6" t="s">
        <v>88</v>
      </c>
      <c r="L1816" s="6">
        <v>5907</v>
      </c>
      <c r="M1816" s="6">
        <v>18</v>
      </c>
      <c r="N1816" s="6">
        <v>10</v>
      </c>
      <c r="O1816" s="6" t="s">
        <v>86</v>
      </c>
      <c r="P1816" s="15">
        <v>1</v>
      </c>
      <c r="Q1816" s="15" t="str">
        <f>IF($B1816=2014,$P1816,"")</f>
        <v/>
      </c>
      <c r="R1816" s="15" t="str">
        <f>IF($B1816=2015,$P1816,"")</f>
        <v/>
      </c>
      <c r="S1816" s="15" t="str">
        <f>IF($B1816=2016,$P1816,"")</f>
        <v/>
      </c>
      <c r="T1816" s="15" t="str">
        <f>IF($B1816=2017,$P1816,"")</f>
        <v/>
      </c>
      <c r="U1816" s="15">
        <f>IF($B1816=2018,$P1816,"")</f>
        <v>1</v>
      </c>
      <c r="V1816" s="15" t="str">
        <f>IF($B1816=2019,$P1816,"")</f>
        <v/>
      </c>
      <c r="W1816" s="15" t="str">
        <f>IF($B1816=2020,$P1816,"")</f>
        <v/>
      </c>
      <c r="X1816" s="6" t="str">
        <f>IF($B1816=2021,$P1816,"")</f>
        <v/>
      </c>
      <c r="Y1816" s="6" t="str">
        <f>IF($B1816=2022,$P1816,"")</f>
        <v/>
      </c>
      <c r="Z1816" s="6" t="str">
        <f>IF($B1816=2023,$P1816,"")</f>
        <v/>
      </c>
      <c r="AA1816" s="6" t="str">
        <f>IF($B1816=2024,$P1816,"")</f>
        <v/>
      </c>
      <c r="AB1816" s="15" t="str">
        <f>IF($B1816=2025,$P1816,"")</f>
        <v/>
      </c>
    </row>
    <row r="1817" spans="1:28" x14ac:dyDescent="0.25">
      <c r="A1817" s="3">
        <v>747</v>
      </c>
      <c r="B1817" s="3">
        <v>2018</v>
      </c>
      <c r="C1817" s="3" t="s">
        <v>633</v>
      </c>
      <c r="D1817" s="4">
        <f>DATE(B1817,N1817,M1817)</f>
        <v>43410</v>
      </c>
      <c r="E1817" s="5">
        <v>1600</v>
      </c>
      <c r="F1817" s="6" t="s">
        <v>454</v>
      </c>
      <c r="G1817" s="6" t="s">
        <v>503</v>
      </c>
      <c r="H1817" s="27"/>
      <c r="I1817" s="7" t="s">
        <v>2653</v>
      </c>
      <c r="J1817" s="9" t="s">
        <v>2655</v>
      </c>
      <c r="K1817" s="6" t="s">
        <v>2405</v>
      </c>
      <c r="L1817" s="6">
        <v>5813</v>
      </c>
      <c r="M1817" s="6">
        <v>6</v>
      </c>
      <c r="N1817" s="6">
        <v>11</v>
      </c>
      <c r="P1817" s="15">
        <v>1</v>
      </c>
      <c r="Q1817" s="15" t="str">
        <f>IF($B1817=2014,$P1817,"")</f>
        <v/>
      </c>
      <c r="R1817" s="15" t="str">
        <f>IF($B1817=2015,$P1817,"")</f>
        <v/>
      </c>
      <c r="S1817" s="15" t="str">
        <f>IF($B1817=2016,$P1817,"")</f>
        <v/>
      </c>
      <c r="T1817" s="15" t="str">
        <f>IF($B1817=2017,$P1817,"")</f>
        <v/>
      </c>
      <c r="U1817" s="15">
        <f>IF($B1817=2018,$P1817,"")</f>
        <v>1</v>
      </c>
      <c r="V1817" s="15" t="str">
        <f>IF($B1817=2019,$P1817,"")</f>
        <v/>
      </c>
      <c r="W1817" s="15" t="str">
        <f>IF($B1817=2020,$P1817,"")</f>
        <v/>
      </c>
      <c r="X1817" s="6" t="str">
        <f>IF($B1817=2021,$P1817,"")</f>
        <v/>
      </c>
      <c r="Y1817" s="6" t="str">
        <f>IF($B1817=2022,$P1817,"")</f>
        <v/>
      </c>
      <c r="Z1817" s="6" t="str">
        <f>IF($B1817=2023,$P1817,"")</f>
        <v/>
      </c>
      <c r="AA1817" s="6" t="str">
        <f>IF($B1817=2024,$P1817,"")</f>
        <v/>
      </c>
      <c r="AB1817" s="15" t="str">
        <f>IF($B1817=2025,$P1817,"")</f>
        <v/>
      </c>
    </row>
    <row r="1818" spans="1:28" x14ac:dyDescent="0.25">
      <c r="A1818" s="3">
        <v>747</v>
      </c>
      <c r="B1818" s="3">
        <v>2018</v>
      </c>
      <c r="C1818" s="3" t="s">
        <v>1466</v>
      </c>
      <c r="D1818" s="4">
        <f>DATE(B1818,N1818,M1818)</f>
        <v>43419</v>
      </c>
      <c r="E1818" s="5">
        <v>2100</v>
      </c>
      <c r="F1818" s="11" t="s">
        <v>454</v>
      </c>
      <c r="G1818" s="11" t="s">
        <v>503</v>
      </c>
      <c r="H1818" s="27"/>
      <c r="I1818" s="7" t="s">
        <v>2653</v>
      </c>
      <c r="J1818" s="7" t="s">
        <v>3382</v>
      </c>
      <c r="K1818" s="6" t="s">
        <v>102</v>
      </c>
      <c r="L1818" s="6">
        <v>5910</v>
      </c>
      <c r="M1818" s="6">
        <v>15</v>
      </c>
      <c r="N1818" s="6">
        <v>11</v>
      </c>
      <c r="O1818" s="6" t="s">
        <v>86</v>
      </c>
      <c r="P1818" s="15">
        <v>1</v>
      </c>
      <c r="Q1818" s="15" t="str">
        <f>IF($B1818=2014,$P1818,"")</f>
        <v/>
      </c>
      <c r="R1818" s="15" t="str">
        <f>IF($B1818=2015,$P1818,"")</f>
        <v/>
      </c>
      <c r="S1818" s="15" t="str">
        <f>IF($B1818=2016,$P1818,"")</f>
        <v/>
      </c>
      <c r="T1818" s="15" t="str">
        <f>IF($B1818=2017,$P1818,"")</f>
        <v/>
      </c>
      <c r="U1818" s="15">
        <f>IF($B1818=2018,$P1818,"")</f>
        <v>1</v>
      </c>
      <c r="V1818" s="15" t="str">
        <f>IF($B1818=2019,$P1818,"")</f>
        <v/>
      </c>
      <c r="W1818" s="15" t="str">
        <f>IF($B1818=2020,$P1818,"")</f>
        <v/>
      </c>
      <c r="X1818" s="6" t="str">
        <f>IF($B1818=2021,$P1818,"")</f>
        <v/>
      </c>
      <c r="Y1818" s="6" t="str">
        <f>IF($B1818=2022,$P1818,"")</f>
        <v/>
      </c>
      <c r="Z1818" s="6" t="str">
        <f>IF($B1818=2023,$P1818,"")</f>
        <v/>
      </c>
      <c r="AA1818" s="6" t="str">
        <f>IF($B1818=2024,$P1818,"")</f>
        <v/>
      </c>
      <c r="AB1818" s="15" t="str">
        <f>IF($B1818=2025,$P1818,"")</f>
        <v/>
      </c>
    </row>
    <row r="1819" spans="1:28" x14ac:dyDescent="0.25">
      <c r="A1819" s="3">
        <v>747</v>
      </c>
      <c r="B1819" s="3">
        <v>2019</v>
      </c>
      <c r="C1819" s="3" t="s">
        <v>87</v>
      </c>
      <c r="D1819" s="4">
        <f>DATE(B1819,N1819,M1819)</f>
        <v>43733</v>
      </c>
      <c r="E1819" s="5">
        <v>1900</v>
      </c>
      <c r="F1819" s="6" t="s">
        <v>454</v>
      </c>
      <c r="G1819" s="6" t="s">
        <v>503</v>
      </c>
      <c r="H1819" s="27"/>
      <c r="I1819" s="7" t="s">
        <v>2653</v>
      </c>
      <c r="J1819" s="9" t="s">
        <v>3814</v>
      </c>
      <c r="K1819" s="6" t="s">
        <v>123</v>
      </c>
      <c r="L1819" s="6">
        <v>6006</v>
      </c>
      <c r="M1819" s="6">
        <v>25</v>
      </c>
      <c r="N1819" s="6">
        <v>9</v>
      </c>
      <c r="P1819" s="15">
        <v>1</v>
      </c>
      <c r="Q1819" s="15" t="str">
        <f>IF($B1819=2014,$P1819,"")</f>
        <v/>
      </c>
      <c r="R1819" s="15" t="str">
        <f>IF($B1819=2015,$P1819,"")</f>
        <v/>
      </c>
      <c r="S1819" s="15" t="str">
        <f>IF($B1819=2016,$P1819,"")</f>
        <v/>
      </c>
      <c r="T1819" s="15" t="str">
        <f>IF($B1819=2017,$P1819,"")</f>
        <v/>
      </c>
      <c r="U1819" s="15" t="str">
        <f>IF($B1819=2018,$P1819,"")</f>
        <v/>
      </c>
      <c r="V1819" s="15">
        <f>IF($B1819=2019,$P1819,"")</f>
        <v>1</v>
      </c>
      <c r="W1819" s="15" t="str">
        <f>IF($B1819=2020,$P1819,"")</f>
        <v/>
      </c>
      <c r="X1819" s="6" t="str">
        <f>IF($B1819=2021,$P1819,"")</f>
        <v/>
      </c>
      <c r="Y1819" s="6" t="str">
        <f>IF($B1819=2022,$P1819,"")</f>
        <v/>
      </c>
      <c r="Z1819" s="6" t="str">
        <f>IF($B1819=2023,$P1819,"")</f>
        <v/>
      </c>
      <c r="AA1819" s="6" t="str">
        <f>IF($B1819=2024,$P1819,"")</f>
        <v/>
      </c>
      <c r="AB1819" s="15" t="str">
        <f>IF($B1819=2025,$P1819,"")</f>
        <v/>
      </c>
    </row>
    <row r="1820" spans="1:28" x14ac:dyDescent="0.25">
      <c r="A1820" s="3">
        <v>747</v>
      </c>
      <c r="B1820" s="3">
        <v>2019</v>
      </c>
      <c r="C1820" s="3" t="s">
        <v>81</v>
      </c>
      <c r="D1820" s="4">
        <f>DATE(B1820,N1820,M1820)</f>
        <v>43754</v>
      </c>
      <c r="E1820" s="5">
        <v>1400</v>
      </c>
      <c r="F1820" s="6" t="s">
        <v>454</v>
      </c>
      <c r="G1820" s="6" t="s">
        <v>503</v>
      </c>
      <c r="H1820" s="27"/>
      <c r="I1820" s="7" t="s">
        <v>2653</v>
      </c>
      <c r="J1820" s="9" t="s">
        <v>5171</v>
      </c>
      <c r="K1820" s="6" t="s">
        <v>102</v>
      </c>
      <c r="L1820" s="6">
        <v>6007</v>
      </c>
      <c r="M1820" s="6">
        <v>16</v>
      </c>
      <c r="N1820" s="6">
        <v>10</v>
      </c>
      <c r="P1820" s="15">
        <v>1</v>
      </c>
      <c r="Q1820" s="15" t="str">
        <f>IF($B1820=2014,$P1820,"")</f>
        <v/>
      </c>
      <c r="R1820" s="15" t="str">
        <f>IF($B1820=2015,$P1820,"")</f>
        <v/>
      </c>
      <c r="S1820" s="15" t="str">
        <f>IF($B1820=2016,$P1820,"")</f>
        <v/>
      </c>
      <c r="T1820" s="15" t="str">
        <f>IF($B1820=2017,$P1820,"")</f>
        <v/>
      </c>
      <c r="U1820" s="15" t="str">
        <f>IF($B1820=2018,$P1820,"")</f>
        <v/>
      </c>
      <c r="V1820" s="15">
        <f>IF($B1820=2019,$P1820,"")</f>
        <v>1</v>
      </c>
      <c r="W1820" s="15" t="str">
        <f>IF($B1820=2020,$P1820,"")</f>
        <v/>
      </c>
      <c r="X1820" s="6" t="str">
        <f>IF($B1820=2021,$P1820,"")</f>
        <v/>
      </c>
      <c r="Y1820" s="6" t="str">
        <f>IF($B1820=2022,$P1820,"")</f>
        <v/>
      </c>
      <c r="Z1820" s="6" t="str">
        <f>IF($B1820=2023,$P1820,"")</f>
        <v/>
      </c>
      <c r="AA1820" s="6" t="str">
        <f>IF($B1820=2024,$P1820,"")</f>
        <v/>
      </c>
      <c r="AB1820" s="15" t="str">
        <f>IF($B1820=2025,$P1820,"")</f>
        <v/>
      </c>
    </row>
    <row r="1821" spans="1:28" x14ac:dyDescent="0.25">
      <c r="A1821" s="3">
        <v>747</v>
      </c>
      <c r="B1821" s="3">
        <v>2019</v>
      </c>
      <c r="C1821" s="3" t="s">
        <v>45</v>
      </c>
      <c r="D1821" s="4">
        <f>DATE(B1821,N1821,M1821)</f>
        <v>43756</v>
      </c>
      <c r="E1821" s="5">
        <v>1500</v>
      </c>
      <c r="F1821" s="6" t="s">
        <v>454</v>
      </c>
      <c r="G1821" s="6" t="s">
        <v>503</v>
      </c>
      <c r="H1821" s="27"/>
      <c r="I1821" s="7" t="s">
        <v>2653</v>
      </c>
      <c r="J1821" s="9" t="s">
        <v>3813</v>
      </c>
      <c r="K1821" s="6" t="s">
        <v>88</v>
      </c>
      <c r="L1821" s="6">
        <v>6007</v>
      </c>
      <c r="M1821" s="6">
        <v>18</v>
      </c>
      <c r="N1821" s="6">
        <v>10</v>
      </c>
      <c r="O1821" s="6" t="s">
        <v>86</v>
      </c>
      <c r="P1821" s="15">
        <v>1</v>
      </c>
      <c r="Q1821" s="15" t="str">
        <f>IF($B1821=2014,$P1821,"")</f>
        <v/>
      </c>
      <c r="R1821" s="15" t="str">
        <f>IF($B1821=2015,$P1821,"")</f>
        <v/>
      </c>
      <c r="S1821" s="15" t="str">
        <f>IF($B1821=2016,$P1821,"")</f>
        <v/>
      </c>
      <c r="T1821" s="15" t="str">
        <f>IF($B1821=2017,$P1821,"")</f>
        <v/>
      </c>
      <c r="U1821" s="15" t="str">
        <f>IF($B1821=2018,$P1821,"")</f>
        <v/>
      </c>
      <c r="V1821" s="15">
        <f>IF($B1821=2019,$P1821,"")</f>
        <v>1</v>
      </c>
      <c r="W1821" s="15" t="str">
        <f>IF($B1821=2020,$P1821,"")</f>
        <v/>
      </c>
      <c r="X1821" s="6" t="str">
        <f>IF($B1821=2021,$P1821,"")</f>
        <v/>
      </c>
      <c r="Y1821" s="6" t="str">
        <f>IF($B1821=2022,$P1821,"")</f>
        <v/>
      </c>
      <c r="Z1821" s="6" t="str">
        <f>IF($B1821=2023,$P1821,"")</f>
        <v/>
      </c>
      <c r="AA1821" s="6" t="str">
        <f>IF($B1821=2024,$P1821,"")</f>
        <v/>
      </c>
      <c r="AB1821" s="15" t="str">
        <f>IF($B1821=2025,$P1821,"")</f>
        <v/>
      </c>
    </row>
    <row r="1822" spans="1:28" x14ac:dyDescent="0.25">
      <c r="A1822" s="3">
        <v>747</v>
      </c>
      <c r="B1822" s="3">
        <v>2020</v>
      </c>
      <c r="C1822" s="3" t="s">
        <v>513</v>
      </c>
      <c r="D1822" s="4">
        <f>DATE(B1822,N1822,M1822)</f>
        <v>44094</v>
      </c>
      <c r="E1822" s="5">
        <v>1800</v>
      </c>
      <c r="F1822" s="6" t="s">
        <v>454</v>
      </c>
      <c r="G1822" s="6" t="s">
        <v>503</v>
      </c>
      <c r="H1822" s="27"/>
      <c r="I1822" s="7" t="s">
        <v>2653</v>
      </c>
      <c r="J1822" s="7" t="s">
        <v>6436</v>
      </c>
      <c r="K1822" s="6" t="s">
        <v>102</v>
      </c>
      <c r="L1822" s="6">
        <v>6106</v>
      </c>
      <c r="M1822" s="6">
        <v>20</v>
      </c>
      <c r="N1822" s="6">
        <v>9</v>
      </c>
      <c r="P1822" s="15">
        <v>1</v>
      </c>
      <c r="Q1822" s="15" t="str">
        <f>IF($B1822=2014,$P1822,"")</f>
        <v/>
      </c>
      <c r="R1822" s="15" t="str">
        <f>IF($B1822=2015,$P1822,"")</f>
        <v/>
      </c>
      <c r="S1822" s="15" t="str">
        <f>IF($B1822=2016,$P1822,"")</f>
        <v/>
      </c>
      <c r="T1822" s="15" t="str">
        <f>IF($B1822=2017,$P1822,"")</f>
        <v/>
      </c>
      <c r="U1822" s="15" t="str">
        <f>IF($B1822=2018,$P1822,"")</f>
        <v/>
      </c>
      <c r="V1822" s="15" t="str">
        <f>IF($B1822=2019,$P1822,"")</f>
        <v/>
      </c>
      <c r="W1822" s="15">
        <f>IF($B1822=2020,$P1822,"")</f>
        <v>1</v>
      </c>
      <c r="X1822" s="6" t="str">
        <f>IF($B1822=2021,$P1822,"")</f>
        <v/>
      </c>
      <c r="Y1822" s="6" t="str">
        <f>IF($B1822=2022,$P1822,"")</f>
        <v/>
      </c>
      <c r="Z1822" s="6" t="str">
        <f>IF($B1822=2023,$P1822,"")</f>
        <v/>
      </c>
      <c r="AA1822" s="6" t="str">
        <f>IF($B1822=2024,$P1822,"")</f>
        <v/>
      </c>
      <c r="AB1822" s="15" t="str">
        <f>IF($B1822=2025,$P1822,"")</f>
        <v/>
      </c>
    </row>
    <row r="1823" spans="1:28" x14ac:dyDescent="0.25">
      <c r="A1823" s="3">
        <v>747</v>
      </c>
      <c r="B1823" s="3">
        <v>2020</v>
      </c>
      <c r="C1823" s="3" t="s">
        <v>27</v>
      </c>
      <c r="D1823" s="4">
        <f>DATE(B1823,N1823,M1823)</f>
        <v>44151</v>
      </c>
      <c r="E1823" s="5">
        <v>1300</v>
      </c>
      <c r="F1823" s="10" t="s">
        <v>454</v>
      </c>
      <c r="G1823" s="10" t="s">
        <v>503</v>
      </c>
      <c r="H1823" s="27"/>
      <c r="I1823" s="7" t="s">
        <v>2653</v>
      </c>
      <c r="J1823" s="7" t="s">
        <v>5693</v>
      </c>
      <c r="K1823" s="6" t="s">
        <v>102</v>
      </c>
      <c r="L1823" s="6">
        <v>6110</v>
      </c>
      <c r="M1823" s="6">
        <v>16</v>
      </c>
      <c r="N1823" s="6">
        <v>11</v>
      </c>
      <c r="P1823" s="15">
        <v>1</v>
      </c>
      <c r="Q1823" s="15" t="str">
        <f>IF($B1823=2014,$P1823,"")</f>
        <v/>
      </c>
      <c r="R1823" s="15" t="str">
        <f>IF($B1823=2015,$P1823,"")</f>
        <v/>
      </c>
      <c r="S1823" s="15" t="str">
        <f>IF($B1823=2016,$P1823,"")</f>
        <v/>
      </c>
      <c r="T1823" s="15" t="str">
        <f>IF($B1823=2017,$P1823,"")</f>
        <v/>
      </c>
      <c r="U1823" s="15" t="str">
        <f>IF($B1823=2018,$P1823,"")</f>
        <v/>
      </c>
      <c r="V1823" s="15" t="str">
        <f>IF($B1823=2019,$P1823,"")</f>
        <v/>
      </c>
      <c r="W1823" s="15">
        <f>IF($B1823=2020,$P1823,"")</f>
        <v>1</v>
      </c>
      <c r="X1823" s="6" t="str">
        <f>IF($B1823=2021,$P1823,"")</f>
        <v/>
      </c>
      <c r="Y1823" s="6" t="str">
        <f>IF($B1823=2022,$P1823,"")</f>
        <v/>
      </c>
      <c r="Z1823" s="6" t="str">
        <f>IF($B1823=2023,$P1823,"")</f>
        <v/>
      </c>
      <c r="AA1823" s="6" t="str">
        <f>IF($B1823=2024,$P1823,"")</f>
        <v/>
      </c>
      <c r="AB1823" s="15" t="str">
        <f>IF($B1823=2025,$P1823,"")</f>
        <v/>
      </c>
    </row>
    <row r="1824" spans="1:28" x14ac:dyDescent="0.25">
      <c r="A1824" s="3">
        <v>747</v>
      </c>
      <c r="B1824" s="3">
        <v>2021</v>
      </c>
      <c r="C1824" s="3" t="s">
        <v>491</v>
      </c>
      <c r="D1824" s="4">
        <v>44495</v>
      </c>
      <c r="E1824" s="5">
        <v>1540</v>
      </c>
      <c r="F1824" s="6" t="s">
        <v>454</v>
      </c>
      <c r="G1824" s="6" t="s">
        <v>503</v>
      </c>
      <c r="H1824" s="27"/>
      <c r="I1824" s="7" t="s">
        <v>2653</v>
      </c>
      <c r="J1824" s="7" t="s">
        <v>6037</v>
      </c>
      <c r="K1824" s="6" t="s">
        <v>1563</v>
      </c>
      <c r="L1824" s="6">
        <v>6208</v>
      </c>
      <c r="M1824" s="6">
        <v>26</v>
      </c>
      <c r="N1824" s="6">
        <v>10</v>
      </c>
      <c r="O1824" s="6" t="s">
        <v>4448</v>
      </c>
      <c r="P1824" s="15">
        <v>1</v>
      </c>
      <c r="Q1824" s="15" t="str">
        <f>IF($B1824=2014,$P1824,"")</f>
        <v/>
      </c>
      <c r="R1824" s="15" t="str">
        <f>IF($B1824=2015,$P1824,"")</f>
        <v/>
      </c>
      <c r="S1824" s="15" t="str">
        <f>IF($B1824=2016,$P1824,"")</f>
        <v/>
      </c>
      <c r="T1824" s="15" t="str">
        <f>IF($B1824=2017,$P1824,"")</f>
        <v/>
      </c>
      <c r="U1824" s="15" t="str">
        <f>IF($B1824=2018,$P1824,"")</f>
        <v/>
      </c>
      <c r="V1824" s="15" t="str">
        <f>IF($B1824=2019,$P1824,"")</f>
        <v/>
      </c>
      <c r="W1824" s="15" t="str">
        <f>IF($B1824=2020,$P1824,"")</f>
        <v/>
      </c>
      <c r="X1824" s="6">
        <f>IF($B1824=2021,$P1824,"")</f>
        <v>1</v>
      </c>
      <c r="Y1824" s="6" t="str">
        <f>IF($B1824=2022,$P1824,"")</f>
        <v/>
      </c>
      <c r="Z1824" s="6" t="str">
        <f>IF($B1824=2023,$P1824,"")</f>
        <v/>
      </c>
      <c r="AA1824" s="6" t="str">
        <f>IF($B1824=2024,$P1824,"")</f>
        <v/>
      </c>
      <c r="AB1824" s="15" t="str">
        <f>IF($B1824=2025,$P1824,"")</f>
        <v/>
      </c>
    </row>
    <row r="1825" spans="1:28" x14ac:dyDescent="0.25">
      <c r="A1825" s="3">
        <v>747</v>
      </c>
      <c r="B1825" s="3">
        <v>2021</v>
      </c>
      <c r="C1825" s="3" t="s">
        <v>240</v>
      </c>
      <c r="D1825" s="4">
        <v>44555</v>
      </c>
      <c r="E1825" s="5">
        <v>1050</v>
      </c>
      <c r="F1825" s="10" t="s">
        <v>454</v>
      </c>
      <c r="G1825" s="10" t="s">
        <v>503</v>
      </c>
      <c r="H1825" s="27"/>
      <c r="I1825" s="7" t="s">
        <v>2653</v>
      </c>
      <c r="J1825" s="7" t="s">
        <v>6038</v>
      </c>
      <c r="K1825" s="6" t="s">
        <v>235</v>
      </c>
      <c r="L1825" s="6">
        <v>6214</v>
      </c>
      <c r="M1825" s="6">
        <v>25</v>
      </c>
      <c r="N1825" s="6">
        <v>12</v>
      </c>
      <c r="O1825" s="6" t="s">
        <v>14</v>
      </c>
      <c r="P1825" s="15">
        <v>1</v>
      </c>
      <c r="Q1825" s="15" t="str">
        <f>IF($B1825=2014,$P1825,"")</f>
        <v/>
      </c>
      <c r="R1825" s="15" t="str">
        <f>IF($B1825=2015,$P1825,"")</f>
        <v/>
      </c>
      <c r="S1825" s="15" t="str">
        <f>IF($B1825=2016,$P1825,"")</f>
        <v/>
      </c>
      <c r="T1825" s="15" t="str">
        <f>IF($B1825=2017,$P1825,"")</f>
        <v/>
      </c>
      <c r="U1825" s="15" t="str">
        <f>IF($B1825=2018,$P1825,"")</f>
        <v/>
      </c>
      <c r="V1825" s="15" t="str">
        <f>IF($B1825=2019,$P1825,"")</f>
        <v/>
      </c>
      <c r="W1825" s="15" t="str">
        <f>IF($B1825=2020,$P1825,"")</f>
        <v/>
      </c>
      <c r="X1825" s="6">
        <f>IF($B1825=2021,$P1825,"")</f>
        <v>1</v>
      </c>
      <c r="Y1825" s="6" t="str">
        <f>IF($B1825=2022,$P1825,"")</f>
        <v/>
      </c>
      <c r="Z1825" s="6" t="str">
        <f>IF($B1825=2023,$P1825,"")</f>
        <v/>
      </c>
      <c r="AA1825" s="6" t="str">
        <f>IF($B1825=2024,$P1825,"")</f>
        <v/>
      </c>
      <c r="AB1825" s="15" t="str">
        <f>IF($B1825=2025,$P1825,"")</f>
        <v/>
      </c>
    </row>
    <row r="1826" spans="1:28" x14ac:dyDescent="0.25">
      <c r="A1826" s="3">
        <v>747</v>
      </c>
      <c r="B1826" s="3">
        <v>2023</v>
      </c>
      <c r="C1826" s="3" t="s">
        <v>249</v>
      </c>
      <c r="D1826" s="4">
        <f>DATE(B1826,N1826,M1826)</f>
        <v>45222</v>
      </c>
      <c r="E1826" s="5">
        <v>1440</v>
      </c>
      <c r="F1826" s="10" t="s">
        <v>454</v>
      </c>
      <c r="G1826" s="10" t="s">
        <v>503</v>
      </c>
      <c r="H1826" s="27"/>
      <c r="I1826" s="7" t="s">
        <v>2653</v>
      </c>
      <c r="J1826" s="7" t="s">
        <v>7820</v>
      </c>
      <c r="K1826" s="6" t="s">
        <v>150</v>
      </c>
      <c r="L1826" s="6">
        <v>6409</v>
      </c>
      <c r="M1826" s="6">
        <v>23</v>
      </c>
      <c r="N1826" s="6">
        <v>10</v>
      </c>
      <c r="P1826" s="15">
        <v>1</v>
      </c>
      <c r="Q1826" s="15" t="str">
        <f>IF($B1826=2014,$P1826,"")</f>
        <v/>
      </c>
      <c r="R1826" s="15" t="str">
        <f>IF($B1826=2015,$P1826,"")</f>
        <v/>
      </c>
      <c r="S1826" s="15" t="str">
        <f>IF($B1826=2016,$P1826,"")</f>
        <v/>
      </c>
      <c r="T1826" s="15" t="str">
        <f>IF($B1826=2017,$P1826,"")</f>
        <v/>
      </c>
      <c r="U1826" s="15" t="str">
        <f>IF($B1826=2018,$P1826,"")</f>
        <v/>
      </c>
      <c r="V1826" s="15" t="str">
        <f>IF($B1826=2019,$P1826,"")</f>
        <v/>
      </c>
      <c r="W1826" s="15" t="str">
        <f>IF($B1826=2020,$P1826,"")</f>
        <v/>
      </c>
      <c r="X1826" s="6" t="str">
        <f>IF($B1826=2021,$P1826,"")</f>
        <v/>
      </c>
      <c r="Y1826" s="6" t="str">
        <f>IF($B1826=2022,$P1826,"")</f>
        <v/>
      </c>
      <c r="Z1826" s="6">
        <f>IF($B1826=2023,$P1826,"")</f>
        <v>1</v>
      </c>
      <c r="AA1826" s="6" t="str">
        <f>IF($B1826=2024,$P1826,"")</f>
        <v/>
      </c>
      <c r="AB1826" s="15" t="str">
        <f>IF($B1826=2025,$P1826,"")</f>
        <v/>
      </c>
    </row>
    <row r="1827" spans="1:28" x14ac:dyDescent="0.25">
      <c r="A1827" s="3">
        <v>747</v>
      </c>
      <c r="B1827" s="3">
        <v>2024</v>
      </c>
      <c r="C1827" s="3" t="s">
        <v>322</v>
      </c>
      <c r="D1827" s="4">
        <f>DATE(B1827,N1827,M1827)</f>
        <v>45297</v>
      </c>
      <c r="E1827" s="5">
        <v>1440</v>
      </c>
      <c r="F1827" s="10" t="s">
        <v>454</v>
      </c>
      <c r="G1827" s="10" t="s">
        <v>503</v>
      </c>
      <c r="H1827" s="10"/>
      <c r="I1827" s="7" t="s">
        <v>2653</v>
      </c>
      <c r="J1827" s="7" t="s">
        <v>8113</v>
      </c>
      <c r="K1827" s="6" t="s">
        <v>140</v>
      </c>
      <c r="L1827" s="6">
        <v>6414</v>
      </c>
      <c r="M1827" s="6">
        <v>6</v>
      </c>
      <c r="N1827" s="6">
        <v>1</v>
      </c>
      <c r="O1827" s="6" t="s">
        <v>14</v>
      </c>
      <c r="P1827" s="15">
        <v>1</v>
      </c>
      <c r="Q1827" s="15" t="str">
        <f>IF($B1827=2014,$P1827,"")</f>
        <v/>
      </c>
      <c r="R1827" s="15" t="str">
        <f>IF($B1827=2015,$P1827,"")</f>
        <v/>
      </c>
      <c r="S1827" s="15" t="str">
        <f>IF($B1827=2016,$P1827,"")</f>
        <v/>
      </c>
      <c r="T1827" s="15" t="str">
        <f>IF($B1827=2017,$P1827,"")</f>
        <v/>
      </c>
      <c r="U1827" s="15" t="str">
        <f>IF($B1827=2018,$P1827,"")</f>
        <v/>
      </c>
      <c r="V1827" s="15" t="str">
        <f>IF($B1827=2019,$P1827,"")</f>
        <v/>
      </c>
      <c r="W1827" s="15" t="str">
        <f>IF($B1827=2020,$P1827,"")</f>
        <v/>
      </c>
      <c r="X1827" s="6" t="str">
        <f>IF($B1827=2021,$P1827,"")</f>
        <v/>
      </c>
      <c r="Y1827" s="6" t="str">
        <f>IF($B1827=2022,$P1827,"")</f>
        <v/>
      </c>
      <c r="Z1827" s="6" t="str">
        <f>IF($B1827=2023,$P1827,"")</f>
        <v/>
      </c>
      <c r="AA1827" s="6">
        <f>IF($B1827=2024,$P1827,"")</f>
        <v>1</v>
      </c>
      <c r="AB1827" s="15" t="str">
        <f>IF($B1827=2025,$P1827,"")</f>
        <v/>
      </c>
    </row>
    <row r="1828" spans="1:28" x14ac:dyDescent="0.25">
      <c r="A1828" s="3">
        <v>747</v>
      </c>
      <c r="B1828" s="3">
        <v>2018</v>
      </c>
      <c r="C1828" s="3" t="s">
        <v>487</v>
      </c>
      <c r="D1828" s="4">
        <f>DATE(B1828,N1828,M1828)</f>
        <v>43395</v>
      </c>
      <c r="E1828" s="5">
        <v>1900</v>
      </c>
      <c r="F1828" s="6" t="s">
        <v>454</v>
      </c>
      <c r="G1828" s="6" t="s">
        <v>687</v>
      </c>
      <c r="H1828" s="27"/>
      <c r="I1828" s="7" t="s">
        <v>5212</v>
      </c>
      <c r="J1828" s="7" t="s">
        <v>3383</v>
      </c>
      <c r="K1828" s="6" t="s">
        <v>123</v>
      </c>
      <c r="L1828" s="6">
        <v>5908</v>
      </c>
      <c r="M1828" s="6">
        <v>22</v>
      </c>
      <c r="N1828" s="6">
        <v>10</v>
      </c>
      <c r="P1828" s="15">
        <v>1</v>
      </c>
      <c r="Q1828" s="15" t="str">
        <f>IF($B1828=2014,$P1828,"")</f>
        <v/>
      </c>
      <c r="R1828" s="15" t="str">
        <f>IF($B1828=2015,$P1828,"")</f>
        <v/>
      </c>
      <c r="S1828" s="15" t="str">
        <f>IF($B1828=2016,$P1828,"")</f>
        <v/>
      </c>
      <c r="T1828" s="15" t="str">
        <f>IF($B1828=2017,$P1828,"")</f>
        <v/>
      </c>
      <c r="U1828" s="15">
        <f>IF($B1828=2018,$P1828,"")</f>
        <v>1</v>
      </c>
      <c r="V1828" s="15" t="str">
        <f>IF($B1828=2019,$P1828,"")</f>
        <v/>
      </c>
      <c r="W1828" s="15" t="str">
        <f>IF($B1828=2020,$P1828,"")</f>
        <v/>
      </c>
      <c r="X1828" s="6" t="str">
        <f>IF($B1828=2021,$P1828,"")</f>
        <v/>
      </c>
      <c r="Y1828" s="6" t="str">
        <f>IF($B1828=2022,$P1828,"")</f>
        <v/>
      </c>
      <c r="Z1828" s="6" t="str">
        <f>IF($B1828=2023,$P1828,"")</f>
        <v/>
      </c>
      <c r="AA1828" s="6" t="str">
        <f>IF($B1828=2024,$P1828,"")</f>
        <v/>
      </c>
      <c r="AB1828" s="15" t="str">
        <f>IF($B1828=2025,$P1828,"")</f>
        <v/>
      </c>
    </row>
    <row r="1829" spans="1:28" x14ac:dyDescent="0.25">
      <c r="A1829" s="3">
        <v>747</v>
      </c>
      <c r="B1829" s="3">
        <v>2019</v>
      </c>
      <c r="C1829" s="3" t="s">
        <v>243</v>
      </c>
      <c r="D1829" s="4">
        <f>DATE(B1829,N1829,M1829)</f>
        <v>43731</v>
      </c>
      <c r="E1829" s="5">
        <v>1900</v>
      </c>
      <c r="F1829" s="6" t="s">
        <v>454</v>
      </c>
      <c r="G1829" s="6" t="s">
        <v>687</v>
      </c>
      <c r="H1829" s="27"/>
      <c r="I1829" s="7" t="s">
        <v>5212</v>
      </c>
      <c r="J1829" s="9" t="s">
        <v>3815</v>
      </c>
      <c r="K1829" s="6" t="s">
        <v>123</v>
      </c>
      <c r="L1829" s="6">
        <v>6006</v>
      </c>
      <c r="M1829" s="6">
        <v>23</v>
      </c>
      <c r="N1829" s="6">
        <v>9</v>
      </c>
      <c r="P1829" s="15">
        <v>1</v>
      </c>
      <c r="Q1829" s="15" t="str">
        <f>IF($B1829=2014,$P1829,"")</f>
        <v/>
      </c>
      <c r="R1829" s="15" t="str">
        <f>IF($B1829=2015,$P1829,"")</f>
        <v/>
      </c>
      <c r="S1829" s="15" t="str">
        <f>IF($B1829=2016,$P1829,"")</f>
        <v/>
      </c>
      <c r="T1829" s="15" t="str">
        <f>IF($B1829=2017,$P1829,"")</f>
        <v/>
      </c>
      <c r="U1829" s="15" t="str">
        <f>IF($B1829=2018,$P1829,"")</f>
        <v/>
      </c>
      <c r="V1829" s="15">
        <f>IF($B1829=2019,$P1829,"")</f>
        <v>1</v>
      </c>
      <c r="W1829" s="15" t="str">
        <f>IF($B1829=2020,$P1829,"")</f>
        <v/>
      </c>
      <c r="X1829" s="6" t="str">
        <f>IF($B1829=2021,$P1829,"")</f>
        <v/>
      </c>
      <c r="Y1829" s="6" t="str">
        <f>IF($B1829=2022,$P1829,"")</f>
        <v/>
      </c>
      <c r="Z1829" s="6" t="str">
        <f>IF($B1829=2023,$P1829,"")</f>
        <v/>
      </c>
      <c r="AA1829" s="6" t="str">
        <f>IF($B1829=2024,$P1829,"")</f>
        <v/>
      </c>
      <c r="AB1829" s="15" t="str">
        <f>IF($B1829=2025,$P1829,"")</f>
        <v/>
      </c>
    </row>
    <row r="1830" spans="1:28" x14ac:dyDescent="0.25">
      <c r="A1830" s="3">
        <v>747</v>
      </c>
      <c r="B1830" s="3">
        <v>2021</v>
      </c>
      <c r="C1830" s="3" t="s">
        <v>1442</v>
      </c>
      <c r="D1830" s="4">
        <f>DATE(B1830,N1830,M1830)</f>
        <v>44210</v>
      </c>
      <c r="E1830" s="5">
        <v>1400</v>
      </c>
      <c r="F1830" s="6" t="s">
        <v>454</v>
      </c>
      <c r="G1830" s="6" t="s">
        <v>687</v>
      </c>
      <c r="H1830" s="27"/>
      <c r="I1830" s="7" t="s">
        <v>5212</v>
      </c>
      <c r="J1830" s="7" t="s">
        <v>6469</v>
      </c>
      <c r="K1830" s="6" t="s">
        <v>88</v>
      </c>
      <c r="L1830" s="6">
        <v>6114</v>
      </c>
      <c r="M1830" s="6">
        <v>14</v>
      </c>
      <c r="N1830" s="6">
        <v>1</v>
      </c>
      <c r="O1830" s="6" t="s">
        <v>86</v>
      </c>
      <c r="P1830" s="15">
        <v>1</v>
      </c>
      <c r="Q1830" s="15" t="str">
        <f>IF($B1830=2014,$P1830,"")</f>
        <v/>
      </c>
      <c r="R1830" s="15" t="str">
        <f>IF($B1830=2015,$P1830,"")</f>
        <v/>
      </c>
      <c r="S1830" s="15" t="str">
        <f>IF($B1830=2016,$P1830,"")</f>
        <v/>
      </c>
      <c r="T1830" s="15" t="str">
        <f>IF($B1830=2017,$P1830,"")</f>
        <v/>
      </c>
      <c r="U1830" s="15" t="str">
        <f>IF($B1830=2018,$P1830,"")</f>
        <v/>
      </c>
      <c r="V1830" s="15" t="str">
        <f>IF($B1830=2019,$P1830,"")</f>
        <v/>
      </c>
      <c r="W1830" s="15" t="str">
        <f>IF($B1830=2020,$P1830,"")</f>
        <v/>
      </c>
      <c r="X1830" s="6">
        <f>IF($B1830=2021,$P1830,"")</f>
        <v>1</v>
      </c>
      <c r="Y1830" s="6" t="str">
        <f>IF($B1830=2022,$P1830,"")</f>
        <v/>
      </c>
      <c r="Z1830" s="6" t="str">
        <f>IF($B1830=2023,$P1830,"")</f>
        <v/>
      </c>
      <c r="AA1830" s="6" t="str">
        <f>IF($B1830=2024,$P1830,"")</f>
        <v/>
      </c>
      <c r="AB1830" s="15" t="str">
        <f>IF($B1830=2025,$P1830,"")</f>
        <v/>
      </c>
    </row>
    <row r="1831" spans="1:28" x14ac:dyDescent="0.25">
      <c r="A1831" s="3">
        <v>747</v>
      </c>
      <c r="B1831" s="3">
        <v>2022</v>
      </c>
      <c r="C1831" s="3" t="s">
        <v>108</v>
      </c>
      <c r="D1831" s="4">
        <f>DATE(B1831,N1831,M1831)</f>
        <v>44795</v>
      </c>
      <c r="E1831" s="5">
        <v>2000</v>
      </c>
      <c r="F1831" s="6" t="s">
        <v>454</v>
      </c>
      <c r="G1831" s="6" t="s">
        <v>687</v>
      </c>
      <c r="H1831" s="27"/>
      <c r="I1831" s="7" t="s">
        <v>5212</v>
      </c>
      <c r="J1831" s="7" t="s">
        <v>6619</v>
      </c>
      <c r="K1831" s="6" t="s">
        <v>88</v>
      </c>
      <c r="L1831" s="6">
        <v>6304</v>
      </c>
      <c r="M1831" s="6">
        <v>22</v>
      </c>
      <c r="N1831" s="6">
        <v>8</v>
      </c>
      <c r="O1831" s="6" t="s">
        <v>86</v>
      </c>
      <c r="P1831" s="15">
        <v>1</v>
      </c>
      <c r="Q1831" s="15" t="str">
        <f>IF($B1831=2014,$P1831,"")</f>
        <v/>
      </c>
      <c r="R1831" s="15" t="str">
        <f>IF($B1831=2015,$P1831,"")</f>
        <v/>
      </c>
      <c r="S1831" s="15" t="str">
        <f>IF($B1831=2016,$P1831,"")</f>
        <v/>
      </c>
      <c r="T1831" s="15" t="str">
        <f>IF($B1831=2017,$P1831,"")</f>
        <v/>
      </c>
      <c r="U1831" s="15" t="str">
        <f>IF($B1831=2018,$P1831,"")</f>
        <v/>
      </c>
      <c r="V1831" s="15" t="str">
        <f>IF($B1831=2019,$P1831,"")</f>
        <v/>
      </c>
      <c r="W1831" s="15" t="str">
        <f>IF($B1831=2020,$P1831,"")</f>
        <v/>
      </c>
      <c r="X1831" s="6" t="str">
        <f>IF($B1831=2021,$P1831,"")</f>
        <v/>
      </c>
      <c r="Y1831" s="6">
        <f>IF($B1831=2022,$P1831,"")</f>
        <v>1</v>
      </c>
      <c r="Z1831" s="6" t="str">
        <f>IF($B1831=2023,$P1831,"")</f>
        <v/>
      </c>
      <c r="AA1831" s="6" t="str">
        <f>IF($B1831=2024,$P1831,"")</f>
        <v/>
      </c>
      <c r="AB1831" s="15" t="str">
        <f>IF($B1831=2025,$P1831,"")</f>
        <v/>
      </c>
    </row>
    <row r="1832" spans="1:28" x14ac:dyDescent="0.25">
      <c r="A1832" s="3">
        <v>747</v>
      </c>
      <c r="B1832" s="3">
        <v>2022</v>
      </c>
      <c r="C1832" s="3" t="s">
        <v>45</v>
      </c>
      <c r="D1832" s="4">
        <f>DATE(B1832,N1832,M1832)</f>
        <v>44852</v>
      </c>
      <c r="E1832" s="5">
        <v>1500</v>
      </c>
      <c r="F1832" s="10" t="s">
        <v>454</v>
      </c>
      <c r="G1832" s="10" t="s">
        <v>687</v>
      </c>
      <c r="H1832" s="27"/>
      <c r="I1832" s="7" t="s">
        <v>5212</v>
      </c>
      <c r="J1832" s="7" t="s">
        <v>6469</v>
      </c>
      <c r="K1832" s="6" t="s">
        <v>88</v>
      </c>
      <c r="L1832" s="6">
        <v>6308</v>
      </c>
      <c r="M1832" s="6">
        <v>18</v>
      </c>
      <c r="N1832" s="6">
        <v>10</v>
      </c>
      <c r="O1832" s="6" t="s">
        <v>86</v>
      </c>
      <c r="P1832" s="15">
        <v>1</v>
      </c>
      <c r="Q1832" s="15" t="str">
        <f>IF($B1832=2014,$P1832,"")</f>
        <v/>
      </c>
      <c r="R1832" s="15" t="str">
        <f>IF($B1832=2015,$P1832,"")</f>
        <v/>
      </c>
      <c r="S1832" s="15" t="str">
        <f>IF($B1832=2016,$P1832,"")</f>
        <v/>
      </c>
      <c r="T1832" s="15" t="str">
        <f>IF($B1832=2017,$P1832,"")</f>
        <v/>
      </c>
      <c r="U1832" s="15" t="str">
        <f>IF($B1832=2018,$P1832,"")</f>
        <v/>
      </c>
      <c r="V1832" s="15" t="str">
        <f>IF($B1832=2019,$P1832,"")</f>
        <v/>
      </c>
      <c r="W1832" s="15" t="str">
        <f>IF($B1832=2020,$P1832,"")</f>
        <v/>
      </c>
      <c r="X1832" s="6" t="str">
        <f>IF($B1832=2021,$P1832,"")</f>
        <v/>
      </c>
      <c r="Y1832" s="6">
        <f>IF($B1832=2022,$P1832,"")</f>
        <v>1</v>
      </c>
      <c r="Z1832" s="6" t="str">
        <f>IF($B1832=2023,$P1832,"")</f>
        <v/>
      </c>
      <c r="AA1832" s="6" t="str">
        <f>IF($B1832=2024,$P1832,"")</f>
        <v/>
      </c>
      <c r="AB1832" s="15" t="str">
        <f>IF($B1832=2025,$P1832,"")</f>
        <v/>
      </c>
    </row>
    <row r="1833" spans="1:28" x14ac:dyDescent="0.25">
      <c r="A1833" s="3">
        <v>747</v>
      </c>
      <c r="B1833" s="3">
        <v>2023</v>
      </c>
      <c r="C1833" s="3" t="s">
        <v>222</v>
      </c>
      <c r="D1833" s="4">
        <f>DATE(B1833,N1833,M1833)</f>
        <v>45206</v>
      </c>
      <c r="E1833" s="5">
        <v>1700</v>
      </c>
      <c r="F1833" s="10" t="s">
        <v>454</v>
      </c>
      <c r="G1833" s="10" t="s">
        <v>687</v>
      </c>
      <c r="H1833" s="27"/>
      <c r="I1833" s="7" t="s">
        <v>5212</v>
      </c>
      <c r="J1833" s="7" t="s">
        <v>7625</v>
      </c>
      <c r="K1833" s="6" t="s">
        <v>102</v>
      </c>
      <c r="L1833" s="6">
        <v>6407</v>
      </c>
      <c r="M1833" s="6">
        <v>7</v>
      </c>
      <c r="N1833" s="6">
        <v>10</v>
      </c>
      <c r="P1833" s="15">
        <v>1</v>
      </c>
      <c r="Q1833" s="15" t="str">
        <f>IF($B1833=2014,$P1833,"")</f>
        <v/>
      </c>
      <c r="R1833" s="15" t="str">
        <f>IF($B1833=2015,$P1833,"")</f>
        <v/>
      </c>
      <c r="S1833" s="15" t="str">
        <f>IF($B1833=2016,$P1833,"")</f>
        <v/>
      </c>
      <c r="T1833" s="15" t="str">
        <f>IF($B1833=2017,$P1833,"")</f>
        <v/>
      </c>
      <c r="U1833" s="15" t="str">
        <f>IF($B1833=2018,$P1833,"")</f>
        <v/>
      </c>
      <c r="V1833" s="15" t="str">
        <f>IF($B1833=2019,$P1833,"")</f>
        <v/>
      </c>
      <c r="W1833" s="15" t="str">
        <f>IF($B1833=2020,$P1833,"")</f>
        <v/>
      </c>
      <c r="X1833" s="6" t="str">
        <f>IF($B1833=2021,$P1833,"")</f>
        <v/>
      </c>
      <c r="Y1833" s="6" t="str">
        <f>IF($B1833=2022,$P1833,"")</f>
        <v/>
      </c>
      <c r="Z1833" s="6">
        <f>IF($B1833=2023,$P1833,"")</f>
        <v>1</v>
      </c>
      <c r="AA1833" s="6" t="str">
        <f>IF($B1833=2024,$P1833,"")</f>
        <v/>
      </c>
      <c r="AB1833" s="15" t="str">
        <f>IF($B1833=2025,$P1833,"")</f>
        <v/>
      </c>
    </row>
    <row r="1834" spans="1:28" x14ac:dyDescent="0.25">
      <c r="A1834" s="3">
        <v>747</v>
      </c>
      <c r="B1834" s="3">
        <v>2022</v>
      </c>
      <c r="C1834" s="3" t="s">
        <v>87</v>
      </c>
      <c r="D1834" s="4">
        <f>DATE(B1834,N1834,M1834)</f>
        <v>44829</v>
      </c>
      <c r="E1834" s="5">
        <v>2025</v>
      </c>
      <c r="F1834" s="6" t="s">
        <v>454</v>
      </c>
      <c r="G1834" s="6" t="s">
        <v>506</v>
      </c>
      <c r="H1834" s="27"/>
      <c r="I1834" s="9" t="s">
        <v>6857</v>
      </c>
      <c r="J1834" s="9" t="s">
        <v>6776</v>
      </c>
      <c r="K1834" s="6" t="s">
        <v>88</v>
      </c>
      <c r="L1834" s="6">
        <v>6306</v>
      </c>
      <c r="M1834" s="6">
        <v>25</v>
      </c>
      <c r="N1834" s="6">
        <v>9</v>
      </c>
      <c r="O1834" s="6" t="s">
        <v>86</v>
      </c>
      <c r="P1834" s="15">
        <v>1</v>
      </c>
      <c r="Q1834" s="15" t="str">
        <f>IF($B1834=2014,$P1834,"")</f>
        <v/>
      </c>
      <c r="R1834" s="15" t="str">
        <f>IF($B1834=2015,$P1834,"")</f>
        <v/>
      </c>
      <c r="S1834" s="15" t="str">
        <f>IF($B1834=2016,$P1834,"")</f>
        <v/>
      </c>
      <c r="T1834" s="15" t="str">
        <f>IF($B1834=2017,$P1834,"")</f>
        <v/>
      </c>
      <c r="U1834" s="15" t="str">
        <f>IF($B1834=2018,$P1834,"")</f>
        <v/>
      </c>
      <c r="V1834" s="15" t="str">
        <f>IF($B1834=2019,$P1834,"")</f>
        <v/>
      </c>
      <c r="W1834" s="15" t="str">
        <f>IF($B1834=2020,$P1834,"")</f>
        <v/>
      </c>
      <c r="X1834" s="6" t="str">
        <f>IF($B1834=2021,$P1834,"")</f>
        <v/>
      </c>
      <c r="Y1834" s="6">
        <f>IF($B1834=2022,$P1834,"")</f>
        <v>1</v>
      </c>
      <c r="Z1834" s="6" t="str">
        <f>IF($B1834=2023,$P1834,"")</f>
        <v/>
      </c>
      <c r="AA1834" s="6" t="str">
        <f>IF($B1834=2024,$P1834,"")</f>
        <v/>
      </c>
      <c r="AB1834" s="15" t="str">
        <f>IF($B1834=2025,$P1834,"")</f>
        <v/>
      </c>
    </row>
    <row r="1835" spans="1:28" x14ac:dyDescent="0.25">
      <c r="A1835" s="3">
        <v>747</v>
      </c>
      <c r="B1835" s="3">
        <v>2023</v>
      </c>
      <c r="C1835" s="3" t="s">
        <v>116</v>
      </c>
      <c r="D1835" s="4">
        <f>DATE(B1835,N1835,M1835)</f>
        <v>44986</v>
      </c>
      <c r="E1835" s="5">
        <v>1500</v>
      </c>
      <c r="F1835" s="10" t="s">
        <v>454</v>
      </c>
      <c r="G1835" s="10" t="s">
        <v>506</v>
      </c>
      <c r="H1835" s="27"/>
      <c r="I1835" s="9" t="s">
        <v>6857</v>
      </c>
      <c r="J1835" s="7" t="s">
        <v>7265</v>
      </c>
      <c r="K1835" s="6" t="s">
        <v>88</v>
      </c>
      <c r="L1835" s="6">
        <v>6317</v>
      </c>
      <c r="M1835" s="6">
        <v>1</v>
      </c>
      <c r="N1835" s="6">
        <v>3</v>
      </c>
      <c r="O1835" s="6" t="s">
        <v>86</v>
      </c>
      <c r="P1835" s="15">
        <v>1</v>
      </c>
      <c r="Q1835" s="15" t="str">
        <f>IF($B1835=2014,$P1835,"")</f>
        <v/>
      </c>
      <c r="R1835" s="15" t="str">
        <f>IF($B1835=2015,$P1835,"")</f>
        <v/>
      </c>
      <c r="S1835" s="15" t="str">
        <f>IF($B1835=2016,$P1835,"")</f>
        <v/>
      </c>
      <c r="T1835" s="15" t="str">
        <f>IF($B1835=2017,$P1835,"")</f>
        <v/>
      </c>
      <c r="U1835" s="15" t="str">
        <f>IF($B1835=2018,$P1835,"")</f>
        <v/>
      </c>
      <c r="V1835" s="15" t="str">
        <f>IF($B1835=2019,$P1835,"")</f>
        <v/>
      </c>
      <c r="W1835" s="15" t="str">
        <f>IF($B1835=2020,$P1835,"")</f>
        <v/>
      </c>
      <c r="X1835" s="6" t="str">
        <f>IF($B1835=2021,$P1835,"")</f>
        <v/>
      </c>
      <c r="Y1835" s="6" t="str">
        <f>IF($B1835=2022,$P1835,"")</f>
        <v/>
      </c>
      <c r="Z1835" s="6">
        <f>IF($B1835=2023,$P1835,"")</f>
        <v>1</v>
      </c>
      <c r="AA1835" s="6" t="str">
        <f>IF($B1835=2024,$P1835,"")</f>
        <v/>
      </c>
      <c r="AB1835" s="15" t="str">
        <f>IF($B1835=2025,$P1835,"")</f>
        <v/>
      </c>
    </row>
    <row r="1836" spans="1:28" x14ac:dyDescent="0.25">
      <c r="A1836" s="3">
        <v>747</v>
      </c>
      <c r="B1836" s="3">
        <v>2023</v>
      </c>
      <c r="C1836" s="3" t="s">
        <v>67</v>
      </c>
      <c r="D1836" s="4">
        <f>DATE(B1836,N1836,M1836)</f>
        <v>45175</v>
      </c>
      <c r="E1836" s="5">
        <v>2000</v>
      </c>
      <c r="F1836" s="10" t="s">
        <v>454</v>
      </c>
      <c r="G1836" s="10" t="s">
        <v>506</v>
      </c>
      <c r="H1836" s="27"/>
      <c r="I1836" s="9" t="s">
        <v>6857</v>
      </c>
      <c r="J1836" s="7" t="s">
        <v>7549</v>
      </c>
      <c r="K1836" s="6" t="s">
        <v>88</v>
      </c>
      <c r="L1836" s="6">
        <v>6405</v>
      </c>
      <c r="M1836" s="6">
        <v>6</v>
      </c>
      <c r="N1836" s="6">
        <v>9</v>
      </c>
      <c r="O1836" s="6" t="s">
        <v>86</v>
      </c>
      <c r="P1836" s="15">
        <v>1</v>
      </c>
      <c r="Q1836" s="15" t="str">
        <f>IF($B1836=2014,$P1836,"")</f>
        <v/>
      </c>
      <c r="R1836" s="15" t="str">
        <f>IF($B1836=2015,$P1836,"")</f>
        <v/>
      </c>
      <c r="S1836" s="15" t="str">
        <f>IF($B1836=2016,$P1836,"")</f>
        <v/>
      </c>
      <c r="T1836" s="15" t="str">
        <f>IF($B1836=2017,$P1836,"")</f>
        <v/>
      </c>
      <c r="U1836" s="15" t="str">
        <f>IF($B1836=2018,$P1836,"")</f>
        <v/>
      </c>
      <c r="V1836" s="15" t="str">
        <f>IF($B1836=2019,$P1836,"")</f>
        <v/>
      </c>
      <c r="W1836" s="15" t="str">
        <f>IF($B1836=2020,$P1836,"")</f>
        <v/>
      </c>
      <c r="X1836" s="6" t="str">
        <f>IF($B1836=2021,$P1836,"")</f>
        <v/>
      </c>
      <c r="Y1836" s="6" t="str">
        <f>IF($B1836=2022,$P1836,"")</f>
        <v/>
      </c>
      <c r="Z1836" s="6">
        <f>IF($B1836=2023,$P1836,"")</f>
        <v>1</v>
      </c>
      <c r="AA1836" s="6" t="str">
        <f>IF($B1836=2024,$P1836,"")</f>
        <v/>
      </c>
      <c r="AB1836" s="15" t="str">
        <f>IF($B1836=2025,$P1836,"")</f>
        <v/>
      </c>
    </row>
    <row r="1837" spans="1:28" x14ac:dyDescent="0.25">
      <c r="A1837" s="30">
        <v>747</v>
      </c>
      <c r="B1837" s="30">
        <v>2024</v>
      </c>
      <c r="C1837" s="30" t="s">
        <v>213</v>
      </c>
      <c r="D1837" s="31">
        <f>DATE(B1837,N1837,M1837)</f>
        <v>45385</v>
      </c>
      <c r="E1837" s="32">
        <v>2000</v>
      </c>
      <c r="F1837" s="33" t="s">
        <v>454</v>
      </c>
      <c r="G1837" s="33" t="s">
        <v>506</v>
      </c>
      <c r="H1837" s="33"/>
      <c r="I1837" s="9" t="s">
        <v>6857</v>
      </c>
      <c r="J1837" s="34" t="s">
        <v>8354</v>
      </c>
      <c r="K1837" s="33" t="s">
        <v>88</v>
      </c>
      <c r="L1837" s="33">
        <v>6420</v>
      </c>
      <c r="M1837" s="33">
        <v>3</v>
      </c>
      <c r="N1837" s="33">
        <v>4</v>
      </c>
      <c r="O1837" s="33" t="s">
        <v>86</v>
      </c>
      <c r="P1837" s="15">
        <v>1</v>
      </c>
      <c r="Q1837" s="15" t="str">
        <f>IF($B1837=2014,$P1837,"")</f>
        <v/>
      </c>
      <c r="R1837" s="15" t="str">
        <f>IF($B1837=2015,$P1837,"")</f>
        <v/>
      </c>
      <c r="S1837" s="15" t="str">
        <f>IF($B1837=2016,$P1837,"")</f>
        <v/>
      </c>
      <c r="T1837" s="15" t="str">
        <f>IF($B1837=2017,$P1837,"")</f>
        <v/>
      </c>
      <c r="U1837" s="15" t="str">
        <f>IF($B1837=2018,$P1837,"")</f>
        <v/>
      </c>
      <c r="V1837" s="15" t="str">
        <f>IF($B1837=2019,$P1837,"")</f>
        <v/>
      </c>
      <c r="W1837" s="15" t="str">
        <f>IF($B1837=2020,$P1837,"")</f>
        <v/>
      </c>
      <c r="X1837" s="6" t="str">
        <f>IF($B1837=2021,$P1837,"")</f>
        <v/>
      </c>
      <c r="Y1837" s="6" t="str">
        <f>IF($B1837=2022,$P1837,"")</f>
        <v/>
      </c>
      <c r="Z1837" s="6" t="str">
        <f>IF($B1837=2023,$P1837,"")</f>
        <v/>
      </c>
      <c r="AA1837" s="6">
        <f>IF($B1837=2024,$P1837,"")</f>
        <v>1</v>
      </c>
      <c r="AB1837" s="15" t="str">
        <f>IF($B1837=2025,$P1837,"")</f>
        <v/>
      </c>
    </row>
    <row r="1838" spans="1:28" x14ac:dyDescent="0.25">
      <c r="A1838" s="3">
        <v>756</v>
      </c>
      <c r="B1838" s="3">
        <v>2023</v>
      </c>
      <c r="C1838" s="3" t="s">
        <v>69</v>
      </c>
      <c r="D1838" s="4">
        <f>DATE(B1838,N1838,M1838)</f>
        <v>45014</v>
      </c>
      <c r="E1838" s="5">
        <v>1800</v>
      </c>
      <c r="F1838" s="10" t="s">
        <v>454</v>
      </c>
      <c r="G1838" s="10" t="s">
        <v>461</v>
      </c>
      <c r="H1838" s="27"/>
      <c r="I1838" s="7" t="s">
        <v>3816</v>
      </c>
      <c r="J1838" s="7" t="s">
        <v>7340</v>
      </c>
      <c r="K1838" s="6" t="s">
        <v>88</v>
      </c>
      <c r="L1838" s="6">
        <v>6319</v>
      </c>
      <c r="M1838" s="6">
        <v>29</v>
      </c>
      <c r="N1838" s="6">
        <v>3</v>
      </c>
      <c r="O1838" s="6" t="s">
        <v>86</v>
      </c>
      <c r="P1838" s="15">
        <v>1</v>
      </c>
      <c r="Q1838" s="15" t="str">
        <f>IF($B1838=2014,$P1838,"")</f>
        <v/>
      </c>
      <c r="R1838" s="15" t="str">
        <f>IF($B1838=2015,$P1838,"")</f>
        <v/>
      </c>
      <c r="S1838" s="15" t="str">
        <f>IF($B1838=2016,$P1838,"")</f>
        <v/>
      </c>
      <c r="T1838" s="15" t="str">
        <f>IF($B1838=2017,$P1838,"")</f>
        <v/>
      </c>
      <c r="U1838" s="15" t="str">
        <f>IF($B1838=2018,$P1838,"")</f>
        <v/>
      </c>
      <c r="V1838" s="15" t="str">
        <f>IF($B1838=2019,$P1838,"")</f>
        <v/>
      </c>
      <c r="W1838" s="15" t="str">
        <f>IF($B1838=2020,$P1838,"")</f>
        <v/>
      </c>
      <c r="X1838" s="6" t="str">
        <f>IF($B1838=2021,$P1838,"")</f>
        <v/>
      </c>
      <c r="Y1838" s="6" t="str">
        <f>IF($B1838=2022,$P1838,"")</f>
        <v/>
      </c>
      <c r="Z1838" s="6">
        <f>IF($B1838=2023,$P1838,"")</f>
        <v>1</v>
      </c>
      <c r="AA1838" s="6" t="str">
        <f>IF($B1838=2024,$P1838,"")</f>
        <v/>
      </c>
      <c r="AB1838" s="15" t="str">
        <f>IF($B1838=2025,$P1838,"")</f>
        <v/>
      </c>
    </row>
    <row r="1839" spans="1:28" x14ac:dyDescent="0.25">
      <c r="A1839" s="3">
        <v>756</v>
      </c>
      <c r="B1839" s="3">
        <v>2019</v>
      </c>
      <c r="C1839" s="3" t="s">
        <v>1449</v>
      </c>
      <c r="D1839" s="4">
        <f>DATE(B1839,N1839,M1839)</f>
        <v>43562</v>
      </c>
      <c r="E1839" s="5">
        <v>2101</v>
      </c>
      <c r="F1839" s="6" t="s">
        <v>454</v>
      </c>
      <c r="G1839" s="6" t="s">
        <v>461</v>
      </c>
      <c r="H1839" s="27"/>
      <c r="I1839" s="7" t="s">
        <v>1272</v>
      </c>
      <c r="J1839" s="7" t="s">
        <v>3384</v>
      </c>
      <c r="K1839" s="6" t="s">
        <v>102</v>
      </c>
      <c r="L1839" s="6">
        <v>59191</v>
      </c>
      <c r="M1839" s="6">
        <v>7</v>
      </c>
      <c r="N1839" s="6">
        <v>4</v>
      </c>
      <c r="P1839" s="15">
        <v>1</v>
      </c>
      <c r="Q1839" s="15" t="str">
        <f>IF($B1839=2014,$P1839,"")</f>
        <v/>
      </c>
      <c r="R1839" s="15" t="str">
        <f>IF($B1839=2015,$P1839,"")</f>
        <v/>
      </c>
      <c r="S1839" s="15" t="str">
        <f>IF($B1839=2016,$P1839,"")</f>
        <v/>
      </c>
      <c r="T1839" s="15" t="str">
        <f>IF($B1839=2017,$P1839,"")</f>
        <v/>
      </c>
      <c r="U1839" s="15" t="str">
        <f>IF($B1839=2018,$P1839,"")</f>
        <v/>
      </c>
      <c r="V1839" s="15">
        <f>IF($B1839=2019,$P1839,"")</f>
        <v>1</v>
      </c>
      <c r="W1839" s="15" t="str">
        <f>IF($B1839=2020,$P1839,"")</f>
        <v/>
      </c>
      <c r="X1839" s="6" t="str">
        <f>IF($B1839=2021,$P1839,"")</f>
        <v/>
      </c>
      <c r="Y1839" s="6" t="str">
        <f>IF($B1839=2022,$P1839,"")</f>
        <v/>
      </c>
      <c r="Z1839" s="6" t="str">
        <f>IF($B1839=2023,$P1839,"")</f>
        <v/>
      </c>
      <c r="AA1839" s="6" t="str">
        <f>IF($B1839=2024,$P1839,"")</f>
        <v/>
      </c>
      <c r="AB1839" s="15" t="str">
        <f>IF($B1839=2025,$P1839,"")</f>
        <v/>
      </c>
    </row>
    <row r="1840" spans="1:28" x14ac:dyDescent="0.25">
      <c r="A1840" s="3">
        <v>756</v>
      </c>
      <c r="B1840" s="3">
        <v>2016</v>
      </c>
      <c r="C1840" s="3" t="s">
        <v>223</v>
      </c>
      <c r="D1840" s="4">
        <f>DATE(B1840,N1840,M1840)</f>
        <v>42631</v>
      </c>
      <c r="E1840" s="5">
        <v>1620</v>
      </c>
      <c r="F1840" s="6" t="s">
        <v>454</v>
      </c>
      <c r="G1840" s="10" t="s">
        <v>476</v>
      </c>
      <c r="H1840" s="27"/>
      <c r="I1840" s="7" t="s">
        <v>6725</v>
      </c>
      <c r="J1840" s="7" t="s">
        <v>1802</v>
      </c>
      <c r="K1840" s="6" t="s">
        <v>16</v>
      </c>
      <c r="L1840" s="6">
        <v>5705</v>
      </c>
      <c r="M1840" s="6">
        <v>18</v>
      </c>
      <c r="N1840" s="6">
        <v>9</v>
      </c>
      <c r="O1840" s="6" t="s">
        <v>14</v>
      </c>
      <c r="P1840" s="15">
        <v>1</v>
      </c>
      <c r="Q1840" s="15" t="str">
        <f>IF($B1840=2014,$P1840,"")</f>
        <v/>
      </c>
      <c r="R1840" s="15" t="str">
        <f>IF($B1840=2015,$P1840,"")</f>
        <v/>
      </c>
      <c r="S1840" s="15">
        <f>IF($B1840=2016,$P1840,"")</f>
        <v>1</v>
      </c>
      <c r="T1840" s="15" t="str">
        <f>IF($B1840=2017,$P1840,"")</f>
        <v/>
      </c>
      <c r="U1840" s="15" t="str">
        <f>IF($B1840=2018,$P1840,"")</f>
        <v/>
      </c>
      <c r="V1840" s="15" t="str">
        <f>IF($B1840=2019,$P1840,"")</f>
        <v/>
      </c>
      <c r="W1840" s="15" t="str">
        <f>IF($B1840=2020,$P1840,"")</f>
        <v/>
      </c>
      <c r="X1840" s="6" t="str">
        <f>IF($B1840=2021,$P1840,"")</f>
        <v/>
      </c>
      <c r="Y1840" s="6" t="str">
        <f>IF($B1840=2022,$P1840,"")</f>
        <v/>
      </c>
      <c r="Z1840" s="6" t="str">
        <f>IF($B1840=2023,$P1840,"")</f>
        <v/>
      </c>
      <c r="AA1840" s="6" t="str">
        <f>IF($B1840=2024,$P1840,"")</f>
        <v/>
      </c>
      <c r="AB1840" s="15" t="str">
        <f>IF($B1840=2025,$P1840,"")</f>
        <v/>
      </c>
    </row>
    <row r="1841" spans="1:28" x14ac:dyDescent="0.25">
      <c r="A1841" s="30">
        <v>756</v>
      </c>
      <c r="B1841" s="30">
        <v>2025</v>
      </c>
      <c r="C1841" s="30" t="s">
        <v>369</v>
      </c>
      <c r="D1841" s="59">
        <f>DATE(B1841,N1841,M1841)</f>
        <v>45667</v>
      </c>
      <c r="E1841" s="32">
        <v>25</v>
      </c>
      <c r="F1841" s="35" t="s">
        <v>454</v>
      </c>
      <c r="G1841" s="35" t="s">
        <v>476</v>
      </c>
      <c r="H1841" s="35"/>
      <c r="I1841" s="34" t="s">
        <v>8968</v>
      </c>
      <c r="J1841" s="34" t="s">
        <v>8935</v>
      </c>
      <c r="K1841" s="33" t="s">
        <v>8116</v>
      </c>
      <c r="L1841" s="33">
        <v>6514</v>
      </c>
      <c r="M1841" s="33">
        <v>10</v>
      </c>
      <c r="N1841" s="33">
        <v>1</v>
      </c>
      <c r="O1841" s="33" t="s">
        <v>4448</v>
      </c>
      <c r="P1841" s="15">
        <v>1</v>
      </c>
      <c r="Q1841" s="15" t="str">
        <f>IF($B1841=2014,$P1841,"")</f>
        <v/>
      </c>
      <c r="R1841" s="15" t="str">
        <f>IF($B1841=2015,$P1841,"")</f>
        <v/>
      </c>
      <c r="S1841" s="15" t="str">
        <f>IF($B1841=2016,$P1841,"")</f>
        <v/>
      </c>
      <c r="T1841" s="15" t="str">
        <f>IF($B1841=2017,$P1841,"")</f>
        <v/>
      </c>
      <c r="U1841" s="15" t="str">
        <f>IF($B1841=2018,$P1841,"")</f>
        <v/>
      </c>
      <c r="V1841" s="15" t="str">
        <f>IF($B1841=2019,$P1841,"")</f>
        <v/>
      </c>
      <c r="W1841" s="15" t="str">
        <f>IF($B1841=2020,$P1841,"")</f>
        <v/>
      </c>
      <c r="X1841" s="6" t="str">
        <f>IF($B1841=2021,$P1841,"")</f>
        <v/>
      </c>
      <c r="Y1841" s="6" t="str">
        <f>IF($B1841=2022,$P1841,"")</f>
        <v/>
      </c>
      <c r="Z1841" s="6" t="str">
        <f>IF($B1841=2023,$P1841,"")</f>
        <v/>
      </c>
      <c r="AA1841" s="6" t="str">
        <f>IF($B1841=2024,$P1841,"")</f>
        <v/>
      </c>
      <c r="AB1841" s="15">
        <f>IF($B1841=2025,$P1841,"")</f>
        <v>1</v>
      </c>
    </row>
    <row r="1842" spans="1:28" ht="36" x14ac:dyDescent="0.25">
      <c r="A1842" s="3">
        <v>756</v>
      </c>
      <c r="B1842" s="3">
        <v>2016</v>
      </c>
      <c r="C1842" s="3" t="s">
        <v>172</v>
      </c>
      <c r="D1842" s="4">
        <f>DATE(B1842,N1842,M1842)</f>
        <v>42624</v>
      </c>
      <c r="E1842" s="5">
        <v>130</v>
      </c>
      <c r="F1842" s="6" t="s">
        <v>454</v>
      </c>
      <c r="G1842" s="10" t="s">
        <v>464</v>
      </c>
      <c r="H1842" s="27"/>
      <c r="I1842" s="7" t="s">
        <v>8221</v>
      </c>
      <c r="J1842" s="7" t="s">
        <v>1803</v>
      </c>
      <c r="K1842" s="6" t="s">
        <v>43</v>
      </c>
      <c r="L1842" s="6">
        <v>5706</v>
      </c>
      <c r="M1842" s="6">
        <v>11</v>
      </c>
      <c r="N1842" s="6">
        <v>9</v>
      </c>
      <c r="P1842" s="15">
        <v>1</v>
      </c>
      <c r="Q1842" s="15" t="str">
        <f>IF($B1842=2014,$P1842,"")</f>
        <v/>
      </c>
      <c r="R1842" s="15" t="str">
        <f>IF($B1842=2015,$P1842,"")</f>
        <v/>
      </c>
      <c r="S1842" s="15">
        <f>IF($B1842=2016,$P1842,"")</f>
        <v>1</v>
      </c>
      <c r="T1842" s="15" t="str">
        <f>IF($B1842=2017,$P1842,"")</f>
        <v/>
      </c>
      <c r="U1842" s="15" t="str">
        <f>IF($B1842=2018,$P1842,"")</f>
        <v/>
      </c>
      <c r="V1842" s="15" t="str">
        <f>IF($B1842=2019,$P1842,"")</f>
        <v/>
      </c>
      <c r="W1842" s="15" t="str">
        <f>IF($B1842=2020,$P1842,"")</f>
        <v/>
      </c>
      <c r="X1842" s="6" t="str">
        <f>IF($B1842=2021,$P1842,"")</f>
        <v/>
      </c>
      <c r="Y1842" s="6" t="str">
        <f>IF($B1842=2022,$P1842,"")</f>
        <v/>
      </c>
      <c r="Z1842" s="6" t="str">
        <f>IF($B1842=2023,$P1842,"")</f>
        <v/>
      </c>
      <c r="AA1842" s="6" t="str">
        <f>IF($B1842=2024,$P1842,"")</f>
        <v/>
      </c>
      <c r="AB1842" s="15" t="str">
        <f>IF($B1842=2025,$P1842,"")</f>
        <v/>
      </c>
    </row>
    <row r="1843" spans="1:28" x14ac:dyDescent="0.25">
      <c r="A1843" s="3">
        <v>756</v>
      </c>
      <c r="B1843" s="3">
        <v>2016</v>
      </c>
      <c r="C1843" s="3" t="s">
        <v>285</v>
      </c>
      <c r="D1843" s="4">
        <f>DATE(B1843,N1843,M1843)</f>
        <v>42726</v>
      </c>
      <c r="E1843" s="5">
        <v>2030</v>
      </c>
      <c r="F1843" s="6" t="s">
        <v>454</v>
      </c>
      <c r="G1843" s="10" t="s">
        <v>464</v>
      </c>
      <c r="H1843" s="27"/>
      <c r="I1843" s="7" t="s">
        <v>8221</v>
      </c>
      <c r="J1843" s="7" t="s">
        <v>1804</v>
      </c>
      <c r="K1843" s="6" t="s">
        <v>31</v>
      </c>
      <c r="L1843" s="6">
        <v>5714</v>
      </c>
      <c r="M1843" s="6">
        <v>22</v>
      </c>
      <c r="N1843" s="6">
        <v>12</v>
      </c>
      <c r="P1843" s="15">
        <v>1</v>
      </c>
      <c r="Q1843" s="15" t="str">
        <f>IF($B1843=2014,$P1843,"")</f>
        <v/>
      </c>
      <c r="R1843" s="15" t="str">
        <f>IF($B1843=2015,$P1843,"")</f>
        <v/>
      </c>
      <c r="S1843" s="15">
        <f>IF($B1843=2016,$P1843,"")</f>
        <v>1</v>
      </c>
      <c r="T1843" s="15" t="str">
        <f>IF($B1843=2017,$P1843,"")</f>
        <v/>
      </c>
      <c r="U1843" s="15" t="str">
        <f>IF($B1843=2018,$P1843,"")</f>
        <v/>
      </c>
      <c r="V1843" s="15" t="str">
        <f>IF($B1843=2019,$P1843,"")</f>
        <v/>
      </c>
      <c r="W1843" s="15" t="str">
        <f>IF($B1843=2020,$P1843,"")</f>
        <v/>
      </c>
      <c r="X1843" s="6" t="str">
        <f>IF($B1843=2021,$P1843,"")</f>
        <v/>
      </c>
      <c r="Y1843" s="6" t="str">
        <f>IF($B1843=2022,$P1843,"")</f>
        <v/>
      </c>
      <c r="Z1843" s="6" t="str">
        <f>IF($B1843=2023,$P1843,"")</f>
        <v/>
      </c>
      <c r="AA1843" s="6" t="str">
        <f>IF($B1843=2024,$P1843,"")</f>
        <v/>
      </c>
      <c r="AB1843" s="15" t="str">
        <f>IF($B1843=2025,$P1843,"")</f>
        <v/>
      </c>
    </row>
    <row r="1844" spans="1:28" x14ac:dyDescent="0.25">
      <c r="A1844" s="30">
        <v>756</v>
      </c>
      <c r="B1844" s="30">
        <v>2024</v>
      </c>
      <c r="C1844" s="30" t="s">
        <v>1057</v>
      </c>
      <c r="D1844" s="31">
        <f>DATE(B1844,N1844,M1844)</f>
        <v>45368</v>
      </c>
      <c r="E1844" s="32">
        <v>2000</v>
      </c>
      <c r="F1844" s="35" t="s">
        <v>454</v>
      </c>
      <c r="G1844" s="35" t="s">
        <v>503</v>
      </c>
      <c r="H1844" s="35"/>
      <c r="I1844" s="34" t="s">
        <v>8349</v>
      </c>
      <c r="J1844" s="34" t="s">
        <v>8304</v>
      </c>
      <c r="K1844" s="33" t="s">
        <v>88</v>
      </c>
      <c r="L1844" s="33">
        <v>6419</v>
      </c>
      <c r="M1844" s="33">
        <v>17</v>
      </c>
      <c r="N1844" s="33">
        <v>3</v>
      </c>
      <c r="O1844" s="33" t="s">
        <v>86</v>
      </c>
      <c r="P1844" s="15">
        <v>1</v>
      </c>
      <c r="Q1844" s="15" t="str">
        <f>IF($B1844=2014,$P1844,"")</f>
        <v/>
      </c>
      <c r="R1844" s="15" t="str">
        <f>IF($B1844=2015,$P1844,"")</f>
        <v/>
      </c>
      <c r="S1844" s="15" t="str">
        <f>IF($B1844=2016,$P1844,"")</f>
        <v/>
      </c>
      <c r="T1844" s="15" t="str">
        <f>IF($B1844=2017,$P1844,"")</f>
        <v/>
      </c>
      <c r="U1844" s="15" t="str">
        <f>IF($B1844=2018,$P1844,"")</f>
        <v/>
      </c>
      <c r="V1844" s="15" t="str">
        <f>IF($B1844=2019,$P1844,"")</f>
        <v/>
      </c>
      <c r="W1844" s="15" t="str">
        <f>IF($B1844=2020,$P1844,"")</f>
        <v/>
      </c>
      <c r="X1844" s="6" t="str">
        <f>IF($B1844=2021,$P1844,"")</f>
        <v/>
      </c>
      <c r="Y1844" s="6" t="str">
        <f>IF($B1844=2022,$P1844,"")</f>
        <v/>
      </c>
      <c r="Z1844" s="6" t="str">
        <f>IF($B1844=2023,$P1844,"")</f>
        <v/>
      </c>
      <c r="AA1844" s="6">
        <f>IF($B1844=2024,$P1844,"")</f>
        <v>1</v>
      </c>
      <c r="AB1844" s="15" t="str">
        <f>IF($B1844=2025,$P1844,"")</f>
        <v/>
      </c>
    </row>
    <row r="1845" spans="1:28" ht="24" x14ac:dyDescent="0.25">
      <c r="A1845" s="3">
        <v>756</v>
      </c>
      <c r="B1845" s="3">
        <v>2019</v>
      </c>
      <c r="C1845" s="3" t="s">
        <v>172</v>
      </c>
      <c r="D1845" s="4">
        <f>DATE(B1845,N1845,M1845)</f>
        <v>43719</v>
      </c>
      <c r="E1845" s="5">
        <v>2100</v>
      </c>
      <c r="F1845" s="6" t="s">
        <v>454</v>
      </c>
      <c r="G1845" s="6" t="s">
        <v>687</v>
      </c>
      <c r="H1845" s="27"/>
      <c r="I1845" s="9" t="s">
        <v>3816</v>
      </c>
      <c r="J1845" s="9" t="s">
        <v>3817</v>
      </c>
      <c r="K1845" s="6" t="s">
        <v>141</v>
      </c>
      <c r="L1845" s="6">
        <v>6005</v>
      </c>
      <c r="M1845" s="6">
        <v>11</v>
      </c>
      <c r="N1845" s="6">
        <v>9</v>
      </c>
      <c r="O1845" s="6" t="s">
        <v>86</v>
      </c>
      <c r="P1845" s="15">
        <v>1</v>
      </c>
      <c r="Q1845" s="15" t="str">
        <f>IF($B1845=2014,$P1845,"")</f>
        <v/>
      </c>
      <c r="R1845" s="15" t="str">
        <f>IF($B1845=2015,$P1845,"")</f>
        <v/>
      </c>
      <c r="S1845" s="15" t="str">
        <f>IF($B1845=2016,$P1845,"")</f>
        <v/>
      </c>
      <c r="T1845" s="15" t="str">
        <f>IF($B1845=2017,$P1845,"")</f>
        <v/>
      </c>
      <c r="U1845" s="15" t="str">
        <f>IF($B1845=2018,$P1845,"")</f>
        <v/>
      </c>
      <c r="V1845" s="15">
        <f>IF($B1845=2019,$P1845,"")</f>
        <v>1</v>
      </c>
      <c r="W1845" s="15" t="str">
        <f>IF($B1845=2020,$P1845,"")</f>
        <v/>
      </c>
      <c r="X1845" s="6" t="str">
        <f>IF($B1845=2021,$P1845,"")</f>
        <v/>
      </c>
      <c r="Y1845" s="6" t="str">
        <f>IF($B1845=2022,$P1845,"")</f>
        <v/>
      </c>
      <c r="Z1845" s="6" t="str">
        <f>IF($B1845=2023,$P1845,"")</f>
        <v/>
      </c>
      <c r="AA1845" s="6" t="str">
        <f>IF($B1845=2024,$P1845,"")</f>
        <v/>
      </c>
      <c r="AB1845" s="15" t="str">
        <f>IF($B1845=2025,$P1845,"")</f>
        <v/>
      </c>
    </row>
    <row r="1846" spans="1:28" ht="24" x14ac:dyDescent="0.25">
      <c r="A1846" s="3">
        <v>756</v>
      </c>
      <c r="B1846" s="3">
        <v>2020</v>
      </c>
      <c r="C1846" s="3" t="s">
        <v>513</v>
      </c>
      <c r="D1846" s="4">
        <f>DATE(B1846,N1846,M1846)</f>
        <v>44094</v>
      </c>
      <c r="E1846" s="5">
        <v>1800</v>
      </c>
      <c r="F1846" s="6" t="s">
        <v>454</v>
      </c>
      <c r="G1846" s="6" t="s">
        <v>687</v>
      </c>
      <c r="H1846" s="27"/>
      <c r="I1846" s="9" t="s">
        <v>3816</v>
      </c>
      <c r="J1846" s="7" t="s">
        <v>6437</v>
      </c>
      <c r="K1846" s="6" t="s">
        <v>102</v>
      </c>
      <c r="L1846" s="6">
        <v>6106</v>
      </c>
      <c r="M1846" s="6">
        <v>20</v>
      </c>
      <c r="N1846" s="6">
        <v>9</v>
      </c>
      <c r="P1846" s="15">
        <v>1</v>
      </c>
      <c r="Q1846" s="15" t="str">
        <f>IF($B1846=2014,$P1846,"")</f>
        <v/>
      </c>
      <c r="R1846" s="15" t="str">
        <f>IF($B1846=2015,$P1846,"")</f>
        <v/>
      </c>
      <c r="S1846" s="15" t="str">
        <f>IF($B1846=2016,$P1846,"")</f>
        <v/>
      </c>
      <c r="T1846" s="15" t="str">
        <f>IF($B1846=2017,$P1846,"")</f>
        <v/>
      </c>
      <c r="U1846" s="15" t="str">
        <f>IF($B1846=2018,$P1846,"")</f>
        <v/>
      </c>
      <c r="V1846" s="15" t="str">
        <f>IF($B1846=2019,$P1846,"")</f>
        <v/>
      </c>
      <c r="W1846" s="15">
        <f>IF($B1846=2020,$P1846,"")</f>
        <v>1</v>
      </c>
      <c r="X1846" s="6" t="str">
        <f>IF($B1846=2021,$P1846,"")</f>
        <v/>
      </c>
      <c r="Y1846" s="6" t="str">
        <f>IF($B1846=2022,$P1846,"")</f>
        <v/>
      </c>
      <c r="Z1846" s="6" t="str">
        <f>IF($B1846=2023,$P1846,"")</f>
        <v/>
      </c>
      <c r="AA1846" s="6" t="str">
        <f>IF($B1846=2024,$P1846,"")</f>
        <v/>
      </c>
      <c r="AB1846" s="15" t="str">
        <f>IF($B1846=2025,$P1846,"")</f>
        <v/>
      </c>
    </row>
    <row r="1847" spans="1:28" x14ac:dyDescent="0.25">
      <c r="A1847" s="3">
        <v>756</v>
      </c>
      <c r="B1847" s="5">
        <v>2015</v>
      </c>
      <c r="C1847" s="3" t="s">
        <v>142</v>
      </c>
      <c r="D1847" s="4">
        <f>DATE(B1847,N1847,M1847)</f>
        <v>42285</v>
      </c>
      <c r="E1847" s="5">
        <v>1700</v>
      </c>
      <c r="F1847" s="6" t="s">
        <v>454</v>
      </c>
      <c r="G1847" s="6" t="s">
        <v>485</v>
      </c>
      <c r="H1847" s="27"/>
      <c r="I1847" s="9" t="s">
        <v>5360</v>
      </c>
      <c r="J1847" s="9" t="s">
        <v>593</v>
      </c>
      <c r="K1847" s="6" t="s">
        <v>237</v>
      </c>
      <c r="L1847" s="6">
        <v>5610</v>
      </c>
      <c r="M1847" s="6">
        <v>8</v>
      </c>
      <c r="N1847" s="6">
        <v>10</v>
      </c>
      <c r="O1847" s="6" t="s">
        <v>14</v>
      </c>
      <c r="P1847" s="15">
        <v>1</v>
      </c>
      <c r="Q1847" s="15" t="str">
        <f>IF($B1847=2014,$P1847,"")</f>
        <v/>
      </c>
      <c r="R1847" s="15">
        <f>IF($B1847=2015,$P1847,"")</f>
        <v>1</v>
      </c>
      <c r="S1847" s="15" t="str">
        <f>IF($B1847=2016,$P1847,"")</f>
        <v/>
      </c>
      <c r="T1847" s="15" t="str">
        <f>IF($B1847=2017,$P1847,"")</f>
        <v/>
      </c>
      <c r="U1847" s="15" t="str">
        <f>IF($B1847=2018,$P1847,"")</f>
        <v/>
      </c>
      <c r="V1847" s="15" t="str">
        <f>IF($B1847=2019,$P1847,"")</f>
        <v/>
      </c>
      <c r="W1847" s="15" t="str">
        <f>IF($B1847=2020,$P1847,"")</f>
        <v/>
      </c>
      <c r="X1847" s="6" t="str">
        <f>IF($B1847=2021,$P1847,"")</f>
        <v/>
      </c>
      <c r="Y1847" s="6" t="str">
        <f>IF($B1847=2022,$P1847,"")</f>
        <v/>
      </c>
      <c r="Z1847" s="6" t="str">
        <f>IF($B1847=2023,$P1847,"")</f>
        <v/>
      </c>
      <c r="AA1847" s="6" t="str">
        <f>IF($B1847=2024,$P1847,"")</f>
        <v/>
      </c>
      <c r="AB1847" s="15" t="str">
        <f>IF($B1847=2025,$P1847,"")</f>
        <v/>
      </c>
    </row>
    <row r="1848" spans="1:28" x14ac:dyDescent="0.25">
      <c r="A1848" s="3">
        <v>756</v>
      </c>
      <c r="B1848" s="5">
        <v>2016</v>
      </c>
      <c r="C1848" s="3" t="s">
        <v>36</v>
      </c>
      <c r="D1848" s="4">
        <f>DATE(B1848,N1848,M1848)</f>
        <v>42435</v>
      </c>
      <c r="E1848" s="5">
        <v>2230</v>
      </c>
      <c r="F1848" s="6" t="s">
        <v>454</v>
      </c>
      <c r="G1848" s="6" t="s">
        <v>594</v>
      </c>
      <c r="H1848" s="27"/>
      <c r="I1848" s="9" t="s">
        <v>595</v>
      </c>
      <c r="J1848" s="9" t="s">
        <v>596</v>
      </c>
      <c r="K1848" s="6" t="s">
        <v>37</v>
      </c>
      <c r="L1848" s="6">
        <v>5617</v>
      </c>
      <c r="M1848" s="6">
        <v>6</v>
      </c>
      <c r="N1848" s="6">
        <v>3</v>
      </c>
      <c r="P1848" s="15">
        <v>1</v>
      </c>
      <c r="Q1848" s="15" t="str">
        <f>IF($B1848=2014,$P1848,"")</f>
        <v/>
      </c>
      <c r="R1848" s="15" t="str">
        <f>IF($B1848=2015,$P1848,"")</f>
        <v/>
      </c>
      <c r="S1848" s="15">
        <f>IF($B1848=2016,$P1848,"")</f>
        <v>1</v>
      </c>
      <c r="T1848" s="15" t="str">
        <f>IF($B1848=2017,$P1848,"")</f>
        <v/>
      </c>
      <c r="U1848" s="15" t="str">
        <f>IF($B1848=2018,$P1848,"")</f>
        <v/>
      </c>
      <c r="V1848" s="15" t="str">
        <f>IF($B1848=2019,$P1848,"")</f>
        <v/>
      </c>
      <c r="W1848" s="15" t="str">
        <f>IF($B1848=2020,$P1848,"")</f>
        <v/>
      </c>
      <c r="X1848" s="6" t="str">
        <f>IF($B1848=2021,$P1848,"")</f>
        <v/>
      </c>
      <c r="Y1848" s="6" t="str">
        <f>IF($B1848=2022,$P1848,"")</f>
        <v/>
      </c>
      <c r="Z1848" s="6" t="str">
        <f>IF($B1848=2023,$P1848,"")</f>
        <v/>
      </c>
      <c r="AA1848" s="6" t="str">
        <f>IF($B1848=2024,$P1848,"")</f>
        <v/>
      </c>
      <c r="AB1848" s="15" t="str">
        <f>IF($B1848=2025,$P1848,"")</f>
        <v/>
      </c>
    </row>
    <row r="1849" spans="1:28" x14ac:dyDescent="0.25">
      <c r="A1849" s="3">
        <v>765</v>
      </c>
      <c r="B1849" s="3">
        <v>2018</v>
      </c>
      <c r="C1849" s="3" t="s">
        <v>62</v>
      </c>
      <c r="D1849" s="4">
        <f>DATE(B1849,N1849,M1849)</f>
        <v>43446</v>
      </c>
      <c r="E1849" s="5">
        <v>1542</v>
      </c>
      <c r="F1849" s="6" t="s">
        <v>454</v>
      </c>
      <c r="G1849" s="6" t="s">
        <v>493</v>
      </c>
      <c r="H1849" s="27"/>
      <c r="I1849" s="7" t="s">
        <v>6893</v>
      </c>
      <c r="J1849" s="7" t="s">
        <v>3385</v>
      </c>
      <c r="K1849" s="6" t="s">
        <v>1547</v>
      </c>
      <c r="L1849" s="6">
        <v>5911</v>
      </c>
      <c r="M1849" s="6">
        <v>12</v>
      </c>
      <c r="N1849" s="6">
        <v>12</v>
      </c>
      <c r="O1849" s="6" t="s">
        <v>200</v>
      </c>
      <c r="P1849" s="15">
        <v>1</v>
      </c>
      <c r="Q1849" s="15" t="str">
        <f>IF($B1849=2014,$P1849,"")</f>
        <v/>
      </c>
      <c r="R1849" s="15" t="str">
        <f>IF($B1849=2015,$P1849,"")</f>
        <v/>
      </c>
      <c r="S1849" s="15" t="str">
        <f>IF($B1849=2016,$P1849,"")</f>
        <v/>
      </c>
      <c r="T1849" s="15" t="str">
        <f>IF($B1849=2017,$P1849,"")</f>
        <v/>
      </c>
      <c r="U1849" s="15">
        <f>IF($B1849=2018,$P1849,"")</f>
        <v>1</v>
      </c>
      <c r="V1849" s="15" t="str">
        <f>IF($B1849=2019,$P1849,"")</f>
        <v/>
      </c>
      <c r="W1849" s="15" t="str">
        <f>IF($B1849=2020,$P1849,"")</f>
        <v/>
      </c>
      <c r="X1849" s="6" t="str">
        <f>IF($B1849=2021,$P1849,"")</f>
        <v/>
      </c>
      <c r="Y1849" s="6" t="str">
        <f>IF($B1849=2022,$P1849,"")</f>
        <v/>
      </c>
      <c r="Z1849" s="6" t="str">
        <f>IF($B1849=2023,$P1849,"")</f>
        <v/>
      </c>
      <c r="AA1849" s="6" t="str">
        <f>IF($B1849=2024,$P1849,"")</f>
        <v/>
      </c>
      <c r="AB1849" s="15" t="str">
        <f>IF($B1849=2025,$P1849,"")</f>
        <v/>
      </c>
    </row>
    <row r="1850" spans="1:28" x14ac:dyDescent="0.25">
      <c r="A1850" s="3">
        <v>765</v>
      </c>
      <c r="B1850" s="3">
        <v>2022</v>
      </c>
      <c r="C1850" s="3" t="s">
        <v>487</v>
      </c>
      <c r="D1850" s="4">
        <f>DATE(B1850,N1850,M1850)</f>
        <v>44856</v>
      </c>
      <c r="E1850" s="5">
        <v>1708</v>
      </c>
      <c r="F1850" s="10" t="s">
        <v>454</v>
      </c>
      <c r="G1850" s="10" t="s">
        <v>493</v>
      </c>
      <c r="H1850" s="27"/>
      <c r="I1850" s="7" t="s">
        <v>6893</v>
      </c>
      <c r="J1850" s="7" t="s">
        <v>6894</v>
      </c>
      <c r="K1850" s="6" t="s">
        <v>1547</v>
      </c>
      <c r="L1850" s="6">
        <v>6308</v>
      </c>
      <c r="M1850" s="6">
        <v>22</v>
      </c>
      <c r="N1850" s="6">
        <v>10</v>
      </c>
      <c r="O1850" s="6" t="s">
        <v>200</v>
      </c>
      <c r="P1850" s="15">
        <v>1</v>
      </c>
      <c r="Q1850" s="15" t="str">
        <f>IF($B1850=2014,$P1850,"")</f>
        <v/>
      </c>
      <c r="R1850" s="15" t="str">
        <f>IF($B1850=2015,$P1850,"")</f>
        <v/>
      </c>
      <c r="S1850" s="15" t="str">
        <f>IF($B1850=2016,$P1850,"")</f>
        <v/>
      </c>
      <c r="T1850" s="15" t="str">
        <f>IF($B1850=2017,$P1850,"")</f>
        <v/>
      </c>
      <c r="U1850" s="15" t="str">
        <f>IF($B1850=2018,$P1850,"")</f>
        <v/>
      </c>
      <c r="V1850" s="15" t="str">
        <f>IF($B1850=2019,$P1850,"")</f>
        <v/>
      </c>
      <c r="W1850" s="15" t="str">
        <f>IF($B1850=2020,$P1850,"")</f>
        <v/>
      </c>
      <c r="X1850" s="6" t="str">
        <f>IF($B1850=2021,$P1850,"")</f>
        <v/>
      </c>
      <c r="Y1850" s="6">
        <f>IF($B1850=2022,$P1850,"")</f>
        <v>1</v>
      </c>
      <c r="Z1850" s="6" t="str">
        <f>IF($B1850=2023,$P1850,"")</f>
        <v/>
      </c>
      <c r="AA1850" s="6" t="str">
        <f>IF($B1850=2024,$P1850,"")</f>
        <v/>
      </c>
      <c r="AB1850" s="15" t="str">
        <f>IF($B1850=2025,$P1850,"")</f>
        <v/>
      </c>
    </row>
    <row r="1851" spans="1:28" x14ac:dyDescent="0.25">
      <c r="A1851" s="3">
        <v>765</v>
      </c>
      <c r="B1851" s="3">
        <v>2022</v>
      </c>
      <c r="C1851" s="3" t="s">
        <v>285</v>
      </c>
      <c r="D1851" s="4">
        <f>DATE(B1851,N1851,M1851)</f>
        <v>44917</v>
      </c>
      <c r="E1851" s="5">
        <v>2150</v>
      </c>
      <c r="F1851" s="10" t="s">
        <v>454</v>
      </c>
      <c r="G1851" s="10" t="s">
        <v>493</v>
      </c>
      <c r="H1851" s="27"/>
      <c r="I1851" s="7" t="s">
        <v>6893</v>
      </c>
      <c r="J1851" s="7" t="s">
        <v>7150</v>
      </c>
      <c r="K1851" s="6" t="s">
        <v>6838</v>
      </c>
      <c r="L1851" s="6">
        <v>6313</v>
      </c>
      <c r="M1851" s="6">
        <v>22</v>
      </c>
      <c r="N1851" s="6">
        <v>12</v>
      </c>
      <c r="P1851" s="15">
        <v>1</v>
      </c>
      <c r="Q1851" s="15" t="str">
        <f>IF($B1851=2014,$P1851,"")</f>
        <v/>
      </c>
      <c r="R1851" s="15" t="str">
        <f>IF($B1851=2015,$P1851,"")</f>
        <v/>
      </c>
      <c r="S1851" s="15" t="str">
        <f>IF($B1851=2016,$P1851,"")</f>
        <v/>
      </c>
      <c r="T1851" s="15" t="str">
        <f>IF($B1851=2017,$P1851,"")</f>
        <v/>
      </c>
      <c r="U1851" s="15" t="str">
        <f>IF($B1851=2018,$P1851,"")</f>
        <v/>
      </c>
      <c r="V1851" s="15" t="str">
        <f>IF($B1851=2019,$P1851,"")</f>
        <v/>
      </c>
      <c r="W1851" s="15" t="str">
        <f>IF($B1851=2020,$P1851,"")</f>
        <v/>
      </c>
      <c r="X1851" s="6" t="str">
        <f>IF($B1851=2021,$P1851,"")</f>
        <v/>
      </c>
      <c r="Y1851" s="6">
        <f>IF($B1851=2022,$P1851,"")</f>
        <v>1</v>
      </c>
      <c r="Z1851" s="6" t="str">
        <f>IF($B1851=2023,$P1851,"")</f>
        <v/>
      </c>
      <c r="AA1851" s="6" t="str">
        <f>IF($B1851=2024,$P1851,"")</f>
        <v/>
      </c>
      <c r="AB1851" s="15" t="str">
        <f>IF($B1851=2025,$P1851,"")</f>
        <v/>
      </c>
    </row>
    <row r="1852" spans="1:28" x14ac:dyDescent="0.25">
      <c r="A1852" s="30">
        <v>765</v>
      </c>
      <c r="B1852" s="30">
        <v>2024</v>
      </c>
      <c r="C1852" s="30" t="s">
        <v>1512</v>
      </c>
      <c r="D1852" s="31">
        <f>DATE(B1852,N1852,M1852)</f>
        <v>45550</v>
      </c>
      <c r="E1852" s="32">
        <v>100</v>
      </c>
      <c r="F1852" s="33" t="s">
        <v>454</v>
      </c>
      <c r="G1852" s="33" t="s">
        <v>493</v>
      </c>
      <c r="H1852" s="33"/>
      <c r="I1852" s="7" t="s">
        <v>6893</v>
      </c>
      <c r="J1852" s="34" t="s">
        <v>8504</v>
      </c>
      <c r="K1852" s="33" t="s">
        <v>1547</v>
      </c>
      <c r="L1852" s="33">
        <v>6506</v>
      </c>
      <c r="M1852" s="33">
        <v>15</v>
      </c>
      <c r="N1852" s="33">
        <v>9</v>
      </c>
      <c r="O1852" s="33" t="s">
        <v>200</v>
      </c>
      <c r="P1852" s="15">
        <v>1</v>
      </c>
      <c r="Q1852" s="15" t="str">
        <f>IF($B1852=2014,$P1852,"")</f>
        <v/>
      </c>
      <c r="R1852" s="15" t="str">
        <f>IF($B1852=2015,$P1852,"")</f>
        <v/>
      </c>
      <c r="S1852" s="15" t="str">
        <f>IF($B1852=2016,$P1852,"")</f>
        <v/>
      </c>
      <c r="T1852" s="15" t="str">
        <f>IF($B1852=2017,$P1852,"")</f>
        <v/>
      </c>
      <c r="U1852" s="15" t="str">
        <f>IF($B1852=2018,$P1852,"")</f>
        <v/>
      </c>
      <c r="V1852" s="15" t="str">
        <f>IF($B1852=2019,$P1852,"")</f>
        <v/>
      </c>
      <c r="W1852" s="15" t="str">
        <f>IF($B1852=2020,$P1852,"")</f>
        <v/>
      </c>
      <c r="X1852" s="6" t="str">
        <f>IF($B1852=2021,$P1852,"")</f>
        <v/>
      </c>
      <c r="Y1852" s="6" t="str">
        <f>IF($B1852=2022,$P1852,"")</f>
        <v/>
      </c>
      <c r="Z1852" s="6" t="str">
        <f>IF($B1852=2023,$P1852,"")</f>
        <v/>
      </c>
      <c r="AA1852" s="6">
        <f>IF($B1852=2024,$P1852,"")</f>
        <v>1</v>
      </c>
      <c r="AB1852" s="15" t="str">
        <f>IF($B1852=2025,$P1852,"")</f>
        <v/>
      </c>
    </row>
    <row r="1853" spans="1:28" x14ac:dyDescent="0.25">
      <c r="A1853" s="30">
        <v>765</v>
      </c>
      <c r="B1853" s="30">
        <v>2024</v>
      </c>
      <c r="C1853" s="30" t="s">
        <v>101</v>
      </c>
      <c r="D1853" s="31">
        <f>DATE(B1853,N1853,M1853)</f>
        <v>45599</v>
      </c>
      <c r="E1853" s="32">
        <v>1645</v>
      </c>
      <c r="F1853" s="35" t="s">
        <v>454</v>
      </c>
      <c r="G1853" s="35" t="s">
        <v>493</v>
      </c>
      <c r="H1853" s="35"/>
      <c r="I1853" s="7" t="s">
        <v>6893</v>
      </c>
      <c r="J1853" s="34" t="s">
        <v>8719</v>
      </c>
      <c r="K1853" s="33" t="s">
        <v>1547</v>
      </c>
      <c r="L1853" s="33">
        <v>6509</v>
      </c>
      <c r="M1853" s="33">
        <v>3</v>
      </c>
      <c r="N1853" s="33">
        <v>11</v>
      </c>
      <c r="O1853" s="33" t="s">
        <v>200</v>
      </c>
      <c r="P1853" s="15">
        <v>1</v>
      </c>
      <c r="Q1853" s="15" t="str">
        <f>IF($B1853=2014,$P1853,"")</f>
        <v/>
      </c>
      <c r="R1853" s="15" t="str">
        <f>IF($B1853=2015,$P1853,"")</f>
        <v/>
      </c>
      <c r="S1853" s="15" t="str">
        <f>IF($B1853=2016,$P1853,"")</f>
        <v/>
      </c>
      <c r="T1853" s="15" t="str">
        <f>IF($B1853=2017,$P1853,"")</f>
        <v/>
      </c>
      <c r="U1853" s="15" t="str">
        <f>IF($B1853=2018,$P1853,"")</f>
        <v/>
      </c>
      <c r="V1853" s="15" t="str">
        <f>IF($B1853=2019,$P1853,"")</f>
        <v/>
      </c>
      <c r="W1853" s="15" t="str">
        <f>IF($B1853=2020,$P1853,"")</f>
        <v/>
      </c>
      <c r="X1853" s="6" t="str">
        <f>IF($B1853=2021,$P1853,"")</f>
        <v/>
      </c>
      <c r="Y1853" s="6" t="str">
        <f>IF($B1853=2022,$P1853,"")</f>
        <v/>
      </c>
      <c r="Z1853" s="6" t="str">
        <f>IF($B1853=2023,$P1853,"")</f>
        <v/>
      </c>
      <c r="AA1853" s="6">
        <f>IF($B1853=2024,$P1853,"")</f>
        <v>1</v>
      </c>
      <c r="AB1853" s="15" t="str">
        <f>IF($B1853=2025,$P1853,"")</f>
        <v/>
      </c>
    </row>
    <row r="1854" spans="1:28" x14ac:dyDescent="0.25">
      <c r="A1854" s="3">
        <v>765</v>
      </c>
      <c r="B1854" s="3">
        <v>2018</v>
      </c>
      <c r="C1854" s="3" t="s">
        <v>925</v>
      </c>
      <c r="D1854" s="4">
        <f>DATE(B1854,N1854,M1854)</f>
        <v>43400</v>
      </c>
      <c r="E1854" s="5">
        <v>2055</v>
      </c>
      <c r="F1854" s="6" t="s">
        <v>454</v>
      </c>
      <c r="G1854" s="6" t="s">
        <v>461</v>
      </c>
      <c r="H1854" s="27"/>
      <c r="I1854" s="9" t="s">
        <v>5213</v>
      </c>
      <c r="J1854" s="7" t="s">
        <v>3386</v>
      </c>
      <c r="K1854" s="6" t="s">
        <v>102</v>
      </c>
      <c r="L1854" s="6">
        <v>5908</v>
      </c>
      <c r="M1854" s="6">
        <v>27</v>
      </c>
      <c r="N1854" s="6">
        <v>10</v>
      </c>
      <c r="P1854" s="15">
        <v>1</v>
      </c>
      <c r="Q1854" s="15" t="str">
        <f>IF($B1854=2014,$P1854,"")</f>
        <v/>
      </c>
      <c r="R1854" s="15" t="str">
        <f>IF($B1854=2015,$P1854,"")</f>
        <v/>
      </c>
      <c r="S1854" s="15" t="str">
        <f>IF($B1854=2016,$P1854,"")</f>
        <v/>
      </c>
      <c r="T1854" s="15" t="str">
        <f>IF($B1854=2017,$P1854,"")</f>
        <v/>
      </c>
      <c r="U1854" s="15">
        <f>IF($B1854=2018,$P1854,"")</f>
        <v>1</v>
      </c>
      <c r="V1854" s="15" t="str">
        <f>IF($B1854=2019,$P1854,"")</f>
        <v/>
      </c>
      <c r="W1854" s="15" t="str">
        <f>IF($B1854=2020,$P1854,"")</f>
        <v/>
      </c>
      <c r="X1854" s="6" t="str">
        <f>IF($B1854=2021,$P1854,"")</f>
        <v/>
      </c>
      <c r="Y1854" s="6" t="str">
        <f>IF($B1854=2022,$P1854,"")</f>
        <v/>
      </c>
      <c r="Z1854" s="6" t="str">
        <f>IF($B1854=2023,$P1854,"")</f>
        <v/>
      </c>
      <c r="AA1854" s="6" t="str">
        <f>IF($B1854=2024,$P1854,"")</f>
        <v/>
      </c>
      <c r="AB1854" s="15" t="str">
        <f>IF($B1854=2025,$P1854,"")</f>
        <v/>
      </c>
    </row>
    <row r="1855" spans="1:28" x14ac:dyDescent="0.25">
      <c r="A1855" s="3">
        <v>765</v>
      </c>
      <c r="B1855" s="3">
        <v>2019</v>
      </c>
      <c r="C1855" s="3" t="s">
        <v>214</v>
      </c>
      <c r="D1855" s="4">
        <f>DATE(B1855,N1855,M1855)</f>
        <v>43753</v>
      </c>
      <c r="E1855" s="5">
        <v>1400</v>
      </c>
      <c r="F1855" s="6" t="s">
        <v>454</v>
      </c>
      <c r="G1855" s="6" t="s">
        <v>461</v>
      </c>
      <c r="H1855" s="27"/>
      <c r="I1855" s="9" t="s">
        <v>5213</v>
      </c>
      <c r="J1855" s="9" t="s">
        <v>3818</v>
      </c>
      <c r="K1855" s="6" t="s">
        <v>102</v>
      </c>
      <c r="L1855" s="6">
        <v>6007</v>
      </c>
      <c r="M1855" s="6">
        <v>15</v>
      </c>
      <c r="N1855" s="6">
        <v>10</v>
      </c>
      <c r="P1855" s="15">
        <v>1</v>
      </c>
      <c r="Q1855" s="15" t="str">
        <f>IF($B1855=2014,$P1855,"")</f>
        <v/>
      </c>
      <c r="R1855" s="15" t="str">
        <f>IF($B1855=2015,$P1855,"")</f>
        <v/>
      </c>
      <c r="S1855" s="15" t="str">
        <f>IF($B1855=2016,$P1855,"")</f>
        <v/>
      </c>
      <c r="T1855" s="15" t="str">
        <f>IF($B1855=2017,$P1855,"")</f>
        <v/>
      </c>
      <c r="U1855" s="15" t="str">
        <f>IF($B1855=2018,$P1855,"")</f>
        <v/>
      </c>
      <c r="V1855" s="15">
        <f>IF($B1855=2019,$P1855,"")</f>
        <v>1</v>
      </c>
      <c r="W1855" s="15" t="str">
        <f>IF($B1855=2020,$P1855,"")</f>
        <v/>
      </c>
      <c r="X1855" s="6" t="str">
        <f>IF($B1855=2021,$P1855,"")</f>
        <v/>
      </c>
      <c r="Y1855" s="6" t="str">
        <f>IF($B1855=2022,$P1855,"")</f>
        <v/>
      </c>
      <c r="Z1855" s="6" t="str">
        <f>IF($B1855=2023,$P1855,"")</f>
        <v/>
      </c>
      <c r="AA1855" s="6" t="str">
        <f>IF($B1855=2024,$P1855,"")</f>
        <v/>
      </c>
      <c r="AB1855" s="15" t="str">
        <f>IF($B1855=2025,$P1855,"")</f>
        <v/>
      </c>
    </row>
    <row r="1856" spans="1:28" x14ac:dyDescent="0.25">
      <c r="A1856" s="3">
        <v>765</v>
      </c>
      <c r="B1856" s="3">
        <v>2020</v>
      </c>
      <c r="C1856" s="3" t="s">
        <v>1455</v>
      </c>
      <c r="D1856" s="4">
        <f>DATE(B1856,N1856,M1856)</f>
        <v>44194</v>
      </c>
      <c r="E1856" s="5">
        <v>1459</v>
      </c>
      <c r="F1856" s="6" t="s">
        <v>454</v>
      </c>
      <c r="G1856" s="6" t="s">
        <v>461</v>
      </c>
      <c r="H1856" s="27"/>
      <c r="I1856" s="9" t="s">
        <v>5213</v>
      </c>
      <c r="J1856" s="7" t="s">
        <v>6487</v>
      </c>
      <c r="K1856" s="6" t="s">
        <v>3267</v>
      </c>
      <c r="L1856" s="6">
        <v>6113</v>
      </c>
      <c r="M1856" s="6">
        <v>29</v>
      </c>
      <c r="N1856" s="6">
        <v>12</v>
      </c>
      <c r="P1856" s="15">
        <v>1</v>
      </c>
      <c r="Q1856" s="15" t="str">
        <f>IF($B1856=2014,$P1856,"")</f>
        <v/>
      </c>
      <c r="R1856" s="15" t="str">
        <f>IF($B1856=2015,$P1856,"")</f>
        <v/>
      </c>
      <c r="S1856" s="15" t="str">
        <f>IF($B1856=2016,$P1856,"")</f>
        <v/>
      </c>
      <c r="T1856" s="15" t="str">
        <f>IF($B1856=2017,$P1856,"")</f>
        <v/>
      </c>
      <c r="U1856" s="15" t="str">
        <f>IF($B1856=2018,$P1856,"")</f>
        <v/>
      </c>
      <c r="V1856" s="15" t="str">
        <f>IF($B1856=2019,$P1856,"")</f>
        <v/>
      </c>
      <c r="W1856" s="15">
        <f>IF($B1856=2020,$P1856,"")</f>
        <v>1</v>
      </c>
      <c r="X1856" s="6" t="str">
        <f>IF($B1856=2021,$P1856,"")</f>
        <v/>
      </c>
      <c r="Y1856" s="6" t="str">
        <f>IF($B1856=2022,$P1856,"")</f>
        <v/>
      </c>
      <c r="Z1856" s="6" t="str">
        <f>IF($B1856=2023,$P1856,"")</f>
        <v/>
      </c>
      <c r="AA1856" s="6" t="str">
        <f>IF($B1856=2024,$P1856,"")</f>
        <v/>
      </c>
      <c r="AB1856" s="15" t="str">
        <f>IF($B1856=2025,$P1856,"")</f>
        <v/>
      </c>
    </row>
    <row r="1857" spans="1:28" x14ac:dyDescent="0.25">
      <c r="A1857" s="3">
        <v>765</v>
      </c>
      <c r="B1857" s="3">
        <v>2022</v>
      </c>
      <c r="C1857" s="3" t="s">
        <v>68</v>
      </c>
      <c r="D1857" s="4">
        <f>DATE(B1857,N1857,M1857)</f>
        <v>44825</v>
      </c>
      <c r="E1857" s="5">
        <v>1705</v>
      </c>
      <c r="F1857" s="6" t="s">
        <v>454</v>
      </c>
      <c r="G1857" s="6" t="s">
        <v>461</v>
      </c>
      <c r="H1857" s="27"/>
      <c r="I1857" s="9" t="s">
        <v>5213</v>
      </c>
      <c r="J1857" s="9" t="s">
        <v>6812</v>
      </c>
      <c r="K1857" s="6" t="s">
        <v>102</v>
      </c>
      <c r="L1857" s="6">
        <v>6306</v>
      </c>
      <c r="M1857" s="6">
        <v>21</v>
      </c>
      <c r="N1857" s="6">
        <v>9</v>
      </c>
      <c r="P1857" s="15">
        <v>1</v>
      </c>
      <c r="Q1857" s="15" t="str">
        <f>IF($B1857=2014,$P1857,"")</f>
        <v/>
      </c>
      <c r="R1857" s="15" t="str">
        <f>IF($B1857=2015,$P1857,"")</f>
        <v/>
      </c>
      <c r="S1857" s="15" t="str">
        <f>IF($B1857=2016,$P1857,"")</f>
        <v/>
      </c>
      <c r="T1857" s="15" t="str">
        <f>IF($B1857=2017,$P1857,"")</f>
        <v/>
      </c>
      <c r="U1857" s="15" t="str">
        <f>IF($B1857=2018,$P1857,"")</f>
        <v/>
      </c>
      <c r="V1857" s="15" t="str">
        <f>IF($B1857=2019,$P1857,"")</f>
        <v/>
      </c>
      <c r="W1857" s="15" t="str">
        <f>IF($B1857=2020,$P1857,"")</f>
        <v/>
      </c>
      <c r="X1857" s="6" t="str">
        <f>IF($B1857=2021,$P1857,"")</f>
        <v/>
      </c>
      <c r="Y1857" s="6">
        <f>IF($B1857=2022,$P1857,"")</f>
        <v>1</v>
      </c>
      <c r="Z1857" s="6" t="str">
        <f>IF($B1857=2023,$P1857,"")</f>
        <v/>
      </c>
      <c r="AA1857" s="6" t="str">
        <f>IF($B1857=2024,$P1857,"")</f>
        <v/>
      </c>
      <c r="AB1857" s="15" t="str">
        <f>IF($B1857=2025,$P1857,"")</f>
        <v/>
      </c>
    </row>
    <row r="1858" spans="1:28" ht="24" x14ac:dyDescent="0.25">
      <c r="A1858" s="3">
        <v>765</v>
      </c>
      <c r="B1858" s="5">
        <v>2015</v>
      </c>
      <c r="C1858" s="3" t="s">
        <v>87</v>
      </c>
      <c r="D1858" s="4">
        <f>DATE(B1858,N1858,M1858)</f>
        <v>42272</v>
      </c>
      <c r="E1858" s="5">
        <v>1659</v>
      </c>
      <c r="F1858" s="6" t="s">
        <v>454</v>
      </c>
      <c r="G1858" s="6" t="s">
        <v>476</v>
      </c>
      <c r="H1858" s="27"/>
      <c r="I1858" s="9" t="s">
        <v>6646</v>
      </c>
      <c r="J1858" s="9" t="s">
        <v>597</v>
      </c>
      <c r="K1858" s="6" t="s">
        <v>102</v>
      </c>
      <c r="L1858" s="6">
        <v>5606</v>
      </c>
      <c r="M1858" s="6">
        <v>25</v>
      </c>
      <c r="N1858" s="6">
        <v>9</v>
      </c>
      <c r="P1858" s="15">
        <v>1</v>
      </c>
      <c r="Q1858" s="15" t="str">
        <f>IF($B1858=2014,$P1858,"")</f>
        <v/>
      </c>
      <c r="R1858" s="15">
        <f>IF($B1858=2015,$P1858,"")</f>
        <v>1</v>
      </c>
      <c r="S1858" s="15" t="str">
        <f>IF($B1858=2016,$P1858,"")</f>
        <v/>
      </c>
      <c r="T1858" s="15" t="str">
        <f>IF($B1858=2017,$P1858,"")</f>
        <v/>
      </c>
      <c r="U1858" s="15" t="str">
        <f>IF($B1858=2018,$P1858,"")</f>
        <v/>
      </c>
      <c r="V1858" s="15" t="str">
        <f>IF($B1858=2019,$P1858,"")</f>
        <v/>
      </c>
      <c r="W1858" s="15" t="str">
        <f>IF($B1858=2020,$P1858,"")</f>
        <v/>
      </c>
      <c r="X1858" s="6" t="str">
        <f>IF($B1858=2021,$P1858,"")</f>
        <v/>
      </c>
      <c r="Y1858" s="6" t="str">
        <f>IF($B1858=2022,$P1858,"")</f>
        <v/>
      </c>
      <c r="Z1858" s="6" t="str">
        <f>IF($B1858=2023,$P1858,"")</f>
        <v/>
      </c>
      <c r="AA1858" s="6" t="str">
        <f>IF($B1858=2024,$P1858,"")</f>
        <v/>
      </c>
      <c r="AB1858" s="15" t="str">
        <f>IF($B1858=2025,$P1858,"")</f>
        <v/>
      </c>
    </row>
    <row r="1859" spans="1:28" x14ac:dyDescent="0.25">
      <c r="A1859" s="3">
        <v>765</v>
      </c>
      <c r="B1859" s="3">
        <v>2016</v>
      </c>
      <c r="C1859" s="3" t="s">
        <v>491</v>
      </c>
      <c r="D1859" s="4">
        <f>DATE(B1859,N1859,M1859)</f>
        <v>42669</v>
      </c>
      <c r="E1859" s="5">
        <v>1600</v>
      </c>
      <c r="F1859" s="6" t="s">
        <v>454</v>
      </c>
      <c r="G1859" s="10" t="s">
        <v>476</v>
      </c>
      <c r="H1859" s="27"/>
      <c r="I1859" s="9" t="s">
        <v>6646</v>
      </c>
      <c r="J1859" s="7" t="s">
        <v>1805</v>
      </c>
      <c r="K1859" s="6" t="s">
        <v>123</v>
      </c>
      <c r="L1859" s="6">
        <v>5708</v>
      </c>
      <c r="M1859" s="6">
        <v>26</v>
      </c>
      <c r="N1859" s="6">
        <v>10</v>
      </c>
      <c r="P1859" s="15">
        <v>1</v>
      </c>
      <c r="Q1859" s="15" t="str">
        <f>IF($B1859=2014,$P1859,"")</f>
        <v/>
      </c>
      <c r="R1859" s="15" t="str">
        <f>IF($B1859=2015,$P1859,"")</f>
        <v/>
      </c>
      <c r="S1859" s="15">
        <f>IF($B1859=2016,$P1859,"")</f>
        <v>1</v>
      </c>
      <c r="T1859" s="15" t="str">
        <f>IF($B1859=2017,$P1859,"")</f>
        <v/>
      </c>
      <c r="U1859" s="15" t="str">
        <f>IF($B1859=2018,$P1859,"")</f>
        <v/>
      </c>
      <c r="V1859" s="15" t="str">
        <f>IF($B1859=2019,$P1859,"")</f>
        <v/>
      </c>
      <c r="W1859" s="15" t="str">
        <f>IF($B1859=2020,$P1859,"")</f>
        <v/>
      </c>
      <c r="X1859" s="6" t="str">
        <f>IF($B1859=2021,$P1859,"")</f>
        <v/>
      </c>
      <c r="Y1859" s="6" t="str">
        <f>IF($B1859=2022,$P1859,"")</f>
        <v/>
      </c>
      <c r="Z1859" s="6" t="str">
        <f>IF($B1859=2023,$P1859,"")</f>
        <v/>
      </c>
      <c r="AA1859" s="6" t="str">
        <f>IF($B1859=2024,$P1859,"")</f>
        <v/>
      </c>
      <c r="AB1859" s="15" t="str">
        <f>IF($B1859=2025,$P1859,"")</f>
        <v/>
      </c>
    </row>
    <row r="1860" spans="1:28" x14ac:dyDescent="0.25">
      <c r="A1860" s="3">
        <v>765</v>
      </c>
      <c r="B1860" s="3">
        <v>2017</v>
      </c>
      <c r="C1860" s="3" t="s">
        <v>106</v>
      </c>
      <c r="D1860" s="4">
        <f>DATE(B1860,N1860,M1860)</f>
        <v>42806</v>
      </c>
      <c r="E1860" s="5">
        <v>1650</v>
      </c>
      <c r="F1860" s="6" t="s">
        <v>454</v>
      </c>
      <c r="G1860" s="10" t="s">
        <v>476</v>
      </c>
      <c r="H1860" s="27"/>
      <c r="I1860" s="9" t="s">
        <v>6646</v>
      </c>
      <c r="J1860" s="7" t="s">
        <v>1806</v>
      </c>
      <c r="K1860" s="6" t="s">
        <v>1563</v>
      </c>
      <c r="L1860" s="6">
        <v>5717</v>
      </c>
      <c r="M1860" s="6">
        <v>12</v>
      </c>
      <c r="N1860" s="6">
        <v>3</v>
      </c>
      <c r="O1860" s="6" t="s">
        <v>4448</v>
      </c>
      <c r="P1860" s="15">
        <v>1</v>
      </c>
      <c r="Q1860" s="15" t="str">
        <f>IF($B1860=2014,$P1860,"")</f>
        <v/>
      </c>
      <c r="R1860" s="15" t="str">
        <f>IF($B1860=2015,$P1860,"")</f>
        <v/>
      </c>
      <c r="S1860" s="15" t="str">
        <f>IF($B1860=2016,$P1860,"")</f>
        <v/>
      </c>
      <c r="T1860" s="15">
        <f>IF($B1860=2017,$P1860,"")</f>
        <v>1</v>
      </c>
      <c r="U1860" s="15" t="str">
        <f>IF($B1860=2018,$P1860,"")</f>
        <v/>
      </c>
      <c r="V1860" s="15" t="str">
        <f>IF($B1860=2019,$P1860,"")</f>
        <v/>
      </c>
      <c r="W1860" s="15" t="str">
        <f>IF($B1860=2020,$P1860,"")</f>
        <v/>
      </c>
      <c r="X1860" s="6" t="str">
        <f>IF($B1860=2021,$P1860,"")</f>
        <v/>
      </c>
      <c r="Y1860" s="6" t="str">
        <f>IF($B1860=2022,$P1860,"")</f>
        <v/>
      </c>
      <c r="Z1860" s="6" t="str">
        <f>IF($B1860=2023,$P1860,"")</f>
        <v/>
      </c>
      <c r="AA1860" s="6" t="str">
        <f>IF($B1860=2024,$P1860,"")</f>
        <v/>
      </c>
      <c r="AB1860" s="15" t="str">
        <f>IF($B1860=2025,$P1860,"")</f>
        <v/>
      </c>
    </row>
    <row r="1861" spans="1:28" x14ac:dyDescent="0.25">
      <c r="A1861" s="3">
        <v>765</v>
      </c>
      <c r="B1861" s="3">
        <v>2017</v>
      </c>
      <c r="C1861" s="3" t="s">
        <v>1544</v>
      </c>
      <c r="D1861" s="4">
        <f>DATE(B1861,N1861,M1861)</f>
        <v>43014</v>
      </c>
      <c r="E1861" s="5">
        <v>1720</v>
      </c>
      <c r="F1861" s="6" t="s">
        <v>454</v>
      </c>
      <c r="G1861" s="6" t="s">
        <v>476</v>
      </c>
      <c r="H1861" s="27"/>
      <c r="I1861" s="9" t="s">
        <v>6646</v>
      </c>
      <c r="J1861" s="9" t="s">
        <v>2658</v>
      </c>
      <c r="K1861" s="6" t="s">
        <v>1545</v>
      </c>
      <c r="L1861" s="6">
        <v>5807</v>
      </c>
      <c r="M1861" s="6">
        <v>6</v>
      </c>
      <c r="N1861" s="6">
        <v>10</v>
      </c>
      <c r="P1861" s="15">
        <v>1</v>
      </c>
      <c r="Q1861" s="15" t="str">
        <f>IF($B1861=2014,$P1861,"")</f>
        <v/>
      </c>
      <c r="R1861" s="15" t="str">
        <f>IF($B1861=2015,$P1861,"")</f>
        <v/>
      </c>
      <c r="S1861" s="15" t="str">
        <f>IF($B1861=2016,$P1861,"")</f>
        <v/>
      </c>
      <c r="T1861" s="15">
        <f>IF($B1861=2017,$P1861,"")</f>
        <v>1</v>
      </c>
      <c r="U1861" s="15" t="str">
        <f>IF($B1861=2018,$P1861,"")</f>
        <v/>
      </c>
      <c r="V1861" s="15" t="str">
        <f>IF($B1861=2019,$P1861,"")</f>
        <v/>
      </c>
      <c r="W1861" s="15" t="str">
        <f>IF($B1861=2020,$P1861,"")</f>
        <v/>
      </c>
      <c r="X1861" s="6" t="str">
        <f>IF($B1861=2021,$P1861,"")</f>
        <v/>
      </c>
      <c r="Y1861" s="6" t="str">
        <f>IF($B1861=2022,$P1861,"")</f>
        <v/>
      </c>
      <c r="Z1861" s="6" t="str">
        <f>IF($B1861=2023,$P1861,"")</f>
        <v/>
      </c>
      <c r="AA1861" s="6" t="str">
        <f>IF($B1861=2024,$P1861,"")</f>
        <v/>
      </c>
      <c r="AB1861" s="15" t="str">
        <f>IF($B1861=2025,$P1861,"")</f>
        <v/>
      </c>
    </row>
    <row r="1862" spans="1:28" x14ac:dyDescent="0.25">
      <c r="A1862" s="3">
        <v>765</v>
      </c>
      <c r="B1862" s="3">
        <v>2017</v>
      </c>
      <c r="C1862" s="3" t="s">
        <v>222</v>
      </c>
      <c r="D1862" s="4">
        <f>DATE(B1862,N1862,M1862)</f>
        <v>43015</v>
      </c>
      <c r="E1862" s="5">
        <v>1533</v>
      </c>
      <c r="F1862" s="6" t="s">
        <v>454</v>
      </c>
      <c r="G1862" s="6" t="s">
        <v>476</v>
      </c>
      <c r="H1862" s="27"/>
      <c r="I1862" s="9" t="s">
        <v>6646</v>
      </c>
      <c r="J1862" s="9" t="s">
        <v>2657</v>
      </c>
      <c r="K1862" s="6" t="s">
        <v>2411</v>
      </c>
      <c r="L1862" s="6">
        <v>5806</v>
      </c>
      <c r="M1862" s="6">
        <v>7</v>
      </c>
      <c r="N1862" s="6">
        <v>10</v>
      </c>
      <c r="O1862" s="6" t="s">
        <v>14</v>
      </c>
      <c r="P1862" s="15">
        <v>1</v>
      </c>
      <c r="Q1862" s="15" t="str">
        <f>IF($B1862=2014,$P1862,"")</f>
        <v/>
      </c>
      <c r="R1862" s="15" t="str">
        <f>IF($B1862=2015,$P1862,"")</f>
        <v/>
      </c>
      <c r="S1862" s="15" t="str">
        <f>IF($B1862=2016,$P1862,"")</f>
        <v/>
      </c>
      <c r="T1862" s="15">
        <f>IF($B1862=2017,$P1862,"")</f>
        <v>1</v>
      </c>
      <c r="U1862" s="15" t="str">
        <f>IF($B1862=2018,$P1862,"")</f>
        <v/>
      </c>
      <c r="V1862" s="15" t="str">
        <f>IF($B1862=2019,$P1862,"")</f>
        <v/>
      </c>
      <c r="W1862" s="15" t="str">
        <f>IF($B1862=2020,$P1862,"")</f>
        <v/>
      </c>
      <c r="X1862" s="6" t="str">
        <f>IF($B1862=2021,$P1862,"")</f>
        <v/>
      </c>
      <c r="Y1862" s="6" t="str">
        <f>IF($B1862=2022,$P1862,"")</f>
        <v/>
      </c>
      <c r="Z1862" s="6" t="str">
        <f>IF($B1862=2023,$P1862,"")</f>
        <v/>
      </c>
      <c r="AA1862" s="6" t="str">
        <f>IF($B1862=2024,$P1862,"")</f>
        <v/>
      </c>
      <c r="AB1862" s="15" t="str">
        <f>IF($B1862=2025,$P1862,"")</f>
        <v/>
      </c>
    </row>
    <row r="1863" spans="1:28" x14ac:dyDescent="0.25">
      <c r="A1863" s="3">
        <v>765</v>
      </c>
      <c r="B1863" s="3">
        <v>2018</v>
      </c>
      <c r="C1863" s="3" t="s">
        <v>895</v>
      </c>
      <c r="D1863" s="4">
        <f>DATE(B1863,N1863,M1863)</f>
        <v>43372</v>
      </c>
      <c r="E1863" s="5">
        <v>1740</v>
      </c>
      <c r="F1863" s="6" t="s">
        <v>454</v>
      </c>
      <c r="G1863" s="6" t="s">
        <v>476</v>
      </c>
      <c r="H1863" s="27"/>
      <c r="I1863" s="9" t="s">
        <v>6646</v>
      </c>
      <c r="J1863" s="9" t="s">
        <v>3387</v>
      </c>
      <c r="K1863" s="6" t="s">
        <v>88</v>
      </c>
      <c r="L1863" s="6">
        <v>5906</v>
      </c>
      <c r="M1863" s="6">
        <v>29</v>
      </c>
      <c r="N1863" s="6">
        <v>9</v>
      </c>
      <c r="O1863" s="6" t="s">
        <v>86</v>
      </c>
      <c r="P1863" s="15">
        <v>1</v>
      </c>
      <c r="Q1863" s="15" t="str">
        <f>IF($B1863=2014,$P1863,"")</f>
        <v/>
      </c>
      <c r="R1863" s="15" t="str">
        <f>IF($B1863=2015,$P1863,"")</f>
        <v/>
      </c>
      <c r="S1863" s="15" t="str">
        <f>IF($B1863=2016,$P1863,"")</f>
        <v/>
      </c>
      <c r="T1863" s="15" t="str">
        <f>IF($B1863=2017,$P1863,"")</f>
        <v/>
      </c>
      <c r="U1863" s="15">
        <f>IF($B1863=2018,$P1863,"")</f>
        <v>1</v>
      </c>
      <c r="V1863" s="15" t="str">
        <f>IF($B1863=2019,$P1863,"")</f>
        <v/>
      </c>
      <c r="W1863" s="15" t="str">
        <f>IF($B1863=2020,$P1863,"")</f>
        <v/>
      </c>
      <c r="X1863" s="6" t="str">
        <f>IF($B1863=2021,$P1863,"")</f>
        <v/>
      </c>
      <c r="Y1863" s="6" t="str">
        <f>IF($B1863=2022,$P1863,"")</f>
        <v/>
      </c>
      <c r="Z1863" s="6" t="str">
        <f>IF($B1863=2023,$P1863,"")</f>
        <v/>
      </c>
      <c r="AA1863" s="6" t="str">
        <f>IF($B1863=2024,$P1863,"")</f>
        <v/>
      </c>
      <c r="AB1863" s="15" t="str">
        <f>IF($B1863=2025,$P1863,"")</f>
        <v/>
      </c>
    </row>
    <row r="1864" spans="1:28" x14ac:dyDescent="0.25">
      <c r="A1864" s="3">
        <v>765</v>
      </c>
      <c r="B1864" s="3">
        <v>2019</v>
      </c>
      <c r="C1864" s="3" t="s">
        <v>1457</v>
      </c>
      <c r="D1864" s="4">
        <f>DATE(B1864,N1864,M1864)</f>
        <v>43727</v>
      </c>
      <c r="E1864" s="5">
        <v>1742</v>
      </c>
      <c r="F1864" s="6" t="s">
        <v>454</v>
      </c>
      <c r="G1864" s="6" t="s">
        <v>476</v>
      </c>
      <c r="H1864" s="27"/>
      <c r="I1864" s="9" t="s">
        <v>6646</v>
      </c>
      <c r="J1864" s="9" t="s">
        <v>3819</v>
      </c>
      <c r="K1864" s="6" t="s">
        <v>102</v>
      </c>
      <c r="L1864" s="6">
        <v>6005</v>
      </c>
      <c r="M1864" s="6">
        <v>19</v>
      </c>
      <c r="N1864" s="6">
        <v>9</v>
      </c>
      <c r="P1864" s="15">
        <v>1</v>
      </c>
      <c r="Q1864" s="15" t="str">
        <f>IF($B1864=2014,$P1864,"")</f>
        <v/>
      </c>
      <c r="R1864" s="15" t="str">
        <f>IF($B1864=2015,$P1864,"")</f>
        <v/>
      </c>
      <c r="S1864" s="15" t="str">
        <f>IF($B1864=2016,$P1864,"")</f>
        <v/>
      </c>
      <c r="T1864" s="15" t="str">
        <f>IF($B1864=2017,$P1864,"")</f>
        <v/>
      </c>
      <c r="U1864" s="15" t="str">
        <f>IF($B1864=2018,$P1864,"")</f>
        <v/>
      </c>
      <c r="V1864" s="15">
        <f>IF($B1864=2019,$P1864,"")</f>
        <v>1</v>
      </c>
      <c r="W1864" s="15" t="str">
        <f>IF($B1864=2020,$P1864,"")</f>
        <v/>
      </c>
      <c r="X1864" s="6" t="str">
        <f>IF($B1864=2021,$P1864,"")</f>
        <v/>
      </c>
      <c r="Y1864" s="6" t="str">
        <f>IF($B1864=2022,$P1864,"")</f>
        <v/>
      </c>
      <c r="Z1864" s="6" t="str">
        <f>IF($B1864=2023,$P1864,"")</f>
        <v/>
      </c>
      <c r="AA1864" s="6" t="str">
        <f>IF($B1864=2024,$P1864,"")</f>
        <v/>
      </c>
      <c r="AB1864" s="15" t="str">
        <f>IF($B1864=2025,$P1864,"")</f>
        <v/>
      </c>
    </row>
    <row r="1865" spans="1:28" x14ac:dyDescent="0.25">
      <c r="A1865" s="3">
        <v>765</v>
      </c>
      <c r="B1865" s="3">
        <v>2020</v>
      </c>
      <c r="C1865" s="3" t="s">
        <v>161</v>
      </c>
      <c r="D1865" s="4">
        <f>DATE(B1865,N1865,M1865)</f>
        <v>44139</v>
      </c>
      <c r="E1865" s="5">
        <v>1530</v>
      </c>
      <c r="F1865" s="6" t="s">
        <v>454</v>
      </c>
      <c r="G1865" s="6" t="s">
        <v>476</v>
      </c>
      <c r="H1865" s="27"/>
      <c r="I1865" s="7" t="s">
        <v>6646</v>
      </c>
      <c r="J1865" s="7" t="s">
        <v>5611</v>
      </c>
      <c r="K1865" s="6" t="s">
        <v>102</v>
      </c>
      <c r="L1865" s="6">
        <v>6109</v>
      </c>
      <c r="M1865" s="6">
        <v>4</v>
      </c>
      <c r="N1865" s="6">
        <v>11</v>
      </c>
      <c r="P1865" s="15">
        <v>1</v>
      </c>
      <c r="Q1865" s="15" t="str">
        <f>IF($B1865=2014,$P1865,"")</f>
        <v/>
      </c>
      <c r="R1865" s="15" t="str">
        <f>IF($B1865=2015,$P1865,"")</f>
        <v/>
      </c>
      <c r="S1865" s="15" t="str">
        <f>IF($B1865=2016,$P1865,"")</f>
        <v/>
      </c>
      <c r="T1865" s="15" t="str">
        <f>IF($B1865=2017,$P1865,"")</f>
        <v/>
      </c>
      <c r="U1865" s="15" t="str">
        <f>IF($B1865=2018,$P1865,"")</f>
        <v/>
      </c>
      <c r="V1865" s="15" t="str">
        <f>IF($B1865=2019,$P1865,"")</f>
        <v/>
      </c>
      <c r="W1865" s="15">
        <f>IF($B1865=2020,$P1865,"")</f>
        <v>1</v>
      </c>
      <c r="X1865" s="6" t="str">
        <f>IF($B1865=2021,$P1865,"")</f>
        <v/>
      </c>
      <c r="Y1865" s="6" t="str">
        <f>IF($B1865=2022,$P1865,"")</f>
        <v/>
      </c>
      <c r="Z1865" s="6" t="str">
        <f>IF($B1865=2023,$P1865,"")</f>
        <v/>
      </c>
      <c r="AA1865" s="6" t="str">
        <f>IF($B1865=2024,$P1865,"")</f>
        <v/>
      </c>
      <c r="AB1865" s="15" t="str">
        <f>IF($B1865=2025,$P1865,"")</f>
        <v/>
      </c>
    </row>
    <row r="1866" spans="1:28" x14ac:dyDescent="0.25">
      <c r="A1866" s="3">
        <v>765</v>
      </c>
      <c r="B1866" s="3">
        <v>2021</v>
      </c>
      <c r="C1866" s="3" t="s">
        <v>185</v>
      </c>
      <c r="D1866" s="4">
        <v>44452</v>
      </c>
      <c r="E1866" s="5">
        <v>23</v>
      </c>
      <c r="F1866" s="6" t="s">
        <v>454</v>
      </c>
      <c r="G1866" s="6" t="s">
        <v>476</v>
      </c>
      <c r="H1866" s="27"/>
      <c r="I1866" s="7" t="s">
        <v>6646</v>
      </c>
      <c r="J1866" s="7" t="s">
        <v>6039</v>
      </c>
      <c r="K1866" s="6" t="s">
        <v>1547</v>
      </c>
      <c r="L1866" s="6">
        <v>6205</v>
      </c>
      <c r="M1866" s="6">
        <v>13</v>
      </c>
      <c r="N1866" s="6">
        <v>9</v>
      </c>
      <c r="O1866" s="6" t="s">
        <v>200</v>
      </c>
      <c r="P1866" s="15">
        <v>1</v>
      </c>
      <c r="Q1866" s="15" t="str">
        <f>IF($B1866=2014,$P1866,"")</f>
        <v/>
      </c>
      <c r="R1866" s="15" t="str">
        <f>IF($B1866=2015,$P1866,"")</f>
        <v/>
      </c>
      <c r="S1866" s="15" t="str">
        <f>IF($B1866=2016,$P1866,"")</f>
        <v/>
      </c>
      <c r="T1866" s="15" t="str">
        <f>IF($B1866=2017,$P1866,"")</f>
        <v/>
      </c>
      <c r="U1866" s="15" t="str">
        <f>IF($B1866=2018,$P1866,"")</f>
        <v/>
      </c>
      <c r="V1866" s="15" t="str">
        <f>IF($B1866=2019,$P1866,"")</f>
        <v/>
      </c>
      <c r="W1866" s="15" t="str">
        <f>IF($B1866=2020,$P1866,"")</f>
        <v/>
      </c>
      <c r="X1866" s="6">
        <f>IF($B1866=2021,$P1866,"")</f>
        <v>1</v>
      </c>
      <c r="Y1866" s="6" t="str">
        <f>IF($B1866=2022,$P1866,"")</f>
        <v/>
      </c>
      <c r="Z1866" s="6" t="str">
        <f>IF($B1866=2023,$P1866,"")</f>
        <v/>
      </c>
      <c r="AA1866" s="6" t="str">
        <f>IF($B1866=2024,$P1866,"")</f>
        <v/>
      </c>
      <c r="AB1866" s="15" t="str">
        <f>IF($B1866=2025,$P1866,"")</f>
        <v/>
      </c>
    </row>
    <row r="1867" spans="1:28" x14ac:dyDescent="0.25">
      <c r="A1867" s="3">
        <v>765</v>
      </c>
      <c r="B1867" s="3">
        <v>2022</v>
      </c>
      <c r="C1867" s="3" t="s">
        <v>5809</v>
      </c>
      <c r="D1867" s="4">
        <v>44597</v>
      </c>
      <c r="E1867" s="5">
        <v>1700</v>
      </c>
      <c r="F1867" s="10" t="s">
        <v>454</v>
      </c>
      <c r="G1867" s="10" t="s">
        <v>476</v>
      </c>
      <c r="H1867" s="27"/>
      <c r="I1867" s="7" t="s">
        <v>6646</v>
      </c>
      <c r="J1867" s="7" t="s">
        <v>6040</v>
      </c>
      <c r="K1867" s="6" t="s">
        <v>5783</v>
      </c>
      <c r="L1867" s="6">
        <v>6215</v>
      </c>
      <c r="M1867" s="6">
        <v>5</v>
      </c>
      <c r="N1867" s="6">
        <v>2</v>
      </c>
      <c r="P1867" s="15">
        <v>1</v>
      </c>
      <c r="Q1867" s="15" t="str">
        <f>IF($B1867=2014,$P1867,"")</f>
        <v/>
      </c>
      <c r="R1867" s="15" t="str">
        <f>IF($B1867=2015,$P1867,"")</f>
        <v/>
      </c>
      <c r="S1867" s="15" t="str">
        <f>IF($B1867=2016,$P1867,"")</f>
        <v/>
      </c>
      <c r="T1867" s="15" t="str">
        <f>IF($B1867=2017,$P1867,"")</f>
        <v/>
      </c>
      <c r="U1867" s="15" t="str">
        <f>IF($B1867=2018,$P1867,"")</f>
        <v/>
      </c>
      <c r="V1867" s="15" t="str">
        <f>IF($B1867=2019,$P1867,"")</f>
        <v/>
      </c>
      <c r="W1867" s="15" t="str">
        <f>IF($B1867=2020,$P1867,"")</f>
        <v/>
      </c>
      <c r="X1867" s="6" t="str">
        <f>IF($B1867=2021,$P1867,"")</f>
        <v/>
      </c>
      <c r="Y1867" s="6">
        <f>IF($B1867=2022,$P1867,"")</f>
        <v>1</v>
      </c>
      <c r="Z1867" s="6" t="str">
        <f>IF($B1867=2023,$P1867,"")</f>
        <v/>
      </c>
      <c r="AA1867" s="6" t="str">
        <f>IF($B1867=2024,$P1867,"")</f>
        <v/>
      </c>
      <c r="AB1867" s="15" t="str">
        <f>IF($B1867=2025,$P1867,"")</f>
        <v/>
      </c>
    </row>
    <row r="1868" spans="1:28" x14ac:dyDescent="0.25">
      <c r="A1868" s="3">
        <v>765</v>
      </c>
      <c r="B1868" s="3">
        <v>2022</v>
      </c>
      <c r="C1868" s="3" t="s">
        <v>146</v>
      </c>
      <c r="D1868" s="4">
        <v>44814</v>
      </c>
      <c r="E1868" s="5">
        <v>1740</v>
      </c>
      <c r="F1868" s="10" t="s">
        <v>454</v>
      </c>
      <c r="G1868" s="10" t="s">
        <v>476</v>
      </c>
      <c r="H1868" s="27"/>
      <c r="I1868" s="7" t="s">
        <v>6646</v>
      </c>
      <c r="J1868" s="7" t="s">
        <v>6647</v>
      </c>
      <c r="K1868" s="6" t="s">
        <v>43</v>
      </c>
      <c r="L1868" s="6">
        <v>6305</v>
      </c>
      <c r="M1868" s="6">
        <v>10</v>
      </c>
      <c r="N1868" s="6">
        <v>9</v>
      </c>
      <c r="P1868" s="15">
        <v>1</v>
      </c>
      <c r="Q1868" s="15" t="str">
        <f>IF($B1868=2014,$P1868,"")</f>
        <v/>
      </c>
      <c r="R1868" s="15" t="str">
        <f>IF($B1868=2015,$P1868,"")</f>
        <v/>
      </c>
      <c r="S1868" s="15" t="str">
        <f>IF($B1868=2016,$P1868,"")</f>
        <v/>
      </c>
      <c r="T1868" s="15" t="str">
        <f>IF($B1868=2017,$P1868,"")</f>
        <v/>
      </c>
      <c r="U1868" s="15" t="str">
        <f>IF($B1868=2018,$P1868,"")</f>
        <v/>
      </c>
      <c r="V1868" s="15" t="str">
        <f>IF($B1868=2019,$P1868,"")</f>
        <v/>
      </c>
      <c r="W1868" s="15" t="str">
        <f>IF($B1868=2020,$P1868,"")</f>
        <v/>
      </c>
      <c r="X1868" s="6" t="str">
        <f>IF($B1868=2021,$P1868,"")</f>
        <v/>
      </c>
      <c r="Y1868" s="6">
        <f>IF($B1868=2022,$P1868,"")</f>
        <v>1</v>
      </c>
      <c r="Z1868" s="6" t="str">
        <f>IF($B1868=2023,$P1868,"")</f>
        <v/>
      </c>
      <c r="AA1868" s="6" t="str">
        <f>IF($B1868=2024,$P1868,"")</f>
        <v/>
      </c>
      <c r="AB1868" s="15" t="str">
        <f>IF($B1868=2025,$P1868,"")</f>
        <v/>
      </c>
    </row>
    <row r="1869" spans="1:28" x14ac:dyDescent="0.25">
      <c r="A1869" s="3">
        <v>765</v>
      </c>
      <c r="B1869" s="3">
        <v>2022</v>
      </c>
      <c r="C1869" s="3" t="s">
        <v>142</v>
      </c>
      <c r="D1869" s="4">
        <f>DATE(B1869,N1869,M1869)</f>
        <v>44842</v>
      </c>
      <c r="E1869" s="5">
        <v>1742</v>
      </c>
      <c r="F1869" s="10" t="s">
        <v>454</v>
      </c>
      <c r="G1869" s="10" t="s">
        <v>476</v>
      </c>
      <c r="H1869" s="27"/>
      <c r="I1869" s="9" t="s">
        <v>6646</v>
      </c>
      <c r="J1869" s="7" t="s">
        <v>6892</v>
      </c>
      <c r="K1869" s="6" t="s">
        <v>6889</v>
      </c>
      <c r="L1869" s="6">
        <v>6308</v>
      </c>
      <c r="M1869" s="6">
        <v>8</v>
      </c>
      <c r="N1869" s="6">
        <v>10</v>
      </c>
      <c r="O1869" s="6" t="s">
        <v>14</v>
      </c>
      <c r="P1869" s="15">
        <v>1</v>
      </c>
      <c r="Q1869" s="15" t="str">
        <f>IF($B1869=2014,$P1869,"")</f>
        <v/>
      </c>
      <c r="R1869" s="15" t="str">
        <f>IF($B1869=2015,$P1869,"")</f>
        <v/>
      </c>
      <c r="S1869" s="15" t="str">
        <f>IF($B1869=2016,$P1869,"")</f>
        <v/>
      </c>
      <c r="T1869" s="15" t="str">
        <f>IF($B1869=2017,$P1869,"")</f>
        <v/>
      </c>
      <c r="U1869" s="15" t="str">
        <f>IF($B1869=2018,$P1869,"")</f>
        <v/>
      </c>
      <c r="V1869" s="15" t="str">
        <f>IF($B1869=2019,$P1869,"")</f>
        <v/>
      </c>
      <c r="W1869" s="15" t="str">
        <f>IF($B1869=2020,$P1869,"")</f>
        <v/>
      </c>
      <c r="X1869" s="6" t="str">
        <f>IF($B1869=2021,$P1869,"")</f>
        <v/>
      </c>
      <c r="Y1869" s="6">
        <f>IF($B1869=2022,$P1869,"")</f>
        <v>1</v>
      </c>
      <c r="Z1869" s="6" t="str">
        <f>IF($B1869=2023,$P1869,"")</f>
        <v/>
      </c>
      <c r="AA1869" s="6" t="str">
        <f>IF($B1869=2024,$P1869,"")</f>
        <v/>
      </c>
      <c r="AB1869" s="15" t="str">
        <f>IF($B1869=2025,$P1869,"")</f>
        <v/>
      </c>
    </row>
    <row r="1870" spans="1:28" x14ac:dyDescent="0.25">
      <c r="A1870" s="3">
        <v>765</v>
      </c>
      <c r="B1870" s="3">
        <v>2022</v>
      </c>
      <c r="C1870" s="3" t="s">
        <v>27</v>
      </c>
      <c r="D1870" s="4">
        <f>DATE(B1870,N1870,M1870)</f>
        <v>44881</v>
      </c>
      <c r="E1870" s="5">
        <v>1658</v>
      </c>
      <c r="F1870" s="10" t="s">
        <v>454</v>
      </c>
      <c r="G1870" s="10" t="s">
        <v>476</v>
      </c>
      <c r="H1870" s="27"/>
      <c r="I1870" s="9" t="s">
        <v>6646</v>
      </c>
      <c r="J1870" s="7" t="s">
        <v>7048</v>
      </c>
      <c r="K1870" s="6" t="s">
        <v>5783</v>
      </c>
      <c r="L1870" s="6">
        <v>6310</v>
      </c>
      <c r="M1870" s="6">
        <v>16</v>
      </c>
      <c r="N1870" s="6">
        <v>11</v>
      </c>
      <c r="O1870" s="6" t="s">
        <v>7030</v>
      </c>
      <c r="P1870" s="15">
        <v>1</v>
      </c>
      <c r="Q1870" s="15" t="str">
        <f>IF($B1870=2014,$P1870,"")</f>
        <v/>
      </c>
      <c r="R1870" s="15" t="str">
        <f>IF($B1870=2015,$P1870,"")</f>
        <v/>
      </c>
      <c r="S1870" s="15" t="str">
        <f>IF($B1870=2016,$P1870,"")</f>
        <v/>
      </c>
      <c r="T1870" s="15" t="str">
        <f>IF($B1870=2017,$P1870,"")</f>
        <v/>
      </c>
      <c r="U1870" s="15" t="str">
        <f>IF($B1870=2018,$P1870,"")</f>
        <v/>
      </c>
      <c r="V1870" s="15" t="str">
        <f>IF($B1870=2019,$P1870,"")</f>
        <v/>
      </c>
      <c r="W1870" s="15" t="str">
        <f>IF($B1870=2020,$P1870,"")</f>
        <v/>
      </c>
      <c r="X1870" s="6" t="str">
        <f>IF($B1870=2021,$P1870,"")</f>
        <v/>
      </c>
      <c r="Y1870" s="6">
        <f>IF($B1870=2022,$P1870,"")</f>
        <v>1</v>
      </c>
      <c r="Z1870" s="6" t="str">
        <f>IF($B1870=2023,$P1870,"")</f>
        <v/>
      </c>
      <c r="AA1870" s="6" t="str">
        <f>IF($B1870=2024,$P1870,"")</f>
        <v/>
      </c>
      <c r="AB1870" s="15" t="str">
        <f>IF($B1870=2025,$P1870,"")</f>
        <v/>
      </c>
    </row>
    <row r="1871" spans="1:28" x14ac:dyDescent="0.25">
      <c r="A1871" s="3">
        <v>765</v>
      </c>
      <c r="B1871" s="3">
        <v>2022</v>
      </c>
      <c r="C1871" s="3" t="s">
        <v>198</v>
      </c>
      <c r="D1871" s="4">
        <f>DATE(B1871,N1871,M1871)</f>
        <v>44888</v>
      </c>
      <c r="E1871" s="5">
        <v>1640</v>
      </c>
      <c r="F1871" s="10" t="s">
        <v>454</v>
      </c>
      <c r="G1871" s="10" t="s">
        <v>476</v>
      </c>
      <c r="H1871" s="27"/>
      <c r="I1871" s="9" t="s">
        <v>6646</v>
      </c>
      <c r="J1871" s="7" t="s">
        <v>7098</v>
      </c>
      <c r="K1871" s="6" t="s">
        <v>6964</v>
      </c>
      <c r="L1871" s="6">
        <v>6310</v>
      </c>
      <c r="M1871" s="6">
        <v>23</v>
      </c>
      <c r="N1871" s="6">
        <v>11</v>
      </c>
      <c r="O1871" s="6" t="s">
        <v>7030</v>
      </c>
      <c r="P1871" s="15">
        <v>1</v>
      </c>
      <c r="Q1871" s="15" t="str">
        <f>IF($B1871=2014,$P1871,"")</f>
        <v/>
      </c>
      <c r="R1871" s="15" t="str">
        <f>IF($B1871=2015,$P1871,"")</f>
        <v/>
      </c>
      <c r="S1871" s="15" t="str">
        <f>IF($B1871=2016,$P1871,"")</f>
        <v/>
      </c>
      <c r="T1871" s="15" t="str">
        <f>IF($B1871=2017,$P1871,"")</f>
        <v/>
      </c>
      <c r="U1871" s="15" t="str">
        <f>IF($B1871=2018,$P1871,"")</f>
        <v/>
      </c>
      <c r="V1871" s="15" t="str">
        <f>IF($B1871=2019,$P1871,"")</f>
        <v/>
      </c>
      <c r="W1871" s="15" t="str">
        <f>IF($B1871=2020,$P1871,"")</f>
        <v/>
      </c>
      <c r="X1871" s="6" t="str">
        <f>IF($B1871=2021,$P1871,"")</f>
        <v/>
      </c>
      <c r="Y1871" s="6">
        <f>IF($B1871=2022,$P1871,"")</f>
        <v>1</v>
      </c>
      <c r="Z1871" s="6" t="str">
        <f>IF($B1871=2023,$P1871,"")</f>
        <v/>
      </c>
      <c r="AA1871" s="6" t="str">
        <f>IF($B1871=2024,$P1871,"")</f>
        <v/>
      </c>
      <c r="AB1871" s="15" t="str">
        <f>IF($B1871=2025,$P1871,"")</f>
        <v/>
      </c>
    </row>
    <row r="1872" spans="1:28" x14ac:dyDescent="0.25">
      <c r="A1872" s="3">
        <v>765</v>
      </c>
      <c r="B1872" s="3">
        <v>2022</v>
      </c>
      <c r="C1872" s="3" t="s">
        <v>250</v>
      </c>
      <c r="D1872" s="4">
        <f>DATE(B1872,N1872,M1872)</f>
        <v>44908</v>
      </c>
      <c r="E1872" s="5">
        <v>1702</v>
      </c>
      <c r="F1872" s="10" t="s">
        <v>454</v>
      </c>
      <c r="G1872" s="10" t="s">
        <v>476</v>
      </c>
      <c r="H1872" s="27"/>
      <c r="I1872" s="9" t="s">
        <v>6646</v>
      </c>
      <c r="J1872" s="7" t="s">
        <v>7149</v>
      </c>
      <c r="K1872" s="6" t="s">
        <v>5783</v>
      </c>
      <c r="L1872" s="6">
        <v>6313</v>
      </c>
      <c r="M1872" s="6">
        <v>13</v>
      </c>
      <c r="N1872" s="6">
        <v>12</v>
      </c>
      <c r="P1872" s="15">
        <v>1</v>
      </c>
      <c r="Q1872" s="15" t="str">
        <f>IF($B1872=2014,$P1872,"")</f>
        <v/>
      </c>
      <c r="R1872" s="15" t="str">
        <f>IF($B1872=2015,$P1872,"")</f>
        <v/>
      </c>
      <c r="S1872" s="15" t="str">
        <f>IF($B1872=2016,$P1872,"")</f>
        <v/>
      </c>
      <c r="T1872" s="15" t="str">
        <f>IF($B1872=2017,$P1872,"")</f>
        <v/>
      </c>
      <c r="U1872" s="15" t="str">
        <f>IF($B1872=2018,$P1872,"")</f>
        <v/>
      </c>
      <c r="V1872" s="15" t="str">
        <f>IF($B1872=2019,$P1872,"")</f>
        <v/>
      </c>
      <c r="W1872" s="15" t="str">
        <f>IF($B1872=2020,$P1872,"")</f>
        <v/>
      </c>
      <c r="X1872" s="6" t="str">
        <f>IF($B1872=2021,$P1872,"")</f>
        <v/>
      </c>
      <c r="Y1872" s="6">
        <f>IF($B1872=2022,$P1872,"")</f>
        <v>1</v>
      </c>
      <c r="Z1872" s="6" t="str">
        <f>IF($B1872=2023,$P1872,"")</f>
        <v/>
      </c>
      <c r="AA1872" s="6" t="str">
        <f>IF($B1872=2024,$P1872,"")</f>
        <v/>
      </c>
      <c r="AB1872" s="15" t="str">
        <f>IF($B1872=2025,$P1872,"")</f>
        <v/>
      </c>
    </row>
    <row r="1873" spans="1:28" x14ac:dyDescent="0.25">
      <c r="A1873" s="3">
        <v>765</v>
      </c>
      <c r="B1873" s="3">
        <v>2022</v>
      </c>
      <c r="C1873" s="3" t="s">
        <v>47</v>
      </c>
      <c r="D1873" s="4">
        <f>DATE(B1873,N1873,M1873)</f>
        <v>44909</v>
      </c>
      <c r="E1873" s="5">
        <v>1543</v>
      </c>
      <c r="F1873" s="6" t="s">
        <v>454</v>
      </c>
      <c r="G1873" s="6" t="s">
        <v>476</v>
      </c>
      <c r="H1873" s="27"/>
      <c r="I1873" s="9" t="s">
        <v>6646</v>
      </c>
      <c r="J1873" s="7" t="s">
        <v>7129</v>
      </c>
      <c r="K1873" s="6" t="s">
        <v>6838</v>
      </c>
      <c r="L1873" s="6">
        <v>6312</v>
      </c>
      <c r="M1873" s="6">
        <v>14</v>
      </c>
      <c r="N1873" s="6">
        <v>12</v>
      </c>
      <c r="P1873" s="15">
        <v>1</v>
      </c>
      <c r="Q1873" s="15" t="str">
        <f>IF($B1873=2014,$P1873,"")</f>
        <v/>
      </c>
      <c r="R1873" s="15" t="str">
        <f>IF($B1873=2015,$P1873,"")</f>
        <v/>
      </c>
      <c r="S1873" s="15" t="str">
        <f>IF($B1873=2016,$P1873,"")</f>
        <v/>
      </c>
      <c r="T1873" s="15" t="str">
        <f>IF($B1873=2017,$P1873,"")</f>
        <v/>
      </c>
      <c r="U1873" s="15" t="str">
        <f>IF($B1873=2018,$P1873,"")</f>
        <v/>
      </c>
      <c r="V1873" s="15" t="str">
        <f>IF($B1873=2019,$P1873,"")</f>
        <v/>
      </c>
      <c r="W1873" s="15" t="str">
        <f>IF($B1873=2020,$P1873,"")</f>
        <v/>
      </c>
      <c r="X1873" s="6" t="str">
        <f>IF($B1873=2021,$P1873,"")</f>
        <v/>
      </c>
      <c r="Y1873" s="6">
        <f>IF($B1873=2022,$P1873,"")</f>
        <v>1</v>
      </c>
      <c r="Z1873" s="6" t="str">
        <f>IF($B1873=2023,$P1873,"")</f>
        <v/>
      </c>
      <c r="AA1873" s="6" t="str">
        <f>IF($B1873=2024,$P1873,"")</f>
        <v/>
      </c>
      <c r="AB1873" s="15" t="str">
        <f>IF($B1873=2025,$P1873,"")</f>
        <v/>
      </c>
    </row>
    <row r="1874" spans="1:28" x14ac:dyDescent="0.25">
      <c r="A1874" s="3">
        <v>765</v>
      </c>
      <c r="B1874" s="3">
        <v>2023</v>
      </c>
      <c r="C1874" s="3" t="s">
        <v>193</v>
      </c>
      <c r="D1874" s="4">
        <f>DATE(B1874,N1874,M1874)</f>
        <v>45230</v>
      </c>
      <c r="E1874" s="5">
        <v>1700</v>
      </c>
      <c r="F1874" s="10" t="s">
        <v>454</v>
      </c>
      <c r="G1874" s="10" t="s">
        <v>476</v>
      </c>
      <c r="H1874" s="27"/>
      <c r="I1874" s="7" t="s">
        <v>8961</v>
      </c>
      <c r="J1874" s="7" t="s">
        <v>7854</v>
      </c>
      <c r="K1874" s="6" t="s">
        <v>5783</v>
      </c>
      <c r="L1874" s="6">
        <v>6410</v>
      </c>
      <c r="M1874" s="6">
        <v>31</v>
      </c>
      <c r="N1874" s="6">
        <v>10</v>
      </c>
      <c r="P1874" s="15">
        <v>1</v>
      </c>
      <c r="Q1874" s="15" t="str">
        <f>IF($B1874=2014,$P1874,"")</f>
        <v/>
      </c>
      <c r="R1874" s="15" t="str">
        <f>IF($B1874=2015,$P1874,"")</f>
        <v/>
      </c>
      <c r="S1874" s="15" t="str">
        <f>IF($B1874=2016,$P1874,"")</f>
        <v/>
      </c>
      <c r="T1874" s="15" t="str">
        <f>IF($B1874=2017,$P1874,"")</f>
        <v/>
      </c>
      <c r="U1874" s="15" t="str">
        <f>IF($B1874=2018,$P1874,"")</f>
        <v/>
      </c>
      <c r="V1874" s="15" t="str">
        <f>IF($B1874=2019,$P1874,"")</f>
        <v/>
      </c>
      <c r="W1874" s="15" t="str">
        <f>IF($B1874=2020,$P1874,"")</f>
        <v/>
      </c>
      <c r="X1874" s="6" t="str">
        <f>IF($B1874=2021,$P1874,"")</f>
        <v/>
      </c>
      <c r="Y1874" s="6" t="str">
        <f>IF($B1874=2022,$P1874,"")</f>
        <v/>
      </c>
      <c r="Z1874" s="6">
        <f>IF($B1874=2023,$P1874,"")</f>
        <v>1</v>
      </c>
      <c r="AA1874" s="6" t="str">
        <f>IF($B1874=2024,$P1874,"")</f>
        <v/>
      </c>
      <c r="AB1874" s="15" t="str">
        <f>IF($B1874=2025,$P1874,"")</f>
        <v/>
      </c>
    </row>
    <row r="1875" spans="1:28" x14ac:dyDescent="0.25">
      <c r="A1875" s="3">
        <v>765</v>
      </c>
      <c r="B1875" s="3">
        <v>2023</v>
      </c>
      <c r="C1875" s="3" t="s">
        <v>212</v>
      </c>
      <c r="D1875" s="4">
        <f>DATE(B1875,N1875,M1875)</f>
        <v>45267</v>
      </c>
      <c r="E1875" s="5">
        <v>1700</v>
      </c>
      <c r="F1875" s="10" t="s">
        <v>454</v>
      </c>
      <c r="G1875" s="10" t="s">
        <v>476</v>
      </c>
      <c r="H1875" s="10"/>
      <c r="I1875" s="7" t="s">
        <v>8961</v>
      </c>
      <c r="J1875" s="7" t="s">
        <v>7951</v>
      </c>
      <c r="K1875" s="6" t="s">
        <v>5783</v>
      </c>
      <c r="L1875" s="6">
        <v>6411</v>
      </c>
      <c r="M1875" s="6">
        <v>7</v>
      </c>
      <c r="N1875" s="6">
        <v>12</v>
      </c>
      <c r="P1875" s="15">
        <v>1</v>
      </c>
      <c r="Q1875" s="15" t="str">
        <f>IF($B1875=2014,$P1875,"")</f>
        <v/>
      </c>
      <c r="R1875" s="15" t="str">
        <f>IF($B1875=2015,$P1875,"")</f>
        <v/>
      </c>
      <c r="S1875" s="15" t="str">
        <f>IF($B1875=2016,$P1875,"")</f>
        <v/>
      </c>
      <c r="T1875" s="15" t="str">
        <f>IF($B1875=2017,$P1875,"")</f>
        <v/>
      </c>
      <c r="U1875" s="15" t="str">
        <f>IF($B1875=2018,$P1875,"")</f>
        <v/>
      </c>
      <c r="V1875" s="15" t="str">
        <f>IF($B1875=2019,$P1875,"")</f>
        <v/>
      </c>
      <c r="W1875" s="15" t="str">
        <f>IF($B1875=2020,$P1875,"")</f>
        <v/>
      </c>
      <c r="X1875" s="6" t="str">
        <f>IF($B1875=2021,$P1875,"")</f>
        <v/>
      </c>
      <c r="Y1875" s="6" t="str">
        <f>IF($B1875=2022,$P1875,"")</f>
        <v/>
      </c>
      <c r="Z1875" s="6">
        <f>IF($B1875=2023,$P1875,"")</f>
        <v>1</v>
      </c>
      <c r="AA1875" s="6" t="str">
        <f>IF($B1875=2024,$P1875,"")</f>
        <v/>
      </c>
      <c r="AB1875" s="15" t="str">
        <f>IF($B1875=2025,$P1875,"")</f>
        <v/>
      </c>
    </row>
    <row r="1876" spans="1:28" x14ac:dyDescent="0.25">
      <c r="A1876" s="3">
        <v>765</v>
      </c>
      <c r="B1876" s="3">
        <v>2023</v>
      </c>
      <c r="C1876" s="3" t="s">
        <v>47</v>
      </c>
      <c r="D1876" s="4">
        <f>DATE(B1876,N1876,M1876)</f>
        <v>45274</v>
      </c>
      <c r="E1876" s="5">
        <v>1700</v>
      </c>
      <c r="F1876" s="10" t="s">
        <v>454</v>
      </c>
      <c r="G1876" s="10" t="s">
        <v>476</v>
      </c>
      <c r="H1876" s="10"/>
      <c r="I1876" s="7" t="s">
        <v>8961</v>
      </c>
      <c r="J1876" s="7" t="s">
        <v>7951</v>
      </c>
      <c r="K1876" s="6" t="s">
        <v>5783</v>
      </c>
      <c r="L1876" s="6">
        <v>6412</v>
      </c>
      <c r="M1876" s="6">
        <v>14</v>
      </c>
      <c r="N1876" s="6">
        <v>12</v>
      </c>
      <c r="P1876" s="15">
        <v>1</v>
      </c>
      <c r="Q1876" s="15" t="str">
        <f>IF($B1876=2014,$P1876,"")</f>
        <v/>
      </c>
      <c r="R1876" s="15" t="str">
        <f>IF($B1876=2015,$P1876,"")</f>
        <v/>
      </c>
      <c r="S1876" s="15" t="str">
        <f>IF($B1876=2016,$P1876,"")</f>
        <v/>
      </c>
      <c r="T1876" s="15" t="str">
        <f>IF($B1876=2017,$P1876,"")</f>
        <v/>
      </c>
      <c r="U1876" s="15" t="str">
        <f>IF($B1876=2018,$P1876,"")</f>
        <v/>
      </c>
      <c r="V1876" s="15" t="str">
        <f>IF($B1876=2019,$P1876,"")</f>
        <v/>
      </c>
      <c r="W1876" s="15" t="str">
        <f>IF($B1876=2020,$P1876,"")</f>
        <v/>
      </c>
      <c r="X1876" s="6" t="str">
        <f>IF($B1876=2021,$P1876,"")</f>
        <v/>
      </c>
      <c r="Y1876" s="6" t="str">
        <f>IF($B1876=2022,$P1876,"")</f>
        <v/>
      </c>
      <c r="Z1876" s="6">
        <f>IF($B1876=2023,$P1876,"")</f>
        <v>1</v>
      </c>
      <c r="AA1876" s="6" t="str">
        <f>IF($B1876=2024,$P1876,"")</f>
        <v/>
      </c>
      <c r="AB1876" s="15" t="str">
        <f>IF($B1876=2025,$P1876,"")</f>
        <v/>
      </c>
    </row>
    <row r="1877" spans="1:28" ht="24" x14ac:dyDescent="0.25">
      <c r="A1877" s="3">
        <v>765</v>
      </c>
      <c r="B1877" s="5">
        <v>2015</v>
      </c>
      <c r="C1877" s="3" t="s">
        <v>278</v>
      </c>
      <c r="D1877" s="4">
        <f>DATE(B1877,N1877,M1877)</f>
        <v>42245</v>
      </c>
      <c r="E1877" s="5">
        <v>130</v>
      </c>
      <c r="F1877" s="6" t="s">
        <v>454</v>
      </c>
      <c r="G1877" s="6" t="s">
        <v>464</v>
      </c>
      <c r="H1877" s="27"/>
      <c r="I1877" s="9" t="s">
        <v>8235</v>
      </c>
      <c r="J1877" s="9" t="s">
        <v>598</v>
      </c>
      <c r="K1877" s="6" t="s">
        <v>85</v>
      </c>
      <c r="L1877" s="6">
        <v>5604</v>
      </c>
      <c r="M1877" s="6">
        <v>29</v>
      </c>
      <c r="N1877" s="6">
        <v>8</v>
      </c>
      <c r="O1877" s="6" t="s">
        <v>86</v>
      </c>
      <c r="P1877" s="15">
        <v>1</v>
      </c>
      <c r="Q1877" s="15" t="str">
        <f>IF($B1877=2014,$P1877,"")</f>
        <v/>
      </c>
      <c r="R1877" s="15">
        <f>IF($B1877=2015,$P1877,"")</f>
        <v>1</v>
      </c>
      <c r="S1877" s="15" t="str">
        <f>IF($B1877=2016,$P1877,"")</f>
        <v/>
      </c>
      <c r="T1877" s="15" t="str">
        <f>IF($B1877=2017,$P1877,"")</f>
        <v/>
      </c>
      <c r="U1877" s="15" t="str">
        <f>IF($B1877=2018,$P1877,"")</f>
        <v/>
      </c>
      <c r="V1877" s="15" t="str">
        <f>IF($B1877=2019,$P1877,"")</f>
        <v/>
      </c>
      <c r="W1877" s="15" t="str">
        <f>IF($B1877=2020,$P1877,"")</f>
        <v/>
      </c>
      <c r="X1877" s="6" t="str">
        <f>IF($B1877=2021,$P1877,"")</f>
        <v/>
      </c>
      <c r="Y1877" s="6" t="str">
        <f>IF($B1877=2022,$P1877,"")</f>
        <v/>
      </c>
      <c r="Z1877" s="6" t="str">
        <f>IF($B1877=2023,$P1877,"")</f>
        <v/>
      </c>
      <c r="AA1877" s="6" t="str">
        <f>IF($B1877=2024,$P1877,"")</f>
        <v/>
      </c>
      <c r="AB1877" s="15" t="str">
        <f>IF($B1877=2025,$P1877,"")</f>
        <v/>
      </c>
    </row>
    <row r="1878" spans="1:28" ht="24" x14ac:dyDescent="0.25">
      <c r="A1878" s="3">
        <v>765</v>
      </c>
      <c r="B1878" s="5">
        <v>2015</v>
      </c>
      <c r="C1878" s="3" t="s">
        <v>185</v>
      </c>
      <c r="D1878" s="4">
        <f>DATE(B1878,N1878,M1878)</f>
        <v>42260</v>
      </c>
      <c r="E1878" s="5">
        <v>130</v>
      </c>
      <c r="F1878" s="6" t="s">
        <v>454</v>
      </c>
      <c r="G1878" s="6" t="s">
        <v>464</v>
      </c>
      <c r="H1878" s="27"/>
      <c r="I1878" s="9" t="s">
        <v>8235</v>
      </c>
      <c r="J1878" s="9" t="s">
        <v>599</v>
      </c>
      <c r="K1878" s="6" t="s">
        <v>43</v>
      </c>
      <c r="L1878" s="6">
        <v>5605</v>
      </c>
      <c r="M1878" s="6">
        <v>13</v>
      </c>
      <c r="N1878" s="6">
        <v>9</v>
      </c>
      <c r="P1878" s="15">
        <v>1</v>
      </c>
      <c r="Q1878" s="15" t="str">
        <f>IF($B1878=2014,$P1878,"")</f>
        <v/>
      </c>
      <c r="R1878" s="15">
        <f>IF($B1878=2015,$P1878,"")</f>
        <v>1</v>
      </c>
      <c r="S1878" s="15" t="str">
        <f>IF($B1878=2016,$P1878,"")</f>
        <v/>
      </c>
      <c r="T1878" s="15" t="str">
        <f>IF($B1878=2017,$P1878,"")</f>
        <v/>
      </c>
      <c r="U1878" s="15" t="str">
        <f>IF($B1878=2018,$P1878,"")</f>
        <v/>
      </c>
      <c r="V1878" s="15" t="str">
        <f>IF($B1878=2019,$P1878,"")</f>
        <v/>
      </c>
      <c r="W1878" s="15" t="str">
        <f>IF($B1878=2020,$P1878,"")</f>
        <v/>
      </c>
      <c r="X1878" s="6" t="str">
        <f>IF($B1878=2021,$P1878,"")</f>
        <v/>
      </c>
      <c r="Y1878" s="6" t="str">
        <f>IF($B1878=2022,$P1878,"")</f>
        <v/>
      </c>
      <c r="Z1878" s="6" t="str">
        <f>IF($B1878=2023,$P1878,"")</f>
        <v/>
      </c>
      <c r="AA1878" s="6" t="str">
        <f>IF($B1878=2024,$P1878,"")</f>
        <v/>
      </c>
      <c r="AB1878" s="15" t="str">
        <f>IF($B1878=2025,$P1878,"")</f>
        <v/>
      </c>
    </row>
    <row r="1879" spans="1:28" x14ac:dyDescent="0.25">
      <c r="A1879" s="3">
        <v>765</v>
      </c>
      <c r="B1879" s="5">
        <v>2015</v>
      </c>
      <c r="C1879" s="3" t="s">
        <v>256</v>
      </c>
      <c r="D1879" s="4">
        <f>DATE(B1879,N1879,M1879)</f>
        <v>42362</v>
      </c>
      <c r="E1879" s="5">
        <v>2030</v>
      </c>
      <c r="F1879" s="6" t="s">
        <v>454</v>
      </c>
      <c r="G1879" s="6" t="s">
        <v>464</v>
      </c>
      <c r="H1879" s="27"/>
      <c r="I1879" s="9" t="s">
        <v>8235</v>
      </c>
      <c r="J1879" s="9" t="s">
        <v>600</v>
      </c>
      <c r="K1879" s="6" t="s">
        <v>31</v>
      </c>
      <c r="L1879" s="6">
        <v>5612</v>
      </c>
      <c r="M1879" s="6">
        <v>24</v>
      </c>
      <c r="N1879" s="6">
        <v>12</v>
      </c>
      <c r="P1879" s="15">
        <v>1</v>
      </c>
      <c r="Q1879" s="15" t="str">
        <f>IF($B1879=2014,$P1879,"")</f>
        <v/>
      </c>
      <c r="R1879" s="15">
        <f>IF($B1879=2015,$P1879,"")</f>
        <v>1</v>
      </c>
      <c r="S1879" s="15" t="str">
        <f>IF($B1879=2016,$P1879,"")</f>
        <v/>
      </c>
      <c r="T1879" s="15" t="str">
        <f>IF($B1879=2017,$P1879,"")</f>
        <v/>
      </c>
      <c r="U1879" s="15" t="str">
        <f>IF($B1879=2018,$P1879,"")</f>
        <v/>
      </c>
      <c r="V1879" s="15" t="str">
        <f>IF($B1879=2019,$P1879,"")</f>
        <v/>
      </c>
      <c r="W1879" s="15" t="str">
        <f>IF($B1879=2020,$P1879,"")</f>
        <v/>
      </c>
      <c r="X1879" s="6" t="str">
        <f>IF($B1879=2021,$P1879,"")</f>
        <v/>
      </c>
      <c r="Y1879" s="6" t="str">
        <f>IF($B1879=2022,$P1879,"")</f>
        <v/>
      </c>
      <c r="Z1879" s="6" t="str">
        <f>IF($B1879=2023,$P1879,"")</f>
        <v/>
      </c>
      <c r="AA1879" s="6" t="str">
        <f>IF($B1879=2024,$P1879,"")</f>
        <v/>
      </c>
      <c r="AB1879" s="15" t="str">
        <f>IF($B1879=2025,$P1879,"")</f>
        <v/>
      </c>
    </row>
    <row r="1880" spans="1:28" x14ac:dyDescent="0.25">
      <c r="A1880" s="3">
        <v>765</v>
      </c>
      <c r="B1880" s="5">
        <v>2016</v>
      </c>
      <c r="C1880" s="3" t="s">
        <v>325</v>
      </c>
      <c r="D1880" s="4">
        <f>DATE(B1880,N1880,M1880)</f>
        <v>42454</v>
      </c>
      <c r="E1880" s="5">
        <v>1830</v>
      </c>
      <c r="F1880" s="6" t="s">
        <v>454</v>
      </c>
      <c r="G1880" s="6" t="s">
        <v>464</v>
      </c>
      <c r="H1880" s="27"/>
      <c r="I1880" s="9" t="s">
        <v>8235</v>
      </c>
      <c r="J1880" s="9" t="s">
        <v>601</v>
      </c>
      <c r="K1880" s="6" t="s">
        <v>37</v>
      </c>
      <c r="L1880" s="6">
        <v>5618</v>
      </c>
      <c r="M1880" s="6">
        <v>25</v>
      </c>
      <c r="N1880" s="6">
        <v>3</v>
      </c>
      <c r="P1880" s="15">
        <v>1</v>
      </c>
      <c r="Q1880" s="15" t="str">
        <f>IF($B1880=2014,$P1880,"")</f>
        <v/>
      </c>
      <c r="R1880" s="15" t="str">
        <f>IF($B1880=2015,$P1880,"")</f>
        <v/>
      </c>
      <c r="S1880" s="15">
        <f>IF($B1880=2016,$P1880,"")</f>
        <v>1</v>
      </c>
      <c r="T1880" s="15" t="str">
        <f>IF($B1880=2017,$P1880,"")</f>
        <v/>
      </c>
      <c r="U1880" s="15" t="str">
        <f>IF($B1880=2018,$P1880,"")</f>
        <v/>
      </c>
      <c r="V1880" s="15" t="str">
        <f>IF($B1880=2019,$P1880,"")</f>
        <v/>
      </c>
      <c r="W1880" s="15" t="str">
        <f>IF($B1880=2020,$P1880,"")</f>
        <v/>
      </c>
      <c r="X1880" s="6" t="str">
        <f>IF($B1880=2021,$P1880,"")</f>
        <v/>
      </c>
      <c r="Y1880" s="6" t="str">
        <f>IF($B1880=2022,$P1880,"")</f>
        <v/>
      </c>
      <c r="Z1880" s="6" t="str">
        <f>IF($B1880=2023,$P1880,"")</f>
        <v/>
      </c>
      <c r="AA1880" s="6" t="str">
        <f>IF($B1880=2024,$P1880,"")</f>
        <v/>
      </c>
      <c r="AB1880" s="15" t="str">
        <f>IF($B1880=2025,$P1880,"")</f>
        <v/>
      </c>
    </row>
    <row r="1881" spans="1:28" x14ac:dyDescent="0.25">
      <c r="A1881" s="3">
        <v>765</v>
      </c>
      <c r="B1881" s="5">
        <v>2016</v>
      </c>
      <c r="C1881" s="3" t="s">
        <v>65</v>
      </c>
      <c r="D1881" s="4">
        <f>DATE(B1881,N1881,M1881)</f>
        <v>42462</v>
      </c>
      <c r="E1881" s="5">
        <v>1730</v>
      </c>
      <c r="F1881" s="6" t="s">
        <v>454</v>
      </c>
      <c r="G1881" s="6" t="s">
        <v>464</v>
      </c>
      <c r="H1881" s="27"/>
      <c r="I1881" s="9" t="s">
        <v>8235</v>
      </c>
      <c r="J1881" s="9" t="s">
        <v>602</v>
      </c>
      <c r="K1881" s="6" t="s">
        <v>37</v>
      </c>
      <c r="L1881" s="6">
        <v>5619</v>
      </c>
      <c r="M1881" s="6">
        <v>2</v>
      </c>
      <c r="N1881" s="6">
        <v>4</v>
      </c>
      <c r="P1881" s="15">
        <v>1</v>
      </c>
      <c r="Q1881" s="15" t="str">
        <f>IF($B1881=2014,$P1881,"")</f>
        <v/>
      </c>
      <c r="R1881" s="15" t="str">
        <f>IF($B1881=2015,$P1881,"")</f>
        <v/>
      </c>
      <c r="S1881" s="15">
        <f>IF($B1881=2016,$P1881,"")</f>
        <v>1</v>
      </c>
      <c r="T1881" s="15" t="str">
        <f>IF($B1881=2017,$P1881,"")</f>
        <v/>
      </c>
      <c r="U1881" s="15" t="str">
        <f>IF($B1881=2018,$P1881,"")</f>
        <v/>
      </c>
      <c r="V1881" s="15" t="str">
        <f>IF($B1881=2019,$P1881,"")</f>
        <v/>
      </c>
      <c r="W1881" s="15" t="str">
        <f>IF($B1881=2020,$P1881,"")</f>
        <v/>
      </c>
      <c r="X1881" s="6" t="str">
        <f>IF($B1881=2021,$P1881,"")</f>
        <v/>
      </c>
      <c r="Y1881" s="6" t="str">
        <f>IF($B1881=2022,$P1881,"")</f>
        <v/>
      </c>
      <c r="Z1881" s="6" t="str">
        <f>IF($B1881=2023,$P1881,"")</f>
        <v/>
      </c>
      <c r="AA1881" s="6" t="str">
        <f>IF($B1881=2024,$P1881,"")</f>
        <v/>
      </c>
      <c r="AB1881" s="15" t="str">
        <f>IF($B1881=2025,$P1881,"")</f>
        <v/>
      </c>
    </row>
    <row r="1882" spans="1:28" ht="24" x14ac:dyDescent="0.25">
      <c r="A1882" s="3">
        <v>765</v>
      </c>
      <c r="B1882" s="5">
        <v>2016</v>
      </c>
      <c r="C1882" s="3" t="s">
        <v>213</v>
      </c>
      <c r="D1882" s="4">
        <f>DATE(B1882,N1882,M1882)</f>
        <v>42463</v>
      </c>
      <c r="E1882" s="5">
        <v>1900</v>
      </c>
      <c r="F1882" s="6" t="s">
        <v>454</v>
      </c>
      <c r="G1882" s="6" t="s">
        <v>464</v>
      </c>
      <c r="H1882" s="27"/>
      <c r="I1882" s="9" t="s">
        <v>8235</v>
      </c>
      <c r="J1882" s="9" t="s">
        <v>603</v>
      </c>
      <c r="K1882" s="6" t="s">
        <v>37</v>
      </c>
      <c r="L1882" s="6">
        <v>5619</v>
      </c>
      <c r="M1882" s="6">
        <v>3</v>
      </c>
      <c r="N1882" s="6">
        <v>4</v>
      </c>
      <c r="P1882" s="15">
        <v>1</v>
      </c>
      <c r="Q1882" s="15" t="str">
        <f>IF($B1882=2014,$P1882,"")</f>
        <v/>
      </c>
      <c r="R1882" s="15" t="str">
        <f>IF($B1882=2015,$P1882,"")</f>
        <v/>
      </c>
      <c r="S1882" s="15">
        <f>IF($B1882=2016,$P1882,"")</f>
        <v>1</v>
      </c>
      <c r="T1882" s="15" t="str">
        <f>IF($B1882=2017,$P1882,"")</f>
        <v/>
      </c>
      <c r="U1882" s="15" t="str">
        <f>IF($B1882=2018,$P1882,"")</f>
        <v/>
      </c>
      <c r="V1882" s="15" t="str">
        <f>IF($B1882=2019,$P1882,"")</f>
        <v/>
      </c>
      <c r="W1882" s="15" t="str">
        <f>IF($B1882=2020,$P1882,"")</f>
        <v/>
      </c>
      <c r="X1882" s="6" t="str">
        <f>IF($B1882=2021,$P1882,"")</f>
        <v/>
      </c>
      <c r="Y1882" s="6" t="str">
        <f>IF($B1882=2022,$P1882,"")</f>
        <v/>
      </c>
      <c r="Z1882" s="6" t="str">
        <f>IF($B1882=2023,$P1882,"")</f>
        <v/>
      </c>
      <c r="AA1882" s="6" t="str">
        <f>IF($B1882=2024,$P1882,"")</f>
        <v/>
      </c>
      <c r="AB1882" s="15" t="str">
        <f>IF($B1882=2025,$P1882,"")</f>
        <v/>
      </c>
    </row>
    <row r="1883" spans="1:28" x14ac:dyDescent="0.25">
      <c r="A1883" s="3">
        <v>765</v>
      </c>
      <c r="B1883" s="3">
        <v>2021</v>
      </c>
      <c r="C1883" s="3" t="s">
        <v>210</v>
      </c>
      <c r="D1883" s="4">
        <v>44455</v>
      </c>
      <c r="E1883" s="5">
        <v>1830</v>
      </c>
      <c r="F1883" s="6" t="s">
        <v>454</v>
      </c>
      <c r="G1883" s="6" t="s">
        <v>464</v>
      </c>
      <c r="H1883" s="27"/>
      <c r="I1883" s="9" t="s">
        <v>8235</v>
      </c>
      <c r="J1883" s="7" t="s">
        <v>6041</v>
      </c>
      <c r="K1883" s="6" t="s">
        <v>1563</v>
      </c>
      <c r="L1883" s="6">
        <v>6205</v>
      </c>
      <c r="M1883" s="6">
        <v>16</v>
      </c>
      <c r="N1883" s="6">
        <v>9</v>
      </c>
      <c r="O1883" s="6" t="s">
        <v>4448</v>
      </c>
      <c r="P1883" s="15">
        <v>1</v>
      </c>
      <c r="Q1883" s="15" t="str">
        <f>IF($B1883=2014,$P1883,"")</f>
        <v/>
      </c>
      <c r="R1883" s="15" t="str">
        <f>IF($B1883=2015,$P1883,"")</f>
        <v/>
      </c>
      <c r="S1883" s="15" t="str">
        <f>IF($B1883=2016,$P1883,"")</f>
        <v/>
      </c>
      <c r="T1883" s="15" t="str">
        <f>IF($B1883=2017,$P1883,"")</f>
        <v/>
      </c>
      <c r="U1883" s="15" t="str">
        <f>IF($B1883=2018,$P1883,"")</f>
        <v/>
      </c>
      <c r="V1883" s="15" t="str">
        <f>IF($B1883=2019,$P1883,"")</f>
        <v/>
      </c>
      <c r="W1883" s="15" t="str">
        <f>IF($B1883=2020,$P1883,"")</f>
        <v/>
      </c>
      <c r="X1883" s="6">
        <f>IF($B1883=2021,$P1883,"")</f>
        <v>1</v>
      </c>
      <c r="Y1883" s="6" t="str">
        <f>IF($B1883=2022,$P1883,"")</f>
        <v/>
      </c>
      <c r="Z1883" s="6" t="str">
        <f>IF($B1883=2023,$P1883,"")</f>
        <v/>
      </c>
      <c r="AA1883" s="6" t="str">
        <f>IF($B1883=2024,$P1883,"")</f>
        <v/>
      </c>
      <c r="AB1883" s="15" t="str">
        <f>IF($B1883=2025,$P1883,"")</f>
        <v/>
      </c>
    </row>
    <row r="1884" spans="1:28" x14ac:dyDescent="0.25">
      <c r="A1884" s="3">
        <v>765</v>
      </c>
      <c r="B1884" s="3">
        <v>2021</v>
      </c>
      <c r="C1884" s="3" t="s">
        <v>111</v>
      </c>
      <c r="D1884" s="4">
        <v>44456</v>
      </c>
      <c r="E1884" s="5">
        <v>1830</v>
      </c>
      <c r="F1884" s="6" t="s">
        <v>454</v>
      </c>
      <c r="G1884" s="6" t="s">
        <v>464</v>
      </c>
      <c r="H1884" s="27"/>
      <c r="I1884" s="9" t="s">
        <v>8235</v>
      </c>
      <c r="J1884" s="7" t="s">
        <v>6041</v>
      </c>
      <c r="K1884" s="6" t="s">
        <v>1563</v>
      </c>
      <c r="L1884" s="6">
        <v>6205</v>
      </c>
      <c r="M1884" s="6">
        <v>17</v>
      </c>
      <c r="N1884" s="6">
        <v>9</v>
      </c>
      <c r="O1884" s="6" t="s">
        <v>4448</v>
      </c>
      <c r="P1884" s="15">
        <v>1</v>
      </c>
      <c r="Q1884" s="15" t="str">
        <f>IF($B1884=2014,$P1884,"")</f>
        <v/>
      </c>
      <c r="R1884" s="15" t="str">
        <f>IF($B1884=2015,$P1884,"")</f>
        <v/>
      </c>
      <c r="S1884" s="15" t="str">
        <f>IF($B1884=2016,$P1884,"")</f>
        <v/>
      </c>
      <c r="T1884" s="15" t="str">
        <f>IF($B1884=2017,$P1884,"")</f>
        <v/>
      </c>
      <c r="U1884" s="15" t="str">
        <f>IF($B1884=2018,$P1884,"")</f>
        <v/>
      </c>
      <c r="V1884" s="15" t="str">
        <f>IF($B1884=2019,$P1884,"")</f>
        <v/>
      </c>
      <c r="W1884" s="15" t="str">
        <f>IF($B1884=2020,$P1884,"")</f>
        <v/>
      </c>
      <c r="X1884" s="6">
        <f>IF($B1884=2021,$P1884,"")</f>
        <v>1</v>
      </c>
      <c r="Y1884" s="6" t="str">
        <f>IF($B1884=2022,$P1884,"")</f>
        <v/>
      </c>
      <c r="Z1884" s="6" t="str">
        <f>IF($B1884=2023,$P1884,"")</f>
        <v/>
      </c>
      <c r="AA1884" s="6" t="str">
        <f>IF($B1884=2024,$P1884,"")</f>
        <v/>
      </c>
      <c r="AB1884" s="15" t="str">
        <f>IF($B1884=2025,$P1884,"")</f>
        <v/>
      </c>
    </row>
    <row r="1885" spans="1:28" x14ac:dyDescent="0.25">
      <c r="A1885" s="3">
        <v>765</v>
      </c>
      <c r="B1885" s="3">
        <v>2022</v>
      </c>
      <c r="C1885" s="3" t="s">
        <v>54</v>
      </c>
      <c r="D1885" s="4">
        <f>DATE(B1885,N1885,M1885)</f>
        <v>44828</v>
      </c>
      <c r="E1885" s="5">
        <v>1730</v>
      </c>
      <c r="F1885" s="6" t="s">
        <v>454</v>
      </c>
      <c r="G1885" s="6" t="s">
        <v>464</v>
      </c>
      <c r="H1885" s="27"/>
      <c r="I1885" s="9" t="s">
        <v>8235</v>
      </c>
      <c r="J1885" s="9" t="s">
        <v>6813</v>
      </c>
      <c r="K1885" s="6" t="s">
        <v>1563</v>
      </c>
      <c r="L1885" s="6">
        <v>6306</v>
      </c>
      <c r="M1885" s="6">
        <v>24</v>
      </c>
      <c r="N1885" s="6">
        <v>9</v>
      </c>
      <c r="O1885" s="6" t="s">
        <v>4448</v>
      </c>
      <c r="P1885" s="15">
        <v>1</v>
      </c>
      <c r="Q1885" s="15" t="str">
        <f>IF($B1885=2014,$P1885,"")</f>
        <v/>
      </c>
      <c r="R1885" s="15" t="str">
        <f>IF($B1885=2015,$P1885,"")</f>
        <v/>
      </c>
      <c r="S1885" s="15" t="str">
        <f>IF($B1885=2016,$P1885,"")</f>
        <v/>
      </c>
      <c r="T1885" s="15" t="str">
        <f>IF($B1885=2017,$P1885,"")</f>
        <v/>
      </c>
      <c r="U1885" s="15" t="str">
        <f>IF($B1885=2018,$P1885,"")</f>
        <v/>
      </c>
      <c r="V1885" s="15" t="str">
        <f>IF($B1885=2019,$P1885,"")</f>
        <v/>
      </c>
      <c r="W1885" s="15" t="str">
        <f>IF($B1885=2020,$P1885,"")</f>
        <v/>
      </c>
      <c r="X1885" s="6" t="str">
        <f>IF($B1885=2021,$P1885,"")</f>
        <v/>
      </c>
      <c r="Y1885" s="6">
        <f>IF($B1885=2022,$P1885,"")</f>
        <v>1</v>
      </c>
      <c r="Z1885" s="6" t="str">
        <f>IF($B1885=2023,$P1885,"")</f>
        <v/>
      </c>
      <c r="AA1885" s="6" t="str">
        <f>IF($B1885=2024,$P1885,"")</f>
        <v/>
      </c>
      <c r="AB1885" s="15" t="str">
        <f>IF($B1885=2025,$P1885,"")</f>
        <v/>
      </c>
    </row>
    <row r="1886" spans="1:28" x14ac:dyDescent="0.25">
      <c r="A1886" s="3">
        <v>765</v>
      </c>
      <c r="B1886" s="3">
        <v>2023</v>
      </c>
      <c r="C1886" s="3" t="s">
        <v>510</v>
      </c>
      <c r="D1886" s="4">
        <f>DATE(B1886,N1886,M1886)</f>
        <v>45287</v>
      </c>
      <c r="E1886" s="5">
        <v>1548</v>
      </c>
      <c r="F1886" s="10" t="s">
        <v>454</v>
      </c>
      <c r="G1886" s="10" t="s">
        <v>464</v>
      </c>
      <c r="H1886" s="10"/>
      <c r="I1886" s="9" t="s">
        <v>8235</v>
      </c>
      <c r="J1886" s="7" t="s">
        <v>8024</v>
      </c>
      <c r="K1886" s="6" t="s">
        <v>1563</v>
      </c>
      <c r="L1886" s="6">
        <v>6413</v>
      </c>
      <c r="M1886" s="6">
        <v>27</v>
      </c>
      <c r="N1886" s="6">
        <v>12</v>
      </c>
      <c r="O1886" s="6" t="s">
        <v>4448</v>
      </c>
      <c r="P1886" s="15">
        <v>1</v>
      </c>
      <c r="Q1886" s="15" t="str">
        <f>IF($B1886=2014,$P1886,"")</f>
        <v/>
      </c>
      <c r="R1886" s="15" t="str">
        <f>IF($B1886=2015,$P1886,"")</f>
        <v/>
      </c>
      <c r="S1886" s="15" t="str">
        <f>IF($B1886=2016,$P1886,"")</f>
        <v/>
      </c>
      <c r="T1886" s="15" t="str">
        <f>IF($B1886=2017,$P1886,"")</f>
        <v/>
      </c>
      <c r="U1886" s="15" t="str">
        <f>IF($B1886=2018,$P1886,"")</f>
        <v/>
      </c>
      <c r="V1886" s="15" t="str">
        <f>IF($B1886=2019,$P1886,"")</f>
        <v/>
      </c>
      <c r="W1886" s="15" t="str">
        <f>IF($B1886=2020,$P1886,"")</f>
        <v/>
      </c>
      <c r="X1886" s="6" t="str">
        <f>IF($B1886=2021,$P1886,"")</f>
        <v/>
      </c>
      <c r="Y1886" s="6" t="str">
        <f>IF($B1886=2022,$P1886,"")</f>
        <v/>
      </c>
      <c r="Z1886" s="6">
        <f>IF($B1886=2023,$P1886,"")</f>
        <v>1</v>
      </c>
      <c r="AA1886" s="6" t="str">
        <f>IF($B1886=2024,$P1886,"")</f>
        <v/>
      </c>
      <c r="AB1886" s="15" t="str">
        <f>IF($B1886=2025,$P1886,"")</f>
        <v/>
      </c>
    </row>
    <row r="1887" spans="1:28" x14ac:dyDescent="0.25">
      <c r="A1887" s="3">
        <v>765</v>
      </c>
      <c r="B1887" s="3">
        <v>2021</v>
      </c>
      <c r="C1887" s="3" t="s">
        <v>38</v>
      </c>
      <c r="D1887" s="4">
        <v>44465</v>
      </c>
      <c r="E1887" s="5">
        <v>1859</v>
      </c>
      <c r="F1887" s="6" t="s">
        <v>454</v>
      </c>
      <c r="G1887" s="6" t="s">
        <v>503</v>
      </c>
      <c r="H1887" s="27"/>
      <c r="I1887" s="7" t="s">
        <v>6042</v>
      </c>
      <c r="J1887" s="7" t="s">
        <v>6043</v>
      </c>
      <c r="K1887" s="6" t="s">
        <v>5684</v>
      </c>
      <c r="L1887" s="6">
        <v>6208</v>
      </c>
      <c r="M1887" s="6">
        <v>26</v>
      </c>
      <c r="N1887" s="6">
        <v>9</v>
      </c>
      <c r="O1887" s="6" t="s">
        <v>86</v>
      </c>
      <c r="P1887" s="15">
        <v>1</v>
      </c>
      <c r="Q1887" s="15" t="str">
        <f>IF($B1887=2014,$P1887,"")</f>
        <v/>
      </c>
      <c r="R1887" s="15" t="str">
        <f>IF($B1887=2015,$P1887,"")</f>
        <v/>
      </c>
      <c r="S1887" s="15" t="str">
        <f>IF($B1887=2016,$P1887,"")</f>
        <v/>
      </c>
      <c r="T1887" s="15" t="str">
        <f>IF($B1887=2017,$P1887,"")</f>
        <v/>
      </c>
      <c r="U1887" s="15" t="str">
        <f>IF($B1887=2018,$P1887,"")</f>
        <v/>
      </c>
      <c r="V1887" s="15" t="str">
        <f>IF($B1887=2019,$P1887,"")</f>
        <v/>
      </c>
      <c r="W1887" s="15" t="str">
        <f>IF($B1887=2020,$P1887,"")</f>
        <v/>
      </c>
      <c r="X1887" s="6">
        <f>IF($B1887=2021,$P1887,"")</f>
        <v>1</v>
      </c>
      <c r="Y1887" s="6" t="str">
        <f>IF($B1887=2022,$P1887,"")</f>
        <v/>
      </c>
      <c r="Z1887" s="6" t="str">
        <f>IF($B1887=2023,$P1887,"")</f>
        <v/>
      </c>
      <c r="AA1887" s="6" t="str">
        <f>IF($B1887=2024,$P1887,"")</f>
        <v/>
      </c>
      <c r="AB1887" s="15" t="str">
        <f>IF($B1887=2025,$P1887,"")</f>
        <v/>
      </c>
    </row>
    <row r="1888" spans="1:28" x14ac:dyDescent="0.25">
      <c r="A1888" s="3">
        <v>765</v>
      </c>
      <c r="B1888" s="3">
        <v>2022</v>
      </c>
      <c r="C1888" s="3" t="s">
        <v>93</v>
      </c>
      <c r="D1888" s="4">
        <f>DATE(B1888,N1888,M1888)</f>
        <v>44870</v>
      </c>
      <c r="E1888" s="5">
        <v>2105</v>
      </c>
      <c r="F1888" s="10" t="s">
        <v>454</v>
      </c>
      <c r="G1888" s="10" t="s">
        <v>272</v>
      </c>
      <c r="H1888" s="27"/>
      <c r="I1888" s="7" t="s">
        <v>7026</v>
      </c>
      <c r="J1888" s="7" t="s">
        <v>7027</v>
      </c>
      <c r="K1888" s="6" t="s">
        <v>6838</v>
      </c>
      <c r="L1888" s="6">
        <v>6309</v>
      </c>
      <c r="M1888" s="6">
        <v>5</v>
      </c>
      <c r="N1888" s="6">
        <v>11</v>
      </c>
      <c r="P1888" s="15">
        <v>1</v>
      </c>
      <c r="Q1888" s="15" t="str">
        <f>IF($B1888=2014,$P1888,"")</f>
        <v/>
      </c>
      <c r="R1888" s="15" t="str">
        <f>IF($B1888=2015,$P1888,"")</f>
        <v/>
      </c>
      <c r="S1888" s="15" t="str">
        <f>IF($B1888=2016,$P1888,"")</f>
        <v/>
      </c>
      <c r="T1888" s="15" t="str">
        <f>IF($B1888=2017,$P1888,"")</f>
        <v/>
      </c>
      <c r="U1888" s="15" t="str">
        <f>IF($B1888=2018,$P1888,"")</f>
        <v/>
      </c>
      <c r="V1888" s="15" t="str">
        <f>IF($B1888=2019,$P1888,"")</f>
        <v/>
      </c>
      <c r="W1888" s="15" t="str">
        <f>IF($B1888=2020,$P1888,"")</f>
        <v/>
      </c>
      <c r="X1888" s="6" t="str">
        <f>IF($B1888=2021,$P1888,"")</f>
        <v/>
      </c>
      <c r="Y1888" s="6">
        <f>IF($B1888=2022,$P1888,"")</f>
        <v>1</v>
      </c>
      <c r="Z1888" s="6" t="str">
        <f>IF($B1888=2023,$P1888,"")</f>
        <v/>
      </c>
      <c r="AA1888" s="6" t="str">
        <f>IF($B1888=2024,$P1888,"")</f>
        <v/>
      </c>
      <c r="AB1888" s="15" t="str">
        <f>IF($B1888=2025,$P1888,"")</f>
        <v/>
      </c>
    </row>
    <row r="1889" spans="1:28" x14ac:dyDescent="0.25">
      <c r="A1889" s="3">
        <v>774</v>
      </c>
      <c r="B1889" s="5">
        <v>2015</v>
      </c>
      <c r="C1889" s="3" t="s">
        <v>81</v>
      </c>
      <c r="D1889" s="4">
        <f>DATE(B1889,N1889,M1889)</f>
        <v>42293</v>
      </c>
      <c r="E1889" s="5">
        <v>1400</v>
      </c>
      <c r="F1889" s="6" t="s">
        <v>454</v>
      </c>
      <c r="G1889" s="6" t="s">
        <v>461</v>
      </c>
      <c r="H1889" s="27"/>
      <c r="I1889" s="7" t="s">
        <v>2659</v>
      </c>
      <c r="J1889" s="9" t="s">
        <v>604</v>
      </c>
      <c r="K1889" s="6" t="s">
        <v>16</v>
      </c>
      <c r="L1889" s="6">
        <v>5607</v>
      </c>
      <c r="M1889" s="6">
        <v>16</v>
      </c>
      <c r="N1889" s="6">
        <v>10</v>
      </c>
      <c r="O1889" s="6" t="s">
        <v>14</v>
      </c>
      <c r="P1889" s="15">
        <v>1</v>
      </c>
      <c r="Q1889" s="15" t="str">
        <f>IF($B1889=2014,$P1889,"")</f>
        <v/>
      </c>
      <c r="R1889" s="15">
        <f>IF($B1889=2015,$P1889,"")</f>
        <v>1</v>
      </c>
      <c r="S1889" s="15" t="str">
        <f>IF($B1889=2016,$P1889,"")</f>
        <v/>
      </c>
      <c r="T1889" s="15" t="str">
        <f>IF($B1889=2017,$P1889,"")</f>
        <v/>
      </c>
      <c r="U1889" s="15" t="str">
        <f>IF($B1889=2018,$P1889,"")</f>
        <v/>
      </c>
      <c r="V1889" s="15" t="str">
        <f>IF($B1889=2019,$P1889,"")</f>
        <v/>
      </c>
      <c r="W1889" s="15" t="str">
        <f>IF($B1889=2020,$P1889,"")</f>
        <v/>
      </c>
      <c r="X1889" s="6" t="str">
        <f>IF($B1889=2021,$P1889,"")</f>
        <v/>
      </c>
      <c r="Y1889" s="6" t="str">
        <f>IF($B1889=2022,$P1889,"")</f>
        <v/>
      </c>
      <c r="Z1889" s="6" t="str">
        <f>IF($B1889=2023,$P1889,"")</f>
        <v/>
      </c>
      <c r="AA1889" s="6" t="str">
        <f>IF($B1889=2024,$P1889,"")</f>
        <v/>
      </c>
      <c r="AB1889" s="15" t="str">
        <f>IF($B1889=2025,$P1889,"")</f>
        <v/>
      </c>
    </row>
    <row r="1890" spans="1:28" x14ac:dyDescent="0.25">
      <c r="A1890" s="3">
        <v>774</v>
      </c>
      <c r="B1890" s="5">
        <v>2015</v>
      </c>
      <c r="C1890" s="3" t="s">
        <v>255</v>
      </c>
      <c r="D1890" s="4">
        <f>DATE(B1890,N1890,M1890)</f>
        <v>42302</v>
      </c>
      <c r="E1890" s="5">
        <v>1600</v>
      </c>
      <c r="F1890" s="6" t="s">
        <v>454</v>
      </c>
      <c r="G1890" s="6" t="s">
        <v>461</v>
      </c>
      <c r="H1890" s="27"/>
      <c r="I1890" s="7" t="s">
        <v>2659</v>
      </c>
      <c r="J1890" s="9" t="s">
        <v>605</v>
      </c>
      <c r="K1890" s="6" t="s">
        <v>150</v>
      </c>
      <c r="L1890" s="6">
        <v>5609</v>
      </c>
      <c r="M1890" s="6">
        <v>25</v>
      </c>
      <c r="N1890" s="6">
        <v>10</v>
      </c>
      <c r="P1890" s="15">
        <v>1</v>
      </c>
      <c r="Q1890" s="15" t="str">
        <f>IF($B1890=2014,$P1890,"")</f>
        <v/>
      </c>
      <c r="R1890" s="15">
        <f>IF($B1890=2015,$P1890,"")</f>
        <v>1</v>
      </c>
      <c r="S1890" s="15" t="str">
        <f>IF($B1890=2016,$P1890,"")</f>
        <v/>
      </c>
      <c r="T1890" s="15" t="str">
        <f>IF($B1890=2017,$P1890,"")</f>
        <v/>
      </c>
      <c r="U1890" s="15" t="str">
        <f>IF($B1890=2018,$P1890,"")</f>
        <v/>
      </c>
      <c r="V1890" s="15" t="str">
        <f>IF($B1890=2019,$P1890,"")</f>
        <v/>
      </c>
      <c r="W1890" s="15" t="str">
        <f>IF($B1890=2020,$P1890,"")</f>
        <v/>
      </c>
      <c r="X1890" s="6" t="str">
        <f>IF($B1890=2021,$P1890,"")</f>
        <v/>
      </c>
      <c r="Y1890" s="6" t="str">
        <f>IF($B1890=2022,$P1890,"")</f>
        <v/>
      </c>
      <c r="Z1890" s="6" t="str">
        <f>IF($B1890=2023,$P1890,"")</f>
        <v/>
      </c>
      <c r="AA1890" s="6" t="str">
        <f>IF($B1890=2024,$P1890,"")</f>
        <v/>
      </c>
      <c r="AB1890" s="15" t="str">
        <f>IF($B1890=2025,$P1890,"")</f>
        <v/>
      </c>
    </row>
    <row r="1891" spans="1:28" x14ac:dyDescent="0.25">
      <c r="A1891" s="3">
        <v>774</v>
      </c>
      <c r="B1891" s="3">
        <v>2017</v>
      </c>
      <c r="C1891" s="3" t="s">
        <v>1460</v>
      </c>
      <c r="D1891" s="4">
        <f>DATE(B1891,N1891,M1891)</f>
        <v>43013</v>
      </c>
      <c r="E1891" s="5">
        <v>1500</v>
      </c>
      <c r="F1891" s="6" t="s">
        <v>454</v>
      </c>
      <c r="G1891" s="6" t="s">
        <v>461</v>
      </c>
      <c r="H1891" s="27"/>
      <c r="I1891" s="7" t="s">
        <v>2659</v>
      </c>
      <c r="J1891" s="9" t="s">
        <v>2660</v>
      </c>
      <c r="K1891" s="6" t="s">
        <v>102</v>
      </c>
      <c r="L1891" s="6">
        <v>5807</v>
      </c>
      <c r="M1891" s="6">
        <v>5</v>
      </c>
      <c r="N1891" s="6">
        <v>10</v>
      </c>
      <c r="P1891" s="15">
        <v>1</v>
      </c>
      <c r="Q1891" s="15" t="str">
        <f>IF($B1891=2014,$P1891,"")</f>
        <v/>
      </c>
      <c r="R1891" s="15" t="str">
        <f>IF($B1891=2015,$P1891,"")</f>
        <v/>
      </c>
      <c r="S1891" s="15" t="str">
        <f>IF($B1891=2016,$P1891,"")</f>
        <v/>
      </c>
      <c r="T1891" s="15">
        <f>IF($B1891=2017,$P1891,"")</f>
        <v>1</v>
      </c>
      <c r="U1891" s="15" t="str">
        <f>IF($B1891=2018,$P1891,"")</f>
        <v/>
      </c>
      <c r="V1891" s="15" t="str">
        <f>IF($B1891=2019,$P1891,"")</f>
        <v/>
      </c>
      <c r="W1891" s="15" t="str">
        <f>IF($B1891=2020,$P1891,"")</f>
        <v/>
      </c>
      <c r="X1891" s="6" t="str">
        <f>IF($B1891=2021,$P1891,"")</f>
        <v/>
      </c>
      <c r="Y1891" s="6" t="str">
        <f>IF($B1891=2022,$P1891,"")</f>
        <v/>
      </c>
      <c r="Z1891" s="6" t="str">
        <f>IF($B1891=2023,$P1891,"")</f>
        <v/>
      </c>
      <c r="AA1891" s="6" t="str">
        <f>IF($B1891=2024,$P1891,"")</f>
        <v/>
      </c>
      <c r="AB1891" s="15" t="str">
        <f>IF($B1891=2025,$P1891,"")</f>
        <v/>
      </c>
    </row>
    <row r="1892" spans="1:28" x14ac:dyDescent="0.25">
      <c r="A1892" s="3">
        <v>774</v>
      </c>
      <c r="B1892" s="3">
        <v>2017</v>
      </c>
      <c r="C1892" s="3" t="s">
        <v>93</v>
      </c>
      <c r="D1892" s="4">
        <f>DATE(B1892,N1892,M1892)</f>
        <v>43044</v>
      </c>
      <c r="E1892" s="5">
        <v>1401</v>
      </c>
      <c r="F1892" s="6" t="s">
        <v>454</v>
      </c>
      <c r="G1892" s="6" t="s">
        <v>461</v>
      </c>
      <c r="H1892" s="27"/>
      <c r="I1892" s="7" t="s">
        <v>2659</v>
      </c>
      <c r="J1892" s="9" t="s">
        <v>2661</v>
      </c>
      <c r="K1892" s="6" t="s">
        <v>102</v>
      </c>
      <c r="L1892" s="6">
        <v>5810</v>
      </c>
      <c r="M1892" s="6">
        <v>5</v>
      </c>
      <c r="N1892" s="6">
        <v>11</v>
      </c>
      <c r="P1892" s="15">
        <v>1</v>
      </c>
      <c r="Q1892" s="15" t="str">
        <f>IF($B1892=2014,$P1892,"")</f>
        <v/>
      </c>
      <c r="R1892" s="15" t="str">
        <f>IF($B1892=2015,$P1892,"")</f>
        <v/>
      </c>
      <c r="S1892" s="15" t="str">
        <f>IF($B1892=2016,$P1892,"")</f>
        <v/>
      </c>
      <c r="T1892" s="15">
        <f>IF($B1892=2017,$P1892,"")</f>
        <v>1</v>
      </c>
      <c r="U1892" s="15" t="str">
        <f>IF($B1892=2018,$P1892,"")</f>
        <v/>
      </c>
      <c r="V1892" s="15" t="str">
        <f>IF($B1892=2019,$P1892,"")</f>
        <v/>
      </c>
      <c r="W1892" s="15" t="str">
        <f>IF($B1892=2020,$P1892,"")</f>
        <v/>
      </c>
      <c r="X1892" s="6" t="str">
        <f>IF($B1892=2021,$P1892,"")</f>
        <v/>
      </c>
      <c r="Y1892" s="6" t="str">
        <f>IF($B1892=2022,$P1892,"")</f>
        <v/>
      </c>
      <c r="Z1892" s="6" t="str">
        <f>IF($B1892=2023,$P1892,"")</f>
        <v/>
      </c>
      <c r="AA1892" s="6" t="str">
        <f>IF($B1892=2024,$P1892,"")</f>
        <v/>
      </c>
      <c r="AB1892" s="15" t="str">
        <f>IF($B1892=2025,$P1892,"")</f>
        <v/>
      </c>
    </row>
    <row r="1893" spans="1:28" x14ac:dyDescent="0.25">
      <c r="A1893" s="3">
        <v>774</v>
      </c>
      <c r="B1893" s="3">
        <v>2019</v>
      </c>
      <c r="C1893" s="3" t="s">
        <v>1457</v>
      </c>
      <c r="D1893" s="4">
        <f>DATE(B1893,N1893,M1893)</f>
        <v>43727</v>
      </c>
      <c r="E1893" s="5">
        <v>2000</v>
      </c>
      <c r="F1893" s="6" t="s">
        <v>454</v>
      </c>
      <c r="G1893" s="6" t="s">
        <v>461</v>
      </c>
      <c r="H1893" s="27"/>
      <c r="I1893" s="7" t="s">
        <v>2659</v>
      </c>
      <c r="J1893" s="9" t="s">
        <v>3820</v>
      </c>
      <c r="K1893" s="6" t="s">
        <v>102</v>
      </c>
      <c r="L1893" s="6">
        <v>6005</v>
      </c>
      <c r="M1893" s="6">
        <v>19</v>
      </c>
      <c r="N1893" s="6">
        <v>9</v>
      </c>
      <c r="P1893" s="15">
        <v>1</v>
      </c>
      <c r="Q1893" s="15" t="str">
        <f>IF($B1893=2014,$P1893,"")</f>
        <v/>
      </c>
      <c r="R1893" s="15" t="str">
        <f>IF($B1893=2015,$P1893,"")</f>
        <v/>
      </c>
      <c r="S1893" s="15" t="str">
        <f>IF($B1893=2016,$P1893,"")</f>
        <v/>
      </c>
      <c r="T1893" s="15" t="str">
        <f>IF($B1893=2017,$P1893,"")</f>
        <v/>
      </c>
      <c r="U1893" s="15" t="str">
        <f>IF($B1893=2018,$P1893,"")</f>
        <v/>
      </c>
      <c r="V1893" s="15">
        <f>IF($B1893=2019,$P1893,"")</f>
        <v>1</v>
      </c>
      <c r="W1893" s="15" t="str">
        <f>IF($B1893=2020,$P1893,"")</f>
        <v/>
      </c>
      <c r="X1893" s="6" t="str">
        <f>IF($B1893=2021,$P1893,"")</f>
        <v/>
      </c>
      <c r="Y1893" s="6" t="str">
        <f>IF($B1893=2022,$P1893,"")</f>
        <v/>
      </c>
      <c r="Z1893" s="6" t="str">
        <f>IF($B1893=2023,$P1893,"")</f>
        <v/>
      </c>
      <c r="AA1893" s="6" t="str">
        <f>IF($B1893=2024,$P1893,"")</f>
        <v/>
      </c>
      <c r="AB1893" s="15" t="str">
        <f>IF($B1893=2025,$P1893,"")</f>
        <v/>
      </c>
    </row>
    <row r="1894" spans="1:28" x14ac:dyDescent="0.25">
      <c r="A1894" s="3">
        <v>774</v>
      </c>
      <c r="B1894" s="3">
        <v>2020</v>
      </c>
      <c r="C1894" s="3" t="s">
        <v>121</v>
      </c>
      <c r="D1894" s="4">
        <f>DATE(B1894,N1894,M1894)</f>
        <v>44086</v>
      </c>
      <c r="E1894" s="5">
        <v>2000</v>
      </c>
      <c r="F1894" s="6" t="s">
        <v>454</v>
      </c>
      <c r="G1894" s="6" t="s">
        <v>461</v>
      </c>
      <c r="H1894" s="27"/>
      <c r="I1894" s="7" t="s">
        <v>2659</v>
      </c>
      <c r="J1894" s="7" t="s">
        <v>5423</v>
      </c>
      <c r="K1894" s="6" t="s">
        <v>102</v>
      </c>
      <c r="L1894" s="6">
        <v>6105</v>
      </c>
      <c r="M1894" s="6">
        <v>12</v>
      </c>
      <c r="N1894" s="6">
        <v>9</v>
      </c>
      <c r="P1894" s="15">
        <v>1</v>
      </c>
      <c r="Q1894" s="15" t="str">
        <f>IF($B1894=2014,$P1894,"")</f>
        <v/>
      </c>
      <c r="R1894" s="15" t="str">
        <f>IF($B1894=2015,$P1894,"")</f>
        <v/>
      </c>
      <c r="S1894" s="15" t="str">
        <f>IF($B1894=2016,$P1894,"")</f>
        <v/>
      </c>
      <c r="T1894" s="15" t="str">
        <f>IF($B1894=2017,$P1894,"")</f>
        <v/>
      </c>
      <c r="U1894" s="15" t="str">
        <f>IF($B1894=2018,$P1894,"")</f>
        <v/>
      </c>
      <c r="V1894" s="15" t="str">
        <f>IF($B1894=2019,$P1894,"")</f>
        <v/>
      </c>
      <c r="W1894" s="15">
        <f>IF($B1894=2020,$P1894,"")</f>
        <v>1</v>
      </c>
      <c r="X1894" s="6" t="str">
        <f>IF($B1894=2021,$P1894,"")</f>
        <v/>
      </c>
      <c r="Y1894" s="6" t="str">
        <f>IF($B1894=2022,$P1894,"")</f>
        <v/>
      </c>
      <c r="Z1894" s="6" t="str">
        <f>IF($B1894=2023,$P1894,"")</f>
        <v/>
      </c>
      <c r="AA1894" s="6" t="str">
        <f>IF($B1894=2024,$P1894,"")</f>
        <v/>
      </c>
      <c r="AB1894" s="15" t="str">
        <f>IF($B1894=2025,$P1894,"")</f>
        <v/>
      </c>
    </row>
    <row r="1895" spans="1:28" x14ac:dyDescent="0.25">
      <c r="A1895" s="3">
        <v>774</v>
      </c>
      <c r="B1895" s="3">
        <v>2020</v>
      </c>
      <c r="C1895" s="3" t="s">
        <v>1466</v>
      </c>
      <c r="D1895" s="4">
        <f>DATE(B1895,N1895,M1895)</f>
        <v>44150</v>
      </c>
      <c r="E1895" s="5">
        <v>1500</v>
      </c>
      <c r="F1895" s="10" t="s">
        <v>454</v>
      </c>
      <c r="G1895" s="10" t="s">
        <v>461</v>
      </c>
      <c r="H1895" s="27"/>
      <c r="I1895" s="7" t="s">
        <v>2659</v>
      </c>
      <c r="J1895" s="7" t="s">
        <v>5695</v>
      </c>
      <c r="K1895" s="6" t="s">
        <v>102</v>
      </c>
      <c r="L1895" s="6">
        <v>6110</v>
      </c>
      <c r="M1895" s="6">
        <v>15</v>
      </c>
      <c r="N1895" s="6">
        <v>11</v>
      </c>
      <c r="P1895" s="15">
        <v>1</v>
      </c>
      <c r="Q1895" s="15" t="str">
        <f>IF($B1895=2014,$P1895,"")</f>
        <v/>
      </c>
      <c r="R1895" s="15" t="str">
        <f>IF($B1895=2015,$P1895,"")</f>
        <v/>
      </c>
      <c r="S1895" s="15" t="str">
        <f>IF($B1895=2016,$P1895,"")</f>
        <v/>
      </c>
      <c r="T1895" s="15" t="str">
        <f>IF($B1895=2017,$P1895,"")</f>
        <v/>
      </c>
      <c r="U1895" s="15" t="str">
        <f>IF($B1895=2018,$P1895,"")</f>
        <v/>
      </c>
      <c r="V1895" s="15" t="str">
        <f>IF($B1895=2019,$P1895,"")</f>
        <v/>
      </c>
      <c r="W1895" s="15">
        <f>IF($B1895=2020,$P1895,"")</f>
        <v>1</v>
      </c>
      <c r="X1895" s="6" t="str">
        <f>IF($B1895=2021,$P1895,"")</f>
        <v/>
      </c>
      <c r="Y1895" s="6" t="str">
        <f>IF($B1895=2022,$P1895,"")</f>
        <v/>
      </c>
      <c r="Z1895" s="6" t="str">
        <f>IF($B1895=2023,$P1895,"")</f>
        <v/>
      </c>
      <c r="AA1895" s="6" t="str">
        <f>IF($B1895=2024,$P1895,"")</f>
        <v/>
      </c>
      <c r="AB1895" s="15" t="str">
        <f>IF($B1895=2025,$P1895,"")</f>
        <v/>
      </c>
    </row>
    <row r="1896" spans="1:28" x14ac:dyDescent="0.25">
      <c r="A1896" s="3">
        <v>774</v>
      </c>
      <c r="B1896" s="3">
        <v>2023</v>
      </c>
      <c r="C1896" s="3" t="s">
        <v>116</v>
      </c>
      <c r="D1896" s="4">
        <f>DATE(B1896,N1896,M1896)</f>
        <v>44986</v>
      </c>
      <c r="E1896" s="5">
        <v>1500</v>
      </c>
      <c r="F1896" s="10" t="s">
        <v>454</v>
      </c>
      <c r="G1896" s="10" t="s">
        <v>461</v>
      </c>
      <c r="H1896" s="27"/>
      <c r="I1896" s="7" t="s">
        <v>2659</v>
      </c>
      <c r="J1896" s="7" t="s">
        <v>7266</v>
      </c>
      <c r="K1896" s="6" t="s">
        <v>88</v>
      </c>
      <c r="L1896" s="6">
        <v>6317</v>
      </c>
      <c r="M1896" s="6">
        <v>1</v>
      </c>
      <c r="N1896" s="6">
        <v>3</v>
      </c>
      <c r="O1896" s="6" t="s">
        <v>86</v>
      </c>
      <c r="P1896" s="15">
        <v>1</v>
      </c>
      <c r="Q1896" s="15" t="str">
        <f>IF($B1896=2014,$P1896,"")</f>
        <v/>
      </c>
      <c r="R1896" s="15" t="str">
        <f>IF($B1896=2015,$P1896,"")</f>
        <v/>
      </c>
      <c r="S1896" s="15" t="str">
        <f>IF($B1896=2016,$P1896,"")</f>
        <v/>
      </c>
      <c r="T1896" s="15" t="str">
        <f>IF($B1896=2017,$P1896,"")</f>
        <v/>
      </c>
      <c r="U1896" s="15" t="str">
        <f>IF($B1896=2018,$P1896,"")</f>
        <v/>
      </c>
      <c r="V1896" s="15" t="str">
        <f>IF($B1896=2019,$P1896,"")</f>
        <v/>
      </c>
      <c r="W1896" s="15" t="str">
        <f>IF($B1896=2020,$P1896,"")</f>
        <v/>
      </c>
      <c r="X1896" s="6" t="str">
        <f>IF($B1896=2021,$P1896,"")</f>
        <v/>
      </c>
      <c r="Y1896" s="6" t="str">
        <f>IF($B1896=2022,$P1896,"")</f>
        <v/>
      </c>
      <c r="Z1896" s="6">
        <f>IF($B1896=2023,$P1896,"")</f>
        <v>1</v>
      </c>
      <c r="AA1896" s="6" t="str">
        <f>IF($B1896=2024,$P1896,"")</f>
        <v/>
      </c>
      <c r="AB1896" s="15" t="str">
        <f>IF($B1896=2025,$P1896,"")</f>
        <v/>
      </c>
    </row>
    <row r="1897" spans="1:28" x14ac:dyDescent="0.25">
      <c r="A1897" s="3">
        <v>774</v>
      </c>
      <c r="B1897" s="3">
        <v>2021</v>
      </c>
      <c r="C1897" s="3" t="s">
        <v>127</v>
      </c>
      <c r="D1897" s="4">
        <v>44461</v>
      </c>
      <c r="E1897" s="5">
        <v>1700</v>
      </c>
      <c r="F1897" s="6" t="s">
        <v>454</v>
      </c>
      <c r="G1897" s="6" t="s">
        <v>355</v>
      </c>
      <c r="H1897" s="27"/>
      <c r="I1897" s="7" t="s">
        <v>6044</v>
      </c>
      <c r="J1897" s="7" t="s">
        <v>6045</v>
      </c>
      <c r="K1897" s="6" t="s">
        <v>5684</v>
      </c>
      <c r="L1897" s="6">
        <v>6208</v>
      </c>
      <c r="M1897" s="6">
        <v>22</v>
      </c>
      <c r="N1897" s="6">
        <v>9</v>
      </c>
      <c r="O1897" s="6" t="s">
        <v>86</v>
      </c>
      <c r="P1897" s="15">
        <v>1</v>
      </c>
      <c r="Q1897" s="15" t="str">
        <f>IF($B1897=2014,$P1897,"")</f>
        <v/>
      </c>
      <c r="R1897" s="15" t="str">
        <f>IF($B1897=2015,$P1897,"")</f>
        <v/>
      </c>
      <c r="S1897" s="15" t="str">
        <f>IF($B1897=2016,$P1897,"")</f>
        <v/>
      </c>
      <c r="T1897" s="15" t="str">
        <f>IF($B1897=2017,$P1897,"")</f>
        <v/>
      </c>
      <c r="U1897" s="15" t="str">
        <f>IF($B1897=2018,$P1897,"")</f>
        <v/>
      </c>
      <c r="V1897" s="15" t="str">
        <f>IF($B1897=2019,$P1897,"")</f>
        <v/>
      </c>
      <c r="W1897" s="15" t="str">
        <f>IF($B1897=2020,$P1897,"")</f>
        <v/>
      </c>
      <c r="X1897" s="6">
        <f>IF($B1897=2021,$P1897,"")</f>
        <v>1</v>
      </c>
      <c r="Y1897" s="6" t="str">
        <f>IF($B1897=2022,$P1897,"")</f>
        <v/>
      </c>
      <c r="Z1897" s="6" t="str">
        <f>IF($B1897=2023,$P1897,"")</f>
        <v/>
      </c>
      <c r="AA1897" s="6" t="str">
        <f>IF($B1897=2024,$P1897,"")</f>
        <v/>
      </c>
      <c r="AB1897" s="15" t="str">
        <f>IF($B1897=2025,$P1897,"")</f>
        <v/>
      </c>
    </row>
    <row r="1898" spans="1:28" x14ac:dyDescent="0.25">
      <c r="A1898" s="3">
        <v>774</v>
      </c>
      <c r="B1898" s="5">
        <v>2015</v>
      </c>
      <c r="C1898" s="3" t="s">
        <v>87</v>
      </c>
      <c r="D1898" s="4">
        <f>DATE(B1898,N1898,M1898)</f>
        <v>42272</v>
      </c>
      <c r="E1898" s="5">
        <v>1700</v>
      </c>
      <c r="F1898" s="6" t="s">
        <v>454</v>
      </c>
      <c r="G1898" s="6" t="s">
        <v>476</v>
      </c>
      <c r="H1898" s="27"/>
      <c r="I1898" s="9" t="s">
        <v>6726</v>
      </c>
      <c r="J1898" s="9" t="s">
        <v>606</v>
      </c>
      <c r="K1898" s="6" t="s">
        <v>102</v>
      </c>
      <c r="L1898" s="6">
        <v>5606</v>
      </c>
      <c r="M1898" s="6">
        <v>25</v>
      </c>
      <c r="N1898" s="6">
        <v>9</v>
      </c>
      <c r="P1898" s="15">
        <v>1</v>
      </c>
      <c r="Q1898" s="15" t="str">
        <f>IF($B1898=2014,$P1898,"")</f>
        <v/>
      </c>
      <c r="R1898" s="15">
        <f>IF($B1898=2015,$P1898,"")</f>
        <v>1</v>
      </c>
      <c r="S1898" s="15" t="str">
        <f>IF($B1898=2016,$P1898,"")</f>
        <v/>
      </c>
      <c r="T1898" s="15" t="str">
        <f>IF($B1898=2017,$P1898,"")</f>
        <v/>
      </c>
      <c r="U1898" s="15" t="str">
        <f>IF($B1898=2018,$P1898,"")</f>
        <v/>
      </c>
      <c r="V1898" s="15" t="str">
        <f>IF($B1898=2019,$P1898,"")</f>
        <v/>
      </c>
      <c r="W1898" s="15" t="str">
        <f>IF($B1898=2020,$P1898,"")</f>
        <v/>
      </c>
      <c r="X1898" s="6" t="str">
        <f>IF($B1898=2021,$P1898,"")</f>
        <v/>
      </c>
      <c r="Y1898" s="6" t="str">
        <f>IF($B1898=2022,$P1898,"")</f>
        <v/>
      </c>
      <c r="Z1898" s="6" t="str">
        <f>IF($B1898=2023,$P1898,"")</f>
        <v/>
      </c>
      <c r="AA1898" s="6" t="str">
        <f>IF($B1898=2024,$P1898,"")</f>
        <v/>
      </c>
      <c r="AB1898" s="15" t="str">
        <f>IF($B1898=2025,$P1898,"")</f>
        <v/>
      </c>
    </row>
    <row r="1899" spans="1:28" x14ac:dyDescent="0.25">
      <c r="A1899" s="3">
        <v>774</v>
      </c>
      <c r="B1899" s="3">
        <v>2016</v>
      </c>
      <c r="C1899" s="3" t="s">
        <v>45</v>
      </c>
      <c r="D1899" s="4">
        <f>DATE(B1899,N1899,M1899)</f>
        <v>42661</v>
      </c>
      <c r="E1899" s="5">
        <v>1600</v>
      </c>
      <c r="F1899" s="6" t="s">
        <v>454</v>
      </c>
      <c r="G1899" s="10" t="s">
        <v>476</v>
      </c>
      <c r="H1899" s="27"/>
      <c r="I1899" s="9" t="s">
        <v>6726</v>
      </c>
      <c r="J1899" s="7" t="s">
        <v>1807</v>
      </c>
      <c r="K1899" s="6" t="s">
        <v>123</v>
      </c>
      <c r="L1899" s="6">
        <v>5707</v>
      </c>
      <c r="M1899" s="6">
        <v>18</v>
      </c>
      <c r="N1899" s="6">
        <v>10</v>
      </c>
      <c r="P1899" s="15">
        <v>1</v>
      </c>
      <c r="Q1899" s="15" t="str">
        <f>IF($B1899=2014,$P1899,"")</f>
        <v/>
      </c>
      <c r="R1899" s="15" t="str">
        <f>IF($B1899=2015,$P1899,"")</f>
        <v/>
      </c>
      <c r="S1899" s="15">
        <f>IF($B1899=2016,$P1899,"")</f>
        <v>1</v>
      </c>
      <c r="T1899" s="15" t="str">
        <f>IF($B1899=2017,$P1899,"")</f>
        <v/>
      </c>
      <c r="U1899" s="15" t="str">
        <f>IF($B1899=2018,$P1899,"")</f>
        <v/>
      </c>
      <c r="V1899" s="15" t="str">
        <f>IF($B1899=2019,$P1899,"")</f>
        <v/>
      </c>
      <c r="W1899" s="15" t="str">
        <f>IF($B1899=2020,$P1899,"")</f>
        <v/>
      </c>
      <c r="X1899" s="6" t="str">
        <f>IF($B1899=2021,$P1899,"")</f>
        <v/>
      </c>
      <c r="Y1899" s="6" t="str">
        <f>IF($B1899=2022,$P1899,"")</f>
        <v/>
      </c>
      <c r="Z1899" s="6" t="str">
        <f>IF($B1899=2023,$P1899,"")</f>
        <v/>
      </c>
      <c r="AA1899" s="6" t="str">
        <f>IF($B1899=2024,$P1899,"")</f>
        <v/>
      </c>
      <c r="AB1899" s="15" t="str">
        <f>IF($B1899=2025,$P1899,"")</f>
        <v/>
      </c>
    </row>
    <row r="1900" spans="1:28" x14ac:dyDescent="0.25">
      <c r="A1900" s="3">
        <v>774</v>
      </c>
      <c r="B1900" s="5">
        <v>2015</v>
      </c>
      <c r="C1900" s="3" t="s">
        <v>80</v>
      </c>
      <c r="D1900" s="4">
        <f>DATE(B1900,N1900,M1900)</f>
        <v>42202</v>
      </c>
      <c r="E1900" s="5">
        <v>2045</v>
      </c>
      <c r="F1900" s="6" t="s">
        <v>454</v>
      </c>
      <c r="G1900" s="6" t="s">
        <v>464</v>
      </c>
      <c r="H1900" s="27"/>
      <c r="I1900" s="7" t="s">
        <v>1808</v>
      </c>
      <c r="J1900" s="9" t="s">
        <v>607</v>
      </c>
      <c r="K1900" s="6" t="s">
        <v>13</v>
      </c>
      <c r="L1900" s="6">
        <v>5602</v>
      </c>
      <c r="M1900" s="6">
        <v>17</v>
      </c>
      <c r="N1900" s="6">
        <v>7</v>
      </c>
      <c r="O1900" s="6" t="s">
        <v>14</v>
      </c>
      <c r="P1900" s="15">
        <v>1</v>
      </c>
      <c r="Q1900" s="15" t="str">
        <f>IF($B1900=2014,$P1900,"")</f>
        <v/>
      </c>
      <c r="R1900" s="15">
        <f>IF($B1900=2015,$P1900,"")</f>
        <v>1</v>
      </c>
      <c r="S1900" s="15" t="str">
        <f>IF($B1900=2016,$P1900,"")</f>
        <v/>
      </c>
      <c r="T1900" s="15" t="str">
        <f>IF($B1900=2017,$P1900,"")</f>
        <v/>
      </c>
      <c r="U1900" s="15" t="str">
        <f>IF($B1900=2018,$P1900,"")</f>
        <v/>
      </c>
      <c r="V1900" s="15" t="str">
        <f>IF($B1900=2019,$P1900,"")</f>
        <v/>
      </c>
      <c r="W1900" s="15" t="str">
        <f>IF($B1900=2020,$P1900,"")</f>
        <v/>
      </c>
      <c r="X1900" s="6" t="str">
        <f>IF($B1900=2021,$P1900,"")</f>
        <v/>
      </c>
      <c r="Y1900" s="6" t="str">
        <f>IF($B1900=2022,$P1900,"")</f>
        <v/>
      </c>
      <c r="Z1900" s="6" t="str">
        <f>IF($B1900=2023,$P1900,"")</f>
        <v/>
      </c>
      <c r="AA1900" s="6" t="str">
        <f>IF($B1900=2024,$P1900,"")</f>
        <v/>
      </c>
      <c r="AB1900" s="15" t="str">
        <f>IF($B1900=2025,$P1900,"")</f>
        <v/>
      </c>
    </row>
    <row r="1901" spans="1:28" x14ac:dyDescent="0.25">
      <c r="A1901" s="3">
        <v>774</v>
      </c>
      <c r="B1901" s="5">
        <v>2015</v>
      </c>
      <c r="C1901" s="3" t="s">
        <v>560</v>
      </c>
      <c r="D1901" s="4">
        <f>DATE(B1901,N1901,M1901)</f>
        <v>42215</v>
      </c>
      <c r="E1901" s="5">
        <v>1930</v>
      </c>
      <c r="F1901" s="6" t="s">
        <v>454</v>
      </c>
      <c r="G1901" s="6" t="s">
        <v>464</v>
      </c>
      <c r="H1901" s="27"/>
      <c r="I1901" s="7" t="s">
        <v>1808</v>
      </c>
      <c r="J1901" s="9" t="s">
        <v>608</v>
      </c>
      <c r="K1901" s="6" t="s">
        <v>43</v>
      </c>
      <c r="L1901" s="6">
        <v>5602</v>
      </c>
      <c r="M1901" s="6">
        <v>30</v>
      </c>
      <c r="N1901" s="6">
        <v>7</v>
      </c>
      <c r="P1901" s="15">
        <v>1</v>
      </c>
      <c r="Q1901" s="15" t="str">
        <f>IF($B1901=2014,$P1901,"")</f>
        <v/>
      </c>
      <c r="R1901" s="15">
        <f>IF($B1901=2015,$P1901,"")</f>
        <v>1</v>
      </c>
      <c r="S1901" s="15" t="str">
        <f>IF($B1901=2016,$P1901,"")</f>
        <v/>
      </c>
      <c r="T1901" s="15" t="str">
        <f>IF($B1901=2017,$P1901,"")</f>
        <v/>
      </c>
      <c r="U1901" s="15" t="str">
        <f>IF($B1901=2018,$P1901,"")</f>
        <v/>
      </c>
      <c r="V1901" s="15" t="str">
        <f>IF($B1901=2019,$P1901,"")</f>
        <v/>
      </c>
      <c r="W1901" s="15" t="str">
        <f>IF($B1901=2020,$P1901,"")</f>
        <v/>
      </c>
      <c r="X1901" s="6" t="str">
        <f>IF($B1901=2021,$P1901,"")</f>
        <v/>
      </c>
      <c r="Y1901" s="6" t="str">
        <f>IF($B1901=2022,$P1901,"")</f>
        <v/>
      </c>
      <c r="Z1901" s="6" t="str">
        <f>IF($B1901=2023,$P1901,"")</f>
        <v/>
      </c>
      <c r="AA1901" s="6" t="str">
        <f>IF($B1901=2024,$P1901,"")</f>
        <v/>
      </c>
      <c r="AB1901" s="15" t="str">
        <f>IF($B1901=2025,$P1901,"")</f>
        <v/>
      </c>
    </row>
    <row r="1902" spans="1:28" x14ac:dyDescent="0.25">
      <c r="A1902" s="3">
        <v>774</v>
      </c>
      <c r="B1902" s="5">
        <v>2015</v>
      </c>
      <c r="C1902" s="3" t="s">
        <v>185</v>
      </c>
      <c r="D1902" s="4">
        <f>DATE(B1902,N1902,M1902)</f>
        <v>42260</v>
      </c>
      <c r="E1902" s="5">
        <v>130</v>
      </c>
      <c r="F1902" s="6" t="s">
        <v>454</v>
      </c>
      <c r="G1902" s="6" t="s">
        <v>464</v>
      </c>
      <c r="H1902" s="27"/>
      <c r="I1902" s="7" t="s">
        <v>1808</v>
      </c>
      <c r="J1902" s="9" t="s">
        <v>609</v>
      </c>
      <c r="K1902" s="6" t="s">
        <v>43</v>
      </c>
      <c r="L1902" s="6">
        <v>5605</v>
      </c>
      <c r="M1902" s="6">
        <v>13</v>
      </c>
      <c r="N1902" s="6">
        <v>9</v>
      </c>
      <c r="P1902" s="15">
        <v>1</v>
      </c>
      <c r="Q1902" s="15" t="str">
        <f>IF($B1902=2014,$P1902,"")</f>
        <v/>
      </c>
      <c r="R1902" s="15">
        <f>IF($B1902=2015,$P1902,"")</f>
        <v>1</v>
      </c>
      <c r="S1902" s="15" t="str">
        <f>IF($B1902=2016,$P1902,"")</f>
        <v/>
      </c>
      <c r="T1902" s="15" t="str">
        <f>IF($B1902=2017,$P1902,"")</f>
        <v/>
      </c>
      <c r="U1902" s="15" t="str">
        <f>IF($B1902=2018,$P1902,"")</f>
        <v/>
      </c>
      <c r="V1902" s="15" t="str">
        <f>IF($B1902=2019,$P1902,"")</f>
        <v/>
      </c>
      <c r="W1902" s="15" t="str">
        <f>IF($B1902=2020,$P1902,"")</f>
        <v/>
      </c>
      <c r="X1902" s="6" t="str">
        <f>IF($B1902=2021,$P1902,"")</f>
        <v/>
      </c>
      <c r="Y1902" s="6" t="str">
        <f>IF($B1902=2022,$P1902,"")</f>
        <v/>
      </c>
      <c r="Z1902" s="6" t="str">
        <f>IF($B1902=2023,$P1902,"")</f>
        <v/>
      </c>
      <c r="AA1902" s="6" t="str">
        <f>IF($B1902=2024,$P1902,"")</f>
        <v/>
      </c>
      <c r="AB1902" s="15" t="str">
        <f>IF($B1902=2025,$P1902,"")</f>
        <v/>
      </c>
    </row>
    <row r="1903" spans="1:28" x14ac:dyDescent="0.25">
      <c r="A1903" s="3">
        <v>774</v>
      </c>
      <c r="B1903" s="5">
        <v>2015</v>
      </c>
      <c r="C1903" s="3" t="s">
        <v>252</v>
      </c>
      <c r="D1903" s="4">
        <f>DATE(B1903,N1903,M1903)</f>
        <v>42359</v>
      </c>
      <c r="E1903" s="5">
        <v>2030</v>
      </c>
      <c r="F1903" s="6" t="s">
        <v>454</v>
      </c>
      <c r="G1903" s="6" t="s">
        <v>464</v>
      </c>
      <c r="H1903" s="27"/>
      <c r="I1903" s="7" t="s">
        <v>1808</v>
      </c>
      <c r="J1903" s="9" t="s">
        <v>610</v>
      </c>
      <c r="K1903" s="6" t="s">
        <v>31</v>
      </c>
      <c r="L1903" s="6">
        <v>5612</v>
      </c>
      <c r="M1903" s="6">
        <v>21</v>
      </c>
      <c r="N1903" s="6">
        <v>12</v>
      </c>
      <c r="P1903" s="15">
        <v>1</v>
      </c>
      <c r="Q1903" s="15" t="str">
        <f>IF($B1903=2014,$P1903,"")</f>
        <v/>
      </c>
      <c r="R1903" s="15">
        <f>IF($B1903=2015,$P1903,"")</f>
        <v>1</v>
      </c>
      <c r="S1903" s="15" t="str">
        <f>IF($B1903=2016,$P1903,"")</f>
        <v/>
      </c>
      <c r="T1903" s="15" t="str">
        <f>IF($B1903=2017,$P1903,"")</f>
        <v/>
      </c>
      <c r="U1903" s="15" t="str">
        <f>IF($B1903=2018,$P1903,"")</f>
        <v/>
      </c>
      <c r="V1903" s="15" t="str">
        <f>IF($B1903=2019,$P1903,"")</f>
        <v/>
      </c>
      <c r="W1903" s="15" t="str">
        <f>IF($B1903=2020,$P1903,"")</f>
        <v/>
      </c>
      <c r="X1903" s="6" t="str">
        <f>IF($B1903=2021,$P1903,"")</f>
        <v/>
      </c>
      <c r="Y1903" s="6" t="str">
        <f>IF($B1903=2022,$P1903,"")</f>
        <v/>
      </c>
      <c r="Z1903" s="6" t="str">
        <f>IF($B1903=2023,$P1903,"")</f>
        <v/>
      </c>
      <c r="AA1903" s="6" t="str">
        <f>IF($B1903=2024,$P1903,"")</f>
        <v/>
      </c>
      <c r="AB1903" s="15" t="str">
        <f>IF($B1903=2025,$P1903,"")</f>
        <v/>
      </c>
    </row>
    <row r="1904" spans="1:28" x14ac:dyDescent="0.25">
      <c r="A1904" s="3">
        <v>774</v>
      </c>
      <c r="B1904" s="5">
        <v>2016</v>
      </c>
      <c r="C1904" s="3" t="s">
        <v>153</v>
      </c>
      <c r="D1904" s="4">
        <f>DATE(B1904,N1904,M1904)</f>
        <v>42425</v>
      </c>
      <c r="E1904" s="5">
        <v>1830</v>
      </c>
      <c r="F1904" s="6" t="s">
        <v>454</v>
      </c>
      <c r="G1904" s="6" t="s">
        <v>464</v>
      </c>
      <c r="H1904" s="27"/>
      <c r="I1904" s="7" t="s">
        <v>1808</v>
      </c>
      <c r="J1904" s="9" t="s">
        <v>611</v>
      </c>
      <c r="K1904" s="6" t="s">
        <v>37</v>
      </c>
      <c r="L1904" s="6">
        <v>5617</v>
      </c>
      <c r="M1904" s="6">
        <v>25</v>
      </c>
      <c r="N1904" s="6">
        <v>2</v>
      </c>
      <c r="P1904" s="15">
        <v>1</v>
      </c>
      <c r="Q1904" s="15" t="str">
        <f>IF($B1904=2014,$P1904,"")</f>
        <v/>
      </c>
      <c r="R1904" s="15" t="str">
        <f>IF($B1904=2015,$P1904,"")</f>
        <v/>
      </c>
      <c r="S1904" s="15">
        <f>IF($B1904=2016,$P1904,"")</f>
        <v>1</v>
      </c>
      <c r="T1904" s="15" t="str">
        <f>IF($B1904=2017,$P1904,"")</f>
        <v/>
      </c>
      <c r="U1904" s="15" t="str">
        <f>IF($B1904=2018,$P1904,"")</f>
        <v/>
      </c>
      <c r="V1904" s="15" t="str">
        <f>IF($B1904=2019,$P1904,"")</f>
        <v/>
      </c>
      <c r="W1904" s="15" t="str">
        <f>IF($B1904=2020,$P1904,"")</f>
        <v/>
      </c>
      <c r="X1904" s="6" t="str">
        <f>IF($B1904=2021,$P1904,"")</f>
        <v/>
      </c>
      <c r="Y1904" s="6" t="str">
        <f>IF($B1904=2022,$P1904,"")</f>
        <v/>
      </c>
      <c r="Z1904" s="6" t="str">
        <f>IF($B1904=2023,$P1904,"")</f>
        <v/>
      </c>
      <c r="AA1904" s="6" t="str">
        <f>IF($B1904=2024,$P1904,"")</f>
        <v/>
      </c>
      <c r="AB1904" s="15" t="str">
        <f>IF($B1904=2025,$P1904,"")</f>
        <v/>
      </c>
    </row>
    <row r="1905" spans="1:28" x14ac:dyDescent="0.25">
      <c r="A1905" s="3">
        <v>774</v>
      </c>
      <c r="B1905" s="5">
        <v>2016</v>
      </c>
      <c r="C1905" s="3" t="s">
        <v>114</v>
      </c>
      <c r="D1905" s="4">
        <f>DATE(B1905,N1905,M1905)</f>
        <v>42438</v>
      </c>
      <c r="E1905" s="5">
        <v>2030</v>
      </c>
      <c r="F1905" s="6" t="s">
        <v>454</v>
      </c>
      <c r="G1905" s="6" t="s">
        <v>464</v>
      </c>
      <c r="H1905" s="27"/>
      <c r="I1905" s="7" t="s">
        <v>1808</v>
      </c>
      <c r="J1905" s="9" t="s">
        <v>612</v>
      </c>
      <c r="K1905" s="6" t="s">
        <v>43</v>
      </c>
      <c r="L1905" s="6">
        <v>5617</v>
      </c>
      <c r="M1905" s="6">
        <v>9</v>
      </c>
      <c r="N1905" s="6">
        <v>3</v>
      </c>
      <c r="P1905" s="15">
        <v>1</v>
      </c>
      <c r="Q1905" s="15" t="str">
        <f>IF($B1905=2014,$P1905,"")</f>
        <v/>
      </c>
      <c r="R1905" s="15" t="str">
        <f>IF($B1905=2015,$P1905,"")</f>
        <v/>
      </c>
      <c r="S1905" s="15">
        <f>IF($B1905=2016,$P1905,"")</f>
        <v>1</v>
      </c>
      <c r="T1905" s="15" t="str">
        <f>IF($B1905=2017,$P1905,"")</f>
        <v/>
      </c>
      <c r="U1905" s="15" t="str">
        <f>IF($B1905=2018,$P1905,"")</f>
        <v/>
      </c>
      <c r="V1905" s="15" t="str">
        <f>IF($B1905=2019,$P1905,"")</f>
        <v/>
      </c>
      <c r="W1905" s="15" t="str">
        <f>IF($B1905=2020,$P1905,"")</f>
        <v/>
      </c>
      <c r="X1905" s="6" t="str">
        <f>IF($B1905=2021,$P1905,"")</f>
        <v/>
      </c>
      <c r="Y1905" s="6" t="str">
        <f>IF($B1905=2022,$P1905,"")</f>
        <v/>
      </c>
      <c r="Z1905" s="6" t="str">
        <f>IF($B1905=2023,$P1905,"")</f>
        <v/>
      </c>
      <c r="AA1905" s="6" t="str">
        <f>IF($B1905=2024,$P1905,"")</f>
        <v/>
      </c>
      <c r="AB1905" s="15" t="str">
        <f>IF($B1905=2025,$P1905,"")</f>
        <v/>
      </c>
    </row>
    <row r="1906" spans="1:28" ht="24" x14ac:dyDescent="0.25">
      <c r="A1906" s="3">
        <v>774</v>
      </c>
      <c r="B1906" s="5">
        <v>2016</v>
      </c>
      <c r="C1906" s="3" t="s">
        <v>213</v>
      </c>
      <c r="D1906" s="4">
        <f>DATE(B1906,N1906,M1906)</f>
        <v>42463</v>
      </c>
      <c r="E1906" s="5">
        <v>1930</v>
      </c>
      <c r="F1906" s="6" t="s">
        <v>454</v>
      </c>
      <c r="G1906" s="6" t="s">
        <v>464</v>
      </c>
      <c r="H1906" s="27"/>
      <c r="I1906" s="7" t="s">
        <v>1808</v>
      </c>
      <c r="J1906" s="9" t="s">
        <v>613</v>
      </c>
      <c r="K1906" s="6" t="s">
        <v>37</v>
      </c>
      <c r="L1906" s="6">
        <v>5619</v>
      </c>
      <c r="M1906" s="6">
        <v>3</v>
      </c>
      <c r="N1906" s="6">
        <v>4</v>
      </c>
      <c r="P1906" s="15">
        <v>1</v>
      </c>
      <c r="Q1906" s="15" t="str">
        <f>IF($B1906=2014,$P1906,"")</f>
        <v/>
      </c>
      <c r="R1906" s="15" t="str">
        <f>IF($B1906=2015,$P1906,"")</f>
        <v/>
      </c>
      <c r="S1906" s="15">
        <f>IF($B1906=2016,$P1906,"")</f>
        <v>1</v>
      </c>
      <c r="T1906" s="15" t="str">
        <f>IF($B1906=2017,$P1906,"")</f>
        <v/>
      </c>
      <c r="U1906" s="15" t="str">
        <f>IF($B1906=2018,$P1906,"")</f>
        <v/>
      </c>
      <c r="V1906" s="15" t="str">
        <f>IF($B1906=2019,$P1906,"")</f>
        <v/>
      </c>
      <c r="W1906" s="15" t="str">
        <f>IF($B1906=2020,$P1906,"")</f>
        <v/>
      </c>
      <c r="X1906" s="6" t="str">
        <f>IF($B1906=2021,$P1906,"")</f>
        <v/>
      </c>
      <c r="Y1906" s="6" t="str">
        <f>IF($B1906=2022,$P1906,"")</f>
        <v/>
      </c>
      <c r="Z1906" s="6" t="str">
        <f>IF($B1906=2023,$P1906,"")</f>
        <v/>
      </c>
      <c r="AA1906" s="6" t="str">
        <f>IF($B1906=2024,$P1906,"")</f>
        <v/>
      </c>
      <c r="AB1906" s="15" t="str">
        <f>IF($B1906=2025,$P1906,"")</f>
        <v/>
      </c>
    </row>
    <row r="1907" spans="1:28" x14ac:dyDescent="0.25">
      <c r="A1907" s="3">
        <v>774</v>
      </c>
      <c r="B1907" s="3">
        <v>2016</v>
      </c>
      <c r="C1907" s="3" t="s">
        <v>1496</v>
      </c>
      <c r="D1907" s="4">
        <f>DATE(B1907,N1907,M1907)</f>
        <v>42589</v>
      </c>
      <c r="E1907" s="5">
        <v>1930</v>
      </c>
      <c r="F1907" s="6" t="s">
        <v>454</v>
      </c>
      <c r="G1907" s="10" t="s">
        <v>464</v>
      </c>
      <c r="H1907" s="27"/>
      <c r="I1907" s="7" t="s">
        <v>1808</v>
      </c>
      <c r="J1907" s="7" t="s">
        <v>1809</v>
      </c>
      <c r="K1907" s="6" t="s">
        <v>43</v>
      </c>
      <c r="L1907" s="6">
        <v>5702</v>
      </c>
      <c r="M1907" s="6">
        <v>7</v>
      </c>
      <c r="N1907" s="6">
        <v>8</v>
      </c>
      <c r="P1907" s="15">
        <v>1</v>
      </c>
      <c r="Q1907" s="15" t="str">
        <f>IF($B1907=2014,$P1907,"")</f>
        <v/>
      </c>
      <c r="R1907" s="15" t="str">
        <f>IF($B1907=2015,$P1907,"")</f>
        <v/>
      </c>
      <c r="S1907" s="15">
        <f>IF($B1907=2016,$P1907,"")</f>
        <v>1</v>
      </c>
      <c r="T1907" s="15" t="str">
        <f>IF($B1907=2017,$P1907,"")</f>
        <v/>
      </c>
      <c r="U1907" s="15" t="str">
        <f>IF($B1907=2018,$P1907,"")</f>
        <v/>
      </c>
      <c r="V1907" s="15" t="str">
        <f>IF($B1907=2019,$P1907,"")</f>
        <v/>
      </c>
      <c r="W1907" s="15" t="str">
        <f>IF($B1907=2020,$P1907,"")</f>
        <v/>
      </c>
      <c r="X1907" s="6" t="str">
        <f>IF($B1907=2021,$P1907,"")</f>
        <v/>
      </c>
      <c r="Y1907" s="6" t="str">
        <f>IF($B1907=2022,$P1907,"")</f>
        <v/>
      </c>
      <c r="Z1907" s="6" t="str">
        <f>IF($B1907=2023,$P1907,"")</f>
        <v/>
      </c>
      <c r="AA1907" s="6" t="str">
        <f>IF($B1907=2024,$P1907,"")</f>
        <v/>
      </c>
      <c r="AB1907" s="15" t="str">
        <f>IF($B1907=2025,$P1907,"")</f>
        <v/>
      </c>
    </row>
    <row r="1908" spans="1:28" x14ac:dyDescent="0.25">
      <c r="A1908" s="3">
        <v>774</v>
      </c>
      <c r="B1908" s="3">
        <v>2016</v>
      </c>
      <c r="C1908" s="3" t="s">
        <v>574</v>
      </c>
      <c r="D1908" s="4">
        <f>DATE(B1908,N1908,M1908)</f>
        <v>42727</v>
      </c>
      <c r="E1908" s="5">
        <v>2030</v>
      </c>
      <c r="F1908" s="6" t="s">
        <v>454</v>
      </c>
      <c r="G1908" s="10" t="s">
        <v>464</v>
      </c>
      <c r="H1908" s="27"/>
      <c r="I1908" s="7" t="s">
        <v>1808</v>
      </c>
      <c r="J1908" s="7" t="s">
        <v>610</v>
      </c>
      <c r="K1908" s="6" t="s">
        <v>31</v>
      </c>
      <c r="L1908" s="6">
        <v>5714</v>
      </c>
      <c r="M1908" s="6">
        <v>23</v>
      </c>
      <c r="N1908" s="6">
        <v>12</v>
      </c>
      <c r="P1908" s="15">
        <v>1</v>
      </c>
      <c r="Q1908" s="15" t="str">
        <f>IF($B1908=2014,$P1908,"")</f>
        <v/>
      </c>
      <c r="R1908" s="15" t="str">
        <f>IF($B1908=2015,$P1908,"")</f>
        <v/>
      </c>
      <c r="S1908" s="15">
        <f>IF($B1908=2016,$P1908,"")</f>
        <v>1</v>
      </c>
      <c r="T1908" s="15" t="str">
        <f>IF($B1908=2017,$P1908,"")</f>
        <v/>
      </c>
      <c r="U1908" s="15" t="str">
        <f>IF($B1908=2018,$P1908,"")</f>
        <v/>
      </c>
      <c r="V1908" s="15" t="str">
        <f>IF($B1908=2019,$P1908,"")</f>
        <v/>
      </c>
      <c r="W1908" s="15" t="str">
        <f>IF($B1908=2020,$P1908,"")</f>
        <v/>
      </c>
      <c r="X1908" s="6" t="str">
        <f>IF($B1908=2021,$P1908,"")</f>
        <v/>
      </c>
      <c r="Y1908" s="6" t="str">
        <f>IF($B1908=2022,$P1908,"")</f>
        <v/>
      </c>
      <c r="Z1908" s="6" t="str">
        <f>IF($B1908=2023,$P1908,"")</f>
        <v/>
      </c>
      <c r="AA1908" s="6" t="str">
        <f>IF($B1908=2024,$P1908,"")</f>
        <v/>
      </c>
      <c r="AB1908" s="15" t="str">
        <f>IF($B1908=2025,$P1908,"")</f>
        <v/>
      </c>
    </row>
    <row r="1909" spans="1:28" x14ac:dyDescent="0.25">
      <c r="A1909" s="3">
        <v>774</v>
      </c>
      <c r="B1909" s="3">
        <v>2017</v>
      </c>
      <c r="C1909" s="3" t="s">
        <v>1523</v>
      </c>
      <c r="D1909" s="4">
        <f>DATE(B1909,N1909,M1909)</f>
        <v>42841</v>
      </c>
      <c r="E1909" s="5">
        <v>1930</v>
      </c>
      <c r="F1909" s="6" t="s">
        <v>454</v>
      </c>
      <c r="G1909" s="10" t="s">
        <v>464</v>
      </c>
      <c r="H1909" s="27"/>
      <c r="I1909" s="7" t="s">
        <v>1808</v>
      </c>
      <c r="J1909" s="7" t="s">
        <v>1810</v>
      </c>
      <c r="K1909" s="6" t="s">
        <v>43</v>
      </c>
      <c r="L1909" s="6">
        <v>5720</v>
      </c>
      <c r="M1909" s="6">
        <v>16</v>
      </c>
      <c r="N1909" s="6">
        <v>4</v>
      </c>
      <c r="P1909" s="15">
        <v>1</v>
      </c>
      <c r="Q1909" s="15" t="str">
        <f>IF($B1909=2014,$P1909,"")</f>
        <v/>
      </c>
      <c r="R1909" s="15" t="str">
        <f>IF($B1909=2015,$P1909,"")</f>
        <v/>
      </c>
      <c r="S1909" s="15" t="str">
        <f>IF($B1909=2016,$P1909,"")</f>
        <v/>
      </c>
      <c r="T1909" s="15">
        <f>IF($B1909=2017,$P1909,"")</f>
        <v>1</v>
      </c>
      <c r="U1909" s="15" t="str">
        <f>IF($B1909=2018,$P1909,"")</f>
        <v/>
      </c>
      <c r="V1909" s="15" t="str">
        <f>IF($B1909=2019,$P1909,"")</f>
        <v/>
      </c>
      <c r="W1909" s="15" t="str">
        <f>IF($B1909=2020,$P1909,"")</f>
        <v/>
      </c>
      <c r="X1909" s="6" t="str">
        <f>IF($B1909=2021,$P1909,"")</f>
        <v/>
      </c>
      <c r="Y1909" s="6" t="str">
        <f>IF($B1909=2022,$P1909,"")</f>
        <v/>
      </c>
      <c r="Z1909" s="6" t="str">
        <f>IF($B1909=2023,$P1909,"")</f>
        <v/>
      </c>
      <c r="AA1909" s="6" t="str">
        <f>IF($B1909=2024,$P1909,"")</f>
        <v/>
      </c>
      <c r="AB1909" s="15" t="str">
        <f>IF($B1909=2025,$P1909,"")</f>
        <v/>
      </c>
    </row>
    <row r="1910" spans="1:28" x14ac:dyDescent="0.25">
      <c r="A1910" s="3">
        <v>774</v>
      </c>
      <c r="B1910" s="3">
        <v>2017</v>
      </c>
      <c r="C1910" s="3" t="s">
        <v>25</v>
      </c>
      <c r="D1910" s="4">
        <f>DATE(B1910,N1910,M1910)</f>
        <v>42945</v>
      </c>
      <c r="E1910" s="5">
        <v>1930</v>
      </c>
      <c r="F1910" s="6" t="s">
        <v>454</v>
      </c>
      <c r="G1910" s="6" t="s">
        <v>464</v>
      </c>
      <c r="H1910" s="27"/>
      <c r="I1910" s="7" t="s">
        <v>1808</v>
      </c>
      <c r="J1910" s="9" t="s">
        <v>2662</v>
      </c>
      <c r="K1910" s="6" t="s">
        <v>43</v>
      </c>
      <c r="L1910" s="6">
        <v>5802</v>
      </c>
      <c r="M1910" s="6">
        <v>29</v>
      </c>
      <c r="N1910" s="6">
        <v>7</v>
      </c>
      <c r="P1910" s="15">
        <v>1</v>
      </c>
      <c r="Q1910" s="15" t="str">
        <f>IF($B1910=2014,$P1910,"")</f>
        <v/>
      </c>
      <c r="R1910" s="15" t="str">
        <f>IF($B1910=2015,$P1910,"")</f>
        <v/>
      </c>
      <c r="S1910" s="15" t="str">
        <f>IF($B1910=2016,$P1910,"")</f>
        <v/>
      </c>
      <c r="T1910" s="15">
        <f>IF($B1910=2017,$P1910,"")</f>
        <v>1</v>
      </c>
      <c r="U1910" s="15" t="str">
        <f>IF($B1910=2018,$P1910,"")</f>
        <v/>
      </c>
      <c r="V1910" s="15" t="str">
        <f>IF($B1910=2019,$P1910,"")</f>
        <v/>
      </c>
      <c r="W1910" s="15" t="str">
        <f>IF($B1910=2020,$P1910,"")</f>
        <v/>
      </c>
      <c r="X1910" s="6" t="str">
        <f>IF($B1910=2021,$P1910,"")</f>
        <v/>
      </c>
      <c r="Y1910" s="6" t="str">
        <f>IF($B1910=2022,$P1910,"")</f>
        <v/>
      </c>
      <c r="Z1910" s="6" t="str">
        <f>IF($B1910=2023,$P1910,"")</f>
        <v/>
      </c>
      <c r="AA1910" s="6" t="str">
        <f>IF($B1910=2024,$P1910,"")</f>
        <v/>
      </c>
      <c r="AB1910" s="15" t="str">
        <f>IF($B1910=2025,$P1910,"")</f>
        <v/>
      </c>
    </row>
    <row r="1911" spans="1:28" x14ac:dyDescent="0.25">
      <c r="A1911" s="3">
        <v>774</v>
      </c>
      <c r="B1911" s="3">
        <v>2018</v>
      </c>
      <c r="C1911" s="3" t="s">
        <v>36</v>
      </c>
      <c r="D1911" s="4">
        <f>DATE(B1911,N1911,M1911)</f>
        <v>43165</v>
      </c>
      <c r="E1911" s="5">
        <v>2030</v>
      </c>
      <c r="F1911" s="6" t="s">
        <v>454</v>
      </c>
      <c r="G1911" s="10" t="s">
        <v>464</v>
      </c>
      <c r="H1911" s="27"/>
      <c r="I1911" s="7" t="s">
        <v>1808</v>
      </c>
      <c r="J1911" s="9" t="s">
        <v>1810</v>
      </c>
      <c r="K1911" s="6" t="s">
        <v>43</v>
      </c>
      <c r="L1911" s="6">
        <v>5817</v>
      </c>
      <c r="M1911" s="6">
        <v>6</v>
      </c>
      <c r="N1911" s="6">
        <v>3</v>
      </c>
      <c r="P1911" s="15">
        <v>1</v>
      </c>
      <c r="Q1911" s="15" t="str">
        <f>IF($B1911=2014,$P1911,"")</f>
        <v/>
      </c>
      <c r="R1911" s="15" t="str">
        <f>IF($B1911=2015,$P1911,"")</f>
        <v/>
      </c>
      <c r="S1911" s="15" t="str">
        <f>IF($B1911=2016,$P1911,"")</f>
        <v/>
      </c>
      <c r="T1911" s="15" t="str">
        <f>IF($B1911=2017,$P1911,"")</f>
        <v/>
      </c>
      <c r="U1911" s="15">
        <f>IF($B1911=2018,$P1911,"")</f>
        <v>1</v>
      </c>
      <c r="V1911" s="15" t="str">
        <f>IF($B1911=2019,$P1911,"")</f>
        <v/>
      </c>
      <c r="W1911" s="15" t="str">
        <f>IF($B1911=2020,$P1911,"")</f>
        <v/>
      </c>
      <c r="X1911" s="6" t="str">
        <f>IF($B1911=2021,$P1911,"")</f>
        <v/>
      </c>
      <c r="Y1911" s="6" t="str">
        <f>IF($B1911=2022,$P1911,"")</f>
        <v/>
      </c>
      <c r="Z1911" s="6" t="str">
        <f>IF($B1911=2023,$P1911,"")</f>
        <v/>
      </c>
      <c r="AA1911" s="6" t="str">
        <f>IF($B1911=2024,$P1911,"")</f>
        <v/>
      </c>
      <c r="AB1911" s="15" t="str">
        <f>IF($B1911=2025,$P1911,"")</f>
        <v/>
      </c>
    </row>
    <row r="1912" spans="1:28" x14ac:dyDescent="0.25">
      <c r="A1912" s="3">
        <v>774</v>
      </c>
      <c r="B1912" s="3">
        <v>2022</v>
      </c>
      <c r="C1912" s="3" t="s">
        <v>54</v>
      </c>
      <c r="D1912" s="4">
        <f>DATE(B1912,N1912,M1912)</f>
        <v>44828</v>
      </c>
      <c r="E1912" s="5">
        <v>1700</v>
      </c>
      <c r="F1912" s="6" t="s">
        <v>454</v>
      </c>
      <c r="G1912" s="6" t="s">
        <v>464</v>
      </c>
      <c r="H1912" s="27"/>
      <c r="I1912" s="7" t="s">
        <v>1808</v>
      </c>
      <c r="J1912" s="9" t="s">
        <v>6817</v>
      </c>
      <c r="K1912" s="6" t="s">
        <v>1563</v>
      </c>
      <c r="L1912" s="6">
        <v>6306</v>
      </c>
      <c r="M1912" s="6">
        <v>24</v>
      </c>
      <c r="N1912" s="6">
        <v>9</v>
      </c>
      <c r="O1912" s="6" t="s">
        <v>4448</v>
      </c>
      <c r="P1912" s="15">
        <v>1</v>
      </c>
      <c r="Q1912" s="15" t="str">
        <f>IF($B1912=2014,$P1912,"")</f>
        <v/>
      </c>
      <c r="R1912" s="15" t="str">
        <f>IF($B1912=2015,$P1912,"")</f>
        <v/>
      </c>
      <c r="S1912" s="15" t="str">
        <f>IF($B1912=2016,$P1912,"")</f>
        <v/>
      </c>
      <c r="T1912" s="15" t="str">
        <f>IF($B1912=2017,$P1912,"")</f>
        <v/>
      </c>
      <c r="U1912" s="15" t="str">
        <f>IF($B1912=2018,$P1912,"")</f>
        <v/>
      </c>
      <c r="V1912" s="15" t="str">
        <f>IF($B1912=2019,$P1912,"")</f>
        <v/>
      </c>
      <c r="W1912" s="15" t="str">
        <f>IF($B1912=2020,$P1912,"")</f>
        <v/>
      </c>
      <c r="X1912" s="6" t="str">
        <f>IF($B1912=2021,$P1912,"")</f>
        <v/>
      </c>
      <c r="Y1912" s="6">
        <f>IF($B1912=2022,$P1912,"")</f>
        <v>1</v>
      </c>
      <c r="Z1912" s="6" t="str">
        <f>IF($B1912=2023,$P1912,"")</f>
        <v/>
      </c>
      <c r="AA1912" s="6" t="str">
        <f>IF($B1912=2024,$P1912,"")</f>
        <v/>
      </c>
      <c r="AB1912" s="15" t="str">
        <f>IF($B1912=2025,$P1912,"")</f>
        <v/>
      </c>
    </row>
    <row r="1913" spans="1:28" x14ac:dyDescent="0.25">
      <c r="A1913" s="30">
        <v>774</v>
      </c>
      <c r="B1913" s="30">
        <v>2024</v>
      </c>
      <c r="C1913" s="30" t="s">
        <v>325</v>
      </c>
      <c r="D1913" s="31">
        <f>DATE(B1913,N1913,M1913)</f>
        <v>45376</v>
      </c>
      <c r="E1913" s="32">
        <v>1730</v>
      </c>
      <c r="F1913" s="35" t="s">
        <v>454</v>
      </c>
      <c r="G1913" s="35" t="s">
        <v>464</v>
      </c>
      <c r="H1913" s="35"/>
      <c r="I1913" s="7" t="s">
        <v>1808</v>
      </c>
      <c r="J1913" s="34" t="s">
        <v>8305</v>
      </c>
      <c r="K1913" s="33" t="s">
        <v>8116</v>
      </c>
      <c r="L1913" s="33">
        <v>6419</v>
      </c>
      <c r="M1913" s="33">
        <v>25</v>
      </c>
      <c r="N1913" s="33">
        <v>3</v>
      </c>
      <c r="O1913" s="33" t="s">
        <v>4448</v>
      </c>
      <c r="P1913" s="15">
        <v>1</v>
      </c>
      <c r="Q1913" s="15" t="str">
        <f>IF($B1913=2014,$P1913,"")</f>
        <v/>
      </c>
      <c r="R1913" s="15" t="str">
        <f>IF($B1913=2015,$P1913,"")</f>
        <v/>
      </c>
      <c r="S1913" s="15" t="str">
        <f>IF($B1913=2016,$P1913,"")</f>
        <v/>
      </c>
      <c r="T1913" s="15" t="str">
        <f>IF($B1913=2017,$P1913,"")</f>
        <v/>
      </c>
      <c r="U1913" s="15" t="str">
        <f>IF($B1913=2018,$P1913,"")</f>
        <v/>
      </c>
      <c r="V1913" s="15" t="str">
        <f>IF($B1913=2019,$P1913,"")</f>
        <v/>
      </c>
      <c r="W1913" s="15" t="str">
        <f>IF($B1913=2020,$P1913,"")</f>
        <v/>
      </c>
      <c r="X1913" s="6" t="str">
        <f>IF($B1913=2021,$P1913,"")</f>
        <v/>
      </c>
      <c r="Y1913" s="6" t="str">
        <f>IF($B1913=2022,$P1913,"")</f>
        <v/>
      </c>
      <c r="Z1913" s="6" t="str">
        <f>IF($B1913=2023,$P1913,"")</f>
        <v/>
      </c>
      <c r="AA1913" s="6">
        <f>IF($B1913=2024,$P1913,"")</f>
        <v>1</v>
      </c>
      <c r="AB1913" s="15" t="str">
        <f>IF($B1913=2025,$P1913,"")</f>
        <v/>
      </c>
    </row>
    <row r="1914" spans="1:28" x14ac:dyDescent="0.25">
      <c r="A1914" s="3">
        <v>774</v>
      </c>
      <c r="B1914" s="5">
        <v>2015</v>
      </c>
      <c r="C1914" s="3" t="s">
        <v>81</v>
      </c>
      <c r="D1914" s="4">
        <f>DATE(B1914,N1914,M1914)</f>
        <v>42293</v>
      </c>
      <c r="E1914" s="5">
        <v>1235</v>
      </c>
      <c r="F1914" s="6" t="s">
        <v>454</v>
      </c>
      <c r="G1914" s="6" t="s">
        <v>503</v>
      </c>
      <c r="H1914" s="27"/>
      <c r="I1914" s="9" t="s">
        <v>614</v>
      </c>
      <c r="J1914" s="9" t="s">
        <v>615</v>
      </c>
      <c r="K1914" s="6" t="s">
        <v>16</v>
      </c>
      <c r="L1914" s="6">
        <v>5607</v>
      </c>
      <c r="M1914" s="6">
        <v>16</v>
      </c>
      <c r="N1914" s="6">
        <v>10</v>
      </c>
      <c r="O1914" s="6" t="s">
        <v>14</v>
      </c>
      <c r="P1914" s="15">
        <v>1</v>
      </c>
      <c r="Q1914" s="15" t="str">
        <f>IF($B1914=2014,$P1914,"")</f>
        <v/>
      </c>
      <c r="R1914" s="15">
        <f>IF($B1914=2015,$P1914,"")</f>
        <v>1</v>
      </c>
      <c r="S1914" s="15" t="str">
        <f>IF($B1914=2016,$P1914,"")</f>
        <v/>
      </c>
      <c r="T1914" s="15" t="str">
        <f>IF($B1914=2017,$P1914,"")</f>
        <v/>
      </c>
      <c r="U1914" s="15" t="str">
        <f>IF($B1914=2018,$P1914,"")</f>
        <v/>
      </c>
      <c r="V1914" s="15" t="str">
        <f>IF($B1914=2019,$P1914,"")</f>
        <v/>
      </c>
      <c r="W1914" s="15" t="str">
        <f>IF($B1914=2020,$P1914,"")</f>
        <v/>
      </c>
      <c r="X1914" s="6" t="str">
        <f>IF($B1914=2021,$P1914,"")</f>
        <v/>
      </c>
      <c r="Y1914" s="6" t="str">
        <f>IF($B1914=2022,$P1914,"")</f>
        <v/>
      </c>
      <c r="Z1914" s="6" t="str">
        <f>IF($B1914=2023,$P1914,"")</f>
        <v/>
      </c>
      <c r="AA1914" s="6" t="str">
        <f>IF($B1914=2024,$P1914,"")</f>
        <v/>
      </c>
      <c r="AB1914" s="15" t="str">
        <f>IF($B1914=2025,$P1914,"")</f>
        <v/>
      </c>
    </row>
    <row r="1915" spans="1:28" x14ac:dyDescent="0.25">
      <c r="A1915" s="3">
        <v>774</v>
      </c>
      <c r="B1915" s="3">
        <v>2017</v>
      </c>
      <c r="C1915" s="3" t="s">
        <v>1544</v>
      </c>
      <c r="D1915" s="4">
        <f>DATE(B1915,N1915,M1915)</f>
        <v>43014</v>
      </c>
      <c r="E1915" s="5">
        <v>1348</v>
      </c>
      <c r="F1915" s="6" t="s">
        <v>454</v>
      </c>
      <c r="G1915" s="6" t="s">
        <v>503</v>
      </c>
      <c r="H1915" s="27"/>
      <c r="I1915" s="9" t="s">
        <v>614</v>
      </c>
      <c r="J1915" s="9" t="s">
        <v>2663</v>
      </c>
      <c r="K1915" s="6" t="s">
        <v>2411</v>
      </c>
      <c r="L1915" s="6">
        <v>5806</v>
      </c>
      <c r="M1915" s="6">
        <v>6</v>
      </c>
      <c r="N1915" s="6">
        <v>10</v>
      </c>
      <c r="O1915" s="6" t="s">
        <v>14</v>
      </c>
      <c r="P1915" s="15">
        <v>1</v>
      </c>
      <c r="Q1915" s="15" t="str">
        <f>IF($B1915=2014,$P1915,"")</f>
        <v/>
      </c>
      <c r="R1915" s="15" t="str">
        <f>IF($B1915=2015,$P1915,"")</f>
        <v/>
      </c>
      <c r="S1915" s="15" t="str">
        <f>IF($B1915=2016,$P1915,"")</f>
        <v/>
      </c>
      <c r="T1915" s="15">
        <f>IF($B1915=2017,$P1915,"")</f>
        <v>1</v>
      </c>
      <c r="U1915" s="15" t="str">
        <f>IF($B1915=2018,$P1915,"")</f>
        <v/>
      </c>
      <c r="V1915" s="15" t="str">
        <f>IF($B1915=2019,$P1915,"")</f>
        <v/>
      </c>
      <c r="W1915" s="15" t="str">
        <f>IF($B1915=2020,$P1915,"")</f>
        <v/>
      </c>
      <c r="X1915" s="6" t="str">
        <f>IF($B1915=2021,$P1915,"")</f>
        <v/>
      </c>
      <c r="Y1915" s="6" t="str">
        <f>IF($B1915=2022,$P1915,"")</f>
        <v/>
      </c>
      <c r="Z1915" s="6" t="str">
        <f>IF($B1915=2023,$P1915,"")</f>
        <v/>
      </c>
      <c r="AA1915" s="6" t="str">
        <f>IF($B1915=2024,$P1915,"")</f>
        <v/>
      </c>
      <c r="AB1915" s="15" t="str">
        <f>IF($B1915=2025,$P1915,"")</f>
        <v/>
      </c>
    </row>
    <row r="1916" spans="1:28" x14ac:dyDescent="0.25">
      <c r="A1916" s="3">
        <v>774</v>
      </c>
      <c r="B1916" s="3">
        <v>2017</v>
      </c>
      <c r="C1916" s="3" t="s">
        <v>142</v>
      </c>
      <c r="D1916" s="4">
        <f>DATE(B1916,N1916,M1916)</f>
        <v>43016</v>
      </c>
      <c r="E1916" s="5">
        <v>1500</v>
      </c>
      <c r="F1916" s="6" t="s">
        <v>454</v>
      </c>
      <c r="G1916" s="6" t="s">
        <v>503</v>
      </c>
      <c r="H1916" s="27"/>
      <c r="I1916" s="9" t="s">
        <v>614</v>
      </c>
      <c r="J1916" s="9" t="s">
        <v>2664</v>
      </c>
      <c r="K1916" s="6" t="s">
        <v>102</v>
      </c>
      <c r="L1916" s="6">
        <v>5807</v>
      </c>
      <c r="M1916" s="6">
        <v>8</v>
      </c>
      <c r="N1916" s="6">
        <v>10</v>
      </c>
      <c r="P1916" s="15">
        <v>1</v>
      </c>
      <c r="Q1916" s="15" t="str">
        <f>IF($B1916=2014,$P1916,"")</f>
        <v/>
      </c>
      <c r="R1916" s="15" t="str">
        <f>IF($B1916=2015,$P1916,"")</f>
        <v/>
      </c>
      <c r="S1916" s="15" t="str">
        <f>IF($B1916=2016,$P1916,"")</f>
        <v/>
      </c>
      <c r="T1916" s="15">
        <f>IF($B1916=2017,$P1916,"")</f>
        <v>1</v>
      </c>
      <c r="U1916" s="15" t="str">
        <f>IF($B1916=2018,$P1916,"")</f>
        <v/>
      </c>
      <c r="V1916" s="15" t="str">
        <f>IF($B1916=2019,$P1916,"")</f>
        <v/>
      </c>
      <c r="W1916" s="15" t="str">
        <f>IF($B1916=2020,$P1916,"")</f>
        <v/>
      </c>
      <c r="X1916" s="6" t="str">
        <f>IF($B1916=2021,$P1916,"")</f>
        <v/>
      </c>
      <c r="Y1916" s="6" t="str">
        <f>IF($B1916=2022,$P1916,"")</f>
        <v/>
      </c>
      <c r="Z1916" s="6" t="str">
        <f>IF($B1916=2023,$P1916,"")</f>
        <v/>
      </c>
      <c r="AA1916" s="6" t="str">
        <f>IF($B1916=2024,$P1916,"")</f>
        <v/>
      </c>
      <c r="AB1916" s="15" t="str">
        <f>IF($B1916=2025,$P1916,"")</f>
        <v/>
      </c>
    </row>
    <row r="1917" spans="1:28" x14ac:dyDescent="0.25">
      <c r="A1917" s="3">
        <v>774</v>
      </c>
      <c r="B1917" s="3">
        <v>2017</v>
      </c>
      <c r="C1917" s="3" t="s">
        <v>45</v>
      </c>
      <c r="D1917" s="4">
        <f>DATE(B1917,N1917,M1917)</f>
        <v>43026</v>
      </c>
      <c r="E1917" s="5">
        <v>1355</v>
      </c>
      <c r="F1917" s="6" t="s">
        <v>454</v>
      </c>
      <c r="G1917" s="6" t="s">
        <v>503</v>
      </c>
      <c r="H1917" s="27"/>
      <c r="I1917" s="9" t="s">
        <v>614</v>
      </c>
      <c r="J1917" s="9" t="s">
        <v>2665</v>
      </c>
      <c r="K1917" s="6" t="s">
        <v>58</v>
      </c>
      <c r="L1917" s="6">
        <v>5807</v>
      </c>
      <c r="M1917" s="6">
        <v>18</v>
      </c>
      <c r="N1917" s="6">
        <v>10</v>
      </c>
      <c r="O1917" s="6" t="s">
        <v>14</v>
      </c>
      <c r="P1917" s="15">
        <v>1</v>
      </c>
      <c r="Q1917" s="15" t="str">
        <f>IF($B1917=2014,$P1917,"")</f>
        <v/>
      </c>
      <c r="R1917" s="15" t="str">
        <f>IF($B1917=2015,$P1917,"")</f>
        <v/>
      </c>
      <c r="S1917" s="15" t="str">
        <f>IF($B1917=2016,$P1917,"")</f>
        <v/>
      </c>
      <c r="T1917" s="15">
        <f>IF($B1917=2017,$P1917,"")</f>
        <v>1</v>
      </c>
      <c r="U1917" s="15" t="str">
        <f>IF($B1917=2018,$P1917,"")</f>
        <v/>
      </c>
      <c r="V1917" s="15" t="str">
        <f>IF($B1917=2019,$P1917,"")</f>
        <v/>
      </c>
      <c r="W1917" s="15" t="str">
        <f>IF($B1917=2020,$P1917,"")</f>
        <v/>
      </c>
      <c r="X1917" s="6" t="str">
        <f>IF($B1917=2021,$P1917,"")</f>
        <v/>
      </c>
      <c r="Y1917" s="6" t="str">
        <f>IF($B1917=2022,$P1917,"")</f>
        <v/>
      </c>
      <c r="Z1917" s="6" t="str">
        <f>IF($B1917=2023,$P1917,"")</f>
        <v/>
      </c>
      <c r="AA1917" s="6" t="str">
        <f>IF($B1917=2024,$P1917,"")</f>
        <v/>
      </c>
      <c r="AB1917" s="15" t="str">
        <f>IF($B1917=2025,$P1917,"")</f>
        <v/>
      </c>
    </row>
    <row r="1918" spans="1:28" x14ac:dyDescent="0.25">
      <c r="A1918" s="3">
        <v>774</v>
      </c>
      <c r="B1918" s="3">
        <v>2018</v>
      </c>
      <c r="C1918" s="3" t="s">
        <v>685</v>
      </c>
      <c r="D1918" s="4">
        <f>DATE(B1918,N1918,M1918)</f>
        <v>43128</v>
      </c>
      <c r="E1918" s="5">
        <v>1415</v>
      </c>
      <c r="F1918" s="6" t="s">
        <v>454</v>
      </c>
      <c r="G1918" s="6" t="s">
        <v>503</v>
      </c>
      <c r="H1918" s="27"/>
      <c r="I1918" s="9" t="s">
        <v>614</v>
      </c>
      <c r="J1918" s="9" t="s">
        <v>2667</v>
      </c>
      <c r="K1918" s="6" t="s">
        <v>2405</v>
      </c>
      <c r="L1918" s="6">
        <v>5814</v>
      </c>
      <c r="M1918" s="6">
        <v>28</v>
      </c>
      <c r="N1918" s="6">
        <v>1</v>
      </c>
      <c r="P1918" s="15">
        <v>1</v>
      </c>
      <c r="Q1918" s="15" t="str">
        <f>IF($B1918=2014,$P1918,"")</f>
        <v/>
      </c>
      <c r="R1918" s="15" t="str">
        <f>IF($B1918=2015,$P1918,"")</f>
        <v/>
      </c>
      <c r="S1918" s="15" t="str">
        <f>IF($B1918=2016,$P1918,"")</f>
        <v/>
      </c>
      <c r="T1918" s="15" t="str">
        <f>IF($B1918=2017,$P1918,"")</f>
        <v/>
      </c>
      <c r="U1918" s="15">
        <f>IF($B1918=2018,$P1918,"")</f>
        <v>1</v>
      </c>
      <c r="V1918" s="15" t="str">
        <f>IF($B1918=2019,$P1918,"")</f>
        <v/>
      </c>
      <c r="W1918" s="15" t="str">
        <f>IF($B1918=2020,$P1918,"")</f>
        <v/>
      </c>
      <c r="X1918" s="6" t="str">
        <f>IF($B1918=2021,$P1918,"")</f>
        <v/>
      </c>
      <c r="Y1918" s="6" t="str">
        <f>IF($B1918=2022,$P1918,"")</f>
        <v/>
      </c>
      <c r="Z1918" s="6" t="str">
        <f>IF($B1918=2023,$P1918,"")</f>
        <v/>
      </c>
      <c r="AA1918" s="6" t="str">
        <f>IF($B1918=2024,$P1918,"")</f>
        <v/>
      </c>
      <c r="AB1918" s="15" t="str">
        <f>IF($B1918=2025,$P1918,"")</f>
        <v/>
      </c>
    </row>
    <row r="1919" spans="1:28" x14ac:dyDescent="0.25">
      <c r="A1919" s="3">
        <v>774</v>
      </c>
      <c r="B1919" s="3">
        <v>2018</v>
      </c>
      <c r="C1919" s="3" t="s">
        <v>45</v>
      </c>
      <c r="D1919" s="4">
        <f>DATE(B1919,N1919,M1919)</f>
        <v>43391</v>
      </c>
      <c r="E1919" s="16">
        <v>2053</v>
      </c>
      <c r="F1919" s="6" t="s">
        <v>454</v>
      </c>
      <c r="G1919" s="6" t="s">
        <v>503</v>
      </c>
      <c r="H1919" s="29"/>
      <c r="I1919" s="9" t="s">
        <v>614</v>
      </c>
      <c r="J1919" s="9" t="s">
        <v>3389</v>
      </c>
      <c r="K1919" s="6" t="s">
        <v>88</v>
      </c>
      <c r="L1919" s="6">
        <v>5907</v>
      </c>
      <c r="M1919" s="6">
        <v>18</v>
      </c>
      <c r="N1919" s="6">
        <v>10</v>
      </c>
      <c r="O1919" s="6" t="s">
        <v>86</v>
      </c>
      <c r="P1919" s="15">
        <v>1</v>
      </c>
      <c r="Q1919" s="15" t="str">
        <f>IF($B1919=2014,$P1919,"")</f>
        <v/>
      </c>
      <c r="R1919" s="15" t="str">
        <f>IF($B1919=2015,$P1919,"")</f>
        <v/>
      </c>
      <c r="S1919" s="15" t="str">
        <f>IF($B1919=2016,$P1919,"")</f>
        <v/>
      </c>
      <c r="T1919" s="15" t="str">
        <f>IF($B1919=2017,$P1919,"")</f>
        <v/>
      </c>
      <c r="U1919" s="15">
        <f>IF($B1919=2018,$P1919,"")</f>
        <v>1</v>
      </c>
      <c r="V1919" s="15" t="str">
        <f>IF($B1919=2019,$P1919,"")</f>
        <v/>
      </c>
      <c r="W1919" s="15" t="str">
        <f>IF($B1919=2020,$P1919,"")</f>
        <v/>
      </c>
      <c r="X1919" s="6" t="str">
        <f>IF($B1919=2021,$P1919,"")</f>
        <v/>
      </c>
      <c r="Y1919" s="6" t="str">
        <f>IF($B1919=2022,$P1919,"")</f>
        <v/>
      </c>
      <c r="Z1919" s="6" t="str">
        <f>IF($B1919=2023,$P1919,"")</f>
        <v/>
      </c>
      <c r="AA1919" s="6" t="str">
        <f>IF($B1919=2024,$P1919,"")</f>
        <v/>
      </c>
      <c r="AB1919" s="15" t="str">
        <f>IF($B1919=2025,$P1919,"")</f>
        <v/>
      </c>
    </row>
    <row r="1920" spans="1:28" x14ac:dyDescent="0.25">
      <c r="A1920" s="3">
        <v>774</v>
      </c>
      <c r="B1920" s="3">
        <v>2018</v>
      </c>
      <c r="C1920" s="3" t="s">
        <v>487</v>
      </c>
      <c r="D1920" s="4">
        <f>DATE(B1920,N1920,M1920)</f>
        <v>43395</v>
      </c>
      <c r="E1920" s="5">
        <v>1400</v>
      </c>
      <c r="F1920" s="6" t="s">
        <v>454</v>
      </c>
      <c r="G1920" s="6" t="s">
        <v>503</v>
      </c>
      <c r="H1920" s="27"/>
      <c r="I1920" s="9" t="s">
        <v>614</v>
      </c>
      <c r="J1920" s="7" t="s">
        <v>3388</v>
      </c>
      <c r="K1920" s="6" t="s">
        <v>102</v>
      </c>
      <c r="L1920" s="6">
        <v>5908</v>
      </c>
      <c r="M1920" s="6">
        <v>22</v>
      </c>
      <c r="N1920" s="6">
        <v>10</v>
      </c>
      <c r="P1920" s="15">
        <v>1</v>
      </c>
      <c r="Q1920" s="15" t="str">
        <f>IF($B1920=2014,$P1920,"")</f>
        <v/>
      </c>
      <c r="R1920" s="15" t="str">
        <f>IF($B1920=2015,$P1920,"")</f>
        <v/>
      </c>
      <c r="S1920" s="15" t="str">
        <f>IF($B1920=2016,$P1920,"")</f>
        <v/>
      </c>
      <c r="T1920" s="15" t="str">
        <f>IF($B1920=2017,$P1920,"")</f>
        <v/>
      </c>
      <c r="U1920" s="15">
        <f>IF($B1920=2018,$P1920,"")</f>
        <v>1</v>
      </c>
      <c r="V1920" s="15" t="str">
        <f>IF($B1920=2019,$P1920,"")</f>
        <v/>
      </c>
      <c r="W1920" s="15" t="str">
        <f>IF($B1920=2020,$P1920,"")</f>
        <v/>
      </c>
      <c r="X1920" s="6" t="str">
        <f>IF($B1920=2021,$P1920,"")</f>
        <v/>
      </c>
      <c r="Y1920" s="6" t="str">
        <f>IF($B1920=2022,$P1920,"")</f>
        <v/>
      </c>
      <c r="Z1920" s="6" t="str">
        <f>IF($B1920=2023,$P1920,"")</f>
        <v/>
      </c>
      <c r="AA1920" s="6" t="str">
        <f>IF($B1920=2024,$P1920,"")</f>
        <v/>
      </c>
      <c r="AB1920" s="15" t="str">
        <f>IF($B1920=2025,$P1920,"")</f>
        <v/>
      </c>
    </row>
    <row r="1921" spans="1:28" x14ac:dyDescent="0.25">
      <c r="A1921" s="3">
        <v>774</v>
      </c>
      <c r="B1921" s="3">
        <v>2018</v>
      </c>
      <c r="C1921" s="3" t="s">
        <v>633</v>
      </c>
      <c r="D1921" s="4">
        <f>DATE(B1921,N1921,M1921)</f>
        <v>43410</v>
      </c>
      <c r="E1921" s="5">
        <v>1600</v>
      </c>
      <c r="F1921" s="6" t="s">
        <v>454</v>
      </c>
      <c r="G1921" s="6" t="s">
        <v>503</v>
      </c>
      <c r="H1921" s="27"/>
      <c r="I1921" s="9" t="s">
        <v>614</v>
      </c>
      <c r="J1921" s="9" t="s">
        <v>2666</v>
      </c>
      <c r="K1921" s="6" t="s">
        <v>2405</v>
      </c>
      <c r="L1921" s="6">
        <v>5813</v>
      </c>
      <c r="M1921" s="6">
        <v>6</v>
      </c>
      <c r="N1921" s="6">
        <v>11</v>
      </c>
      <c r="P1921" s="15">
        <v>1</v>
      </c>
      <c r="Q1921" s="15" t="str">
        <f>IF($B1921=2014,$P1921,"")</f>
        <v/>
      </c>
      <c r="R1921" s="15" t="str">
        <f>IF($B1921=2015,$P1921,"")</f>
        <v/>
      </c>
      <c r="S1921" s="15" t="str">
        <f>IF($B1921=2016,$P1921,"")</f>
        <v/>
      </c>
      <c r="T1921" s="15" t="str">
        <f>IF($B1921=2017,$P1921,"")</f>
        <v/>
      </c>
      <c r="U1921" s="15">
        <f>IF($B1921=2018,$P1921,"")</f>
        <v>1</v>
      </c>
      <c r="V1921" s="15" t="str">
        <f>IF($B1921=2019,$P1921,"")</f>
        <v/>
      </c>
      <c r="W1921" s="15" t="str">
        <f>IF($B1921=2020,$P1921,"")</f>
        <v/>
      </c>
      <c r="X1921" s="6" t="str">
        <f>IF($B1921=2021,$P1921,"")</f>
        <v/>
      </c>
      <c r="Y1921" s="6" t="str">
        <f>IF($B1921=2022,$P1921,"")</f>
        <v/>
      </c>
      <c r="Z1921" s="6" t="str">
        <f>IF($B1921=2023,$P1921,"")</f>
        <v/>
      </c>
      <c r="AA1921" s="6" t="str">
        <f>IF($B1921=2024,$P1921,"")</f>
        <v/>
      </c>
      <c r="AB1921" s="15" t="str">
        <f>IF($B1921=2025,$P1921,"")</f>
        <v/>
      </c>
    </row>
    <row r="1922" spans="1:28" x14ac:dyDescent="0.25">
      <c r="A1922" s="3">
        <v>774</v>
      </c>
      <c r="B1922" s="3">
        <v>2019</v>
      </c>
      <c r="C1922" s="3" t="s">
        <v>81</v>
      </c>
      <c r="D1922" s="4">
        <f>DATE(B1922,N1922,M1922)</f>
        <v>43754</v>
      </c>
      <c r="E1922" s="5">
        <v>1400</v>
      </c>
      <c r="F1922" s="6" t="s">
        <v>454</v>
      </c>
      <c r="G1922" s="6" t="s">
        <v>503</v>
      </c>
      <c r="H1922" s="27"/>
      <c r="I1922" s="9" t="s">
        <v>614</v>
      </c>
      <c r="J1922" s="9" t="s">
        <v>3822</v>
      </c>
      <c r="K1922" s="6" t="s">
        <v>102</v>
      </c>
      <c r="L1922" s="6">
        <v>6007</v>
      </c>
      <c r="M1922" s="6">
        <v>16</v>
      </c>
      <c r="N1922" s="6">
        <v>10</v>
      </c>
      <c r="P1922" s="15">
        <v>1</v>
      </c>
      <c r="Q1922" s="15" t="str">
        <f>IF($B1922=2014,$P1922,"")</f>
        <v/>
      </c>
      <c r="R1922" s="15" t="str">
        <f>IF($B1922=2015,$P1922,"")</f>
        <v/>
      </c>
      <c r="S1922" s="15" t="str">
        <f>IF($B1922=2016,$P1922,"")</f>
        <v/>
      </c>
      <c r="T1922" s="15" t="str">
        <f>IF($B1922=2017,$P1922,"")</f>
        <v/>
      </c>
      <c r="U1922" s="15" t="str">
        <f>IF($B1922=2018,$P1922,"")</f>
        <v/>
      </c>
      <c r="V1922" s="15">
        <f>IF($B1922=2019,$P1922,"")</f>
        <v>1</v>
      </c>
      <c r="W1922" s="15" t="str">
        <f>IF($B1922=2020,$P1922,"")</f>
        <v/>
      </c>
      <c r="X1922" s="6" t="str">
        <f>IF($B1922=2021,$P1922,"")</f>
        <v/>
      </c>
      <c r="Y1922" s="6" t="str">
        <f>IF($B1922=2022,$P1922,"")</f>
        <v/>
      </c>
      <c r="Z1922" s="6" t="str">
        <f>IF($B1922=2023,$P1922,"")</f>
        <v/>
      </c>
      <c r="AA1922" s="6" t="str">
        <f>IF($B1922=2024,$P1922,"")</f>
        <v/>
      </c>
      <c r="AB1922" s="15" t="str">
        <f>IF($B1922=2025,$P1922,"")</f>
        <v/>
      </c>
    </row>
    <row r="1923" spans="1:28" x14ac:dyDescent="0.25">
      <c r="A1923" s="3">
        <v>774</v>
      </c>
      <c r="B1923" s="3">
        <v>2019</v>
      </c>
      <c r="C1923" s="3" t="s">
        <v>161</v>
      </c>
      <c r="D1923" s="4">
        <f>DATE(B1923,N1923,M1923)</f>
        <v>43773</v>
      </c>
      <c r="E1923" s="5">
        <v>1500</v>
      </c>
      <c r="F1923" s="6" t="s">
        <v>454</v>
      </c>
      <c r="G1923" s="6" t="s">
        <v>503</v>
      </c>
      <c r="H1923" s="27"/>
      <c r="I1923" s="9" t="s">
        <v>614</v>
      </c>
      <c r="J1923" s="9" t="s">
        <v>3821</v>
      </c>
      <c r="K1923" s="6" t="s">
        <v>102</v>
      </c>
      <c r="L1923" s="6">
        <v>6009</v>
      </c>
      <c r="M1923" s="6">
        <v>4</v>
      </c>
      <c r="N1923" s="6">
        <v>11</v>
      </c>
      <c r="P1923" s="15">
        <v>1</v>
      </c>
      <c r="Q1923" s="15" t="str">
        <f>IF($B1923=2014,$P1923,"")</f>
        <v/>
      </c>
      <c r="R1923" s="15" t="str">
        <f>IF($B1923=2015,$P1923,"")</f>
        <v/>
      </c>
      <c r="S1923" s="15" t="str">
        <f>IF($B1923=2016,$P1923,"")</f>
        <v/>
      </c>
      <c r="T1923" s="15" t="str">
        <f>IF($B1923=2017,$P1923,"")</f>
        <v/>
      </c>
      <c r="U1923" s="15" t="str">
        <f>IF($B1923=2018,$P1923,"")</f>
        <v/>
      </c>
      <c r="V1923" s="15">
        <f>IF($B1923=2019,$P1923,"")</f>
        <v>1</v>
      </c>
      <c r="W1923" s="15" t="str">
        <f>IF($B1923=2020,$P1923,"")</f>
        <v/>
      </c>
      <c r="X1923" s="6" t="str">
        <f>IF($B1923=2021,$P1923,"")</f>
        <v/>
      </c>
      <c r="Y1923" s="6" t="str">
        <f>IF($B1923=2022,$P1923,"")</f>
        <v/>
      </c>
      <c r="Z1923" s="6" t="str">
        <f>IF($B1923=2023,$P1923,"")</f>
        <v/>
      </c>
      <c r="AA1923" s="6" t="str">
        <f>IF($B1923=2024,$P1923,"")</f>
        <v/>
      </c>
      <c r="AB1923" s="15" t="str">
        <f>IF($B1923=2025,$P1923,"")</f>
        <v/>
      </c>
    </row>
    <row r="1924" spans="1:28" x14ac:dyDescent="0.25">
      <c r="A1924" s="3">
        <v>774</v>
      </c>
      <c r="B1924" s="3">
        <v>2020</v>
      </c>
      <c r="C1924" s="3" t="s">
        <v>27</v>
      </c>
      <c r="D1924" s="4">
        <f>DATE(B1924,N1924,M1924)</f>
        <v>44151</v>
      </c>
      <c r="E1924" s="5">
        <v>1300</v>
      </c>
      <c r="F1924" s="10" t="s">
        <v>454</v>
      </c>
      <c r="G1924" s="10" t="s">
        <v>503</v>
      </c>
      <c r="H1924" s="27"/>
      <c r="I1924" s="9" t="s">
        <v>614</v>
      </c>
      <c r="J1924" s="7" t="s">
        <v>5694</v>
      </c>
      <c r="K1924" s="6" t="s">
        <v>102</v>
      </c>
      <c r="L1924" s="6">
        <v>6110</v>
      </c>
      <c r="M1924" s="6">
        <v>16</v>
      </c>
      <c r="N1924" s="6">
        <v>11</v>
      </c>
      <c r="P1924" s="15">
        <v>1</v>
      </c>
      <c r="Q1924" s="15" t="str">
        <f>IF($B1924=2014,$P1924,"")</f>
        <v/>
      </c>
      <c r="R1924" s="15" t="str">
        <f>IF($B1924=2015,$P1924,"")</f>
        <v/>
      </c>
      <c r="S1924" s="15" t="str">
        <f>IF($B1924=2016,$P1924,"")</f>
        <v/>
      </c>
      <c r="T1924" s="15" t="str">
        <f>IF($B1924=2017,$P1924,"")</f>
        <v/>
      </c>
      <c r="U1924" s="15" t="str">
        <f>IF($B1924=2018,$P1924,"")</f>
        <v/>
      </c>
      <c r="V1924" s="15" t="str">
        <f>IF($B1924=2019,$P1924,"")</f>
        <v/>
      </c>
      <c r="W1924" s="15">
        <f>IF($B1924=2020,$P1924,"")</f>
        <v>1</v>
      </c>
      <c r="X1924" s="6" t="str">
        <f>IF($B1924=2021,$P1924,"")</f>
        <v/>
      </c>
      <c r="Y1924" s="6" t="str">
        <f>IF($B1924=2022,$P1924,"")</f>
        <v/>
      </c>
      <c r="Z1924" s="6" t="str">
        <f>IF($B1924=2023,$P1924,"")</f>
        <v/>
      </c>
      <c r="AA1924" s="6" t="str">
        <f>IF($B1924=2024,$P1924,"")</f>
        <v/>
      </c>
      <c r="AB1924" s="15" t="str">
        <f>IF($B1924=2025,$P1924,"")</f>
        <v/>
      </c>
    </row>
    <row r="1925" spans="1:28" x14ac:dyDescent="0.25">
      <c r="A1925" s="3">
        <v>774</v>
      </c>
      <c r="B1925" s="3">
        <v>2021</v>
      </c>
      <c r="C1925" s="3" t="s">
        <v>216</v>
      </c>
      <c r="D1925" s="4">
        <f>DATE(B1925,N1925,M1925)</f>
        <v>44233</v>
      </c>
      <c r="E1925" s="5">
        <v>1500</v>
      </c>
      <c r="F1925" s="6" t="s">
        <v>454</v>
      </c>
      <c r="G1925" s="6" t="s">
        <v>503</v>
      </c>
      <c r="H1925" s="27"/>
      <c r="I1925" s="9" t="s">
        <v>614</v>
      </c>
      <c r="J1925" s="7" t="s">
        <v>6421</v>
      </c>
      <c r="K1925" s="6" t="s">
        <v>6409</v>
      </c>
      <c r="L1925" s="6">
        <v>6116</v>
      </c>
      <c r="M1925" s="6">
        <v>6</v>
      </c>
      <c r="N1925" s="6">
        <v>2</v>
      </c>
      <c r="P1925" s="15">
        <v>1</v>
      </c>
      <c r="Q1925" s="15" t="str">
        <f>IF($B1925=2014,$P1925,"")</f>
        <v/>
      </c>
      <c r="R1925" s="15" t="str">
        <f>IF($B1925=2015,$P1925,"")</f>
        <v/>
      </c>
      <c r="S1925" s="15" t="str">
        <f>IF($B1925=2016,$P1925,"")</f>
        <v/>
      </c>
      <c r="T1925" s="15" t="str">
        <f>IF($B1925=2017,$P1925,"")</f>
        <v/>
      </c>
      <c r="U1925" s="15" t="str">
        <f>IF($B1925=2018,$P1925,"")</f>
        <v/>
      </c>
      <c r="V1925" s="15" t="str">
        <f>IF($B1925=2019,$P1925,"")</f>
        <v/>
      </c>
      <c r="W1925" s="15" t="str">
        <f>IF($B1925=2020,$P1925,"")</f>
        <v/>
      </c>
      <c r="X1925" s="6">
        <f>IF($B1925=2021,$P1925,"")</f>
        <v>1</v>
      </c>
      <c r="Y1925" s="6" t="str">
        <f>IF($B1925=2022,$P1925,"")</f>
        <v/>
      </c>
      <c r="Z1925" s="6" t="str">
        <f>IF($B1925=2023,$P1925,"")</f>
        <v/>
      </c>
      <c r="AA1925" s="6" t="str">
        <f>IF($B1925=2024,$P1925,"")</f>
        <v/>
      </c>
      <c r="AB1925" s="15" t="str">
        <f>IF($B1925=2025,$P1925,"")</f>
        <v/>
      </c>
    </row>
    <row r="1926" spans="1:28" x14ac:dyDescent="0.25">
      <c r="A1926" s="3">
        <v>774</v>
      </c>
      <c r="B1926" s="3">
        <v>2021</v>
      </c>
      <c r="C1926" s="3" t="s">
        <v>491</v>
      </c>
      <c r="D1926" s="4">
        <v>44495</v>
      </c>
      <c r="E1926" s="5">
        <v>1540</v>
      </c>
      <c r="F1926" s="6" t="s">
        <v>454</v>
      </c>
      <c r="G1926" s="6" t="s">
        <v>503</v>
      </c>
      <c r="H1926" s="27"/>
      <c r="I1926" s="9" t="s">
        <v>614</v>
      </c>
      <c r="J1926" s="7" t="s">
        <v>6046</v>
      </c>
      <c r="K1926" s="6" t="s">
        <v>1563</v>
      </c>
      <c r="L1926" s="6">
        <v>6208</v>
      </c>
      <c r="M1926" s="6">
        <v>26</v>
      </c>
      <c r="N1926" s="6">
        <v>10</v>
      </c>
      <c r="O1926" s="6" t="s">
        <v>4448</v>
      </c>
      <c r="P1926" s="15">
        <v>1</v>
      </c>
      <c r="Q1926" s="15" t="str">
        <f>IF($B1926=2014,$P1926,"")</f>
        <v/>
      </c>
      <c r="R1926" s="15" t="str">
        <f>IF($B1926=2015,$P1926,"")</f>
        <v/>
      </c>
      <c r="S1926" s="15" t="str">
        <f>IF($B1926=2016,$P1926,"")</f>
        <v/>
      </c>
      <c r="T1926" s="15" t="str">
        <f>IF($B1926=2017,$P1926,"")</f>
        <v/>
      </c>
      <c r="U1926" s="15" t="str">
        <f>IF($B1926=2018,$P1926,"")</f>
        <v/>
      </c>
      <c r="V1926" s="15" t="str">
        <f>IF($B1926=2019,$P1926,"")</f>
        <v/>
      </c>
      <c r="W1926" s="15" t="str">
        <f>IF($B1926=2020,$P1926,"")</f>
        <v/>
      </c>
      <c r="X1926" s="6">
        <f>IF($B1926=2021,$P1926,"")</f>
        <v>1</v>
      </c>
      <c r="Y1926" s="6" t="str">
        <f>IF($B1926=2022,$P1926,"")</f>
        <v/>
      </c>
      <c r="Z1926" s="6" t="str">
        <f>IF($B1926=2023,$P1926,"")</f>
        <v/>
      </c>
      <c r="AA1926" s="6" t="str">
        <f>IF($B1926=2024,$P1926,"")</f>
        <v/>
      </c>
      <c r="AB1926" s="15" t="str">
        <f>IF($B1926=2025,$P1926,"")</f>
        <v/>
      </c>
    </row>
    <row r="1927" spans="1:28" x14ac:dyDescent="0.25">
      <c r="A1927" s="3">
        <v>774</v>
      </c>
      <c r="B1927" s="3">
        <v>2021</v>
      </c>
      <c r="C1927" s="3" t="s">
        <v>478</v>
      </c>
      <c r="D1927" s="4">
        <v>44549</v>
      </c>
      <c r="E1927" s="5">
        <v>1300</v>
      </c>
      <c r="F1927" s="10" t="s">
        <v>454</v>
      </c>
      <c r="G1927" s="10" t="s">
        <v>503</v>
      </c>
      <c r="H1927" s="27"/>
      <c r="I1927" s="9" t="s">
        <v>614</v>
      </c>
      <c r="J1927" s="7" t="s">
        <v>6047</v>
      </c>
      <c r="K1927" s="6" t="s">
        <v>6048</v>
      </c>
      <c r="L1927" s="6">
        <v>6214</v>
      </c>
      <c r="M1927" s="6">
        <v>19</v>
      </c>
      <c r="N1927" s="6">
        <v>12</v>
      </c>
      <c r="P1927" s="15">
        <v>1</v>
      </c>
      <c r="Q1927" s="15" t="str">
        <f>IF($B1927=2014,$P1927,"")</f>
        <v/>
      </c>
      <c r="R1927" s="15" t="str">
        <f>IF($B1927=2015,$P1927,"")</f>
        <v/>
      </c>
      <c r="S1927" s="15" t="str">
        <f>IF($B1927=2016,$P1927,"")</f>
        <v/>
      </c>
      <c r="T1927" s="15" t="str">
        <f>IF($B1927=2017,$P1927,"")</f>
        <v/>
      </c>
      <c r="U1927" s="15" t="str">
        <f>IF($B1927=2018,$P1927,"")</f>
        <v/>
      </c>
      <c r="V1927" s="15" t="str">
        <f>IF($B1927=2019,$P1927,"")</f>
        <v/>
      </c>
      <c r="W1927" s="15" t="str">
        <f>IF($B1927=2020,$P1927,"")</f>
        <v/>
      </c>
      <c r="X1927" s="6">
        <f>IF($B1927=2021,$P1927,"")</f>
        <v>1</v>
      </c>
      <c r="Y1927" s="6" t="str">
        <f>IF($B1927=2022,$P1927,"")</f>
        <v/>
      </c>
      <c r="Z1927" s="6" t="str">
        <f>IF($B1927=2023,$P1927,"")</f>
        <v/>
      </c>
      <c r="AA1927" s="6" t="str">
        <f>IF($B1927=2024,$P1927,"")</f>
        <v/>
      </c>
      <c r="AB1927" s="15" t="str">
        <f>IF($B1927=2025,$P1927,"")</f>
        <v/>
      </c>
    </row>
    <row r="1928" spans="1:28" x14ac:dyDescent="0.25">
      <c r="A1928" s="3">
        <v>774</v>
      </c>
      <c r="B1928" s="3">
        <v>2022</v>
      </c>
      <c r="C1928" s="3" t="s">
        <v>1466</v>
      </c>
      <c r="D1928" s="4">
        <f>DATE(B1928,N1928,M1928)</f>
        <v>44880</v>
      </c>
      <c r="E1928" s="5">
        <v>1400</v>
      </c>
      <c r="F1928" s="10" t="s">
        <v>454</v>
      </c>
      <c r="G1928" s="10" t="s">
        <v>503</v>
      </c>
      <c r="H1928" s="27"/>
      <c r="I1928" s="9" t="s">
        <v>614</v>
      </c>
      <c r="J1928" s="7" t="s">
        <v>7049</v>
      </c>
      <c r="K1928" s="6" t="s">
        <v>102</v>
      </c>
      <c r="L1928" s="6">
        <v>6310</v>
      </c>
      <c r="M1928" s="6">
        <v>15</v>
      </c>
      <c r="N1928" s="6">
        <v>11</v>
      </c>
      <c r="O1928" s="6" t="s">
        <v>7030</v>
      </c>
      <c r="P1928" s="15">
        <v>1</v>
      </c>
      <c r="Q1928" s="15" t="str">
        <f>IF($B1928=2014,$P1928,"")</f>
        <v/>
      </c>
      <c r="R1928" s="15" t="str">
        <f>IF($B1928=2015,$P1928,"")</f>
        <v/>
      </c>
      <c r="S1928" s="15" t="str">
        <f>IF($B1928=2016,$P1928,"")</f>
        <v/>
      </c>
      <c r="T1928" s="15" t="str">
        <f>IF($B1928=2017,$P1928,"")</f>
        <v/>
      </c>
      <c r="U1928" s="15" t="str">
        <f>IF($B1928=2018,$P1928,"")</f>
        <v/>
      </c>
      <c r="V1928" s="15" t="str">
        <f>IF($B1928=2019,$P1928,"")</f>
        <v/>
      </c>
      <c r="W1928" s="15" t="str">
        <f>IF($B1928=2020,$P1928,"")</f>
        <v/>
      </c>
      <c r="X1928" s="6" t="str">
        <f>IF($B1928=2021,$P1928,"")</f>
        <v/>
      </c>
      <c r="Y1928" s="6">
        <f>IF($B1928=2022,$P1928,"")</f>
        <v>1</v>
      </c>
      <c r="Z1928" s="6" t="str">
        <f>IF($B1928=2023,$P1928,"")</f>
        <v/>
      </c>
      <c r="AA1928" s="6" t="str">
        <f>IF($B1928=2024,$P1928,"")</f>
        <v/>
      </c>
      <c r="AB1928" s="15" t="str">
        <f>IF($B1928=2025,$P1928,"")</f>
        <v/>
      </c>
    </row>
    <row r="1929" spans="1:28" x14ac:dyDescent="0.25">
      <c r="A1929" s="3">
        <v>774</v>
      </c>
      <c r="B1929" s="3">
        <v>2023</v>
      </c>
      <c r="C1929" s="3" t="s">
        <v>249</v>
      </c>
      <c r="D1929" s="4">
        <f>DATE(B1929,N1929,M1929)</f>
        <v>45222</v>
      </c>
      <c r="E1929" s="5">
        <v>1440</v>
      </c>
      <c r="F1929" s="10" t="s">
        <v>454</v>
      </c>
      <c r="G1929" s="10" t="s">
        <v>503</v>
      </c>
      <c r="H1929" s="27"/>
      <c r="I1929" s="9" t="s">
        <v>614</v>
      </c>
      <c r="J1929" s="7" t="s">
        <v>7821</v>
      </c>
      <c r="K1929" s="6" t="s">
        <v>150</v>
      </c>
      <c r="L1929" s="6">
        <v>6409</v>
      </c>
      <c r="M1929" s="6">
        <v>23</v>
      </c>
      <c r="N1929" s="6">
        <v>10</v>
      </c>
      <c r="P1929" s="15">
        <v>1</v>
      </c>
      <c r="Q1929" s="15" t="str">
        <f>IF($B1929=2014,$P1929,"")</f>
        <v/>
      </c>
      <c r="R1929" s="15" t="str">
        <f>IF($B1929=2015,$P1929,"")</f>
        <v/>
      </c>
      <c r="S1929" s="15" t="str">
        <f>IF($B1929=2016,$P1929,"")</f>
        <v/>
      </c>
      <c r="T1929" s="15" t="str">
        <f>IF($B1929=2017,$P1929,"")</f>
        <v/>
      </c>
      <c r="U1929" s="15" t="str">
        <f>IF($B1929=2018,$P1929,"")</f>
        <v/>
      </c>
      <c r="V1929" s="15" t="str">
        <f>IF($B1929=2019,$P1929,"")</f>
        <v/>
      </c>
      <c r="W1929" s="15" t="str">
        <f>IF($B1929=2020,$P1929,"")</f>
        <v/>
      </c>
      <c r="X1929" s="6" t="str">
        <f>IF($B1929=2021,$P1929,"")</f>
        <v/>
      </c>
      <c r="Y1929" s="6" t="str">
        <f>IF($B1929=2022,$P1929,"")</f>
        <v/>
      </c>
      <c r="Z1929" s="6">
        <f>IF($B1929=2023,$P1929,"")</f>
        <v>1</v>
      </c>
      <c r="AA1929" s="6" t="str">
        <f>IF($B1929=2024,$P1929,"")</f>
        <v/>
      </c>
      <c r="AB1929" s="15" t="str">
        <f>IF($B1929=2025,$P1929,"")</f>
        <v/>
      </c>
    </row>
    <row r="1930" spans="1:28" x14ac:dyDescent="0.25">
      <c r="A1930" s="3">
        <v>774</v>
      </c>
      <c r="B1930" s="3">
        <v>2024</v>
      </c>
      <c r="C1930" s="3" t="s">
        <v>322</v>
      </c>
      <c r="D1930" s="4">
        <f>DATE(B1930,N1930,M1930)</f>
        <v>45297</v>
      </c>
      <c r="E1930" s="5">
        <v>1430</v>
      </c>
      <c r="F1930" s="10" t="s">
        <v>454</v>
      </c>
      <c r="G1930" s="10" t="s">
        <v>503</v>
      </c>
      <c r="H1930" s="10"/>
      <c r="I1930" s="9" t="s">
        <v>614</v>
      </c>
      <c r="J1930" s="7" t="s">
        <v>8114</v>
      </c>
      <c r="K1930" s="6" t="s">
        <v>140</v>
      </c>
      <c r="L1930" s="6">
        <v>6414</v>
      </c>
      <c r="M1930" s="6">
        <v>6</v>
      </c>
      <c r="N1930" s="6">
        <v>1</v>
      </c>
      <c r="O1930" s="6" t="s">
        <v>14</v>
      </c>
      <c r="P1930" s="15">
        <v>1</v>
      </c>
      <c r="Q1930" s="15" t="str">
        <f>IF($B1930=2014,$P1930,"")</f>
        <v/>
      </c>
      <c r="R1930" s="15" t="str">
        <f>IF($B1930=2015,$P1930,"")</f>
        <v/>
      </c>
      <c r="S1930" s="15" t="str">
        <f>IF($B1930=2016,$P1930,"")</f>
        <v/>
      </c>
      <c r="T1930" s="15" t="str">
        <f>IF($B1930=2017,$P1930,"")</f>
        <v/>
      </c>
      <c r="U1930" s="15" t="str">
        <f>IF($B1930=2018,$P1930,"")</f>
        <v/>
      </c>
      <c r="V1930" s="15" t="str">
        <f>IF($B1930=2019,$P1930,"")</f>
        <v/>
      </c>
      <c r="W1930" s="15" t="str">
        <f>IF($B1930=2020,$P1930,"")</f>
        <v/>
      </c>
      <c r="X1930" s="6" t="str">
        <f>IF($B1930=2021,$P1930,"")</f>
        <v/>
      </c>
      <c r="Y1930" s="6" t="str">
        <f>IF($B1930=2022,$P1930,"")</f>
        <v/>
      </c>
      <c r="Z1930" s="6" t="str">
        <f>IF($B1930=2023,$P1930,"")</f>
        <v/>
      </c>
      <c r="AA1930" s="6">
        <f>IF($B1930=2024,$P1930,"")</f>
        <v>1</v>
      </c>
      <c r="AB1930" s="15" t="str">
        <f>IF($B1930=2025,$P1930,"")</f>
        <v/>
      </c>
    </row>
    <row r="1931" spans="1:28" ht="24" x14ac:dyDescent="0.25">
      <c r="A1931" s="3">
        <v>774</v>
      </c>
      <c r="B1931" s="3">
        <v>2020</v>
      </c>
      <c r="C1931" s="3" t="s">
        <v>513</v>
      </c>
      <c r="D1931" s="4">
        <f>DATE(B1931,N1931,M1931)</f>
        <v>44094</v>
      </c>
      <c r="E1931" s="5">
        <v>1900</v>
      </c>
      <c r="F1931" s="6" t="s">
        <v>454</v>
      </c>
      <c r="G1931" s="6" t="s">
        <v>687</v>
      </c>
      <c r="H1931" s="27"/>
      <c r="I1931" s="7" t="s">
        <v>6515</v>
      </c>
      <c r="J1931" s="7" t="s">
        <v>6438</v>
      </c>
      <c r="K1931" s="6" t="s">
        <v>102</v>
      </c>
      <c r="L1931" s="6">
        <v>6106</v>
      </c>
      <c r="M1931" s="6">
        <v>20</v>
      </c>
      <c r="N1931" s="6">
        <v>9</v>
      </c>
      <c r="P1931" s="15">
        <v>1</v>
      </c>
      <c r="Q1931" s="15" t="str">
        <f>IF($B1931=2014,$P1931,"")</f>
        <v/>
      </c>
      <c r="R1931" s="15" t="str">
        <f>IF($B1931=2015,$P1931,"")</f>
        <v/>
      </c>
      <c r="S1931" s="15" t="str">
        <f>IF($B1931=2016,$P1931,"")</f>
        <v/>
      </c>
      <c r="T1931" s="15" t="str">
        <f>IF($B1931=2017,$P1931,"")</f>
        <v/>
      </c>
      <c r="U1931" s="15" t="str">
        <f>IF($B1931=2018,$P1931,"")</f>
        <v/>
      </c>
      <c r="V1931" s="15" t="str">
        <f>IF($B1931=2019,$P1931,"")</f>
        <v/>
      </c>
      <c r="W1931" s="15">
        <f>IF($B1931=2020,$P1931,"")</f>
        <v>1</v>
      </c>
      <c r="X1931" s="6" t="str">
        <f>IF($B1931=2021,$P1931,"")</f>
        <v/>
      </c>
      <c r="Y1931" s="6" t="str">
        <f>IF($B1931=2022,$P1931,"")</f>
        <v/>
      </c>
      <c r="Z1931" s="6" t="str">
        <f>IF($B1931=2023,$P1931,"")</f>
        <v/>
      </c>
      <c r="AA1931" s="6" t="str">
        <f>IF($B1931=2024,$P1931,"")</f>
        <v/>
      </c>
      <c r="AB1931" s="15" t="str">
        <f>IF($B1931=2025,$P1931,"")</f>
        <v/>
      </c>
    </row>
    <row r="1932" spans="1:28" x14ac:dyDescent="0.25">
      <c r="A1932" s="3">
        <v>774</v>
      </c>
      <c r="B1932" s="3">
        <v>2023</v>
      </c>
      <c r="C1932" s="3" t="s">
        <v>69</v>
      </c>
      <c r="D1932" s="4">
        <f>DATE(B1932,N1932,M1932)</f>
        <v>45014</v>
      </c>
      <c r="E1932" s="5">
        <v>2000</v>
      </c>
      <c r="F1932" s="10" t="s">
        <v>454</v>
      </c>
      <c r="G1932" s="10" t="s">
        <v>506</v>
      </c>
      <c r="H1932" s="27"/>
      <c r="I1932" s="7" t="s">
        <v>7376</v>
      </c>
      <c r="J1932" s="7" t="s">
        <v>7341</v>
      </c>
      <c r="K1932" s="6" t="s">
        <v>88</v>
      </c>
      <c r="L1932" s="6">
        <v>6319</v>
      </c>
      <c r="M1932" s="6">
        <v>29</v>
      </c>
      <c r="N1932" s="6">
        <v>3</v>
      </c>
      <c r="O1932" s="6" t="s">
        <v>86</v>
      </c>
      <c r="P1932" s="15">
        <v>1</v>
      </c>
      <c r="Q1932" s="15" t="str">
        <f>IF($B1932=2014,$P1932,"")</f>
        <v/>
      </c>
      <c r="R1932" s="15" t="str">
        <f>IF($B1932=2015,$P1932,"")</f>
        <v/>
      </c>
      <c r="S1932" s="15" t="str">
        <f>IF($B1932=2016,$P1932,"")</f>
        <v/>
      </c>
      <c r="T1932" s="15" t="str">
        <f>IF($B1932=2017,$P1932,"")</f>
        <v/>
      </c>
      <c r="U1932" s="15" t="str">
        <f>IF($B1932=2018,$P1932,"")</f>
        <v/>
      </c>
      <c r="V1932" s="15" t="str">
        <f>IF($B1932=2019,$P1932,"")</f>
        <v/>
      </c>
      <c r="W1932" s="15" t="str">
        <f>IF($B1932=2020,$P1932,"")</f>
        <v/>
      </c>
      <c r="X1932" s="6" t="str">
        <f>IF($B1932=2021,$P1932,"")</f>
        <v/>
      </c>
      <c r="Y1932" s="6" t="str">
        <f>IF($B1932=2022,$P1932,"")</f>
        <v/>
      </c>
      <c r="Z1932" s="6">
        <f>IF($B1932=2023,$P1932,"")</f>
        <v>1</v>
      </c>
      <c r="AA1932" s="6" t="str">
        <f>IF($B1932=2024,$P1932,"")</f>
        <v/>
      </c>
      <c r="AB1932" s="15" t="str">
        <f>IF($B1932=2025,$P1932,"")</f>
        <v/>
      </c>
    </row>
    <row r="1933" spans="1:28" x14ac:dyDescent="0.25">
      <c r="A1933" s="30">
        <v>774</v>
      </c>
      <c r="B1933" s="30">
        <v>2024</v>
      </c>
      <c r="C1933" s="30" t="s">
        <v>8661</v>
      </c>
      <c r="D1933" s="31">
        <f>DATE(B1933,N1933,M1933)</f>
        <v>45580</v>
      </c>
      <c r="E1933" s="32">
        <v>1930</v>
      </c>
      <c r="F1933" s="35" t="s">
        <v>454</v>
      </c>
      <c r="G1933" s="35" t="s">
        <v>506</v>
      </c>
      <c r="H1933" s="35"/>
      <c r="I1933" s="7" t="s">
        <v>7376</v>
      </c>
      <c r="J1933" s="34" t="s">
        <v>8663</v>
      </c>
      <c r="K1933" s="33" t="s">
        <v>102</v>
      </c>
      <c r="L1933" s="33">
        <v>6508</v>
      </c>
      <c r="M1933" s="33">
        <v>15</v>
      </c>
      <c r="N1933" s="33">
        <v>10</v>
      </c>
      <c r="O1933" s="33"/>
      <c r="P1933" s="15">
        <v>1</v>
      </c>
      <c r="Q1933" s="15" t="str">
        <f>IF($B1933=2014,$P1933,"")</f>
        <v/>
      </c>
      <c r="R1933" s="15" t="str">
        <f>IF($B1933=2015,$P1933,"")</f>
        <v/>
      </c>
      <c r="S1933" s="15" t="str">
        <f>IF($B1933=2016,$P1933,"")</f>
        <v/>
      </c>
      <c r="T1933" s="15" t="str">
        <f>IF($B1933=2017,$P1933,"")</f>
        <v/>
      </c>
      <c r="U1933" s="15" t="str">
        <f>IF($B1933=2018,$P1933,"")</f>
        <v/>
      </c>
      <c r="V1933" s="15" t="str">
        <f>IF($B1933=2019,$P1933,"")</f>
        <v/>
      </c>
      <c r="W1933" s="15" t="str">
        <f>IF($B1933=2020,$P1933,"")</f>
        <v/>
      </c>
      <c r="X1933" s="6" t="str">
        <f>IF($B1933=2021,$P1933,"")</f>
        <v/>
      </c>
      <c r="Y1933" s="6" t="str">
        <f>IF($B1933=2022,$P1933,"")</f>
        <v/>
      </c>
      <c r="Z1933" s="6" t="str">
        <f>IF($B1933=2023,$P1933,"")</f>
        <v/>
      </c>
      <c r="AA1933" s="6">
        <f>IF($B1933=2024,$P1933,"")</f>
        <v>1</v>
      </c>
      <c r="AB1933" s="15" t="str">
        <f>IF($B1933=2025,$P1933,"")</f>
        <v/>
      </c>
    </row>
    <row r="1934" spans="1:28" x14ac:dyDescent="0.25">
      <c r="A1934" s="3">
        <v>774</v>
      </c>
      <c r="B1934" s="3">
        <v>2021</v>
      </c>
      <c r="C1934" s="3" t="s">
        <v>1474</v>
      </c>
      <c r="D1934" s="4">
        <f>DATE(B1934,N1934,M1934)</f>
        <v>44228</v>
      </c>
      <c r="E1934" s="5">
        <v>1500</v>
      </c>
      <c r="F1934" s="10" t="s">
        <v>454</v>
      </c>
      <c r="G1934" s="10" t="s">
        <v>717</v>
      </c>
      <c r="H1934" s="27"/>
      <c r="I1934" s="7" t="s">
        <v>5882</v>
      </c>
      <c r="J1934" s="7" t="s">
        <v>5825</v>
      </c>
      <c r="K1934" s="6" t="s">
        <v>88</v>
      </c>
      <c r="L1934" s="6">
        <v>6117</v>
      </c>
      <c r="M1934" s="6">
        <v>1</v>
      </c>
      <c r="N1934" s="6">
        <v>2</v>
      </c>
      <c r="O1934" s="6" t="s">
        <v>86</v>
      </c>
      <c r="P1934" s="15">
        <v>1</v>
      </c>
      <c r="Q1934" s="15" t="str">
        <f>IF($B1934=2014,$P1934,"")</f>
        <v/>
      </c>
      <c r="R1934" s="15" t="str">
        <f>IF($B1934=2015,$P1934,"")</f>
        <v/>
      </c>
      <c r="S1934" s="15" t="str">
        <f>IF($B1934=2016,$P1934,"")</f>
        <v/>
      </c>
      <c r="T1934" s="15" t="str">
        <f>IF($B1934=2017,$P1934,"")</f>
        <v/>
      </c>
      <c r="U1934" s="15" t="str">
        <f>IF($B1934=2018,$P1934,"")</f>
        <v/>
      </c>
      <c r="V1934" s="15" t="str">
        <f>IF($B1934=2019,$P1934,"")</f>
        <v/>
      </c>
      <c r="W1934" s="15" t="str">
        <f>IF($B1934=2020,$P1934,"")</f>
        <v/>
      </c>
      <c r="X1934" s="6">
        <f>IF($B1934=2021,$P1934,"")</f>
        <v>1</v>
      </c>
      <c r="Y1934" s="6" t="str">
        <f>IF($B1934=2022,$P1934,"")</f>
        <v/>
      </c>
      <c r="Z1934" s="6" t="str">
        <f>IF($B1934=2023,$P1934,"")</f>
        <v/>
      </c>
      <c r="AA1934" s="6" t="str">
        <f>IF($B1934=2024,$P1934,"")</f>
        <v/>
      </c>
      <c r="AB1934" s="15" t="str">
        <f>IF($B1934=2025,$P1934,"")</f>
        <v/>
      </c>
    </row>
    <row r="1935" spans="1:28" ht="24" x14ac:dyDescent="0.25">
      <c r="A1935" s="3">
        <v>774</v>
      </c>
      <c r="B1935" s="3">
        <v>2021</v>
      </c>
      <c r="C1935" s="3" t="s">
        <v>1387</v>
      </c>
      <c r="D1935" s="4">
        <f>DATE(B1935,N1935,M1935)</f>
        <v>44205</v>
      </c>
      <c r="E1935" s="5">
        <v>1257</v>
      </c>
      <c r="F1935" s="6" t="s">
        <v>454</v>
      </c>
      <c r="G1935" s="6" t="s">
        <v>588</v>
      </c>
      <c r="H1935" s="27"/>
      <c r="I1935" s="7" t="s">
        <v>6413</v>
      </c>
      <c r="J1935" s="7" t="s">
        <v>6470</v>
      </c>
      <c r="K1935" s="6" t="s">
        <v>5684</v>
      </c>
      <c r="L1935" s="6">
        <v>6114</v>
      </c>
      <c r="M1935" s="6">
        <v>9</v>
      </c>
      <c r="N1935" s="6">
        <v>1</v>
      </c>
      <c r="O1935" s="6" t="s">
        <v>86</v>
      </c>
      <c r="P1935" s="15">
        <v>1</v>
      </c>
      <c r="Q1935" s="15" t="str">
        <f>IF($B1935=2014,$P1935,"")</f>
        <v/>
      </c>
      <c r="R1935" s="15" t="str">
        <f>IF($B1935=2015,$P1935,"")</f>
        <v/>
      </c>
      <c r="S1935" s="15" t="str">
        <f>IF($B1935=2016,$P1935,"")</f>
        <v/>
      </c>
      <c r="T1935" s="15" t="str">
        <f>IF($B1935=2017,$P1935,"")</f>
        <v/>
      </c>
      <c r="U1935" s="15" t="str">
        <f>IF($B1935=2018,$P1935,"")</f>
        <v/>
      </c>
      <c r="V1935" s="15" t="str">
        <f>IF($B1935=2019,$P1935,"")</f>
        <v/>
      </c>
      <c r="W1935" s="15" t="str">
        <f>IF($B1935=2020,$P1935,"")</f>
        <v/>
      </c>
      <c r="X1935" s="6">
        <f>IF($B1935=2021,$P1935,"")</f>
        <v>1</v>
      </c>
      <c r="Y1935" s="6" t="str">
        <f>IF($B1935=2022,$P1935,"")</f>
        <v/>
      </c>
      <c r="Z1935" s="6" t="str">
        <f>IF($B1935=2023,$P1935,"")</f>
        <v/>
      </c>
      <c r="AA1935" s="6" t="str">
        <f>IF($B1935=2024,$P1935,"")</f>
        <v/>
      </c>
      <c r="AB1935" s="15" t="str">
        <f>IF($B1935=2025,$P1935,"")</f>
        <v/>
      </c>
    </row>
    <row r="1936" spans="1:28" x14ac:dyDescent="0.25">
      <c r="A1936" s="3">
        <v>774</v>
      </c>
      <c r="B1936" s="3">
        <v>2023</v>
      </c>
      <c r="C1936" s="3" t="s">
        <v>1492</v>
      </c>
      <c r="D1936" s="4">
        <f>DATE(B1936,N1936,M1936)</f>
        <v>45022</v>
      </c>
      <c r="E1936" s="3">
        <v>1800</v>
      </c>
      <c r="F1936" s="6" t="s">
        <v>454</v>
      </c>
      <c r="G1936" s="6" t="s">
        <v>588</v>
      </c>
      <c r="H1936" s="27"/>
      <c r="I1936" s="7" t="s">
        <v>6413</v>
      </c>
      <c r="J1936" s="7" t="s">
        <v>7398</v>
      </c>
      <c r="K1936" s="6" t="s">
        <v>88</v>
      </c>
      <c r="L1936" s="6">
        <v>6320</v>
      </c>
      <c r="M1936" s="6">
        <v>6</v>
      </c>
      <c r="N1936" s="6">
        <v>4</v>
      </c>
      <c r="O1936" s="6" t="s">
        <v>86</v>
      </c>
      <c r="P1936" s="15">
        <v>1</v>
      </c>
      <c r="Q1936" s="15" t="str">
        <f>IF($B1936=2014,$P1936,"")</f>
        <v/>
      </c>
      <c r="R1936" s="15" t="str">
        <f>IF($B1936=2015,$P1936,"")</f>
        <v/>
      </c>
      <c r="S1936" s="15" t="str">
        <f>IF($B1936=2016,$P1936,"")</f>
        <v/>
      </c>
      <c r="T1936" s="15" t="str">
        <f>IF($B1936=2017,$P1936,"")</f>
        <v/>
      </c>
      <c r="U1936" s="15" t="str">
        <f>IF($B1936=2018,$P1936,"")</f>
        <v/>
      </c>
      <c r="V1936" s="15" t="str">
        <f>IF($B1936=2019,$P1936,"")</f>
        <v/>
      </c>
      <c r="W1936" s="15" t="str">
        <f>IF($B1936=2020,$P1936,"")</f>
        <v/>
      </c>
      <c r="X1936" s="6" t="str">
        <f>IF($B1936=2021,$P1936,"")</f>
        <v/>
      </c>
      <c r="Y1936" s="6" t="str">
        <f>IF($B1936=2022,$P1936,"")</f>
        <v/>
      </c>
      <c r="Z1936" s="6">
        <f>IF($B1936=2023,$P1936,"")</f>
        <v>1</v>
      </c>
      <c r="AA1936" s="6" t="str">
        <f>IF($B1936=2024,$P1936,"")</f>
        <v/>
      </c>
      <c r="AB1936" s="15" t="str">
        <f>IF($B1936=2025,$P1936,"")</f>
        <v/>
      </c>
    </row>
    <row r="1937" spans="1:28" x14ac:dyDescent="0.25">
      <c r="A1937" s="30">
        <v>774</v>
      </c>
      <c r="B1937" s="30">
        <v>2024</v>
      </c>
      <c r="C1937" s="30" t="s">
        <v>162</v>
      </c>
      <c r="D1937" s="31">
        <f>DATE(B1937,N1937,M1937)</f>
        <v>45369</v>
      </c>
      <c r="E1937" s="32">
        <v>1500</v>
      </c>
      <c r="F1937" s="35" t="s">
        <v>454</v>
      </c>
      <c r="G1937" s="35" t="s">
        <v>588</v>
      </c>
      <c r="H1937" s="35"/>
      <c r="I1937" s="7" t="s">
        <v>6413</v>
      </c>
      <c r="J1937" s="34" t="s">
        <v>8306</v>
      </c>
      <c r="K1937" s="33" t="s">
        <v>88</v>
      </c>
      <c r="L1937" s="33">
        <v>6419</v>
      </c>
      <c r="M1937" s="33">
        <v>18</v>
      </c>
      <c r="N1937" s="33">
        <v>3</v>
      </c>
      <c r="O1937" s="33" t="s">
        <v>86</v>
      </c>
      <c r="P1937" s="15">
        <v>1</v>
      </c>
      <c r="Q1937" s="15" t="str">
        <f>IF($B1937=2014,$P1937,"")</f>
        <v/>
      </c>
      <c r="R1937" s="15" t="str">
        <f>IF($B1937=2015,$P1937,"")</f>
        <v/>
      </c>
      <c r="S1937" s="15" t="str">
        <f>IF($B1937=2016,$P1937,"")</f>
        <v/>
      </c>
      <c r="T1937" s="15" t="str">
        <f>IF($B1937=2017,$P1937,"")</f>
        <v/>
      </c>
      <c r="U1937" s="15" t="str">
        <f>IF($B1937=2018,$P1937,"")</f>
        <v/>
      </c>
      <c r="V1937" s="15" t="str">
        <f>IF($B1937=2019,$P1937,"")</f>
        <v/>
      </c>
      <c r="W1937" s="15" t="str">
        <f>IF($B1937=2020,$P1937,"")</f>
        <v/>
      </c>
      <c r="X1937" s="6" t="str">
        <f>IF($B1937=2021,$P1937,"")</f>
        <v/>
      </c>
      <c r="Y1937" s="6" t="str">
        <f>IF($B1937=2022,$P1937,"")</f>
        <v/>
      </c>
      <c r="Z1937" s="6" t="str">
        <f>IF($B1937=2023,$P1937,"")</f>
        <v/>
      </c>
      <c r="AA1937" s="6">
        <f>IF($B1937=2024,$P1937,"")</f>
        <v>1</v>
      </c>
      <c r="AB1937" s="15" t="str">
        <f>IF($B1937=2025,$P1937,"")</f>
        <v/>
      </c>
    </row>
    <row r="1938" spans="1:28" x14ac:dyDescent="0.25">
      <c r="A1938" s="30">
        <v>774</v>
      </c>
      <c r="B1938" s="30">
        <v>2025</v>
      </c>
      <c r="C1938" s="30" t="s">
        <v>1201</v>
      </c>
      <c r="D1938" s="31">
        <f>DATE(B1938,N1938,M1938)</f>
        <v>45697</v>
      </c>
      <c r="E1938" s="32">
        <v>1500</v>
      </c>
      <c r="F1938" s="33" t="s">
        <v>454</v>
      </c>
      <c r="G1938" s="33" t="s">
        <v>588</v>
      </c>
      <c r="H1938" s="33"/>
      <c r="I1938" s="7" t="s">
        <v>6413</v>
      </c>
      <c r="J1938" s="34" t="s">
        <v>9002</v>
      </c>
      <c r="K1938" s="33" t="s">
        <v>88</v>
      </c>
      <c r="L1938" s="33">
        <v>6517</v>
      </c>
      <c r="M1938" s="33">
        <v>9</v>
      </c>
      <c r="N1938" s="33">
        <v>2</v>
      </c>
      <c r="O1938" s="33" t="s">
        <v>86</v>
      </c>
      <c r="P1938" s="15">
        <v>1</v>
      </c>
      <c r="Q1938" s="15" t="str">
        <f>IF($B1938=2014,$P1938,"")</f>
        <v/>
      </c>
      <c r="R1938" s="15" t="str">
        <f>IF($B1938=2015,$P1938,"")</f>
        <v/>
      </c>
      <c r="S1938" s="15" t="str">
        <f>IF($B1938=2016,$P1938,"")</f>
        <v/>
      </c>
      <c r="T1938" s="15" t="str">
        <f>IF($B1938=2017,$P1938,"")</f>
        <v/>
      </c>
      <c r="U1938" s="15" t="str">
        <f>IF($B1938=2018,$P1938,"")</f>
        <v/>
      </c>
      <c r="V1938" s="15" t="str">
        <f>IF($B1938=2019,$P1938,"")</f>
        <v/>
      </c>
      <c r="W1938" s="15" t="str">
        <f>IF($B1938=2020,$P1938,"")</f>
        <v/>
      </c>
      <c r="X1938" s="6" t="str">
        <f>IF($B1938=2021,$P1938,"")</f>
        <v/>
      </c>
      <c r="Y1938" s="6" t="str">
        <f>IF($B1938=2022,$P1938,"")</f>
        <v/>
      </c>
      <c r="Z1938" s="6" t="str">
        <f>IF($B1938=2023,$P1938,"")</f>
        <v/>
      </c>
      <c r="AA1938" s="6" t="str">
        <f>IF($B1938=2024,$P1938,"")</f>
        <v/>
      </c>
      <c r="AB1938" s="15">
        <f>IF($B1938=2025,$P1938,"")</f>
        <v>1</v>
      </c>
    </row>
    <row r="1939" spans="1:28" x14ac:dyDescent="0.25">
      <c r="A1939" s="3">
        <v>783</v>
      </c>
      <c r="B1939" s="5">
        <v>2016</v>
      </c>
      <c r="C1939" s="3" t="s">
        <v>135</v>
      </c>
      <c r="D1939" s="4">
        <f>DATE(B1939,N1939,M1939)</f>
        <v>42459</v>
      </c>
      <c r="E1939" s="5">
        <v>1758</v>
      </c>
      <c r="F1939" s="6" t="s">
        <v>454</v>
      </c>
      <c r="G1939" s="6" t="s">
        <v>493</v>
      </c>
      <c r="H1939" s="27"/>
      <c r="I1939" s="9" t="s">
        <v>5338</v>
      </c>
      <c r="J1939" s="9" t="s">
        <v>616</v>
      </c>
      <c r="K1939" s="6" t="s">
        <v>37</v>
      </c>
      <c r="L1939" s="6">
        <v>5619</v>
      </c>
      <c r="M1939" s="6">
        <v>30</v>
      </c>
      <c r="N1939" s="6">
        <v>3</v>
      </c>
      <c r="P1939" s="15">
        <v>1</v>
      </c>
      <c r="Q1939" s="15" t="str">
        <f>IF($B1939=2014,$P1939,"")</f>
        <v/>
      </c>
      <c r="R1939" s="15" t="str">
        <f>IF($B1939=2015,$P1939,"")</f>
        <v/>
      </c>
      <c r="S1939" s="15">
        <f>IF($B1939=2016,$P1939,"")</f>
        <v>1</v>
      </c>
      <c r="T1939" s="15" t="str">
        <f>IF($B1939=2017,$P1939,"")</f>
        <v/>
      </c>
      <c r="U1939" s="15" t="str">
        <f>IF($B1939=2018,$P1939,"")</f>
        <v/>
      </c>
      <c r="V1939" s="15" t="str">
        <f>IF($B1939=2019,$P1939,"")</f>
        <v/>
      </c>
      <c r="W1939" s="15" t="str">
        <f>IF($B1939=2020,$P1939,"")</f>
        <v/>
      </c>
      <c r="X1939" s="6" t="str">
        <f>IF($B1939=2021,$P1939,"")</f>
        <v/>
      </c>
      <c r="Y1939" s="6" t="str">
        <f>IF($B1939=2022,$P1939,"")</f>
        <v/>
      </c>
      <c r="Z1939" s="6" t="str">
        <f>IF($B1939=2023,$P1939,"")</f>
        <v/>
      </c>
      <c r="AA1939" s="6" t="str">
        <f>IF($B1939=2024,$P1939,"")</f>
        <v/>
      </c>
      <c r="AB1939" s="15" t="str">
        <f>IF($B1939=2025,$P1939,"")</f>
        <v/>
      </c>
    </row>
    <row r="1940" spans="1:28" x14ac:dyDescent="0.25">
      <c r="A1940" s="3">
        <v>783</v>
      </c>
      <c r="B1940" s="5">
        <v>2015</v>
      </c>
      <c r="C1940" s="3" t="s">
        <v>81</v>
      </c>
      <c r="D1940" s="4">
        <f>DATE(B1940,N1940,M1940)</f>
        <v>42293</v>
      </c>
      <c r="E1940" s="5">
        <v>1400</v>
      </c>
      <c r="F1940" s="6" t="s">
        <v>454</v>
      </c>
      <c r="G1940" s="6" t="s">
        <v>461</v>
      </c>
      <c r="H1940" s="27"/>
      <c r="I1940" s="7" t="s">
        <v>5317</v>
      </c>
      <c r="J1940" s="9" t="s">
        <v>617</v>
      </c>
      <c r="K1940" s="6" t="s">
        <v>16</v>
      </c>
      <c r="L1940" s="6">
        <v>5607</v>
      </c>
      <c r="M1940" s="6">
        <v>16</v>
      </c>
      <c r="N1940" s="6">
        <v>10</v>
      </c>
      <c r="O1940" s="6" t="s">
        <v>14</v>
      </c>
      <c r="P1940" s="15">
        <v>1</v>
      </c>
      <c r="Q1940" s="15" t="str">
        <f>IF($B1940=2014,$P1940,"")</f>
        <v/>
      </c>
      <c r="R1940" s="15">
        <f>IF($B1940=2015,$P1940,"")</f>
        <v>1</v>
      </c>
      <c r="S1940" s="15" t="str">
        <f>IF($B1940=2016,$P1940,"")</f>
        <v/>
      </c>
      <c r="T1940" s="15" t="str">
        <f>IF($B1940=2017,$P1940,"")</f>
        <v/>
      </c>
      <c r="U1940" s="15" t="str">
        <f>IF($B1940=2018,$P1940,"")</f>
        <v/>
      </c>
      <c r="V1940" s="15" t="str">
        <f>IF($B1940=2019,$P1940,"")</f>
        <v/>
      </c>
      <c r="W1940" s="15" t="str">
        <f>IF($B1940=2020,$P1940,"")</f>
        <v/>
      </c>
      <c r="X1940" s="6" t="str">
        <f>IF($B1940=2021,$P1940,"")</f>
        <v/>
      </c>
      <c r="Y1940" s="6" t="str">
        <f>IF($B1940=2022,$P1940,"")</f>
        <v/>
      </c>
      <c r="Z1940" s="6" t="str">
        <f>IF($B1940=2023,$P1940,"")</f>
        <v/>
      </c>
      <c r="AA1940" s="6" t="str">
        <f>IF($B1940=2024,$P1940,"")</f>
        <v/>
      </c>
      <c r="AB1940" s="15" t="str">
        <f>IF($B1940=2025,$P1940,"")</f>
        <v/>
      </c>
    </row>
    <row r="1941" spans="1:28" x14ac:dyDescent="0.25">
      <c r="A1941" s="3">
        <v>783</v>
      </c>
      <c r="B1941" s="3">
        <v>2017</v>
      </c>
      <c r="C1941" s="3" t="s">
        <v>155</v>
      </c>
      <c r="D1941" s="4">
        <f>DATE(B1941,N1941,M1941)</f>
        <v>43025</v>
      </c>
      <c r="E1941" s="5">
        <v>1500</v>
      </c>
      <c r="F1941" s="6" t="s">
        <v>454</v>
      </c>
      <c r="G1941" s="6" t="s">
        <v>461</v>
      </c>
      <c r="H1941" s="27"/>
      <c r="I1941" s="7" t="s">
        <v>5317</v>
      </c>
      <c r="J1941" s="9" t="s">
        <v>2668</v>
      </c>
      <c r="K1941" s="6" t="s">
        <v>58</v>
      </c>
      <c r="L1941" s="6">
        <v>5807</v>
      </c>
      <c r="M1941" s="6">
        <v>17</v>
      </c>
      <c r="N1941" s="6">
        <v>10</v>
      </c>
      <c r="O1941" s="6" t="s">
        <v>14</v>
      </c>
      <c r="P1941" s="15">
        <v>1</v>
      </c>
      <c r="Q1941" s="15" t="str">
        <f>IF($B1941=2014,$P1941,"")</f>
        <v/>
      </c>
      <c r="R1941" s="15" t="str">
        <f>IF($B1941=2015,$P1941,"")</f>
        <v/>
      </c>
      <c r="S1941" s="15" t="str">
        <f>IF($B1941=2016,$P1941,"")</f>
        <v/>
      </c>
      <c r="T1941" s="15">
        <f>IF($B1941=2017,$P1941,"")</f>
        <v>1</v>
      </c>
      <c r="U1941" s="15" t="str">
        <f>IF($B1941=2018,$P1941,"")</f>
        <v/>
      </c>
      <c r="V1941" s="15" t="str">
        <f>IF($B1941=2019,$P1941,"")</f>
        <v/>
      </c>
      <c r="W1941" s="15" t="str">
        <f>IF($B1941=2020,$P1941,"")</f>
        <v/>
      </c>
      <c r="X1941" s="6" t="str">
        <f>IF($B1941=2021,$P1941,"")</f>
        <v/>
      </c>
      <c r="Y1941" s="6" t="str">
        <f>IF($B1941=2022,$P1941,"")</f>
        <v/>
      </c>
      <c r="Z1941" s="6" t="str">
        <f>IF($B1941=2023,$P1941,"")</f>
        <v/>
      </c>
      <c r="AA1941" s="6" t="str">
        <f>IF($B1941=2024,$P1941,"")</f>
        <v/>
      </c>
      <c r="AB1941" s="15" t="str">
        <f>IF($B1941=2025,$P1941,"")</f>
        <v/>
      </c>
    </row>
    <row r="1942" spans="1:28" x14ac:dyDescent="0.25">
      <c r="A1942" s="3">
        <v>783</v>
      </c>
      <c r="B1942" s="3">
        <v>2023</v>
      </c>
      <c r="C1942" s="3" t="s">
        <v>116</v>
      </c>
      <c r="D1942" s="4">
        <f>DATE(B1942,N1942,M1942)</f>
        <v>44986</v>
      </c>
      <c r="E1942" s="5">
        <v>1500</v>
      </c>
      <c r="F1942" s="10" t="s">
        <v>454</v>
      </c>
      <c r="G1942" s="10" t="s">
        <v>461</v>
      </c>
      <c r="H1942" s="27"/>
      <c r="I1942" s="7" t="s">
        <v>7267</v>
      </c>
      <c r="J1942" s="7" t="s">
        <v>7268</v>
      </c>
      <c r="K1942" s="6" t="s">
        <v>88</v>
      </c>
      <c r="L1942" s="6">
        <v>6317</v>
      </c>
      <c r="M1942" s="6">
        <v>1</v>
      </c>
      <c r="N1942" s="6">
        <v>3</v>
      </c>
      <c r="O1942" s="6" t="s">
        <v>86</v>
      </c>
      <c r="P1942" s="15">
        <v>1</v>
      </c>
      <c r="Q1942" s="15" t="str">
        <f>IF($B1942=2014,$P1942,"")</f>
        <v/>
      </c>
      <c r="R1942" s="15" t="str">
        <f>IF($B1942=2015,$P1942,"")</f>
        <v/>
      </c>
      <c r="S1942" s="15" t="str">
        <f>IF($B1942=2016,$P1942,"")</f>
        <v/>
      </c>
      <c r="T1942" s="15" t="str">
        <f>IF($B1942=2017,$P1942,"")</f>
        <v/>
      </c>
      <c r="U1942" s="15" t="str">
        <f>IF($B1942=2018,$P1942,"")</f>
        <v/>
      </c>
      <c r="V1942" s="15" t="str">
        <f>IF($B1942=2019,$P1942,"")</f>
        <v/>
      </c>
      <c r="W1942" s="15" t="str">
        <f>IF($B1942=2020,$P1942,"")</f>
        <v/>
      </c>
      <c r="X1942" s="6" t="str">
        <f>IF($B1942=2021,$P1942,"")</f>
        <v/>
      </c>
      <c r="Y1942" s="6" t="str">
        <f>IF($B1942=2022,$P1942,"")</f>
        <v/>
      </c>
      <c r="Z1942" s="6">
        <f>IF($B1942=2023,$P1942,"")</f>
        <v>1</v>
      </c>
      <c r="AA1942" s="6" t="str">
        <f>IF($B1942=2024,$P1942,"")</f>
        <v/>
      </c>
      <c r="AB1942" s="15" t="str">
        <f>IF($B1942=2025,$P1942,"")</f>
        <v/>
      </c>
    </row>
    <row r="1943" spans="1:28" ht="24" x14ac:dyDescent="0.25">
      <c r="A1943" s="3">
        <v>783</v>
      </c>
      <c r="B1943" s="3">
        <v>2023</v>
      </c>
      <c r="C1943" s="3" t="s">
        <v>27</v>
      </c>
      <c r="D1943" s="4">
        <f>DATE(B1943,N1943,M1943)</f>
        <v>45246</v>
      </c>
      <c r="E1943" s="5">
        <v>2030</v>
      </c>
      <c r="F1943" s="10" t="s">
        <v>454</v>
      </c>
      <c r="G1943" s="10" t="s">
        <v>464</v>
      </c>
      <c r="H1943" s="10"/>
      <c r="I1943" s="7" t="s">
        <v>8236</v>
      </c>
      <c r="J1943" s="7" t="s">
        <v>7952</v>
      </c>
      <c r="K1943" s="6" t="s">
        <v>7681</v>
      </c>
      <c r="L1943" s="6">
        <v>6411</v>
      </c>
      <c r="M1943" s="6">
        <v>16</v>
      </c>
      <c r="N1943" s="6">
        <v>11</v>
      </c>
      <c r="O1943" s="6" t="s">
        <v>49</v>
      </c>
      <c r="P1943" s="15">
        <v>1</v>
      </c>
      <c r="Q1943" s="15" t="str">
        <f>IF($B1943=2014,$P1943,"")</f>
        <v/>
      </c>
      <c r="R1943" s="15" t="str">
        <f>IF($B1943=2015,$P1943,"")</f>
        <v/>
      </c>
      <c r="S1943" s="15" t="str">
        <f>IF($B1943=2016,$P1943,"")</f>
        <v/>
      </c>
      <c r="T1943" s="15" t="str">
        <f>IF($B1943=2017,$P1943,"")</f>
        <v/>
      </c>
      <c r="U1943" s="15" t="str">
        <f>IF($B1943=2018,$P1943,"")</f>
        <v/>
      </c>
      <c r="V1943" s="15" t="str">
        <f>IF($B1943=2019,$P1943,"")</f>
        <v/>
      </c>
      <c r="W1943" s="15" t="str">
        <f>IF($B1943=2020,$P1943,"")</f>
        <v/>
      </c>
      <c r="X1943" s="6" t="str">
        <f>IF($B1943=2021,$P1943,"")</f>
        <v/>
      </c>
      <c r="Y1943" s="6" t="str">
        <f>IF($B1943=2022,$P1943,"")</f>
        <v/>
      </c>
      <c r="Z1943" s="6">
        <f>IF($B1943=2023,$P1943,"")</f>
        <v>1</v>
      </c>
      <c r="AA1943" s="6" t="str">
        <f>IF($B1943=2024,$P1943,"")</f>
        <v/>
      </c>
      <c r="AB1943" s="15" t="str">
        <f>IF($B1943=2025,$P1943,"")</f>
        <v/>
      </c>
    </row>
    <row r="1944" spans="1:28" x14ac:dyDescent="0.25">
      <c r="A1944" s="3">
        <v>783</v>
      </c>
      <c r="B1944" s="3">
        <v>2024</v>
      </c>
      <c r="C1944" s="3" t="s">
        <v>220</v>
      </c>
      <c r="D1944" s="4">
        <f>DATE(B1944,N1944,M1944)</f>
        <v>45298</v>
      </c>
      <c r="E1944" s="5">
        <v>1500</v>
      </c>
      <c r="F1944" s="10" t="s">
        <v>454</v>
      </c>
      <c r="G1944" s="10" t="s">
        <v>464</v>
      </c>
      <c r="H1944" s="10"/>
      <c r="I1944" s="7" t="s">
        <v>8236</v>
      </c>
      <c r="J1944" s="7" t="s">
        <v>8025</v>
      </c>
      <c r="K1944" s="6" t="s">
        <v>1563</v>
      </c>
      <c r="L1944" s="6">
        <v>6413</v>
      </c>
      <c r="M1944" s="6">
        <v>7</v>
      </c>
      <c r="N1944" s="6">
        <v>1</v>
      </c>
      <c r="O1944" s="6" t="s">
        <v>4448</v>
      </c>
      <c r="P1944" s="15">
        <v>1</v>
      </c>
      <c r="Q1944" s="15" t="str">
        <f>IF($B1944=2014,$P1944,"")</f>
        <v/>
      </c>
      <c r="R1944" s="15" t="str">
        <f>IF($B1944=2015,$P1944,"")</f>
        <v/>
      </c>
      <c r="S1944" s="15" t="str">
        <f>IF($B1944=2016,$P1944,"")</f>
        <v/>
      </c>
      <c r="T1944" s="15" t="str">
        <f>IF($B1944=2017,$P1944,"")</f>
        <v/>
      </c>
      <c r="U1944" s="15" t="str">
        <f>IF($B1944=2018,$P1944,"")</f>
        <v/>
      </c>
      <c r="V1944" s="15" t="str">
        <f>IF($B1944=2019,$P1944,"")</f>
        <v/>
      </c>
      <c r="W1944" s="15" t="str">
        <f>IF($B1944=2020,$P1944,"")</f>
        <v/>
      </c>
      <c r="X1944" s="6" t="str">
        <f>IF($B1944=2021,$P1944,"")</f>
        <v/>
      </c>
      <c r="Y1944" s="6" t="str">
        <f>IF($B1944=2022,$P1944,"")</f>
        <v/>
      </c>
      <c r="Z1944" s="6" t="str">
        <f>IF($B1944=2023,$P1944,"")</f>
        <v/>
      </c>
      <c r="AA1944" s="6">
        <f>IF($B1944=2024,$P1944,"")</f>
        <v>1</v>
      </c>
      <c r="AB1944" s="15" t="str">
        <f>IF($B1944=2025,$P1944,"")</f>
        <v/>
      </c>
    </row>
    <row r="1945" spans="1:28" ht="24" x14ac:dyDescent="0.25">
      <c r="A1945" s="30">
        <v>783</v>
      </c>
      <c r="B1945" s="30">
        <v>2024</v>
      </c>
      <c r="C1945" s="30" t="s">
        <v>27</v>
      </c>
      <c r="D1945" s="31">
        <f>DATE(B1945,N1945,M1945)</f>
        <v>45612</v>
      </c>
      <c r="E1945" s="32">
        <v>2030</v>
      </c>
      <c r="F1945" s="33" t="s">
        <v>454</v>
      </c>
      <c r="G1945" s="33" t="s">
        <v>464</v>
      </c>
      <c r="H1945" s="33"/>
      <c r="I1945" s="7" t="s">
        <v>8236</v>
      </c>
      <c r="J1945" s="38" t="s">
        <v>7952</v>
      </c>
      <c r="K1945" s="33" t="s">
        <v>7681</v>
      </c>
      <c r="L1945" s="33">
        <v>6511</v>
      </c>
      <c r="M1945" s="33">
        <v>16</v>
      </c>
      <c r="N1945" s="33">
        <v>11</v>
      </c>
      <c r="O1945" s="33" t="s">
        <v>49</v>
      </c>
      <c r="P1945" s="15">
        <v>1</v>
      </c>
      <c r="Q1945" s="15" t="str">
        <f>IF($B1945=2014,$P1945,"")</f>
        <v/>
      </c>
      <c r="R1945" s="15" t="str">
        <f>IF($B1945=2015,$P1945,"")</f>
        <v/>
      </c>
      <c r="S1945" s="15" t="str">
        <f>IF($B1945=2016,$P1945,"")</f>
        <v/>
      </c>
      <c r="T1945" s="15" t="str">
        <f>IF($B1945=2017,$P1945,"")</f>
        <v/>
      </c>
      <c r="U1945" s="15" t="str">
        <f>IF($B1945=2018,$P1945,"")</f>
        <v/>
      </c>
      <c r="V1945" s="15" t="str">
        <f>IF($B1945=2019,$P1945,"")</f>
        <v/>
      </c>
      <c r="W1945" s="15" t="str">
        <f>IF($B1945=2020,$P1945,"")</f>
        <v/>
      </c>
      <c r="X1945" s="6" t="str">
        <f>IF($B1945=2021,$P1945,"")</f>
        <v/>
      </c>
      <c r="Y1945" s="6" t="str">
        <f>IF($B1945=2022,$P1945,"")</f>
        <v/>
      </c>
      <c r="Z1945" s="6" t="str">
        <f>IF($B1945=2023,$P1945,"")</f>
        <v/>
      </c>
      <c r="AA1945" s="6">
        <f>IF($B1945=2024,$P1945,"")</f>
        <v>1</v>
      </c>
      <c r="AB1945" s="15" t="str">
        <f>IF($B1945=2025,$P1945,"")</f>
        <v/>
      </c>
    </row>
    <row r="1946" spans="1:28" x14ac:dyDescent="0.25">
      <c r="A1946" s="3">
        <v>783</v>
      </c>
      <c r="B1946" s="5">
        <v>2015</v>
      </c>
      <c r="C1946" s="3" t="s">
        <v>142</v>
      </c>
      <c r="D1946" s="4">
        <f>DATE(B1946,N1946,M1946)</f>
        <v>42285</v>
      </c>
      <c r="E1946" s="5">
        <v>2105</v>
      </c>
      <c r="F1946" s="6" t="s">
        <v>454</v>
      </c>
      <c r="G1946" s="6" t="s">
        <v>618</v>
      </c>
      <c r="H1946" s="27"/>
      <c r="I1946" s="9" t="s">
        <v>5214</v>
      </c>
      <c r="J1946" s="9" t="s">
        <v>619</v>
      </c>
      <c r="K1946" s="6" t="s">
        <v>33</v>
      </c>
      <c r="L1946" s="6">
        <v>5606</v>
      </c>
      <c r="M1946" s="6">
        <v>8</v>
      </c>
      <c r="N1946" s="6">
        <v>10</v>
      </c>
      <c r="P1946" s="15">
        <v>1</v>
      </c>
      <c r="Q1946" s="15" t="str">
        <f>IF($B1946=2014,$P1946,"")</f>
        <v/>
      </c>
      <c r="R1946" s="15">
        <f>IF($B1946=2015,$P1946,"")</f>
        <v>1</v>
      </c>
      <c r="S1946" s="15" t="str">
        <f>IF($B1946=2016,$P1946,"")</f>
        <v/>
      </c>
      <c r="T1946" s="15" t="str">
        <f>IF($B1946=2017,$P1946,"")</f>
        <v/>
      </c>
      <c r="U1946" s="15" t="str">
        <f>IF($B1946=2018,$P1946,"")</f>
        <v/>
      </c>
      <c r="V1946" s="15" t="str">
        <f>IF($B1946=2019,$P1946,"")</f>
        <v/>
      </c>
      <c r="W1946" s="15" t="str">
        <f>IF($B1946=2020,$P1946,"")</f>
        <v/>
      </c>
      <c r="X1946" s="6" t="str">
        <f>IF($B1946=2021,$P1946,"")</f>
        <v/>
      </c>
      <c r="Y1946" s="6" t="str">
        <f>IF($B1946=2022,$P1946,"")</f>
        <v/>
      </c>
      <c r="Z1946" s="6" t="str">
        <f>IF($B1946=2023,$P1946,"")</f>
        <v/>
      </c>
      <c r="AA1946" s="6" t="str">
        <f>IF($B1946=2024,$P1946,"")</f>
        <v/>
      </c>
      <c r="AB1946" s="15" t="str">
        <f>IF($B1946=2025,$P1946,"")</f>
        <v/>
      </c>
    </row>
    <row r="1947" spans="1:28" ht="48" x14ac:dyDescent="0.25">
      <c r="A1947" s="3">
        <v>783</v>
      </c>
      <c r="B1947" s="3">
        <v>2017</v>
      </c>
      <c r="C1947" s="3" t="s">
        <v>68</v>
      </c>
      <c r="D1947" s="4">
        <f>DATE(B1947,N1947,M1947)</f>
        <v>42999</v>
      </c>
      <c r="E1947" s="5">
        <v>2036</v>
      </c>
      <c r="F1947" s="6" t="s">
        <v>454</v>
      </c>
      <c r="G1947" s="6" t="s">
        <v>618</v>
      </c>
      <c r="H1947" s="27"/>
      <c r="I1947" s="9" t="s">
        <v>5214</v>
      </c>
      <c r="J1947" s="9" t="s">
        <v>2669</v>
      </c>
      <c r="K1947" s="6" t="s">
        <v>33</v>
      </c>
      <c r="L1947" s="6">
        <v>5805</v>
      </c>
      <c r="M1947" s="6">
        <v>21</v>
      </c>
      <c r="N1947" s="6">
        <v>9</v>
      </c>
      <c r="P1947" s="15">
        <v>1</v>
      </c>
      <c r="Q1947" s="15" t="str">
        <f>IF($B1947=2014,$P1947,"")</f>
        <v/>
      </c>
      <c r="R1947" s="15" t="str">
        <f>IF($B1947=2015,$P1947,"")</f>
        <v/>
      </c>
      <c r="S1947" s="15" t="str">
        <f>IF($B1947=2016,$P1947,"")</f>
        <v/>
      </c>
      <c r="T1947" s="15">
        <f>IF($B1947=2017,$P1947,"")</f>
        <v>1</v>
      </c>
      <c r="U1947" s="15" t="str">
        <f>IF($B1947=2018,$P1947,"")</f>
        <v/>
      </c>
      <c r="V1947" s="15" t="str">
        <f>IF($B1947=2019,$P1947,"")</f>
        <v/>
      </c>
      <c r="W1947" s="15" t="str">
        <f>IF($B1947=2020,$P1947,"")</f>
        <v/>
      </c>
      <c r="X1947" s="6" t="str">
        <f>IF($B1947=2021,$P1947,"")</f>
        <v/>
      </c>
      <c r="Y1947" s="6" t="str">
        <f>IF($B1947=2022,$P1947,"")</f>
        <v/>
      </c>
      <c r="Z1947" s="6" t="str">
        <f>IF($B1947=2023,$P1947,"")</f>
        <v/>
      </c>
      <c r="AA1947" s="6" t="str">
        <f>IF($B1947=2024,$P1947,"")</f>
        <v/>
      </c>
      <c r="AB1947" s="15" t="str">
        <f>IF($B1947=2025,$P1947,"")</f>
        <v/>
      </c>
    </row>
    <row r="1948" spans="1:28" x14ac:dyDescent="0.25">
      <c r="A1948" s="3">
        <v>783</v>
      </c>
      <c r="B1948" s="3">
        <v>2020</v>
      </c>
      <c r="C1948" s="3" t="s">
        <v>27</v>
      </c>
      <c r="D1948" s="4">
        <f>DATE(B1948,N1948,M1948)</f>
        <v>44151</v>
      </c>
      <c r="E1948" s="5">
        <v>1300</v>
      </c>
      <c r="F1948" s="10" t="s">
        <v>454</v>
      </c>
      <c r="G1948" s="10" t="s">
        <v>459</v>
      </c>
      <c r="H1948" s="27"/>
      <c r="I1948" s="7" t="s">
        <v>5822</v>
      </c>
      <c r="J1948" s="7" t="s">
        <v>5696</v>
      </c>
      <c r="K1948" s="6" t="s">
        <v>102</v>
      </c>
      <c r="L1948" s="6">
        <v>6110</v>
      </c>
      <c r="M1948" s="6">
        <v>16</v>
      </c>
      <c r="N1948" s="6">
        <v>11</v>
      </c>
      <c r="P1948" s="15">
        <v>1</v>
      </c>
      <c r="Q1948" s="15" t="str">
        <f>IF($B1948=2014,$P1948,"")</f>
        <v/>
      </c>
      <c r="R1948" s="15" t="str">
        <f>IF($B1948=2015,$P1948,"")</f>
        <v/>
      </c>
      <c r="S1948" s="15" t="str">
        <f>IF($B1948=2016,$P1948,"")</f>
        <v/>
      </c>
      <c r="T1948" s="15" t="str">
        <f>IF($B1948=2017,$P1948,"")</f>
        <v/>
      </c>
      <c r="U1948" s="15" t="str">
        <f>IF($B1948=2018,$P1948,"")</f>
        <v/>
      </c>
      <c r="V1948" s="15" t="str">
        <f>IF($B1948=2019,$P1948,"")</f>
        <v/>
      </c>
      <c r="W1948" s="15">
        <f>IF($B1948=2020,$P1948,"")</f>
        <v>1</v>
      </c>
      <c r="X1948" s="6" t="str">
        <f>IF($B1948=2021,$P1948,"")</f>
        <v/>
      </c>
      <c r="Y1948" s="6" t="str">
        <f>IF($B1948=2022,$P1948,"")</f>
        <v/>
      </c>
      <c r="Z1948" s="6" t="str">
        <f>IF($B1948=2023,$P1948,"")</f>
        <v/>
      </c>
      <c r="AA1948" s="6" t="str">
        <f>IF($B1948=2024,$P1948,"")</f>
        <v/>
      </c>
      <c r="AB1948" s="15" t="str">
        <f>IF($B1948=2025,$P1948,"")</f>
        <v/>
      </c>
    </row>
    <row r="1949" spans="1:28" x14ac:dyDescent="0.25">
      <c r="A1949" s="3">
        <v>792</v>
      </c>
      <c r="B1949" s="5">
        <v>2015</v>
      </c>
      <c r="C1949" s="3" t="s">
        <v>87</v>
      </c>
      <c r="D1949" s="4">
        <f>DATE(B1949,N1949,M1949)</f>
        <v>42272</v>
      </c>
      <c r="E1949" s="5">
        <v>1658</v>
      </c>
      <c r="F1949" s="6" t="s">
        <v>454</v>
      </c>
      <c r="G1949" s="6" t="s">
        <v>461</v>
      </c>
      <c r="H1949" s="27"/>
      <c r="I1949" s="9" t="s">
        <v>3390</v>
      </c>
      <c r="J1949" s="9" t="s">
        <v>621</v>
      </c>
      <c r="K1949" s="6" t="s">
        <v>102</v>
      </c>
      <c r="L1949" s="6">
        <v>5606</v>
      </c>
      <c r="M1949" s="6">
        <v>25</v>
      </c>
      <c r="N1949" s="6">
        <v>9</v>
      </c>
      <c r="P1949" s="15">
        <v>1</v>
      </c>
      <c r="Q1949" s="15" t="str">
        <f>IF($B1949=2014,$P1949,"")</f>
        <v/>
      </c>
      <c r="R1949" s="15">
        <f>IF($B1949=2015,$P1949,"")</f>
        <v>1</v>
      </c>
      <c r="S1949" s="15" t="str">
        <f>IF($B1949=2016,$P1949,"")</f>
        <v/>
      </c>
      <c r="T1949" s="15" t="str">
        <f>IF($B1949=2017,$P1949,"")</f>
        <v/>
      </c>
      <c r="U1949" s="15" t="str">
        <f>IF($B1949=2018,$P1949,"")</f>
        <v/>
      </c>
      <c r="V1949" s="15" t="str">
        <f>IF($B1949=2019,$P1949,"")</f>
        <v/>
      </c>
      <c r="W1949" s="15" t="str">
        <f>IF($B1949=2020,$P1949,"")</f>
        <v/>
      </c>
      <c r="X1949" s="6" t="str">
        <f>IF($B1949=2021,$P1949,"")</f>
        <v/>
      </c>
      <c r="Y1949" s="6" t="str">
        <f>IF($B1949=2022,$P1949,"")</f>
        <v/>
      </c>
      <c r="Z1949" s="6" t="str">
        <f>IF($B1949=2023,$P1949,"")</f>
        <v/>
      </c>
      <c r="AA1949" s="6" t="str">
        <f>IF($B1949=2024,$P1949,"")</f>
        <v/>
      </c>
      <c r="AB1949" s="15" t="str">
        <f>IF($B1949=2025,$P1949,"")</f>
        <v/>
      </c>
    </row>
    <row r="1950" spans="1:28" x14ac:dyDescent="0.25">
      <c r="A1950" s="3">
        <v>792</v>
      </c>
      <c r="B1950" s="3">
        <v>2017</v>
      </c>
      <c r="C1950" s="3" t="s">
        <v>155</v>
      </c>
      <c r="D1950" s="4">
        <f>DATE(B1950,N1950,M1950)</f>
        <v>43025</v>
      </c>
      <c r="E1950" s="5">
        <v>1500</v>
      </c>
      <c r="F1950" s="6" t="s">
        <v>454</v>
      </c>
      <c r="G1950" s="6" t="s">
        <v>461</v>
      </c>
      <c r="H1950" s="27"/>
      <c r="I1950" s="9" t="s">
        <v>3390</v>
      </c>
      <c r="J1950" s="9" t="s">
        <v>2670</v>
      </c>
      <c r="K1950" s="6" t="s">
        <v>58</v>
      </c>
      <c r="L1950" s="6">
        <v>5807</v>
      </c>
      <c r="M1950" s="6">
        <v>17</v>
      </c>
      <c r="N1950" s="6">
        <v>10</v>
      </c>
      <c r="O1950" s="6" t="s">
        <v>14</v>
      </c>
      <c r="P1950" s="15">
        <v>1</v>
      </c>
      <c r="Q1950" s="15" t="str">
        <f>IF($B1950=2014,$P1950,"")</f>
        <v/>
      </c>
      <c r="R1950" s="15" t="str">
        <f>IF($B1950=2015,$P1950,"")</f>
        <v/>
      </c>
      <c r="S1950" s="15" t="str">
        <f>IF($B1950=2016,$P1950,"")</f>
        <v/>
      </c>
      <c r="T1950" s="15">
        <f>IF($B1950=2017,$P1950,"")</f>
        <v>1</v>
      </c>
      <c r="U1950" s="15" t="str">
        <f>IF($B1950=2018,$P1950,"")</f>
        <v/>
      </c>
      <c r="V1950" s="15" t="str">
        <f>IF($B1950=2019,$P1950,"")</f>
        <v/>
      </c>
      <c r="W1950" s="15" t="str">
        <f>IF($B1950=2020,$P1950,"")</f>
        <v/>
      </c>
      <c r="X1950" s="6" t="str">
        <f>IF($B1950=2021,$P1950,"")</f>
        <v/>
      </c>
      <c r="Y1950" s="6" t="str">
        <f>IF($B1950=2022,$P1950,"")</f>
        <v/>
      </c>
      <c r="Z1950" s="6" t="str">
        <f>IF($B1950=2023,$P1950,"")</f>
        <v/>
      </c>
      <c r="AA1950" s="6" t="str">
        <f>IF($B1950=2024,$P1950,"")</f>
        <v/>
      </c>
      <c r="AB1950" s="15" t="str">
        <f>IF($B1950=2025,$P1950,"")</f>
        <v/>
      </c>
    </row>
    <row r="1951" spans="1:28" x14ac:dyDescent="0.25">
      <c r="A1951" s="3">
        <v>792</v>
      </c>
      <c r="B1951" s="3">
        <v>2018</v>
      </c>
      <c r="C1951" s="3" t="s">
        <v>45</v>
      </c>
      <c r="D1951" s="4">
        <f>DATE(B1951,N1951,M1951)</f>
        <v>43391</v>
      </c>
      <c r="E1951" s="5">
        <v>1400</v>
      </c>
      <c r="F1951" s="6" t="s">
        <v>454</v>
      </c>
      <c r="G1951" s="6" t="s">
        <v>461</v>
      </c>
      <c r="H1951" s="27"/>
      <c r="I1951" s="9" t="s">
        <v>3390</v>
      </c>
      <c r="J1951" s="9" t="s">
        <v>3391</v>
      </c>
      <c r="K1951" s="6" t="s">
        <v>88</v>
      </c>
      <c r="L1951" s="6">
        <v>5907</v>
      </c>
      <c r="M1951" s="6">
        <v>18</v>
      </c>
      <c r="N1951" s="6">
        <v>10</v>
      </c>
      <c r="O1951" s="6" t="s">
        <v>86</v>
      </c>
      <c r="P1951" s="15">
        <v>1</v>
      </c>
      <c r="Q1951" s="15" t="str">
        <f>IF($B1951=2014,$P1951,"")</f>
        <v/>
      </c>
      <c r="R1951" s="15" t="str">
        <f>IF($B1951=2015,$P1951,"")</f>
        <v/>
      </c>
      <c r="S1951" s="15" t="str">
        <f>IF($B1951=2016,$P1951,"")</f>
        <v/>
      </c>
      <c r="T1951" s="15" t="str">
        <f>IF($B1951=2017,$P1951,"")</f>
        <v/>
      </c>
      <c r="U1951" s="15">
        <f>IF($B1951=2018,$P1951,"")</f>
        <v>1</v>
      </c>
      <c r="V1951" s="15" t="str">
        <f>IF($B1951=2019,$P1951,"")</f>
        <v/>
      </c>
      <c r="W1951" s="15" t="str">
        <f>IF($B1951=2020,$P1951,"")</f>
        <v/>
      </c>
      <c r="X1951" s="6" t="str">
        <f>IF($B1951=2021,$P1951,"")</f>
        <v/>
      </c>
      <c r="Y1951" s="6" t="str">
        <f>IF($B1951=2022,$P1951,"")</f>
        <v/>
      </c>
      <c r="Z1951" s="6" t="str">
        <f>IF($B1951=2023,$P1951,"")</f>
        <v/>
      </c>
      <c r="AA1951" s="6" t="str">
        <f>IF($B1951=2024,$P1951,"")</f>
        <v/>
      </c>
      <c r="AB1951" s="15" t="str">
        <f>IF($B1951=2025,$P1951,"")</f>
        <v/>
      </c>
    </row>
    <row r="1952" spans="1:28" x14ac:dyDescent="0.25">
      <c r="A1952" s="3">
        <v>792</v>
      </c>
      <c r="B1952" s="3">
        <v>2019</v>
      </c>
      <c r="C1952" s="3" t="s">
        <v>233</v>
      </c>
      <c r="D1952" s="4">
        <f>DATE(B1952,N1952,M1952)</f>
        <v>43747</v>
      </c>
      <c r="E1952" s="5">
        <v>1500</v>
      </c>
      <c r="F1952" s="6" t="s">
        <v>454</v>
      </c>
      <c r="G1952" s="6" t="s">
        <v>461</v>
      </c>
      <c r="H1952" s="27"/>
      <c r="I1952" s="9" t="s">
        <v>3390</v>
      </c>
      <c r="J1952" s="9" t="s">
        <v>3823</v>
      </c>
      <c r="K1952" s="6" t="s">
        <v>88</v>
      </c>
      <c r="L1952" s="6">
        <v>6007</v>
      </c>
      <c r="M1952" s="6">
        <v>9</v>
      </c>
      <c r="N1952" s="6">
        <v>10</v>
      </c>
      <c r="O1952" s="6" t="s">
        <v>86</v>
      </c>
      <c r="P1952" s="15">
        <v>1</v>
      </c>
      <c r="Q1952" s="15" t="str">
        <f>IF($B1952=2014,$P1952,"")</f>
        <v/>
      </c>
      <c r="R1952" s="15" t="str">
        <f>IF($B1952=2015,$P1952,"")</f>
        <v/>
      </c>
      <c r="S1952" s="15" t="str">
        <f>IF($B1952=2016,$P1952,"")</f>
        <v/>
      </c>
      <c r="T1952" s="15" t="str">
        <f>IF($B1952=2017,$P1952,"")</f>
        <v/>
      </c>
      <c r="U1952" s="15" t="str">
        <f>IF($B1952=2018,$P1952,"")</f>
        <v/>
      </c>
      <c r="V1952" s="15">
        <f>IF($B1952=2019,$P1952,"")</f>
        <v>1</v>
      </c>
      <c r="W1952" s="15" t="str">
        <f>IF($B1952=2020,$P1952,"")</f>
        <v/>
      </c>
      <c r="X1952" s="6" t="str">
        <f>IF($B1952=2021,$P1952,"")</f>
        <v/>
      </c>
      <c r="Y1952" s="6" t="str">
        <f>IF($B1952=2022,$P1952,"")</f>
        <v/>
      </c>
      <c r="Z1952" s="6" t="str">
        <f>IF($B1952=2023,$P1952,"")</f>
        <v/>
      </c>
      <c r="AA1952" s="6" t="str">
        <f>IF($B1952=2024,$P1952,"")</f>
        <v/>
      </c>
      <c r="AB1952" s="15" t="str">
        <f>IF($B1952=2025,$P1952,"")</f>
        <v/>
      </c>
    </row>
    <row r="1953" spans="1:28" x14ac:dyDescent="0.25">
      <c r="A1953" s="3">
        <v>792</v>
      </c>
      <c r="B1953" s="3">
        <v>2020</v>
      </c>
      <c r="C1953" s="3" t="s">
        <v>513</v>
      </c>
      <c r="D1953" s="4">
        <f>DATE(B1953,N1953,M1953)</f>
        <v>44094</v>
      </c>
      <c r="E1953" s="5">
        <v>1900</v>
      </c>
      <c r="F1953" s="6" t="s">
        <v>454</v>
      </c>
      <c r="G1953" s="6" t="s">
        <v>461</v>
      </c>
      <c r="H1953" s="27"/>
      <c r="I1953" s="9" t="s">
        <v>3390</v>
      </c>
      <c r="J1953" s="7" t="s">
        <v>6439</v>
      </c>
      <c r="K1953" s="6" t="s">
        <v>102</v>
      </c>
      <c r="L1953" s="6">
        <v>6106</v>
      </c>
      <c r="M1953" s="6">
        <v>20</v>
      </c>
      <c r="N1953" s="6">
        <v>9</v>
      </c>
      <c r="P1953" s="15">
        <v>1</v>
      </c>
      <c r="Q1953" s="15" t="str">
        <f>IF($B1953=2014,$P1953,"")</f>
        <v/>
      </c>
      <c r="R1953" s="15" t="str">
        <f>IF($B1953=2015,$P1953,"")</f>
        <v/>
      </c>
      <c r="S1953" s="15" t="str">
        <f>IF($B1953=2016,$P1953,"")</f>
        <v/>
      </c>
      <c r="T1953" s="15" t="str">
        <f>IF($B1953=2017,$P1953,"")</f>
        <v/>
      </c>
      <c r="U1953" s="15" t="str">
        <f>IF($B1953=2018,$P1953,"")</f>
        <v/>
      </c>
      <c r="V1953" s="15" t="str">
        <f>IF($B1953=2019,$P1953,"")</f>
        <v/>
      </c>
      <c r="W1953" s="15">
        <f>IF($B1953=2020,$P1953,"")</f>
        <v>1</v>
      </c>
      <c r="X1953" s="6" t="str">
        <f>IF($B1953=2021,$P1953,"")</f>
        <v/>
      </c>
      <c r="Y1953" s="6" t="str">
        <f>IF($B1953=2022,$P1953,"")</f>
        <v/>
      </c>
      <c r="Z1953" s="6" t="str">
        <f>IF($B1953=2023,$P1953,"")</f>
        <v/>
      </c>
      <c r="AA1953" s="6" t="str">
        <f>IF($B1953=2024,$P1953,"")</f>
        <v/>
      </c>
      <c r="AB1953" s="15" t="str">
        <f>IF($B1953=2025,$P1953,"")</f>
        <v/>
      </c>
    </row>
    <row r="1954" spans="1:28" x14ac:dyDescent="0.25">
      <c r="A1954" s="3">
        <v>792</v>
      </c>
      <c r="B1954" s="3">
        <v>2023</v>
      </c>
      <c r="C1954" s="3" t="s">
        <v>116</v>
      </c>
      <c r="D1954" s="4">
        <f>DATE(B1954,N1954,M1954)</f>
        <v>44986</v>
      </c>
      <c r="E1954" s="5">
        <v>1500</v>
      </c>
      <c r="F1954" s="10" t="s">
        <v>454</v>
      </c>
      <c r="G1954" s="10" t="s">
        <v>461</v>
      </c>
      <c r="H1954" s="27"/>
      <c r="I1954" s="9" t="s">
        <v>3390</v>
      </c>
      <c r="J1954" s="7" t="s">
        <v>7269</v>
      </c>
      <c r="K1954" s="6" t="s">
        <v>88</v>
      </c>
      <c r="L1954" s="6">
        <v>6317</v>
      </c>
      <c r="M1954" s="6">
        <v>1</v>
      </c>
      <c r="N1954" s="6">
        <v>3</v>
      </c>
      <c r="O1954" s="6" t="s">
        <v>86</v>
      </c>
      <c r="P1954" s="15">
        <v>1</v>
      </c>
      <c r="Q1954" s="15" t="str">
        <f>IF($B1954=2014,$P1954,"")</f>
        <v/>
      </c>
      <c r="R1954" s="15" t="str">
        <f>IF($B1954=2015,$P1954,"")</f>
        <v/>
      </c>
      <c r="S1954" s="15" t="str">
        <f>IF($B1954=2016,$P1954,"")</f>
        <v/>
      </c>
      <c r="T1954" s="15" t="str">
        <f>IF($B1954=2017,$P1954,"")</f>
        <v/>
      </c>
      <c r="U1954" s="15" t="str">
        <f>IF($B1954=2018,$P1954,"")</f>
        <v/>
      </c>
      <c r="V1954" s="15" t="str">
        <f>IF($B1954=2019,$P1954,"")</f>
        <v/>
      </c>
      <c r="W1954" s="15" t="str">
        <f>IF($B1954=2020,$P1954,"")</f>
        <v/>
      </c>
      <c r="X1954" s="6" t="str">
        <f>IF($B1954=2021,$P1954,"")</f>
        <v/>
      </c>
      <c r="Y1954" s="6" t="str">
        <f>IF($B1954=2022,$P1954,"")</f>
        <v/>
      </c>
      <c r="Z1954" s="6">
        <f>IF($B1954=2023,$P1954,"")</f>
        <v>1</v>
      </c>
      <c r="AA1954" s="6" t="str">
        <f>IF($B1954=2024,$P1954,"")</f>
        <v/>
      </c>
      <c r="AB1954" s="15" t="str">
        <f>IF($B1954=2025,$P1954,"")</f>
        <v/>
      </c>
    </row>
    <row r="1955" spans="1:28" x14ac:dyDescent="0.25">
      <c r="A1955" s="30">
        <v>792</v>
      </c>
      <c r="B1955" s="30">
        <v>2024</v>
      </c>
      <c r="C1955" s="30" t="s">
        <v>231</v>
      </c>
      <c r="D1955" s="31">
        <f>DATE(B1955,N1955,M1955)</f>
        <v>45565</v>
      </c>
      <c r="E1955" s="32">
        <v>1610</v>
      </c>
      <c r="F1955" s="33" t="s">
        <v>454</v>
      </c>
      <c r="G1955" s="33" t="s">
        <v>461</v>
      </c>
      <c r="H1955" s="33"/>
      <c r="I1955" s="9" t="s">
        <v>3390</v>
      </c>
      <c r="J1955" s="34" t="s">
        <v>8578</v>
      </c>
      <c r="K1955" s="33" t="s">
        <v>88</v>
      </c>
      <c r="L1955" s="33">
        <v>6507</v>
      </c>
      <c r="M1955" s="33">
        <v>30</v>
      </c>
      <c r="N1955" s="33">
        <v>9</v>
      </c>
      <c r="O1955" s="33" t="s">
        <v>86</v>
      </c>
      <c r="P1955" s="15">
        <v>1</v>
      </c>
      <c r="Q1955" s="15" t="str">
        <f>IF($B1955=2014,$P1955,"")</f>
        <v/>
      </c>
      <c r="R1955" s="15" t="str">
        <f>IF($B1955=2015,$P1955,"")</f>
        <v/>
      </c>
      <c r="S1955" s="15" t="str">
        <f>IF($B1955=2016,$P1955,"")</f>
        <v/>
      </c>
      <c r="T1955" s="15" t="str">
        <f>IF($B1955=2017,$P1955,"")</f>
        <v/>
      </c>
      <c r="U1955" s="15" t="str">
        <f>IF($B1955=2018,$P1955,"")</f>
        <v/>
      </c>
      <c r="V1955" s="15" t="str">
        <f>IF($B1955=2019,$P1955,"")</f>
        <v/>
      </c>
      <c r="W1955" s="15" t="str">
        <f>IF($B1955=2020,$P1955,"")</f>
        <v/>
      </c>
      <c r="X1955" s="6" t="str">
        <f>IF($B1955=2021,$P1955,"")</f>
        <v/>
      </c>
      <c r="Y1955" s="6" t="str">
        <f>IF($B1955=2022,$P1955,"")</f>
        <v/>
      </c>
      <c r="Z1955" s="6" t="str">
        <f>IF($B1955=2023,$P1955,"")</f>
        <v/>
      </c>
      <c r="AA1955" s="6">
        <f>IF($B1955=2024,$P1955,"")</f>
        <v>1</v>
      </c>
      <c r="AB1955" s="15" t="str">
        <f>IF($B1955=2025,$P1955,"")</f>
        <v/>
      </c>
    </row>
    <row r="1956" spans="1:28" x14ac:dyDescent="0.25">
      <c r="A1956" s="30">
        <v>792</v>
      </c>
      <c r="B1956" s="30">
        <v>2024</v>
      </c>
      <c r="C1956" s="30" t="s">
        <v>214</v>
      </c>
      <c r="D1956" s="31">
        <f>DATE(B1956,N1956,M1956)</f>
        <v>45580</v>
      </c>
      <c r="E1956" s="32">
        <v>1700</v>
      </c>
      <c r="F1956" s="35" t="s">
        <v>454</v>
      </c>
      <c r="G1956" s="35" t="s">
        <v>461</v>
      </c>
      <c r="H1956" s="35"/>
      <c r="I1956" s="9" t="s">
        <v>3390</v>
      </c>
      <c r="J1956" s="34" t="s">
        <v>8664</v>
      </c>
      <c r="K1956" s="33" t="s">
        <v>102</v>
      </c>
      <c r="L1956" s="33">
        <v>6508</v>
      </c>
      <c r="M1956" s="33">
        <v>15</v>
      </c>
      <c r="N1956" s="33">
        <v>10</v>
      </c>
      <c r="O1956" s="33"/>
      <c r="P1956" s="15">
        <v>1</v>
      </c>
      <c r="Q1956" s="15" t="str">
        <f>IF($B1956=2014,$P1956,"")</f>
        <v/>
      </c>
      <c r="R1956" s="15" t="str">
        <f>IF($B1956=2015,$P1956,"")</f>
        <v/>
      </c>
      <c r="S1956" s="15" t="str">
        <f>IF($B1956=2016,$P1956,"")</f>
        <v/>
      </c>
      <c r="T1956" s="15" t="str">
        <f>IF($B1956=2017,$P1956,"")</f>
        <v/>
      </c>
      <c r="U1956" s="15" t="str">
        <f>IF($B1956=2018,$P1956,"")</f>
        <v/>
      </c>
      <c r="V1956" s="15" t="str">
        <f>IF($B1956=2019,$P1956,"")</f>
        <v/>
      </c>
      <c r="W1956" s="15" t="str">
        <f>IF($B1956=2020,$P1956,"")</f>
        <v/>
      </c>
      <c r="X1956" s="6" t="str">
        <f>IF($B1956=2021,$P1956,"")</f>
        <v/>
      </c>
      <c r="Y1956" s="6" t="str">
        <f>IF($B1956=2022,$P1956,"")</f>
        <v/>
      </c>
      <c r="Z1956" s="6" t="str">
        <f>IF($B1956=2023,$P1956,"")</f>
        <v/>
      </c>
      <c r="AA1956" s="6">
        <f>IF($B1956=2024,$P1956,"")</f>
        <v>1</v>
      </c>
      <c r="AB1956" s="15" t="str">
        <f>IF($B1956=2025,$P1956,"")</f>
        <v/>
      </c>
    </row>
    <row r="1957" spans="1:28" ht="24" x14ac:dyDescent="0.25">
      <c r="A1957" s="3">
        <v>792</v>
      </c>
      <c r="B1957" s="5">
        <v>2015</v>
      </c>
      <c r="C1957" s="3" t="s">
        <v>240</v>
      </c>
      <c r="D1957" s="4">
        <f>DATE(B1957,N1957,M1957)</f>
        <v>42363</v>
      </c>
      <c r="E1957" s="5">
        <v>1530</v>
      </c>
      <c r="F1957" s="6" t="s">
        <v>454</v>
      </c>
      <c r="G1957" s="6" t="s">
        <v>464</v>
      </c>
      <c r="H1957" s="27"/>
      <c r="I1957" s="9" t="s">
        <v>8237</v>
      </c>
      <c r="J1957" s="9" t="s">
        <v>622</v>
      </c>
      <c r="K1957" s="6" t="s">
        <v>31</v>
      </c>
      <c r="L1957" s="6">
        <v>5612</v>
      </c>
      <c r="M1957" s="6">
        <v>25</v>
      </c>
      <c r="N1957" s="6">
        <v>12</v>
      </c>
      <c r="P1957" s="15">
        <v>1</v>
      </c>
      <c r="Q1957" s="15" t="str">
        <f>IF($B1957=2014,$P1957,"")</f>
        <v/>
      </c>
      <c r="R1957" s="15">
        <f>IF($B1957=2015,$P1957,"")</f>
        <v>1</v>
      </c>
      <c r="S1957" s="15" t="str">
        <f>IF($B1957=2016,$P1957,"")</f>
        <v/>
      </c>
      <c r="T1957" s="15" t="str">
        <f>IF($B1957=2017,$P1957,"")</f>
        <v/>
      </c>
      <c r="U1957" s="15" t="str">
        <f>IF($B1957=2018,$P1957,"")</f>
        <v/>
      </c>
      <c r="V1957" s="15" t="str">
        <f>IF($B1957=2019,$P1957,"")</f>
        <v/>
      </c>
      <c r="W1957" s="15" t="str">
        <f>IF($B1957=2020,$P1957,"")</f>
        <v/>
      </c>
      <c r="X1957" s="6" t="str">
        <f>IF($B1957=2021,$P1957,"")</f>
        <v/>
      </c>
      <c r="Y1957" s="6" t="str">
        <f>IF($B1957=2022,$P1957,"")</f>
        <v/>
      </c>
      <c r="Z1957" s="6" t="str">
        <f>IF($B1957=2023,$P1957,"")</f>
        <v/>
      </c>
      <c r="AA1957" s="6" t="str">
        <f>IF($B1957=2024,$P1957,"")</f>
        <v/>
      </c>
      <c r="AB1957" s="15" t="str">
        <f>IF($B1957=2025,$P1957,"")</f>
        <v/>
      </c>
    </row>
    <row r="1958" spans="1:28" x14ac:dyDescent="0.25">
      <c r="A1958" s="3">
        <v>792</v>
      </c>
      <c r="B1958" s="3">
        <v>2022</v>
      </c>
      <c r="C1958" s="3" t="s">
        <v>197</v>
      </c>
      <c r="D1958" s="4">
        <f>DATE(B1958,N1958,M1958)</f>
        <v>44864</v>
      </c>
      <c r="E1958" s="5">
        <v>2030</v>
      </c>
      <c r="F1958" s="10" t="s">
        <v>454</v>
      </c>
      <c r="G1958" s="10" t="s">
        <v>464</v>
      </c>
      <c r="H1958" s="27"/>
      <c r="I1958" s="9" t="s">
        <v>8237</v>
      </c>
      <c r="J1958" s="7" t="s">
        <v>7050</v>
      </c>
      <c r="K1958" s="6" t="s">
        <v>150</v>
      </c>
      <c r="L1958" s="6">
        <v>6310</v>
      </c>
      <c r="M1958" s="6">
        <v>30</v>
      </c>
      <c r="N1958" s="6">
        <v>10</v>
      </c>
      <c r="O1958" s="6" t="s">
        <v>7030</v>
      </c>
      <c r="P1958" s="15">
        <v>1</v>
      </c>
      <c r="Q1958" s="15" t="str">
        <f>IF($B1958=2014,$P1958,"")</f>
        <v/>
      </c>
      <c r="R1958" s="15" t="str">
        <f>IF($B1958=2015,$P1958,"")</f>
        <v/>
      </c>
      <c r="S1958" s="15" t="str">
        <f>IF($B1958=2016,$P1958,"")</f>
        <v/>
      </c>
      <c r="T1958" s="15" t="str">
        <f>IF($B1958=2017,$P1958,"")</f>
        <v/>
      </c>
      <c r="U1958" s="15" t="str">
        <f>IF($B1958=2018,$P1958,"")</f>
        <v/>
      </c>
      <c r="V1958" s="15" t="str">
        <f>IF($B1958=2019,$P1958,"")</f>
        <v/>
      </c>
      <c r="W1958" s="15" t="str">
        <f>IF($B1958=2020,$P1958,"")</f>
        <v/>
      </c>
      <c r="X1958" s="6" t="str">
        <f>IF($B1958=2021,$P1958,"")</f>
        <v/>
      </c>
      <c r="Y1958" s="6">
        <f>IF($B1958=2022,$P1958,"")</f>
        <v>1</v>
      </c>
      <c r="Z1958" s="6" t="str">
        <f>IF($B1958=2023,$P1958,"")</f>
        <v/>
      </c>
      <c r="AA1958" s="6" t="str">
        <f>IF($B1958=2024,$P1958,"")</f>
        <v/>
      </c>
      <c r="AB1958" s="15" t="str">
        <f>IF($B1958=2025,$P1958,"")</f>
        <v/>
      </c>
    </row>
    <row r="1959" spans="1:28" x14ac:dyDescent="0.25">
      <c r="A1959" s="3">
        <v>792</v>
      </c>
      <c r="B1959" s="5">
        <v>2016</v>
      </c>
      <c r="C1959" s="3" t="s">
        <v>213</v>
      </c>
      <c r="D1959" s="4">
        <f>DATE(B1959,N1959,M1959)</f>
        <v>42463</v>
      </c>
      <c r="E1959" s="5">
        <v>1901</v>
      </c>
      <c r="F1959" s="6" t="s">
        <v>454</v>
      </c>
      <c r="G1959" s="6" t="s">
        <v>623</v>
      </c>
      <c r="H1959" s="27"/>
      <c r="I1959" s="9" t="s">
        <v>624</v>
      </c>
      <c r="J1959" s="9" t="s">
        <v>625</v>
      </c>
      <c r="K1959" s="6" t="s">
        <v>37</v>
      </c>
      <c r="L1959" s="6">
        <v>5619</v>
      </c>
      <c r="M1959" s="6">
        <v>3</v>
      </c>
      <c r="N1959" s="6">
        <v>4</v>
      </c>
      <c r="P1959" s="15">
        <v>1</v>
      </c>
      <c r="Q1959" s="15" t="str">
        <f>IF($B1959=2014,$P1959,"")</f>
        <v/>
      </c>
      <c r="R1959" s="15" t="str">
        <f>IF($B1959=2015,$P1959,"")</f>
        <v/>
      </c>
      <c r="S1959" s="15">
        <f>IF($B1959=2016,$P1959,"")</f>
        <v>1</v>
      </c>
      <c r="T1959" s="15" t="str">
        <f>IF($B1959=2017,$P1959,"")</f>
        <v/>
      </c>
      <c r="U1959" s="15" t="str">
        <f>IF($B1959=2018,$P1959,"")</f>
        <v/>
      </c>
      <c r="V1959" s="15" t="str">
        <f>IF($B1959=2019,$P1959,"")</f>
        <v/>
      </c>
      <c r="W1959" s="15" t="str">
        <f>IF($B1959=2020,$P1959,"")</f>
        <v/>
      </c>
      <c r="X1959" s="6" t="str">
        <f>IF($B1959=2021,$P1959,"")</f>
        <v/>
      </c>
      <c r="Y1959" s="6" t="str">
        <f>IF($B1959=2022,$P1959,"")</f>
        <v/>
      </c>
      <c r="Z1959" s="6" t="str">
        <f>IF($B1959=2023,$P1959,"")</f>
        <v/>
      </c>
      <c r="AA1959" s="6" t="str">
        <f>IF($B1959=2024,$P1959,"")</f>
        <v/>
      </c>
      <c r="AB1959" s="15" t="str">
        <f>IF($B1959=2025,$P1959,"")</f>
        <v/>
      </c>
    </row>
    <row r="1960" spans="1:28" ht="24" x14ac:dyDescent="0.25">
      <c r="A1960" s="3">
        <v>792</v>
      </c>
      <c r="B1960" s="3">
        <v>2021</v>
      </c>
      <c r="C1960" s="3" t="s">
        <v>1387</v>
      </c>
      <c r="D1960" s="4">
        <f>DATE(B1960,N1960,M1960)</f>
        <v>44205</v>
      </c>
      <c r="E1960" s="16">
        <v>1300</v>
      </c>
      <c r="F1960" s="6" t="s">
        <v>454</v>
      </c>
      <c r="G1960" s="6" t="s">
        <v>503</v>
      </c>
      <c r="H1960" s="29"/>
      <c r="I1960" s="7" t="s">
        <v>6516</v>
      </c>
      <c r="J1960" s="7" t="s">
        <v>6471</v>
      </c>
      <c r="K1960" s="6" t="s">
        <v>5684</v>
      </c>
      <c r="L1960" s="6">
        <v>6114</v>
      </c>
      <c r="M1960" s="6">
        <v>9</v>
      </c>
      <c r="N1960" s="6">
        <v>1</v>
      </c>
      <c r="O1960" s="6" t="s">
        <v>86</v>
      </c>
      <c r="P1960" s="15">
        <v>1</v>
      </c>
      <c r="Q1960" s="15" t="str">
        <f>IF($B1960=2014,$P1960,"")</f>
        <v/>
      </c>
      <c r="R1960" s="15" t="str">
        <f>IF($B1960=2015,$P1960,"")</f>
        <v/>
      </c>
      <c r="S1960" s="15" t="str">
        <f>IF($B1960=2016,$P1960,"")</f>
        <v/>
      </c>
      <c r="T1960" s="15" t="str">
        <f>IF($B1960=2017,$P1960,"")</f>
        <v/>
      </c>
      <c r="U1960" s="15" t="str">
        <f>IF($B1960=2018,$P1960,"")</f>
        <v/>
      </c>
      <c r="V1960" s="15" t="str">
        <f>IF($B1960=2019,$P1960,"")</f>
        <v/>
      </c>
      <c r="W1960" s="15" t="str">
        <f>IF($B1960=2020,$P1960,"")</f>
        <v/>
      </c>
      <c r="X1960" s="6">
        <f>IF($B1960=2021,$P1960,"")</f>
        <v>1</v>
      </c>
      <c r="Y1960" s="6" t="str">
        <f>IF($B1960=2022,$P1960,"")</f>
        <v/>
      </c>
      <c r="Z1960" s="6" t="str">
        <f>IF($B1960=2023,$P1960,"")</f>
        <v/>
      </c>
      <c r="AA1960" s="6" t="str">
        <f>IF($B1960=2024,$P1960,"")</f>
        <v/>
      </c>
      <c r="AB1960" s="15" t="str">
        <f>IF($B1960=2025,$P1960,"")</f>
        <v/>
      </c>
    </row>
    <row r="1961" spans="1:28" x14ac:dyDescent="0.25">
      <c r="A1961" s="3">
        <v>792</v>
      </c>
      <c r="B1961" s="3">
        <v>2016</v>
      </c>
      <c r="C1961" s="3" t="s">
        <v>223</v>
      </c>
      <c r="D1961" s="4">
        <f>DATE(B1961,N1961,M1961)</f>
        <v>42631</v>
      </c>
      <c r="E1961" s="5">
        <v>1620</v>
      </c>
      <c r="F1961" s="6" t="s">
        <v>454</v>
      </c>
      <c r="G1961" s="10" t="s">
        <v>1811</v>
      </c>
      <c r="H1961" s="27"/>
      <c r="I1961" s="7" t="s">
        <v>1812</v>
      </c>
      <c r="J1961" s="7" t="s">
        <v>1813</v>
      </c>
      <c r="K1961" s="6" t="s">
        <v>16</v>
      </c>
      <c r="L1961" s="6">
        <v>5705</v>
      </c>
      <c r="M1961" s="6">
        <v>18</v>
      </c>
      <c r="N1961" s="6">
        <v>9</v>
      </c>
      <c r="O1961" s="6" t="s">
        <v>14</v>
      </c>
      <c r="P1961" s="15">
        <v>1</v>
      </c>
      <c r="Q1961" s="15" t="str">
        <f>IF($B1961=2014,$P1961,"")</f>
        <v/>
      </c>
      <c r="R1961" s="15" t="str">
        <f>IF($B1961=2015,$P1961,"")</f>
        <v/>
      </c>
      <c r="S1961" s="15">
        <f>IF($B1961=2016,$P1961,"")</f>
        <v>1</v>
      </c>
      <c r="T1961" s="15" t="str">
        <f>IF($B1961=2017,$P1961,"")</f>
        <v/>
      </c>
      <c r="U1961" s="15" t="str">
        <f>IF($B1961=2018,$P1961,"")</f>
        <v/>
      </c>
      <c r="V1961" s="15" t="str">
        <f>IF($B1961=2019,$P1961,"")</f>
        <v/>
      </c>
      <c r="W1961" s="15" t="str">
        <f>IF($B1961=2020,$P1961,"")</f>
        <v/>
      </c>
      <c r="X1961" s="6" t="str">
        <f>IF($B1961=2021,$P1961,"")</f>
        <v/>
      </c>
      <c r="Y1961" s="6" t="str">
        <f>IF($B1961=2022,$P1961,"")</f>
        <v/>
      </c>
      <c r="Z1961" s="6" t="str">
        <f>IF($B1961=2023,$P1961,"")</f>
        <v/>
      </c>
      <c r="AA1961" s="6" t="str">
        <f>IF($B1961=2024,$P1961,"")</f>
        <v/>
      </c>
      <c r="AB1961" s="15" t="str">
        <f>IF($B1961=2025,$P1961,"")</f>
        <v/>
      </c>
    </row>
    <row r="1962" spans="1:28" x14ac:dyDescent="0.25">
      <c r="A1962" s="3">
        <v>792</v>
      </c>
      <c r="B1962" s="3">
        <v>2019</v>
      </c>
      <c r="C1962" s="3" t="s">
        <v>1297</v>
      </c>
      <c r="D1962" s="4">
        <f>DATE(B1962,N1962,M1962)</f>
        <v>43757</v>
      </c>
      <c r="E1962" s="5">
        <v>1459</v>
      </c>
      <c r="F1962" s="6" t="s">
        <v>454</v>
      </c>
      <c r="G1962" s="6" t="s">
        <v>1811</v>
      </c>
      <c r="H1962" s="27"/>
      <c r="I1962" s="7" t="s">
        <v>1812</v>
      </c>
      <c r="J1962" s="9" t="s">
        <v>3824</v>
      </c>
      <c r="K1962" s="6" t="s">
        <v>88</v>
      </c>
      <c r="L1962" s="6">
        <v>6007</v>
      </c>
      <c r="M1962" s="6">
        <v>19</v>
      </c>
      <c r="N1962" s="6">
        <v>10</v>
      </c>
      <c r="O1962" s="6" t="s">
        <v>86</v>
      </c>
      <c r="P1962" s="15">
        <v>1</v>
      </c>
      <c r="Q1962" s="15" t="str">
        <f>IF($B1962=2014,$P1962,"")</f>
        <v/>
      </c>
      <c r="R1962" s="15" t="str">
        <f>IF($B1962=2015,$P1962,"")</f>
        <v/>
      </c>
      <c r="S1962" s="15" t="str">
        <f>IF($B1962=2016,$P1962,"")</f>
        <v/>
      </c>
      <c r="T1962" s="15" t="str">
        <f>IF($B1962=2017,$P1962,"")</f>
        <v/>
      </c>
      <c r="U1962" s="15" t="str">
        <f>IF($B1962=2018,$P1962,"")</f>
        <v/>
      </c>
      <c r="V1962" s="15">
        <f>IF($B1962=2019,$P1962,"")</f>
        <v>1</v>
      </c>
      <c r="W1962" s="15" t="str">
        <f>IF($B1962=2020,$P1962,"")</f>
        <v/>
      </c>
      <c r="X1962" s="6" t="str">
        <f>IF($B1962=2021,$P1962,"")</f>
        <v/>
      </c>
      <c r="Y1962" s="6" t="str">
        <f>IF($B1962=2022,$P1962,"")</f>
        <v/>
      </c>
      <c r="Z1962" s="6" t="str">
        <f>IF($B1962=2023,$P1962,"")</f>
        <v/>
      </c>
      <c r="AA1962" s="6" t="str">
        <f>IF($B1962=2024,$P1962,"")</f>
        <v/>
      </c>
      <c r="AB1962" s="15" t="str">
        <f>IF($B1962=2025,$P1962,"")</f>
        <v/>
      </c>
    </row>
    <row r="1963" spans="1:28" x14ac:dyDescent="0.25">
      <c r="A1963" s="30">
        <v>792</v>
      </c>
      <c r="B1963" s="30">
        <v>2024</v>
      </c>
      <c r="C1963" s="30" t="s">
        <v>38</v>
      </c>
      <c r="D1963" s="31">
        <f>DATE(B1963,N1963,M1963)</f>
        <v>45561</v>
      </c>
      <c r="E1963" s="32">
        <v>1615</v>
      </c>
      <c r="F1963" s="33" t="s">
        <v>454</v>
      </c>
      <c r="G1963" s="33" t="s">
        <v>1811</v>
      </c>
      <c r="H1963" s="33"/>
      <c r="I1963" s="7" t="s">
        <v>1812</v>
      </c>
      <c r="J1963" s="34" t="s">
        <v>3824</v>
      </c>
      <c r="K1963" s="33" t="s">
        <v>88</v>
      </c>
      <c r="L1963" s="33">
        <v>6506</v>
      </c>
      <c r="M1963" s="33">
        <v>26</v>
      </c>
      <c r="N1963" s="33">
        <v>9</v>
      </c>
      <c r="O1963" s="33" t="s">
        <v>86</v>
      </c>
      <c r="P1963" s="15">
        <v>1</v>
      </c>
      <c r="Q1963" s="15" t="str">
        <f>IF($B1963=2014,$P1963,"")</f>
        <v/>
      </c>
      <c r="R1963" s="15" t="str">
        <f>IF($B1963=2015,$P1963,"")</f>
        <v/>
      </c>
      <c r="S1963" s="15" t="str">
        <f>IF($B1963=2016,$P1963,"")</f>
        <v/>
      </c>
      <c r="T1963" s="15" t="str">
        <f>IF($B1963=2017,$P1963,"")</f>
        <v/>
      </c>
      <c r="U1963" s="15" t="str">
        <f>IF($B1963=2018,$P1963,"")</f>
        <v/>
      </c>
      <c r="V1963" s="15" t="str">
        <f>IF($B1963=2019,$P1963,"")</f>
        <v/>
      </c>
      <c r="W1963" s="15" t="str">
        <f>IF($B1963=2020,$P1963,"")</f>
        <v/>
      </c>
      <c r="X1963" s="6" t="str">
        <f>IF($B1963=2021,$P1963,"")</f>
        <v/>
      </c>
      <c r="Y1963" s="6" t="str">
        <f>IF($B1963=2022,$P1963,"")</f>
        <v/>
      </c>
      <c r="Z1963" s="6" t="str">
        <f>IF($B1963=2023,$P1963,"")</f>
        <v/>
      </c>
      <c r="AA1963" s="6">
        <f>IF($B1963=2024,$P1963,"")</f>
        <v>1</v>
      </c>
      <c r="AB1963" s="15" t="str">
        <f>IF($B1963=2025,$P1963,"")</f>
        <v/>
      </c>
    </row>
    <row r="1964" spans="1:28" x14ac:dyDescent="0.25">
      <c r="A1964" s="3">
        <v>793</v>
      </c>
      <c r="B1964" s="5">
        <v>2015</v>
      </c>
      <c r="C1964" s="3" t="s">
        <v>87</v>
      </c>
      <c r="D1964" s="4">
        <f>DATE(B1964,N1964,M1964)</f>
        <v>42272</v>
      </c>
      <c r="E1964" s="5">
        <v>1700</v>
      </c>
      <c r="F1964" s="6" t="s">
        <v>454</v>
      </c>
      <c r="G1964" s="6" t="s">
        <v>565</v>
      </c>
      <c r="H1964" s="27"/>
      <c r="I1964" s="9" t="s">
        <v>626</v>
      </c>
      <c r="J1964" s="9" t="s">
        <v>627</v>
      </c>
      <c r="K1964" s="6" t="s">
        <v>102</v>
      </c>
      <c r="L1964" s="6">
        <v>5606</v>
      </c>
      <c r="M1964" s="6">
        <v>25</v>
      </c>
      <c r="N1964" s="6">
        <v>9</v>
      </c>
      <c r="P1964" s="15">
        <v>1</v>
      </c>
      <c r="Q1964" s="15" t="str">
        <f>IF($B1964=2014,$P1964,"")</f>
        <v/>
      </c>
      <c r="R1964" s="15">
        <f>IF($B1964=2015,$P1964,"")</f>
        <v>1</v>
      </c>
      <c r="S1964" s="15" t="str">
        <f>IF($B1964=2016,$P1964,"")</f>
        <v/>
      </c>
      <c r="T1964" s="15" t="str">
        <f>IF($B1964=2017,$P1964,"")</f>
        <v/>
      </c>
      <c r="U1964" s="15" t="str">
        <f>IF($B1964=2018,$P1964,"")</f>
        <v/>
      </c>
      <c r="V1964" s="15" t="str">
        <f>IF($B1964=2019,$P1964,"")</f>
        <v/>
      </c>
      <c r="W1964" s="15" t="str">
        <f>IF($B1964=2020,$P1964,"")</f>
        <v/>
      </c>
      <c r="X1964" s="6" t="str">
        <f>IF($B1964=2021,$P1964,"")</f>
        <v/>
      </c>
      <c r="Y1964" s="6" t="str">
        <f>IF($B1964=2022,$P1964,"")</f>
        <v/>
      </c>
      <c r="Z1964" s="6" t="str">
        <f>IF($B1964=2023,$P1964,"")</f>
        <v/>
      </c>
      <c r="AA1964" s="6" t="str">
        <f>IF($B1964=2024,$P1964,"")</f>
        <v/>
      </c>
      <c r="AB1964" s="15" t="str">
        <f>IF($B1964=2025,$P1964,"")</f>
        <v/>
      </c>
    </row>
    <row r="1965" spans="1:28" x14ac:dyDescent="0.25">
      <c r="A1965" s="3">
        <v>801</v>
      </c>
      <c r="B1965" s="5">
        <v>2015</v>
      </c>
      <c r="C1965" s="3" t="s">
        <v>628</v>
      </c>
      <c r="D1965" s="4">
        <f>DATE(B1965,N1965,M1965)</f>
        <v>42317</v>
      </c>
      <c r="E1965" s="5">
        <v>1556</v>
      </c>
      <c r="F1965" s="6" t="s">
        <v>454</v>
      </c>
      <c r="G1965" s="6" t="s">
        <v>629</v>
      </c>
      <c r="H1965" s="27"/>
      <c r="I1965" s="9" t="s">
        <v>630</v>
      </c>
      <c r="J1965" s="9" t="s">
        <v>631</v>
      </c>
      <c r="K1965" s="6" t="s">
        <v>123</v>
      </c>
      <c r="L1965" s="6">
        <v>5609</v>
      </c>
      <c r="M1965" s="6">
        <v>9</v>
      </c>
      <c r="N1965" s="6">
        <v>11</v>
      </c>
      <c r="P1965" s="15">
        <v>1</v>
      </c>
      <c r="Q1965" s="15" t="str">
        <f>IF($B1965=2014,$P1965,"")</f>
        <v/>
      </c>
      <c r="R1965" s="15">
        <f>IF($B1965=2015,$P1965,"")</f>
        <v>1</v>
      </c>
      <c r="S1965" s="15" t="str">
        <f>IF($B1965=2016,$P1965,"")</f>
        <v/>
      </c>
      <c r="T1965" s="15" t="str">
        <f>IF($B1965=2017,$P1965,"")</f>
        <v/>
      </c>
      <c r="U1965" s="15" t="str">
        <f>IF($B1965=2018,$P1965,"")</f>
        <v/>
      </c>
      <c r="V1965" s="15" t="str">
        <f>IF($B1965=2019,$P1965,"")</f>
        <v/>
      </c>
      <c r="W1965" s="15" t="str">
        <f>IF($B1965=2020,$P1965,"")</f>
        <v/>
      </c>
      <c r="X1965" s="6" t="str">
        <f>IF($B1965=2021,$P1965,"")</f>
        <v/>
      </c>
      <c r="Y1965" s="6" t="str">
        <f>IF($B1965=2022,$P1965,"")</f>
        <v/>
      </c>
      <c r="Z1965" s="6" t="str">
        <f>IF($B1965=2023,$P1965,"")</f>
        <v/>
      </c>
      <c r="AA1965" s="6" t="str">
        <f>IF($B1965=2024,$P1965,"")</f>
        <v/>
      </c>
      <c r="AB1965" s="15" t="str">
        <f>IF($B1965=2025,$P1965,"")</f>
        <v/>
      </c>
    </row>
    <row r="1966" spans="1:28" x14ac:dyDescent="0.25">
      <c r="A1966" s="3">
        <v>801</v>
      </c>
      <c r="B1966" s="3">
        <v>2023</v>
      </c>
      <c r="C1966" s="3" t="s">
        <v>1486</v>
      </c>
      <c r="D1966" s="4">
        <f>DATE(B1966,N1966,M1966)</f>
        <v>45004</v>
      </c>
      <c r="E1966" s="5">
        <v>1700</v>
      </c>
      <c r="F1966" s="10" t="s">
        <v>454</v>
      </c>
      <c r="G1966" s="10" t="s">
        <v>461</v>
      </c>
      <c r="H1966" s="27"/>
      <c r="I1966" s="7" t="s">
        <v>7028</v>
      </c>
      <c r="J1966" s="7" t="s">
        <v>7342</v>
      </c>
      <c r="K1966" s="6" t="s">
        <v>88</v>
      </c>
      <c r="L1966" s="6">
        <v>6319</v>
      </c>
      <c r="M1966" s="6">
        <v>19</v>
      </c>
      <c r="N1966" s="6">
        <v>3</v>
      </c>
      <c r="O1966" s="6" t="s">
        <v>86</v>
      </c>
      <c r="P1966" s="15">
        <v>1</v>
      </c>
      <c r="Q1966" s="15" t="str">
        <f>IF($B1966=2014,$P1966,"")</f>
        <v/>
      </c>
      <c r="R1966" s="15" t="str">
        <f>IF($B1966=2015,$P1966,"")</f>
        <v/>
      </c>
      <c r="S1966" s="15" t="str">
        <f>IF($B1966=2016,$P1966,"")</f>
        <v/>
      </c>
      <c r="T1966" s="15" t="str">
        <f>IF($B1966=2017,$P1966,"")</f>
        <v/>
      </c>
      <c r="U1966" s="15" t="str">
        <f>IF($B1966=2018,$P1966,"")</f>
        <v/>
      </c>
      <c r="V1966" s="15" t="str">
        <f>IF($B1966=2019,$P1966,"")</f>
        <v/>
      </c>
      <c r="W1966" s="15" t="str">
        <f>IF($B1966=2020,$P1966,"")</f>
        <v/>
      </c>
      <c r="X1966" s="6" t="str">
        <f>IF($B1966=2021,$P1966,"")</f>
        <v/>
      </c>
      <c r="Y1966" s="6" t="str">
        <f>IF($B1966=2022,$P1966,"")</f>
        <v/>
      </c>
      <c r="Z1966" s="6">
        <f>IF($B1966=2023,$P1966,"")</f>
        <v>1</v>
      </c>
      <c r="AA1966" s="6" t="str">
        <f>IF($B1966=2024,$P1966,"")</f>
        <v/>
      </c>
      <c r="AB1966" s="15" t="str">
        <f>IF($B1966=2025,$P1966,"")</f>
        <v/>
      </c>
    </row>
    <row r="1967" spans="1:28" x14ac:dyDescent="0.25">
      <c r="A1967" s="3">
        <v>801</v>
      </c>
      <c r="B1967" s="5">
        <v>2015</v>
      </c>
      <c r="C1967" s="3" t="s">
        <v>192</v>
      </c>
      <c r="D1967" s="4">
        <f>DATE(B1967,N1967,M1967)</f>
        <v>42310</v>
      </c>
      <c r="E1967" s="5">
        <v>1530</v>
      </c>
      <c r="F1967" s="6" t="s">
        <v>454</v>
      </c>
      <c r="G1967" s="6" t="s">
        <v>476</v>
      </c>
      <c r="H1967" s="27"/>
      <c r="I1967" s="9" t="s">
        <v>6727</v>
      </c>
      <c r="J1967" s="9" t="s">
        <v>635</v>
      </c>
      <c r="K1967" s="6" t="s">
        <v>102</v>
      </c>
      <c r="L1967" s="6">
        <v>5608</v>
      </c>
      <c r="M1967" s="6">
        <v>2</v>
      </c>
      <c r="N1967" s="6">
        <v>11</v>
      </c>
      <c r="P1967" s="15">
        <v>1</v>
      </c>
      <c r="Q1967" s="15" t="str">
        <f>IF($B1967=2014,$P1967,"")</f>
        <v/>
      </c>
      <c r="R1967" s="15">
        <f>IF($B1967=2015,$P1967,"")</f>
        <v>1</v>
      </c>
      <c r="S1967" s="15" t="str">
        <f>IF($B1967=2016,$P1967,"")</f>
        <v/>
      </c>
      <c r="T1967" s="15" t="str">
        <f>IF($B1967=2017,$P1967,"")</f>
        <v/>
      </c>
      <c r="U1967" s="15" t="str">
        <f>IF($B1967=2018,$P1967,"")</f>
        <v/>
      </c>
      <c r="V1967" s="15" t="str">
        <f>IF($B1967=2019,$P1967,"")</f>
        <v/>
      </c>
      <c r="W1967" s="15" t="str">
        <f>IF($B1967=2020,$P1967,"")</f>
        <v/>
      </c>
      <c r="X1967" s="6" t="str">
        <f>IF($B1967=2021,$P1967,"")</f>
        <v/>
      </c>
      <c r="Y1967" s="6" t="str">
        <f>IF($B1967=2022,$P1967,"")</f>
        <v/>
      </c>
      <c r="Z1967" s="6" t="str">
        <f>IF($B1967=2023,$P1967,"")</f>
        <v/>
      </c>
      <c r="AA1967" s="6" t="str">
        <f>IF($B1967=2024,$P1967,"")</f>
        <v/>
      </c>
      <c r="AB1967" s="15" t="str">
        <f>IF($B1967=2025,$P1967,"")</f>
        <v/>
      </c>
    </row>
    <row r="1968" spans="1:28" x14ac:dyDescent="0.25">
      <c r="A1968" s="3">
        <v>801</v>
      </c>
      <c r="B1968" s="5">
        <v>2015</v>
      </c>
      <c r="C1968" s="3" t="s">
        <v>633</v>
      </c>
      <c r="D1968" s="4">
        <f>DATE(B1968,N1968,M1968)</f>
        <v>42314</v>
      </c>
      <c r="E1968" s="5">
        <v>1540</v>
      </c>
      <c r="F1968" s="6" t="s">
        <v>454</v>
      </c>
      <c r="G1968" s="6" t="s">
        <v>476</v>
      </c>
      <c r="H1968" s="27"/>
      <c r="I1968" s="9" t="s">
        <v>6727</v>
      </c>
      <c r="J1968" s="9" t="s">
        <v>634</v>
      </c>
      <c r="K1968" s="6" t="s">
        <v>123</v>
      </c>
      <c r="L1968" s="6">
        <v>5608</v>
      </c>
      <c r="M1968" s="6">
        <v>6</v>
      </c>
      <c r="N1968" s="6">
        <v>11</v>
      </c>
      <c r="P1968" s="15">
        <v>1</v>
      </c>
      <c r="Q1968" s="15" t="str">
        <f>IF($B1968=2014,$P1968,"")</f>
        <v/>
      </c>
      <c r="R1968" s="15">
        <f>IF($B1968=2015,$P1968,"")</f>
        <v>1</v>
      </c>
      <c r="S1968" s="15" t="str">
        <f>IF($B1968=2016,$P1968,"")</f>
        <v/>
      </c>
      <c r="T1968" s="15" t="str">
        <f>IF($B1968=2017,$P1968,"")</f>
        <v/>
      </c>
      <c r="U1968" s="15" t="str">
        <f>IF($B1968=2018,$P1968,"")</f>
        <v/>
      </c>
      <c r="V1968" s="15" t="str">
        <f>IF($B1968=2019,$P1968,"")</f>
        <v/>
      </c>
      <c r="W1968" s="15" t="str">
        <f>IF($B1968=2020,$P1968,"")</f>
        <v/>
      </c>
      <c r="X1968" s="6" t="str">
        <f>IF($B1968=2021,$P1968,"")</f>
        <v/>
      </c>
      <c r="Y1968" s="6" t="str">
        <f>IF($B1968=2022,$P1968,"")</f>
        <v/>
      </c>
      <c r="Z1968" s="6" t="str">
        <f>IF($B1968=2023,$P1968,"")</f>
        <v/>
      </c>
      <c r="AA1968" s="6" t="str">
        <f>IF($B1968=2024,$P1968,"")</f>
        <v/>
      </c>
      <c r="AB1968" s="15" t="str">
        <f>IF($B1968=2025,$P1968,"")</f>
        <v/>
      </c>
    </row>
    <row r="1969" spans="1:28" ht="24" x14ac:dyDescent="0.25">
      <c r="A1969" s="3">
        <v>801</v>
      </c>
      <c r="B1969" s="5">
        <v>2016</v>
      </c>
      <c r="C1969" s="3" t="s">
        <v>136</v>
      </c>
      <c r="D1969" s="4">
        <f>DATE(B1969,N1969,M1969)</f>
        <v>42469</v>
      </c>
      <c r="E1969" s="5">
        <v>1726</v>
      </c>
      <c r="F1969" s="6" t="s">
        <v>454</v>
      </c>
      <c r="G1969" s="6" t="s">
        <v>476</v>
      </c>
      <c r="H1969" s="27"/>
      <c r="I1969" s="9" t="s">
        <v>6727</v>
      </c>
      <c r="J1969" s="9" t="s">
        <v>632</v>
      </c>
      <c r="K1969" s="6" t="s">
        <v>37</v>
      </c>
      <c r="L1969" s="6">
        <v>5619</v>
      </c>
      <c r="M1969" s="6">
        <v>9</v>
      </c>
      <c r="N1969" s="6">
        <v>4</v>
      </c>
      <c r="P1969" s="15">
        <v>1</v>
      </c>
      <c r="Q1969" s="15" t="str">
        <f>IF($B1969=2014,$P1969,"")</f>
        <v/>
      </c>
      <c r="R1969" s="15" t="str">
        <f>IF($B1969=2015,$P1969,"")</f>
        <v/>
      </c>
      <c r="S1969" s="15">
        <f>IF($B1969=2016,$P1969,"")</f>
        <v>1</v>
      </c>
      <c r="T1969" s="15" t="str">
        <f>IF($B1969=2017,$P1969,"")</f>
        <v/>
      </c>
      <c r="U1969" s="15" t="str">
        <f>IF($B1969=2018,$P1969,"")</f>
        <v/>
      </c>
      <c r="V1969" s="15" t="str">
        <f>IF($B1969=2019,$P1969,"")</f>
        <v/>
      </c>
      <c r="W1969" s="15" t="str">
        <f>IF($B1969=2020,$P1969,"")</f>
        <v/>
      </c>
      <c r="X1969" s="6" t="str">
        <f>IF($B1969=2021,$P1969,"")</f>
        <v/>
      </c>
      <c r="Y1969" s="6" t="str">
        <f>IF($B1969=2022,$P1969,"")</f>
        <v/>
      </c>
      <c r="Z1969" s="6" t="str">
        <f>IF($B1969=2023,$P1969,"")</f>
        <v/>
      </c>
      <c r="AA1969" s="6" t="str">
        <f>IF($B1969=2024,$P1969,"")</f>
        <v/>
      </c>
      <c r="AB1969" s="15" t="str">
        <f>IF($B1969=2025,$P1969,"")</f>
        <v/>
      </c>
    </row>
    <row r="1970" spans="1:28" x14ac:dyDescent="0.25">
      <c r="A1970" s="3">
        <v>801</v>
      </c>
      <c r="B1970" s="3">
        <v>2016</v>
      </c>
      <c r="C1970" s="3" t="s">
        <v>223</v>
      </c>
      <c r="D1970" s="4">
        <f>DATE(B1970,N1970,M1970)</f>
        <v>42631</v>
      </c>
      <c r="E1970" s="5">
        <v>1603</v>
      </c>
      <c r="F1970" s="6" t="s">
        <v>454</v>
      </c>
      <c r="G1970" s="10" t="s">
        <v>476</v>
      </c>
      <c r="H1970" s="27"/>
      <c r="I1970" s="9" t="s">
        <v>6727</v>
      </c>
      <c r="J1970" s="7" t="s">
        <v>1814</v>
      </c>
      <c r="K1970" s="6" t="s">
        <v>16</v>
      </c>
      <c r="L1970" s="6">
        <v>5705</v>
      </c>
      <c r="M1970" s="6">
        <v>18</v>
      </c>
      <c r="N1970" s="6">
        <v>9</v>
      </c>
      <c r="O1970" s="6" t="s">
        <v>14</v>
      </c>
      <c r="P1970" s="15">
        <v>1</v>
      </c>
      <c r="Q1970" s="15" t="str">
        <f>IF($B1970=2014,$P1970,"")</f>
        <v/>
      </c>
      <c r="R1970" s="15" t="str">
        <f>IF($B1970=2015,$P1970,"")</f>
        <v/>
      </c>
      <c r="S1970" s="15">
        <f>IF($B1970=2016,$P1970,"")</f>
        <v>1</v>
      </c>
      <c r="T1970" s="15" t="str">
        <f>IF($B1970=2017,$P1970,"")</f>
        <v/>
      </c>
      <c r="U1970" s="15" t="str">
        <f>IF($B1970=2018,$P1970,"")</f>
        <v/>
      </c>
      <c r="V1970" s="15" t="str">
        <f>IF($B1970=2019,$P1970,"")</f>
        <v/>
      </c>
      <c r="W1970" s="15" t="str">
        <f>IF($B1970=2020,$P1970,"")</f>
        <v/>
      </c>
      <c r="X1970" s="6" t="str">
        <f>IF($B1970=2021,$P1970,"")</f>
        <v/>
      </c>
      <c r="Y1970" s="6" t="str">
        <f>IF($B1970=2022,$P1970,"")</f>
        <v/>
      </c>
      <c r="Z1970" s="6" t="str">
        <f>IF($B1970=2023,$P1970,"")</f>
        <v/>
      </c>
      <c r="AA1970" s="6" t="str">
        <f>IF($B1970=2024,$P1970,"")</f>
        <v/>
      </c>
      <c r="AB1970" s="15" t="str">
        <f>IF($B1970=2025,$P1970,"")</f>
        <v/>
      </c>
    </row>
    <row r="1971" spans="1:28" x14ac:dyDescent="0.25">
      <c r="A1971" s="3">
        <v>801</v>
      </c>
      <c r="B1971" s="3">
        <v>2017</v>
      </c>
      <c r="C1971" s="3" t="s">
        <v>161</v>
      </c>
      <c r="D1971" s="4">
        <f>DATE(B1971,N1971,M1971)</f>
        <v>43043</v>
      </c>
      <c r="E1971" s="5">
        <v>1649</v>
      </c>
      <c r="F1971" s="6" t="s">
        <v>454</v>
      </c>
      <c r="G1971" s="6" t="s">
        <v>476</v>
      </c>
      <c r="H1971" s="27"/>
      <c r="I1971" s="9" t="s">
        <v>6727</v>
      </c>
      <c r="J1971" s="9" t="s">
        <v>2671</v>
      </c>
      <c r="K1971" s="6" t="s">
        <v>2409</v>
      </c>
      <c r="L1971" s="6">
        <v>5808</v>
      </c>
      <c r="M1971" s="6">
        <v>4</v>
      </c>
      <c r="N1971" s="6">
        <v>11</v>
      </c>
      <c r="P1971" s="15">
        <v>1</v>
      </c>
      <c r="Q1971" s="15" t="str">
        <f>IF($B1971=2014,$P1971,"")</f>
        <v/>
      </c>
      <c r="R1971" s="15" t="str">
        <f>IF($B1971=2015,$P1971,"")</f>
        <v/>
      </c>
      <c r="S1971" s="15" t="str">
        <f>IF($B1971=2016,$P1971,"")</f>
        <v/>
      </c>
      <c r="T1971" s="15">
        <f>IF($B1971=2017,$P1971,"")</f>
        <v>1</v>
      </c>
      <c r="U1971" s="15" t="str">
        <f>IF($B1971=2018,$P1971,"")</f>
        <v/>
      </c>
      <c r="V1971" s="15" t="str">
        <f>IF($B1971=2019,$P1971,"")</f>
        <v/>
      </c>
      <c r="W1971" s="15" t="str">
        <f>IF($B1971=2020,$P1971,"")</f>
        <v/>
      </c>
      <c r="X1971" s="6" t="str">
        <f>IF($B1971=2021,$P1971,"")</f>
        <v/>
      </c>
      <c r="Y1971" s="6" t="str">
        <f>IF($B1971=2022,$P1971,"")</f>
        <v/>
      </c>
      <c r="Z1971" s="6" t="str">
        <f>IF($B1971=2023,$P1971,"")</f>
        <v/>
      </c>
      <c r="AA1971" s="6" t="str">
        <f>IF($B1971=2024,$P1971,"")</f>
        <v/>
      </c>
      <c r="AB1971" s="15" t="str">
        <f>IF($B1971=2025,$P1971,"")</f>
        <v/>
      </c>
    </row>
    <row r="1972" spans="1:28" x14ac:dyDescent="0.25">
      <c r="A1972" s="3">
        <v>801</v>
      </c>
      <c r="B1972" s="3">
        <v>2017</v>
      </c>
      <c r="C1972" s="3" t="s">
        <v>179</v>
      </c>
      <c r="D1972" s="4">
        <f>DATE(B1972,N1972,M1972)</f>
        <v>43057</v>
      </c>
      <c r="E1972" s="5">
        <v>25</v>
      </c>
      <c r="F1972" s="6" t="s">
        <v>454</v>
      </c>
      <c r="G1972" s="6" t="s">
        <v>476</v>
      </c>
      <c r="H1972" s="27"/>
      <c r="I1972" s="9" t="s">
        <v>6727</v>
      </c>
      <c r="J1972" s="9" t="s">
        <v>2672</v>
      </c>
      <c r="K1972" s="6" t="s">
        <v>2409</v>
      </c>
      <c r="L1972" s="6">
        <v>5809</v>
      </c>
      <c r="M1972" s="6">
        <v>18</v>
      </c>
      <c r="N1972" s="6">
        <v>11</v>
      </c>
      <c r="P1972" s="15">
        <v>1</v>
      </c>
      <c r="Q1972" s="15" t="str">
        <f>IF($B1972=2014,$P1972,"")</f>
        <v/>
      </c>
      <c r="R1972" s="15" t="str">
        <f>IF($B1972=2015,$P1972,"")</f>
        <v/>
      </c>
      <c r="S1972" s="15" t="str">
        <f>IF($B1972=2016,$P1972,"")</f>
        <v/>
      </c>
      <c r="T1972" s="15">
        <f>IF($B1972=2017,$P1972,"")</f>
        <v>1</v>
      </c>
      <c r="U1972" s="15" t="str">
        <f>IF($B1972=2018,$P1972,"")</f>
        <v/>
      </c>
      <c r="V1972" s="15" t="str">
        <f>IF($B1972=2019,$P1972,"")</f>
        <v/>
      </c>
      <c r="W1972" s="15" t="str">
        <f>IF($B1972=2020,$P1972,"")</f>
        <v/>
      </c>
      <c r="X1972" s="6" t="str">
        <f>IF($B1972=2021,$P1972,"")</f>
        <v/>
      </c>
      <c r="Y1972" s="6" t="str">
        <f>IF($B1972=2022,$P1972,"")</f>
        <v/>
      </c>
      <c r="Z1972" s="6" t="str">
        <f>IF($B1972=2023,$P1972,"")</f>
        <v/>
      </c>
      <c r="AA1972" s="6" t="str">
        <f>IF($B1972=2024,$P1972,"")</f>
        <v/>
      </c>
      <c r="AB1972" s="15" t="str">
        <f>IF($B1972=2025,$P1972,"")</f>
        <v/>
      </c>
    </row>
    <row r="1973" spans="1:28" x14ac:dyDescent="0.25">
      <c r="A1973" s="3">
        <v>801</v>
      </c>
      <c r="B1973" s="3">
        <v>2018</v>
      </c>
      <c r="C1973" s="3" t="s">
        <v>628</v>
      </c>
      <c r="D1973" s="4">
        <f>DATE(B1973,N1973,M1973)</f>
        <v>43413</v>
      </c>
      <c r="E1973" s="5">
        <v>1544</v>
      </c>
      <c r="F1973" s="6" t="s">
        <v>454</v>
      </c>
      <c r="G1973" s="6" t="s">
        <v>476</v>
      </c>
      <c r="H1973" s="27"/>
      <c r="I1973" s="9" t="s">
        <v>6727</v>
      </c>
      <c r="J1973" s="9" t="s">
        <v>3392</v>
      </c>
      <c r="K1973" s="6" t="s">
        <v>3265</v>
      </c>
      <c r="L1973" s="6">
        <v>5909</v>
      </c>
      <c r="M1973" s="6">
        <v>9</v>
      </c>
      <c r="N1973" s="6">
        <v>11</v>
      </c>
      <c r="O1973" s="6" t="s">
        <v>14</v>
      </c>
      <c r="P1973" s="15">
        <v>1</v>
      </c>
      <c r="Q1973" s="15" t="str">
        <f>IF($B1973=2014,$P1973,"")</f>
        <v/>
      </c>
      <c r="R1973" s="15" t="str">
        <f>IF($B1973=2015,$P1973,"")</f>
        <v/>
      </c>
      <c r="S1973" s="15" t="str">
        <f>IF($B1973=2016,$P1973,"")</f>
        <v/>
      </c>
      <c r="T1973" s="15" t="str">
        <f>IF($B1973=2017,$P1973,"")</f>
        <v/>
      </c>
      <c r="U1973" s="15">
        <f>IF($B1973=2018,$P1973,"")</f>
        <v>1</v>
      </c>
      <c r="V1973" s="15" t="str">
        <f>IF($B1973=2019,$P1973,"")</f>
        <v/>
      </c>
      <c r="W1973" s="15" t="str">
        <f>IF($B1973=2020,$P1973,"")</f>
        <v/>
      </c>
      <c r="X1973" s="6" t="str">
        <f>IF($B1973=2021,$P1973,"")</f>
        <v/>
      </c>
      <c r="Y1973" s="6" t="str">
        <f>IF($B1973=2022,$P1973,"")</f>
        <v/>
      </c>
      <c r="Z1973" s="6" t="str">
        <f>IF($B1973=2023,$P1973,"")</f>
        <v/>
      </c>
      <c r="AA1973" s="6" t="str">
        <f>IF($B1973=2024,$P1973,"")</f>
        <v/>
      </c>
      <c r="AB1973" s="15" t="str">
        <f>IF($B1973=2025,$P1973,"")</f>
        <v/>
      </c>
    </row>
    <row r="1974" spans="1:28" x14ac:dyDescent="0.25">
      <c r="A1974" s="3">
        <v>801</v>
      </c>
      <c r="B1974" s="3">
        <v>2019</v>
      </c>
      <c r="C1974" s="3" t="s">
        <v>1457</v>
      </c>
      <c r="D1974" s="4">
        <f>DATE(B1974,N1974,M1974)</f>
        <v>43727</v>
      </c>
      <c r="E1974" s="5">
        <v>1730</v>
      </c>
      <c r="F1974" s="6" t="s">
        <v>454</v>
      </c>
      <c r="G1974" s="6" t="s">
        <v>476</v>
      </c>
      <c r="H1974" s="27"/>
      <c r="I1974" s="9" t="s">
        <v>6727</v>
      </c>
      <c r="J1974" s="9" t="s">
        <v>3825</v>
      </c>
      <c r="K1974" s="6" t="s">
        <v>102</v>
      </c>
      <c r="L1974" s="6">
        <v>6005</v>
      </c>
      <c r="M1974" s="6">
        <v>19</v>
      </c>
      <c r="N1974" s="6">
        <v>9</v>
      </c>
      <c r="P1974" s="15">
        <v>1</v>
      </c>
      <c r="Q1974" s="15" t="str">
        <f>IF($B1974=2014,$P1974,"")</f>
        <v/>
      </c>
      <c r="R1974" s="15" t="str">
        <f>IF($B1974=2015,$P1974,"")</f>
        <v/>
      </c>
      <c r="S1974" s="15" t="str">
        <f>IF($B1974=2016,$P1974,"")</f>
        <v/>
      </c>
      <c r="T1974" s="15" t="str">
        <f>IF($B1974=2017,$P1974,"")</f>
        <v/>
      </c>
      <c r="U1974" s="15" t="str">
        <f>IF($B1974=2018,$P1974,"")</f>
        <v/>
      </c>
      <c r="V1974" s="15">
        <f>IF($B1974=2019,$P1974,"")</f>
        <v>1</v>
      </c>
      <c r="W1974" s="15" t="str">
        <f>IF($B1974=2020,$P1974,"")</f>
        <v/>
      </c>
      <c r="X1974" s="6" t="str">
        <f>IF($B1974=2021,$P1974,"")</f>
        <v/>
      </c>
      <c r="Y1974" s="6" t="str">
        <f>IF($B1974=2022,$P1974,"")</f>
        <v/>
      </c>
      <c r="Z1974" s="6" t="str">
        <f>IF($B1974=2023,$P1974,"")</f>
        <v/>
      </c>
      <c r="AA1974" s="6" t="str">
        <f>IF($B1974=2024,$P1974,"")</f>
        <v/>
      </c>
      <c r="AB1974" s="15" t="str">
        <f>IF($B1974=2025,$P1974,"")</f>
        <v/>
      </c>
    </row>
    <row r="1975" spans="1:28" x14ac:dyDescent="0.25">
      <c r="A1975" s="3">
        <v>801</v>
      </c>
      <c r="B1975" s="3">
        <v>2022</v>
      </c>
      <c r="C1975" s="3" t="s">
        <v>121</v>
      </c>
      <c r="D1975" s="4">
        <v>44816</v>
      </c>
      <c r="E1975" s="5">
        <v>1740</v>
      </c>
      <c r="F1975" s="10" t="s">
        <v>454</v>
      </c>
      <c r="G1975" s="10" t="s">
        <v>476</v>
      </c>
      <c r="H1975" s="27"/>
      <c r="I1975" s="9" t="s">
        <v>6727</v>
      </c>
      <c r="J1975" s="7" t="s">
        <v>6648</v>
      </c>
      <c r="K1975" s="6" t="s">
        <v>102</v>
      </c>
      <c r="L1975" s="6">
        <v>6305</v>
      </c>
      <c r="M1975" s="6">
        <v>12</v>
      </c>
      <c r="N1975" s="6">
        <v>9</v>
      </c>
      <c r="P1975" s="15">
        <v>1</v>
      </c>
      <c r="Q1975" s="15" t="str">
        <f>IF($B1975=2014,$P1975,"")</f>
        <v/>
      </c>
      <c r="R1975" s="15" t="str">
        <f>IF($B1975=2015,$P1975,"")</f>
        <v/>
      </c>
      <c r="S1975" s="15" t="str">
        <f>IF($B1975=2016,$P1975,"")</f>
        <v/>
      </c>
      <c r="T1975" s="15" t="str">
        <f>IF($B1975=2017,$P1975,"")</f>
        <v/>
      </c>
      <c r="U1975" s="15" t="str">
        <f>IF($B1975=2018,$P1975,"")</f>
        <v/>
      </c>
      <c r="V1975" s="15" t="str">
        <f>IF($B1975=2019,$P1975,"")</f>
        <v/>
      </c>
      <c r="W1975" s="15" t="str">
        <f>IF($B1975=2020,$P1975,"")</f>
        <v/>
      </c>
      <c r="X1975" s="6" t="str">
        <f>IF($B1975=2021,$P1975,"")</f>
        <v/>
      </c>
      <c r="Y1975" s="6">
        <f>IF($B1975=2022,$P1975,"")</f>
        <v>1</v>
      </c>
      <c r="Z1975" s="6" t="str">
        <f>IF($B1975=2023,$P1975,"")</f>
        <v/>
      </c>
      <c r="AA1975" s="6" t="str">
        <f>IF($B1975=2024,$P1975,"")</f>
        <v/>
      </c>
      <c r="AB1975" s="15" t="str">
        <f>IF($B1975=2025,$P1975,"")</f>
        <v/>
      </c>
    </row>
    <row r="1976" spans="1:28" x14ac:dyDescent="0.25">
      <c r="A1976" s="3">
        <v>801</v>
      </c>
      <c r="B1976" s="3">
        <v>2022</v>
      </c>
      <c r="C1976" s="3" t="s">
        <v>250</v>
      </c>
      <c r="D1976" s="4">
        <f>DATE(B1976,N1976,M1976)</f>
        <v>44908</v>
      </c>
      <c r="E1976" s="5">
        <v>1533</v>
      </c>
      <c r="F1976" s="10" t="s">
        <v>454</v>
      </c>
      <c r="G1976" s="10" t="s">
        <v>476</v>
      </c>
      <c r="H1976" s="27"/>
      <c r="I1976" s="9" t="s">
        <v>6727</v>
      </c>
      <c r="J1976" s="7" t="s">
        <v>7151</v>
      </c>
      <c r="K1976" s="6" t="s">
        <v>5783</v>
      </c>
      <c r="L1976" s="6">
        <v>6313</v>
      </c>
      <c r="M1976" s="6">
        <v>13</v>
      </c>
      <c r="N1976" s="6">
        <v>12</v>
      </c>
      <c r="P1976" s="15">
        <v>1</v>
      </c>
      <c r="Q1976" s="15" t="str">
        <f>IF($B1976=2014,$P1976,"")</f>
        <v/>
      </c>
      <c r="R1976" s="15" t="str">
        <f>IF($B1976=2015,$P1976,"")</f>
        <v/>
      </c>
      <c r="S1976" s="15" t="str">
        <f>IF($B1976=2016,$P1976,"")</f>
        <v/>
      </c>
      <c r="T1976" s="15" t="str">
        <f>IF($B1976=2017,$P1976,"")</f>
        <v/>
      </c>
      <c r="U1976" s="15" t="str">
        <f>IF($B1976=2018,$P1976,"")</f>
        <v/>
      </c>
      <c r="V1976" s="15" t="str">
        <f>IF($B1976=2019,$P1976,"")</f>
        <v/>
      </c>
      <c r="W1976" s="15" t="str">
        <f>IF($B1976=2020,$P1976,"")</f>
        <v/>
      </c>
      <c r="X1976" s="6" t="str">
        <f>IF($B1976=2021,$P1976,"")</f>
        <v/>
      </c>
      <c r="Y1976" s="6">
        <f>IF($B1976=2022,$P1976,"")</f>
        <v>1</v>
      </c>
      <c r="Z1976" s="6" t="str">
        <f>IF($B1976=2023,$P1976,"")</f>
        <v/>
      </c>
      <c r="AA1976" s="6" t="str">
        <f>IF($B1976=2024,$P1976,"")</f>
        <v/>
      </c>
      <c r="AB1976" s="15" t="str">
        <f>IF($B1976=2025,$P1976,"")</f>
        <v/>
      </c>
    </row>
    <row r="1977" spans="1:28" x14ac:dyDescent="0.25">
      <c r="A1977" s="3">
        <v>801</v>
      </c>
      <c r="B1977" s="3">
        <v>2023</v>
      </c>
      <c r="C1977" s="3" t="s">
        <v>170</v>
      </c>
      <c r="D1977" s="4">
        <f>DATE(B1977,N1977,M1977)</f>
        <v>45210</v>
      </c>
      <c r="E1977" s="5">
        <v>1500</v>
      </c>
      <c r="F1977" s="6" t="s">
        <v>454</v>
      </c>
      <c r="G1977" s="10" t="s">
        <v>476</v>
      </c>
      <c r="H1977" s="27"/>
      <c r="I1977" s="7" t="s">
        <v>7701</v>
      </c>
      <c r="J1977" s="7" t="s">
        <v>7702</v>
      </c>
      <c r="K1977" s="6" t="s">
        <v>102</v>
      </c>
      <c r="L1977" s="6">
        <v>6408</v>
      </c>
      <c r="M1977" s="6">
        <v>11</v>
      </c>
      <c r="N1977" s="6">
        <v>10</v>
      </c>
      <c r="P1977" s="15">
        <v>1</v>
      </c>
      <c r="Q1977" s="15" t="str">
        <f>IF($B1977=2014,$P1977,"")</f>
        <v/>
      </c>
      <c r="R1977" s="15" t="str">
        <f>IF($B1977=2015,$P1977,"")</f>
        <v/>
      </c>
      <c r="S1977" s="15" t="str">
        <f>IF($B1977=2016,$P1977,"")</f>
        <v/>
      </c>
      <c r="T1977" s="15" t="str">
        <f>IF($B1977=2017,$P1977,"")</f>
        <v/>
      </c>
      <c r="U1977" s="15" t="str">
        <f>IF($B1977=2018,$P1977,"")</f>
        <v/>
      </c>
      <c r="V1977" s="15" t="str">
        <f>IF($B1977=2019,$P1977,"")</f>
        <v/>
      </c>
      <c r="W1977" s="15" t="str">
        <f>IF($B1977=2020,$P1977,"")</f>
        <v/>
      </c>
      <c r="X1977" s="6" t="str">
        <f>IF($B1977=2021,$P1977,"")</f>
        <v/>
      </c>
      <c r="Y1977" s="6" t="str">
        <f>IF($B1977=2022,$P1977,"")</f>
        <v/>
      </c>
      <c r="Z1977" s="6">
        <f>IF($B1977=2023,$P1977,"")</f>
        <v>1</v>
      </c>
      <c r="AA1977" s="6" t="str">
        <f>IF($B1977=2024,$P1977,"")</f>
        <v/>
      </c>
      <c r="AB1977" s="15" t="str">
        <f>IF($B1977=2025,$P1977,"")</f>
        <v/>
      </c>
    </row>
    <row r="1978" spans="1:28" x14ac:dyDescent="0.25">
      <c r="A1978" s="3">
        <v>801</v>
      </c>
      <c r="B1978" s="3">
        <v>2023</v>
      </c>
      <c r="C1978" s="3" t="s">
        <v>491</v>
      </c>
      <c r="D1978" s="4">
        <f>DATE(B1978,N1978,M1978)</f>
        <v>45225</v>
      </c>
      <c r="E1978" s="5">
        <v>1700</v>
      </c>
      <c r="F1978" s="6" t="s">
        <v>454</v>
      </c>
      <c r="G1978" s="10" t="s">
        <v>476</v>
      </c>
      <c r="H1978" s="27"/>
      <c r="I1978" s="7" t="s">
        <v>7701</v>
      </c>
      <c r="J1978" s="7" t="s">
        <v>7703</v>
      </c>
      <c r="K1978" s="6" t="s">
        <v>5783</v>
      </c>
      <c r="L1978" s="6">
        <v>6408</v>
      </c>
      <c r="M1978" s="6">
        <v>26</v>
      </c>
      <c r="N1978" s="6">
        <v>10</v>
      </c>
      <c r="P1978" s="15">
        <v>1</v>
      </c>
      <c r="Q1978" s="15" t="str">
        <f>IF($B1978=2014,$P1978,"")</f>
        <v/>
      </c>
      <c r="R1978" s="15" t="str">
        <f>IF($B1978=2015,$P1978,"")</f>
        <v/>
      </c>
      <c r="S1978" s="15" t="str">
        <f>IF($B1978=2016,$P1978,"")</f>
        <v/>
      </c>
      <c r="T1978" s="15" t="str">
        <f>IF($B1978=2017,$P1978,"")</f>
        <v/>
      </c>
      <c r="U1978" s="15" t="str">
        <f>IF($B1978=2018,$P1978,"")</f>
        <v/>
      </c>
      <c r="V1978" s="15" t="str">
        <f>IF($B1978=2019,$P1978,"")</f>
        <v/>
      </c>
      <c r="W1978" s="15" t="str">
        <f>IF($B1978=2020,$P1978,"")</f>
        <v/>
      </c>
      <c r="X1978" s="6" t="str">
        <f>IF($B1978=2021,$P1978,"")</f>
        <v/>
      </c>
      <c r="Y1978" s="6" t="str">
        <f>IF($B1978=2022,$P1978,"")</f>
        <v/>
      </c>
      <c r="Z1978" s="6">
        <f>IF($B1978=2023,$P1978,"")</f>
        <v>1</v>
      </c>
      <c r="AA1978" s="6" t="str">
        <f>IF($B1978=2024,$P1978,"")</f>
        <v/>
      </c>
      <c r="AB1978" s="15" t="str">
        <f>IF($B1978=2025,$P1978,"")</f>
        <v/>
      </c>
    </row>
    <row r="1979" spans="1:28" x14ac:dyDescent="0.25">
      <c r="A1979" s="3">
        <v>801</v>
      </c>
      <c r="B1979" s="3">
        <v>2023</v>
      </c>
      <c r="C1979" s="3" t="s">
        <v>212</v>
      </c>
      <c r="D1979" s="4">
        <f>DATE(B1979,N1979,M1979)</f>
        <v>45267</v>
      </c>
      <c r="E1979" s="5">
        <v>1700</v>
      </c>
      <c r="F1979" s="10" t="s">
        <v>454</v>
      </c>
      <c r="G1979" s="10" t="s">
        <v>476</v>
      </c>
      <c r="H1979" s="10"/>
      <c r="I1979" s="7" t="s">
        <v>7701</v>
      </c>
      <c r="J1979" s="7" t="s">
        <v>7953</v>
      </c>
      <c r="K1979" s="6" t="s">
        <v>5783</v>
      </c>
      <c r="L1979" s="6">
        <v>6411</v>
      </c>
      <c r="M1979" s="6">
        <v>7</v>
      </c>
      <c r="N1979" s="6">
        <v>12</v>
      </c>
      <c r="P1979" s="15">
        <v>1</v>
      </c>
      <c r="Q1979" s="15" t="str">
        <f>IF($B1979=2014,$P1979,"")</f>
        <v/>
      </c>
      <c r="R1979" s="15" t="str">
        <f>IF($B1979=2015,$P1979,"")</f>
        <v/>
      </c>
      <c r="S1979" s="15" t="str">
        <f>IF($B1979=2016,$P1979,"")</f>
        <v/>
      </c>
      <c r="T1979" s="15" t="str">
        <f>IF($B1979=2017,$P1979,"")</f>
        <v/>
      </c>
      <c r="U1979" s="15" t="str">
        <f>IF($B1979=2018,$P1979,"")</f>
        <v/>
      </c>
      <c r="V1979" s="15" t="str">
        <f>IF($B1979=2019,$P1979,"")</f>
        <v/>
      </c>
      <c r="W1979" s="15" t="str">
        <f>IF($B1979=2020,$P1979,"")</f>
        <v/>
      </c>
      <c r="X1979" s="6" t="str">
        <f>IF($B1979=2021,$P1979,"")</f>
        <v/>
      </c>
      <c r="Y1979" s="6" t="str">
        <f>IF($B1979=2022,$P1979,"")</f>
        <v/>
      </c>
      <c r="Z1979" s="6">
        <f>IF($B1979=2023,$P1979,"")</f>
        <v>1</v>
      </c>
      <c r="AA1979" s="6" t="str">
        <f>IF($B1979=2024,$P1979,"")</f>
        <v/>
      </c>
      <c r="AB1979" s="15" t="str">
        <f>IF($B1979=2025,$P1979,"")</f>
        <v/>
      </c>
    </row>
    <row r="1980" spans="1:28" x14ac:dyDescent="0.25">
      <c r="A1980" s="3">
        <v>801</v>
      </c>
      <c r="B1980" s="3">
        <v>2023</v>
      </c>
      <c r="C1980" s="3" t="s">
        <v>47</v>
      </c>
      <c r="D1980" s="4">
        <f>DATE(B1980,N1980,M1980)</f>
        <v>45274</v>
      </c>
      <c r="E1980" s="5">
        <v>1700</v>
      </c>
      <c r="F1980" s="10" t="s">
        <v>454</v>
      </c>
      <c r="G1980" s="10" t="s">
        <v>476</v>
      </c>
      <c r="H1980" s="10"/>
      <c r="I1980" s="7" t="s">
        <v>7701</v>
      </c>
      <c r="J1980" s="7" t="s">
        <v>7953</v>
      </c>
      <c r="K1980" s="6" t="s">
        <v>5783</v>
      </c>
      <c r="L1980" s="6">
        <v>6412</v>
      </c>
      <c r="M1980" s="6">
        <v>14</v>
      </c>
      <c r="N1980" s="6">
        <v>12</v>
      </c>
      <c r="P1980" s="15">
        <v>1</v>
      </c>
      <c r="Q1980" s="15" t="str">
        <f>IF($B1980=2014,$P1980,"")</f>
        <v/>
      </c>
      <c r="R1980" s="15" t="str">
        <f>IF($B1980=2015,$P1980,"")</f>
        <v/>
      </c>
      <c r="S1980" s="15" t="str">
        <f>IF($B1980=2016,$P1980,"")</f>
        <v/>
      </c>
      <c r="T1980" s="15" t="str">
        <f>IF($B1980=2017,$P1980,"")</f>
        <v/>
      </c>
      <c r="U1980" s="15" t="str">
        <f>IF($B1980=2018,$P1980,"")</f>
        <v/>
      </c>
      <c r="V1980" s="15" t="str">
        <f>IF($B1980=2019,$P1980,"")</f>
        <v/>
      </c>
      <c r="W1980" s="15" t="str">
        <f>IF($B1980=2020,$P1980,"")</f>
        <v/>
      </c>
      <c r="X1980" s="6" t="str">
        <f>IF($B1980=2021,$P1980,"")</f>
        <v/>
      </c>
      <c r="Y1980" s="6" t="str">
        <f>IF($B1980=2022,$P1980,"")</f>
        <v/>
      </c>
      <c r="Z1980" s="6">
        <f>IF($B1980=2023,$P1980,"")</f>
        <v>1</v>
      </c>
      <c r="AA1980" s="6" t="str">
        <f>IF($B1980=2024,$P1980,"")</f>
        <v/>
      </c>
      <c r="AB1980" s="15" t="str">
        <f>IF($B1980=2025,$P1980,"")</f>
        <v/>
      </c>
    </row>
    <row r="1981" spans="1:28" x14ac:dyDescent="0.25">
      <c r="A1981" s="3">
        <v>801</v>
      </c>
      <c r="B1981" s="5">
        <v>2015</v>
      </c>
      <c r="C1981" s="3" t="s">
        <v>510</v>
      </c>
      <c r="D1981" s="4">
        <f>DATE(B1981,N1981,M1981)</f>
        <v>42365</v>
      </c>
      <c r="E1981" s="5">
        <v>2030</v>
      </c>
      <c r="F1981" s="6" t="s">
        <v>454</v>
      </c>
      <c r="G1981" s="6" t="s">
        <v>464</v>
      </c>
      <c r="H1981" s="27"/>
      <c r="I1981" s="7" t="s">
        <v>8239</v>
      </c>
      <c r="J1981" s="9" t="s">
        <v>636</v>
      </c>
      <c r="K1981" s="6" t="s">
        <v>31</v>
      </c>
      <c r="L1981" s="6">
        <v>5612</v>
      </c>
      <c r="M1981" s="6">
        <v>27</v>
      </c>
      <c r="N1981" s="6">
        <v>12</v>
      </c>
      <c r="P1981" s="15">
        <v>1</v>
      </c>
      <c r="Q1981" s="15" t="str">
        <f>IF($B1981=2014,$P1981,"")</f>
        <v/>
      </c>
      <c r="R1981" s="15">
        <f>IF($B1981=2015,$P1981,"")</f>
        <v>1</v>
      </c>
      <c r="S1981" s="15" t="str">
        <f>IF($B1981=2016,$P1981,"")</f>
        <v/>
      </c>
      <c r="T1981" s="15" t="str">
        <f>IF($B1981=2017,$P1981,"")</f>
        <v/>
      </c>
      <c r="U1981" s="15" t="str">
        <f>IF($B1981=2018,$P1981,"")</f>
        <v/>
      </c>
      <c r="V1981" s="15" t="str">
        <f>IF($B1981=2019,$P1981,"")</f>
        <v/>
      </c>
      <c r="W1981" s="15" t="str">
        <f>IF($B1981=2020,$P1981,"")</f>
        <v/>
      </c>
      <c r="X1981" s="6" t="str">
        <f>IF($B1981=2021,$P1981,"")</f>
        <v/>
      </c>
      <c r="Y1981" s="6" t="str">
        <f>IF($B1981=2022,$P1981,"")</f>
        <v/>
      </c>
      <c r="Z1981" s="6" t="str">
        <f>IF($B1981=2023,$P1981,"")</f>
        <v/>
      </c>
      <c r="AA1981" s="6" t="str">
        <f>IF($B1981=2024,$P1981,"")</f>
        <v/>
      </c>
      <c r="AB1981" s="15" t="str">
        <f>IF($B1981=2025,$P1981,"")</f>
        <v/>
      </c>
    </row>
    <row r="1982" spans="1:28" x14ac:dyDescent="0.25">
      <c r="A1982" s="3">
        <v>801</v>
      </c>
      <c r="B1982" s="3">
        <v>2016</v>
      </c>
      <c r="C1982" s="3" t="s">
        <v>574</v>
      </c>
      <c r="D1982" s="4">
        <f>DATE(B1982,N1982,M1982)</f>
        <v>42727</v>
      </c>
      <c r="E1982" s="5">
        <v>2030</v>
      </c>
      <c r="F1982" s="6" t="s">
        <v>454</v>
      </c>
      <c r="G1982" s="10" t="s">
        <v>464</v>
      </c>
      <c r="H1982" s="27"/>
      <c r="I1982" s="7" t="s">
        <v>8239</v>
      </c>
      <c r="J1982" s="7" t="s">
        <v>1815</v>
      </c>
      <c r="K1982" s="6" t="s">
        <v>31</v>
      </c>
      <c r="L1982" s="6">
        <v>5714</v>
      </c>
      <c r="M1982" s="6">
        <v>23</v>
      </c>
      <c r="N1982" s="6">
        <v>12</v>
      </c>
      <c r="P1982" s="15">
        <v>1</v>
      </c>
      <c r="Q1982" s="15" t="str">
        <f>IF($B1982=2014,$P1982,"")</f>
        <v/>
      </c>
      <c r="R1982" s="15" t="str">
        <f>IF($B1982=2015,$P1982,"")</f>
        <v/>
      </c>
      <c r="S1982" s="15">
        <f>IF($B1982=2016,$P1982,"")</f>
        <v>1</v>
      </c>
      <c r="T1982" s="15" t="str">
        <f>IF($B1982=2017,$P1982,"")</f>
        <v/>
      </c>
      <c r="U1982" s="15" t="str">
        <f>IF($B1982=2018,$P1982,"")</f>
        <v/>
      </c>
      <c r="V1982" s="15" t="str">
        <f>IF($B1982=2019,$P1982,"")</f>
        <v/>
      </c>
      <c r="W1982" s="15" t="str">
        <f>IF($B1982=2020,$P1982,"")</f>
        <v/>
      </c>
      <c r="X1982" s="6" t="str">
        <f>IF($B1982=2021,$P1982,"")</f>
        <v/>
      </c>
      <c r="Y1982" s="6" t="str">
        <f>IF($B1982=2022,$P1982,"")</f>
        <v/>
      </c>
      <c r="Z1982" s="6" t="str">
        <f>IF($B1982=2023,$P1982,"")</f>
        <v/>
      </c>
      <c r="AA1982" s="6" t="str">
        <f>IF($B1982=2024,$P1982,"")</f>
        <v/>
      </c>
      <c r="AB1982" s="15" t="str">
        <f>IF($B1982=2025,$P1982,"")</f>
        <v/>
      </c>
    </row>
    <row r="1983" spans="1:28" x14ac:dyDescent="0.25">
      <c r="A1983" s="3">
        <v>801</v>
      </c>
      <c r="B1983" s="3">
        <v>2019</v>
      </c>
      <c r="C1983" s="3" t="s">
        <v>152</v>
      </c>
      <c r="D1983" s="4">
        <f>DATE(B1983,N1983,M1983)</f>
        <v>43735</v>
      </c>
      <c r="E1983" s="5">
        <v>1730</v>
      </c>
      <c r="F1983" s="6" t="s">
        <v>454</v>
      </c>
      <c r="G1983" s="6" t="s">
        <v>464</v>
      </c>
      <c r="H1983" s="27"/>
      <c r="I1983" s="7" t="s">
        <v>8239</v>
      </c>
      <c r="J1983" s="9" t="s">
        <v>3826</v>
      </c>
      <c r="K1983" s="6" t="s">
        <v>1545</v>
      </c>
      <c r="L1983" s="6">
        <v>6006</v>
      </c>
      <c r="M1983" s="6">
        <v>27</v>
      </c>
      <c r="N1983" s="6">
        <v>9</v>
      </c>
      <c r="P1983" s="15">
        <v>1</v>
      </c>
      <c r="Q1983" s="15" t="str">
        <f>IF($B1983=2014,$P1983,"")</f>
        <v/>
      </c>
      <c r="R1983" s="15" t="str">
        <f>IF($B1983=2015,$P1983,"")</f>
        <v/>
      </c>
      <c r="S1983" s="15" t="str">
        <f>IF($B1983=2016,$P1983,"")</f>
        <v/>
      </c>
      <c r="T1983" s="15" t="str">
        <f>IF($B1983=2017,$P1983,"")</f>
        <v/>
      </c>
      <c r="U1983" s="15" t="str">
        <f>IF($B1983=2018,$P1983,"")</f>
        <v/>
      </c>
      <c r="V1983" s="15">
        <f>IF($B1983=2019,$P1983,"")</f>
        <v>1</v>
      </c>
      <c r="W1983" s="15" t="str">
        <f>IF($B1983=2020,$P1983,"")</f>
        <v/>
      </c>
      <c r="X1983" s="6" t="str">
        <f>IF($B1983=2021,$P1983,"")</f>
        <v/>
      </c>
      <c r="Y1983" s="6" t="str">
        <f>IF($B1983=2022,$P1983,"")</f>
        <v/>
      </c>
      <c r="Z1983" s="6" t="str">
        <f>IF($B1983=2023,$P1983,"")</f>
        <v/>
      </c>
      <c r="AA1983" s="6" t="str">
        <f>IF($B1983=2024,$P1983,"")</f>
        <v/>
      </c>
      <c r="AB1983" s="15" t="str">
        <f>IF($B1983=2025,$P1983,"")</f>
        <v/>
      </c>
    </row>
    <row r="1984" spans="1:28" x14ac:dyDescent="0.25">
      <c r="A1984" s="3">
        <v>801</v>
      </c>
      <c r="B1984" s="3">
        <v>2021</v>
      </c>
      <c r="C1984" s="3" t="s">
        <v>146</v>
      </c>
      <c r="D1984" s="4">
        <v>44449</v>
      </c>
      <c r="E1984" s="5">
        <v>1930</v>
      </c>
      <c r="F1984" s="6" t="s">
        <v>454</v>
      </c>
      <c r="G1984" s="6" t="s">
        <v>464</v>
      </c>
      <c r="H1984" s="27"/>
      <c r="I1984" s="7" t="s">
        <v>8239</v>
      </c>
      <c r="J1984" s="7" t="s">
        <v>6049</v>
      </c>
      <c r="K1984" s="6" t="s">
        <v>43</v>
      </c>
      <c r="L1984" s="6">
        <v>6205</v>
      </c>
      <c r="M1984" s="6">
        <v>10</v>
      </c>
      <c r="N1984" s="6">
        <v>9</v>
      </c>
      <c r="P1984" s="15">
        <v>1</v>
      </c>
      <c r="Q1984" s="15" t="str">
        <f>IF($B1984=2014,$P1984,"")</f>
        <v/>
      </c>
      <c r="R1984" s="15" t="str">
        <f>IF($B1984=2015,$P1984,"")</f>
        <v/>
      </c>
      <c r="S1984" s="15" t="str">
        <f>IF($B1984=2016,$P1984,"")</f>
        <v/>
      </c>
      <c r="T1984" s="15" t="str">
        <f>IF($B1984=2017,$P1984,"")</f>
        <v/>
      </c>
      <c r="U1984" s="15" t="str">
        <f>IF($B1984=2018,$P1984,"")</f>
        <v/>
      </c>
      <c r="V1984" s="15" t="str">
        <f>IF($B1984=2019,$P1984,"")</f>
        <v/>
      </c>
      <c r="W1984" s="15" t="str">
        <f>IF($B1984=2020,$P1984,"")</f>
        <v/>
      </c>
      <c r="X1984" s="6">
        <f>IF($B1984=2021,$P1984,"")</f>
        <v>1</v>
      </c>
      <c r="Y1984" s="6" t="str">
        <f>IF($B1984=2022,$P1984,"")</f>
        <v/>
      </c>
      <c r="Z1984" s="6" t="str">
        <f>IF($B1984=2023,$P1984,"")</f>
        <v/>
      </c>
      <c r="AA1984" s="6" t="str">
        <f>IF($B1984=2024,$P1984,"")</f>
        <v/>
      </c>
      <c r="AB1984" s="15" t="str">
        <f>IF($B1984=2025,$P1984,"")</f>
        <v/>
      </c>
    </row>
    <row r="1985" spans="1:28" x14ac:dyDescent="0.25">
      <c r="A1985" s="3">
        <v>801</v>
      </c>
      <c r="B1985" s="3">
        <v>2023</v>
      </c>
      <c r="C1985" s="3" t="s">
        <v>155</v>
      </c>
      <c r="D1985" s="4">
        <f>DATE(B1985,N1985,M1985)</f>
        <v>45216</v>
      </c>
      <c r="E1985" s="5">
        <v>1700</v>
      </c>
      <c r="F1985" s="6" t="s">
        <v>454</v>
      </c>
      <c r="G1985" s="10" t="s">
        <v>464</v>
      </c>
      <c r="H1985" s="27"/>
      <c r="I1985" s="7" t="s">
        <v>8239</v>
      </c>
      <c r="J1985" s="7" t="s">
        <v>7704</v>
      </c>
      <c r="K1985" s="6" t="s">
        <v>1563</v>
      </c>
      <c r="L1985" s="6">
        <v>6408</v>
      </c>
      <c r="M1985" s="6">
        <v>17</v>
      </c>
      <c r="N1985" s="6">
        <v>10</v>
      </c>
      <c r="O1985" s="6" t="s">
        <v>4448</v>
      </c>
      <c r="P1985" s="15">
        <v>1</v>
      </c>
      <c r="Q1985" s="15" t="str">
        <f>IF($B1985=2014,$P1985,"")</f>
        <v/>
      </c>
      <c r="R1985" s="15" t="str">
        <f>IF($B1985=2015,$P1985,"")</f>
        <v/>
      </c>
      <c r="S1985" s="15" t="str">
        <f>IF($B1985=2016,$P1985,"")</f>
        <v/>
      </c>
      <c r="T1985" s="15" t="str">
        <f>IF($B1985=2017,$P1985,"")</f>
        <v/>
      </c>
      <c r="U1985" s="15" t="str">
        <f>IF($B1985=2018,$P1985,"")</f>
        <v/>
      </c>
      <c r="V1985" s="15" t="str">
        <f>IF($B1985=2019,$P1985,"")</f>
        <v/>
      </c>
      <c r="W1985" s="15" t="str">
        <f>IF($B1985=2020,$P1985,"")</f>
        <v/>
      </c>
      <c r="X1985" s="6" t="str">
        <f>IF($B1985=2021,$P1985,"")</f>
        <v/>
      </c>
      <c r="Y1985" s="6" t="str">
        <f>IF($B1985=2022,$P1985,"")</f>
        <v/>
      </c>
      <c r="Z1985" s="6">
        <f>IF($B1985=2023,$P1985,"")</f>
        <v>1</v>
      </c>
      <c r="AA1985" s="6" t="str">
        <f>IF($B1985=2024,$P1985,"")</f>
        <v/>
      </c>
      <c r="AB1985" s="15" t="str">
        <f>IF($B1985=2025,$P1985,"")</f>
        <v/>
      </c>
    </row>
    <row r="1986" spans="1:28" x14ac:dyDescent="0.25">
      <c r="A1986" s="3">
        <v>801</v>
      </c>
      <c r="B1986" s="3">
        <v>2021</v>
      </c>
      <c r="C1986" s="3" t="s">
        <v>146</v>
      </c>
      <c r="D1986" s="4">
        <v>44449</v>
      </c>
      <c r="E1986" s="5">
        <v>1930</v>
      </c>
      <c r="F1986" s="6" t="s">
        <v>454</v>
      </c>
      <c r="G1986" s="6" t="s">
        <v>464</v>
      </c>
      <c r="H1986" s="27"/>
      <c r="I1986" s="7" t="s">
        <v>8225</v>
      </c>
      <c r="J1986" s="7" t="s">
        <v>6050</v>
      </c>
      <c r="K1986" s="6" t="s">
        <v>43</v>
      </c>
      <c r="L1986" s="6">
        <v>6205</v>
      </c>
      <c r="M1986" s="6">
        <v>10</v>
      </c>
      <c r="N1986" s="6">
        <v>9</v>
      </c>
      <c r="P1986" s="15">
        <v>1</v>
      </c>
      <c r="Q1986" s="15" t="str">
        <f>IF($B1986=2014,$P1986,"")</f>
        <v/>
      </c>
      <c r="R1986" s="15" t="str">
        <f>IF($B1986=2015,$P1986,"")</f>
        <v/>
      </c>
      <c r="S1986" s="15" t="str">
        <f>IF($B1986=2016,$P1986,"")</f>
        <v/>
      </c>
      <c r="T1986" s="15" t="str">
        <f>IF($B1986=2017,$P1986,"")</f>
        <v/>
      </c>
      <c r="U1986" s="15" t="str">
        <f>IF($B1986=2018,$P1986,"")</f>
        <v/>
      </c>
      <c r="V1986" s="15" t="str">
        <f>IF($B1986=2019,$P1986,"")</f>
        <v/>
      </c>
      <c r="W1986" s="15" t="str">
        <f>IF($B1986=2020,$P1986,"")</f>
        <v/>
      </c>
      <c r="X1986" s="6">
        <f>IF($B1986=2021,$P1986,"")</f>
        <v>1</v>
      </c>
      <c r="Y1986" s="6" t="str">
        <f>IF($B1986=2022,$P1986,"")</f>
        <v/>
      </c>
      <c r="Z1986" s="6" t="str">
        <f>IF($B1986=2023,$P1986,"")</f>
        <v/>
      </c>
      <c r="AA1986" s="6" t="str">
        <f>IF($B1986=2024,$P1986,"")</f>
        <v/>
      </c>
      <c r="AB1986" s="15" t="str">
        <f>IF($B1986=2025,$P1986,"")</f>
        <v/>
      </c>
    </row>
    <row r="1987" spans="1:28" x14ac:dyDescent="0.25">
      <c r="A1987" s="3">
        <v>801</v>
      </c>
      <c r="B1987" s="3">
        <v>2022</v>
      </c>
      <c r="C1987" s="3" t="s">
        <v>193</v>
      </c>
      <c r="D1987" s="4">
        <f>DATE(B1987,N1987,M1987)</f>
        <v>44865</v>
      </c>
      <c r="E1987" s="5">
        <v>1700</v>
      </c>
      <c r="F1987" s="10" t="s">
        <v>454</v>
      </c>
      <c r="G1987" s="10" t="s">
        <v>588</v>
      </c>
      <c r="H1987" s="27"/>
      <c r="I1987" s="7" t="s">
        <v>7028</v>
      </c>
      <c r="J1987" s="7" t="s">
        <v>6985</v>
      </c>
      <c r="K1987" s="6" t="s">
        <v>88</v>
      </c>
      <c r="L1987" s="6">
        <v>6309</v>
      </c>
      <c r="M1987" s="6">
        <v>31</v>
      </c>
      <c r="N1987" s="6">
        <v>10</v>
      </c>
      <c r="O1987" s="6" t="s">
        <v>86</v>
      </c>
      <c r="P1987" s="15">
        <v>1</v>
      </c>
      <c r="Q1987" s="15" t="str">
        <f>IF($B1987=2014,$P1987,"")</f>
        <v/>
      </c>
      <c r="R1987" s="15" t="str">
        <f>IF($B1987=2015,$P1987,"")</f>
        <v/>
      </c>
      <c r="S1987" s="15" t="str">
        <f>IF($B1987=2016,$P1987,"")</f>
        <v/>
      </c>
      <c r="T1987" s="15" t="str">
        <f>IF($B1987=2017,$P1987,"")</f>
        <v/>
      </c>
      <c r="U1987" s="15" t="str">
        <f>IF($B1987=2018,$P1987,"")</f>
        <v/>
      </c>
      <c r="V1987" s="15" t="str">
        <f>IF($B1987=2019,$P1987,"")</f>
        <v/>
      </c>
      <c r="W1987" s="15" t="str">
        <f>IF($B1987=2020,$P1987,"")</f>
        <v/>
      </c>
      <c r="X1987" s="6" t="str">
        <f>IF($B1987=2021,$P1987,"")</f>
        <v/>
      </c>
      <c r="Y1987" s="6">
        <f>IF($B1987=2022,$P1987,"")</f>
        <v>1</v>
      </c>
      <c r="Z1987" s="6" t="str">
        <f>IF($B1987=2023,$P1987,"")</f>
        <v/>
      </c>
      <c r="AA1987" s="6" t="str">
        <f>IF($B1987=2024,$P1987,"")</f>
        <v/>
      </c>
      <c r="AB1987" s="15" t="str">
        <f>IF($B1987=2025,$P1987,"")</f>
        <v/>
      </c>
    </row>
    <row r="1988" spans="1:28" x14ac:dyDescent="0.25">
      <c r="A1988" s="3">
        <v>801</v>
      </c>
      <c r="B1988" s="5">
        <v>2015</v>
      </c>
      <c r="C1988" s="3" t="s">
        <v>487</v>
      </c>
      <c r="D1988" s="4">
        <f>DATE(B1988,N1988,M1988)</f>
        <v>42299</v>
      </c>
      <c r="E1988" s="5">
        <v>1659</v>
      </c>
      <c r="F1988" s="6" t="s">
        <v>454</v>
      </c>
      <c r="G1988" s="6" t="s">
        <v>588</v>
      </c>
      <c r="H1988" s="27"/>
      <c r="I1988" s="7" t="s">
        <v>1816</v>
      </c>
      <c r="J1988" s="9" t="s">
        <v>638</v>
      </c>
      <c r="K1988" s="6" t="s">
        <v>102</v>
      </c>
      <c r="L1988" s="6">
        <v>5608</v>
      </c>
      <c r="M1988" s="6">
        <v>22</v>
      </c>
      <c r="N1988" s="6">
        <v>10</v>
      </c>
      <c r="P1988" s="15">
        <v>1</v>
      </c>
      <c r="Q1988" s="15" t="str">
        <f>IF($B1988=2014,$P1988,"")</f>
        <v/>
      </c>
      <c r="R1988" s="15">
        <f>IF($B1988=2015,$P1988,"")</f>
        <v>1</v>
      </c>
      <c r="S1988" s="15" t="str">
        <f>IF($B1988=2016,$P1988,"")</f>
        <v/>
      </c>
      <c r="T1988" s="15" t="str">
        <f>IF($B1988=2017,$P1988,"")</f>
        <v/>
      </c>
      <c r="U1988" s="15" t="str">
        <f>IF($B1988=2018,$P1988,"")</f>
        <v/>
      </c>
      <c r="V1988" s="15" t="str">
        <f>IF($B1988=2019,$P1988,"")</f>
        <v/>
      </c>
      <c r="W1988" s="15" t="str">
        <f>IF($B1988=2020,$P1988,"")</f>
        <v/>
      </c>
      <c r="X1988" s="6" t="str">
        <f>IF($B1988=2021,$P1988,"")</f>
        <v/>
      </c>
      <c r="Y1988" s="6" t="str">
        <f>IF($B1988=2022,$P1988,"")</f>
        <v/>
      </c>
      <c r="Z1988" s="6" t="str">
        <f>IF($B1988=2023,$P1988,"")</f>
        <v/>
      </c>
      <c r="AA1988" s="6" t="str">
        <f>IF($B1988=2024,$P1988,"")</f>
        <v/>
      </c>
      <c r="AB1988" s="15" t="str">
        <f>IF($B1988=2025,$P1988,"")</f>
        <v/>
      </c>
    </row>
    <row r="1989" spans="1:28" x14ac:dyDescent="0.25">
      <c r="A1989" s="3">
        <v>801</v>
      </c>
      <c r="B1989" s="5">
        <v>2015</v>
      </c>
      <c r="C1989" s="3" t="s">
        <v>283</v>
      </c>
      <c r="D1989" s="4">
        <f>DATE(B1989,N1989,M1989)</f>
        <v>42316</v>
      </c>
      <c r="E1989" s="5">
        <v>1201</v>
      </c>
      <c r="F1989" s="6" t="s">
        <v>454</v>
      </c>
      <c r="G1989" s="6" t="s">
        <v>588</v>
      </c>
      <c r="H1989" s="27"/>
      <c r="I1989" s="7" t="s">
        <v>1816</v>
      </c>
      <c r="J1989" s="9" t="s">
        <v>637</v>
      </c>
      <c r="K1989" s="6" t="s">
        <v>58</v>
      </c>
      <c r="L1989" s="6">
        <v>5610</v>
      </c>
      <c r="M1989" s="6">
        <v>8</v>
      </c>
      <c r="N1989" s="6">
        <v>11</v>
      </c>
      <c r="O1989" s="6" t="s">
        <v>14</v>
      </c>
      <c r="P1989" s="15">
        <v>1</v>
      </c>
      <c r="Q1989" s="15" t="str">
        <f>IF($B1989=2014,$P1989,"")</f>
        <v/>
      </c>
      <c r="R1989" s="15">
        <f>IF($B1989=2015,$P1989,"")</f>
        <v>1</v>
      </c>
      <c r="S1989" s="15" t="str">
        <f>IF($B1989=2016,$P1989,"")</f>
        <v/>
      </c>
      <c r="T1989" s="15" t="str">
        <f>IF($B1989=2017,$P1989,"")</f>
        <v/>
      </c>
      <c r="U1989" s="15" t="str">
        <f>IF($B1989=2018,$P1989,"")</f>
        <v/>
      </c>
      <c r="V1989" s="15" t="str">
        <f>IF($B1989=2019,$P1989,"")</f>
        <v/>
      </c>
      <c r="W1989" s="15" t="str">
        <f>IF($B1989=2020,$P1989,"")</f>
        <v/>
      </c>
      <c r="X1989" s="6" t="str">
        <f>IF($B1989=2021,$P1989,"")</f>
        <v/>
      </c>
      <c r="Y1989" s="6" t="str">
        <f>IF($B1989=2022,$P1989,"")</f>
        <v/>
      </c>
      <c r="Z1989" s="6" t="str">
        <f>IF($B1989=2023,$P1989,"")</f>
        <v/>
      </c>
      <c r="AA1989" s="6" t="str">
        <f>IF($B1989=2024,$P1989,"")</f>
        <v/>
      </c>
      <c r="AB1989" s="15" t="str">
        <f>IF($B1989=2025,$P1989,"")</f>
        <v/>
      </c>
    </row>
    <row r="1990" spans="1:28" x14ac:dyDescent="0.25">
      <c r="A1990" s="3">
        <v>801</v>
      </c>
      <c r="B1990" s="5">
        <v>2015</v>
      </c>
      <c r="C1990" s="3" t="s">
        <v>283</v>
      </c>
      <c r="D1990" s="4">
        <f>DATE(B1990,N1990,M1990)</f>
        <v>42316</v>
      </c>
      <c r="E1990" s="5">
        <v>1530</v>
      </c>
      <c r="F1990" s="6" t="s">
        <v>454</v>
      </c>
      <c r="G1990" s="6" t="s">
        <v>588</v>
      </c>
      <c r="H1990" s="27"/>
      <c r="I1990" s="7" t="s">
        <v>1816</v>
      </c>
      <c r="J1990" s="9" t="s">
        <v>639</v>
      </c>
      <c r="K1990" s="6" t="s">
        <v>123</v>
      </c>
      <c r="L1990" s="6">
        <v>5609</v>
      </c>
      <c r="M1990" s="6">
        <v>8</v>
      </c>
      <c r="N1990" s="6">
        <v>11</v>
      </c>
      <c r="P1990" s="15">
        <v>1</v>
      </c>
      <c r="Q1990" s="15" t="str">
        <f>IF($B1990=2014,$P1990,"")</f>
        <v/>
      </c>
      <c r="R1990" s="15">
        <f>IF($B1990=2015,$P1990,"")</f>
        <v>1</v>
      </c>
      <c r="S1990" s="15" t="str">
        <f>IF($B1990=2016,$P1990,"")</f>
        <v/>
      </c>
      <c r="T1990" s="15" t="str">
        <f>IF($B1990=2017,$P1990,"")</f>
        <v/>
      </c>
      <c r="U1990" s="15" t="str">
        <f>IF($B1990=2018,$P1990,"")</f>
        <v/>
      </c>
      <c r="V1990" s="15" t="str">
        <f>IF($B1990=2019,$P1990,"")</f>
        <v/>
      </c>
      <c r="W1990" s="15" t="str">
        <f>IF($B1990=2020,$P1990,"")</f>
        <v/>
      </c>
      <c r="X1990" s="6" t="str">
        <f>IF($B1990=2021,$P1990,"")</f>
        <v/>
      </c>
      <c r="Y1990" s="6" t="str">
        <f>IF($B1990=2022,$P1990,"")</f>
        <v/>
      </c>
      <c r="Z1990" s="6" t="str">
        <f>IF($B1990=2023,$P1990,"")</f>
        <v/>
      </c>
      <c r="AA1990" s="6" t="str">
        <f>IF($B1990=2024,$P1990,"")</f>
        <v/>
      </c>
      <c r="AB1990" s="15" t="str">
        <f>IF($B1990=2025,$P1990,"")</f>
        <v/>
      </c>
    </row>
    <row r="1991" spans="1:28" x14ac:dyDescent="0.25">
      <c r="A1991" s="3">
        <v>801</v>
      </c>
      <c r="B1991" s="3">
        <v>2016</v>
      </c>
      <c r="C1991" s="3" t="s">
        <v>487</v>
      </c>
      <c r="D1991" s="4">
        <f>DATE(B1991,N1991,M1991)</f>
        <v>42665</v>
      </c>
      <c r="E1991" s="5">
        <v>1500</v>
      </c>
      <c r="F1991" s="6" t="s">
        <v>454</v>
      </c>
      <c r="G1991" s="10" t="s">
        <v>588</v>
      </c>
      <c r="H1991" s="27"/>
      <c r="I1991" s="7" t="s">
        <v>1816</v>
      </c>
      <c r="J1991" s="7" t="s">
        <v>1817</v>
      </c>
      <c r="K1991" s="6" t="s">
        <v>123</v>
      </c>
      <c r="L1991" s="6">
        <v>5707</v>
      </c>
      <c r="M1991" s="6">
        <v>22</v>
      </c>
      <c r="N1991" s="6">
        <v>10</v>
      </c>
      <c r="P1991" s="15">
        <v>1</v>
      </c>
      <c r="Q1991" s="15" t="str">
        <f>IF($B1991=2014,$P1991,"")</f>
        <v/>
      </c>
      <c r="R1991" s="15" t="str">
        <f>IF($B1991=2015,$P1991,"")</f>
        <v/>
      </c>
      <c r="S1991" s="15">
        <f>IF($B1991=2016,$P1991,"")</f>
        <v>1</v>
      </c>
      <c r="T1991" s="15" t="str">
        <f>IF($B1991=2017,$P1991,"")</f>
        <v/>
      </c>
      <c r="U1991" s="15" t="str">
        <f>IF($B1991=2018,$P1991,"")</f>
        <v/>
      </c>
      <c r="V1991" s="15" t="str">
        <f>IF($B1991=2019,$P1991,"")</f>
        <v/>
      </c>
      <c r="W1991" s="15" t="str">
        <f>IF($B1991=2020,$P1991,"")</f>
        <v/>
      </c>
      <c r="X1991" s="6" t="str">
        <f>IF($B1991=2021,$P1991,"")</f>
        <v/>
      </c>
      <c r="Y1991" s="6" t="str">
        <f>IF($B1991=2022,$P1991,"")</f>
        <v/>
      </c>
      <c r="Z1991" s="6" t="str">
        <f>IF($B1991=2023,$P1991,"")</f>
        <v/>
      </c>
      <c r="AA1991" s="6" t="str">
        <f>IF($B1991=2024,$P1991,"")</f>
        <v/>
      </c>
      <c r="AB1991" s="15" t="str">
        <f>IF($B1991=2025,$P1991,"")</f>
        <v/>
      </c>
    </row>
    <row r="1992" spans="1:28" x14ac:dyDescent="0.25">
      <c r="A1992" s="3">
        <v>801</v>
      </c>
      <c r="B1992" s="3">
        <v>2023</v>
      </c>
      <c r="C1992" s="3" t="s">
        <v>116</v>
      </c>
      <c r="D1992" s="4">
        <f>DATE(B1992,N1992,M1992)</f>
        <v>44986</v>
      </c>
      <c r="E1992" s="5">
        <v>1500</v>
      </c>
      <c r="F1992" s="10" t="s">
        <v>454</v>
      </c>
      <c r="G1992" s="10" t="s">
        <v>588</v>
      </c>
      <c r="H1992" s="27"/>
      <c r="I1992" s="7" t="s">
        <v>1816</v>
      </c>
      <c r="J1992" s="7" t="s">
        <v>7270</v>
      </c>
      <c r="K1992" s="6" t="s">
        <v>88</v>
      </c>
      <c r="L1992" s="6">
        <v>6317</v>
      </c>
      <c r="M1992" s="6">
        <v>1</v>
      </c>
      <c r="N1992" s="6">
        <v>3</v>
      </c>
      <c r="O1992" s="6" t="s">
        <v>86</v>
      </c>
      <c r="P1992" s="15">
        <v>1</v>
      </c>
      <c r="Q1992" s="15" t="str">
        <f>IF($B1992=2014,$P1992,"")</f>
        <v/>
      </c>
      <c r="R1992" s="15" t="str">
        <f>IF($B1992=2015,$P1992,"")</f>
        <v/>
      </c>
      <c r="S1992" s="15" t="str">
        <f>IF($B1992=2016,$P1992,"")</f>
        <v/>
      </c>
      <c r="T1992" s="15" t="str">
        <f>IF($B1992=2017,$P1992,"")</f>
        <v/>
      </c>
      <c r="U1992" s="15" t="str">
        <f>IF($B1992=2018,$P1992,"")</f>
        <v/>
      </c>
      <c r="V1992" s="15" t="str">
        <f>IF($B1992=2019,$P1992,"")</f>
        <v/>
      </c>
      <c r="W1992" s="15" t="str">
        <f>IF($B1992=2020,$P1992,"")</f>
        <v/>
      </c>
      <c r="X1992" s="6" t="str">
        <f>IF($B1992=2021,$P1992,"")</f>
        <v/>
      </c>
      <c r="Y1992" s="6" t="str">
        <f>IF($B1992=2022,$P1992,"")</f>
        <v/>
      </c>
      <c r="Z1992" s="6">
        <f>IF($B1992=2023,$P1992,"")</f>
        <v>1</v>
      </c>
      <c r="AA1992" s="6" t="str">
        <f>IF($B1992=2024,$P1992,"")</f>
        <v/>
      </c>
      <c r="AB1992" s="15" t="str">
        <f>IF($B1992=2025,$P1992,"")</f>
        <v/>
      </c>
    </row>
    <row r="1993" spans="1:28" x14ac:dyDescent="0.25">
      <c r="A1993" s="3">
        <v>810</v>
      </c>
      <c r="B1993" s="5">
        <v>2016</v>
      </c>
      <c r="C1993" s="3" t="s">
        <v>227</v>
      </c>
      <c r="D1993" s="4">
        <f>DATE(B1993,N1993,M1993)</f>
        <v>42449</v>
      </c>
      <c r="E1993" s="5">
        <v>1500</v>
      </c>
      <c r="F1993" s="6" t="s">
        <v>454</v>
      </c>
      <c r="G1993" s="6" t="s">
        <v>461</v>
      </c>
      <c r="H1993" s="27"/>
      <c r="I1993" s="7" t="s">
        <v>6856</v>
      </c>
      <c r="J1993" s="9" t="s">
        <v>640</v>
      </c>
      <c r="K1993" s="6" t="s">
        <v>144</v>
      </c>
      <c r="L1993" s="6">
        <v>5618</v>
      </c>
      <c r="M1993" s="6">
        <v>20</v>
      </c>
      <c r="N1993" s="6">
        <v>3</v>
      </c>
      <c r="O1993" s="6" t="s">
        <v>14</v>
      </c>
      <c r="P1993" s="15">
        <v>1</v>
      </c>
      <c r="Q1993" s="15" t="str">
        <f>IF($B1993=2014,$P1993,"")</f>
        <v/>
      </c>
      <c r="R1993" s="15" t="str">
        <f>IF($B1993=2015,$P1993,"")</f>
        <v/>
      </c>
      <c r="S1993" s="15">
        <f>IF($B1993=2016,$P1993,"")</f>
        <v>1</v>
      </c>
      <c r="T1993" s="15" t="str">
        <f>IF($B1993=2017,$P1993,"")</f>
        <v/>
      </c>
      <c r="U1993" s="15" t="str">
        <f>IF($B1993=2018,$P1993,"")</f>
        <v/>
      </c>
      <c r="V1993" s="15" t="str">
        <f>IF($B1993=2019,$P1993,"")</f>
        <v/>
      </c>
      <c r="W1993" s="15" t="str">
        <f>IF($B1993=2020,$P1993,"")</f>
        <v/>
      </c>
      <c r="X1993" s="6" t="str">
        <f>IF($B1993=2021,$P1993,"")</f>
        <v/>
      </c>
      <c r="Y1993" s="6" t="str">
        <f>IF($B1993=2022,$P1993,"")</f>
        <v/>
      </c>
      <c r="Z1993" s="6" t="str">
        <f>IF($B1993=2023,$P1993,"")</f>
        <v/>
      </c>
      <c r="AA1993" s="6" t="str">
        <f>IF($B1993=2024,$P1993,"")</f>
        <v/>
      </c>
      <c r="AB1993" s="15" t="str">
        <f>IF($B1993=2025,$P1993,"")</f>
        <v/>
      </c>
    </row>
    <row r="1994" spans="1:28" x14ac:dyDescent="0.25">
      <c r="A1994" s="3">
        <v>810</v>
      </c>
      <c r="B1994" s="3">
        <v>2022</v>
      </c>
      <c r="C1994" s="3" t="s">
        <v>185</v>
      </c>
      <c r="D1994" s="4">
        <v>44817</v>
      </c>
      <c r="E1994" s="5">
        <v>2000</v>
      </c>
      <c r="F1994" s="10" t="s">
        <v>454</v>
      </c>
      <c r="G1994" s="10" t="s">
        <v>461</v>
      </c>
      <c r="H1994" s="27"/>
      <c r="I1994" s="7" t="s">
        <v>6856</v>
      </c>
      <c r="J1994" s="7" t="s">
        <v>6650</v>
      </c>
      <c r="K1994" s="6" t="s">
        <v>102</v>
      </c>
      <c r="L1994" s="6">
        <v>6305</v>
      </c>
      <c r="M1994" s="6">
        <v>13</v>
      </c>
      <c r="N1994" s="6">
        <v>9</v>
      </c>
      <c r="P1994" s="15">
        <v>1</v>
      </c>
      <c r="Q1994" s="15" t="str">
        <f>IF($B1994=2014,$P1994,"")</f>
        <v/>
      </c>
      <c r="R1994" s="15" t="str">
        <f>IF($B1994=2015,$P1994,"")</f>
        <v/>
      </c>
      <c r="S1994" s="15" t="str">
        <f>IF($B1994=2016,$P1994,"")</f>
        <v/>
      </c>
      <c r="T1994" s="15" t="str">
        <f>IF($B1994=2017,$P1994,"")</f>
        <v/>
      </c>
      <c r="U1994" s="15" t="str">
        <f>IF($B1994=2018,$P1994,"")</f>
        <v/>
      </c>
      <c r="V1994" s="15" t="str">
        <f>IF($B1994=2019,$P1994,"")</f>
        <v/>
      </c>
      <c r="W1994" s="15" t="str">
        <f>IF($B1994=2020,$P1994,"")</f>
        <v/>
      </c>
      <c r="X1994" s="6" t="str">
        <f>IF($B1994=2021,$P1994,"")</f>
        <v/>
      </c>
      <c r="Y1994" s="6">
        <f>IF($B1994=2022,$P1994,"")</f>
        <v>1</v>
      </c>
      <c r="Z1994" s="6" t="str">
        <f>IF($B1994=2023,$P1994,"")</f>
        <v/>
      </c>
      <c r="AA1994" s="6" t="str">
        <f>IF($B1994=2024,$P1994,"")</f>
        <v/>
      </c>
      <c r="AB1994" s="15" t="str">
        <f>IF($B1994=2025,$P1994,"")</f>
        <v/>
      </c>
    </row>
    <row r="1995" spans="1:28" x14ac:dyDescent="0.25">
      <c r="A1995" s="3">
        <v>810</v>
      </c>
      <c r="B1995" s="3">
        <v>2023</v>
      </c>
      <c r="C1995" s="3" t="s">
        <v>491</v>
      </c>
      <c r="D1995" s="4">
        <f>DATE(B1995,N1995,M1995)</f>
        <v>45225</v>
      </c>
      <c r="E1995" s="5">
        <v>1700</v>
      </c>
      <c r="F1995" s="6" t="s">
        <v>454</v>
      </c>
      <c r="G1995" s="10" t="s">
        <v>476</v>
      </c>
      <c r="H1995" s="27"/>
      <c r="I1995" s="7" t="s">
        <v>8563</v>
      </c>
      <c r="J1995" s="7" t="s">
        <v>7705</v>
      </c>
      <c r="K1995" s="6" t="s">
        <v>5783</v>
      </c>
      <c r="L1995" s="6">
        <v>6408</v>
      </c>
      <c r="M1995" s="6">
        <v>26</v>
      </c>
      <c r="N1995" s="6">
        <v>10</v>
      </c>
      <c r="P1995" s="15">
        <v>1</v>
      </c>
      <c r="Q1995" s="15" t="str">
        <f>IF($B1995=2014,$P1995,"")</f>
        <v/>
      </c>
      <c r="R1995" s="15" t="str">
        <f>IF($B1995=2015,$P1995,"")</f>
        <v/>
      </c>
      <c r="S1995" s="15" t="str">
        <f>IF($B1995=2016,$P1995,"")</f>
        <v/>
      </c>
      <c r="T1995" s="15" t="str">
        <f>IF($B1995=2017,$P1995,"")</f>
        <v/>
      </c>
      <c r="U1995" s="15" t="str">
        <f>IF($B1995=2018,$P1995,"")</f>
        <v/>
      </c>
      <c r="V1995" s="15" t="str">
        <f>IF($B1995=2019,$P1995,"")</f>
        <v/>
      </c>
      <c r="W1995" s="15" t="str">
        <f>IF($B1995=2020,$P1995,"")</f>
        <v/>
      </c>
      <c r="X1995" s="6" t="str">
        <f>IF($B1995=2021,$P1995,"")</f>
        <v/>
      </c>
      <c r="Y1995" s="6" t="str">
        <f>IF($B1995=2022,$P1995,"")</f>
        <v/>
      </c>
      <c r="Z1995" s="6">
        <f>IF($B1995=2023,$P1995,"")</f>
        <v>1</v>
      </c>
      <c r="AA1995" s="6" t="str">
        <f>IF($B1995=2024,$P1995,"")</f>
        <v/>
      </c>
      <c r="AB1995" s="15" t="str">
        <f>IF($B1995=2025,$P1995,"")</f>
        <v/>
      </c>
    </row>
    <row r="1996" spans="1:28" x14ac:dyDescent="0.25">
      <c r="A1996" s="3">
        <v>810</v>
      </c>
      <c r="B1996" s="3">
        <v>2024</v>
      </c>
      <c r="C1996" s="3" t="s">
        <v>206</v>
      </c>
      <c r="D1996" s="4">
        <f>DATE(B1996,N1996,M1996)</f>
        <v>45294</v>
      </c>
      <c r="E1996" s="5">
        <v>1700</v>
      </c>
      <c r="F1996" s="10" t="s">
        <v>454</v>
      </c>
      <c r="G1996" s="10" t="s">
        <v>476</v>
      </c>
      <c r="H1996" s="10"/>
      <c r="I1996" s="7" t="s">
        <v>8563</v>
      </c>
      <c r="J1996" s="7" t="s">
        <v>8026</v>
      </c>
      <c r="K1996" s="6" t="s">
        <v>5783</v>
      </c>
      <c r="L1996" s="6">
        <v>6413</v>
      </c>
      <c r="M1996" s="6">
        <v>3</v>
      </c>
      <c r="N1996" s="6">
        <v>1</v>
      </c>
      <c r="P1996" s="15">
        <v>1</v>
      </c>
      <c r="Q1996" s="15" t="str">
        <f>IF($B1996=2014,$P1996,"")</f>
        <v/>
      </c>
      <c r="R1996" s="15" t="str">
        <f>IF($B1996=2015,$P1996,"")</f>
        <v/>
      </c>
      <c r="S1996" s="15" t="str">
        <f>IF($B1996=2016,$P1996,"")</f>
        <v/>
      </c>
      <c r="T1996" s="15" t="str">
        <f>IF($B1996=2017,$P1996,"")</f>
        <v/>
      </c>
      <c r="U1996" s="15" t="str">
        <f>IF($B1996=2018,$P1996,"")</f>
        <v/>
      </c>
      <c r="V1996" s="15" t="str">
        <f>IF($B1996=2019,$P1996,"")</f>
        <v/>
      </c>
      <c r="W1996" s="15" t="str">
        <f>IF($B1996=2020,$P1996,"")</f>
        <v/>
      </c>
      <c r="X1996" s="6" t="str">
        <f>IF($B1996=2021,$P1996,"")</f>
        <v/>
      </c>
      <c r="Y1996" s="6" t="str">
        <f>IF($B1996=2022,$P1996,"")</f>
        <v/>
      </c>
      <c r="Z1996" s="6" t="str">
        <f>IF($B1996=2023,$P1996,"")</f>
        <v/>
      </c>
      <c r="AA1996" s="6">
        <f>IF($B1996=2024,$P1996,"")</f>
        <v>1</v>
      </c>
      <c r="AB1996" s="15" t="str">
        <f>IF($B1996=2025,$P1996,"")</f>
        <v/>
      </c>
    </row>
    <row r="1997" spans="1:28" x14ac:dyDescent="0.25">
      <c r="A1997" s="30">
        <v>810</v>
      </c>
      <c r="B1997" s="30">
        <v>2024</v>
      </c>
      <c r="C1997" s="30" t="s">
        <v>325</v>
      </c>
      <c r="D1997" s="31">
        <f>DATE(B1997,N1997,M1997)</f>
        <v>45376</v>
      </c>
      <c r="E1997" s="32">
        <v>24</v>
      </c>
      <c r="F1997" s="35" t="s">
        <v>454</v>
      </c>
      <c r="G1997" s="35" t="s">
        <v>476</v>
      </c>
      <c r="H1997" s="35"/>
      <c r="I1997" s="7" t="s">
        <v>8563</v>
      </c>
      <c r="J1997" s="34" t="s">
        <v>8307</v>
      </c>
      <c r="K1997" s="33" t="s">
        <v>8116</v>
      </c>
      <c r="L1997" s="33">
        <v>6419</v>
      </c>
      <c r="M1997" s="33">
        <v>25</v>
      </c>
      <c r="N1997" s="33">
        <v>3</v>
      </c>
      <c r="O1997" s="33" t="s">
        <v>4448</v>
      </c>
      <c r="P1997" s="15">
        <v>1</v>
      </c>
      <c r="Q1997" s="15" t="str">
        <f>IF($B1997=2014,$P1997,"")</f>
        <v/>
      </c>
      <c r="R1997" s="15" t="str">
        <f>IF($B1997=2015,$P1997,"")</f>
        <v/>
      </c>
      <c r="S1997" s="15" t="str">
        <f>IF($B1997=2016,$P1997,"")</f>
        <v/>
      </c>
      <c r="T1997" s="15" t="str">
        <f>IF($B1997=2017,$P1997,"")</f>
        <v/>
      </c>
      <c r="U1997" s="15" t="str">
        <f>IF($B1997=2018,$P1997,"")</f>
        <v/>
      </c>
      <c r="V1997" s="15" t="str">
        <f>IF($B1997=2019,$P1997,"")</f>
        <v/>
      </c>
      <c r="W1997" s="15" t="str">
        <f>IF($B1997=2020,$P1997,"")</f>
        <v/>
      </c>
      <c r="X1997" s="6" t="str">
        <f>IF($B1997=2021,$P1997,"")</f>
        <v/>
      </c>
      <c r="Y1997" s="6" t="str">
        <f>IF($B1997=2022,$P1997,"")</f>
        <v/>
      </c>
      <c r="Z1997" s="6" t="str">
        <f>IF($B1997=2023,$P1997,"")</f>
        <v/>
      </c>
      <c r="AA1997" s="6">
        <f>IF($B1997=2024,$P1997,"")</f>
        <v>1</v>
      </c>
      <c r="AB1997" s="15" t="str">
        <f>IF($B1997=2025,$P1997,"")</f>
        <v/>
      </c>
    </row>
    <row r="1998" spans="1:28" x14ac:dyDescent="0.25">
      <c r="A1998" s="30">
        <v>810</v>
      </c>
      <c r="B1998" s="30">
        <v>2024</v>
      </c>
      <c r="C1998" s="30" t="s">
        <v>54</v>
      </c>
      <c r="D1998" s="31">
        <f>DATE(B1998,N1998,M1998)</f>
        <v>45559</v>
      </c>
      <c r="E1998" s="32">
        <v>1731</v>
      </c>
      <c r="F1998" s="33" t="s">
        <v>454</v>
      </c>
      <c r="G1998" s="33" t="s">
        <v>476</v>
      </c>
      <c r="H1998" s="33"/>
      <c r="I1998" s="7" t="s">
        <v>8563</v>
      </c>
      <c r="J1998" s="34" t="s">
        <v>8505</v>
      </c>
      <c r="K1998" s="33" t="s">
        <v>8116</v>
      </c>
      <c r="L1998" s="33">
        <v>6506</v>
      </c>
      <c r="M1998" s="33">
        <v>24</v>
      </c>
      <c r="N1998" s="33">
        <v>9</v>
      </c>
      <c r="O1998" s="33" t="s">
        <v>4448</v>
      </c>
      <c r="P1998" s="15">
        <v>1</v>
      </c>
      <c r="Q1998" s="15" t="str">
        <f>IF($B1998=2014,$P1998,"")</f>
        <v/>
      </c>
      <c r="R1998" s="15" t="str">
        <f>IF($B1998=2015,$P1998,"")</f>
        <v/>
      </c>
      <c r="S1998" s="15" t="str">
        <f>IF($B1998=2016,$P1998,"")</f>
        <v/>
      </c>
      <c r="T1998" s="15" t="str">
        <f>IF($B1998=2017,$P1998,"")</f>
        <v/>
      </c>
      <c r="U1998" s="15" t="str">
        <f>IF($B1998=2018,$P1998,"")</f>
        <v/>
      </c>
      <c r="V1998" s="15" t="str">
        <f>IF($B1998=2019,$P1998,"")</f>
        <v/>
      </c>
      <c r="W1998" s="15" t="str">
        <f>IF($B1998=2020,$P1998,"")</f>
        <v/>
      </c>
      <c r="X1998" s="6" t="str">
        <f>IF($B1998=2021,$P1998,"")</f>
        <v/>
      </c>
      <c r="Y1998" s="6" t="str">
        <f>IF($B1998=2022,$P1998,"")</f>
        <v/>
      </c>
      <c r="Z1998" s="6" t="str">
        <f>IF($B1998=2023,$P1998,"")</f>
        <v/>
      </c>
      <c r="AA1998" s="6">
        <f>IF($B1998=2024,$P1998,"")</f>
        <v>1</v>
      </c>
      <c r="AB1998" s="15" t="str">
        <f>IF($B1998=2025,$P1998,"")</f>
        <v/>
      </c>
    </row>
    <row r="1999" spans="1:28" x14ac:dyDescent="0.25">
      <c r="A1999" s="30">
        <v>810</v>
      </c>
      <c r="B1999" s="30">
        <v>2025</v>
      </c>
      <c r="C1999" s="30" t="s">
        <v>369</v>
      </c>
      <c r="D1999" s="59">
        <f>DATE(B1999,N1999,M1999)</f>
        <v>45667</v>
      </c>
      <c r="E1999" s="32">
        <v>25</v>
      </c>
      <c r="F1999" s="35" t="s">
        <v>454</v>
      </c>
      <c r="G1999" s="35" t="s">
        <v>476</v>
      </c>
      <c r="H1999" s="35"/>
      <c r="I1999" s="7" t="s">
        <v>8563</v>
      </c>
      <c r="J1999" s="34" t="s">
        <v>8936</v>
      </c>
      <c r="K1999" s="33" t="s">
        <v>8116</v>
      </c>
      <c r="L1999" s="33">
        <v>6514</v>
      </c>
      <c r="M1999" s="33">
        <v>10</v>
      </c>
      <c r="N1999" s="33">
        <v>1</v>
      </c>
      <c r="O1999" s="33" t="s">
        <v>4448</v>
      </c>
      <c r="P1999" s="15">
        <v>1</v>
      </c>
      <c r="Q1999" s="15" t="str">
        <f>IF($B1999=2014,$P1999,"")</f>
        <v/>
      </c>
      <c r="R1999" s="15" t="str">
        <f>IF($B1999=2015,$P1999,"")</f>
        <v/>
      </c>
      <c r="S1999" s="15" t="str">
        <f>IF($B1999=2016,$P1999,"")</f>
        <v/>
      </c>
      <c r="T1999" s="15" t="str">
        <f>IF($B1999=2017,$P1999,"")</f>
        <v/>
      </c>
      <c r="U1999" s="15" t="str">
        <f>IF($B1999=2018,$P1999,"")</f>
        <v/>
      </c>
      <c r="V1999" s="15" t="str">
        <f>IF($B1999=2019,$P1999,"")</f>
        <v/>
      </c>
      <c r="W1999" s="15" t="str">
        <f>IF($B1999=2020,$P1999,"")</f>
        <v/>
      </c>
      <c r="X1999" s="6" t="str">
        <f>IF($B1999=2021,$P1999,"")</f>
        <v/>
      </c>
      <c r="Y1999" s="6" t="str">
        <f>IF($B1999=2022,$P1999,"")</f>
        <v/>
      </c>
      <c r="Z1999" s="6" t="str">
        <f>IF($B1999=2023,$P1999,"")</f>
        <v/>
      </c>
      <c r="AA1999" s="6" t="str">
        <f>IF($B1999=2024,$P1999,"")</f>
        <v/>
      </c>
      <c r="AB1999" s="15">
        <f>IF($B1999=2025,$P1999,"")</f>
        <v>1</v>
      </c>
    </row>
    <row r="2000" spans="1:28" x14ac:dyDescent="0.25">
      <c r="A2000" s="3">
        <v>810</v>
      </c>
      <c r="B2000" s="3">
        <v>2016</v>
      </c>
      <c r="C2000" s="3" t="s">
        <v>158</v>
      </c>
      <c r="D2000" s="4">
        <f>DATE(B2000,N2000,M2000)</f>
        <v>42616</v>
      </c>
      <c r="E2000" s="5">
        <v>1738</v>
      </c>
      <c r="F2000" s="6" t="s">
        <v>454</v>
      </c>
      <c r="G2000" s="10" t="s">
        <v>476</v>
      </c>
      <c r="H2000" s="27"/>
      <c r="I2000" s="7" t="s">
        <v>865</v>
      </c>
      <c r="J2000" s="7" t="s">
        <v>1818</v>
      </c>
      <c r="K2000" s="6" t="s">
        <v>16</v>
      </c>
      <c r="L2000" s="6">
        <v>5705</v>
      </c>
      <c r="M2000" s="6">
        <v>3</v>
      </c>
      <c r="N2000" s="6">
        <v>9</v>
      </c>
      <c r="O2000" s="6" t="s">
        <v>14</v>
      </c>
      <c r="P2000" s="15">
        <v>1</v>
      </c>
      <c r="Q2000" s="15" t="str">
        <f>IF($B2000=2014,$P2000,"")</f>
        <v/>
      </c>
      <c r="R2000" s="15" t="str">
        <f>IF($B2000=2015,$P2000,"")</f>
        <v/>
      </c>
      <c r="S2000" s="15">
        <f>IF($B2000=2016,$P2000,"")</f>
        <v>1</v>
      </c>
      <c r="T2000" s="15" t="str">
        <f>IF($B2000=2017,$P2000,"")</f>
        <v/>
      </c>
      <c r="U2000" s="15" t="str">
        <f>IF($B2000=2018,$P2000,"")</f>
        <v/>
      </c>
      <c r="V2000" s="15" t="str">
        <f>IF($B2000=2019,$P2000,"")</f>
        <v/>
      </c>
      <c r="W2000" s="15" t="str">
        <f>IF($B2000=2020,$P2000,"")</f>
        <v/>
      </c>
      <c r="X2000" s="6" t="str">
        <f>IF($B2000=2021,$P2000,"")</f>
        <v/>
      </c>
      <c r="Y2000" s="6" t="str">
        <f>IF($B2000=2022,$P2000,"")</f>
        <v/>
      </c>
      <c r="Z2000" s="6" t="str">
        <f>IF($B2000=2023,$P2000,"")</f>
        <v/>
      </c>
      <c r="AA2000" s="6" t="str">
        <f>IF($B2000=2024,$P2000,"")</f>
        <v/>
      </c>
      <c r="AB2000" s="15" t="str">
        <f>IF($B2000=2025,$P2000,"")</f>
        <v/>
      </c>
    </row>
    <row r="2001" spans="1:28" x14ac:dyDescent="0.25">
      <c r="A2001" s="3">
        <v>810</v>
      </c>
      <c r="B2001" s="3">
        <v>2016</v>
      </c>
      <c r="C2001" s="3" t="s">
        <v>578</v>
      </c>
      <c r="D2001" s="4">
        <f>DATE(B2001,N2001,M2001)</f>
        <v>42621</v>
      </c>
      <c r="E2001" s="5">
        <v>1800</v>
      </c>
      <c r="F2001" s="6" t="s">
        <v>454</v>
      </c>
      <c r="G2001" s="10" t="s">
        <v>476</v>
      </c>
      <c r="H2001" s="27"/>
      <c r="I2001" s="7" t="s">
        <v>865</v>
      </c>
      <c r="J2001" s="7" t="s">
        <v>1819</v>
      </c>
      <c r="K2001" s="6" t="s">
        <v>150</v>
      </c>
      <c r="L2001" s="6">
        <v>5707</v>
      </c>
      <c r="M2001" s="6">
        <v>8</v>
      </c>
      <c r="N2001" s="6">
        <v>9</v>
      </c>
      <c r="P2001" s="15">
        <v>1</v>
      </c>
      <c r="Q2001" s="15" t="str">
        <f>IF($B2001=2014,$P2001,"")</f>
        <v/>
      </c>
      <c r="R2001" s="15" t="str">
        <f>IF($B2001=2015,$P2001,"")</f>
        <v/>
      </c>
      <c r="S2001" s="15">
        <f>IF($B2001=2016,$P2001,"")</f>
        <v>1</v>
      </c>
      <c r="T2001" s="15" t="str">
        <f>IF($B2001=2017,$P2001,"")</f>
        <v/>
      </c>
      <c r="U2001" s="15" t="str">
        <f>IF($B2001=2018,$P2001,"")</f>
        <v/>
      </c>
      <c r="V2001" s="15" t="str">
        <f>IF($B2001=2019,$P2001,"")</f>
        <v/>
      </c>
      <c r="W2001" s="15" t="str">
        <f>IF($B2001=2020,$P2001,"")</f>
        <v/>
      </c>
      <c r="X2001" s="6" t="str">
        <f>IF($B2001=2021,$P2001,"")</f>
        <v/>
      </c>
      <c r="Y2001" s="6" t="str">
        <f>IF($B2001=2022,$P2001,"")</f>
        <v/>
      </c>
      <c r="Z2001" s="6" t="str">
        <f>IF($B2001=2023,$P2001,"")</f>
        <v/>
      </c>
      <c r="AA2001" s="6" t="str">
        <f>IF($B2001=2024,$P2001,"")</f>
        <v/>
      </c>
      <c r="AB2001" s="15" t="str">
        <f>IF($B2001=2025,$P2001,"")</f>
        <v/>
      </c>
    </row>
    <row r="2002" spans="1:28" x14ac:dyDescent="0.25">
      <c r="A2002" s="3">
        <v>810</v>
      </c>
      <c r="B2002" s="3">
        <v>2019</v>
      </c>
      <c r="C2002" s="3" t="s">
        <v>142</v>
      </c>
      <c r="D2002" s="4">
        <f>DATE(B2002,N2002,M2002)</f>
        <v>43746</v>
      </c>
      <c r="E2002" s="5">
        <v>1600</v>
      </c>
      <c r="F2002" s="6" t="s">
        <v>454</v>
      </c>
      <c r="G2002" s="6" t="s">
        <v>476</v>
      </c>
      <c r="H2002" s="27"/>
      <c r="I2002" s="9" t="s">
        <v>865</v>
      </c>
      <c r="J2002" s="9" t="s">
        <v>3827</v>
      </c>
      <c r="K2002" s="6" t="s">
        <v>102</v>
      </c>
      <c r="L2002" s="6">
        <v>6007</v>
      </c>
      <c r="M2002" s="6">
        <v>8</v>
      </c>
      <c r="N2002" s="6">
        <v>10</v>
      </c>
      <c r="P2002" s="15">
        <v>1</v>
      </c>
      <c r="Q2002" s="15" t="str">
        <f>IF($B2002=2014,$P2002,"")</f>
        <v/>
      </c>
      <c r="R2002" s="15" t="str">
        <f>IF($B2002=2015,$P2002,"")</f>
        <v/>
      </c>
      <c r="S2002" s="15" t="str">
        <f>IF($B2002=2016,$P2002,"")</f>
        <v/>
      </c>
      <c r="T2002" s="15" t="str">
        <f>IF($B2002=2017,$P2002,"")</f>
        <v/>
      </c>
      <c r="U2002" s="15" t="str">
        <f>IF($B2002=2018,$P2002,"")</f>
        <v/>
      </c>
      <c r="V2002" s="15">
        <f>IF($B2002=2019,$P2002,"")</f>
        <v>1</v>
      </c>
      <c r="W2002" s="15" t="str">
        <f>IF($B2002=2020,$P2002,"")</f>
        <v/>
      </c>
      <c r="X2002" s="6" t="str">
        <f>IF($B2002=2021,$P2002,"")</f>
        <v/>
      </c>
      <c r="Y2002" s="6" t="str">
        <f>IF($B2002=2022,$P2002,"")</f>
        <v/>
      </c>
      <c r="Z2002" s="6" t="str">
        <f>IF($B2002=2023,$P2002,"")</f>
        <v/>
      </c>
      <c r="AA2002" s="6" t="str">
        <f>IF($B2002=2024,$P2002,"")</f>
        <v/>
      </c>
      <c r="AB2002" s="15" t="str">
        <f>IF($B2002=2025,$P2002,"")</f>
        <v/>
      </c>
    </row>
    <row r="2003" spans="1:28" x14ac:dyDescent="0.25">
      <c r="A2003" s="3">
        <v>810</v>
      </c>
      <c r="B2003" s="3">
        <v>2021</v>
      </c>
      <c r="C2003" s="3" t="s">
        <v>210</v>
      </c>
      <c r="D2003" s="4">
        <v>44455</v>
      </c>
      <c r="E2003" s="5">
        <v>1730</v>
      </c>
      <c r="F2003" s="6" t="s">
        <v>454</v>
      </c>
      <c r="G2003" s="6" t="s">
        <v>476</v>
      </c>
      <c r="H2003" s="27"/>
      <c r="I2003" s="9" t="s">
        <v>865</v>
      </c>
      <c r="J2003" s="7" t="s">
        <v>6051</v>
      </c>
      <c r="K2003" s="6" t="s">
        <v>1563</v>
      </c>
      <c r="L2003" s="6">
        <v>6205</v>
      </c>
      <c r="M2003" s="6">
        <v>16</v>
      </c>
      <c r="N2003" s="6">
        <v>9</v>
      </c>
      <c r="O2003" s="6" t="s">
        <v>4448</v>
      </c>
      <c r="P2003" s="15">
        <v>1</v>
      </c>
      <c r="Q2003" s="15" t="str">
        <f>IF($B2003=2014,$P2003,"")</f>
        <v/>
      </c>
      <c r="R2003" s="15" t="str">
        <f>IF($B2003=2015,$P2003,"")</f>
        <v/>
      </c>
      <c r="S2003" s="15" t="str">
        <f>IF($B2003=2016,$P2003,"")</f>
        <v/>
      </c>
      <c r="T2003" s="15" t="str">
        <f>IF($B2003=2017,$P2003,"")</f>
        <v/>
      </c>
      <c r="U2003" s="15" t="str">
        <f>IF($B2003=2018,$P2003,"")</f>
        <v/>
      </c>
      <c r="V2003" s="15" t="str">
        <f>IF($B2003=2019,$P2003,"")</f>
        <v/>
      </c>
      <c r="W2003" s="15" t="str">
        <f>IF($B2003=2020,$P2003,"")</f>
        <v/>
      </c>
      <c r="X2003" s="6">
        <f>IF($B2003=2021,$P2003,"")</f>
        <v>1</v>
      </c>
      <c r="Y2003" s="6" t="str">
        <f>IF($B2003=2022,$P2003,"")</f>
        <v/>
      </c>
      <c r="Z2003" s="6" t="str">
        <f>IF($B2003=2023,$P2003,"")</f>
        <v/>
      </c>
      <c r="AA2003" s="6" t="str">
        <f>IF($B2003=2024,$P2003,"")</f>
        <v/>
      </c>
      <c r="AB2003" s="15" t="str">
        <f>IF($B2003=2025,$P2003,"")</f>
        <v/>
      </c>
    </row>
    <row r="2004" spans="1:28" x14ac:dyDescent="0.25">
      <c r="A2004" s="3">
        <v>810</v>
      </c>
      <c r="B2004" s="3">
        <v>2021</v>
      </c>
      <c r="C2004" s="3" t="s">
        <v>223</v>
      </c>
      <c r="D2004" s="4">
        <v>44457</v>
      </c>
      <c r="E2004" s="5">
        <v>1638</v>
      </c>
      <c r="F2004" s="6" t="s">
        <v>454</v>
      </c>
      <c r="G2004" s="6" t="s">
        <v>476</v>
      </c>
      <c r="H2004" s="27"/>
      <c r="I2004" s="9" t="s">
        <v>865</v>
      </c>
      <c r="J2004" s="7" t="s">
        <v>6051</v>
      </c>
      <c r="K2004" s="6" t="s">
        <v>1563</v>
      </c>
      <c r="L2004" s="6">
        <v>6205</v>
      </c>
      <c r="M2004" s="6">
        <v>18</v>
      </c>
      <c r="N2004" s="6">
        <v>9</v>
      </c>
      <c r="O2004" s="6" t="s">
        <v>4448</v>
      </c>
      <c r="P2004" s="15">
        <v>1</v>
      </c>
      <c r="Q2004" s="15" t="str">
        <f>IF($B2004=2014,$P2004,"")</f>
        <v/>
      </c>
      <c r="R2004" s="15" t="str">
        <f>IF($B2004=2015,$P2004,"")</f>
        <v/>
      </c>
      <c r="S2004" s="15" t="str">
        <f>IF($B2004=2016,$P2004,"")</f>
        <v/>
      </c>
      <c r="T2004" s="15" t="str">
        <f>IF($B2004=2017,$P2004,"")</f>
        <v/>
      </c>
      <c r="U2004" s="15" t="str">
        <f>IF($B2004=2018,$P2004,"")</f>
        <v/>
      </c>
      <c r="V2004" s="15" t="str">
        <f>IF($B2004=2019,$P2004,"")</f>
        <v/>
      </c>
      <c r="W2004" s="15" t="str">
        <f>IF($B2004=2020,$P2004,"")</f>
        <v/>
      </c>
      <c r="X2004" s="6">
        <f>IF($B2004=2021,$P2004,"")</f>
        <v>1</v>
      </c>
      <c r="Y2004" s="6" t="str">
        <f>IF($B2004=2022,$P2004,"")</f>
        <v/>
      </c>
      <c r="Z2004" s="6" t="str">
        <f>IF($B2004=2023,$P2004,"")</f>
        <v/>
      </c>
      <c r="AA2004" s="6" t="str">
        <f>IF($B2004=2024,$P2004,"")</f>
        <v/>
      </c>
      <c r="AB2004" s="15" t="str">
        <f>IF($B2004=2025,$P2004,"")</f>
        <v/>
      </c>
    </row>
    <row r="2005" spans="1:28" ht="24" x14ac:dyDescent="0.25">
      <c r="A2005" s="3">
        <v>810</v>
      </c>
      <c r="B2005" s="3">
        <v>2022</v>
      </c>
      <c r="C2005" s="3" t="s">
        <v>146</v>
      </c>
      <c r="D2005" s="4">
        <v>44814</v>
      </c>
      <c r="E2005" s="5">
        <v>1740</v>
      </c>
      <c r="F2005" s="10" t="s">
        <v>454</v>
      </c>
      <c r="G2005" s="10" t="s">
        <v>476</v>
      </c>
      <c r="H2005" s="27"/>
      <c r="I2005" s="9" t="s">
        <v>865</v>
      </c>
      <c r="J2005" s="7" t="s">
        <v>6651</v>
      </c>
      <c r="K2005" s="6" t="s">
        <v>43</v>
      </c>
      <c r="L2005" s="6">
        <v>6305</v>
      </c>
      <c r="M2005" s="6">
        <v>10</v>
      </c>
      <c r="N2005" s="6">
        <v>9</v>
      </c>
      <c r="P2005" s="15">
        <v>1</v>
      </c>
      <c r="Q2005" s="15" t="str">
        <f>IF($B2005=2014,$P2005,"")</f>
        <v/>
      </c>
      <c r="R2005" s="15" t="str">
        <f>IF($B2005=2015,$P2005,"")</f>
        <v/>
      </c>
      <c r="S2005" s="15" t="str">
        <f>IF($B2005=2016,$P2005,"")</f>
        <v/>
      </c>
      <c r="T2005" s="15" t="str">
        <f>IF($B2005=2017,$P2005,"")</f>
        <v/>
      </c>
      <c r="U2005" s="15" t="str">
        <f>IF($B2005=2018,$P2005,"")</f>
        <v/>
      </c>
      <c r="V2005" s="15" t="str">
        <f>IF($B2005=2019,$P2005,"")</f>
        <v/>
      </c>
      <c r="W2005" s="15" t="str">
        <f>IF($B2005=2020,$P2005,"")</f>
        <v/>
      </c>
      <c r="X2005" s="6" t="str">
        <f>IF($B2005=2021,$P2005,"")</f>
        <v/>
      </c>
      <c r="Y2005" s="6">
        <f>IF($B2005=2022,$P2005,"")</f>
        <v>1</v>
      </c>
      <c r="Z2005" s="6" t="str">
        <f>IF($B2005=2023,$P2005,"")</f>
        <v/>
      </c>
      <c r="AA2005" s="6" t="str">
        <f>IF($B2005=2024,$P2005,"")</f>
        <v/>
      </c>
      <c r="AB2005" s="15" t="str">
        <f>IF($B2005=2025,$P2005,"")</f>
        <v/>
      </c>
    </row>
    <row r="2006" spans="1:28" x14ac:dyDescent="0.25">
      <c r="A2006" s="3">
        <v>810</v>
      </c>
      <c r="B2006" s="3">
        <v>2022</v>
      </c>
      <c r="C2006" s="3" t="s">
        <v>121</v>
      </c>
      <c r="D2006" s="4">
        <v>44816</v>
      </c>
      <c r="E2006" s="5">
        <v>1730</v>
      </c>
      <c r="F2006" s="10" t="s">
        <v>454</v>
      </c>
      <c r="G2006" s="10" t="s">
        <v>476</v>
      </c>
      <c r="H2006" s="27"/>
      <c r="I2006" s="9" t="s">
        <v>865</v>
      </c>
      <c r="J2006" s="7" t="s">
        <v>6652</v>
      </c>
      <c r="K2006" s="6" t="s">
        <v>102</v>
      </c>
      <c r="L2006" s="6">
        <v>6305</v>
      </c>
      <c r="M2006" s="6">
        <v>12</v>
      </c>
      <c r="N2006" s="6">
        <v>9</v>
      </c>
      <c r="P2006" s="15">
        <v>1</v>
      </c>
      <c r="Q2006" s="15" t="str">
        <f>IF($B2006=2014,$P2006,"")</f>
        <v/>
      </c>
      <c r="R2006" s="15" t="str">
        <f>IF($B2006=2015,$P2006,"")</f>
        <v/>
      </c>
      <c r="S2006" s="15" t="str">
        <f>IF($B2006=2016,$P2006,"")</f>
        <v/>
      </c>
      <c r="T2006" s="15" t="str">
        <f>IF($B2006=2017,$P2006,"")</f>
        <v/>
      </c>
      <c r="U2006" s="15" t="str">
        <f>IF($B2006=2018,$P2006,"")</f>
        <v/>
      </c>
      <c r="V2006" s="15" t="str">
        <f>IF($B2006=2019,$P2006,"")</f>
        <v/>
      </c>
      <c r="W2006" s="15" t="str">
        <f>IF($B2006=2020,$P2006,"")</f>
        <v/>
      </c>
      <c r="X2006" s="6" t="str">
        <f>IF($B2006=2021,$P2006,"")</f>
        <v/>
      </c>
      <c r="Y2006" s="6">
        <f>IF($B2006=2022,$P2006,"")</f>
        <v>1</v>
      </c>
      <c r="Z2006" s="6" t="str">
        <f>IF($B2006=2023,$P2006,"")</f>
        <v/>
      </c>
      <c r="AA2006" s="6" t="str">
        <f>IF($B2006=2024,$P2006,"")</f>
        <v/>
      </c>
      <c r="AB2006" s="15" t="str">
        <f>IF($B2006=2025,$P2006,"")</f>
        <v/>
      </c>
    </row>
    <row r="2007" spans="1:28" x14ac:dyDescent="0.25">
      <c r="A2007" s="3">
        <v>810</v>
      </c>
      <c r="B2007" s="3">
        <v>2022</v>
      </c>
      <c r="C2007" s="3" t="s">
        <v>193</v>
      </c>
      <c r="D2007" s="4">
        <f>DATE(B2007,N2007,M2007)</f>
        <v>44865</v>
      </c>
      <c r="E2007" s="5">
        <v>1600</v>
      </c>
      <c r="F2007" s="10" t="s">
        <v>454</v>
      </c>
      <c r="G2007" s="10" t="s">
        <v>476</v>
      </c>
      <c r="H2007" s="27"/>
      <c r="I2007" s="7" t="s">
        <v>865</v>
      </c>
      <c r="J2007" s="7" t="s">
        <v>6986</v>
      </c>
      <c r="K2007" s="6" t="s">
        <v>5783</v>
      </c>
      <c r="L2007" s="6">
        <v>6310</v>
      </c>
      <c r="M2007" s="6">
        <v>31</v>
      </c>
      <c r="N2007" s="6">
        <v>10</v>
      </c>
      <c r="O2007" s="6" t="s">
        <v>7030</v>
      </c>
      <c r="P2007" s="15">
        <v>1</v>
      </c>
      <c r="Q2007" s="15" t="str">
        <f>IF($B2007=2014,$P2007,"")</f>
        <v/>
      </c>
      <c r="R2007" s="15" t="str">
        <f>IF($B2007=2015,$P2007,"")</f>
        <v/>
      </c>
      <c r="S2007" s="15" t="str">
        <f>IF($B2007=2016,$P2007,"")</f>
        <v/>
      </c>
      <c r="T2007" s="15" t="str">
        <f>IF($B2007=2017,$P2007,"")</f>
        <v/>
      </c>
      <c r="U2007" s="15" t="str">
        <f>IF($B2007=2018,$P2007,"")</f>
        <v/>
      </c>
      <c r="V2007" s="15" t="str">
        <f>IF($B2007=2019,$P2007,"")</f>
        <v/>
      </c>
      <c r="W2007" s="15" t="str">
        <f>IF($B2007=2020,$P2007,"")</f>
        <v/>
      </c>
      <c r="X2007" s="6" t="str">
        <f>IF($B2007=2021,$P2007,"")</f>
        <v/>
      </c>
      <c r="Y2007" s="6">
        <f>IF($B2007=2022,$P2007,"")</f>
        <v>1</v>
      </c>
      <c r="Z2007" s="6" t="str">
        <f>IF($B2007=2023,$P2007,"")</f>
        <v/>
      </c>
      <c r="AA2007" s="6" t="str">
        <f>IF($B2007=2024,$P2007,"")</f>
        <v/>
      </c>
      <c r="AB2007" s="15" t="str">
        <f>IF($B2007=2025,$P2007,"")</f>
        <v/>
      </c>
    </row>
    <row r="2008" spans="1:28" x14ac:dyDescent="0.25">
      <c r="A2008" s="3">
        <v>810</v>
      </c>
      <c r="B2008" s="3">
        <v>2022</v>
      </c>
      <c r="C2008" s="3" t="s">
        <v>193</v>
      </c>
      <c r="D2008" s="4">
        <f>DATE(B2008,N2008,M2008)</f>
        <v>44865</v>
      </c>
      <c r="E2008" s="5">
        <v>1600</v>
      </c>
      <c r="F2008" s="10" t="s">
        <v>454</v>
      </c>
      <c r="G2008" s="10" t="s">
        <v>476</v>
      </c>
      <c r="H2008" s="27"/>
      <c r="I2008" s="7" t="s">
        <v>865</v>
      </c>
      <c r="J2008" s="7" t="s">
        <v>6986</v>
      </c>
      <c r="K2008" s="6" t="s">
        <v>5783</v>
      </c>
      <c r="L2008" s="6">
        <v>6309</v>
      </c>
      <c r="M2008" s="6">
        <v>31</v>
      </c>
      <c r="N2008" s="6">
        <v>10</v>
      </c>
      <c r="P2008" s="15">
        <v>1</v>
      </c>
      <c r="Q2008" s="15" t="str">
        <f>IF($B2008=2014,$P2008,"")</f>
        <v/>
      </c>
      <c r="R2008" s="15" t="str">
        <f>IF($B2008=2015,$P2008,"")</f>
        <v/>
      </c>
      <c r="S2008" s="15" t="str">
        <f>IF($B2008=2016,$P2008,"")</f>
        <v/>
      </c>
      <c r="T2008" s="15" t="str">
        <f>IF($B2008=2017,$P2008,"")</f>
        <v/>
      </c>
      <c r="U2008" s="15" t="str">
        <f>IF($B2008=2018,$P2008,"")</f>
        <v/>
      </c>
      <c r="V2008" s="15" t="str">
        <f>IF($B2008=2019,$P2008,"")</f>
        <v/>
      </c>
      <c r="W2008" s="15" t="str">
        <f>IF($B2008=2020,$P2008,"")</f>
        <v/>
      </c>
      <c r="X2008" s="6" t="str">
        <f>IF($B2008=2021,$P2008,"")</f>
        <v/>
      </c>
      <c r="Y2008" s="6">
        <f>IF($B2008=2022,$P2008,"")</f>
        <v>1</v>
      </c>
      <c r="Z2008" s="6" t="str">
        <f>IF($B2008=2023,$P2008,"")</f>
        <v/>
      </c>
      <c r="AA2008" s="6" t="str">
        <f>IF($B2008=2024,$P2008,"")</f>
        <v/>
      </c>
      <c r="AB2008" s="15" t="str">
        <f>IF($B2008=2025,$P2008,"")</f>
        <v/>
      </c>
    </row>
    <row r="2009" spans="1:28" x14ac:dyDescent="0.25">
      <c r="A2009" s="3">
        <v>810</v>
      </c>
      <c r="B2009" s="3">
        <v>2023</v>
      </c>
      <c r="C2009" s="3" t="s">
        <v>148</v>
      </c>
      <c r="D2009" s="4">
        <f>DATE(B2009,N2009,M2009)</f>
        <v>44946</v>
      </c>
      <c r="E2009" s="5">
        <v>1729</v>
      </c>
      <c r="F2009" s="10" t="s">
        <v>454</v>
      </c>
      <c r="G2009" s="10" t="s">
        <v>476</v>
      </c>
      <c r="H2009" s="27"/>
      <c r="I2009" s="7" t="s">
        <v>865</v>
      </c>
      <c r="J2009" s="7" t="s">
        <v>7182</v>
      </c>
      <c r="K2009" s="6" t="s">
        <v>6838</v>
      </c>
      <c r="L2009" s="6">
        <v>6314</v>
      </c>
      <c r="M2009" s="6">
        <v>20</v>
      </c>
      <c r="N2009" s="6">
        <v>1</v>
      </c>
      <c r="P2009" s="15">
        <v>1</v>
      </c>
      <c r="Q2009" s="15" t="str">
        <f>IF($B2009=2014,$P2009,"")</f>
        <v/>
      </c>
      <c r="R2009" s="15" t="str">
        <f>IF($B2009=2015,$P2009,"")</f>
        <v/>
      </c>
      <c r="S2009" s="15" t="str">
        <f>IF($B2009=2016,$P2009,"")</f>
        <v/>
      </c>
      <c r="T2009" s="15" t="str">
        <f>IF($B2009=2017,$P2009,"")</f>
        <v/>
      </c>
      <c r="U2009" s="15" t="str">
        <f>IF($B2009=2018,$P2009,"")</f>
        <v/>
      </c>
      <c r="V2009" s="15" t="str">
        <f>IF($B2009=2019,$P2009,"")</f>
        <v/>
      </c>
      <c r="W2009" s="15" t="str">
        <f>IF($B2009=2020,$P2009,"")</f>
        <v/>
      </c>
      <c r="X2009" s="6" t="str">
        <f>IF($B2009=2021,$P2009,"")</f>
        <v/>
      </c>
      <c r="Y2009" s="6" t="str">
        <f>IF($B2009=2022,$P2009,"")</f>
        <v/>
      </c>
      <c r="Z2009" s="6">
        <f>IF($B2009=2023,$P2009,"")</f>
        <v>1</v>
      </c>
      <c r="AA2009" s="6" t="str">
        <f>IF($B2009=2024,$P2009,"")</f>
        <v/>
      </c>
      <c r="AB2009" s="15" t="str">
        <f>IF($B2009=2025,$P2009,"")</f>
        <v/>
      </c>
    </row>
    <row r="2010" spans="1:28" x14ac:dyDescent="0.25">
      <c r="A2010" s="3">
        <v>810</v>
      </c>
      <c r="B2010" s="3">
        <v>2023</v>
      </c>
      <c r="C2010" s="3" t="s">
        <v>1053</v>
      </c>
      <c r="D2010" s="4">
        <f>DATE(B2010,N2010,M2010)</f>
        <v>44953</v>
      </c>
      <c r="E2010" s="5">
        <v>1710</v>
      </c>
      <c r="F2010" s="10" t="s">
        <v>454</v>
      </c>
      <c r="G2010" s="10" t="s">
        <v>476</v>
      </c>
      <c r="H2010" s="27"/>
      <c r="I2010" s="7" t="s">
        <v>865</v>
      </c>
      <c r="J2010" s="7" t="s">
        <v>7271</v>
      </c>
      <c r="K2010" s="6" t="s">
        <v>5699</v>
      </c>
      <c r="L2010" s="6">
        <v>6317</v>
      </c>
      <c r="M2010" s="6">
        <v>27</v>
      </c>
      <c r="N2010" s="6">
        <v>1</v>
      </c>
      <c r="O2010" s="6" t="s">
        <v>14</v>
      </c>
      <c r="P2010" s="15">
        <v>1</v>
      </c>
      <c r="Q2010" s="15" t="str">
        <f>IF($B2010=2014,$P2010,"")</f>
        <v/>
      </c>
      <c r="R2010" s="15" t="str">
        <f>IF($B2010=2015,$P2010,"")</f>
        <v/>
      </c>
      <c r="S2010" s="15" t="str">
        <f>IF($B2010=2016,$P2010,"")</f>
        <v/>
      </c>
      <c r="T2010" s="15" t="str">
        <f>IF($B2010=2017,$P2010,"")</f>
        <v/>
      </c>
      <c r="U2010" s="15" t="str">
        <f>IF($B2010=2018,$P2010,"")</f>
        <v/>
      </c>
      <c r="V2010" s="15" t="str">
        <f>IF($B2010=2019,$P2010,"")</f>
        <v/>
      </c>
      <c r="W2010" s="15" t="str">
        <f>IF($B2010=2020,$P2010,"")</f>
        <v/>
      </c>
      <c r="X2010" s="6" t="str">
        <f>IF($B2010=2021,$P2010,"")</f>
        <v/>
      </c>
      <c r="Y2010" s="6" t="str">
        <f>IF($B2010=2022,$P2010,"")</f>
        <v/>
      </c>
      <c r="Z2010" s="6">
        <f>IF($B2010=2023,$P2010,"")</f>
        <v>1</v>
      </c>
      <c r="AA2010" s="6" t="str">
        <f>IF($B2010=2024,$P2010,"")</f>
        <v/>
      </c>
      <c r="AB2010" s="15" t="str">
        <f>IF($B2010=2025,$P2010,"")</f>
        <v/>
      </c>
    </row>
    <row r="2011" spans="1:28" x14ac:dyDescent="0.25">
      <c r="A2011" s="3">
        <v>810</v>
      </c>
      <c r="B2011" s="3">
        <v>2023</v>
      </c>
      <c r="C2011" s="3" t="s">
        <v>510</v>
      </c>
      <c r="D2011" s="4">
        <f>DATE(B2011,N2011,M2011)</f>
        <v>45287</v>
      </c>
      <c r="E2011" s="5">
        <v>1430</v>
      </c>
      <c r="F2011" s="10" t="s">
        <v>454</v>
      </c>
      <c r="G2011" s="10" t="s">
        <v>464</v>
      </c>
      <c r="H2011" s="10"/>
      <c r="I2011" s="7" t="s">
        <v>8238</v>
      </c>
      <c r="J2011" s="7" t="s">
        <v>8027</v>
      </c>
      <c r="K2011" s="6" t="s">
        <v>1563</v>
      </c>
      <c r="L2011" s="6">
        <v>6413</v>
      </c>
      <c r="M2011" s="6">
        <v>27</v>
      </c>
      <c r="N2011" s="6">
        <v>12</v>
      </c>
      <c r="O2011" s="6" t="s">
        <v>4448</v>
      </c>
      <c r="P2011" s="15">
        <v>1</v>
      </c>
      <c r="Q2011" s="15" t="str">
        <f>IF($B2011=2014,$P2011,"")</f>
        <v/>
      </c>
      <c r="R2011" s="15" t="str">
        <f>IF($B2011=2015,$P2011,"")</f>
        <v/>
      </c>
      <c r="S2011" s="15" t="str">
        <f>IF($B2011=2016,$P2011,"")</f>
        <v/>
      </c>
      <c r="T2011" s="15" t="str">
        <f>IF($B2011=2017,$P2011,"")</f>
        <v/>
      </c>
      <c r="U2011" s="15" t="str">
        <f>IF($B2011=2018,$P2011,"")</f>
        <v/>
      </c>
      <c r="V2011" s="15" t="str">
        <f>IF($B2011=2019,$P2011,"")</f>
        <v/>
      </c>
      <c r="W2011" s="15" t="str">
        <f>IF($B2011=2020,$P2011,"")</f>
        <v/>
      </c>
      <c r="X2011" s="6" t="str">
        <f>IF($B2011=2021,$P2011,"")</f>
        <v/>
      </c>
      <c r="Y2011" s="6" t="str">
        <f>IF($B2011=2022,$P2011,"")</f>
        <v/>
      </c>
      <c r="Z2011" s="6">
        <f>IF($B2011=2023,$P2011,"")</f>
        <v>1</v>
      </c>
      <c r="AA2011" s="6" t="str">
        <f>IF($B2011=2024,$P2011,"")</f>
        <v/>
      </c>
      <c r="AB2011" s="15" t="str">
        <f>IF($B2011=2025,$P2011,"")</f>
        <v/>
      </c>
    </row>
    <row r="2012" spans="1:28" x14ac:dyDescent="0.25">
      <c r="A2012" s="3">
        <v>810</v>
      </c>
      <c r="B2012" s="3">
        <v>2017</v>
      </c>
      <c r="C2012" s="3" t="s">
        <v>155</v>
      </c>
      <c r="D2012" s="4">
        <f>DATE(B2012,N2012,M2012)</f>
        <v>43025</v>
      </c>
      <c r="E2012" s="5">
        <v>1503</v>
      </c>
      <c r="F2012" s="6" t="s">
        <v>454</v>
      </c>
      <c r="G2012" s="6" t="s">
        <v>503</v>
      </c>
      <c r="H2012" s="27"/>
      <c r="I2012" s="7" t="s">
        <v>2673</v>
      </c>
      <c r="J2012" s="9" t="s">
        <v>2674</v>
      </c>
      <c r="K2012" s="6" t="s">
        <v>58</v>
      </c>
      <c r="L2012" s="6">
        <v>5807</v>
      </c>
      <c r="M2012" s="6">
        <v>17</v>
      </c>
      <c r="N2012" s="6">
        <v>10</v>
      </c>
      <c r="O2012" s="6" t="s">
        <v>14</v>
      </c>
      <c r="P2012" s="15">
        <v>1</v>
      </c>
      <c r="Q2012" s="15" t="str">
        <f>IF($B2012=2014,$P2012,"")</f>
        <v/>
      </c>
      <c r="R2012" s="15" t="str">
        <f>IF($B2012=2015,$P2012,"")</f>
        <v/>
      </c>
      <c r="S2012" s="15" t="str">
        <f>IF($B2012=2016,$P2012,"")</f>
        <v/>
      </c>
      <c r="T2012" s="15">
        <f>IF($B2012=2017,$P2012,"")</f>
        <v>1</v>
      </c>
      <c r="U2012" s="15" t="str">
        <f>IF($B2012=2018,$P2012,"")</f>
        <v/>
      </c>
      <c r="V2012" s="15" t="str">
        <f>IF($B2012=2019,$P2012,"")</f>
        <v/>
      </c>
      <c r="W2012" s="15" t="str">
        <f>IF($B2012=2020,$P2012,"")</f>
        <v/>
      </c>
      <c r="X2012" s="6" t="str">
        <f>IF($B2012=2021,$P2012,"")</f>
        <v/>
      </c>
      <c r="Y2012" s="6" t="str">
        <f>IF($B2012=2022,$P2012,"")</f>
        <v/>
      </c>
      <c r="Z2012" s="6" t="str">
        <f>IF($B2012=2023,$P2012,"")</f>
        <v/>
      </c>
      <c r="AA2012" s="6" t="str">
        <f>IF($B2012=2024,$P2012,"")</f>
        <v/>
      </c>
      <c r="AB2012" s="15" t="str">
        <f>IF($B2012=2025,$P2012,"")</f>
        <v/>
      </c>
    </row>
    <row r="2013" spans="1:28" x14ac:dyDescent="0.25">
      <c r="A2013" s="3">
        <v>810</v>
      </c>
      <c r="B2013" s="3">
        <v>2022</v>
      </c>
      <c r="C2013" s="3" t="s">
        <v>491</v>
      </c>
      <c r="D2013" s="4">
        <f>DATE(B2013,N2013,M2013)</f>
        <v>44860</v>
      </c>
      <c r="E2013" s="5">
        <v>1400</v>
      </c>
      <c r="F2013" s="10" t="s">
        <v>454</v>
      </c>
      <c r="G2013" s="10" t="s">
        <v>503</v>
      </c>
      <c r="H2013" s="27"/>
      <c r="I2013" s="7" t="s">
        <v>2673</v>
      </c>
      <c r="J2013" s="7" t="s">
        <v>6895</v>
      </c>
      <c r="K2013" s="6" t="s">
        <v>88</v>
      </c>
      <c r="L2013" s="6">
        <v>6308</v>
      </c>
      <c r="M2013" s="6">
        <v>26</v>
      </c>
      <c r="N2013" s="6">
        <v>10</v>
      </c>
      <c r="O2013" s="6" t="s">
        <v>86</v>
      </c>
      <c r="P2013" s="15">
        <v>1</v>
      </c>
      <c r="Q2013" s="15" t="str">
        <f>IF($B2013=2014,$P2013,"")</f>
        <v/>
      </c>
      <c r="R2013" s="15" t="str">
        <f>IF($B2013=2015,$P2013,"")</f>
        <v/>
      </c>
      <c r="S2013" s="15" t="str">
        <f>IF($B2013=2016,$P2013,"")</f>
        <v/>
      </c>
      <c r="T2013" s="15" t="str">
        <f>IF($B2013=2017,$P2013,"")</f>
        <v/>
      </c>
      <c r="U2013" s="15" t="str">
        <f>IF($B2013=2018,$P2013,"")</f>
        <v/>
      </c>
      <c r="V2013" s="15" t="str">
        <f>IF($B2013=2019,$P2013,"")</f>
        <v/>
      </c>
      <c r="W2013" s="15" t="str">
        <f>IF($B2013=2020,$P2013,"")</f>
        <v/>
      </c>
      <c r="X2013" s="6" t="str">
        <f>IF($B2013=2021,$P2013,"")</f>
        <v/>
      </c>
      <c r="Y2013" s="6">
        <f>IF($B2013=2022,$P2013,"")</f>
        <v>1</v>
      </c>
      <c r="Z2013" s="6" t="str">
        <f>IF($B2013=2023,$P2013,"")</f>
        <v/>
      </c>
      <c r="AA2013" s="6" t="str">
        <f>IF($B2013=2024,$P2013,"")</f>
        <v/>
      </c>
      <c r="AB2013" s="15" t="str">
        <f>IF($B2013=2025,$P2013,"")</f>
        <v/>
      </c>
    </row>
    <row r="2014" spans="1:28" x14ac:dyDescent="0.25">
      <c r="A2014" s="3">
        <v>810</v>
      </c>
      <c r="B2014" s="3">
        <v>2021</v>
      </c>
      <c r="C2014" s="3" t="s">
        <v>127</v>
      </c>
      <c r="D2014" s="4">
        <v>44461</v>
      </c>
      <c r="E2014" s="5">
        <v>1600</v>
      </c>
      <c r="F2014" s="6" t="s">
        <v>454</v>
      </c>
      <c r="G2014" s="6" t="s">
        <v>717</v>
      </c>
      <c r="H2014" s="27"/>
      <c r="I2014" s="7" t="s">
        <v>6052</v>
      </c>
      <c r="J2014" s="7" t="s">
        <v>6053</v>
      </c>
      <c r="K2014" s="6" t="s">
        <v>5684</v>
      </c>
      <c r="L2014" s="6">
        <v>6208</v>
      </c>
      <c r="M2014" s="6">
        <v>22</v>
      </c>
      <c r="N2014" s="6">
        <v>9</v>
      </c>
      <c r="O2014" s="6" t="s">
        <v>86</v>
      </c>
      <c r="P2014" s="15">
        <v>1</v>
      </c>
      <c r="Q2014" s="15" t="str">
        <f>IF($B2014=2014,$P2014,"")</f>
        <v/>
      </c>
      <c r="R2014" s="15" t="str">
        <f>IF($B2014=2015,$P2014,"")</f>
        <v/>
      </c>
      <c r="S2014" s="15" t="str">
        <f>IF($B2014=2016,$P2014,"")</f>
        <v/>
      </c>
      <c r="T2014" s="15" t="str">
        <f>IF($B2014=2017,$P2014,"")</f>
        <v/>
      </c>
      <c r="U2014" s="15" t="str">
        <f>IF($B2014=2018,$P2014,"")</f>
        <v/>
      </c>
      <c r="V2014" s="15" t="str">
        <f>IF($B2014=2019,$P2014,"")</f>
        <v/>
      </c>
      <c r="W2014" s="15" t="str">
        <f>IF($B2014=2020,$P2014,"")</f>
        <v/>
      </c>
      <c r="X2014" s="6">
        <f>IF($B2014=2021,$P2014,"")</f>
        <v>1</v>
      </c>
      <c r="Y2014" s="6" t="str">
        <f>IF($B2014=2022,$P2014,"")</f>
        <v/>
      </c>
      <c r="Z2014" s="6" t="str">
        <f>IF($B2014=2023,$P2014,"")</f>
        <v/>
      </c>
      <c r="AA2014" s="6" t="str">
        <f>IF($B2014=2024,$P2014,"")</f>
        <v/>
      </c>
      <c r="AB2014" s="15" t="str">
        <f>IF($B2014=2025,$P2014,"")</f>
        <v/>
      </c>
    </row>
    <row r="2015" spans="1:28" x14ac:dyDescent="0.25">
      <c r="A2015" s="3">
        <v>810</v>
      </c>
      <c r="B2015" s="3">
        <v>2019</v>
      </c>
      <c r="C2015" s="3" t="s">
        <v>81</v>
      </c>
      <c r="D2015" s="4">
        <f>DATE(B2015,N2015,M2015)</f>
        <v>43754</v>
      </c>
      <c r="E2015" s="5">
        <v>1400</v>
      </c>
      <c r="F2015" s="6" t="s">
        <v>454</v>
      </c>
      <c r="G2015" s="6" t="s">
        <v>588</v>
      </c>
      <c r="H2015" s="27"/>
      <c r="I2015" s="9" t="s">
        <v>8579</v>
      </c>
      <c r="J2015" s="9" t="s">
        <v>3828</v>
      </c>
      <c r="K2015" s="6" t="s">
        <v>102</v>
      </c>
      <c r="L2015" s="6">
        <v>6007</v>
      </c>
      <c r="M2015" s="6">
        <v>16</v>
      </c>
      <c r="N2015" s="6">
        <v>10</v>
      </c>
      <c r="P2015" s="15">
        <v>1</v>
      </c>
      <c r="Q2015" s="15" t="str">
        <f>IF($B2015=2014,$P2015,"")</f>
        <v/>
      </c>
      <c r="R2015" s="15" t="str">
        <f>IF($B2015=2015,$P2015,"")</f>
        <v/>
      </c>
      <c r="S2015" s="15" t="str">
        <f>IF($B2015=2016,$P2015,"")</f>
        <v/>
      </c>
      <c r="T2015" s="15" t="str">
        <f>IF($B2015=2017,$P2015,"")</f>
        <v/>
      </c>
      <c r="U2015" s="15" t="str">
        <f>IF($B2015=2018,$P2015,"")</f>
        <v/>
      </c>
      <c r="V2015" s="15">
        <f>IF($B2015=2019,$P2015,"")</f>
        <v>1</v>
      </c>
      <c r="W2015" s="15" t="str">
        <f>IF($B2015=2020,$P2015,"")</f>
        <v/>
      </c>
      <c r="X2015" s="6" t="str">
        <f>IF($B2015=2021,$P2015,"")</f>
        <v/>
      </c>
      <c r="Y2015" s="6" t="str">
        <f>IF($B2015=2022,$P2015,"")</f>
        <v/>
      </c>
      <c r="Z2015" s="6" t="str">
        <f>IF($B2015=2023,$P2015,"")</f>
        <v/>
      </c>
      <c r="AA2015" s="6" t="str">
        <f>IF($B2015=2024,$P2015,"")</f>
        <v/>
      </c>
      <c r="AB2015" s="15" t="str">
        <f>IF($B2015=2025,$P2015,"")</f>
        <v/>
      </c>
    </row>
    <row r="2016" spans="1:28" x14ac:dyDescent="0.25">
      <c r="A2016" s="3">
        <v>810</v>
      </c>
      <c r="B2016" s="3">
        <v>2020</v>
      </c>
      <c r="C2016" s="3" t="s">
        <v>513</v>
      </c>
      <c r="D2016" s="4">
        <f>DATE(B2016,N2016,M2016)</f>
        <v>44094</v>
      </c>
      <c r="E2016" s="5">
        <v>1801</v>
      </c>
      <c r="F2016" s="6" t="s">
        <v>454</v>
      </c>
      <c r="G2016" s="6" t="s">
        <v>588</v>
      </c>
      <c r="H2016" s="27"/>
      <c r="I2016" s="9" t="s">
        <v>8579</v>
      </c>
      <c r="J2016" s="7" t="s">
        <v>6440</v>
      </c>
      <c r="K2016" s="6" t="s">
        <v>102</v>
      </c>
      <c r="L2016" s="6">
        <v>6106</v>
      </c>
      <c r="M2016" s="6">
        <v>20</v>
      </c>
      <c r="N2016" s="6">
        <v>9</v>
      </c>
      <c r="P2016" s="15">
        <v>1</v>
      </c>
      <c r="Q2016" s="15" t="str">
        <f>IF($B2016=2014,$P2016,"")</f>
        <v/>
      </c>
      <c r="R2016" s="15" t="str">
        <f>IF($B2016=2015,$P2016,"")</f>
        <v/>
      </c>
      <c r="S2016" s="15" t="str">
        <f>IF($B2016=2016,$P2016,"")</f>
        <v/>
      </c>
      <c r="T2016" s="15" t="str">
        <f>IF($B2016=2017,$P2016,"")</f>
        <v/>
      </c>
      <c r="U2016" s="15" t="str">
        <f>IF($B2016=2018,$P2016,"")</f>
        <v/>
      </c>
      <c r="V2016" s="15" t="str">
        <f>IF($B2016=2019,$P2016,"")</f>
        <v/>
      </c>
      <c r="W2016" s="15">
        <f>IF($B2016=2020,$P2016,"")</f>
        <v>1</v>
      </c>
      <c r="X2016" s="6" t="str">
        <f>IF($B2016=2021,$P2016,"")</f>
        <v/>
      </c>
      <c r="Y2016" s="6" t="str">
        <f>IF($B2016=2022,$P2016,"")</f>
        <v/>
      </c>
      <c r="Z2016" s="6" t="str">
        <f>IF($B2016=2023,$P2016,"")</f>
        <v/>
      </c>
      <c r="AA2016" s="6" t="str">
        <f>IF($B2016=2024,$P2016,"")</f>
        <v/>
      </c>
      <c r="AB2016" s="15" t="str">
        <f>IF($B2016=2025,$P2016,"")</f>
        <v/>
      </c>
    </row>
    <row r="2017" spans="1:28" ht="36" x14ac:dyDescent="0.25">
      <c r="A2017" s="3">
        <v>810</v>
      </c>
      <c r="B2017" s="3">
        <v>2022</v>
      </c>
      <c r="C2017" s="3" t="s">
        <v>172</v>
      </c>
      <c r="D2017" s="4">
        <v>44815</v>
      </c>
      <c r="E2017" s="5">
        <v>1900</v>
      </c>
      <c r="F2017" s="10" t="s">
        <v>454</v>
      </c>
      <c r="G2017" s="10" t="s">
        <v>588</v>
      </c>
      <c r="H2017" s="27"/>
      <c r="I2017" s="9" t="s">
        <v>8579</v>
      </c>
      <c r="J2017" s="7" t="s">
        <v>6649</v>
      </c>
      <c r="K2017" s="6" t="s">
        <v>102</v>
      </c>
      <c r="L2017" s="6">
        <v>6305</v>
      </c>
      <c r="M2017" s="6">
        <v>11</v>
      </c>
      <c r="N2017" s="6">
        <v>9</v>
      </c>
      <c r="P2017" s="15">
        <v>1</v>
      </c>
      <c r="Q2017" s="15" t="str">
        <f>IF($B2017=2014,$P2017,"")</f>
        <v/>
      </c>
      <c r="R2017" s="15" t="str">
        <f>IF($B2017=2015,$P2017,"")</f>
        <v/>
      </c>
      <c r="S2017" s="15" t="str">
        <f>IF($B2017=2016,$P2017,"")</f>
        <v/>
      </c>
      <c r="T2017" s="15" t="str">
        <f>IF($B2017=2017,$P2017,"")</f>
        <v/>
      </c>
      <c r="U2017" s="15" t="str">
        <f>IF($B2017=2018,$P2017,"")</f>
        <v/>
      </c>
      <c r="V2017" s="15" t="str">
        <f>IF($B2017=2019,$P2017,"")</f>
        <v/>
      </c>
      <c r="W2017" s="15" t="str">
        <f>IF($B2017=2020,$P2017,"")</f>
        <v/>
      </c>
      <c r="X2017" s="6" t="str">
        <f>IF($B2017=2021,$P2017,"")</f>
        <v/>
      </c>
      <c r="Y2017" s="6">
        <f>IF($B2017=2022,$P2017,"")</f>
        <v>1</v>
      </c>
      <c r="Z2017" s="6" t="str">
        <f>IF($B2017=2023,$P2017,"")</f>
        <v/>
      </c>
      <c r="AA2017" s="6" t="str">
        <f>IF($B2017=2024,$P2017,"")</f>
        <v/>
      </c>
      <c r="AB2017" s="15" t="str">
        <f>IF($B2017=2025,$P2017,"")</f>
        <v/>
      </c>
    </row>
    <row r="2018" spans="1:28" x14ac:dyDescent="0.25">
      <c r="A2018" s="3">
        <v>810</v>
      </c>
      <c r="B2018" s="3">
        <v>2023</v>
      </c>
      <c r="C2018" s="3" t="s">
        <v>70</v>
      </c>
      <c r="D2018" s="4">
        <f>DATE(B2018,N2018,M2018)</f>
        <v>45176</v>
      </c>
      <c r="E2018" s="5">
        <v>1900</v>
      </c>
      <c r="F2018" s="10" t="s">
        <v>454</v>
      </c>
      <c r="G2018" s="10" t="s">
        <v>588</v>
      </c>
      <c r="H2018" s="27"/>
      <c r="I2018" s="9" t="s">
        <v>8579</v>
      </c>
      <c r="J2018" s="7" t="s">
        <v>7550</v>
      </c>
      <c r="K2018" s="6" t="s">
        <v>88</v>
      </c>
      <c r="L2018" s="6">
        <v>6405</v>
      </c>
      <c r="M2018" s="6">
        <v>7</v>
      </c>
      <c r="N2018" s="6">
        <v>9</v>
      </c>
      <c r="O2018" s="6" t="s">
        <v>86</v>
      </c>
      <c r="P2018" s="15">
        <v>1</v>
      </c>
      <c r="Q2018" s="15" t="str">
        <f>IF($B2018=2014,$P2018,"")</f>
        <v/>
      </c>
      <c r="R2018" s="15" t="str">
        <f>IF($B2018=2015,$P2018,"")</f>
        <v/>
      </c>
      <c r="S2018" s="15" t="str">
        <f>IF($B2018=2016,$P2018,"")</f>
        <v/>
      </c>
      <c r="T2018" s="15" t="str">
        <f>IF($B2018=2017,$P2018,"")</f>
        <v/>
      </c>
      <c r="U2018" s="15" t="str">
        <f>IF($B2018=2018,$P2018,"")</f>
        <v/>
      </c>
      <c r="V2018" s="15" t="str">
        <f>IF($B2018=2019,$P2018,"")</f>
        <v/>
      </c>
      <c r="W2018" s="15" t="str">
        <f>IF($B2018=2020,$P2018,"")</f>
        <v/>
      </c>
      <c r="X2018" s="6" t="str">
        <f>IF($B2018=2021,$P2018,"")</f>
        <v/>
      </c>
      <c r="Y2018" s="6" t="str">
        <f>IF($B2018=2022,$P2018,"")</f>
        <v/>
      </c>
      <c r="Z2018" s="6">
        <f>IF($B2018=2023,$P2018,"")</f>
        <v>1</v>
      </c>
      <c r="AA2018" s="6" t="str">
        <f>IF($B2018=2024,$P2018,"")</f>
        <v/>
      </c>
      <c r="AB2018" s="15" t="str">
        <f>IF($B2018=2025,$P2018,"")</f>
        <v/>
      </c>
    </row>
    <row r="2019" spans="1:28" x14ac:dyDescent="0.25">
      <c r="A2019" s="3">
        <v>810</v>
      </c>
      <c r="B2019" s="3">
        <v>2023</v>
      </c>
      <c r="C2019" s="3" t="s">
        <v>222</v>
      </c>
      <c r="D2019" s="4">
        <f>DATE(B2019,N2019,M2019)</f>
        <v>45206</v>
      </c>
      <c r="E2019" s="5">
        <v>1500</v>
      </c>
      <c r="F2019" s="10" t="s">
        <v>454</v>
      </c>
      <c r="G2019" s="10" t="s">
        <v>588</v>
      </c>
      <c r="H2019" s="27"/>
      <c r="I2019" s="9" t="s">
        <v>8579</v>
      </c>
      <c r="J2019" s="7" t="s">
        <v>7626</v>
      </c>
      <c r="K2019" s="6" t="s">
        <v>88</v>
      </c>
      <c r="L2019" s="6">
        <v>6407</v>
      </c>
      <c r="M2019" s="6">
        <v>7</v>
      </c>
      <c r="N2019" s="6">
        <v>10</v>
      </c>
      <c r="O2019" s="6" t="s">
        <v>86</v>
      </c>
      <c r="P2019" s="15">
        <v>1</v>
      </c>
      <c r="Q2019" s="15" t="str">
        <f>IF($B2019=2014,$P2019,"")</f>
        <v/>
      </c>
      <c r="R2019" s="15" t="str">
        <f>IF($B2019=2015,$P2019,"")</f>
        <v/>
      </c>
      <c r="S2019" s="15" t="str">
        <f>IF($B2019=2016,$P2019,"")</f>
        <v/>
      </c>
      <c r="T2019" s="15" t="str">
        <f>IF($B2019=2017,$P2019,"")</f>
        <v/>
      </c>
      <c r="U2019" s="15" t="str">
        <f>IF($B2019=2018,$P2019,"")</f>
        <v/>
      </c>
      <c r="V2019" s="15" t="str">
        <f>IF($B2019=2019,$P2019,"")</f>
        <v/>
      </c>
      <c r="W2019" s="15" t="str">
        <f>IF($B2019=2020,$P2019,"")</f>
        <v/>
      </c>
      <c r="X2019" s="6" t="str">
        <f>IF($B2019=2021,$P2019,"")</f>
        <v/>
      </c>
      <c r="Y2019" s="6" t="str">
        <f>IF($B2019=2022,$P2019,"")</f>
        <v/>
      </c>
      <c r="Z2019" s="6">
        <f>IF($B2019=2023,$P2019,"")</f>
        <v>1</v>
      </c>
      <c r="AA2019" s="6" t="str">
        <f>IF($B2019=2024,$P2019,"")</f>
        <v/>
      </c>
      <c r="AB2019" s="15" t="str">
        <f>IF($B2019=2025,$P2019,"")</f>
        <v/>
      </c>
    </row>
    <row r="2020" spans="1:28" x14ac:dyDescent="0.25">
      <c r="A2020" s="3">
        <v>810</v>
      </c>
      <c r="B2020" s="3">
        <v>2023</v>
      </c>
      <c r="C2020" s="3" t="s">
        <v>81</v>
      </c>
      <c r="D2020" s="4">
        <f>DATE(B2020,N2020,M2020)</f>
        <v>45215</v>
      </c>
      <c r="E2020" s="5">
        <v>1400</v>
      </c>
      <c r="F2020" s="10" t="s">
        <v>454</v>
      </c>
      <c r="G2020" s="10" t="s">
        <v>588</v>
      </c>
      <c r="H2020" s="10"/>
      <c r="I2020" s="9" t="s">
        <v>8579</v>
      </c>
      <c r="J2020" s="7" t="s">
        <v>7954</v>
      </c>
      <c r="K2020" s="6" t="s">
        <v>88</v>
      </c>
      <c r="L2020" s="6">
        <v>6411</v>
      </c>
      <c r="M2020" s="6">
        <v>16</v>
      </c>
      <c r="N2020" s="6">
        <v>10</v>
      </c>
      <c r="O2020" s="6" t="s">
        <v>86</v>
      </c>
      <c r="P2020" s="15">
        <v>1</v>
      </c>
      <c r="Q2020" s="15" t="str">
        <f>IF($B2020=2014,$P2020,"")</f>
        <v/>
      </c>
      <c r="R2020" s="15" t="str">
        <f>IF($B2020=2015,$P2020,"")</f>
        <v/>
      </c>
      <c r="S2020" s="15" t="str">
        <f>IF($B2020=2016,$P2020,"")</f>
        <v/>
      </c>
      <c r="T2020" s="15" t="str">
        <f>IF($B2020=2017,$P2020,"")</f>
        <v/>
      </c>
      <c r="U2020" s="15" t="str">
        <f>IF($B2020=2018,$P2020,"")</f>
        <v/>
      </c>
      <c r="V2020" s="15" t="str">
        <f>IF($B2020=2019,$P2020,"")</f>
        <v/>
      </c>
      <c r="W2020" s="15" t="str">
        <f>IF($B2020=2020,$P2020,"")</f>
        <v/>
      </c>
      <c r="X2020" s="6" t="str">
        <f>IF($B2020=2021,$P2020,"")</f>
        <v/>
      </c>
      <c r="Y2020" s="6" t="str">
        <f>IF($B2020=2022,$P2020,"")</f>
        <v/>
      </c>
      <c r="Z2020" s="6">
        <f>IF($B2020=2023,$P2020,"")</f>
        <v>1</v>
      </c>
      <c r="AA2020" s="6" t="str">
        <f>IF($B2020=2024,$P2020,"")</f>
        <v/>
      </c>
      <c r="AB2020" s="15" t="str">
        <f>IF($B2020=2025,$P2020,"")</f>
        <v/>
      </c>
    </row>
    <row r="2021" spans="1:28" x14ac:dyDescent="0.25">
      <c r="A2021" s="30">
        <v>810</v>
      </c>
      <c r="B2021" s="30">
        <v>2024</v>
      </c>
      <c r="C2021" s="30" t="s">
        <v>162</v>
      </c>
      <c r="D2021" s="31">
        <f>DATE(B2021,N2021,M2021)</f>
        <v>45369</v>
      </c>
      <c r="E2021" s="32">
        <v>1500</v>
      </c>
      <c r="F2021" s="35" t="s">
        <v>454</v>
      </c>
      <c r="G2021" s="35" t="s">
        <v>588</v>
      </c>
      <c r="H2021" s="35"/>
      <c r="I2021" s="9" t="s">
        <v>8579</v>
      </c>
      <c r="J2021" s="34" t="s">
        <v>8308</v>
      </c>
      <c r="K2021" s="33" t="s">
        <v>88</v>
      </c>
      <c r="L2021" s="33">
        <v>6419</v>
      </c>
      <c r="M2021" s="33">
        <v>18</v>
      </c>
      <c r="N2021" s="33">
        <v>3</v>
      </c>
      <c r="O2021" s="33" t="s">
        <v>86</v>
      </c>
      <c r="P2021" s="15">
        <v>1</v>
      </c>
      <c r="Q2021" s="15" t="str">
        <f>IF($B2021=2014,$P2021,"")</f>
        <v/>
      </c>
      <c r="R2021" s="15" t="str">
        <f>IF($B2021=2015,$P2021,"")</f>
        <v/>
      </c>
      <c r="S2021" s="15" t="str">
        <f>IF($B2021=2016,$P2021,"")</f>
        <v/>
      </c>
      <c r="T2021" s="15" t="str">
        <f>IF($B2021=2017,$P2021,"")</f>
        <v/>
      </c>
      <c r="U2021" s="15" t="str">
        <f>IF($B2021=2018,$P2021,"")</f>
        <v/>
      </c>
      <c r="V2021" s="15" t="str">
        <f>IF($B2021=2019,$P2021,"")</f>
        <v/>
      </c>
      <c r="W2021" s="15" t="str">
        <f>IF($B2021=2020,$P2021,"")</f>
        <v/>
      </c>
      <c r="X2021" s="6" t="str">
        <f>IF($B2021=2021,$P2021,"")</f>
        <v/>
      </c>
      <c r="Y2021" s="6" t="str">
        <f>IF($B2021=2022,$P2021,"")</f>
        <v/>
      </c>
      <c r="Z2021" s="6" t="str">
        <f>IF($B2021=2023,$P2021,"")</f>
        <v/>
      </c>
      <c r="AA2021" s="6">
        <f>IF($B2021=2024,$P2021,"")</f>
        <v>1</v>
      </c>
      <c r="AB2021" s="15" t="str">
        <f>IF($B2021=2025,$P2021,"")</f>
        <v/>
      </c>
    </row>
    <row r="2022" spans="1:28" x14ac:dyDescent="0.25">
      <c r="A2022" s="30">
        <v>810</v>
      </c>
      <c r="B2022" s="30">
        <v>2024</v>
      </c>
      <c r="C2022" s="30" t="s">
        <v>210</v>
      </c>
      <c r="D2022" s="31">
        <f>DATE(B2022,N2022,M2022)</f>
        <v>45551</v>
      </c>
      <c r="E2022" s="32">
        <v>2100</v>
      </c>
      <c r="F2022" s="33" t="s">
        <v>454</v>
      </c>
      <c r="G2022" s="33" t="s">
        <v>588</v>
      </c>
      <c r="H2022" s="33"/>
      <c r="I2022" s="9" t="s">
        <v>8579</v>
      </c>
      <c r="J2022" s="34" t="s">
        <v>8506</v>
      </c>
      <c r="K2022" s="33" t="s">
        <v>88</v>
      </c>
      <c r="L2022" s="33">
        <v>6506</v>
      </c>
      <c r="M2022" s="33">
        <v>16</v>
      </c>
      <c r="N2022" s="33">
        <v>9</v>
      </c>
      <c r="O2022" s="33" t="s">
        <v>86</v>
      </c>
      <c r="P2022" s="15">
        <v>1</v>
      </c>
      <c r="Q2022" s="15" t="str">
        <f>IF($B2022=2014,$P2022,"")</f>
        <v/>
      </c>
      <c r="R2022" s="15" t="str">
        <f>IF($B2022=2015,$P2022,"")</f>
        <v/>
      </c>
      <c r="S2022" s="15" t="str">
        <f>IF($B2022=2016,$P2022,"")</f>
        <v/>
      </c>
      <c r="T2022" s="15" t="str">
        <f>IF($B2022=2017,$P2022,"")</f>
        <v/>
      </c>
      <c r="U2022" s="15" t="str">
        <f>IF($B2022=2018,$P2022,"")</f>
        <v/>
      </c>
      <c r="V2022" s="15" t="str">
        <f>IF($B2022=2019,$P2022,"")</f>
        <v/>
      </c>
      <c r="W2022" s="15" t="str">
        <f>IF($B2022=2020,$P2022,"")</f>
        <v/>
      </c>
      <c r="X2022" s="6" t="str">
        <f>IF($B2022=2021,$P2022,"")</f>
        <v/>
      </c>
      <c r="Y2022" s="6" t="str">
        <f>IF($B2022=2022,$P2022,"")</f>
        <v/>
      </c>
      <c r="Z2022" s="6" t="str">
        <f>IF($B2022=2023,$P2022,"")</f>
        <v/>
      </c>
      <c r="AA2022" s="6">
        <f>IF($B2022=2024,$P2022,"")</f>
        <v>1</v>
      </c>
      <c r="AB2022" s="15" t="str">
        <f>IF($B2022=2025,$P2022,"")</f>
        <v/>
      </c>
    </row>
    <row r="2023" spans="1:28" x14ac:dyDescent="0.25">
      <c r="A2023" s="30">
        <v>810</v>
      </c>
      <c r="B2023" s="30">
        <v>2024</v>
      </c>
      <c r="C2023" s="30" t="s">
        <v>92</v>
      </c>
      <c r="D2023" s="31">
        <f>DATE(B2023,N2023,M2023)</f>
        <v>45569</v>
      </c>
      <c r="E2023" s="32">
        <v>1600</v>
      </c>
      <c r="F2023" s="33" t="s">
        <v>454</v>
      </c>
      <c r="G2023" s="33" t="s">
        <v>588</v>
      </c>
      <c r="H2023" s="33"/>
      <c r="I2023" s="9" t="s">
        <v>8579</v>
      </c>
      <c r="J2023" s="34" t="s">
        <v>7626</v>
      </c>
      <c r="K2023" s="33" t="s">
        <v>88</v>
      </c>
      <c r="L2023" s="33">
        <v>6507</v>
      </c>
      <c r="M2023" s="33">
        <v>4</v>
      </c>
      <c r="N2023" s="33">
        <v>10</v>
      </c>
      <c r="O2023" s="33" t="s">
        <v>86</v>
      </c>
      <c r="P2023" s="15">
        <v>1</v>
      </c>
      <c r="Q2023" s="15" t="str">
        <f>IF($B2023=2014,$P2023,"")</f>
        <v/>
      </c>
      <c r="R2023" s="15" t="str">
        <f>IF($B2023=2015,$P2023,"")</f>
        <v/>
      </c>
      <c r="S2023" s="15" t="str">
        <f>IF($B2023=2016,$P2023,"")</f>
        <v/>
      </c>
      <c r="T2023" s="15" t="str">
        <f>IF($B2023=2017,$P2023,"")</f>
        <v/>
      </c>
      <c r="U2023" s="15" t="str">
        <f>IF($B2023=2018,$P2023,"")</f>
        <v/>
      </c>
      <c r="V2023" s="15" t="str">
        <f>IF($B2023=2019,$P2023,"")</f>
        <v/>
      </c>
      <c r="W2023" s="15" t="str">
        <f>IF($B2023=2020,$P2023,"")</f>
        <v/>
      </c>
      <c r="X2023" s="6" t="str">
        <f>IF($B2023=2021,$P2023,"")</f>
        <v/>
      </c>
      <c r="Y2023" s="6" t="str">
        <f>IF($B2023=2022,$P2023,"")</f>
        <v/>
      </c>
      <c r="Z2023" s="6" t="str">
        <f>IF($B2023=2023,$P2023,"")</f>
        <v/>
      </c>
      <c r="AA2023" s="6">
        <f>IF($B2023=2024,$P2023,"")</f>
        <v>1</v>
      </c>
      <c r="AB2023" s="15" t="str">
        <f>IF($B2023=2025,$P2023,"")</f>
        <v/>
      </c>
    </row>
    <row r="2024" spans="1:28" x14ac:dyDescent="0.25">
      <c r="A2024" s="3">
        <v>810</v>
      </c>
      <c r="B2024" s="5">
        <v>2015</v>
      </c>
      <c r="C2024" s="3" t="s">
        <v>188</v>
      </c>
      <c r="D2024" s="4">
        <f>DATE(B2024,N2024,M2024)</f>
        <v>42246</v>
      </c>
      <c r="E2024" s="5">
        <v>1805</v>
      </c>
      <c r="F2024" s="6" t="s">
        <v>454</v>
      </c>
      <c r="G2024" s="6" t="s">
        <v>641</v>
      </c>
      <c r="H2024" s="27"/>
      <c r="I2024" s="7" t="s">
        <v>644</v>
      </c>
      <c r="J2024" s="9" t="s">
        <v>642</v>
      </c>
      <c r="K2024" s="6" t="s">
        <v>13</v>
      </c>
      <c r="L2024" s="6">
        <v>5603</v>
      </c>
      <c r="M2024" s="6">
        <v>30</v>
      </c>
      <c r="N2024" s="6">
        <v>8</v>
      </c>
      <c r="O2024" s="6" t="s">
        <v>14</v>
      </c>
      <c r="P2024" s="15">
        <v>1</v>
      </c>
      <c r="Q2024" s="15" t="str">
        <f>IF($B2024=2014,$P2024,"")</f>
        <v/>
      </c>
      <c r="R2024" s="15">
        <f>IF($B2024=2015,$P2024,"")</f>
        <v>1</v>
      </c>
      <c r="S2024" s="15" t="str">
        <f>IF($B2024=2016,$P2024,"")</f>
        <v/>
      </c>
      <c r="T2024" s="15" t="str">
        <f>IF($B2024=2017,$P2024,"")</f>
        <v/>
      </c>
      <c r="U2024" s="15" t="str">
        <f>IF($B2024=2018,$P2024,"")</f>
        <v/>
      </c>
      <c r="V2024" s="15" t="str">
        <f>IF($B2024=2019,$P2024,"")</f>
        <v/>
      </c>
      <c r="W2024" s="15" t="str">
        <f>IF($B2024=2020,$P2024,"")</f>
        <v/>
      </c>
      <c r="X2024" s="6" t="str">
        <f>IF($B2024=2021,$P2024,"")</f>
        <v/>
      </c>
      <c r="Y2024" s="6" t="str">
        <f>IF($B2024=2022,$P2024,"")</f>
        <v/>
      </c>
      <c r="Z2024" s="6" t="str">
        <f>IF($B2024=2023,$P2024,"")</f>
        <v/>
      </c>
      <c r="AA2024" s="6" t="str">
        <f>IF($B2024=2024,$P2024,"")</f>
        <v/>
      </c>
      <c r="AB2024" s="15" t="str">
        <f>IF($B2024=2025,$P2024,"")</f>
        <v/>
      </c>
    </row>
    <row r="2025" spans="1:28" ht="36" x14ac:dyDescent="0.25">
      <c r="A2025" s="3">
        <v>810</v>
      </c>
      <c r="B2025" s="5">
        <v>2016</v>
      </c>
      <c r="C2025" s="3" t="s">
        <v>114</v>
      </c>
      <c r="D2025" s="4">
        <f>DATE(B2025,N2025,M2025)</f>
        <v>42438</v>
      </c>
      <c r="E2025" s="5">
        <v>1730</v>
      </c>
      <c r="F2025" s="6" t="s">
        <v>454</v>
      </c>
      <c r="G2025" s="6" t="s">
        <v>641</v>
      </c>
      <c r="H2025" s="27"/>
      <c r="I2025" s="7" t="s">
        <v>644</v>
      </c>
      <c r="J2025" s="9" t="s">
        <v>645</v>
      </c>
      <c r="K2025" s="6" t="s">
        <v>43</v>
      </c>
      <c r="L2025" s="6">
        <v>5617</v>
      </c>
      <c r="M2025" s="6">
        <v>9</v>
      </c>
      <c r="N2025" s="6">
        <v>3</v>
      </c>
      <c r="P2025" s="15">
        <v>1</v>
      </c>
      <c r="Q2025" s="15" t="str">
        <f>IF($B2025=2014,$P2025,"")</f>
        <v/>
      </c>
      <c r="R2025" s="15" t="str">
        <f>IF($B2025=2015,$P2025,"")</f>
        <v/>
      </c>
      <c r="S2025" s="15">
        <f>IF($B2025=2016,$P2025,"")</f>
        <v>1</v>
      </c>
      <c r="T2025" s="15" t="str">
        <f>IF($B2025=2017,$P2025,"")</f>
        <v/>
      </c>
      <c r="U2025" s="15" t="str">
        <f>IF($B2025=2018,$P2025,"")</f>
        <v/>
      </c>
      <c r="V2025" s="15" t="str">
        <f>IF($B2025=2019,$P2025,"")</f>
        <v/>
      </c>
      <c r="W2025" s="15" t="str">
        <f>IF($B2025=2020,$P2025,"")</f>
        <v/>
      </c>
      <c r="X2025" s="6" t="str">
        <f>IF($B2025=2021,$P2025,"")</f>
        <v/>
      </c>
      <c r="Y2025" s="6" t="str">
        <f>IF($B2025=2022,$P2025,"")</f>
        <v/>
      </c>
      <c r="Z2025" s="6" t="str">
        <f>IF($B2025=2023,$P2025,"")</f>
        <v/>
      </c>
      <c r="AA2025" s="6" t="str">
        <f>IF($B2025=2024,$P2025,"")</f>
        <v/>
      </c>
      <c r="AB2025" s="15" t="str">
        <f>IF($B2025=2025,$P2025,"")</f>
        <v/>
      </c>
    </row>
    <row r="2026" spans="1:28" x14ac:dyDescent="0.25">
      <c r="A2026" s="3">
        <v>810</v>
      </c>
      <c r="B2026" s="5">
        <v>2016</v>
      </c>
      <c r="C2026" s="3" t="s">
        <v>69</v>
      </c>
      <c r="D2026" s="4">
        <f>DATE(B2026,N2026,M2026)</f>
        <v>42458</v>
      </c>
      <c r="E2026" s="5">
        <v>1655</v>
      </c>
      <c r="F2026" s="6" t="s">
        <v>454</v>
      </c>
      <c r="G2026" s="6" t="s">
        <v>641</v>
      </c>
      <c r="H2026" s="27"/>
      <c r="I2026" s="7" t="s">
        <v>644</v>
      </c>
      <c r="J2026" s="9" t="s">
        <v>643</v>
      </c>
      <c r="K2026" s="6" t="s">
        <v>37</v>
      </c>
      <c r="L2026" s="6">
        <v>5619</v>
      </c>
      <c r="M2026" s="6">
        <v>29</v>
      </c>
      <c r="N2026" s="6">
        <v>3</v>
      </c>
      <c r="P2026" s="15">
        <v>1</v>
      </c>
      <c r="Q2026" s="15" t="str">
        <f>IF($B2026=2014,$P2026,"")</f>
        <v/>
      </c>
      <c r="R2026" s="15" t="str">
        <f>IF($B2026=2015,$P2026,"")</f>
        <v/>
      </c>
      <c r="S2026" s="15">
        <f>IF($B2026=2016,$P2026,"")</f>
        <v>1</v>
      </c>
      <c r="T2026" s="15" t="str">
        <f>IF($B2026=2017,$P2026,"")</f>
        <v/>
      </c>
      <c r="U2026" s="15" t="str">
        <f>IF($B2026=2018,$P2026,"")</f>
        <v/>
      </c>
      <c r="V2026" s="15" t="str">
        <f>IF($B2026=2019,$P2026,"")</f>
        <v/>
      </c>
      <c r="W2026" s="15" t="str">
        <f>IF($B2026=2020,$P2026,"")</f>
        <v/>
      </c>
      <c r="X2026" s="6" t="str">
        <f>IF($B2026=2021,$P2026,"")</f>
        <v/>
      </c>
      <c r="Y2026" s="6" t="str">
        <f>IF($B2026=2022,$P2026,"")</f>
        <v/>
      </c>
      <c r="Z2026" s="6" t="str">
        <f>IF($B2026=2023,$P2026,"")</f>
        <v/>
      </c>
      <c r="AA2026" s="6" t="str">
        <f>IF($B2026=2024,$P2026,"")</f>
        <v/>
      </c>
      <c r="AB2026" s="15" t="str">
        <f>IF($B2026=2025,$P2026,"")</f>
        <v/>
      </c>
    </row>
    <row r="2027" spans="1:28" ht="48" x14ac:dyDescent="0.25">
      <c r="A2027" s="3">
        <v>810</v>
      </c>
      <c r="B2027" s="3">
        <v>2016</v>
      </c>
      <c r="C2027" s="3" t="s">
        <v>156</v>
      </c>
      <c r="D2027" s="4">
        <f>DATE(B2027,N2027,M2027)</f>
        <v>42592</v>
      </c>
      <c r="E2027" s="5">
        <v>1958</v>
      </c>
      <c r="F2027" s="6" t="s">
        <v>454</v>
      </c>
      <c r="G2027" s="10" t="s">
        <v>641</v>
      </c>
      <c r="H2027" s="27"/>
      <c r="I2027" s="7" t="s">
        <v>644</v>
      </c>
      <c r="J2027" s="7" t="s">
        <v>1821</v>
      </c>
      <c r="K2027" s="6" t="s">
        <v>43</v>
      </c>
      <c r="L2027" s="6">
        <v>5703</v>
      </c>
      <c r="M2027" s="6">
        <v>10</v>
      </c>
      <c r="N2027" s="6">
        <v>8</v>
      </c>
      <c r="P2027" s="15">
        <v>1</v>
      </c>
      <c r="Q2027" s="15" t="str">
        <f>IF($B2027=2014,$P2027,"")</f>
        <v/>
      </c>
      <c r="R2027" s="15" t="str">
        <f>IF($B2027=2015,$P2027,"")</f>
        <v/>
      </c>
      <c r="S2027" s="15">
        <f>IF($B2027=2016,$P2027,"")</f>
        <v>1</v>
      </c>
      <c r="T2027" s="15" t="str">
        <f>IF($B2027=2017,$P2027,"")</f>
        <v/>
      </c>
      <c r="U2027" s="15" t="str">
        <f>IF($B2027=2018,$P2027,"")</f>
        <v/>
      </c>
      <c r="V2027" s="15" t="str">
        <f>IF($B2027=2019,$P2027,"")</f>
        <v/>
      </c>
      <c r="W2027" s="15" t="str">
        <f>IF($B2027=2020,$P2027,"")</f>
        <v/>
      </c>
      <c r="X2027" s="6" t="str">
        <f>IF($B2027=2021,$P2027,"")</f>
        <v/>
      </c>
      <c r="Y2027" s="6" t="str">
        <f>IF($B2027=2022,$P2027,"")</f>
        <v/>
      </c>
      <c r="Z2027" s="6" t="str">
        <f>IF($B2027=2023,$P2027,"")</f>
        <v/>
      </c>
      <c r="AA2027" s="6" t="str">
        <f>IF($B2027=2024,$P2027,"")</f>
        <v/>
      </c>
      <c r="AB2027" s="15" t="str">
        <f>IF($B2027=2025,$P2027,"")</f>
        <v/>
      </c>
    </row>
    <row r="2028" spans="1:28" ht="24" x14ac:dyDescent="0.25">
      <c r="A2028" s="3">
        <v>810</v>
      </c>
      <c r="B2028" s="3">
        <v>2016</v>
      </c>
      <c r="C2028" s="3" t="s">
        <v>276</v>
      </c>
      <c r="D2028" s="4">
        <f>DATE(B2028,N2028,M2028)</f>
        <v>42601</v>
      </c>
      <c r="E2028" s="5">
        <v>1927</v>
      </c>
      <c r="F2028" s="6" t="s">
        <v>454</v>
      </c>
      <c r="G2028" s="10" t="s">
        <v>641</v>
      </c>
      <c r="H2028" s="27"/>
      <c r="I2028" s="7" t="s">
        <v>644</v>
      </c>
      <c r="J2028" s="7" t="s">
        <v>1820</v>
      </c>
      <c r="K2028" s="6" t="s">
        <v>13</v>
      </c>
      <c r="L2028" s="6">
        <v>5703</v>
      </c>
      <c r="M2028" s="6">
        <v>19</v>
      </c>
      <c r="N2028" s="6">
        <v>8</v>
      </c>
      <c r="O2028" s="6" t="s">
        <v>14</v>
      </c>
      <c r="P2028" s="15">
        <v>1</v>
      </c>
      <c r="Q2028" s="15" t="str">
        <f>IF($B2028=2014,$P2028,"")</f>
        <v/>
      </c>
      <c r="R2028" s="15" t="str">
        <f>IF($B2028=2015,$P2028,"")</f>
        <v/>
      </c>
      <c r="S2028" s="15">
        <f>IF($B2028=2016,$P2028,"")</f>
        <v>1</v>
      </c>
      <c r="T2028" s="15" t="str">
        <f>IF($B2028=2017,$P2028,"")</f>
        <v/>
      </c>
      <c r="U2028" s="15" t="str">
        <f>IF($B2028=2018,$P2028,"")</f>
        <v/>
      </c>
      <c r="V2028" s="15" t="str">
        <f>IF($B2028=2019,$P2028,"")</f>
        <v/>
      </c>
      <c r="W2028" s="15" t="str">
        <f>IF($B2028=2020,$P2028,"")</f>
        <v/>
      </c>
      <c r="X2028" s="6" t="str">
        <f>IF($B2028=2021,$P2028,"")</f>
        <v/>
      </c>
      <c r="Y2028" s="6" t="str">
        <f>IF($B2028=2022,$P2028,"")</f>
        <v/>
      </c>
      <c r="Z2028" s="6" t="str">
        <f>IF($B2028=2023,$P2028,"")</f>
        <v/>
      </c>
      <c r="AA2028" s="6" t="str">
        <f>IF($B2028=2024,$P2028,"")</f>
        <v/>
      </c>
      <c r="AB2028" s="15" t="str">
        <f>IF($B2028=2025,$P2028,"")</f>
        <v/>
      </c>
    </row>
    <row r="2029" spans="1:28" ht="24" x14ac:dyDescent="0.25">
      <c r="A2029" s="3">
        <v>810</v>
      </c>
      <c r="B2029" s="3">
        <v>2016</v>
      </c>
      <c r="C2029" s="3" t="s">
        <v>276</v>
      </c>
      <c r="D2029" s="4">
        <f>DATE(B2029,N2029,M2029)</f>
        <v>42601</v>
      </c>
      <c r="E2029" s="5">
        <v>1927</v>
      </c>
      <c r="F2029" s="6" t="s">
        <v>454</v>
      </c>
      <c r="G2029" s="10" t="s">
        <v>641</v>
      </c>
      <c r="H2029" s="27"/>
      <c r="I2029" s="7" t="s">
        <v>644</v>
      </c>
      <c r="J2029" s="7" t="s">
        <v>1820</v>
      </c>
      <c r="K2029" s="6" t="s">
        <v>13</v>
      </c>
      <c r="L2029" s="6">
        <v>5703</v>
      </c>
      <c r="M2029" s="6">
        <v>19</v>
      </c>
      <c r="N2029" s="6">
        <v>8</v>
      </c>
      <c r="O2029" s="6" t="s">
        <v>14</v>
      </c>
      <c r="P2029" s="15">
        <v>1</v>
      </c>
      <c r="Q2029" s="15" t="str">
        <f>IF($B2029=2014,$P2029,"")</f>
        <v/>
      </c>
      <c r="R2029" s="15" t="str">
        <f>IF($B2029=2015,$P2029,"")</f>
        <v/>
      </c>
      <c r="S2029" s="15">
        <f>IF($B2029=2016,$P2029,"")</f>
        <v>1</v>
      </c>
      <c r="T2029" s="15" t="str">
        <f>IF($B2029=2017,$P2029,"")</f>
        <v/>
      </c>
      <c r="U2029" s="15" t="str">
        <f>IF($B2029=2018,$P2029,"")</f>
        <v/>
      </c>
      <c r="V2029" s="15" t="str">
        <f>IF($B2029=2019,$P2029,"")</f>
        <v/>
      </c>
      <c r="W2029" s="15" t="str">
        <f>IF($B2029=2020,$P2029,"")</f>
        <v/>
      </c>
      <c r="X2029" s="6" t="str">
        <f>IF($B2029=2021,$P2029,"")</f>
        <v/>
      </c>
      <c r="Y2029" s="6" t="str">
        <f>IF($B2029=2022,$P2029,"")</f>
        <v/>
      </c>
      <c r="Z2029" s="6" t="str">
        <f>IF($B2029=2023,$P2029,"")</f>
        <v/>
      </c>
      <c r="AA2029" s="6" t="str">
        <f>IF($B2029=2024,$P2029,"")</f>
        <v/>
      </c>
      <c r="AB2029" s="15" t="str">
        <f>IF($B2029=2025,$P2029,"")</f>
        <v/>
      </c>
    </row>
    <row r="2030" spans="1:28" ht="24" x14ac:dyDescent="0.25">
      <c r="A2030" s="3">
        <v>810</v>
      </c>
      <c r="B2030" s="3">
        <v>2016</v>
      </c>
      <c r="C2030" s="3" t="s">
        <v>70</v>
      </c>
      <c r="D2030" s="4">
        <f>DATE(B2030,N2030,M2030)</f>
        <v>42620</v>
      </c>
      <c r="E2030" s="5">
        <v>2000</v>
      </c>
      <c r="F2030" s="6" t="s">
        <v>454</v>
      </c>
      <c r="G2030" s="10" t="s">
        <v>641</v>
      </c>
      <c r="H2030" s="27"/>
      <c r="I2030" s="7" t="s">
        <v>644</v>
      </c>
      <c r="J2030" s="7" t="s">
        <v>1822</v>
      </c>
      <c r="K2030" s="6" t="s">
        <v>102</v>
      </c>
      <c r="L2030" s="6">
        <v>5704</v>
      </c>
      <c r="M2030" s="6">
        <v>7</v>
      </c>
      <c r="N2030" s="6">
        <v>9</v>
      </c>
      <c r="P2030" s="15">
        <v>1</v>
      </c>
      <c r="Q2030" s="15" t="str">
        <f>IF($B2030=2014,$P2030,"")</f>
        <v/>
      </c>
      <c r="R2030" s="15" t="str">
        <f>IF($B2030=2015,$P2030,"")</f>
        <v/>
      </c>
      <c r="S2030" s="15">
        <f>IF($B2030=2016,$P2030,"")</f>
        <v>1</v>
      </c>
      <c r="T2030" s="15" t="str">
        <f>IF($B2030=2017,$P2030,"")</f>
        <v/>
      </c>
      <c r="U2030" s="15" t="str">
        <f>IF($B2030=2018,$P2030,"")</f>
        <v/>
      </c>
      <c r="V2030" s="15" t="str">
        <f>IF($B2030=2019,$P2030,"")</f>
        <v/>
      </c>
      <c r="W2030" s="15" t="str">
        <f>IF($B2030=2020,$P2030,"")</f>
        <v/>
      </c>
      <c r="X2030" s="6" t="str">
        <f>IF($B2030=2021,$P2030,"")</f>
        <v/>
      </c>
      <c r="Y2030" s="6" t="str">
        <f>IF($B2030=2022,$P2030,"")</f>
        <v/>
      </c>
      <c r="Z2030" s="6" t="str">
        <f>IF($B2030=2023,$P2030,"")</f>
        <v/>
      </c>
      <c r="AA2030" s="6" t="str">
        <f>IF($B2030=2024,$P2030,"")</f>
        <v/>
      </c>
      <c r="AB2030" s="15" t="str">
        <f>IF($B2030=2025,$P2030,"")</f>
        <v/>
      </c>
    </row>
    <row r="2031" spans="1:28" ht="24" x14ac:dyDescent="0.25">
      <c r="A2031" s="3">
        <v>810</v>
      </c>
      <c r="B2031" s="3">
        <v>2016</v>
      </c>
      <c r="C2031" s="3" t="s">
        <v>152</v>
      </c>
      <c r="D2031" s="4">
        <f>DATE(B2031,N2031,M2031)</f>
        <v>42640</v>
      </c>
      <c r="E2031" s="5">
        <v>1701</v>
      </c>
      <c r="F2031" s="6" t="s">
        <v>454</v>
      </c>
      <c r="G2031" s="10" t="s">
        <v>641</v>
      </c>
      <c r="H2031" s="27"/>
      <c r="I2031" s="7" t="s">
        <v>644</v>
      </c>
      <c r="J2031" s="7" t="s">
        <v>1823</v>
      </c>
      <c r="K2031" s="6" t="s">
        <v>88</v>
      </c>
      <c r="L2031" s="6">
        <v>5706</v>
      </c>
      <c r="M2031" s="6">
        <v>27</v>
      </c>
      <c r="N2031" s="6">
        <v>9</v>
      </c>
      <c r="O2031" s="6" t="s">
        <v>86</v>
      </c>
      <c r="P2031" s="15">
        <v>1</v>
      </c>
      <c r="Q2031" s="15" t="str">
        <f>IF($B2031=2014,$P2031,"")</f>
        <v/>
      </c>
      <c r="R2031" s="15" t="str">
        <f>IF($B2031=2015,$P2031,"")</f>
        <v/>
      </c>
      <c r="S2031" s="15">
        <f>IF($B2031=2016,$P2031,"")</f>
        <v>1</v>
      </c>
      <c r="T2031" s="15" t="str">
        <f>IF($B2031=2017,$P2031,"")</f>
        <v/>
      </c>
      <c r="U2031" s="15" t="str">
        <f>IF($B2031=2018,$P2031,"")</f>
        <v/>
      </c>
      <c r="V2031" s="15" t="str">
        <f>IF($B2031=2019,$P2031,"")</f>
        <v/>
      </c>
      <c r="W2031" s="15" t="str">
        <f>IF($B2031=2020,$P2031,"")</f>
        <v/>
      </c>
      <c r="X2031" s="6" t="str">
        <f>IF($B2031=2021,$P2031,"")</f>
        <v/>
      </c>
      <c r="Y2031" s="6" t="str">
        <f>IF($B2031=2022,$P2031,"")</f>
        <v/>
      </c>
      <c r="Z2031" s="6" t="str">
        <f>IF($B2031=2023,$P2031,"")</f>
        <v/>
      </c>
      <c r="AA2031" s="6" t="str">
        <f>IF($B2031=2024,$P2031,"")</f>
        <v/>
      </c>
      <c r="AB2031" s="15" t="str">
        <f>IF($B2031=2025,$P2031,"")</f>
        <v/>
      </c>
    </row>
    <row r="2032" spans="1:28" x14ac:dyDescent="0.25">
      <c r="A2032" s="3">
        <v>810</v>
      </c>
      <c r="B2032" s="3">
        <v>2017</v>
      </c>
      <c r="C2032" s="3" t="s">
        <v>1514</v>
      </c>
      <c r="D2032" s="4">
        <f>DATE(B2032,N2032,M2032)</f>
        <v>42840</v>
      </c>
      <c r="E2032" s="5">
        <v>1800</v>
      </c>
      <c r="F2032" s="6" t="s">
        <v>454</v>
      </c>
      <c r="G2032" s="10" t="s">
        <v>641</v>
      </c>
      <c r="H2032" s="27"/>
      <c r="I2032" s="7" t="s">
        <v>644</v>
      </c>
      <c r="J2032" s="7" t="s">
        <v>1824</v>
      </c>
      <c r="K2032" s="6" t="s">
        <v>43</v>
      </c>
      <c r="L2032" s="6">
        <v>5720</v>
      </c>
      <c r="M2032" s="6">
        <v>15</v>
      </c>
      <c r="N2032" s="6">
        <v>4</v>
      </c>
      <c r="P2032" s="15">
        <v>1</v>
      </c>
      <c r="Q2032" s="15" t="str">
        <f>IF($B2032=2014,$P2032,"")</f>
        <v/>
      </c>
      <c r="R2032" s="15" t="str">
        <f>IF($B2032=2015,$P2032,"")</f>
        <v/>
      </c>
      <c r="S2032" s="15" t="str">
        <f>IF($B2032=2016,$P2032,"")</f>
        <v/>
      </c>
      <c r="T2032" s="15">
        <f>IF($B2032=2017,$P2032,"")</f>
        <v>1</v>
      </c>
      <c r="U2032" s="15" t="str">
        <f>IF($B2032=2018,$P2032,"")</f>
        <v/>
      </c>
      <c r="V2032" s="15" t="str">
        <f>IF($B2032=2019,$P2032,"")</f>
        <v/>
      </c>
      <c r="W2032" s="15" t="str">
        <f>IF($B2032=2020,$P2032,"")</f>
        <v/>
      </c>
      <c r="X2032" s="6" t="str">
        <f>IF($B2032=2021,$P2032,"")</f>
        <v/>
      </c>
      <c r="Y2032" s="6" t="str">
        <f>IF($B2032=2022,$P2032,"")</f>
        <v/>
      </c>
      <c r="Z2032" s="6" t="str">
        <f>IF($B2032=2023,$P2032,"")</f>
        <v/>
      </c>
      <c r="AA2032" s="6" t="str">
        <f>IF($B2032=2024,$P2032,"")</f>
        <v/>
      </c>
      <c r="AB2032" s="15" t="str">
        <f>IF($B2032=2025,$P2032,"")</f>
        <v/>
      </c>
    </row>
    <row r="2033" spans="1:28" x14ac:dyDescent="0.25">
      <c r="A2033" s="3">
        <v>810</v>
      </c>
      <c r="B2033" s="3">
        <v>2017</v>
      </c>
      <c r="C2033" s="3" t="s">
        <v>2676</v>
      </c>
      <c r="D2033" s="4">
        <f>DATE(B2033,N2033,M2033)</f>
        <v>42936</v>
      </c>
      <c r="E2033" s="5">
        <v>1930</v>
      </c>
      <c r="F2033" s="6" t="s">
        <v>454</v>
      </c>
      <c r="G2033" s="6" t="s">
        <v>641</v>
      </c>
      <c r="H2033" s="27"/>
      <c r="I2033" s="7" t="s">
        <v>644</v>
      </c>
      <c r="J2033" s="9" t="s">
        <v>2677</v>
      </c>
      <c r="K2033" s="6" t="s">
        <v>43</v>
      </c>
      <c r="L2033" s="6">
        <v>5802</v>
      </c>
      <c r="M2033" s="6">
        <v>20</v>
      </c>
      <c r="N2033" s="6">
        <v>7</v>
      </c>
      <c r="P2033" s="15">
        <v>1</v>
      </c>
      <c r="Q2033" s="15" t="str">
        <f>IF($B2033=2014,$P2033,"")</f>
        <v/>
      </c>
      <c r="R2033" s="15" t="str">
        <f>IF($B2033=2015,$P2033,"")</f>
        <v/>
      </c>
      <c r="S2033" s="15" t="str">
        <f>IF($B2033=2016,$P2033,"")</f>
        <v/>
      </c>
      <c r="T2033" s="15">
        <f>IF($B2033=2017,$P2033,"")</f>
        <v>1</v>
      </c>
      <c r="U2033" s="15" t="str">
        <f>IF($B2033=2018,$P2033,"")</f>
        <v/>
      </c>
      <c r="V2033" s="15" t="str">
        <f>IF($B2033=2019,$P2033,"")</f>
        <v/>
      </c>
      <c r="W2033" s="15" t="str">
        <f>IF($B2033=2020,$P2033,"")</f>
        <v/>
      </c>
      <c r="X2033" s="6" t="str">
        <f>IF($B2033=2021,$P2033,"")</f>
        <v/>
      </c>
      <c r="Y2033" s="6" t="str">
        <f>IF($B2033=2022,$P2033,"")</f>
        <v/>
      </c>
      <c r="Z2033" s="6" t="str">
        <f>IF($B2033=2023,$P2033,"")</f>
        <v/>
      </c>
      <c r="AA2033" s="6" t="str">
        <f>IF($B2033=2024,$P2033,"")</f>
        <v/>
      </c>
      <c r="AB2033" s="15" t="str">
        <f>IF($B2033=2025,$P2033,"")</f>
        <v/>
      </c>
    </row>
    <row r="2034" spans="1:28" x14ac:dyDescent="0.25">
      <c r="A2034" s="3">
        <v>810</v>
      </c>
      <c r="B2034" s="3">
        <v>2017</v>
      </c>
      <c r="C2034" s="3" t="s">
        <v>1544</v>
      </c>
      <c r="D2034" s="4">
        <f>DATE(B2034,N2034,M2034)</f>
        <v>43014</v>
      </c>
      <c r="E2034" s="5">
        <v>1855</v>
      </c>
      <c r="F2034" s="6" t="s">
        <v>454</v>
      </c>
      <c r="G2034" s="6" t="s">
        <v>641</v>
      </c>
      <c r="H2034" s="27"/>
      <c r="I2034" s="7" t="s">
        <v>644</v>
      </c>
      <c r="J2034" s="9" t="s">
        <v>2675</v>
      </c>
      <c r="K2034" s="6" t="s">
        <v>1545</v>
      </c>
      <c r="L2034" s="6">
        <v>5807</v>
      </c>
      <c r="M2034" s="6">
        <v>6</v>
      </c>
      <c r="N2034" s="6">
        <v>10</v>
      </c>
      <c r="P2034" s="15">
        <v>1</v>
      </c>
      <c r="Q2034" s="15" t="str">
        <f>IF($B2034=2014,$P2034,"")</f>
        <v/>
      </c>
      <c r="R2034" s="15" t="str">
        <f>IF($B2034=2015,$P2034,"")</f>
        <v/>
      </c>
      <c r="S2034" s="15" t="str">
        <f>IF($B2034=2016,$P2034,"")</f>
        <v/>
      </c>
      <c r="T2034" s="15">
        <f>IF($B2034=2017,$P2034,"")</f>
        <v>1</v>
      </c>
      <c r="U2034" s="15" t="str">
        <f>IF($B2034=2018,$P2034,"")</f>
        <v/>
      </c>
      <c r="V2034" s="15" t="str">
        <f>IF($B2034=2019,$P2034,"")</f>
        <v/>
      </c>
      <c r="W2034" s="15" t="str">
        <f>IF($B2034=2020,$P2034,"")</f>
        <v/>
      </c>
      <c r="X2034" s="6" t="str">
        <f>IF($B2034=2021,$P2034,"")</f>
        <v/>
      </c>
      <c r="Y2034" s="6" t="str">
        <f>IF($B2034=2022,$P2034,"")</f>
        <v/>
      </c>
      <c r="Z2034" s="6" t="str">
        <f>IF($B2034=2023,$P2034,"")</f>
        <v/>
      </c>
      <c r="AA2034" s="6" t="str">
        <f>IF($B2034=2024,$P2034,"")</f>
        <v/>
      </c>
      <c r="AB2034" s="15" t="str">
        <f>IF($B2034=2025,$P2034,"")</f>
        <v/>
      </c>
    </row>
    <row r="2035" spans="1:28" x14ac:dyDescent="0.25">
      <c r="A2035" s="3">
        <v>810</v>
      </c>
      <c r="B2035" s="3">
        <v>2019</v>
      </c>
      <c r="C2035" s="3" t="s">
        <v>1516</v>
      </c>
      <c r="D2035" s="4">
        <f>DATE(B2035,N2035,M2035)</f>
        <v>43583</v>
      </c>
      <c r="E2035" s="5">
        <v>1827</v>
      </c>
      <c r="F2035" s="6" t="s">
        <v>454</v>
      </c>
      <c r="G2035" s="6" t="s">
        <v>641</v>
      </c>
      <c r="H2035" s="27"/>
      <c r="I2035" s="7" t="s">
        <v>644</v>
      </c>
      <c r="J2035" s="9" t="s">
        <v>3829</v>
      </c>
      <c r="K2035" s="6" t="s">
        <v>88</v>
      </c>
      <c r="L2035" s="6">
        <v>6002</v>
      </c>
      <c r="M2035" s="6">
        <v>28</v>
      </c>
      <c r="N2035" s="6">
        <v>4</v>
      </c>
      <c r="O2035" s="6" t="s">
        <v>86</v>
      </c>
      <c r="P2035" s="15">
        <v>1</v>
      </c>
      <c r="Q2035" s="15" t="str">
        <f>IF($B2035=2014,$P2035,"")</f>
        <v/>
      </c>
      <c r="R2035" s="15" t="str">
        <f>IF($B2035=2015,$P2035,"")</f>
        <v/>
      </c>
      <c r="S2035" s="15" t="str">
        <f>IF($B2035=2016,$P2035,"")</f>
        <v/>
      </c>
      <c r="T2035" s="15" t="str">
        <f>IF($B2035=2017,$P2035,"")</f>
        <v/>
      </c>
      <c r="U2035" s="15" t="str">
        <f>IF($B2035=2018,$P2035,"")</f>
        <v/>
      </c>
      <c r="V2035" s="15">
        <f>IF($B2035=2019,$P2035,"")</f>
        <v>1</v>
      </c>
      <c r="W2035" s="15" t="str">
        <f>IF($B2035=2020,$P2035,"")</f>
        <v/>
      </c>
      <c r="X2035" s="6" t="str">
        <f>IF($B2035=2021,$P2035,"")</f>
        <v/>
      </c>
      <c r="Y2035" s="6" t="str">
        <f>IF($B2035=2022,$P2035,"")</f>
        <v/>
      </c>
      <c r="Z2035" s="6" t="str">
        <f>IF($B2035=2023,$P2035,"")</f>
        <v/>
      </c>
      <c r="AA2035" s="6" t="str">
        <f>IF($B2035=2024,$P2035,"")</f>
        <v/>
      </c>
      <c r="AB2035" s="15" t="str">
        <f>IF($B2035=2025,$P2035,"")</f>
        <v/>
      </c>
    </row>
    <row r="2036" spans="1:28" x14ac:dyDescent="0.25">
      <c r="A2036" s="3">
        <v>819</v>
      </c>
      <c r="B2036" s="3">
        <v>2016</v>
      </c>
      <c r="C2036" s="3" t="s">
        <v>155</v>
      </c>
      <c r="D2036" s="4">
        <f>DATE(B2036,N2036,M2036)</f>
        <v>42660</v>
      </c>
      <c r="E2036" s="5">
        <v>1700</v>
      </c>
      <c r="F2036" s="6" t="s">
        <v>454</v>
      </c>
      <c r="G2036" s="10" t="s">
        <v>565</v>
      </c>
      <c r="H2036" s="27"/>
      <c r="I2036" s="7" t="s">
        <v>1825</v>
      </c>
      <c r="J2036" s="7" t="s">
        <v>1826</v>
      </c>
      <c r="K2036" s="6" t="s">
        <v>123</v>
      </c>
      <c r="L2036" s="6">
        <v>5707</v>
      </c>
      <c r="M2036" s="6">
        <v>17</v>
      </c>
      <c r="N2036" s="6">
        <v>10</v>
      </c>
      <c r="P2036" s="15">
        <v>1</v>
      </c>
      <c r="Q2036" s="15" t="str">
        <f>IF($B2036=2014,$P2036,"")</f>
        <v/>
      </c>
      <c r="R2036" s="15" t="str">
        <f>IF($B2036=2015,$P2036,"")</f>
        <v/>
      </c>
      <c r="S2036" s="15">
        <f>IF($B2036=2016,$P2036,"")</f>
        <v>1</v>
      </c>
      <c r="T2036" s="15" t="str">
        <f>IF($B2036=2017,$P2036,"")</f>
        <v/>
      </c>
      <c r="U2036" s="15" t="str">
        <f>IF($B2036=2018,$P2036,"")</f>
        <v/>
      </c>
      <c r="V2036" s="15" t="str">
        <f>IF($B2036=2019,$P2036,"")</f>
        <v/>
      </c>
      <c r="W2036" s="15" t="str">
        <f>IF($B2036=2020,$P2036,"")</f>
        <v/>
      </c>
      <c r="X2036" s="6" t="str">
        <f>IF($B2036=2021,$P2036,"")</f>
        <v/>
      </c>
      <c r="Y2036" s="6" t="str">
        <f>IF($B2036=2022,$P2036,"")</f>
        <v/>
      </c>
      <c r="Z2036" s="6" t="str">
        <f>IF($B2036=2023,$P2036,"")</f>
        <v/>
      </c>
      <c r="AA2036" s="6" t="str">
        <f>IF($B2036=2024,$P2036,"")</f>
        <v/>
      </c>
      <c r="AB2036" s="15" t="str">
        <f>IF($B2036=2025,$P2036,"")</f>
        <v/>
      </c>
    </row>
    <row r="2037" spans="1:28" x14ac:dyDescent="0.25">
      <c r="A2037" s="3">
        <v>819</v>
      </c>
      <c r="B2037" s="5">
        <v>2015</v>
      </c>
      <c r="C2037" s="3" t="s">
        <v>81</v>
      </c>
      <c r="D2037" s="4">
        <f>DATE(B2037,N2037,M2037)</f>
        <v>42293</v>
      </c>
      <c r="E2037" s="5">
        <v>1400</v>
      </c>
      <c r="F2037" s="6" t="s">
        <v>454</v>
      </c>
      <c r="G2037" s="6" t="s">
        <v>461</v>
      </c>
      <c r="H2037" s="27"/>
      <c r="I2037" s="7" t="s">
        <v>5215</v>
      </c>
      <c r="J2037" s="9" t="s">
        <v>646</v>
      </c>
      <c r="K2037" s="6" t="s">
        <v>16</v>
      </c>
      <c r="L2037" s="6">
        <v>5607</v>
      </c>
      <c r="M2037" s="6">
        <v>16</v>
      </c>
      <c r="N2037" s="6">
        <v>10</v>
      </c>
      <c r="O2037" s="6" t="s">
        <v>14</v>
      </c>
      <c r="P2037" s="15">
        <v>1</v>
      </c>
      <c r="Q2037" s="15" t="str">
        <f>IF($B2037=2014,$P2037,"")</f>
        <v/>
      </c>
      <c r="R2037" s="15">
        <f>IF($B2037=2015,$P2037,"")</f>
        <v>1</v>
      </c>
      <c r="S2037" s="15" t="str">
        <f>IF($B2037=2016,$P2037,"")</f>
        <v/>
      </c>
      <c r="T2037" s="15" t="str">
        <f>IF($B2037=2017,$P2037,"")</f>
        <v/>
      </c>
      <c r="U2037" s="15" t="str">
        <f>IF($B2037=2018,$P2037,"")</f>
        <v/>
      </c>
      <c r="V2037" s="15" t="str">
        <f>IF($B2037=2019,$P2037,"")</f>
        <v/>
      </c>
      <c r="W2037" s="15" t="str">
        <f>IF($B2037=2020,$P2037,"")</f>
        <v/>
      </c>
      <c r="X2037" s="6" t="str">
        <f>IF($B2037=2021,$P2037,"")</f>
        <v/>
      </c>
      <c r="Y2037" s="6" t="str">
        <f>IF($B2037=2022,$P2037,"")</f>
        <v/>
      </c>
      <c r="Z2037" s="6" t="str">
        <f>IF($B2037=2023,$P2037,"")</f>
        <v/>
      </c>
      <c r="AA2037" s="6" t="str">
        <f>IF($B2037=2024,$P2037,"")</f>
        <v/>
      </c>
      <c r="AB2037" s="15" t="str">
        <f>IF($B2037=2025,$P2037,"")</f>
        <v/>
      </c>
    </row>
    <row r="2038" spans="1:28" x14ac:dyDescent="0.25">
      <c r="A2038" s="3">
        <v>819</v>
      </c>
      <c r="B2038" s="3">
        <v>2016</v>
      </c>
      <c r="C2038" s="3" t="s">
        <v>487</v>
      </c>
      <c r="D2038" s="4">
        <f>DATE(B2038,N2038,M2038)</f>
        <v>42665</v>
      </c>
      <c r="E2038" s="5">
        <v>1457</v>
      </c>
      <c r="F2038" s="6" t="s">
        <v>454</v>
      </c>
      <c r="G2038" s="10" t="s">
        <v>461</v>
      </c>
      <c r="H2038" s="27"/>
      <c r="I2038" s="7" t="s">
        <v>5215</v>
      </c>
      <c r="J2038" s="7" t="s">
        <v>1828</v>
      </c>
      <c r="K2038" s="6" t="s">
        <v>123</v>
      </c>
      <c r="L2038" s="6">
        <v>5707</v>
      </c>
      <c r="M2038" s="6">
        <v>22</v>
      </c>
      <c r="N2038" s="6">
        <v>10</v>
      </c>
      <c r="P2038" s="15">
        <v>1</v>
      </c>
      <c r="Q2038" s="15" t="str">
        <f>IF($B2038=2014,$P2038,"")</f>
        <v/>
      </c>
      <c r="R2038" s="15" t="str">
        <f>IF($B2038=2015,$P2038,"")</f>
        <v/>
      </c>
      <c r="S2038" s="15">
        <f>IF($B2038=2016,$P2038,"")</f>
        <v>1</v>
      </c>
      <c r="T2038" s="15" t="str">
        <f>IF($B2038=2017,$P2038,"")</f>
        <v/>
      </c>
      <c r="U2038" s="15" t="str">
        <f>IF($B2038=2018,$P2038,"")</f>
        <v/>
      </c>
      <c r="V2038" s="15" t="str">
        <f>IF($B2038=2019,$P2038,"")</f>
        <v/>
      </c>
      <c r="W2038" s="15" t="str">
        <f>IF($B2038=2020,$P2038,"")</f>
        <v/>
      </c>
      <c r="X2038" s="6" t="str">
        <f>IF($B2038=2021,$P2038,"")</f>
        <v/>
      </c>
      <c r="Y2038" s="6" t="str">
        <f>IF($B2038=2022,$P2038,"")</f>
        <v/>
      </c>
      <c r="Z2038" s="6" t="str">
        <f>IF($B2038=2023,$P2038,"")</f>
        <v/>
      </c>
      <c r="AA2038" s="6" t="str">
        <f>IF($B2038=2024,$P2038,"")</f>
        <v/>
      </c>
      <c r="AB2038" s="15" t="str">
        <f>IF($B2038=2025,$P2038,"")</f>
        <v/>
      </c>
    </row>
    <row r="2039" spans="1:28" x14ac:dyDescent="0.25">
      <c r="A2039" s="3">
        <v>819</v>
      </c>
      <c r="B2039" s="3">
        <v>2017</v>
      </c>
      <c r="C2039" s="3" t="s">
        <v>155</v>
      </c>
      <c r="D2039" s="4">
        <f>DATE(B2039,N2039,M2039)</f>
        <v>43025</v>
      </c>
      <c r="E2039" s="5">
        <v>1400</v>
      </c>
      <c r="F2039" s="6" t="s">
        <v>454</v>
      </c>
      <c r="G2039" s="6" t="s">
        <v>461</v>
      </c>
      <c r="H2039" s="27"/>
      <c r="I2039" s="7" t="s">
        <v>5215</v>
      </c>
      <c r="J2039" s="9" t="s">
        <v>2678</v>
      </c>
      <c r="K2039" s="6" t="s">
        <v>58</v>
      </c>
      <c r="L2039" s="6">
        <v>5807</v>
      </c>
      <c r="M2039" s="6">
        <v>17</v>
      </c>
      <c r="N2039" s="6">
        <v>10</v>
      </c>
      <c r="O2039" s="6" t="s">
        <v>14</v>
      </c>
      <c r="P2039" s="15">
        <v>1</v>
      </c>
      <c r="Q2039" s="15" t="str">
        <f>IF($B2039=2014,$P2039,"")</f>
        <v/>
      </c>
      <c r="R2039" s="15" t="str">
        <f>IF($B2039=2015,$P2039,"")</f>
        <v/>
      </c>
      <c r="S2039" s="15" t="str">
        <f>IF($B2039=2016,$P2039,"")</f>
        <v/>
      </c>
      <c r="T2039" s="15">
        <f>IF($B2039=2017,$P2039,"")</f>
        <v>1</v>
      </c>
      <c r="U2039" s="15" t="str">
        <f>IF($B2039=2018,$P2039,"")</f>
        <v/>
      </c>
      <c r="V2039" s="15" t="str">
        <f>IF($B2039=2019,$P2039,"")</f>
        <v/>
      </c>
      <c r="W2039" s="15" t="str">
        <f>IF($B2039=2020,$P2039,"")</f>
        <v/>
      </c>
      <c r="X2039" s="6" t="str">
        <f>IF($B2039=2021,$P2039,"")</f>
        <v/>
      </c>
      <c r="Y2039" s="6" t="str">
        <f>IF($B2039=2022,$P2039,"")</f>
        <v/>
      </c>
      <c r="Z2039" s="6" t="str">
        <f>IF($B2039=2023,$P2039,"")</f>
        <v/>
      </c>
      <c r="AA2039" s="6" t="str">
        <f>IF($B2039=2024,$P2039,"")</f>
        <v/>
      </c>
      <c r="AB2039" s="15" t="str">
        <f>IF($B2039=2025,$P2039,"")</f>
        <v/>
      </c>
    </row>
    <row r="2040" spans="1:28" ht="24" x14ac:dyDescent="0.25">
      <c r="A2040" s="3">
        <v>819</v>
      </c>
      <c r="B2040" s="3">
        <v>2018</v>
      </c>
      <c r="C2040" s="3" t="s">
        <v>925</v>
      </c>
      <c r="D2040" s="4">
        <f>DATE(B2040,N2040,M2040)</f>
        <v>43400</v>
      </c>
      <c r="E2040" s="5">
        <v>2100</v>
      </c>
      <c r="F2040" s="6" t="s">
        <v>454</v>
      </c>
      <c r="G2040" s="6" t="s">
        <v>461</v>
      </c>
      <c r="H2040" s="27"/>
      <c r="I2040" s="7" t="s">
        <v>5215</v>
      </c>
      <c r="J2040" s="7" t="s">
        <v>3393</v>
      </c>
      <c r="K2040" s="6" t="s">
        <v>102</v>
      </c>
      <c r="L2040" s="6">
        <v>5908</v>
      </c>
      <c r="M2040" s="6">
        <v>27</v>
      </c>
      <c r="N2040" s="6">
        <v>10</v>
      </c>
      <c r="P2040" s="15">
        <v>1</v>
      </c>
      <c r="Q2040" s="15" t="str">
        <f>IF($B2040=2014,$P2040,"")</f>
        <v/>
      </c>
      <c r="R2040" s="15" t="str">
        <f>IF($B2040=2015,$P2040,"")</f>
        <v/>
      </c>
      <c r="S2040" s="15" t="str">
        <f>IF($B2040=2016,$P2040,"")</f>
        <v/>
      </c>
      <c r="T2040" s="15" t="str">
        <f>IF($B2040=2017,$P2040,"")</f>
        <v/>
      </c>
      <c r="U2040" s="15">
        <f>IF($B2040=2018,$P2040,"")</f>
        <v>1</v>
      </c>
      <c r="V2040" s="15" t="str">
        <f>IF($B2040=2019,$P2040,"")</f>
        <v/>
      </c>
      <c r="W2040" s="15" t="str">
        <f>IF($B2040=2020,$P2040,"")</f>
        <v/>
      </c>
      <c r="X2040" s="6" t="str">
        <f>IF($B2040=2021,$P2040,"")</f>
        <v/>
      </c>
      <c r="Y2040" s="6" t="str">
        <f>IF($B2040=2022,$P2040,"")</f>
        <v/>
      </c>
      <c r="Z2040" s="6" t="str">
        <f>IF($B2040=2023,$P2040,"")</f>
        <v/>
      </c>
      <c r="AA2040" s="6" t="str">
        <f>IF($B2040=2024,$P2040,"")</f>
        <v/>
      </c>
      <c r="AB2040" s="15" t="str">
        <f>IF($B2040=2025,$P2040,"")</f>
        <v/>
      </c>
    </row>
    <row r="2041" spans="1:28" x14ac:dyDescent="0.25">
      <c r="A2041" s="3">
        <v>819</v>
      </c>
      <c r="B2041" s="3">
        <v>2019</v>
      </c>
      <c r="C2041" s="3" t="s">
        <v>81</v>
      </c>
      <c r="D2041" s="4">
        <f>DATE(B2041,N2041,M2041)</f>
        <v>43754</v>
      </c>
      <c r="E2041" s="5">
        <v>1400</v>
      </c>
      <c r="F2041" s="6" t="s">
        <v>454</v>
      </c>
      <c r="G2041" s="6" t="s">
        <v>461</v>
      </c>
      <c r="H2041" s="27"/>
      <c r="I2041" s="7" t="s">
        <v>5215</v>
      </c>
      <c r="J2041" s="9" t="s">
        <v>3830</v>
      </c>
      <c r="K2041" s="6" t="s">
        <v>102</v>
      </c>
      <c r="L2041" s="6">
        <v>6007</v>
      </c>
      <c r="M2041" s="6">
        <v>16</v>
      </c>
      <c r="N2041" s="6">
        <v>10</v>
      </c>
      <c r="P2041" s="15">
        <v>1</v>
      </c>
      <c r="Q2041" s="15" t="str">
        <f>IF($B2041=2014,$P2041,"")</f>
        <v/>
      </c>
      <c r="R2041" s="15" t="str">
        <f>IF($B2041=2015,$P2041,"")</f>
        <v/>
      </c>
      <c r="S2041" s="15" t="str">
        <f>IF($B2041=2016,$P2041,"")</f>
        <v/>
      </c>
      <c r="T2041" s="15" t="str">
        <f>IF($B2041=2017,$P2041,"")</f>
        <v/>
      </c>
      <c r="U2041" s="15" t="str">
        <f>IF($B2041=2018,$P2041,"")</f>
        <v/>
      </c>
      <c r="V2041" s="15">
        <f>IF($B2041=2019,$P2041,"")</f>
        <v>1</v>
      </c>
      <c r="W2041" s="15" t="str">
        <f>IF($B2041=2020,$P2041,"")</f>
        <v/>
      </c>
      <c r="X2041" s="6" t="str">
        <f>IF($B2041=2021,$P2041,"")</f>
        <v/>
      </c>
      <c r="Y2041" s="6" t="str">
        <f>IF($B2041=2022,$P2041,"")</f>
        <v/>
      </c>
      <c r="Z2041" s="6" t="str">
        <f>IF($B2041=2023,$P2041,"")</f>
        <v/>
      </c>
      <c r="AA2041" s="6" t="str">
        <f>IF($B2041=2024,$P2041,"")</f>
        <v/>
      </c>
      <c r="AB2041" s="15" t="str">
        <f>IF($B2041=2025,$P2041,"")</f>
        <v/>
      </c>
    </row>
    <row r="2042" spans="1:28" x14ac:dyDescent="0.25">
      <c r="A2042" s="3">
        <v>819</v>
      </c>
      <c r="B2042" s="3">
        <v>2020</v>
      </c>
      <c r="C2042" s="3" t="s">
        <v>212</v>
      </c>
      <c r="D2042" s="4">
        <f>DATE(B2042,N2042,M2042)</f>
        <v>44172</v>
      </c>
      <c r="E2042" s="5">
        <v>1200</v>
      </c>
      <c r="F2042" s="6" t="s">
        <v>454</v>
      </c>
      <c r="G2042" s="6" t="s">
        <v>461</v>
      </c>
      <c r="H2042" s="27"/>
      <c r="I2042" s="7" t="s">
        <v>5215</v>
      </c>
      <c r="J2042" s="7" t="s">
        <v>5779</v>
      </c>
      <c r="K2042" s="6" t="s">
        <v>102</v>
      </c>
      <c r="L2042" s="6">
        <v>6111</v>
      </c>
      <c r="M2042" s="6">
        <v>7</v>
      </c>
      <c r="N2042" s="6">
        <v>12</v>
      </c>
      <c r="P2042" s="15">
        <v>1</v>
      </c>
      <c r="Q2042" s="15" t="str">
        <f>IF($B2042=2014,$P2042,"")</f>
        <v/>
      </c>
      <c r="R2042" s="15" t="str">
        <f>IF($B2042=2015,$P2042,"")</f>
        <v/>
      </c>
      <c r="S2042" s="15" t="str">
        <f>IF($B2042=2016,$P2042,"")</f>
        <v/>
      </c>
      <c r="T2042" s="15" t="str">
        <f>IF($B2042=2017,$P2042,"")</f>
        <v/>
      </c>
      <c r="U2042" s="15" t="str">
        <f>IF($B2042=2018,$P2042,"")</f>
        <v/>
      </c>
      <c r="V2042" s="15" t="str">
        <f>IF($B2042=2019,$P2042,"")</f>
        <v/>
      </c>
      <c r="W2042" s="15">
        <f>IF($B2042=2020,$P2042,"")</f>
        <v>1</v>
      </c>
      <c r="X2042" s="6" t="str">
        <f>IF($B2042=2021,$P2042,"")</f>
        <v/>
      </c>
      <c r="Y2042" s="6" t="str">
        <f>IF($B2042=2022,$P2042,"")</f>
        <v/>
      </c>
      <c r="Z2042" s="6" t="str">
        <f>IF($B2042=2023,$P2042,"")</f>
        <v/>
      </c>
      <c r="AA2042" s="6" t="str">
        <f>IF($B2042=2024,$P2042,"")</f>
        <v/>
      </c>
      <c r="AB2042" s="15" t="str">
        <f>IF($B2042=2025,$P2042,"")</f>
        <v/>
      </c>
    </row>
    <row r="2043" spans="1:28" x14ac:dyDescent="0.25">
      <c r="A2043" s="3">
        <v>819</v>
      </c>
      <c r="B2043" s="3">
        <v>2023</v>
      </c>
      <c r="C2043" s="3" t="s">
        <v>116</v>
      </c>
      <c r="D2043" s="4">
        <f>DATE(B2043,N2043,M2043)</f>
        <v>44986</v>
      </c>
      <c r="E2043" s="5">
        <v>1500</v>
      </c>
      <c r="F2043" s="10" t="s">
        <v>454</v>
      </c>
      <c r="G2043" s="10" t="s">
        <v>461</v>
      </c>
      <c r="H2043" s="27"/>
      <c r="I2043" s="7" t="s">
        <v>5215</v>
      </c>
      <c r="J2043" s="7" t="s">
        <v>7272</v>
      </c>
      <c r="K2043" s="6" t="s">
        <v>88</v>
      </c>
      <c r="L2043" s="6">
        <v>6317</v>
      </c>
      <c r="M2043" s="6">
        <v>1</v>
      </c>
      <c r="N2043" s="6">
        <v>3</v>
      </c>
      <c r="O2043" s="6" t="s">
        <v>86</v>
      </c>
      <c r="P2043" s="15">
        <v>1</v>
      </c>
      <c r="Q2043" s="15" t="str">
        <f>IF($B2043=2014,$P2043,"")</f>
        <v/>
      </c>
      <c r="R2043" s="15" t="str">
        <f>IF($B2043=2015,$P2043,"")</f>
        <v/>
      </c>
      <c r="S2043" s="15" t="str">
        <f>IF($B2043=2016,$P2043,"")</f>
        <v/>
      </c>
      <c r="T2043" s="15" t="str">
        <f>IF($B2043=2017,$P2043,"")</f>
        <v/>
      </c>
      <c r="U2043" s="15" t="str">
        <f>IF($B2043=2018,$P2043,"")</f>
        <v/>
      </c>
      <c r="V2043" s="15" t="str">
        <f>IF($B2043=2019,$P2043,"")</f>
        <v/>
      </c>
      <c r="W2043" s="15" t="str">
        <f>IF($B2043=2020,$P2043,"")</f>
        <v/>
      </c>
      <c r="X2043" s="6" t="str">
        <f>IF($B2043=2021,$P2043,"")</f>
        <v/>
      </c>
      <c r="Y2043" s="6" t="str">
        <f>IF($B2043=2022,$P2043,"")</f>
        <v/>
      </c>
      <c r="Z2043" s="6">
        <f>IF($B2043=2023,$P2043,"")</f>
        <v>1</v>
      </c>
      <c r="AA2043" s="6" t="str">
        <f>IF($B2043=2024,$P2043,"")</f>
        <v/>
      </c>
      <c r="AB2043" s="15" t="str">
        <f>IF($B2043=2025,$P2043,"")</f>
        <v/>
      </c>
    </row>
    <row r="2044" spans="1:28" x14ac:dyDescent="0.25">
      <c r="A2044" s="30">
        <v>819</v>
      </c>
      <c r="B2044" s="30">
        <v>2024</v>
      </c>
      <c r="C2044" s="30" t="s">
        <v>1544</v>
      </c>
      <c r="D2044" s="31">
        <f>DATE(B2044,N2044,M2044)</f>
        <v>45571</v>
      </c>
      <c r="E2044" s="32">
        <v>1500</v>
      </c>
      <c r="F2044" s="33" t="s">
        <v>454</v>
      </c>
      <c r="G2044" s="33" t="s">
        <v>461</v>
      </c>
      <c r="H2044" s="33"/>
      <c r="I2044" s="7" t="s">
        <v>5215</v>
      </c>
      <c r="J2044" s="34" t="s">
        <v>8580</v>
      </c>
      <c r="K2044" s="33" t="s">
        <v>88</v>
      </c>
      <c r="L2044" s="33">
        <v>6507</v>
      </c>
      <c r="M2044" s="33">
        <v>6</v>
      </c>
      <c r="N2044" s="33">
        <v>10</v>
      </c>
      <c r="O2044" s="33" t="s">
        <v>86</v>
      </c>
      <c r="P2044" s="15">
        <v>1</v>
      </c>
      <c r="Q2044" s="15" t="str">
        <f>IF($B2044=2014,$P2044,"")</f>
        <v/>
      </c>
      <c r="R2044" s="15" t="str">
        <f>IF($B2044=2015,$P2044,"")</f>
        <v/>
      </c>
      <c r="S2044" s="15" t="str">
        <f>IF($B2044=2016,$P2044,"")</f>
        <v/>
      </c>
      <c r="T2044" s="15" t="str">
        <f>IF($B2044=2017,$P2044,"")</f>
        <v/>
      </c>
      <c r="U2044" s="15" t="str">
        <f>IF($B2044=2018,$P2044,"")</f>
        <v/>
      </c>
      <c r="V2044" s="15" t="str">
        <f>IF($B2044=2019,$P2044,"")</f>
        <v/>
      </c>
      <c r="W2044" s="15" t="str">
        <f>IF($B2044=2020,$P2044,"")</f>
        <v/>
      </c>
      <c r="X2044" s="6" t="str">
        <f>IF($B2044=2021,$P2044,"")</f>
        <v/>
      </c>
      <c r="Y2044" s="6" t="str">
        <f>IF($B2044=2022,$P2044,"")</f>
        <v/>
      </c>
      <c r="Z2044" s="6" t="str">
        <f>IF($B2044=2023,$P2044,"")</f>
        <v/>
      </c>
      <c r="AA2044" s="6">
        <f>IF($B2044=2024,$P2044,"")</f>
        <v>1</v>
      </c>
      <c r="AB2044" s="15" t="str">
        <f>IF($B2044=2025,$P2044,"")</f>
        <v/>
      </c>
    </row>
    <row r="2045" spans="1:28" x14ac:dyDescent="0.25">
      <c r="A2045" s="3">
        <v>819</v>
      </c>
      <c r="B2045" s="3">
        <v>2021</v>
      </c>
      <c r="C2045" s="3" t="s">
        <v>111</v>
      </c>
      <c r="D2045" s="4">
        <v>44456</v>
      </c>
      <c r="E2045" s="5">
        <v>1730</v>
      </c>
      <c r="F2045" s="6" t="s">
        <v>454</v>
      </c>
      <c r="G2045" s="6" t="s">
        <v>265</v>
      </c>
      <c r="H2045" s="27"/>
      <c r="I2045" s="7" t="s">
        <v>6054</v>
      </c>
      <c r="J2045" s="7" t="s">
        <v>6055</v>
      </c>
      <c r="K2045" s="6" t="s">
        <v>1563</v>
      </c>
      <c r="L2045" s="6">
        <v>6205</v>
      </c>
      <c r="M2045" s="6">
        <v>17</v>
      </c>
      <c r="N2045" s="6">
        <v>9</v>
      </c>
      <c r="O2045" s="6" t="s">
        <v>4448</v>
      </c>
      <c r="P2045" s="15">
        <v>1</v>
      </c>
      <c r="Q2045" s="15" t="str">
        <f>IF($B2045=2014,$P2045,"")</f>
        <v/>
      </c>
      <c r="R2045" s="15" t="str">
        <f>IF($B2045=2015,$P2045,"")</f>
        <v/>
      </c>
      <c r="S2045" s="15" t="str">
        <f>IF($B2045=2016,$P2045,"")</f>
        <v/>
      </c>
      <c r="T2045" s="15" t="str">
        <f>IF($B2045=2017,$P2045,"")</f>
        <v/>
      </c>
      <c r="U2045" s="15" t="str">
        <f>IF($B2045=2018,$P2045,"")</f>
        <v/>
      </c>
      <c r="V2045" s="15" t="str">
        <f>IF($B2045=2019,$P2045,"")</f>
        <v/>
      </c>
      <c r="W2045" s="15" t="str">
        <f>IF($B2045=2020,$P2045,"")</f>
        <v/>
      </c>
      <c r="X2045" s="6">
        <f>IF($B2045=2021,$P2045,"")</f>
        <v>1</v>
      </c>
      <c r="Y2045" s="6" t="str">
        <f>IF($B2045=2022,$P2045,"")</f>
        <v/>
      </c>
      <c r="Z2045" s="6" t="str">
        <f>IF($B2045=2023,$P2045,"")</f>
        <v/>
      </c>
      <c r="AA2045" s="6" t="str">
        <f>IF($B2045=2024,$P2045,"")</f>
        <v/>
      </c>
      <c r="AB2045" s="15" t="str">
        <f>IF($B2045=2025,$P2045,"")</f>
        <v/>
      </c>
    </row>
    <row r="2046" spans="1:28" x14ac:dyDescent="0.25">
      <c r="A2046" s="3">
        <v>819</v>
      </c>
      <c r="B2046" s="5">
        <v>2015</v>
      </c>
      <c r="C2046" s="3" t="s">
        <v>188</v>
      </c>
      <c r="D2046" s="4">
        <f>DATE(B2046,N2046,M2046)</f>
        <v>42246</v>
      </c>
      <c r="E2046" s="5">
        <v>1755</v>
      </c>
      <c r="F2046" s="6" t="s">
        <v>454</v>
      </c>
      <c r="G2046" s="6" t="s">
        <v>476</v>
      </c>
      <c r="H2046" s="27"/>
      <c r="I2046" s="7" t="s">
        <v>6654</v>
      </c>
      <c r="J2046" s="9" t="s">
        <v>647</v>
      </c>
      <c r="K2046" s="6" t="s">
        <v>13</v>
      </c>
      <c r="L2046" s="6">
        <v>5603</v>
      </c>
      <c r="M2046" s="6">
        <v>30</v>
      </c>
      <c r="N2046" s="6">
        <v>8</v>
      </c>
      <c r="O2046" s="6" t="s">
        <v>14</v>
      </c>
      <c r="P2046" s="15">
        <v>1</v>
      </c>
      <c r="Q2046" s="15" t="str">
        <f>IF($B2046=2014,$P2046,"")</f>
        <v/>
      </c>
      <c r="R2046" s="15">
        <f>IF($B2046=2015,$P2046,"")</f>
        <v>1</v>
      </c>
      <c r="S2046" s="15" t="str">
        <f>IF($B2046=2016,$P2046,"")</f>
        <v/>
      </c>
      <c r="T2046" s="15" t="str">
        <f>IF($B2046=2017,$P2046,"")</f>
        <v/>
      </c>
      <c r="U2046" s="15" t="str">
        <f>IF($B2046=2018,$P2046,"")</f>
        <v/>
      </c>
      <c r="V2046" s="15" t="str">
        <f>IF($B2046=2019,$P2046,"")</f>
        <v/>
      </c>
      <c r="W2046" s="15" t="str">
        <f>IF($B2046=2020,$P2046,"")</f>
        <v/>
      </c>
      <c r="X2046" s="6" t="str">
        <f>IF($B2046=2021,$P2046,"")</f>
        <v/>
      </c>
      <c r="Y2046" s="6" t="str">
        <f>IF($B2046=2022,$P2046,"")</f>
        <v/>
      </c>
      <c r="Z2046" s="6" t="str">
        <f>IF($B2046=2023,$P2046,"")</f>
        <v/>
      </c>
      <c r="AA2046" s="6" t="str">
        <f>IF($B2046=2024,$P2046,"")</f>
        <v/>
      </c>
      <c r="AB2046" s="15" t="str">
        <f>IF($B2046=2025,$P2046,"")</f>
        <v/>
      </c>
    </row>
    <row r="2047" spans="1:28" x14ac:dyDescent="0.25">
      <c r="A2047" s="3">
        <v>819</v>
      </c>
      <c r="B2047" s="5">
        <v>2015</v>
      </c>
      <c r="C2047" s="3" t="s">
        <v>87</v>
      </c>
      <c r="D2047" s="4">
        <f>DATE(B2047,N2047,M2047)</f>
        <v>42272</v>
      </c>
      <c r="E2047" s="5">
        <v>1700</v>
      </c>
      <c r="F2047" s="6" t="s">
        <v>454</v>
      </c>
      <c r="G2047" s="6" t="s">
        <v>476</v>
      </c>
      <c r="H2047" s="27"/>
      <c r="I2047" s="7" t="s">
        <v>6654</v>
      </c>
      <c r="J2047" s="9" t="s">
        <v>648</v>
      </c>
      <c r="K2047" s="6" t="s">
        <v>102</v>
      </c>
      <c r="L2047" s="6">
        <v>5606</v>
      </c>
      <c r="M2047" s="6">
        <v>25</v>
      </c>
      <c r="N2047" s="6">
        <v>9</v>
      </c>
      <c r="P2047" s="15">
        <v>1</v>
      </c>
      <c r="Q2047" s="15" t="str">
        <f>IF($B2047=2014,$P2047,"")</f>
        <v/>
      </c>
      <c r="R2047" s="15">
        <f>IF($B2047=2015,$P2047,"")</f>
        <v>1</v>
      </c>
      <c r="S2047" s="15" t="str">
        <f>IF($B2047=2016,$P2047,"")</f>
        <v/>
      </c>
      <c r="T2047" s="15" t="str">
        <f>IF($B2047=2017,$P2047,"")</f>
        <v/>
      </c>
      <c r="U2047" s="15" t="str">
        <f>IF($B2047=2018,$P2047,"")</f>
        <v/>
      </c>
      <c r="V2047" s="15" t="str">
        <f>IF($B2047=2019,$P2047,"")</f>
        <v/>
      </c>
      <c r="W2047" s="15" t="str">
        <f>IF($B2047=2020,$P2047,"")</f>
        <v/>
      </c>
      <c r="X2047" s="6" t="str">
        <f>IF($B2047=2021,$P2047,"")</f>
        <v/>
      </c>
      <c r="Y2047" s="6" t="str">
        <f>IF($B2047=2022,$P2047,"")</f>
        <v/>
      </c>
      <c r="Z2047" s="6" t="str">
        <f>IF($B2047=2023,$P2047,"")</f>
        <v/>
      </c>
      <c r="AA2047" s="6" t="str">
        <f>IF($B2047=2024,$P2047,"")</f>
        <v/>
      </c>
      <c r="AB2047" s="15" t="str">
        <f>IF($B2047=2025,$P2047,"")</f>
        <v/>
      </c>
    </row>
    <row r="2048" spans="1:28" x14ac:dyDescent="0.25">
      <c r="A2048" s="3">
        <v>819</v>
      </c>
      <c r="B2048" s="3">
        <v>2016</v>
      </c>
      <c r="C2048" s="3" t="s">
        <v>155</v>
      </c>
      <c r="D2048" s="4">
        <f>DATE(B2048,N2048,M2048)</f>
        <v>42660</v>
      </c>
      <c r="E2048" s="5">
        <v>1740</v>
      </c>
      <c r="F2048" s="6" t="s">
        <v>454</v>
      </c>
      <c r="G2048" s="10" t="s">
        <v>476</v>
      </c>
      <c r="H2048" s="27"/>
      <c r="I2048" s="7" t="s">
        <v>6654</v>
      </c>
      <c r="J2048" s="7" t="s">
        <v>1831</v>
      </c>
      <c r="K2048" s="6" t="s">
        <v>123</v>
      </c>
      <c r="L2048" s="6">
        <v>5707</v>
      </c>
      <c r="M2048" s="6">
        <v>17</v>
      </c>
      <c r="N2048" s="6">
        <v>10</v>
      </c>
      <c r="P2048" s="15">
        <v>1</v>
      </c>
      <c r="Q2048" s="15" t="str">
        <f>IF($B2048=2014,$P2048,"")</f>
        <v/>
      </c>
      <c r="R2048" s="15" t="str">
        <f>IF($B2048=2015,$P2048,"")</f>
        <v/>
      </c>
      <c r="S2048" s="15">
        <f>IF($B2048=2016,$P2048,"")</f>
        <v>1</v>
      </c>
      <c r="T2048" s="15" t="str">
        <f>IF($B2048=2017,$P2048,"")</f>
        <v/>
      </c>
      <c r="U2048" s="15" t="str">
        <f>IF($B2048=2018,$P2048,"")</f>
        <v/>
      </c>
      <c r="V2048" s="15" t="str">
        <f>IF($B2048=2019,$P2048,"")</f>
        <v/>
      </c>
      <c r="W2048" s="15" t="str">
        <f>IF($B2048=2020,$P2048,"")</f>
        <v/>
      </c>
      <c r="X2048" s="6" t="str">
        <f>IF($B2048=2021,$P2048,"")</f>
        <v/>
      </c>
      <c r="Y2048" s="6" t="str">
        <f>IF($B2048=2022,$P2048,"")</f>
        <v/>
      </c>
      <c r="Z2048" s="6" t="str">
        <f>IF($B2048=2023,$P2048,"")</f>
        <v/>
      </c>
      <c r="AA2048" s="6" t="str">
        <f>IF($B2048=2024,$P2048,"")</f>
        <v/>
      </c>
      <c r="AB2048" s="15" t="str">
        <f>IF($B2048=2025,$P2048,"")</f>
        <v/>
      </c>
    </row>
    <row r="2049" spans="1:28" x14ac:dyDescent="0.25">
      <c r="A2049" s="3">
        <v>819</v>
      </c>
      <c r="B2049" s="3">
        <v>2016</v>
      </c>
      <c r="C2049" s="3" t="s">
        <v>1297</v>
      </c>
      <c r="D2049" s="4">
        <f>DATE(B2049,N2049,M2049)</f>
        <v>42662</v>
      </c>
      <c r="E2049" s="5">
        <v>1839</v>
      </c>
      <c r="F2049" s="6" t="s">
        <v>454</v>
      </c>
      <c r="G2049" s="10" t="s">
        <v>476</v>
      </c>
      <c r="H2049" s="27"/>
      <c r="I2049" s="7" t="s">
        <v>6654</v>
      </c>
      <c r="J2049" s="7" t="s">
        <v>1829</v>
      </c>
      <c r="K2049" s="6" t="s">
        <v>1547</v>
      </c>
      <c r="L2049" s="6">
        <v>5707</v>
      </c>
      <c r="M2049" s="6">
        <v>19</v>
      </c>
      <c r="N2049" s="6">
        <v>10</v>
      </c>
      <c r="O2049" s="6" t="s">
        <v>200</v>
      </c>
      <c r="P2049" s="15">
        <v>1</v>
      </c>
      <c r="Q2049" s="15" t="str">
        <f>IF($B2049=2014,$P2049,"")</f>
        <v/>
      </c>
      <c r="R2049" s="15" t="str">
        <f>IF($B2049=2015,$P2049,"")</f>
        <v/>
      </c>
      <c r="S2049" s="15">
        <f>IF($B2049=2016,$P2049,"")</f>
        <v>1</v>
      </c>
      <c r="T2049" s="15" t="str">
        <f>IF($B2049=2017,$P2049,"")</f>
        <v/>
      </c>
      <c r="U2049" s="15" t="str">
        <f>IF($B2049=2018,$P2049,"")</f>
        <v/>
      </c>
      <c r="V2049" s="15" t="str">
        <f>IF($B2049=2019,$P2049,"")</f>
        <v/>
      </c>
      <c r="W2049" s="15" t="str">
        <f>IF($B2049=2020,$P2049,"")</f>
        <v/>
      </c>
      <c r="X2049" s="6" t="str">
        <f>IF($B2049=2021,$P2049,"")</f>
        <v/>
      </c>
      <c r="Y2049" s="6" t="str">
        <f>IF($B2049=2022,$P2049,"")</f>
        <v/>
      </c>
      <c r="Z2049" s="6" t="str">
        <f>IF($B2049=2023,$P2049,"")</f>
        <v/>
      </c>
      <c r="AA2049" s="6" t="str">
        <f>IF($B2049=2024,$P2049,"")</f>
        <v/>
      </c>
      <c r="AB2049" s="15" t="str">
        <f>IF($B2049=2025,$P2049,"")</f>
        <v/>
      </c>
    </row>
    <row r="2050" spans="1:28" x14ac:dyDescent="0.25">
      <c r="A2050" s="3">
        <v>819</v>
      </c>
      <c r="B2050" s="3">
        <v>2016</v>
      </c>
      <c r="C2050" s="3" t="s">
        <v>487</v>
      </c>
      <c r="D2050" s="4">
        <f>DATE(B2050,N2050,M2050)</f>
        <v>42665</v>
      </c>
      <c r="E2050" s="5">
        <v>1540</v>
      </c>
      <c r="F2050" s="6" t="s">
        <v>454</v>
      </c>
      <c r="G2050" s="10" t="s">
        <v>476</v>
      </c>
      <c r="H2050" s="27"/>
      <c r="I2050" s="7" t="s">
        <v>6654</v>
      </c>
      <c r="J2050" s="7" t="s">
        <v>1830</v>
      </c>
      <c r="K2050" s="6" t="s">
        <v>1563</v>
      </c>
      <c r="L2050" s="6">
        <v>5707</v>
      </c>
      <c r="M2050" s="6">
        <v>22</v>
      </c>
      <c r="N2050" s="6">
        <v>10</v>
      </c>
      <c r="O2050" s="6" t="s">
        <v>4448</v>
      </c>
      <c r="P2050" s="15">
        <v>1</v>
      </c>
      <c r="Q2050" s="15" t="str">
        <f>IF($B2050=2014,$P2050,"")</f>
        <v/>
      </c>
      <c r="R2050" s="15" t="str">
        <f>IF($B2050=2015,$P2050,"")</f>
        <v/>
      </c>
      <c r="S2050" s="15">
        <f>IF($B2050=2016,$P2050,"")</f>
        <v>1</v>
      </c>
      <c r="T2050" s="15" t="str">
        <f>IF($B2050=2017,$P2050,"")</f>
        <v/>
      </c>
      <c r="U2050" s="15" t="str">
        <f>IF($B2050=2018,$P2050,"")</f>
        <v/>
      </c>
      <c r="V2050" s="15" t="str">
        <f>IF($B2050=2019,$P2050,"")</f>
        <v/>
      </c>
      <c r="W2050" s="15" t="str">
        <f>IF($B2050=2020,$P2050,"")</f>
        <v/>
      </c>
      <c r="X2050" s="6" t="str">
        <f>IF($B2050=2021,$P2050,"")</f>
        <v/>
      </c>
      <c r="Y2050" s="6" t="str">
        <f>IF($B2050=2022,$P2050,"")</f>
        <v/>
      </c>
      <c r="Z2050" s="6" t="str">
        <f>IF($B2050=2023,$P2050,"")</f>
        <v/>
      </c>
      <c r="AA2050" s="6" t="str">
        <f>IF($B2050=2024,$P2050,"")</f>
        <v/>
      </c>
      <c r="AB2050" s="15" t="str">
        <f>IF($B2050=2025,$P2050,"")</f>
        <v/>
      </c>
    </row>
    <row r="2051" spans="1:28" x14ac:dyDescent="0.25">
      <c r="A2051" s="3">
        <v>819</v>
      </c>
      <c r="B2051" s="3">
        <v>2017</v>
      </c>
      <c r="C2051" s="3" t="s">
        <v>106</v>
      </c>
      <c r="D2051" s="4">
        <f>DATE(B2051,N2051,M2051)</f>
        <v>42806</v>
      </c>
      <c r="E2051" s="5">
        <v>1630</v>
      </c>
      <c r="F2051" s="6" t="s">
        <v>454</v>
      </c>
      <c r="G2051" s="10" t="s">
        <v>476</v>
      </c>
      <c r="H2051" s="27"/>
      <c r="I2051" s="7" t="s">
        <v>6654</v>
      </c>
      <c r="J2051" s="7" t="s">
        <v>1832</v>
      </c>
      <c r="K2051" s="6" t="s">
        <v>1563</v>
      </c>
      <c r="L2051" s="6">
        <v>5717</v>
      </c>
      <c r="M2051" s="6">
        <v>12</v>
      </c>
      <c r="N2051" s="6">
        <v>3</v>
      </c>
      <c r="O2051" s="6" t="s">
        <v>4448</v>
      </c>
      <c r="P2051" s="15">
        <v>1</v>
      </c>
      <c r="Q2051" s="15" t="str">
        <f>IF($B2051=2014,$P2051,"")</f>
        <v/>
      </c>
      <c r="R2051" s="15" t="str">
        <f>IF($B2051=2015,$P2051,"")</f>
        <v/>
      </c>
      <c r="S2051" s="15" t="str">
        <f>IF($B2051=2016,$P2051,"")</f>
        <v/>
      </c>
      <c r="T2051" s="15">
        <f>IF($B2051=2017,$P2051,"")</f>
        <v>1</v>
      </c>
      <c r="U2051" s="15" t="str">
        <f>IF($B2051=2018,$P2051,"")</f>
        <v/>
      </c>
      <c r="V2051" s="15" t="str">
        <f>IF($B2051=2019,$P2051,"")</f>
        <v/>
      </c>
      <c r="W2051" s="15" t="str">
        <f>IF($B2051=2020,$P2051,"")</f>
        <v/>
      </c>
      <c r="X2051" s="6" t="str">
        <f>IF($B2051=2021,$P2051,"")</f>
        <v/>
      </c>
      <c r="Y2051" s="6" t="str">
        <f>IF($B2051=2022,$P2051,"")</f>
        <v/>
      </c>
      <c r="Z2051" s="6" t="str">
        <f>IF($B2051=2023,$P2051,"")</f>
        <v/>
      </c>
      <c r="AA2051" s="6" t="str">
        <f>IF($B2051=2024,$P2051,"")</f>
        <v/>
      </c>
      <c r="AB2051" s="15" t="str">
        <f>IF($B2051=2025,$P2051,"")</f>
        <v/>
      </c>
    </row>
    <row r="2052" spans="1:28" x14ac:dyDescent="0.25">
      <c r="A2052" s="3">
        <v>819</v>
      </c>
      <c r="B2052" s="3">
        <v>2017</v>
      </c>
      <c r="C2052" s="3" t="s">
        <v>68</v>
      </c>
      <c r="D2052" s="4">
        <f>DATE(B2052,N2052,M2052)</f>
        <v>42999</v>
      </c>
      <c r="E2052" s="5">
        <v>1726</v>
      </c>
      <c r="F2052" s="6" t="s">
        <v>454</v>
      </c>
      <c r="G2052" s="6" t="s">
        <v>476</v>
      </c>
      <c r="H2052" s="27"/>
      <c r="I2052" s="7" t="s">
        <v>6654</v>
      </c>
      <c r="J2052" s="9" t="s">
        <v>2680</v>
      </c>
      <c r="K2052" s="6" t="s">
        <v>2409</v>
      </c>
      <c r="L2052" s="6">
        <v>5806</v>
      </c>
      <c r="M2052" s="6">
        <v>21</v>
      </c>
      <c r="N2052" s="6">
        <v>9</v>
      </c>
      <c r="P2052" s="15">
        <v>1</v>
      </c>
      <c r="Q2052" s="15" t="str">
        <f>IF($B2052=2014,$P2052,"")</f>
        <v/>
      </c>
      <c r="R2052" s="15" t="str">
        <f>IF($B2052=2015,$P2052,"")</f>
        <v/>
      </c>
      <c r="S2052" s="15" t="str">
        <f>IF($B2052=2016,$P2052,"")</f>
        <v/>
      </c>
      <c r="T2052" s="15">
        <f>IF($B2052=2017,$P2052,"")</f>
        <v>1</v>
      </c>
      <c r="U2052" s="15" t="str">
        <f>IF($B2052=2018,$P2052,"")</f>
        <v/>
      </c>
      <c r="V2052" s="15" t="str">
        <f>IF($B2052=2019,$P2052,"")</f>
        <v/>
      </c>
      <c r="W2052" s="15" t="str">
        <f>IF($B2052=2020,$P2052,"")</f>
        <v/>
      </c>
      <c r="X2052" s="6" t="str">
        <f>IF($B2052=2021,$P2052,"")</f>
        <v/>
      </c>
      <c r="Y2052" s="6" t="str">
        <f>IF($B2052=2022,$P2052,"")</f>
        <v/>
      </c>
      <c r="Z2052" s="6" t="str">
        <f>IF($B2052=2023,$P2052,"")</f>
        <v/>
      </c>
      <c r="AA2052" s="6" t="str">
        <f>IF($B2052=2024,$P2052,"")</f>
        <v/>
      </c>
      <c r="AB2052" s="15" t="str">
        <f>IF($B2052=2025,$P2052,"")</f>
        <v/>
      </c>
    </row>
    <row r="2053" spans="1:28" x14ac:dyDescent="0.25">
      <c r="A2053" s="3">
        <v>819</v>
      </c>
      <c r="B2053" s="3">
        <v>2017</v>
      </c>
      <c r="C2053" s="3" t="s">
        <v>161</v>
      </c>
      <c r="D2053" s="4">
        <f>DATE(B2053,N2053,M2053)</f>
        <v>43043</v>
      </c>
      <c r="E2053" s="5">
        <v>1650</v>
      </c>
      <c r="F2053" s="6" t="s">
        <v>454</v>
      </c>
      <c r="G2053" s="6" t="s">
        <v>476</v>
      </c>
      <c r="H2053" s="27"/>
      <c r="I2053" s="7" t="s">
        <v>6654</v>
      </c>
      <c r="J2053" s="9" t="s">
        <v>2681</v>
      </c>
      <c r="K2053" s="6" t="s">
        <v>2409</v>
      </c>
      <c r="L2053" s="6">
        <v>5808</v>
      </c>
      <c r="M2053" s="6">
        <v>4</v>
      </c>
      <c r="N2053" s="6">
        <v>11</v>
      </c>
      <c r="P2053" s="15">
        <v>1</v>
      </c>
      <c r="Q2053" s="15" t="str">
        <f>IF($B2053=2014,$P2053,"")</f>
        <v/>
      </c>
      <c r="R2053" s="15" t="str">
        <f>IF($B2053=2015,$P2053,"")</f>
        <v/>
      </c>
      <c r="S2053" s="15" t="str">
        <f>IF($B2053=2016,$P2053,"")</f>
        <v/>
      </c>
      <c r="T2053" s="15">
        <f>IF($B2053=2017,$P2053,"")</f>
        <v>1</v>
      </c>
      <c r="U2053" s="15" t="str">
        <f>IF($B2053=2018,$P2053,"")</f>
        <v/>
      </c>
      <c r="V2053" s="15" t="str">
        <f>IF($B2053=2019,$P2053,"")</f>
        <v/>
      </c>
      <c r="W2053" s="15" t="str">
        <f>IF($B2053=2020,$P2053,"")</f>
        <v/>
      </c>
      <c r="X2053" s="6" t="str">
        <f>IF($B2053=2021,$P2053,"")</f>
        <v/>
      </c>
      <c r="Y2053" s="6" t="str">
        <f>IF($B2053=2022,$P2053,"")</f>
        <v/>
      </c>
      <c r="Z2053" s="6" t="str">
        <f>IF($B2053=2023,$P2053,"")</f>
        <v/>
      </c>
      <c r="AA2053" s="6" t="str">
        <f>IF($B2053=2024,$P2053,"")</f>
        <v/>
      </c>
      <c r="AB2053" s="15" t="str">
        <f>IF($B2053=2025,$P2053,"")</f>
        <v/>
      </c>
    </row>
    <row r="2054" spans="1:28" x14ac:dyDescent="0.25">
      <c r="A2054" s="3">
        <v>819</v>
      </c>
      <c r="B2054" s="3">
        <v>2017</v>
      </c>
      <c r="C2054" s="3" t="s">
        <v>1455</v>
      </c>
      <c r="D2054" s="4">
        <f>DATE(B2054,N2054,M2054)</f>
        <v>43098</v>
      </c>
      <c r="E2054" s="5">
        <v>1530</v>
      </c>
      <c r="F2054" s="6" t="s">
        <v>454</v>
      </c>
      <c r="G2054" s="6" t="s">
        <v>476</v>
      </c>
      <c r="H2054" s="27"/>
      <c r="I2054" s="7" t="s">
        <v>6654</v>
      </c>
      <c r="J2054" s="9" t="s">
        <v>1832</v>
      </c>
      <c r="K2054" s="6" t="s">
        <v>1563</v>
      </c>
      <c r="L2054" s="6">
        <v>5812</v>
      </c>
      <c r="M2054" s="6">
        <v>29</v>
      </c>
      <c r="N2054" s="6">
        <v>12</v>
      </c>
      <c r="O2054" s="6" t="s">
        <v>4448</v>
      </c>
      <c r="P2054" s="15">
        <v>1</v>
      </c>
      <c r="Q2054" s="15" t="str">
        <f>IF($B2054=2014,$P2054,"")</f>
        <v/>
      </c>
      <c r="R2054" s="15" t="str">
        <f>IF($B2054=2015,$P2054,"")</f>
        <v/>
      </c>
      <c r="S2054" s="15" t="str">
        <f>IF($B2054=2016,$P2054,"")</f>
        <v/>
      </c>
      <c r="T2054" s="15">
        <f>IF($B2054=2017,$P2054,"")</f>
        <v>1</v>
      </c>
      <c r="U2054" s="15" t="str">
        <f>IF($B2054=2018,$P2054,"")</f>
        <v/>
      </c>
      <c r="V2054" s="15" t="str">
        <f>IF($B2054=2019,$P2054,"")</f>
        <v/>
      </c>
      <c r="W2054" s="15" t="str">
        <f>IF($B2054=2020,$P2054,"")</f>
        <v/>
      </c>
      <c r="X2054" s="6" t="str">
        <f>IF($B2054=2021,$P2054,"")</f>
        <v/>
      </c>
      <c r="Y2054" s="6" t="str">
        <f>IF($B2054=2022,$P2054,"")</f>
        <v/>
      </c>
      <c r="Z2054" s="6" t="str">
        <f>IF($B2054=2023,$P2054,"")</f>
        <v/>
      </c>
      <c r="AA2054" s="6" t="str">
        <f>IF($B2054=2024,$P2054,"")</f>
        <v/>
      </c>
      <c r="AB2054" s="15" t="str">
        <f>IF($B2054=2025,$P2054,"")</f>
        <v/>
      </c>
    </row>
    <row r="2055" spans="1:28" x14ac:dyDescent="0.25">
      <c r="A2055" s="3">
        <v>819</v>
      </c>
      <c r="B2055" s="3">
        <v>2022</v>
      </c>
      <c r="C2055" s="3" t="s">
        <v>146</v>
      </c>
      <c r="D2055" s="4">
        <v>44814</v>
      </c>
      <c r="E2055" s="5">
        <v>1740</v>
      </c>
      <c r="F2055" s="10" t="s">
        <v>454</v>
      </c>
      <c r="G2055" s="10" t="s">
        <v>476</v>
      </c>
      <c r="H2055" s="27"/>
      <c r="I2055" s="7" t="s">
        <v>6654</v>
      </c>
      <c r="J2055" s="7" t="s">
        <v>6653</v>
      </c>
      <c r="K2055" s="6" t="s">
        <v>43</v>
      </c>
      <c r="L2055" s="6">
        <v>6305</v>
      </c>
      <c r="M2055" s="6">
        <v>10</v>
      </c>
      <c r="N2055" s="6">
        <v>9</v>
      </c>
      <c r="P2055" s="15">
        <v>1</v>
      </c>
      <c r="Q2055" s="15" t="str">
        <f>IF($B2055=2014,$P2055,"")</f>
        <v/>
      </c>
      <c r="R2055" s="15" t="str">
        <f>IF($B2055=2015,$P2055,"")</f>
        <v/>
      </c>
      <c r="S2055" s="15" t="str">
        <f>IF($B2055=2016,$P2055,"")</f>
        <v/>
      </c>
      <c r="T2055" s="15" t="str">
        <f>IF($B2055=2017,$P2055,"")</f>
        <v/>
      </c>
      <c r="U2055" s="15" t="str">
        <f>IF($B2055=2018,$P2055,"")</f>
        <v/>
      </c>
      <c r="V2055" s="15" t="str">
        <f>IF($B2055=2019,$P2055,"")</f>
        <v/>
      </c>
      <c r="W2055" s="15" t="str">
        <f>IF($B2055=2020,$P2055,"")</f>
        <v/>
      </c>
      <c r="X2055" s="6" t="str">
        <f>IF($B2055=2021,$P2055,"")</f>
        <v/>
      </c>
      <c r="Y2055" s="6">
        <f>IF($B2055=2022,$P2055,"")</f>
        <v>1</v>
      </c>
      <c r="Z2055" s="6" t="str">
        <f>IF($B2055=2023,$P2055,"")</f>
        <v/>
      </c>
      <c r="AA2055" s="6" t="str">
        <f>IF($B2055=2024,$P2055,"")</f>
        <v/>
      </c>
      <c r="AB2055" s="15" t="str">
        <f>IF($B2055=2025,$P2055,"")</f>
        <v/>
      </c>
    </row>
    <row r="2056" spans="1:28" x14ac:dyDescent="0.25">
      <c r="A2056" s="3">
        <v>819</v>
      </c>
      <c r="B2056" s="3">
        <v>2022</v>
      </c>
      <c r="C2056" s="3" t="s">
        <v>121</v>
      </c>
      <c r="D2056" s="4">
        <v>44816</v>
      </c>
      <c r="E2056" s="5">
        <v>1730</v>
      </c>
      <c r="F2056" s="10" t="s">
        <v>454</v>
      </c>
      <c r="G2056" s="10" t="s">
        <v>476</v>
      </c>
      <c r="H2056" s="27"/>
      <c r="I2056" s="7" t="s">
        <v>6654</v>
      </c>
      <c r="J2056" s="7" t="s">
        <v>6655</v>
      </c>
      <c r="K2056" s="6" t="s">
        <v>102</v>
      </c>
      <c r="L2056" s="6">
        <v>6305</v>
      </c>
      <c r="M2056" s="6">
        <v>12</v>
      </c>
      <c r="N2056" s="6">
        <v>9</v>
      </c>
      <c r="P2056" s="15">
        <v>1</v>
      </c>
      <c r="Q2056" s="15" t="str">
        <f>IF($B2056=2014,$P2056,"")</f>
        <v/>
      </c>
      <c r="R2056" s="15" t="str">
        <f>IF($B2056=2015,$P2056,"")</f>
        <v/>
      </c>
      <c r="S2056" s="15" t="str">
        <f>IF($B2056=2016,$P2056,"")</f>
        <v/>
      </c>
      <c r="T2056" s="15" t="str">
        <f>IF($B2056=2017,$P2056,"")</f>
        <v/>
      </c>
      <c r="U2056" s="15" t="str">
        <f>IF($B2056=2018,$P2056,"")</f>
        <v/>
      </c>
      <c r="V2056" s="15" t="str">
        <f>IF($B2056=2019,$P2056,"")</f>
        <v/>
      </c>
      <c r="W2056" s="15" t="str">
        <f>IF($B2056=2020,$P2056,"")</f>
        <v/>
      </c>
      <c r="X2056" s="6" t="str">
        <f>IF($B2056=2021,$P2056,"")</f>
        <v/>
      </c>
      <c r="Y2056" s="6">
        <f>IF($B2056=2022,$P2056,"")</f>
        <v>1</v>
      </c>
      <c r="Z2056" s="6" t="str">
        <f>IF($B2056=2023,$P2056,"")</f>
        <v/>
      </c>
      <c r="AA2056" s="6" t="str">
        <f>IF($B2056=2024,$P2056,"")</f>
        <v/>
      </c>
      <c r="AB2056" s="15" t="str">
        <f>IF($B2056=2025,$P2056,"")</f>
        <v/>
      </c>
    </row>
    <row r="2057" spans="1:28" x14ac:dyDescent="0.25">
      <c r="A2057" s="3">
        <v>819</v>
      </c>
      <c r="B2057" s="3">
        <v>2022</v>
      </c>
      <c r="C2057" s="3" t="s">
        <v>193</v>
      </c>
      <c r="D2057" s="4">
        <f>DATE(B2057,N2057,M2057)</f>
        <v>44865</v>
      </c>
      <c r="E2057" s="5">
        <v>1600</v>
      </c>
      <c r="F2057" s="10" t="s">
        <v>454</v>
      </c>
      <c r="G2057" s="10" t="s">
        <v>476</v>
      </c>
      <c r="H2057" s="27"/>
      <c r="I2057" s="7" t="s">
        <v>6654</v>
      </c>
      <c r="J2057" s="7" t="s">
        <v>6987</v>
      </c>
      <c r="K2057" s="6" t="s">
        <v>5783</v>
      </c>
      <c r="L2057" s="6">
        <v>6310</v>
      </c>
      <c r="M2057" s="6">
        <v>31</v>
      </c>
      <c r="N2057" s="6">
        <v>10</v>
      </c>
      <c r="O2057" s="6" t="s">
        <v>7030</v>
      </c>
      <c r="P2057" s="15">
        <v>1</v>
      </c>
      <c r="Q2057" s="15" t="str">
        <f>IF($B2057=2014,$P2057,"")</f>
        <v/>
      </c>
      <c r="R2057" s="15" t="str">
        <f>IF($B2057=2015,$P2057,"")</f>
        <v/>
      </c>
      <c r="S2057" s="15" t="str">
        <f>IF($B2057=2016,$P2057,"")</f>
        <v/>
      </c>
      <c r="T2057" s="15" t="str">
        <f>IF($B2057=2017,$P2057,"")</f>
        <v/>
      </c>
      <c r="U2057" s="15" t="str">
        <f>IF($B2057=2018,$P2057,"")</f>
        <v/>
      </c>
      <c r="V2057" s="15" t="str">
        <f>IF($B2057=2019,$P2057,"")</f>
        <v/>
      </c>
      <c r="W2057" s="15" t="str">
        <f>IF($B2057=2020,$P2057,"")</f>
        <v/>
      </c>
      <c r="X2057" s="6" t="str">
        <f>IF($B2057=2021,$P2057,"")</f>
        <v/>
      </c>
      <c r="Y2057" s="6">
        <f>IF($B2057=2022,$P2057,"")</f>
        <v>1</v>
      </c>
      <c r="Z2057" s="6" t="str">
        <f>IF($B2057=2023,$P2057,"")</f>
        <v/>
      </c>
      <c r="AA2057" s="6" t="str">
        <f>IF($B2057=2024,$P2057,"")</f>
        <v/>
      </c>
      <c r="AB2057" s="15" t="str">
        <f>IF($B2057=2025,$P2057,"")</f>
        <v/>
      </c>
    </row>
    <row r="2058" spans="1:28" x14ac:dyDescent="0.25">
      <c r="A2058" s="3">
        <v>819</v>
      </c>
      <c r="B2058" s="3">
        <v>2022</v>
      </c>
      <c r="C2058" s="3" t="s">
        <v>193</v>
      </c>
      <c r="D2058" s="4">
        <f>DATE(B2058,N2058,M2058)</f>
        <v>44865</v>
      </c>
      <c r="E2058" s="5">
        <v>1600</v>
      </c>
      <c r="F2058" s="10" t="s">
        <v>454</v>
      </c>
      <c r="G2058" s="10" t="s">
        <v>476</v>
      </c>
      <c r="H2058" s="27"/>
      <c r="I2058" s="7" t="s">
        <v>6654</v>
      </c>
      <c r="J2058" s="7" t="s">
        <v>6987</v>
      </c>
      <c r="K2058" s="6" t="s">
        <v>5783</v>
      </c>
      <c r="L2058" s="6">
        <v>6309</v>
      </c>
      <c r="M2058" s="6">
        <v>31</v>
      </c>
      <c r="N2058" s="6">
        <v>10</v>
      </c>
      <c r="P2058" s="15">
        <v>1</v>
      </c>
      <c r="Q2058" s="15" t="str">
        <f>IF($B2058=2014,$P2058,"")</f>
        <v/>
      </c>
      <c r="R2058" s="15" t="str">
        <f>IF($B2058=2015,$P2058,"")</f>
        <v/>
      </c>
      <c r="S2058" s="15" t="str">
        <f>IF($B2058=2016,$P2058,"")</f>
        <v/>
      </c>
      <c r="T2058" s="15" t="str">
        <f>IF($B2058=2017,$P2058,"")</f>
        <v/>
      </c>
      <c r="U2058" s="15" t="str">
        <f>IF($B2058=2018,$P2058,"")</f>
        <v/>
      </c>
      <c r="V2058" s="15" t="str">
        <f>IF($B2058=2019,$P2058,"")</f>
        <v/>
      </c>
      <c r="W2058" s="15" t="str">
        <f>IF($B2058=2020,$P2058,"")</f>
        <v/>
      </c>
      <c r="X2058" s="6" t="str">
        <f>IF($B2058=2021,$P2058,"")</f>
        <v/>
      </c>
      <c r="Y2058" s="6">
        <f>IF($B2058=2022,$P2058,"")</f>
        <v>1</v>
      </c>
      <c r="Z2058" s="6" t="str">
        <f>IF($B2058=2023,$P2058,"")</f>
        <v/>
      </c>
      <c r="AA2058" s="6" t="str">
        <f>IF($B2058=2024,$P2058,"")</f>
        <v/>
      </c>
      <c r="AB2058" s="15" t="str">
        <f>IF($B2058=2025,$P2058,"")</f>
        <v/>
      </c>
    </row>
    <row r="2059" spans="1:28" x14ac:dyDescent="0.25">
      <c r="A2059" s="3">
        <v>819</v>
      </c>
      <c r="B2059" s="3">
        <v>2022</v>
      </c>
      <c r="C2059" s="3" t="s">
        <v>161</v>
      </c>
      <c r="D2059" s="4">
        <f>DATE(B2059,N2059,M2059)</f>
        <v>44869</v>
      </c>
      <c r="E2059" s="5">
        <v>1640</v>
      </c>
      <c r="F2059" s="10" t="s">
        <v>454</v>
      </c>
      <c r="G2059" s="10" t="s">
        <v>476</v>
      </c>
      <c r="H2059" s="27"/>
      <c r="I2059" s="7" t="s">
        <v>6654</v>
      </c>
      <c r="J2059" s="7" t="s">
        <v>6988</v>
      </c>
      <c r="K2059" s="6" t="s">
        <v>6964</v>
      </c>
      <c r="L2059" s="6">
        <v>6309</v>
      </c>
      <c r="M2059" s="6">
        <v>4</v>
      </c>
      <c r="N2059" s="6">
        <v>11</v>
      </c>
      <c r="P2059" s="15">
        <v>1</v>
      </c>
      <c r="Q2059" s="15" t="str">
        <f>IF($B2059=2014,$P2059,"")</f>
        <v/>
      </c>
      <c r="R2059" s="15" t="str">
        <f>IF($B2059=2015,$P2059,"")</f>
        <v/>
      </c>
      <c r="S2059" s="15" t="str">
        <f>IF($B2059=2016,$P2059,"")</f>
        <v/>
      </c>
      <c r="T2059" s="15" t="str">
        <f>IF($B2059=2017,$P2059,"")</f>
        <v/>
      </c>
      <c r="U2059" s="15" t="str">
        <f>IF($B2059=2018,$P2059,"")</f>
        <v/>
      </c>
      <c r="V2059" s="15" t="str">
        <f>IF($B2059=2019,$P2059,"")</f>
        <v/>
      </c>
      <c r="W2059" s="15" t="str">
        <f>IF($B2059=2020,$P2059,"")</f>
        <v/>
      </c>
      <c r="X2059" s="6" t="str">
        <f>IF($B2059=2021,$P2059,"")</f>
        <v/>
      </c>
      <c r="Y2059" s="6">
        <f>IF($B2059=2022,$P2059,"")</f>
        <v>1</v>
      </c>
      <c r="Z2059" s="6" t="str">
        <f>IF($B2059=2023,$P2059,"")</f>
        <v/>
      </c>
      <c r="AA2059" s="6" t="str">
        <f>IF($B2059=2024,$P2059,"")</f>
        <v/>
      </c>
      <c r="AB2059" s="15" t="str">
        <f>IF($B2059=2025,$P2059,"")</f>
        <v/>
      </c>
    </row>
    <row r="2060" spans="1:28" x14ac:dyDescent="0.25">
      <c r="A2060" s="3">
        <v>819</v>
      </c>
      <c r="B2060" s="3">
        <v>2023</v>
      </c>
      <c r="C2060" s="3" t="s">
        <v>510</v>
      </c>
      <c r="D2060" s="4">
        <f>DATE(B2060,N2060,M2060)</f>
        <v>45287</v>
      </c>
      <c r="E2060" s="5">
        <v>1800</v>
      </c>
      <c r="F2060" s="10" t="s">
        <v>454</v>
      </c>
      <c r="G2060" s="10" t="s">
        <v>476</v>
      </c>
      <c r="H2060" s="10"/>
      <c r="I2060" s="7" t="s">
        <v>8106</v>
      </c>
      <c r="J2060" s="7" t="s">
        <v>8028</v>
      </c>
      <c r="K2060" s="6" t="s">
        <v>5783</v>
      </c>
      <c r="L2060" s="6">
        <v>6413</v>
      </c>
      <c r="M2060" s="6">
        <v>27</v>
      </c>
      <c r="N2060" s="6">
        <v>12</v>
      </c>
      <c r="P2060" s="15">
        <v>1</v>
      </c>
      <c r="Q2060" s="15" t="str">
        <f>IF($B2060=2014,$P2060,"")</f>
        <v/>
      </c>
      <c r="R2060" s="15" t="str">
        <f>IF($B2060=2015,$P2060,"")</f>
        <v/>
      </c>
      <c r="S2060" s="15" t="str">
        <f>IF($B2060=2016,$P2060,"")</f>
        <v/>
      </c>
      <c r="T2060" s="15" t="str">
        <f>IF($B2060=2017,$P2060,"")</f>
        <v/>
      </c>
      <c r="U2060" s="15" t="str">
        <f>IF($B2060=2018,$P2060,"")</f>
        <v/>
      </c>
      <c r="V2060" s="15" t="str">
        <f>IF($B2060=2019,$P2060,"")</f>
        <v/>
      </c>
      <c r="W2060" s="15" t="str">
        <f>IF($B2060=2020,$P2060,"")</f>
        <v/>
      </c>
      <c r="X2060" s="6" t="str">
        <f>IF($B2060=2021,$P2060,"")</f>
        <v/>
      </c>
      <c r="Y2060" s="6" t="str">
        <f>IF($B2060=2022,$P2060,"")</f>
        <v/>
      </c>
      <c r="Z2060" s="6">
        <f>IF($B2060=2023,$P2060,"")</f>
        <v>1</v>
      </c>
      <c r="AA2060" s="6" t="str">
        <f>IF($B2060=2024,$P2060,"")</f>
        <v/>
      </c>
      <c r="AB2060" s="15" t="str">
        <f>IF($B2060=2025,$P2060,"")</f>
        <v/>
      </c>
    </row>
    <row r="2061" spans="1:28" x14ac:dyDescent="0.25">
      <c r="A2061" s="30">
        <v>819</v>
      </c>
      <c r="B2061" s="30">
        <v>2025</v>
      </c>
      <c r="C2061" s="30" t="s">
        <v>489</v>
      </c>
      <c r="D2061" s="31">
        <f>DATE(B2061,N2061,M2061)</f>
        <v>45702</v>
      </c>
      <c r="E2061" s="32">
        <v>1548</v>
      </c>
      <c r="F2061" s="33" t="s">
        <v>454</v>
      </c>
      <c r="G2061" s="33" t="s">
        <v>476</v>
      </c>
      <c r="H2061" s="33"/>
      <c r="I2061" s="7" t="s">
        <v>8106</v>
      </c>
      <c r="J2061" s="34" t="s">
        <v>9025</v>
      </c>
      <c r="K2061" s="33" t="s">
        <v>140</v>
      </c>
      <c r="L2061" s="33">
        <v>6518</v>
      </c>
      <c r="M2061" s="33">
        <v>14</v>
      </c>
      <c r="N2061" s="33">
        <v>2</v>
      </c>
      <c r="O2061" s="33" t="s">
        <v>14</v>
      </c>
      <c r="P2061" s="6">
        <v>1</v>
      </c>
      <c r="Q2061" s="15" t="str">
        <f>IF($B2061=2014,$P2061,"")</f>
        <v/>
      </c>
      <c r="R2061" s="15" t="str">
        <f>IF($B2061=2015,$P2061,"")</f>
        <v/>
      </c>
      <c r="S2061" s="15" t="str">
        <f>IF($B2061=2016,$P2061,"")</f>
        <v/>
      </c>
      <c r="T2061" s="15" t="str">
        <f>IF($B2061=2017,$P2061,"")</f>
        <v/>
      </c>
      <c r="U2061" s="15" t="str">
        <f>IF($B2061=2018,$P2061,"")</f>
        <v/>
      </c>
      <c r="V2061" s="15" t="str">
        <f>IF($B2061=2019,$P2061,"")</f>
        <v/>
      </c>
      <c r="W2061" s="15" t="str">
        <f>IF($B2061=2020,$P2061,"")</f>
        <v/>
      </c>
      <c r="X2061" s="6" t="str">
        <f>IF($B2061=2021,$P2061,"")</f>
        <v/>
      </c>
      <c r="Y2061" s="6" t="str">
        <f>IF($B2061=2022,$P2061,"")</f>
        <v/>
      </c>
      <c r="Z2061" s="6" t="str">
        <f>IF($B2061=2023,$P2061,"")</f>
        <v/>
      </c>
      <c r="AA2061" s="6" t="str">
        <f>IF($B2061=2024,$P2061,"")</f>
        <v/>
      </c>
      <c r="AB2061" s="15">
        <f>IF($B2061=2025,$P2061,"")</f>
        <v>1</v>
      </c>
    </row>
    <row r="2062" spans="1:28" x14ac:dyDescent="0.25">
      <c r="A2062" s="3">
        <v>819</v>
      </c>
      <c r="B2062" s="5">
        <v>2015</v>
      </c>
      <c r="C2062" s="3" t="s">
        <v>240</v>
      </c>
      <c r="D2062" s="4">
        <f>DATE(B2062,N2062,M2062)</f>
        <v>42363</v>
      </c>
      <c r="E2062" s="5">
        <v>1730</v>
      </c>
      <c r="F2062" s="6" t="s">
        <v>454</v>
      </c>
      <c r="G2062" s="6" t="s">
        <v>464</v>
      </c>
      <c r="H2062" s="27"/>
      <c r="I2062" s="7" t="s">
        <v>8240</v>
      </c>
      <c r="J2062" s="9" t="s">
        <v>650</v>
      </c>
      <c r="K2062" s="6" t="s">
        <v>31</v>
      </c>
      <c r="L2062" s="6">
        <v>5612</v>
      </c>
      <c r="M2062" s="6">
        <v>25</v>
      </c>
      <c r="N2062" s="6">
        <v>12</v>
      </c>
      <c r="P2062" s="15">
        <v>1</v>
      </c>
      <c r="Q2062" s="15" t="str">
        <f>IF($B2062=2014,$P2062,"")</f>
        <v/>
      </c>
      <c r="R2062" s="15">
        <f>IF($B2062=2015,$P2062,"")</f>
        <v>1</v>
      </c>
      <c r="S2062" s="15" t="str">
        <f>IF($B2062=2016,$P2062,"")</f>
        <v/>
      </c>
      <c r="T2062" s="15" t="str">
        <f>IF($B2062=2017,$P2062,"")</f>
        <v/>
      </c>
      <c r="U2062" s="15" t="str">
        <f>IF($B2062=2018,$P2062,"")</f>
        <v/>
      </c>
      <c r="V2062" s="15" t="str">
        <f>IF($B2062=2019,$P2062,"")</f>
        <v/>
      </c>
      <c r="W2062" s="15" t="str">
        <f>IF($B2062=2020,$P2062,"")</f>
        <v/>
      </c>
      <c r="X2062" s="6" t="str">
        <f>IF($B2062=2021,$P2062,"")</f>
        <v/>
      </c>
      <c r="Y2062" s="6" t="str">
        <f>IF($B2062=2022,$P2062,"")</f>
        <v/>
      </c>
      <c r="Z2062" s="6" t="str">
        <f>IF($B2062=2023,$P2062,"")</f>
        <v/>
      </c>
      <c r="AA2062" s="6" t="str">
        <f>IF($B2062=2024,$P2062,"")</f>
        <v/>
      </c>
      <c r="AB2062" s="15" t="str">
        <f>IF($B2062=2025,$P2062,"")</f>
        <v/>
      </c>
    </row>
    <row r="2063" spans="1:28" x14ac:dyDescent="0.25">
      <c r="A2063" s="3">
        <v>819</v>
      </c>
      <c r="B2063" s="5">
        <v>2016</v>
      </c>
      <c r="C2063" s="3" t="s">
        <v>239</v>
      </c>
      <c r="D2063" s="4">
        <f>DATE(B2063,N2063,M2063)</f>
        <v>42464</v>
      </c>
      <c r="E2063" s="5">
        <v>1829</v>
      </c>
      <c r="F2063" s="6" t="s">
        <v>454</v>
      </c>
      <c r="G2063" s="6" t="s">
        <v>464</v>
      </c>
      <c r="H2063" s="27"/>
      <c r="I2063" s="7" t="s">
        <v>8240</v>
      </c>
      <c r="J2063" s="9" t="s">
        <v>649</v>
      </c>
      <c r="K2063" s="6" t="s">
        <v>37</v>
      </c>
      <c r="L2063" s="6">
        <v>5619</v>
      </c>
      <c r="M2063" s="6">
        <v>4</v>
      </c>
      <c r="N2063" s="6">
        <v>4</v>
      </c>
      <c r="P2063" s="15">
        <v>1</v>
      </c>
      <c r="Q2063" s="15" t="str">
        <f>IF($B2063=2014,$P2063,"")</f>
        <v/>
      </c>
      <c r="R2063" s="15" t="str">
        <f>IF($B2063=2015,$P2063,"")</f>
        <v/>
      </c>
      <c r="S2063" s="15">
        <f>IF($B2063=2016,$P2063,"")</f>
        <v>1</v>
      </c>
      <c r="T2063" s="15" t="str">
        <f>IF($B2063=2017,$P2063,"")</f>
        <v/>
      </c>
      <c r="U2063" s="15" t="str">
        <f>IF($B2063=2018,$P2063,"")</f>
        <v/>
      </c>
      <c r="V2063" s="15" t="str">
        <f>IF($B2063=2019,$P2063,"")</f>
        <v/>
      </c>
      <c r="W2063" s="15" t="str">
        <f>IF($B2063=2020,$P2063,"")</f>
        <v/>
      </c>
      <c r="X2063" s="6" t="str">
        <f>IF($B2063=2021,$P2063,"")</f>
        <v/>
      </c>
      <c r="Y2063" s="6" t="str">
        <f>IF($B2063=2022,$P2063,"")</f>
        <v/>
      </c>
      <c r="Z2063" s="6" t="str">
        <f>IF($B2063=2023,$P2063,"")</f>
        <v/>
      </c>
      <c r="AA2063" s="6" t="str">
        <f>IF($B2063=2024,$P2063,"")</f>
        <v/>
      </c>
      <c r="AB2063" s="15" t="str">
        <f>IF($B2063=2025,$P2063,"")</f>
        <v/>
      </c>
    </row>
    <row r="2064" spans="1:28" x14ac:dyDescent="0.25">
      <c r="A2064" s="3">
        <v>819</v>
      </c>
      <c r="B2064" s="3">
        <v>2016</v>
      </c>
      <c r="C2064" s="3" t="s">
        <v>1469</v>
      </c>
      <c r="D2064" s="4">
        <f>DATE(B2064,N2064,M2064)</f>
        <v>42596</v>
      </c>
      <c r="E2064" s="5">
        <v>1930</v>
      </c>
      <c r="F2064" s="6" t="s">
        <v>454</v>
      </c>
      <c r="G2064" s="10" t="s">
        <v>464</v>
      </c>
      <c r="H2064" s="27"/>
      <c r="I2064" s="7" t="s">
        <v>8240</v>
      </c>
      <c r="J2064" s="7" t="s">
        <v>1833</v>
      </c>
      <c r="K2064" s="6" t="s">
        <v>43</v>
      </c>
      <c r="L2064" s="6">
        <v>5703</v>
      </c>
      <c r="M2064" s="6">
        <v>14</v>
      </c>
      <c r="N2064" s="6">
        <v>8</v>
      </c>
      <c r="P2064" s="15">
        <v>1</v>
      </c>
      <c r="Q2064" s="15" t="str">
        <f>IF($B2064=2014,$P2064,"")</f>
        <v/>
      </c>
      <c r="R2064" s="15" t="str">
        <f>IF($B2064=2015,$P2064,"")</f>
        <v/>
      </c>
      <c r="S2064" s="15">
        <f>IF($B2064=2016,$P2064,"")</f>
        <v>1</v>
      </c>
      <c r="T2064" s="15" t="str">
        <f>IF($B2064=2017,$P2064,"")</f>
        <v/>
      </c>
      <c r="U2064" s="15" t="str">
        <f>IF($B2064=2018,$P2064,"")</f>
        <v/>
      </c>
      <c r="V2064" s="15" t="str">
        <f>IF($B2064=2019,$P2064,"")</f>
        <v/>
      </c>
      <c r="W2064" s="15" t="str">
        <f>IF($B2064=2020,$P2064,"")</f>
        <v/>
      </c>
      <c r="X2064" s="6" t="str">
        <f>IF($B2064=2021,$P2064,"")</f>
        <v/>
      </c>
      <c r="Y2064" s="6" t="str">
        <f>IF($B2064=2022,$P2064,"")</f>
        <v/>
      </c>
      <c r="Z2064" s="6" t="str">
        <f>IF($B2064=2023,$P2064,"")</f>
        <v/>
      </c>
      <c r="AA2064" s="6" t="str">
        <f>IF($B2064=2024,$P2064,"")</f>
        <v/>
      </c>
      <c r="AB2064" s="15" t="str">
        <f>IF($B2064=2025,$P2064,"")</f>
        <v/>
      </c>
    </row>
    <row r="2065" spans="1:28" x14ac:dyDescent="0.25">
      <c r="A2065" s="3">
        <v>819</v>
      </c>
      <c r="B2065" s="3">
        <v>2016</v>
      </c>
      <c r="C2065" s="3" t="s">
        <v>146</v>
      </c>
      <c r="D2065" s="4">
        <f>DATE(B2065,N2065,M2065)</f>
        <v>42623</v>
      </c>
      <c r="E2065" s="5">
        <v>1930</v>
      </c>
      <c r="F2065" s="6" t="s">
        <v>454</v>
      </c>
      <c r="G2065" s="10" t="s">
        <v>464</v>
      </c>
      <c r="H2065" s="27"/>
      <c r="I2065" s="7" t="s">
        <v>8240</v>
      </c>
      <c r="J2065" s="7" t="s">
        <v>1834</v>
      </c>
      <c r="K2065" s="6" t="s">
        <v>43</v>
      </c>
      <c r="L2065" s="6">
        <v>5706</v>
      </c>
      <c r="M2065" s="6">
        <v>10</v>
      </c>
      <c r="N2065" s="6">
        <v>9</v>
      </c>
      <c r="P2065" s="15">
        <v>1</v>
      </c>
      <c r="Q2065" s="15" t="str">
        <f>IF($B2065=2014,$P2065,"")</f>
        <v/>
      </c>
      <c r="R2065" s="15" t="str">
        <f>IF($B2065=2015,$P2065,"")</f>
        <v/>
      </c>
      <c r="S2065" s="15">
        <f>IF($B2065=2016,$P2065,"")</f>
        <v>1</v>
      </c>
      <c r="T2065" s="15" t="str">
        <f>IF($B2065=2017,$P2065,"")</f>
        <v/>
      </c>
      <c r="U2065" s="15" t="str">
        <f>IF($B2065=2018,$P2065,"")</f>
        <v/>
      </c>
      <c r="V2065" s="15" t="str">
        <f>IF($B2065=2019,$P2065,"")</f>
        <v/>
      </c>
      <c r="W2065" s="15" t="str">
        <f>IF($B2065=2020,$P2065,"")</f>
        <v/>
      </c>
      <c r="X2065" s="6" t="str">
        <f>IF($B2065=2021,$P2065,"")</f>
        <v/>
      </c>
      <c r="Y2065" s="6" t="str">
        <f>IF($B2065=2022,$P2065,"")</f>
        <v/>
      </c>
      <c r="Z2065" s="6" t="str">
        <f>IF($B2065=2023,$P2065,"")</f>
        <v/>
      </c>
      <c r="AA2065" s="6" t="str">
        <f>IF($B2065=2024,$P2065,"")</f>
        <v/>
      </c>
      <c r="AB2065" s="15" t="str">
        <f>IF($B2065=2025,$P2065,"")</f>
        <v/>
      </c>
    </row>
    <row r="2066" spans="1:28" x14ac:dyDescent="0.25">
      <c r="A2066" s="3">
        <v>819</v>
      </c>
      <c r="B2066" s="3">
        <v>2016</v>
      </c>
      <c r="C2066" s="3" t="s">
        <v>202</v>
      </c>
      <c r="D2066" s="4">
        <f>DATE(B2066,N2066,M2066)</f>
        <v>42657</v>
      </c>
      <c r="E2066" s="5">
        <v>1800</v>
      </c>
      <c r="F2066" s="6" t="s">
        <v>454</v>
      </c>
      <c r="G2066" s="10" t="s">
        <v>464</v>
      </c>
      <c r="H2066" s="27"/>
      <c r="I2066" s="7" t="s">
        <v>8240</v>
      </c>
      <c r="J2066" s="7" t="s">
        <v>1835</v>
      </c>
      <c r="K2066" s="6" t="s">
        <v>123</v>
      </c>
      <c r="L2066" s="6">
        <v>5707</v>
      </c>
      <c r="M2066" s="6">
        <v>14</v>
      </c>
      <c r="N2066" s="6">
        <v>10</v>
      </c>
      <c r="P2066" s="15">
        <v>1</v>
      </c>
      <c r="Q2066" s="15" t="str">
        <f>IF($B2066=2014,$P2066,"")</f>
        <v/>
      </c>
      <c r="R2066" s="15" t="str">
        <f>IF($B2066=2015,$P2066,"")</f>
        <v/>
      </c>
      <c r="S2066" s="15">
        <f>IF($B2066=2016,$P2066,"")</f>
        <v>1</v>
      </c>
      <c r="T2066" s="15" t="str">
        <f>IF($B2066=2017,$P2066,"")</f>
        <v/>
      </c>
      <c r="U2066" s="15" t="str">
        <f>IF($B2066=2018,$P2066,"")</f>
        <v/>
      </c>
      <c r="V2066" s="15" t="str">
        <f>IF($B2066=2019,$P2066,"")</f>
        <v/>
      </c>
      <c r="W2066" s="15" t="str">
        <f>IF($B2066=2020,$P2066,"")</f>
        <v/>
      </c>
      <c r="X2066" s="6" t="str">
        <f>IF($B2066=2021,$P2066,"")</f>
        <v/>
      </c>
      <c r="Y2066" s="6" t="str">
        <f>IF($B2066=2022,$P2066,"")</f>
        <v/>
      </c>
      <c r="Z2066" s="6" t="str">
        <f>IF($B2066=2023,$P2066,"")</f>
        <v/>
      </c>
      <c r="AA2066" s="6" t="str">
        <f>IF($B2066=2024,$P2066,"")</f>
        <v/>
      </c>
      <c r="AB2066" s="15" t="str">
        <f>IF($B2066=2025,$P2066,"")</f>
        <v/>
      </c>
    </row>
    <row r="2067" spans="1:28" x14ac:dyDescent="0.25">
      <c r="A2067" s="3">
        <v>819</v>
      </c>
      <c r="B2067" s="3">
        <v>2016</v>
      </c>
      <c r="C2067" s="3" t="s">
        <v>256</v>
      </c>
      <c r="D2067" s="4">
        <f>DATE(B2067,N2067,M2067)</f>
        <v>42728</v>
      </c>
      <c r="E2067" s="5">
        <v>2030</v>
      </c>
      <c r="F2067" s="6" t="s">
        <v>454</v>
      </c>
      <c r="G2067" s="10" t="s">
        <v>464</v>
      </c>
      <c r="H2067" s="27"/>
      <c r="I2067" s="7" t="s">
        <v>8240</v>
      </c>
      <c r="J2067" s="7" t="s">
        <v>1836</v>
      </c>
      <c r="K2067" s="6" t="s">
        <v>31</v>
      </c>
      <c r="L2067" s="6">
        <v>5714</v>
      </c>
      <c r="M2067" s="6">
        <v>24</v>
      </c>
      <c r="N2067" s="6">
        <v>12</v>
      </c>
      <c r="P2067" s="15">
        <v>1</v>
      </c>
      <c r="Q2067" s="15" t="str">
        <f>IF($B2067=2014,$P2067,"")</f>
        <v/>
      </c>
      <c r="R2067" s="15" t="str">
        <f>IF($B2067=2015,$P2067,"")</f>
        <v/>
      </c>
      <c r="S2067" s="15">
        <f>IF($B2067=2016,$P2067,"")</f>
        <v>1</v>
      </c>
      <c r="T2067" s="15" t="str">
        <f>IF($B2067=2017,$P2067,"")</f>
        <v/>
      </c>
      <c r="U2067" s="15" t="str">
        <f>IF($B2067=2018,$P2067,"")</f>
        <v/>
      </c>
      <c r="V2067" s="15" t="str">
        <f>IF($B2067=2019,$P2067,"")</f>
        <v/>
      </c>
      <c r="W2067" s="15" t="str">
        <f>IF($B2067=2020,$P2067,"")</f>
        <v/>
      </c>
      <c r="X2067" s="6" t="str">
        <f>IF($B2067=2021,$P2067,"")</f>
        <v/>
      </c>
      <c r="Y2067" s="6" t="str">
        <f>IF($B2067=2022,$P2067,"")</f>
        <v/>
      </c>
      <c r="Z2067" s="6" t="str">
        <f>IF($B2067=2023,$P2067,"")</f>
        <v/>
      </c>
      <c r="AA2067" s="6" t="str">
        <f>IF($B2067=2024,$P2067,"")</f>
        <v/>
      </c>
      <c r="AB2067" s="15" t="str">
        <f>IF($B2067=2025,$P2067,"")</f>
        <v/>
      </c>
    </row>
    <row r="2068" spans="1:28" x14ac:dyDescent="0.25">
      <c r="A2068" s="3">
        <v>819</v>
      </c>
      <c r="B2068" s="3">
        <v>2017</v>
      </c>
      <c r="C2068" s="3" t="s">
        <v>1514</v>
      </c>
      <c r="D2068" s="4">
        <f>DATE(B2068,N2068,M2068)</f>
        <v>42840</v>
      </c>
      <c r="E2068" s="5">
        <v>1930</v>
      </c>
      <c r="F2068" s="6" t="s">
        <v>454</v>
      </c>
      <c r="G2068" s="10" t="s">
        <v>464</v>
      </c>
      <c r="H2068" s="27"/>
      <c r="I2068" s="7" t="s">
        <v>8240</v>
      </c>
      <c r="J2068" s="7" t="s">
        <v>1837</v>
      </c>
      <c r="K2068" s="6" t="s">
        <v>43</v>
      </c>
      <c r="L2068" s="6">
        <v>5720</v>
      </c>
      <c r="M2068" s="6">
        <v>15</v>
      </c>
      <c r="N2068" s="6">
        <v>4</v>
      </c>
      <c r="P2068" s="15">
        <v>1</v>
      </c>
      <c r="Q2068" s="15" t="str">
        <f>IF($B2068=2014,$P2068,"")</f>
        <v/>
      </c>
      <c r="R2068" s="15" t="str">
        <f>IF($B2068=2015,$P2068,"")</f>
        <v/>
      </c>
      <c r="S2068" s="15" t="str">
        <f>IF($B2068=2016,$P2068,"")</f>
        <v/>
      </c>
      <c r="T2068" s="15">
        <f>IF($B2068=2017,$P2068,"")</f>
        <v>1</v>
      </c>
      <c r="U2068" s="15" t="str">
        <f>IF($B2068=2018,$P2068,"")</f>
        <v/>
      </c>
      <c r="V2068" s="15" t="str">
        <f>IF($B2068=2019,$P2068,"")</f>
        <v/>
      </c>
      <c r="W2068" s="15" t="str">
        <f>IF($B2068=2020,$P2068,"")</f>
        <v/>
      </c>
      <c r="X2068" s="6" t="str">
        <f>IF($B2068=2021,$P2068,"")</f>
        <v/>
      </c>
      <c r="Y2068" s="6" t="str">
        <f>IF($B2068=2022,$P2068,"")</f>
        <v/>
      </c>
      <c r="Z2068" s="6" t="str">
        <f>IF($B2068=2023,$P2068,"")</f>
        <v/>
      </c>
      <c r="AA2068" s="6" t="str">
        <f>IF($B2068=2024,$P2068,"")</f>
        <v/>
      </c>
      <c r="AB2068" s="15" t="str">
        <f>IF($B2068=2025,$P2068,"")</f>
        <v/>
      </c>
    </row>
    <row r="2069" spans="1:28" x14ac:dyDescent="0.25">
      <c r="A2069" s="3">
        <v>819</v>
      </c>
      <c r="B2069" s="3">
        <v>2017</v>
      </c>
      <c r="C2069" s="3" t="s">
        <v>201</v>
      </c>
      <c r="D2069" s="4">
        <f>DATE(B2069,N2069,M2069)</f>
        <v>42918</v>
      </c>
      <c r="E2069" s="5">
        <v>2100</v>
      </c>
      <c r="F2069" s="6" t="s">
        <v>454</v>
      </c>
      <c r="G2069" s="6" t="s">
        <v>464</v>
      </c>
      <c r="H2069" s="27"/>
      <c r="I2069" s="7" t="s">
        <v>8240</v>
      </c>
      <c r="J2069" s="9" t="s">
        <v>2682</v>
      </c>
      <c r="K2069" s="6" t="s">
        <v>123</v>
      </c>
      <c r="L2069" s="6">
        <v>5801</v>
      </c>
      <c r="M2069" s="6">
        <v>2</v>
      </c>
      <c r="N2069" s="6">
        <v>7</v>
      </c>
      <c r="P2069" s="15">
        <v>1</v>
      </c>
      <c r="Q2069" s="15" t="str">
        <f>IF($B2069=2014,$P2069,"")</f>
        <v/>
      </c>
      <c r="R2069" s="15" t="str">
        <f>IF($B2069=2015,$P2069,"")</f>
        <v/>
      </c>
      <c r="S2069" s="15" t="str">
        <f>IF($B2069=2016,$P2069,"")</f>
        <v/>
      </c>
      <c r="T2069" s="15">
        <f>IF($B2069=2017,$P2069,"")</f>
        <v>1</v>
      </c>
      <c r="U2069" s="15" t="str">
        <f>IF($B2069=2018,$P2069,"")</f>
        <v/>
      </c>
      <c r="V2069" s="15" t="str">
        <f>IF($B2069=2019,$P2069,"")</f>
        <v/>
      </c>
      <c r="W2069" s="15" t="str">
        <f>IF($B2069=2020,$P2069,"")</f>
        <v/>
      </c>
      <c r="X2069" s="6" t="str">
        <f>IF($B2069=2021,$P2069,"")</f>
        <v/>
      </c>
      <c r="Y2069" s="6" t="str">
        <f>IF($B2069=2022,$P2069,"")</f>
        <v/>
      </c>
      <c r="Z2069" s="6" t="str">
        <f>IF($B2069=2023,$P2069,"")</f>
        <v/>
      </c>
      <c r="AA2069" s="6" t="str">
        <f>IF($B2069=2024,$P2069,"")</f>
        <v/>
      </c>
      <c r="AB2069" s="15" t="str">
        <f>IF($B2069=2025,$P2069,"")</f>
        <v/>
      </c>
    </row>
    <row r="2070" spans="1:28" x14ac:dyDescent="0.25">
      <c r="A2070" s="3">
        <v>819</v>
      </c>
      <c r="B2070" s="3">
        <v>2017</v>
      </c>
      <c r="C2070" s="3" t="s">
        <v>382</v>
      </c>
      <c r="D2070" s="4">
        <f>DATE(B2070,N2070,M2070)</f>
        <v>42951</v>
      </c>
      <c r="E2070" s="5">
        <v>1930</v>
      </c>
      <c r="F2070" s="6" t="s">
        <v>454</v>
      </c>
      <c r="G2070" s="6" t="s">
        <v>464</v>
      </c>
      <c r="H2070" s="27"/>
      <c r="I2070" s="7" t="s">
        <v>8240</v>
      </c>
      <c r="J2070" s="9" t="s">
        <v>2683</v>
      </c>
      <c r="K2070" s="6" t="s">
        <v>43</v>
      </c>
      <c r="L2070" s="6">
        <v>5802</v>
      </c>
      <c r="M2070" s="6">
        <v>4</v>
      </c>
      <c r="N2070" s="6">
        <v>8</v>
      </c>
      <c r="P2070" s="15">
        <v>1</v>
      </c>
      <c r="Q2070" s="15" t="str">
        <f>IF($B2070=2014,$P2070,"")</f>
        <v/>
      </c>
      <c r="R2070" s="15" t="str">
        <f>IF($B2070=2015,$P2070,"")</f>
        <v/>
      </c>
      <c r="S2070" s="15" t="str">
        <f>IF($B2070=2016,$P2070,"")</f>
        <v/>
      </c>
      <c r="T2070" s="15">
        <f>IF($B2070=2017,$P2070,"")</f>
        <v>1</v>
      </c>
      <c r="U2070" s="15" t="str">
        <f>IF($B2070=2018,$P2070,"")</f>
        <v/>
      </c>
      <c r="V2070" s="15" t="str">
        <f>IF($B2070=2019,$P2070,"")</f>
        <v/>
      </c>
      <c r="W2070" s="15" t="str">
        <f>IF($B2070=2020,$P2070,"")</f>
        <v/>
      </c>
      <c r="X2070" s="6" t="str">
        <f>IF($B2070=2021,$P2070,"")</f>
        <v/>
      </c>
      <c r="Y2070" s="6" t="str">
        <f>IF($B2070=2022,$P2070,"")</f>
        <v/>
      </c>
      <c r="Z2070" s="6" t="str">
        <f>IF($B2070=2023,$P2070,"")</f>
        <v/>
      </c>
      <c r="AA2070" s="6" t="str">
        <f>IF($B2070=2024,$P2070,"")</f>
        <v/>
      </c>
      <c r="AB2070" s="15" t="str">
        <f>IF($B2070=2025,$P2070,"")</f>
        <v/>
      </c>
    </row>
    <row r="2071" spans="1:28" x14ac:dyDescent="0.25">
      <c r="A2071" s="3">
        <v>819</v>
      </c>
      <c r="B2071" s="3">
        <v>2017</v>
      </c>
      <c r="C2071" s="3" t="s">
        <v>1460</v>
      </c>
      <c r="D2071" s="4">
        <f>DATE(B2071,N2071,M2071)</f>
        <v>43013</v>
      </c>
      <c r="E2071" s="5">
        <v>1550</v>
      </c>
      <c r="F2071" s="6" t="s">
        <v>454</v>
      </c>
      <c r="G2071" s="6" t="s">
        <v>464</v>
      </c>
      <c r="H2071" s="27"/>
      <c r="I2071" s="7" t="s">
        <v>8240</v>
      </c>
      <c r="J2071" s="9" t="s">
        <v>2684</v>
      </c>
      <c r="K2071" s="6" t="s">
        <v>2411</v>
      </c>
      <c r="L2071" s="6">
        <v>5806</v>
      </c>
      <c r="M2071" s="6">
        <v>5</v>
      </c>
      <c r="N2071" s="6">
        <v>10</v>
      </c>
      <c r="O2071" s="6" t="s">
        <v>14</v>
      </c>
      <c r="P2071" s="15">
        <v>1</v>
      </c>
      <c r="Q2071" s="15" t="str">
        <f>IF($B2071=2014,$P2071,"")</f>
        <v/>
      </c>
      <c r="R2071" s="15" t="str">
        <f>IF($B2071=2015,$P2071,"")</f>
        <v/>
      </c>
      <c r="S2071" s="15" t="str">
        <f>IF($B2071=2016,$P2071,"")</f>
        <v/>
      </c>
      <c r="T2071" s="15">
        <f>IF($B2071=2017,$P2071,"")</f>
        <v>1</v>
      </c>
      <c r="U2071" s="15" t="str">
        <f>IF($B2071=2018,$P2071,"")</f>
        <v/>
      </c>
      <c r="V2071" s="15" t="str">
        <f>IF($B2071=2019,$P2071,"")</f>
        <v/>
      </c>
      <c r="W2071" s="15" t="str">
        <f>IF($B2071=2020,$P2071,"")</f>
        <v/>
      </c>
      <c r="X2071" s="6" t="str">
        <f>IF($B2071=2021,$P2071,"")</f>
        <v/>
      </c>
      <c r="Y2071" s="6" t="str">
        <f>IF($B2071=2022,$P2071,"")</f>
        <v/>
      </c>
      <c r="Z2071" s="6" t="str">
        <f>IF($B2071=2023,$P2071,"")</f>
        <v/>
      </c>
      <c r="AA2071" s="6" t="str">
        <f>IF($B2071=2024,$P2071,"")</f>
        <v/>
      </c>
      <c r="AB2071" s="15" t="str">
        <f>IF($B2071=2025,$P2071,"")</f>
        <v/>
      </c>
    </row>
    <row r="2072" spans="1:28" x14ac:dyDescent="0.25">
      <c r="A2072" s="3">
        <v>819</v>
      </c>
      <c r="B2072" s="3">
        <v>2018</v>
      </c>
      <c r="C2072" s="3" t="s">
        <v>248</v>
      </c>
      <c r="D2072" s="4">
        <f>DATE(B2072,N2072,M2072)</f>
        <v>43164</v>
      </c>
      <c r="E2072" s="5">
        <v>2030</v>
      </c>
      <c r="F2072" s="6" t="s">
        <v>454</v>
      </c>
      <c r="G2072" s="10" t="s">
        <v>464</v>
      </c>
      <c r="H2072" s="27"/>
      <c r="I2072" s="7" t="s">
        <v>8240</v>
      </c>
      <c r="J2072" s="9" t="s">
        <v>2685</v>
      </c>
      <c r="K2072" s="6" t="s">
        <v>43</v>
      </c>
      <c r="L2072" s="6">
        <v>5817</v>
      </c>
      <c r="M2072" s="6">
        <v>5</v>
      </c>
      <c r="N2072" s="6">
        <v>3</v>
      </c>
      <c r="P2072" s="15">
        <v>1</v>
      </c>
      <c r="Q2072" s="15" t="str">
        <f>IF($B2072=2014,$P2072,"")</f>
        <v/>
      </c>
      <c r="R2072" s="15" t="str">
        <f>IF($B2072=2015,$P2072,"")</f>
        <v/>
      </c>
      <c r="S2072" s="15" t="str">
        <f>IF($B2072=2016,$P2072,"")</f>
        <v/>
      </c>
      <c r="T2072" s="15" t="str">
        <f>IF($B2072=2017,$P2072,"")</f>
        <v/>
      </c>
      <c r="U2072" s="15">
        <f>IF($B2072=2018,$P2072,"")</f>
        <v>1</v>
      </c>
      <c r="V2072" s="15" t="str">
        <f>IF($B2072=2019,$P2072,"")</f>
        <v/>
      </c>
      <c r="W2072" s="15" t="str">
        <f>IF($B2072=2020,$P2072,"")</f>
        <v/>
      </c>
      <c r="X2072" s="6" t="str">
        <f>IF($B2072=2021,$P2072,"")</f>
        <v/>
      </c>
      <c r="Y2072" s="6" t="str">
        <f>IF($B2072=2022,$P2072,"")</f>
        <v/>
      </c>
      <c r="Z2072" s="6" t="str">
        <f>IF($B2072=2023,$P2072,"")</f>
        <v/>
      </c>
      <c r="AA2072" s="6" t="str">
        <f>IF($B2072=2024,$P2072,"")</f>
        <v/>
      </c>
      <c r="AB2072" s="15" t="str">
        <f>IF($B2072=2025,$P2072,"")</f>
        <v/>
      </c>
    </row>
    <row r="2073" spans="1:28" x14ac:dyDescent="0.25">
      <c r="A2073" s="3">
        <v>819</v>
      </c>
      <c r="B2073" s="3">
        <v>2018</v>
      </c>
      <c r="C2073" s="3" t="s">
        <v>185</v>
      </c>
      <c r="D2073" s="4">
        <f>DATE(B2073,N2073,M2073)</f>
        <v>43356</v>
      </c>
      <c r="E2073" s="5">
        <v>2030</v>
      </c>
      <c r="F2073" s="6" t="s">
        <v>454</v>
      </c>
      <c r="G2073" s="6" t="s">
        <v>464</v>
      </c>
      <c r="H2073" s="27"/>
      <c r="I2073" s="7" t="s">
        <v>8240</v>
      </c>
      <c r="J2073" s="9" t="s">
        <v>3394</v>
      </c>
      <c r="K2073" s="6" t="s">
        <v>1547</v>
      </c>
      <c r="L2073" s="6">
        <v>5905</v>
      </c>
      <c r="M2073" s="6">
        <v>13</v>
      </c>
      <c r="N2073" s="6">
        <v>9</v>
      </c>
      <c r="O2073" s="6" t="s">
        <v>200</v>
      </c>
      <c r="P2073" s="15">
        <v>1</v>
      </c>
      <c r="Q2073" s="15" t="str">
        <f>IF($B2073=2014,$P2073,"")</f>
        <v/>
      </c>
      <c r="R2073" s="15" t="str">
        <f>IF($B2073=2015,$P2073,"")</f>
        <v/>
      </c>
      <c r="S2073" s="15" t="str">
        <f>IF($B2073=2016,$P2073,"")</f>
        <v/>
      </c>
      <c r="T2073" s="15" t="str">
        <f>IF($B2073=2017,$P2073,"")</f>
        <v/>
      </c>
      <c r="U2073" s="15">
        <f>IF($B2073=2018,$P2073,"")</f>
        <v>1</v>
      </c>
      <c r="V2073" s="15" t="str">
        <f>IF($B2073=2019,$P2073,"")</f>
        <v/>
      </c>
      <c r="W2073" s="15" t="str">
        <f>IF($B2073=2020,$P2073,"")</f>
        <v/>
      </c>
      <c r="X2073" s="6" t="str">
        <f>IF($B2073=2021,$P2073,"")</f>
        <v/>
      </c>
      <c r="Y2073" s="6" t="str">
        <f>IF($B2073=2022,$P2073,"")</f>
        <v/>
      </c>
      <c r="Z2073" s="6" t="str">
        <f>IF($B2073=2023,$P2073,"")</f>
        <v/>
      </c>
      <c r="AA2073" s="6" t="str">
        <f>IF($B2073=2024,$P2073,"")</f>
        <v/>
      </c>
      <c r="AB2073" s="15" t="str">
        <f>IF($B2073=2025,$P2073,"")</f>
        <v/>
      </c>
    </row>
    <row r="2074" spans="1:28" x14ac:dyDescent="0.25">
      <c r="A2074" s="3">
        <v>819</v>
      </c>
      <c r="B2074" s="3">
        <v>2020</v>
      </c>
      <c r="C2074" s="3" t="s">
        <v>190</v>
      </c>
      <c r="D2074" s="4">
        <f>DATE(B2074,N2074,M2074)</f>
        <v>44079</v>
      </c>
      <c r="E2074" s="5">
        <v>2100</v>
      </c>
      <c r="F2074" s="6" t="s">
        <v>454</v>
      </c>
      <c r="G2074" s="6" t="s">
        <v>464</v>
      </c>
      <c r="H2074" s="27"/>
      <c r="I2074" s="7" t="s">
        <v>8240</v>
      </c>
      <c r="J2074" s="7" t="s">
        <v>5424</v>
      </c>
      <c r="K2074" s="6" t="s">
        <v>150</v>
      </c>
      <c r="L2074" s="6">
        <v>6105</v>
      </c>
      <c r="M2074" s="6">
        <v>5</v>
      </c>
      <c r="N2074" s="6">
        <v>9</v>
      </c>
      <c r="P2074" s="15">
        <v>1</v>
      </c>
      <c r="Q2074" s="15" t="str">
        <f>IF($B2074=2014,$P2074,"")</f>
        <v/>
      </c>
      <c r="R2074" s="15" t="str">
        <f>IF($B2074=2015,$P2074,"")</f>
        <v/>
      </c>
      <c r="S2074" s="15" t="str">
        <f>IF($B2074=2016,$P2074,"")</f>
        <v/>
      </c>
      <c r="T2074" s="15" t="str">
        <f>IF($B2074=2017,$P2074,"")</f>
        <v/>
      </c>
      <c r="U2074" s="15" t="str">
        <f>IF($B2074=2018,$P2074,"")</f>
        <v/>
      </c>
      <c r="V2074" s="15" t="str">
        <f>IF($B2074=2019,$P2074,"")</f>
        <v/>
      </c>
      <c r="W2074" s="15">
        <f>IF($B2074=2020,$P2074,"")</f>
        <v>1</v>
      </c>
      <c r="X2074" s="6" t="str">
        <f>IF($B2074=2021,$P2074,"")</f>
        <v/>
      </c>
      <c r="Y2074" s="6" t="str">
        <f>IF($B2074=2022,$P2074,"")</f>
        <v/>
      </c>
      <c r="Z2074" s="6" t="str">
        <f>IF($B2074=2023,$P2074,"")</f>
        <v/>
      </c>
      <c r="AA2074" s="6" t="str">
        <f>IF($B2074=2024,$P2074,"")</f>
        <v/>
      </c>
      <c r="AB2074" s="15" t="str">
        <f>IF($B2074=2025,$P2074,"")</f>
        <v/>
      </c>
    </row>
    <row r="2075" spans="1:28" x14ac:dyDescent="0.25">
      <c r="A2075" s="3">
        <v>819</v>
      </c>
      <c r="B2075" s="3">
        <v>2021</v>
      </c>
      <c r="C2075" s="3" t="s">
        <v>166</v>
      </c>
      <c r="D2075" s="4">
        <v>44443</v>
      </c>
      <c r="E2075" s="5">
        <v>1930</v>
      </c>
      <c r="F2075" s="6" t="s">
        <v>454</v>
      </c>
      <c r="G2075" s="6" t="s">
        <v>464</v>
      </c>
      <c r="H2075" s="27"/>
      <c r="I2075" s="7" t="s">
        <v>8240</v>
      </c>
      <c r="J2075" s="7" t="s">
        <v>6056</v>
      </c>
      <c r="K2075" s="6" t="s">
        <v>43</v>
      </c>
      <c r="L2075" s="6">
        <v>6204</v>
      </c>
      <c r="M2075" s="6">
        <v>4</v>
      </c>
      <c r="N2075" s="6">
        <v>9</v>
      </c>
      <c r="P2075" s="15">
        <v>1</v>
      </c>
      <c r="Q2075" s="15" t="str">
        <f>IF($B2075=2014,$P2075,"")</f>
        <v/>
      </c>
      <c r="R2075" s="15" t="str">
        <f>IF($B2075=2015,$P2075,"")</f>
        <v/>
      </c>
      <c r="S2075" s="15" t="str">
        <f>IF($B2075=2016,$P2075,"")</f>
        <v/>
      </c>
      <c r="T2075" s="15" t="str">
        <f>IF($B2075=2017,$P2075,"")</f>
        <v/>
      </c>
      <c r="U2075" s="15" t="str">
        <f>IF($B2075=2018,$P2075,"")</f>
        <v/>
      </c>
      <c r="V2075" s="15" t="str">
        <f>IF($B2075=2019,$P2075,"")</f>
        <v/>
      </c>
      <c r="W2075" s="15" t="str">
        <f>IF($B2075=2020,$P2075,"")</f>
        <v/>
      </c>
      <c r="X2075" s="6">
        <f>IF($B2075=2021,$P2075,"")</f>
        <v>1</v>
      </c>
      <c r="Y2075" s="6" t="str">
        <f>IF($B2075=2022,$P2075,"")</f>
        <v/>
      </c>
      <c r="Z2075" s="6" t="str">
        <f>IF($B2075=2023,$P2075,"")</f>
        <v/>
      </c>
      <c r="AA2075" s="6" t="str">
        <f>IF($B2075=2024,$P2075,"")</f>
        <v/>
      </c>
      <c r="AB2075" s="15" t="str">
        <f>IF($B2075=2025,$P2075,"")</f>
        <v/>
      </c>
    </row>
    <row r="2076" spans="1:28" x14ac:dyDescent="0.25">
      <c r="A2076" s="3">
        <v>819</v>
      </c>
      <c r="B2076" s="3">
        <v>2021</v>
      </c>
      <c r="C2076" s="3" t="s">
        <v>111</v>
      </c>
      <c r="D2076" s="4">
        <v>44456</v>
      </c>
      <c r="E2076" s="5">
        <v>1730</v>
      </c>
      <c r="F2076" s="6" t="s">
        <v>454</v>
      </c>
      <c r="G2076" s="6" t="s">
        <v>464</v>
      </c>
      <c r="H2076" s="27"/>
      <c r="I2076" s="7" t="s">
        <v>8240</v>
      </c>
      <c r="J2076" s="7" t="s">
        <v>6057</v>
      </c>
      <c r="K2076" s="6" t="s">
        <v>1563</v>
      </c>
      <c r="L2076" s="6">
        <v>6205</v>
      </c>
      <c r="M2076" s="6">
        <v>17</v>
      </c>
      <c r="N2076" s="6">
        <v>9</v>
      </c>
      <c r="O2076" s="6" t="s">
        <v>4448</v>
      </c>
      <c r="P2076" s="15">
        <v>1</v>
      </c>
      <c r="Q2076" s="15" t="str">
        <f>IF($B2076=2014,$P2076,"")</f>
        <v/>
      </c>
      <c r="R2076" s="15" t="str">
        <f>IF($B2076=2015,$P2076,"")</f>
        <v/>
      </c>
      <c r="S2076" s="15" t="str">
        <f>IF($B2076=2016,$P2076,"")</f>
        <v/>
      </c>
      <c r="T2076" s="15" t="str">
        <f>IF($B2076=2017,$P2076,"")</f>
        <v/>
      </c>
      <c r="U2076" s="15" t="str">
        <f>IF($B2076=2018,$P2076,"")</f>
        <v/>
      </c>
      <c r="V2076" s="15" t="str">
        <f>IF($B2076=2019,$P2076,"")</f>
        <v/>
      </c>
      <c r="W2076" s="15" t="str">
        <f>IF($B2076=2020,$P2076,"")</f>
        <v/>
      </c>
      <c r="X2076" s="6">
        <f>IF($B2076=2021,$P2076,"")</f>
        <v>1</v>
      </c>
      <c r="Y2076" s="6" t="str">
        <f>IF($B2076=2022,$P2076,"")</f>
        <v/>
      </c>
      <c r="Z2076" s="6" t="str">
        <f>IF($B2076=2023,$P2076,"")</f>
        <v/>
      </c>
      <c r="AA2076" s="6" t="str">
        <f>IF($B2076=2024,$P2076,"")</f>
        <v/>
      </c>
      <c r="AB2076" s="15" t="str">
        <f>IF($B2076=2025,$P2076,"")</f>
        <v/>
      </c>
    </row>
    <row r="2077" spans="1:28" x14ac:dyDescent="0.25">
      <c r="A2077" s="3">
        <v>819</v>
      </c>
      <c r="B2077" s="3">
        <v>2022</v>
      </c>
      <c r="C2077" s="3" t="s">
        <v>197</v>
      </c>
      <c r="D2077" s="4">
        <f>DATE(B2077,N2077,M2077)</f>
        <v>44864</v>
      </c>
      <c r="E2077" s="5">
        <v>2030</v>
      </c>
      <c r="F2077" s="10" t="s">
        <v>454</v>
      </c>
      <c r="G2077" s="10" t="s">
        <v>464</v>
      </c>
      <c r="H2077" s="27"/>
      <c r="I2077" s="7" t="s">
        <v>8240</v>
      </c>
      <c r="J2077" s="7" t="s">
        <v>7051</v>
      </c>
      <c r="K2077" s="6" t="s">
        <v>150</v>
      </c>
      <c r="L2077" s="6">
        <v>6310</v>
      </c>
      <c r="M2077" s="6">
        <v>30</v>
      </c>
      <c r="N2077" s="6">
        <v>10</v>
      </c>
      <c r="O2077" s="6" t="s">
        <v>7030</v>
      </c>
      <c r="P2077" s="15">
        <v>1</v>
      </c>
      <c r="Q2077" s="15" t="str">
        <f>IF($B2077=2014,$P2077,"")</f>
        <v/>
      </c>
      <c r="R2077" s="15" t="str">
        <f>IF($B2077=2015,$P2077,"")</f>
        <v/>
      </c>
      <c r="S2077" s="15" t="str">
        <f>IF($B2077=2016,$P2077,"")</f>
        <v/>
      </c>
      <c r="T2077" s="15" t="str">
        <f>IF($B2077=2017,$P2077,"")</f>
        <v/>
      </c>
      <c r="U2077" s="15" t="str">
        <f>IF($B2077=2018,$P2077,"")</f>
        <v/>
      </c>
      <c r="V2077" s="15" t="str">
        <f>IF($B2077=2019,$P2077,"")</f>
        <v/>
      </c>
      <c r="W2077" s="15" t="str">
        <f>IF($B2077=2020,$P2077,"")</f>
        <v/>
      </c>
      <c r="X2077" s="6" t="str">
        <f>IF($B2077=2021,$P2077,"")</f>
        <v/>
      </c>
      <c r="Y2077" s="6">
        <f>IF($B2077=2022,$P2077,"")</f>
        <v>1</v>
      </c>
      <c r="Z2077" s="6" t="str">
        <f>IF($B2077=2023,$P2077,"")</f>
        <v/>
      </c>
      <c r="AA2077" s="6" t="str">
        <f>IF($B2077=2024,$P2077,"")</f>
        <v/>
      </c>
      <c r="AB2077" s="15" t="str">
        <f>IF($B2077=2025,$P2077,"")</f>
        <v/>
      </c>
    </row>
    <row r="2078" spans="1:28" x14ac:dyDescent="0.25">
      <c r="A2078" s="3">
        <v>819</v>
      </c>
      <c r="B2078" s="3">
        <v>2023</v>
      </c>
      <c r="C2078" s="3" t="s">
        <v>247</v>
      </c>
      <c r="D2078" s="4">
        <f>DATE(B2078,N2078,M2078)</f>
        <v>44931</v>
      </c>
      <c r="E2078" s="5">
        <v>2146</v>
      </c>
      <c r="F2078" s="10" t="s">
        <v>454</v>
      </c>
      <c r="G2078" s="10" t="s">
        <v>464</v>
      </c>
      <c r="H2078" s="27"/>
      <c r="I2078" s="7" t="s">
        <v>8240</v>
      </c>
      <c r="J2078" s="7" t="s">
        <v>7183</v>
      </c>
      <c r="K2078" s="6" t="s">
        <v>1563</v>
      </c>
      <c r="L2078" s="6">
        <v>6314</v>
      </c>
      <c r="M2078" s="6">
        <v>5</v>
      </c>
      <c r="N2078" s="6">
        <v>1</v>
      </c>
      <c r="O2078" s="6" t="s">
        <v>4448</v>
      </c>
      <c r="P2078" s="15">
        <v>1</v>
      </c>
      <c r="Q2078" s="15" t="str">
        <f>IF($B2078=2014,$P2078,"")</f>
        <v/>
      </c>
      <c r="R2078" s="15" t="str">
        <f>IF($B2078=2015,$P2078,"")</f>
        <v/>
      </c>
      <c r="S2078" s="15" t="str">
        <f>IF($B2078=2016,$P2078,"")</f>
        <v/>
      </c>
      <c r="T2078" s="15" t="str">
        <f>IF($B2078=2017,$P2078,"")</f>
        <v/>
      </c>
      <c r="U2078" s="15" t="str">
        <f>IF($B2078=2018,$P2078,"")</f>
        <v/>
      </c>
      <c r="V2078" s="15" t="str">
        <f>IF($B2078=2019,$P2078,"")</f>
        <v/>
      </c>
      <c r="W2078" s="15" t="str">
        <f>IF($B2078=2020,$P2078,"")</f>
        <v/>
      </c>
      <c r="X2078" s="6" t="str">
        <f>IF($B2078=2021,$P2078,"")</f>
        <v/>
      </c>
      <c r="Y2078" s="6" t="str">
        <f>IF($B2078=2022,$P2078,"")</f>
        <v/>
      </c>
      <c r="Z2078" s="6">
        <f>IF($B2078=2023,$P2078,"")</f>
        <v>1</v>
      </c>
      <c r="AA2078" s="6" t="str">
        <f>IF($B2078=2024,$P2078,"")</f>
        <v/>
      </c>
      <c r="AB2078" s="15" t="str">
        <f>IF($B2078=2025,$P2078,"")</f>
        <v/>
      </c>
    </row>
    <row r="2079" spans="1:28" x14ac:dyDescent="0.25">
      <c r="A2079" s="3">
        <v>819</v>
      </c>
      <c r="B2079" s="3">
        <v>2024</v>
      </c>
      <c r="C2079" s="3" t="s">
        <v>220</v>
      </c>
      <c r="D2079" s="4">
        <f>DATE(B2079,N2079,M2079)</f>
        <v>45298</v>
      </c>
      <c r="E2079" s="5">
        <v>1501</v>
      </c>
      <c r="F2079" s="10" t="s">
        <v>454</v>
      </c>
      <c r="G2079" s="10" t="s">
        <v>464</v>
      </c>
      <c r="H2079" s="10"/>
      <c r="I2079" s="7" t="s">
        <v>8240</v>
      </c>
      <c r="J2079" s="7" t="s">
        <v>8029</v>
      </c>
      <c r="K2079" s="6" t="s">
        <v>1563</v>
      </c>
      <c r="L2079" s="6">
        <v>6413</v>
      </c>
      <c r="M2079" s="6">
        <v>7</v>
      </c>
      <c r="N2079" s="6">
        <v>1</v>
      </c>
      <c r="O2079" s="6" t="s">
        <v>4448</v>
      </c>
      <c r="P2079" s="15">
        <v>1</v>
      </c>
      <c r="Q2079" s="15" t="str">
        <f>IF($B2079=2014,$P2079,"")</f>
        <v/>
      </c>
      <c r="R2079" s="15" t="str">
        <f>IF($B2079=2015,$P2079,"")</f>
        <v/>
      </c>
      <c r="S2079" s="15" t="str">
        <f>IF($B2079=2016,$P2079,"")</f>
        <v/>
      </c>
      <c r="T2079" s="15" t="str">
        <f>IF($B2079=2017,$P2079,"")</f>
        <v/>
      </c>
      <c r="U2079" s="15" t="str">
        <f>IF($B2079=2018,$P2079,"")</f>
        <v/>
      </c>
      <c r="V2079" s="15" t="str">
        <f>IF($B2079=2019,$P2079,"")</f>
        <v/>
      </c>
      <c r="W2079" s="15" t="str">
        <f>IF($B2079=2020,$P2079,"")</f>
        <v/>
      </c>
      <c r="X2079" s="6" t="str">
        <f>IF($B2079=2021,$P2079,"")</f>
        <v/>
      </c>
      <c r="Y2079" s="6" t="str">
        <f>IF($B2079=2022,$P2079,"")</f>
        <v/>
      </c>
      <c r="Z2079" s="6" t="str">
        <f>IF($B2079=2023,$P2079,"")</f>
        <v/>
      </c>
      <c r="AA2079" s="6">
        <f>IF($B2079=2024,$P2079,"")</f>
        <v>1</v>
      </c>
      <c r="AB2079" s="15" t="str">
        <f>IF($B2079=2025,$P2079,"")</f>
        <v/>
      </c>
    </row>
    <row r="2080" spans="1:28" x14ac:dyDescent="0.25">
      <c r="A2080" s="30">
        <v>819</v>
      </c>
      <c r="B2080" s="30">
        <v>2024</v>
      </c>
      <c r="C2080" s="30" t="s">
        <v>22</v>
      </c>
      <c r="D2080" s="31">
        <f>DATE(B2080,N2080,M2080)</f>
        <v>45629</v>
      </c>
      <c r="E2080" s="32">
        <v>1515</v>
      </c>
      <c r="F2080" s="33" t="s">
        <v>454</v>
      </c>
      <c r="G2080" s="33" t="s">
        <v>464</v>
      </c>
      <c r="H2080" s="33"/>
      <c r="I2080" s="7" t="s">
        <v>8240</v>
      </c>
      <c r="J2080" s="38" t="s">
        <v>8861</v>
      </c>
      <c r="K2080" s="33" t="s">
        <v>8116</v>
      </c>
      <c r="L2080" s="33">
        <v>6511</v>
      </c>
      <c r="M2080" s="33">
        <v>3</v>
      </c>
      <c r="N2080" s="33">
        <v>12</v>
      </c>
      <c r="O2080" s="33" t="s">
        <v>4448</v>
      </c>
      <c r="P2080" s="15">
        <v>1</v>
      </c>
      <c r="Q2080" s="15" t="str">
        <f>IF($B2080=2014,$P2080,"")</f>
        <v/>
      </c>
      <c r="R2080" s="15" t="str">
        <f>IF($B2080=2015,$P2080,"")</f>
        <v/>
      </c>
      <c r="S2080" s="15" t="str">
        <f>IF($B2080=2016,$P2080,"")</f>
        <v/>
      </c>
      <c r="T2080" s="15" t="str">
        <f>IF($B2080=2017,$P2080,"")</f>
        <v/>
      </c>
      <c r="U2080" s="15" t="str">
        <f>IF($B2080=2018,$P2080,"")</f>
        <v/>
      </c>
      <c r="V2080" s="15" t="str">
        <f>IF($B2080=2019,$P2080,"")</f>
        <v/>
      </c>
      <c r="W2080" s="15" t="str">
        <f>IF($B2080=2020,$P2080,"")</f>
        <v/>
      </c>
      <c r="X2080" s="6" t="str">
        <f>IF($B2080=2021,$P2080,"")</f>
        <v/>
      </c>
      <c r="Y2080" s="6" t="str">
        <f>IF($B2080=2022,$P2080,"")</f>
        <v/>
      </c>
      <c r="Z2080" s="6" t="str">
        <f>IF($B2080=2023,$P2080,"")</f>
        <v/>
      </c>
      <c r="AA2080" s="6">
        <f>IF($B2080=2024,$P2080,"")</f>
        <v>1</v>
      </c>
      <c r="AB2080" s="15" t="str">
        <f>IF($B2080=2025,$P2080,"")</f>
        <v/>
      </c>
    </row>
    <row r="2081" spans="1:28" x14ac:dyDescent="0.25">
      <c r="A2081" s="3">
        <v>819</v>
      </c>
      <c r="B2081" s="3">
        <v>2021</v>
      </c>
      <c r="C2081" s="3" t="s">
        <v>1442</v>
      </c>
      <c r="D2081" s="4">
        <f>DATE(B2081,N2081,M2081)</f>
        <v>44210</v>
      </c>
      <c r="E2081" s="5">
        <v>1359</v>
      </c>
      <c r="F2081" s="6" t="s">
        <v>454</v>
      </c>
      <c r="G2081" s="6" t="s">
        <v>687</v>
      </c>
      <c r="H2081" s="27"/>
      <c r="I2081" s="7" t="s">
        <v>6517</v>
      </c>
      <c r="J2081" s="7" t="s">
        <v>6472</v>
      </c>
      <c r="K2081" s="6" t="s">
        <v>88</v>
      </c>
      <c r="L2081" s="6">
        <v>6114</v>
      </c>
      <c r="M2081" s="6">
        <v>14</v>
      </c>
      <c r="N2081" s="6">
        <v>1</v>
      </c>
      <c r="O2081" s="6" t="s">
        <v>86</v>
      </c>
      <c r="P2081" s="15">
        <v>1</v>
      </c>
      <c r="Q2081" s="15" t="str">
        <f>IF($B2081=2014,$P2081,"")</f>
        <v/>
      </c>
      <c r="R2081" s="15" t="str">
        <f>IF($B2081=2015,$P2081,"")</f>
        <v/>
      </c>
      <c r="S2081" s="15" t="str">
        <f>IF($B2081=2016,$P2081,"")</f>
        <v/>
      </c>
      <c r="T2081" s="15" t="str">
        <f>IF($B2081=2017,$P2081,"")</f>
        <v/>
      </c>
      <c r="U2081" s="15" t="str">
        <f>IF($B2081=2018,$P2081,"")</f>
        <v/>
      </c>
      <c r="V2081" s="15" t="str">
        <f>IF($B2081=2019,$P2081,"")</f>
        <v/>
      </c>
      <c r="W2081" s="15" t="str">
        <f>IF($B2081=2020,$P2081,"")</f>
        <v/>
      </c>
      <c r="X2081" s="6">
        <f>IF($B2081=2021,$P2081,"")</f>
        <v>1</v>
      </c>
      <c r="Y2081" s="6" t="str">
        <f>IF($B2081=2022,$P2081,"")</f>
        <v/>
      </c>
      <c r="Z2081" s="6" t="str">
        <f>IF($B2081=2023,$P2081,"")</f>
        <v/>
      </c>
      <c r="AA2081" s="6" t="str">
        <f>IF($B2081=2024,$P2081,"")</f>
        <v/>
      </c>
      <c r="AB2081" s="15" t="str">
        <f>IF($B2081=2025,$P2081,"")</f>
        <v/>
      </c>
    </row>
    <row r="2082" spans="1:28" x14ac:dyDescent="0.25">
      <c r="A2082" s="3">
        <v>819</v>
      </c>
      <c r="B2082" s="3">
        <v>2016</v>
      </c>
      <c r="C2082" s="3" t="s">
        <v>214</v>
      </c>
      <c r="D2082" s="4">
        <f>DATE(B2082,N2082,M2082)</f>
        <v>42658</v>
      </c>
      <c r="E2082" s="5">
        <v>1720</v>
      </c>
      <c r="F2082" s="6" t="s">
        <v>454</v>
      </c>
      <c r="G2082" s="10" t="s">
        <v>579</v>
      </c>
      <c r="H2082" s="27"/>
      <c r="I2082" s="9" t="s">
        <v>1838</v>
      </c>
      <c r="J2082" s="7" t="s">
        <v>1839</v>
      </c>
      <c r="K2082" s="6" t="s">
        <v>1547</v>
      </c>
      <c r="L2082" s="6">
        <v>5707</v>
      </c>
      <c r="M2082" s="6">
        <v>15</v>
      </c>
      <c r="N2082" s="6">
        <v>10</v>
      </c>
      <c r="O2082" s="6" t="s">
        <v>200</v>
      </c>
      <c r="P2082" s="15">
        <v>1</v>
      </c>
      <c r="Q2082" s="15" t="str">
        <f>IF($B2082=2014,$P2082,"")</f>
        <v/>
      </c>
      <c r="R2082" s="15" t="str">
        <f>IF($B2082=2015,$P2082,"")</f>
        <v/>
      </c>
      <c r="S2082" s="15">
        <f>IF($B2082=2016,$P2082,"")</f>
        <v>1</v>
      </c>
      <c r="T2082" s="15" t="str">
        <f>IF($B2082=2017,$P2082,"")</f>
        <v/>
      </c>
      <c r="U2082" s="15" t="str">
        <f>IF($B2082=2018,$P2082,"")</f>
        <v/>
      </c>
      <c r="V2082" s="15" t="str">
        <f>IF($B2082=2019,$P2082,"")</f>
        <v/>
      </c>
      <c r="W2082" s="15" t="str">
        <f>IF($B2082=2020,$P2082,"")</f>
        <v/>
      </c>
      <c r="X2082" s="6" t="str">
        <f>IF($B2082=2021,$P2082,"")</f>
        <v/>
      </c>
      <c r="Y2082" s="6" t="str">
        <f>IF($B2082=2022,$P2082,"")</f>
        <v/>
      </c>
      <c r="Z2082" s="6" t="str">
        <f>IF($B2082=2023,$P2082,"")</f>
        <v/>
      </c>
      <c r="AA2082" s="6" t="str">
        <f>IF($B2082=2024,$P2082,"")</f>
        <v/>
      </c>
      <c r="AB2082" s="15" t="str">
        <f>IF($B2082=2025,$P2082,"")</f>
        <v/>
      </c>
    </row>
    <row r="2083" spans="1:28" x14ac:dyDescent="0.25">
      <c r="A2083" s="3">
        <v>819</v>
      </c>
      <c r="B2083" s="3">
        <v>2017</v>
      </c>
      <c r="C2083" s="3" t="s">
        <v>1544</v>
      </c>
      <c r="D2083" s="4">
        <f>DATE(B2083,N2083,M2083)</f>
        <v>43014</v>
      </c>
      <c r="E2083" s="5">
        <v>1403</v>
      </c>
      <c r="F2083" s="6" t="s">
        <v>454</v>
      </c>
      <c r="G2083" s="6" t="s">
        <v>579</v>
      </c>
      <c r="H2083" s="27"/>
      <c r="I2083" s="9" t="s">
        <v>1838</v>
      </c>
      <c r="J2083" s="9" t="s">
        <v>2686</v>
      </c>
      <c r="K2083" s="6" t="s">
        <v>2411</v>
      </c>
      <c r="L2083" s="6">
        <v>5806</v>
      </c>
      <c r="M2083" s="6">
        <v>6</v>
      </c>
      <c r="N2083" s="6">
        <v>10</v>
      </c>
      <c r="O2083" s="6" t="s">
        <v>14</v>
      </c>
      <c r="P2083" s="15">
        <v>1</v>
      </c>
      <c r="Q2083" s="15" t="str">
        <f>IF($B2083=2014,$P2083,"")</f>
        <v/>
      </c>
      <c r="R2083" s="15" t="str">
        <f>IF($B2083=2015,$P2083,"")</f>
        <v/>
      </c>
      <c r="S2083" s="15" t="str">
        <f>IF($B2083=2016,$P2083,"")</f>
        <v/>
      </c>
      <c r="T2083" s="15">
        <f>IF($B2083=2017,$P2083,"")</f>
        <v>1</v>
      </c>
      <c r="U2083" s="15" t="str">
        <f>IF($B2083=2018,$P2083,"")</f>
        <v/>
      </c>
      <c r="V2083" s="15" t="str">
        <f>IF($B2083=2019,$P2083,"")</f>
        <v/>
      </c>
      <c r="W2083" s="15" t="str">
        <f>IF($B2083=2020,$P2083,"")</f>
        <v/>
      </c>
      <c r="X2083" s="6" t="str">
        <f>IF($B2083=2021,$P2083,"")</f>
        <v/>
      </c>
      <c r="Y2083" s="6" t="str">
        <f>IF($B2083=2022,$P2083,"")</f>
        <v/>
      </c>
      <c r="Z2083" s="6" t="str">
        <f>IF($B2083=2023,$P2083,"")</f>
        <v/>
      </c>
      <c r="AA2083" s="6" t="str">
        <f>IF($B2083=2024,$P2083,"")</f>
        <v/>
      </c>
      <c r="AB2083" s="15" t="str">
        <f>IF($B2083=2025,$P2083,"")</f>
        <v/>
      </c>
    </row>
    <row r="2084" spans="1:28" x14ac:dyDescent="0.25">
      <c r="A2084" s="3">
        <v>819</v>
      </c>
      <c r="B2084" s="3">
        <v>2017</v>
      </c>
      <c r="C2084" s="3" t="s">
        <v>238</v>
      </c>
      <c r="D2084" s="4">
        <f>DATE(B2084,N2084,M2084)</f>
        <v>43036</v>
      </c>
      <c r="E2084" s="5">
        <v>1722</v>
      </c>
      <c r="F2084" s="6" t="s">
        <v>454</v>
      </c>
      <c r="G2084" s="6" t="s">
        <v>579</v>
      </c>
      <c r="H2084" s="27"/>
      <c r="I2084" s="9" t="s">
        <v>1838</v>
      </c>
      <c r="J2084" s="9" t="s">
        <v>2687</v>
      </c>
      <c r="K2084" s="6" t="s">
        <v>1547</v>
      </c>
      <c r="L2084" s="6">
        <v>5808</v>
      </c>
      <c r="M2084" s="6">
        <v>28</v>
      </c>
      <c r="N2084" s="6">
        <v>10</v>
      </c>
      <c r="O2084" s="6" t="s">
        <v>200</v>
      </c>
      <c r="P2084" s="15">
        <v>1</v>
      </c>
      <c r="Q2084" s="15" t="str">
        <f>IF($B2084=2014,$P2084,"")</f>
        <v/>
      </c>
      <c r="R2084" s="15" t="str">
        <f>IF($B2084=2015,$P2084,"")</f>
        <v/>
      </c>
      <c r="S2084" s="15" t="str">
        <f>IF($B2084=2016,$P2084,"")</f>
        <v/>
      </c>
      <c r="T2084" s="15">
        <f>IF($B2084=2017,$P2084,"")</f>
        <v>1</v>
      </c>
      <c r="U2084" s="15" t="str">
        <f>IF($B2084=2018,$P2084,"")</f>
        <v/>
      </c>
      <c r="V2084" s="15" t="str">
        <f>IF($B2084=2019,$P2084,"")</f>
        <v/>
      </c>
      <c r="W2084" s="15" t="str">
        <f>IF($B2084=2020,$P2084,"")</f>
        <v/>
      </c>
      <c r="X2084" s="6" t="str">
        <f>IF($B2084=2021,$P2084,"")</f>
        <v/>
      </c>
      <c r="Y2084" s="6" t="str">
        <f>IF($B2084=2022,$P2084,"")</f>
        <v/>
      </c>
      <c r="Z2084" s="6" t="str">
        <f>IF($B2084=2023,$P2084,"")</f>
        <v/>
      </c>
      <c r="AA2084" s="6" t="str">
        <f>IF($B2084=2024,$P2084,"")</f>
        <v/>
      </c>
      <c r="AB2084" s="15" t="str">
        <f>IF($B2084=2025,$P2084,"")</f>
        <v/>
      </c>
    </row>
    <row r="2085" spans="1:28" x14ac:dyDescent="0.25">
      <c r="A2085" s="3">
        <v>819</v>
      </c>
      <c r="B2085" s="3">
        <v>2017</v>
      </c>
      <c r="C2085" s="3" t="s">
        <v>203</v>
      </c>
      <c r="D2085" s="4">
        <f>DATE(B2085,N2085,M2085)</f>
        <v>43097</v>
      </c>
      <c r="E2085" s="5">
        <v>1430</v>
      </c>
      <c r="F2085" s="6" t="s">
        <v>454</v>
      </c>
      <c r="G2085" s="6" t="s">
        <v>579</v>
      </c>
      <c r="H2085" s="27"/>
      <c r="I2085" s="9" t="s">
        <v>1838</v>
      </c>
      <c r="J2085" s="9" t="s">
        <v>2688</v>
      </c>
      <c r="K2085" s="6" t="s">
        <v>1563</v>
      </c>
      <c r="L2085" s="6">
        <v>5812</v>
      </c>
      <c r="M2085" s="6">
        <v>28</v>
      </c>
      <c r="N2085" s="6">
        <v>12</v>
      </c>
      <c r="O2085" s="6" t="s">
        <v>4448</v>
      </c>
      <c r="P2085" s="15">
        <v>1</v>
      </c>
      <c r="Q2085" s="15" t="str">
        <f>IF($B2085=2014,$P2085,"")</f>
        <v/>
      </c>
      <c r="R2085" s="15" t="str">
        <f>IF($B2085=2015,$P2085,"")</f>
        <v/>
      </c>
      <c r="S2085" s="15" t="str">
        <f>IF($B2085=2016,$P2085,"")</f>
        <v/>
      </c>
      <c r="T2085" s="15">
        <f>IF($B2085=2017,$P2085,"")</f>
        <v>1</v>
      </c>
      <c r="U2085" s="15" t="str">
        <f>IF($B2085=2018,$P2085,"")</f>
        <v/>
      </c>
      <c r="V2085" s="15" t="str">
        <f>IF($B2085=2019,$P2085,"")</f>
        <v/>
      </c>
      <c r="W2085" s="15" t="str">
        <f>IF($B2085=2020,$P2085,"")</f>
        <v/>
      </c>
      <c r="X2085" s="6" t="str">
        <f>IF($B2085=2021,$P2085,"")</f>
        <v/>
      </c>
      <c r="Y2085" s="6" t="str">
        <f>IF($B2085=2022,$P2085,"")</f>
        <v/>
      </c>
      <c r="Z2085" s="6" t="str">
        <f>IF($B2085=2023,$P2085,"")</f>
        <v/>
      </c>
      <c r="AA2085" s="6" t="str">
        <f>IF($B2085=2024,$P2085,"")</f>
        <v/>
      </c>
      <c r="AB2085" s="15" t="str">
        <f>IF($B2085=2025,$P2085,"")</f>
        <v/>
      </c>
    </row>
    <row r="2086" spans="1:28" x14ac:dyDescent="0.25">
      <c r="A2086" s="3">
        <v>819</v>
      </c>
      <c r="B2086" s="3">
        <v>2018</v>
      </c>
      <c r="C2086" s="3" t="s">
        <v>2041</v>
      </c>
      <c r="D2086" s="4">
        <f>DATE(B2086,N2086,M2086)</f>
        <v>43386</v>
      </c>
      <c r="E2086" s="5">
        <v>1308</v>
      </c>
      <c r="F2086" s="6" t="s">
        <v>454</v>
      </c>
      <c r="G2086" s="6" t="s">
        <v>579</v>
      </c>
      <c r="H2086" s="27"/>
      <c r="I2086" s="9" t="s">
        <v>1838</v>
      </c>
      <c r="J2086" s="9" t="s">
        <v>3395</v>
      </c>
      <c r="K2086" s="6" t="s">
        <v>2411</v>
      </c>
      <c r="L2086" s="6">
        <v>5907</v>
      </c>
      <c r="M2086" s="6">
        <v>13</v>
      </c>
      <c r="N2086" s="6">
        <v>10</v>
      </c>
      <c r="O2086" s="6" t="s">
        <v>14</v>
      </c>
      <c r="P2086" s="15">
        <v>1</v>
      </c>
      <c r="Q2086" s="15" t="str">
        <f>IF($B2086=2014,$P2086,"")</f>
        <v/>
      </c>
      <c r="R2086" s="15" t="str">
        <f>IF($B2086=2015,$P2086,"")</f>
        <v/>
      </c>
      <c r="S2086" s="15" t="str">
        <f>IF($B2086=2016,$P2086,"")</f>
        <v/>
      </c>
      <c r="T2086" s="15" t="str">
        <f>IF($B2086=2017,$P2086,"")</f>
        <v/>
      </c>
      <c r="U2086" s="15">
        <f>IF($B2086=2018,$P2086,"")</f>
        <v>1</v>
      </c>
      <c r="V2086" s="15" t="str">
        <f>IF($B2086=2019,$P2086,"")</f>
        <v/>
      </c>
      <c r="W2086" s="15" t="str">
        <f>IF($B2086=2020,$P2086,"")</f>
        <v/>
      </c>
      <c r="X2086" s="6" t="str">
        <f>IF($B2086=2021,$P2086,"")</f>
        <v/>
      </c>
      <c r="Y2086" s="6" t="str">
        <f>IF($B2086=2022,$P2086,"")</f>
        <v/>
      </c>
      <c r="Z2086" s="6" t="str">
        <f>IF($B2086=2023,$P2086,"")</f>
        <v/>
      </c>
      <c r="AA2086" s="6" t="str">
        <f>IF($B2086=2024,$P2086,"")</f>
        <v/>
      </c>
      <c r="AB2086" s="15" t="str">
        <f>IF($B2086=2025,$P2086,"")</f>
        <v/>
      </c>
    </row>
    <row r="2087" spans="1:28" x14ac:dyDescent="0.25">
      <c r="A2087" s="3">
        <v>819</v>
      </c>
      <c r="B2087" s="3">
        <v>2019</v>
      </c>
      <c r="C2087" s="3" t="s">
        <v>1457</v>
      </c>
      <c r="D2087" s="4">
        <f>DATE(B2087,N2087,M2087)</f>
        <v>43727</v>
      </c>
      <c r="E2087" s="5">
        <v>1515</v>
      </c>
      <c r="F2087" s="6" t="s">
        <v>454</v>
      </c>
      <c r="G2087" s="6" t="s">
        <v>579</v>
      </c>
      <c r="H2087" s="27"/>
      <c r="I2087" s="9" t="s">
        <v>1838</v>
      </c>
      <c r="J2087" s="9" t="s">
        <v>3835</v>
      </c>
      <c r="K2087" s="6" t="s">
        <v>2411</v>
      </c>
      <c r="L2087" s="6">
        <v>6005</v>
      </c>
      <c r="M2087" s="6">
        <v>19</v>
      </c>
      <c r="N2087" s="6">
        <v>9</v>
      </c>
      <c r="O2087" s="6" t="s">
        <v>14</v>
      </c>
      <c r="P2087" s="15">
        <v>1</v>
      </c>
      <c r="Q2087" s="15" t="str">
        <f>IF($B2087=2014,$P2087,"")</f>
        <v/>
      </c>
      <c r="R2087" s="15" t="str">
        <f>IF($B2087=2015,$P2087,"")</f>
        <v/>
      </c>
      <c r="S2087" s="15" t="str">
        <f>IF($B2087=2016,$P2087,"")</f>
        <v/>
      </c>
      <c r="T2087" s="15" t="str">
        <f>IF($B2087=2017,$P2087,"")</f>
        <v/>
      </c>
      <c r="U2087" s="15" t="str">
        <f>IF($B2087=2018,$P2087,"")</f>
        <v/>
      </c>
      <c r="V2087" s="15">
        <f>IF($B2087=2019,$P2087,"")</f>
        <v>1</v>
      </c>
      <c r="W2087" s="15" t="str">
        <f>IF($B2087=2020,$P2087,"")</f>
        <v/>
      </c>
      <c r="X2087" s="6" t="str">
        <f>IF($B2087=2021,$P2087,"")</f>
        <v/>
      </c>
      <c r="Y2087" s="6" t="str">
        <f>IF($B2087=2022,$P2087,"")</f>
        <v/>
      </c>
      <c r="Z2087" s="6" t="str">
        <f>IF($B2087=2023,$P2087,"")</f>
        <v/>
      </c>
      <c r="AA2087" s="6" t="str">
        <f>IF($B2087=2024,$P2087,"")</f>
        <v/>
      </c>
      <c r="AB2087" s="15" t="str">
        <f>IF($B2087=2025,$P2087,"")</f>
        <v/>
      </c>
    </row>
    <row r="2088" spans="1:28" x14ac:dyDescent="0.25">
      <c r="A2088" s="3">
        <v>819</v>
      </c>
      <c r="B2088" s="3">
        <v>2019</v>
      </c>
      <c r="C2088" s="3" t="s">
        <v>81</v>
      </c>
      <c r="D2088" s="4">
        <f>DATE(B2088,N2088,M2088)</f>
        <v>43754</v>
      </c>
      <c r="E2088" s="5">
        <v>2001</v>
      </c>
      <c r="F2088" s="6" t="s">
        <v>454</v>
      </c>
      <c r="G2088" s="6" t="s">
        <v>579</v>
      </c>
      <c r="H2088" s="27"/>
      <c r="I2088" s="9" t="s">
        <v>1838</v>
      </c>
      <c r="J2088" s="9" t="s">
        <v>3831</v>
      </c>
      <c r="K2088" s="6" t="s">
        <v>102</v>
      </c>
      <c r="L2088" s="6">
        <v>6007</v>
      </c>
      <c r="M2088" s="6">
        <v>16</v>
      </c>
      <c r="N2088" s="6">
        <v>10</v>
      </c>
      <c r="P2088" s="15">
        <v>1</v>
      </c>
      <c r="Q2088" s="15" t="str">
        <f>IF($B2088=2014,$P2088,"")</f>
        <v/>
      </c>
      <c r="R2088" s="15" t="str">
        <f>IF($B2088=2015,$P2088,"")</f>
        <v/>
      </c>
      <c r="S2088" s="15" t="str">
        <f>IF($B2088=2016,$P2088,"")</f>
        <v/>
      </c>
      <c r="T2088" s="15" t="str">
        <f>IF($B2088=2017,$P2088,"")</f>
        <v/>
      </c>
      <c r="U2088" s="15" t="str">
        <f>IF($B2088=2018,$P2088,"")</f>
        <v/>
      </c>
      <c r="V2088" s="15">
        <f>IF($B2088=2019,$P2088,"")</f>
        <v>1</v>
      </c>
      <c r="W2088" s="15" t="str">
        <f>IF($B2088=2020,$P2088,"")</f>
        <v/>
      </c>
      <c r="X2088" s="6" t="str">
        <f>IF($B2088=2021,$P2088,"")</f>
        <v/>
      </c>
      <c r="Y2088" s="6" t="str">
        <f>IF($B2088=2022,$P2088,"")</f>
        <v/>
      </c>
      <c r="Z2088" s="6" t="str">
        <f>IF($B2088=2023,$P2088,"")</f>
        <v/>
      </c>
      <c r="AA2088" s="6" t="str">
        <f>IF($B2088=2024,$P2088,"")</f>
        <v/>
      </c>
      <c r="AB2088" s="15" t="str">
        <f>IF($B2088=2025,$P2088,"")</f>
        <v/>
      </c>
    </row>
    <row r="2089" spans="1:28" x14ac:dyDescent="0.25">
      <c r="A2089" s="3">
        <v>819</v>
      </c>
      <c r="B2089" s="3">
        <v>2019</v>
      </c>
      <c r="C2089" s="3" t="s">
        <v>1297</v>
      </c>
      <c r="D2089" s="4">
        <f>DATE(B2089,N2089,M2089)</f>
        <v>43757</v>
      </c>
      <c r="E2089" s="5">
        <v>1500</v>
      </c>
      <c r="F2089" s="6" t="s">
        <v>454</v>
      </c>
      <c r="G2089" s="6" t="s">
        <v>579</v>
      </c>
      <c r="H2089" s="27"/>
      <c r="I2089" s="9" t="s">
        <v>1838</v>
      </c>
      <c r="J2089" s="9" t="s">
        <v>3832</v>
      </c>
      <c r="K2089" s="6" t="s">
        <v>88</v>
      </c>
      <c r="L2089" s="6">
        <v>6007</v>
      </c>
      <c r="M2089" s="6">
        <v>19</v>
      </c>
      <c r="N2089" s="6">
        <v>10</v>
      </c>
      <c r="O2089" s="6" t="s">
        <v>86</v>
      </c>
      <c r="P2089" s="15">
        <v>1</v>
      </c>
      <c r="Q2089" s="15" t="str">
        <f>IF($B2089=2014,$P2089,"")</f>
        <v/>
      </c>
      <c r="R2089" s="15" t="str">
        <f>IF($B2089=2015,$P2089,"")</f>
        <v/>
      </c>
      <c r="S2089" s="15" t="str">
        <f>IF($B2089=2016,$P2089,"")</f>
        <v/>
      </c>
      <c r="T2089" s="15" t="str">
        <f>IF($B2089=2017,$P2089,"")</f>
        <v/>
      </c>
      <c r="U2089" s="15" t="str">
        <f>IF($B2089=2018,$P2089,"")</f>
        <v/>
      </c>
      <c r="V2089" s="15">
        <f>IF($B2089=2019,$P2089,"")</f>
        <v>1</v>
      </c>
      <c r="W2089" s="15" t="str">
        <f>IF($B2089=2020,$P2089,"")</f>
        <v/>
      </c>
      <c r="X2089" s="6" t="str">
        <f>IF($B2089=2021,$P2089,"")</f>
        <v/>
      </c>
      <c r="Y2089" s="6" t="str">
        <f>IF($B2089=2022,$P2089,"")</f>
        <v/>
      </c>
      <c r="Z2089" s="6" t="str">
        <f>IF($B2089=2023,$P2089,"")</f>
        <v/>
      </c>
      <c r="AA2089" s="6" t="str">
        <f>IF($B2089=2024,$P2089,"")</f>
        <v/>
      </c>
      <c r="AB2089" s="15" t="str">
        <f>IF($B2089=2025,$P2089,"")</f>
        <v/>
      </c>
    </row>
    <row r="2090" spans="1:28" x14ac:dyDescent="0.25">
      <c r="A2090" s="3">
        <v>819</v>
      </c>
      <c r="B2090" s="3">
        <v>2019</v>
      </c>
      <c r="C2090" s="3" t="s">
        <v>1297</v>
      </c>
      <c r="D2090" s="4">
        <f>DATE(B2090,N2090,M2090)</f>
        <v>43757</v>
      </c>
      <c r="E2090" s="5">
        <v>1751</v>
      </c>
      <c r="F2090" s="6" t="s">
        <v>454</v>
      </c>
      <c r="G2090" s="6" t="s">
        <v>579</v>
      </c>
      <c r="H2090" s="27"/>
      <c r="I2090" s="9" t="s">
        <v>1838</v>
      </c>
      <c r="J2090" s="9" t="s">
        <v>3833</v>
      </c>
      <c r="K2090" s="6" t="s">
        <v>2409</v>
      </c>
      <c r="L2090" s="6">
        <v>6007</v>
      </c>
      <c r="M2090" s="6">
        <v>19</v>
      </c>
      <c r="N2090" s="6">
        <v>10</v>
      </c>
      <c r="P2090" s="15">
        <v>1</v>
      </c>
      <c r="Q2090" s="15" t="str">
        <f>IF($B2090=2014,$P2090,"")</f>
        <v/>
      </c>
      <c r="R2090" s="15" t="str">
        <f>IF($B2090=2015,$P2090,"")</f>
        <v/>
      </c>
      <c r="S2090" s="15" t="str">
        <f>IF($B2090=2016,$P2090,"")</f>
        <v/>
      </c>
      <c r="T2090" s="15" t="str">
        <f>IF($B2090=2017,$P2090,"")</f>
        <v/>
      </c>
      <c r="U2090" s="15" t="str">
        <f>IF($B2090=2018,$P2090,"")</f>
        <v/>
      </c>
      <c r="V2090" s="15">
        <f>IF($B2090=2019,$P2090,"")</f>
        <v>1</v>
      </c>
      <c r="W2090" s="15" t="str">
        <f>IF($B2090=2020,$P2090,"")</f>
        <v/>
      </c>
      <c r="X2090" s="6" t="str">
        <f>IF($B2090=2021,$P2090,"")</f>
        <v/>
      </c>
      <c r="Y2090" s="6" t="str">
        <f>IF($B2090=2022,$P2090,"")</f>
        <v/>
      </c>
      <c r="Z2090" s="6" t="str">
        <f>IF($B2090=2023,$P2090,"")</f>
        <v/>
      </c>
      <c r="AA2090" s="6" t="str">
        <f>IF($B2090=2024,$P2090,"")</f>
        <v/>
      </c>
      <c r="AB2090" s="15" t="str">
        <f>IF($B2090=2025,$P2090,"")</f>
        <v/>
      </c>
    </row>
    <row r="2091" spans="1:28" x14ac:dyDescent="0.25">
      <c r="A2091" s="3">
        <v>819</v>
      </c>
      <c r="B2091" s="3">
        <v>2019</v>
      </c>
      <c r="C2091" s="3" t="s">
        <v>1528</v>
      </c>
      <c r="D2091" s="4">
        <f>DATE(B2091,N2091,M2091)</f>
        <v>43817</v>
      </c>
      <c r="E2091" s="5">
        <v>1020</v>
      </c>
      <c r="F2091" s="6" t="s">
        <v>454</v>
      </c>
      <c r="G2091" s="6" t="s">
        <v>579</v>
      </c>
      <c r="H2091" s="27"/>
      <c r="I2091" s="9" t="s">
        <v>1838</v>
      </c>
      <c r="J2091" s="7" t="s">
        <v>3834</v>
      </c>
      <c r="K2091" s="6" t="s">
        <v>2411</v>
      </c>
      <c r="L2091" s="6">
        <v>6012</v>
      </c>
      <c r="M2091" s="6">
        <v>18</v>
      </c>
      <c r="N2091" s="6">
        <v>12</v>
      </c>
      <c r="O2091" s="6" t="s">
        <v>14</v>
      </c>
      <c r="P2091" s="15">
        <v>1</v>
      </c>
      <c r="Q2091" s="15" t="str">
        <f>IF($B2091=2014,$P2091,"")</f>
        <v/>
      </c>
      <c r="R2091" s="15" t="str">
        <f>IF($B2091=2015,$P2091,"")</f>
        <v/>
      </c>
      <c r="S2091" s="15" t="str">
        <f>IF($B2091=2016,$P2091,"")</f>
        <v/>
      </c>
      <c r="T2091" s="15" t="str">
        <f>IF($B2091=2017,$P2091,"")</f>
        <v/>
      </c>
      <c r="U2091" s="15" t="str">
        <f>IF($B2091=2018,$P2091,"")</f>
        <v/>
      </c>
      <c r="V2091" s="15">
        <f>IF($B2091=2019,$P2091,"")</f>
        <v>1</v>
      </c>
      <c r="W2091" s="15" t="str">
        <f>IF($B2091=2020,$P2091,"")</f>
        <v/>
      </c>
      <c r="X2091" s="6" t="str">
        <f>IF($B2091=2021,$P2091,"")</f>
        <v/>
      </c>
      <c r="Y2091" s="6" t="str">
        <f>IF($B2091=2022,$P2091,"")</f>
        <v/>
      </c>
      <c r="Z2091" s="6" t="str">
        <f>IF($B2091=2023,$P2091,"")</f>
        <v/>
      </c>
      <c r="AA2091" s="6" t="str">
        <f>IF($B2091=2024,$P2091,"")</f>
        <v/>
      </c>
      <c r="AB2091" s="15" t="str">
        <f>IF($B2091=2025,$P2091,"")</f>
        <v/>
      </c>
    </row>
    <row r="2092" spans="1:28" x14ac:dyDescent="0.25">
      <c r="A2092" s="3">
        <v>819</v>
      </c>
      <c r="B2092" s="3">
        <v>2020</v>
      </c>
      <c r="C2092" s="3" t="s">
        <v>27</v>
      </c>
      <c r="D2092" s="4">
        <f>DATE(B2092,N2092,M2092)</f>
        <v>44151</v>
      </c>
      <c r="E2092" s="5">
        <v>1300</v>
      </c>
      <c r="F2092" s="10" t="s">
        <v>454</v>
      </c>
      <c r="G2092" s="10" t="s">
        <v>579</v>
      </c>
      <c r="H2092" s="27"/>
      <c r="I2092" s="9" t="s">
        <v>1838</v>
      </c>
      <c r="J2092" s="7" t="s">
        <v>5697</v>
      </c>
      <c r="K2092" s="6" t="s">
        <v>102</v>
      </c>
      <c r="L2092" s="6">
        <v>6110</v>
      </c>
      <c r="M2092" s="6">
        <v>16</v>
      </c>
      <c r="N2092" s="6">
        <v>11</v>
      </c>
      <c r="P2092" s="15">
        <v>1</v>
      </c>
      <c r="Q2092" s="15" t="str">
        <f>IF($B2092=2014,$P2092,"")</f>
        <v/>
      </c>
      <c r="R2092" s="15" t="str">
        <f>IF($B2092=2015,$P2092,"")</f>
        <v/>
      </c>
      <c r="S2092" s="15" t="str">
        <f>IF($B2092=2016,$P2092,"")</f>
        <v/>
      </c>
      <c r="T2092" s="15" t="str">
        <f>IF($B2092=2017,$P2092,"")</f>
        <v/>
      </c>
      <c r="U2092" s="15" t="str">
        <f>IF($B2092=2018,$P2092,"")</f>
        <v/>
      </c>
      <c r="V2092" s="15" t="str">
        <f>IF($B2092=2019,$P2092,"")</f>
        <v/>
      </c>
      <c r="W2092" s="15">
        <f>IF($B2092=2020,$P2092,"")</f>
        <v>1</v>
      </c>
      <c r="X2092" s="6" t="str">
        <f>IF($B2092=2021,$P2092,"")</f>
        <v/>
      </c>
      <c r="Y2092" s="6" t="str">
        <f>IF($B2092=2022,$P2092,"")</f>
        <v/>
      </c>
      <c r="Z2092" s="6" t="str">
        <f>IF($B2092=2023,$P2092,"")</f>
        <v/>
      </c>
      <c r="AA2092" s="6" t="str">
        <f>IF($B2092=2024,$P2092,"")</f>
        <v/>
      </c>
      <c r="AB2092" s="15" t="str">
        <f>IF($B2092=2025,$P2092,"")</f>
        <v/>
      </c>
    </row>
    <row r="2093" spans="1:28" x14ac:dyDescent="0.25">
      <c r="A2093" s="3">
        <v>819</v>
      </c>
      <c r="B2093" s="3">
        <v>2022</v>
      </c>
      <c r="C2093" s="3" t="s">
        <v>108</v>
      </c>
      <c r="D2093" s="4">
        <f>DATE(B2093,N2093,M2093)</f>
        <v>44795</v>
      </c>
      <c r="E2093" s="5">
        <v>2000</v>
      </c>
      <c r="F2093" s="6" t="s">
        <v>454</v>
      </c>
      <c r="G2093" s="6" t="s">
        <v>579</v>
      </c>
      <c r="H2093" s="27"/>
      <c r="I2093" s="9" t="s">
        <v>1838</v>
      </c>
      <c r="J2093" s="7" t="s">
        <v>6620</v>
      </c>
      <c r="K2093" s="6" t="s">
        <v>88</v>
      </c>
      <c r="L2093" s="6">
        <v>6304</v>
      </c>
      <c r="M2093" s="6">
        <v>22</v>
      </c>
      <c r="N2093" s="6">
        <v>8</v>
      </c>
      <c r="O2093" s="6" t="s">
        <v>86</v>
      </c>
      <c r="P2093" s="15">
        <v>1</v>
      </c>
      <c r="Q2093" s="15" t="str">
        <f>IF($B2093=2014,$P2093,"")</f>
        <v/>
      </c>
      <c r="R2093" s="15" t="str">
        <f>IF($B2093=2015,$P2093,"")</f>
        <v/>
      </c>
      <c r="S2093" s="15" t="str">
        <f>IF($B2093=2016,$P2093,"")</f>
        <v/>
      </c>
      <c r="T2093" s="15" t="str">
        <f>IF($B2093=2017,$P2093,"")</f>
        <v/>
      </c>
      <c r="U2093" s="15" t="str">
        <f>IF($B2093=2018,$P2093,"")</f>
        <v/>
      </c>
      <c r="V2093" s="15" t="str">
        <f>IF($B2093=2019,$P2093,"")</f>
        <v/>
      </c>
      <c r="W2093" s="15" t="str">
        <f>IF($B2093=2020,$P2093,"")</f>
        <v/>
      </c>
      <c r="X2093" s="6" t="str">
        <f>IF($B2093=2021,$P2093,"")</f>
        <v/>
      </c>
      <c r="Y2093" s="6">
        <f>IF($B2093=2022,$P2093,"")</f>
        <v>1</v>
      </c>
      <c r="Z2093" s="6" t="str">
        <f>IF($B2093=2023,$P2093,"")</f>
        <v/>
      </c>
      <c r="AA2093" s="6" t="str">
        <f>IF($B2093=2024,$P2093,"")</f>
        <v/>
      </c>
      <c r="AB2093" s="15" t="str">
        <f>IF($B2093=2025,$P2093,"")</f>
        <v/>
      </c>
    </row>
    <row r="2094" spans="1:28" ht="24" x14ac:dyDescent="0.25">
      <c r="A2094" s="3">
        <v>819</v>
      </c>
      <c r="B2094" s="3">
        <v>2023</v>
      </c>
      <c r="C2094" s="3" t="s">
        <v>136</v>
      </c>
      <c r="D2094" s="4">
        <f>DATE(B2094,N2094,M2094)</f>
        <v>45025</v>
      </c>
      <c r="E2094" s="20">
        <v>2000</v>
      </c>
      <c r="F2094" s="6" t="s">
        <v>454</v>
      </c>
      <c r="G2094" s="6" t="s">
        <v>579</v>
      </c>
      <c r="H2094" s="29"/>
      <c r="I2094" s="9" t="s">
        <v>1838</v>
      </c>
      <c r="J2094" s="7" t="s">
        <v>7399</v>
      </c>
      <c r="K2094" s="6" t="s">
        <v>88</v>
      </c>
      <c r="L2094" s="6">
        <v>6320</v>
      </c>
      <c r="M2094" s="6">
        <v>9</v>
      </c>
      <c r="N2094" s="6">
        <v>4</v>
      </c>
      <c r="O2094" s="6" t="s">
        <v>86</v>
      </c>
      <c r="P2094" s="15">
        <v>1</v>
      </c>
      <c r="Q2094" s="15" t="str">
        <f>IF($B2094=2014,$P2094,"")</f>
        <v/>
      </c>
      <c r="R2094" s="15" t="str">
        <f>IF($B2094=2015,$P2094,"")</f>
        <v/>
      </c>
      <c r="S2094" s="15" t="str">
        <f>IF($B2094=2016,$P2094,"")</f>
        <v/>
      </c>
      <c r="T2094" s="15" t="str">
        <f>IF($B2094=2017,$P2094,"")</f>
        <v/>
      </c>
      <c r="U2094" s="15" t="str">
        <f>IF($B2094=2018,$P2094,"")</f>
        <v/>
      </c>
      <c r="V2094" s="15" t="str">
        <f>IF($B2094=2019,$P2094,"")</f>
        <v/>
      </c>
      <c r="W2094" s="15" t="str">
        <f>IF($B2094=2020,$P2094,"")</f>
        <v/>
      </c>
      <c r="X2094" s="6" t="str">
        <f>IF($B2094=2021,$P2094,"")</f>
        <v/>
      </c>
      <c r="Y2094" s="6" t="str">
        <f>IF($B2094=2022,$P2094,"")</f>
        <v/>
      </c>
      <c r="Z2094" s="6">
        <f>IF($B2094=2023,$P2094,"")</f>
        <v>1</v>
      </c>
      <c r="AA2094" s="6" t="str">
        <f>IF($B2094=2024,$P2094,"")</f>
        <v/>
      </c>
      <c r="AB2094" s="15" t="str">
        <f>IF($B2094=2025,$P2094,"")</f>
        <v/>
      </c>
    </row>
    <row r="2095" spans="1:28" x14ac:dyDescent="0.25">
      <c r="A2095" s="3">
        <v>828</v>
      </c>
      <c r="B2095" s="3">
        <v>2022</v>
      </c>
      <c r="C2095" s="3" t="s">
        <v>185</v>
      </c>
      <c r="D2095" s="4">
        <f>DATE(B2095,N2095,M2095)</f>
        <v>44817</v>
      </c>
      <c r="E2095" s="5">
        <v>2000</v>
      </c>
      <c r="F2095" s="6" t="s">
        <v>454</v>
      </c>
      <c r="G2095" s="6" t="s">
        <v>461</v>
      </c>
      <c r="H2095" s="27"/>
      <c r="I2095" s="9" t="s">
        <v>6834</v>
      </c>
      <c r="J2095" s="9" t="s">
        <v>6814</v>
      </c>
      <c r="K2095" s="6" t="s">
        <v>102</v>
      </c>
      <c r="L2095" s="6">
        <v>6306</v>
      </c>
      <c r="M2095" s="6">
        <v>13</v>
      </c>
      <c r="N2095" s="6">
        <v>9</v>
      </c>
      <c r="P2095" s="15">
        <v>1</v>
      </c>
      <c r="Q2095" s="15" t="str">
        <f>IF($B2095=2014,$P2095,"")</f>
        <v/>
      </c>
      <c r="R2095" s="15" t="str">
        <f>IF($B2095=2015,$P2095,"")</f>
        <v/>
      </c>
      <c r="S2095" s="15" t="str">
        <f>IF($B2095=2016,$P2095,"")</f>
        <v/>
      </c>
      <c r="T2095" s="15" t="str">
        <f>IF($B2095=2017,$P2095,"")</f>
        <v/>
      </c>
      <c r="U2095" s="15" t="str">
        <f>IF($B2095=2018,$P2095,"")</f>
        <v/>
      </c>
      <c r="V2095" s="15" t="str">
        <f>IF($B2095=2019,$P2095,"")</f>
        <v/>
      </c>
      <c r="W2095" s="15" t="str">
        <f>IF($B2095=2020,$P2095,"")</f>
        <v/>
      </c>
      <c r="X2095" s="6" t="str">
        <f>IF($B2095=2021,$P2095,"")</f>
        <v/>
      </c>
      <c r="Y2095" s="6">
        <f>IF($B2095=2022,$P2095,"")</f>
        <v>1</v>
      </c>
      <c r="Z2095" s="6" t="str">
        <f>IF($B2095=2023,$P2095,"")</f>
        <v/>
      </c>
      <c r="AA2095" s="6" t="str">
        <f>IF($B2095=2024,$P2095,"")</f>
        <v/>
      </c>
      <c r="AB2095" s="15" t="str">
        <f>IF($B2095=2025,$P2095,"")</f>
        <v/>
      </c>
    </row>
    <row r="2096" spans="1:28" x14ac:dyDescent="0.25">
      <c r="A2096" s="3">
        <v>828</v>
      </c>
      <c r="B2096" s="3">
        <v>2023</v>
      </c>
      <c r="C2096" s="3" t="s">
        <v>116</v>
      </c>
      <c r="D2096" s="4">
        <f>DATE(B2096,N2096,M2096)</f>
        <v>44986</v>
      </c>
      <c r="E2096" s="5">
        <v>1501</v>
      </c>
      <c r="F2096" s="10" t="s">
        <v>454</v>
      </c>
      <c r="G2096" s="10" t="s">
        <v>461</v>
      </c>
      <c r="H2096" s="27"/>
      <c r="I2096" s="9" t="s">
        <v>6834</v>
      </c>
      <c r="J2096" s="7" t="s">
        <v>7273</v>
      </c>
      <c r="K2096" s="6" t="s">
        <v>88</v>
      </c>
      <c r="L2096" s="6">
        <v>6317</v>
      </c>
      <c r="M2096" s="6">
        <v>1</v>
      </c>
      <c r="N2096" s="6">
        <v>3</v>
      </c>
      <c r="O2096" s="6" t="s">
        <v>86</v>
      </c>
      <c r="P2096" s="15">
        <v>1</v>
      </c>
      <c r="Q2096" s="15" t="str">
        <f>IF($B2096=2014,$P2096,"")</f>
        <v/>
      </c>
      <c r="R2096" s="15" t="str">
        <f>IF($B2096=2015,$P2096,"")</f>
        <v/>
      </c>
      <c r="S2096" s="15" t="str">
        <f>IF($B2096=2016,$P2096,"")</f>
        <v/>
      </c>
      <c r="T2096" s="15" t="str">
        <f>IF($B2096=2017,$P2096,"")</f>
        <v/>
      </c>
      <c r="U2096" s="15" t="str">
        <f>IF($B2096=2018,$P2096,"")</f>
        <v/>
      </c>
      <c r="V2096" s="15" t="str">
        <f>IF($B2096=2019,$P2096,"")</f>
        <v/>
      </c>
      <c r="W2096" s="15" t="str">
        <f>IF($B2096=2020,$P2096,"")</f>
        <v/>
      </c>
      <c r="X2096" s="6" t="str">
        <f>IF($B2096=2021,$P2096,"")</f>
        <v/>
      </c>
      <c r="Y2096" s="6" t="str">
        <f>IF($B2096=2022,$P2096,"")</f>
        <v/>
      </c>
      <c r="Z2096" s="6">
        <f>IF($B2096=2023,$P2096,"")</f>
        <v>1</v>
      </c>
      <c r="AA2096" s="6" t="str">
        <f>IF($B2096=2024,$P2096,"")</f>
        <v/>
      </c>
      <c r="AB2096" s="15" t="str">
        <f>IF($B2096=2025,$P2096,"")</f>
        <v/>
      </c>
    </row>
    <row r="2097" spans="1:28" x14ac:dyDescent="0.25">
      <c r="A2097" s="3">
        <v>828</v>
      </c>
      <c r="B2097" s="3">
        <v>2023</v>
      </c>
      <c r="C2097" s="3" t="s">
        <v>152</v>
      </c>
      <c r="D2097" s="4">
        <f>DATE(B2097,N2097,M2097)</f>
        <v>45196</v>
      </c>
      <c r="E2097" s="5">
        <v>1900</v>
      </c>
      <c r="F2097" s="10" t="s">
        <v>454</v>
      </c>
      <c r="G2097" s="10" t="s">
        <v>461</v>
      </c>
      <c r="H2097" s="27"/>
      <c r="I2097" s="9" t="s">
        <v>6834</v>
      </c>
      <c r="J2097" s="7" t="s">
        <v>7580</v>
      </c>
      <c r="K2097" s="6" t="s">
        <v>88</v>
      </c>
      <c r="L2097" s="6">
        <v>6406</v>
      </c>
      <c r="M2097" s="6">
        <v>27</v>
      </c>
      <c r="N2097" s="6">
        <v>9</v>
      </c>
      <c r="P2097" s="15">
        <v>1</v>
      </c>
      <c r="Q2097" s="15" t="str">
        <f>IF($B2097=2014,$P2097,"")</f>
        <v/>
      </c>
      <c r="R2097" s="15" t="str">
        <f>IF($B2097=2015,$P2097,"")</f>
        <v/>
      </c>
      <c r="S2097" s="15" t="str">
        <f>IF($B2097=2016,$P2097,"")</f>
        <v/>
      </c>
      <c r="T2097" s="15" t="str">
        <f>IF($B2097=2017,$P2097,"")</f>
        <v/>
      </c>
      <c r="U2097" s="15" t="str">
        <f>IF($B2097=2018,$P2097,"")</f>
        <v/>
      </c>
      <c r="V2097" s="15" t="str">
        <f>IF($B2097=2019,$P2097,"")</f>
        <v/>
      </c>
      <c r="W2097" s="15" t="str">
        <f>IF($B2097=2020,$P2097,"")</f>
        <v/>
      </c>
      <c r="X2097" s="6" t="str">
        <f>IF($B2097=2021,$P2097,"")</f>
        <v/>
      </c>
      <c r="Y2097" s="6" t="str">
        <f>IF($B2097=2022,$P2097,"")</f>
        <v/>
      </c>
      <c r="Z2097" s="6">
        <f>IF($B2097=2023,$P2097,"")</f>
        <v>1</v>
      </c>
      <c r="AA2097" s="6" t="str">
        <f>IF($B2097=2024,$P2097,"")</f>
        <v/>
      </c>
      <c r="AB2097" s="15" t="str">
        <f>IF($B2097=2025,$P2097,"")</f>
        <v/>
      </c>
    </row>
    <row r="2098" spans="1:28" ht="24" x14ac:dyDescent="0.25">
      <c r="A2098" s="3">
        <v>828</v>
      </c>
      <c r="B2098" s="3">
        <v>2023</v>
      </c>
      <c r="C2098" s="3" t="s">
        <v>116</v>
      </c>
      <c r="D2098" s="4">
        <f>DATE(B2098,N2098,M2098)</f>
        <v>44986</v>
      </c>
      <c r="E2098" s="5">
        <v>1501</v>
      </c>
      <c r="F2098" s="10" t="s">
        <v>454</v>
      </c>
      <c r="G2098" s="10" t="s">
        <v>461</v>
      </c>
      <c r="H2098" s="27"/>
      <c r="I2098" s="7" t="s">
        <v>7314</v>
      </c>
      <c r="J2098" s="7" t="s">
        <v>7315</v>
      </c>
      <c r="K2098" s="6" t="s">
        <v>88</v>
      </c>
      <c r="L2098" s="6">
        <v>6318</v>
      </c>
      <c r="M2098" s="6">
        <v>1</v>
      </c>
      <c r="N2098" s="6">
        <v>3</v>
      </c>
      <c r="O2098" s="6" t="s">
        <v>86</v>
      </c>
      <c r="P2098" s="15">
        <v>1</v>
      </c>
      <c r="Q2098" s="15" t="str">
        <f>IF($B2098=2014,$P2098,"")</f>
        <v/>
      </c>
      <c r="R2098" s="15" t="str">
        <f>IF($B2098=2015,$P2098,"")</f>
        <v/>
      </c>
      <c r="S2098" s="15" t="str">
        <f>IF($B2098=2016,$P2098,"")</f>
        <v/>
      </c>
      <c r="T2098" s="15" t="str">
        <f>IF($B2098=2017,$P2098,"")</f>
        <v/>
      </c>
      <c r="U2098" s="15" t="str">
        <f>IF($B2098=2018,$P2098,"")</f>
        <v/>
      </c>
      <c r="V2098" s="15" t="str">
        <f>IF($B2098=2019,$P2098,"")</f>
        <v/>
      </c>
      <c r="W2098" s="15" t="str">
        <f>IF($B2098=2020,$P2098,"")</f>
        <v/>
      </c>
      <c r="X2098" s="6" t="str">
        <f>IF($B2098=2021,$P2098,"")</f>
        <v/>
      </c>
      <c r="Y2098" s="6" t="str">
        <f>IF($B2098=2022,$P2098,"")</f>
        <v/>
      </c>
      <c r="Z2098" s="6">
        <f>IF($B2098=2023,$P2098,"")</f>
        <v>1</v>
      </c>
      <c r="AA2098" s="6" t="str">
        <f>IF($B2098=2024,$P2098,"")</f>
        <v/>
      </c>
      <c r="AB2098" s="15" t="str">
        <f>IF($B2098=2025,$P2098,"")</f>
        <v/>
      </c>
    </row>
    <row r="2099" spans="1:28" x14ac:dyDescent="0.25">
      <c r="A2099" s="3">
        <v>828</v>
      </c>
      <c r="B2099" s="3">
        <v>2022</v>
      </c>
      <c r="C2099" s="3" t="s">
        <v>206</v>
      </c>
      <c r="D2099" s="4">
        <v>44564</v>
      </c>
      <c r="E2099" s="5">
        <v>1430</v>
      </c>
      <c r="F2099" s="6" t="s">
        <v>454</v>
      </c>
      <c r="G2099" s="6" t="s">
        <v>476</v>
      </c>
      <c r="H2099" s="27"/>
      <c r="I2099" s="7" t="s">
        <v>6728</v>
      </c>
      <c r="J2099" s="7" t="s">
        <v>6058</v>
      </c>
      <c r="K2099" s="6" t="s">
        <v>88</v>
      </c>
      <c r="L2099" s="6">
        <v>6213</v>
      </c>
      <c r="M2099" s="6">
        <v>3</v>
      </c>
      <c r="N2099" s="6">
        <v>1</v>
      </c>
      <c r="O2099" s="6" t="s">
        <v>86</v>
      </c>
      <c r="P2099" s="15">
        <v>1</v>
      </c>
      <c r="Q2099" s="15" t="str">
        <f>IF($B2099=2014,$P2099,"")</f>
        <v/>
      </c>
      <c r="R2099" s="15" t="str">
        <f>IF($B2099=2015,$P2099,"")</f>
        <v/>
      </c>
      <c r="S2099" s="15" t="str">
        <f>IF($B2099=2016,$P2099,"")</f>
        <v/>
      </c>
      <c r="T2099" s="15" t="str">
        <f>IF($B2099=2017,$P2099,"")</f>
        <v/>
      </c>
      <c r="U2099" s="15" t="str">
        <f>IF($B2099=2018,$P2099,"")</f>
        <v/>
      </c>
      <c r="V2099" s="15" t="str">
        <f>IF($B2099=2019,$P2099,"")</f>
        <v/>
      </c>
      <c r="W2099" s="15" t="str">
        <f>IF($B2099=2020,$P2099,"")</f>
        <v/>
      </c>
      <c r="X2099" s="6" t="str">
        <f>IF($B2099=2021,$P2099,"")</f>
        <v/>
      </c>
      <c r="Y2099" s="6">
        <f>IF($B2099=2022,$P2099,"")</f>
        <v>1</v>
      </c>
      <c r="Z2099" s="6" t="str">
        <f>IF($B2099=2023,$P2099,"")</f>
        <v/>
      </c>
      <c r="AA2099" s="6" t="str">
        <f>IF($B2099=2024,$P2099,"")</f>
        <v/>
      </c>
      <c r="AB2099" s="15" t="str">
        <f>IF($B2099=2025,$P2099,"")</f>
        <v/>
      </c>
    </row>
    <row r="2100" spans="1:28" x14ac:dyDescent="0.25">
      <c r="A2100" s="3">
        <v>828</v>
      </c>
      <c r="B2100" s="5">
        <v>2015</v>
      </c>
      <c r="C2100" s="3" t="s">
        <v>108</v>
      </c>
      <c r="D2100" s="4">
        <f>DATE(B2100,N2100,M2100)</f>
        <v>42238</v>
      </c>
      <c r="E2100" s="5">
        <v>1930</v>
      </c>
      <c r="F2100" s="6" t="s">
        <v>454</v>
      </c>
      <c r="G2100" s="6" t="s">
        <v>464</v>
      </c>
      <c r="H2100" s="27"/>
      <c r="I2100" s="7" t="s">
        <v>8222</v>
      </c>
      <c r="J2100" s="9" t="s">
        <v>651</v>
      </c>
      <c r="K2100" s="6" t="s">
        <v>43</v>
      </c>
      <c r="L2100" s="6">
        <v>5603</v>
      </c>
      <c r="M2100" s="6">
        <v>22</v>
      </c>
      <c r="N2100" s="6">
        <v>8</v>
      </c>
      <c r="P2100" s="15">
        <v>1</v>
      </c>
      <c r="Q2100" s="15" t="str">
        <f>IF($B2100=2014,$P2100,"")</f>
        <v/>
      </c>
      <c r="R2100" s="15">
        <f>IF($B2100=2015,$P2100,"")</f>
        <v>1</v>
      </c>
      <c r="S2100" s="15" t="str">
        <f>IF($B2100=2016,$P2100,"")</f>
        <v/>
      </c>
      <c r="T2100" s="15" t="str">
        <f>IF($B2100=2017,$P2100,"")</f>
        <v/>
      </c>
      <c r="U2100" s="15" t="str">
        <f>IF($B2100=2018,$P2100,"")</f>
        <v/>
      </c>
      <c r="V2100" s="15" t="str">
        <f>IF($B2100=2019,$P2100,"")</f>
        <v/>
      </c>
      <c r="W2100" s="15" t="str">
        <f>IF($B2100=2020,$P2100,"")</f>
        <v/>
      </c>
      <c r="X2100" s="6" t="str">
        <f>IF($B2100=2021,$P2100,"")</f>
        <v/>
      </c>
      <c r="Y2100" s="6" t="str">
        <f>IF($B2100=2022,$P2100,"")</f>
        <v/>
      </c>
      <c r="Z2100" s="6" t="str">
        <f>IF($B2100=2023,$P2100,"")</f>
        <v/>
      </c>
      <c r="AA2100" s="6" t="str">
        <f>IF($B2100=2024,$P2100,"")</f>
        <v/>
      </c>
      <c r="AB2100" s="15" t="str">
        <f>IF($B2100=2025,$P2100,"")</f>
        <v/>
      </c>
    </row>
    <row r="2101" spans="1:28" x14ac:dyDescent="0.25">
      <c r="A2101" s="3">
        <v>828</v>
      </c>
      <c r="B2101" s="5">
        <v>2015</v>
      </c>
      <c r="C2101" s="3" t="s">
        <v>510</v>
      </c>
      <c r="D2101" s="4">
        <f>DATE(B2101,N2101,M2101)</f>
        <v>42365</v>
      </c>
      <c r="E2101" s="5">
        <v>2030</v>
      </c>
      <c r="F2101" s="6" t="s">
        <v>454</v>
      </c>
      <c r="G2101" s="6" t="s">
        <v>464</v>
      </c>
      <c r="H2101" s="27"/>
      <c r="I2101" s="7" t="s">
        <v>8222</v>
      </c>
      <c r="J2101" s="9" t="s">
        <v>653</v>
      </c>
      <c r="K2101" s="6" t="s">
        <v>31</v>
      </c>
      <c r="L2101" s="6">
        <v>5612</v>
      </c>
      <c r="M2101" s="6">
        <v>27</v>
      </c>
      <c r="N2101" s="6">
        <v>12</v>
      </c>
      <c r="P2101" s="15">
        <v>1</v>
      </c>
      <c r="Q2101" s="15" t="str">
        <f>IF($B2101=2014,$P2101,"")</f>
        <v/>
      </c>
      <c r="R2101" s="15">
        <f>IF($B2101=2015,$P2101,"")</f>
        <v>1</v>
      </c>
      <c r="S2101" s="15" t="str">
        <f>IF($B2101=2016,$P2101,"")</f>
        <v/>
      </c>
      <c r="T2101" s="15" t="str">
        <f>IF($B2101=2017,$P2101,"")</f>
        <v/>
      </c>
      <c r="U2101" s="15" t="str">
        <f>IF($B2101=2018,$P2101,"")</f>
        <v/>
      </c>
      <c r="V2101" s="15" t="str">
        <f>IF($B2101=2019,$P2101,"")</f>
        <v/>
      </c>
      <c r="W2101" s="15" t="str">
        <f>IF($B2101=2020,$P2101,"")</f>
        <v/>
      </c>
      <c r="X2101" s="6" t="str">
        <f>IF($B2101=2021,$P2101,"")</f>
        <v/>
      </c>
      <c r="Y2101" s="6" t="str">
        <f>IF($B2101=2022,$P2101,"")</f>
        <v/>
      </c>
      <c r="Z2101" s="6" t="str">
        <f>IF($B2101=2023,$P2101,"")</f>
        <v/>
      </c>
      <c r="AA2101" s="6" t="str">
        <f>IF($B2101=2024,$P2101,"")</f>
        <v/>
      </c>
      <c r="AB2101" s="15" t="str">
        <f>IF($B2101=2025,$P2101,"")</f>
        <v/>
      </c>
    </row>
    <row r="2102" spans="1:28" x14ac:dyDescent="0.25">
      <c r="A2102" s="3">
        <v>828</v>
      </c>
      <c r="B2102" s="5">
        <v>2016</v>
      </c>
      <c r="C2102" s="3" t="s">
        <v>109</v>
      </c>
      <c r="D2102" s="4">
        <f>DATE(B2102,N2102,M2102)</f>
        <v>42436</v>
      </c>
      <c r="E2102" s="5">
        <v>2030</v>
      </c>
      <c r="F2102" s="6" t="s">
        <v>454</v>
      </c>
      <c r="G2102" s="6" t="s">
        <v>464</v>
      </c>
      <c r="H2102" s="27"/>
      <c r="I2102" s="7" t="s">
        <v>8222</v>
      </c>
      <c r="J2102" s="9" t="s">
        <v>654</v>
      </c>
      <c r="K2102" s="6" t="s">
        <v>43</v>
      </c>
      <c r="L2102" s="6">
        <v>5617</v>
      </c>
      <c r="M2102" s="6">
        <v>7</v>
      </c>
      <c r="N2102" s="6">
        <v>3</v>
      </c>
      <c r="P2102" s="15">
        <v>1</v>
      </c>
      <c r="Q2102" s="15" t="str">
        <f>IF($B2102=2014,$P2102,"")</f>
        <v/>
      </c>
      <c r="R2102" s="15" t="str">
        <f>IF($B2102=2015,$P2102,"")</f>
        <v/>
      </c>
      <c r="S2102" s="15">
        <f>IF($B2102=2016,$P2102,"")</f>
        <v>1</v>
      </c>
      <c r="T2102" s="15" t="str">
        <f>IF($B2102=2017,$P2102,"")</f>
        <v/>
      </c>
      <c r="U2102" s="15" t="str">
        <f>IF($B2102=2018,$P2102,"")</f>
        <v/>
      </c>
      <c r="V2102" s="15" t="str">
        <f>IF($B2102=2019,$P2102,"")</f>
        <v/>
      </c>
      <c r="W2102" s="15" t="str">
        <f>IF($B2102=2020,$P2102,"")</f>
        <v/>
      </c>
      <c r="X2102" s="6" t="str">
        <f>IF($B2102=2021,$P2102,"")</f>
        <v/>
      </c>
      <c r="Y2102" s="6" t="str">
        <f>IF($B2102=2022,$P2102,"")</f>
        <v/>
      </c>
      <c r="Z2102" s="6" t="str">
        <f>IF($B2102=2023,$P2102,"")</f>
        <v/>
      </c>
      <c r="AA2102" s="6" t="str">
        <f>IF($B2102=2024,$P2102,"")</f>
        <v/>
      </c>
      <c r="AB2102" s="15" t="str">
        <f>IF($B2102=2025,$P2102,"")</f>
        <v/>
      </c>
    </row>
    <row r="2103" spans="1:28" x14ac:dyDescent="0.25">
      <c r="A2103" s="3">
        <v>828</v>
      </c>
      <c r="B2103" s="3">
        <v>2016</v>
      </c>
      <c r="C2103" s="3" t="s">
        <v>132</v>
      </c>
      <c r="D2103" s="4">
        <f>DATE(B2103,N2103,M2103)</f>
        <v>42590</v>
      </c>
      <c r="E2103" s="5">
        <v>1930</v>
      </c>
      <c r="F2103" s="6" t="s">
        <v>454</v>
      </c>
      <c r="G2103" s="10" t="s">
        <v>464</v>
      </c>
      <c r="H2103" s="27"/>
      <c r="I2103" s="7" t="s">
        <v>8222</v>
      </c>
      <c r="J2103" s="7" t="s">
        <v>652</v>
      </c>
      <c r="K2103" s="6" t="s">
        <v>43</v>
      </c>
      <c r="L2103" s="6">
        <v>5703</v>
      </c>
      <c r="M2103" s="6">
        <v>8</v>
      </c>
      <c r="N2103" s="6">
        <v>8</v>
      </c>
      <c r="P2103" s="15">
        <v>1</v>
      </c>
      <c r="Q2103" s="15" t="str">
        <f>IF($B2103=2014,$P2103,"")</f>
        <v/>
      </c>
      <c r="R2103" s="15" t="str">
        <f>IF($B2103=2015,$P2103,"")</f>
        <v/>
      </c>
      <c r="S2103" s="15">
        <f>IF($B2103=2016,$P2103,"")</f>
        <v>1</v>
      </c>
      <c r="T2103" s="15" t="str">
        <f>IF($B2103=2017,$P2103,"")</f>
        <v/>
      </c>
      <c r="U2103" s="15" t="str">
        <f>IF($B2103=2018,$P2103,"")</f>
        <v/>
      </c>
      <c r="V2103" s="15" t="str">
        <f>IF($B2103=2019,$P2103,"")</f>
        <v/>
      </c>
      <c r="W2103" s="15" t="str">
        <f>IF($B2103=2020,$P2103,"")</f>
        <v/>
      </c>
      <c r="X2103" s="6" t="str">
        <f>IF($B2103=2021,$P2103,"")</f>
        <v/>
      </c>
      <c r="Y2103" s="6" t="str">
        <f>IF($B2103=2022,$P2103,"")</f>
        <v/>
      </c>
      <c r="Z2103" s="6" t="str">
        <f>IF($B2103=2023,$P2103,"")</f>
        <v/>
      </c>
      <c r="AA2103" s="6" t="str">
        <f>IF($B2103=2024,$P2103,"")</f>
        <v/>
      </c>
      <c r="AB2103" s="15" t="str">
        <f>IF($B2103=2025,$P2103,"")</f>
        <v/>
      </c>
    </row>
    <row r="2104" spans="1:28" x14ac:dyDescent="0.25">
      <c r="A2104" s="3">
        <v>828</v>
      </c>
      <c r="B2104" s="3">
        <v>2017</v>
      </c>
      <c r="C2104" s="3" t="s">
        <v>132</v>
      </c>
      <c r="D2104" s="4">
        <f>DATE(B2104,N2104,M2104)</f>
        <v>42955</v>
      </c>
      <c r="E2104" s="5">
        <v>1930</v>
      </c>
      <c r="F2104" s="6" t="s">
        <v>454</v>
      </c>
      <c r="G2104" s="6" t="s">
        <v>464</v>
      </c>
      <c r="H2104" s="27"/>
      <c r="I2104" s="7" t="s">
        <v>8222</v>
      </c>
      <c r="J2104" s="9" t="s">
        <v>2689</v>
      </c>
      <c r="K2104" s="6" t="s">
        <v>43</v>
      </c>
      <c r="L2104" s="6">
        <v>5803</v>
      </c>
      <c r="M2104" s="6">
        <v>8</v>
      </c>
      <c r="N2104" s="6">
        <v>8</v>
      </c>
      <c r="P2104" s="15">
        <v>1</v>
      </c>
      <c r="Q2104" s="15" t="str">
        <f>IF($B2104=2014,$P2104,"")</f>
        <v/>
      </c>
      <c r="R2104" s="15" t="str">
        <f>IF($B2104=2015,$P2104,"")</f>
        <v/>
      </c>
      <c r="S2104" s="15" t="str">
        <f>IF($B2104=2016,$P2104,"")</f>
        <v/>
      </c>
      <c r="T2104" s="15">
        <f>IF($B2104=2017,$P2104,"")</f>
        <v>1</v>
      </c>
      <c r="U2104" s="15" t="str">
        <f>IF($B2104=2018,$P2104,"")</f>
        <v/>
      </c>
      <c r="V2104" s="15" t="str">
        <f>IF($B2104=2019,$P2104,"")</f>
        <v/>
      </c>
      <c r="W2104" s="15" t="str">
        <f>IF($B2104=2020,$P2104,"")</f>
        <v/>
      </c>
      <c r="X2104" s="6" t="str">
        <f>IF($B2104=2021,$P2104,"")</f>
        <v/>
      </c>
      <c r="Y2104" s="6" t="str">
        <f>IF($B2104=2022,$P2104,"")</f>
        <v/>
      </c>
      <c r="Z2104" s="6" t="str">
        <f>IF($B2104=2023,$P2104,"")</f>
        <v/>
      </c>
      <c r="AA2104" s="6" t="str">
        <f>IF($B2104=2024,$P2104,"")</f>
        <v/>
      </c>
      <c r="AB2104" s="15" t="str">
        <f>IF($B2104=2025,$P2104,"")</f>
        <v/>
      </c>
    </row>
    <row r="2105" spans="1:28" x14ac:dyDescent="0.25">
      <c r="A2105" s="3">
        <v>828</v>
      </c>
      <c r="B2105" s="3">
        <v>2018</v>
      </c>
      <c r="C2105" s="3" t="s">
        <v>36</v>
      </c>
      <c r="D2105" s="4">
        <f>DATE(B2105,N2105,M2105)</f>
        <v>43165</v>
      </c>
      <c r="E2105" s="5">
        <v>2030</v>
      </c>
      <c r="F2105" s="6" t="s">
        <v>454</v>
      </c>
      <c r="G2105" s="10" t="s">
        <v>464</v>
      </c>
      <c r="H2105" s="27"/>
      <c r="I2105" s="7" t="s">
        <v>8222</v>
      </c>
      <c r="J2105" s="9" t="s">
        <v>2690</v>
      </c>
      <c r="K2105" s="6" t="s">
        <v>43</v>
      </c>
      <c r="L2105" s="6">
        <v>5817</v>
      </c>
      <c r="M2105" s="6">
        <v>6</v>
      </c>
      <c r="N2105" s="6">
        <v>3</v>
      </c>
      <c r="P2105" s="15">
        <v>1</v>
      </c>
      <c r="Q2105" s="15" t="str">
        <f>IF($B2105=2014,$P2105,"")</f>
        <v/>
      </c>
      <c r="R2105" s="15" t="str">
        <f>IF($B2105=2015,$P2105,"")</f>
        <v/>
      </c>
      <c r="S2105" s="15" t="str">
        <f>IF($B2105=2016,$P2105,"")</f>
        <v/>
      </c>
      <c r="T2105" s="15" t="str">
        <f>IF($B2105=2017,$P2105,"")</f>
        <v/>
      </c>
      <c r="U2105" s="15">
        <f>IF($B2105=2018,$P2105,"")</f>
        <v>1</v>
      </c>
      <c r="V2105" s="15" t="str">
        <f>IF($B2105=2019,$P2105,"")</f>
        <v/>
      </c>
      <c r="W2105" s="15" t="str">
        <f>IF($B2105=2020,$P2105,"")</f>
        <v/>
      </c>
      <c r="X2105" s="6" t="str">
        <f>IF($B2105=2021,$P2105,"")</f>
        <v/>
      </c>
      <c r="Y2105" s="6" t="str">
        <f>IF($B2105=2022,$P2105,"")</f>
        <v/>
      </c>
      <c r="Z2105" s="6" t="str">
        <f>IF($B2105=2023,$P2105,"")</f>
        <v/>
      </c>
      <c r="AA2105" s="6" t="str">
        <f>IF($B2105=2024,$P2105,"")</f>
        <v/>
      </c>
      <c r="AB2105" s="15" t="str">
        <f>IF($B2105=2025,$P2105,"")</f>
        <v/>
      </c>
    </row>
    <row r="2106" spans="1:28" x14ac:dyDescent="0.25">
      <c r="A2106" s="3">
        <v>828</v>
      </c>
      <c r="B2106" s="3">
        <v>2022</v>
      </c>
      <c r="C2106" s="3" t="s">
        <v>196</v>
      </c>
      <c r="D2106" s="4">
        <f>DATE(B2106,N2106,M2106)</f>
        <v>44858</v>
      </c>
      <c r="E2106" s="5">
        <v>2100</v>
      </c>
      <c r="F2106" s="10" t="s">
        <v>454</v>
      </c>
      <c r="G2106" s="10" t="s">
        <v>464</v>
      </c>
      <c r="H2106" s="27"/>
      <c r="I2106" s="7" t="s">
        <v>8222</v>
      </c>
      <c r="J2106" s="7" t="s">
        <v>6896</v>
      </c>
      <c r="K2106" s="6" t="s">
        <v>1563</v>
      </c>
      <c r="L2106" s="6">
        <v>6308</v>
      </c>
      <c r="M2106" s="6">
        <v>24</v>
      </c>
      <c r="N2106" s="6">
        <v>10</v>
      </c>
      <c r="O2106" s="6" t="s">
        <v>4448</v>
      </c>
      <c r="P2106" s="15">
        <v>1</v>
      </c>
      <c r="Q2106" s="15" t="str">
        <f>IF($B2106=2014,$P2106,"")</f>
        <v/>
      </c>
      <c r="R2106" s="15" t="str">
        <f>IF($B2106=2015,$P2106,"")</f>
        <v/>
      </c>
      <c r="S2106" s="15" t="str">
        <f>IF($B2106=2016,$P2106,"")</f>
        <v/>
      </c>
      <c r="T2106" s="15" t="str">
        <f>IF($B2106=2017,$P2106,"")</f>
        <v/>
      </c>
      <c r="U2106" s="15" t="str">
        <f>IF($B2106=2018,$P2106,"")</f>
        <v/>
      </c>
      <c r="V2106" s="15" t="str">
        <f>IF($B2106=2019,$P2106,"")</f>
        <v/>
      </c>
      <c r="W2106" s="15" t="str">
        <f>IF($B2106=2020,$P2106,"")</f>
        <v/>
      </c>
      <c r="X2106" s="6" t="str">
        <f>IF($B2106=2021,$P2106,"")</f>
        <v/>
      </c>
      <c r="Y2106" s="6">
        <f>IF($B2106=2022,$P2106,"")</f>
        <v>1</v>
      </c>
      <c r="Z2106" s="6" t="str">
        <f>IF($B2106=2023,$P2106,"")</f>
        <v/>
      </c>
      <c r="AA2106" s="6" t="str">
        <f>IF($B2106=2024,$P2106,"")</f>
        <v/>
      </c>
      <c r="AB2106" s="15" t="str">
        <f>IF($B2106=2025,$P2106,"")</f>
        <v/>
      </c>
    </row>
    <row r="2107" spans="1:28" x14ac:dyDescent="0.25">
      <c r="A2107" s="3">
        <v>828</v>
      </c>
      <c r="B2107" s="3">
        <v>2022</v>
      </c>
      <c r="C2107" s="3" t="s">
        <v>197</v>
      </c>
      <c r="D2107" s="4">
        <f>DATE(B2107,N2107,M2107)</f>
        <v>44864</v>
      </c>
      <c r="E2107" s="5">
        <v>2030</v>
      </c>
      <c r="F2107" s="10" t="s">
        <v>454</v>
      </c>
      <c r="G2107" s="10" t="s">
        <v>464</v>
      </c>
      <c r="H2107" s="27"/>
      <c r="I2107" s="7" t="s">
        <v>8222</v>
      </c>
      <c r="J2107" s="7" t="s">
        <v>7052</v>
      </c>
      <c r="K2107" s="6" t="s">
        <v>150</v>
      </c>
      <c r="L2107" s="6">
        <v>6310</v>
      </c>
      <c r="M2107" s="6">
        <v>30</v>
      </c>
      <c r="N2107" s="6">
        <v>10</v>
      </c>
      <c r="O2107" s="6" t="s">
        <v>7030</v>
      </c>
      <c r="P2107" s="15">
        <v>1</v>
      </c>
      <c r="Q2107" s="15" t="str">
        <f>IF($B2107=2014,$P2107,"")</f>
        <v/>
      </c>
      <c r="R2107" s="15" t="str">
        <f>IF($B2107=2015,$P2107,"")</f>
        <v/>
      </c>
      <c r="S2107" s="15" t="str">
        <f>IF($B2107=2016,$P2107,"")</f>
        <v/>
      </c>
      <c r="T2107" s="15" t="str">
        <f>IF($B2107=2017,$P2107,"")</f>
        <v/>
      </c>
      <c r="U2107" s="15" t="str">
        <f>IF($B2107=2018,$P2107,"")</f>
        <v/>
      </c>
      <c r="V2107" s="15" t="str">
        <f>IF($B2107=2019,$P2107,"")</f>
        <v/>
      </c>
      <c r="W2107" s="15" t="str">
        <f>IF($B2107=2020,$P2107,"")</f>
        <v/>
      </c>
      <c r="X2107" s="6" t="str">
        <f>IF($B2107=2021,$P2107,"")</f>
        <v/>
      </c>
      <c r="Y2107" s="6">
        <f>IF($B2107=2022,$P2107,"")</f>
        <v>1</v>
      </c>
      <c r="Z2107" s="6" t="str">
        <f>IF($B2107=2023,$P2107,"")</f>
        <v/>
      </c>
      <c r="AA2107" s="6" t="str">
        <f>IF($B2107=2024,$P2107,"")</f>
        <v/>
      </c>
      <c r="AB2107" s="15" t="str">
        <f>IF($B2107=2025,$P2107,"")</f>
        <v/>
      </c>
    </row>
    <row r="2108" spans="1:28" x14ac:dyDescent="0.25">
      <c r="A2108" s="3">
        <v>828</v>
      </c>
      <c r="B2108" s="3">
        <v>2024</v>
      </c>
      <c r="C2108" s="3" t="s">
        <v>220</v>
      </c>
      <c r="D2108" s="4">
        <f>DATE(B2108,N2108,M2108)</f>
        <v>45298</v>
      </c>
      <c r="E2108" s="5">
        <v>1530</v>
      </c>
      <c r="F2108" s="10" t="s">
        <v>454</v>
      </c>
      <c r="G2108" s="10" t="s">
        <v>464</v>
      </c>
      <c r="H2108" s="10"/>
      <c r="I2108" s="7" t="s">
        <v>8222</v>
      </c>
      <c r="J2108" s="7" t="s">
        <v>8030</v>
      </c>
      <c r="K2108" s="6" t="s">
        <v>1563</v>
      </c>
      <c r="L2108" s="6">
        <v>6413</v>
      </c>
      <c r="M2108" s="6">
        <v>7</v>
      </c>
      <c r="N2108" s="6">
        <v>1</v>
      </c>
      <c r="O2108" s="6" t="s">
        <v>4448</v>
      </c>
      <c r="P2108" s="15">
        <v>1</v>
      </c>
      <c r="Q2108" s="15" t="str">
        <f>IF($B2108=2014,$P2108,"")</f>
        <v/>
      </c>
      <c r="R2108" s="15" t="str">
        <f>IF($B2108=2015,$P2108,"")</f>
        <v/>
      </c>
      <c r="S2108" s="15" t="str">
        <f>IF($B2108=2016,$P2108,"")</f>
        <v/>
      </c>
      <c r="T2108" s="15" t="str">
        <f>IF($B2108=2017,$P2108,"")</f>
        <v/>
      </c>
      <c r="U2108" s="15" t="str">
        <f>IF($B2108=2018,$P2108,"")</f>
        <v/>
      </c>
      <c r="V2108" s="15" t="str">
        <f>IF($B2108=2019,$P2108,"")</f>
        <v/>
      </c>
      <c r="W2108" s="15" t="str">
        <f>IF($B2108=2020,$P2108,"")</f>
        <v/>
      </c>
      <c r="X2108" s="6" t="str">
        <f>IF($B2108=2021,$P2108,"")</f>
        <v/>
      </c>
      <c r="Y2108" s="6" t="str">
        <f>IF($B2108=2022,$P2108,"")</f>
        <v/>
      </c>
      <c r="Z2108" s="6" t="str">
        <f>IF($B2108=2023,$P2108,"")</f>
        <v/>
      </c>
      <c r="AA2108" s="6">
        <f>IF($B2108=2024,$P2108,"")</f>
        <v>1</v>
      </c>
      <c r="AB2108" s="15" t="str">
        <f>IF($B2108=2025,$P2108,"")</f>
        <v/>
      </c>
    </row>
    <row r="2109" spans="1:28" x14ac:dyDescent="0.25">
      <c r="A2109" s="3">
        <v>828</v>
      </c>
      <c r="B2109" s="5">
        <v>2015</v>
      </c>
      <c r="C2109" s="3" t="s">
        <v>283</v>
      </c>
      <c r="D2109" s="4">
        <f>DATE(B2109,N2109,M2109)</f>
        <v>42316</v>
      </c>
      <c r="E2109" s="5">
        <v>1157</v>
      </c>
      <c r="F2109" s="6" t="s">
        <v>454</v>
      </c>
      <c r="G2109" s="6" t="s">
        <v>503</v>
      </c>
      <c r="H2109" s="27"/>
      <c r="I2109" s="7" t="s">
        <v>2692</v>
      </c>
      <c r="J2109" s="9" t="s">
        <v>655</v>
      </c>
      <c r="K2109" s="6" t="s">
        <v>58</v>
      </c>
      <c r="L2109" s="6">
        <v>5610</v>
      </c>
      <c r="M2109" s="6">
        <v>8</v>
      </c>
      <c r="N2109" s="6">
        <v>11</v>
      </c>
      <c r="O2109" s="6" t="s">
        <v>14</v>
      </c>
      <c r="P2109" s="15">
        <v>1</v>
      </c>
      <c r="Q2109" s="15" t="str">
        <f>IF($B2109=2014,$P2109,"")</f>
        <v/>
      </c>
      <c r="R2109" s="15">
        <f>IF($B2109=2015,$P2109,"")</f>
        <v>1</v>
      </c>
      <c r="S2109" s="15" t="str">
        <f>IF($B2109=2016,$P2109,"")</f>
        <v/>
      </c>
      <c r="T2109" s="15" t="str">
        <f>IF($B2109=2017,$P2109,"")</f>
        <v/>
      </c>
      <c r="U2109" s="15" t="str">
        <f>IF($B2109=2018,$P2109,"")</f>
        <v/>
      </c>
      <c r="V2109" s="15" t="str">
        <f>IF($B2109=2019,$P2109,"")</f>
        <v/>
      </c>
      <c r="W2109" s="15" t="str">
        <f>IF($B2109=2020,$P2109,"")</f>
        <v/>
      </c>
      <c r="X2109" s="6" t="str">
        <f>IF($B2109=2021,$P2109,"")</f>
        <v/>
      </c>
      <c r="Y2109" s="6" t="str">
        <f>IF($B2109=2022,$P2109,"")</f>
        <v/>
      </c>
      <c r="Z2109" s="6" t="str">
        <f>IF($B2109=2023,$P2109,"")</f>
        <v/>
      </c>
      <c r="AA2109" s="6" t="str">
        <f>IF($B2109=2024,$P2109,"")</f>
        <v/>
      </c>
      <c r="AB2109" s="15" t="str">
        <f>IF($B2109=2025,$P2109,"")</f>
        <v/>
      </c>
    </row>
    <row r="2110" spans="1:28" x14ac:dyDescent="0.25">
      <c r="A2110" s="3">
        <v>828</v>
      </c>
      <c r="B2110" s="3">
        <v>2017</v>
      </c>
      <c r="C2110" s="3" t="s">
        <v>1544</v>
      </c>
      <c r="D2110" s="4">
        <f>DATE(B2110,N2110,M2110)</f>
        <v>43014</v>
      </c>
      <c r="E2110" s="5">
        <v>1350</v>
      </c>
      <c r="F2110" s="6" t="s">
        <v>454</v>
      </c>
      <c r="G2110" s="6" t="s">
        <v>503</v>
      </c>
      <c r="H2110" s="27"/>
      <c r="I2110" s="7" t="s">
        <v>2692</v>
      </c>
      <c r="J2110" s="9" t="s">
        <v>2693</v>
      </c>
      <c r="K2110" s="6" t="s">
        <v>2411</v>
      </c>
      <c r="L2110" s="6">
        <v>5806</v>
      </c>
      <c r="M2110" s="6">
        <v>6</v>
      </c>
      <c r="N2110" s="6">
        <v>10</v>
      </c>
      <c r="O2110" s="6" t="s">
        <v>14</v>
      </c>
      <c r="P2110" s="15">
        <v>1</v>
      </c>
      <c r="Q2110" s="15" t="str">
        <f>IF($B2110=2014,$P2110,"")</f>
        <v/>
      </c>
      <c r="R2110" s="15" t="str">
        <f>IF($B2110=2015,$P2110,"")</f>
        <v/>
      </c>
      <c r="S2110" s="15" t="str">
        <f>IF($B2110=2016,$P2110,"")</f>
        <v/>
      </c>
      <c r="T2110" s="15">
        <f>IF($B2110=2017,$P2110,"")</f>
        <v>1</v>
      </c>
      <c r="U2110" s="15" t="str">
        <f>IF($B2110=2018,$P2110,"")</f>
        <v/>
      </c>
      <c r="V2110" s="15" t="str">
        <f>IF($B2110=2019,$P2110,"")</f>
        <v/>
      </c>
      <c r="W2110" s="15" t="str">
        <f>IF($B2110=2020,$P2110,"")</f>
        <v/>
      </c>
      <c r="X2110" s="6" t="str">
        <f>IF($B2110=2021,$P2110,"")</f>
        <v/>
      </c>
      <c r="Y2110" s="6" t="str">
        <f>IF($B2110=2022,$P2110,"")</f>
        <v/>
      </c>
      <c r="Z2110" s="6" t="str">
        <f>IF($B2110=2023,$P2110,"")</f>
        <v/>
      </c>
      <c r="AA2110" s="6" t="str">
        <f>IF($B2110=2024,$P2110,"")</f>
        <v/>
      </c>
      <c r="AB2110" s="15" t="str">
        <f>IF($B2110=2025,$P2110,"")</f>
        <v/>
      </c>
    </row>
    <row r="2111" spans="1:28" x14ac:dyDescent="0.25">
      <c r="A2111" s="3">
        <v>828</v>
      </c>
      <c r="B2111" s="3">
        <v>2017</v>
      </c>
      <c r="C2111" s="3" t="s">
        <v>155</v>
      </c>
      <c r="D2111" s="4">
        <f>DATE(B2111,N2111,M2111)</f>
        <v>43025</v>
      </c>
      <c r="E2111" s="5">
        <v>1356</v>
      </c>
      <c r="F2111" s="6" t="s">
        <v>454</v>
      </c>
      <c r="G2111" s="6" t="s">
        <v>503</v>
      </c>
      <c r="H2111" s="27"/>
      <c r="I2111" s="7" t="s">
        <v>2692</v>
      </c>
      <c r="J2111" s="9" t="s">
        <v>2691</v>
      </c>
      <c r="K2111" s="6" t="s">
        <v>58</v>
      </c>
      <c r="L2111" s="6">
        <v>5807</v>
      </c>
      <c r="M2111" s="6">
        <v>17</v>
      </c>
      <c r="N2111" s="6">
        <v>10</v>
      </c>
      <c r="O2111" s="6" t="s">
        <v>14</v>
      </c>
      <c r="P2111" s="15">
        <v>1</v>
      </c>
      <c r="Q2111" s="15" t="str">
        <f>IF($B2111=2014,$P2111,"")</f>
        <v/>
      </c>
      <c r="R2111" s="15" t="str">
        <f>IF($B2111=2015,$P2111,"")</f>
        <v/>
      </c>
      <c r="S2111" s="15" t="str">
        <f>IF($B2111=2016,$P2111,"")</f>
        <v/>
      </c>
      <c r="T2111" s="15">
        <f>IF($B2111=2017,$P2111,"")</f>
        <v>1</v>
      </c>
      <c r="U2111" s="15" t="str">
        <f>IF($B2111=2018,$P2111,"")</f>
        <v/>
      </c>
      <c r="V2111" s="15" t="str">
        <f>IF($B2111=2019,$P2111,"")</f>
        <v/>
      </c>
      <c r="W2111" s="15" t="str">
        <f>IF($B2111=2020,$P2111,"")</f>
        <v/>
      </c>
      <c r="X2111" s="6" t="str">
        <f>IF($B2111=2021,$P2111,"")</f>
        <v/>
      </c>
      <c r="Y2111" s="6" t="str">
        <f>IF($B2111=2022,$P2111,"")</f>
        <v/>
      </c>
      <c r="Z2111" s="6" t="str">
        <f>IF($B2111=2023,$P2111,"")</f>
        <v/>
      </c>
      <c r="AA2111" s="6" t="str">
        <f>IF($B2111=2024,$P2111,"")</f>
        <v/>
      </c>
      <c r="AB2111" s="15" t="str">
        <f>IF($B2111=2025,$P2111,"")</f>
        <v/>
      </c>
    </row>
    <row r="2112" spans="1:28" x14ac:dyDescent="0.25">
      <c r="A2112" s="3">
        <v>828</v>
      </c>
      <c r="B2112" s="3">
        <v>2018</v>
      </c>
      <c r="C2112" s="3" t="s">
        <v>45</v>
      </c>
      <c r="D2112" s="4">
        <f>DATE(B2112,N2112,M2112)</f>
        <v>43391</v>
      </c>
      <c r="E2112" s="16">
        <v>2053</v>
      </c>
      <c r="F2112" s="6" t="s">
        <v>454</v>
      </c>
      <c r="G2112" s="6" t="s">
        <v>503</v>
      </c>
      <c r="H2112" s="29"/>
      <c r="I2112" s="7" t="s">
        <v>2692</v>
      </c>
      <c r="J2112" s="9" t="s">
        <v>2691</v>
      </c>
      <c r="K2112" s="6" t="s">
        <v>88</v>
      </c>
      <c r="L2112" s="6">
        <v>5907</v>
      </c>
      <c r="M2112" s="6">
        <v>18</v>
      </c>
      <c r="N2112" s="6">
        <v>10</v>
      </c>
      <c r="O2112" s="6" t="s">
        <v>86</v>
      </c>
      <c r="P2112" s="15">
        <v>1</v>
      </c>
      <c r="Q2112" s="15" t="str">
        <f>IF($B2112=2014,$P2112,"")</f>
        <v/>
      </c>
      <c r="R2112" s="15" t="str">
        <f>IF($B2112=2015,$P2112,"")</f>
        <v/>
      </c>
      <c r="S2112" s="15" t="str">
        <f>IF($B2112=2016,$P2112,"")</f>
        <v/>
      </c>
      <c r="T2112" s="15" t="str">
        <f>IF($B2112=2017,$P2112,"")</f>
        <v/>
      </c>
      <c r="U2112" s="15">
        <f>IF($B2112=2018,$P2112,"")</f>
        <v>1</v>
      </c>
      <c r="V2112" s="15" t="str">
        <f>IF($B2112=2019,$P2112,"")</f>
        <v/>
      </c>
      <c r="W2112" s="15" t="str">
        <f>IF($B2112=2020,$P2112,"")</f>
        <v/>
      </c>
      <c r="X2112" s="6" t="str">
        <f>IF($B2112=2021,$P2112,"")</f>
        <v/>
      </c>
      <c r="Y2112" s="6" t="str">
        <f>IF($B2112=2022,$P2112,"")</f>
        <v/>
      </c>
      <c r="Z2112" s="6" t="str">
        <f>IF($B2112=2023,$P2112,"")</f>
        <v/>
      </c>
      <c r="AA2112" s="6" t="str">
        <f>IF($B2112=2024,$P2112,"")</f>
        <v/>
      </c>
      <c r="AB2112" s="15" t="str">
        <f>IF($B2112=2025,$P2112,"")</f>
        <v/>
      </c>
    </row>
    <row r="2113" spans="1:28" x14ac:dyDescent="0.25">
      <c r="A2113" s="3">
        <v>828</v>
      </c>
      <c r="B2113" s="3">
        <v>2018</v>
      </c>
      <c r="C2113" s="3" t="s">
        <v>241</v>
      </c>
      <c r="D2113" s="4">
        <f>DATE(B2113,N2113,M2113)</f>
        <v>43429</v>
      </c>
      <c r="E2113" s="5">
        <v>1300</v>
      </c>
      <c r="F2113" s="6" t="s">
        <v>454</v>
      </c>
      <c r="G2113" s="6" t="s">
        <v>503</v>
      </c>
      <c r="H2113" s="27"/>
      <c r="I2113" s="7" t="s">
        <v>2692</v>
      </c>
      <c r="J2113" s="7" t="s">
        <v>5172</v>
      </c>
      <c r="K2113" s="6" t="s">
        <v>150</v>
      </c>
      <c r="L2113" s="6">
        <v>5911</v>
      </c>
      <c r="M2113" s="6">
        <v>25</v>
      </c>
      <c r="N2113" s="6">
        <v>11</v>
      </c>
      <c r="P2113" s="15">
        <v>1</v>
      </c>
      <c r="Q2113" s="15" t="str">
        <f>IF($B2113=2014,$P2113,"")</f>
        <v/>
      </c>
      <c r="R2113" s="15" t="str">
        <f>IF($B2113=2015,$P2113,"")</f>
        <v/>
      </c>
      <c r="S2113" s="15" t="str">
        <f>IF($B2113=2016,$P2113,"")</f>
        <v/>
      </c>
      <c r="T2113" s="15" t="str">
        <f>IF($B2113=2017,$P2113,"")</f>
        <v/>
      </c>
      <c r="U2113" s="15">
        <f>IF($B2113=2018,$P2113,"")</f>
        <v>1</v>
      </c>
      <c r="V2113" s="15" t="str">
        <f>IF($B2113=2019,$P2113,"")</f>
        <v/>
      </c>
      <c r="W2113" s="15" t="str">
        <f>IF($B2113=2020,$P2113,"")</f>
        <v/>
      </c>
      <c r="X2113" s="6" t="str">
        <f>IF($B2113=2021,$P2113,"")</f>
        <v/>
      </c>
      <c r="Y2113" s="6" t="str">
        <f>IF($B2113=2022,$P2113,"")</f>
        <v/>
      </c>
      <c r="Z2113" s="6" t="str">
        <f>IF($B2113=2023,$P2113,"")</f>
        <v/>
      </c>
      <c r="AA2113" s="6" t="str">
        <f>IF($B2113=2024,$P2113,"")</f>
        <v/>
      </c>
      <c r="AB2113" s="15" t="str">
        <f>IF($B2113=2025,$P2113,"")</f>
        <v/>
      </c>
    </row>
    <row r="2114" spans="1:28" x14ac:dyDescent="0.25">
      <c r="A2114" s="3">
        <v>828</v>
      </c>
      <c r="B2114" s="3">
        <v>2019</v>
      </c>
      <c r="C2114" s="3" t="s">
        <v>1528</v>
      </c>
      <c r="D2114" s="4">
        <f>DATE(B2114,N2114,M2114)</f>
        <v>43817</v>
      </c>
      <c r="E2114" s="5">
        <v>927</v>
      </c>
      <c r="F2114" s="6" t="s">
        <v>454</v>
      </c>
      <c r="G2114" s="6" t="s">
        <v>503</v>
      </c>
      <c r="H2114" s="27"/>
      <c r="I2114" s="7" t="s">
        <v>2692</v>
      </c>
      <c r="J2114" s="7" t="s">
        <v>3836</v>
      </c>
      <c r="K2114" s="6" t="s">
        <v>2411</v>
      </c>
      <c r="L2114" s="6">
        <v>6012</v>
      </c>
      <c r="M2114" s="6">
        <v>18</v>
      </c>
      <c r="N2114" s="6">
        <v>12</v>
      </c>
      <c r="O2114" s="6" t="s">
        <v>14</v>
      </c>
      <c r="P2114" s="15">
        <v>1</v>
      </c>
      <c r="Q2114" s="15" t="str">
        <f>IF($B2114=2014,$P2114,"")</f>
        <v/>
      </c>
      <c r="R2114" s="15" t="str">
        <f>IF($B2114=2015,$P2114,"")</f>
        <v/>
      </c>
      <c r="S2114" s="15" t="str">
        <f>IF($B2114=2016,$P2114,"")</f>
        <v/>
      </c>
      <c r="T2114" s="15" t="str">
        <f>IF($B2114=2017,$P2114,"")</f>
        <v/>
      </c>
      <c r="U2114" s="15" t="str">
        <f>IF($B2114=2018,$P2114,"")</f>
        <v/>
      </c>
      <c r="V2114" s="15">
        <f>IF($B2114=2019,$P2114,"")</f>
        <v>1</v>
      </c>
      <c r="W2114" s="15" t="str">
        <f>IF($B2114=2020,$P2114,"")</f>
        <v/>
      </c>
      <c r="X2114" s="6" t="str">
        <f>IF($B2114=2021,$P2114,"")</f>
        <v/>
      </c>
      <c r="Y2114" s="6" t="str">
        <f>IF($B2114=2022,$P2114,"")</f>
        <v/>
      </c>
      <c r="Z2114" s="6" t="str">
        <f>IF($B2114=2023,$P2114,"")</f>
        <v/>
      </c>
      <c r="AA2114" s="6" t="str">
        <f>IF($B2114=2024,$P2114,"")</f>
        <v/>
      </c>
      <c r="AB2114" s="15" t="str">
        <f>IF($B2114=2025,$P2114,"")</f>
        <v/>
      </c>
    </row>
    <row r="2115" spans="1:28" x14ac:dyDescent="0.25">
      <c r="A2115" s="3">
        <v>828</v>
      </c>
      <c r="B2115" s="3">
        <v>2021</v>
      </c>
      <c r="C2115" s="3" t="s">
        <v>491</v>
      </c>
      <c r="D2115" s="4">
        <v>44495</v>
      </c>
      <c r="E2115" s="5">
        <v>1540</v>
      </c>
      <c r="F2115" s="6" t="s">
        <v>454</v>
      </c>
      <c r="G2115" s="6" t="s">
        <v>503</v>
      </c>
      <c r="H2115" s="27"/>
      <c r="I2115" s="7" t="s">
        <v>2692</v>
      </c>
      <c r="J2115" s="7" t="s">
        <v>6059</v>
      </c>
      <c r="K2115" s="6" t="s">
        <v>1563</v>
      </c>
      <c r="L2115" s="6">
        <v>6208</v>
      </c>
      <c r="M2115" s="6">
        <v>26</v>
      </c>
      <c r="N2115" s="6">
        <v>10</v>
      </c>
      <c r="O2115" s="6" t="s">
        <v>4448</v>
      </c>
      <c r="P2115" s="15">
        <v>1</v>
      </c>
      <c r="Q2115" s="15" t="str">
        <f>IF($B2115=2014,$P2115,"")</f>
        <v/>
      </c>
      <c r="R2115" s="15" t="str">
        <f>IF($B2115=2015,$P2115,"")</f>
        <v/>
      </c>
      <c r="S2115" s="15" t="str">
        <f>IF($B2115=2016,$P2115,"")</f>
        <v/>
      </c>
      <c r="T2115" s="15" t="str">
        <f>IF($B2115=2017,$P2115,"")</f>
        <v/>
      </c>
      <c r="U2115" s="15" t="str">
        <f>IF($B2115=2018,$P2115,"")</f>
        <v/>
      </c>
      <c r="V2115" s="15" t="str">
        <f>IF($B2115=2019,$P2115,"")</f>
        <v/>
      </c>
      <c r="W2115" s="15" t="str">
        <f>IF($B2115=2020,$P2115,"")</f>
        <v/>
      </c>
      <c r="X2115" s="6">
        <f>IF($B2115=2021,$P2115,"")</f>
        <v>1</v>
      </c>
      <c r="Y2115" s="6" t="str">
        <f>IF($B2115=2022,$P2115,"")</f>
        <v/>
      </c>
      <c r="Z2115" s="6" t="str">
        <f>IF($B2115=2023,$P2115,"")</f>
        <v/>
      </c>
      <c r="AA2115" s="6" t="str">
        <f>IF($B2115=2024,$P2115,"")</f>
        <v/>
      </c>
      <c r="AB2115" s="15" t="str">
        <f>IF($B2115=2025,$P2115,"")</f>
        <v/>
      </c>
    </row>
    <row r="2116" spans="1:28" x14ac:dyDescent="0.25">
      <c r="A2116" s="3">
        <v>828</v>
      </c>
      <c r="B2116" s="3">
        <v>2022</v>
      </c>
      <c r="C2116" s="3" t="s">
        <v>122</v>
      </c>
      <c r="D2116" s="4">
        <v>44569</v>
      </c>
      <c r="E2116" s="16">
        <v>1440</v>
      </c>
      <c r="F2116" s="6" t="s">
        <v>454</v>
      </c>
      <c r="G2116" s="6" t="s">
        <v>503</v>
      </c>
      <c r="H2116" s="29"/>
      <c r="I2116" s="7" t="s">
        <v>2692</v>
      </c>
      <c r="J2116" s="7" t="s">
        <v>2691</v>
      </c>
      <c r="K2116" s="6" t="s">
        <v>88</v>
      </c>
      <c r="L2116" s="6">
        <v>6213</v>
      </c>
      <c r="M2116" s="6">
        <v>8</v>
      </c>
      <c r="N2116" s="6">
        <v>1</v>
      </c>
      <c r="O2116" s="6" t="s">
        <v>86</v>
      </c>
      <c r="P2116" s="15">
        <v>1</v>
      </c>
      <c r="Q2116" s="15" t="str">
        <f>IF($B2116=2014,$P2116,"")</f>
        <v/>
      </c>
      <c r="R2116" s="15" t="str">
        <f>IF($B2116=2015,$P2116,"")</f>
        <v/>
      </c>
      <c r="S2116" s="15" t="str">
        <f>IF($B2116=2016,$P2116,"")</f>
        <v/>
      </c>
      <c r="T2116" s="15" t="str">
        <f>IF($B2116=2017,$P2116,"")</f>
        <v/>
      </c>
      <c r="U2116" s="15" t="str">
        <f>IF($B2116=2018,$P2116,"")</f>
        <v/>
      </c>
      <c r="V2116" s="15" t="str">
        <f>IF($B2116=2019,$P2116,"")</f>
        <v/>
      </c>
      <c r="W2116" s="15" t="str">
        <f>IF($B2116=2020,$P2116,"")</f>
        <v/>
      </c>
      <c r="X2116" s="6" t="str">
        <f>IF($B2116=2021,$P2116,"")</f>
        <v/>
      </c>
      <c r="Y2116" s="6">
        <f>IF($B2116=2022,$P2116,"")</f>
        <v>1</v>
      </c>
      <c r="Z2116" s="6" t="str">
        <f>IF($B2116=2023,$P2116,"")</f>
        <v/>
      </c>
      <c r="AA2116" s="6" t="str">
        <f>IF($B2116=2024,$P2116,"")</f>
        <v/>
      </c>
      <c r="AB2116" s="15" t="str">
        <f>IF($B2116=2025,$P2116,"")</f>
        <v/>
      </c>
    </row>
    <row r="2117" spans="1:28" x14ac:dyDescent="0.25">
      <c r="A2117" s="3">
        <v>828</v>
      </c>
      <c r="B2117" s="3">
        <v>2022</v>
      </c>
      <c r="C2117" s="3" t="s">
        <v>491</v>
      </c>
      <c r="D2117" s="4">
        <f>DATE(B2117,N2117,M2117)</f>
        <v>44860</v>
      </c>
      <c r="E2117" s="5">
        <v>2055</v>
      </c>
      <c r="F2117" s="10" t="s">
        <v>454</v>
      </c>
      <c r="G2117" s="10" t="s">
        <v>503</v>
      </c>
      <c r="H2117" s="27"/>
      <c r="I2117" s="7" t="s">
        <v>2692</v>
      </c>
      <c r="J2117" s="7" t="s">
        <v>6897</v>
      </c>
      <c r="K2117" s="6" t="s">
        <v>1563</v>
      </c>
      <c r="L2117" s="6">
        <v>6308</v>
      </c>
      <c r="M2117" s="6">
        <v>26</v>
      </c>
      <c r="N2117" s="6">
        <v>10</v>
      </c>
      <c r="O2117" s="6" t="s">
        <v>4448</v>
      </c>
      <c r="P2117" s="15">
        <v>1</v>
      </c>
      <c r="Q2117" s="15" t="str">
        <f>IF($B2117=2014,$P2117,"")</f>
        <v/>
      </c>
      <c r="R2117" s="15" t="str">
        <f>IF($B2117=2015,$P2117,"")</f>
        <v/>
      </c>
      <c r="S2117" s="15" t="str">
        <f>IF($B2117=2016,$P2117,"")</f>
        <v/>
      </c>
      <c r="T2117" s="15" t="str">
        <f>IF($B2117=2017,$P2117,"")</f>
        <v/>
      </c>
      <c r="U2117" s="15" t="str">
        <f>IF($B2117=2018,$P2117,"")</f>
        <v/>
      </c>
      <c r="V2117" s="15" t="str">
        <f>IF($B2117=2019,$P2117,"")</f>
        <v/>
      </c>
      <c r="W2117" s="15" t="str">
        <f>IF($B2117=2020,$P2117,"")</f>
        <v/>
      </c>
      <c r="X2117" s="6" t="str">
        <f>IF($B2117=2021,$P2117,"")</f>
        <v/>
      </c>
      <c r="Y2117" s="6">
        <f>IF($B2117=2022,$P2117,"")</f>
        <v>1</v>
      </c>
      <c r="Z2117" s="6" t="str">
        <f>IF($B2117=2023,$P2117,"")</f>
        <v/>
      </c>
      <c r="AA2117" s="6" t="str">
        <f>IF($B2117=2024,$P2117,"")</f>
        <v/>
      </c>
      <c r="AB2117" s="15" t="str">
        <f>IF($B2117=2025,$P2117,"")</f>
        <v/>
      </c>
    </row>
    <row r="2118" spans="1:28" x14ac:dyDescent="0.25">
      <c r="A2118" s="3">
        <v>828</v>
      </c>
      <c r="B2118" s="3">
        <v>2023</v>
      </c>
      <c r="C2118" s="3" t="s">
        <v>249</v>
      </c>
      <c r="D2118" s="4">
        <f>DATE(B2118,N2118,M2118)</f>
        <v>45222</v>
      </c>
      <c r="E2118" s="5">
        <v>1440</v>
      </c>
      <c r="F2118" s="10" t="s">
        <v>454</v>
      </c>
      <c r="G2118" s="10" t="s">
        <v>503</v>
      </c>
      <c r="H2118" s="27"/>
      <c r="I2118" s="7" t="s">
        <v>2692</v>
      </c>
      <c r="J2118" s="7" t="s">
        <v>2691</v>
      </c>
      <c r="K2118" s="6" t="s">
        <v>150</v>
      </c>
      <c r="L2118" s="6">
        <v>6409</v>
      </c>
      <c r="M2118" s="6">
        <v>23</v>
      </c>
      <c r="N2118" s="6">
        <v>10</v>
      </c>
      <c r="P2118" s="15">
        <v>1</v>
      </c>
      <c r="Q2118" s="15" t="str">
        <f>IF($B2118=2014,$P2118,"")</f>
        <v/>
      </c>
      <c r="R2118" s="15" t="str">
        <f>IF($B2118=2015,$P2118,"")</f>
        <v/>
      </c>
      <c r="S2118" s="15" t="str">
        <f>IF($B2118=2016,$P2118,"")</f>
        <v/>
      </c>
      <c r="T2118" s="15" t="str">
        <f>IF($B2118=2017,$P2118,"")</f>
        <v/>
      </c>
      <c r="U2118" s="15" t="str">
        <f>IF($B2118=2018,$P2118,"")</f>
        <v/>
      </c>
      <c r="V2118" s="15" t="str">
        <f>IF($B2118=2019,$P2118,"")</f>
        <v/>
      </c>
      <c r="W2118" s="15" t="str">
        <f>IF($B2118=2020,$P2118,"")</f>
        <v/>
      </c>
      <c r="X2118" s="6" t="str">
        <f>IF($B2118=2021,$P2118,"")</f>
        <v/>
      </c>
      <c r="Y2118" s="6" t="str">
        <f>IF($B2118=2022,$P2118,"")</f>
        <v/>
      </c>
      <c r="Z2118" s="6">
        <f>IF($B2118=2023,$P2118,"")</f>
        <v>1</v>
      </c>
      <c r="AA2118" s="6" t="str">
        <f>IF($B2118=2024,$P2118,"")</f>
        <v/>
      </c>
      <c r="AB2118" s="15" t="str">
        <f>IF($B2118=2025,$P2118,"")</f>
        <v/>
      </c>
    </row>
    <row r="2119" spans="1:28" x14ac:dyDescent="0.25">
      <c r="A2119" s="30">
        <v>828</v>
      </c>
      <c r="B2119" s="30">
        <v>2024</v>
      </c>
      <c r="C2119" s="30" t="s">
        <v>159</v>
      </c>
      <c r="D2119" s="31">
        <f>DATE(B2119,N2119,M2119)</f>
        <v>45361</v>
      </c>
      <c r="E2119" s="32">
        <v>1603</v>
      </c>
      <c r="F2119" s="33" t="s">
        <v>454</v>
      </c>
      <c r="G2119" s="33" t="s">
        <v>503</v>
      </c>
      <c r="H2119" s="33"/>
      <c r="I2119" s="7" t="s">
        <v>2692</v>
      </c>
      <c r="J2119" s="34" t="s">
        <v>8178</v>
      </c>
      <c r="K2119" s="33" t="s">
        <v>8116</v>
      </c>
      <c r="L2119" s="33">
        <v>6418</v>
      </c>
      <c r="M2119" s="33">
        <v>10</v>
      </c>
      <c r="N2119" s="33">
        <v>3</v>
      </c>
      <c r="O2119" s="33" t="s">
        <v>4448</v>
      </c>
      <c r="P2119" s="15">
        <v>1</v>
      </c>
      <c r="Q2119" s="15" t="str">
        <f>IF($B2119=2014,$P2119,"")</f>
        <v/>
      </c>
      <c r="R2119" s="15" t="str">
        <f>IF($B2119=2015,$P2119,"")</f>
        <v/>
      </c>
      <c r="S2119" s="15" t="str">
        <f>IF($B2119=2016,$P2119,"")</f>
        <v/>
      </c>
      <c r="T2119" s="15" t="str">
        <f>IF($B2119=2017,$P2119,"")</f>
        <v/>
      </c>
      <c r="U2119" s="15" t="str">
        <f>IF($B2119=2018,$P2119,"")</f>
        <v/>
      </c>
      <c r="V2119" s="15" t="str">
        <f>IF($B2119=2019,$P2119,"")</f>
        <v/>
      </c>
      <c r="W2119" s="15" t="str">
        <f>IF($B2119=2020,$P2119,"")</f>
        <v/>
      </c>
      <c r="X2119" s="6" t="str">
        <f>IF($B2119=2021,$P2119,"")</f>
        <v/>
      </c>
      <c r="Y2119" s="6" t="str">
        <f>IF($B2119=2022,$P2119,"")</f>
        <v/>
      </c>
      <c r="Z2119" s="6" t="str">
        <f>IF($B2119=2023,$P2119,"")</f>
        <v/>
      </c>
      <c r="AA2119" s="6">
        <f>IF($B2119=2024,$P2119,"")</f>
        <v>1</v>
      </c>
      <c r="AB2119" s="15" t="str">
        <f>IF($B2119=2025,$P2119,"")</f>
        <v/>
      </c>
    </row>
    <row r="2120" spans="1:28" x14ac:dyDescent="0.25">
      <c r="A2120" s="30">
        <v>828</v>
      </c>
      <c r="B2120" s="30">
        <v>2024</v>
      </c>
      <c r="C2120" s="30" t="s">
        <v>92</v>
      </c>
      <c r="D2120" s="31">
        <f>DATE(B2120,N2120,M2120)</f>
        <v>45569</v>
      </c>
      <c r="E2120" s="32">
        <v>2100</v>
      </c>
      <c r="F2120" s="33" t="s">
        <v>454</v>
      </c>
      <c r="G2120" s="33" t="s">
        <v>503</v>
      </c>
      <c r="H2120" s="33"/>
      <c r="I2120" s="7" t="s">
        <v>2692</v>
      </c>
      <c r="J2120" s="34" t="s">
        <v>8581</v>
      </c>
      <c r="K2120" s="33" t="s">
        <v>8116</v>
      </c>
      <c r="L2120" s="33">
        <v>6507</v>
      </c>
      <c r="M2120" s="33">
        <v>4</v>
      </c>
      <c r="N2120" s="33">
        <v>10</v>
      </c>
      <c r="O2120" s="33" t="s">
        <v>4448</v>
      </c>
      <c r="P2120" s="15">
        <v>1</v>
      </c>
      <c r="Q2120" s="15" t="str">
        <f>IF($B2120=2014,$P2120,"")</f>
        <v/>
      </c>
      <c r="R2120" s="15" t="str">
        <f>IF($B2120=2015,$P2120,"")</f>
        <v/>
      </c>
      <c r="S2120" s="15" t="str">
        <f>IF($B2120=2016,$P2120,"")</f>
        <v/>
      </c>
      <c r="T2120" s="15" t="str">
        <f>IF($B2120=2017,$P2120,"")</f>
        <v/>
      </c>
      <c r="U2120" s="15" t="str">
        <f>IF($B2120=2018,$P2120,"")</f>
        <v/>
      </c>
      <c r="V2120" s="15" t="str">
        <f>IF($B2120=2019,$P2120,"")</f>
        <v/>
      </c>
      <c r="W2120" s="15" t="str">
        <f>IF($B2120=2020,$P2120,"")</f>
        <v/>
      </c>
      <c r="X2120" s="6" t="str">
        <f>IF($B2120=2021,$P2120,"")</f>
        <v/>
      </c>
      <c r="Y2120" s="6" t="str">
        <f>IF($B2120=2022,$P2120,"")</f>
        <v/>
      </c>
      <c r="Z2120" s="6" t="str">
        <f>IF($B2120=2023,$P2120,"")</f>
        <v/>
      </c>
      <c r="AA2120" s="6">
        <f>IF($B2120=2024,$P2120,"")</f>
        <v>1</v>
      </c>
      <c r="AB2120" s="15" t="str">
        <f>IF($B2120=2025,$P2120,"")</f>
        <v/>
      </c>
    </row>
    <row r="2121" spans="1:28" x14ac:dyDescent="0.25">
      <c r="A2121" s="30">
        <v>828</v>
      </c>
      <c r="B2121" s="30">
        <v>2024</v>
      </c>
      <c r="C2121" s="30" t="s">
        <v>283</v>
      </c>
      <c r="D2121" s="31">
        <f>DATE(B2121,N2121,M2121)</f>
        <v>45604</v>
      </c>
      <c r="E2121" s="32">
        <v>2057</v>
      </c>
      <c r="F2121" s="35" t="s">
        <v>454</v>
      </c>
      <c r="G2121" s="35" t="s">
        <v>503</v>
      </c>
      <c r="H2121" s="35"/>
      <c r="I2121" s="7" t="s">
        <v>2692</v>
      </c>
      <c r="J2121" s="34" t="s">
        <v>8721</v>
      </c>
      <c r="K2121" s="33" t="s">
        <v>8116</v>
      </c>
      <c r="L2121" s="33">
        <v>6509</v>
      </c>
      <c r="M2121" s="33">
        <v>8</v>
      </c>
      <c r="N2121" s="33">
        <v>11</v>
      </c>
      <c r="O2121" s="33" t="s">
        <v>4448</v>
      </c>
      <c r="P2121" s="15">
        <v>1</v>
      </c>
      <c r="Q2121" s="15" t="str">
        <f>IF($B2121=2014,$P2121,"")</f>
        <v/>
      </c>
      <c r="R2121" s="15" t="str">
        <f>IF($B2121=2015,$P2121,"")</f>
        <v/>
      </c>
      <c r="S2121" s="15" t="str">
        <f>IF($B2121=2016,$P2121,"")</f>
        <v/>
      </c>
      <c r="T2121" s="15" t="str">
        <f>IF($B2121=2017,$P2121,"")</f>
        <v/>
      </c>
      <c r="U2121" s="15" t="str">
        <f>IF($B2121=2018,$P2121,"")</f>
        <v/>
      </c>
      <c r="V2121" s="15" t="str">
        <f>IF($B2121=2019,$P2121,"")</f>
        <v/>
      </c>
      <c r="W2121" s="15" t="str">
        <f>IF($B2121=2020,$P2121,"")</f>
        <v/>
      </c>
      <c r="X2121" s="6" t="str">
        <f>IF($B2121=2021,$P2121,"")</f>
        <v/>
      </c>
      <c r="Y2121" s="6" t="str">
        <f>IF($B2121=2022,$P2121,"")</f>
        <v/>
      </c>
      <c r="Z2121" s="6" t="str">
        <f>IF($B2121=2023,$P2121,"")</f>
        <v/>
      </c>
      <c r="AA2121" s="6">
        <f>IF($B2121=2024,$P2121,"")</f>
        <v>1</v>
      </c>
      <c r="AB2121" s="15" t="str">
        <f>IF($B2121=2025,$P2121,"")</f>
        <v/>
      </c>
    </row>
    <row r="2122" spans="1:28" x14ac:dyDescent="0.25">
      <c r="A2122" s="30">
        <v>828</v>
      </c>
      <c r="B2122" s="30">
        <v>2024</v>
      </c>
      <c r="C2122" s="30" t="s">
        <v>8862</v>
      </c>
      <c r="D2122" s="31">
        <f>DATE(B2122,N2122,M2122)</f>
        <v>45633</v>
      </c>
      <c r="E2122" s="32">
        <v>1109</v>
      </c>
      <c r="F2122" s="33" t="s">
        <v>454</v>
      </c>
      <c r="G2122" s="33" t="s">
        <v>503</v>
      </c>
      <c r="H2122" s="33"/>
      <c r="I2122" s="7" t="s">
        <v>2692</v>
      </c>
      <c r="J2122" s="38" t="s">
        <v>8863</v>
      </c>
      <c r="K2122" s="33" t="s">
        <v>5981</v>
      </c>
      <c r="L2122" s="33">
        <v>6511</v>
      </c>
      <c r="M2122" s="33">
        <v>7</v>
      </c>
      <c r="N2122" s="33">
        <v>12</v>
      </c>
      <c r="O2122" s="33" t="s">
        <v>86</v>
      </c>
      <c r="P2122" s="15">
        <v>1</v>
      </c>
      <c r="Q2122" s="15" t="str">
        <f>IF($B2122=2014,$P2122,"")</f>
        <v/>
      </c>
      <c r="R2122" s="15" t="str">
        <f>IF($B2122=2015,$P2122,"")</f>
        <v/>
      </c>
      <c r="S2122" s="15" t="str">
        <f>IF($B2122=2016,$P2122,"")</f>
        <v/>
      </c>
      <c r="T2122" s="15" t="str">
        <f>IF($B2122=2017,$P2122,"")</f>
        <v/>
      </c>
      <c r="U2122" s="15" t="str">
        <f>IF($B2122=2018,$P2122,"")</f>
        <v/>
      </c>
      <c r="V2122" s="15" t="str">
        <f>IF($B2122=2019,$P2122,"")</f>
        <v/>
      </c>
      <c r="W2122" s="15" t="str">
        <f>IF($B2122=2020,$P2122,"")</f>
        <v/>
      </c>
      <c r="X2122" s="6" t="str">
        <f>IF($B2122=2021,$P2122,"")</f>
        <v/>
      </c>
      <c r="Y2122" s="6" t="str">
        <f>IF($B2122=2022,$P2122,"")</f>
        <v/>
      </c>
      <c r="Z2122" s="6" t="str">
        <f>IF($B2122=2023,$P2122,"")</f>
        <v/>
      </c>
      <c r="AA2122" s="6">
        <f>IF($B2122=2024,$P2122,"")</f>
        <v>1</v>
      </c>
      <c r="AB2122" s="15" t="str">
        <f>IF($B2122=2025,$P2122,"")</f>
        <v/>
      </c>
    </row>
    <row r="2123" spans="1:28" x14ac:dyDescent="0.25">
      <c r="A2123" s="3">
        <v>828</v>
      </c>
      <c r="B2123" s="3">
        <v>2022</v>
      </c>
      <c r="C2123" s="3" t="s">
        <v>1474</v>
      </c>
      <c r="D2123" s="4">
        <v>44593</v>
      </c>
      <c r="E2123" s="5">
        <v>1300</v>
      </c>
      <c r="F2123" s="10" t="s">
        <v>454</v>
      </c>
      <c r="G2123" s="10" t="s">
        <v>506</v>
      </c>
      <c r="H2123" s="27"/>
      <c r="I2123" s="7" t="s">
        <v>6060</v>
      </c>
      <c r="J2123" s="7" t="s">
        <v>6061</v>
      </c>
      <c r="K2123" s="6" t="s">
        <v>88</v>
      </c>
      <c r="L2123" s="6">
        <v>6215</v>
      </c>
      <c r="M2123" s="6">
        <v>1</v>
      </c>
      <c r="N2123" s="6">
        <v>2</v>
      </c>
      <c r="O2123" s="6" t="s">
        <v>86</v>
      </c>
      <c r="P2123" s="15">
        <v>1</v>
      </c>
      <c r="Q2123" s="15" t="str">
        <f>IF($B2123=2014,$P2123,"")</f>
        <v/>
      </c>
      <c r="R2123" s="15" t="str">
        <f>IF($B2123=2015,$P2123,"")</f>
        <v/>
      </c>
      <c r="S2123" s="15" t="str">
        <f>IF($B2123=2016,$P2123,"")</f>
        <v/>
      </c>
      <c r="T2123" s="15" t="str">
        <f>IF($B2123=2017,$P2123,"")</f>
        <v/>
      </c>
      <c r="U2123" s="15" t="str">
        <f>IF($B2123=2018,$P2123,"")</f>
        <v/>
      </c>
      <c r="V2123" s="15" t="str">
        <f>IF($B2123=2019,$P2123,"")</f>
        <v/>
      </c>
      <c r="W2123" s="15" t="str">
        <f>IF($B2123=2020,$P2123,"")</f>
        <v/>
      </c>
      <c r="X2123" s="6" t="str">
        <f>IF($B2123=2021,$P2123,"")</f>
        <v/>
      </c>
      <c r="Y2123" s="6">
        <f>IF($B2123=2022,$P2123,"")</f>
        <v>1</v>
      </c>
      <c r="Z2123" s="6" t="str">
        <f>IF($B2123=2023,$P2123,"")</f>
        <v/>
      </c>
      <c r="AA2123" s="6" t="str">
        <f>IF($B2123=2024,$P2123,"")</f>
        <v/>
      </c>
      <c r="AB2123" s="15" t="str">
        <f>IF($B2123=2025,$P2123,"")</f>
        <v/>
      </c>
    </row>
    <row r="2124" spans="1:28" x14ac:dyDescent="0.25">
      <c r="A2124" s="3">
        <v>828</v>
      </c>
      <c r="B2124" s="3">
        <v>2022</v>
      </c>
      <c r="C2124" s="3" t="s">
        <v>118</v>
      </c>
      <c r="D2124" s="4">
        <v>44605</v>
      </c>
      <c r="E2124" s="5">
        <v>2011</v>
      </c>
      <c r="F2124" s="10" t="s">
        <v>454</v>
      </c>
      <c r="G2124" s="10" t="s">
        <v>506</v>
      </c>
      <c r="H2124" s="27"/>
      <c r="I2124" s="7" t="s">
        <v>6060</v>
      </c>
      <c r="J2124" s="7" t="s">
        <v>6062</v>
      </c>
      <c r="K2124" s="6" t="s">
        <v>88</v>
      </c>
      <c r="L2124" s="6">
        <v>6216</v>
      </c>
      <c r="M2124" s="6">
        <v>13</v>
      </c>
      <c r="N2124" s="6">
        <v>2</v>
      </c>
      <c r="O2124" s="6" t="s">
        <v>86</v>
      </c>
      <c r="P2124" s="15">
        <v>1</v>
      </c>
      <c r="Q2124" s="15" t="str">
        <f>IF($B2124=2014,$P2124,"")</f>
        <v/>
      </c>
      <c r="R2124" s="15" t="str">
        <f>IF($B2124=2015,$P2124,"")</f>
        <v/>
      </c>
      <c r="S2124" s="15" t="str">
        <f>IF($B2124=2016,$P2124,"")</f>
        <v/>
      </c>
      <c r="T2124" s="15" t="str">
        <f>IF($B2124=2017,$P2124,"")</f>
        <v/>
      </c>
      <c r="U2124" s="15" t="str">
        <f>IF($B2124=2018,$P2124,"")</f>
        <v/>
      </c>
      <c r="V2124" s="15" t="str">
        <f>IF($B2124=2019,$P2124,"")</f>
        <v/>
      </c>
      <c r="W2124" s="15" t="str">
        <f>IF($B2124=2020,$P2124,"")</f>
        <v/>
      </c>
      <c r="X2124" s="6" t="str">
        <f>IF($B2124=2021,$P2124,"")</f>
        <v/>
      </c>
      <c r="Y2124" s="6">
        <f>IF($B2124=2022,$P2124,"")</f>
        <v>1</v>
      </c>
      <c r="Z2124" s="6" t="str">
        <f>IF($B2124=2023,$P2124,"")</f>
        <v/>
      </c>
      <c r="AA2124" s="6" t="str">
        <f>IF($B2124=2024,$P2124,"")</f>
        <v/>
      </c>
      <c r="AB2124" s="15" t="str">
        <f>IF($B2124=2025,$P2124,"")</f>
        <v/>
      </c>
    </row>
    <row r="2125" spans="1:28" x14ac:dyDescent="0.25">
      <c r="A2125" s="3">
        <v>828</v>
      </c>
      <c r="B2125" s="3">
        <v>2022</v>
      </c>
      <c r="C2125" s="3" t="s">
        <v>1468</v>
      </c>
      <c r="D2125" s="4">
        <f>DATE(B2125,N2125,M2125)</f>
        <v>44659</v>
      </c>
      <c r="E2125" s="5">
        <v>2100</v>
      </c>
      <c r="F2125" s="6" t="s">
        <v>454</v>
      </c>
      <c r="G2125" s="6" t="s">
        <v>506</v>
      </c>
      <c r="H2125" s="27"/>
      <c r="I2125" s="7" t="s">
        <v>6060</v>
      </c>
      <c r="J2125" s="7" t="s">
        <v>6541</v>
      </c>
      <c r="K2125" s="6" t="s">
        <v>88</v>
      </c>
      <c r="L2125" s="6">
        <v>6301</v>
      </c>
      <c r="M2125" s="6">
        <v>8</v>
      </c>
      <c r="N2125" s="6">
        <v>4</v>
      </c>
      <c r="O2125" s="6" t="s">
        <v>86</v>
      </c>
      <c r="P2125" s="15">
        <v>1</v>
      </c>
      <c r="Q2125" s="15" t="str">
        <f>IF($B2125=2014,$P2125,"")</f>
        <v/>
      </c>
      <c r="R2125" s="15" t="str">
        <f>IF($B2125=2015,$P2125,"")</f>
        <v/>
      </c>
      <c r="S2125" s="15" t="str">
        <f>IF($B2125=2016,$P2125,"")</f>
        <v/>
      </c>
      <c r="T2125" s="15" t="str">
        <f>IF($B2125=2017,$P2125,"")</f>
        <v/>
      </c>
      <c r="U2125" s="15" t="str">
        <f>IF($B2125=2018,$P2125,"")</f>
        <v/>
      </c>
      <c r="V2125" s="15" t="str">
        <f>IF($B2125=2019,$P2125,"")</f>
        <v/>
      </c>
      <c r="W2125" s="15" t="str">
        <f>IF($B2125=2020,$P2125,"")</f>
        <v/>
      </c>
      <c r="X2125" s="6" t="str">
        <f>IF($B2125=2021,$P2125,"")</f>
        <v/>
      </c>
      <c r="Y2125" s="6">
        <f>IF($B2125=2022,$P2125,"")</f>
        <v>1</v>
      </c>
      <c r="Z2125" s="6" t="str">
        <f>IF($B2125=2023,$P2125,"")</f>
        <v/>
      </c>
      <c r="AA2125" s="6" t="str">
        <f>IF($B2125=2024,$P2125,"")</f>
        <v/>
      </c>
      <c r="AB2125" s="15" t="str">
        <f>IF($B2125=2025,$P2125,"")</f>
        <v/>
      </c>
    </row>
    <row r="2126" spans="1:28" x14ac:dyDescent="0.25">
      <c r="A2126" s="3">
        <v>828</v>
      </c>
      <c r="B2126" s="3">
        <v>2022</v>
      </c>
      <c r="C2126" s="3" t="s">
        <v>382</v>
      </c>
      <c r="D2126" s="4">
        <f>DATE(B2126,N2126,M2126)</f>
        <v>44777</v>
      </c>
      <c r="E2126" s="5">
        <v>2030</v>
      </c>
      <c r="F2126" s="10" t="s">
        <v>454</v>
      </c>
      <c r="G2126" s="6" t="s">
        <v>506</v>
      </c>
      <c r="H2126" s="27"/>
      <c r="I2126" s="7" t="s">
        <v>6060</v>
      </c>
      <c r="J2126" s="7" t="s">
        <v>6595</v>
      </c>
      <c r="K2126" s="6" t="s">
        <v>88</v>
      </c>
      <c r="L2126" s="6">
        <v>6302</v>
      </c>
      <c r="M2126" s="6">
        <v>4</v>
      </c>
      <c r="N2126" s="6">
        <v>8</v>
      </c>
      <c r="O2126" s="6" t="s">
        <v>86</v>
      </c>
      <c r="P2126" s="15">
        <v>1</v>
      </c>
      <c r="Q2126" s="15" t="str">
        <f>IF($B2126=2014,$P2126,"")</f>
        <v/>
      </c>
      <c r="R2126" s="15" t="str">
        <f>IF($B2126=2015,$P2126,"")</f>
        <v/>
      </c>
      <c r="S2126" s="15" t="str">
        <f>IF($B2126=2016,$P2126,"")</f>
        <v/>
      </c>
      <c r="T2126" s="15" t="str">
        <f>IF($B2126=2017,$P2126,"")</f>
        <v/>
      </c>
      <c r="U2126" s="15" t="str">
        <f>IF($B2126=2018,$P2126,"")</f>
        <v/>
      </c>
      <c r="V2126" s="15" t="str">
        <f>IF($B2126=2019,$P2126,"")</f>
        <v/>
      </c>
      <c r="W2126" s="15" t="str">
        <f>IF($B2126=2020,$P2126,"")</f>
        <v/>
      </c>
      <c r="X2126" s="6" t="str">
        <f>IF($B2126=2021,$P2126,"")</f>
        <v/>
      </c>
      <c r="Y2126" s="6">
        <f>IF($B2126=2022,$P2126,"")</f>
        <v>1</v>
      </c>
      <c r="Z2126" s="6" t="str">
        <f>IF($B2126=2023,$P2126,"")</f>
        <v/>
      </c>
      <c r="AA2126" s="6" t="str">
        <f>IF($B2126=2024,$P2126,"")</f>
        <v/>
      </c>
      <c r="AB2126" s="15" t="str">
        <f>IF($B2126=2025,$P2126,"")</f>
        <v/>
      </c>
    </row>
    <row r="2127" spans="1:28" x14ac:dyDescent="0.25">
      <c r="A2127" s="3">
        <v>828</v>
      </c>
      <c r="B2127" s="3">
        <v>2023</v>
      </c>
      <c r="C2127" s="3" t="s">
        <v>114</v>
      </c>
      <c r="D2127" s="4">
        <f>DATE(B2127,N2127,M2127)</f>
        <v>44994</v>
      </c>
      <c r="E2127" s="5">
        <v>2000</v>
      </c>
      <c r="F2127" s="10" t="s">
        <v>454</v>
      </c>
      <c r="G2127" s="10" t="s">
        <v>506</v>
      </c>
      <c r="H2127" s="27"/>
      <c r="I2127" s="7" t="s">
        <v>6060</v>
      </c>
      <c r="J2127" s="7" t="s">
        <v>7316</v>
      </c>
      <c r="K2127" s="6" t="s">
        <v>88</v>
      </c>
      <c r="L2127" s="6">
        <v>6318</v>
      </c>
      <c r="M2127" s="6">
        <v>9</v>
      </c>
      <c r="N2127" s="6">
        <v>3</v>
      </c>
      <c r="O2127" s="6" t="s">
        <v>86</v>
      </c>
      <c r="P2127" s="15">
        <v>1</v>
      </c>
      <c r="Q2127" s="15" t="str">
        <f>IF($B2127=2014,$P2127,"")</f>
        <v/>
      </c>
      <c r="R2127" s="15" t="str">
        <f>IF($B2127=2015,$P2127,"")</f>
        <v/>
      </c>
      <c r="S2127" s="15" t="str">
        <f>IF($B2127=2016,$P2127,"")</f>
        <v/>
      </c>
      <c r="T2127" s="15" t="str">
        <f>IF($B2127=2017,$P2127,"")</f>
        <v/>
      </c>
      <c r="U2127" s="15" t="str">
        <f>IF($B2127=2018,$P2127,"")</f>
        <v/>
      </c>
      <c r="V2127" s="15" t="str">
        <f>IF($B2127=2019,$P2127,"")</f>
        <v/>
      </c>
      <c r="W2127" s="15" t="str">
        <f>IF($B2127=2020,$P2127,"")</f>
        <v/>
      </c>
      <c r="X2127" s="6" t="str">
        <f>IF($B2127=2021,$P2127,"")</f>
        <v/>
      </c>
      <c r="Y2127" s="6" t="str">
        <f>IF($B2127=2022,$P2127,"")</f>
        <v/>
      </c>
      <c r="Z2127" s="6">
        <f>IF($B2127=2023,$P2127,"")</f>
        <v>1</v>
      </c>
      <c r="AA2127" s="6" t="str">
        <f>IF($B2127=2024,$P2127,"")</f>
        <v/>
      </c>
      <c r="AB2127" s="15" t="str">
        <f>IF($B2127=2025,$P2127,"")</f>
        <v/>
      </c>
    </row>
    <row r="2128" spans="1:28" x14ac:dyDescent="0.25">
      <c r="A2128" s="3">
        <v>828</v>
      </c>
      <c r="B2128" s="3">
        <v>2023</v>
      </c>
      <c r="C2128" s="3" t="s">
        <v>113</v>
      </c>
      <c r="D2128" s="4">
        <f>DATE(B2128,N2128,M2128)</f>
        <v>45162</v>
      </c>
      <c r="E2128" s="5">
        <v>2048</v>
      </c>
      <c r="F2128" s="10" t="s">
        <v>454</v>
      </c>
      <c r="G2128" s="10" t="s">
        <v>506</v>
      </c>
      <c r="H2128" s="27"/>
      <c r="I2128" s="7" t="s">
        <v>6060</v>
      </c>
      <c r="J2128" s="7" t="s">
        <v>7504</v>
      </c>
      <c r="K2128" s="6" t="s">
        <v>88</v>
      </c>
      <c r="L2128" s="6">
        <v>6404</v>
      </c>
      <c r="M2128" s="6">
        <v>24</v>
      </c>
      <c r="N2128" s="6">
        <v>8</v>
      </c>
      <c r="O2128" s="6" t="s">
        <v>86</v>
      </c>
      <c r="P2128" s="15">
        <v>1</v>
      </c>
      <c r="Q2128" s="15" t="str">
        <f>IF($B2128=2014,$P2128,"")</f>
        <v/>
      </c>
      <c r="R2128" s="15" t="str">
        <f>IF($B2128=2015,$P2128,"")</f>
        <v/>
      </c>
      <c r="S2128" s="15" t="str">
        <f>IF($B2128=2016,$P2128,"")</f>
        <v/>
      </c>
      <c r="T2128" s="15" t="str">
        <f>IF($B2128=2017,$P2128,"")</f>
        <v/>
      </c>
      <c r="U2128" s="15" t="str">
        <f>IF($B2128=2018,$P2128,"")</f>
        <v/>
      </c>
      <c r="V2128" s="15" t="str">
        <f>IF($B2128=2019,$P2128,"")</f>
        <v/>
      </c>
      <c r="W2128" s="15" t="str">
        <f>IF($B2128=2020,$P2128,"")</f>
        <v/>
      </c>
      <c r="X2128" s="6" t="str">
        <f>IF($B2128=2021,$P2128,"")</f>
        <v/>
      </c>
      <c r="Y2128" s="6" t="str">
        <f>IF($B2128=2022,$P2128,"")</f>
        <v/>
      </c>
      <c r="Z2128" s="6">
        <f>IF($B2128=2023,$P2128,"")</f>
        <v>1</v>
      </c>
      <c r="AA2128" s="6" t="str">
        <f>IF($B2128=2024,$P2128,"")</f>
        <v/>
      </c>
      <c r="AB2128" s="15" t="str">
        <f>IF($B2128=2025,$P2128,"")</f>
        <v/>
      </c>
    </row>
    <row r="2129" spans="1:28" x14ac:dyDescent="0.25">
      <c r="A2129" s="30">
        <v>828</v>
      </c>
      <c r="B2129" s="30">
        <v>2024</v>
      </c>
      <c r="C2129" s="30" t="s">
        <v>1460</v>
      </c>
      <c r="D2129" s="31">
        <f>DATE(B2129,N2129,M2129)</f>
        <v>45570</v>
      </c>
      <c r="E2129" s="32">
        <v>2000</v>
      </c>
      <c r="F2129" s="33" t="s">
        <v>454</v>
      </c>
      <c r="G2129" s="33" t="s">
        <v>506</v>
      </c>
      <c r="H2129" s="33"/>
      <c r="I2129" s="7" t="s">
        <v>6060</v>
      </c>
      <c r="J2129" s="34" t="s">
        <v>8582</v>
      </c>
      <c r="K2129" s="33" t="s">
        <v>88</v>
      </c>
      <c r="L2129" s="33">
        <v>6507</v>
      </c>
      <c r="M2129" s="33">
        <v>5</v>
      </c>
      <c r="N2129" s="33">
        <v>10</v>
      </c>
      <c r="O2129" s="33" t="s">
        <v>86</v>
      </c>
      <c r="P2129" s="15">
        <v>1</v>
      </c>
      <c r="Q2129" s="15" t="str">
        <f>IF($B2129=2014,$P2129,"")</f>
        <v/>
      </c>
      <c r="R2129" s="15" t="str">
        <f>IF($B2129=2015,$P2129,"")</f>
        <v/>
      </c>
      <c r="S2129" s="15" t="str">
        <f>IF($B2129=2016,$P2129,"")</f>
        <v/>
      </c>
      <c r="T2129" s="15" t="str">
        <f>IF($B2129=2017,$P2129,"")</f>
        <v/>
      </c>
      <c r="U2129" s="15" t="str">
        <f>IF($B2129=2018,$P2129,"")</f>
        <v/>
      </c>
      <c r="V2129" s="15" t="str">
        <f>IF($B2129=2019,$P2129,"")</f>
        <v/>
      </c>
      <c r="W2129" s="15" t="str">
        <f>IF($B2129=2020,$P2129,"")</f>
        <v/>
      </c>
      <c r="X2129" s="6" t="str">
        <f>IF($B2129=2021,$P2129,"")</f>
        <v/>
      </c>
      <c r="Y2129" s="6" t="str">
        <f>IF($B2129=2022,$P2129,"")</f>
        <v/>
      </c>
      <c r="Z2129" s="6" t="str">
        <f>IF($B2129=2023,$P2129,"")</f>
        <v/>
      </c>
      <c r="AA2129" s="6">
        <f>IF($B2129=2024,$P2129,"")</f>
        <v>1</v>
      </c>
      <c r="AB2129" s="15" t="str">
        <f>IF($B2129=2025,$P2129,"")</f>
        <v/>
      </c>
    </row>
    <row r="2130" spans="1:28" x14ac:dyDescent="0.25">
      <c r="A2130" s="3">
        <v>828</v>
      </c>
      <c r="B2130" s="3">
        <v>2023</v>
      </c>
      <c r="C2130" s="3" t="s">
        <v>744</v>
      </c>
      <c r="D2130" s="4">
        <f>DATE(B2130,N2130,M2130)</f>
        <v>45202</v>
      </c>
      <c r="E2130" s="5">
        <v>1504</v>
      </c>
      <c r="F2130" s="10" t="s">
        <v>454</v>
      </c>
      <c r="G2130" s="10" t="s">
        <v>459</v>
      </c>
      <c r="H2130" s="27"/>
      <c r="I2130" s="7" t="s">
        <v>7678</v>
      </c>
      <c r="J2130" s="7" t="s">
        <v>7627</v>
      </c>
      <c r="K2130" s="6" t="s">
        <v>88</v>
      </c>
      <c r="L2130" s="6">
        <v>6407</v>
      </c>
      <c r="M2130" s="6">
        <v>3</v>
      </c>
      <c r="N2130" s="6">
        <v>10</v>
      </c>
      <c r="O2130" s="6" t="s">
        <v>86</v>
      </c>
      <c r="P2130" s="15">
        <v>1</v>
      </c>
      <c r="Q2130" s="15" t="str">
        <f>IF($B2130=2014,$P2130,"")</f>
        <v/>
      </c>
      <c r="R2130" s="15" t="str">
        <f>IF($B2130=2015,$P2130,"")</f>
        <v/>
      </c>
      <c r="S2130" s="15" t="str">
        <f>IF($B2130=2016,$P2130,"")</f>
        <v/>
      </c>
      <c r="T2130" s="15" t="str">
        <f>IF($B2130=2017,$P2130,"")</f>
        <v/>
      </c>
      <c r="U2130" s="15" t="str">
        <f>IF($B2130=2018,$P2130,"")</f>
        <v/>
      </c>
      <c r="V2130" s="15" t="str">
        <f>IF($B2130=2019,$P2130,"")</f>
        <v/>
      </c>
      <c r="W2130" s="15" t="str">
        <f>IF($B2130=2020,$P2130,"")</f>
        <v/>
      </c>
      <c r="X2130" s="6" t="str">
        <f>IF($B2130=2021,$P2130,"")</f>
        <v/>
      </c>
      <c r="Y2130" s="6" t="str">
        <f>IF($B2130=2022,$P2130,"")</f>
        <v/>
      </c>
      <c r="Z2130" s="6">
        <f>IF($B2130=2023,$P2130,"")</f>
        <v>1</v>
      </c>
      <c r="AA2130" s="6" t="str">
        <f>IF($B2130=2024,$P2130,"")</f>
        <v/>
      </c>
      <c r="AB2130" s="15" t="str">
        <f>IF($B2130=2025,$P2130,"")</f>
        <v/>
      </c>
    </row>
    <row r="2131" spans="1:28" ht="24" x14ac:dyDescent="0.25">
      <c r="A2131" s="3">
        <v>837</v>
      </c>
      <c r="B2131" s="3">
        <v>2018</v>
      </c>
      <c r="C2131" s="3" t="s">
        <v>65</v>
      </c>
      <c r="D2131" s="4">
        <f>DATE(B2131,N2131,M2131)</f>
        <v>43192</v>
      </c>
      <c r="E2131" s="5">
        <v>2100</v>
      </c>
      <c r="F2131" s="6" t="s">
        <v>454</v>
      </c>
      <c r="G2131" s="6" t="s">
        <v>461</v>
      </c>
      <c r="H2131" s="27"/>
      <c r="I2131" s="7" t="s">
        <v>5216</v>
      </c>
      <c r="J2131" s="9" t="s">
        <v>2694</v>
      </c>
      <c r="K2131" s="6" t="s">
        <v>102</v>
      </c>
      <c r="L2131" s="6">
        <v>5819</v>
      </c>
      <c r="M2131" s="6">
        <v>2</v>
      </c>
      <c r="N2131" s="6">
        <v>4</v>
      </c>
      <c r="P2131" s="15">
        <v>1</v>
      </c>
      <c r="Q2131" s="15" t="str">
        <f>IF($B2131=2014,$P2131,"")</f>
        <v/>
      </c>
      <c r="R2131" s="15" t="str">
        <f>IF($B2131=2015,$P2131,"")</f>
        <v/>
      </c>
      <c r="S2131" s="15" t="str">
        <f>IF($B2131=2016,$P2131,"")</f>
        <v/>
      </c>
      <c r="T2131" s="15" t="str">
        <f>IF($B2131=2017,$P2131,"")</f>
        <v/>
      </c>
      <c r="U2131" s="15">
        <f>IF($B2131=2018,$P2131,"")</f>
        <v>1</v>
      </c>
      <c r="V2131" s="15" t="str">
        <f>IF($B2131=2019,$P2131,"")</f>
        <v/>
      </c>
      <c r="W2131" s="15" t="str">
        <f>IF($B2131=2020,$P2131,"")</f>
        <v/>
      </c>
      <c r="X2131" s="6" t="str">
        <f>IF($B2131=2021,$P2131,"")</f>
        <v/>
      </c>
      <c r="Y2131" s="6" t="str">
        <f>IF($B2131=2022,$P2131,"")</f>
        <v/>
      </c>
      <c r="Z2131" s="6" t="str">
        <f>IF($B2131=2023,$P2131,"")</f>
        <v/>
      </c>
      <c r="AA2131" s="6" t="str">
        <f>IF($B2131=2024,$P2131,"")</f>
        <v/>
      </c>
      <c r="AB2131" s="15" t="str">
        <f>IF($B2131=2025,$P2131,"")</f>
        <v/>
      </c>
    </row>
    <row r="2132" spans="1:28" x14ac:dyDescent="0.25">
      <c r="A2132" s="3">
        <v>837</v>
      </c>
      <c r="B2132" s="3">
        <v>2019</v>
      </c>
      <c r="C2132" s="3" t="s">
        <v>142</v>
      </c>
      <c r="D2132" s="4">
        <f>DATE(B2132,N2132,M2132)</f>
        <v>43746</v>
      </c>
      <c r="E2132" s="5">
        <v>1500</v>
      </c>
      <c r="F2132" s="6" t="s">
        <v>454</v>
      </c>
      <c r="G2132" s="6" t="s">
        <v>461</v>
      </c>
      <c r="H2132" s="27"/>
      <c r="I2132" s="7" t="s">
        <v>5216</v>
      </c>
      <c r="J2132" s="9" t="s">
        <v>3837</v>
      </c>
      <c r="K2132" s="6" t="s">
        <v>102</v>
      </c>
      <c r="L2132" s="6">
        <v>6007</v>
      </c>
      <c r="M2132" s="6">
        <v>8</v>
      </c>
      <c r="N2132" s="6">
        <v>10</v>
      </c>
      <c r="P2132" s="15">
        <v>1</v>
      </c>
      <c r="Q2132" s="15" t="str">
        <f>IF($B2132=2014,$P2132,"")</f>
        <v/>
      </c>
      <c r="R2132" s="15" t="str">
        <f>IF($B2132=2015,$P2132,"")</f>
        <v/>
      </c>
      <c r="S2132" s="15" t="str">
        <f>IF($B2132=2016,$P2132,"")</f>
        <v/>
      </c>
      <c r="T2132" s="15" t="str">
        <f>IF($B2132=2017,$P2132,"")</f>
        <v/>
      </c>
      <c r="U2132" s="15" t="str">
        <f>IF($B2132=2018,$P2132,"")</f>
        <v/>
      </c>
      <c r="V2132" s="15">
        <f>IF($B2132=2019,$P2132,"")</f>
        <v>1</v>
      </c>
      <c r="W2132" s="15" t="str">
        <f>IF($B2132=2020,$P2132,"")</f>
        <v/>
      </c>
      <c r="X2132" s="6" t="str">
        <f>IF($B2132=2021,$P2132,"")</f>
        <v/>
      </c>
      <c r="Y2132" s="6" t="str">
        <f>IF($B2132=2022,$P2132,"")</f>
        <v/>
      </c>
      <c r="Z2132" s="6" t="str">
        <f>IF($B2132=2023,$P2132,"")</f>
        <v/>
      </c>
      <c r="AA2132" s="6" t="str">
        <f>IF($B2132=2024,$P2132,"")</f>
        <v/>
      </c>
      <c r="AB2132" s="15" t="str">
        <f>IF($B2132=2025,$P2132,"")</f>
        <v/>
      </c>
    </row>
    <row r="2133" spans="1:28" x14ac:dyDescent="0.25">
      <c r="A2133" s="3">
        <v>837</v>
      </c>
      <c r="B2133" s="3">
        <v>2023</v>
      </c>
      <c r="C2133" s="3" t="s">
        <v>155</v>
      </c>
      <c r="D2133" s="4">
        <f>DATE(B2133,N2133,M2133)</f>
        <v>45216</v>
      </c>
      <c r="E2133" s="5">
        <v>1625</v>
      </c>
      <c r="F2133" s="6" t="s">
        <v>454</v>
      </c>
      <c r="G2133" s="10" t="s">
        <v>461</v>
      </c>
      <c r="H2133" s="27"/>
      <c r="I2133" s="7" t="s">
        <v>5216</v>
      </c>
      <c r="J2133" s="7" t="s">
        <v>7706</v>
      </c>
      <c r="K2133" s="6" t="s">
        <v>1563</v>
      </c>
      <c r="L2133" s="6">
        <v>6408</v>
      </c>
      <c r="M2133" s="6">
        <v>17</v>
      </c>
      <c r="N2133" s="6">
        <v>10</v>
      </c>
      <c r="O2133" s="6" t="s">
        <v>4448</v>
      </c>
      <c r="P2133" s="15">
        <v>1</v>
      </c>
      <c r="Q2133" s="15" t="str">
        <f>IF($B2133=2014,$P2133,"")</f>
        <v/>
      </c>
      <c r="R2133" s="15" t="str">
        <f>IF($B2133=2015,$P2133,"")</f>
        <v/>
      </c>
      <c r="S2133" s="15" t="str">
        <f>IF($B2133=2016,$P2133,"")</f>
        <v/>
      </c>
      <c r="T2133" s="15" t="str">
        <f>IF($B2133=2017,$P2133,"")</f>
        <v/>
      </c>
      <c r="U2133" s="15" t="str">
        <f>IF($B2133=2018,$P2133,"")</f>
        <v/>
      </c>
      <c r="V2133" s="15" t="str">
        <f>IF($B2133=2019,$P2133,"")</f>
        <v/>
      </c>
      <c r="W2133" s="15" t="str">
        <f>IF($B2133=2020,$P2133,"")</f>
        <v/>
      </c>
      <c r="X2133" s="6" t="str">
        <f>IF($B2133=2021,$P2133,"")</f>
        <v/>
      </c>
      <c r="Y2133" s="6" t="str">
        <f>IF($B2133=2022,$P2133,"")</f>
        <v/>
      </c>
      <c r="Z2133" s="6">
        <f>IF($B2133=2023,$P2133,"")</f>
        <v>1</v>
      </c>
      <c r="AA2133" s="6" t="str">
        <f>IF($B2133=2024,$P2133,"")</f>
        <v/>
      </c>
      <c r="AB2133" s="15" t="str">
        <f>IF($B2133=2025,$P2133,"")</f>
        <v/>
      </c>
    </row>
    <row r="2134" spans="1:28" x14ac:dyDescent="0.25">
      <c r="A2134" s="3">
        <v>837</v>
      </c>
      <c r="B2134" s="3">
        <v>2023</v>
      </c>
      <c r="C2134" s="3" t="s">
        <v>1556</v>
      </c>
      <c r="D2134" s="4">
        <f>DATE(B2134,N2134,M2134)</f>
        <v>45241</v>
      </c>
      <c r="E2134" s="5">
        <v>1630</v>
      </c>
      <c r="F2134" s="10" t="s">
        <v>454</v>
      </c>
      <c r="G2134" s="10" t="s">
        <v>461</v>
      </c>
      <c r="H2134" s="27"/>
      <c r="I2134" s="7" t="s">
        <v>5216</v>
      </c>
      <c r="J2134" s="7" t="s">
        <v>7706</v>
      </c>
      <c r="K2134" s="6" t="s">
        <v>1563</v>
      </c>
      <c r="L2134" s="6">
        <v>6409</v>
      </c>
      <c r="M2134" s="6">
        <v>11</v>
      </c>
      <c r="N2134" s="6">
        <v>11</v>
      </c>
      <c r="O2134" s="6" t="s">
        <v>4448</v>
      </c>
      <c r="P2134" s="15">
        <v>1</v>
      </c>
      <c r="Q2134" s="15" t="str">
        <f>IF($B2134=2014,$P2134,"")</f>
        <v/>
      </c>
      <c r="R2134" s="15" t="str">
        <f>IF($B2134=2015,$P2134,"")</f>
        <v/>
      </c>
      <c r="S2134" s="15" t="str">
        <f>IF($B2134=2016,$P2134,"")</f>
        <v/>
      </c>
      <c r="T2134" s="15" t="str">
        <f>IF($B2134=2017,$P2134,"")</f>
        <v/>
      </c>
      <c r="U2134" s="15" t="str">
        <f>IF($B2134=2018,$P2134,"")</f>
        <v/>
      </c>
      <c r="V2134" s="15" t="str">
        <f>IF($B2134=2019,$P2134,"")</f>
        <v/>
      </c>
      <c r="W2134" s="15" t="str">
        <f>IF($B2134=2020,$P2134,"")</f>
        <v/>
      </c>
      <c r="X2134" s="6" t="str">
        <f>IF($B2134=2021,$P2134,"")</f>
        <v/>
      </c>
      <c r="Y2134" s="6" t="str">
        <f>IF($B2134=2022,$P2134,"")</f>
        <v/>
      </c>
      <c r="Z2134" s="6">
        <f>IF($B2134=2023,$P2134,"")</f>
        <v>1</v>
      </c>
      <c r="AA2134" s="6" t="str">
        <f>IF($B2134=2024,$P2134,"")</f>
        <v/>
      </c>
      <c r="AB2134" s="15" t="str">
        <f>IF($B2134=2025,$P2134,"")</f>
        <v/>
      </c>
    </row>
    <row r="2135" spans="1:28" x14ac:dyDescent="0.25">
      <c r="A2135" s="3">
        <v>837</v>
      </c>
      <c r="B2135" s="3">
        <v>2023</v>
      </c>
      <c r="C2135" s="3" t="s">
        <v>34</v>
      </c>
      <c r="D2135" s="4">
        <f>DATE(B2135,N2135,M2135)</f>
        <v>45270</v>
      </c>
      <c r="E2135" s="5">
        <v>1548</v>
      </c>
      <c r="F2135" s="10" t="s">
        <v>454</v>
      </c>
      <c r="G2135" s="10" t="s">
        <v>461</v>
      </c>
      <c r="H2135" s="10"/>
      <c r="I2135" s="7" t="s">
        <v>5216</v>
      </c>
      <c r="J2135" s="7" t="s">
        <v>7955</v>
      </c>
      <c r="K2135" s="6" t="s">
        <v>1563</v>
      </c>
      <c r="L2135" s="6">
        <v>6411</v>
      </c>
      <c r="M2135" s="6">
        <v>10</v>
      </c>
      <c r="N2135" s="6">
        <v>12</v>
      </c>
      <c r="O2135" s="6" t="s">
        <v>1456</v>
      </c>
      <c r="P2135" s="15">
        <v>1</v>
      </c>
      <c r="Q2135" s="15" t="str">
        <f>IF($B2135=2014,$P2135,"")</f>
        <v/>
      </c>
      <c r="R2135" s="15" t="str">
        <f>IF($B2135=2015,$P2135,"")</f>
        <v/>
      </c>
      <c r="S2135" s="15" t="str">
        <f>IF($B2135=2016,$P2135,"")</f>
        <v/>
      </c>
      <c r="T2135" s="15" t="str">
        <f>IF($B2135=2017,$P2135,"")</f>
        <v/>
      </c>
      <c r="U2135" s="15" t="str">
        <f>IF($B2135=2018,$P2135,"")</f>
        <v/>
      </c>
      <c r="V2135" s="15" t="str">
        <f>IF($B2135=2019,$P2135,"")</f>
        <v/>
      </c>
      <c r="W2135" s="15" t="str">
        <f>IF($B2135=2020,$P2135,"")</f>
        <v/>
      </c>
      <c r="X2135" s="6" t="str">
        <f>IF($B2135=2021,$P2135,"")</f>
        <v/>
      </c>
      <c r="Y2135" s="6" t="str">
        <f>IF($B2135=2022,$P2135,"")</f>
        <v/>
      </c>
      <c r="Z2135" s="6">
        <f>IF($B2135=2023,$P2135,"")</f>
        <v>1</v>
      </c>
      <c r="AA2135" s="6" t="str">
        <f>IF($B2135=2024,$P2135,"")</f>
        <v/>
      </c>
      <c r="AB2135" s="15" t="str">
        <f>IF($B2135=2025,$P2135,"")</f>
        <v/>
      </c>
    </row>
    <row r="2136" spans="1:28" x14ac:dyDescent="0.25">
      <c r="A2136" s="30">
        <v>837</v>
      </c>
      <c r="B2136" s="30">
        <v>2024</v>
      </c>
      <c r="C2136" s="30" t="s">
        <v>116</v>
      </c>
      <c r="D2136" s="31">
        <f>DATE(B2136,N2136,M2136)</f>
        <v>45352</v>
      </c>
      <c r="E2136" s="32">
        <v>1600</v>
      </c>
      <c r="F2136" s="35" t="s">
        <v>454</v>
      </c>
      <c r="G2136" s="35" t="s">
        <v>461</v>
      </c>
      <c r="H2136" s="35"/>
      <c r="I2136" s="7" t="s">
        <v>5216</v>
      </c>
      <c r="J2136" s="34" t="s">
        <v>8158</v>
      </c>
      <c r="K2136" s="33" t="s">
        <v>8116</v>
      </c>
      <c r="L2136" s="33">
        <v>6417</v>
      </c>
      <c r="M2136" s="33">
        <v>1</v>
      </c>
      <c r="N2136" s="33">
        <v>3</v>
      </c>
      <c r="O2136" s="33" t="s">
        <v>4448</v>
      </c>
      <c r="P2136" s="15">
        <v>1</v>
      </c>
      <c r="Q2136" s="15" t="str">
        <f>IF($B2136=2014,$P2136,"")</f>
        <v/>
      </c>
      <c r="R2136" s="15" t="str">
        <f>IF($B2136=2015,$P2136,"")</f>
        <v/>
      </c>
      <c r="S2136" s="15" t="str">
        <f>IF($B2136=2016,$P2136,"")</f>
        <v/>
      </c>
      <c r="T2136" s="15" t="str">
        <f>IF($B2136=2017,$P2136,"")</f>
        <v/>
      </c>
      <c r="U2136" s="15" t="str">
        <f>IF($B2136=2018,$P2136,"")</f>
        <v/>
      </c>
      <c r="V2136" s="15" t="str">
        <f>IF($B2136=2019,$P2136,"")</f>
        <v/>
      </c>
      <c r="W2136" s="15" t="str">
        <f>IF($B2136=2020,$P2136,"")</f>
        <v/>
      </c>
      <c r="X2136" s="6" t="str">
        <f>IF($B2136=2021,$P2136,"")</f>
        <v/>
      </c>
      <c r="Y2136" s="6" t="str">
        <f>IF($B2136=2022,$P2136,"")</f>
        <v/>
      </c>
      <c r="Z2136" s="6" t="str">
        <f>IF($B2136=2023,$P2136,"")</f>
        <v/>
      </c>
      <c r="AA2136" s="6">
        <f>IF($B2136=2024,$P2136,"")</f>
        <v>1</v>
      </c>
      <c r="AB2136" s="15" t="str">
        <f>IF($B2136=2025,$P2136,"")</f>
        <v/>
      </c>
    </row>
    <row r="2137" spans="1:28" x14ac:dyDescent="0.25">
      <c r="A2137" s="30">
        <v>837</v>
      </c>
      <c r="B2137" s="30">
        <v>2024</v>
      </c>
      <c r="C2137" s="30" t="s">
        <v>159</v>
      </c>
      <c r="D2137" s="31">
        <f>DATE(B2137,N2137,M2137)</f>
        <v>45361</v>
      </c>
      <c r="E2137" s="32">
        <v>1630</v>
      </c>
      <c r="F2137" s="33" t="s">
        <v>454</v>
      </c>
      <c r="G2137" s="33" t="s">
        <v>461</v>
      </c>
      <c r="H2137" s="33"/>
      <c r="I2137" s="7" t="s">
        <v>5216</v>
      </c>
      <c r="J2137" s="34" t="s">
        <v>8180</v>
      </c>
      <c r="K2137" s="33" t="s">
        <v>8116</v>
      </c>
      <c r="L2137" s="33">
        <v>6418</v>
      </c>
      <c r="M2137" s="33">
        <v>10</v>
      </c>
      <c r="N2137" s="33">
        <v>3</v>
      </c>
      <c r="O2137" s="33" t="s">
        <v>4448</v>
      </c>
      <c r="P2137" s="15">
        <v>1</v>
      </c>
      <c r="Q2137" s="15" t="str">
        <f>IF($B2137=2014,$P2137,"")</f>
        <v/>
      </c>
      <c r="R2137" s="15" t="str">
        <f>IF($B2137=2015,$P2137,"")</f>
        <v/>
      </c>
      <c r="S2137" s="15" t="str">
        <f>IF($B2137=2016,$P2137,"")</f>
        <v/>
      </c>
      <c r="T2137" s="15" t="str">
        <f>IF($B2137=2017,$P2137,"")</f>
        <v/>
      </c>
      <c r="U2137" s="15" t="str">
        <f>IF($B2137=2018,$P2137,"")</f>
        <v/>
      </c>
      <c r="V2137" s="15" t="str">
        <f>IF($B2137=2019,$P2137,"")</f>
        <v/>
      </c>
      <c r="W2137" s="15" t="str">
        <f>IF($B2137=2020,$P2137,"")</f>
        <v/>
      </c>
      <c r="X2137" s="6" t="str">
        <f>IF($B2137=2021,$P2137,"")</f>
        <v/>
      </c>
      <c r="Y2137" s="6" t="str">
        <f>IF($B2137=2022,$P2137,"")</f>
        <v/>
      </c>
      <c r="Z2137" s="6" t="str">
        <f>IF($B2137=2023,$P2137,"")</f>
        <v/>
      </c>
      <c r="AA2137" s="6">
        <f>IF($B2137=2024,$P2137,"")</f>
        <v>1</v>
      </c>
      <c r="AB2137" s="15" t="str">
        <f>IF($B2137=2025,$P2137,"")</f>
        <v/>
      </c>
    </row>
    <row r="2138" spans="1:28" x14ac:dyDescent="0.25">
      <c r="A2138" s="30">
        <v>837</v>
      </c>
      <c r="B2138" s="30">
        <v>2024</v>
      </c>
      <c r="C2138" s="30" t="s">
        <v>628</v>
      </c>
      <c r="D2138" s="31">
        <f>DATE(B2138,N2138,M2138)</f>
        <v>45605</v>
      </c>
      <c r="E2138" s="32">
        <v>1500</v>
      </c>
      <c r="F2138" s="35" t="s">
        <v>454</v>
      </c>
      <c r="G2138" s="35" t="s">
        <v>461</v>
      </c>
      <c r="H2138" s="35"/>
      <c r="I2138" s="7" t="s">
        <v>5216</v>
      </c>
      <c r="J2138" s="34" t="s">
        <v>8722</v>
      </c>
      <c r="K2138" s="33" t="s">
        <v>8116</v>
      </c>
      <c r="L2138" s="33">
        <v>6509</v>
      </c>
      <c r="M2138" s="33">
        <v>9</v>
      </c>
      <c r="N2138" s="33">
        <v>11</v>
      </c>
      <c r="O2138" s="33" t="s">
        <v>4448</v>
      </c>
      <c r="P2138" s="15">
        <v>1</v>
      </c>
      <c r="Q2138" s="15" t="str">
        <f>IF($B2138=2014,$P2138,"")</f>
        <v/>
      </c>
      <c r="R2138" s="15" t="str">
        <f>IF($B2138=2015,$P2138,"")</f>
        <v/>
      </c>
      <c r="S2138" s="15" t="str">
        <f>IF($B2138=2016,$P2138,"")</f>
        <v/>
      </c>
      <c r="T2138" s="15" t="str">
        <f>IF($B2138=2017,$P2138,"")</f>
        <v/>
      </c>
      <c r="U2138" s="15" t="str">
        <f>IF($B2138=2018,$P2138,"")</f>
        <v/>
      </c>
      <c r="V2138" s="15" t="str">
        <f>IF($B2138=2019,$P2138,"")</f>
        <v/>
      </c>
      <c r="W2138" s="15" t="str">
        <f>IF($B2138=2020,$P2138,"")</f>
        <v/>
      </c>
      <c r="X2138" s="6" t="str">
        <f>IF($B2138=2021,$P2138,"")</f>
        <v/>
      </c>
      <c r="Y2138" s="6" t="str">
        <f>IF($B2138=2022,$P2138,"")</f>
        <v/>
      </c>
      <c r="Z2138" s="6" t="str">
        <f>IF($B2138=2023,$P2138,"")</f>
        <v/>
      </c>
      <c r="AA2138" s="6">
        <f>IF($B2138=2024,$P2138,"")</f>
        <v>1</v>
      </c>
      <c r="AB2138" s="15" t="str">
        <f>IF($B2138=2025,$P2138,"")</f>
        <v/>
      </c>
    </row>
    <row r="2139" spans="1:28" ht="24" x14ac:dyDescent="0.25">
      <c r="A2139" s="30">
        <v>837</v>
      </c>
      <c r="B2139" s="30">
        <v>2024</v>
      </c>
      <c r="C2139" s="30" t="s">
        <v>179</v>
      </c>
      <c r="D2139" s="31">
        <f>DATE(B2139,N2139,M2139)</f>
        <v>45614</v>
      </c>
      <c r="E2139" s="32">
        <v>1608</v>
      </c>
      <c r="F2139" s="33" t="s">
        <v>454</v>
      </c>
      <c r="G2139" s="33" t="s">
        <v>461</v>
      </c>
      <c r="H2139" s="33"/>
      <c r="I2139" s="7" t="s">
        <v>5216</v>
      </c>
      <c r="J2139" s="34" t="s">
        <v>8798</v>
      </c>
      <c r="K2139" s="33" t="s">
        <v>102</v>
      </c>
      <c r="L2139" s="33">
        <v>6510</v>
      </c>
      <c r="M2139" s="33">
        <v>18</v>
      </c>
      <c r="N2139" s="33">
        <v>11</v>
      </c>
      <c r="O2139" s="33"/>
      <c r="P2139" s="15">
        <v>1</v>
      </c>
      <c r="Q2139" s="15" t="str">
        <f>IF($B2139=2014,$P2139,"")</f>
        <v/>
      </c>
      <c r="R2139" s="15" t="str">
        <f>IF($B2139=2015,$P2139,"")</f>
        <v/>
      </c>
      <c r="S2139" s="15" t="str">
        <f>IF($B2139=2016,$P2139,"")</f>
        <v/>
      </c>
      <c r="T2139" s="15" t="str">
        <f>IF($B2139=2017,$P2139,"")</f>
        <v/>
      </c>
      <c r="U2139" s="15" t="str">
        <f>IF($B2139=2018,$P2139,"")</f>
        <v/>
      </c>
      <c r="V2139" s="15" t="str">
        <f>IF($B2139=2019,$P2139,"")</f>
        <v/>
      </c>
      <c r="W2139" s="15" t="str">
        <f>IF($B2139=2020,$P2139,"")</f>
        <v/>
      </c>
      <c r="X2139" s="6" t="str">
        <f>IF($B2139=2021,$P2139,"")</f>
        <v/>
      </c>
      <c r="Y2139" s="6" t="str">
        <f>IF($B2139=2022,$P2139,"")</f>
        <v/>
      </c>
      <c r="Z2139" s="6" t="str">
        <f>IF($B2139=2023,$P2139,"")</f>
        <v/>
      </c>
      <c r="AA2139" s="6">
        <f>IF($B2139=2024,$P2139,"")</f>
        <v>1</v>
      </c>
      <c r="AB2139" s="15" t="str">
        <f>IF($B2139=2025,$P2139,"")</f>
        <v/>
      </c>
    </row>
    <row r="2140" spans="1:28" x14ac:dyDescent="0.25">
      <c r="A2140" s="30">
        <v>837</v>
      </c>
      <c r="B2140" s="30">
        <v>2024</v>
      </c>
      <c r="C2140" s="30" t="s">
        <v>189</v>
      </c>
      <c r="D2140" s="31">
        <f>DATE(B2140,N2140,M2140)</f>
        <v>45616</v>
      </c>
      <c r="E2140" s="32">
        <v>1500</v>
      </c>
      <c r="F2140" s="33" t="s">
        <v>454</v>
      </c>
      <c r="G2140" s="33" t="s">
        <v>461</v>
      </c>
      <c r="H2140" s="33"/>
      <c r="I2140" s="7" t="s">
        <v>5216</v>
      </c>
      <c r="J2140" s="34" t="s">
        <v>8799</v>
      </c>
      <c r="K2140" s="33" t="s">
        <v>8116</v>
      </c>
      <c r="L2140" s="33">
        <v>6510</v>
      </c>
      <c r="M2140" s="33">
        <v>20</v>
      </c>
      <c r="N2140" s="33">
        <v>11</v>
      </c>
      <c r="O2140" s="33" t="s">
        <v>4448</v>
      </c>
      <c r="P2140" s="15">
        <v>1</v>
      </c>
      <c r="Q2140" s="15" t="str">
        <f>IF($B2140=2014,$P2140,"")</f>
        <v/>
      </c>
      <c r="R2140" s="15" t="str">
        <f>IF($B2140=2015,$P2140,"")</f>
        <v/>
      </c>
      <c r="S2140" s="15" t="str">
        <f>IF($B2140=2016,$P2140,"")</f>
        <v/>
      </c>
      <c r="T2140" s="15" t="str">
        <f>IF($B2140=2017,$P2140,"")</f>
        <v/>
      </c>
      <c r="U2140" s="15" t="str">
        <f>IF($B2140=2018,$P2140,"")</f>
        <v/>
      </c>
      <c r="V2140" s="15" t="str">
        <f>IF($B2140=2019,$P2140,"")</f>
        <v/>
      </c>
      <c r="W2140" s="15" t="str">
        <f>IF($B2140=2020,$P2140,"")</f>
        <v/>
      </c>
      <c r="X2140" s="6" t="str">
        <f>IF($B2140=2021,$P2140,"")</f>
        <v/>
      </c>
      <c r="Y2140" s="6" t="str">
        <f>IF($B2140=2022,$P2140,"")</f>
        <v/>
      </c>
      <c r="Z2140" s="6" t="str">
        <f>IF($B2140=2023,$P2140,"")</f>
        <v/>
      </c>
      <c r="AA2140" s="6">
        <f>IF($B2140=2024,$P2140,"")</f>
        <v>1</v>
      </c>
      <c r="AB2140" s="15" t="str">
        <f>IF($B2140=2025,$P2140,"")</f>
        <v/>
      </c>
    </row>
    <row r="2141" spans="1:28" x14ac:dyDescent="0.25">
      <c r="A2141" s="3">
        <v>837</v>
      </c>
      <c r="B2141" s="5">
        <v>2015</v>
      </c>
      <c r="C2141" s="3" t="s">
        <v>116</v>
      </c>
      <c r="D2141" s="4">
        <f>DATE(B2141,N2141,M2141)</f>
        <v>42064</v>
      </c>
      <c r="E2141" s="5">
        <v>2000</v>
      </c>
      <c r="F2141" s="6" t="s">
        <v>454</v>
      </c>
      <c r="G2141" s="6" t="s">
        <v>461</v>
      </c>
      <c r="H2141" s="27"/>
      <c r="I2141" s="9" t="s">
        <v>5318</v>
      </c>
      <c r="J2141" s="9" t="s">
        <v>656</v>
      </c>
      <c r="K2141" s="6" t="s">
        <v>144</v>
      </c>
      <c r="L2141" s="6">
        <v>5617</v>
      </c>
      <c r="M2141" s="6">
        <v>1</v>
      </c>
      <c r="N2141" s="6">
        <v>3</v>
      </c>
      <c r="O2141" s="6" t="s">
        <v>14</v>
      </c>
      <c r="P2141" s="15">
        <v>1</v>
      </c>
      <c r="Q2141" s="15" t="str">
        <f>IF($B2141=2014,$P2141,"")</f>
        <v/>
      </c>
      <c r="R2141" s="15">
        <f>IF($B2141=2015,$P2141,"")</f>
        <v>1</v>
      </c>
      <c r="S2141" s="15" t="str">
        <f>IF($B2141=2016,$P2141,"")</f>
        <v/>
      </c>
      <c r="T2141" s="15" t="str">
        <f>IF($B2141=2017,$P2141,"")</f>
        <v/>
      </c>
      <c r="U2141" s="15" t="str">
        <f>IF($B2141=2018,$P2141,"")</f>
        <v/>
      </c>
      <c r="V2141" s="15" t="str">
        <f>IF($B2141=2019,$P2141,"")</f>
        <v/>
      </c>
      <c r="W2141" s="15" t="str">
        <f>IF($B2141=2020,$P2141,"")</f>
        <v/>
      </c>
      <c r="X2141" s="6" t="str">
        <f>IF($B2141=2021,$P2141,"")</f>
        <v/>
      </c>
      <c r="Y2141" s="6" t="str">
        <f>IF($B2141=2022,$P2141,"")</f>
        <v/>
      </c>
      <c r="Z2141" s="6" t="str">
        <f>IF($B2141=2023,$P2141,"")</f>
        <v/>
      </c>
      <c r="AA2141" s="6" t="str">
        <f>IF($B2141=2024,$P2141,"")</f>
        <v/>
      </c>
      <c r="AB2141" s="15" t="str">
        <f>IF($B2141=2025,$P2141,"")</f>
        <v/>
      </c>
    </row>
    <row r="2142" spans="1:28" x14ac:dyDescent="0.25">
      <c r="A2142" s="30">
        <v>837</v>
      </c>
      <c r="B2142" s="30">
        <v>2024</v>
      </c>
      <c r="C2142" s="30" t="s">
        <v>1057</v>
      </c>
      <c r="D2142" s="31">
        <f>DATE(B2142,N2142,M2142)</f>
        <v>45368</v>
      </c>
      <c r="E2142" s="32">
        <v>1701</v>
      </c>
      <c r="F2142" s="33" t="s">
        <v>454</v>
      </c>
      <c r="G2142" s="33" t="s">
        <v>461</v>
      </c>
      <c r="H2142" s="33"/>
      <c r="I2142" s="34" t="s">
        <v>8216</v>
      </c>
      <c r="J2142" s="34" t="s">
        <v>8179</v>
      </c>
      <c r="K2142" s="33" t="s">
        <v>8116</v>
      </c>
      <c r="L2142" s="33">
        <v>6418</v>
      </c>
      <c r="M2142" s="33">
        <v>17</v>
      </c>
      <c r="N2142" s="33">
        <v>3</v>
      </c>
      <c r="O2142" s="33" t="s">
        <v>4448</v>
      </c>
      <c r="P2142" s="15">
        <v>1</v>
      </c>
      <c r="Q2142" s="15" t="str">
        <f>IF($B2142=2014,$P2142,"")</f>
        <v/>
      </c>
      <c r="R2142" s="15" t="str">
        <f>IF($B2142=2015,$P2142,"")</f>
        <v/>
      </c>
      <c r="S2142" s="15" t="str">
        <f>IF($B2142=2016,$P2142,"")</f>
        <v/>
      </c>
      <c r="T2142" s="15" t="str">
        <f>IF($B2142=2017,$P2142,"")</f>
        <v/>
      </c>
      <c r="U2142" s="15" t="str">
        <f>IF($B2142=2018,$P2142,"")</f>
        <v/>
      </c>
      <c r="V2142" s="15" t="str">
        <f>IF($B2142=2019,$P2142,"")</f>
        <v/>
      </c>
      <c r="W2142" s="15" t="str">
        <f>IF($B2142=2020,$P2142,"")</f>
        <v/>
      </c>
      <c r="X2142" s="6" t="str">
        <f>IF($B2142=2021,$P2142,"")</f>
        <v/>
      </c>
      <c r="Y2142" s="6" t="str">
        <f>IF($B2142=2022,$P2142,"")</f>
        <v/>
      </c>
      <c r="Z2142" s="6" t="str">
        <f>IF($B2142=2023,$P2142,"")</f>
        <v/>
      </c>
      <c r="AA2142" s="6">
        <f>IF($B2142=2024,$P2142,"")</f>
        <v>1</v>
      </c>
      <c r="AB2142" s="15" t="str">
        <f>IF($B2142=2025,$P2142,"")</f>
        <v/>
      </c>
    </row>
    <row r="2143" spans="1:28" x14ac:dyDescent="0.25">
      <c r="A2143" s="3">
        <v>837</v>
      </c>
      <c r="B2143" s="3">
        <v>2020</v>
      </c>
      <c r="C2143" s="3" t="s">
        <v>161</v>
      </c>
      <c r="D2143" s="4">
        <f>DATE(B2143,N2143,M2143)</f>
        <v>44139</v>
      </c>
      <c r="E2143" s="5">
        <v>1529</v>
      </c>
      <c r="F2143" s="6" t="s">
        <v>454</v>
      </c>
      <c r="G2143" s="6" t="s">
        <v>476</v>
      </c>
      <c r="H2143" s="27"/>
      <c r="I2143" s="7" t="s">
        <v>6656</v>
      </c>
      <c r="J2143" s="7" t="s">
        <v>5612</v>
      </c>
      <c r="K2143" s="6" t="s">
        <v>102</v>
      </c>
      <c r="L2143" s="6">
        <v>6109</v>
      </c>
      <c r="M2143" s="6">
        <v>4</v>
      </c>
      <c r="N2143" s="6">
        <v>11</v>
      </c>
      <c r="P2143" s="15">
        <v>1</v>
      </c>
      <c r="Q2143" s="15" t="str">
        <f>IF($B2143=2014,$P2143,"")</f>
        <v/>
      </c>
      <c r="R2143" s="15" t="str">
        <f>IF($B2143=2015,$P2143,"")</f>
        <v/>
      </c>
      <c r="S2143" s="15" t="str">
        <f>IF($B2143=2016,$P2143,"")</f>
        <v/>
      </c>
      <c r="T2143" s="15" t="str">
        <f>IF($B2143=2017,$P2143,"")</f>
        <v/>
      </c>
      <c r="U2143" s="15" t="str">
        <f>IF($B2143=2018,$P2143,"")</f>
        <v/>
      </c>
      <c r="V2143" s="15" t="str">
        <f>IF($B2143=2019,$P2143,"")</f>
        <v/>
      </c>
      <c r="W2143" s="15">
        <f>IF($B2143=2020,$P2143,"")</f>
        <v>1</v>
      </c>
      <c r="X2143" s="6" t="str">
        <f>IF($B2143=2021,$P2143,"")</f>
        <v/>
      </c>
      <c r="Y2143" s="6" t="str">
        <f>IF($B2143=2022,$P2143,"")</f>
        <v/>
      </c>
      <c r="Z2143" s="6" t="str">
        <f>IF($B2143=2023,$P2143,"")</f>
        <v/>
      </c>
      <c r="AA2143" s="6" t="str">
        <f>IF($B2143=2024,$P2143,"")</f>
        <v/>
      </c>
      <c r="AB2143" s="15" t="str">
        <f>IF($B2143=2025,$P2143,"")</f>
        <v/>
      </c>
    </row>
    <row r="2144" spans="1:28" x14ac:dyDescent="0.25">
      <c r="A2144" s="3">
        <v>837</v>
      </c>
      <c r="B2144" s="3">
        <v>2022</v>
      </c>
      <c r="C2144" s="3" t="s">
        <v>369</v>
      </c>
      <c r="D2144" s="4">
        <v>44571</v>
      </c>
      <c r="E2144" s="5">
        <v>1532</v>
      </c>
      <c r="F2144" s="10" t="s">
        <v>454</v>
      </c>
      <c r="G2144" s="10" t="s">
        <v>476</v>
      </c>
      <c r="H2144" s="27"/>
      <c r="I2144" s="7" t="s">
        <v>6656</v>
      </c>
      <c r="J2144" s="7" t="s">
        <v>6063</v>
      </c>
      <c r="K2144" s="6" t="s">
        <v>94</v>
      </c>
      <c r="L2144" s="6">
        <v>6214</v>
      </c>
      <c r="M2144" s="6">
        <v>10</v>
      </c>
      <c r="N2144" s="6">
        <v>1</v>
      </c>
      <c r="P2144" s="15">
        <v>1</v>
      </c>
      <c r="Q2144" s="15" t="str">
        <f>IF($B2144=2014,$P2144,"")</f>
        <v/>
      </c>
      <c r="R2144" s="15" t="str">
        <f>IF($B2144=2015,$P2144,"")</f>
        <v/>
      </c>
      <c r="S2144" s="15" t="str">
        <f>IF($B2144=2016,$P2144,"")</f>
        <v/>
      </c>
      <c r="T2144" s="15" t="str">
        <f>IF($B2144=2017,$P2144,"")</f>
        <v/>
      </c>
      <c r="U2144" s="15" t="str">
        <f>IF($B2144=2018,$P2144,"")</f>
        <v/>
      </c>
      <c r="V2144" s="15" t="str">
        <f>IF($B2144=2019,$P2144,"")</f>
        <v/>
      </c>
      <c r="W2144" s="15" t="str">
        <f>IF($B2144=2020,$P2144,"")</f>
        <v/>
      </c>
      <c r="X2144" s="6" t="str">
        <f>IF($B2144=2021,$P2144,"")</f>
        <v/>
      </c>
      <c r="Y2144" s="6">
        <f>IF($B2144=2022,$P2144,"")</f>
        <v>1</v>
      </c>
      <c r="Z2144" s="6" t="str">
        <f>IF($B2144=2023,$P2144,"")</f>
        <v/>
      </c>
      <c r="AA2144" s="6" t="str">
        <f>IF($B2144=2024,$P2144,"")</f>
        <v/>
      </c>
      <c r="AB2144" s="15" t="str">
        <f>IF($B2144=2025,$P2144,"")</f>
        <v/>
      </c>
    </row>
    <row r="2145" spans="1:28" x14ac:dyDescent="0.25">
      <c r="A2145" s="3">
        <v>837</v>
      </c>
      <c r="B2145" s="3">
        <v>2022</v>
      </c>
      <c r="C2145" s="3" t="s">
        <v>121</v>
      </c>
      <c r="D2145" s="4">
        <v>44816</v>
      </c>
      <c r="E2145" s="5">
        <v>1743</v>
      </c>
      <c r="F2145" s="10" t="s">
        <v>454</v>
      </c>
      <c r="G2145" s="10" t="s">
        <v>476</v>
      </c>
      <c r="H2145" s="27"/>
      <c r="I2145" s="7" t="s">
        <v>6656</v>
      </c>
      <c r="J2145" s="7" t="s">
        <v>6657</v>
      </c>
      <c r="K2145" s="6" t="s">
        <v>102</v>
      </c>
      <c r="L2145" s="6">
        <v>6305</v>
      </c>
      <c r="M2145" s="6">
        <v>12</v>
      </c>
      <c r="N2145" s="6">
        <v>9</v>
      </c>
      <c r="P2145" s="15">
        <v>1</v>
      </c>
      <c r="Q2145" s="15" t="str">
        <f>IF($B2145=2014,$P2145,"")</f>
        <v/>
      </c>
      <c r="R2145" s="15" t="str">
        <f>IF($B2145=2015,$P2145,"")</f>
        <v/>
      </c>
      <c r="S2145" s="15" t="str">
        <f>IF($B2145=2016,$P2145,"")</f>
        <v/>
      </c>
      <c r="T2145" s="15" t="str">
        <f>IF($B2145=2017,$P2145,"")</f>
        <v/>
      </c>
      <c r="U2145" s="15" t="str">
        <f>IF($B2145=2018,$P2145,"")</f>
        <v/>
      </c>
      <c r="V2145" s="15" t="str">
        <f>IF($B2145=2019,$P2145,"")</f>
        <v/>
      </c>
      <c r="W2145" s="15" t="str">
        <f>IF($B2145=2020,$P2145,"")</f>
        <v/>
      </c>
      <c r="X2145" s="6" t="str">
        <f>IF($B2145=2021,$P2145,"")</f>
        <v/>
      </c>
      <c r="Y2145" s="6">
        <f>IF($B2145=2022,$P2145,"")</f>
        <v>1</v>
      </c>
      <c r="Z2145" s="6" t="str">
        <f>IF($B2145=2023,$P2145,"")</f>
        <v/>
      </c>
      <c r="AA2145" s="6" t="str">
        <f>IF($B2145=2024,$P2145,"")</f>
        <v/>
      </c>
      <c r="AB2145" s="15" t="str">
        <f>IF($B2145=2025,$P2145,"")</f>
        <v/>
      </c>
    </row>
    <row r="2146" spans="1:28" x14ac:dyDescent="0.25">
      <c r="A2146" s="3">
        <v>837</v>
      </c>
      <c r="B2146" s="3">
        <v>2023</v>
      </c>
      <c r="C2146" s="3" t="s">
        <v>202</v>
      </c>
      <c r="D2146" s="4">
        <f>DATE(B2146,N2146,M2146)</f>
        <v>45213</v>
      </c>
      <c r="E2146" s="5">
        <v>1656</v>
      </c>
      <c r="F2146" s="6" t="s">
        <v>454</v>
      </c>
      <c r="G2146" s="10" t="s">
        <v>476</v>
      </c>
      <c r="H2146" s="27"/>
      <c r="I2146" s="7" t="s">
        <v>7795</v>
      </c>
      <c r="J2146" s="7" t="s">
        <v>7707</v>
      </c>
      <c r="K2146" s="6" t="s">
        <v>7708</v>
      </c>
      <c r="L2146" s="6">
        <v>6408</v>
      </c>
      <c r="M2146" s="6">
        <v>14</v>
      </c>
      <c r="N2146" s="6">
        <v>10</v>
      </c>
      <c r="P2146" s="15">
        <v>1</v>
      </c>
      <c r="Q2146" s="15" t="str">
        <f>IF($B2146=2014,$P2146,"")</f>
        <v/>
      </c>
      <c r="R2146" s="15" t="str">
        <f>IF($B2146=2015,$P2146,"")</f>
        <v/>
      </c>
      <c r="S2146" s="15" t="str">
        <f>IF($B2146=2016,$P2146,"")</f>
        <v/>
      </c>
      <c r="T2146" s="15" t="str">
        <f>IF($B2146=2017,$P2146,"")</f>
        <v/>
      </c>
      <c r="U2146" s="15" t="str">
        <f>IF($B2146=2018,$P2146,"")</f>
        <v/>
      </c>
      <c r="V2146" s="15" t="str">
        <f>IF($B2146=2019,$P2146,"")</f>
        <v/>
      </c>
      <c r="W2146" s="15" t="str">
        <f>IF($B2146=2020,$P2146,"")</f>
        <v/>
      </c>
      <c r="X2146" s="6" t="str">
        <f>IF($B2146=2021,$P2146,"")</f>
        <v/>
      </c>
      <c r="Y2146" s="6" t="str">
        <f>IF($B2146=2022,$P2146,"")</f>
        <v/>
      </c>
      <c r="Z2146" s="6">
        <f>IF($B2146=2023,$P2146,"")</f>
        <v>1</v>
      </c>
      <c r="AA2146" s="6" t="str">
        <f>IF($B2146=2024,$P2146,"")</f>
        <v/>
      </c>
      <c r="AB2146" s="15" t="str">
        <f>IF($B2146=2025,$P2146,"")</f>
        <v/>
      </c>
    </row>
    <row r="2147" spans="1:28" x14ac:dyDescent="0.25">
      <c r="A2147" s="3">
        <v>837</v>
      </c>
      <c r="B2147" s="3">
        <v>2023</v>
      </c>
      <c r="C2147" s="3" t="s">
        <v>491</v>
      </c>
      <c r="D2147" s="4">
        <f>DATE(B2147,N2147,M2147)</f>
        <v>45225</v>
      </c>
      <c r="E2147" s="5">
        <v>1700</v>
      </c>
      <c r="F2147" s="6" t="s">
        <v>454</v>
      </c>
      <c r="G2147" s="10" t="s">
        <v>476</v>
      </c>
      <c r="H2147" s="27"/>
      <c r="I2147" s="7" t="s">
        <v>7795</v>
      </c>
      <c r="J2147" s="7" t="s">
        <v>7709</v>
      </c>
      <c r="K2147" s="6" t="s">
        <v>5783</v>
      </c>
      <c r="L2147" s="6">
        <v>6408</v>
      </c>
      <c r="M2147" s="6">
        <v>26</v>
      </c>
      <c r="N2147" s="6">
        <v>10</v>
      </c>
      <c r="P2147" s="15">
        <v>1</v>
      </c>
      <c r="Q2147" s="15" t="str">
        <f>IF($B2147=2014,$P2147,"")</f>
        <v/>
      </c>
      <c r="R2147" s="15" t="str">
        <f>IF($B2147=2015,$P2147,"")</f>
        <v/>
      </c>
      <c r="S2147" s="15" t="str">
        <f>IF($B2147=2016,$P2147,"")</f>
        <v/>
      </c>
      <c r="T2147" s="15" t="str">
        <f>IF($B2147=2017,$P2147,"")</f>
        <v/>
      </c>
      <c r="U2147" s="15" t="str">
        <f>IF($B2147=2018,$P2147,"")</f>
        <v/>
      </c>
      <c r="V2147" s="15" t="str">
        <f>IF($B2147=2019,$P2147,"")</f>
        <v/>
      </c>
      <c r="W2147" s="15" t="str">
        <f>IF($B2147=2020,$P2147,"")</f>
        <v/>
      </c>
      <c r="X2147" s="6" t="str">
        <f>IF($B2147=2021,$P2147,"")</f>
        <v/>
      </c>
      <c r="Y2147" s="6" t="str">
        <f>IF($B2147=2022,$P2147,"")</f>
        <v/>
      </c>
      <c r="Z2147" s="6">
        <f>IF($B2147=2023,$P2147,"")</f>
        <v>1</v>
      </c>
      <c r="AA2147" s="6" t="str">
        <f>IF($B2147=2024,$P2147,"")</f>
        <v/>
      </c>
      <c r="AB2147" s="15" t="str">
        <f>IF($B2147=2025,$P2147,"")</f>
        <v/>
      </c>
    </row>
    <row r="2148" spans="1:28" x14ac:dyDescent="0.25">
      <c r="A2148" s="3">
        <v>837</v>
      </c>
      <c r="B2148" s="5">
        <v>2015</v>
      </c>
      <c r="C2148" s="3" t="s">
        <v>191</v>
      </c>
      <c r="D2148" s="4">
        <f>DATE(B2148,N2148,M2148)</f>
        <v>42222</v>
      </c>
      <c r="E2148" s="5">
        <v>1930</v>
      </c>
      <c r="F2148" s="6" t="s">
        <v>454</v>
      </c>
      <c r="G2148" s="6" t="s">
        <v>464</v>
      </c>
      <c r="H2148" s="27"/>
      <c r="I2148" s="9" t="s">
        <v>8223</v>
      </c>
      <c r="J2148" s="9" t="s">
        <v>657</v>
      </c>
      <c r="K2148" s="6" t="s">
        <v>43</v>
      </c>
      <c r="L2148" s="6">
        <v>5602</v>
      </c>
      <c r="M2148" s="6">
        <v>6</v>
      </c>
      <c r="N2148" s="6">
        <v>8</v>
      </c>
      <c r="P2148" s="15">
        <v>1</v>
      </c>
      <c r="Q2148" s="15" t="str">
        <f>IF($B2148=2014,$P2148,"")</f>
        <v/>
      </c>
      <c r="R2148" s="15">
        <f>IF($B2148=2015,$P2148,"")</f>
        <v>1</v>
      </c>
      <c r="S2148" s="15" t="str">
        <f>IF($B2148=2016,$P2148,"")</f>
        <v/>
      </c>
      <c r="T2148" s="15" t="str">
        <f>IF($B2148=2017,$P2148,"")</f>
        <v/>
      </c>
      <c r="U2148" s="15" t="str">
        <f>IF($B2148=2018,$P2148,"")</f>
        <v/>
      </c>
      <c r="V2148" s="15" t="str">
        <f>IF($B2148=2019,$P2148,"")</f>
        <v/>
      </c>
      <c r="W2148" s="15" t="str">
        <f>IF($B2148=2020,$P2148,"")</f>
        <v/>
      </c>
      <c r="X2148" s="6" t="str">
        <f>IF($B2148=2021,$P2148,"")</f>
        <v/>
      </c>
      <c r="Y2148" s="6" t="str">
        <f>IF($B2148=2022,$P2148,"")</f>
        <v/>
      </c>
      <c r="Z2148" s="6" t="str">
        <f>IF($B2148=2023,$P2148,"")</f>
        <v/>
      </c>
      <c r="AA2148" s="6" t="str">
        <f>IF($B2148=2024,$P2148,"")</f>
        <v/>
      </c>
      <c r="AB2148" s="15" t="str">
        <f>IF($B2148=2025,$P2148,"")</f>
        <v/>
      </c>
    </row>
    <row r="2149" spans="1:28" x14ac:dyDescent="0.25">
      <c r="A2149" s="3">
        <v>837</v>
      </c>
      <c r="B2149" s="5">
        <v>2015</v>
      </c>
      <c r="C2149" s="3" t="s">
        <v>185</v>
      </c>
      <c r="D2149" s="4">
        <f>DATE(B2149,N2149,M2149)</f>
        <v>42260</v>
      </c>
      <c r="E2149" s="5">
        <v>130</v>
      </c>
      <c r="F2149" s="6" t="s">
        <v>454</v>
      </c>
      <c r="G2149" s="6" t="s">
        <v>464</v>
      </c>
      <c r="H2149" s="27"/>
      <c r="I2149" s="9" t="s">
        <v>8223</v>
      </c>
      <c r="J2149" s="9" t="s">
        <v>657</v>
      </c>
      <c r="K2149" s="6" t="s">
        <v>43</v>
      </c>
      <c r="L2149" s="6">
        <v>5605</v>
      </c>
      <c r="M2149" s="6">
        <v>13</v>
      </c>
      <c r="N2149" s="6">
        <v>9</v>
      </c>
      <c r="P2149" s="15">
        <v>1</v>
      </c>
      <c r="Q2149" s="15" t="str">
        <f>IF($B2149=2014,$P2149,"")</f>
        <v/>
      </c>
      <c r="R2149" s="15">
        <f>IF($B2149=2015,$P2149,"")</f>
        <v>1</v>
      </c>
      <c r="S2149" s="15" t="str">
        <f>IF($B2149=2016,$P2149,"")</f>
        <v/>
      </c>
      <c r="T2149" s="15" t="str">
        <f>IF($B2149=2017,$P2149,"")</f>
        <v/>
      </c>
      <c r="U2149" s="15" t="str">
        <f>IF($B2149=2018,$P2149,"")</f>
        <v/>
      </c>
      <c r="V2149" s="15" t="str">
        <f>IF($B2149=2019,$P2149,"")</f>
        <v/>
      </c>
      <c r="W2149" s="15" t="str">
        <f>IF($B2149=2020,$P2149,"")</f>
        <v/>
      </c>
      <c r="X2149" s="6" t="str">
        <f>IF($B2149=2021,$P2149,"")</f>
        <v/>
      </c>
      <c r="Y2149" s="6" t="str">
        <f>IF($B2149=2022,$P2149,"")</f>
        <v/>
      </c>
      <c r="Z2149" s="6" t="str">
        <f>IF($B2149=2023,$P2149,"")</f>
        <v/>
      </c>
      <c r="AA2149" s="6" t="str">
        <f>IF($B2149=2024,$P2149,"")</f>
        <v/>
      </c>
      <c r="AB2149" s="15" t="str">
        <f>IF($B2149=2025,$P2149,"")</f>
        <v/>
      </c>
    </row>
    <row r="2150" spans="1:28" x14ac:dyDescent="0.25">
      <c r="A2150" s="3">
        <v>837</v>
      </c>
      <c r="B2150" s="5">
        <v>2015</v>
      </c>
      <c r="C2150" s="3" t="s">
        <v>222</v>
      </c>
      <c r="D2150" s="4">
        <f>DATE(B2150,N2150,M2150)</f>
        <v>42284</v>
      </c>
      <c r="E2150" s="5">
        <v>1730</v>
      </c>
      <c r="F2150" s="6" t="s">
        <v>454</v>
      </c>
      <c r="G2150" s="6" t="s">
        <v>464</v>
      </c>
      <c r="H2150" s="27"/>
      <c r="I2150" s="9" t="s">
        <v>8223</v>
      </c>
      <c r="J2150" s="9" t="s">
        <v>658</v>
      </c>
      <c r="K2150" s="6" t="s">
        <v>237</v>
      </c>
      <c r="L2150" s="6">
        <v>5610</v>
      </c>
      <c r="M2150" s="6">
        <v>7</v>
      </c>
      <c r="N2150" s="6">
        <v>10</v>
      </c>
      <c r="O2150" s="6" t="s">
        <v>14</v>
      </c>
      <c r="P2150" s="15">
        <v>1</v>
      </c>
      <c r="Q2150" s="15" t="str">
        <f>IF($B2150=2014,$P2150,"")</f>
        <v/>
      </c>
      <c r="R2150" s="15">
        <f>IF($B2150=2015,$P2150,"")</f>
        <v>1</v>
      </c>
      <c r="S2150" s="15" t="str">
        <f>IF($B2150=2016,$P2150,"")</f>
        <v/>
      </c>
      <c r="T2150" s="15" t="str">
        <f>IF($B2150=2017,$P2150,"")</f>
        <v/>
      </c>
      <c r="U2150" s="15" t="str">
        <f>IF($B2150=2018,$P2150,"")</f>
        <v/>
      </c>
      <c r="V2150" s="15" t="str">
        <f>IF($B2150=2019,$P2150,"")</f>
        <v/>
      </c>
      <c r="W2150" s="15" t="str">
        <f>IF($B2150=2020,$P2150,"")</f>
        <v/>
      </c>
      <c r="X2150" s="6" t="str">
        <f>IF($B2150=2021,$P2150,"")</f>
        <v/>
      </c>
      <c r="Y2150" s="6" t="str">
        <f>IF($B2150=2022,$P2150,"")</f>
        <v/>
      </c>
      <c r="Z2150" s="6" t="str">
        <f>IF($B2150=2023,$P2150,"")</f>
        <v/>
      </c>
      <c r="AA2150" s="6" t="str">
        <f>IF($B2150=2024,$P2150,"")</f>
        <v/>
      </c>
      <c r="AB2150" s="15" t="str">
        <f>IF($B2150=2025,$P2150,"")</f>
        <v/>
      </c>
    </row>
    <row r="2151" spans="1:28" x14ac:dyDescent="0.25">
      <c r="A2151" s="3">
        <v>837</v>
      </c>
      <c r="B2151" s="5">
        <v>2015</v>
      </c>
      <c r="C2151" s="3" t="s">
        <v>256</v>
      </c>
      <c r="D2151" s="4">
        <f>DATE(B2151,N2151,M2151)</f>
        <v>42362</v>
      </c>
      <c r="E2151" s="5">
        <v>1730</v>
      </c>
      <c r="F2151" s="6" t="s">
        <v>454</v>
      </c>
      <c r="G2151" s="6" t="s">
        <v>464</v>
      </c>
      <c r="H2151" s="27"/>
      <c r="I2151" s="9" t="s">
        <v>8223</v>
      </c>
      <c r="J2151" s="9" t="s">
        <v>659</v>
      </c>
      <c r="K2151" s="6" t="s">
        <v>31</v>
      </c>
      <c r="L2151" s="6">
        <v>5612</v>
      </c>
      <c r="M2151" s="6">
        <v>24</v>
      </c>
      <c r="N2151" s="6">
        <v>12</v>
      </c>
      <c r="P2151" s="15">
        <v>1</v>
      </c>
      <c r="Q2151" s="15" t="str">
        <f>IF($B2151=2014,$P2151,"")</f>
        <v/>
      </c>
      <c r="R2151" s="15">
        <f>IF($B2151=2015,$P2151,"")</f>
        <v>1</v>
      </c>
      <c r="S2151" s="15" t="str">
        <f>IF($B2151=2016,$P2151,"")</f>
        <v/>
      </c>
      <c r="T2151" s="15" t="str">
        <f>IF($B2151=2017,$P2151,"")</f>
        <v/>
      </c>
      <c r="U2151" s="15" t="str">
        <f>IF($B2151=2018,$P2151,"")</f>
        <v/>
      </c>
      <c r="V2151" s="15" t="str">
        <f>IF($B2151=2019,$P2151,"")</f>
        <v/>
      </c>
      <c r="W2151" s="15" t="str">
        <f>IF($B2151=2020,$P2151,"")</f>
        <v/>
      </c>
      <c r="X2151" s="6" t="str">
        <f>IF($B2151=2021,$P2151,"")</f>
        <v/>
      </c>
      <c r="Y2151" s="6" t="str">
        <f>IF($B2151=2022,$P2151,"")</f>
        <v/>
      </c>
      <c r="Z2151" s="6" t="str">
        <f>IF($B2151=2023,$P2151,"")</f>
        <v/>
      </c>
      <c r="AA2151" s="6" t="str">
        <f>IF($B2151=2024,$P2151,"")</f>
        <v/>
      </c>
      <c r="AB2151" s="15" t="str">
        <f>IF($B2151=2025,$P2151,"")</f>
        <v/>
      </c>
    </row>
    <row r="2152" spans="1:28" x14ac:dyDescent="0.25">
      <c r="A2152" s="3">
        <v>837</v>
      </c>
      <c r="B2152" s="5">
        <v>2016</v>
      </c>
      <c r="C2152" s="3" t="s">
        <v>109</v>
      </c>
      <c r="D2152" s="4">
        <f>DATE(B2152,N2152,M2152)</f>
        <v>42436</v>
      </c>
      <c r="E2152" s="5">
        <v>2030</v>
      </c>
      <c r="F2152" s="6" t="s">
        <v>454</v>
      </c>
      <c r="G2152" s="6" t="s">
        <v>464</v>
      </c>
      <c r="H2152" s="27"/>
      <c r="I2152" s="9" t="s">
        <v>8223</v>
      </c>
      <c r="J2152" s="9" t="s">
        <v>660</v>
      </c>
      <c r="K2152" s="6" t="s">
        <v>43</v>
      </c>
      <c r="L2152" s="6">
        <v>5617</v>
      </c>
      <c r="M2152" s="6">
        <v>7</v>
      </c>
      <c r="N2152" s="6">
        <v>3</v>
      </c>
      <c r="P2152" s="15">
        <v>1</v>
      </c>
      <c r="Q2152" s="15" t="str">
        <f>IF($B2152=2014,$P2152,"")</f>
        <v/>
      </c>
      <c r="R2152" s="15" t="str">
        <f>IF($B2152=2015,$P2152,"")</f>
        <v/>
      </c>
      <c r="S2152" s="15">
        <f>IF($B2152=2016,$P2152,"")</f>
        <v>1</v>
      </c>
      <c r="T2152" s="15" t="str">
        <f>IF($B2152=2017,$P2152,"")</f>
        <v/>
      </c>
      <c r="U2152" s="15" t="str">
        <f>IF($B2152=2018,$P2152,"")</f>
        <v/>
      </c>
      <c r="V2152" s="15" t="str">
        <f>IF($B2152=2019,$P2152,"")</f>
        <v/>
      </c>
      <c r="W2152" s="15" t="str">
        <f>IF($B2152=2020,$P2152,"")</f>
        <v/>
      </c>
      <c r="X2152" s="6" t="str">
        <f>IF($B2152=2021,$P2152,"")</f>
        <v/>
      </c>
      <c r="Y2152" s="6" t="str">
        <f>IF($B2152=2022,$P2152,"")</f>
        <v/>
      </c>
      <c r="Z2152" s="6" t="str">
        <f>IF($B2152=2023,$P2152,"")</f>
        <v/>
      </c>
      <c r="AA2152" s="6" t="str">
        <f>IF($B2152=2024,$P2152,"")</f>
        <v/>
      </c>
      <c r="AB2152" s="15" t="str">
        <f>IF($B2152=2025,$P2152,"")</f>
        <v/>
      </c>
    </row>
    <row r="2153" spans="1:28" x14ac:dyDescent="0.25">
      <c r="A2153" s="3">
        <v>837</v>
      </c>
      <c r="B2153" s="5">
        <v>2016</v>
      </c>
      <c r="C2153" s="3" t="s">
        <v>65</v>
      </c>
      <c r="D2153" s="4">
        <f>DATE(B2153,N2153,M2153)</f>
        <v>42462</v>
      </c>
      <c r="E2153" s="5">
        <v>1800</v>
      </c>
      <c r="F2153" s="6" t="s">
        <v>454</v>
      </c>
      <c r="G2153" s="6" t="s">
        <v>464</v>
      </c>
      <c r="H2153" s="27"/>
      <c r="I2153" s="9" t="s">
        <v>8223</v>
      </c>
      <c r="J2153" s="9" t="s">
        <v>661</v>
      </c>
      <c r="K2153" s="6" t="s">
        <v>37</v>
      </c>
      <c r="L2153" s="6">
        <v>5619</v>
      </c>
      <c r="M2153" s="6">
        <v>2</v>
      </c>
      <c r="N2153" s="6">
        <v>4</v>
      </c>
      <c r="P2153" s="15">
        <v>1</v>
      </c>
      <c r="Q2153" s="15" t="str">
        <f>IF($B2153=2014,$P2153,"")</f>
        <v/>
      </c>
      <c r="R2153" s="15" t="str">
        <f>IF($B2153=2015,$P2153,"")</f>
        <v/>
      </c>
      <c r="S2153" s="15">
        <f>IF($B2153=2016,$P2153,"")</f>
        <v>1</v>
      </c>
      <c r="T2153" s="15" t="str">
        <f>IF($B2153=2017,$P2153,"")</f>
        <v/>
      </c>
      <c r="U2153" s="15" t="str">
        <f>IF($B2153=2018,$P2153,"")</f>
        <v/>
      </c>
      <c r="V2153" s="15" t="str">
        <f>IF($B2153=2019,$P2153,"")</f>
        <v/>
      </c>
      <c r="W2153" s="15" t="str">
        <f>IF($B2153=2020,$P2153,"")</f>
        <v/>
      </c>
      <c r="X2153" s="6" t="str">
        <f>IF($B2153=2021,$P2153,"")</f>
        <v/>
      </c>
      <c r="Y2153" s="6" t="str">
        <f>IF($B2153=2022,$P2153,"")</f>
        <v/>
      </c>
      <c r="Z2153" s="6" t="str">
        <f>IF($B2153=2023,$P2153,"")</f>
        <v/>
      </c>
      <c r="AA2153" s="6" t="str">
        <f>IF($B2153=2024,$P2153,"")</f>
        <v/>
      </c>
      <c r="AB2153" s="15" t="str">
        <f>IF($B2153=2025,$P2153,"")</f>
        <v/>
      </c>
    </row>
    <row r="2154" spans="1:28" x14ac:dyDescent="0.25">
      <c r="A2154" s="3">
        <v>837</v>
      </c>
      <c r="B2154" s="3">
        <v>2016</v>
      </c>
      <c r="C2154" s="3" t="s">
        <v>377</v>
      </c>
      <c r="D2154" s="4">
        <f>DATE(B2154,N2154,M2154)</f>
        <v>42591</v>
      </c>
      <c r="E2154" s="5">
        <v>1930</v>
      </c>
      <c r="F2154" s="6" t="s">
        <v>454</v>
      </c>
      <c r="G2154" s="10" t="s">
        <v>464</v>
      </c>
      <c r="H2154" s="27"/>
      <c r="I2154" s="9" t="s">
        <v>8223</v>
      </c>
      <c r="J2154" s="7" t="s">
        <v>1841</v>
      </c>
      <c r="K2154" s="6" t="s">
        <v>43</v>
      </c>
      <c r="L2154" s="6">
        <v>5703</v>
      </c>
      <c r="M2154" s="6">
        <v>9</v>
      </c>
      <c r="N2154" s="6">
        <v>8</v>
      </c>
      <c r="P2154" s="15">
        <v>1</v>
      </c>
      <c r="Q2154" s="15" t="str">
        <f>IF($B2154=2014,$P2154,"")</f>
        <v/>
      </c>
      <c r="R2154" s="15" t="str">
        <f>IF($B2154=2015,$P2154,"")</f>
        <v/>
      </c>
      <c r="S2154" s="15">
        <f>IF($B2154=2016,$P2154,"")</f>
        <v>1</v>
      </c>
      <c r="T2154" s="15" t="str">
        <f>IF($B2154=2017,$P2154,"")</f>
        <v/>
      </c>
      <c r="U2154" s="15" t="str">
        <f>IF($B2154=2018,$P2154,"")</f>
        <v/>
      </c>
      <c r="V2154" s="15" t="str">
        <f>IF($B2154=2019,$P2154,"")</f>
        <v/>
      </c>
      <c r="W2154" s="15" t="str">
        <f>IF($B2154=2020,$P2154,"")</f>
        <v/>
      </c>
      <c r="X2154" s="6" t="str">
        <f>IF($B2154=2021,$P2154,"")</f>
        <v/>
      </c>
      <c r="Y2154" s="6" t="str">
        <f>IF($B2154=2022,$P2154,"")</f>
        <v/>
      </c>
      <c r="Z2154" s="6" t="str">
        <f>IF($B2154=2023,$P2154,"")</f>
        <v/>
      </c>
      <c r="AA2154" s="6" t="str">
        <f>IF($B2154=2024,$P2154,"")</f>
        <v/>
      </c>
      <c r="AB2154" s="15" t="str">
        <f>IF($B2154=2025,$P2154,"")</f>
        <v/>
      </c>
    </row>
    <row r="2155" spans="1:28" x14ac:dyDescent="0.25">
      <c r="A2155" s="3">
        <v>837</v>
      </c>
      <c r="B2155" s="3">
        <v>2016</v>
      </c>
      <c r="C2155" s="3" t="s">
        <v>1461</v>
      </c>
      <c r="D2155" s="4">
        <f>DATE(B2155,N2155,M2155)</f>
        <v>42644</v>
      </c>
      <c r="E2155" s="5">
        <v>2030</v>
      </c>
      <c r="F2155" s="6" t="s">
        <v>454</v>
      </c>
      <c r="G2155" s="10" t="s">
        <v>464</v>
      </c>
      <c r="H2155" s="27"/>
      <c r="I2155" s="9" t="s">
        <v>8223</v>
      </c>
      <c r="J2155" s="7" t="s">
        <v>1842</v>
      </c>
      <c r="K2155" s="6" t="s">
        <v>43</v>
      </c>
      <c r="L2155" s="6">
        <v>5706</v>
      </c>
      <c r="M2155" s="6">
        <v>1</v>
      </c>
      <c r="N2155" s="6">
        <v>10</v>
      </c>
      <c r="P2155" s="15">
        <v>1</v>
      </c>
      <c r="Q2155" s="15" t="str">
        <f>IF($B2155=2014,$P2155,"")</f>
        <v/>
      </c>
      <c r="R2155" s="15" t="str">
        <f>IF($B2155=2015,$P2155,"")</f>
        <v/>
      </c>
      <c r="S2155" s="15">
        <f>IF($B2155=2016,$P2155,"")</f>
        <v>1</v>
      </c>
      <c r="T2155" s="15" t="str">
        <f>IF($B2155=2017,$P2155,"")</f>
        <v/>
      </c>
      <c r="U2155" s="15" t="str">
        <f>IF($B2155=2018,$P2155,"")</f>
        <v/>
      </c>
      <c r="V2155" s="15" t="str">
        <f>IF($B2155=2019,$P2155,"")</f>
        <v/>
      </c>
      <c r="W2155" s="15" t="str">
        <f>IF($B2155=2020,$P2155,"")</f>
        <v/>
      </c>
      <c r="X2155" s="6" t="str">
        <f>IF($B2155=2021,$P2155,"")</f>
        <v/>
      </c>
      <c r="Y2155" s="6" t="str">
        <f>IF($B2155=2022,$P2155,"")</f>
        <v/>
      </c>
      <c r="Z2155" s="6" t="str">
        <f>IF($B2155=2023,$P2155,"")</f>
        <v/>
      </c>
      <c r="AA2155" s="6" t="str">
        <f>IF($B2155=2024,$P2155,"")</f>
        <v/>
      </c>
      <c r="AB2155" s="15" t="str">
        <f>IF($B2155=2025,$P2155,"")</f>
        <v/>
      </c>
    </row>
    <row r="2156" spans="1:28" x14ac:dyDescent="0.25">
      <c r="A2156" s="3">
        <v>837</v>
      </c>
      <c r="B2156" s="3">
        <v>2016</v>
      </c>
      <c r="C2156" s="3" t="s">
        <v>574</v>
      </c>
      <c r="D2156" s="4">
        <f>DATE(B2156,N2156,M2156)</f>
        <v>42727</v>
      </c>
      <c r="E2156" s="5">
        <v>2030</v>
      </c>
      <c r="F2156" s="6" t="s">
        <v>454</v>
      </c>
      <c r="G2156" s="10" t="s">
        <v>464</v>
      </c>
      <c r="H2156" s="27"/>
      <c r="I2156" s="9" t="s">
        <v>8223</v>
      </c>
      <c r="J2156" s="7" t="s">
        <v>1840</v>
      </c>
      <c r="K2156" s="6" t="s">
        <v>31</v>
      </c>
      <c r="L2156" s="6">
        <v>5714</v>
      </c>
      <c r="M2156" s="6">
        <v>23</v>
      </c>
      <c r="N2156" s="6">
        <v>12</v>
      </c>
      <c r="P2156" s="15">
        <v>1</v>
      </c>
      <c r="Q2156" s="15" t="str">
        <f>IF($B2156=2014,$P2156,"")</f>
        <v/>
      </c>
      <c r="R2156" s="15" t="str">
        <f>IF($B2156=2015,$P2156,"")</f>
        <v/>
      </c>
      <c r="S2156" s="15">
        <f>IF($B2156=2016,$P2156,"")</f>
        <v>1</v>
      </c>
      <c r="T2156" s="15" t="str">
        <f>IF($B2156=2017,$P2156,"")</f>
        <v/>
      </c>
      <c r="U2156" s="15" t="str">
        <f>IF($B2156=2018,$P2156,"")</f>
        <v/>
      </c>
      <c r="V2156" s="15" t="str">
        <f>IF($B2156=2019,$P2156,"")</f>
        <v/>
      </c>
      <c r="W2156" s="15" t="str">
        <f>IF($B2156=2020,$P2156,"")</f>
        <v/>
      </c>
      <c r="X2156" s="6" t="str">
        <f>IF($B2156=2021,$P2156,"")</f>
        <v/>
      </c>
      <c r="Y2156" s="6" t="str">
        <f>IF($B2156=2022,$P2156,"")</f>
        <v/>
      </c>
      <c r="Z2156" s="6" t="str">
        <f>IF($B2156=2023,$P2156,"")</f>
        <v/>
      </c>
      <c r="AA2156" s="6" t="str">
        <f>IF($B2156=2024,$P2156,"")</f>
        <v/>
      </c>
      <c r="AB2156" s="15" t="str">
        <f>IF($B2156=2025,$P2156,"")</f>
        <v/>
      </c>
    </row>
    <row r="2157" spans="1:28" x14ac:dyDescent="0.25">
      <c r="A2157" s="3">
        <v>837</v>
      </c>
      <c r="B2157" s="3">
        <v>2017</v>
      </c>
      <c r="C2157" s="3" t="s">
        <v>1523</v>
      </c>
      <c r="D2157" s="4">
        <f>DATE(B2157,N2157,M2157)</f>
        <v>42841</v>
      </c>
      <c r="E2157" s="5">
        <v>1830</v>
      </c>
      <c r="F2157" s="6" t="s">
        <v>454</v>
      </c>
      <c r="G2157" s="10" t="s">
        <v>464</v>
      </c>
      <c r="H2157" s="27"/>
      <c r="I2157" s="9" t="s">
        <v>8223</v>
      </c>
      <c r="J2157" s="7" t="s">
        <v>1843</v>
      </c>
      <c r="K2157" s="6" t="s">
        <v>43</v>
      </c>
      <c r="L2157" s="6">
        <v>5720</v>
      </c>
      <c r="M2157" s="6">
        <v>16</v>
      </c>
      <c r="N2157" s="6">
        <v>4</v>
      </c>
      <c r="P2157" s="15">
        <v>1</v>
      </c>
      <c r="Q2157" s="15" t="str">
        <f>IF($B2157=2014,$P2157,"")</f>
        <v/>
      </c>
      <c r="R2157" s="15" t="str">
        <f>IF($B2157=2015,$P2157,"")</f>
        <v/>
      </c>
      <c r="S2157" s="15" t="str">
        <f>IF($B2157=2016,$P2157,"")</f>
        <v/>
      </c>
      <c r="T2157" s="15">
        <f>IF($B2157=2017,$P2157,"")</f>
        <v>1</v>
      </c>
      <c r="U2157" s="15" t="str">
        <f>IF($B2157=2018,$P2157,"")</f>
        <v/>
      </c>
      <c r="V2157" s="15" t="str">
        <f>IF($B2157=2019,$P2157,"")</f>
        <v/>
      </c>
      <c r="W2157" s="15" t="str">
        <f>IF($B2157=2020,$P2157,"")</f>
        <v/>
      </c>
      <c r="X2157" s="6" t="str">
        <f>IF($B2157=2021,$P2157,"")</f>
        <v/>
      </c>
      <c r="Y2157" s="6" t="str">
        <f>IF($B2157=2022,$P2157,"")</f>
        <v/>
      </c>
      <c r="Z2157" s="6" t="str">
        <f>IF($B2157=2023,$P2157,"")</f>
        <v/>
      </c>
      <c r="AA2157" s="6" t="str">
        <f>IF($B2157=2024,$P2157,"")</f>
        <v/>
      </c>
      <c r="AB2157" s="15" t="str">
        <f>IF($B2157=2025,$P2157,"")</f>
        <v/>
      </c>
    </row>
    <row r="2158" spans="1:28" x14ac:dyDescent="0.25">
      <c r="A2158" s="3">
        <v>837</v>
      </c>
      <c r="B2158" s="3">
        <v>2017</v>
      </c>
      <c r="C2158" s="3" t="s">
        <v>382</v>
      </c>
      <c r="D2158" s="4">
        <f>DATE(B2158,N2158,M2158)</f>
        <v>42951</v>
      </c>
      <c r="E2158" s="5">
        <v>1930</v>
      </c>
      <c r="F2158" s="6" t="s">
        <v>454</v>
      </c>
      <c r="G2158" s="6" t="s">
        <v>464</v>
      </c>
      <c r="H2158" s="27"/>
      <c r="I2158" s="9" t="s">
        <v>8223</v>
      </c>
      <c r="J2158" s="9" t="s">
        <v>2695</v>
      </c>
      <c r="K2158" s="6" t="s">
        <v>43</v>
      </c>
      <c r="L2158" s="6">
        <v>5802</v>
      </c>
      <c r="M2158" s="6">
        <v>4</v>
      </c>
      <c r="N2158" s="6">
        <v>8</v>
      </c>
      <c r="P2158" s="15">
        <v>1</v>
      </c>
      <c r="Q2158" s="15" t="str">
        <f>IF($B2158=2014,$P2158,"")</f>
        <v/>
      </c>
      <c r="R2158" s="15" t="str">
        <f>IF($B2158=2015,$P2158,"")</f>
        <v/>
      </c>
      <c r="S2158" s="15" t="str">
        <f>IF($B2158=2016,$P2158,"")</f>
        <v/>
      </c>
      <c r="T2158" s="15">
        <f>IF($B2158=2017,$P2158,"")</f>
        <v>1</v>
      </c>
      <c r="U2158" s="15" t="str">
        <f>IF($B2158=2018,$P2158,"")</f>
        <v/>
      </c>
      <c r="V2158" s="15" t="str">
        <f>IF($B2158=2019,$P2158,"")</f>
        <v/>
      </c>
      <c r="W2158" s="15" t="str">
        <f>IF($B2158=2020,$P2158,"")</f>
        <v/>
      </c>
      <c r="X2158" s="6" t="str">
        <f>IF($B2158=2021,$P2158,"")</f>
        <v/>
      </c>
      <c r="Y2158" s="6" t="str">
        <f>IF($B2158=2022,$P2158,"")</f>
        <v/>
      </c>
      <c r="Z2158" s="6" t="str">
        <f>IF($B2158=2023,$P2158,"")</f>
        <v/>
      </c>
      <c r="AA2158" s="6" t="str">
        <f>IF($B2158=2024,$P2158,"")</f>
        <v/>
      </c>
      <c r="AB2158" s="15" t="str">
        <f>IF($B2158=2025,$P2158,"")</f>
        <v/>
      </c>
    </row>
    <row r="2159" spans="1:28" x14ac:dyDescent="0.25">
      <c r="A2159" s="3">
        <v>837</v>
      </c>
      <c r="B2159" s="3">
        <v>2018</v>
      </c>
      <c r="C2159" s="3" t="s">
        <v>73</v>
      </c>
      <c r="D2159" s="4">
        <f>DATE(B2159,N2159,M2159)</f>
        <v>43161</v>
      </c>
      <c r="E2159" s="5">
        <v>2030</v>
      </c>
      <c r="F2159" s="6" t="s">
        <v>454</v>
      </c>
      <c r="G2159" s="10" t="s">
        <v>464</v>
      </c>
      <c r="H2159" s="27"/>
      <c r="I2159" s="9" t="s">
        <v>8223</v>
      </c>
      <c r="J2159" s="9" t="s">
        <v>2695</v>
      </c>
      <c r="K2159" s="6" t="s">
        <v>43</v>
      </c>
      <c r="L2159" s="6">
        <v>5817</v>
      </c>
      <c r="M2159" s="6">
        <v>2</v>
      </c>
      <c r="N2159" s="6">
        <v>3</v>
      </c>
      <c r="P2159" s="15">
        <v>1</v>
      </c>
      <c r="Q2159" s="15" t="str">
        <f>IF($B2159=2014,$P2159,"")</f>
        <v/>
      </c>
      <c r="R2159" s="15" t="str">
        <f>IF($B2159=2015,$P2159,"")</f>
        <v/>
      </c>
      <c r="S2159" s="15" t="str">
        <f>IF($B2159=2016,$P2159,"")</f>
        <v/>
      </c>
      <c r="T2159" s="15" t="str">
        <f>IF($B2159=2017,$P2159,"")</f>
        <v/>
      </c>
      <c r="U2159" s="15">
        <f>IF($B2159=2018,$P2159,"")</f>
        <v>1</v>
      </c>
      <c r="V2159" s="15" t="str">
        <f>IF($B2159=2019,$P2159,"")</f>
        <v/>
      </c>
      <c r="W2159" s="15" t="str">
        <f>IF($B2159=2020,$P2159,"")</f>
        <v/>
      </c>
      <c r="X2159" s="6" t="str">
        <f>IF($B2159=2021,$P2159,"")</f>
        <v/>
      </c>
      <c r="Y2159" s="6" t="str">
        <f>IF($B2159=2022,$P2159,"")</f>
        <v/>
      </c>
      <c r="Z2159" s="6" t="str">
        <f>IF($B2159=2023,$P2159,"")</f>
        <v/>
      </c>
      <c r="AA2159" s="6" t="str">
        <f>IF($B2159=2024,$P2159,"")</f>
        <v/>
      </c>
      <c r="AB2159" s="15" t="str">
        <f>IF($B2159=2025,$P2159,"")</f>
        <v/>
      </c>
    </row>
    <row r="2160" spans="1:28" x14ac:dyDescent="0.25">
      <c r="A2160" s="3">
        <v>837</v>
      </c>
      <c r="B2160" s="3">
        <v>2018</v>
      </c>
      <c r="C2160" s="3" t="s">
        <v>1532</v>
      </c>
      <c r="D2160" s="4">
        <f>DATE(B2160,N2160,M2160)</f>
        <v>43230</v>
      </c>
      <c r="E2160" s="5">
        <v>1930</v>
      </c>
      <c r="F2160" s="6" t="s">
        <v>454</v>
      </c>
      <c r="G2160" s="10" t="s">
        <v>464</v>
      </c>
      <c r="H2160" s="27"/>
      <c r="I2160" s="9" t="s">
        <v>8223</v>
      </c>
      <c r="J2160" s="9" t="s">
        <v>2696</v>
      </c>
      <c r="K2160" s="6" t="s">
        <v>43</v>
      </c>
      <c r="L2160" s="6">
        <v>5820</v>
      </c>
      <c r="M2160" s="6">
        <v>10</v>
      </c>
      <c r="N2160" s="6">
        <v>5</v>
      </c>
      <c r="P2160" s="15">
        <v>1</v>
      </c>
      <c r="Q2160" s="15" t="str">
        <f>IF($B2160=2014,$P2160,"")</f>
        <v/>
      </c>
      <c r="R2160" s="15" t="str">
        <f>IF($B2160=2015,$P2160,"")</f>
        <v/>
      </c>
      <c r="S2160" s="15" t="str">
        <f>IF($B2160=2016,$P2160,"")</f>
        <v/>
      </c>
      <c r="T2160" s="15" t="str">
        <f>IF($B2160=2017,$P2160,"")</f>
        <v/>
      </c>
      <c r="U2160" s="15">
        <f>IF($B2160=2018,$P2160,"")</f>
        <v>1</v>
      </c>
      <c r="V2160" s="15" t="str">
        <f>IF($B2160=2019,$P2160,"")</f>
        <v/>
      </c>
      <c r="W2160" s="15" t="str">
        <f>IF($B2160=2020,$P2160,"")</f>
        <v/>
      </c>
      <c r="X2160" s="6" t="str">
        <f>IF($B2160=2021,$P2160,"")</f>
        <v/>
      </c>
      <c r="Y2160" s="6" t="str">
        <f>IF($B2160=2022,$P2160,"")</f>
        <v/>
      </c>
      <c r="Z2160" s="6" t="str">
        <f>IF($B2160=2023,$P2160,"")</f>
        <v/>
      </c>
      <c r="AA2160" s="6" t="str">
        <f>IF($B2160=2024,$P2160,"")</f>
        <v/>
      </c>
      <c r="AB2160" s="15" t="str">
        <f>IF($B2160=2025,$P2160,"")</f>
        <v/>
      </c>
    </row>
    <row r="2161" spans="1:28" x14ac:dyDescent="0.25">
      <c r="A2161" s="3">
        <v>837</v>
      </c>
      <c r="B2161" s="3">
        <v>2021</v>
      </c>
      <c r="C2161" s="3" t="s">
        <v>166</v>
      </c>
      <c r="D2161" s="4">
        <v>44443</v>
      </c>
      <c r="E2161" s="5">
        <v>1930</v>
      </c>
      <c r="F2161" s="6" t="s">
        <v>454</v>
      </c>
      <c r="G2161" s="6" t="s">
        <v>464</v>
      </c>
      <c r="H2161" s="27"/>
      <c r="I2161" s="9" t="s">
        <v>8223</v>
      </c>
      <c r="J2161" s="7" t="s">
        <v>6064</v>
      </c>
      <c r="K2161" s="6" t="s">
        <v>43</v>
      </c>
      <c r="L2161" s="6">
        <v>6204</v>
      </c>
      <c r="M2161" s="6">
        <v>4</v>
      </c>
      <c r="N2161" s="6">
        <v>9</v>
      </c>
      <c r="P2161" s="15">
        <v>1</v>
      </c>
      <c r="Q2161" s="15" t="str">
        <f>IF($B2161=2014,$P2161,"")</f>
        <v/>
      </c>
      <c r="R2161" s="15" t="str">
        <f>IF($B2161=2015,$P2161,"")</f>
        <v/>
      </c>
      <c r="S2161" s="15" t="str">
        <f>IF($B2161=2016,$P2161,"")</f>
        <v/>
      </c>
      <c r="T2161" s="15" t="str">
        <f>IF($B2161=2017,$P2161,"")</f>
        <v/>
      </c>
      <c r="U2161" s="15" t="str">
        <f>IF($B2161=2018,$P2161,"")</f>
        <v/>
      </c>
      <c r="V2161" s="15" t="str">
        <f>IF($B2161=2019,$P2161,"")</f>
        <v/>
      </c>
      <c r="W2161" s="15" t="str">
        <f>IF($B2161=2020,$P2161,"")</f>
        <v/>
      </c>
      <c r="X2161" s="6">
        <f>IF($B2161=2021,$P2161,"")</f>
        <v>1</v>
      </c>
      <c r="Y2161" s="6" t="str">
        <f>IF($B2161=2022,$P2161,"")</f>
        <v/>
      </c>
      <c r="Z2161" s="6" t="str">
        <f>IF($B2161=2023,$P2161,"")</f>
        <v/>
      </c>
      <c r="AA2161" s="6" t="str">
        <f>IF($B2161=2024,$P2161,"")</f>
        <v/>
      </c>
      <c r="AB2161" s="15" t="str">
        <f>IF($B2161=2025,$P2161,"")</f>
        <v/>
      </c>
    </row>
    <row r="2162" spans="1:28" x14ac:dyDescent="0.25">
      <c r="A2162" s="3">
        <v>837</v>
      </c>
      <c r="B2162" s="3">
        <v>2021</v>
      </c>
      <c r="C2162" s="3" t="s">
        <v>146</v>
      </c>
      <c r="D2162" s="4">
        <v>44449</v>
      </c>
      <c r="E2162" s="5">
        <v>1930</v>
      </c>
      <c r="F2162" s="6" t="s">
        <v>454</v>
      </c>
      <c r="G2162" s="6" t="s">
        <v>464</v>
      </c>
      <c r="H2162" s="27"/>
      <c r="I2162" s="9" t="s">
        <v>8223</v>
      </c>
      <c r="J2162" s="7" t="s">
        <v>6065</v>
      </c>
      <c r="K2162" s="6" t="s">
        <v>43</v>
      </c>
      <c r="L2162" s="6">
        <v>6205</v>
      </c>
      <c r="M2162" s="6">
        <v>10</v>
      </c>
      <c r="N2162" s="6">
        <v>9</v>
      </c>
      <c r="P2162" s="15">
        <v>1</v>
      </c>
      <c r="Q2162" s="15" t="str">
        <f>IF($B2162=2014,$P2162,"")</f>
        <v/>
      </c>
      <c r="R2162" s="15" t="str">
        <f>IF($B2162=2015,$P2162,"")</f>
        <v/>
      </c>
      <c r="S2162" s="15" t="str">
        <f>IF($B2162=2016,$P2162,"")</f>
        <v/>
      </c>
      <c r="T2162" s="15" t="str">
        <f>IF($B2162=2017,$P2162,"")</f>
        <v/>
      </c>
      <c r="U2162" s="15" t="str">
        <f>IF($B2162=2018,$P2162,"")</f>
        <v/>
      </c>
      <c r="V2162" s="15" t="str">
        <f>IF($B2162=2019,$P2162,"")</f>
        <v/>
      </c>
      <c r="W2162" s="15" t="str">
        <f>IF($B2162=2020,$P2162,"")</f>
        <v/>
      </c>
      <c r="X2162" s="6">
        <f>IF($B2162=2021,$P2162,"")</f>
        <v>1</v>
      </c>
      <c r="Y2162" s="6" t="str">
        <f>IF($B2162=2022,$P2162,"")</f>
        <v/>
      </c>
      <c r="Z2162" s="6" t="str">
        <f>IF($B2162=2023,$P2162,"")</f>
        <v/>
      </c>
      <c r="AA2162" s="6" t="str">
        <f>IF($B2162=2024,$P2162,"")</f>
        <v/>
      </c>
      <c r="AB2162" s="15" t="str">
        <f>IF($B2162=2025,$P2162,"")</f>
        <v/>
      </c>
    </row>
    <row r="2163" spans="1:28" x14ac:dyDescent="0.25">
      <c r="A2163" s="3">
        <v>837</v>
      </c>
      <c r="B2163" s="3">
        <v>2021</v>
      </c>
      <c r="C2163" s="3" t="s">
        <v>111</v>
      </c>
      <c r="D2163" s="4">
        <v>44456</v>
      </c>
      <c r="E2163" s="5">
        <v>1730</v>
      </c>
      <c r="F2163" s="6" t="s">
        <v>454</v>
      </c>
      <c r="G2163" s="6" t="s">
        <v>464</v>
      </c>
      <c r="H2163" s="27"/>
      <c r="I2163" s="9" t="s">
        <v>8223</v>
      </c>
      <c r="J2163" s="7" t="s">
        <v>6066</v>
      </c>
      <c r="K2163" s="6" t="s">
        <v>1563</v>
      </c>
      <c r="L2163" s="6">
        <v>6205</v>
      </c>
      <c r="M2163" s="6">
        <v>17</v>
      </c>
      <c r="N2163" s="6">
        <v>9</v>
      </c>
      <c r="O2163" s="6" t="s">
        <v>4448</v>
      </c>
      <c r="P2163" s="15">
        <v>1</v>
      </c>
      <c r="Q2163" s="15" t="str">
        <f>IF($B2163=2014,$P2163,"")</f>
        <v/>
      </c>
      <c r="R2163" s="15" t="str">
        <f>IF($B2163=2015,$P2163,"")</f>
        <v/>
      </c>
      <c r="S2163" s="15" t="str">
        <f>IF($B2163=2016,$P2163,"")</f>
        <v/>
      </c>
      <c r="T2163" s="15" t="str">
        <f>IF($B2163=2017,$P2163,"")</f>
        <v/>
      </c>
      <c r="U2163" s="15" t="str">
        <f>IF($B2163=2018,$P2163,"")</f>
        <v/>
      </c>
      <c r="V2163" s="15" t="str">
        <f>IF($B2163=2019,$P2163,"")</f>
        <v/>
      </c>
      <c r="W2163" s="15" t="str">
        <f>IF($B2163=2020,$P2163,"")</f>
        <v/>
      </c>
      <c r="X2163" s="6">
        <f>IF($B2163=2021,$P2163,"")</f>
        <v>1</v>
      </c>
      <c r="Y2163" s="6" t="str">
        <f>IF($B2163=2022,$P2163,"")</f>
        <v/>
      </c>
      <c r="Z2163" s="6" t="str">
        <f>IF($B2163=2023,$P2163,"")</f>
        <v/>
      </c>
      <c r="AA2163" s="6" t="str">
        <f>IF($B2163=2024,$P2163,"")</f>
        <v/>
      </c>
      <c r="AB2163" s="15" t="str">
        <f>IF($B2163=2025,$P2163,"")</f>
        <v/>
      </c>
    </row>
    <row r="2164" spans="1:28" x14ac:dyDescent="0.25">
      <c r="A2164" s="3">
        <v>837</v>
      </c>
      <c r="B2164" s="3">
        <v>2022</v>
      </c>
      <c r="C2164" s="3" t="s">
        <v>83</v>
      </c>
      <c r="D2164" s="4">
        <f>DATE(B2164,N2164,M2164)</f>
        <v>44805</v>
      </c>
      <c r="E2164" s="5">
        <v>2000</v>
      </c>
      <c r="F2164" s="6" t="s">
        <v>454</v>
      </c>
      <c r="G2164" s="6" t="s">
        <v>464</v>
      </c>
      <c r="H2164" s="27"/>
      <c r="I2164" s="9" t="s">
        <v>8223</v>
      </c>
      <c r="J2164" s="7" t="s">
        <v>6621</v>
      </c>
      <c r="K2164" s="6" t="s">
        <v>88</v>
      </c>
      <c r="L2164" s="6">
        <v>6304</v>
      </c>
      <c r="M2164" s="6">
        <v>1</v>
      </c>
      <c r="N2164" s="6">
        <v>9</v>
      </c>
      <c r="O2164" s="6" t="s">
        <v>86</v>
      </c>
      <c r="P2164" s="15">
        <v>1</v>
      </c>
      <c r="Q2164" s="15" t="str">
        <f>IF($B2164=2014,$P2164,"")</f>
        <v/>
      </c>
      <c r="R2164" s="15" t="str">
        <f>IF($B2164=2015,$P2164,"")</f>
        <v/>
      </c>
      <c r="S2164" s="15" t="str">
        <f>IF($B2164=2016,$P2164,"")</f>
        <v/>
      </c>
      <c r="T2164" s="15" t="str">
        <f>IF($B2164=2017,$P2164,"")</f>
        <v/>
      </c>
      <c r="U2164" s="15" t="str">
        <f>IF($B2164=2018,$P2164,"")</f>
        <v/>
      </c>
      <c r="V2164" s="15" t="str">
        <f>IF($B2164=2019,$P2164,"")</f>
        <v/>
      </c>
      <c r="W2164" s="15" t="str">
        <f>IF($B2164=2020,$P2164,"")</f>
        <v/>
      </c>
      <c r="X2164" s="6" t="str">
        <f>IF($B2164=2021,$P2164,"")</f>
        <v/>
      </c>
      <c r="Y2164" s="6">
        <f>IF($B2164=2022,$P2164,"")</f>
        <v>1</v>
      </c>
      <c r="Z2164" s="6" t="str">
        <f>IF($B2164=2023,$P2164,"")</f>
        <v/>
      </c>
      <c r="AA2164" s="6" t="str">
        <f>IF($B2164=2024,$P2164,"")</f>
        <v/>
      </c>
      <c r="AB2164" s="15" t="str">
        <f>IF($B2164=2025,$P2164,"")</f>
        <v/>
      </c>
    </row>
    <row r="2165" spans="1:28" x14ac:dyDescent="0.25">
      <c r="A2165" s="3">
        <v>837</v>
      </c>
      <c r="B2165" s="3">
        <v>2022</v>
      </c>
      <c r="C2165" s="3" t="s">
        <v>210</v>
      </c>
      <c r="D2165" s="4">
        <v>44820</v>
      </c>
      <c r="E2165" s="5">
        <v>1700</v>
      </c>
      <c r="F2165" s="10" t="s">
        <v>454</v>
      </c>
      <c r="G2165" s="10" t="s">
        <v>464</v>
      </c>
      <c r="H2165" s="27"/>
      <c r="I2165" s="9" t="s">
        <v>8223</v>
      </c>
      <c r="J2165" s="7" t="s">
        <v>6658</v>
      </c>
      <c r="K2165" s="6" t="s">
        <v>1563</v>
      </c>
      <c r="L2165" s="6">
        <v>6305</v>
      </c>
      <c r="M2165" s="6">
        <v>16</v>
      </c>
      <c r="N2165" s="6">
        <v>9</v>
      </c>
      <c r="O2165" s="6" t="s">
        <v>4448</v>
      </c>
      <c r="P2165" s="15">
        <v>1</v>
      </c>
      <c r="Q2165" s="15" t="str">
        <f>IF($B2165=2014,$P2165,"")</f>
        <v/>
      </c>
      <c r="R2165" s="15" t="str">
        <f>IF($B2165=2015,$P2165,"")</f>
        <v/>
      </c>
      <c r="S2165" s="15" t="str">
        <f>IF($B2165=2016,$P2165,"")</f>
        <v/>
      </c>
      <c r="T2165" s="15" t="str">
        <f>IF($B2165=2017,$P2165,"")</f>
        <v/>
      </c>
      <c r="U2165" s="15" t="str">
        <f>IF($B2165=2018,$P2165,"")</f>
        <v/>
      </c>
      <c r="V2165" s="15" t="str">
        <f>IF($B2165=2019,$P2165,"")</f>
        <v/>
      </c>
      <c r="W2165" s="15" t="str">
        <f>IF($B2165=2020,$P2165,"")</f>
        <v/>
      </c>
      <c r="X2165" s="6" t="str">
        <f>IF($B2165=2021,$P2165,"")</f>
        <v/>
      </c>
      <c r="Y2165" s="6">
        <f>IF($B2165=2022,$P2165,"")</f>
        <v>1</v>
      </c>
      <c r="Z2165" s="6" t="str">
        <f>IF($B2165=2023,$P2165,"")</f>
        <v/>
      </c>
      <c r="AA2165" s="6" t="str">
        <f>IF($B2165=2024,$P2165,"")</f>
        <v/>
      </c>
      <c r="AB2165" s="15" t="str">
        <f>IF($B2165=2025,$P2165,"")</f>
        <v/>
      </c>
    </row>
    <row r="2166" spans="1:28" x14ac:dyDescent="0.25">
      <c r="A2166" s="3">
        <v>837</v>
      </c>
      <c r="B2166" s="3">
        <v>2022</v>
      </c>
      <c r="C2166" s="3" t="s">
        <v>54</v>
      </c>
      <c r="D2166" s="4">
        <f>DATE(B2166,N2166,M2166)</f>
        <v>44828</v>
      </c>
      <c r="E2166" s="5">
        <v>1730</v>
      </c>
      <c r="F2166" s="6" t="s">
        <v>454</v>
      </c>
      <c r="G2166" s="6" t="s">
        <v>464</v>
      </c>
      <c r="H2166" s="27"/>
      <c r="I2166" s="9" t="s">
        <v>8223</v>
      </c>
      <c r="J2166" s="9" t="s">
        <v>6777</v>
      </c>
      <c r="K2166" s="6" t="s">
        <v>1563</v>
      </c>
      <c r="L2166" s="6">
        <v>6306</v>
      </c>
      <c r="M2166" s="6">
        <v>24</v>
      </c>
      <c r="N2166" s="6">
        <v>9</v>
      </c>
      <c r="O2166" s="6" t="s">
        <v>4448</v>
      </c>
      <c r="P2166" s="15">
        <v>1</v>
      </c>
      <c r="Q2166" s="15" t="str">
        <f>IF($B2166=2014,$P2166,"")</f>
        <v/>
      </c>
      <c r="R2166" s="15" t="str">
        <f>IF($B2166=2015,$P2166,"")</f>
        <v/>
      </c>
      <c r="S2166" s="15" t="str">
        <f>IF($B2166=2016,$P2166,"")</f>
        <v/>
      </c>
      <c r="T2166" s="15" t="str">
        <f>IF($B2166=2017,$P2166,"")</f>
        <v/>
      </c>
      <c r="U2166" s="15" t="str">
        <f>IF($B2166=2018,$P2166,"")</f>
        <v/>
      </c>
      <c r="V2166" s="15" t="str">
        <f>IF($B2166=2019,$P2166,"")</f>
        <v/>
      </c>
      <c r="W2166" s="15" t="str">
        <f>IF($B2166=2020,$P2166,"")</f>
        <v/>
      </c>
      <c r="X2166" s="6" t="str">
        <f>IF($B2166=2021,$P2166,"")</f>
        <v/>
      </c>
      <c r="Y2166" s="6">
        <f>IF($B2166=2022,$P2166,"")</f>
        <v>1</v>
      </c>
      <c r="Z2166" s="6" t="str">
        <f>IF($B2166=2023,$P2166,"")</f>
        <v/>
      </c>
      <c r="AA2166" s="6" t="str">
        <f>IF($B2166=2024,$P2166,"")</f>
        <v/>
      </c>
      <c r="AB2166" s="15" t="str">
        <f>IF($B2166=2025,$P2166,"")</f>
        <v/>
      </c>
    </row>
    <row r="2167" spans="1:28" x14ac:dyDescent="0.25">
      <c r="A2167" s="3">
        <v>837</v>
      </c>
      <c r="B2167" s="3">
        <v>2022</v>
      </c>
      <c r="C2167" s="3" t="s">
        <v>196</v>
      </c>
      <c r="D2167" s="4">
        <f>DATE(B2167,N2167,M2167)</f>
        <v>44858</v>
      </c>
      <c r="E2167" s="5">
        <v>2100</v>
      </c>
      <c r="F2167" s="10" t="s">
        <v>454</v>
      </c>
      <c r="G2167" s="10" t="s">
        <v>464</v>
      </c>
      <c r="H2167" s="27"/>
      <c r="I2167" s="9" t="s">
        <v>8223</v>
      </c>
      <c r="J2167" s="7" t="s">
        <v>6898</v>
      </c>
      <c r="K2167" s="6" t="s">
        <v>1563</v>
      </c>
      <c r="L2167" s="6">
        <v>6308</v>
      </c>
      <c r="M2167" s="6">
        <v>24</v>
      </c>
      <c r="N2167" s="6">
        <v>10</v>
      </c>
      <c r="O2167" s="6" t="s">
        <v>4448</v>
      </c>
      <c r="P2167" s="15">
        <v>1</v>
      </c>
      <c r="Q2167" s="15" t="str">
        <f>IF($B2167=2014,$P2167,"")</f>
        <v/>
      </c>
      <c r="R2167" s="15" t="str">
        <f>IF($B2167=2015,$P2167,"")</f>
        <v/>
      </c>
      <c r="S2167" s="15" t="str">
        <f>IF($B2167=2016,$P2167,"")</f>
        <v/>
      </c>
      <c r="T2167" s="15" t="str">
        <f>IF($B2167=2017,$P2167,"")</f>
        <v/>
      </c>
      <c r="U2167" s="15" t="str">
        <f>IF($B2167=2018,$P2167,"")</f>
        <v/>
      </c>
      <c r="V2167" s="15" t="str">
        <f>IF($B2167=2019,$P2167,"")</f>
        <v/>
      </c>
      <c r="W2167" s="15" t="str">
        <f>IF($B2167=2020,$P2167,"")</f>
        <v/>
      </c>
      <c r="X2167" s="6" t="str">
        <f>IF($B2167=2021,$P2167,"")</f>
        <v/>
      </c>
      <c r="Y2167" s="6">
        <f>IF($B2167=2022,$P2167,"")</f>
        <v>1</v>
      </c>
      <c r="Z2167" s="6" t="str">
        <f>IF($B2167=2023,$P2167,"")</f>
        <v/>
      </c>
      <c r="AA2167" s="6" t="str">
        <f>IF($B2167=2024,$P2167,"")</f>
        <v/>
      </c>
      <c r="AB2167" s="15" t="str">
        <f>IF($B2167=2025,$P2167,"")</f>
        <v/>
      </c>
    </row>
    <row r="2168" spans="1:28" x14ac:dyDescent="0.25">
      <c r="A2168" s="3">
        <v>837</v>
      </c>
      <c r="B2168" s="3">
        <v>2023</v>
      </c>
      <c r="C2168" s="3" t="s">
        <v>247</v>
      </c>
      <c r="D2168" s="4">
        <f>DATE(B2168,N2168,M2168)</f>
        <v>44931</v>
      </c>
      <c r="E2168" s="5">
        <v>2151</v>
      </c>
      <c r="F2168" s="10" t="s">
        <v>454</v>
      </c>
      <c r="G2168" s="10" t="s">
        <v>464</v>
      </c>
      <c r="H2168" s="27"/>
      <c r="I2168" s="9" t="s">
        <v>8223</v>
      </c>
      <c r="J2168" s="7" t="s">
        <v>7184</v>
      </c>
      <c r="K2168" s="6" t="s">
        <v>1563</v>
      </c>
      <c r="L2168" s="6">
        <v>6314</v>
      </c>
      <c r="M2168" s="6">
        <v>5</v>
      </c>
      <c r="N2168" s="6">
        <v>1</v>
      </c>
      <c r="O2168" s="6" t="s">
        <v>4448</v>
      </c>
      <c r="P2168" s="15">
        <v>1</v>
      </c>
      <c r="Q2168" s="15" t="str">
        <f>IF($B2168=2014,$P2168,"")</f>
        <v/>
      </c>
      <c r="R2168" s="15" t="str">
        <f>IF($B2168=2015,$P2168,"")</f>
        <v/>
      </c>
      <c r="S2168" s="15" t="str">
        <f>IF($B2168=2016,$P2168,"")</f>
        <v/>
      </c>
      <c r="T2168" s="15" t="str">
        <f>IF($B2168=2017,$P2168,"")</f>
        <v/>
      </c>
      <c r="U2168" s="15" t="str">
        <f>IF($B2168=2018,$P2168,"")</f>
        <v/>
      </c>
      <c r="V2168" s="15" t="str">
        <f>IF($B2168=2019,$P2168,"")</f>
        <v/>
      </c>
      <c r="W2168" s="15" t="str">
        <f>IF($B2168=2020,$P2168,"")</f>
        <v/>
      </c>
      <c r="X2168" s="6" t="str">
        <f>IF($B2168=2021,$P2168,"")</f>
        <v/>
      </c>
      <c r="Y2168" s="6" t="str">
        <f>IF($B2168=2022,$P2168,"")</f>
        <v/>
      </c>
      <c r="Z2168" s="6">
        <f>IF($B2168=2023,$P2168,"")</f>
        <v>1</v>
      </c>
      <c r="AA2168" s="6" t="str">
        <f>IF($B2168=2024,$P2168,"")</f>
        <v/>
      </c>
      <c r="AB2168" s="15" t="str">
        <f>IF($B2168=2025,$P2168,"")</f>
        <v/>
      </c>
    </row>
    <row r="2169" spans="1:28" x14ac:dyDescent="0.25">
      <c r="A2169" s="3">
        <v>837</v>
      </c>
      <c r="B2169" s="3">
        <v>2024</v>
      </c>
      <c r="C2169" s="3" t="s">
        <v>220</v>
      </c>
      <c r="D2169" s="4">
        <f>DATE(B2169,N2169,M2169)</f>
        <v>45298</v>
      </c>
      <c r="E2169" s="5">
        <v>1530</v>
      </c>
      <c r="F2169" s="10" t="s">
        <v>454</v>
      </c>
      <c r="G2169" s="10" t="s">
        <v>464</v>
      </c>
      <c r="H2169" s="10"/>
      <c r="I2169" s="9" t="s">
        <v>8223</v>
      </c>
      <c r="J2169" s="7" t="s">
        <v>8031</v>
      </c>
      <c r="K2169" s="6" t="s">
        <v>1563</v>
      </c>
      <c r="L2169" s="6">
        <v>6413</v>
      </c>
      <c r="M2169" s="6">
        <v>7</v>
      </c>
      <c r="N2169" s="6">
        <v>1</v>
      </c>
      <c r="O2169" s="6" t="s">
        <v>4448</v>
      </c>
      <c r="P2169" s="15">
        <v>1</v>
      </c>
      <c r="Q2169" s="15" t="str">
        <f>IF($B2169=2014,$P2169,"")</f>
        <v/>
      </c>
      <c r="R2169" s="15" t="str">
        <f>IF($B2169=2015,$P2169,"")</f>
        <v/>
      </c>
      <c r="S2169" s="15" t="str">
        <f>IF($B2169=2016,$P2169,"")</f>
        <v/>
      </c>
      <c r="T2169" s="15" t="str">
        <f>IF($B2169=2017,$P2169,"")</f>
        <v/>
      </c>
      <c r="U2169" s="15" t="str">
        <f>IF($B2169=2018,$P2169,"")</f>
        <v/>
      </c>
      <c r="V2169" s="15" t="str">
        <f>IF($B2169=2019,$P2169,"")</f>
        <v/>
      </c>
      <c r="W2169" s="15" t="str">
        <f>IF($B2169=2020,$P2169,"")</f>
        <v/>
      </c>
      <c r="X2169" s="6" t="str">
        <f>IF($B2169=2021,$P2169,"")</f>
        <v/>
      </c>
      <c r="Y2169" s="6" t="str">
        <f>IF($B2169=2022,$P2169,"")</f>
        <v/>
      </c>
      <c r="Z2169" s="6" t="str">
        <f>IF($B2169=2023,$P2169,"")</f>
        <v/>
      </c>
      <c r="AA2169" s="6">
        <f>IF($B2169=2024,$P2169,"")</f>
        <v>1</v>
      </c>
      <c r="AB2169" s="15" t="str">
        <f>IF($B2169=2025,$P2169,"")</f>
        <v/>
      </c>
    </row>
    <row r="2170" spans="1:28" x14ac:dyDescent="0.25">
      <c r="A2170" s="30">
        <v>837</v>
      </c>
      <c r="B2170" s="30">
        <v>2024</v>
      </c>
      <c r="C2170" s="30" t="s">
        <v>51</v>
      </c>
      <c r="D2170" s="31">
        <f>DATE(B2170,N2170,M2170)</f>
        <v>45615</v>
      </c>
      <c r="E2170" s="32">
        <v>1429</v>
      </c>
      <c r="F2170" s="33" t="s">
        <v>454</v>
      </c>
      <c r="G2170" s="33" t="s">
        <v>464</v>
      </c>
      <c r="H2170" s="33"/>
      <c r="I2170" s="9" t="s">
        <v>8223</v>
      </c>
      <c r="J2170" s="34" t="s">
        <v>8797</v>
      </c>
      <c r="K2170" s="33" t="s">
        <v>8116</v>
      </c>
      <c r="L2170" s="33">
        <v>6510</v>
      </c>
      <c r="M2170" s="33">
        <v>19</v>
      </c>
      <c r="N2170" s="33">
        <v>11</v>
      </c>
      <c r="O2170" s="33" t="s">
        <v>4448</v>
      </c>
      <c r="P2170" s="15">
        <v>1</v>
      </c>
      <c r="Q2170" s="15" t="str">
        <f>IF($B2170=2014,$P2170,"")</f>
        <v/>
      </c>
      <c r="R2170" s="15" t="str">
        <f>IF($B2170=2015,$P2170,"")</f>
        <v/>
      </c>
      <c r="S2170" s="15" t="str">
        <f>IF($B2170=2016,$P2170,"")</f>
        <v/>
      </c>
      <c r="T2170" s="15" t="str">
        <f>IF($B2170=2017,$P2170,"")</f>
        <v/>
      </c>
      <c r="U2170" s="15" t="str">
        <f>IF($B2170=2018,$P2170,"")</f>
        <v/>
      </c>
      <c r="V2170" s="15" t="str">
        <f>IF($B2170=2019,$P2170,"")</f>
        <v/>
      </c>
      <c r="W2170" s="15" t="str">
        <f>IF($B2170=2020,$P2170,"")</f>
        <v/>
      </c>
      <c r="X2170" s="6" t="str">
        <f>IF($B2170=2021,$P2170,"")</f>
        <v/>
      </c>
      <c r="Y2170" s="6" t="str">
        <f>IF($B2170=2022,$P2170,"")</f>
        <v/>
      </c>
      <c r="Z2170" s="6" t="str">
        <f>IF($B2170=2023,$P2170,"")</f>
        <v/>
      </c>
      <c r="AA2170" s="6">
        <f>IF($B2170=2024,$P2170,"")</f>
        <v>1</v>
      </c>
      <c r="AB2170" s="15" t="str">
        <f>IF($B2170=2025,$P2170,"")</f>
        <v/>
      </c>
    </row>
    <row r="2171" spans="1:28" x14ac:dyDescent="0.25">
      <c r="A2171" s="3">
        <v>837</v>
      </c>
      <c r="B2171" s="3">
        <v>2022</v>
      </c>
      <c r="C2171" s="3" t="s">
        <v>491</v>
      </c>
      <c r="D2171" s="4">
        <f>DATE(B2171,N2171,M2171)</f>
        <v>44860</v>
      </c>
      <c r="E2171" s="5">
        <v>1359</v>
      </c>
      <c r="F2171" s="10" t="s">
        <v>454</v>
      </c>
      <c r="G2171" s="10" t="s">
        <v>503</v>
      </c>
      <c r="H2171" s="27"/>
      <c r="I2171" s="7" t="s">
        <v>6961</v>
      </c>
      <c r="J2171" s="7" t="s">
        <v>6899</v>
      </c>
      <c r="K2171" s="6" t="s">
        <v>88</v>
      </c>
      <c r="L2171" s="6">
        <v>6308</v>
      </c>
      <c r="M2171" s="6">
        <v>26</v>
      </c>
      <c r="N2171" s="6">
        <v>10</v>
      </c>
      <c r="O2171" s="6" t="s">
        <v>86</v>
      </c>
      <c r="P2171" s="15">
        <v>1</v>
      </c>
      <c r="Q2171" s="15" t="str">
        <f>IF($B2171=2014,$P2171,"")</f>
        <v/>
      </c>
      <c r="R2171" s="15" t="str">
        <f>IF($B2171=2015,$P2171,"")</f>
        <v/>
      </c>
      <c r="S2171" s="15" t="str">
        <f>IF($B2171=2016,$P2171,"")</f>
        <v/>
      </c>
      <c r="T2171" s="15" t="str">
        <f>IF($B2171=2017,$P2171,"")</f>
        <v/>
      </c>
      <c r="U2171" s="15" t="str">
        <f>IF($B2171=2018,$P2171,"")</f>
        <v/>
      </c>
      <c r="V2171" s="15" t="str">
        <f>IF($B2171=2019,$P2171,"")</f>
        <v/>
      </c>
      <c r="W2171" s="15" t="str">
        <f>IF($B2171=2020,$P2171,"")</f>
        <v/>
      </c>
      <c r="X2171" s="6" t="str">
        <f>IF($B2171=2021,$P2171,"")</f>
        <v/>
      </c>
      <c r="Y2171" s="6">
        <f>IF($B2171=2022,$P2171,"")</f>
        <v>1</v>
      </c>
      <c r="Z2171" s="6" t="str">
        <f>IF($B2171=2023,$P2171,"")</f>
        <v/>
      </c>
      <c r="AA2171" s="6" t="str">
        <f>IF($B2171=2024,$P2171,"")</f>
        <v/>
      </c>
      <c r="AB2171" s="15" t="str">
        <f>IF($B2171=2025,$P2171,"")</f>
        <v/>
      </c>
    </row>
    <row r="2172" spans="1:28" x14ac:dyDescent="0.25">
      <c r="A2172" s="3">
        <v>837</v>
      </c>
      <c r="B2172" s="3">
        <v>2023</v>
      </c>
      <c r="C2172" s="3" t="s">
        <v>152</v>
      </c>
      <c r="D2172" s="4">
        <f>DATE(B2172,N2172,M2172)</f>
        <v>45196</v>
      </c>
      <c r="E2172" s="5">
        <v>1900</v>
      </c>
      <c r="F2172" s="10" t="s">
        <v>454</v>
      </c>
      <c r="G2172" s="10" t="s">
        <v>687</v>
      </c>
      <c r="H2172" s="27"/>
      <c r="I2172" s="7" t="s">
        <v>7606</v>
      </c>
      <c r="J2172" s="7" t="s">
        <v>7581</v>
      </c>
      <c r="K2172" s="6" t="s">
        <v>88</v>
      </c>
      <c r="L2172" s="6">
        <v>6406</v>
      </c>
      <c r="M2172" s="6">
        <v>27</v>
      </c>
      <c r="N2172" s="6">
        <v>9</v>
      </c>
      <c r="P2172" s="15">
        <v>1</v>
      </c>
      <c r="Q2172" s="15" t="str">
        <f>IF($B2172=2014,$P2172,"")</f>
        <v/>
      </c>
      <c r="R2172" s="15" t="str">
        <f>IF($B2172=2015,$P2172,"")</f>
        <v/>
      </c>
      <c r="S2172" s="15" t="str">
        <f>IF($B2172=2016,$P2172,"")</f>
        <v/>
      </c>
      <c r="T2172" s="15" t="str">
        <f>IF($B2172=2017,$P2172,"")</f>
        <v/>
      </c>
      <c r="U2172" s="15" t="str">
        <f>IF($B2172=2018,$P2172,"")</f>
        <v/>
      </c>
      <c r="V2172" s="15" t="str">
        <f>IF($B2172=2019,$P2172,"")</f>
        <v/>
      </c>
      <c r="W2172" s="15" t="str">
        <f>IF($B2172=2020,$P2172,"")</f>
        <v/>
      </c>
      <c r="X2172" s="6" t="str">
        <f>IF($B2172=2021,$P2172,"")</f>
        <v/>
      </c>
      <c r="Y2172" s="6" t="str">
        <f>IF($B2172=2022,$P2172,"")</f>
        <v/>
      </c>
      <c r="Z2172" s="6">
        <f>IF($B2172=2023,$P2172,"")</f>
        <v>1</v>
      </c>
      <c r="AA2172" s="6" t="str">
        <f>IF($B2172=2024,$P2172,"")</f>
        <v/>
      </c>
      <c r="AB2172" s="15" t="str">
        <f>IF($B2172=2025,$P2172,"")</f>
        <v/>
      </c>
    </row>
    <row r="2173" spans="1:28" x14ac:dyDescent="0.25">
      <c r="A2173" s="30">
        <v>837</v>
      </c>
      <c r="B2173" s="30">
        <v>2024</v>
      </c>
      <c r="C2173" s="30" t="s">
        <v>1460</v>
      </c>
      <c r="D2173" s="31">
        <f>DATE(B2173,N2173,M2173)</f>
        <v>45570</v>
      </c>
      <c r="E2173" s="32">
        <v>2000</v>
      </c>
      <c r="F2173" s="33" t="s">
        <v>454</v>
      </c>
      <c r="G2173" s="33" t="s">
        <v>687</v>
      </c>
      <c r="H2173" s="33"/>
      <c r="I2173" s="7" t="s">
        <v>7606</v>
      </c>
      <c r="J2173" s="34" t="s">
        <v>8583</v>
      </c>
      <c r="K2173" s="33" t="s">
        <v>88</v>
      </c>
      <c r="L2173" s="33">
        <v>6507</v>
      </c>
      <c r="M2173" s="33">
        <v>5</v>
      </c>
      <c r="N2173" s="33">
        <v>10</v>
      </c>
      <c r="O2173" s="33" t="s">
        <v>86</v>
      </c>
      <c r="P2173" s="15">
        <v>1</v>
      </c>
      <c r="Q2173" s="15" t="str">
        <f>IF($B2173=2014,$P2173,"")</f>
        <v/>
      </c>
      <c r="R2173" s="15" t="str">
        <f>IF($B2173=2015,$P2173,"")</f>
        <v/>
      </c>
      <c r="S2173" s="15" t="str">
        <f>IF($B2173=2016,$P2173,"")</f>
        <v/>
      </c>
      <c r="T2173" s="15" t="str">
        <f>IF($B2173=2017,$P2173,"")</f>
        <v/>
      </c>
      <c r="U2173" s="15" t="str">
        <f>IF($B2173=2018,$P2173,"")</f>
        <v/>
      </c>
      <c r="V2173" s="15" t="str">
        <f>IF($B2173=2019,$P2173,"")</f>
        <v/>
      </c>
      <c r="W2173" s="15" t="str">
        <f>IF($B2173=2020,$P2173,"")</f>
        <v/>
      </c>
      <c r="X2173" s="6" t="str">
        <f>IF($B2173=2021,$P2173,"")</f>
        <v/>
      </c>
      <c r="Y2173" s="6" t="str">
        <f>IF($B2173=2022,$P2173,"")</f>
        <v/>
      </c>
      <c r="Z2173" s="6" t="str">
        <f>IF($B2173=2023,$P2173,"")</f>
        <v/>
      </c>
      <c r="AA2173" s="6">
        <f>IF($B2173=2024,$P2173,"")</f>
        <v>1</v>
      </c>
      <c r="AB2173" s="15" t="str">
        <f>IF($B2173=2025,$P2173,"")</f>
        <v/>
      </c>
    </row>
    <row r="2174" spans="1:28" x14ac:dyDescent="0.25">
      <c r="A2174" s="3">
        <v>837</v>
      </c>
      <c r="B2174" s="3">
        <v>2019</v>
      </c>
      <c r="C2174" s="3" t="s">
        <v>195</v>
      </c>
      <c r="D2174" s="4">
        <f>DATE(B2174,N2174,M2174)</f>
        <v>43758</v>
      </c>
      <c r="E2174" s="5">
        <v>1408</v>
      </c>
      <c r="F2174" s="6" t="s">
        <v>454</v>
      </c>
      <c r="G2174" s="6" t="s">
        <v>506</v>
      </c>
      <c r="H2174" s="27"/>
      <c r="I2174" s="9" t="s">
        <v>5217</v>
      </c>
      <c r="J2174" s="9" t="s">
        <v>3838</v>
      </c>
      <c r="K2174" s="6" t="s">
        <v>88</v>
      </c>
      <c r="L2174" s="6">
        <v>6008</v>
      </c>
      <c r="M2174" s="6">
        <v>20</v>
      </c>
      <c r="N2174" s="6">
        <v>10</v>
      </c>
      <c r="O2174" s="6" t="s">
        <v>86</v>
      </c>
      <c r="P2174" s="15">
        <v>1</v>
      </c>
      <c r="Q2174" s="15" t="str">
        <f>IF($B2174=2014,$P2174,"")</f>
        <v/>
      </c>
      <c r="R2174" s="15" t="str">
        <f>IF($B2174=2015,$P2174,"")</f>
        <v/>
      </c>
      <c r="S2174" s="15" t="str">
        <f>IF($B2174=2016,$P2174,"")</f>
        <v/>
      </c>
      <c r="T2174" s="15" t="str">
        <f>IF($B2174=2017,$P2174,"")</f>
        <v/>
      </c>
      <c r="U2174" s="15" t="str">
        <f>IF($B2174=2018,$P2174,"")</f>
        <v/>
      </c>
      <c r="V2174" s="15">
        <f>IF($B2174=2019,$P2174,"")</f>
        <v>1</v>
      </c>
      <c r="W2174" s="15" t="str">
        <f>IF($B2174=2020,$P2174,"")</f>
        <v/>
      </c>
      <c r="X2174" s="6" t="str">
        <f>IF($B2174=2021,$P2174,"")</f>
        <v/>
      </c>
      <c r="Y2174" s="6" t="str">
        <f>IF($B2174=2022,$P2174,"")</f>
        <v/>
      </c>
      <c r="Z2174" s="6" t="str">
        <f>IF($B2174=2023,$P2174,"")</f>
        <v/>
      </c>
      <c r="AA2174" s="6" t="str">
        <f>IF($B2174=2024,$P2174,"")</f>
        <v/>
      </c>
      <c r="AB2174" s="15" t="str">
        <f>IF($B2174=2025,$P2174,"")</f>
        <v/>
      </c>
    </row>
    <row r="2175" spans="1:28" x14ac:dyDescent="0.25">
      <c r="A2175" s="3">
        <v>837</v>
      </c>
      <c r="B2175" s="3">
        <v>2021</v>
      </c>
      <c r="C2175" s="3" t="s">
        <v>211</v>
      </c>
      <c r="D2175" s="4">
        <f>DATE(B2175,N2175,M2175)</f>
        <v>44200</v>
      </c>
      <c r="E2175" s="5">
        <v>1340</v>
      </c>
      <c r="F2175" s="6" t="s">
        <v>454</v>
      </c>
      <c r="G2175" s="6" t="s">
        <v>506</v>
      </c>
      <c r="H2175" s="27"/>
      <c r="I2175" s="9" t="s">
        <v>5217</v>
      </c>
      <c r="J2175" s="7" t="s">
        <v>6473</v>
      </c>
      <c r="K2175" s="6" t="s">
        <v>5684</v>
      </c>
      <c r="L2175" s="6">
        <v>6114</v>
      </c>
      <c r="M2175" s="6">
        <v>4</v>
      </c>
      <c r="N2175" s="6">
        <v>1</v>
      </c>
      <c r="O2175" s="6" t="s">
        <v>86</v>
      </c>
      <c r="P2175" s="15">
        <v>1</v>
      </c>
      <c r="Q2175" s="15" t="str">
        <f>IF($B2175=2014,$P2175,"")</f>
        <v/>
      </c>
      <c r="R2175" s="15" t="str">
        <f>IF($B2175=2015,$P2175,"")</f>
        <v/>
      </c>
      <c r="S2175" s="15" t="str">
        <f>IF($B2175=2016,$P2175,"")</f>
        <v/>
      </c>
      <c r="T2175" s="15" t="str">
        <f>IF($B2175=2017,$P2175,"")</f>
        <v/>
      </c>
      <c r="U2175" s="15" t="str">
        <f>IF($B2175=2018,$P2175,"")</f>
        <v/>
      </c>
      <c r="V2175" s="15" t="str">
        <f>IF($B2175=2019,$P2175,"")</f>
        <v/>
      </c>
      <c r="W2175" s="15" t="str">
        <f>IF($B2175=2020,$P2175,"")</f>
        <v/>
      </c>
      <c r="X2175" s="6">
        <f>IF($B2175=2021,$P2175,"")</f>
        <v>1</v>
      </c>
      <c r="Y2175" s="6" t="str">
        <f>IF($B2175=2022,$P2175,"")</f>
        <v/>
      </c>
      <c r="Z2175" s="6" t="str">
        <f>IF($B2175=2023,$P2175,"")</f>
        <v/>
      </c>
      <c r="AA2175" s="6" t="str">
        <f>IF($B2175=2024,$P2175,"")</f>
        <v/>
      </c>
      <c r="AB2175" s="15" t="str">
        <f>IF($B2175=2025,$P2175,"")</f>
        <v/>
      </c>
    </row>
    <row r="2176" spans="1:28" x14ac:dyDescent="0.25">
      <c r="A2176" s="30">
        <v>837</v>
      </c>
      <c r="B2176" s="30">
        <v>2024</v>
      </c>
      <c r="C2176" s="30" t="s">
        <v>54</v>
      </c>
      <c r="D2176" s="31">
        <f>DATE(B2176,N2176,M2176)</f>
        <v>45559</v>
      </c>
      <c r="E2176" s="32">
        <v>2000</v>
      </c>
      <c r="F2176" s="33" t="s">
        <v>454</v>
      </c>
      <c r="G2176" s="33" t="s">
        <v>506</v>
      </c>
      <c r="H2176" s="33"/>
      <c r="I2176" s="9" t="s">
        <v>5217</v>
      </c>
      <c r="J2176" s="34" t="s">
        <v>8507</v>
      </c>
      <c r="K2176" s="33" t="s">
        <v>88</v>
      </c>
      <c r="L2176" s="33">
        <v>6506</v>
      </c>
      <c r="M2176" s="33">
        <v>24</v>
      </c>
      <c r="N2176" s="33">
        <v>9</v>
      </c>
      <c r="O2176" s="33" t="s">
        <v>86</v>
      </c>
      <c r="P2176" s="15">
        <v>1</v>
      </c>
      <c r="Q2176" s="15" t="str">
        <f>IF($B2176=2014,$P2176,"")</f>
        <v/>
      </c>
      <c r="R2176" s="15" t="str">
        <f>IF($B2176=2015,$P2176,"")</f>
        <v/>
      </c>
      <c r="S2176" s="15" t="str">
        <f>IF($B2176=2016,$P2176,"")</f>
        <v/>
      </c>
      <c r="T2176" s="15" t="str">
        <f>IF($B2176=2017,$P2176,"")</f>
        <v/>
      </c>
      <c r="U2176" s="15" t="str">
        <f>IF($B2176=2018,$P2176,"")</f>
        <v/>
      </c>
      <c r="V2176" s="15" t="str">
        <f>IF($B2176=2019,$P2176,"")</f>
        <v/>
      </c>
      <c r="W2176" s="15" t="str">
        <f>IF($B2176=2020,$P2176,"")</f>
        <v/>
      </c>
      <c r="X2176" s="6" t="str">
        <f>IF($B2176=2021,$P2176,"")</f>
        <v/>
      </c>
      <c r="Y2176" s="6" t="str">
        <f>IF($B2176=2022,$P2176,"")</f>
        <v/>
      </c>
      <c r="Z2176" s="6" t="str">
        <f>IF($B2176=2023,$P2176,"")</f>
        <v/>
      </c>
      <c r="AA2176" s="6">
        <f>IF($B2176=2024,$P2176,"")</f>
        <v>1</v>
      </c>
      <c r="AB2176" s="15" t="str">
        <f>IF($B2176=2025,$P2176,"")</f>
        <v/>
      </c>
    </row>
    <row r="2177" spans="1:28" x14ac:dyDescent="0.25">
      <c r="A2177" s="3">
        <v>839</v>
      </c>
      <c r="B2177" s="3">
        <v>2018</v>
      </c>
      <c r="C2177" s="3" t="s">
        <v>925</v>
      </c>
      <c r="D2177" s="4">
        <f>DATE(B2177,N2177,M2177)</f>
        <v>43400</v>
      </c>
      <c r="E2177" s="5">
        <v>2100</v>
      </c>
      <c r="F2177" s="6" t="s">
        <v>454</v>
      </c>
      <c r="G2177" s="6" t="s">
        <v>461</v>
      </c>
      <c r="H2177" s="27"/>
      <c r="I2177" s="7" t="s">
        <v>3396</v>
      </c>
      <c r="J2177" s="7" t="s">
        <v>3397</v>
      </c>
      <c r="K2177" s="6" t="s">
        <v>102</v>
      </c>
      <c r="L2177" s="6">
        <v>5908</v>
      </c>
      <c r="M2177" s="6">
        <v>27</v>
      </c>
      <c r="N2177" s="6">
        <v>10</v>
      </c>
      <c r="P2177" s="15">
        <v>1</v>
      </c>
      <c r="Q2177" s="15" t="str">
        <f>IF($B2177=2014,$P2177,"")</f>
        <v/>
      </c>
      <c r="R2177" s="15" t="str">
        <f>IF($B2177=2015,$P2177,"")</f>
        <v/>
      </c>
      <c r="S2177" s="15" t="str">
        <f>IF($B2177=2016,$P2177,"")</f>
        <v/>
      </c>
      <c r="T2177" s="15" t="str">
        <f>IF($B2177=2017,$P2177,"")</f>
        <v/>
      </c>
      <c r="U2177" s="15">
        <f>IF($B2177=2018,$P2177,"")</f>
        <v>1</v>
      </c>
      <c r="V2177" s="15" t="str">
        <f>IF($B2177=2019,$P2177,"")</f>
        <v/>
      </c>
      <c r="W2177" s="15" t="str">
        <f>IF($B2177=2020,$P2177,"")</f>
        <v/>
      </c>
      <c r="X2177" s="6" t="str">
        <f>IF($B2177=2021,$P2177,"")</f>
        <v/>
      </c>
      <c r="Y2177" s="6" t="str">
        <f>IF($B2177=2022,$P2177,"")</f>
        <v/>
      </c>
      <c r="Z2177" s="6" t="str">
        <f>IF($B2177=2023,$P2177,"")</f>
        <v/>
      </c>
      <c r="AA2177" s="6" t="str">
        <f>IF($B2177=2024,$P2177,"")</f>
        <v/>
      </c>
      <c r="AB2177" s="15" t="str">
        <f>IF($B2177=2025,$P2177,"")</f>
        <v/>
      </c>
    </row>
    <row r="2178" spans="1:28" x14ac:dyDescent="0.25">
      <c r="A2178" s="3">
        <v>846</v>
      </c>
      <c r="B2178" s="5">
        <v>2015</v>
      </c>
      <c r="C2178" s="3" t="s">
        <v>192</v>
      </c>
      <c r="D2178" s="4">
        <f>DATE(B2178,N2178,M2178)</f>
        <v>42310</v>
      </c>
      <c r="E2178" s="5">
        <v>1540</v>
      </c>
      <c r="F2178" s="6" t="s">
        <v>454</v>
      </c>
      <c r="G2178" s="6" t="s">
        <v>565</v>
      </c>
      <c r="H2178" s="27"/>
      <c r="I2178" s="9" t="s">
        <v>662</v>
      </c>
      <c r="J2178" s="9" t="s">
        <v>663</v>
      </c>
      <c r="K2178" s="6" t="s">
        <v>102</v>
      </c>
      <c r="L2178" s="6">
        <v>5608</v>
      </c>
      <c r="M2178" s="6">
        <v>2</v>
      </c>
      <c r="N2178" s="6">
        <v>11</v>
      </c>
      <c r="P2178" s="15">
        <v>1</v>
      </c>
      <c r="Q2178" s="15" t="str">
        <f>IF($B2178=2014,$P2178,"")</f>
        <v/>
      </c>
      <c r="R2178" s="15">
        <f>IF($B2178=2015,$P2178,"")</f>
        <v>1</v>
      </c>
      <c r="S2178" s="15" t="str">
        <f>IF($B2178=2016,$P2178,"")</f>
        <v/>
      </c>
      <c r="T2178" s="15" t="str">
        <f>IF($B2178=2017,$P2178,"")</f>
        <v/>
      </c>
      <c r="U2178" s="15" t="str">
        <f>IF($B2178=2018,$P2178,"")</f>
        <v/>
      </c>
      <c r="V2178" s="15" t="str">
        <f>IF($B2178=2019,$P2178,"")</f>
        <v/>
      </c>
      <c r="W2178" s="15" t="str">
        <f>IF($B2178=2020,$P2178,"")</f>
        <v/>
      </c>
      <c r="X2178" s="6" t="str">
        <f>IF($B2178=2021,$P2178,"")</f>
        <v/>
      </c>
      <c r="Y2178" s="6" t="str">
        <f>IF($B2178=2022,$P2178,"")</f>
        <v/>
      </c>
      <c r="Z2178" s="6" t="str">
        <f>IF($B2178=2023,$P2178,"")</f>
        <v/>
      </c>
      <c r="AA2178" s="6" t="str">
        <f>IF($B2178=2024,$P2178,"")</f>
        <v/>
      </c>
      <c r="AB2178" s="15" t="str">
        <f>IF($B2178=2025,$P2178,"")</f>
        <v/>
      </c>
    </row>
    <row r="2179" spans="1:28" x14ac:dyDescent="0.25">
      <c r="A2179" s="3">
        <v>846</v>
      </c>
      <c r="B2179" s="5">
        <v>2016</v>
      </c>
      <c r="C2179" s="3" t="s">
        <v>664</v>
      </c>
      <c r="D2179" s="4">
        <f>DATE(B2179,N2179,M2179)</f>
        <v>42453</v>
      </c>
      <c r="E2179" s="5">
        <v>1729</v>
      </c>
      <c r="F2179" s="6" t="s">
        <v>454</v>
      </c>
      <c r="G2179" s="6" t="s">
        <v>476</v>
      </c>
      <c r="H2179" s="27"/>
      <c r="I2179" s="7" t="s">
        <v>6659</v>
      </c>
      <c r="J2179" s="9" t="s">
        <v>665</v>
      </c>
      <c r="K2179" s="6" t="s">
        <v>37</v>
      </c>
      <c r="L2179" s="6">
        <v>5618</v>
      </c>
      <c r="M2179" s="6">
        <v>24</v>
      </c>
      <c r="N2179" s="6">
        <v>3</v>
      </c>
      <c r="P2179" s="15">
        <v>1</v>
      </c>
      <c r="Q2179" s="15" t="str">
        <f>IF($B2179=2014,$P2179,"")</f>
        <v/>
      </c>
      <c r="R2179" s="15" t="str">
        <f>IF($B2179=2015,$P2179,"")</f>
        <v/>
      </c>
      <c r="S2179" s="15">
        <f>IF($B2179=2016,$P2179,"")</f>
        <v>1</v>
      </c>
      <c r="T2179" s="15" t="str">
        <f>IF($B2179=2017,$P2179,"")</f>
        <v/>
      </c>
      <c r="U2179" s="15" t="str">
        <f>IF($B2179=2018,$P2179,"")</f>
        <v/>
      </c>
      <c r="V2179" s="15" t="str">
        <f>IF($B2179=2019,$P2179,"")</f>
        <v/>
      </c>
      <c r="W2179" s="15" t="str">
        <f>IF($B2179=2020,$P2179,"")</f>
        <v/>
      </c>
      <c r="X2179" s="6" t="str">
        <f>IF($B2179=2021,$P2179,"")</f>
        <v/>
      </c>
      <c r="Y2179" s="6" t="str">
        <f>IF($B2179=2022,$P2179,"")</f>
        <v/>
      </c>
      <c r="Z2179" s="6" t="str">
        <f>IF($B2179=2023,$P2179,"")</f>
        <v/>
      </c>
      <c r="AA2179" s="6" t="str">
        <f>IF($B2179=2024,$P2179,"")</f>
        <v/>
      </c>
      <c r="AB2179" s="15" t="str">
        <f>IF($B2179=2025,$P2179,"")</f>
        <v/>
      </c>
    </row>
    <row r="2180" spans="1:28" x14ac:dyDescent="0.25">
      <c r="A2180" s="3">
        <v>846</v>
      </c>
      <c r="B2180" s="3">
        <v>2016</v>
      </c>
      <c r="C2180" s="3" t="s">
        <v>223</v>
      </c>
      <c r="D2180" s="4">
        <f>DATE(B2180,N2180,M2180)</f>
        <v>42631</v>
      </c>
      <c r="E2180" s="5">
        <v>1626</v>
      </c>
      <c r="F2180" s="6" t="s">
        <v>454</v>
      </c>
      <c r="G2180" s="10" t="s">
        <v>476</v>
      </c>
      <c r="H2180" s="27"/>
      <c r="I2180" s="7" t="s">
        <v>6659</v>
      </c>
      <c r="J2180" s="7" t="s">
        <v>1844</v>
      </c>
      <c r="K2180" s="6" t="s">
        <v>16</v>
      </c>
      <c r="L2180" s="6">
        <v>5705</v>
      </c>
      <c r="M2180" s="6">
        <v>18</v>
      </c>
      <c r="N2180" s="6">
        <v>9</v>
      </c>
      <c r="O2180" s="6" t="s">
        <v>14</v>
      </c>
      <c r="P2180" s="15">
        <v>1</v>
      </c>
      <c r="Q2180" s="15" t="str">
        <f>IF($B2180=2014,$P2180,"")</f>
        <v/>
      </c>
      <c r="R2180" s="15" t="str">
        <f>IF($B2180=2015,$P2180,"")</f>
        <v/>
      </c>
      <c r="S2180" s="15">
        <f>IF($B2180=2016,$P2180,"")</f>
        <v>1</v>
      </c>
      <c r="T2180" s="15" t="str">
        <f>IF($B2180=2017,$P2180,"")</f>
        <v/>
      </c>
      <c r="U2180" s="15" t="str">
        <f>IF($B2180=2018,$P2180,"")</f>
        <v/>
      </c>
      <c r="V2180" s="15" t="str">
        <f>IF($B2180=2019,$P2180,"")</f>
        <v/>
      </c>
      <c r="W2180" s="15" t="str">
        <f>IF($B2180=2020,$P2180,"")</f>
        <v/>
      </c>
      <c r="X2180" s="6" t="str">
        <f>IF($B2180=2021,$P2180,"")</f>
        <v/>
      </c>
      <c r="Y2180" s="6" t="str">
        <f>IF($B2180=2022,$P2180,"")</f>
        <v/>
      </c>
      <c r="Z2180" s="6" t="str">
        <f>IF($B2180=2023,$P2180,"")</f>
        <v/>
      </c>
      <c r="AA2180" s="6" t="str">
        <f>IF($B2180=2024,$P2180,"")</f>
        <v/>
      </c>
      <c r="AB2180" s="15" t="str">
        <f>IF($B2180=2025,$P2180,"")</f>
        <v/>
      </c>
    </row>
    <row r="2181" spans="1:28" x14ac:dyDescent="0.25">
      <c r="A2181" s="3">
        <v>846</v>
      </c>
      <c r="B2181" s="3">
        <v>2016</v>
      </c>
      <c r="C2181" s="3" t="s">
        <v>231</v>
      </c>
      <c r="D2181" s="4">
        <f>DATE(B2181,N2181,M2181)</f>
        <v>42643</v>
      </c>
      <c r="E2181" s="5">
        <v>1730</v>
      </c>
      <c r="F2181" s="6" t="s">
        <v>454</v>
      </c>
      <c r="G2181" s="10" t="s">
        <v>476</v>
      </c>
      <c r="H2181" s="27"/>
      <c r="I2181" s="7" t="s">
        <v>6659</v>
      </c>
      <c r="J2181" s="7" t="s">
        <v>1845</v>
      </c>
      <c r="K2181" s="6" t="s">
        <v>43</v>
      </c>
      <c r="L2181" s="6">
        <v>5706</v>
      </c>
      <c r="M2181" s="6">
        <v>30</v>
      </c>
      <c r="N2181" s="6">
        <v>9</v>
      </c>
      <c r="P2181" s="15">
        <v>1</v>
      </c>
      <c r="Q2181" s="15" t="str">
        <f>IF($B2181=2014,$P2181,"")</f>
        <v/>
      </c>
      <c r="R2181" s="15" t="str">
        <f>IF($B2181=2015,$P2181,"")</f>
        <v/>
      </c>
      <c r="S2181" s="15">
        <f>IF($B2181=2016,$P2181,"")</f>
        <v>1</v>
      </c>
      <c r="T2181" s="15" t="str">
        <f>IF($B2181=2017,$P2181,"")</f>
        <v/>
      </c>
      <c r="U2181" s="15" t="str">
        <f>IF($B2181=2018,$P2181,"")</f>
        <v/>
      </c>
      <c r="V2181" s="15" t="str">
        <f>IF($B2181=2019,$P2181,"")</f>
        <v/>
      </c>
      <c r="W2181" s="15" t="str">
        <f>IF($B2181=2020,$P2181,"")</f>
        <v/>
      </c>
      <c r="X2181" s="6" t="str">
        <f>IF($B2181=2021,$P2181,"")</f>
        <v/>
      </c>
      <c r="Y2181" s="6" t="str">
        <f>IF($B2181=2022,$P2181,"")</f>
        <v/>
      </c>
      <c r="Z2181" s="6" t="str">
        <f>IF($B2181=2023,$P2181,"")</f>
        <v/>
      </c>
      <c r="AA2181" s="6" t="str">
        <f>IF($B2181=2024,$P2181,"")</f>
        <v/>
      </c>
      <c r="AB2181" s="15" t="str">
        <f>IF($B2181=2025,$P2181,"")</f>
        <v/>
      </c>
    </row>
    <row r="2182" spans="1:28" ht="24" x14ac:dyDescent="0.25">
      <c r="A2182" s="3">
        <v>846</v>
      </c>
      <c r="B2182" s="3">
        <v>2016</v>
      </c>
      <c r="C2182" s="3" t="s">
        <v>195</v>
      </c>
      <c r="D2182" s="4">
        <f>DATE(B2182,N2182,M2182)</f>
        <v>42663</v>
      </c>
      <c r="E2182" s="5">
        <v>1600</v>
      </c>
      <c r="F2182" s="6" t="s">
        <v>454</v>
      </c>
      <c r="G2182" s="10" t="s">
        <v>476</v>
      </c>
      <c r="H2182" s="27"/>
      <c r="I2182" s="7" t="s">
        <v>6659</v>
      </c>
      <c r="J2182" s="7" t="s">
        <v>1846</v>
      </c>
      <c r="K2182" s="6" t="s">
        <v>123</v>
      </c>
      <c r="L2182" s="6">
        <v>5707</v>
      </c>
      <c r="M2182" s="6">
        <v>20</v>
      </c>
      <c r="N2182" s="6">
        <v>10</v>
      </c>
      <c r="P2182" s="15">
        <v>1</v>
      </c>
      <c r="Q2182" s="15" t="str">
        <f>IF($B2182=2014,$P2182,"")</f>
        <v/>
      </c>
      <c r="R2182" s="15" t="str">
        <f>IF($B2182=2015,$P2182,"")</f>
        <v/>
      </c>
      <c r="S2182" s="15">
        <f>IF($B2182=2016,$P2182,"")</f>
        <v>1</v>
      </c>
      <c r="T2182" s="15" t="str">
        <f>IF($B2182=2017,$P2182,"")</f>
        <v/>
      </c>
      <c r="U2182" s="15" t="str">
        <f>IF($B2182=2018,$P2182,"")</f>
        <v/>
      </c>
      <c r="V2182" s="15" t="str">
        <f>IF($B2182=2019,$P2182,"")</f>
        <v/>
      </c>
      <c r="W2182" s="15" t="str">
        <f>IF($B2182=2020,$P2182,"")</f>
        <v/>
      </c>
      <c r="X2182" s="6" t="str">
        <f>IF($B2182=2021,$P2182,"")</f>
        <v/>
      </c>
      <c r="Y2182" s="6" t="str">
        <f>IF($B2182=2022,$P2182,"")</f>
        <v/>
      </c>
      <c r="Z2182" s="6" t="str">
        <f>IF($B2182=2023,$P2182,"")</f>
        <v/>
      </c>
      <c r="AA2182" s="6" t="str">
        <f>IF($B2182=2024,$P2182,"")</f>
        <v/>
      </c>
      <c r="AB2182" s="15" t="str">
        <f>IF($B2182=2025,$P2182,"")</f>
        <v/>
      </c>
    </row>
    <row r="2183" spans="1:28" x14ac:dyDescent="0.25">
      <c r="A2183" s="3">
        <v>846</v>
      </c>
      <c r="B2183" s="3">
        <v>2016</v>
      </c>
      <c r="C2183" s="3" t="s">
        <v>161</v>
      </c>
      <c r="D2183" s="4">
        <f>DATE(B2183,N2183,M2183)</f>
        <v>42678</v>
      </c>
      <c r="E2183" s="5">
        <v>1629</v>
      </c>
      <c r="F2183" s="6" t="s">
        <v>454</v>
      </c>
      <c r="G2183" s="10" t="s">
        <v>476</v>
      </c>
      <c r="H2183" s="27"/>
      <c r="I2183" s="7" t="s">
        <v>6659</v>
      </c>
      <c r="J2183" s="7" t="s">
        <v>1847</v>
      </c>
      <c r="K2183" s="6" t="s">
        <v>150</v>
      </c>
      <c r="L2183" s="6">
        <v>5708</v>
      </c>
      <c r="M2183" s="6">
        <v>4</v>
      </c>
      <c r="N2183" s="6">
        <v>11</v>
      </c>
      <c r="P2183" s="15">
        <v>1</v>
      </c>
      <c r="Q2183" s="15" t="str">
        <f>IF($B2183=2014,$P2183,"")</f>
        <v/>
      </c>
      <c r="R2183" s="15" t="str">
        <f>IF($B2183=2015,$P2183,"")</f>
        <v/>
      </c>
      <c r="S2183" s="15">
        <f>IF($B2183=2016,$P2183,"")</f>
        <v>1</v>
      </c>
      <c r="T2183" s="15" t="str">
        <f>IF($B2183=2017,$P2183,"")</f>
        <v/>
      </c>
      <c r="U2183" s="15" t="str">
        <f>IF($B2183=2018,$P2183,"")</f>
        <v/>
      </c>
      <c r="V2183" s="15" t="str">
        <f>IF($B2183=2019,$P2183,"")</f>
        <v/>
      </c>
      <c r="W2183" s="15" t="str">
        <f>IF($B2183=2020,$P2183,"")</f>
        <v/>
      </c>
      <c r="X2183" s="6" t="str">
        <f>IF($B2183=2021,$P2183,"")</f>
        <v/>
      </c>
      <c r="Y2183" s="6" t="str">
        <f>IF($B2183=2022,$P2183,"")</f>
        <v/>
      </c>
      <c r="Z2183" s="6" t="str">
        <f>IF($B2183=2023,$P2183,"")</f>
        <v/>
      </c>
      <c r="AA2183" s="6" t="str">
        <f>IF($B2183=2024,$P2183,"")</f>
        <v/>
      </c>
      <c r="AB2183" s="15" t="str">
        <f>IF($B2183=2025,$P2183,"")</f>
        <v/>
      </c>
    </row>
    <row r="2184" spans="1:28" x14ac:dyDescent="0.25">
      <c r="A2184" s="3">
        <v>846</v>
      </c>
      <c r="B2184" s="3">
        <v>2017</v>
      </c>
      <c r="C2184" s="3" t="s">
        <v>106</v>
      </c>
      <c r="D2184" s="4">
        <f>DATE(B2184,N2184,M2184)</f>
        <v>42806</v>
      </c>
      <c r="E2184" s="5">
        <v>1730</v>
      </c>
      <c r="F2184" s="6" t="s">
        <v>454</v>
      </c>
      <c r="G2184" s="10" t="s">
        <v>476</v>
      </c>
      <c r="H2184" s="27"/>
      <c r="I2184" s="7" t="s">
        <v>6659</v>
      </c>
      <c r="J2184" s="7" t="s">
        <v>1848</v>
      </c>
      <c r="K2184" s="6" t="s">
        <v>1563</v>
      </c>
      <c r="L2184" s="6">
        <v>5717</v>
      </c>
      <c r="M2184" s="6">
        <v>12</v>
      </c>
      <c r="N2184" s="6">
        <v>3</v>
      </c>
      <c r="O2184" s="6" t="s">
        <v>4448</v>
      </c>
      <c r="P2184" s="15">
        <v>1</v>
      </c>
      <c r="Q2184" s="15" t="str">
        <f>IF($B2184=2014,$P2184,"")</f>
        <v/>
      </c>
      <c r="R2184" s="15" t="str">
        <f>IF($B2184=2015,$P2184,"")</f>
        <v/>
      </c>
      <c r="S2184" s="15" t="str">
        <f>IF($B2184=2016,$P2184,"")</f>
        <v/>
      </c>
      <c r="T2184" s="15">
        <f>IF($B2184=2017,$P2184,"")</f>
        <v>1</v>
      </c>
      <c r="U2184" s="15" t="str">
        <f>IF($B2184=2018,$P2184,"")</f>
        <v/>
      </c>
      <c r="V2184" s="15" t="str">
        <f>IF($B2184=2019,$P2184,"")</f>
        <v/>
      </c>
      <c r="W2184" s="15" t="str">
        <f>IF($B2184=2020,$P2184,"")</f>
        <v/>
      </c>
      <c r="X2184" s="6" t="str">
        <f>IF($B2184=2021,$P2184,"")</f>
        <v/>
      </c>
      <c r="Y2184" s="6" t="str">
        <f>IF($B2184=2022,$P2184,"")</f>
        <v/>
      </c>
      <c r="Z2184" s="6" t="str">
        <f>IF($B2184=2023,$P2184,"")</f>
        <v/>
      </c>
      <c r="AA2184" s="6" t="str">
        <f>IF($B2184=2024,$P2184,"")</f>
        <v/>
      </c>
      <c r="AB2184" s="15" t="str">
        <f>IF($B2184=2025,$P2184,"")</f>
        <v/>
      </c>
    </row>
    <row r="2185" spans="1:28" x14ac:dyDescent="0.25">
      <c r="A2185" s="3">
        <v>846</v>
      </c>
      <c r="B2185" s="3">
        <v>2017</v>
      </c>
      <c r="C2185" s="3" t="s">
        <v>161</v>
      </c>
      <c r="D2185" s="4">
        <f>DATE(B2185,N2185,M2185)</f>
        <v>43043</v>
      </c>
      <c r="E2185" s="5">
        <v>1651</v>
      </c>
      <c r="F2185" s="6" t="s">
        <v>454</v>
      </c>
      <c r="G2185" s="6" t="s">
        <v>476</v>
      </c>
      <c r="H2185" s="27"/>
      <c r="I2185" s="7" t="s">
        <v>6659</v>
      </c>
      <c r="J2185" s="9" t="s">
        <v>2697</v>
      </c>
      <c r="K2185" s="6" t="s">
        <v>2409</v>
      </c>
      <c r="L2185" s="6">
        <v>5808</v>
      </c>
      <c r="M2185" s="6">
        <v>4</v>
      </c>
      <c r="N2185" s="6">
        <v>11</v>
      </c>
      <c r="P2185" s="15">
        <v>1</v>
      </c>
      <c r="Q2185" s="15" t="str">
        <f>IF($B2185=2014,$P2185,"")</f>
        <v/>
      </c>
      <c r="R2185" s="15" t="str">
        <f>IF($B2185=2015,$P2185,"")</f>
        <v/>
      </c>
      <c r="S2185" s="15" t="str">
        <f>IF($B2185=2016,$P2185,"")</f>
        <v/>
      </c>
      <c r="T2185" s="15">
        <f>IF($B2185=2017,$P2185,"")</f>
        <v>1</v>
      </c>
      <c r="U2185" s="15" t="str">
        <f>IF($B2185=2018,$P2185,"")</f>
        <v/>
      </c>
      <c r="V2185" s="15" t="str">
        <f>IF($B2185=2019,$P2185,"")</f>
        <v/>
      </c>
      <c r="W2185" s="15" t="str">
        <f>IF($B2185=2020,$P2185,"")</f>
        <v/>
      </c>
      <c r="X2185" s="6" t="str">
        <f>IF($B2185=2021,$P2185,"")</f>
        <v/>
      </c>
      <c r="Y2185" s="6" t="str">
        <f>IF($B2185=2022,$P2185,"")</f>
        <v/>
      </c>
      <c r="Z2185" s="6" t="str">
        <f>IF($B2185=2023,$P2185,"")</f>
        <v/>
      </c>
      <c r="AA2185" s="6" t="str">
        <f>IF($B2185=2024,$P2185,"")</f>
        <v/>
      </c>
      <c r="AB2185" s="15" t="str">
        <f>IF($B2185=2025,$P2185,"")</f>
        <v/>
      </c>
    </row>
    <row r="2186" spans="1:28" x14ac:dyDescent="0.25">
      <c r="A2186" s="3">
        <v>846</v>
      </c>
      <c r="B2186" s="3">
        <v>2017</v>
      </c>
      <c r="C2186" s="3" t="s">
        <v>1455</v>
      </c>
      <c r="D2186" s="4">
        <f>DATE(B2186,N2186,M2186)</f>
        <v>43098</v>
      </c>
      <c r="E2186" s="5">
        <v>1600</v>
      </c>
      <c r="F2186" s="6" t="s">
        <v>454</v>
      </c>
      <c r="G2186" s="6" t="s">
        <v>476</v>
      </c>
      <c r="H2186" s="27"/>
      <c r="I2186" s="7" t="s">
        <v>6659</v>
      </c>
      <c r="J2186" s="9" t="s">
        <v>2698</v>
      </c>
      <c r="K2186" s="6" t="s">
        <v>1563</v>
      </c>
      <c r="L2186" s="6">
        <v>5812</v>
      </c>
      <c r="M2186" s="6">
        <v>29</v>
      </c>
      <c r="N2186" s="6">
        <v>12</v>
      </c>
      <c r="O2186" s="6" t="s">
        <v>4448</v>
      </c>
      <c r="P2186" s="15">
        <v>1</v>
      </c>
      <c r="Q2186" s="15" t="str">
        <f>IF($B2186=2014,$P2186,"")</f>
        <v/>
      </c>
      <c r="R2186" s="15" t="str">
        <f>IF($B2186=2015,$P2186,"")</f>
        <v/>
      </c>
      <c r="S2186" s="15" t="str">
        <f>IF($B2186=2016,$P2186,"")</f>
        <v/>
      </c>
      <c r="T2186" s="15">
        <f>IF($B2186=2017,$P2186,"")</f>
        <v>1</v>
      </c>
      <c r="U2186" s="15" t="str">
        <f>IF($B2186=2018,$P2186,"")</f>
        <v/>
      </c>
      <c r="V2186" s="15" t="str">
        <f>IF($B2186=2019,$P2186,"")</f>
        <v/>
      </c>
      <c r="W2186" s="15" t="str">
        <f>IF($B2186=2020,$P2186,"")</f>
        <v/>
      </c>
      <c r="X2186" s="6" t="str">
        <f>IF($B2186=2021,$P2186,"")</f>
        <v/>
      </c>
      <c r="Y2186" s="6" t="str">
        <f>IF($B2186=2022,$P2186,"")</f>
        <v/>
      </c>
      <c r="Z2186" s="6" t="str">
        <f>IF($B2186=2023,$P2186,"")</f>
        <v/>
      </c>
      <c r="AA2186" s="6" t="str">
        <f>IF($B2186=2024,$P2186,"")</f>
        <v/>
      </c>
      <c r="AB2186" s="15" t="str">
        <f>IF($B2186=2025,$P2186,"")</f>
        <v/>
      </c>
    </row>
    <row r="2187" spans="1:28" x14ac:dyDescent="0.25">
      <c r="A2187" s="3">
        <v>846</v>
      </c>
      <c r="B2187" s="3">
        <v>2018</v>
      </c>
      <c r="C2187" s="3" t="s">
        <v>152</v>
      </c>
      <c r="D2187" s="4">
        <f>DATE(B2187,N2187,M2187)</f>
        <v>43370</v>
      </c>
      <c r="E2187" s="5">
        <v>17</v>
      </c>
      <c r="F2187" s="6" t="s">
        <v>454</v>
      </c>
      <c r="G2187" s="6" t="s">
        <v>476</v>
      </c>
      <c r="H2187" s="27"/>
      <c r="I2187" s="7" t="s">
        <v>6659</v>
      </c>
      <c r="J2187" s="9" t="s">
        <v>3398</v>
      </c>
      <c r="K2187" s="6" t="s">
        <v>1547</v>
      </c>
      <c r="L2187" s="6">
        <v>5906</v>
      </c>
      <c r="M2187" s="6">
        <v>27</v>
      </c>
      <c r="N2187" s="6">
        <v>9</v>
      </c>
      <c r="O2187" s="6" t="s">
        <v>200</v>
      </c>
      <c r="P2187" s="15">
        <v>1</v>
      </c>
      <c r="Q2187" s="15" t="str">
        <f>IF($B2187=2014,$P2187,"")</f>
        <v/>
      </c>
      <c r="R2187" s="15" t="str">
        <f>IF($B2187=2015,$P2187,"")</f>
        <v/>
      </c>
      <c r="S2187" s="15" t="str">
        <f>IF($B2187=2016,$P2187,"")</f>
        <v/>
      </c>
      <c r="T2187" s="15" t="str">
        <f>IF($B2187=2017,$P2187,"")</f>
        <v/>
      </c>
      <c r="U2187" s="15">
        <f>IF($B2187=2018,$P2187,"")</f>
        <v>1</v>
      </c>
      <c r="V2187" s="15" t="str">
        <f>IF($B2187=2019,$P2187,"")</f>
        <v/>
      </c>
      <c r="W2187" s="15" t="str">
        <f>IF($B2187=2020,$P2187,"")</f>
        <v/>
      </c>
      <c r="X2187" s="6" t="str">
        <f>IF($B2187=2021,$P2187,"")</f>
        <v/>
      </c>
      <c r="Y2187" s="6" t="str">
        <f>IF($B2187=2022,$P2187,"")</f>
        <v/>
      </c>
      <c r="Z2187" s="6" t="str">
        <f>IF($B2187=2023,$P2187,"")</f>
        <v/>
      </c>
      <c r="AA2187" s="6" t="str">
        <f>IF($B2187=2024,$P2187,"")</f>
        <v/>
      </c>
      <c r="AB2187" s="15" t="str">
        <f>IF($B2187=2025,$P2187,"")</f>
        <v/>
      </c>
    </row>
    <row r="2188" spans="1:28" x14ac:dyDescent="0.25">
      <c r="A2188" s="3">
        <v>846</v>
      </c>
      <c r="B2188" s="3">
        <v>2018</v>
      </c>
      <c r="C2188" s="3" t="s">
        <v>189</v>
      </c>
      <c r="D2188" s="4">
        <f>DATE(B2188,N2188,M2188)</f>
        <v>43424</v>
      </c>
      <c r="E2188" s="5">
        <v>1558</v>
      </c>
      <c r="F2188" s="11" t="s">
        <v>454</v>
      </c>
      <c r="G2188" s="11" t="s">
        <v>476</v>
      </c>
      <c r="H2188" s="27"/>
      <c r="I2188" s="7" t="s">
        <v>6659</v>
      </c>
      <c r="J2188" s="7" t="s">
        <v>3399</v>
      </c>
      <c r="K2188" s="6" t="s">
        <v>3265</v>
      </c>
      <c r="L2188" s="6">
        <v>5910</v>
      </c>
      <c r="M2188" s="6">
        <v>20</v>
      </c>
      <c r="N2188" s="6">
        <v>11</v>
      </c>
      <c r="O2188" s="6" t="s">
        <v>14</v>
      </c>
      <c r="P2188" s="15">
        <v>1</v>
      </c>
      <c r="Q2188" s="15" t="str">
        <f>IF($B2188=2014,$P2188,"")</f>
        <v/>
      </c>
      <c r="R2188" s="15" t="str">
        <f>IF($B2188=2015,$P2188,"")</f>
        <v/>
      </c>
      <c r="S2188" s="15" t="str">
        <f>IF($B2188=2016,$P2188,"")</f>
        <v/>
      </c>
      <c r="T2188" s="15" t="str">
        <f>IF($B2188=2017,$P2188,"")</f>
        <v/>
      </c>
      <c r="U2188" s="15">
        <f>IF($B2188=2018,$P2188,"")</f>
        <v>1</v>
      </c>
      <c r="V2188" s="15" t="str">
        <f>IF($B2188=2019,$P2188,"")</f>
        <v/>
      </c>
      <c r="W2188" s="15" t="str">
        <f>IF($B2188=2020,$P2188,"")</f>
        <v/>
      </c>
      <c r="X2188" s="6" t="str">
        <f>IF($B2188=2021,$P2188,"")</f>
        <v/>
      </c>
      <c r="Y2188" s="6" t="str">
        <f>IF($B2188=2022,$P2188,"")</f>
        <v/>
      </c>
      <c r="Z2188" s="6" t="str">
        <f>IF($B2188=2023,$P2188,"")</f>
        <v/>
      </c>
      <c r="AA2188" s="6" t="str">
        <f>IF($B2188=2024,$P2188,"")</f>
        <v/>
      </c>
      <c r="AB2188" s="15" t="str">
        <f>IF($B2188=2025,$P2188,"")</f>
        <v/>
      </c>
    </row>
    <row r="2189" spans="1:28" x14ac:dyDescent="0.25">
      <c r="A2189" s="3">
        <v>846</v>
      </c>
      <c r="B2189" s="3">
        <v>2020</v>
      </c>
      <c r="C2189" s="3" t="s">
        <v>241</v>
      </c>
      <c r="D2189" s="4">
        <f>DATE(B2189,N2189,M2189)</f>
        <v>44160</v>
      </c>
      <c r="E2189" s="5">
        <v>1415</v>
      </c>
      <c r="F2189" s="10" t="s">
        <v>454</v>
      </c>
      <c r="G2189" s="10" t="s">
        <v>476</v>
      </c>
      <c r="H2189" s="27"/>
      <c r="I2189" s="7" t="s">
        <v>6659</v>
      </c>
      <c r="J2189" s="7" t="s">
        <v>5698</v>
      </c>
      <c r="K2189" s="6" t="s">
        <v>5699</v>
      </c>
      <c r="L2189" s="6">
        <v>6110</v>
      </c>
      <c r="M2189" s="6">
        <v>25</v>
      </c>
      <c r="N2189" s="6">
        <v>11</v>
      </c>
      <c r="O2189" s="6" t="s">
        <v>14</v>
      </c>
      <c r="P2189" s="15">
        <v>1</v>
      </c>
      <c r="Q2189" s="15" t="str">
        <f>IF($B2189=2014,$P2189,"")</f>
        <v/>
      </c>
      <c r="R2189" s="15" t="str">
        <f>IF($B2189=2015,$P2189,"")</f>
        <v/>
      </c>
      <c r="S2189" s="15" t="str">
        <f>IF($B2189=2016,$P2189,"")</f>
        <v/>
      </c>
      <c r="T2189" s="15" t="str">
        <f>IF($B2189=2017,$P2189,"")</f>
        <v/>
      </c>
      <c r="U2189" s="15" t="str">
        <f>IF($B2189=2018,$P2189,"")</f>
        <v/>
      </c>
      <c r="V2189" s="15" t="str">
        <f>IF($B2189=2019,$P2189,"")</f>
        <v/>
      </c>
      <c r="W2189" s="15">
        <f>IF($B2189=2020,$P2189,"")</f>
        <v>1</v>
      </c>
      <c r="X2189" s="6" t="str">
        <f>IF($B2189=2021,$P2189,"")</f>
        <v/>
      </c>
      <c r="Y2189" s="6" t="str">
        <f>IF($B2189=2022,$P2189,"")</f>
        <v/>
      </c>
      <c r="Z2189" s="6" t="str">
        <f>IF($B2189=2023,$P2189,"")</f>
        <v/>
      </c>
      <c r="AA2189" s="6" t="str">
        <f>IF($B2189=2024,$P2189,"")</f>
        <v/>
      </c>
      <c r="AB2189" s="15" t="str">
        <f>IF($B2189=2025,$P2189,"")</f>
        <v/>
      </c>
    </row>
    <row r="2190" spans="1:28" x14ac:dyDescent="0.25">
      <c r="A2190" s="3">
        <v>846</v>
      </c>
      <c r="B2190" s="3">
        <v>2021</v>
      </c>
      <c r="C2190" s="3" t="s">
        <v>111</v>
      </c>
      <c r="D2190" s="4">
        <v>44456</v>
      </c>
      <c r="E2190" s="5">
        <v>1730</v>
      </c>
      <c r="F2190" s="6" t="s">
        <v>454</v>
      </c>
      <c r="G2190" s="6" t="s">
        <v>476</v>
      </c>
      <c r="H2190" s="27"/>
      <c r="I2190" s="7" t="s">
        <v>6659</v>
      </c>
      <c r="J2190" s="7" t="s">
        <v>6067</v>
      </c>
      <c r="K2190" s="6" t="s">
        <v>1563</v>
      </c>
      <c r="L2190" s="6">
        <v>6205</v>
      </c>
      <c r="M2190" s="6">
        <v>17</v>
      </c>
      <c r="N2190" s="6">
        <v>9</v>
      </c>
      <c r="O2190" s="6" t="s">
        <v>4448</v>
      </c>
      <c r="P2190" s="15">
        <v>1</v>
      </c>
      <c r="Q2190" s="15" t="str">
        <f>IF($B2190=2014,$P2190,"")</f>
        <v/>
      </c>
      <c r="R2190" s="15" t="str">
        <f>IF($B2190=2015,$P2190,"")</f>
        <v/>
      </c>
      <c r="S2190" s="15" t="str">
        <f>IF($B2190=2016,$P2190,"")</f>
        <v/>
      </c>
      <c r="T2190" s="15" t="str">
        <f>IF($B2190=2017,$P2190,"")</f>
        <v/>
      </c>
      <c r="U2190" s="15" t="str">
        <f>IF($B2190=2018,$P2190,"")</f>
        <v/>
      </c>
      <c r="V2190" s="15" t="str">
        <f>IF($B2190=2019,$P2190,"")</f>
        <v/>
      </c>
      <c r="W2190" s="15" t="str">
        <f>IF($B2190=2020,$P2190,"")</f>
        <v/>
      </c>
      <c r="X2190" s="6">
        <f>IF($B2190=2021,$P2190,"")</f>
        <v>1</v>
      </c>
      <c r="Y2190" s="6" t="str">
        <f>IF($B2190=2022,$P2190,"")</f>
        <v/>
      </c>
      <c r="Z2190" s="6" t="str">
        <f>IF($B2190=2023,$P2190,"")</f>
        <v/>
      </c>
      <c r="AA2190" s="6" t="str">
        <f>IF($B2190=2024,$P2190,"")</f>
        <v/>
      </c>
      <c r="AB2190" s="15" t="str">
        <f>IF($B2190=2025,$P2190,"")</f>
        <v/>
      </c>
    </row>
    <row r="2191" spans="1:28" x14ac:dyDescent="0.25">
      <c r="A2191" s="3">
        <v>846</v>
      </c>
      <c r="B2191" s="3">
        <v>2021</v>
      </c>
      <c r="C2191" s="3" t="s">
        <v>223</v>
      </c>
      <c r="D2191" s="4">
        <v>44457</v>
      </c>
      <c r="E2191" s="5">
        <v>1650</v>
      </c>
      <c r="F2191" s="6" t="s">
        <v>454</v>
      </c>
      <c r="G2191" s="6" t="s">
        <v>476</v>
      </c>
      <c r="H2191" s="27"/>
      <c r="I2191" s="7" t="s">
        <v>6659</v>
      </c>
      <c r="J2191" s="7" t="s">
        <v>6067</v>
      </c>
      <c r="K2191" s="6" t="s">
        <v>1563</v>
      </c>
      <c r="L2191" s="6">
        <v>6205</v>
      </c>
      <c r="M2191" s="6">
        <v>18</v>
      </c>
      <c r="N2191" s="6">
        <v>9</v>
      </c>
      <c r="O2191" s="6" t="s">
        <v>4448</v>
      </c>
      <c r="P2191" s="15">
        <v>1</v>
      </c>
      <c r="Q2191" s="15" t="str">
        <f>IF($B2191=2014,$P2191,"")</f>
        <v/>
      </c>
      <c r="R2191" s="15" t="str">
        <f>IF($B2191=2015,$P2191,"")</f>
        <v/>
      </c>
      <c r="S2191" s="15" t="str">
        <f>IF($B2191=2016,$P2191,"")</f>
        <v/>
      </c>
      <c r="T2191" s="15" t="str">
        <f>IF($B2191=2017,$P2191,"")</f>
        <v/>
      </c>
      <c r="U2191" s="15" t="str">
        <f>IF($B2191=2018,$P2191,"")</f>
        <v/>
      </c>
      <c r="V2191" s="15" t="str">
        <f>IF($B2191=2019,$P2191,"")</f>
        <v/>
      </c>
      <c r="W2191" s="15" t="str">
        <f>IF($B2191=2020,$P2191,"")</f>
        <v/>
      </c>
      <c r="X2191" s="6">
        <f>IF($B2191=2021,$P2191,"")</f>
        <v>1</v>
      </c>
      <c r="Y2191" s="6" t="str">
        <f>IF($B2191=2022,$P2191,"")</f>
        <v/>
      </c>
      <c r="Z2191" s="6" t="str">
        <f>IF($B2191=2023,$P2191,"")</f>
        <v/>
      </c>
      <c r="AA2191" s="6" t="str">
        <f>IF($B2191=2024,$P2191,"")</f>
        <v/>
      </c>
      <c r="AB2191" s="15" t="str">
        <f>IF($B2191=2025,$P2191,"")</f>
        <v/>
      </c>
    </row>
    <row r="2192" spans="1:28" x14ac:dyDescent="0.25">
      <c r="A2192" s="3">
        <v>846</v>
      </c>
      <c r="B2192" s="3">
        <v>2021</v>
      </c>
      <c r="C2192" s="3" t="s">
        <v>54</v>
      </c>
      <c r="D2192" s="4">
        <v>44463</v>
      </c>
      <c r="E2192" s="5">
        <v>54</v>
      </c>
      <c r="F2192" s="6" t="s">
        <v>454</v>
      </c>
      <c r="G2192" s="6" t="s">
        <v>476</v>
      </c>
      <c r="H2192" s="27"/>
      <c r="I2192" s="7" t="s">
        <v>6659</v>
      </c>
      <c r="J2192" s="7" t="s">
        <v>6068</v>
      </c>
      <c r="K2192" s="6" t="s">
        <v>150</v>
      </c>
      <c r="L2192" s="6">
        <v>6206</v>
      </c>
      <c r="M2192" s="6">
        <v>24</v>
      </c>
      <c r="N2192" s="6">
        <v>9</v>
      </c>
      <c r="P2192" s="15">
        <v>1</v>
      </c>
      <c r="Q2192" s="15" t="str">
        <f>IF($B2192=2014,$P2192,"")</f>
        <v/>
      </c>
      <c r="R2192" s="15" t="str">
        <f>IF($B2192=2015,$P2192,"")</f>
        <v/>
      </c>
      <c r="S2192" s="15" t="str">
        <f>IF($B2192=2016,$P2192,"")</f>
        <v/>
      </c>
      <c r="T2192" s="15" t="str">
        <f>IF($B2192=2017,$P2192,"")</f>
        <v/>
      </c>
      <c r="U2192" s="15" t="str">
        <f>IF($B2192=2018,$P2192,"")</f>
        <v/>
      </c>
      <c r="V2192" s="15" t="str">
        <f>IF($B2192=2019,$P2192,"")</f>
        <v/>
      </c>
      <c r="W2192" s="15" t="str">
        <f>IF($B2192=2020,$P2192,"")</f>
        <v/>
      </c>
      <c r="X2192" s="6">
        <f>IF($B2192=2021,$P2192,"")</f>
        <v>1</v>
      </c>
      <c r="Y2192" s="6" t="str">
        <f>IF($B2192=2022,$P2192,"")</f>
        <v/>
      </c>
      <c r="Z2192" s="6" t="str">
        <f>IF($B2192=2023,$P2192,"")</f>
        <v/>
      </c>
      <c r="AA2192" s="6" t="str">
        <f>IF($B2192=2024,$P2192,"")</f>
        <v/>
      </c>
      <c r="AB2192" s="15" t="str">
        <f>IF($B2192=2025,$P2192,"")</f>
        <v/>
      </c>
    </row>
    <row r="2193" spans="1:28" x14ac:dyDescent="0.25">
      <c r="A2193" s="3">
        <v>846</v>
      </c>
      <c r="B2193" s="3">
        <v>2022</v>
      </c>
      <c r="C2193" s="3" t="s">
        <v>121</v>
      </c>
      <c r="D2193" s="4">
        <v>44816</v>
      </c>
      <c r="E2193" s="5">
        <v>1752</v>
      </c>
      <c r="F2193" s="10" t="s">
        <v>454</v>
      </c>
      <c r="G2193" s="10" t="s">
        <v>476</v>
      </c>
      <c r="H2193" s="27"/>
      <c r="I2193" s="7" t="s">
        <v>6659</v>
      </c>
      <c r="J2193" s="7" t="s">
        <v>6660</v>
      </c>
      <c r="K2193" s="6" t="s">
        <v>102</v>
      </c>
      <c r="L2193" s="6">
        <v>6305</v>
      </c>
      <c r="M2193" s="6">
        <v>12</v>
      </c>
      <c r="N2193" s="6">
        <v>9</v>
      </c>
      <c r="P2193" s="15">
        <v>1</v>
      </c>
      <c r="Q2193" s="15" t="str">
        <f>IF($B2193=2014,$P2193,"")</f>
        <v/>
      </c>
      <c r="R2193" s="15" t="str">
        <f>IF($B2193=2015,$P2193,"")</f>
        <v/>
      </c>
      <c r="S2193" s="15" t="str">
        <f>IF($B2193=2016,$P2193,"")</f>
        <v/>
      </c>
      <c r="T2193" s="15" t="str">
        <f>IF($B2193=2017,$P2193,"")</f>
        <v/>
      </c>
      <c r="U2193" s="15" t="str">
        <f>IF($B2193=2018,$P2193,"")</f>
        <v/>
      </c>
      <c r="V2193" s="15" t="str">
        <f>IF($B2193=2019,$P2193,"")</f>
        <v/>
      </c>
      <c r="W2193" s="15" t="str">
        <f>IF($B2193=2020,$P2193,"")</f>
        <v/>
      </c>
      <c r="X2193" s="6" t="str">
        <f>IF($B2193=2021,$P2193,"")</f>
        <v/>
      </c>
      <c r="Y2193" s="6">
        <f>IF($B2193=2022,$P2193,"")</f>
        <v>1</v>
      </c>
      <c r="Z2193" s="6" t="str">
        <f>IF($B2193=2023,$P2193,"")</f>
        <v/>
      </c>
      <c r="AA2193" s="6" t="str">
        <f>IF($B2193=2024,$P2193,"")</f>
        <v/>
      </c>
      <c r="AB2193" s="15" t="str">
        <f>IF($B2193=2025,$P2193,"")</f>
        <v/>
      </c>
    </row>
    <row r="2194" spans="1:28" x14ac:dyDescent="0.25">
      <c r="A2194" s="3">
        <v>846</v>
      </c>
      <c r="B2194" s="3">
        <v>2022</v>
      </c>
      <c r="C2194" s="3" t="s">
        <v>193</v>
      </c>
      <c r="D2194" s="4">
        <f>DATE(B2194,N2194,M2194)</f>
        <v>44865</v>
      </c>
      <c r="E2194" s="5">
        <v>1600</v>
      </c>
      <c r="F2194" s="10" t="s">
        <v>454</v>
      </c>
      <c r="G2194" s="10" t="s">
        <v>476</v>
      </c>
      <c r="H2194" s="27"/>
      <c r="I2194" s="7" t="s">
        <v>6659</v>
      </c>
      <c r="J2194" s="7" t="s">
        <v>6989</v>
      </c>
      <c r="K2194" s="6" t="s">
        <v>5783</v>
      </c>
      <c r="L2194" s="6">
        <v>6309</v>
      </c>
      <c r="M2194" s="6">
        <v>31</v>
      </c>
      <c r="N2194" s="6">
        <v>10</v>
      </c>
      <c r="P2194" s="15">
        <v>1</v>
      </c>
      <c r="Q2194" s="15" t="str">
        <f>IF($B2194=2014,$P2194,"")</f>
        <v/>
      </c>
      <c r="R2194" s="15" t="str">
        <f>IF($B2194=2015,$P2194,"")</f>
        <v/>
      </c>
      <c r="S2194" s="15" t="str">
        <f>IF($B2194=2016,$P2194,"")</f>
        <v/>
      </c>
      <c r="T2194" s="15" t="str">
        <f>IF($B2194=2017,$P2194,"")</f>
        <v/>
      </c>
      <c r="U2194" s="15" t="str">
        <f>IF($B2194=2018,$P2194,"")</f>
        <v/>
      </c>
      <c r="V2194" s="15" t="str">
        <f>IF($B2194=2019,$P2194,"")</f>
        <v/>
      </c>
      <c r="W2194" s="15" t="str">
        <f>IF($B2194=2020,$P2194,"")</f>
        <v/>
      </c>
      <c r="X2194" s="6" t="str">
        <f>IF($B2194=2021,$P2194,"")</f>
        <v/>
      </c>
      <c r="Y2194" s="6">
        <f>IF($B2194=2022,$P2194,"")</f>
        <v>1</v>
      </c>
      <c r="Z2194" s="6" t="str">
        <f>IF($B2194=2023,$P2194,"")</f>
        <v/>
      </c>
      <c r="AA2194" s="6" t="str">
        <f>IF($B2194=2024,$P2194,"")</f>
        <v/>
      </c>
      <c r="AB2194" s="15" t="str">
        <f>IF($B2194=2025,$P2194,"")</f>
        <v/>
      </c>
    </row>
    <row r="2195" spans="1:28" x14ac:dyDescent="0.25">
      <c r="A2195" s="3">
        <v>846</v>
      </c>
      <c r="B2195" s="3">
        <v>2022</v>
      </c>
      <c r="C2195" s="3" t="s">
        <v>161</v>
      </c>
      <c r="D2195" s="4">
        <f>DATE(B2195,N2195,M2195)</f>
        <v>44869</v>
      </c>
      <c r="E2195" s="5">
        <v>1615</v>
      </c>
      <c r="F2195" s="10" t="s">
        <v>454</v>
      </c>
      <c r="G2195" s="10" t="s">
        <v>476</v>
      </c>
      <c r="H2195" s="27"/>
      <c r="I2195" s="7" t="s">
        <v>6659</v>
      </c>
      <c r="J2195" s="7" t="s">
        <v>6990</v>
      </c>
      <c r="K2195" s="6" t="s">
        <v>6964</v>
      </c>
      <c r="L2195" s="6">
        <v>6309</v>
      </c>
      <c r="M2195" s="6">
        <v>4</v>
      </c>
      <c r="N2195" s="6">
        <v>11</v>
      </c>
      <c r="P2195" s="15">
        <v>1</v>
      </c>
      <c r="Q2195" s="15" t="str">
        <f>IF($B2195=2014,$P2195,"")</f>
        <v/>
      </c>
      <c r="R2195" s="15" t="str">
        <f>IF($B2195=2015,$P2195,"")</f>
        <v/>
      </c>
      <c r="S2195" s="15" t="str">
        <f>IF($B2195=2016,$P2195,"")</f>
        <v/>
      </c>
      <c r="T2195" s="15" t="str">
        <f>IF($B2195=2017,$P2195,"")</f>
        <v/>
      </c>
      <c r="U2195" s="15" t="str">
        <f>IF($B2195=2018,$P2195,"")</f>
        <v/>
      </c>
      <c r="V2195" s="15" t="str">
        <f>IF($B2195=2019,$P2195,"")</f>
        <v/>
      </c>
      <c r="W2195" s="15" t="str">
        <f>IF($B2195=2020,$P2195,"")</f>
        <v/>
      </c>
      <c r="X2195" s="6" t="str">
        <f>IF($B2195=2021,$P2195,"")</f>
        <v/>
      </c>
      <c r="Y2195" s="6">
        <f>IF($B2195=2022,$P2195,"")</f>
        <v>1</v>
      </c>
      <c r="Z2195" s="6" t="str">
        <f>IF($B2195=2023,$P2195,"")</f>
        <v/>
      </c>
      <c r="AA2195" s="6" t="str">
        <f>IF($B2195=2024,$P2195,"")</f>
        <v/>
      </c>
      <c r="AB2195" s="15" t="str">
        <f>IF($B2195=2025,$P2195,"")</f>
        <v/>
      </c>
    </row>
    <row r="2196" spans="1:28" x14ac:dyDescent="0.25">
      <c r="A2196" s="3">
        <v>846</v>
      </c>
      <c r="B2196" s="3">
        <v>2022</v>
      </c>
      <c r="C2196" s="3" t="s">
        <v>27</v>
      </c>
      <c r="D2196" s="4">
        <f>DATE(B2196,N2196,M2196)</f>
        <v>44881</v>
      </c>
      <c r="E2196" s="5">
        <v>1628</v>
      </c>
      <c r="F2196" s="10" t="s">
        <v>454</v>
      </c>
      <c r="G2196" s="10" t="s">
        <v>476</v>
      </c>
      <c r="H2196" s="27"/>
      <c r="I2196" s="7" t="s">
        <v>6659</v>
      </c>
      <c r="J2196" s="7" t="s">
        <v>7053</v>
      </c>
      <c r="K2196" s="6" t="s">
        <v>5783</v>
      </c>
      <c r="L2196" s="6">
        <v>6310</v>
      </c>
      <c r="M2196" s="6">
        <v>16</v>
      </c>
      <c r="N2196" s="6">
        <v>11</v>
      </c>
      <c r="O2196" s="6" t="s">
        <v>7030</v>
      </c>
      <c r="P2196" s="15">
        <v>1</v>
      </c>
      <c r="Q2196" s="15" t="str">
        <f>IF($B2196=2014,$P2196,"")</f>
        <v/>
      </c>
      <c r="R2196" s="15" t="str">
        <f>IF($B2196=2015,$P2196,"")</f>
        <v/>
      </c>
      <c r="S2196" s="15" t="str">
        <f>IF($B2196=2016,$P2196,"")</f>
        <v/>
      </c>
      <c r="T2196" s="15" t="str">
        <f>IF($B2196=2017,$P2196,"")</f>
        <v/>
      </c>
      <c r="U2196" s="15" t="str">
        <f>IF($B2196=2018,$P2196,"")</f>
        <v/>
      </c>
      <c r="V2196" s="15" t="str">
        <f>IF($B2196=2019,$P2196,"")</f>
        <v/>
      </c>
      <c r="W2196" s="15" t="str">
        <f>IF($B2196=2020,$P2196,"")</f>
        <v/>
      </c>
      <c r="X2196" s="6" t="str">
        <f>IF($B2196=2021,$P2196,"")</f>
        <v/>
      </c>
      <c r="Y2196" s="6">
        <f>IF($B2196=2022,$P2196,"")</f>
        <v>1</v>
      </c>
      <c r="Z2196" s="6" t="str">
        <f>IF($B2196=2023,$P2196,"")</f>
        <v/>
      </c>
      <c r="AA2196" s="6" t="str">
        <f>IF($B2196=2024,$P2196,"")</f>
        <v/>
      </c>
      <c r="AB2196" s="15" t="str">
        <f>IF($B2196=2025,$P2196,"")</f>
        <v/>
      </c>
    </row>
    <row r="2197" spans="1:28" x14ac:dyDescent="0.25">
      <c r="A2197" s="3">
        <v>846</v>
      </c>
      <c r="B2197" s="3">
        <v>2022</v>
      </c>
      <c r="C2197" s="3" t="s">
        <v>215</v>
      </c>
      <c r="D2197" s="4">
        <f>DATE(B2197,N2197,M2197)</f>
        <v>44893</v>
      </c>
      <c r="E2197" s="5">
        <v>1530</v>
      </c>
      <c r="F2197" s="10" t="s">
        <v>454</v>
      </c>
      <c r="G2197" s="10" t="s">
        <v>476</v>
      </c>
      <c r="H2197" s="27"/>
      <c r="I2197" s="7" t="s">
        <v>6659</v>
      </c>
      <c r="J2197" s="7" t="s">
        <v>7105</v>
      </c>
      <c r="K2197" s="6" t="s">
        <v>1563</v>
      </c>
      <c r="L2197" s="6">
        <v>6311</v>
      </c>
      <c r="M2197" s="6">
        <v>28</v>
      </c>
      <c r="N2197" s="6">
        <v>11</v>
      </c>
      <c r="O2197" s="6" t="s">
        <v>1456</v>
      </c>
      <c r="P2197" s="15">
        <v>1</v>
      </c>
      <c r="Q2197" s="15" t="str">
        <f>IF($B2197=2014,$P2197,"")</f>
        <v/>
      </c>
      <c r="R2197" s="15" t="str">
        <f>IF($B2197=2015,$P2197,"")</f>
        <v/>
      </c>
      <c r="S2197" s="15" t="str">
        <f>IF($B2197=2016,$P2197,"")</f>
        <v/>
      </c>
      <c r="T2197" s="15" t="str">
        <f>IF($B2197=2017,$P2197,"")</f>
        <v/>
      </c>
      <c r="U2197" s="15" t="str">
        <f>IF($B2197=2018,$P2197,"")</f>
        <v/>
      </c>
      <c r="V2197" s="15" t="str">
        <f>IF($B2197=2019,$P2197,"")</f>
        <v/>
      </c>
      <c r="W2197" s="15" t="str">
        <f>IF($B2197=2020,$P2197,"")</f>
        <v/>
      </c>
      <c r="X2197" s="6" t="str">
        <f>IF($B2197=2021,$P2197,"")</f>
        <v/>
      </c>
      <c r="Y2197" s="6">
        <f>IF($B2197=2022,$P2197,"")</f>
        <v>1</v>
      </c>
      <c r="Z2197" s="6" t="str">
        <f>IF($B2197=2023,$P2197,"")</f>
        <v/>
      </c>
      <c r="AA2197" s="6" t="str">
        <f>IF($B2197=2024,$P2197,"")</f>
        <v/>
      </c>
      <c r="AB2197" s="15" t="str">
        <f>IF($B2197=2025,$P2197,"")</f>
        <v/>
      </c>
    </row>
    <row r="2198" spans="1:28" x14ac:dyDescent="0.25">
      <c r="A2198" s="3">
        <v>846</v>
      </c>
      <c r="B2198" s="3">
        <v>2023</v>
      </c>
      <c r="C2198" s="3" t="s">
        <v>247</v>
      </c>
      <c r="D2198" s="4">
        <f>DATE(B2198,N2198,M2198)</f>
        <v>44931</v>
      </c>
      <c r="E2198" s="5">
        <v>25</v>
      </c>
      <c r="F2198" s="10" t="s">
        <v>454</v>
      </c>
      <c r="G2198" s="10" t="s">
        <v>476</v>
      </c>
      <c r="H2198" s="27"/>
      <c r="I2198" s="7" t="s">
        <v>6659</v>
      </c>
      <c r="J2198" s="7" t="s">
        <v>7105</v>
      </c>
      <c r="K2198" s="6" t="s">
        <v>1563</v>
      </c>
      <c r="L2198" s="6">
        <v>6314</v>
      </c>
      <c r="M2198" s="6">
        <v>5</v>
      </c>
      <c r="N2198" s="6">
        <v>1</v>
      </c>
      <c r="O2198" s="6" t="s">
        <v>4448</v>
      </c>
      <c r="P2198" s="15">
        <v>1</v>
      </c>
      <c r="Q2198" s="15" t="str">
        <f>IF($B2198=2014,$P2198,"")</f>
        <v/>
      </c>
      <c r="R2198" s="15" t="str">
        <f>IF($B2198=2015,$P2198,"")</f>
        <v/>
      </c>
      <c r="S2198" s="15" t="str">
        <f>IF($B2198=2016,$P2198,"")</f>
        <v/>
      </c>
      <c r="T2198" s="15" t="str">
        <f>IF($B2198=2017,$P2198,"")</f>
        <v/>
      </c>
      <c r="U2198" s="15" t="str">
        <f>IF($B2198=2018,$P2198,"")</f>
        <v/>
      </c>
      <c r="V2198" s="15" t="str">
        <f>IF($B2198=2019,$P2198,"")</f>
        <v/>
      </c>
      <c r="W2198" s="15" t="str">
        <f>IF($B2198=2020,$P2198,"")</f>
        <v/>
      </c>
      <c r="X2198" s="6" t="str">
        <f>IF($B2198=2021,$P2198,"")</f>
        <v/>
      </c>
      <c r="Y2198" s="6" t="str">
        <f>IF($B2198=2022,$P2198,"")</f>
        <v/>
      </c>
      <c r="Z2198" s="6">
        <f>IF($B2198=2023,$P2198,"")</f>
        <v>1</v>
      </c>
      <c r="AA2198" s="6" t="str">
        <f>IF($B2198=2024,$P2198,"")</f>
        <v/>
      </c>
      <c r="AB2198" s="15" t="str">
        <f>IF($B2198=2025,$P2198,"")</f>
        <v/>
      </c>
    </row>
    <row r="2199" spans="1:28" x14ac:dyDescent="0.25">
      <c r="A2199" s="3">
        <v>846</v>
      </c>
      <c r="B2199" s="3">
        <v>2023</v>
      </c>
      <c r="C2199" s="3" t="s">
        <v>1450</v>
      </c>
      <c r="D2199" s="4">
        <f>DATE(B2199,N2199,M2199)</f>
        <v>45197</v>
      </c>
      <c r="E2199" s="5">
        <v>1725</v>
      </c>
      <c r="F2199" s="10" t="s">
        <v>454</v>
      </c>
      <c r="G2199" s="10" t="s">
        <v>476</v>
      </c>
      <c r="H2199" s="27"/>
      <c r="I2199" s="7" t="s">
        <v>8564</v>
      </c>
      <c r="J2199" s="7" t="s">
        <v>7582</v>
      </c>
      <c r="K2199" s="6" t="s">
        <v>1563</v>
      </c>
      <c r="L2199" s="6">
        <v>6406</v>
      </c>
      <c r="M2199" s="6">
        <v>28</v>
      </c>
      <c r="N2199" s="6">
        <v>9</v>
      </c>
      <c r="P2199" s="15">
        <v>1</v>
      </c>
      <c r="Q2199" s="15" t="str">
        <f>IF($B2199=2014,$P2199,"")</f>
        <v/>
      </c>
      <c r="R2199" s="15" t="str">
        <f>IF($B2199=2015,$P2199,"")</f>
        <v/>
      </c>
      <c r="S2199" s="15" t="str">
        <f>IF($B2199=2016,$P2199,"")</f>
        <v/>
      </c>
      <c r="T2199" s="15" t="str">
        <f>IF($B2199=2017,$P2199,"")</f>
        <v/>
      </c>
      <c r="U2199" s="15" t="str">
        <f>IF($B2199=2018,$P2199,"")</f>
        <v/>
      </c>
      <c r="V2199" s="15" t="str">
        <f>IF($B2199=2019,$P2199,"")</f>
        <v/>
      </c>
      <c r="W2199" s="15" t="str">
        <f>IF($B2199=2020,$P2199,"")</f>
        <v/>
      </c>
      <c r="X2199" s="6" t="str">
        <f>IF($B2199=2021,$P2199,"")</f>
        <v/>
      </c>
      <c r="Y2199" s="6" t="str">
        <f>IF($B2199=2022,$P2199,"")</f>
        <v/>
      </c>
      <c r="Z2199" s="6">
        <f>IF($B2199=2023,$P2199,"")</f>
        <v>1</v>
      </c>
      <c r="AA2199" s="6" t="str">
        <f>IF($B2199=2024,$P2199,"")</f>
        <v/>
      </c>
      <c r="AB2199" s="15" t="str">
        <f>IF($B2199=2025,$P2199,"")</f>
        <v/>
      </c>
    </row>
    <row r="2200" spans="1:28" x14ac:dyDescent="0.25">
      <c r="A2200" s="3">
        <v>846</v>
      </c>
      <c r="B2200" s="3">
        <v>2023</v>
      </c>
      <c r="C2200" s="3" t="s">
        <v>202</v>
      </c>
      <c r="D2200" s="4">
        <f>DATE(B2200,N2200,M2200)</f>
        <v>45213</v>
      </c>
      <c r="E2200" s="5">
        <v>1659</v>
      </c>
      <c r="F2200" s="6" t="s">
        <v>454</v>
      </c>
      <c r="G2200" s="10" t="s">
        <v>476</v>
      </c>
      <c r="H2200" s="27"/>
      <c r="I2200" s="7" t="s">
        <v>8564</v>
      </c>
      <c r="J2200" s="7" t="s">
        <v>7710</v>
      </c>
      <c r="K2200" s="6" t="s">
        <v>7708</v>
      </c>
      <c r="L2200" s="6">
        <v>6408</v>
      </c>
      <c r="M2200" s="6">
        <v>14</v>
      </c>
      <c r="N2200" s="6">
        <v>10</v>
      </c>
      <c r="P2200" s="15">
        <v>1</v>
      </c>
      <c r="Q2200" s="15" t="str">
        <f>IF($B2200=2014,$P2200,"")</f>
        <v/>
      </c>
      <c r="R2200" s="15" t="str">
        <f>IF($B2200=2015,$P2200,"")</f>
        <v/>
      </c>
      <c r="S2200" s="15" t="str">
        <f>IF($B2200=2016,$P2200,"")</f>
        <v/>
      </c>
      <c r="T2200" s="15" t="str">
        <f>IF($B2200=2017,$P2200,"")</f>
        <v/>
      </c>
      <c r="U2200" s="15" t="str">
        <f>IF($B2200=2018,$P2200,"")</f>
        <v/>
      </c>
      <c r="V2200" s="15" t="str">
        <f>IF($B2200=2019,$P2200,"")</f>
        <v/>
      </c>
      <c r="W2200" s="15" t="str">
        <f>IF($B2200=2020,$P2200,"")</f>
        <v/>
      </c>
      <c r="X2200" s="6" t="str">
        <f>IF($B2200=2021,$P2200,"")</f>
        <v/>
      </c>
      <c r="Y2200" s="6" t="str">
        <f>IF($B2200=2022,$P2200,"")</f>
        <v/>
      </c>
      <c r="Z2200" s="6">
        <f>IF($B2200=2023,$P2200,"")</f>
        <v>1</v>
      </c>
      <c r="AA2200" s="6" t="str">
        <f>IF($B2200=2024,$P2200,"")</f>
        <v/>
      </c>
      <c r="AB2200" s="15" t="str">
        <f>IF($B2200=2025,$P2200,"")</f>
        <v/>
      </c>
    </row>
    <row r="2201" spans="1:28" x14ac:dyDescent="0.25">
      <c r="A2201" s="3">
        <v>846</v>
      </c>
      <c r="B2201" s="3">
        <v>2023</v>
      </c>
      <c r="C2201" s="3" t="s">
        <v>155</v>
      </c>
      <c r="D2201" s="4">
        <f>DATE(B2201,N2201,M2201)</f>
        <v>45216</v>
      </c>
      <c r="E2201" s="5">
        <v>1640</v>
      </c>
      <c r="F2201" s="6" t="s">
        <v>454</v>
      </c>
      <c r="G2201" s="10" t="s">
        <v>476</v>
      </c>
      <c r="H2201" s="27"/>
      <c r="I2201" s="7" t="s">
        <v>8564</v>
      </c>
      <c r="J2201" s="7" t="s">
        <v>7711</v>
      </c>
      <c r="K2201" s="6" t="s">
        <v>1563</v>
      </c>
      <c r="L2201" s="6">
        <v>6408</v>
      </c>
      <c r="M2201" s="6">
        <v>17</v>
      </c>
      <c r="N2201" s="6">
        <v>10</v>
      </c>
      <c r="O2201" s="6" t="s">
        <v>4448</v>
      </c>
      <c r="P2201" s="15">
        <v>1</v>
      </c>
      <c r="Q2201" s="15" t="str">
        <f>IF($B2201=2014,$P2201,"")</f>
        <v/>
      </c>
      <c r="R2201" s="15" t="str">
        <f>IF($B2201=2015,$P2201,"")</f>
        <v/>
      </c>
      <c r="S2201" s="15" t="str">
        <f>IF($B2201=2016,$P2201,"")</f>
        <v/>
      </c>
      <c r="T2201" s="15" t="str">
        <f>IF($B2201=2017,$P2201,"")</f>
        <v/>
      </c>
      <c r="U2201" s="15" t="str">
        <f>IF($B2201=2018,$P2201,"")</f>
        <v/>
      </c>
      <c r="V2201" s="15" t="str">
        <f>IF($B2201=2019,$P2201,"")</f>
        <v/>
      </c>
      <c r="W2201" s="15" t="str">
        <f>IF($B2201=2020,$P2201,"")</f>
        <v/>
      </c>
      <c r="X2201" s="6" t="str">
        <f>IF($B2201=2021,$P2201,"")</f>
        <v/>
      </c>
      <c r="Y2201" s="6" t="str">
        <f>IF($B2201=2022,$P2201,"")</f>
        <v/>
      </c>
      <c r="Z2201" s="6">
        <f>IF($B2201=2023,$P2201,"")</f>
        <v>1</v>
      </c>
      <c r="AA2201" s="6" t="str">
        <f>IF($B2201=2024,$P2201,"")</f>
        <v/>
      </c>
      <c r="AB2201" s="15" t="str">
        <f>IF($B2201=2025,$P2201,"")</f>
        <v/>
      </c>
    </row>
    <row r="2202" spans="1:28" x14ac:dyDescent="0.25">
      <c r="A2202" s="3">
        <v>846</v>
      </c>
      <c r="B2202" s="3">
        <v>2023</v>
      </c>
      <c r="C2202" s="3" t="s">
        <v>45</v>
      </c>
      <c r="D2202" s="4">
        <f>DATE(B2202,N2202,M2202)</f>
        <v>45217</v>
      </c>
      <c r="E2202" s="5">
        <v>1558</v>
      </c>
      <c r="F2202" s="6" t="s">
        <v>454</v>
      </c>
      <c r="G2202" s="10" t="s">
        <v>476</v>
      </c>
      <c r="H2202" s="27"/>
      <c r="I2202" s="7" t="s">
        <v>8564</v>
      </c>
      <c r="J2202" s="7" t="s">
        <v>7711</v>
      </c>
      <c r="K2202" s="6" t="s">
        <v>5783</v>
      </c>
      <c r="L2202" s="6">
        <v>6408</v>
      </c>
      <c r="M2202" s="6">
        <v>18</v>
      </c>
      <c r="N2202" s="6">
        <v>10</v>
      </c>
      <c r="P2202" s="15">
        <v>1</v>
      </c>
      <c r="Q2202" s="15" t="str">
        <f>IF($B2202=2014,$P2202,"")</f>
        <v/>
      </c>
      <c r="R2202" s="15" t="str">
        <f>IF($B2202=2015,$P2202,"")</f>
        <v/>
      </c>
      <c r="S2202" s="15" t="str">
        <f>IF($B2202=2016,$P2202,"")</f>
        <v/>
      </c>
      <c r="T2202" s="15" t="str">
        <f>IF($B2202=2017,$P2202,"")</f>
        <v/>
      </c>
      <c r="U2202" s="15" t="str">
        <f>IF($B2202=2018,$P2202,"")</f>
        <v/>
      </c>
      <c r="V2202" s="15" t="str">
        <f>IF($B2202=2019,$P2202,"")</f>
        <v/>
      </c>
      <c r="W2202" s="15" t="str">
        <f>IF($B2202=2020,$P2202,"")</f>
        <v/>
      </c>
      <c r="X2202" s="6" t="str">
        <f>IF($B2202=2021,$P2202,"")</f>
        <v/>
      </c>
      <c r="Y2202" s="6" t="str">
        <f>IF($B2202=2022,$P2202,"")</f>
        <v/>
      </c>
      <c r="Z2202" s="6">
        <f>IF($B2202=2023,$P2202,"")</f>
        <v>1</v>
      </c>
      <c r="AA2202" s="6" t="str">
        <f>IF($B2202=2024,$P2202,"")</f>
        <v/>
      </c>
      <c r="AB2202" s="15" t="str">
        <f>IF($B2202=2025,$P2202,"")</f>
        <v/>
      </c>
    </row>
    <row r="2203" spans="1:28" ht="24" x14ac:dyDescent="0.25">
      <c r="A2203" s="3">
        <v>846</v>
      </c>
      <c r="B2203" s="3">
        <v>2023</v>
      </c>
      <c r="C2203" s="3" t="s">
        <v>628</v>
      </c>
      <c r="D2203" s="4">
        <f>DATE(B2203,N2203,M2203)</f>
        <v>45239</v>
      </c>
      <c r="E2203" s="5">
        <v>1742</v>
      </c>
      <c r="F2203" s="10" t="s">
        <v>454</v>
      </c>
      <c r="G2203" s="10" t="s">
        <v>476</v>
      </c>
      <c r="H2203" s="10"/>
      <c r="I2203" s="7" t="s">
        <v>8564</v>
      </c>
      <c r="J2203" s="7" t="s">
        <v>7956</v>
      </c>
      <c r="K2203" s="6" t="s">
        <v>7681</v>
      </c>
      <c r="L2203" s="6">
        <v>6411</v>
      </c>
      <c r="M2203" s="6">
        <v>9</v>
      </c>
      <c r="N2203" s="6">
        <v>11</v>
      </c>
      <c r="O2203" s="6" t="s">
        <v>49</v>
      </c>
      <c r="P2203" s="15">
        <v>1</v>
      </c>
      <c r="Q2203" s="15" t="str">
        <f>IF($B2203=2014,$P2203,"")</f>
        <v/>
      </c>
      <c r="R2203" s="15" t="str">
        <f>IF($B2203=2015,$P2203,"")</f>
        <v/>
      </c>
      <c r="S2203" s="15" t="str">
        <f>IF($B2203=2016,$P2203,"")</f>
        <v/>
      </c>
      <c r="T2203" s="15" t="str">
        <f>IF($B2203=2017,$P2203,"")</f>
        <v/>
      </c>
      <c r="U2203" s="15" t="str">
        <f>IF($B2203=2018,$P2203,"")</f>
        <v/>
      </c>
      <c r="V2203" s="15" t="str">
        <f>IF($B2203=2019,$P2203,"")</f>
        <v/>
      </c>
      <c r="W2203" s="15" t="str">
        <f>IF($B2203=2020,$P2203,"")</f>
        <v/>
      </c>
      <c r="X2203" s="6" t="str">
        <f>IF($B2203=2021,$P2203,"")</f>
        <v/>
      </c>
      <c r="Y2203" s="6" t="str">
        <f>IF($B2203=2022,$P2203,"")</f>
        <v/>
      </c>
      <c r="Z2203" s="6">
        <f>IF($B2203=2023,$P2203,"")</f>
        <v>1</v>
      </c>
      <c r="AA2203" s="6" t="str">
        <f>IF($B2203=2024,$P2203,"")</f>
        <v/>
      </c>
      <c r="AB2203" s="15" t="str">
        <f>IF($B2203=2025,$P2203,"")</f>
        <v/>
      </c>
    </row>
    <row r="2204" spans="1:28" x14ac:dyDescent="0.25">
      <c r="A2204" s="3">
        <v>846</v>
      </c>
      <c r="B2204" s="3">
        <v>2023</v>
      </c>
      <c r="C2204" s="3" t="s">
        <v>1556</v>
      </c>
      <c r="D2204" s="4">
        <f>DATE(B2204,N2204,M2204)</f>
        <v>45241</v>
      </c>
      <c r="E2204" s="5">
        <v>1630</v>
      </c>
      <c r="F2204" s="10" t="s">
        <v>454</v>
      </c>
      <c r="G2204" s="10" t="s">
        <v>476</v>
      </c>
      <c r="H2204" s="27"/>
      <c r="I2204" s="7" t="s">
        <v>8564</v>
      </c>
      <c r="J2204" s="7" t="s">
        <v>7822</v>
      </c>
      <c r="K2204" s="6" t="s">
        <v>1563</v>
      </c>
      <c r="L2204" s="6">
        <v>6409</v>
      </c>
      <c r="M2204" s="6">
        <v>11</v>
      </c>
      <c r="N2204" s="6">
        <v>11</v>
      </c>
      <c r="O2204" s="6" t="s">
        <v>4448</v>
      </c>
      <c r="P2204" s="15">
        <v>1</v>
      </c>
      <c r="Q2204" s="15" t="str">
        <f>IF($B2204=2014,$P2204,"")</f>
        <v/>
      </c>
      <c r="R2204" s="15" t="str">
        <f>IF($B2204=2015,$P2204,"")</f>
        <v/>
      </c>
      <c r="S2204" s="15" t="str">
        <f>IF($B2204=2016,$P2204,"")</f>
        <v/>
      </c>
      <c r="T2204" s="15" t="str">
        <f>IF($B2204=2017,$P2204,"")</f>
        <v/>
      </c>
      <c r="U2204" s="15" t="str">
        <f>IF($B2204=2018,$P2204,"")</f>
        <v/>
      </c>
      <c r="V2204" s="15" t="str">
        <f>IF($B2204=2019,$P2204,"")</f>
        <v/>
      </c>
      <c r="W2204" s="15" t="str">
        <f>IF($B2204=2020,$P2204,"")</f>
        <v/>
      </c>
      <c r="X2204" s="6" t="str">
        <f>IF($B2204=2021,$P2204,"")</f>
        <v/>
      </c>
      <c r="Y2204" s="6" t="str">
        <f>IF($B2204=2022,$P2204,"")</f>
        <v/>
      </c>
      <c r="Z2204" s="6">
        <f>IF($B2204=2023,$P2204,"")</f>
        <v>1</v>
      </c>
      <c r="AA2204" s="6" t="str">
        <f>IF($B2204=2024,$P2204,"")</f>
        <v/>
      </c>
      <c r="AB2204" s="15" t="str">
        <f>IF($B2204=2025,$P2204,"")</f>
        <v/>
      </c>
    </row>
    <row r="2205" spans="1:28" x14ac:dyDescent="0.25">
      <c r="A2205" s="3">
        <v>846</v>
      </c>
      <c r="B2205" s="3">
        <v>2023</v>
      </c>
      <c r="C2205" s="3" t="s">
        <v>212</v>
      </c>
      <c r="D2205" s="4">
        <f>DATE(B2205,N2205,M2205)</f>
        <v>45267</v>
      </c>
      <c r="E2205" s="5">
        <v>1700</v>
      </c>
      <c r="F2205" s="10" t="s">
        <v>454</v>
      </c>
      <c r="G2205" s="10" t="s">
        <v>476</v>
      </c>
      <c r="H2205" s="10"/>
      <c r="I2205" s="7" t="s">
        <v>8564</v>
      </c>
      <c r="J2205" s="7" t="s">
        <v>7711</v>
      </c>
      <c r="K2205" s="6" t="s">
        <v>5783</v>
      </c>
      <c r="L2205" s="6">
        <v>6411</v>
      </c>
      <c r="M2205" s="6">
        <v>7</v>
      </c>
      <c r="N2205" s="6">
        <v>12</v>
      </c>
      <c r="P2205" s="15">
        <v>1</v>
      </c>
      <c r="Q2205" s="15" t="str">
        <f>IF($B2205=2014,$P2205,"")</f>
        <v/>
      </c>
      <c r="R2205" s="15" t="str">
        <f>IF($B2205=2015,$P2205,"")</f>
        <v/>
      </c>
      <c r="S2205" s="15" t="str">
        <f>IF($B2205=2016,$P2205,"")</f>
        <v/>
      </c>
      <c r="T2205" s="15" t="str">
        <f>IF($B2205=2017,$P2205,"")</f>
        <v/>
      </c>
      <c r="U2205" s="15" t="str">
        <f>IF($B2205=2018,$P2205,"")</f>
        <v/>
      </c>
      <c r="V2205" s="15" t="str">
        <f>IF($B2205=2019,$P2205,"")</f>
        <v/>
      </c>
      <c r="W2205" s="15" t="str">
        <f>IF($B2205=2020,$P2205,"")</f>
        <v/>
      </c>
      <c r="X2205" s="6" t="str">
        <f>IF($B2205=2021,$P2205,"")</f>
        <v/>
      </c>
      <c r="Y2205" s="6" t="str">
        <f>IF($B2205=2022,$P2205,"")</f>
        <v/>
      </c>
      <c r="Z2205" s="6">
        <f>IF($B2205=2023,$P2205,"")</f>
        <v>1</v>
      </c>
      <c r="AA2205" s="6" t="str">
        <f>IF($B2205=2024,$P2205,"")</f>
        <v/>
      </c>
      <c r="AB2205" s="15" t="str">
        <f>IF($B2205=2025,$P2205,"")</f>
        <v/>
      </c>
    </row>
    <row r="2206" spans="1:28" x14ac:dyDescent="0.25">
      <c r="A2206" s="3">
        <v>846</v>
      </c>
      <c r="B2206" s="3">
        <v>2023</v>
      </c>
      <c r="C2206" s="3" t="s">
        <v>34</v>
      </c>
      <c r="D2206" s="4">
        <f>DATE(B2206,N2206,M2206)</f>
        <v>45270</v>
      </c>
      <c r="E2206" s="5">
        <v>1712</v>
      </c>
      <c r="F2206" s="10" t="s">
        <v>454</v>
      </c>
      <c r="G2206" s="10" t="s">
        <v>476</v>
      </c>
      <c r="H2206" s="10"/>
      <c r="I2206" s="7" t="s">
        <v>8564</v>
      </c>
      <c r="J2206" s="7" t="s">
        <v>7822</v>
      </c>
      <c r="K2206" s="6" t="s">
        <v>1563</v>
      </c>
      <c r="L2206" s="6">
        <v>6411</v>
      </c>
      <c r="M2206" s="6">
        <v>10</v>
      </c>
      <c r="N2206" s="6">
        <v>12</v>
      </c>
      <c r="O2206" s="6" t="s">
        <v>1456</v>
      </c>
      <c r="P2206" s="15">
        <v>1</v>
      </c>
      <c r="Q2206" s="15" t="str">
        <f>IF($B2206=2014,$P2206,"")</f>
        <v/>
      </c>
      <c r="R2206" s="15" t="str">
        <f>IF($B2206=2015,$P2206,"")</f>
        <v/>
      </c>
      <c r="S2206" s="15" t="str">
        <f>IF($B2206=2016,$P2206,"")</f>
        <v/>
      </c>
      <c r="T2206" s="15" t="str">
        <f>IF($B2206=2017,$P2206,"")</f>
        <v/>
      </c>
      <c r="U2206" s="15" t="str">
        <f>IF($B2206=2018,$P2206,"")</f>
        <v/>
      </c>
      <c r="V2206" s="15" t="str">
        <f>IF($B2206=2019,$P2206,"")</f>
        <v/>
      </c>
      <c r="W2206" s="15" t="str">
        <f>IF($B2206=2020,$P2206,"")</f>
        <v/>
      </c>
      <c r="X2206" s="6" t="str">
        <f>IF($B2206=2021,$P2206,"")</f>
        <v/>
      </c>
      <c r="Y2206" s="6" t="str">
        <f>IF($B2206=2022,$P2206,"")</f>
        <v/>
      </c>
      <c r="Z2206" s="6">
        <f>IF($B2206=2023,$P2206,"")</f>
        <v>1</v>
      </c>
      <c r="AA2206" s="6" t="str">
        <f>IF($B2206=2024,$P2206,"")</f>
        <v/>
      </c>
      <c r="AB2206" s="15" t="str">
        <f>IF($B2206=2025,$P2206,"")</f>
        <v/>
      </c>
    </row>
    <row r="2207" spans="1:28" x14ac:dyDescent="0.25">
      <c r="A2207" s="3">
        <v>846</v>
      </c>
      <c r="B2207" s="3">
        <v>2024</v>
      </c>
      <c r="C2207" s="3" t="s">
        <v>322</v>
      </c>
      <c r="D2207" s="4">
        <f>DATE(B2207,N2207,M2207)</f>
        <v>45297</v>
      </c>
      <c r="E2207" s="5">
        <v>1642</v>
      </c>
      <c r="F2207" s="10" t="s">
        <v>454</v>
      </c>
      <c r="G2207" s="10" t="s">
        <v>476</v>
      </c>
      <c r="H2207" s="10"/>
      <c r="I2207" s="7" t="s">
        <v>8564</v>
      </c>
      <c r="J2207" s="7" t="s">
        <v>8033</v>
      </c>
      <c r="K2207" s="6" t="s">
        <v>1563</v>
      </c>
      <c r="L2207" s="6">
        <v>6413</v>
      </c>
      <c r="M2207" s="6">
        <v>6</v>
      </c>
      <c r="N2207" s="6">
        <v>1</v>
      </c>
      <c r="O2207" s="6" t="s">
        <v>4448</v>
      </c>
      <c r="P2207" s="15">
        <v>1</v>
      </c>
      <c r="Q2207" s="15" t="str">
        <f>IF($B2207=2014,$P2207,"")</f>
        <v/>
      </c>
      <c r="R2207" s="15" t="str">
        <f>IF($B2207=2015,$P2207,"")</f>
        <v/>
      </c>
      <c r="S2207" s="15" t="str">
        <f>IF($B2207=2016,$P2207,"")</f>
        <v/>
      </c>
      <c r="T2207" s="15" t="str">
        <f>IF($B2207=2017,$P2207,"")</f>
        <v/>
      </c>
      <c r="U2207" s="15" t="str">
        <f>IF($B2207=2018,$P2207,"")</f>
        <v/>
      </c>
      <c r="V2207" s="15" t="str">
        <f>IF($B2207=2019,$P2207,"")</f>
        <v/>
      </c>
      <c r="W2207" s="15" t="str">
        <f>IF($B2207=2020,$P2207,"")</f>
        <v/>
      </c>
      <c r="X2207" s="6" t="str">
        <f>IF($B2207=2021,$P2207,"")</f>
        <v/>
      </c>
      <c r="Y2207" s="6" t="str">
        <f>IF($B2207=2022,$P2207,"")</f>
        <v/>
      </c>
      <c r="Z2207" s="6" t="str">
        <f>IF($B2207=2023,$P2207,"")</f>
        <v/>
      </c>
      <c r="AA2207" s="6">
        <f>IF($B2207=2024,$P2207,"")</f>
        <v>1</v>
      </c>
      <c r="AB2207" s="15" t="str">
        <f>IF($B2207=2025,$P2207,"")</f>
        <v/>
      </c>
    </row>
    <row r="2208" spans="1:28" x14ac:dyDescent="0.25">
      <c r="A2208" s="3">
        <v>846</v>
      </c>
      <c r="B2208" s="3">
        <v>2024</v>
      </c>
      <c r="C2208" s="3" t="s">
        <v>1445</v>
      </c>
      <c r="D2208" s="4">
        <f>DATE(B2208,N2208,M2208)</f>
        <v>45312</v>
      </c>
      <c r="E2208" s="5">
        <v>1510</v>
      </c>
      <c r="F2208" s="10" t="s">
        <v>454</v>
      </c>
      <c r="G2208" s="10" t="s">
        <v>476</v>
      </c>
      <c r="H2208" s="10"/>
      <c r="I2208" s="7" t="s">
        <v>8564</v>
      </c>
      <c r="J2208" s="7" t="s">
        <v>8115</v>
      </c>
      <c r="K2208" s="6" t="s">
        <v>8116</v>
      </c>
      <c r="L2208" s="6">
        <v>6414</v>
      </c>
      <c r="M2208" s="6">
        <v>21</v>
      </c>
      <c r="N2208" s="6">
        <v>1</v>
      </c>
      <c r="O2208" s="6" t="s">
        <v>4448</v>
      </c>
      <c r="P2208" s="15">
        <v>1</v>
      </c>
      <c r="Q2208" s="15" t="str">
        <f>IF($B2208=2014,$P2208,"")</f>
        <v/>
      </c>
      <c r="R2208" s="15" t="str">
        <f>IF($B2208=2015,$P2208,"")</f>
        <v/>
      </c>
      <c r="S2208" s="15" t="str">
        <f>IF($B2208=2016,$P2208,"")</f>
        <v/>
      </c>
      <c r="T2208" s="15" t="str">
        <f>IF($B2208=2017,$P2208,"")</f>
        <v/>
      </c>
      <c r="U2208" s="15" t="str">
        <f>IF($B2208=2018,$P2208,"")</f>
        <v/>
      </c>
      <c r="V2208" s="15" t="str">
        <f>IF($B2208=2019,$P2208,"")</f>
        <v/>
      </c>
      <c r="W2208" s="15" t="str">
        <f>IF($B2208=2020,$P2208,"")</f>
        <v/>
      </c>
      <c r="X2208" s="6" t="str">
        <f>IF($B2208=2021,$P2208,"")</f>
        <v/>
      </c>
      <c r="Y2208" s="6" t="str">
        <f>IF($B2208=2022,$P2208,"")</f>
        <v/>
      </c>
      <c r="Z2208" s="6" t="str">
        <f>IF($B2208=2023,$P2208,"")</f>
        <v/>
      </c>
      <c r="AA2208" s="6">
        <f>IF($B2208=2024,$P2208,"")</f>
        <v>1</v>
      </c>
      <c r="AB2208" s="15" t="str">
        <f>IF($B2208=2025,$P2208,"")</f>
        <v/>
      </c>
    </row>
    <row r="2209" spans="1:28" x14ac:dyDescent="0.25">
      <c r="A2209" s="30">
        <v>846</v>
      </c>
      <c r="B2209" s="30">
        <v>2024</v>
      </c>
      <c r="C2209" s="30" t="s">
        <v>236</v>
      </c>
      <c r="D2209" s="31">
        <f>DATE(B2209,N2209,M2209)</f>
        <v>45354</v>
      </c>
      <c r="E2209" s="32">
        <v>1730</v>
      </c>
      <c r="F2209" s="35" t="s">
        <v>454</v>
      </c>
      <c r="G2209" s="35" t="s">
        <v>476</v>
      </c>
      <c r="H2209" s="35"/>
      <c r="I2209" s="7" t="s">
        <v>8564</v>
      </c>
      <c r="J2209" s="34" t="s">
        <v>7822</v>
      </c>
      <c r="K2209" s="33" t="s">
        <v>8116</v>
      </c>
      <c r="L2209" s="33">
        <v>6417</v>
      </c>
      <c r="M2209" s="33">
        <v>3</v>
      </c>
      <c r="N2209" s="33">
        <v>3</v>
      </c>
      <c r="O2209" s="33" t="s">
        <v>4448</v>
      </c>
      <c r="P2209" s="15">
        <v>1</v>
      </c>
      <c r="Q2209" s="15" t="str">
        <f>IF($B2209=2014,$P2209,"")</f>
        <v/>
      </c>
      <c r="R2209" s="15" t="str">
        <f>IF($B2209=2015,$P2209,"")</f>
        <v/>
      </c>
      <c r="S2209" s="15" t="str">
        <f>IF($B2209=2016,$P2209,"")</f>
        <v/>
      </c>
      <c r="T2209" s="15" t="str">
        <f>IF($B2209=2017,$P2209,"")</f>
        <v/>
      </c>
      <c r="U2209" s="15" t="str">
        <f>IF($B2209=2018,$P2209,"")</f>
        <v/>
      </c>
      <c r="V2209" s="15" t="str">
        <f>IF($B2209=2019,$P2209,"")</f>
        <v/>
      </c>
      <c r="W2209" s="15" t="str">
        <f>IF($B2209=2020,$P2209,"")</f>
        <v/>
      </c>
      <c r="X2209" s="6" t="str">
        <f>IF($B2209=2021,$P2209,"")</f>
        <v/>
      </c>
      <c r="Y2209" s="6" t="str">
        <f>IF($B2209=2022,$P2209,"")</f>
        <v/>
      </c>
      <c r="Z2209" s="6" t="str">
        <f>IF($B2209=2023,$P2209,"")</f>
        <v/>
      </c>
      <c r="AA2209" s="6">
        <f>IF($B2209=2024,$P2209,"")</f>
        <v>1</v>
      </c>
      <c r="AB2209" s="15" t="str">
        <f>IF($B2209=2025,$P2209,"")</f>
        <v/>
      </c>
    </row>
    <row r="2210" spans="1:28" x14ac:dyDescent="0.25">
      <c r="A2210" s="30">
        <v>846</v>
      </c>
      <c r="B2210" s="30">
        <v>2024</v>
      </c>
      <c r="C2210" s="30" t="s">
        <v>159</v>
      </c>
      <c r="D2210" s="31">
        <f>DATE(B2210,N2210,M2210)</f>
        <v>45361</v>
      </c>
      <c r="E2210" s="32">
        <v>1615</v>
      </c>
      <c r="F2210" s="33" t="s">
        <v>454</v>
      </c>
      <c r="G2210" s="33" t="s">
        <v>476</v>
      </c>
      <c r="H2210" s="33"/>
      <c r="I2210" s="7" t="s">
        <v>8564</v>
      </c>
      <c r="J2210" s="34" t="s">
        <v>8181</v>
      </c>
      <c r="K2210" s="33" t="s">
        <v>8116</v>
      </c>
      <c r="L2210" s="33">
        <v>6418</v>
      </c>
      <c r="M2210" s="33">
        <v>10</v>
      </c>
      <c r="N2210" s="33">
        <v>3</v>
      </c>
      <c r="O2210" s="33" t="s">
        <v>4448</v>
      </c>
      <c r="P2210" s="15">
        <v>1</v>
      </c>
      <c r="Q2210" s="15" t="str">
        <f>IF($B2210=2014,$P2210,"")</f>
        <v/>
      </c>
      <c r="R2210" s="15" t="str">
        <f>IF($B2210=2015,$P2210,"")</f>
        <v/>
      </c>
      <c r="S2210" s="15" t="str">
        <f>IF($B2210=2016,$P2210,"")</f>
        <v/>
      </c>
      <c r="T2210" s="15" t="str">
        <f>IF($B2210=2017,$P2210,"")</f>
        <v/>
      </c>
      <c r="U2210" s="15" t="str">
        <f>IF($B2210=2018,$P2210,"")</f>
        <v/>
      </c>
      <c r="V2210" s="15" t="str">
        <f>IF($B2210=2019,$P2210,"")</f>
        <v/>
      </c>
      <c r="W2210" s="15" t="str">
        <f>IF($B2210=2020,$P2210,"")</f>
        <v/>
      </c>
      <c r="X2210" s="6" t="str">
        <f>IF($B2210=2021,$P2210,"")</f>
        <v/>
      </c>
      <c r="Y2210" s="6" t="str">
        <f>IF($B2210=2022,$P2210,"")</f>
        <v/>
      </c>
      <c r="Z2210" s="6" t="str">
        <f>IF($B2210=2023,$P2210,"")</f>
        <v/>
      </c>
      <c r="AA2210" s="6">
        <f>IF($B2210=2024,$P2210,"")</f>
        <v>1</v>
      </c>
      <c r="AB2210" s="15" t="str">
        <f>IF($B2210=2025,$P2210,"")</f>
        <v/>
      </c>
    </row>
    <row r="2211" spans="1:28" x14ac:dyDescent="0.25">
      <c r="A2211" s="30">
        <v>846</v>
      </c>
      <c r="B2211" s="30">
        <v>2024</v>
      </c>
      <c r="C2211" s="30" t="s">
        <v>325</v>
      </c>
      <c r="D2211" s="31">
        <f>DATE(B2211,N2211,M2211)</f>
        <v>45376</v>
      </c>
      <c r="E2211" s="32">
        <v>29</v>
      </c>
      <c r="F2211" s="35" t="s">
        <v>454</v>
      </c>
      <c r="G2211" s="35" t="s">
        <v>476</v>
      </c>
      <c r="H2211" s="35"/>
      <c r="I2211" s="7" t="s">
        <v>8564</v>
      </c>
      <c r="J2211" s="34" t="s">
        <v>8309</v>
      </c>
      <c r="K2211" s="33" t="s">
        <v>8116</v>
      </c>
      <c r="L2211" s="33">
        <v>6419</v>
      </c>
      <c r="M2211" s="33">
        <v>25</v>
      </c>
      <c r="N2211" s="33">
        <v>3</v>
      </c>
      <c r="O2211" s="33" t="s">
        <v>4448</v>
      </c>
      <c r="P2211" s="15">
        <v>1</v>
      </c>
      <c r="Q2211" s="15" t="str">
        <f>IF($B2211=2014,$P2211,"")</f>
        <v/>
      </c>
      <c r="R2211" s="15" t="str">
        <f>IF($B2211=2015,$P2211,"")</f>
        <v/>
      </c>
      <c r="S2211" s="15" t="str">
        <f>IF($B2211=2016,$P2211,"")</f>
        <v/>
      </c>
      <c r="T2211" s="15" t="str">
        <f>IF($B2211=2017,$P2211,"")</f>
        <v/>
      </c>
      <c r="U2211" s="15" t="str">
        <f>IF($B2211=2018,$P2211,"")</f>
        <v/>
      </c>
      <c r="V2211" s="15" t="str">
        <f>IF($B2211=2019,$P2211,"")</f>
        <v/>
      </c>
      <c r="W2211" s="15" t="str">
        <f>IF($B2211=2020,$P2211,"")</f>
        <v/>
      </c>
      <c r="X2211" s="6" t="str">
        <f>IF($B2211=2021,$P2211,"")</f>
        <v/>
      </c>
      <c r="Y2211" s="6" t="str">
        <f>IF($B2211=2022,$P2211,"")</f>
        <v/>
      </c>
      <c r="Z2211" s="6" t="str">
        <f>IF($B2211=2023,$P2211,"")</f>
        <v/>
      </c>
      <c r="AA2211" s="6">
        <f>IF($B2211=2024,$P2211,"")</f>
        <v>1</v>
      </c>
      <c r="AB2211" s="15" t="str">
        <f>IF($B2211=2025,$P2211,"")</f>
        <v/>
      </c>
    </row>
    <row r="2212" spans="1:28" x14ac:dyDescent="0.25">
      <c r="A2212" s="30">
        <v>846</v>
      </c>
      <c r="B2212" s="30">
        <v>2024</v>
      </c>
      <c r="C2212" s="30" t="s">
        <v>54</v>
      </c>
      <c r="D2212" s="31">
        <f>DATE(B2212,N2212,M2212)</f>
        <v>45559</v>
      </c>
      <c r="E2212" s="32">
        <v>1735</v>
      </c>
      <c r="F2212" s="33" t="s">
        <v>454</v>
      </c>
      <c r="G2212" s="33" t="s">
        <v>476</v>
      </c>
      <c r="H2212" s="33"/>
      <c r="I2212" s="7" t="s">
        <v>8564</v>
      </c>
      <c r="J2212" s="34" t="s">
        <v>8508</v>
      </c>
      <c r="K2212" s="33" t="s">
        <v>8116</v>
      </c>
      <c r="L2212" s="33">
        <v>6506</v>
      </c>
      <c r="M2212" s="33">
        <v>24</v>
      </c>
      <c r="N2212" s="33">
        <v>9</v>
      </c>
      <c r="O2212" s="33" t="s">
        <v>4448</v>
      </c>
      <c r="P2212" s="15">
        <v>1</v>
      </c>
      <c r="Q2212" s="15" t="str">
        <f>IF($B2212=2014,$P2212,"")</f>
        <v/>
      </c>
      <c r="R2212" s="15" t="str">
        <f>IF($B2212=2015,$P2212,"")</f>
        <v/>
      </c>
      <c r="S2212" s="15" t="str">
        <f>IF($B2212=2016,$P2212,"")</f>
        <v/>
      </c>
      <c r="T2212" s="15" t="str">
        <f>IF($B2212=2017,$P2212,"")</f>
        <v/>
      </c>
      <c r="U2212" s="15" t="str">
        <f>IF($B2212=2018,$P2212,"")</f>
        <v/>
      </c>
      <c r="V2212" s="15" t="str">
        <f>IF($B2212=2019,$P2212,"")</f>
        <v/>
      </c>
      <c r="W2212" s="15" t="str">
        <f>IF($B2212=2020,$P2212,"")</f>
        <v/>
      </c>
      <c r="X2212" s="6" t="str">
        <f>IF($B2212=2021,$P2212,"")</f>
        <v/>
      </c>
      <c r="Y2212" s="6" t="str">
        <f>IF($B2212=2022,$P2212,"")</f>
        <v/>
      </c>
      <c r="Z2212" s="6" t="str">
        <f>IF($B2212=2023,$P2212,"")</f>
        <v/>
      </c>
      <c r="AA2212" s="6">
        <f>IF($B2212=2024,$P2212,"")</f>
        <v>1</v>
      </c>
      <c r="AB2212" s="15" t="str">
        <f>IF($B2212=2025,$P2212,"")</f>
        <v/>
      </c>
    </row>
    <row r="2213" spans="1:28" ht="24" x14ac:dyDescent="0.25">
      <c r="A2213" s="30">
        <v>846</v>
      </c>
      <c r="B2213" s="30">
        <v>2024</v>
      </c>
      <c r="C2213" s="30" t="s">
        <v>628</v>
      </c>
      <c r="D2213" s="31">
        <f>DATE(B2213,N2213,M2213)</f>
        <v>45605</v>
      </c>
      <c r="E2213" s="32">
        <v>1742</v>
      </c>
      <c r="F2213" s="33" t="s">
        <v>454</v>
      </c>
      <c r="G2213" s="33" t="s">
        <v>476</v>
      </c>
      <c r="H2213" s="33"/>
      <c r="I2213" s="38" t="s">
        <v>8564</v>
      </c>
      <c r="J2213" s="38" t="s">
        <v>7956</v>
      </c>
      <c r="K2213" s="33" t="s">
        <v>7681</v>
      </c>
      <c r="L2213" s="33">
        <v>6511</v>
      </c>
      <c r="M2213" s="33">
        <v>9</v>
      </c>
      <c r="N2213" s="33">
        <v>11</v>
      </c>
      <c r="O2213" s="33" t="s">
        <v>49</v>
      </c>
      <c r="P2213" s="15">
        <v>1</v>
      </c>
      <c r="Q2213" s="15" t="str">
        <f>IF($B2213=2014,$P2213,"")</f>
        <v/>
      </c>
      <c r="R2213" s="15" t="str">
        <f>IF($B2213=2015,$P2213,"")</f>
        <v/>
      </c>
      <c r="S2213" s="15" t="str">
        <f>IF($B2213=2016,$P2213,"")</f>
        <v/>
      </c>
      <c r="T2213" s="15" t="str">
        <f>IF($B2213=2017,$P2213,"")</f>
        <v/>
      </c>
      <c r="U2213" s="15" t="str">
        <f>IF($B2213=2018,$P2213,"")</f>
        <v/>
      </c>
      <c r="V2213" s="15" t="str">
        <f>IF($B2213=2019,$P2213,"")</f>
        <v/>
      </c>
      <c r="W2213" s="15" t="str">
        <f>IF($B2213=2020,$P2213,"")</f>
        <v/>
      </c>
      <c r="X2213" s="6" t="str">
        <f>IF($B2213=2021,$P2213,"")</f>
        <v/>
      </c>
      <c r="Y2213" s="6" t="str">
        <f>IF($B2213=2022,$P2213,"")</f>
        <v/>
      </c>
      <c r="Z2213" s="6" t="str">
        <f>IF($B2213=2023,$P2213,"")</f>
        <v/>
      </c>
      <c r="AA2213" s="6">
        <f>IF($B2213=2024,$P2213,"")</f>
        <v>1</v>
      </c>
      <c r="AB2213" s="15" t="str">
        <f>IF($B2213=2025,$P2213,"")</f>
        <v/>
      </c>
    </row>
    <row r="2214" spans="1:28" x14ac:dyDescent="0.25">
      <c r="A2214" s="30">
        <v>846</v>
      </c>
      <c r="B2214" s="30">
        <v>2024</v>
      </c>
      <c r="C2214" s="30" t="s">
        <v>1490</v>
      </c>
      <c r="D2214" s="31">
        <f>DATE(B2214,N2214,M2214)</f>
        <v>45613</v>
      </c>
      <c r="E2214" s="32">
        <v>1530</v>
      </c>
      <c r="F2214" s="33" t="s">
        <v>454</v>
      </c>
      <c r="G2214" s="33" t="s">
        <v>476</v>
      </c>
      <c r="H2214" s="33"/>
      <c r="I2214" s="7" t="s">
        <v>8564</v>
      </c>
      <c r="J2214" s="34" t="s">
        <v>8800</v>
      </c>
      <c r="K2214" s="33" t="s">
        <v>8116</v>
      </c>
      <c r="L2214" s="33">
        <v>6510</v>
      </c>
      <c r="M2214" s="33">
        <v>17</v>
      </c>
      <c r="N2214" s="33">
        <v>11</v>
      </c>
      <c r="O2214" s="33" t="s">
        <v>4448</v>
      </c>
      <c r="P2214" s="15">
        <v>1</v>
      </c>
      <c r="Q2214" s="15" t="str">
        <f>IF($B2214=2014,$P2214,"")</f>
        <v/>
      </c>
      <c r="R2214" s="15" t="str">
        <f>IF($B2214=2015,$P2214,"")</f>
        <v/>
      </c>
      <c r="S2214" s="15" t="str">
        <f>IF($B2214=2016,$P2214,"")</f>
        <v/>
      </c>
      <c r="T2214" s="15" t="str">
        <f>IF($B2214=2017,$P2214,"")</f>
        <v/>
      </c>
      <c r="U2214" s="15" t="str">
        <f>IF($B2214=2018,$P2214,"")</f>
        <v/>
      </c>
      <c r="V2214" s="15" t="str">
        <f>IF($B2214=2019,$P2214,"")</f>
        <v/>
      </c>
      <c r="W2214" s="15" t="str">
        <f>IF($B2214=2020,$P2214,"")</f>
        <v/>
      </c>
      <c r="X2214" s="6" t="str">
        <f>IF($B2214=2021,$P2214,"")</f>
        <v/>
      </c>
      <c r="Y2214" s="6" t="str">
        <f>IF($B2214=2022,$P2214,"")</f>
        <v/>
      </c>
      <c r="Z2214" s="6" t="str">
        <f>IF($B2214=2023,$P2214,"")</f>
        <v/>
      </c>
      <c r="AA2214" s="6">
        <f>IF($B2214=2024,$P2214,"")</f>
        <v>1</v>
      </c>
      <c r="AB2214" s="15" t="str">
        <f>IF($B2214=2025,$P2214,"")</f>
        <v/>
      </c>
    </row>
    <row r="2215" spans="1:28" x14ac:dyDescent="0.25">
      <c r="A2215" s="30">
        <v>846</v>
      </c>
      <c r="B2215" s="30">
        <v>2024</v>
      </c>
      <c r="C2215" s="30" t="s">
        <v>1462</v>
      </c>
      <c r="D2215" s="31">
        <f>DATE(B2215,N2215,M2215)</f>
        <v>45630</v>
      </c>
      <c r="E2215" s="32">
        <v>1500</v>
      </c>
      <c r="F2215" s="33" t="s">
        <v>454</v>
      </c>
      <c r="G2215" s="33" t="s">
        <v>476</v>
      </c>
      <c r="H2215" s="33"/>
      <c r="I2215" s="38" t="s">
        <v>8564</v>
      </c>
      <c r="J2215" s="38" t="s">
        <v>8864</v>
      </c>
      <c r="K2215" s="33" t="s">
        <v>8116</v>
      </c>
      <c r="L2215" s="33">
        <v>6511</v>
      </c>
      <c r="M2215" s="33">
        <v>4</v>
      </c>
      <c r="N2215" s="33">
        <v>12</v>
      </c>
      <c r="O2215" s="33" t="s">
        <v>4448</v>
      </c>
      <c r="P2215" s="15">
        <v>1</v>
      </c>
      <c r="Q2215" s="15" t="str">
        <f>IF($B2215=2014,$P2215,"")</f>
        <v/>
      </c>
      <c r="R2215" s="15" t="str">
        <f>IF($B2215=2015,$P2215,"")</f>
        <v/>
      </c>
      <c r="S2215" s="15" t="str">
        <f>IF($B2215=2016,$P2215,"")</f>
        <v/>
      </c>
      <c r="T2215" s="15" t="str">
        <f>IF($B2215=2017,$P2215,"")</f>
        <v/>
      </c>
      <c r="U2215" s="15" t="str">
        <f>IF($B2215=2018,$P2215,"")</f>
        <v/>
      </c>
      <c r="V2215" s="15" t="str">
        <f>IF($B2215=2019,$P2215,"")</f>
        <v/>
      </c>
      <c r="W2215" s="15" t="str">
        <f>IF($B2215=2020,$P2215,"")</f>
        <v/>
      </c>
      <c r="X2215" s="6" t="str">
        <f>IF($B2215=2021,$P2215,"")</f>
        <v/>
      </c>
      <c r="Y2215" s="6" t="str">
        <f>IF($B2215=2022,$P2215,"")</f>
        <v/>
      </c>
      <c r="Z2215" s="6" t="str">
        <f>IF($B2215=2023,$P2215,"")</f>
        <v/>
      </c>
      <c r="AA2215" s="6">
        <f>IF($B2215=2024,$P2215,"")</f>
        <v>1</v>
      </c>
      <c r="AB2215" s="15" t="str">
        <f>IF($B2215=2025,$P2215,"")</f>
        <v/>
      </c>
    </row>
    <row r="2216" spans="1:28" x14ac:dyDescent="0.25">
      <c r="A2216" s="30">
        <v>846</v>
      </c>
      <c r="B2216" s="30">
        <v>2025</v>
      </c>
      <c r="C2216" s="30" t="s">
        <v>489</v>
      </c>
      <c r="D2216" s="31">
        <f>DATE(B2216,N2216,M2216)</f>
        <v>45702</v>
      </c>
      <c r="E2216" s="32">
        <v>1600</v>
      </c>
      <c r="F2216" s="33" t="s">
        <v>454</v>
      </c>
      <c r="G2216" s="33" t="s">
        <v>476</v>
      </c>
      <c r="H2216" s="33"/>
      <c r="I2216" s="7" t="s">
        <v>8564</v>
      </c>
      <c r="J2216" s="34" t="s">
        <v>2698</v>
      </c>
      <c r="K2216" s="33" t="s">
        <v>140</v>
      </c>
      <c r="L2216" s="33">
        <v>6518</v>
      </c>
      <c r="M2216" s="33">
        <v>14</v>
      </c>
      <c r="N2216" s="33">
        <v>2</v>
      </c>
      <c r="O2216" s="33" t="s">
        <v>14</v>
      </c>
      <c r="P2216" s="6">
        <v>1</v>
      </c>
      <c r="Q2216" s="15" t="str">
        <f>IF($B2216=2014,$P2216,"")</f>
        <v/>
      </c>
      <c r="R2216" s="15" t="str">
        <f>IF($B2216=2015,$P2216,"")</f>
        <v/>
      </c>
      <c r="S2216" s="15" t="str">
        <f>IF($B2216=2016,$P2216,"")</f>
        <v/>
      </c>
      <c r="T2216" s="15" t="str">
        <f>IF($B2216=2017,$P2216,"")</f>
        <v/>
      </c>
      <c r="U2216" s="15" t="str">
        <f>IF($B2216=2018,$P2216,"")</f>
        <v/>
      </c>
      <c r="V2216" s="15" t="str">
        <f>IF($B2216=2019,$P2216,"")</f>
        <v/>
      </c>
      <c r="W2216" s="15" t="str">
        <f>IF($B2216=2020,$P2216,"")</f>
        <v/>
      </c>
      <c r="X2216" s="6" t="str">
        <f>IF($B2216=2021,$P2216,"")</f>
        <v/>
      </c>
      <c r="Y2216" s="6" t="str">
        <f>IF($B2216=2022,$P2216,"")</f>
        <v/>
      </c>
      <c r="Z2216" s="6" t="str">
        <f>IF($B2216=2023,$P2216,"")</f>
        <v/>
      </c>
      <c r="AA2216" s="6" t="str">
        <f>IF($B2216=2024,$P2216,"")</f>
        <v/>
      </c>
      <c r="AB2216" s="15">
        <f>IF($B2216=2025,$P2216,"")</f>
        <v>1</v>
      </c>
    </row>
    <row r="2217" spans="1:28" x14ac:dyDescent="0.25">
      <c r="A2217" s="3">
        <v>846</v>
      </c>
      <c r="B2217" s="5">
        <v>2015</v>
      </c>
      <c r="C2217" s="3" t="s">
        <v>15</v>
      </c>
      <c r="D2217" s="4">
        <f>DATE(B2217,N2217,M2217)</f>
        <v>42287</v>
      </c>
      <c r="E2217" s="5">
        <v>1530</v>
      </c>
      <c r="F2217" s="6" t="s">
        <v>454</v>
      </c>
      <c r="G2217" s="6" t="s">
        <v>464</v>
      </c>
      <c r="H2217" s="27"/>
      <c r="I2217" s="9" t="s">
        <v>8224</v>
      </c>
      <c r="J2217" s="9" t="s">
        <v>669</v>
      </c>
      <c r="K2217" s="6" t="s">
        <v>389</v>
      </c>
      <c r="L2217" s="6">
        <v>5613</v>
      </c>
      <c r="M2217" s="6">
        <v>10</v>
      </c>
      <c r="N2217" s="6">
        <v>10</v>
      </c>
      <c r="P2217" s="15">
        <v>1</v>
      </c>
      <c r="Q2217" s="15" t="str">
        <f>IF($B2217=2014,$P2217,"")</f>
        <v/>
      </c>
      <c r="R2217" s="15">
        <f>IF($B2217=2015,$P2217,"")</f>
        <v>1</v>
      </c>
      <c r="S2217" s="15" t="str">
        <f>IF($B2217=2016,$P2217,"")</f>
        <v/>
      </c>
      <c r="T2217" s="15" t="str">
        <f>IF($B2217=2017,$P2217,"")</f>
        <v/>
      </c>
      <c r="U2217" s="15" t="str">
        <f>IF($B2217=2018,$P2217,"")</f>
        <v/>
      </c>
      <c r="V2217" s="15" t="str">
        <f>IF($B2217=2019,$P2217,"")</f>
        <v/>
      </c>
      <c r="W2217" s="15" t="str">
        <f>IF($B2217=2020,$P2217,"")</f>
        <v/>
      </c>
      <c r="X2217" s="6" t="str">
        <f>IF($B2217=2021,$P2217,"")</f>
        <v/>
      </c>
      <c r="Y2217" s="6" t="str">
        <f>IF($B2217=2022,$P2217,"")</f>
        <v/>
      </c>
      <c r="Z2217" s="6" t="str">
        <f>IF($B2217=2023,$P2217,"")</f>
        <v/>
      </c>
      <c r="AA2217" s="6" t="str">
        <f>IF($B2217=2024,$P2217,"")</f>
        <v/>
      </c>
      <c r="AB2217" s="15" t="str">
        <f>IF($B2217=2025,$P2217,"")</f>
        <v/>
      </c>
    </row>
    <row r="2218" spans="1:28" x14ac:dyDescent="0.25">
      <c r="A2218" s="3">
        <v>846</v>
      </c>
      <c r="B2218" s="5">
        <v>2015</v>
      </c>
      <c r="C2218" s="3" t="s">
        <v>45</v>
      </c>
      <c r="D2218" s="4">
        <f>DATE(B2218,N2218,M2218)</f>
        <v>42295</v>
      </c>
      <c r="E2218" s="5">
        <v>2030</v>
      </c>
      <c r="F2218" s="6" t="s">
        <v>454</v>
      </c>
      <c r="G2218" s="6" t="s">
        <v>464</v>
      </c>
      <c r="H2218" s="27"/>
      <c r="I2218" s="9" t="s">
        <v>8224</v>
      </c>
      <c r="J2218" s="9" t="s">
        <v>670</v>
      </c>
      <c r="K2218" s="6" t="s">
        <v>21</v>
      </c>
      <c r="L2218" s="6">
        <v>5608</v>
      </c>
      <c r="M2218" s="6">
        <v>18</v>
      </c>
      <c r="N2218" s="6">
        <v>10</v>
      </c>
      <c r="O2218" s="6" t="s">
        <v>14</v>
      </c>
      <c r="P2218" s="15">
        <v>1</v>
      </c>
      <c r="Q2218" s="15" t="str">
        <f>IF($B2218=2014,$P2218,"")</f>
        <v/>
      </c>
      <c r="R2218" s="15">
        <f>IF($B2218=2015,$P2218,"")</f>
        <v>1</v>
      </c>
      <c r="S2218" s="15" t="str">
        <f>IF($B2218=2016,$P2218,"")</f>
        <v/>
      </c>
      <c r="T2218" s="15" t="str">
        <f>IF($B2218=2017,$P2218,"")</f>
        <v/>
      </c>
      <c r="U2218" s="15" t="str">
        <f>IF($B2218=2018,$P2218,"")</f>
        <v/>
      </c>
      <c r="V2218" s="15" t="str">
        <f>IF($B2218=2019,$P2218,"")</f>
        <v/>
      </c>
      <c r="W2218" s="15" t="str">
        <f>IF($B2218=2020,$P2218,"")</f>
        <v/>
      </c>
      <c r="X2218" s="6" t="str">
        <f>IF($B2218=2021,$P2218,"")</f>
        <v/>
      </c>
      <c r="Y2218" s="6" t="str">
        <f>IF($B2218=2022,$P2218,"")</f>
        <v/>
      </c>
      <c r="Z2218" s="6" t="str">
        <f>IF($B2218=2023,$P2218,"")</f>
        <v/>
      </c>
      <c r="AA2218" s="6" t="str">
        <f>IF($B2218=2024,$P2218,"")</f>
        <v/>
      </c>
      <c r="AB2218" s="15" t="str">
        <f>IF($B2218=2025,$P2218,"")</f>
        <v/>
      </c>
    </row>
    <row r="2219" spans="1:28" x14ac:dyDescent="0.25">
      <c r="A2219" s="3">
        <v>846</v>
      </c>
      <c r="B2219" s="5">
        <v>2015</v>
      </c>
      <c r="C2219" s="3" t="s">
        <v>256</v>
      </c>
      <c r="D2219" s="4">
        <f>DATE(B2219,N2219,M2219)</f>
        <v>42362</v>
      </c>
      <c r="E2219" s="5">
        <v>1730</v>
      </c>
      <c r="F2219" s="6" t="s">
        <v>454</v>
      </c>
      <c r="G2219" s="6" t="s">
        <v>464</v>
      </c>
      <c r="H2219" s="27"/>
      <c r="I2219" s="9" t="s">
        <v>8224</v>
      </c>
      <c r="J2219" s="9" t="s">
        <v>668</v>
      </c>
      <c r="K2219" s="6" t="s">
        <v>31</v>
      </c>
      <c r="L2219" s="6">
        <v>5612</v>
      </c>
      <c r="M2219" s="6">
        <v>24</v>
      </c>
      <c r="N2219" s="6">
        <v>12</v>
      </c>
      <c r="P2219" s="15">
        <v>1</v>
      </c>
      <c r="Q2219" s="15" t="str">
        <f>IF($B2219=2014,$P2219,"")</f>
        <v/>
      </c>
      <c r="R2219" s="15">
        <f>IF($B2219=2015,$P2219,"")</f>
        <v>1</v>
      </c>
      <c r="S2219" s="15" t="str">
        <f>IF($B2219=2016,$P2219,"")</f>
        <v/>
      </c>
      <c r="T2219" s="15" t="str">
        <f>IF($B2219=2017,$P2219,"")</f>
        <v/>
      </c>
      <c r="U2219" s="15" t="str">
        <f>IF($B2219=2018,$P2219,"")</f>
        <v/>
      </c>
      <c r="V2219" s="15" t="str">
        <f>IF($B2219=2019,$P2219,"")</f>
        <v/>
      </c>
      <c r="W2219" s="15" t="str">
        <f>IF($B2219=2020,$P2219,"")</f>
        <v/>
      </c>
      <c r="X2219" s="6" t="str">
        <f>IF($B2219=2021,$P2219,"")</f>
        <v/>
      </c>
      <c r="Y2219" s="6" t="str">
        <f>IF($B2219=2022,$P2219,"")</f>
        <v/>
      </c>
      <c r="Z2219" s="6" t="str">
        <f>IF($B2219=2023,$P2219,"")</f>
        <v/>
      </c>
      <c r="AA2219" s="6" t="str">
        <f>IF($B2219=2024,$P2219,"")</f>
        <v/>
      </c>
      <c r="AB2219" s="15" t="str">
        <f>IF($B2219=2025,$P2219,"")</f>
        <v/>
      </c>
    </row>
    <row r="2220" spans="1:28" x14ac:dyDescent="0.25">
      <c r="A2220" s="3">
        <v>846</v>
      </c>
      <c r="B2220" s="5">
        <v>2016</v>
      </c>
      <c r="C2220" s="3" t="s">
        <v>114</v>
      </c>
      <c r="D2220" s="4">
        <f>DATE(B2220,N2220,M2220)</f>
        <v>42438</v>
      </c>
      <c r="E2220" s="5">
        <v>2030</v>
      </c>
      <c r="F2220" s="6" t="s">
        <v>454</v>
      </c>
      <c r="G2220" s="6" t="s">
        <v>464</v>
      </c>
      <c r="H2220" s="27"/>
      <c r="I2220" s="9" t="s">
        <v>8224</v>
      </c>
      <c r="J2220" s="9" t="s">
        <v>666</v>
      </c>
      <c r="K2220" s="6" t="s">
        <v>43</v>
      </c>
      <c r="L2220" s="6">
        <v>5617</v>
      </c>
      <c r="M2220" s="6">
        <v>9</v>
      </c>
      <c r="N2220" s="6">
        <v>3</v>
      </c>
      <c r="P2220" s="15">
        <v>1</v>
      </c>
      <c r="Q2220" s="15" t="str">
        <f>IF($B2220=2014,$P2220,"")</f>
        <v/>
      </c>
      <c r="R2220" s="15" t="str">
        <f>IF($B2220=2015,$P2220,"")</f>
        <v/>
      </c>
      <c r="S2220" s="15">
        <f>IF($B2220=2016,$P2220,"")</f>
        <v>1</v>
      </c>
      <c r="T2220" s="15" t="str">
        <f>IF($B2220=2017,$P2220,"")</f>
        <v/>
      </c>
      <c r="U2220" s="15" t="str">
        <f>IF($B2220=2018,$P2220,"")</f>
        <v/>
      </c>
      <c r="V2220" s="15" t="str">
        <f>IF($B2220=2019,$P2220,"")</f>
        <v/>
      </c>
      <c r="W2220" s="15" t="str">
        <f>IF($B2220=2020,$P2220,"")</f>
        <v/>
      </c>
      <c r="X2220" s="6" t="str">
        <f>IF($B2220=2021,$P2220,"")</f>
        <v/>
      </c>
      <c r="Y2220" s="6" t="str">
        <f>IF($B2220=2022,$P2220,"")</f>
        <v/>
      </c>
      <c r="Z2220" s="6" t="str">
        <f>IF($B2220=2023,$P2220,"")</f>
        <v/>
      </c>
      <c r="AA2220" s="6" t="str">
        <f>IF($B2220=2024,$P2220,"")</f>
        <v/>
      </c>
      <c r="AB2220" s="15" t="str">
        <f>IF($B2220=2025,$P2220,"")</f>
        <v/>
      </c>
    </row>
    <row r="2221" spans="1:28" x14ac:dyDescent="0.25">
      <c r="A2221" s="3">
        <v>846</v>
      </c>
      <c r="B2221" s="3">
        <v>2016</v>
      </c>
      <c r="C2221" s="3" t="s">
        <v>1496</v>
      </c>
      <c r="D2221" s="4">
        <f>DATE(B2221,N2221,M2221)</f>
        <v>42589</v>
      </c>
      <c r="E2221" s="5">
        <v>1930</v>
      </c>
      <c r="F2221" s="6" t="s">
        <v>454</v>
      </c>
      <c r="G2221" s="10" t="s">
        <v>464</v>
      </c>
      <c r="H2221" s="27"/>
      <c r="I2221" s="9" t="s">
        <v>8224</v>
      </c>
      <c r="J2221" s="7" t="s">
        <v>667</v>
      </c>
      <c r="K2221" s="6" t="s">
        <v>43</v>
      </c>
      <c r="L2221" s="6">
        <v>5702</v>
      </c>
      <c r="M2221" s="6">
        <v>7</v>
      </c>
      <c r="N2221" s="6">
        <v>8</v>
      </c>
      <c r="P2221" s="15">
        <v>1</v>
      </c>
      <c r="Q2221" s="15" t="str">
        <f>IF($B2221=2014,$P2221,"")</f>
        <v/>
      </c>
      <c r="R2221" s="15" t="str">
        <f>IF($B2221=2015,$P2221,"")</f>
        <v/>
      </c>
      <c r="S2221" s="15">
        <f>IF($B2221=2016,$P2221,"")</f>
        <v>1</v>
      </c>
      <c r="T2221" s="15" t="str">
        <f>IF($B2221=2017,$P2221,"")</f>
        <v/>
      </c>
      <c r="U2221" s="15" t="str">
        <f>IF($B2221=2018,$P2221,"")</f>
        <v/>
      </c>
      <c r="V2221" s="15" t="str">
        <f>IF($B2221=2019,$P2221,"")</f>
        <v/>
      </c>
      <c r="W2221" s="15" t="str">
        <f>IF($B2221=2020,$P2221,"")</f>
        <v/>
      </c>
      <c r="X2221" s="6" t="str">
        <f>IF($B2221=2021,$P2221,"")</f>
        <v/>
      </c>
      <c r="Y2221" s="6" t="str">
        <f>IF($B2221=2022,$P2221,"")</f>
        <v/>
      </c>
      <c r="Z2221" s="6" t="str">
        <f>IF($B2221=2023,$P2221,"")</f>
        <v/>
      </c>
      <c r="AA2221" s="6" t="str">
        <f>IF($B2221=2024,$P2221,"")</f>
        <v/>
      </c>
      <c r="AB2221" s="15" t="str">
        <f>IF($B2221=2025,$P2221,"")</f>
        <v/>
      </c>
    </row>
    <row r="2222" spans="1:28" x14ac:dyDescent="0.25">
      <c r="A2222" s="3">
        <v>846</v>
      </c>
      <c r="B2222" s="3">
        <v>2017</v>
      </c>
      <c r="C2222" s="3" t="s">
        <v>206</v>
      </c>
      <c r="D2222" s="4">
        <f>DATE(B2222,N2222,M2222)</f>
        <v>42738</v>
      </c>
      <c r="E2222" s="5">
        <v>1530</v>
      </c>
      <c r="F2222" s="6" t="s">
        <v>454</v>
      </c>
      <c r="G2222" s="10" t="s">
        <v>464</v>
      </c>
      <c r="H2222" s="27"/>
      <c r="I2222" s="9" t="s">
        <v>8224</v>
      </c>
      <c r="J2222" s="7" t="s">
        <v>668</v>
      </c>
      <c r="K2222" s="6" t="s">
        <v>31</v>
      </c>
      <c r="L2222" s="6">
        <v>5714</v>
      </c>
      <c r="M2222" s="6">
        <v>3</v>
      </c>
      <c r="N2222" s="6">
        <v>1</v>
      </c>
      <c r="P2222" s="15">
        <v>1</v>
      </c>
      <c r="Q2222" s="15" t="str">
        <f>IF($B2222=2014,$P2222,"")</f>
        <v/>
      </c>
      <c r="R2222" s="15" t="str">
        <f>IF($B2222=2015,$P2222,"")</f>
        <v/>
      </c>
      <c r="S2222" s="15" t="str">
        <f>IF($B2222=2016,$P2222,"")</f>
        <v/>
      </c>
      <c r="T2222" s="15">
        <f>IF($B2222=2017,$P2222,"")</f>
        <v>1</v>
      </c>
      <c r="U2222" s="15" t="str">
        <f>IF($B2222=2018,$P2222,"")</f>
        <v/>
      </c>
      <c r="V2222" s="15" t="str">
        <f>IF($B2222=2019,$P2222,"")</f>
        <v/>
      </c>
      <c r="W2222" s="15" t="str">
        <f>IF($B2222=2020,$P2222,"")</f>
        <v/>
      </c>
      <c r="X2222" s="6" t="str">
        <f>IF($B2222=2021,$P2222,"")</f>
        <v/>
      </c>
      <c r="Y2222" s="6" t="str">
        <f>IF($B2222=2022,$P2222,"")</f>
        <v/>
      </c>
      <c r="Z2222" s="6" t="str">
        <f>IF($B2222=2023,$P2222,"")</f>
        <v/>
      </c>
      <c r="AA2222" s="6" t="str">
        <f>IF($B2222=2024,$P2222,"")</f>
        <v/>
      </c>
      <c r="AB2222" s="15" t="str">
        <f>IF($B2222=2025,$P2222,"")</f>
        <v/>
      </c>
    </row>
    <row r="2223" spans="1:28" x14ac:dyDescent="0.25">
      <c r="A2223" s="3">
        <v>846</v>
      </c>
      <c r="B2223" s="3">
        <v>2017</v>
      </c>
      <c r="C2223" s="3" t="s">
        <v>1522</v>
      </c>
      <c r="D2223" s="4">
        <f>DATE(B2223,N2223,M2223)</f>
        <v>42842</v>
      </c>
      <c r="E2223" s="5">
        <v>1930</v>
      </c>
      <c r="F2223" s="6" t="s">
        <v>454</v>
      </c>
      <c r="G2223" s="10" t="s">
        <v>464</v>
      </c>
      <c r="H2223" s="27"/>
      <c r="I2223" s="9" t="s">
        <v>8224</v>
      </c>
      <c r="J2223" s="7" t="s">
        <v>667</v>
      </c>
      <c r="K2223" s="6" t="s">
        <v>43</v>
      </c>
      <c r="L2223" s="6">
        <v>5720</v>
      </c>
      <c r="M2223" s="6">
        <v>17</v>
      </c>
      <c r="N2223" s="6">
        <v>4</v>
      </c>
      <c r="P2223" s="15">
        <v>1</v>
      </c>
      <c r="Q2223" s="15" t="str">
        <f>IF($B2223=2014,$P2223,"")</f>
        <v/>
      </c>
      <c r="R2223" s="15" t="str">
        <f>IF($B2223=2015,$P2223,"")</f>
        <v/>
      </c>
      <c r="S2223" s="15" t="str">
        <f>IF($B2223=2016,$P2223,"")</f>
        <v/>
      </c>
      <c r="T2223" s="15">
        <f>IF($B2223=2017,$P2223,"")</f>
        <v>1</v>
      </c>
      <c r="U2223" s="15" t="str">
        <f>IF($B2223=2018,$P2223,"")</f>
        <v/>
      </c>
      <c r="V2223" s="15" t="str">
        <f>IF($B2223=2019,$P2223,"")</f>
        <v/>
      </c>
      <c r="W2223" s="15" t="str">
        <f>IF($B2223=2020,$P2223,"")</f>
        <v/>
      </c>
      <c r="X2223" s="6" t="str">
        <f>IF($B2223=2021,$P2223,"")</f>
        <v/>
      </c>
      <c r="Y2223" s="6" t="str">
        <f>IF($B2223=2022,$P2223,"")</f>
        <v/>
      </c>
      <c r="Z2223" s="6" t="str">
        <f>IF($B2223=2023,$P2223,"")</f>
        <v/>
      </c>
      <c r="AA2223" s="6" t="str">
        <f>IF($B2223=2024,$P2223,"")</f>
        <v/>
      </c>
      <c r="AB2223" s="15" t="str">
        <f>IF($B2223=2025,$P2223,"")</f>
        <v/>
      </c>
    </row>
    <row r="2224" spans="1:28" x14ac:dyDescent="0.25">
      <c r="A2224" s="3">
        <v>846</v>
      </c>
      <c r="B2224" s="3">
        <v>2017</v>
      </c>
      <c r="C2224" s="3" t="s">
        <v>183</v>
      </c>
      <c r="D2224" s="4">
        <f>DATE(B2224,N2224,M2224)</f>
        <v>42917</v>
      </c>
      <c r="E2224" s="5">
        <v>2210</v>
      </c>
      <c r="F2224" s="6" t="s">
        <v>454</v>
      </c>
      <c r="G2224" s="6" t="s">
        <v>464</v>
      </c>
      <c r="H2224" s="27"/>
      <c r="I2224" s="9" t="s">
        <v>8224</v>
      </c>
      <c r="J2224" s="9" t="s">
        <v>2699</v>
      </c>
      <c r="K2224" s="6" t="s">
        <v>123</v>
      </c>
      <c r="L2224" s="6">
        <v>5801</v>
      </c>
      <c r="M2224" s="6">
        <v>1</v>
      </c>
      <c r="N2224" s="6">
        <v>7</v>
      </c>
      <c r="P2224" s="15">
        <v>1</v>
      </c>
      <c r="Q2224" s="15" t="str">
        <f>IF($B2224=2014,$P2224,"")</f>
        <v/>
      </c>
      <c r="R2224" s="15" t="str">
        <f>IF($B2224=2015,$P2224,"")</f>
        <v/>
      </c>
      <c r="S2224" s="15" t="str">
        <f>IF($B2224=2016,$P2224,"")</f>
        <v/>
      </c>
      <c r="T2224" s="15">
        <f>IF($B2224=2017,$P2224,"")</f>
        <v>1</v>
      </c>
      <c r="U2224" s="15" t="str">
        <f>IF($B2224=2018,$P2224,"")</f>
        <v/>
      </c>
      <c r="V2224" s="15" t="str">
        <f>IF($B2224=2019,$P2224,"")</f>
        <v/>
      </c>
      <c r="W2224" s="15" t="str">
        <f>IF($B2224=2020,$P2224,"")</f>
        <v/>
      </c>
      <c r="X2224" s="6" t="str">
        <f>IF($B2224=2021,$P2224,"")</f>
        <v/>
      </c>
      <c r="Y2224" s="6" t="str">
        <f>IF($B2224=2022,$P2224,"")</f>
        <v/>
      </c>
      <c r="Z2224" s="6" t="str">
        <f>IF($B2224=2023,$P2224,"")</f>
        <v/>
      </c>
      <c r="AA2224" s="6" t="str">
        <f>IF($B2224=2024,$P2224,"")</f>
        <v/>
      </c>
      <c r="AB2224" s="15" t="str">
        <f>IF($B2224=2025,$P2224,"")</f>
        <v/>
      </c>
    </row>
    <row r="2225" spans="1:28" x14ac:dyDescent="0.25">
      <c r="A2225" s="3">
        <v>846</v>
      </c>
      <c r="B2225" s="3">
        <v>2017</v>
      </c>
      <c r="C2225" s="3" t="s">
        <v>382</v>
      </c>
      <c r="D2225" s="4">
        <f>DATE(B2225,N2225,M2225)</f>
        <v>42951</v>
      </c>
      <c r="E2225" s="5">
        <v>1930</v>
      </c>
      <c r="F2225" s="6" t="s">
        <v>454</v>
      </c>
      <c r="G2225" s="6" t="s">
        <v>464</v>
      </c>
      <c r="H2225" s="27"/>
      <c r="I2225" s="9" t="s">
        <v>8224</v>
      </c>
      <c r="J2225" s="9" t="s">
        <v>667</v>
      </c>
      <c r="K2225" s="6" t="s">
        <v>43</v>
      </c>
      <c r="L2225" s="6">
        <v>5802</v>
      </c>
      <c r="M2225" s="6">
        <v>4</v>
      </c>
      <c r="N2225" s="6">
        <v>8</v>
      </c>
      <c r="P2225" s="15">
        <v>1</v>
      </c>
      <c r="Q2225" s="15" t="str">
        <f>IF($B2225=2014,$P2225,"")</f>
        <v/>
      </c>
      <c r="R2225" s="15" t="str">
        <f>IF($B2225=2015,$P2225,"")</f>
        <v/>
      </c>
      <c r="S2225" s="15" t="str">
        <f>IF($B2225=2016,$P2225,"")</f>
        <v/>
      </c>
      <c r="T2225" s="15">
        <f>IF($B2225=2017,$P2225,"")</f>
        <v>1</v>
      </c>
      <c r="U2225" s="15" t="str">
        <f>IF($B2225=2018,$P2225,"")</f>
        <v/>
      </c>
      <c r="V2225" s="15" t="str">
        <f>IF($B2225=2019,$P2225,"")</f>
        <v/>
      </c>
      <c r="W2225" s="15" t="str">
        <f>IF($B2225=2020,$P2225,"")</f>
        <v/>
      </c>
      <c r="X2225" s="6" t="str">
        <f>IF($B2225=2021,$P2225,"")</f>
        <v/>
      </c>
      <c r="Y2225" s="6" t="str">
        <f>IF($B2225=2022,$P2225,"")</f>
        <v/>
      </c>
      <c r="Z2225" s="6" t="str">
        <f>IF($B2225=2023,$P2225,"")</f>
        <v/>
      </c>
      <c r="AA2225" s="6" t="str">
        <f>IF($B2225=2024,$P2225,"")</f>
        <v/>
      </c>
      <c r="AB2225" s="15" t="str">
        <f>IF($B2225=2025,$P2225,"")</f>
        <v/>
      </c>
    </row>
    <row r="2226" spans="1:28" x14ac:dyDescent="0.25">
      <c r="A2226" s="3">
        <v>846</v>
      </c>
      <c r="B2226" s="3">
        <v>2017</v>
      </c>
      <c r="C2226" s="3" t="s">
        <v>215</v>
      </c>
      <c r="D2226" s="4">
        <f>DATE(B2226,N2226,M2226)</f>
        <v>43067</v>
      </c>
      <c r="E2226" s="5">
        <v>1730</v>
      </c>
      <c r="F2226" s="6" t="s">
        <v>454</v>
      </c>
      <c r="G2226" s="6" t="s">
        <v>464</v>
      </c>
      <c r="H2226" s="27"/>
      <c r="I2226" s="9" t="s">
        <v>8224</v>
      </c>
      <c r="J2226" s="9" t="s">
        <v>2700</v>
      </c>
      <c r="K2226" s="6" t="s">
        <v>1547</v>
      </c>
      <c r="L2226" s="6">
        <v>5810</v>
      </c>
      <c r="M2226" s="6">
        <v>28</v>
      </c>
      <c r="N2226" s="6">
        <v>11</v>
      </c>
      <c r="O2226" s="6" t="s">
        <v>200</v>
      </c>
      <c r="P2226" s="15">
        <v>1</v>
      </c>
      <c r="Q2226" s="15" t="str">
        <f>IF($B2226=2014,$P2226,"")</f>
        <v/>
      </c>
      <c r="R2226" s="15" t="str">
        <f>IF($B2226=2015,$P2226,"")</f>
        <v/>
      </c>
      <c r="S2226" s="15" t="str">
        <f>IF($B2226=2016,$P2226,"")</f>
        <v/>
      </c>
      <c r="T2226" s="15">
        <f>IF($B2226=2017,$P2226,"")</f>
        <v>1</v>
      </c>
      <c r="U2226" s="15" t="str">
        <f>IF($B2226=2018,$P2226,"")</f>
        <v/>
      </c>
      <c r="V2226" s="15" t="str">
        <f>IF($B2226=2019,$P2226,"")</f>
        <v/>
      </c>
      <c r="W2226" s="15" t="str">
        <f>IF($B2226=2020,$P2226,"")</f>
        <v/>
      </c>
      <c r="X2226" s="6" t="str">
        <f>IF($B2226=2021,$P2226,"")</f>
        <v/>
      </c>
      <c r="Y2226" s="6" t="str">
        <f>IF($B2226=2022,$P2226,"")</f>
        <v/>
      </c>
      <c r="Z2226" s="6" t="str">
        <f>IF($B2226=2023,$P2226,"")</f>
        <v/>
      </c>
      <c r="AA2226" s="6" t="str">
        <f>IF($B2226=2024,$P2226,"")</f>
        <v/>
      </c>
      <c r="AB2226" s="15" t="str">
        <f>IF($B2226=2025,$P2226,"")</f>
        <v/>
      </c>
    </row>
    <row r="2227" spans="1:28" x14ac:dyDescent="0.25">
      <c r="A2227" s="3">
        <v>846</v>
      </c>
      <c r="B2227" s="3">
        <v>2018</v>
      </c>
      <c r="C2227" s="3" t="s">
        <v>36</v>
      </c>
      <c r="D2227" s="4">
        <f>DATE(B2227,N2227,M2227)</f>
        <v>43165</v>
      </c>
      <c r="E2227" s="5">
        <v>2030</v>
      </c>
      <c r="F2227" s="6" t="s">
        <v>454</v>
      </c>
      <c r="G2227" s="10" t="s">
        <v>464</v>
      </c>
      <c r="H2227" s="27"/>
      <c r="I2227" s="9" t="s">
        <v>8224</v>
      </c>
      <c r="J2227" s="9" t="s">
        <v>2701</v>
      </c>
      <c r="K2227" s="6" t="s">
        <v>43</v>
      </c>
      <c r="L2227" s="6">
        <v>5817</v>
      </c>
      <c r="M2227" s="6">
        <v>6</v>
      </c>
      <c r="N2227" s="6">
        <v>3</v>
      </c>
      <c r="P2227" s="15">
        <v>1</v>
      </c>
      <c r="Q2227" s="15" t="str">
        <f>IF($B2227=2014,$P2227,"")</f>
        <v/>
      </c>
      <c r="R2227" s="15" t="str">
        <f>IF($B2227=2015,$P2227,"")</f>
        <v/>
      </c>
      <c r="S2227" s="15" t="str">
        <f>IF($B2227=2016,$P2227,"")</f>
        <v/>
      </c>
      <c r="T2227" s="15" t="str">
        <f>IF($B2227=2017,$P2227,"")</f>
        <v/>
      </c>
      <c r="U2227" s="15">
        <f>IF($B2227=2018,$P2227,"")</f>
        <v>1</v>
      </c>
      <c r="V2227" s="15" t="str">
        <f>IF($B2227=2019,$P2227,"")</f>
        <v/>
      </c>
      <c r="W2227" s="15" t="str">
        <f>IF($B2227=2020,$P2227,"")</f>
        <v/>
      </c>
      <c r="X2227" s="6" t="str">
        <f>IF($B2227=2021,$P2227,"")</f>
        <v/>
      </c>
      <c r="Y2227" s="6" t="str">
        <f>IF($B2227=2022,$P2227,"")</f>
        <v/>
      </c>
      <c r="Z2227" s="6" t="str">
        <f>IF($B2227=2023,$P2227,"")</f>
        <v/>
      </c>
      <c r="AA2227" s="6" t="str">
        <f>IF($B2227=2024,$P2227,"")</f>
        <v/>
      </c>
      <c r="AB2227" s="15" t="str">
        <f>IF($B2227=2025,$P2227,"")</f>
        <v/>
      </c>
    </row>
    <row r="2228" spans="1:28" x14ac:dyDescent="0.25">
      <c r="A2228" s="3">
        <v>846</v>
      </c>
      <c r="B2228" s="3">
        <v>2019</v>
      </c>
      <c r="C2228" s="3" t="s">
        <v>73</v>
      </c>
      <c r="D2228" s="4">
        <f>DATE(B2228,N2228,M2228)</f>
        <v>43526</v>
      </c>
      <c r="E2228" s="5">
        <v>1630</v>
      </c>
      <c r="F2228" s="6" t="s">
        <v>454</v>
      </c>
      <c r="G2228" s="6" t="s">
        <v>464</v>
      </c>
      <c r="H2228" s="27"/>
      <c r="I2228" s="9" t="s">
        <v>8224</v>
      </c>
      <c r="J2228" s="7" t="s">
        <v>5085</v>
      </c>
      <c r="K2228" s="6" t="s">
        <v>150</v>
      </c>
      <c r="L2228" s="6">
        <v>5917</v>
      </c>
      <c r="M2228" s="6">
        <v>2</v>
      </c>
      <c r="N2228" s="6">
        <v>3</v>
      </c>
      <c r="P2228" s="15">
        <v>1</v>
      </c>
      <c r="Q2228" s="15" t="str">
        <f>IF($B2228=2014,$P2228,"")</f>
        <v/>
      </c>
      <c r="R2228" s="15" t="str">
        <f>IF($B2228=2015,$P2228,"")</f>
        <v/>
      </c>
      <c r="S2228" s="15" t="str">
        <f>IF($B2228=2016,$P2228,"")</f>
        <v/>
      </c>
      <c r="T2228" s="15" t="str">
        <f>IF($B2228=2017,$P2228,"")</f>
        <v/>
      </c>
      <c r="U2228" s="15" t="str">
        <f>IF($B2228=2018,$P2228,"")</f>
        <v/>
      </c>
      <c r="V2228" s="15">
        <f>IF($B2228=2019,$P2228,"")</f>
        <v>1</v>
      </c>
      <c r="W2228" s="15" t="str">
        <f>IF($B2228=2020,$P2228,"")</f>
        <v/>
      </c>
      <c r="X2228" s="6" t="str">
        <f>IF($B2228=2021,$P2228,"")</f>
        <v/>
      </c>
      <c r="Y2228" s="6" t="str">
        <f>IF($B2228=2022,$P2228,"")</f>
        <v/>
      </c>
      <c r="Z2228" s="6" t="str">
        <f>IF($B2228=2023,$P2228,"")</f>
        <v/>
      </c>
      <c r="AA2228" s="6" t="str">
        <f>IF($B2228=2024,$P2228,"")</f>
        <v/>
      </c>
      <c r="AB2228" s="15" t="str">
        <f>IF($B2228=2025,$P2228,"")</f>
        <v/>
      </c>
    </row>
    <row r="2229" spans="1:28" x14ac:dyDescent="0.25">
      <c r="A2229" s="3">
        <v>846</v>
      </c>
      <c r="B2229" s="3">
        <v>2021</v>
      </c>
      <c r="C2229" s="3" t="s">
        <v>166</v>
      </c>
      <c r="D2229" s="4">
        <v>44443</v>
      </c>
      <c r="E2229" s="5">
        <v>1930</v>
      </c>
      <c r="F2229" s="6" t="s">
        <v>454</v>
      </c>
      <c r="G2229" s="6" t="s">
        <v>464</v>
      </c>
      <c r="H2229" s="27"/>
      <c r="I2229" s="9" t="s">
        <v>8224</v>
      </c>
      <c r="J2229" s="7" t="s">
        <v>667</v>
      </c>
      <c r="K2229" s="6" t="s">
        <v>43</v>
      </c>
      <c r="L2229" s="6">
        <v>6204</v>
      </c>
      <c r="M2229" s="6">
        <v>4</v>
      </c>
      <c r="N2229" s="6">
        <v>9</v>
      </c>
      <c r="P2229" s="15">
        <v>1</v>
      </c>
      <c r="Q2229" s="15" t="str">
        <f>IF($B2229=2014,$P2229,"")</f>
        <v/>
      </c>
      <c r="R2229" s="15" t="str">
        <f>IF($B2229=2015,$P2229,"")</f>
        <v/>
      </c>
      <c r="S2229" s="15" t="str">
        <f>IF($B2229=2016,$P2229,"")</f>
        <v/>
      </c>
      <c r="T2229" s="15" t="str">
        <f>IF($B2229=2017,$P2229,"")</f>
        <v/>
      </c>
      <c r="U2229" s="15" t="str">
        <f>IF($B2229=2018,$P2229,"")</f>
        <v/>
      </c>
      <c r="V2229" s="15" t="str">
        <f>IF($B2229=2019,$P2229,"")</f>
        <v/>
      </c>
      <c r="W2229" s="15" t="str">
        <f>IF($B2229=2020,$P2229,"")</f>
        <v/>
      </c>
      <c r="X2229" s="6">
        <f>IF($B2229=2021,$P2229,"")</f>
        <v>1</v>
      </c>
      <c r="Y2229" s="6" t="str">
        <f>IF($B2229=2022,$P2229,"")</f>
        <v/>
      </c>
      <c r="Z2229" s="6" t="str">
        <f>IF($B2229=2023,$P2229,"")</f>
        <v/>
      </c>
      <c r="AA2229" s="6" t="str">
        <f>IF($B2229=2024,$P2229,"")</f>
        <v/>
      </c>
      <c r="AB2229" s="15" t="str">
        <f>IF($B2229=2025,$P2229,"")</f>
        <v/>
      </c>
    </row>
    <row r="2230" spans="1:28" x14ac:dyDescent="0.25">
      <c r="A2230" s="3">
        <v>846</v>
      </c>
      <c r="B2230" s="3">
        <v>2023</v>
      </c>
      <c r="C2230" s="3" t="s">
        <v>510</v>
      </c>
      <c r="D2230" s="4">
        <f>DATE(B2230,N2230,M2230)</f>
        <v>45287</v>
      </c>
      <c r="E2230" s="5">
        <v>1445</v>
      </c>
      <c r="F2230" s="10" t="s">
        <v>454</v>
      </c>
      <c r="G2230" s="10" t="s">
        <v>464</v>
      </c>
      <c r="H2230" s="10"/>
      <c r="I2230" s="9" t="s">
        <v>8224</v>
      </c>
      <c r="J2230" s="7" t="s">
        <v>8032</v>
      </c>
      <c r="K2230" s="6" t="s">
        <v>1563</v>
      </c>
      <c r="L2230" s="6">
        <v>6413</v>
      </c>
      <c r="M2230" s="6">
        <v>27</v>
      </c>
      <c r="N2230" s="6">
        <v>12</v>
      </c>
      <c r="O2230" s="6" t="s">
        <v>4448</v>
      </c>
      <c r="P2230" s="15">
        <v>1</v>
      </c>
      <c r="Q2230" s="15" t="str">
        <f>IF($B2230=2014,$P2230,"")</f>
        <v/>
      </c>
      <c r="R2230" s="15" t="str">
        <f>IF($B2230=2015,$P2230,"")</f>
        <v/>
      </c>
      <c r="S2230" s="15" t="str">
        <f>IF($B2230=2016,$P2230,"")</f>
        <v/>
      </c>
      <c r="T2230" s="15" t="str">
        <f>IF($B2230=2017,$P2230,"")</f>
        <v/>
      </c>
      <c r="U2230" s="15" t="str">
        <f>IF($B2230=2018,$P2230,"")</f>
        <v/>
      </c>
      <c r="V2230" s="15" t="str">
        <f>IF($B2230=2019,$P2230,"")</f>
        <v/>
      </c>
      <c r="W2230" s="15" t="str">
        <f>IF($B2230=2020,$P2230,"")</f>
        <v/>
      </c>
      <c r="X2230" s="6" t="str">
        <f>IF($B2230=2021,$P2230,"")</f>
        <v/>
      </c>
      <c r="Y2230" s="6" t="str">
        <f>IF($B2230=2022,$P2230,"")</f>
        <v/>
      </c>
      <c r="Z2230" s="6">
        <f>IF($B2230=2023,$P2230,"")</f>
        <v>1</v>
      </c>
      <c r="AA2230" s="6" t="str">
        <f>IF($B2230=2024,$P2230,"")</f>
        <v/>
      </c>
      <c r="AB2230" s="15" t="str">
        <f>IF($B2230=2025,$P2230,"")</f>
        <v/>
      </c>
    </row>
    <row r="2231" spans="1:28" x14ac:dyDescent="0.25">
      <c r="A2231" s="30">
        <v>846</v>
      </c>
      <c r="B2231" s="30">
        <v>2024</v>
      </c>
      <c r="C2231" s="30" t="s">
        <v>325</v>
      </c>
      <c r="D2231" s="31">
        <f>DATE(B2231,N2231,M2231)</f>
        <v>45376</v>
      </c>
      <c r="E2231" s="32">
        <v>1800</v>
      </c>
      <c r="F2231" s="35" t="s">
        <v>454</v>
      </c>
      <c r="G2231" s="35" t="s">
        <v>464</v>
      </c>
      <c r="H2231" s="35"/>
      <c r="I2231" s="9" t="s">
        <v>8224</v>
      </c>
      <c r="J2231" s="34" t="s">
        <v>8310</v>
      </c>
      <c r="K2231" s="33" t="s">
        <v>8116</v>
      </c>
      <c r="L2231" s="33">
        <v>6419</v>
      </c>
      <c r="M2231" s="33">
        <v>25</v>
      </c>
      <c r="N2231" s="33">
        <v>3</v>
      </c>
      <c r="O2231" s="33" t="s">
        <v>4448</v>
      </c>
      <c r="P2231" s="15">
        <v>1</v>
      </c>
      <c r="Q2231" s="15" t="str">
        <f>IF($B2231=2014,$P2231,"")</f>
        <v/>
      </c>
      <c r="R2231" s="15" t="str">
        <f>IF($B2231=2015,$P2231,"")</f>
        <v/>
      </c>
      <c r="S2231" s="15" t="str">
        <f>IF($B2231=2016,$P2231,"")</f>
        <v/>
      </c>
      <c r="T2231" s="15" t="str">
        <f>IF($B2231=2017,$P2231,"")</f>
        <v/>
      </c>
      <c r="U2231" s="15" t="str">
        <f>IF($B2231=2018,$P2231,"")</f>
        <v/>
      </c>
      <c r="V2231" s="15" t="str">
        <f>IF($B2231=2019,$P2231,"")</f>
        <v/>
      </c>
      <c r="W2231" s="15" t="str">
        <f>IF($B2231=2020,$P2231,"")</f>
        <v/>
      </c>
      <c r="X2231" s="6" t="str">
        <f>IF($B2231=2021,$P2231,"")</f>
        <v/>
      </c>
      <c r="Y2231" s="6" t="str">
        <f>IF($B2231=2022,$P2231,"")</f>
        <v/>
      </c>
      <c r="Z2231" s="6" t="str">
        <f>IF($B2231=2023,$P2231,"")</f>
        <v/>
      </c>
      <c r="AA2231" s="6">
        <f>IF($B2231=2024,$P2231,"")</f>
        <v>1</v>
      </c>
      <c r="AB2231" s="15" t="str">
        <f>IF($B2231=2025,$P2231,"")</f>
        <v/>
      </c>
    </row>
    <row r="2232" spans="1:28" ht="24" x14ac:dyDescent="0.25">
      <c r="A2232" s="3">
        <v>846</v>
      </c>
      <c r="B2232" s="5">
        <v>2015</v>
      </c>
      <c r="C2232" s="3" t="s">
        <v>15</v>
      </c>
      <c r="D2232" s="4">
        <f>DATE(B2232,N2232,M2232)</f>
        <v>42287</v>
      </c>
      <c r="E2232" s="5">
        <v>1502</v>
      </c>
      <c r="F2232" s="6" t="s">
        <v>454</v>
      </c>
      <c r="G2232" s="6" t="s">
        <v>506</v>
      </c>
      <c r="H2232" s="27"/>
      <c r="I2232" s="7" t="s">
        <v>6069</v>
      </c>
      <c r="J2232" s="9" t="s">
        <v>671</v>
      </c>
      <c r="K2232" s="6" t="s">
        <v>16</v>
      </c>
      <c r="L2232" s="6">
        <v>5607</v>
      </c>
      <c r="M2232" s="6">
        <v>10</v>
      </c>
      <c r="N2232" s="6">
        <v>10</v>
      </c>
      <c r="O2232" s="6" t="s">
        <v>14</v>
      </c>
      <c r="P2232" s="15">
        <v>1</v>
      </c>
      <c r="Q2232" s="15" t="str">
        <f>IF($B2232=2014,$P2232,"")</f>
        <v/>
      </c>
      <c r="R2232" s="15">
        <f>IF($B2232=2015,$P2232,"")</f>
        <v>1</v>
      </c>
      <c r="S2232" s="15" t="str">
        <f>IF($B2232=2016,$P2232,"")</f>
        <v/>
      </c>
      <c r="T2232" s="15" t="str">
        <f>IF($B2232=2017,$P2232,"")</f>
        <v/>
      </c>
      <c r="U2232" s="15" t="str">
        <f>IF($B2232=2018,$P2232,"")</f>
        <v/>
      </c>
      <c r="V2232" s="15" t="str">
        <f>IF($B2232=2019,$P2232,"")</f>
        <v/>
      </c>
      <c r="W2232" s="15" t="str">
        <f>IF($B2232=2020,$P2232,"")</f>
        <v/>
      </c>
      <c r="X2232" s="6" t="str">
        <f>IF($B2232=2021,$P2232,"")</f>
        <v/>
      </c>
      <c r="Y2232" s="6" t="str">
        <f>IF($B2232=2022,$P2232,"")</f>
        <v/>
      </c>
      <c r="Z2232" s="6" t="str">
        <f>IF($B2232=2023,$P2232,"")</f>
        <v/>
      </c>
      <c r="AA2232" s="6" t="str">
        <f>IF($B2232=2024,$P2232,"")</f>
        <v/>
      </c>
      <c r="AB2232" s="15" t="str">
        <f>IF($B2232=2025,$P2232,"")</f>
        <v/>
      </c>
    </row>
    <row r="2233" spans="1:28" x14ac:dyDescent="0.25">
      <c r="A2233" s="3">
        <v>846</v>
      </c>
      <c r="B2233" s="5">
        <v>2016</v>
      </c>
      <c r="C2233" s="3" t="s">
        <v>672</v>
      </c>
      <c r="D2233" s="4">
        <f>DATE(B2233,N2233,M2233)</f>
        <v>42387</v>
      </c>
      <c r="E2233" s="5">
        <v>1924</v>
      </c>
      <c r="F2233" s="6" t="s">
        <v>454</v>
      </c>
      <c r="G2233" s="6" t="s">
        <v>506</v>
      </c>
      <c r="H2233" s="27"/>
      <c r="I2233" s="7" t="s">
        <v>6069</v>
      </c>
      <c r="J2233" s="9" t="s">
        <v>673</v>
      </c>
      <c r="K2233" s="6" t="s">
        <v>144</v>
      </c>
      <c r="L2233" s="6">
        <v>5614</v>
      </c>
      <c r="M2233" s="6">
        <v>18</v>
      </c>
      <c r="N2233" s="6">
        <v>1</v>
      </c>
      <c r="O2233" s="6" t="s">
        <v>14</v>
      </c>
      <c r="P2233" s="15">
        <v>1</v>
      </c>
      <c r="Q2233" s="15" t="str">
        <f>IF($B2233=2014,$P2233,"")</f>
        <v/>
      </c>
      <c r="R2233" s="15" t="str">
        <f>IF($B2233=2015,$P2233,"")</f>
        <v/>
      </c>
      <c r="S2233" s="15">
        <f>IF($B2233=2016,$P2233,"")</f>
        <v>1</v>
      </c>
      <c r="T2233" s="15" t="str">
        <f>IF($B2233=2017,$P2233,"")</f>
        <v/>
      </c>
      <c r="U2233" s="15" t="str">
        <f>IF($B2233=2018,$P2233,"")</f>
        <v/>
      </c>
      <c r="V2233" s="15" t="str">
        <f>IF($B2233=2019,$P2233,"")</f>
        <v/>
      </c>
      <c r="W2233" s="15" t="str">
        <f>IF($B2233=2020,$P2233,"")</f>
        <v/>
      </c>
      <c r="X2233" s="6" t="str">
        <f>IF($B2233=2021,$P2233,"")</f>
        <v/>
      </c>
      <c r="Y2233" s="6" t="str">
        <f>IF($B2233=2022,$P2233,"")</f>
        <v/>
      </c>
      <c r="Z2233" s="6" t="str">
        <f>IF($B2233=2023,$P2233,"")</f>
        <v/>
      </c>
      <c r="AA2233" s="6" t="str">
        <f>IF($B2233=2024,$P2233,"")</f>
        <v/>
      </c>
      <c r="AB2233" s="15" t="str">
        <f>IF($B2233=2025,$P2233,"")</f>
        <v/>
      </c>
    </row>
    <row r="2234" spans="1:28" ht="24" x14ac:dyDescent="0.25">
      <c r="A2234" s="3">
        <v>846</v>
      </c>
      <c r="B2234" s="5">
        <v>2016</v>
      </c>
      <c r="C2234" s="3" t="s">
        <v>221</v>
      </c>
      <c r="D2234" s="4">
        <f>DATE(B2234,N2234,M2234)</f>
        <v>42399</v>
      </c>
      <c r="E2234" s="5">
        <v>2132</v>
      </c>
      <c r="F2234" s="6" t="s">
        <v>454</v>
      </c>
      <c r="G2234" s="6" t="s">
        <v>506</v>
      </c>
      <c r="H2234" s="27"/>
      <c r="I2234" s="7" t="s">
        <v>6069</v>
      </c>
      <c r="J2234" s="9" t="s">
        <v>674</v>
      </c>
      <c r="K2234" s="6" t="s">
        <v>102</v>
      </c>
      <c r="L2234" s="6">
        <v>5615</v>
      </c>
      <c r="M2234" s="6">
        <v>30</v>
      </c>
      <c r="N2234" s="6">
        <v>1</v>
      </c>
      <c r="P2234" s="15">
        <v>1</v>
      </c>
      <c r="Q2234" s="15" t="str">
        <f>IF($B2234=2014,$P2234,"")</f>
        <v/>
      </c>
      <c r="R2234" s="15" t="str">
        <f>IF($B2234=2015,$P2234,"")</f>
        <v/>
      </c>
      <c r="S2234" s="15">
        <f>IF($B2234=2016,$P2234,"")</f>
        <v>1</v>
      </c>
      <c r="T2234" s="15" t="str">
        <f>IF($B2234=2017,$P2234,"")</f>
        <v/>
      </c>
      <c r="U2234" s="15" t="str">
        <f>IF($B2234=2018,$P2234,"")</f>
        <v/>
      </c>
      <c r="V2234" s="15" t="str">
        <f>IF($B2234=2019,$P2234,"")</f>
        <v/>
      </c>
      <c r="W2234" s="15" t="str">
        <f>IF($B2234=2020,$P2234,"")</f>
        <v/>
      </c>
      <c r="X2234" s="6" t="str">
        <f>IF($B2234=2021,$P2234,"")</f>
        <v/>
      </c>
      <c r="Y2234" s="6" t="str">
        <f>IF($B2234=2022,$P2234,"")</f>
        <v/>
      </c>
      <c r="Z2234" s="6" t="str">
        <f>IF($B2234=2023,$P2234,"")</f>
        <v/>
      </c>
      <c r="AA2234" s="6" t="str">
        <f>IF($B2234=2024,$P2234,"")</f>
        <v/>
      </c>
      <c r="AB2234" s="15" t="str">
        <f>IF($B2234=2025,$P2234,"")</f>
        <v/>
      </c>
    </row>
    <row r="2235" spans="1:28" ht="24" x14ac:dyDescent="0.25">
      <c r="A2235" s="3">
        <v>846</v>
      </c>
      <c r="B2235" s="3">
        <v>2018</v>
      </c>
      <c r="C2235" s="3" t="s">
        <v>182</v>
      </c>
      <c r="D2235" s="4">
        <f>DATE(B2235,N2235,M2235)</f>
        <v>43126</v>
      </c>
      <c r="E2235" s="5">
        <v>2055</v>
      </c>
      <c r="F2235" s="6" t="s">
        <v>454</v>
      </c>
      <c r="G2235" s="6" t="s">
        <v>506</v>
      </c>
      <c r="H2235" s="27"/>
      <c r="I2235" s="7" t="s">
        <v>6069</v>
      </c>
      <c r="J2235" s="9" t="s">
        <v>2702</v>
      </c>
      <c r="K2235" s="6" t="s">
        <v>102</v>
      </c>
      <c r="L2235" s="6">
        <v>5815</v>
      </c>
      <c r="M2235" s="6">
        <v>26</v>
      </c>
      <c r="N2235" s="6">
        <v>1</v>
      </c>
      <c r="P2235" s="15">
        <v>1</v>
      </c>
      <c r="Q2235" s="15" t="str">
        <f>IF($B2235=2014,$P2235,"")</f>
        <v/>
      </c>
      <c r="R2235" s="15" t="str">
        <f>IF($B2235=2015,$P2235,"")</f>
        <v/>
      </c>
      <c r="S2235" s="15" t="str">
        <f>IF($B2235=2016,$P2235,"")</f>
        <v/>
      </c>
      <c r="T2235" s="15" t="str">
        <f>IF($B2235=2017,$P2235,"")</f>
        <v/>
      </c>
      <c r="U2235" s="15">
        <f>IF($B2235=2018,$P2235,"")</f>
        <v>1</v>
      </c>
      <c r="V2235" s="15" t="str">
        <f>IF($B2235=2019,$P2235,"")</f>
        <v/>
      </c>
      <c r="W2235" s="15" t="str">
        <f>IF($B2235=2020,$P2235,"")</f>
        <v/>
      </c>
      <c r="X2235" s="6" t="str">
        <f>IF($B2235=2021,$P2235,"")</f>
        <v/>
      </c>
      <c r="Y2235" s="6" t="str">
        <f>IF($B2235=2022,$P2235,"")</f>
        <v/>
      </c>
      <c r="Z2235" s="6" t="str">
        <f>IF($B2235=2023,$P2235,"")</f>
        <v/>
      </c>
      <c r="AA2235" s="6" t="str">
        <f>IF($B2235=2024,$P2235,"")</f>
        <v/>
      </c>
      <c r="AB2235" s="15" t="str">
        <f>IF($B2235=2025,$P2235,"")</f>
        <v/>
      </c>
    </row>
    <row r="2236" spans="1:28" ht="36" x14ac:dyDescent="0.25">
      <c r="A2236" s="3">
        <v>846</v>
      </c>
      <c r="B2236" s="3">
        <v>2018</v>
      </c>
      <c r="C2236" s="3" t="s">
        <v>65</v>
      </c>
      <c r="D2236" s="4">
        <f>DATE(B2236,N2236,M2236)</f>
        <v>43192</v>
      </c>
      <c r="E2236" s="5">
        <v>2100</v>
      </c>
      <c r="F2236" s="6" t="s">
        <v>454</v>
      </c>
      <c r="G2236" s="6" t="s">
        <v>506</v>
      </c>
      <c r="H2236" s="27"/>
      <c r="I2236" s="7" t="s">
        <v>6069</v>
      </c>
      <c r="J2236" s="9" t="s">
        <v>2703</v>
      </c>
      <c r="K2236" s="6" t="s">
        <v>102</v>
      </c>
      <c r="L2236" s="6">
        <v>5819</v>
      </c>
      <c r="M2236" s="6">
        <v>2</v>
      </c>
      <c r="N2236" s="6">
        <v>4</v>
      </c>
      <c r="P2236" s="15">
        <v>1</v>
      </c>
      <c r="Q2236" s="15" t="str">
        <f>IF($B2236=2014,$P2236,"")</f>
        <v/>
      </c>
      <c r="R2236" s="15" t="str">
        <f>IF($B2236=2015,$P2236,"")</f>
        <v/>
      </c>
      <c r="S2236" s="15" t="str">
        <f>IF($B2236=2016,$P2236,"")</f>
        <v/>
      </c>
      <c r="T2236" s="15" t="str">
        <f>IF($B2236=2017,$P2236,"")</f>
        <v/>
      </c>
      <c r="U2236" s="15">
        <f>IF($B2236=2018,$P2236,"")</f>
        <v>1</v>
      </c>
      <c r="V2236" s="15" t="str">
        <f>IF($B2236=2019,$P2236,"")</f>
        <v/>
      </c>
      <c r="W2236" s="15" t="str">
        <f>IF($B2236=2020,$P2236,"")</f>
        <v/>
      </c>
      <c r="X2236" s="6" t="str">
        <f>IF($B2236=2021,$P2236,"")</f>
        <v/>
      </c>
      <c r="Y2236" s="6" t="str">
        <f>IF($B2236=2022,$P2236,"")</f>
        <v/>
      </c>
      <c r="Z2236" s="6" t="str">
        <f>IF($B2236=2023,$P2236,"")</f>
        <v/>
      </c>
      <c r="AA2236" s="6" t="str">
        <f>IF($B2236=2024,$P2236,"")</f>
        <v/>
      </c>
      <c r="AB2236" s="15" t="str">
        <f>IF($B2236=2025,$P2236,"")</f>
        <v/>
      </c>
    </row>
    <row r="2237" spans="1:28" x14ac:dyDescent="0.25">
      <c r="A2237" s="3">
        <v>846</v>
      </c>
      <c r="B2237" s="3">
        <v>2018</v>
      </c>
      <c r="C2237" s="3" t="s">
        <v>1469</v>
      </c>
      <c r="D2237" s="4">
        <f>DATE(B2237,N2237,M2237)</f>
        <v>43326</v>
      </c>
      <c r="E2237" s="5">
        <v>1920</v>
      </c>
      <c r="F2237" s="6" t="s">
        <v>454</v>
      </c>
      <c r="G2237" s="6" t="s">
        <v>506</v>
      </c>
      <c r="H2237" s="27"/>
      <c r="I2237" s="7" t="s">
        <v>6069</v>
      </c>
      <c r="J2237" s="9" t="s">
        <v>3400</v>
      </c>
      <c r="K2237" s="6" t="s">
        <v>88</v>
      </c>
      <c r="L2237" s="6">
        <v>5903</v>
      </c>
      <c r="M2237" s="6">
        <v>14</v>
      </c>
      <c r="N2237" s="6">
        <v>8</v>
      </c>
      <c r="O2237" s="6" t="s">
        <v>86</v>
      </c>
      <c r="P2237" s="15">
        <v>1</v>
      </c>
      <c r="Q2237" s="15" t="str">
        <f>IF($B2237=2014,$P2237,"")</f>
        <v/>
      </c>
      <c r="R2237" s="15" t="str">
        <f>IF($B2237=2015,$P2237,"")</f>
        <v/>
      </c>
      <c r="S2237" s="15" t="str">
        <f>IF($B2237=2016,$P2237,"")</f>
        <v/>
      </c>
      <c r="T2237" s="15" t="str">
        <f>IF($B2237=2017,$P2237,"")</f>
        <v/>
      </c>
      <c r="U2237" s="15">
        <f>IF($B2237=2018,$P2237,"")</f>
        <v>1</v>
      </c>
      <c r="V2237" s="15" t="str">
        <f>IF($B2237=2019,$P2237,"")</f>
        <v/>
      </c>
      <c r="W2237" s="15" t="str">
        <f>IF($B2237=2020,$P2237,"")</f>
        <v/>
      </c>
      <c r="X2237" s="6" t="str">
        <f>IF($B2237=2021,$P2237,"")</f>
        <v/>
      </c>
      <c r="Y2237" s="6" t="str">
        <f>IF($B2237=2022,$P2237,"")</f>
        <v/>
      </c>
      <c r="Z2237" s="6" t="str">
        <f>IF($B2237=2023,$P2237,"")</f>
        <v/>
      </c>
      <c r="AA2237" s="6" t="str">
        <f>IF($B2237=2024,$P2237,"")</f>
        <v/>
      </c>
      <c r="AB2237" s="15" t="str">
        <f>IF($B2237=2025,$P2237,"")</f>
        <v/>
      </c>
    </row>
    <row r="2238" spans="1:28" x14ac:dyDescent="0.25">
      <c r="A2238" s="3">
        <v>846</v>
      </c>
      <c r="B2238" s="3">
        <v>2018</v>
      </c>
      <c r="C2238" s="3" t="s">
        <v>231</v>
      </c>
      <c r="D2238" s="4">
        <f>DATE(B2238,N2238,M2238)</f>
        <v>43373</v>
      </c>
      <c r="E2238" s="5">
        <v>2100</v>
      </c>
      <c r="F2238" s="6" t="s">
        <v>454</v>
      </c>
      <c r="G2238" s="6" t="s">
        <v>506</v>
      </c>
      <c r="H2238" s="27"/>
      <c r="I2238" s="7" t="s">
        <v>6069</v>
      </c>
      <c r="J2238" s="9" t="s">
        <v>3401</v>
      </c>
      <c r="K2238" s="6" t="s">
        <v>102</v>
      </c>
      <c r="L2238" s="6">
        <v>5906</v>
      </c>
      <c r="M2238" s="6">
        <v>30</v>
      </c>
      <c r="N2238" s="6">
        <v>9</v>
      </c>
      <c r="P2238" s="15">
        <v>1</v>
      </c>
      <c r="Q2238" s="15" t="str">
        <f>IF($B2238=2014,$P2238,"")</f>
        <v/>
      </c>
      <c r="R2238" s="15" t="str">
        <f>IF($B2238=2015,$P2238,"")</f>
        <v/>
      </c>
      <c r="S2238" s="15" t="str">
        <f>IF($B2238=2016,$P2238,"")</f>
        <v/>
      </c>
      <c r="T2238" s="15" t="str">
        <f>IF($B2238=2017,$P2238,"")</f>
        <v/>
      </c>
      <c r="U2238" s="15">
        <f>IF($B2238=2018,$P2238,"")</f>
        <v>1</v>
      </c>
      <c r="V2238" s="15" t="str">
        <f>IF($B2238=2019,$P2238,"")</f>
        <v/>
      </c>
      <c r="W2238" s="15" t="str">
        <f>IF($B2238=2020,$P2238,"")</f>
        <v/>
      </c>
      <c r="X2238" s="6" t="str">
        <f>IF($B2238=2021,$P2238,"")</f>
        <v/>
      </c>
      <c r="Y2238" s="6" t="str">
        <f>IF($B2238=2022,$P2238,"")</f>
        <v/>
      </c>
      <c r="Z2238" s="6" t="str">
        <f>IF($B2238=2023,$P2238,"")</f>
        <v/>
      </c>
      <c r="AA2238" s="6" t="str">
        <f>IF($B2238=2024,$P2238,"")</f>
        <v/>
      </c>
      <c r="AB2238" s="15" t="str">
        <f>IF($B2238=2025,$P2238,"")</f>
        <v/>
      </c>
    </row>
    <row r="2239" spans="1:28" x14ac:dyDescent="0.25">
      <c r="A2239" s="3">
        <v>846</v>
      </c>
      <c r="B2239" s="3">
        <v>2019</v>
      </c>
      <c r="C2239" s="3" t="s">
        <v>1512</v>
      </c>
      <c r="D2239" s="4">
        <f>DATE(B2239,N2239,M2239)</f>
        <v>43723</v>
      </c>
      <c r="E2239" s="5">
        <v>2000</v>
      </c>
      <c r="F2239" s="6" t="s">
        <v>454</v>
      </c>
      <c r="G2239" s="6" t="s">
        <v>506</v>
      </c>
      <c r="H2239" s="27"/>
      <c r="I2239" s="7" t="s">
        <v>6069</v>
      </c>
      <c r="J2239" s="9" t="s">
        <v>3839</v>
      </c>
      <c r="K2239" s="6" t="s">
        <v>102</v>
      </c>
      <c r="L2239" s="6">
        <v>6005</v>
      </c>
      <c r="M2239" s="6">
        <v>15</v>
      </c>
      <c r="N2239" s="6">
        <v>9</v>
      </c>
      <c r="P2239" s="15">
        <v>1</v>
      </c>
      <c r="Q2239" s="15" t="str">
        <f>IF($B2239=2014,$P2239,"")</f>
        <v/>
      </c>
      <c r="R2239" s="15" t="str">
        <f>IF($B2239=2015,$P2239,"")</f>
        <v/>
      </c>
      <c r="S2239" s="15" t="str">
        <f>IF($B2239=2016,$P2239,"")</f>
        <v/>
      </c>
      <c r="T2239" s="15" t="str">
        <f>IF($B2239=2017,$P2239,"")</f>
        <v/>
      </c>
      <c r="U2239" s="15" t="str">
        <f>IF($B2239=2018,$P2239,"")</f>
        <v/>
      </c>
      <c r="V2239" s="15">
        <f>IF($B2239=2019,$P2239,"")</f>
        <v>1</v>
      </c>
      <c r="W2239" s="15" t="str">
        <f>IF($B2239=2020,$P2239,"")</f>
        <v/>
      </c>
      <c r="X2239" s="6" t="str">
        <f>IF($B2239=2021,$P2239,"")</f>
        <v/>
      </c>
      <c r="Y2239" s="6" t="str">
        <f>IF($B2239=2022,$P2239,"")</f>
        <v/>
      </c>
      <c r="Z2239" s="6" t="str">
        <f>IF($B2239=2023,$P2239,"")</f>
        <v/>
      </c>
      <c r="AA2239" s="6" t="str">
        <f>IF($B2239=2024,$P2239,"")</f>
        <v/>
      </c>
      <c r="AB2239" s="15" t="str">
        <f>IF($B2239=2025,$P2239,"")</f>
        <v/>
      </c>
    </row>
    <row r="2240" spans="1:28" x14ac:dyDescent="0.25">
      <c r="A2240" s="3">
        <v>846</v>
      </c>
      <c r="B2240" s="3">
        <v>2019</v>
      </c>
      <c r="C2240" s="3" t="s">
        <v>513</v>
      </c>
      <c r="D2240" s="4">
        <f>DATE(B2240,N2240,M2240)</f>
        <v>43728</v>
      </c>
      <c r="E2240" s="5">
        <v>2004</v>
      </c>
      <c r="F2240" s="6" t="s">
        <v>454</v>
      </c>
      <c r="G2240" s="6" t="s">
        <v>506</v>
      </c>
      <c r="H2240" s="27"/>
      <c r="I2240" s="7" t="s">
        <v>6069</v>
      </c>
      <c r="J2240" s="9" t="s">
        <v>3841</v>
      </c>
      <c r="K2240" s="6" t="s">
        <v>123</v>
      </c>
      <c r="L2240" s="6">
        <v>6006</v>
      </c>
      <c r="M2240" s="6">
        <v>20</v>
      </c>
      <c r="N2240" s="6">
        <v>9</v>
      </c>
      <c r="P2240" s="15">
        <v>1</v>
      </c>
      <c r="Q2240" s="15" t="str">
        <f>IF($B2240=2014,$P2240,"")</f>
        <v/>
      </c>
      <c r="R2240" s="15" t="str">
        <f>IF($B2240=2015,$P2240,"")</f>
        <v/>
      </c>
      <c r="S2240" s="15" t="str">
        <f>IF($B2240=2016,$P2240,"")</f>
        <v/>
      </c>
      <c r="T2240" s="15" t="str">
        <f>IF($B2240=2017,$P2240,"")</f>
        <v/>
      </c>
      <c r="U2240" s="15" t="str">
        <f>IF($B2240=2018,$P2240,"")</f>
        <v/>
      </c>
      <c r="V2240" s="15">
        <f>IF($B2240=2019,$P2240,"")</f>
        <v>1</v>
      </c>
      <c r="W2240" s="15" t="str">
        <f>IF($B2240=2020,$P2240,"")</f>
        <v/>
      </c>
      <c r="X2240" s="6" t="str">
        <f>IF($B2240=2021,$P2240,"")</f>
        <v/>
      </c>
      <c r="Y2240" s="6" t="str">
        <f>IF($B2240=2022,$P2240,"")</f>
        <v/>
      </c>
      <c r="Z2240" s="6" t="str">
        <f>IF($B2240=2023,$P2240,"")</f>
        <v/>
      </c>
      <c r="AA2240" s="6" t="str">
        <f>IF($B2240=2024,$P2240,"")</f>
        <v/>
      </c>
      <c r="AB2240" s="15" t="str">
        <f>IF($B2240=2025,$P2240,"")</f>
        <v/>
      </c>
    </row>
    <row r="2241" spans="1:28" x14ac:dyDescent="0.25">
      <c r="A2241" s="3">
        <v>846</v>
      </c>
      <c r="B2241" s="3">
        <v>2019</v>
      </c>
      <c r="C2241" s="3" t="s">
        <v>142</v>
      </c>
      <c r="D2241" s="4">
        <f>DATE(B2241,N2241,M2241)</f>
        <v>43746</v>
      </c>
      <c r="E2241" s="5">
        <v>1900</v>
      </c>
      <c r="F2241" s="6" t="s">
        <v>454</v>
      </c>
      <c r="G2241" s="6" t="s">
        <v>506</v>
      </c>
      <c r="H2241" s="27"/>
      <c r="I2241" s="7" t="s">
        <v>6069</v>
      </c>
      <c r="J2241" s="9" t="s">
        <v>3840</v>
      </c>
      <c r="K2241" s="6" t="s">
        <v>102</v>
      </c>
      <c r="L2241" s="6">
        <v>6007</v>
      </c>
      <c r="M2241" s="6">
        <v>8</v>
      </c>
      <c r="N2241" s="6">
        <v>10</v>
      </c>
      <c r="P2241" s="15">
        <v>1</v>
      </c>
      <c r="Q2241" s="15" t="str">
        <f>IF($B2241=2014,$P2241,"")</f>
        <v/>
      </c>
      <c r="R2241" s="15" t="str">
        <f>IF($B2241=2015,$P2241,"")</f>
        <v/>
      </c>
      <c r="S2241" s="15" t="str">
        <f>IF($B2241=2016,$P2241,"")</f>
        <v/>
      </c>
      <c r="T2241" s="15" t="str">
        <f>IF($B2241=2017,$P2241,"")</f>
        <v/>
      </c>
      <c r="U2241" s="15" t="str">
        <f>IF($B2241=2018,$P2241,"")</f>
        <v/>
      </c>
      <c r="V2241" s="15">
        <f>IF($B2241=2019,$P2241,"")</f>
        <v>1</v>
      </c>
      <c r="W2241" s="15" t="str">
        <f>IF($B2241=2020,$P2241,"")</f>
        <v/>
      </c>
      <c r="X2241" s="6" t="str">
        <f>IF($B2241=2021,$P2241,"")</f>
        <v/>
      </c>
      <c r="Y2241" s="6" t="str">
        <f>IF($B2241=2022,$P2241,"")</f>
        <v/>
      </c>
      <c r="Z2241" s="6" t="str">
        <f>IF($B2241=2023,$P2241,"")</f>
        <v/>
      </c>
      <c r="AA2241" s="6" t="str">
        <f>IF($B2241=2024,$P2241,"")</f>
        <v/>
      </c>
      <c r="AB2241" s="15" t="str">
        <f>IF($B2241=2025,$P2241,"")</f>
        <v/>
      </c>
    </row>
    <row r="2242" spans="1:28" x14ac:dyDescent="0.25">
      <c r="A2242" s="3">
        <v>846</v>
      </c>
      <c r="B2242" s="3">
        <v>2020</v>
      </c>
      <c r="C2242" s="3" t="s">
        <v>114</v>
      </c>
      <c r="D2242" s="4">
        <f>DATE(B2242,N2242,M2242)</f>
        <v>43899</v>
      </c>
      <c r="E2242" s="5">
        <v>2200</v>
      </c>
      <c r="F2242" s="6" t="s">
        <v>454</v>
      </c>
      <c r="G2242" s="6" t="s">
        <v>506</v>
      </c>
      <c r="H2242" s="27"/>
      <c r="I2242" s="7" t="s">
        <v>6069</v>
      </c>
      <c r="J2242" s="7" t="s">
        <v>5102</v>
      </c>
      <c r="K2242" s="6" t="s">
        <v>102</v>
      </c>
      <c r="L2242" s="6">
        <v>6018</v>
      </c>
      <c r="M2242" s="6">
        <v>9</v>
      </c>
      <c r="N2242" s="6">
        <v>3</v>
      </c>
      <c r="P2242" s="15">
        <v>1</v>
      </c>
      <c r="Q2242" s="15" t="str">
        <f>IF($B2242=2014,$P2242,"")</f>
        <v/>
      </c>
      <c r="R2242" s="15" t="str">
        <f>IF($B2242=2015,$P2242,"")</f>
        <v/>
      </c>
      <c r="S2242" s="15" t="str">
        <f>IF($B2242=2016,$P2242,"")</f>
        <v/>
      </c>
      <c r="T2242" s="15" t="str">
        <f>IF($B2242=2017,$P2242,"")</f>
        <v/>
      </c>
      <c r="U2242" s="15" t="str">
        <f>IF($B2242=2018,$P2242,"")</f>
        <v/>
      </c>
      <c r="V2242" s="15" t="str">
        <f>IF($B2242=2019,$P2242,"")</f>
        <v/>
      </c>
      <c r="W2242" s="15">
        <f>IF($B2242=2020,$P2242,"")</f>
        <v>1</v>
      </c>
      <c r="X2242" s="6" t="str">
        <f>IF($B2242=2021,$P2242,"")</f>
        <v/>
      </c>
      <c r="Y2242" s="6" t="str">
        <f>IF($B2242=2022,$P2242,"")</f>
        <v/>
      </c>
      <c r="Z2242" s="6" t="str">
        <f>IF($B2242=2023,$P2242,"")</f>
        <v/>
      </c>
      <c r="AA2242" s="6" t="str">
        <f>IF($B2242=2024,$P2242,"")</f>
        <v/>
      </c>
      <c r="AB2242" s="15" t="str">
        <f>IF($B2242=2025,$P2242,"")</f>
        <v/>
      </c>
    </row>
    <row r="2243" spans="1:28" x14ac:dyDescent="0.25">
      <c r="A2243" s="3">
        <v>846</v>
      </c>
      <c r="B2243" s="3">
        <v>2020</v>
      </c>
      <c r="C2243" s="3" t="s">
        <v>306</v>
      </c>
      <c r="D2243" s="4">
        <f>DATE(B2243,N2243,M2243)</f>
        <v>44066</v>
      </c>
      <c r="E2243" s="5">
        <v>1840</v>
      </c>
      <c r="F2243" s="6" t="s">
        <v>454</v>
      </c>
      <c r="G2243" s="6" t="s">
        <v>506</v>
      </c>
      <c r="H2243" s="27"/>
      <c r="I2243" s="7" t="s">
        <v>6069</v>
      </c>
      <c r="J2243" s="7" t="s">
        <v>5426</v>
      </c>
      <c r="K2243" s="6" t="s">
        <v>88</v>
      </c>
      <c r="L2243" s="6">
        <v>6103</v>
      </c>
      <c r="M2243" s="6">
        <v>23</v>
      </c>
      <c r="N2243" s="6">
        <v>8</v>
      </c>
      <c r="O2243" s="6" t="s">
        <v>86</v>
      </c>
      <c r="P2243" s="15">
        <v>1</v>
      </c>
      <c r="Q2243" s="15" t="str">
        <f>IF($B2243=2014,$P2243,"")</f>
        <v/>
      </c>
      <c r="R2243" s="15" t="str">
        <f>IF($B2243=2015,$P2243,"")</f>
        <v/>
      </c>
      <c r="S2243" s="15" t="str">
        <f>IF($B2243=2016,$P2243,"")</f>
        <v/>
      </c>
      <c r="T2243" s="15" t="str">
        <f>IF($B2243=2017,$P2243,"")</f>
        <v/>
      </c>
      <c r="U2243" s="15" t="str">
        <f>IF($B2243=2018,$P2243,"")</f>
        <v/>
      </c>
      <c r="V2243" s="15" t="str">
        <f>IF($B2243=2019,$P2243,"")</f>
        <v/>
      </c>
      <c r="W2243" s="15">
        <f>IF($B2243=2020,$P2243,"")</f>
        <v>1</v>
      </c>
      <c r="X2243" s="6" t="str">
        <f>IF($B2243=2021,$P2243,"")</f>
        <v/>
      </c>
      <c r="Y2243" s="6" t="str">
        <f>IF($B2243=2022,$P2243,"")</f>
        <v/>
      </c>
      <c r="Z2243" s="6" t="str">
        <f>IF($B2243=2023,$P2243,"")</f>
        <v/>
      </c>
      <c r="AA2243" s="6" t="str">
        <f>IF($B2243=2024,$P2243,"")</f>
        <v/>
      </c>
      <c r="AB2243" s="15" t="str">
        <f>IF($B2243=2025,$P2243,"")</f>
        <v/>
      </c>
    </row>
    <row r="2244" spans="1:28" x14ac:dyDescent="0.25">
      <c r="A2244" s="3">
        <v>846</v>
      </c>
      <c r="B2244" s="3">
        <v>2020</v>
      </c>
      <c r="C2244" s="3" t="s">
        <v>70</v>
      </c>
      <c r="D2244" s="4">
        <f>DATE(B2244,N2244,M2244)</f>
        <v>44081</v>
      </c>
      <c r="E2244" s="5">
        <v>1900</v>
      </c>
      <c r="F2244" s="6" t="s">
        <v>454</v>
      </c>
      <c r="G2244" s="6" t="s">
        <v>506</v>
      </c>
      <c r="H2244" s="27"/>
      <c r="I2244" s="7" t="s">
        <v>6069</v>
      </c>
      <c r="J2244" s="7" t="s">
        <v>5425</v>
      </c>
      <c r="K2244" s="6" t="s">
        <v>102</v>
      </c>
      <c r="L2244" s="6">
        <v>6105</v>
      </c>
      <c r="M2244" s="6">
        <v>7</v>
      </c>
      <c r="N2244" s="6">
        <v>9</v>
      </c>
      <c r="P2244" s="15">
        <v>1</v>
      </c>
      <c r="Q2244" s="15" t="str">
        <f>IF($B2244=2014,$P2244,"")</f>
        <v/>
      </c>
      <c r="R2244" s="15" t="str">
        <f>IF($B2244=2015,$P2244,"")</f>
        <v/>
      </c>
      <c r="S2244" s="15" t="str">
        <f>IF($B2244=2016,$P2244,"")</f>
        <v/>
      </c>
      <c r="T2244" s="15" t="str">
        <f>IF($B2244=2017,$P2244,"")</f>
        <v/>
      </c>
      <c r="U2244" s="15" t="str">
        <f>IF($B2244=2018,$P2244,"")</f>
        <v/>
      </c>
      <c r="V2244" s="15" t="str">
        <f>IF($B2244=2019,$P2244,"")</f>
        <v/>
      </c>
      <c r="W2244" s="15">
        <f>IF($B2244=2020,$P2244,"")</f>
        <v>1</v>
      </c>
      <c r="X2244" s="6" t="str">
        <f>IF($B2244=2021,$P2244,"")</f>
        <v/>
      </c>
      <c r="Y2244" s="6" t="str">
        <f>IF($B2244=2022,$P2244,"")</f>
        <v/>
      </c>
      <c r="Z2244" s="6" t="str">
        <f>IF($B2244=2023,$P2244,"")</f>
        <v/>
      </c>
      <c r="AA2244" s="6" t="str">
        <f>IF($B2244=2024,$P2244,"")</f>
        <v/>
      </c>
      <c r="AB2244" s="15" t="str">
        <f>IF($B2244=2025,$P2244,"")</f>
        <v/>
      </c>
    </row>
    <row r="2245" spans="1:28" x14ac:dyDescent="0.25">
      <c r="A2245" s="3">
        <v>846</v>
      </c>
      <c r="B2245" s="3">
        <v>2020</v>
      </c>
      <c r="C2245" s="3" t="s">
        <v>202</v>
      </c>
      <c r="D2245" s="4">
        <f>DATE(B2245,N2245,M2245)</f>
        <v>44118</v>
      </c>
      <c r="E2245" s="5">
        <v>1700</v>
      </c>
      <c r="F2245" s="10" t="s">
        <v>454</v>
      </c>
      <c r="G2245" s="10" t="s">
        <v>506</v>
      </c>
      <c r="H2245" s="27"/>
      <c r="I2245" s="7" t="s">
        <v>6069</v>
      </c>
      <c r="J2245" s="17" t="s">
        <v>5531</v>
      </c>
      <c r="K2245" s="6" t="s">
        <v>102</v>
      </c>
      <c r="L2245" s="6">
        <v>6107</v>
      </c>
      <c r="M2245" s="6">
        <v>14</v>
      </c>
      <c r="N2245" s="6">
        <v>10</v>
      </c>
      <c r="P2245" s="15">
        <v>1</v>
      </c>
      <c r="Q2245" s="15" t="str">
        <f>IF($B2245=2014,$P2245,"")</f>
        <v/>
      </c>
      <c r="R2245" s="15" t="str">
        <f>IF($B2245=2015,$P2245,"")</f>
        <v/>
      </c>
      <c r="S2245" s="15" t="str">
        <f>IF($B2245=2016,$P2245,"")</f>
        <v/>
      </c>
      <c r="T2245" s="15" t="str">
        <f>IF($B2245=2017,$P2245,"")</f>
        <v/>
      </c>
      <c r="U2245" s="15" t="str">
        <f>IF($B2245=2018,$P2245,"")</f>
        <v/>
      </c>
      <c r="V2245" s="15" t="str">
        <f>IF($B2245=2019,$P2245,"")</f>
        <v/>
      </c>
      <c r="W2245" s="15">
        <f>IF($B2245=2020,$P2245,"")</f>
        <v>1</v>
      </c>
      <c r="X2245" s="6" t="str">
        <f>IF($B2245=2021,$P2245,"")</f>
        <v/>
      </c>
      <c r="Y2245" s="6" t="str">
        <f>IF($B2245=2022,$P2245,"")</f>
        <v/>
      </c>
      <c r="Z2245" s="6" t="str">
        <f>IF($B2245=2023,$P2245,"")</f>
        <v/>
      </c>
      <c r="AA2245" s="6" t="str">
        <f>IF($B2245=2024,$P2245,"")</f>
        <v/>
      </c>
      <c r="AB2245" s="15" t="str">
        <f>IF($B2245=2025,$P2245,"")</f>
        <v/>
      </c>
    </row>
    <row r="2246" spans="1:28" x14ac:dyDescent="0.25">
      <c r="A2246" s="3">
        <v>846</v>
      </c>
      <c r="B2246" s="3">
        <v>2020</v>
      </c>
      <c r="C2246" s="3" t="s">
        <v>1466</v>
      </c>
      <c r="D2246" s="4">
        <f>DATE(B2246,N2246,M2246)</f>
        <v>44150</v>
      </c>
      <c r="E2246" s="5">
        <v>1500</v>
      </c>
      <c r="F2246" s="10" t="s">
        <v>454</v>
      </c>
      <c r="G2246" s="10" t="s">
        <v>506</v>
      </c>
      <c r="H2246" s="27"/>
      <c r="I2246" s="7" t="s">
        <v>6069</v>
      </c>
      <c r="J2246" s="7" t="s">
        <v>5700</v>
      </c>
      <c r="K2246" s="6" t="s">
        <v>102</v>
      </c>
      <c r="L2246" s="6">
        <v>6110</v>
      </c>
      <c r="M2246" s="6">
        <v>15</v>
      </c>
      <c r="N2246" s="6">
        <v>11</v>
      </c>
      <c r="P2246" s="15">
        <v>1</v>
      </c>
      <c r="Q2246" s="15" t="str">
        <f>IF($B2246=2014,$P2246,"")</f>
        <v/>
      </c>
      <c r="R2246" s="15" t="str">
        <f>IF($B2246=2015,$P2246,"")</f>
        <v/>
      </c>
      <c r="S2246" s="15" t="str">
        <f>IF($B2246=2016,$P2246,"")</f>
        <v/>
      </c>
      <c r="T2246" s="15" t="str">
        <f>IF($B2246=2017,$P2246,"")</f>
        <v/>
      </c>
      <c r="U2246" s="15" t="str">
        <f>IF($B2246=2018,$P2246,"")</f>
        <v/>
      </c>
      <c r="V2246" s="15" t="str">
        <f>IF($B2246=2019,$P2246,"")</f>
        <v/>
      </c>
      <c r="W2246" s="15">
        <f>IF($B2246=2020,$P2246,"")</f>
        <v>1</v>
      </c>
      <c r="X2246" s="6" t="str">
        <f>IF($B2246=2021,$P2246,"")</f>
        <v/>
      </c>
      <c r="Y2246" s="6" t="str">
        <f>IF($B2246=2022,$P2246,"")</f>
        <v/>
      </c>
      <c r="Z2246" s="6" t="str">
        <f>IF($B2246=2023,$P2246,"")</f>
        <v/>
      </c>
      <c r="AA2246" s="6" t="str">
        <f>IF($B2246=2024,$P2246,"")</f>
        <v/>
      </c>
      <c r="AB2246" s="15" t="str">
        <f>IF($B2246=2025,$P2246,"")</f>
        <v/>
      </c>
    </row>
    <row r="2247" spans="1:28" x14ac:dyDescent="0.25">
      <c r="A2247" s="3">
        <v>846</v>
      </c>
      <c r="B2247" s="3">
        <v>2021</v>
      </c>
      <c r="C2247" s="3" t="s">
        <v>130</v>
      </c>
      <c r="D2247" s="4">
        <v>44409</v>
      </c>
      <c r="E2247" s="5">
        <v>2100</v>
      </c>
      <c r="F2247" s="6" t="s">
        <v>454</v>
      </c>
      <c r="G2247" s="6" t="s">
        <v>506</v>
      </c>
      <c r="H2247" s="27"/>
      <c r="I2247" s="7" t="s">
        <v>6069</v>
      </c>
      <c r="J2247" s="7" t="s">
        <v>6070</v>
      </c>
      <c r="K2247" s="6" t="s">
        <v>88</v>
      </c>
      <c r="L2247" s="6">
        <v>6203</v>
      </c>
      <c r="M2247" s="6">
        <v>1</v>
      </c>
      <c r="N2247" s="6">
        <v>8</v>
      </c>
      <c r="O2247" s="6" t="s">
        <v>86</v>
      </c>
      <c r="P2247" s="15">
        <v>1</v>
      </c>
      <c r="Q2247" s="15" t="str">
        <f>IF($B2247=2014,$P2247,"")</f>
        <v/>
      </c>
      <c r="R2247" s="15" t="str">
        <f>IF($B2247=2015,$P2247,"")</f>
        <v/>
      </c>
      <c r="S2247" s="15" t="str">
        <f>IF($B2247=2016,$P2247,"")</f>
        <v/>
      </c>
      <c r="T2247" s="15" t="str">
        <f>IF($B2247=2017,$P2247,"")</f>
        <v/>
      </c>
      <c r="U2247" s="15" t="str">
        <f>IF($B2247=2018,$P2247,"")</f>
        <v/>
      </c>
      <c r="V2247" s="15" t="str">
        <f>IF($B2247=2019,$P2247,"")</f>
        <v/>
      </c>
      <c r="W2247" s="15" t="str">
        <f>IF($B2247=2020,$P2247,"")</f>
        <v/>
      </c>
      <c r="X2247" s="6">
        <f>IF($B2247=2021,$P2247,"")</f>
        <v>1</v>
      </c>
      <c r="Y2247" s="6" t="str">
        <f>IF($B2247=2022,$P2247,"")</f>
        <v/>
      </c>
      <c r="Z2247" s="6" t="str">
        <f>IF($B2247=2023,$P2247,"")</f>
        <v/>
      </c>
      <c r="AA2247" s="6" t="str">
        <f>IF($B2247=2024,$P2247,"")</f>
        <v/>
      </c>
      <c r="AB2247" s="15" t="str">
        <f>IF($B2247=2025,$P2247,"")</f>
        <v/>
      </c>
    </row>
    <row r="2248" spans="1:28" ht="24" x14ac:dyDescent="0.25">
      <c r="A2248" s="3">
        <v>846</v>
      </c>
      <c r="B2248" s="3">
        <v>2021</v>
      </c>
      <c r="C2248" s="3" t="s">
        <v>70</v>
      </c>
      <c r="D2248" s="4">
        <v>44446</v>
      </c>
      <c r="E2248" s="5">
        <v>2059</v>
      </c>
      <c r="F2248" s="6" t="s">
        <v>454</v>
      </c>
      <c r="G2248" s="6" t="s">
        <v>506</v>
      </c>
      <c r="H2248" s="27"/>
      <c r="I2248" s="7" t="s">
        <v>6069</v>
      </c>
      <c r="J2248" s="7" t="s">
        <v>6071</v>
      </c>
      <c r="K2248" s="6" t="s">
        <v>102</v>
      </c>
      <c r="L2248" s="6">
        <v>6205</v>
      </c>
      <c r="M2248" s="6">
        <v>7</v>
      </c>
      <c r="N2248" s="6">
        <v>9</v>
      </c>
      <c r="P2248" s="15">
        <v>1</v>
      </c>
      <c r="Q2248" s="15" t="str">
        <f>IF($B2248=2014,$P2248,"")</f>
        <v/>
      </c>
      <c r="R2248" s="15" t="str">
        <f>IF($B2248=2015,$P2248,"")</f>
        <v/>
      </c>
      <c r="S2248" s="15" t="str">
        <f>IF($B2248=2016,$P2248,"")</f>
        <v/>
      </c>
      <c r="T2248" s="15" t="str">
        <f>IF($B2248=2017,$P2248,"")</f>
        <v/>
      </c>
      <c r="U2248" s="15" t="str">
        <f>IF($B2248=2018,$P2248,"")</f>
        <v/>
      </c>
      <c r="V2248" s="15" t="str">
        <f>IF($B2248=2019,$P2248,"")</f>
        <v/>
      </c>
      <c r="W2248" s="15" t="str">
        <f>IF($B2248=2020,$P2248,"")</f>
        <v/>
      </c>
      <c r="X2248" s="6">
        <f>IF($B2248=2021,$P2248,"")</f>
        <v>1</v>
      </c>
      <c r="Y2248" s="6" t="str">
        <f>IF($B2248=2022,$P2248,"")</f>
        <v/>
      </c>
      <c r="Z2248" s="6" t="str">
        <f>IF($B2248=2023,$P2248,"")</f>
        <v/>
      </c>
      <c r="AA2248" s="6" t="str">
        <f>IF($B2248=2024,$P2248,"")</f>
        <v/>
      </c>
      <c r="AB2248" s="15" t="str">
        <f>IF($B2248=2025,$P2248,"")</f>
        <v/>
      </c>
    </row>
    <row r="2249" spans="1:28" x14ac:dyDescent="0.25">
      <c r="A2249" s="3">
        <v>846</v>
      </c>
      <c r="B2249" s="3">
        <v>2021</v>
      </c>
      <c r="C2249" s="3" t="s">
        <v>210</v>
      </c>
      <c r="D2249" s="4">
        <v>44455</v>
      </c>
      <c r="E2249" s="5">
        <v>2000</v>
      </c>
      <c r="F2249" s="6" t="s">
        <v>454</v>
      </c>
      <c r="G2249" s="6" t="s">
        <v>506</v>
      </c>
      <c r="H2249" s="27"/>
      <c r="I2249" s="7" t="s">
        <v>6069</v>
      </c>
      <c r="J2249" s="7" t="s">
        <v>6072</v>
      </c>
      <c r="K2249" s="6" t="s">
        <v>102</v>
      </c>
      <c r="L2249" s="6">
        <v>6206</v>
      </c>
      <c r="M2249" s="6">
        <v>16</v>
      </c>
      <c r="N2249" s="6">
        <v>9</v>
      </c>
      <c r="P2249" s="15">
        <v>1</v>
      </c>
      <c r="Q2249" s="15" t="str">
        <f>IF($B2249=2014,$P2249,"")</f>
        <v/>
      </c>
      <c r="R2249" s="15" t="str">
        <f>IF($B2249=2015,$P2249,"")</f>
        <v/>
      </c>
      <c r="S2249" s="15" t="str">
        <f>IF($B2249=2016,$P2249,"")</f>
        <v/>
      </c>
      <c r="T2249" s="15" t="str">
        <f>IF($B2249=2017,$P2249,"")</f>
        <v/>
      </c>
      <c r="U2249" s="15" t="str">
        <f>IF($B2249=2018,$P2249,"")</f>
        <v/>
      </c>
      <c r="V2249" s="15" t="str">
        <f>IF($B2249=2019,$P2249,"")</f>
        <v/>
      </c>
      <c r="W2249" s="15" t="str">
        <f>IF($B2249=2020,$P2249,"")</f>
        <v/>
      </c>
      <c r="X2249" s="6">
        <f>IF($B2249=2021,$P2249,"")</f>
        <v>1</v>
      </c>
      <c r="Y2249" s="6" t="str">
        <f>IF($B2249=2022,$P2249,"")</f>
        <v/>
      </c>
      <c r="Z2249" s="6" t="str">
        <f>IF($B2249=2023,$P2249,"")</f>
        <v/>
      </c>
      <c r="AA2249" s="6" t="str">
        <f>IF($B2249=2024,$P2249,"")</f>
        <v/>
      </c>
      <c r="AB2249" s="15" t="str">
        <f>IF($B2249=2025,$P2249,"")</f>
        <v/>
      </c>
    </row>
    <row r="2250" spans="1:28" x14ac:dyDescent="0.25">
      <c r="A2250" s="3">
        <v>846</v>
      </c>
      <c r="B2250" s="3">
        <v>2021</v>
      </c>
      <c r="C2250" s="3" t="s">
        <v>249</v>
      </c>
      <c r="D2250" s="4">
        <v>44492</v>
      </c>
      <c r="E2250" s="5">
        <v>2030</v>
      </c>
      <c r="F2250" s="6" t="s">
        <v>454</v>
      </c>
      <c r="G2250" s="6" t="s">
        <v>506</v>
      </c>
      <c r="H2250" s="27"/>
      <c r="I2250" s="7" t="s">
        <v>6069</v>
      </c>
      <c r="J2250" s="7" t="s">
        <v>6073</v>
      </c>
      <c r="K2250" s="6" t="s">
        <v>102</v>
      </c>
      <c r="L2250" s="6">
        <v>6208</v>
      </c>
      <c r="M2250" s="6">
        <v>23</v>
      </c>
      <c r="N2250" s="6">
        <v>10</v>
      </c>
      <c r="P2250" s="15">
        <v>1</v>
      </c>
      <c r="Q2250" s="15" t="str">
        <f>IF($B2250=2014,$P2250,"")</f>
        <v/>
      </c>
      <c r="R2250" s="15" t="str">
        <f>IF($B2250=2015,$P2250,"")</f>
        <v/>
      </c>
      <c r="S2250" s="15" t="str">
        <f>IF($B2250=2016,$P2250,"")</f>
        <v/>
      </c>
      <c r="T2250" s="15" t="str">
        <f>IF($B2250=2017,$P2250,"")</f>
        <v/>
      </c>
      <c r="U2250" s="15" t="str">
        <f>IF($B2250=2018,$P2250,"")</f>
        <v/>
      </c>
      <c r="V2250" s="15" t="str">
        <f>IF($B2250=2019,$P2250,"")</f>
        <v/>
      </c>
      <c r="W2250" s="15" t="str">
        <f>IF($B2250=2020,$P2250,"")</f>
        <v/>
      </c>
      <c r="X2250" s="6">
        <f>IF($B2250=2021,$P2250,"")</f>
        <v>1</v>
      </c>
      <c r="Y2250" s="6" t="str">
        <f>IF($B2250=2022,$P2250,"")</f>
        <v/>
      </c>
      <c r="Z2250" s="6" t="str">
        <f>IF($B2250=2023,$P2250,"")</f>
        <v/>
      </c>
      <c r="AA2250" s="6" t="str">
        <f>IF($B2250=2024,$P2250,"")</f>
        <v/>
      </c>
      <c r="AB2250" s="15" t="str">
        <f>IF($B2250=2025,$P2250,"")</f>
        <v/>
      </c>
    </row>
    <row r="2251" spans="1:28" x14ac:dyDescent="0.25">
      <c r="A2251" s="3">
        <v>846</v>
      </c>
      <c r="B2251" s="3">
        <v>2022</v>
      </c>
      <c r="C2251" s="3" t="s">
        <v>382</v>
      </c>
      <c r="D2251" s="4">
        <f>DATE(B2251,N2251,M2251)</f>
        <v>44777</v>
      </c>
      <c r="E2251" s="5">
        <v>1940</v>
      </c>
      <c r="F2251" s="10" t="s">
        <v>454</v>
      </c>
      <c r="G2251" s="6" t="s">
        <v>506</v>
      </c>
      <c r="H2251" s="27"/>
      <c r="I2251" s="7" t="s">
        <v>6069</v>
      </c>
      <c r="J2251" s="7" t="s">
        <v>6596</v>
      </c>
      <c r="K2251" s="6" t="s">
        <v>88</v>
      </c>
      <c r="L2251" s="6">
        <v>6302</v>
      </c>
      <c r="M2251" s="6">
        <v>4</v>
      </c>
      <c r="N2251" s="6">
        <v>8</v>
      </c>
      <c r="O2251" s="6" t="s">
        <v>86</v>
      </c>
      <c r="P2251" s="15">
        <v>1</v>
      </c>
      <c r="Q2251" s="15" t="str">
        <f>IF($B2251=2014,$P2251,"")</f>
        <v/>
      </c>
      <c r="R2251" s="15" t="str">
        <f>IF($B2251=2015,$P2251,"")</f>
        <v/>
      </c>
      <c r="S2251" s="15" t="str">
        <f>IF($B2251=2016,$P2251,"")</f>
        <v/>
      </c>
      <c r="T2251" s="15" t="str">
        <f>IF($B2251=2017,$P2251,"")</f>
        <v/>
      </c>
      <c r="U2251" s="15" t="str">
        <f>IF($B2251=2018,$P2251,"")</f>
        <v/>
      </c>
      <c r="V2251" s="15" t="str">
        <f>IF($B2251=2019,$P2251,"")</f>
        <v/>
      </c>
      <c r="W2251" s="15" t="str">
        <f>IF($B2251=2020,$P2251,"")</f>
        <v/>
      </c>
      <c r="X2251" s="6" t="str">
        <f>IF($B2251=2021,$P2251,"")</f>
        <v/>
      </c>
      <c r="Y2251" s="6">
        <f>IF($B2251=2022,$P2251,"")</f>
        <v>1</v>
      </c>
      <c r="Z2251" s="6" t="str">
        <f>IF($B2251=2023,$P2251,"")</f>
        <v/>
      </c>
      <c r="AA2251" s="6" t="str">
        <f>IF($B2251=2024,$P2251,"")</f>
        <v/>
      </c>
      <c r="AB2251" s="15" t="str">
        <f>IF($B2251=2025,$P2251,"")</f>
        <v/>
      </c>
    </row>
    <row r="2252" spans="1:28" x14ac:dyDescent="0.25">
      <c r="A2252" s="3">
        <v>846</v>
      </c>
      <c r="B2252" s="3">
        <v>2022</v>
      </c>
      <c r="C2252" s="3" t="s">
        <v>68</v>
      </c>
      <c r="D2252" s="4">
        <f>DATE(B2252,N2252,M2252)</f>
        <v>44825</v>
      </c>
      <c r="E2252" s="5">
        <v>1800</v>
      </c>
      <c r="F2252" s="6" t="s">
        <v>454</v>
      </c>
      <c r="G2252" s="6" t="s">
        <v>506</v>
      </c>
      <c r="H2252" s="27"/>
      <c r="I2252" s="7" t="s">
        <v>6069</v>
      </c>
      <c r="J2252" s="9" t="s">
        <v>6815</v>
      </c>
      <c r="K2252" s="6" t="s">
        <v>102</v>
      </c>
      <c r="L2252" s="6">
        <v>6306</v>
      </c>
      <c r="M2252" s="6">
        <v>21</v>
      </c>
      <c r="N2252" s="6">
        <v>9</v>
      </c>
      <c r="P2252" s="15">
        <v>1</v>
      </c>
      <c r="Q2252" s="15" t="str">
        <f>IF($B2252=2014,$P2252,"")</f>
        <v/>
      </c>
      <c r="R2252" s="15" t="str">
        <f>IF($B2252=2015,$P2252,"")</f>
        <v/>
      </c>
      <c r="S2252" s="15" t="str">
        <f>IF($B2252=2016,$P2252,"")</f>
        <v/>
      </c>
      <c r="T2252" s="15" t="str">
        <f>IF($B2252=2017,$P2252,"")</f>
        <v/>
      </c>
      <c r="U2252" s="15" t="str">
        <f>IF($B2252=2018,$P2252,"")</f>
        <v/>
      </c>
      <c r="V2252" s="15" t="str">
        <f>IF($B2252=2019,$P2252,"")</f>
        <v/>
      </c>
      <c r="W2252" s="15" t="str">
        <f>IF($B2252=2020,$P2252,"")</f>
        <v/>
      </c>
      <c r="X2252" s="6" t="str">
        <f>IF($B2252=2021,$P2252,"")</f>
        <v/>
      </c>
      <c r="Y2252" s="6">
        <f>IF($B2252=2022,$P2252,"")</f>
        <v>1</v>
      </c>
      <c r="Z2252" s="6" t="str">
        <f>IF($B2252=2023,$P2252,"")</f>
        <v/>
      </c>
      <c r="AA2252" s="6" t="str">
        <f>IF($B2252=2024,$P2252,"")</f>
        <v/>
      </c>
      <c r="AB2252" s="15" t="str">
        <f>IF($B2252=2025,$P2252,"")</f>
        <v/>
      </c>
    </row>
    <row r="2253" spans="1:28" x14ac:dyDescent="0.25">
      <c r="A2253" s="3">
        <v>846</v>
      </c>
      <c r="B2253" s="3">
        <v>2023</v>
      </c>
      <c r="C2253" s="3" t="s">
        <v>114</v>
      </c>
      <c r="D2253" s="4">
        <f>DATE(B2253,N2253,M2253)</f>
        <v>44994</v>
      </c>
      <c r="E2253" s="5">
        <v>2101</v>
      </c>
      <c r="F2253" s="6" t="s">
        <v>454</v>
      </c>
      <c r="G2253" s="10" t="s">
        <v>506</v>
      </c>
      <c r="H2253" s="27"/>
      <c r="I2253" s="7" t="s">
        <v>6069</v>
      </c>
      <c r="J2253" s="7" t="s">
        <v>7317</v>
      </c>
      <c r="K2253" s="6" t="s">
        <v>88</v>
      </c>
      <c r="L2253" s="6">
        <v>6318</v>
      </c>
      <c r="M2253" s="6">
        <v>9</v>
      </c>
      <c r="N2253" s="6">
        <v>3</v>
      </c>
      <c r="O2253" s="6" t="s">
        <v>86</v>
      </c>
      <c r="P2253" s="15">
        <v>1</v>
      </c>
      <c r="Q2253" s="15" t="str">
        <f>IF($B2253=2014,$P2253,"")</f>
        <v/>
      </c>
      <c r="R2253" s="15" t="str">
        <f>IF($B2253=2015,$P2253,"")</f>
        <v/>
      </c>
      <c r="S2253" s="15" t="str">
        <f>IF($B2253=2016,$P2253,"")</f>
        <v/>
      </c>
      <c r="T2253" s="15" t="str">
        <f>IF($B2253=2017,$P2253,"")</f>
        <v/>
      </c>
      <c r="U2253" s="15" t="str">
        <f>IF($B2253=2018,$P2253,"")</f>
        <v/>
      </c>
      <c r="V2253" s="15" t="str">
        <f>IF($B2253=2019,$P2253,"")</f>
        <v/>
      </c>
      <c r="W2253" s="15" t="str">
        <f>IF($B2253=2020,$P2253,"")</f>
        <v/>
      </c>
      <c r="X2253" s="6" t="str">
        <f>IF($B2253=2021,$P2253,"")</f>
        <v/>
      </c>
      <c r="Y2253" s="6" t="str">
        <f>IF($B2253=2022,$P2253,"")</f>
        <v/>
      </c>
      <c r="Z2253" s="6">
        <f>IF($B2253=2023,$P2253,"")</f>
        <v>1</v>
      </c>
      <c r="AA2253" s="6" t="str">
        <f>IF($B2253=2024,$P2253,"")</f>
        <v/>
      </c>
      <c r="AB2253" s="15" t="str">
        <f>IF($B2253=2025,$P2253,"")</f>
        <v/>
      </c>
    </row>
    <row r="2254" spans="1:28" x14ac:dyDescent="0.25">
      <c r="A2254" s="3">
        <v>846</v>
      </c>
      <c r="B2254" s="3">
        <v>2023</v>
      </c>
      <c r="C2254" s="3" t="s">
        <v>134</v>
      </c>
      <c r="D2254" s="4">
        <f>DATE(B2254,N2254,M2254)</f>
        <v>45013</v>
      </c>
      <c r="E2254" s="5">
        <v>2104</v>
      </c>
      <c r="F2254" s="10" t="s">
        <v>454</v>
      </c>
      <c r="G2254" s="10" t="s">
        <v>506</v>
      </c>
      <c r="H2254" s="27"/>
      <c r="I2254" s="7" t="s">
        <v>6069</v>
      </c>
      <c r="J2254" s="7" t="s">
        <v>7381</v>
      </c>
      <c r="K2254" s="6" t="s">
        <v>102</v>
      </c>
      <c r="L2254" s="6">
        <v>6319</v>
      </c>
      <c r="M2254" s="6">
        <v>28</v>
      </c>
      <c r="N2254" s="6">
        <v>3</v>
      </c>
      <c r="P2254" s="15">
        <v>1</v>
      </c>
      <c r="Q2254" s="15" t="str">
        <f>IF($B2254=2014,$P2254,"")</f>
        <v/>
      </c>
      <c r="R2254" s="15" t="str">
        <f>IF($B2254=2015,$P2254,"")</f>
        <v/>
      </c>
      <c r="S2254" s="15" t="str">
        <f>IF($B2254=2016,$P2254,"")</f>
        <v/>
      </c>
      <c r="T2254" s="15" t="str">
        <f>IF($B2254=2017,$P2254,"")</f>
        <v/>
      </c>
      <c r="U2254" s="15" t="str">
        <f>IF($B2254=2018,$P2254,"")</f>
        <v/>
      </c>
      <c r="V2254" s="15" t="str">
        <f>IF($B2254=2019,$P2254,"")</f>
        <v/>
      </c>
      <c r="W2254" s="15" t="str">
        <f>IF($B2254=2020,$P2254,"")</f>
        <v/>
      </c>
      <c r="X2254" s="6" t="str">
        <f>IF($B2254=2021,$P2254,"")</f>
        <v/>
      </c>
      <c r="Y2254" s="6" t="str">
        <f>IF($B2254=2022,$P2254,"")</f>
        <v/>
      </c>
      <c r="Z2254" s="6">
        <f>IF($B2254=2023,$P2254,"")</f>
        <v>1</v>
      </c>
      <c r="AA2254" s="6" t="str">
        <f>IF($B2254=2024,$P2254,"")</f>
        <v/>
      </c>
      <c r="AB2254" s="15" t="str">
        <f>IF($B2254=2025,$P2254,"")</f>
        <v/>
      </c>
    </row>
    <row r="2255" spans="1:28" x14ac:dyDescent="0.25">
      <c r="A2255" s="3">
        <v>846</v>
      </c>
      <c r="B2255" s="3">
        <v>2023</v>
      </c>
      <c r="C2255" s="3" t="s">
        <v>1559</v>
      </c>
      <c r="D2255" s="4">
        <f>DATE(B2255,N2255,M2255)</f>
        <v>45041</v>
      </c>
      <c r="E2255" s="5">
        <v>1900</v>
      </c>
      <c r="F2255" s="10" t="s">
        <v>454</v>
      </c>
      <c r="G2255" s="10" t="s">
        <v>506</v>
      </c>
      <c r="H2255" s="27"/>
      <c r="I2255" s="7" t="s">
        <v>6069</v>
      </c>
      <c r="J2255" s="7" t="s">
        <v>7432</v>
      </c>
      <c r="K2255" s="6" t="s">
        <v>88</v>
      </c>
      <c r="L2255" s="6">
        <v>6321</v>
      </c>
      <c r="M2255" s="6">
        <v>25</v>
      </c>
      <c r="N2255" s="6">
        <v>4</v>
      </c>
      <c r="O2255" s="6" t="s">
        <v>86</v>
      </c>
      <c r="P2255" s="15">
        <v>1</v>
      </c>
      <c r="Q2255" s="15" t="str">
        <f>IF($B2255=2014,$P2255,"")</f>
        <v/>
      </c>
      <c r="R2255" s="15" t="str">
        <f>IF($B2255=2015,$P2255,"")</f>
        <v/>
      </c>
      <c r="S2255" s="15" t="str">
        <f>IF($B2255=2016,$P2255,"")</f>
        <v/>
      </c>
      <c r="T2255" s="15" t="str">
        <f>IF($B2255=2017,$P2255,"")</f>
        <v/>
      </c>
      <c r="U2255" s="15" t="str">
        <f>IF($B2255=2018,$P2255,"")</f>
        <v/>
      </c>
      <c r="V2255" s="15" t="str">
        <f>IF($B2255=2019,$P2255,"")</f>
        <v/>
      </c>
      <c r="W2255" s="15" t="str">
        <f>IF($B2255=2020,$P2255,"")</f>
        <v/>
      </c>
      <c r="X2255" s="6" t="str">
        <f>IF($B2255=2021,$P2255,"")</f>
        <v/>
      </c>
      <c r="Y2255" s="6" t="str">
        <f>IF($B2255=2022,$P2255,"")</f>
        <v/>
      </c>
      <c r="Z2255" s="6">
        <f>IF($B2255=2023,$P2255,"")</f>
        <v>1</v>
      </c>
      <c r="AA2255" s="6" t="str">
        <f>IF($B2255=2024,$P2255,"")</f>
        <v/>
      </c>
      <c r="AB2255" s="15" t="str">
        <f>IF($B2255=2025,$P2255,"")</f>
        <v/>
      </c>
    </row>
    <row r="2256" spans="1:28" x14ac:dyDescent="0.25">
      <c r="A2256" s="3">
        <v>846</v>
      </c>
      <c r="B2256" s="3">
        <v>2023</v>
      </c>
      <c r="C2256" s="3" t="s">
        <v>75</v>
      </c>
      <c r="D2256" s="4">
        <f>DATE(B2256,N2256,M2256)</f>
        <v>45140</v>
      </c>
      <c r="E2256" s="5">
        <v>2100</v>
      </c>
      <c r="F2256" s="10" t="s">
        <v>454</v>
      </c>
      <c r="G2256" s="10" t="s">
        <v>506</v>
      </c>
      <c r="H2256" s="27"/>
      <c r="I2256" s="7" t="s">
        <v>6069</v>
      </c>
      <c r="J2256" s="7" t="s">
        <v>7466</v>
      </c>
      <c r="K2256" s="6" t="s">
        <v>88</v>
      </c>
      <c r="L2256" s="6">
        <v>6402</v>
      </c>
      <c r="M2256" s="6">
        <v>2</v>
      </c>
      <c r="N2256" s="6">
        <v>8</v>
      </c>
      <c r="O2256" s="6" t="s">
        <v>86</v>
      </c>
      <c r="P2256" s="15">
        <v>1</v>
      </c>
      <c r="Q2256" s="15" t="str">
        <f>IF($B2256=2014,$P2256,"")</f>
        <v/>
      </c>
      <c r="R2256" s="15" t="str">
        <f>IF($B2256=2015,$P2256,"")</f>
        <v/>
      </c>
      <c r="S2256" s="15" t="str">
        <f>IF($B2256=2016,$P2256,"")</f>
        <v/>
      </c>
      <c r="T2256" s="15" t="str">
        <f>IF($B2256=2017,$P2256,"")</f>
        <v/>
      </c>
      <c r="U2256" s="15" t="str">
        <f>IF($B2256=2018,$P2256,"")</f>
        <v/>
      </c>
      <c r="V2256" s="15" t="str">
        <f>IF($B2256=2019,$P2256,"")</f>
        <v/>
      </c>
      <c r="W2256" s="15" t="str">
        <f>IF($B2256=2020,$P2256,"")</f>
        <v/>
      </c>
      <c r="X2256" s="6" t="str">
        <f>IF($B2256=2021,$P2256,"")</f>
        <v/>
      </c>
      <c r="Y2256" s="6" t="str">
        <f>IF($B2256=2022,$P2256,"")</f>
        <v/>
      </c>
      <c r="Z2256" s="6">
        <f>IF($B2256=2023,$P2256,"")</f>
        <v>1</v>
      </c>
      <c r="AA2256" s="6" t="str">
        <f>IF($B2256=2024,$P2256,"")</f>
        <v/>
      </c>
      <c r="AB2256" s="15" t="str">
        <f>IF($B2256=2025,$P2256,"")</f>
        <v/>
      </c>
    </row>
    <row r="2257" spans="1:28" x14ac:dyDescent="0.25">
      <c r="A2257" s="3">
        <v>846</v>
      </c>
      <c r="B2257" s="3">
        <v>2023</v>
      </c>
      <c r="C2257" s="3" t="s">
        <v>222</v>
      </c>
      <c r="D2257" s="4">
        <f>DATE(B2257,N2257,M2257)</f>
        <v>45206</v>
      </c>
      <c r="E2257" s="5">
        <v>1601</v>
      </c>
      <c r="F2257" s="10" t="s">
        <v>454</v>
      </c>
      <c r="G2257" s="10" t="s">
        <v>506</v>
      </c>
      <c r="H2257" s="27"/>
      <c r="I2257" s="7" t="s">
        <v>6069</v>
      </c>
      <c r="J2257" s="7" t="s">
        <v>7628</v>
      </c>
      <c r="K2257" s="6" t="s">
        <v>102</v>
      </c>
      <c r="L2257" s="6">
        <v>6407</v>
      </c>
      <c r="M2257" s="6">
        <v>7</v>
      </c>
      <c r="N2257" s="6">
        <v>10</v>
      </c>
      <c r="P2257" s="15">
        <v>1</v>
      </c>
      <c r="Q2257" s="15" t="str">
        <f>IF($B2257=2014,$P2257,"")</f>
        <v/>
      </c>
      <c r="R2257" s="15" t="str">
        <f>IF($B2257=2015,$P2257,"")</f>
        <v/>
      </c>
      <c r="S2257" s="15" t="str">
        <f>IF($B2257=2016,$P2257,"")</f>
        <v/>
      </c>
      <c r="T2257" s="15" t="str">
        <f>IF($B2257=2017,$P2257,"")</f>
        <v/>
      </c>
      <c r="U2257" s="15" t="str">
        <f>IF($B2257=2018,$P2257,"")</f>
        <v/>
      </c>
      <c r="V2257" s="15" t="str">
        <f>IF($B2257=2019,$P2257,"")</f>
        <v/>
      </c>
      <c r="W2257" s="15" t="str">
        <f>IF($B2257=2020,$P2257,"")</f>
        <v/>
      </c>
      <c r="X2257" s="6" t="str">
        <f>IF($B2257=2021,$P2257,"")</f>
        <v/>
      </c>
      <c r="Y2257" s="6" t="str">
        <f>IF($B2257=2022,$P2257,"")</f>
        <v/>
      </c>
      <c r="Z2257" s="6">
        <f>IF($B2257=2023,$P2257,"")</f>
        <v>1</v>
      </c>
      <c r="AA2257" s="6" t="str">
        <f>IF($B2257=2024,$P2257,"")</f>
        <v/>
      </c>
      <c r="AB2257" s="15" t="str">
        <f>IF($B2257=2025,$P2257,"")</f>
        <v/>
      </c>
    </row>
    <row r="2258" spans="1:28" x14ac:dyDescent="0.25">
      <c r="A2258" s="30">
        <v>846</v>
      </c>
      <c r="B2258" s="30">
        <v>2024</v>
      </c>
      <c r="C2258" s="30" t="s">
        <v>8661</v>
      </c>
      <c r="D2258" s="31">
        <f>DATE(B2258,N2258,M2258)</f>
        <v>45580</v>
      </c>
      <c r="E2258" s="32">
        <v>1803</v>
      </c>
      <c r="F2258" s="35" t="s">
        <v>454</v>
      </c>
      <c r="G2258" s="35" t="s">
        <v>506</v>
      </c>
      <c r="H2258" s="35"/>
      <c r="I2258" s="7" t="s">
        <v>6069</v>
      </c>
      <c r="J2258" s="34" t="s">
        <v>8665</v>
      </c>
      <c r="K2258" s="33" t="s">
        <v>102</v>
      </c>
      <c r="L2258" s="33">
        <v>6508</v>
      </c>
      <c r="M2258" s="33">
        <v>15</v>
      </c>
      <c r="N2258" s="33">
        <v>10</v>
      </c>
      <c r="O2258" s="33"/>
      <c r="P2258" s="15">
        <v>1</v>
      </c>
      <c r="Q2258" s="15" t="str">
        <f>IF($B2258=2014,$P2258,"")</f>
        <v/>
      </c>
      <c r="R2258" s="15" t="str">
        <f>IF($B2258=2015,$P2258,"")</f>
        <v/>
      </c>
      <c r="S2258" s="15" t="str">
        <f>IF($B2258=2016,$P2258,"")</f>
        <v/>
      </c>
      <c r="T2258" s="15" t="str">
        <f>IF($B2258=2017,$P2258,"")</f>
        <v/>
      </c>
      <c r="U2258" s="15" t="str">
        <f>IF($B2258=2018,$P2258,"")</f>
        <v/>
      </c>
      <c r="V2258" s="15" t="str">
        <f>IF($B2258=2019,$P2258,"")</f>
        <v/>
      </c>
      <c r="W2258" s="15" t="str">
        <f>IF($B2258=2020,$P2258,"")</f>
        <v/>
      </c>
      <c r="X2258" s="6" t="str">
        <f>IF($B2258=2021,$P2258,"")</f>
        <v/>
      </c>
      <c r="Y2258" s="6" t="str">
        <f>IF($B2258=2022,$P2258,"")</f>
        <v/>
      </c>
      <c r="Z2258" s="6" t="str">
        <f>IF($B2258=2023,$P2258,"")</f>
        <v/>
      </c>
      <c r="AA2258" s="6">
        <f>IF($B2258=2024,$P2258,"")</f>
        <v>1</v>
      </c>
      <c r="AB2258" s="15" t="str">
        <f>IF($B2258=2025,$P2258,"")</f>
        <v/>
      </c>
    </row>
    <row r="2259" spans="1:28" x14ac:dyDescent="0.25">
      <c r="A2259" s="30">
        <v>846</v>
      </c>
      <c r="B2259" s="30">
        <v>2025</v>
      </c>
      <c r="C2259" s="30" t="s">
        <v>103</v>
      </c>
      <c r="D2259" s="31">
        <f>DATE(B2259,N2259,M2259)</f>
        <v>45711</v>
      </c>
      <c r="E2259" s="32">
        <v>2000</v>
      </c>
      <c r="F2259" s="33" t="s">
        <v>454</v>
      </c>
      <c r="G2259" s="33" t="s">
        <v>506</v>
      </c>
      <c r="H2259" s="33"/>
      <c r="I2259" s="7" t="s">
        <v>6069</v>
      </c>
      <c r="J2259" s="34" t="s">
        <v>9003</v>
      </c>
      <c r="K2259" s="33" t="s">
        <v>102</v>
      </c>
      <c r="L2259" s="33">
        <v>6517</v>
      </c>
      <c r="M2259" s="33">
        <v>23</v>
      </c>
      <c r="N2259" s="33">
        <v>2</v>
      </c>
      <c r="O2259" s="33"/>
      <c r="P2259" s="15">
        <v>1</v>
      </c>
      <c r="Q2259" s="15" t="str">
        <f>IF($B2259=2014,$P2259,"")</f>
        <v/>
      </c>
      <c r="R2259" s="15" t="str">
        <f>IF($B2259=2015,$P2259,"")</f>
        <v/>
      </c>
      <c r="S2259" s="15" t="str">
        <f>IF($B2259=2016,$P2259,"")</f>
        <v/>
      </c>
      <c r="T2259" s="15" t="str">
        <f>IF($B2259=2017,$P2259,"")</f>
        <v/>
      </c>
      <c r="U2259" s="15" t="str">
        <f>IF($B2259=2018,$P2259,"")</f>
        <v/>
      </c>
      <c r="V2259" s="15" t="str">
        <f>IF($B2259=2019,$P2259,"")</f>
        <v/>
      </c>
      <c r="W2259" s="15" t="str">
        <f>IF($B2259=2020,$P2259,"")</f>
        <v/>
      </c>
      <c r="X2259" s="6" t="str">
        <f>IF($B2259=2021,$P2259,"")</f>
        <v/>
      </c>
      <c r="Y2259" s="6" t="str">
        <f>IF($B2259=2022,$P2259,"")</f>
        <v/>
      </c>
      <c r="Z2259" s="6" t="str">
        <f>IF($B2259=2023,$P2259,"")</f>
        <v/>
      </c>
      <c r="AA2259" s="6" t="str">
        <f>IF($B2259=2024,$P2259,"")</f>
        <v/>
      </c>
      <c r="AB2259" s="15">
        <f>IF($B2259=2025,$P2259,"")</f>
        <v>1</v>
      </c>
    </row>
    <row r="2260" spans="1:28" x14ac:dyDescent="0.25">
      <c r="A2260" s="3">
        <v>846</v>
      </c>
      <c r="B2260" s="3">
        <v>2016</v>
      </c>
      <c r="C2260" s="3" t="s">
        <v>1457</v>
      </c>
      <c r="D2260" s="4">
        <f>DATE(B2260,N2260,M2260)</f>
        <v>42632</v>
      </c>
      <c r="E2260" s="5">
        <v>2000</v>
      </c>
      <c r="F2260" s="6" t="s">
        <v>454</v>
      </c>
      <c r="G2260" s="10" t="s">
        <v>588</v>
      </c>
      <c r="H2260" s="27"/>
      <c r="I2260" s="9" t="s">
        <v>5938</v>
      </c>
      <c r="J2260" s="7" t="s">
        <v>1851</v>
      </c>
      <c r="K2260" s="6" t="s">
        <v>123</v>
      </c>
      <c r="L2260" s="6">
        <v>5705</v>
      </c>
      <c r="M2260" s="6">
        <v>19</v>
      </c>
      <c r="N2260" s="6">
        <v>9</v>
      </c>
      <c r="P2260" s="15">
        <v>1</v>
      </c>
      <c r="Q2260" s="15" t="str">
        <f>IF($B2260=2014,$P2260,"")</f>
        <v/>
      </c>
      <c r="R2260" s="15" t="str">
        <f>IF($B2260=2015,$P2260,"")</f>
        <v/>
      </c>
      <c r="S2260" s="15">
        <f>IF($B2260=2016,$P2260,"")</f>
        <v>1</v>
      </c>
      <c r="T2260" s="15" t="str">
        <f>IF($B2260=2017,$P2260,"")</f>
        <v/>
      </c>
      <c r="U2260" s="15" t="str">
        <f>IF($B2260=2018,$P2260,"")</f>
        <v/>
      </c>
      <c r="V2260" s="15" t="str">
        <f>IF($B2260=2019,$P2260,"")</f>
        <v/>
      </c>
      <c r="W2260" s="15" t="str">
        <f>IF($B2260=2020,$P2260,"")</f>
        <v/>
      </c>
      <c r="X2260" s="6" t="str">
        <f>IF($B2260=2021,$P2260,"")</f>
        <v/>
      </c>
      <c r="Y2260" s="6" t="str">
        <f>IF($B2260=2022,$P2260,"")</f>
        <v/>
      </c>
      <c r="Z2260" s="6" t="str">
        <f>IF($B2260=2023,$P2260,"")</f>
        <v/>
      </c>
      <c r="AA2260" s="6" t="str">
        <f>IF($B2260=2024,$P2260,"")</f>
        <v/>
      </c>
      <c r="AB2260" s="15" t="str">
        <f>IF($B2260=2025,$P2260,"")</f>
        <v/>
      </c>
    </row>
    <row r="2261" spans="1:28" x14ac:dyDescent="0.25">
      <c r="A2261" s="3">
        <v>846</v>
      </c>
      <c r="B2261" s="3">
        <v>2017</v>
      </c>
      <c r="C2261" s="3" t="s">
        <v>142</v>
      </c>
      <c r="D2261" s="4">
        <f>DATE(B2261,N2261,M2261)</f>
        <v>43016</v>
      </c>
      <c r="E2261" s="5">
        <v>2000</v>
      </c>
      <c r="F2261" s="6" t="s">
        <v>454</v>
      </c>
      <c r="G2261" s="6" t="s">
        <v>588</v>
      </c>
      <c r="H2261" s="27"/>
      <c r="I2261" s="9" t="s">
        <v>5938</v>
      </c>
      <c r="J2261" s="9" t="s">
        <v>2704</v>
      </c>
      <c r="K2261" s="6" t="s">
        <v>123</v>
      </c>
      <c r="L2261" s="6">
        <v>5807</v>
      </c>
      <c r="M2261" s="6">
        <v>8</v>
      </c>
      <c r="N2261" s="6">
        <v>10</v>
      </c>
      <c r="P2261" s="15">
        <v>1</v>
      </c>
      <c r="Q2261" s="15" t="str">
        <f>IF($B2261=2014,$P2261,"")</f>
        <v/>
      </c>
      <c r="R2261" s="15" t="str">
        <f>IF($B2261=2015,$P2261,"")</f>
        <v/>
      </c>
      <c r="S2261" s="15" t="str">
        <f>IF($B2261=2016,$P2261,"")</f>
        <v/>
      </c>
      <c r="T2261" s="15">
        <f>IF($B2261=2017,$P2261,"")</f>
        <v>1</v>
      </c>
      <c r="U2261" s="15" t="str">
        <f>IF($B2261=2018,$P2261,"")</f>
        <v/>
      </c>
      <c r="V2261" s="15" t="str">
        <f>IF($B2261=2019,$P2261,"")</f>
        <v/>
      </c>
      <c r="W2261" s="15" t="str">
        <f>IF($B2261=2020,$P2261,"")</f>
        <v/>
      </c>
      <c r="X2261" s="6" t="str">
        <f>IF($B2261=2021,$P2261,"")</f>
        <v/>
      </c>
      <c r="Y2261" s="6" t="str">
        <f>IF($B2261=2022,$P2261,"")</f>
        <v/>
      </c>
      <c r="Z2261" s="6" t="str">
        <f>IF($B2261=2023,$P2261,"")</f>
        <v/>
      </c>
      <c r="AA2261" s="6" t="str">
        <f>IF($B2261=2024,$P2261,"")</f>
        <v/>
      </c>
      <c r="AB2261" s="15" t="str">
        <f>IF($B2261=2025,$P2261,"")</f>
        <v/>
      </c>
    </row>
    <row r="2262" spans="1:28" x14ac:dyDescent="0.25">
      <c r="A2262" s="3">
        <v>846</v>
      </c>
      <c r="B2262" s="3">
        <v>2018</v>
      </c>
      <c r="C2262" s="3" t="s">
        <v>925</v>
      </c>
      <c r="D2262" s="4">
        <f>DATE(B2262,N2262,M2262)</f>
        <v>43400</v>
      </c>
      <c r="E2262" s="5">
        <v>2100</v>
      </c>
      <c r="F2262" s="6" t="s">
        <v>454</v>
      </c>
      <c r="G2262" s="6" t="s">
        <v>588</v>
      </c>
      <c r="H2262" s="27"/>
      <c r="I2262" s="9" t="s">
        <v>5938</v>
      </c>
      <c r="J2262" s="7" t="s">
        <v>5940</v>
      </c>
      <c r="K2262" s="6" t="s">
        <v>102</v>
      </c>
      <c r="L2262" s="6">
        <v>5908</v>
      </c>
      <c r="M2262" s="6">
        <v>27</v>
      </c>
      <c r="N2262" s="6">
        <v>10</v>
      </c>
      <c r="P2262" s="15">
        <v>1</v>
      </c>
      <c r="Q2262" s="15" t="str">
        <f>IF($B2262=2014,$P2262,"")</f>
        <v/>
      </c>
      <c r="R2262" s="15" t="str">
        <f>IF($B2262=2015,$P2262,"")</f>
        <v/>
      </c>
      <c r="S2262" s="15" t="str">
        <f>IF($B2262=2016,$P2262,"")</f>
        <v/>
      </c>
      <c r="T2262" s="15" t="str">
        <f>IF($B2262=2017,$P2262,"")</f>
        <v/>
      </c>
      <c r="U2262" s="15">
        <f>IF($B2262=2018,$P2262,"")</f>
        <v>1</v>
      </c>
      <c r="V2262" s="15" t="str">
        <f>IF($B2262=2019,$P2262,"")</f>
        <v/>
      </c>
      <c r="W2262" s="15" t="str">
        <f>IF($B2262=2020,$P2262,"")</f>
        <v/>
      </c>
      <c r="X2262" s="6" t="str">
        <f>IF($B2262=2021,$P2262,"")</f>
        <v/>
      </c>
      <c r="Y2262" s="6" t="str">
        <f>IF($B2262=2022,$P2262,"")</f>
        <v/>
      </c>
      <c r="Z2262" s="6" t="str">
        <f>IF($B2262=2023,$P2262,"")</f>
        <v/>
      </c>
      <c r="AA2262" s="6" t="str">
        <f>IF($B2262=2024,$P2262,"")</f>
        <v/>
      </c>
      <c r="AB2262" s="15" t="str">
        <f>IF($B2262=2025,$P2262,"")</f>
        <v/>
      </c>
    </row>
    <row r="2263" spans="1:28" x14ac:dyDescent="0.25">
      <c r="A2263" s="3">
        <v>846</v>
      </c>
      <c r="B2263" s="3">
        <v>2019</v>
      </c>
      <c r="C2263" s="3" t="s">
        <v>27</v>
      </c>
      <c r="D2263" s="4">
        <f>DATE(B2263,N2263,M2263)</f>
        <v>43785</v>
      </c>
      <c r="E2263" s="5">
        <v>1500</v>
      </c>
      <c r="F2263" s="6" t="s">
        <v>454</v>
      </c>
      <c r="G2263" s="6" t="s">
        <v>588</v>
      </c>
      <c r="H2263" s="27"/>
      <c r="I2263" s="9" t="s">
        <v>5938</v>
      </c>
      <c r="J2263" s="9" t="s">
        <v>5939</v>
      </c>
      <c r="K2263" s="6" t="s">
        <v>102</v>
      </c>
      <c r="L2263" s="6">
        <v>6009</v>
      </c>
      <c r="M2263" s="6">
        <v>16</v>
      </c>
      <c r="N2263" s="6">
        <v>11</v>
      </c>
      <c r="P2263" s="15">
        <v>1</v>
      </c>
      <c r="Q2263" s="15" t="str">
        <f>IF($B2263=2014,$P2263,"")</f>
        <v/>
      </c>
      <c r="R2263" s="15" t="str">
        <f>IF($B2263=2015,$P2263,"")</f>
        <v/>
      </c>
      <c r="S2263" s="15" t="str">
        <f>IF($B2263=2016,$P2263,"")</f>
        <v/>
      </c>
      <c r="T2263" s="15" t="str">
        <f>IF($B2263=2017,$P2263,"")</f>
        <v/>
      </c>
      <c r="U2263" s="15" t="str">
        <f>IF($B2263=2018,$P2263,"")</f>
        <v/>
      </c>
      <c r="V2263" s="15">
        <f>IF($B2263=2019,$P2263,"")</f>
        <v>1</v>
      </c>
      <c r="W2263" s="15" t="str">
        <f>IF($B2263=2020,$P2263,"")</f>
        <v/>
      </c>
      <c r="X2263" s="6" t="str">
        <f>IF($B2263=2021,$P2263,"")</f>
        <v/>
      </c>
      <c r="Y2263" s="6" t="str">
        <f>IF($B2263=2022,$P2263,"")</f>
        <v/>
      </c>
      <c r="Z2263" s="6" t="str">
        <f>IF($B2263=2023,$P2263,"")</f>
        <v/>
      </c>
      <c r="AA2263" s="6" t="str">
        <f>IF($B2263=2024,$P2263,"")</f>
        <v/>
      </c>
      <c r="AB2263" s="15" t="str">
        <f>IF($B2263=2025,$P2263,"")</f>
        <v/>
      </c>
    </row>
    <row r="2264" spans="1:28" x14ac:dyDescent="0.25">
      <c r="A2264" s="3">
        <v>846</v>
      </c>
      <c r="B2264" s="3">
        <v>2016</v>
      </c>
      <c r="C2264" s="3" t="s">
        <v>1544</v>
      </c>
      <c r="D2264" s="4">
        <f>DATE(B2264,N2264,M2264)</f>
        <v>42649</v>
      </c>
      <c r="E2264" s="5">
        <v>1959</v>
      </c>
      <c r="F2264" s="6" t="s">
        <v>454</v>
      </c>
      <c r="G2264" s="10" t="s">
        <v>588</v>
      </c>
      <c r="H2264" s="27"/>
      <c r="I2264" s="7" t="s">
        <v>1849</v>
      </c>
      <c r="J2264" s="7" t="s">
        <v>1850</v>
      </c>
      <c r="K2264" s="6" t="s">
        <v>102</v>
      </c>
      <c r="L2264" s="6">
        <v>5707</v>
      </c>
      <c r="M2264" s="6">
        <v>6</v>
      </c>
      <c r="N2264" s="6">
        <v>10</v>
      </c>
      <c r="P2264" s="15">
        <v>1</v>
      </c>
      <c r="Q2264" s="15" t="str">
        <f>IF($B2264=2014,$P2264,"")</f>
        <v/>
      </c>
      <c r="R2264" s="15" t="str">
        <f>IF($B2264=2015,$P2264,"")</f>
        <v/>
      </c>
      <c r="S2264" s="15">
        <f>IF($B2264=2016,$P2264,"")</f>
        <v>1</v>
      </c>
      <c r="T2264" s="15" t="str">
        <f>IF($B2264=2017,$P2264,"")</f>
        <v/>
      </c>
      <c r="U2264" s="15" t="str">
        <f>IF($B2264=2018,$P2264,"")</f>
        <v/>
      </c>
      <c r="V2264" s="15" t="str">
        <f>IF($B2264=2019,$P2264,"")</f>
        <v/>
      </c>
      <c r="W2264" s="15" t="str">
        <f>IF($B2264=2020,$P2264,"")</f>
        <v/>
      </c>
      <c r="X2264" s="6" t="str">
        <f>IF($B2264=2021,$P2264,"")</f>
        <v/>
      </c>
      <c r="Y2264" s="6" t="str">
        <f>IF($B2264=2022,$P2264,"")</f>
        <v/>
      </c>
      <c r="Z2264" s="6" t="str">
        <f>IF($B2264=2023,$P2264,"")</f>
        <v/>
      </c>
      <c r="AA2264" s="6" t="str">
        <f>IF($B2264=2024,$P2264,"")</f>
        <v/>
      </c>
      <c r="AB2264" s="15" t="str">
        <f>IF($B2264=2025,$P2264,"")</f>
        <v/>
      </c>
    </row>
    <row r="2265" spans="1:28" x14ac:dyDescent="0.25">
      <c r="A2265" s="30">
        <v>846</v>
      </c>
      <c r="B2265" s="30">
        <v>2024</v>
      </c>
      <c r="C2265" s="30" t="s">
        <v>67</v>
      </c>
      <c r="D2265" s="31">
        <f>DATE(B2265,N2265,M2265)</f>
        <v>45541</v>
      </c>
      <c r="E2265" s="32">
        <v>1845</v>
      </c>
      <c r="F2265" s="33" t="s">
        <v>454</v>
      </c>
      <c r="G2265" s="33" t="s">
        <v>641</v>
      </c>
      <c r="H2265" s="33"/>
      <c r="I2265" s="34" t="s">
        <v>8471</v>
      </c>
      <c r="J2265" s="34" t="s">
        <v>8472</v>
      </c>
      <c r="K2265" s="33" t="s">
        <v>5981</v>
      </c>
      <c r="L2265" s="33">
        <v>6505</v>
      </c>
      <c r="M2265" s="33">
        <v>6</v>
      </c>
      <c r="N2265" s="33">
        <v>9</v>
      </c>
      <c r="O2265" s="33" t="s">
        <v>86</v>
      </c>
      <c r="P2265" s="15">
        <v>1</v>
      </c>
      <c r="Q2265" s="15" t="str">
        <f>IF($B2265=2014,$P2265,"")</f>
        <v/>
      </c>
      <c r="R2265" s="15" t="str">
        <f>IF($B2265=2015,$P2265,"")</f>
        <v/>
      </c>
      <c r="S2265" s="15" t="str">
        <f>IF($B2265=2016,$P2265,"")</f>
        <v/>
      </c>
      <c r="T2265" s="15" t="str">
        <f>IF($B2265=2017,$P2265,"")</f>
        <v/>
      </c>
      <c r="U2265" s="15" t="str">
        <f>IF($B2265=2018,$P2265,"")</f>
        <v/>
      </c>
      <c r="V2265" s="15" t="str">
        <f>IF($B2265=2019,$P2265,"")</f>
        <v/>
      </c>
      <c r="W2265" s="15" t="str">
        <f>IF($B2265=2020,$P2265,"")</f>
        <v/>
      </c>
      <c r="X2265" s="6" t="str">
        <f>IF($B2265=2021,$P2265,"")</f>
        <v/>
      </c>
      <c r="Y2265" s="6" t="str">
        <f>IF($B2265=2022,$P2265,"")</f>
        <v/>
      </c>
      <c r="Z2265" s="6" t="str">
        <f>IF($B2265=2023,$P2265,"")</f>
        <v/>
      </c>
      <c r="AA2265" s="6">
        <f>IF($B2265=2024,$P2265,"")</f>
        <v>1</v>
      </c>
      <c r="AB2265" s="15" t="str">
        <f>IF($B2265=2025,$P2265,"")</f>
        <v/>
      </c>
    </row>
    <row r="2266" spans="1:28" ht="24" x14ac:dyDescent="0.25">
      <c r="A2266" s="3">
        <v>855</v>
      </c>
      <c r="B2266" s="5">
        <v>2015</v>
      </c>
      <c r="C2266" s="3" t="s">
        <v>15</v>
      </c>
      <c r="D2266" s="4">
        <f>DATE(B2266,N2266,M2266)</f>
        <v>42287</v>
      </c>
      <c r="E2266" s="5">
        <v>1455</v>
      </c>
      <c r="F2266" s="6" t="s">
        <v>454</v>
      </c>
      <c r="G2266" s="6" t="s">
        <v>461</v>
      </c>
      <c r="H2266" s="27"/>
      <c r="I2266" s="9" t="s">
        <v>5218</v>
      </c>
      <c r="J2266" s="9" t="s">
        <v>675</v>
      </c>
      <c r="K2266" s="6" t="s">
        <v>16</v>
      </c>
      <c r="L2266" s="6">
        <v>5607</v>
      </c>
      <c r="M2266" s="6">
        <v>10</v>
      </c>
      <c r="N2266" s="6">
        <v>10</v>
      </c>
      <c r="O2266" s="6" t="s">
        <v>14</v>
      </c>
      <c r="P2266" s="15">
        <v>1</v>
      </c>
      <c r="Q2266" s="15" t="str">
        <f>IF($B2266=2014,$P2266,"")</f>
        <v/>
      </c>
      <c r="R2266" s="15">
        <f>IF($B2266=2015,$P2266,"")</f>
        <v>1</v>
      </c>
      <c r="S2266" s="15" t="str">
        <f>IF($B2266=2016,$P2266,"")</f>
        <v/>
      </c>
      <c r="T2266" s="15" t="str">
        <f>IF($B2266=2017,$P2266,"")</f>
        <v/>
      </c>
      <c r="U2266" s="15" t="str">
        <f>IF($B2266=2018,$P2266,"")</f>
        <v/>
      </c>
      <c r="V2266" s="15" t="str">
        <f>IF($B2266=2019,$P2266,"")</f>
        <v/>
      </c>
      <c r="W2266" s="15" t="str">
        <f>IF($B2266=2020,$P2266,"")</f>
        <v/>
      </c>
      <c r="X2266" s="6" t="str">
        <f>IF($B2266=2021,$P2266,"")</f>
        <v/>
      </c>
      <c r="Y2266" s="6" t="str">
        <f>IF($B2266=2022,$P2266,"")</f>
        <v/>
      </c>
      <c r="Z2266" s="6" t="str">
        <f>IF($B2266=2023,$P2266,"")</f>
        <v/>
      </c>
      <c r="AA2266" s="6" t="str">
        <f>IF($B2266=2024,$P2266,"")</f>
        <v/>
      </c>
      <c r="AB2266" s="15" t="str">
        <f>IF($B2266=2025,$P2266,"")</f>
        <v/>
      </c>
    </row>
    <row r="2267" spans="1:28" x14ac:dyDescent="0.25">
      <c r="A2267" s="3">
        <v>855</v>
      </c>
      <c r="B2267" s="3">
        <v>2017</v>
      </c>
      <c r="C2267" s="3" t="s">
        <v>1460</v>
      </c>
      <c r="D2267" s="4">
        <f>DATE(B2267,N2267,M2267)</f>
        <v>43013</v>
      </c>
      <c r="E2267" s="5">
        <v>1600</v>
      </c>
      <c r="F2267" s="6" t="s">
        <v>454</v>
      </c>
      <c r="G2267" s="6" t="s">
        <v>461</v>
      </c>
      <c r="H2267" s="27"/>
      <c r="I2267" s="7" t="s">
        <v>2705</v>
      </c>
      <c r="J2267" s="9" t="s">
        <v>2706</v>
      </c>
      <c r="K2267" s="6" t="s">
        <v>102</v>
      </c>
      <c r="L2267" s="6">
        <v>5807</v>
      </c>
      <c r="M2267" s="6">
        <v>5</v>
      </c>
      <c r="N2267" s="6">
        <v>10</v>
      </c>
      <c r="P2267" s="15">
        <v>1</v>
      </c>
      <c r="Q2267" s="15" t="str">
        <f>IF($B2267=2014,$P2267,"")</f>
        <v/>
      </c>
      <c r="R2267" s="15" t="str">
        <f>IF($B2267=2015,$P2267,"")</f>
        <v/>
      </c>
      <c r="S2267" s="15" t="str">
        <f>IF($B2267=2016,$P2267,"")</f>
        <v/>
      </c>
      <c r="T2267" s="15">
        <f>IF($B2267=2017,$P2267,"")</f>
        <v>1</v>
      </c>
      <c r="U2267" s="15" t="str">
        <f>IF($B2267=2018,$P2267,"")</f>
        <v/>
      </c>
      <c r="V2267" s="15" t="str">
        <f>IF($B2267=2019,$P2267,"")</f>
        <v/>
      </c>
      <c r="W2267" s="15" t="str">
        <f>IF($B2267=2020,$P2267,"")</f>
        <v/>
      </c>
      <c r="X2267" s="6" t="str">
        <f>IF($B2267=2021,$P2267,"")</f>
        <v/>
      </c>
      <c r="Y2267" s="6" t="str">
        <f>IF($B2267=2022,$P2267,"")</f>
        <v/>
      </c>
      <c r="Z2267" s="6" t="str">
        <f>IF($B2267=2023,$P2267,"")</f>
        <v/>
      </c>
      <c r="AA2267" s="6" t="str">
        <f>IF($B2267=2024,$P2267,"")</f>
        <v/>
      </c>
      <c r="AB2267" s="15" t="str">
        <f>IF($B2267=2025,$P2267,"")</f>
        <v/>
      </c>
    </row>
    <row r="2268" spans="1:28" x14ac:dyDescent="0.25">
      <c r="A2268" s="3">
        <v>864</v>
      </c>
      <c r="B2268" s="5">
        <v>2015</v>
      </c>
      <c r="C2268" s="3" t="s">
        <v>54</v>
      </c>
      <c r="D2268" s="4">
        <f>DATE(B2268,N2268,M2268)</f>
        <v>42271</v>
      </c>
      <c r="E2268" s="5">
        <v>1625</v>
      </c>
      <c r="F2268" s="6" t="s">
        <v>454</v>
      </c>
      <c r="G2268" s="6" t="s">
        <v>676</v>
      </c>
      <c r="H2268" s="27"/>
      <c r="I2268" s="9" t="s">
        <v>1550</v>
      </c>
      <c r="J2268" s="9" t="s">
        <v>677</v>
      </c>
      <c r="K2268" s="6" t="s">
        <v>144</v>
      </c>
      <c r="L2268" s="6">
        <v>5608</v>
      </c>
      <c r="M2268" s="6">
        <v>24</v>
      </c>
      <c r="N2268" s="6">
        <v>9</v>
      </c>
      <c r="O2268" s="6" t="s">
        <v>14</v>
      </c>
      <c r="P2268" s="15">
        <v>1</v>
      </c>
      <c r="Q2268" s="15" t="str">
        <f>IF($B2268=2014,$P2268,"")</f>
        <v/>
      </c>
      <c r="R2268" s="15">
        <f>IF($B2268=2015,$P2268,"")</f>
        <v>1</v>
      </c>
      <c r="S2268" s="15" t="str">
        <f>IF($B2268=2016,$P2268,"")</f>
        <v/>
      </c>
      <c r="T2268" s="15" t="str">
        <f>IF($B2268=2017,$P2268,"")</f>
        <v/>
      </c>
      <c r="U2268" s="15" t="str">
        <f>IF($B2268=2018,$P2268,"")</f>
        <v/>
      </c>
      <c r="V2268" s="15" t="str">
        <f>IF($B2268=2019,$P2268,"")</f>
        <v/>
      </c>
      <c r="W2268" s="15" t="str">
        <f>IF($B2268=2020,$P2268,"")</f>
        <v/>
      </c>
      <c r="X2268" s="6" t="str">
        <f>IF($B2268=2021,$P2268,"")</f>
        <v/>
      </c>
      <c r="Y2268" s="6" t="str">
        <f>IF($B2268=2022,$P2268,"")</f>
        <v/>
      </c>
      <c r="Z2268" s="6" t="str">
        <f>IF($B2268=2023,$P2268,"")</f>
        <v/>
      </c>
      <c r="AA2268" s="6" t="str">
        <f>IF($B2268=2024,$P2268,"")</f>
        <v/>
      </c>
      <c r="AB2268" s="15" t="str">
        <f>IF($B2268=2025,$P2268,"")</f>
        <v/>
      </c>
    </row>
    <row r="2269" spans="1:28" x14ac:dyDescent="0.25">
      <c r="A2269" s="3">
        <v>864</v>
      </c>
      <c r="B2269" s="3">
        <v>2016</v>
      </c>
      <c r="C2269" s="3" t="s">
        <v>231</v>
      </c>
      <c r="D2269" s="4">
        <f>DATE(B2269,N2269,M2269)</f>
        <v>42643</v>
      </c>
      <c r="E2269" s="5">
        <v>1740</v>
      </c>
      <c r="F2269" s="6" t="s">
        <v>454</v>
      </c>
      <c r="G2269" s="10" t="s">
        <v>676</v>
      </c>
      <c r="H2269" s="27"/>
      <c r="I2269" s="7" t="s">
        <v>1550</v>
      </c>
      <c r="J2269" s="7" t="s">
        <v>5345</v>
      </c>
      <c r="K2269" s="6" t="s">
        <v>43</v>
      </c>
      <c r="L2269" s="6">
        <v>5706</v>
      </c>
      <c r="M2269" s="6">
        <v>30</v>
      </c>
      <c r="N2269" s="6">
        <v>9</v>
      </c>
      <c r="P2269" s="15">
        <v>1</v>
      </c>
      <c r="Q2269" s="15" t="str">
        <f>IF($B2269=2014,$P2269,"")</f>
        <v/>
      </c>
      <c r="R2269" s="15" t="str">
        <f>IF($B2269=2015,$P2269,"")</f>
        <v/>
      </c>
      <c r="S2269" s="15">
        <f>IF($B2269=2016,$P2269,"")</f>
        <v>1</v>
      </c>
      <c r="T2269" s="15" t="str">
        <f>IF($B2269=2017,$P2269,"")</f>
        <v/>
      </c>
      <c r="U2269" s="15" t="str">
        <f>IF($B2269=2018,$P2269,"")</f>
        <v/>
      </c>
      <c r="V2269" s="15" t="str">
        <f>IF($B2269=2019,$P2269,"")</f>
        <v/>
      </c>
      <c r="W2269" s="15" t="str">
        <f>IF($B2269=2020,$P2269,"")</f>
        <v/>
      </c>
      <c r="X2269" s="6" t="str">
        <f>IF($B2269=2021,$P2269,"")</f>
        <v/>
      </c>
      <c r="Y2269" s="6" t="str">
        <f>IF($B2269=2022,$P2269,"")</f>
        <v/>
      </c>
      <c r="Z2269" s="6" t="str">
        <f>IF($B2269=2023,$P2269,"")</f>
        <v/>
      </c>
      <c r="AA2269" s="6" t="str">
        <f>IF($B2269=2024,$P2269,"")</f>
        <v/>
      </c>
      <c r="AB2269" s="15" t="str">
        <f>IF($B2269=2025,$P2269,"")</f>
        <v/>
      </c>
    </row>
    <row r="2270" spans="1:28" x14ac:dyDescent="0.25">
      <c r="A2270" s="3">
        <v>864</v>
      </c>
      <c r="B2270" s="3">
        <v>2017</v>
      </c>
      <c r="C2270" s="3" t="s">
        <v>1458</v>
      </c>
      <c r="D2270" s="4">
        <f>DATE(B2270,N2270,M2270)</f>
        <v>43037</v>
      </c>
      <c r="E2270" s="5">
        <v>1650</v>
      </c>
      <c r="F2270" s="6" t="s">
        <v>454</v>
      </c>
      <c r="G2270" s="6" t="s">
        <v>676</v>
      </c>
      <c r="H2270" s="27"/>
      <c r="I2270" s="9" t="s">
        <v>1550</v>
      </c>
      <c r="J2270" s="9" t="s">
        <v>2707</v>
      </c>
      <c r="K2270" s="6" t="s">
        <v>2409</v>
      </c>
      <c r="L2270" s="6">
        <v>5808</v>
      </c>
      <c r="M2270" s="6">
        <v>29</v>
      </c>
      <c r="N2270" s="6">
        <v>10</v>
      </c>
      <c r="P2270" s="15">
        <v>1</v>
      </c>
      <c r="Q2270" s="15" t="str">
        <f>IF($B2270=2014,$P2270,"")</f>
        <v/>
      </c>
      <c r="R2270" s="15" t="str">
        <f>IF($B2270=2015,$P2270,"")</f>
        <v/>
      </c>
      <c r="S2270" s="15" t="str">
        <f>IF($B2270=2016,$P2270,"")</f>
        <v/>
      </c>
      <c r="T2270" s="15">
        <f>IF($B2270=2017,$P2270,"")</f>
        <v>1</v>
      </c>
      <c r="U2270" s="15" t="str">
        <f>IF($B2270=2018,$P2270,"")</f>
        <v/>
      </c>
      <c r="V2270" s="15" t="str">
        <f>IF($B2270=2019,$P2270,"")</f>
        <v/>
      </c>
      <c r="W2270" s="15" t="str">
        <f>IF($B2270=2020,$P2270,"")</f>
        <v/>
      </c>
      <c r="X2270" s="6" t="str">
        <f>IF($B2270=2021,$P2270,"")</f>
        <v/>
      </c>
      <c r="Y2270" s="6" t="str">
        <f>IF($B2270=2022,$P2270,"")</f>
        <v/>
      </c>
      <c r="Z2270" s="6" t="str">
        <f>IF($B2270=2023,$P2270,"")</f>
        <v/>
      </c>
      <c r="AA2270" s="6" t="str">
        <f>IF($B2270=2024,$P2270,"")</f>
        <v/>
      </c>
      <c r="AB2270" s="15" t="str">
        <f>IF($B2270=2025,$P2270,"")</f>
        <v/>
      </c>
    </row>
    <row r="2271" spans="1:28" x14ac:dyDescent="0.25">
      <c r="A2271" s="3">
        <v>864</v>
      </c>
      <c r="B2271" s="3">
        <v>2019</v>
      </c>
      <c r="C2271" s="3" t="s">
        <v>142</v>
      </c>
      <c r="D2271" s="4">
        <f>DATE(B2271,N2271,M2271)</f>
        <v>43746</v>
      </c>
      <c r="E2271" s="5">
        <v>1601</v>
      </c>
      <c r="F2271" s="6" t="s">
        <v>454</v>
      </c>
      <c r="G2271" s="6" t="s">
        <v>676</v>
      </c>
      <c r="H2271" s="27"/>
      <c r="I2271" s="9" t="s">
        <v>1550</v>
      </c>
      <c r="J2271" s="9" t="s">
        <v>3842</v>
      </c>
      <c r="K2271" s="6" t="s">
        <v>102</v>
      </c>
      <c r="L2271" s="6">
        <v>6007</v>
      </c>
      <c r="M2271" s="6">
        <v>8</v>
      </c>
      <c r="N2271" s="6">
        <v>10</v>
      </c>
      <c r="P2271" s="15">
        <v>1</v>
      </c>
      <c r="Q2271" s="15" t="str">
        <f>IF($B2271=2014,$P2271,"")</f>
        <v/>
      </c>
      <c r="R2271" s="15" t="str">
        <f>IF($B2271=2015,$P2271,"")</f>
        <v/>
      </c>
      <c r="S2271" s="15" t="str">
        <f>IF($B2271=2016,$P2271,"")</f>
        <v/>
      </c>
      <c r="T2271" s="15" t="str">
        <f>IF($B2271=2017,$P2271,"")</f>
        <v/>
      </c>
      <c r="U2271" s="15" t="str">
        <f>IF($B2271=2018,$P2271,"")</f>
        <v/>
      </c>
      <c r="V2271" s="15">
        <f>IF($B2271=2019,$P2271,"")</f>
        <v>1</v>
      </c>
      <c r="W2271" s="15" t="str">
        <f>IF($B2271=2020,$P2271,"")</f>
        <v/>
      </c>
      <c r="X2271" s="6" t="str">
        <f>IF($B2271=2021,$P2271,"")</f>
        <v/>
      </c>
      <c r="Y2271" s="6" t="str">
        <f>IF($B2271=2022,$P2271,"")</f>
        <v/>
      </c>
      <c r="Z2271" s="6" t="str">
        <f>IF($B2271=2023,$P2271,"")</f>
        <v/>
      </c>
      <c r="AA2271" s="6" t="str">
        <f>IF($B2271=2024,$P2271,"")</f>
        <v/>
      </c>
      <c r="AB2271" s="15" t="str">
        <f>IF($B2271=2025,$P2271,"")</f>
        <v/>
      </c>
    </row>
    <row r="2272" spans="1:28" x14ac:dyDescent="0.25">
      <c r="A2272" s="3">
        <v>864</v>
      </c>
      <c r="B2272" s="3">
        <v>2022</v>
      </c>
      <c r="C2272" s="3" t="s">
        <v>54</v>
      </c>
      <c r="D2272" s="4">
        <f>DATE(B2272,N2272,M2272)</f>
        <v>44828</v>
      </c>
      <c r="E2272" s="5">
        <v>1700</v>
      </c>
      <c r="F2272" s="6" t="s">
        <v>454</v>
      </c>
      <c r="G2272" s="6" t="s">
        <v>676</v>
      </c>
      <c r="H2272" s="27"/>
      <c r="I2272" s="9" t="s">
        <v>1550</v>
      </c>
      <c r="J2272" s="9" t="s">
        <v>6778</v>
      </c>
      <c r="K2272" s="6" t="s">
        <v>1563</v>
      </c>
      <c r="L2272" s="6">
        <v>6306</v>
      </c>
      <c r="M2272" s="6">
        <v>24</v>
      </c>
      <c r="N2272" s="6">
        <v>9</v>
      </c>
      <c r="O2272" s="6" t="s">
        <v>4448</v>
      </c>
      <c r="P2272" s="15">
        <v>1</v>
      </c>
      <c r="Q2272" s="15" t="str">
        <f>IF($B2272=2014,$P2272,"")</f>
        <v/>
      </c>
      <c r="R2272" s="15" t="str">
        <f>IF($B2272=2015,$P2272,"")</f>
        <v/>
      </c>
      <c r="S2272" s="15" t="str">
        <f>IF($B2272=2016,$P2272,"")</f>
        <v/>
      </c>
      <c r="T2272" s="15" t="str">
        <f>IF($B2272=2017,$P2272,"")</f>
        <v/>
      </c>
      <c r="U2272" s="15" t="str">
        <f>IF($B2272=2018,$P2272,"")</f>
        <v/>
      </c>
      <c r="V2272" s="15" t="str">
        <f>IF($B2272=2019,$P2272,"")</f>
        <v/>
      </c>
      <c r="W2272" s="15" t="str">
        <f>IF($B2272=2020,$P2272,"")</f>
        <v/>
      </c>
      <c r="X2272" s="6" t="str">
        <f>IF($B2272=2021,$P2272,"")</f>
        <v/>
      </c>
      <c r="Y2272" s="6">
        <f>IF($B2272=2022,$P2272,"")</f>
        <v>1</v>
      </c>
      <c r="Z2272" s="6" t="str">
        <f>IF($B2272=2023,$P2272,"")</f>
        <v/>
      </c>
      <c r="AA2272" s="6" t="str">
        <f>IF($B2272=2024,$P2272,"")</f>
        <v/>
      </c>
      <c r="AB2272" s="15" t="str">
        <f>IF($B2272=2025,$P2272,"")</f>
        <v/>
      </c>
    </row>
    <row r="2273" spans="1:28" x14ac:dyDescent="0.25">
      <c r="A2273" s="3">
        <v>864</v>
      </c>
      <c r="B2273" s="5">
        <v>2015</v>
      </c>
      <c r="C2273" s="3" t="s">
        <v>15</v>
      </c>
      <c r="D2273" s="4">
        <f>DATE(B2273,N2273,M2273)</f>
        <v>42287</v>
      </c>
      <c r="E2273" s="5">
        <v>1459</v>
      </c>
      <c r="F2273" s="6" t="s">
        <v>454</v>
      </c>
      <c r="G2273" s="6" t="s">
        <v>461</v>
      </c>
      <c r="H2273" s="27"/>
      <c r="I2273" s="9" t="s">
        <v>5219</v>
      </c>
      <c r="J2273" s="9" t="s">
        <v>678</v>
      </c>
      <c r="K2273" s="6" t="s">
        <v>16</v>
      </c>
      <c r="L2273" s="6">
        <v>5607</v>
      </c>
      <c r="M2273" s="6">
        <v>10</v>
      </c>
      <c r="N2273" s="6">
        <v>10</v>
      </c>
      <c r="O2273" s="6" t="s">
        <v>14</v>
      </c>
      <c r="P2273" s="15">
        <v>1</v>
      </c>
      <c r="Q2273" s="15" t="str">
        <f>IF($B2273=2014,$P2273,"")</f>
        <v/>
      </c>
      <c r="R2273" s="15">
        <f>IF($B2273=2015,$P2273,"")</f>
        <v>1</v>
      </c>
      <c r="S2273" s="15" t="str">
        <f>IF($B2273=2016,$P2273,"")</f>
        <v/>
      </c>
      <c r="T2273" s="15" t="str">
        <f>IF($B2273=2017,$P2273,"")</f>
        <v/>
      </c>
      <c r="U2273" s="15" t="str">
        <f>IF($B2273=2018,$P2273,"")</f>
        <v/>
      </c>
      <c r="V2273" s="15" t="str">
        <f>IF($B2273=2019,$P2273,"")</f>
        <v/>
      </c>
      <c r="W2273" s="15" t="str">
        <f>IF($B2273=2020,$P2273,"")</f>
        <v/>
      </c>
      <c r="X2273" s="6" t="str">
        <f>IF($B2273=2021,$P2273,"")</f>
        <v/>
      </c>
      <c r="Y2273" s="6" t="str">
        <f>IF($B2273=2022,$P2273,"")</f>
        <v/>
      </c>
      <c r="Z2273" s="6" t="str">
        <f>IF($B2273=2023,$P2273,"")</f>
        <v/>
      </c>
      <c r="AA2273" s="6" t="str">
        <f>IF($B2273=2024,$P2273,"")</f>
        <v/>
      </c>
      <c r="AB2273" s="15" t="str">
        <f>IF($B2273=2025,$P2273,"")</f>
        <v/>
      </c>
    </row>
    <row r="2274" spans="1:28" x14ac:dyDescent="0.25">
      <c r="A2274" s="3">
        <v>864</v>
      </c>
      <c r="B2274" s="3">
        <v>2017</v>
      </c>
      <c r="C2274" s="3" t="s">
        <v>249</v>
      </c>
      <c r="D2274" s="4">
        <f>DATE(B2274,N2274,M2274)</f>
        <v>43031</v>
      </c>
      <c r="E2274" s="5">
        <v>1430</v>
      </c>
      <c r="F2274" s="6" t="s">
        <v>454</v>
      </c>
      <c r="G2274" s="6" t="s">
        <v>476</v>
      </c>
      <c r="H2274" s="27"/>
      <c r="I2274" s="7" t="s">
        <v>6729</v>
      </c>
      <c r="J2274" s="9" t="s">
        <v>2708</v>
      </c>
      <c r="K2274" s="6" t="s">
        <v>102</v>
      </c>
      <c r="L2274" s="6">
        <v>5808</v>
      </c>
      <c r="M2274" s="6">
        <v>23</v>
      </c>
      <c r="N2274" s="6">
        <v>10</v>
      </c>
      <c r="P2274" s="15">
        <v>1</v>
      </c>
      <c r="Q2274" s="15" t="str">
        <f>IF($B2274=2014,$P2274,"")</f>
        <v/>
      </c>
      <c r="R2274" s="15" t="str">
        <f>IF($B2274=2015,$P2274,"")</f>
        <v/>
      </c>
      <c r="S2274" s="15" t="str">
        <f>IF($B2274=2016,$P2274,"")</f>
        <v/>
      </c>
      <c r="T2274" s="15">
        <f>IF($B2274=2017,$P2274,"")</f>
        <v>1</v>
      </c>
      <c r="U2274" s="15" t="str">
        <f>IF($B2274=2018,$P2274,"")</f>
        <v/>
      </c>
      <c r="V2274" s="15" t="str">
        <f>IF($B2274=2019,$P2274,"")</f>
        <v/>
      </c>
      <c r="W2274" s="15" t="str">
        <f>IF($B2274=2020,$P2274,"")</f>
        <v/>
      </c>
      <c r="X2274" s="6" t="str">
        <f>IF($B2274=2021,$P2274,"")</f>
        <v/>
      </c>
      <c r="Y2274" s="6" t="str">
        <f>IF($B2274=2022,$P2274,"")</f>
        <v/>
      </c>
      <c r="Z2274" s="6" t="str">
        <f>IF($B2274=2023,$P2274,"")</f>
        <v/>
      </c>
      <c r="AA2274" s="6" t="str">
        <f>IF($B2274=2024,$P2274,"")</f>
        <v/>
      </c>
      <c r="AB2274" s="15" t="str">
        <f>IF($B2274=2025,$P2274,"")</f>
        <v/>
      </c>
    </row>
    <row r="2275" spans="1:28" x14ac:dyDescent="0.25">
      <c r="A2275" s="3">
        <v>864</v>
      </c>
      <c r="B2275" s="3">
        <v>2019</v>
      </c>
      <c r="C2275" s="3" t="s">
        <v>1457</v>
      </c>
      <c r="D2275" s="4">
        <f>DATE(B2275,N2275,M2275)</f>
        <v>43727</v>
      </c>
      <c r="E2275" s="5">
        <v>1742</v>
      </c>
      <c r="F2275" s="6" t="s">
        <v>454</v>
      </c>
      <c r="G2275" s="6" t="s">
        <v>476</v>
      </c>
      <c r="H2275" s="27"/>
      <c r="I2275" s="9" t="s">
        <v>6729</v>
      </c>
      <c r="J2275" s="9" t="s">
        <v>3843</v>
      </c>
      <c r="K2275" s="6" t="s">
        <v>102</v>
      </c>
      <c r="L2275" s="6">
        <v>6005</v>
      </c>
      <c r="M2275" s="6">
        <v>19</v>
      </c>
      <c r="N2275" s="6">
        <v>9</v>
      </c>
      <c r="P2275" s="15">
        <v>1</v>
      </c>
      <c r="Q2275" s="15" t="str">
        <f>IF($B2275=2014,$P2275,"")</f>
        <v/>
      </c>
      <c r="R2275" s="15" t="str">
        <f>IF($B2275=2015,$P2275,"")</f>
        <v/>
      </c>
      <c r="S2275" s="15" t="str">
        <f>IF($B2275=2016,$P2275,"")</f>
        <v/>
      </c>
      <c r="T2275" s="15" t="str">
        <f>IF($B2275=2017,$P2275,"")</f>
        <v/>
      </c>
      <c r="U2275" s="15" t="str">
        <f>IF($B2275=2018,$P2275,"")</f>
        <v/>
      </c>
      <c r="V2275" s="15">
        <f>IF($B2275=2019,$P2275,"")</f>
        <v>1</v>
      </c>
      <c r="W2275" s="15" t="str">
        <f>IF($B2275=2020,$P2275,"")</f>
        <v/>
      </c>
      <c r="X2275" s="6" t="str">
        <f>IF($B2275=2021,$P2275,"")</f>
        <v/>
      </c>
      <c r="Y2275" s="6" t="str">
        <f>IF($B2275=2022,$P2275,"")</f>
        <v/>
      </c>
      <c r="Z2275" s="6" t="str">
        <f>IF($B2275=2023,$P2275,"")</f>
        <v/>
      </c>
      <c r="AA2275" s="6" t="str">
        <f>IF($B2275=2024,$P2275,"")</f>
        <v/>
      </c>
      <c r="AB2275" s="15" t="str">
        <f>IF($B2275=2025,$P2275,"")</f>
        <v/>
      </c>
    </row>
    <row r="2276" spans="1:28" ht="24" x14ac:dyDescent="0.25">
      <c r="A2276" s="3">
        <v>864</v>
      </c>
      <c r="B2276" s="3">
        <v>2023</v>
      </c>
      <c r="C2276" s="3" t="s">
        <v>222</v>
      </c>
      <c r="D2276" s="4">
        <f>DATE(B2276,N2276,M2276)</f>
        <v>45206</v>
      </c>
      <c r="E2276" s="5">
        <v>1600</v>
      </c>
      <c r="F2276" s="10" t="s">
        <v>454</v>
      </c>
      <c r="G2276" s="10" t="s">
        <v>476</v>
      </c>
      <c r="H2276" s="27"/>
      <c r="I2276" s="7" t="s">
        <v>7629</v>
      </c>
      <c r="J2276" s="7" t="s">
        <v>7630</v>
      </c>
      <c r="K2276" s="6" t="s">
        <v>102</v>
      </c>
      <c r="L2276" s="6">
        <v>6407</v>
      </c>
      <c r="M2276" s="6">
        <v>7</v>
      </c>
      <c r="N2276" s="6">
        <v>10</v>
      </c>
      <c r="P2276" s="15">
        <v>1</v>
      </c>
      <c r="Q2276" s="15" t="str">
        <f>IF($B2276=2014,$P2276,"")</f>
        <v/>
      </c>
      <c r="R2276" s="15" t="str">
        <f>IF($B2276=2015,$P2276,"")</f>
        <v/>
      </c>
      <c r="S2276" s="15" t="str">
        <f>IF($B2276=2016,$P2276,"")</f>
        <v/>
      </c>
      <c r="T2276" s="15" t="str">
        <f>IF($B2276=2017,$P2276,"")</f>
        <v/>
      </c>
      <c r="U2276" s="15" t="str">
        <f>IF($B2276=2018,$P2276,"")</f>
        <v/>
      </c>
      <c r="V2276" s="15" t="str">
        <f>IF($B2276=2019,$P2276,"")</f>
        <v/>
      </c>
      <c r="W2276" s="15" t="str">
        <f>IF($B2276=2020,$P2276,"")</f>
        <v/>
      </c>
      <c r="X2276" s="6" t="str">
        <f>IF($B2276=2021,$P2276,"")</f>
        <v/>
      </c>
      <c r="Y2276" s="6" t="str">
        <f>IF($B2276=2022,$P2276,"")</f>
        <v/>
      </c>
      <c r="Z2276" s="6">
        <f>IF($B2276=2023,$P2276,"")</f>
        <v>1</v>
      </c>
      <c r="AA2276" s="6" t="str">
        <f>IF($B2276=2024,$P2276,"")</f>
        <v/>
      </c>
      <c r="AB2276" s="15" t="str">
        <f>IF($B2276=2025,$P2276,"")</f>
        <v/>
      </c>
    </row>
    <row r="2277" spans="1:28" x14ac:dyDescent="0.25">
      <c r="A2277" s="3">
        <v>864</v>
      </c>
      <c r="B2277" s="5">
        <v>2015</v>
      </c>
      <c r="C2277" s="3" t="s">
        <v>80</v>
      </c>
      <c r="D2277" s="4">
        <f>DATE(B2277,N2277,M2277)</f>
        <v>42202</v>
      </c>
      <c r="E2277" s="5">
        <v>2030</v>
      </c>
      <c r="F2277" s="6" t="s">
        <v>454</v>
      </c>
      <c r="G2277" s="6" t="s">
        <v>464</v>
      </c>
      <c r="H2277" s="27"/>
      <c r="I2277" s="9" t="s">
        <v>8241</v>
      </c>
      <c r="J2277" s="9" t="s">
        <v>679</v>
      </c>
      <c r="K2277" s="6" t="s">
        <v>13</v>
      </c>
      <c r="L2277" s="6">
        <v>5602</v>
      </c>
      <c r="M2277" s="6">
        <v>17</v>
      </c>
      <c r="N2277" s="6">
        <v>7</v>
      </c>
      <c r="O2277" s="6" t="s">
        <v>14</v>
      </c>
      <c r="P2277" s="15">
        <v>1</v>
      </c>
      <c r="Q2277" s="15" t="str">
        <f>IF($B2277=2014,$P2277,"")</f>
        <v/>
      </c>
      <c r="R2277" s="15">
        <f>IF($B2277=2015,$P2277,"")</f>
        <v>1</v>
      </c>
      <c r="S2277" s="15" t="str">
        <f>IF($B2277=2016,$P2277,"")</f>
        <v/>
      </c>
      <c r="T2277" s="15" t="str">
        <f>IF($B2277=2017,$P2277,"")</f>
        <v/>
      </c>
      <c r="U2277" s="15" t="str">
        <f>IF($B2277=2018,$P2277,"")</f>
        <v/>
      </c>
      <c r="V2277" s="15" t="str">
        <f>IF($B2277=2019,$P2277,"")</f>
        <v/>
      </c>
      <c r="W2277" s="15" t="str">
        <f>IF($B2277=2020,$P2277,"")</f>
        <v/>
      </c>
      <c r="X2277" s="6" t="str">
        <f>IF($B2277=2021,$P2277,"")</f>
        <v/>
      </c>
      <c r="Y2277" s="6" t="str">
        <f>IF($B2277=2022,$P2277,"")</f>
        <v/>
      </c>
      <c r="Z2277" s="6" t="str">
        <f>IF($B2277=2023,$P2277,"")</f>
        <v/>
      </c>
      <c r="AA2277" s="6" t="str">
        <f>IF($B2277=2024,$P2277,"")</f>
        <v/>
      </c>
      <c r="AB2277" s="15" t="str">
        <f>IF($B2277=2025,$P2277,"")</f>
        <v/>
      </c>
    </row>
    <row r="2278" spans="1:28" x14ac:dyDescent="0.25">
      <c r="A2278" s="3">
        <v>864</v>
      </c>
      <c r="B2278" s="5">
        <v>2015</v>
      </c>
      <c r="C2278" s="3" t="s">
        <v>560</v>
      </c>
      <c r="D2278" s="4">
        <f>DATE(B2278,N2278,M2278)</f>
        <v>42215</v>
      </c>
      <c r="E2278" s="5">
        <v>1930</v>
      </c>
      <c r="F2278" s="6" t="s">
        <v>454</v>
      </c>
      <c r="G2278" s="6" t="s">
        <v>464</v>
      </c>
      <c r="H2278" s="27"/>
      <c r="I2278" s="9" t="s">
        <v>8241</v>
      </c>
      <c r="J2278" s="9" t="s">
        <v>680</v>
      </c>
      <c r="K2278" s="6" t="s">
        <v>43</v>
      </c>
      <c r="L2278" s="6">
        <v>5602</v>
      </c>
      <c r="M2278" s="6">
        <v>30</v>
      </c>
      <c r="N2278" s="6">
        <v>7</v>
      </c>
      <c r="P2278" s="15">
        <v>1</v>
      </c>
      <c r="Q2278" s="15" t="str">
        <f>IF($B2278=2014,$P2278,"")</f>
        <v/>
      </c>
      <c r="R2278" s="15">
        <f>IF($B2278=2015,$P2278,"")</f>
        <v>1</v>
      </c>
      <c r="S2278" s="15" t="str">
        <f>IF($B2278=2016,$P2278,"")</f>
        <v/>
      </c>
      <c r="T2278" s="15" t="str">
        <f>IF($B2278=2017,$P2278,"")</f>
        <v/>
      </c>
      <c r="U2278" s="15" t="str">
        <f>IF($B2278=2018,$P2278,"")</f>
        <v/>
      </c>
      <c r="V2278" s="15" t="str">
        <f>IF($B2278=2019,$P2278,"")</f>
        <v/>
      </c>
      <c r="W2278" s="15" t="str">
        <f>IF($B2278=2020,$P2278,"")</f>
        <v/>
      </c>
      <c r="X2278" s="6" t="str">
        <f>IF($B2278=2021,$P2278,"")</f>
        <v/>
      </c>
      <c r="Y2278" s="6" t="str">
        <f>IF($B2278=2022,$P2278,"")</f>
        <v/>
      </c>
      <c r="Z2278" s="6" t="str">
        <f>IF($B2278=2023,$P2278,"")</f>
        <v/>
      </c>
      <c r="AA2278" s="6" t="str">
        <f>IF($B2278=2024,$P2278,"")</f>
        <v/>
      </c>
      <c r="AB2278" s="15" t="str">
        <f>IF($B2278=2025,$P2278,"")</f>
        <v/>
      </c>
    </row>
    <row r="2279" spans="1:28" x14ac:dyDescent="0.25">
      <c r="A2279" s="3">
        <v>864</v>
      </c>
      <c r="B2279" s="5">
        <v>2015</v>
      </c>
      <c r="C2279" s="3" t="s">
        <v>15</v>
      </c>
      <c r="D2279" s="4">
        <f>DATE(B2279,N2279,M2279)</f>
        <v>42287</v>
      </c>
      <c r="E2279" s="5">
        <v>1530</v>
      </c>
      <c r="F2279" s="6" t="s">
        <v>454</v>
      </c>
      <c r="G2279" s="6" t="s">
        <v>464</v>
      </c>
      <c r="H2279" s="27"/>
      <c r="I2279" s="9" t="s">
        <v>8241</v>
      </c>
      <c r="J2279" s="9" t="s">
        <v>682</v>
      </c>
      <c r="K2279" s="6" t="s">
        <v>389</v>
      </c>
      <c r="L2279" s="6">
        <v>5613</v>
      </c>
      <c r="M2279" s="6">
        <v>10</v>
      </c>
      <c r="N2279" s="6">
        <v>10</v>
      </c>
      <c r="P2279" s="15">
        <v>1</v>
      </c>
      <c r="Q2279" s="15" t="str">
        <f>IF($B2279=2014,$P2279,"")</f>
        <v/>
      </c>
      <c r="R2279" s="15">
        <f>IF($B2279=2015,$P2279,"")</f>
        <v>1</v>
      </c>
      <c r="S2279" s="15" t="str">
        <f>IF($B2279=2016,$P2279,"")</f>
        <v/>
      </c>
      <c r="T2279" s="15" t="str">
        <f>IF($B2279=2017,$P2279,"")</f>
        <v/>
      </c>
      <c r="U2279" s="15" t="str">
        <f>IF($B2279=2018,$P2279,"")</f>
        <v/>
      </c>
      <c r="V2279" s="15" t="str">
        <f>IF($B2279=2019,$P2279,"")</f>
        <v/>
      </c>
      <c r="W2279" s="15" t="str">
        <f>IF($B2279=2020,$P2279,"")</f>
        <v/>
      </c>
      <c r="X2279" s="6" t="str">
        <f>IF($B2279=2021,$P2279,"")</f>
        <v/>
      </c>
      <c r="Y2279" s="6" t="str">
        <f>IF($B2279=2022,$P2279,"")</f>
        <v/>
      </c>
      <c r="Z2279" s="6" t="str">
        <f>IF($B2279=2023,$P2279,"")</f>
        <v/>
      </c>
      <c r="AA2279" s="6" t="str">
        <f>IF($B2279=2024,$P2279,"")</f>
        <v/>
      </c>
      <c r="AB2279" s="15" t="str">
        <f>IF($B2279=2025,$P2279,"")</f>
        <v/>
      </c>
    </row>
    <row r="2280" spans="1:28" x14ac:dyDescent="0.25">
      <c r="A2280" s="3">
        <v>864</v>
      </c>
      <c r="B2280" s="5">
        <v>2015</v>
      </c>
      <c r="C2280" s="3" t="s">
        <v>252</v>
      </c>
      <c r="D2280" s="4">
        <f>DATE(B2280,N2280,M2280)</f>
        <v>42359</v>
      </c>
      <c r="E2280" s="5">
        <v>2030</v>
      </c>
      <c r="F2280" s="6" t="s">
        <v>454</v>
      </c>
      <c r="G2280" s="6" t="s">
        <v>464</v>
      </c>
      <c r="H2280" s="27"/>
      <c r="I2280" s="9" t="s">
        <v>8241</v>
      </c>
      <c r="J2280" s="9" t="s">
        <v>681</v>
      </c>
      <c r="K2280" s="6" t="s">
        <v>31</v>
      </c>
      <c r="L2280" s="6">
        <v>5612</v>
      </c>
      <c r="M2280" s="6">
        <v>21</v>
      </c>
      <c r="N2280" s="6">
        <v>12</v>
      </c>
      <c r="P2280" s="15">
        <v>1</v>
      </c>
      <c r="Q2280" s="15" t="str">
        <f>IF($B2280=2014,$P2280,"")</f>
        <v/>
      </c>
      <c r="R2280" s="15">
        <f>IF($B2280=2015,$P2280,"")</f>
        <v>1</v>
      </c>
      <c r="S2280" s="15" t="str">
        <f>IF($B2280=2016,$P2280,"")</f>
        <v/>
      </c>
      <c r="T2280" s="15" t="str">
        <f>IF($B2280=2017,$P2280,"")</f>
        <v/>
      </c>
      <c r="U2280" s="15" t="str">
        <f>IF($B2280=2018,$P2280,"")</f>
        <v/>
      </c>
      <c r="V2280" s="15" t="str">
        <f>IF($B2280=2019,$P2280,"")</f>
        <v/>
      </c>
      <c r="W2280" s="15" t="str">
        <f>IF($B2280=2020,$P2280,"")</f>
        <v/>
      </c>
      <c r="X2280" s="6" t="str">
        <f>IF($B2280=2021,$P2280,"")</f>
        <v/>
      </c>
      <c r="Y2280" s="6" t="str">
        <f>IF($B2280=2022,$P2280,"")</f>
        <v/>
      </c>
      <c r="Z2280" s="6" t="str">
        <f>IF($B2280=2023,$P2280,"")</f>
        <v/>
      </c>
      <c r="AA2280" s="6" t="str">
        <f>IF($B2280=2024,$P2280,"")</f>
        <v/>
      </c>
      <c r="AB2280" s="15" t="str">
        <f>IF($B2280=2025,$P2280,"")</f>
        <v/>
      </c>
    </row>
    <row r="2281" spans="1:28" x14ac:dyDescent="0.25">
      <c r="A2281" s="3">
        <v>864</v>
      </c>
      <c r="B2281" s="5">
        <v>2016</v>
      </c>
      <c r="C2281" s="3" t="s">
        <v>114</v>
      </c>
      <c r="D2281" s="4">
        <f>DATE(B2281,N2281,M2281)</f>
        <v>42438</v>
      </c>
      <c r="E2281" s="5">
        <v>2030</v>
      </c>
      <c r="F2281" s="6" t="s">
        <v>454</v>
      </c>
      <c r="G2281" s="6" t="s">
        <v>464</v>
      </c>
      <c r="H2281" s="27"/>
      <c r="I2281" s="9" t="s">
        <v>8241</v>
      </c>
      <c r="J2281" s="9" t="s">
        <v>683</v>
      </c>
      <c r="K2281" s="6" t="s">
        <v>43</v>
      </c>
      <c r="L2281" s="6">
        <v>5617</v>
      </c>
      <c r="M2281" s="6">
        <v>9</v>
      </c>
      <c r="N2281" s="6">
        <v>3</v>
      </c>
      <c r="P2281" s="15">
        <v>1</v>
      </c>
      <c r="Q2281" s="15" t="str">
        <f>IF($B2281=2014,$P2281,"")</f>
        <v/>
      </c>
      <c r="R2281" s="15" t="str">
        <f>IF($B2281=2015,$P2281,"")</f>
        <v/>
      </c>
      <c r="S2281" s="15">
        <f>IF($B2281=2016,$P2281,"")</f>
        <v>1</v>
      </c>
      <c r="T2281" s="15" t="str">
        <f>IF($B2281=2017,$P2281,"")</f>
        <v/>
      </c>
      <c r="U2281" s="15" t="str">
        <f>IF($B2281=2018,$P2281,"")</f>
        <v/>
      </c>
      <c r="V2281" s="15" t="str">
        <f>IF($B2281=2019,$P2281,"")</f>
        <v/>
      </c>
      <c r="W2281" s="15" t="str">
        <f>IF($B2281=2020,$P2281,"")</f>
        <v/>
      </c>
      <c r="X2281" s="6" t="str">
        <f>IF($B2281=2021,$P2281,"")</f>
        <v/>
      </c>
      <c r="Y2281" s="6" t="str">
        <f>IF($B2281=2022,$P2281,"")</f>
        <v/>
      </c>
      <c r="Z2281" s="6" t="str">
        <f>IF($B2281=2023,$P2281,"")</f>
        <v/>
      </c>
      <c r="AA2281" s="6" t="str">
        <f>IF($B2281=2024,$P2281,"")</f>
        <v/>
      </c>
      <c r="AB2281" s="15" t="str">
        <f>IF($B2281=2025,$P2281,"")</f>
        <v/>
      </c>
    </row>
    <row r="2282" spans="1:28" x14ac:dyDescent="0.25">
      <c r="A2282" s="3">
        <v>864</v>
      </c>
      <c r="B2282" s="3">
        <v>2016</v>
      </c>
      <c r="C2282" s="3" t="s">
        <v>574</v>
      </c>
      <c r="D2282" s="4">
        <f>DATE(B2282,N2282,M2282)</f>
        <v>42727</v>
      </c>
      <c r="E2282" s="5">
        <v>2030</v>
      </c>
      <c r="F2282" s="6" t="s">
        <v>454</v>
      </c>
      <c r="G2282" s="10" t="s">
        <v>464</v>
      </c>
      <c r="H2282" s="27"/>
      <c r="I2282" s="9" t="s">
        <v>8241</v>
      </c>
      <c r="J2282" s="7" t="s">
        <v>1852</v>
      </c>
      <c r="K2282" s="6" t="s">
        <v>31</v>
      </c>
      <c r="L2282" s="6">
        <v>5714</v>
      </c>
      <c r="M2282" s="6">
        <v>23</v>
      </c>
      <c r="N2282" s="6">
        <v>12</v>
      </c>
      <c r="P2282" s="15">
        <v>1</v>
      </c>
      <c r="Q2282" s="15" t="str">
        <f>IF($B2282=2014,$P2282,"")</f>
        <v/>
      </c>
      <c r="R2282" s="15" t="str">
        <f>IF($B2282=2015,$P2282,"")</f>
        <v/>
      </c>
      <c r="S2282" s="15">
        <f>IF($B2282=2016,$P2282,"")</f>
        <v>1</v>
      </c>
      <c r="T2282" s="15" t="str">
        <f>IF($B2282=2017,$P2282,"")</f>
        <v/>
      </c>
      <c r="U2282" s="15" t="str">
        <f>IF($B2282=2018,$P2282,"")</f>
        <v/>
      </c>
      <c r="V2282" s="15" t="str">
        <f>IF($B2282=2019,$P2282,"")</f>
        <v/>
      </c>
      <c r="W2282" s="15" t="str">
        <f>IF($B2282=2020,$P2282,"")</f>
        <v/>
      </c>
      <c r="X2282" s="6" t="str">
        <f>IF($B2282=2021,$P2282,"")</f>
        <v/>
      </c>
      <c r="Y2282" s="6" t="str">
        <f>IF($B2282=2022,$P2282,"")</f>
        <v/>
      </c>
      <c r="Z2282" s="6" t="str">
        <f>IF($B2282=2023,$P2282,"")</f>
        <v/>
      </c>
      <c r="AA2282" s="6" t="str">
        <f>IF($B2282=2024,$P2282,"")</f>
        <v/>
      </c>
      <c r="AB2282" s="15" t="str">
        <f>IF($B2282=2025,$P2282,"")</f>
        <v/>
      </c>
    </row>
    <row r="2283" spans="1:28" x14ac:dyDescent="0.25">
      <c r="A2283" s="3">
        <v>864</v>
      </c>
      <c r="B2283" s="3">
        <v>2024</v>
      </c>
      <c r="C2283" s="3" t="s">
        <v>220</v>
      </c>
      <c r="D2283" s="4">
        <f>DATE(B2283,N2283,M2283)</f>
        <v>45298</v>
      </c>
      <c r="E2283" s="5">
        <v>1538</v>
      </c>
      <c r="F2283" s="10" t="s">
        <v>454</v>
      </c>
      <c r="G2283" s="10" t="s">
        <v>464</v>
      </c>
      <c r="H2283" s="10"/>
      <c r="I2283" s="9" t="s">
        <v>8241</v>
      </c>
      <c r="J2283" s="7" t="s">
        <v>8034</v>
      </c>
      <c r="K2283" s="6" t="s">
        <v>1563</v>
      </c>
      <c r="L2283" s="6">
        <v>6413</v>
      </c>
      <c r="M2283" s="6">
        <v>7</v>
      </c>
      <c r="N2283" s="6">
        <v>1</v>
      </c>
      <c r="O2283" s="6" t="s">
        <v>4448</v>
      </c>
      <c r="P2283" s="15">
        <v>1</v>
      </c>
      <c r="Q2283" s="15" t="str">
        <f>IF($B2283=2014,$P2283,"")</f>
        <v/>
      </c>
      <c r="R2283" s="15" t="str">
        <f>IF($B2283=2015,$P2283,"")</f>
        <v/>
      </c>
      <c r="S2283" s="15" t="str">
        <f>IF($B2283=2016,$P2283,"")</f>
        <v/>
      </c>
      <c r="T2283" s="15" t="str">
        <f>IF($B2283=2017,$P2283,"")</f>
        <v/>
      </c>
      <c r="U2283" s="15" t="str">
        <f>IF($B2283=2018,$P2283,"")</f>
        <v/>
      </c>
      <c r="V2283" s="15" t="str">
        <f>IF($B2283=2019,$P2283,"")</f>
        <v/>
      </c>
      <c r="W2283" s="15" t="str">
        <f>IF($B2283=2020,$P2283,"")</f>
        <v/>
      </c>
      <c r="X2283" s="6" t="str">
        <f>IF($B2283=2021,$P2283,"")</f>
        <v/>
      </c>
      <c r="Y2283" s="6" t="str">
        <f>IF($B2283=2022,$P2283,"")</f>
        <v/>
      </c>
      <c r="Z2283" s="6" t="str">
        <f>IF($B2283=2023,$P2283,"")</f>
        <v/>
      </c>
      <c r="AA2283" s="6">
        <f>IF($B2283=2024,$P2283,"")</f>
        <v>1</v>
      </c>
      <c r="AB2283" s="15" t="str">
        <f>IF($B2283=2025,$P2283,"")</f>
        <v/>
      </c>
    </row>
    <row r="2284" spans="1:28" x14ac:dyDescent="0.25">
      <c r="A2284" s="3">
        <v>864</v>
      </c>
      <c r="B2284" s="5">
        <v>2015</v>
      </c>
      <c r="C2284" s="3" t="s">
        <v>192</v>
      </c>
      <c r="D2284" s="4">
        <f>DATE(B2284,N2284,M2284)</f>
        <v>42310</v>
      </c>
      <c r="E2284" s="5">
        <v>1059</v>
      </c>
      <c r="F2284" s="6" t="s">
        <v>454</v>
      </c>
      <c r="G2284" s="6" t="s">
        <v>503</v>
      </c>
      <c r="H2284" s="27"/>
      <c r="I2284" s="9" t="s">
        <v>5220</v>
      </c>
      <c r="J2284" s="9" t="s">
        <v>684</v>
      </c>
      <c r="K2284" s="6" t="s">
        <v>58</v>
      </c>
      <c r="L2284" s="6">
        <v>5610</v>
      </c>
      <c r="M2284" s="6">
        <v>2</v>
      </c>
      <c r="N2284" s="6">
        <v>11</v>
      </c>
      <c r="O2284" s="6" t="s">
        <v>14</v>
      </c>
      <c r="P2284" s="15">
        <v>1</v>
      </c>
      <c r="Q2284" s="15" t="str">
        <f>IF($B2284=2014,$P2284,"")</f>
        <v/>
      </c>
      <c r="R2284" s="15">
        <f>IF($B2284=2015,$P2284,"")</f>
        <v>1</v>
      </c>
      <c r="S2284" s="15" t="str">
        <f>IF($B2284=2016,$P2284,"")</f>
        <v/>
      </c>
      <c r="T2284" s="15" t="str">
        <f>IF($B2284=2017,$P2284,"")</f>
        <v/>
      </c>
      <c r="U2284" s="15" t="str">
        <f>IF($B2284=2018,$P2284,"")</f>
        <v/>
      </c>
      <c r="V2284" s="15" t="str">
        <f>IF($B2284=2019,$P2284,"")</f>
        <v/>
      </c>
      <c r="W2284" s="15" t="str">
        <f>IF($B2284=2020,$P2284,"")</f>
        <v/>
      </c>
      <c r="X2284" s="6" t="str">
        <f>IF($B2284=2021,$P2284,"")</f>
        <v/>
      </c>
      <c r="Y2284" s="6" t="str">
        <f>IF($B2284=2022,$P2284,"")</f>
        <v/>
      </c>
      <c r="Z2284" s="6" t="str">
        <f>IF($B2284=2023,$P2284,"")</f>
        <v/>
      </c>
      <c r="AA2284" s="6" t="str">
        <f>IF($B2284=2024,$P2284,"")</f>
        <v/>
      </c>
      <c r="AB2284" s="15" t="str">
        <f>IF($B2284=2025,$P2284,"")</f>
        <v/>
      </c>
    </row>
    <row r="2285" spans="1:28" x14ac:dyDescent="0.25">
      <c r="A2285" s="3">
        <v>864</v>
      </c>
      <c r="B2285" s="5">
        <v>2016</v>
      </c>
      <c r="C2285" s="3" t="s">
        <v>685</v>
      </c>
      <c r="D2285" s="4">
        <f>DATE(B2285,N2285,M2285)</f>
        <v>42397</v>
      </c>
      <c r="E2285" s="5">
        <v>1500</v>
      </c>
      <c r="F2285" s="6" t="s">
        <v>454</v>
      </c>
      <c r="G2285" s="6" t="s">
        <v>503</v>
      </c>
      <c r="H2285" s="27"/>
      <c r="I2285" s="9" t="s">
        <v>5220</v>
      </c>
      <c r="J2285" s="9" t="s">
        <v>686</v>
      </c>
      <c r="K2285" s="6" t="s">
        <v>144</v>
      </c>
      <c r="L2285" s="6">
        <v>5614</v>
      </c>
      <c r="M2285" s="6">
        <v>28</v>
      </c>
      <c r="N2285" s="6">
        <v>1</v>
      </c>
      <c r="O2285" s="6" t="s">
        <v>14</v>
      </c>
      <c r="P2285" s="15">
        <v>1</v>
      </c>
      <c r="Q2285" s="15" t="str">
        <f>IF($B2285=2014,$P2285,"")</f>
        <v/>
      </c>
      <c r="R2285" s="15" t="str">
        <f>IF($B2285=2015,$P2285,"")</f>
        <v/>
      </c>
      <c r="S2285" s="15">
        <f>IF($B2285=2016,$P2285,"")</f>
        <v>1</v>
      </c>
      <c r="T2285" s="15" t="str">
        <f>IF($B2285=2017,$P2285,"")</f>
        <v/>
      </c>
      <c r="U2285" s="15" t="str">
        <f>IF($B2285=2018,$P2285,"")</f>
        <v/>
      </c>
      <c r="V2285" s="15" t="str">
        <f>IF($B2285=2019,$P2285,"")</f>
        <v/>
      </c>
      <c r="W2285" s="15" t="str">
        <f>IF($B2285=2020,$P2285,"")</f>
        <v/>
      </c>
      <c r="X2285" s="6" t="str">
        <f>IF($B2285=2021,$P2285,"")</f>
        <v/>
      </c>
      <c r="Y2285" s="6" t="str">
        <f>IF($B2285=2022,$P2285,"")</f>
        <v/>
      </c>
      <c r="Z2285" s="6" t="str">
        <f>IF($B2285=2023,$P2285,"")</f>
        <v/>
      </c>
      <c r="AA2285" s="6" t="str">
        <f>IF($B2285=2024,$P2285,"")</f>
        <v/>
      </c>
      <c r="AB2285" s="15" t="str">
        <f>IF($B2285=2025,$P2285,"")</f>
        <v/>
      </c>
    </row>
    <row r="2286" spans="1:28" ht="24" x14ac:dyDescent="0.25">
      <c r="A2286" s="3">
        <v>864</v>
      </c>
      <c r="B2286" s="3">
        <v>2016</v>
      </c>
      <c r="C2286" s="3" t="s">
        <v>513</v>
      </c>
      <c r="D2286" s="4">
        <f>DATE(B2286,N2286,M2286)</f>
        <v>42633</v>
      </c>
      <c r="E2286" s="5">
        <v>1500</v>
      </c>
      <c r="F2286" s="6" t="s">
        <v>454</v>
      </c>
      <c r="G2286" s="10" t="s">
        <v>503</v>
      </c>
      <c r="H2286" s="27"/>
      <c r="I2286" s="9" t="s">
        <v>5220</v>
      </c>
      <c r="J2286" s="7" t="s">
        <v>1853</v>
      </c>
      <c r="K2286" s="6" t="s">
        <v>16</v>
      </c>
      <c r="L2286" s="6">
        <v>5705</v>
      </c>
      <c r="M2286" s="6">
        <v>20</v>
      </c>
      <c r="N2286" s="6">
        <v>9</v>
      </c>
      <c r="O2286" s="6" t="s">
        <v>14</v>
      </c>
      <c r="P2286" s="15">
        <v>1</v>
      </c>
      <c r="Q2286" s="15" t="str">
        <f>IF($B2286=2014,$P2286,"")</f>
        <v/>
      </c>
      <c r="R2286" s="15" t="str">
        <f>IF($B2286=2015,$P2286,"")</f>
        <v/>
      </c>
      <c r="S2286" s="15">
        <f>IF($B2286=2016,$P2286,"")</f>
        <v>1</v>
      </c>
      <c r="T2286" s="15" t="str">
        <f>IF($B2286=2017,$P2286,"")</f>
        <v/>
      </c>
      <c r="U2286" s="15" t="str">
        <f>IF($B2286=2018,$P2286,"")</f>
        <v/>
      </c>
      <c r="V2286" s="15" t="str">
        <f>IF($B2286=2019,$P2286,"")</f>
        <v/>
      </c>
      <c r="W2286" s="15" t="str">
        <f>IF($B2286=2020,$P2286,"")</f>
        <v/>
      </c>
      <c r="X2286" s="6" t="str">
        <f>IF($B2286=2021,$P2286,"")</f>
        <v/>
      </c>
      <c r="Y2286" s="6" t="str">
        <f>IF($B2286=2022,$P2286,"")</f>
        <v/>
      </c>
      <c r="Z2286" s="6" t="str">
        <f>IF($B2286=2023,$P2286,"")</f>
        <v/>
      </c>
      <c r="AA2286" s="6" t="str">
        <f>IF($B2286=2024,$P2286,"")</f>
        <v/>
      </c>
      <c r="AB2286" s="15" t="str">
        <f>IF($B2286=2025,$P2286,"")</f>
        <v/>
      </c>
    </row>
    <row r="2287" spans="1:28" x14ac:dyDescent="0.25">
      <c r="A2287" s="3">
        <v>864</v>
      </c>
      <c r="B2287" s="3">
        <v>2017</v>
      </c>
      <c r="C2287" s="3" t="s">
        <v>155</v>
      </c>
      <c r="D2287" s="4">
        <f>DATE(B2287,N2287,M2287)</f>
        <v>43025</v>
      </c>
      <c r="E2287" s="5">
        <v>1559</v>
      </c>
      <c r="F2287" s="6" t="s">
        <v>454</v>
      </c>
      <c r="G2287" s="6" t="s">
        <v>503</v>
      </c>
      <c r="H2287" s="27"/>
      <c r="I2287" s="9" t="s">
        <v>5220</v>
      </c>
      <c r="J2287" s="9" t="s">
        <v>2709</v>
      </c>
      <c r="K2287" s="6" t="s">
        <v>58</v>
      </c>
      <c r="L2287" s="6">
        <v>5807</v>
      </c>
      <c r="M2287" s="6">
        <v>17</v>
      </c>
      <c r="N2287" s="6">
        <v>10</v>
      </c>
      <c r="O2287" s="6" t="s">
        <v>14</v>
      </c>
      <c r="P2287" s="15">
        <v>1</v>
      </c>
      <c r="Q2287" s="15" t="str">
        <f>IF($B2287=2014,$P2287,"")</f>
        <v/>
      </c>
      <c r="R2287" s="15" t="str">
        <f>IF($B2287=2015,$P2287,"")</f>
        <v/>
      </c>
      <c r="S2287" s="15" t="str">
        <f>IF($B2287=2016,$P2287,"")</f>
        <v/>
      </c>
      <c r="T2287" s="15">
        <f>IF($B2287=2017,$P2287,"")</f>
        <v>1</v>
      </c>
      <c r="U2287" s="15" t="str">
        <f>IF($B2287=2018,$P2287,"")</f>
        <v/>
      </c>
      <c r="V2287" s="15" t="str">
        <f>IF($B2287=2019,$P2287,"")</f>
        <v/>
      </c>
      <c r="W2287" s="15" t="str">
        <f>IF($B2287=2020,$P2287,"")</f>
        <v/>
      </c>
      <c r="X2287" s="6" t="str">
        <f>IF($B2287=2021,$P2287,"")</f>
        <v/>
      </c>
      <c r="Y2287" s="6" t="str">
        <f>IF($B2287=2022,$P2287,"")</f>
        <v/>
      </c>
      <c r="Z2287" s="6" t="str">
        <f>IF($B2287=2023,$P2287,"")</f>
        <v/>
      </c>
      <c r="AA2287" s="6" t="str">
        <f>IF($B2287=2024,$P2287,"")</f>
        <v/>
      </c>
      <c r="AB2287" s="15" t="str">
        <f>IF($B2287=2025,$P2287,"")</f>
        <v/>
      </c>
    </row>
    <row r="2288" spans="1:28" ht="24" x14ac:dyDescent="0.25">
      <c r="A2288" s="3">
        <v>864</v>
      </c>
      <c r="B2288" s="3">
        <v>2017</v>
      </c>
      <c r="C2288" s="3" t="s">
        <v>93</v>
      </c>
      <c r="D2288" s="4">
        <f>DATE(B2288,N2288,M2288)</f>
        <v>43044</v>
      </c>
      <c r="E2288" s="5">
        <v>1400</v>
      </c>
      <c r="F2288" s="6" t="s">
        <v>454</v>
      </c>
      <c r="G2288" s="6" t="s">
        <v>503</v>
      </c>
      <c r="H2288" s="27"/>
      <c r="I2288" s="9" t="s">
        <v>5220</v>
      </c>
      <c r="J2288" s="9" t="s">
        <v>2710</v>
      </c>
      <c r="K2288" s="6" t="s">
        <v>102</v>
      </c>
      <c r="L2288" s="6">
        <v>5809</v>
      </c>
      <c r="M2288" s="6">
        <v>5</v>
      </c>
      <c r="N2288" s="6">
        <v>11</v>
      </c>
      <c r="P2288" s="15">
        <v>1</v>
      </c>
      <c r="Q2288" s="15" t="str">
        <f>IF($B2288=2014,$P2288,"")</f>
        <v/>
      </c>
      <c r="R2288" s="15" t="str">
        <f>IF($B2288=2015,$P2288,"")</f>
        <v/>
      </c>
      <c r="S2288" s="15" t="str">
        <f>IF($B2288=2016,$P2288,"")</f>
        <v/>
      </c>
      <c r="T2288" s="15">
        <f>IF($B2288=2017,$P2288,"")</f>
        <v>1</v>
      </c>
      <c r="U2288" s="15" t="str">
        <f>IF($B2288=2018,$P2288,"")</f>
        <v/>
      </c>
      <c r="V2288" s="15" t="str">
        <f>IF($B2288=2019,$P2288,"")</f>
        <v/>
      </c>
      <c r="W2288" s="15" t="str">
        <f>IF($B2288=2020,$P2288,"")</f>
        <v/>
      </c>
      <c r="X2288" s="6" t="str">
        <f>IF($B2288=2021,$P2288,"")</f>
        <v/>
      </c>
      <c r="Y2288" s="6" t="str">
        <f>IF($B2288=2022,$P2288,"")</f>
        <v/>
      </c>
      <c r="Z2288" s="6" t="str">
        <f>IF($B2288=2023,$P2288,"")</f>
        <v/>
      </c>
      <c r="AA2288" s="6" t="str">
        <f>IF($B2288=2024,$P2288,"")</f>
        <v/>
      </c>
      <c r="AB2288" s="15" t="str">
        <f>IF($B2288=2025,$P2288,"")</f>
        <v/>
      </c>
    </row>
    <row r="2289" spans="1:28" x14ac:dyDescent="0.25">
      <c r="A2289" s="3">
        <v>864</v>
      </c>
      <c r="B2289" s="3">
        <v>2019</v>
      </c>
      <c r="C2289" s="3" t="s">
        <v>202</v>
      </c>
      <c r="D2289" s="4">
        <f>DATE(B2289,N2289,M2289)</f>
        <v>43752</v>
      </c>
      <c r="E2289" s="5">
        <v>1800</v>
      </c>
      <c r="F2289" s="6" t="s">
        <v>454</v>
      </c>
      <c r="G2289" s="6" t="s">
        <v>503</v>
      </c>
      <c r="H2289" s="27"/>
      <c r="I2289" s="9" t="s">
        <v>5220</v>
      </c>
      <c r="J2289" s="9" t="s">
        <v>3844</v>
      </c>
      <c r="K2289" s="6" t="s">
        <v>88</v>
      </c>
      <c r="L2289" s="6">
        <v>6007</v>
      </c>
      <c r="M2289" s="6">
        <v>14</v>
      </c>
      <c r="N2289" s="6">
        <v>10</v>
      </c>
      <c r="O2289" s="6" t="s">
        <v>86</v>
      </c>
      <c r="P2289" s="15">
        <v>1</v>
      </c>
      <c r="Q2289" s="15" t="str">
        <f>IF($B2289=2014,$P2289,"")</f>
        <v/>
      </c>
      <c r="R2289" s="15" t="str">
        <f>IF($B2289=2015,$P2289,"")</f>
        <v/>
      </c>
      <c r="S2289" s="15" t="str">
        <f>IF($B2289=2016,$P2289,"")</f>
        <v/>
      </c>
      <c r="T2289" s="15" t="str">
        <f>IF($B2289=2017,$P2289,"")</f>
        <v/>
      </c>
      <c r="U2289" s="15" t="str">
        <f>IF($B2289=2018,$P2289,"")</f>
        <v/>
      </c>
      <c r="V2289" s="15">
        <f>IF($B2289=2019,$P2289,"")</f>
        <v>1</v>
      </c>
      <c r="W2289" s="15" t="str">
        <f>IF($B2289=2020,$P2289,"")</f>
        <v/>
      </c>
      <c r="X2289" s="6" t="str">
        <f>IF($B2289=2021,$P2289,"")</f>
        <v/>
      </c>
      <c r="Y2289" s="6" t="str">
        <f>IF($B2289=2022,$P2289,"")</f>
        <v/>
      </c>
      <c r="Z2289" s="6" t="str">
        <f>IF($B2289=2023,$P2289,"")</f>
        <v/>
      </c>
      <c r="AA2289" s="6" t="str">
        <f>IF($B2289=2024,$P2289,"")</f>
        <v/>
      </c>
      <c r="AB2289" s="15" t="str">
        <f>IF($B2289=2025,$P2289,"")</f>
        <v/>
      </c>
    </row>
    <row r="2290" spans="1:28" x14ac:dyDescent="0.25">
      <c r="A2290" s="3">
        <v>864</v>
      </c>
      <c r="B2290" s="3">
        <v>2023</v>
      </c>
      <c r="C2290" s="3" t="s">
        <v>69</v>
      </c>
      <c r="D2290" s="4">
        <f>DATE(B2290,N2290,M2290)</f>
        <v>45014</v>
      </c>
      <c r="E2290" s="5">
        <v>1800</v>
      </c>
      <c r="F2290" s="10" t="s">
        <v>454</v>
      </c>
      <c r="G2290" s="10" t="s">
        <v>503</v>
      </c>
      <c r="H2290" s="27"/>
      <c r="I2290" s="9" t="s">
        <v>5220</v>
      </c>
      <c r="J2290" s="7" t="s">
        <v>7343</v>
      </c>
      <c r="K2290" s="6" t="s">
        <v>88</v>
      </c>
      <c r="L2290" s="6">
        <v>6319</v>
      </c>
      <c r="M2290" s="6">
        <v>29</v>
      </c>
      <c r="N2290" s="6">
        <v>3</v>
      </c>
      <c r="O2290" s="6" t="s">
        <v>86</v>
      </c>
      <c r="P2290" s="15">
        <v>1</v>
      </c>
      <c r="Q2290" s="15" t="str">
        <f>IF($B2290=2014,$P2290,"")</f>
        <v/>
      </c>
      <c r="R2290" s="15" t="str">
        <f>IF($B2290=2015,$P2290,"")</f>
        <v/>
      </c>
      <c r="S2290" s="15" t="str">
        <f>IF($B2290=2016,$P2290,"")</f>
        <v/>
      </c>
      <c r="T2290" s="15" t="str">
        <f>IF($B2290=2017,$P2290,"")</f>
        <v/>
      </c>
      <c r="U2290" s="15" t="str">
        <f>IF($B2290=2018,$P2290,"")</f>
        <v/>
      </c>
      <c r="V2290" s="15" t="str">
        <f>IF($B2290=2019,$P2290,"")</f>
        <v/>
      </c>
      <c r="W2290" s="15" t="str">
        <f>IF($B2290=2020,$P2290,"")</f>
        <v/>
      </c>
      <c r="X2290" s="6" t="str">
        <f>IF($B2290=2021,$P2290,"")</f>
        <v/>
      </c>
      <c r="Y2290" s="6" t="str">
        <f>IF($B2290=2022,$P2290,"")</f>
        <v/>
      </c>
      <c r="Z2290" s="6">
        <f>IF($B2290=2023,$P2290,"")</f>
        <v>1</v>
      </c>
      <c r="AA2290" s="6" t="str">
        <f>IF($B2290=2024,$P2290,"")</f>
        <v/>
      </c>
      <c r="AB2290" s="15" t="str">
        <f>IF($B2290=2025,$P2290,"")</f>
        <v/>
      </c>
    </row>
    <row r="2291" spans="1:28" x14ac:dyDescent="0.25">
      <c r="A2291" s="3">
        <v>864</v>
      </c>
      <c r="B2291" s="3">
        <v>2023</v>
      </c>
      <c r="C2291" s="3" t="s">
        <v>222</v>
      </c>
      <c r="D2291" s="4">
        <f>DATE(B2291,N2291,M2291)</f>
        <v>45206</v>
      </c>
      <c r="E2291" s="5">
        <v>1500</v>
      </c>
      <c r="F2291" s="10" t="s">
        <v>454</v>
      </c>
      <c r="G2291" s="10" t="s">
        <v>503</v>
      </c>
      <c r="H2291" s="27"/>
      <c r="I2291" s="9" t="s">
        <v>5220</v>
      </c>
      <c r="J2291" s="7" t="s">
        <v>7631</v>
      </c>
      <c r="K2291" s="6" t="s">
        <v>88</v>
      </c>
      <c r="L2291" s="6">
        <v>6407</v>
      </c>
      <c r="M2291" s="6">
        <v>7</v>
      </c>
      <c r="N2291" s="6">
        <v>10</v>
      </c>
      <c r="O2291" s="6" t="s">
        <v>86</v>
      </c>
      <c r="P2291" s="15">
        <v>1</v>
      </c>
      <c r="Q2291" s="15" t="str">
        <f>IF($B2291=2014,$P2291,"")</f>
        <v/>
      </c>
      <c r="R2291" s="15" t="str">
        <f>IF($B2291=2015,$P2291,"")</f>
        <v/>
      </c>
      <c r="S2291" s="15" t="str">
        <f>IF($B2291=2016,$P2291,"")</f>
        <v/>
      </c>
      <c r="T2291" s="15" t="str">
        <f>IF($B2291=2017,$P2291,"")</f>
        <v/>
      </c>
      <c r="U2291" s="15" t="str">
        <f>IF($B2291=2018,$P2291,"")</f>
        <v/>
      </c>
      <c r="V2291" s="15" t="str">
        <f>IF($B2291=2019,$P2291,"")</f>
        <v/>
      </c>
      <c r="W2291" s="15" t="str">
        <f>IF($B2291=2020,$P2291,"")</f>
        <v/>
      </c>
      <c r="X2291" s="6" t="str">
        <f>IF($B2291=2021,$P2291,"")</f>
        <v/>
      </c>
      <c r="Y2291" s="6" t="str">
        <f>IF($B2291=2022,$P2291,"")</f>
        <v/>
      </c>
      <c r="Z2291" s="6">
        <f>IF($B2291=2023,$P2291,"")</f>
        <v>1</v>
      </c>
      <c r="AA2291" s="6" t="str">
        <f>IF($B2291=2024,$P2291,"")</f>
        <v/>
      </c>
      <c r="AB2291" s="15" t="str">
        <f>IF($B2291=2025,$P2291,"")</f>
        <v/>
      </c>
    </row>
    <row r="2292" spans="1:28" x14ac:dyDescent="0.25">
      <c r="A2292" s="30">
        <v>864</v>
      </c>
      <c r="B2292" s="30">
        <v>2024</v>
      </c>
      <c r="C2292" s="30" t="s">
        <v>162</v>
      </c>
      <c r="D2292" s="31">
        <f>DATE(B2292,N2292,M2292)</f>
        <v>45369</v>
      </c>
      <c r="E2292" s="32">
        <v>1559</v>
      </c>
      <c r="F2292" s="35" t="s">
        <v>454</v>
      </c>
      <c r="G2292" s="35" t="s">
        <v>503</v>
      </c>
      <c r="H2292" s="35"/>
      <c r="I2292" s="9" t="s">
        <v>5220</v>
      </c>
      <c r="J2292" s="34" t="s">
        <v>8311</v>
      </c>
      <c r="K2292" s="33" t="s">
        <v>88</v>
      </c>
      <c r="L2292" s="33">
        <v>6419</v>
      </c>
      <c r="M2292" s="33">
        <v>18</v>
      </c>
      <c r="N2292" s="33">
        <v>3</v>
      </c>
      <c r="O2292" s="33" t="s">
        <v>86</v>
      </c>
      <c r="P2292" s="15">
        <v>1</v>
      </c>
      <c r="Q2292" s="15" t="str">
        <f>IF($B2292=2014,$P2292,"")</f>
        <v/>
      </c>
      <c r="R2292" s="15" t="str">
        <f>IF($B2292=2015,$P2292,"")</f>
        <v/>
      </c>
      <c r="S2292" s="15" t="str">
        <f>IF($B2292=2016,$P2292,"")</f>
        <v/>
      </c>
      <c r="T2292" s="15" t="str">
        <f>IF($B2292=2017,$P2292,"")</f>
        <v/>
      </c>
      <c r="U2292" s="15" t="str">
        <f>IF($B2292=2018,$P2292,"")</f>
        <v/>
      </c>
      <c r="V2292" s="15" t="str">
        <f>IF($B2292=2019,$P2292,"")</f>
        <v/>
      </c>
      <c r="W2292" s="15" t="str">
        <f>IF($B2292=2020,$P2292,"")</f>
        <v/>
      </c>
      <c r="X2292" s="6" t="str">
        <f>IF($B2292=2021,$P2292,"")</f>
        <v/>
      </c>
      <c r="Y2292" s="6" t="str">
        <f>IF($B2292=2022,$P2292,"")</f>
        <v/>
      </c>
      <c r="Z2292" s="6" t="str">
        <f>IF($B2292=2023,$P2292,"")</f>
        <v/>
      </c>
      <c r="AA2292" s="6">
        <f>IF($B2292=2024,$P2292,"")</f>
        <v>1</v>
      </c>
      <c r="AB2292" s="15" t="str">
        <f>IF($B2292=2025,$P2292,"")</f>
        <v/>
      </c>
    </row>
    <row r="2293" spans="1:28" x14ac:dyDescent="0.25">
      <c r="A2293" s="30">
        <v>864</v>
      </c>
      <c r="B2293" s="30">
        <v>2024</v>
      </c>
      <c r="C2293" s="30" t="s">
        <v>231</v>
      </c>
      <c r="D2293" s="31">
        <f>DATE(B2293,N2293,M2293)</f>
        <v>45565</v>
      </c>
      <c r="E2293" s="32">
        <v>2000</v>
      </c>
      <c r="F2293" s="33" t="s">
        <v>454</v>
      </c>
      <c r="G2293" s="33" t="s">
        <v>503</v>
      </c>
      <c r="H2293" s="33"/>
      <c r="I2293" s="9" t="s">
        <v>5220</v>
      </c>
      <c r="J2293" s="34" t="s">
        <v>8585</v>
      </c>
      <c r="K2293" s="33" t="s">
        <v>88</v>
      </c>
      <c r="L2293" s="33">
        <v>6507</v>
      </c>
      <c r="M2293" s="33">
        <v>30</v>
      </c>
      <c r="N2293" s="33">
        <v>9</v>
      </c>
      <c r="O2293" s="33" t="s">
        <v>86</v>
      </c>
      <c r="P2293" s="15">
        <v>1</v>
      </c>
      <c r="Q2293" s="15" t="str">
        <f>IF($B2293=2014,$P2293,"")</f>
        <v/>
      </c>
      <c r="R2293" s="15" t="str">
        <f>IF($B2293=2015,$P2293,"")</f>
        <v/>
      </c>
      <c r="S2293" s="15" t="str">
        <f>IF($B2293=2016,$P2293,"")</f>
        <v/>
      </c>
      <c r="T2293" s="15" t="str">
        <f>IF($B2293=2017,$P2293,"")</f>
        <v/>
      </c>
      <c r="U2293" s="15" t="str">
        <f>IF($B2293=2018,$P2293,"")</f>
        <v/>
      </c>
      <c r="V2293" s="15" t="str">
        <f>IF($B2293=2019,$P2293,"")</f>
        <v/>
      </c>
      <c r="W2293" s="15" t="str">
        <f>IF($B2293=2020,$P2293,"")</f>
        <v/>
      </c>
      <c r="X2293" s="6" t="str">
        <f>IF($B2293=2021,$P2293,"")</f>
        <v/>
      </c>
      <c r="Y2293" s="6" t="str">
        <f>IF($B2293=2022,$P2293,"")</f>
        <v/>
      </c>
      <c r="Z2293" s="6" t="str">
        <f>IF($B2293=2023,$P2293,"")</f>
        <v/>
      </c>
      <c r="AA2293" s="6">
        <f>IF($B2293=2024,$P2293,"")</f>
        <v>1</v>
      </c>
      <c r="AB2293" s="15" t="str">
        <f>IF($B2293=2025,$P2293,"")</f>
        <v/>
      </c>
    </row>
    <row r="2294" spans="1:28" ht="24" x14ac:dyDescent="0.25">
      <c r="A2294" s="3">
        <v>864</v>
      </c>
      <c r="B2294" s="5">
        <v>2015</v>
      </c>
      <c r="C2294" s="3" t="s">
        <v>45</v>
      </c>
      <c r="D2294" s="4">
        <f>DATE(B2294,N2294,M2294)</f>
        <v>42295</v>
      </c>
      <c r="E2294" s="5">
        <v>1125</v>
      </c>
      <c r="F2294" s="6" t="s">
        <v>454</v>
      </c>
      <c r="G2294" s="6" t="s">
        <v>687</v>
      </c>
      <c r="H2294" s="27"/>
      <c r="I2294" s="9" t="s">
        <v>688</v>
      </c>
      <c r="J2294" s="9" t="s">
        <v>689</v>
      </c>
      <c r="K2294" s="6" t="s">
        <v>16</v>
      </c>
      <c r="L2294" s="6">
        <v>5607</v>
      </c>
      <c r="M2294" s="6">
        <v>18</v>
      </c>
      <c r="N2294" s="6">
        <v>10</v>
      </c>
      <c r="O2294" s="6" t="s">
        <v>14</v>
      </c>
      <c r="P2294" s="15">
        <v>1</v>
      </c>
      <c r="Q2294" s="15" t="str">
        <f>IF($B2294=2014,$P2294,"")</f>
        <v/>
      </c>
      <c r="R2294" s="15">
        <f>IF($B2294=2015,$P2294,"")</f>
        <v>1</v>
      </c>
      <c r="S2294" s="15" t="str">
        <f>IF($B2294=2016,$P2294,"")</f>
        <v/>
      </c>
      <c r="T2294" s="15" t="str">
        <f>IF($B2294=2017,$P2294,"")</f>
        <v/>
      </c>
      <c r="U2294" s="15" t="str">
        <f>IF($B2294=2018,$P2294,"")</f>
        <v/>
      </c>
      <c r="V2294" s="15" t="str">
        <f>IF($B2294=2019,$P2294,"")</f>
        <v/>
      </c>
      <c r="W2294" s="15" t="str">
        <f>IF($B2294=2020,$P2294,"")</f>
        <v/>
      </c>
      <c r="X2294" s="6" t="str">
        <f>IF($B2294=2021,$P2294,"")</f>
        <v/>
      </c>
      <c r="Y2294" s="6" t="str">
        <f>IF($B2294=2022,$P2294,"")</f>
        <v/>
      </c>
      <c r="Z2294" s="6" t="str">
        <f>IF($B2294=2023,$P2294,"")</f>
        <v/>
      </c>
      <c r="AA2294" s="6" t="str">
        <f>IF($B2294=2024,$P2294,"")</f>
        <v/>
      </c>
      <c r="AB2294" s="15" t="str">
        <f>IF($B2294=2025,$P2294,"")</f>
        <v/>
      </c>
    </row>
    <row r="2295" spans="1:28" ht="36" x14ac:dyDescent="0.25">
      <c r="A2295" s="3">
        <v>864</v>
      </c>
      <c r="B2295" s="5">
        <v>2015</v>
      </c>
      <c r="C2295" s="3" t="s">
        <v>283</v>
      </c>
      <c r="D2295" s="4">
        <f>DATE(B2295,N2295,M2295)</f>
        <v>42316</v>
      </c>
      <c r="E2295" s="5">
        <v>1200</v>
      </c>
      <c r="F2295" s="6" t="s">
        <v>454</v>
      </c>
      <c r="G2295" s="6" t="s">
        <v>687</v>
      </c>
      <c r="H2295" s="27"/>
      <c r="I2295" s="9" t="s">
        <v>688</v>
      </c>
      <c r="J2295" s="9" t="s">
        <v>690</v>
      </c>
      <c r="K2295" s="6" t="s">
        <v>58</v>
      </c>
      <c r="L2295" s="6">
        <v>5610</v>
      </c>
      <c r="M2295" s="6">
        <v>8</v>
      </c>
      <c r="N2295" s="6">
        <v>11</v>
      </c>
      <c r="O2295" s="6" t="s">
        <v>14</v>
      </c>
      <c r="P2295" s="15">
        <v>1</v>
      </c>
      <c r="Q2295" s="15" t="str">
        <f>IF($B2295=2014,$P2295,"")</f>
        <v/>
      </c>
      <c r="R2295" s="15">
        <f>IF($B2295=2015,$P2295,"")</f>
        <v>1</v>
      </c>
      <c r="S2295" s="15" t="str">
        <f>IF($B2295=2016,$P2295,"")</f>
        <v/>
      </c>
      <c r="T2295" s="15" t="str">
        <f>IF($B2295=2017,$P2295,"")</f>
        <v/>
      </c>
      <c r="U2295" s="15" t="str">
        <f>IF($B2295=2018,$P2295,"")</f>
        <v/>
      </c>
      <c r="V2295" s="15" t="str">
        <f>IF($B2295=2019,$P2295,"")</f>
        <v/>
      </c>
      <c r="W2295" s="15" t="str">
        <f>IF($B2295=2020,$P2295,"")</f>
        <v/>
      </c>
      <c r="X2295" s="6" t="str">
        <f>IF($B2295=2021,$P2295,"")</f>
        <v/>
      </c>
      <c r="Y2295" s="6" t="str">
        <f>IF($B2295=2022,$P2295,"")</f>
        <v/>
      </c>
      <c r="Z2295" s="6" t="str">
        <f>IF($B2295=2023,$P2295,"")</f>
        <v/>
      </c>
      <c r="AA2295" s="6" t="str">
        <f>IF($B2295=2024,$P2295,"")</f>
        <v/>
      </c>
      <c r="AB2295" s="15" t="str">
        <f>IF($B2295=2025,$P2295,"")</f>
        <v/>
      </c>
    </row>
    <row r="2296" spans="1:28" x14ac:dyDescent="0.25">
      <c r="A2296" s="3">
        <v>864</v>
      </c>
      <c r="B2296" s="5">
        <v>2016</v>
      </c>
      <c r="C2296" s="3" t="s">
        <v>99</v>
      </c>
      <c r="D2296" s="4">
        <f>DATE(B2296,N2296,M2296)</f>
        <v>42452</v>
      </c>
      <c r="E2296" s="5">
        <v>1500</v>
      </c>
      <c r="F2296" s="6" t="s">
        <v>454</v>
      </c>
      <c r="G2296" s="6" t="s">
        <v>687</v>
      </c>
      <c r="H2296" s="27"/>
      <c r="I2296" s="9" t="s">
        <v>688</v>
      </c>
      <c r="J2296" s="9" t="s">
        <v>691</v>
      </c>
      <c r="K2296" s="6" t="s">
        <v>144</v>
      </c>
      <c r="L2296" s="6">
        <v>5618</v>
      </c>
      <c r="M2296" s="6">
        <v>23</v>
      </c>
      <c r="N2296" s="6">
        <v>3</v>
      </c>
      <c r="O2296" s="6" t="s">
        <v>14</v>
      </c>
      <c r="P2296" s="15">
        <v>1</v>
      </c>
      <c r="Q2296" s="15" t="str">
        <f>IF($B2296=2014,$P2296,"")</f>
        <v/>
      </c>
      <c r="R2296" s="15" t="str">
        <f>IF($B2296=2015,$P2296,"")</f>
        <v/>
      </c>
      <c r="S2296" s="15">
        <f>IF($B2296=2016,$P2296,"")</f>
        <v>1</v>
      </c>
      <c r="T2296" s="15" t="str">
        <f>IF($B2296=2017,$P2296,"")</f>
        <v/>
      </c>
      <c r="U2296" s="15" t="str">
        <f>IF($B2296=2018,$P2296,"")</f>
        <v/>
      </c>
      <c r="V2296" s="15" t="str">
        <f>IF($B2296=2019,$P2296,"")</f>
        <v/>
      </c>
      <c r="W2296" s="15" t="str">
        <f>IF($B2296=2020,$P2296,"")</f>
        <v/>
      </c>
      <c r="X2296" s="6" t="str">
        <f>IF($B2296=2021,$P2296,"")</f>
        <v/>
      </c>
      <c r="Y2296" s="6" t="str">
        <f>IF($B2296=2022,$P2296,"")</f>
        <v/>
      </c>
      <c r="Z2296" s="6" t="str">
        <f>IF($B2296=2023,$P2296,"")</f>
        <v/>
      </c>
      <c r="AA2296" s="6" t="str">
        <f>IF($B2296=2024,$P2296,"")</f>
        <v/>
      </c>
      <c r="AB2296" s="15" t="str">
        <f>IF($B2296=2025,$P2296,"")</f>
        <v/>
      </c>
    </row>
    <row r="2297" spans="1:28" x14ac:dyDescent="0.25">
      <c r="A2297" s="3">
        <v>864</v>
      </c>
      <c r="B2297" s="3">
        <v>2018</v>
      </c>
      <c r="C2297" s="3" t="s">
        <v>38</v>
      </c>
      <c r="D2297" s="4">
        <f>DATE(B2297,N2297,M2297)</f>
        <v>43369</v>
      </c>
      <c r="E2297" s="5">
        <v>1800</v>
      </c>
      <c r="F2297" s="6" t="s">
        <v>454</v>
      </c>
      <c r="G2297" s="6" t="s">
        <v>687</v>
      </c>
      <c r="H2297" s="27"/>
      <c r="I2297" s="9" t="s">
        <v>688</v>
      </c>
      <c r="J2297" s="9" t="s">
        <v>3403</v>
      </c>
      <c r="K2297" s="6" t="s">
        <v>88</v>
      </c>
      <c r="L2297" s="6">
        <v>5906</v>
      </c>
      <c r="M2297" s="6">
        <v>26</v>
      </c>
      <c r="N2297" s="6">
        <v>9</v>
      </c>
      <c r="O2297" s="6" t="s">
        <v>86</v>
      </c>
      <c r="P2297" s="15">
        <v>1</v>
      </c>
      <c r="Q2297" s="15" t="str">
        <f>IF($B2297=2014,$P2297,"")</f>
        <v/>
      </c>
      <c r="R2297" s="15" t="str">
        <f>IF($B2297=2015,$P2297,"")</f>
        <v/>
      </c>
      <c r="S2297" s="15" t="str">
        <f>IF($B2297=2016,$P2297,"")</f>
        <v/>
      </c>
      <c r="T2297" s="15" t="str">
        <f>IF($B2297=2017,$P2297,"")</f>
        <v/>
      </c>
      <c r="U2297" s="15">
        <f>IF($B2297=2018,$P2297,"")</f>
        <v>1</v>
      </c>
      <c r="V2297" s="15" t="str">
        <f>IF($B2297=2019,$P2297,"")</f>
        <v/>
      </c>
      <c r="W2297" s="15" t="str">
        <f>IF($B2297=2020,$P2297,"")</f>
        <v/>
      </c>
      <c r="X2297" s="6" t="str">
        <f>IF($B2297=2021,$P2297,"")</f>
        <v/>
      </c>
      <c r="Y2297" s="6" t="str">
        <f>IF($B2297=2022,$P2297,"")</f>
        <v/>
      </c>
      <c r="Z2297" s="6" t="str">
        <f>IF($B2297=2023,$P2297,"")</f>
        <v/>
      </c>
      <c r="AA2297" s="6" t="str">
        <f>IF($B2297=2024,$P2297,"")</f>
        <v/>
      </c>
      <c r="AB2297" s="15" t="str">
        <f>IF($B2297=2025,$P2297,"")</f>
        <v/>
      </c>
    </row>
    <row r="2298" spans="1:28" x14ac:dyDescent="0.25">
      <c r="A2298" s="3">
        <v>864</v>
      </c>
      <c r="B2298" s="3">
        <v>2018</v>
      </c>
      <c r="C2298" s="3" t="s">
        <v>202</v>
      </c>
      <c r="D2298" s="4">
        <f>DATE(B2298,N2298,M2298)</f>
        <v>43387</v>
      </c>
      <c r="E2298" s="5">
        <v>1405</v>
      </c>
      <c r="F2298" s="6" t="s">
        <v>454</v>
      </c>
      <c r="G2298" s="6" t="s">
        <v>687</v>
      </c>
      <c r="H2298" s="27"/>
      <c r="I2298" s="9" t="s">
        <v>688</v>
      </c>
      <c r="J2298" s="9" t="s">
        <v>3402</v>
      </c>
      <c r="K2298" s="6" t="s">
        <v>2411</v>
      </c>
      <c r="L2298" s="6">
        <v>5907</v>
      </c>
      <c r="M2298" s="6">
        <v>14</v>
      </c>
      <c r="N2298" s="6">
        <v>10</v>
      </c>
      <c r="O2298" s="6" t="s">
        <v>14</v>
      </c>
      <c r="P2298" s="15">
        <v>1</v>
      </c>
      <c r="Q2298" s="15" t="str">
        <f>IF($B2298=2014,$P2298,"")</f>
        <v/>
      </c>
      <c r="R2298" s="15" t="str">
        <f>IF($B2298=2015,$P2298,"")</f>
        <v/>
      </c>
      <c r="S2298" s="15" t="str">
        <f>IF($B2298=2016,$P2298,"")</f>
        <v/>
      </c>
      <c r="T2298" s="15" t="str">
        <f>IF($B2298=2017,$P2298,"")</f>
        <v/>
      </c>
      <c r="U2298" s="15">
        <f>IF($B2298=2018,$P2298,"")</f>
        <v>1</v>
      </c>
      <c r="V2298" s="15" t="str">
        <f>IF($B2298=2019,$P2298,"")</f>
        <v/>
      </c>
      <c r="W2298" s="15" t="str">
        <f>IF($B2298=2020,$P2298,"")</f>
        <v/>
      </c>
      <c r="X2298" s="6" t="str">
        <f>IF($B2298=2021,$P2298,"")</f>
        <v/>
      </c>
      <c r="Y2298" s="6" t="str">
        <f>IF($B2298=2022,$P2298,"")</f>
        <v/>
      </c>
      <c r="Z2298" s="6" t="str">
        <f>IF($B2298=2023,$P2298,"")</f>
        <v/>
      </c>
      <c r="AA2298" s="6" t="str">
        <f>IF($B2298=2024,$P2298,"")</f>
        <v/>
      </c>
      <c r="AB2298" s="15" t="str">
        <f>IF($B2298=2025,$P2298,"")</f>
        <v/>
      </c>
    </row>
    <row r="2299" spans="1:28" x14ac:dyDescent="0.25">
      <c r="A2299" s="3">
        <v>864</v>
      </c>
      <c r="B2299" s="3">
        <v>2018</v>
      </c>
      <c r="C2299" s="3" t="s">
        <v>487</v>
      </c>
      <c r="D2299" s="4">
        <f>DATE(B2299,N2299,M2299)</f>
        <v>43395</v>
      </c>
      <c r="E2299" s="5">
        <v>1359</v>
      </c>
      <c r="F2299" s="6" t="s">
        <v>454</v>
      </c>
      <c r="G2299" s="6" t="s">
        <v>687</v>
      </c>
      <c r="H2299" s="27"/>
      <c r="I2299" s="9" t="s">
        <v>688</v>
      </c>
      <c r="J2299" s="7" t="s">
        <v>3405</v>
      </c>
      <c r="K2299" s="6" t="s">
        <v>102</v>
      </c>
      <c r="L2299" s="6">
        <v>5908</v>
      </c>
      <c r="M2299" s="6">
        <v>22</v>
      </c>
      <c r="N2299" s="6">
        <v>10</v>
      </c>
      <c r="P2299" s="15">
        <v>1</v>
      </c>
      <c r="Q2299" s="15" t="str">
        <f>IF($B2299=2014,$P2299,"")</f>
        <v/>
      </c>
      <c r="R2299" s="15" t="str">
        <f>IF($B2299=2015,$P2299,"")</f>
        <v/>
      </c>
      <c r="S2299" s="15" t="str">
        <f>IF($B2299=2016,$P2299,"")</f>
        <v/>
      </c>
      <c r="T2299" s="15" t="str">
        <f>IF($B2299=2017,$P2299,"")</f>
        <v/>
      </c>
      <c r="U2299" s="15">
        <f>IF($B2299=2018,$P2299,"")</f>
        <v>1</v>
      </c>
      <c r="V2299" s="15" t="str">
        <f>IF($B2299=2019,$P2299,"")</f>
        <v/>
      </c>
      <c r="W2299" s="15" t="str">
        <f>IF($B2299=2020,$P2299,"")</f>
        <v/>
      </c>
      <c r="X2299" s="6" t="str">
        <f>IF($B2299=2021,$P2299,"")</f>
        <v/>
      </c>
      <c r="Y2299" s="6" t="str">
        <f>IF($B2299=2022,$P2299,"")</f>
        <v/>
      </c>
      <c r="Z2299" s="6" t="str">
        <f>IF($B2299=2023,$P2299,"")</f>
        <v/>
      </c>
      <c r="AA2299" s="6" t="str">
        <f>IF($B2299=2024,$P2299,"")</f>
        <v/>
      </c>
      <c r="AB2299" s="15" t="str">
        <f>IF($B2299=2025,$P2299,"")</f>
        <v/>
      </c>
    </row>
    <row r="2300" spans="1:28" x14ac:dyDescent="0.25">
      <c r="A2300" s="3">
        <v>864</v>
      </c>
      <c r="B2300" s="3">
        <v>2018</v>
      </c>
      <c r="C2300" s="3" t="s">
        <v>241</v>
      </c>
      <c r="D2300" s="4">
        <f>DATE(B2300,N2300,M2300)</f>
        <v>43429</v>
      </c>
      <c r="E2300" s="5">
        <v>1300</v>
      </c>
      <c r="F2300" s="6" t="s">
        <v>454</v>
      </c>
      <c r="G2300" s="6" t="s">
        <v>687</v>
      </c>
      <c r="H2300" s="27"/>
      <c r="I2300" s="9" t="s">
        <v>688</v>
      </c>
      <c r="J2300" s="7" t="s">
        <v>3404</v>
      </c>
      <c r="K2300" s="6" t="s">
        <v>150</v>
      </c>
      <c r="L2300" s="6">
        <v>5911</v>
      </c>
      <c r="M2300" s="6">
        <v>25</v>
      </c>
      <c r="N2300" s="6">
        <v>11</v>
      </c>
      <c r="P2300" s="15">
        <v>1</v>
      </c>
      <c r="Q2300" s="15" t="str">
        <f>IF($B2300=2014,$P2300,"")</f>
        <v/>
      </c>
      <c r="R2300" s="15" t="str">
        <f>IF($B2300=2015,$P2300,"")</f>
        <v/>
      </c>
      <c r="S2300" s="15" t="str">
        <f>IF($B2300=2016,$P2300,"")</f>
        <v/>
      </c>
      <c r="T2300" s="15" t="str">
        <f>IF($B2300=2017,$P2300,"")</f>
        <v/>
      </c>
      <c r="U2300" s="15">
        <f>IF($B2300=2018,$P2300,"")</f>
        <v>1</v>
      </c>
      <c r="V2300" s="15" t="str">
        <f>IF($B2300=2019,$P2300,"")</f>
        <v/>
      </c>
      <c r="W2300" s="15" t="str">
        <f>IF($B2300=2020,$P2300,"")</f>
        <v/>
      </c>
      <c r="X2300" s="6" t="str">
        <f>IF($B2300=2021,$P2300,"")</f>
        <v/>
      </c>
      <c r="Y2300" s="6" t="str">
        <f>IF($B2300=2022,$P2300,"")</f>
        <v/>
      </c>
      <c r="Z2300" s="6" t="str">
        <f>IF($B2300=2023,$P2300,"")</f>
        <v/>
      </c>
      <c r="AA2300" s="6" t="str">
        <f>IF($B2300=2024,$P2300,"")</f>
        <v/>
      </c>
      <c r="AB2300" s="15" t="str">
        <f>IF($B2300=2025,$P2300,"")</f>
        <v/>
      </c>
    </row>
    <row r="2301" spans="1:28" x14ac:dyDescent="0.25">
      <c r="A2301" s="3">
        <v>864</v>
      </c>
      <c r="B2301" s="3">
        <v>2019</v>
      </c>
      <c r="C2301" s="3" t="s">
        <v>68</v>
      </c>
      <c r="D2301" s="4">
        <f>DATE(B2301,N2301,M2301)</f>
        <v>43729</v>
      </c>
      <c r="E2301" s="5">
        <v>1553</v>
      </c>
      <c r="F2301" s="6" t="s">
        <v>454</v>
      </c>
      <c r="G2301" s="6" t="s">
        <v>687</v>
      </c>
      <c r="H2301" s="27"/>
      <c r="I2301" s="9" t="s">
        <v>688</v>
      </c>
      <c r="J2301" s="9" t="s">
        <v>3847</v>
      </c>
      <c r="K2301" s="6" t="s">
        <v>2411</v>
      </c>
      <c r="L2301" s="6">
        <v>6005</v>
      </c>
      <c r="M2301" s="6">
        <v>21</v>
      </c>
      <c r="N2301" s="6">
        <v>9</v>
      </c>
      <c r="O2301" s="6" t="s">
        <v>14</v>
      </c>
      <c r="P2301" s="15">
        <v>1</v>
      </c>
      <c r="Q2301" s="15" t="str">
        <f>IF($B2301=2014,$P2301,"")</f>
        <v/>
      </c>
      <c r="R2301" s="15" t="str">
        <f>IF($B2301=2015,$P2301,"")</f>
        <v/>
      </c>
      <c r="S2301" s="15" t="str">
        <f>IF($B2301=2016,$P2301,"")</f>
        <v/>
      </c>
      <c r="T2301" s="15" t="str">
        <f>IF($B2301=2017,$P2301,"")</f>
        <v/>
      </c>
      <c r="U2301" s="15" t="str">
        <f>IF($B2301=2018,$P2301,"")</f>
        <v/>
      </c>
      <c r="V2301" s="15">
        <f>IF($B2301=2019,$P2301,"")</f>
        <v>1</v>
      </c>
      <c r="W2301" s="15" t="str">
        <f>IF($B2301=2020,$P2301,"")</f>
        <v/>
      </c>
      <c r="X2301" s="6" t="str">
        <f>IF($B2301=2021,$P2301,"")</f>
        <v/>
      </c>
      <c r="Y2301" s="6" t="str">
        <f>IF($B2301=2022,$P2301,"")</f>
        <v/>
      </c>
      <c r="Z2301" s="6" t="str">
        <f>IF($B2301=2023,$P2301,"")</f>
        <v/>
      </c>
      <c r="AA2301" s="6" t="str">
        <f>IF($B2301=2024,$P2301,"")</f>
        <v/>
      </c>
      <c r="AB2301" s="15" t="str">
        <f>IF($B2301=2025,$P2301,"")</f>
        <v/>
      </c>
    </row>
    <row r="2302" spans="1:28" x14ac:dyDescent="0.25">
      <c r="A2302" s="3">
        <v>864</v>
      </c>
      <c r="B2302" s="3">
        <v>2019</v>
      </c>
      <c r="C2302" s="3" t="s">
        <v>142</v>
      </c>
      <c r="D2302" s="4">
        <f>DATE(B2302,N2302,M2302)</f>
        <v>43746</v>
      </c>
      <c r="E2302" s="5">
        <v>1500</v>
      </c>
      <c r="F2302" s="6" t="s">
        <v>454</v>
      </c>
      <c r="G2302" s="6" t="s">
        <v>687</v>
      </c>
      <c r="H2302" s="27"/>
      <c r="I2302" s="9" t="s">
        <v>688</v>
      </c>
      <c r="J2302" s="9" t="s">
        <v>3845</v>
      </c>
      <c r="K2302" s="6" t="s">
        <v>102</v>
      </c>
      <c r="L2302" s="6">
        <v>6007</v>
      </c>
      <c r="M2302" s="6">
        <v>8</v>
      </c>
      <c r="N2302" s="6">
        <v>10</v>
      </c>
      <c r="P2302" s="15">
        <v>1</v>
      </c>
      <c r="Q2302" s="15" t="str">
        <f>IF($B2302=2014,$P2302,"")</f>
        <v/>
      </c>
      <c r="R2302" s="15" t="str">
        <f>IF($B2302=2015,$P2302,"")</f>
        <v/>
      </c>
      <c r="S2302" s="15" t="str">
        <f>IF($B2302=2016,$P2302,"")</f>
        <v/>
      </c>
      <c r="T2302" s="15" t="str">
        <f>IF($B2302=2017,$P2302,"")</f>
        <v/>
      </c>
      <c r="U2302" s="15" t="str">
        <f>IF($B2302=2018,$P2302,"")</f>
        <v/>
      </c>
      <c r="V2302" s="15">
        <f>IF($B2302=2019,$P2302,"")</f>
        <v>1</v>
      </c>
      <c r="W2302" s="15" t="str">
        <f>IF($B2302=2020,$P2302,"")</f>
        <v/>
      </c>
      <c r="X2302" s="6" t="str">
        <f>IF($B2302=2021,$P2302,"")</f>
        <v/>
      </c>
      <c r="Y2302" s="6" t="str">
        <f>IF($B2302=2022,$P2302,"")</f>
        <v/>
      </c>
      <c r="Z2302" s="6" t="str">
        <f>IF($B2302=2023,$P2302,"")</f>
        <v/>
      </c>
      <c r="AA2302" s="6" t="str">
        <f>IF($B2302=2024,$P2302,"")</f>
        <v/>
      </c>
      <c r="AB2302" s="15" t="str">
        <f>IF($B2302=2025,$P2302,"")</f>
        <v/>
      </c>
    </row>
    <row r="2303" spans="1:28" x14ac:dyDescent="0.25">
      <c r="A2303" s="3">
        <v>864</v>
      </c>
      <c r="B2303" s="3">
        <v>2019</v>
      </c>
      <c r="C2303" s="3" t="s">
        <v>1297</v>
      </c>
      <c r="D2303" s="4">
        <f>DATE(B2303,N2303,M2303)</f>
        <v>43757</v>
      </c>
      <c r="E2303" s="5">
        <v>1500</v>
      </c>
      <c r="F2303" s="6" t="s">
        <v>454</v>
      </c>
      <c r="G2303" s="6" t="s">
        <v>687</v>
      </c>
      <c r="H2303" s="27"/>
      <c r="I2303" s="9" t="s">
        <v>688</v>
      </c>
      <c r="J2303" s="9" t="s">
        <v>3846</v>
      </c>
      <c r="K2303" s="6" t="s">
        <v>88</v>
      </c>
      <c r="L2303" s="6">
        <v>6007</v>
      </c>
      <c r="M2303" s="6">
        <v>19</v>
      </c>
      <c r="N2303" s="6">
        <v>10</v>
      </c>
      <c r="O2303" s="6" t="s">
        <v>86</v>
      </c>
      <c r="P2303" s="15">
        <v>1</v>
      </c>
      <c r="Q2303" s="15" t="str">
        <f>IF($B2303=2014,$P2303,"")</f>
        <v/>
      </c>
      <c r="R2303" s="15" t="str">
        <f>IF($B2303=2015,$P2303,"")</f>
        <v/>
      </c>
      <c r="S2303" s="15" t="str">
        <f>IF($B2303=2016,$P2303,"")</f>
        <v/>
      </c>
      <c r="T2303" s="15" t="str">
        <f>IF($B2303=2017,$P2303,"")</f>
        <v/>
      </c>
      <c r="U2303" s="15" t="str">
        <f>IF($B2303=2018,$P2303,"")</f>
        <v/>
      </c>
      <c r="V2303" s="15">
        <f>IF($B2303=2019,$P2303,"")</f>
        <v>1</v>
      </c>
      <c r="W2303" s="15" t="str">
        <f>IF($B2303=2020,$P2303,"")</f>
        <v/>
      </c>
      <c r="X2303" s="6" t="str">
        <f>IF($B2303=2021,$P2303,"")</f>
        <v/>
      </c>
      <c r="Y2303" s="6" t="str">
        <f>IF($B2303=2022,$P2303,"")</f>
        <v/>
      </c>
      <c r="Z2303" s="6" t="str">
        <f>IF($B2303=2023,$P2303,"")</f>
        <v/>
      </c>
      <c r="AA2303" s="6" t="str">
        <f>IF($B2303=2024,$P2303,"")</f>
        <v/>
      </c>
      <c r="AB2303" s="15" t="str">
        <f>IF($B2303=2025,$P2303,"")</f>
        <v/>
      </c>
    </row>
    <row r="2304" spans="1:28" x14ac:dyDescent="0.25">
      <c r="A2304" s="3">
        <v>864</v>
      </c>
      <c r="B2304" s="3">
        <v>2019</v>
      </c>
      <c r="C2304" s="3" t="s">
        <v>27</v>
      </c>
      <c r="D2304" s="4">
        <f>DATE(B2304,N2304,M2304)</f>
        <v>43785</v>
      </c>
      <c r="E2304" s="5">
        <v>1500</v>
      </c>
      <c r="F2304" s="6" t="s">
        <v>454</v>
      </c>
      <c r="G2304" s="6" t="s">
        <v>687</v>
      </c>
      <c r="H2304" s="27"/>
      <c r="I2304" s="9" t="s">
        <v>688</v>
      </c>
      <c r="J2304" s="9" t="s">
        <v>3848</v>
      </c>
      <c r="K2304" s="6" t="s">
        <v>102</v>
      </c>
      <c r="L2304" s="6">
        <v>6009</v>
      </c>
      <c r="M2304" s="6">
        <v>16</v>
      </c>
      <c r="N2304" s="6">
        <v>11</v>
      </c>
      <c r="P2304" s="15">
        <v>1</v>
      </c>
      <c r="Q2304" s="15" t="str">
        <f>IF($B2304=2014,$P2304,"")</f>
        <v/>
      </c>
      <c r="R2304" s="15" t="str">
        <f>IF($B2304=2015,$P2304,"")</f>
        <v/>
      </c>
      <c r="S2304" s="15" t="str">
        <f>IF($B2304=2016,$P2304,"")</f>
        <v/>
      </c>
      <c r="T2304" s="15" t="str">
        <f>IF($B2304=2017,$P2304,"")</f>
        <v/>
      </c>
      <c r="U2304" s="15" t="str">
        <f>IF($B2304=2018,$P2304,"")</f>
        <v/>
      </c>
      <c r="V2304" s="15">
        <f>IF($B2304=2019,$P2304,"")</f>
        <v>1</v>
      </c>
      <c r="W2304" s="15" t="str">
        <f>IF($B2304=2020,$P2304,"")</f>
        <v/>
      </c>
      <c r="X2304" s="6" t="str">
        <f>IF($B2304=2021,$P2304,"")</f>
        <v/>
      </c>
      <c r="Y2304" s="6" t="str">
        <f>IF($B2304=2022,$P2304,"")</f>
        <v/>
      </c>
      <c r="Z2304" s="6" t="str">
        <f>IF($B2304=2023,$P2304,"")</f>
        <v/>
      </c>
      <c r="AA2304" s="6" t="str">
        <f>IF($B2304=2024,$P2304,"")</f>
        <v/>
      </c>
      <c r="AB2304" s="15" t="str">
        <f>IF($B2304=2025,$P2304,"")</f>
        <v/>
      </c>
    </row>
    <row r="2305" spans="1:28" x14ac:dyDescent="0.25">
      <c r="A2305" s="3">
        <v>864</v>
      </c>
      <c r="B2305" s="3">
        <v>2020</v>
      </c>
      <c r="C2305" s="3" t="s">
        <v>70</v>
      </c>
      <c r="D2305" s="4">
        <f>DATE(B2305,N2305,M2305)</f>
        <v>44081</v>
      </c>
      <c r="E2305" s="5">
        <v>1900</v>
      </c>
      <c r="F2305" s="6" t="s">
        <v>454</v>
      </c>
      <c r="G2305" s="6" t="s">
        <v>687</v>
      </c>
      <c r="H2305" s="27"/>
      <c r="I2305" s="9" t="s">
        <v>688</v>
      </c>
      <c r="J2305" s="7" t="s">
        <v>5427</v>
      </c>
      <c r="K2305" s="6" t="s">
        <v>102</v>
      </c>
      <c r="L2305" s="6">
        <v>6105</v>
      </c>
      <c r="M2305" s="6">
        <v>7</v>
      </c>
      <c r="N2305" s="6">
        <v>9</v>
      </c>
      <c r="P2305" s="15">
        <v>1</v>
      </c>
      <c r="Q2305" s="15" t="str">
        <f>IF($B2305=2014,$P2305,"")</f>
        <v/>
      </c>
      <c r="R2305" s="15" t="str">
        <f>IF($B2305=2015,$P2305,"")</f>
        <v/>
      </c>
      <c r="S2305" s="15" t="str">
        <f>IF($B2305=2016,$P2305,"")</f>
        <v/>
      </c>
      <c r="T2305" s="15" t="str">
        <f>IF($B2305=2017,$P2305,"")</f>
        <v/>
      </c>
      <c r="U2305" s="15" t="str">
        <f>IF($B2305=2018,$P2305,"")</f>
        <v/>
      </c>
      <c r="V2305" s="15" t="str">
        <f>IF($B2305=2019,$P2305,"")</f>
        <v/>
      </c>
      <c r="W2305" s="15">
        <f>IF($B2305=2020,$P2305,"")</f>
        <v>1</v>
      </c>
      <c r="X2305" s="6" t="str">
        <f>IF($B2305=2021,$P2305,"")</f>
        <v/>
      </c>
      <c r="Y2305" s="6" t="str">
        <f>IF($B2305=2022,$P2305,"")</f>
        <v/>
      </c>
      <c r="Z2305" s="6" t="str">
        <f>IF($B2305=2023,$P2305,"")</f>
        <v/>
      </c>
      <c r="AA2305" s="6" t="str">
        <f>IF($B2305=2024,$P2305,"")</f>
        <v/>
      </c>
      <c r="AB2305" s="15" t="str">
        <f>IF($B2305=2025,$P2305,"")</f>
        <v/>
      </c>
    </row>
    <row r="2306" spans="1:28" x14ac:dyDescent="0.25">
      <c r="A2306" s="3">
        <v>864</v>
      </c>
      <c r="B2306" s="3">
        <v>2020</v>
      </c>
      <c r="C2306" s="3" t="s">
        <v>513</v>
      </c>
      <c r="D2306" s="4">
        <f>DATE(B2306,N2306,M2306)</f>
        <v>44094</v>
      </c>
      <c r="E2306" s="5">
        <v>1800</v>
      </c>
      <c r="F2306" s="6" t="s">
        <v>454</v>
      </c>
      <c r="G2306" s="6" t="s">
        <v>687</v>
      </c>
      <c r="H2306" s="27"/>
      <c r="I2306" s="9" t="s">
        <v>688</v>
      </c>
      <c r="J2306" s="7" t="s">
        <v>6441</v>
      </c>
      <c r="K2306" s="6" t="s">
        <v>102</v>
      </c>
      <c r="L2306" s="6">
        <v>6106</v>
      </c>
      <c r="M2306" s="6">
        <v>20</v>
      </c>
      <c r="N2306" s="6">
        <v>9</v>
      </c>
      <c r="P2306" s="15">
        <v>1</v>
      </c>
      <c r="Q2306" s="15" t="str">
        <f>IF($B2306=2014,$P2306,"")</f>
        <v/>
      </c>
      <c r="R2306" s="15" t="str">
        <f>IF($B2306=2015,$P2306,"")</f>
        <v/>
      </c>
      <c r="S2306" s="15" t="str">
        <f>IF($B2306=2016,$P2306,"")</f>
        <v/>
      </c>
      <c r="T2306" s="15" t="str">
        <f>IF($B2306=2017,$P2306,"")</f>
        <v/>
      </c>
      <c r="U2306" s="15" t="str">
        <f>IF($B2306=2018,$P2306,"")</f>
        <v/>
      </c>
      <c r="V2306" s="15" t="str">
        <f>IF($B2306=2019,$P2306,"")</f>
        <v/>
      </c>
      <c r="W2306" s="15">
        <f>IF($B2306=2020,$P2306,"")</f>
        <v>1</v>
      </c>
      <c r="X2306" s="6" t="str">
        <f>IF($B2306=2021,$P2306,"")</f>
        <v/>
      </c>
      <c r="Y2306" s="6" t="str">
        <f>IF($B2306=2022,$P2306,"")</f>
        <v/>
      </c>
      <c r="Z2306" s="6" t="str">
        <f>IF($B2306=2023,$P2306,"")</f>
        <v/>
      </c>
      <c r="AA2306" s="6" t="str">
        <f>IF($B2306=2024,$P2306,"")</f>
        <v/>
      </c>
      <c r="AB2306" s="15" t="str">
        <f>IF($B2306=2025,$P2306,"")</f>
        <v/>
      </c>
    </row>
    <row r="2307" spans="1:28" x14ac:dyDescent="0.25">
      <c r="A2307" s="3">
        <v>864</v>
      </c>
      <c r="B2307" s="3">
        <v>2020</v>
      </c>
      <c r="C2307" s="3" t="s">
        <v>27</v>
      </c>
      <c r="D2307" s="4">
        <f>DATE(B2307,N2307,M2307)</f>
        <v>44151</v>
      </c>
      <c r="E2307" s="5">
        <v>1200</v>
      </c>
      <c r="F2307" s="10" t="s">
        <v>454</v>
      </c>
      <c r="G2307" s="10" t="s">
        <v>687</v>
      </c>
      <c r="H2307" s="27"/>
      <c r="I2307" s="9" t="s">
        <v>688</v>
      </c>
      <c r="J2307" s="7" t="s">
        <v>5701</v>
      </c>
      <c r="K2307" s="6" t="s">
        <v>102</v>
      </c>
      <c r="L2307" s="6">
        <v>6110</v>
      </c>
      <c r="M2307" s="6">
        <v>16</v>
      </c>
      <c r="N2307" s="6">
        <v>11</v>
      </c>
      <c r="P2307" s="15">
        <v>1</v>
      </c>
      <c r="Q2307" s="15" t="str">
        <f>IF($B2307=2014,$P2307,"")</f>
        <v/>
      </c>
      <c r="R2307" s="15" t="str">
        <f>IF($B2307=2015,$P2307,"")</f>
        <v/>
      </c>
      <c r="S2307" s="15" t="str">
        <f>IF($B2307=2016,$P2307,"")</f>
        <v/>
      </c>
      <c r="T2307" s="15" t="str">
        <f>IF($B2307=2017,$P2307,"")</f>
        <v/>
      </c>
      <c r="U2307" s="15" t="str">
        <f>IF($B2307=2018,$P2307,"")</f>
        <v/>
      </c>
      <c r="V2307" s="15" t="str">
        <f>IF($B2307=2019,$P2307,"")</f>
        <v/>
      </c>
      <c r="W2307" s="15">
        <f>IF($B2307=2020,$P2307,"")</f>
        <v>1</v>
      </c>
      <c r="X2307" s="6" t="str">
        <f>IF($B2307=2021,$P2307,"")</f>
        <v/>
      </c>
      <c r="Y2307" s="6" t="str">
        <f>IF($B2307=2022,$P2307,"")</f>
        <v/>
      </c>
      <c r="Z2307" s="6" t="str">
        <f>IF($B2307=2023,$P2307,"")</f>
        <v/>
      </c>
      <c r="AA2307" s="6" t="str">
        <f>IF($B2307=2024,$P2307,"")</f>
        <v/>
      </c>
      <c r="AB2307" s="15" t="str">
        <f>IF($B2307=2025,$P2307,"")</f>
        <v/>
      </c>
    </row>
    <row r="2308" spans="1:28" x14ac:dyDescent="0.25">
      <c r="A2308" s="3">
        <v>864</v>
      </c>
      <c r="B2308" s="3">
        <v>2021</v>
      </c>
      <c r="C2308" s="3" t="s">
        <v>1442</v>
      </c>
      <c r="D2308" s="4">
        <f>DATE(B2308,N2308,M2308)</f>
        <v>44210</v>
      </c>
      <c r="E2308" s="5">
        <v>1400</v>
      </c>
      <c r="F2308" s="6" t="s">
        <v>454</v>
      </c>
      <c r="G2308" s="6" t="s">
        <v>687</v>
      </c>
      <c r="H2308" s="27"/>
      <c r="I2308" s="9" t="s">
        <v>688</v>
      </c>
      <c r="J2308" s="7" t="s">
        <v>6474</v>
      </c>
      <c r="K2308" s="6" t="s">
        <v>88</v>
      </c>
      <c r="L2308" s="6">
        <v>6114</v>
      </c>
      <c r="M2308" s="6">
        <v>14</v>
      </c>
      <c r="N2308" s="6">
        <v>1</v>
      </c>
      <c r="O2308" s="6" t="s">
        <v>86</v>
      </c>
      <c r="P2308" s="15">
        <v>1</v>
      </c>
      <c r="Q2308" s="15" t="str">
        <f>IF($B2308=2014,$P2308,"")</f>
        <v/>
      </c>
      <c r="R2308" s="15" t="str">
        <f>IF($B2308=2015,$P2308,"")</f>
        <v/>
      </c>
      <c r="S2308" s="15" t="str">
        <f>IF($B2308=2016,$P2308,"")</f>
        <v/>
      </c>
      <c r="T2308" s="15" t="str">
        <f>IF($B2308=2017,$P2308,"")</f>
        <v/>
      </c>
      <c r="U2308" s="15" t="str">
        <f>IF($B2308=2018,$P2308,"")</f>
        <v/>
      </c>
      <c r="V2308" s="15" t="str">
        <f>IF($B2308=2019,$P2308,"")</f>
        <v/>
      </c>
      <c r="W2308" s="15" t="str">
        <f>IF($B2308=2020,$P2308,"")</f>
        <v/>
      </c>
      <c r="X2308" s="6">
        <f>IF($B2308=2021,$P2308,"")</f>
        <v>1</v>
      </c>
      <c r="Y2308" s="6" t="str">
        <f>IF($B2308=2022,$P2308,"")</f>
        <v/>
      </c>
      <c r="Z2308" s="6" t="str">
        <f>IF($B2308=2023,$P2308,"")</f>
        <v/>
      </c>
      <c r="AA2308" s="6" t="str">
        <f>IF($B2308=2024,$P2308,"")</f>
        <v/>
      </c>
      <c r="AB2308" s="15" t="str">
        <f>IF($B2308=2025,$P2308,"")</f>
        <v/>
      </c>
    </row>
    <row r="2309" spans="1:28" x14ac:dyDescent="0.25">
      <c r="A2309" s="3">
        <v>864</v>
      </c>
      <c r="B2309" s="3">
        <v>2021</v>
      </c>
      <c r="C2309" s="3" t="s">
        <v>1453</v>
      </c>
      <c r="D2309" s="4">
        <v>44527</v>
      </c>
      <c r="E2309" s="5">
        <v>1300</v>
      </c>
      <c r="F2309" s="10" t="s">
        <v>454</v>
      </c>
      <c r="G2309" s="10" t="s">
        <v>687</v>
      </c>
      <c r="H2309" s="27"/>
      <c r="I2309" s="9" t="s">
        <v>688</v>
      </c>
      <c r="J2309" s="7" t="s">
        <v>6074</v>
      </c>
      <c r="K2309" s="6" t="s">
        <v>102</v>
      </c>
      <c r="L2309" s="6">
        <v>6211</v>
      </c>
      <c r="M2309" s="6">
        <v>27</v>
      </c>
      <c r="N2309" s="6">
        <v>11</v>
      </c>
      <c r="P2309" s="15">
        <v>1</v>
      </c>
      <c r="Q2309" s="15" t="str">
        <f>IF($B2309=2014,$P2309,"")</f>
        <v/>
      </c>
      <c r="R2309" s="15" t="str">
        <f>IF($B2309=2015,$P2309,"")</f>
        <v/>
      </c>
      <c r="S2309" s="15" t="str">
        <f>IF($B2309=2016,$P2309,"")</f>
        <v/>
      </c>
      <c r="T2309" s="15" t="str">
        <f>IF($B2309=2017,$P2309,"")</f>
        <v/>
      </c>
      <c r="U2309" s="15" t="str">
        <f>IF($B2309=2018,$P2309,"")</f>
        <v/>
      </c>
      <c r="V2309" s="15" t="str">
        <f>IF($B2309=2019,$P2309,"")</f>
        <v/>
      </c>
      <c r="W2309" s="15" t="str">
        <f>IF($B2309=2020,$P2309,"")</f>
        <v/>
      </c>
      <c r="X2309" s="6">
        <f>IF($B2309=2021,$P2309,"")</f>
        <v>1</v>
      </c>
      <c r="Y2309" s="6" t="str">
        <f>IF($B2309=2022,$P2309,"")</f>
        <v/>
      </c>
      <c r="Z2309" s="6" t="str">
        <f>IF($B2309=2023,$P2309,"")</f>
        <v/>
      </c>
      <c r="AA2309" s="6" t="str">
        <f>IF($B2309=2024,$P2309,"")</f>
        <v/>
      </c>
      <c r="AB2309" s="15" t="str">
        <f>IF($B2309=2025,$P2309,"")</f>
        <v/>
      </c>
    </row>
    <row r="2310" spans="1:28" x14ac:dyDescent="0.25">
      <c r="A2310" s="3">
        <v>864</v>
      </c>
      <c r="B2310" s="3">
        <v>2021</v>
      </c>
      <c r="C2310" s="3" t="s">
        <v>145</v>
      </c>
      <c r="D2310" s="4">
        <v>44560</v>
      </c>
      <c r="E2310" s="5">
        <v>1145</v>
      </c>
      <c r="F2310" s="10" t="s">
        <v>454</v>
      </c>
      <c r="G2310" s="10" t="s">
        <v>687</v>
      </c>
      <c r="H2310" s="27"/>
      <c r="I2310" s="9" t="s">
        <v>688</v>
      </c>
      <c r="J2310" s="7" t="s">
        <v>6075</v>
      </c>
      <c r="K2310" s="6" t="s">
        <v>235</v>
      </c>
      <c r="L2310" s="6">
        <v>6214</v>
      </c>
      <c r="M2310" s="6">
        <v>30</v>
      </c>
      <c r="N2310" s="6">
        <v>12</v>
      </c>
      <c r="O2310" s="6" t="s">
        <v>14</v>
      </c>
      <c r="P2310" s="15">
        <v>1</v>
      </c>
      <c r="Q2310" s="15" t="str">
        <f>IF($B2310=2014,$P2310,"")</f>
        <v/>
      </c>
      <c r="R2310" s="15" t="str">
        <f>IF($B2310=2015,$P2310,"")</f>
        <v/>
      </c>
      <c r="S2310" s="15" t="str">
        <f>IF($B2310=2016,$P2310,"")</f>
        <v/>
      </c>
      <c r="T2310" s="15" t="str">
        <f>IF($B2310=2017,$P2310,"")</f>
        <v/>
      </c>
      <c r="U2310" s="15" t="str">
        <f>IF($B2310=2018,$P2310,"")</f>
        <v/>
      </c>
      <c r="V2310" s="15" t="str">
        <f>IF($B2310=2019,$P2310,"")</f>
        <v/>
      </c>
      <c r="W2310" s="15" t="str">
        <f>IF($B2310=2020,$P2310,"")</f>
        <v/>
      </c>
      <c r="X2310" s="6">
        <f>IF($B2310=2021,$P2310,"")</f>
        <v>1</v>
      </c>
      <c r="Y2310" s="6" t="str">
        <f>IF($B2310=2022,$P2310,"")</f>
        <v/>
      </c>
      <c r="Z2310" s="6" t="str">
        <f>IF($B2310=2023,$P2310,"")</f>
        <v/>
      </c>
      <c r="AA2310" s="6" t="str">
        <f>IF($B2310=2024,$P2310,"")</f>
        <v/>
      </c>
      <c r="AB2310" s="15" t="str">
        <f>IF($B2310=2025,$P2310,"")</f>
        <v/>
      </c>
    </row>
    <row r="2311" spans="1:28" x14ac:dyDescent="0.25">
      <c r="A2311" s="3">
        <v>864</v>
      </c>
      <c r="B2311" s="3">
        <v>2022</v>
      </c>
      <c r="C2311" s="3" t="s">
        <v>1466</v>
      </c>
      <c r="D2311" s="4">
        <f>DATE(B2311,N2311,M2311)</f>
        <v>44880</v>
      </c>
      <c r="E2311" s="5">
        <v>1400</v>
      </c>
      <c r="F2311" s="10" t="s">
        <v>454</v>
      </c>
      <c r="G2311" s="10" t="s">
        <v>687</v>
      </c>
      <c r="H2311" s="27"/>
      <c r="I2311" s="9" t="s">
        <v>688</v>
      </c>
      <c r="J2311" s="7" t="s">
        <v>7054</v>
      </c>
      <c r="K2311" s="6" t="s">
        <v>102</v>
      </c>
      <c r="L2311" s="6">
        <v>6310</v>
      </c>
      <c r="M2311" s="6">
        <v>15</v>
      </c>
      <c r="N2311" s="6">
        <v>11</v>
      </c>
      <c r="O2311" s="6" t="s">
        <v>7030</v>
      </c>
      <c r="P2311" s="15">
        <v>1</v>
      </c>
      <c r="Q2311" s="15" t="str">
        <f>IF($B2311=2014,$P2311,"")</f>
        <v/>
      </c>
      <c r="R2311" s="15" t="str">
        <f>IF($B2311=2015,$P2311,"")</f>
        <v/>
      </c>
      <c r="S2311" s="15" t="str">
        <f>IF($B2311=2016,$P2311,"")</f>
        <v/>
      </c>
      <c r="T2311" s="15" t="str">
        <f>IF($B2311=2017,$P2311,"")</f>
        <v/>
      </c>
      <c r="U2311" s="15" t="str">
        <f>IF($B2311=2018,$P2311,"")</f>
        <v/>
      </c>
      <c r="V2311" s="15" t="str">
        <f>IF($B2311=2019,$P2311,"")</f>
        <v/>
      </c>
      <c r="W2311" s="15" t="str">
        <f>IF($B2311=2020,$P2311,"")</f>
        <v/>
      </c>
      <c r="X2311" s="6" t="str">
        <f>IF($B2311=2021,$P2311,"")</f>
        <v/>
      </c>
      <c r="Y2311" s="6">
        <f>IF($B2311=2022,$P2311,"")</f>
        <v>1</v>
      </c>
      <c r="Z2311" s="6" t="str">
        <f>IF($B2311=2023,$P2311,"")</f>
        <v/>
      </c>
      <c r="AA2311" s="6" t="str">
        <f>IF($B2311=2024,$P2311,"")</f>
        <v/>
      </c>
      <c r="AB2311" s="15" t="str">
        <f>IF($B2311=2025,$P2311,"")</f>
        <v/>
      </c>
    </row>
    <row r="2312" spans="1:28" x14ac:dyDescent="0.25">
      <c r="A2312" s="30">
        <v>864</v>
      </c>
      <c r="B2312" s="30">
        <v>2024</v>
      </c>
      <c r="C2312" s="30" t="s">
        <v>179</v>
      </c>
      <c r="D2312" s="31">
        <f>DATE(B2312,N2312,M2312)</f>
        <v>45614</v>
      </c>
      <c r="E2312" s="32">
        <v>1600</v>
      </c>
      <c r="F2312" s="33" t="s">
        <v>454</v>
      </c>
      <c r="G2312" s="33" t="s">
        <v>687</v>
      </c>
      <c r="H2312" s="33"/>
      <c r="I2312" s="9" t="s">
        <v>688</v>
      </c>
      <c r="J2312" s="34" t="s">
        <v>8801</v>
      </c>
      <c r="K2312" s="33" t="s">
        <v>102</v>
      </c>
      <c r="L2312" s="33">
        <v>6510</v>
      </c>
      <c r="M2312" s="33">
        <v>18</v>
      </c>
      <c r="N2312" s="33">
        <v>11</v>
      </c>
      <c r="O2312" s="33"/>
      <c r="P2312" s="15">
        <v>1</v>
      </c>
      <c r="Q2312" s="15" t="str">
        <f>IF($B2312=2014,$P2312,"")</f>
        <v/>
      </c>
      <c r="R2312" s="15" t="str">
        <f>IF($B2312=2015,$P2312,"")</f>
        <v/>
      </c>
      <c r="S2312" s="15" t="str">
        <f>IF($B2312=2016,$P2312,"")</f>
        <v/>
      </c>
      <c r="T2312" s="15" t="str">
        <f>IF($B2312=2017,$P2312,"")</f>
        <v/>
      </c>
      <c r="U2312" s="15" t="str">
        <f>IF($B2312=2018,$P2312,"")</f>
        <v/>
      </c>
      <c r="V2312" s="15" t="str">
        <f>IF($B2312=2019,$P2312,"")</f>
        <v/>
      </c>
      <c r="W2312" s="15" t="str">
        <f>IF($B2312=2020,$P2312,"")</f>
        <v/>
      </c>
      <c r="X2312" s="6" t="str">
        <f>IF($B2312=2021,$P2312,"")</f>
        <v/>
      </c>
      <c r="Y2312" s="6" t="str">
        <f>IF($B2312=2022,$P2312,"")</f>
        <v/>
      </c>
      <c r="Z2312" s="6" t="str">
        <f>IF($B2312=2023,$P2312,"")</f>
        <v/>
      </c>
      <c r="AA2312" s="6">
        <f>IF($B2312=2024,$P2312,"")</f>
        <v>1</v>
      </c>
      <c r="AB2312" s="15" t="str">
        <f>IF($B2312=2025,$P2312,"")</f>
        <v/>
      </c>
    </row>
    <row r="2313" spans="1:28" x14ac:dyDescent="0.25">
      <c r="A2313" s="3">
        <v>873</v>
      </c>
      <c r="B2313" s="5">
        <v>2015</v>
      </c>
      <c r="C2313" s="3" t="s">
        <v>192</v>
      </c>
      <c r="D2313" s="4">
        <f>DATE(B2313,N2313,M2313)</f>
        <v>42310</v>
      </c>
      <c r="E2313" s="5">
        <v>1530</v>
      </c>
      <c r="F2313" s="6" t="s">
        <v>454</v>
      </c>
      <c r="G2313" s="6" t="s">
        <v>565</v>
      </c>
      <c r="H2313" s="27"/>
      <c r="I2313" s="9" t="s">
        <v>692</v>
      </c>
      <c r="J2313" s="9" t="s">
        <v>693</v>
      </c>
      <c r="K2313" s="6" t="s">
        <v>102</v>
      </c>
      <c r="L2313" s="6">
        <v>5608</v>
      </c>
      <c r="M2313" s="6">
        <v>2</v>
      </c>
      <c r="N2313" s="6">
        <v>11</v>
      </c>
      <c r="P2313" s="15">
        <v>1</v>
      </c>
      <c r="Q2313" s="15" t="str">
        <f>IF($B2313=2014,$P2313,"")</f>
        <v/>
      </c>
      <c r="R2313" s="15">
        <f>IF($B2313=2015,$P2313,"")</f>
        <v>1</v>
      </c>
      <c r="S2313" s="15" t="str">
        <f>IF($B2313=2016,$P2313,"")</f>
        <v/>
      </c>
      <c r="T2313" s="15" t="str">
        <f>IF($B2313=2017,$P2313,"")</f>
        <v/>
      </c>
      <c r="U2313" s="15" t="str">
        <f>IF($B2313=2018,$P2313,"")</f>
        <v/>
      </c>
      <c r="V2313" s="15" t="str">
        <f>IF($B2313=2019,$P2313,"")</f>
        <v/>
      </c>
      <c r="W2313" s="15" t="str">
        <f>IF($B2313=2020,$P2313,"")</f>
        <v/>
      </c>
      <c r="X2313" s="6" t="str">
        <f>IF($B2313=2021,$P2313,"")</f>
        <v/>
      </c>
      <c r="Y2313" s="6" t="str">
        <f>IF($B2313=2022,$P2313,"")</f>
        <v/>
      </c>
      <c r="Z2313" s="6" t="str">
        <f>IF($B2313=2023,$P2313,"")</f>
        <v/>
      </c>
      <c r="AA2313" s="6" t="str">
        <f>IF($B2313=2024,$P2313,"")</f>
        <v/>
      </c>
      <c r="AB2313" s="15" t="str">
        <f>IF($B2313=2025,$P2313,"")</f>
        <v/>
      </c>
    </row>
    <row r="2314" spans="1:28" ht="24" x14ac:dyDescent="0.25">
      <c r="A2314" s="3">
        <v>873</v>
      </c>
      <c r="B2314" s="3">
        <v>2023</v>
      </c>
      <c r="C2314" s="3" t="s">
        <v>135</v>
      </c>
      <c r="D2314" s="4">
        <f>DATE(B2314,N2314,M2314)</f>
        <v>45015</v>
      </c>
      <c r="E2314" s="5">
        <v>2100</v>
      </c>
      <c r="F2314" s="10" t="s">
        <v>454</v>
      </c>
      <c r="G2314" s="10" t="s">
        <v>565</v>
      </c>
      <c r="H2314" s="27"/>
      <c r="I2314" s="9" t="s">
        <v>692</v>
      </c>
      <c r="J2314" s="7" t="s">
        <v>7344</v>
      </c>
      <c r="K2314" s="6" t="s">
        <v>88</v>
      </c>
      <c r="L2314" s="6">
        <v>6319</v>
      </c>
      <c r="M2314" s="6">
        <v>30</v>
      </c>
      <c r="N2314" s="6">
        <v>3</v>
      </c>
      <c r="O2314" s="6" t="s">
        <v>86</v>
      </c>
      <c r="P2314" s="15">
        <v>1</v>
      </c>
      <c r="Q2314" s="15" t="str">
        <f>IF($B2314=2014,$P2314,"")</f>
        <v/>
      </c>
      <c r="R2314" s="15" t="str">
        <f>IF($B2314=2015,$P2314,"")</f>
        <v/>
      </c>
      <c r="S2314" s="15" t="str">
        <f>IF($B2314=2016,$P2314,"")</f>
        <v/>
      </c>
      <c r="T2314" s="15" t="str">
        <f>IF($B2314=2017,$P2314,"")</f>
        <v/>
      </c>
      <c r="U2314" s="15" t="str">
        <f>IF($B2314=2018,$P2314,"")</f>
        <v/>
      </c>
      <c r="V2314" s="15" t="str">
        <f>IF($B2314=2019,$P2314,"")</f>
        <v/>
      </c>
      <c r="W2314" s="15" t="str">
        <f>IF($B2314=2020,$P2314,"")</f>
        <v/>
      </c>
      <c r="X2314" s="6" t="str">
        <f>IF($B2314=2021,$P2314,"")</f>
        <v/>
      </c>
      <c r="Y2314" s="6" t="str">
        <f>IF($B2314=2022,$P2314,"")</f>
        <v/>
      </c>
      <c r="Z2314" s="6">
        <f>IF($B2314=2023,$P2314,"")</f>
        <v>1</v>
      </c>
      <c r="AA2314" s="6" t="str">
        <f>IF($B2314=2024,$P2314,"")</f>
        <v/>
      </c>
      <c r="AB2314" s="15" t="str">
        <f>IF($B2314=2025,$P2314,"")</f>
        <v/>
      </c>
    </row>
    <row r="2315" spans="1:28" x14ac:dyDescent="0.25">
      <c r="A2315" s="3">
        <v>873</v>
      </c>
      <c r="B2315" s="5">
        <v>2015</v>
      </c>
      <c r="C2315" s="3" t="s">
        <v>116</v>
      </c>
      <c r="D2315" s="4">
        <f>DATE(B2315,N2315,M2315)</f>
        <v>42064</v>
      </c>
      <c r="E2315" s="5">
        <v>2100</v>
      </c>
      <c r="F2315" s="6" t="s">
        <v>454</v>
      </c>
      <c r="G2315" s="6" t="s">
        <v>461</v>
      </c>
      <c r="H2315" s="27"/>
      <c r="I2315" s="9" t="s">
        <v>694</v>
      </c>
      <c r="J2315" s="9" t="s">
        <v>695</v>
      </c>
      <c r="K2315" s="6" t="s">
        <v>144</v>
      </c>
      <c r="L2315" s="6">
        <v>5617</v>
      </c>
      <c r="M2315" s="6">
        <v>1</v>
      </c>
      <c r="N2315" s="6">
        <v>3</v>
      </c>
      <c r="O2315" s="6" t="s">
        <v>14</v>
      </c>
      <c r="P2315" s="15">
        <v>1</v>
      </c>
      <c r="Q2315" s="15" t="str">
        <f>IF($B2315=2014,$P2315,"")</f>
        <v/>
      </c>
      <c r="R2315" s="15">
        <f>IF($B2315=2015,$P2315,"")</f>
        <v>1</v>
      </c>
      <c r="S2315" s="15" t="str">
        <f>IF($B2315=2016,$P2315,"")</f>
        <v/>
      </c>
      <c r="T2315" s="15" t="str">
        <f>IF($B2315=2017,$P2315,"")</f>
        <v/>
      </c>
      <c r="U2315" s="15" t="str">
        <f>IF($B2315=2018,$P2315,"")</f>
        <v/>
      </c>
      <c r="V2315" s="15" t="str">
        <f>IF($B2315=2019,$P2315,"")</f>
        <v/>
      </c>
      <c r="W2315" s="15" t="str">
        <f>IF($B2315=2020,$P2315,"")</f>
        <v/>
      </c>
      <c r="X2315" s="6" t="str">
        <f>IF($B2315=2021,$P2315,"")</f>
        <v/>
      </c>
      <c r="Y2315" s="6" t="str">
        <f>IF($B2315=2022,$P2315,"")</f>
        <v/>
      </c>
      <c r="Z2315" s="6" t="str">
        <f>IF($B2315=2023,$P2315,"")</f>
        <v/>
      </c>
      <c r="AA2315" s="6" t="str">
        <f>IF($B2315=2024,$P2315,"")</f>
        <v/>
      </c>
      <c r="AB2315" s="15" t="str">
        <f>IF($B2315=2025,$P2315,"")</f>
        <v/>
      </c>
    </row>
    <row r="2316" spans="1:28" x14ac:dyDescent="0.25">
      <c r="A2316" s="3">
        <v>873</v>
      </c>
      <c r="B2316" s="3">
        <v>2019</v>
      </c>
      <c r="C2316" s="3" t="s">
        <v>1449</v>
      </c>
      <c r="D2316" s="4">
        <f>DATE(B2316,N2316,M2316)</f>
        <v>43562</v>
      </c>
      <c r="E2316" s="5">
        <v>2101</v>
      </c>
      <c r="F2316" s="6" t="s">
        <v>454</v>
      </c>
      <c r="G2316" s="6" t="s">
        <v>461</v>
      </c>
      <c r="H2316" s="27"/>
      <c r="I2316" s="9" t="s">
        <v>694</v>
      </c>
      <c r="J2316" s="7" t="s">
        <v>3406</v>
      </c>
      <c r="K2316" s="6" t="s">
        <v>102</v>
      </c>
      <c r="L2316" s="6">
        <v>59191</v>
      </c>
      <c r="M2316" s="6">
        <v>7</v>
      </c>
      <c r="N2316" s="6">
        <v>4</v>
      </c>
      <c r="P2316" s="15">
        <v>1</v>
      </c>
      <c r="Q2316" s="15" t="str">
        <f>IF($B2316=2014,$P2316,"")</f>
        <v/>
      </c>
      <c r="R2316" s="15" t="str">
        <f>IF($B2316=2015,$P2316,"")</f>
        <v/>
      </c>
      <c r="S2316" s="15" t="str">
        <f>IF($B2316=2016,$P2316,"")</f>
        <v/>
      </c>
      <c r="T2316" s="15" t="str">
        <f>IF($B2316=2017,$P2316,"")</f>
        <v/>
      </c>
      <c r="U2316" s="15" t="str">
        <f>IF($B2316=2018,$P2316,"")</f>
        <v/>
      </c>
      <c r="V2316" s="15">
        <f>IF($B2316=2019,$P2316,"")</f>
        <v>1</v>
      </c>
      <c r="W2316" s="15" t="str">
        <f>IF($B2316=2020,$P2316,"")</f>
        <v/>
      </c>
      <c r="X2316" s="6" t="str">
        <f>IF($B2316=2021,$P2316,"")</f>
        <v/>
      </c>
      <c r="Y2316" s="6" t="str">
        <f>IF($B2316=2022,$P2316,"")</f>
        <v/>
      </c>
      <c r="Z2316" s="6" t="str">
        <f>IF($B2316=2023,$P2316,"")</f>
        <v/>
      </c>
      <c r="AA2316" s="6" t="str">
        <f>IF($B2316=2024,$P2316,"")</f>
        <v/>
      </c>
      <c r="AB2316" s="15" t="str">
        <f>IF($B2316=2025,$P2316,"")</f>
        <v/>
      </c>
    </row>
    <row r="2317" spans="1:28" x14ac:dyDescent="0.25">
      <c r="A2317" s="3">
        <v>873</v>
      </c>
      <c r="B2317" s="5">
        <v>2015</v>
      </c>
      <c r="C2317" s="3" t="s">
        <v>87</v>
      </c>
      <c r="D2317" s="4">
        <f>DATE(B2317,N2317,M2317)</f>
        <v>42272</v>
      </c>
      <c r="E2317" s="5">
        <v>1659</v>
      </c>
      <c r="F2317" s="6" t="s">
        <v>454</v>
      </c>
      <c r="G2317" s="6" t="s">
        <v>476</v>
      </c>
      <c r="H2317" s="27"/>
      <c r="I2317" s="9" t="s">
        <v>6730</v>
      </c>
      <c r="J2317" s="9" t="s">
        <v>696</v>
      </c>
      <c r="K2317" s="6" t="s">
        <v>102</v>
      </c>
      <c r="L2317" s="6">
        <v>5606</v>
      </c>
      <c r="M2317" s="6">
        <v>25</v>
      </c>
      <c r="N2317" s="6">
        <v>9</v>
      </c>
      <c r="P2317" s="15">
        <v>1</v>
      </c>
      <c r="Q2317" s="15" t="str">
        <f>IF($B2317=2014,$P2317,"")</f>
        <v/>
      </c>
      <c r="R2317" s="15">
        <f>IF($B2317=2015,$P2317,"")</f>
        <v>1</v>
      </c>
      <c r="S2317" s="15" t="str">
        <f>IF($B2317=2016,$P2317,"")</f>
        <v/>
      </c>
      <c r="T2317" s="15" t="str">
        <f>IF($B2317=2017,$P2317,"")</f>
        <v/>
      </c>
      <c r="U2317" s="15" t="str">
        <f>IF($B2317=2018,$P2317,"")</f>
        <v/>
      </c>
      <c r="V2317" s="15" t="str">
        <f>IF($B2317=2019,$P2317,"")</f>
        <v/>
      </c>
      <c r="W2317" s="15" t="str">
        <f>IF($B2317=2020,$P2317,"")</f>
        <v/>
      </c>
      <c r="X2317" s="6" t="str">
        <f>IF($B2317=2021,$P2317,"")</f>
        <v/>
      </c>
      <c r="Y2317" s="6" t="str">
        <f>IF($B2317=2022,$P2317,"")</f>
        <v/>
      </c>
      <c r="Z2317" s="6" t="str">
        <f>IF($B2317=2023,$P2317,"")</f>
        <v/>
      </c>
      <c r="AA2317" s="6" t="str">
        <f>IF($B2317=2024,$P2317,"")</f>
        <v/>
      </c>
      <c r="AB2317" s="15" t="str">
        <f>IF($B2317=2025,$P2317,"")</f>
        <v/>
      </c>
    </row>
    <row r="2318" spans="1:28" x14ac:dyDescent="0.25">
      <c r="A2318" s="3">
        <v>873</v>
      </c>
      <c r="B2318" s="5">
        <v>2015</v>
      </c>
      <c r="C2318" s="3" t="s">
        <v>192</v>
      </c>
      <c r="D2318" s="4">
        <f>DATE(B2318,N2318,M2318)</f>
        <v>42310</v>
      </c>
      <c r="E2318" s="5">
        <v>1530</v>
      </c>
      <c r="F2318" s="6" t="s">
        <v>454</v>
      </c>
      <c r="G2318" s="6" t="s">
        <v>476</v>
      </c>
      <c r="H2318" s="27"/>
      <c r="I2318" s="9" t="s">
        <v>6730</v>
      </c>
      <c r="J2318" s="9" t="s">
        <v>697</v>
      </c>
      <c r="K2318" s="6" t="s">
        <v>102</v>
      </c>
      <c r="L2318" s="6">
        <v>5608</v>
      </c>
      <c r="M2318" s="6">
        <v>2</v>
      </c>
      <c r="N2318" s="6">
        <v>11</v>
      </c>
      <c r="P2318" s="15">
        <v>1</v>
      </c>
      <c r="Q2318" s="15" t="str">
        <f>IF($B2318=2014,$P2318,"")</f>
        <v/>
      </c>
      <c r="R2318" s="15">
        <f>IF($B2318=2015,$P2318,"")</f>
        <v>1</v>
      </c>
      <c r="S2318" s="15" t="str">
        <f>IF($B2318=2016,$P2318,"")</f>
        <v/>
      </c>
      <c r="T2318" s="15" t="str">
        <f>IF($B2318=2017,$P2318,"")</f>
        <v/>
      </c>
      <c r="U2318" s="15" t="str">
        <f>IF($B2318=2018,$P2318,"")</f>
        <v/>
      </c>
      <c r="V2318" s="15" t="str">
        <f>IF($B2318=2019,$P2318,"")</f>
        <v/>
      </c>
      <c r="W2318" s="15" t="str">
        <f>IF($B2318=2020,$P2318,"")</f>
        <v/>
      </c>
      <c r="X2318" s="6" t="str">
        <f>IF($B2318=2021,$P2318,"")</f>
        <v/>
      </c>
      <c r="Y2318" s="6" t="str">
        <f>IF($B2318=2022,$P2318,"")</f>
        <v/>
      </c>
      <c r="Z2318" s="6" t="str">
        <f>IF($B2318=2023,$P2318,"")</f>
        <v/>
      </c>
      <c r="AA2318" s="6" t="str">
        <f>IF($B2318=2024,$P2318,"")</f>
        <v/>
      </c>
      <c r="AB2318" s="15" t="str">
        <f>IF($B2318=2025,$P2318,"")</f>
        <v/>
      </c>
    </row>
    <row r="2319" spans="1:28" x14ac:dyDescent="0.25">
      <c r="A2319" s="3">
        <v>873</v>
      </c>
      <c r="B2319" s="5">
        <v>2015</v>
      </c>
      <c r="C2319" s="3" t="s">
        <v>633</v>
      </c>
      <c r="D2319" s="4">
        <f>DATE(B2319,N2319,M2319)</f>
        <v>42314</v>
      </c>
      <c r="E2319" s="5">
        <v>1540</v>
      </c>
      <c r="F2319" s="6" t="s">
        <v>454</v>
      </c>
      <c r="G2319" s="6" t="s">
        <v>476</v>
      </c>
      <c r="H2319" s="27"/>
      <c r="I2319" s="9" t="s">
        <v>6730</v>
      </c>
      <c r="J2319" s="9" t="s">
        <v>698</v>
      </c>
      <c r="K2319" s="6" t="s">
        <v>123</v>
      </c>
      <c r="L2319" s="6">
        <v>5608</v>
      </c>
      <c r="M2319" s="6">
        <v>6</v>
      </c>
      <c r="N2319" s="6">
        <v>11</v>
      </c>
      <c r="P2319" s="15">
        <v>1</v>
      </c>
      <c r="Q2319" s="15" t="str">
        <f>IF($B2319=2014,$P2319,"")</f>
        <v/>
      </c>
      <c r="R2319" s="15">
        <f>IF($B2319=2015,$P2319,"")</f>
        <v>1</v>
      </c>
      <c r="S2319" s="15" t="str">
        <f>IF($B2319=2016,$P2319,"")</f>
        <v/>
      </c>
      <c r="T2319" s="15" t="str">
        <f>IF($B2319=2017,$P2319,"")</f>
        <v/>
      </c>
      <c r="U2319" s="15" t="str">
        <f>IF($B2319=2018,$P2319,"")</f>
        <v/>
      </c>
      <c r="V2319" s="15" t="str">
        <f>IF($B2319=2019,$P2319,"")</f>
        <v/>
      </c>
      <c r="W2319" s="15" t="str">
        <f>IF($B2319=2020,$P2319,"")</f>
        <v/>
      </c>
      <c r="X2319" s="6" t="str">
        <f>IF($B2319=2021,$P2319,"")</f>
        <v/>
      </c>
      <c r="Y2319" s="6" t="str">
        <f>IF($B2319=2022,$P2319,"")</f>
        <v/>
      </c>
      <c r="Z2319" s="6" t="str">
        <f>IF($B2319=2023,$P2319,"")</f>
        <v/>
      </c>
      <c r="AA2319" s="6" t="str">
        <f>IF($B2319=2024,$P2319,"")</f>
        <v/>
      </c>
      <c r="AB2319" s="15" t="str">
        <f>IF($B2319=2025,$P2319,"")</f>
        <v/>
      </c>
    </row>
    <row r="2320" spans="1:28" x14ac:dyDescent="0.25">
      <c r="A2320" s="3">
        <v>873</v>
      </c>
      <c r="B2320" s="5">
        <v>2016</v>
      </c>
      <c r="C2320" s="3" t="s">
        <v>162</v>
      </c>
      <c r="D2320" s="4">
        <f>DATE(B2320,N2320,M2320)</f>
        <v>42447</v>
      </c>
      <c r="E2320" s="16">
        <v>1759</v>
      </c>
      <c r="F2320" s="6" t="s">
        <v>454</v>
      </c>
      <c r="G2320" s="6" t="s">
        <v>476</v>
      </c>
      <c r="H2320" s="27"/>
      <c r="I2320" s="9" t="s">
        <v>6730</v>
      </c>
      <c r="J2320" s="9" t="s">
        <v>699</v>
      </c>
      <c r="K2320" s="6" t="s">
        <v>144</v>
      </c>
      <c r="L2320" s="6">
        <v>5618</v>
      </c>
      <c r="M2320" s="6">
        <v>18</v>
      </c>
      <c r="N2320" s="6">
        <v>3</v>
      </c>
      <c r="O2320" s="6" t="s">
        <v>14</v>
      </c>
      <c r="P2320" s="15">
        <v>1</v>
      </c>
      <c r="Q2320" s="15" t="str">
        <f>IF($B2320=2014,$P2320,"")</f>
        <v/>
      </c>
      <c r="R2320" s="15" t="str">
        <f>IF($B2320=2015,$P2320,"")</f>
        <v/>
      </c>
      <c r="S2320" s="15">
        <f>IF($B2320=2016,$P2320,"")</f>
        <v>1</v>
      </c>
      <c r="T2320" s="15" t="str">
        <f>IF($B2320=2017,$P2320,"")</f>
        <v/>
      </c>
      <c r="U2320" s="15" t="str">
        <f>IF($B2320=2018,$P2320,"")</f>
        <v/>
      </c>
      <c r="V2320" s="15" t="str">
        <f>IF($B2320=2019,$P2320,"")</f>
        <v/>
      </c>
      <c r="W2320" s="15" t="str">
        <f>IF($B2320=2020,$P2320,"")</f>
        <v/>
      </c>
      <c r="X2320" s="6" t="str">
        <f>IF($B2320=2021,$P2320,"")</f>
        <v/>
      </c>
      <c r="Y2320" s="6" t="str">
        <f>IF($B2320=2022,$P2320,"")</f>
        <v/>
      </c>
      <c r="Z2320" s="6" t="str">
        <f>IF($B2320=2023,$P2320,"")</f>
        <v/>
      </c>
      <c r="AA2320" s="6" t="str">
        <f>IF($B2320=2024,$P2320,"")</f>
        <v/>
      </c>
      <c r="AB2320" s="15" t="str">
        <f>IF($B2320=2025,$P2320,"")</f>
        <v/>
      </c>
    </row>
    <row r="2321" spans="1:28" ht="24" x14ac:dyDescent="0.25">
      <c r="A2321" s="3">
        <v>873</v>
      </c>
      <c r="B2321" s="5">
        <v>2016</v>
      </c>
      <c r="C2321" s="3" t="s">
        <v>128</v>
      </c>
      <c r="D2321" s="4">
        <f>DATE(B2321,N2321,M2321)</f>
        <v>42456</v>
      </c>
      <c r="E2321" s="5">
        <v>1745</v>
      </c>
      <c r="F2321" s="6" t="s">
        <v>454</v>
      </c>
      <c r="G2321" s="6" t="s">
        <v>476</v>
      </c>
      <c r="H2321" s="27"/>
      <c r="I2321" s="9" t="s">
        <v>6730</v>
      </c>
      <c r="J2321" s="9" t="s">
        <v>700</v>
      </c>
      <c r="K2321" s="6" t="s">
        <v>94</v>
      </c>
      <c r="L2321" s="6">
        <v>5619</v>
      </c>
      <c r="M2321" s="6">
        <v>27</v>
      </c>
      <c r="N2321" s="6">
        <v>3</v>
      </c>
      <c r="P2321" s="15">
        <v>1</v>
      </c>
      <c r="Q2321" s="15" t="str">
        <f>IF($B2321=2014,$P2321,"")</f>
        <v/>
      </c>
      <c r="R2321" s="15" t="str">
        <f>IF($B2321=2015,$P2321,"")</f>
        <v/>
      </c>
      <c r="S2321" s="15">
        <f>IF($B2321=2016,$P2321,"")</f>
        <v>1</v>
      </c>
      <c r="T2321" s="15" t="str">
        <f>IF($B2321=2017,$P2321,"")</f>
        <v/>
      </c>
      <c r="U2321" s="15" t="str">
        <f>IF($B2321=2018,$P2321,"")</f>
        <v/>
      </c>
      <c r="V2321" s="15" t="str">
        <f>IF($B2321=2019,$P2321,"")</f>
        <v/>
      </c>
      <c r="W2321" s="15" t="str">
        <f>IF($B2321=2020,$P2321,"")</f>
        <v/>
      </c>
      <c r="X2321" s="6" t="str">
        <f>IF($B2321=2021,$P2321,"")</f>
        <v/>
      </c>
      <c r="Y2321" s="6" t="str">
        <f>IF($B2321=2022,$P2321,"")</f>
        <v/>
      </c>
      <c r="Z2321" s="6" t="str">
        <f>IF($B2321=2023,$P2321,"")</f>
        <v/>
      </c>
      <c r="AA2321" s="6" t="str">
        <f>IF($B2321=2024,$P2321,"")</f>
        <v/>
      </c>
      <c r="AB2321" s="15" t="str">
        <f>IF($B2321=2025,$P2321,"")</f>
        <v/>
      </c>
    </row>
    <row r="2322" spans="1:28" x14ac:dyDescent="0.25">
      <c r="A2322" s="3">
        <v>873</v>
      </c>
      <c r="B2322" s="3">
        <v>2016</v>
      </c>
      <c r="C2322" s="3" t="s">
        <v>210</v>
      </c>
      <c r="D2322" s="4">
        <f>DATE(B2322,N2322,M2322)</f>
        <v>42629</v>
      </c>
      <c r="E2322" s="5">
        <v>1732</v>
      </c>
      <c r="F2322" s="6" t="s">
        <v>454</v>
      </c>
      <c r="G2322" s="10" t="s">
        <v>476</v>
      </c>
      <c r="H2322" s="27"/>
      <c r="I2322" s="9" t="s">
        <v>6730</v>
      </c>
      <c r="J2322" s="7" t="s">
        <v>1854</v>
      </c>
      <c r="K2322" s="6" t="s">
        <v>16</v>
      </c>
      <c r="L2322" s="6">
        <v>5705</v>
      </c>
      <c r="M2322" s="6">
        <v>16</v>
      </c>
      <c r="N2322" s="6">
        <v>9</v>
      </c>
      <c r="O2322" s="6" t="s">
        <v>14</v>
      </c>
      <c r="P2322" s="15">
        <v>1</v>
      </c>
      <c r="Q2322" s="15" t="str">
        <f>IF($B2322=2014,$P2322,"")</f>
        <v/>
      </c>
      <c r="R2322" s="15" t="str">
        <f>IF($B2322=2015,$P2322,"")</f>
        <v/>
      </c>
      <c r="S2322" s="15">
        <f>IF($B2322=2016,$P2322,"")</f>
        <v>1</v>
      </c>
      <c r="T2322" s="15" t="str">
        <f>IF($B2322=2017,$P2322,"")</f>
        <v/>
      </c>
      <c r="U2322" s="15" t="str">
        <f>IF($B2322=2018,$P2322,"")</f>
        <v/>
      </c>
      <c r="V2322" s="15" t="str">
        <f>IF($B2322=2019,$P2322,"")</f>
        <v/>
      </c>
      <c r="W2322" s="15" t="str">
        <f>IF($B2322=2020,$P2322,"")</f>
        <v/>
      </c>
      <c r="X2322" s="6" t="str">
        <f>IF($B2322=2021,$P2322,"")</f>
        <v/>
      </c>
      <c r="Y2322" s="6" t="str">
        <f>IF($B2322=2022,$P2322,"")</f>
        <v/>
      </c>
      <c r="Z2322" s="6" t="str">
        <f>IF($B2322=2023,$P2322,"")</f>
        <v/>
      </c>
      <c r="AA2322" s="6" t="str">
        <f>IF($B2322=2024,$P2322,"")</f>
        <v/>
      </c>
      <c r="AB2322" s="15" t="str">
        <f>IF($B2322=2025,$P2322,"")</f>
        <v/>
      </c>
    </row>
    <row r="2323" spans="1:28" x14ac:dyDescent="0.25">
      <c r="A2323" s="3">
        <v>873</v>
      </c>
      <c r="B2323" s="3">
        <v>2016</v>
      </c>
      <c r="C2323" s="3" t="s">
        <v>45</v>
      </c>
      <c r="D2323" s="4">
        <f>DATE(B2323,N2323,M2323)</f>
        <v>42661</v>
      </c>
      <c r="E2323" s="5">
        <v>1600</v>
      </c>
      <c r="F2323" s="6" t="s">
        <v>454</v>
      </c>
      <c r="G2323" s="10" t="s">
        <v>476</v>
      </c>
      <c r="H2323" s="27"/>
      <c r="I2323" s="9" t="s">
        <v>6730</v>
      </c>
      <c r="J2323" s="7" t="s">
        <v>1855</v>
      </c>
      <c r="K2323" s="6" t="s">
        <v>123</v>
      </c>
      <c r="L2323" s="6">
        <v>5707</v>
      </c>
      <c r="M2323" s="6">
        <v>18</v>
      </c>
      <c r="N2323" s="6">
        <v>10</v>
      </c>
      <c r="P2323" s="15">
        <v>1</v>
      </c>
      <c r="Q2323" s="15" t="str">
        <f>IF($B2323=2014,$P2323,"")</f>
        <v/>
      </c>
      <c r="R2323" s="15" t="str">
        <f>IF($B2323=2015,$P2323,"")</f>
        <v/>
      </c>
      <c r="S2323" s="15">
        <f>IF($B2323=2016,$P2323,"")</f>
        <v>1</v>
      </c>
      <c r="T2323" s="15" t="str">
        <f>IF($B2323=2017,$P2323,"")</f>
        <v/>
      </c>
      <c r="U2323" s="15" t="str">
        <f>IF($B2323=2018,$P2323,"")</f>
        <v/>
      </c>
      <c r="V2323" s="15" t="str">
        <f>IF($B2323=2019,$P2323,"")</f>
        <v/>
      </c>
      <c r="W2323" s="15" t="str">
        <f>IF($B2323=2020,$P2323,"")</f>
        <v/>
      </c>
      <c r="X2323" s="6" t="str">
        <f>IF($B2323=2021,$P2323,"")</f>
        <v/>
      </c>
      <c r="Y2323" s="6" t="str">
        <f>IF($B2323=2022,$P2323,"")</f>
        <v/>
      </c>
      <c r="Z2323" s="6" t="str">
        <f>IF($B2323=2023,$P2323,"")</f>
        <v/>
      </c>
      <c r="AA2323" s="6" t="str">
        <f>IF($B2323=2024,$P2323,"")</f>
        <v/>
      </c>
      <c r="AB2323" s="15" t="str">
        <f>IF($B2323=2025,$P2323,"")</f>
        <v/>
      </c>
    </row>
    <row r="2324" spans="1:28" x14ac:dyDescent="0.25">
      <c r="A2324" s="3">
        <v>873</v>
      </c>
      <c r="B2324" s="3">
        <v>2017</v>
      </c>
      <c r="C2324" s="3" t="s">
        <v>56</v>
      </c>
      <c r="D2324" s="4">
        <f>DATE(B2324,N2324,M2324)</f>
        <v>42778</v>
      </c>
      <c r="E2324" s="5">
        <v>1620</v>
      </c>
      <c r="F2324" s="6" t="s">
        <v>454</v>
      </c>
      <c r="G2324" s="10" t="s">
        <v>476</v>
      </c>
      <c r="H2324" s="27"/>
      <c r="I2324" s="9" t="s">
        <v>6730</v>
      </c>
      <c r="J2324" s="7" t="s">
        <v>1856</v>
      </c>
      <c r="K2324" s="6" t="s">
        <v>1563</v>
      </c>
      <c r="L2324" s="6">
        <v>5715</v>
      </c>
      <c r="M2324" s="6">
        <v>12</v>
      </c>
      <c r="N2324" s="6">
        <v>2</v>
      </c>
      <c r="O2324" s="6" t="s">
        <v>4448</v>
      </c>
      <c r="P2324" s="15">
        <v>1</v>
      </c>
      <c r="Q2324" s="15" t="str">
        <f>IF($B2324=2014,$P2324,"")</f>
        <v/>
      </c>
      <c r="R2324" s="15" t="str">
        <f>IF($B2324=2015,$P2324,"")</f>
        <v/>
      </c>
      <c r="S2324" s="15" t="str">
        <f>IF($B2324=2016,$P2324,"")</f>
        <v/>
      </c>
      <c r="T2324" s="15">
        <f>IF($B2324=2017,$P2324,"")</f>
        <v>1</v>
      </c>
      <c r="U2324" s="15" t="str">
        <f>IF($B2324=2018,$P2324,"")</f>
        <v/>
      </c>
      <c r="V2324" s="15" t="str">
        <f>IF($B2324=2019,$P2324,"")</f>
        <v/>
      </c>
      <c r="W2324" s="15" t="str">
        <f>IF($B2324=2020,$P2324,"")</f>
        <v/>
      </c>
      <c r="X2324" s="6" t="str">
        <f>IF($B2324=2021,$P2324,"")</f>
        <v/>
      </c>
      <c r="Y2324" s="6" t="str">
        <f>IF($B2324=2022,$P2324,"")</f>
        <v/>
      </c>
      <c r="Z2324" s="6" t="str">
        <f>IF($B2324=2023,$P2324,"")</f>
        <v/>
      </c>
      <c r="AA2324" s="6" t="str">
        <f>IF($B2324=2024,$P2324,"")</f>
        <v/>
      </c>
      <c r="AB2324" s="15" t="str">
        <f>IF($B2324=2025,$P2324,"")</f>
        <v/>
      </c>
    </row>
    <row r="2325" spans="1:28" x14ac:dyDescent="0.25">
      <c r="A2325" s="3">
        <v>873</v>
      </c>
      <c r="B2325" s="3">
        <v>2019</v>
      </c>
      <c r="C2325" s="3" t="s">
        <v>1457</v>
      </c>
      <c r="D2325" s="4">
        <f>DATE(B2325,N2325,M2325)</f>
        <v>43727</v>
      </c>
      <c r="E2325" s="5">
        <v>1659</v>
      </c>
      <c r="F2325" s="6" t="s">
        <v>454</v>
      </c>
      <c r="G2325" s="6" t="s">
        <v>476</v>
      </c>
      <c r="H2325" s="27"/>
      <c r="I2325" s="9" t="s">
        <v>6730</v>
      </c>
      <c r="J2325" s="9" t="s">
        <v>3850</v>
      </c>
      <c r="K2325" s="6" t="s">
        <v>102</v>
      </c>
      <c r="L2325" s="6">
        <v>6005</v>
      </c>
      <c r="M2325" s="6">
        <v>19</v>
      </c>
      <c r="N2325" s="6">
        <v>9</v>
      </c>
      <c r="P2325" s="15">
        <v>1</v>
      </c>
      <c r="Q2325" s="15" t="str">
        <f>IF($B2325=2014,$P2325,"")</f>
        <v/>
      </c>
      <c r="R2325" s="15" t="str">
        <f>IF($B2325=2015,$P2325,"")</f>
        <v/>
      </c>
      <c r="S2325" s="15" t="str">
        <f>IF($B2325=2016,$P2325,"")</f>
        <v/>
      </c>
      <c r="T2325" s="15" t="str">
        <f>IF($B2325=2017,$P2325,"")</f>
        <v/>
      </c>
      <c r="U2325" s="15" t="str">
        <f>IF($B2325=2018,$P2325,"")</f>
        <v/>
      </c>
      <c r="V2325" s="15">
        <f>IF($B2325=2019,$P2325,"")</f>
        <v>1</v>
      </c>
      <c r="W2325" s="15" t="str">
        <f>IF($B2325=2020,$P2325,"")</f>
        <v/>
      </c>
      <c r="X2325" s="6" t="str">
        <f>IF($B2325=2021,$P2325,"")</f>
        <v/>
      </c>
      <c r="Y2325" s="6" t="str">
        <f>IF($B2325=2022,$P2325,"")</f>
        <v/>
      </c>
      <c r="Z2325" s="6" t="str">
        <f>IF($B2325=2023,$P2325,"")</f>
        <v/>
      </c>
      <c r="AA2325" s="6" t="str">
        <f>IF($B2325=2024,$P2325,"")</f>
        <v/>
      </c>
      <c r="AB2325" s="15" t="str">
        <f>IF($B2325=2025,$P2325,"")</f>
        <v/>
      </c>
    </row>
    <row r="2326" spans="1:28" x14ac:dyDescent="0.25">
      <c r="A2326" s="3">
        <v>873</v>
      </c>
      <c r="B2326" s="3">
        <v>2019</v>
      </c>
      <c r="C2326" s="3" t="s">
        <v>243</v>
      </c>
      <c r="D2326" s="4">
        <f>DATE(B2326,N2326,M2326)</f>
        <v>43731</v>
      </c>
      <c r="E2326" s="5">
        <v>1729</v>
      </c>
      <c r="F2326" s="6" t="s">
        <v>454</v>
      </c>
      <c r="G2326" s="6" t="s">
        <v>476</v>
      </c>
      <c r="H2326" s="27"/>
      <c r="I2326" s="9" t="s">
        <v>6730</v>
      </c>
      <c r="J2326" s="9" t="s">
        <v>3849</v>
      </c>
      <c r="K2326" s="6" t="s">
        <v>1545</v>
      </c>
      <c r="L2326" s="6">
        <v>6006</v>
      </c>
      <c r="M2326" s="6">
        <v>23</v>
      </c>
      <c r="N2326" s="6">
        <v>9</v>
      </c>
      <c r="P2326" s="15">
        <v>1</v>
      </c>
      <c r="Q2326" s="15" t="str">
        <f>IF($B2326=2014,$P2326,"")</f>
        <v/>
      </c>
      <c r="R2326" s="15" t="str">
        <f>IF($B2326=2015,$P2326,"")</f>
        <v/>
      </c>
      <c r="S2326" s="15" t="str">
        <f>IF($B2326=2016,$P2326,"")</f>
        <v/>
      </c>
      <c r="T2326" s="15" t="str">
        <f>IF($B2326=2017,$P2326,"")</f>
        <v/>
      </c>
      <c r="U2326" s="15" t="str">
        <f>IF($B2326=2018,$P2326,"")</f>
        <v/>
      </c>
      <c r="V2326" s="15">
        <f>IF($B2326=2019,$P2326,"")</f>
        <v>1</v>
      </c>
      <c r="W2326" s="15" t="str">
        <f>IF($B2326=2020,$P2326,"")</f>
        <v/>
      </c>
      <c r="X2326" s="6" t="str">
        <f>IF($B2326=2021,$P2326,"")</f>
        <v/>
      </c>
      <c r="Y2326" s="6" t="str">
        <f>IF($B2326=2022,$P2326,"")</f>
        <v/>
      </c>
      <c r="Z2326" s="6" t="str">
        <f>IF($B2326=2023,$P2326,"")</f>
        <v/>
      </c>
      <c r="AA2326" s="6" t="str">
        <f>IF($B2326=2024,$P2326,"")</f>
        <v/>
      </c>
      <c r="AB2326" s="15" t="str">
        <f>IF($B2326=2025,$P2326,"")</f>
        <v/>
      </c>
    </row>
    <row r="2327" spans="1:28" x14ac:dyDescent="0.25">
      <c r="A2327" s="3">
        <v>873</v>
      </c>
      <c r="B2327" s="3">
        <v>2021</v>
      </c>
      <c r="C2327" s="3" t="s">
        <v>54</v>
      </c>
      <c r="D2327" s="4">
        <v>44463</v>
      </c>
      <c r="E2327" s="5">
        <v>29</v>
      </c>
      <c r="F2327" s="6" t="s">
        <v>454</v>
      </c>
      <c r="G2327" s="6" t="s">
        <v>476</v>
      </c>
      <c r="H2327" s="27"/>
      <c r="I2327" s="9" t="s">
        <v>6730</v>
      </c>
      <c r="J2327" s="7" t="s">
        <v>6076</v>
      </c>
      <c r="K2327" s="6" t="s">
        <v>150</v>
      </c>
      <c r="L2327" s="6">
        <v>6206</v>
      </c>
      <c r="M2327" s="6">
        <v>24</v>
      </c>
      <c r="N2327" s="6">
        <v>9</v>
      </c>
      <c r="P2327" s="15">
        <v>1</v>
      </c>
      <c r="Q2327" s="15" t="str">
        <f>IF($B2327=2014,$P2327,"")</f>
        <v/>
      </c>
      <c r="R2327" s="15" t="str">
        <f>IF($B2327=2015,$P2327,"")</f>
        <v/>
      </c>
      <c r="S2327" s="15" t="str">
        <f>IF($B2327=2016,$P2327,"")</f>
        <v/>
      </c>
      <c r="T2327" s="15" t="str">
        <f>IF($B2327=2017,$P2327,"")</f>
        <v/>
      </c>
      <c r="U2327" s="15" t="str">
        <f>IF($B2327=2018,$P2327,"")</f>
        <v/>
      </c>
      <c r="V2327" s="15" t="str">
        <f>IF($B2327=2019,$P2327,"")</f>
        <v/>
      </c>
      <c r="W2327" s="15" t="str">
        <f>IF($B2327=2020,$P2327,"")</f>
        <v/>
      </c>
      <c r="X2327" s="6">
        <f>IF($B2327=2021,$P2327,"")</f>
        <v>1</v>
      </c>
      <c r="Y2327" s="6" t="str">
        <f>IF($B2327=2022,$P2327,"")</f>
        <v/>
      </c>
      <c r="Z2327" s="6" t="str">
        <f>IF($B2327=2023,$P2327,"")</f>
        <v/>
      </c>
      <c r="AA2327" s="6" t="str">
        <f>IF($B2327=2024,$P2327,"")</f>
        <v/>
      </c>
      <c r="AB2327" s="15" t="str">
        <f>IF($B2327=2025,$P2327,"")</f>
        <v/>
      </c>
    </row>
    <row r="2328" spans="1:28" x14ac:dyDescent="0.25">
      <c r="A2328" s="3">
        <v>873</v>
      </c>
      <c r="B2328" s="3">
        <v>2021</v>
      </c>
      <c r="C2328" s="3" t="s">
        <v>1490</v>
      </c>
      <c r="D2328" s="4">
        <v>44517</v>
      </c>
      <c r="E2328" s="5">
        <v>1600</v>
      </c>
      <c r="F2328" s="10" t="s">
        <v>454</v>
      </c>
      <c r="G2328" s="10" t="s">
        <v>476</v>
      </c>
      <c r="H2328" s="27"/>
      <c r="I2328" s="9" t="s">
        <v>6730</v>
      </c>
      <c r="J2328" s="7" t="s">
        <v>6077</v>
      </c>
      <c r="K2328" s="6" t="s">
        <v>5783</v>
      </c>
      <c r="L2328" s="6">
        <v>6210</v>
      </c>
      <c r="M2328" s="6">
        <v>17</v>
      </c>
      <c r="N2328" s="6">
        <v>11</v>
      </c>
      <c r="P2328" s="15">
        <v>1</v>
      </c>
      <c r="Q2328" s="15" t="str">
        <f>IF($B2328=2014,$P2328,"")</f>
        <v/>
      </c>
      <c r="R2328" s="15" t="str">
        <f>IF($B2328=2015,$P2328,"")</f>
        <v/>
      </c>
      <c r="S2328" s="15" t="str">
        <f>IF($B2328=2016,$P2328,"")</f>
        <v/>
      </c>
      <c r="T2328" s="15" t="str">
        <f>IF($B2328=2017,$P2328,"")</f>
        <v/>
      </c>
      <c r="U2328" s="15" t="str">
        <f>IF($B2328=2018,$P2328,"")</f>
        <v/>
      </c>
      <c r="V2328" s="15" t="str">
        <f>IF($B2328=2019,$P2328,"")</f>
        <v/>
      </c>
      <c r="W2328" s="15" t="str">
        <f>IF($B2328=2020,$P2328,"")</f>
        <v/>
      </c>
      <c r="X2328" s="6">
        <f>IF($B2328=2021,$P2328,"")</f>
        <v>1</v>
      </c>
      <c r="Y2328" s="6" t="str">
        <f>IF($B2328=2022,$P2328,"")</f>
        <v/>
      </c>
      <c r="Z2328" s="6" t="str">
        <f>IF($B2328=2023,$P2328,"")</f>
        <v/>
      </c>
      <c r="AA2328" s="6" t="str">
        <f>IF($B2328=2024,$P2328,"")</f>
        <v/>
      </c>
      <c r="AB2328" s="15" t="str">
        <f>IF($B2328=2025,$P2328,"")</f>
        <v/>
      </c>
    </row>
    <row r="2329" spans="1:28" x14ac:dyDescent="0.25">
      <c r="A2329" s="3">
        <v>873</v>
      </c>
      <c r="B2329" s="3">
        <v>2021</v>
      </c>
      <c r="C2329" s="3" t="s">
        <v>47</v>
      </c>
      <c r="D2329" s="4">
        <v>44544</v>
      </c>
      <c r="E2329" s="5">
        <v>1534</v>
      </c>
      <c r="F2329" s="10" t="s">
        <v>454</v>
      </c>
      <c r="G2329" s="10" t="s">
        <v>476</v>
      </c>
      <c r="H2329" s="27"/>
      <c r="I2329" s="9" t="s">
        <v>6730</v>
      </c>
      <c r="J2329" s="7" t="s">
        <v>6078</v>
      </c>
      <c r="K2329" s="6" t="s">
        <v>5783</v>
      </c>
      <c r="L2329" s="6">
        <v>6212</v>
      </c>
      <c r="M2329" s="6">
        <v>14</v>
      </c>
      <c r="N2329" s="6">
        <v>12</v>
      </c>
      <c r="P2329" s="15">
        <v>1</v>
      </c>
      <c r="Q2329" s="15" t="str">
        <f>IF($B2329=2014,$P2329,"")</f>
        <v/>
      </c>
      <c r="R2329" s="15" t="str">
        <f>IF($B2329=2015,$P2329,"")</f>
        <v/>
      </c>
      <c r="S2329" s="15" t="str">
        <f>IF($B2329=2016,$P2329,"")</f>
        <v/>
      </c>
      <c r="T2329" s="15" t="str">
        <f>IF($B2329=2017,$P2329,"")</f>
        <v/>
      </c>
      <c r="U2329" s="15" t="str">
        <f>IF($B2329=2018,$P2329,"")</f>
        <v/>
      </c>
      <c r="V2329" s="15" t="str">
        <f>IF($B2329=2019,$P2329,"")</f>
        <v/>
      </c>
      <c r="W2329" s="15" t="str">
        <f>IF($B2329=2020,$P2329,"")</f>
        <v/>
      </c>
      <c r="X2329" s="6">
        <f>IF($B2329=2021,$P2329,"")</f>
        <v>1</v>
      </c>
      <c r="Y2329" s="6" t="str">
        <f>IF($B2329=2022,$P2329,"")</f>
        <v/>
      </c>
      <c r="Z2329" s="6" t="str">
        <f>IF($B2329=2023,$P2329,"")</f>
        <v/>
      </c>
      <c r="AA2329" s="6" t="str">
        <f>IF($B2329=2024,$P2329,"")</f>
        <v/>
      </c>
      <c r="AB2329" s="15" t="str">
        <f>IF($B2329=2025,$P2329,"")</f>
        <v/>
      </c>
    </row>
    <row r="2330" spans="1:28" x14ac:dyDescent="0.25">
      <c r="A2330" s="3">
        <v>873</v>
      </c>
      <c r="B2330" s="3">
        <v>2022</v>
      </c>
      <c r="C2330" s="3" t="s">
        <v>5809</v>
      </c>
      <c r="D2330" s="4">
        <v>44597</v>
      </c>
      <c r="E2330" s="5">
        <v>1700</v>
      </c>
      <c r="F2330" s="10" t="s">
        <v>454</v>
      </c>
      <c r="G2330" s="10" t="s">
        <v>476</v>
      </c>
      <c r="H2330" s="27"/>
      <c r="I2330" s="9" t="s">
        <v>6730</v>
      </c>
      <c r="J2330" s="7" t="s">
        <v>6079</v>
      </c>
      <c r="K2330" s="6" t="s">
        <v>5783</v>
      </c>
      <c r="L2330" s="6">
        <v>6215</v>
      </c>
      <c r="M2330" s="6">
        <v>5</v>
      </c>
      <c r="N2330" s="6">
        <v>2</v>
      </c>
      <c r="P2330" s="15">
        <v>1</v>
      </c>
      <c r="Q2330" s="15" t="str">
        <f>IF($B2330=2014,$P2330,"")</f>
        <v/>
      </c>
      <c r="R2330" s="15" t="str">
        <f>IF($B2330=2015,$P2330,"")</f>
        <v/>
      </c>
      <c r="S2330" s="15" t="str">
        <f>IF($B2330=2016,$P2330,"")</f>
        <v/>
      </c>
      <c r="T2330" s="15" t="str">
        <f>IF($B2330=2017,$P2330,"")</f>
        <v/>
      </c>
      <c r="U2330" s="15" t="str">
        <f>IF($B2330=2018,$P2330,"")</f>
        <v/>
      </c>
      <c r="V2330" s="15" t="str">
        <f>IF($B2330=2019,$P2330,"")</f>
        <v/>
      </c>
      <c r="W2330" s="15" t="str">
        <f>IF($B2330=2020,$P2330,"")</f>
        <v/>
      </c>
      <c r="X2330" s="6" t="str">
        <f>IF($B2330=2021,$P2330,"")</f>
        <v/>
      </c>
      <c r="Y2330" s="6">
        <f>IF($B2330=2022,$P2330,"")</f>
        <v>1</v>
      </c>
      <c r="Z2330" s="6" t="str">
        <f>IF($B2330=2023,$P2330,"")</f>
        <v/>
      </c>
      <c r="AA2330" s="6" t="str">
        <f>IF($B2330=2024,$P2330,"")</f>
        <v/>
      </c>
      <c r="AB2330" s="15" t="str">
        <f>IF($B2330=2025,$P2330,"")</f>
        <v/>
      </c>
    </row>
    <row r="2331" spans="1:28" x14ac:dyDescent="0.25">
      <c r="A2331" s="3">
        <v>873</v>
      </c>
      <c r="B2331" s="3">
        <v>2022</v>
      </c>
      <c r="C2331" s="3" t="s">
        <v>146</v>
      </c>
      <c r="D2331" s="4">
        <v>44814</v>
      </c>
      <c r="E2331" s="5">
        <v>1740</v>
      </c>
      <c r="F2331" s="10" t="s">
        <v>454</v>
      </c>
      <c r="G2331" s="10" t="s">
        <v>476</v>
      </c>
      <c r="H2331" s="27"/>
      <c r="I2331" s="9" t="s">
        <v>6730</v>
      </c>
      <c r="J2331" s="7" t="s">
        <v>6661</v>
      </c>
      <c r="K2331" s="6" t="s">
        <v>43</v>
      </c>
      <c r="L2331" s="6">
        <v>6305</v>
      </c>
      <c r="M2331" s="6">
        <v>10</v>
      </c>
      <c r="N2331" s="6">
        <v>9</v>
      </c>
      <c r="P2331" s="15">
        <v>1</v>
      </c>
      <c r="Q2331" s="15" t="str">
        <f>IF($B2331=2014,$P2331,"")</f>
        <v/>
      </c>
      <c r="R2331" s="15" t="str">
        <f>IF($B2331=2015,$P2331,"")</f>
        <v/>
      </c>
      <c r="S2331" s="15" t="str">
        <f>IF($B2331=2016,$P2331,"")</f>
        <v/>
      </c>
      <c r="T2331" s="15" t="str">
        <f>IF($B2331=2017,$P2331,"")</f>
        <v/>
      </c>
      <c r="U2331" s="15" t="str">
        <f>IF($B2331=2018,$P2331,"")</f>
        <v/>
      </c>
      <c r="V2331" s="15" t="str">
        <f>IF($B2331=2019,$P2331,"")</f>
        <v/>
      </c>
      <c r="W2331" s="15" t="str">
        <f>IF($B2331=2020,$P2331,"")</f>
        <v/>
      </c>
      <c r="X2331" s="6" t="str">
        <f>IF($B2331=2021,$P2331,"")</f>
        <v/>
      </c>
      <c r="Y2331" s="6">
        <f>IF($B2331=2022,$P2331,"")</f>
        <v>1</v>
      </c>
      <c r="Z2331" s="6" t="str">
        <f>IF($B2331=2023,$P2331,"")</f>
        <v/>
      </c>
      <c r="AA2331" s="6" t="str">
        <f>IF($B2331=2024,$P2331,"")</f>
        <v/>
      </c>
      <c r="AB2331" s="15" t="str">
        <f>IF($B2331=2025,$P2331,"")</f>
        <v/>
      </c>
    </row>
    <row r="2332" spans="1:28" x14ac:dyDescent="0.25">
      <c r="A2332" s="3">
        <v>873</v>
      </c>
      <c r="B2332" s="3">
        <v>2022</v>
      </c>
      <c r="C2332" s="3" t="s">
        <v>121</v>
      </c>
      <c r="D2332" s="4">
        <v>44816</v>
      </c>
      <c r="E2332" s="5">
        <v>1735</v>
      </c>
      <c r="F2332" s="10" t="s">
        <v>454</v>
      </c>
      <c r="G2332" s="10" t="s">
        <v>476</v>
      </c>
      <c r="H2332" s="27"/>
      <c r="I2332" s="9" t="s">
        <v>6730</v>
      </c>
      <c r="J2332" s="7" t="s">
        <v>6662</v>
      </c>
      <c r="K2332" s="6" t="s">
        <v>102</v>
      </c>
      <c r="L2332" s="6">
        <v>6305</v>
      </c>
      <c r="M2332" s="6">
        <v>12</v>
      </c>
      <c r="N2332" s="6">
        <v>9</v>
      </c>
      <c r="P2332" s="15">
        <v>1</v>
      </c>
      <c r="Q2332" s="15" t="str">
        <f>IF($B2332=2014,$P2332,"")</f>
        <v/>
      </c>
      <c r="R2332" s="15" t="str">
        <f>IF($B2332=2015,$P2332,"")</f>
        <v/>
      </c>
      <c r="S2332" s="15" t="str">
        <f>IF($B2332=2016,$P2332,"")</f>
        <v/>
      </c>
      <c r="T2332" s="15" t="str">
        <f>IF($B2332=2017,$P2332,"")</f>
        <v/>
      </c>
      <c r="U2332" s="15" t="str">
        <f>IF($B2332=2018,$P2332,"")</f>
        <v/>
      </c>
      <c r="V2332" s="15" t="str">
        <f>IF($B2332=2019,$P2332,"")</f>
        <v/>
      </c>
      <c r="W2332" s="15" t="str">
        <f>IF($B2332=2020,$P2332,"")</f>
        <v/>
      </c>
      <c r="X2332" s="6" t="str">
        <f>IF($B2332=2021,$P2332,"")</f>
        <v/>
      </c>
      <c r="Y2332" s="6">
        <f>IF($B2332=2022,$P2332,"")</f>
        <v>1</v>
      </c>
      <c r="Z2332" s="6" t="str">
        <f>IF($B2332=2023,$P2332,"")</f>
        <v/>
      </c>
      <c r="AA2332" s="6" t="str">
        <f>IF($B2332=2024,$P2332,"")</f>
        <v/>
      </c>
      <c r="AB2332" s="15" t="str">
        <f>IF($B2332=2025,$P2332,"")</f>
        <v/>
      </c>
    </row>
    <row r="2333" spans="1:28" x14ac:dyDescent="0.25">
      <c r="A2333" s="3">
        <v>873</v>
      </c>
      <c r="B2333" s="3">
        <v>2022</v>
      </c>
      <c r="C2333" s="3" t="s">
        <v>155</v>
      </c>
      <c r="D2333" s="4">
        <f>DATE(B2333,N2333,M2333)</f>
        <v>44851</v>
      </c>
      <c r="E2333" s="5">
        <v>1529</v>
      </c>
      <c r="F2333" s="10" t="s">
        <v>454</v>
      </c>
      <c r="G2333" s="10" t="s">
        <v>476</v>
      </c>
      <c r="H2333" s="27"/>
      <c r="I2333" s="9" t="s">
        <v>6730</v>
      </c>
      <c r="J2333" s="7" t="s">
        <v>6900</v>
      </c>
      <c r="K2333" s="6" t="s">
        <v>5783</v>
      </c>
      <c r="L2333" s="6">
        <v>6308</v>
      </c>
      <c r="M2333" s="6">
        <v>17</v>
      </c>
      <c r="N2333" s="6">
        <v>10</v>
      </c>
      <c r="P2333" s="15">
        <v>1</v>
      </c>
      <c r="Q2333" s="15" t="str">
        <f>IF($B2333=2014,$P2333,"")</f>
        <v/>
      </c>
      <c r="R2333" s="15" t="str">
        <f>IF($B2333=2015,$P2333,"")</f>
        <v/>
      </c>
      <c r="S2333" s="15" t="str">
        <f>IF($B2333=2016,$P2333,"")</f>
        <v/>
      </c>
      <c r="T2333" s="15" t="str">
        <f>IF($B2333=2017,$P2333,"")</f>
        <v/>
      </c>
      <c r="U2333" s="15" t="str">
        <f>IF($B2333=2018,$P2333,"")</f>
        <v/>
      </c>
      <c r="V2333" s="15" t="str">
        <f>IF($B2333=2019,$P2333,"")</f>
        <v/>
      </c>
      <c r="W2333" s="15" t="str">
        <f>IF($B2333=2020,$P2333,"")</f>
        <v/>
      </c>
      <c r="X2333" s="6" t="str">
        <f>IF($B2333=2021,$P2333,"")</f>
        <v/>
      </c>
      <c r="Y2333" s="6">
        <f>IF($B2333=2022,$P2333,"")</f>
        <v>1</v>
      </c>
      <c r="Z2333" s="6" t="str">
        <f>IF($B2333=2023,$P2333,"")</f>
        <v/>
      </c>
      <c r="AA2333" s="6" t="str">
        <f>IF($B2333=2024,$P2333,"")</f>
        <v/>
      </c>
      <c r="AB2333" s="15" t="str">
        <f>IF($B2333=2025,$P2333,"")</f>
        <v/>
      </c>
    </row>
    <row r="2334" spans="1:28" x14ac:dyDescent="0.25">
      <c r="A2334" s="3">
        <v>873</v>
      </c>
      <c r="B2334" s="3">
        <v>2022</v>
      </c>
      <c r="C2334" s="3" t="s">
        <v>192</v>
      </c>
      <c r="D2334" s="4">
        <f>DATE(B2334,N2334,M2334)</f>
        <v>44867</v>
      </c>
      <c r="E2334" s="5">
        <v>1723</v>
      </c>
      <c r="F2334" s="10" t="s">
        <v>454</v>
      </c>
      <c r="G2334" s="10" t="s">
        <v>476</v>
      </c>
      <c r="H2334" s="27"/>
      <c r="I2334" s="9" t="s">
        <v>6730</v>
      </c>
      <c r="J2334" s="7" t="s">
        <v>6991</v>
      </c>
      <c r="K2334" s="6" t="s">
        <v>6838</v>
      </c>
      <c r="L2334" s="6">
        <v>6309</v>
      </c>
      <c r="M2334" s="6">
        <v>2</v>
      </c>
      <c r="N2334" s="6">
        <v>11</v>
      </c>
      <c r="P2334" s="15">
        <v>1</v>
      </c>
      <c r="Q2334" s="15" t="str">
        <f>IF($B2334=2014,$P2334,"")</f>
        <v/>
      </c>
      <c r="R2334" s="15" t="str">
        <f>IF($B2334=2015,$P2334,"")</f>
        <v/>
      </c>
      <c r="S2334" s="15" t="str">
        <f>IF($B2334=2016,$P2334,"")</f>
        <v/>
      </c>
      <c r="T2334" s="15" t="str">
        <f>IF($B2334=2017,$P2334,"")</f>
        <v/>
      </c>
      <c r="U2334" s="15" t="str">
        <f>IF($B2334=2018,$P2334,"")</f>
        <v/>
      </c>
      <c r="V2334" s="15" t="str">
        <f>IF($B2334=2019,$P2334,"")</f>
        <v/>
      </c>
      <c r="W2334" s="15" t="str">
        <f>IF($B2334=2020,$P2334,"")</f>
        <v/>
      </c>
      <c r="X2334" s="6" t="str">
        <f>IF($B2334=2021,$P2334,"")</f>
        <v/>
      </c>
      <c r="Y2334" s="6">
        <f>IF($B2334=2022,$P2334,"")</f>
        <v>1</v>
      </c>
      <c r="Z2334" s="6" t="str">
        <f>IF($B2334=2023,$P2334,"")</f>
        <v/>
      </c>
      <c r="AA2334" s="6" t="str">
        <f>IF($B2334=2024,$P2334,"")</f>
        <v/>
      </c>
      <c r="AB2334" s="15" t="str">
        <f>IF($B2334=2025,$P2334,"")</f>
        <v/>
      </c>
    </row>
    <row r="2335" spans="1:28" x14ac:dyDescent="0.25">
      <c r="A2335" s="3">
        <v>873</v>
      </c>
      <c r="B2335" s="3">
        <v>2022</v>
      </c>
      <c r="C2335" s="3" t="s">
        <v>628</v>
      </c>
      <c r="D2335" s="4">
        <f>DATE(B2335,N2335,M2335)</f>
        <v>44874</v>
      </c>
      <c r="E2335" s="5">
        <v>2230</v>
      </c>
      <c r="F2335" s="10" t="s">
        <v>454</v>
      </c>
      <c r="G2335" s="10" t="s">
        <v>476</v>
      </c>
      <c r="H2335" s="27"/>
      <c r="I2335" s="9" t="s">
        <v>6730</v>
      </c>
      <c r="J2335" s="7" t="s">
        <v>6992</v>
      </c>
      <c r="K2335" s="6" t="s">
        <v>6964</v>
      </c>
      <c r="L2335" s="6">
        <v>6309</v>
      </c>
      <c r="M2335" s="6">
        <v>9</v>
      </c>
      <c r="N2335" s="6">
        <v>11</v>
      </c>
      <c r="P2335" s="15">
        <v>1</v>
      </c>
      <c r="Q2335" s="15" t="str">
        <f>IF($B2335=2014,$P2335,"")</f>
        <v/>
      </c>
      <c r="R2335" s="15" t="str">
        <f>IF($B2335=2015,$P2335,"")</f>
        <v/>
      </c>
      <c r="S2335" s="15" t="str">
        <f>IF($B2335=2016,$P2335,"")</f>
        <v/>
      </c>
      <c r="T2335" s="15" t="str">
        <f>IF($B2335=2017,$P2335,"")</f>
        <v/>
      </c>
      <c r="U2335" s="15" t="str">
        <f>IF($B2335=2018,$P2335,"")</f>
        <v/>
      </c>
      <c r="V2335" s="15" t="str">
        <f>IF($B2335=2019,$P2335,"")</f>
        <v/>
      </c>
      <c r="W2335" s="15" t="str">
        <f>IF($B2335=2020,$P2335,"")</f>
        <v/>
      </c>
      <c r="X2335" s="6" t="str">
        <f>IF($B2335=2021,$P2335,"")</f>
        <v/>
      </c>
      <c r="Y2335" s="6">
        <f>IF($B2335=2022,$P2335,"")</f>
        <v>1</v>
      </c>
      <c r="Z2335" s="6" t="str">
        <f>IF($B2335=2023,$P2335,"")</f>
        <v/>
      </c>
      <c r="AA2335" s="6" t="str">
        <f>IF($B2335=2024,$P2335,"")</f>
        <v/>
      </c>
      <c r="AB2335" s="15" t="str">
        <f>IF($B2335=2025,$P2335,"")</f>
        <v/>
      </c>
    </row>
    <row r="2336" spans="1:28" x14ac:dyDescent="0.25">
      <c r="A2336" s="3">
        <v>873</v>
      </c>
      <c r="B2336" s="3">
        <v>2022</v>
      </c>
      <c r="C2336" s="3" t="s">
        <v>250</v>
      </c>
      <c r="D2336" s="4">
        <f>DATE(B2336,N2336,M2336)</f>
        <v>44908</v>
      </c>
      <c r="E2336" s="5">
        <v>1858</v>
      </c>
      <c r="F2336" s="10" t="s">
        <v>454</v>
      </c>
      <c r="G2336" s="10" t="s">
        <v>476</v>
      </c>
      <c r="H2336" s="27"/>
      <c r="I2336" s="9" t="s">
        <v>6730</v>
      </c>
      <c r="J2336" s="7" t="s">
        <v>7152</v>
      </c>
      <c r="K2336" s="6" t="s">
        <v>5783</v>
      </c>
      <c r="L2336" s="6">
        <v>6313</v>
      </c>
      <c r="M2336" s="6">
        <v>13</v>
      </c>
      <c r="N2336" s="6">
        <v>12</v>
      </c>
      <c r="P2336" s="15">
        <v>1</v>
      </c>
      <c r="Q2336" s="15" t="str">
        <f>IF($B2336=2014,$P2336,"")</f>
        <v/>
      </c>
      <c r="R2336" s="15" t="str">
        <f>IF($B2336=2015,$P2336,"")</f>
        <v/>
      </c>
      <c r="S2336" s="15" t="str">
        <f>IF($B2336=2016,$P2336,"")</f>
        <v/>
      </c>
      <c r="T2336" s="15" t="str">
        <f>IF($B2336=2017,$P2336,"")</f>
        <v/>
      </c>
      <c r="U2336" s="15" t="str">
        <f>IF($B2336=2018,$P2336,"")</f>
        <v/>
      </c>
      <c r="V2336" s="15" t="str">
        <f>IF($B2336=2019,$P2336,"")</f>
        <v/>
      </c>
      <c r="W2336" s="15" t="str">
        <f>IF($B2336=2020,$P2336,"")</f>
        <v/>
      </c>
      <c r="X2336" s="6" t="str">
        <f>IF($B2336=2021,$P2336,"")</f>
        <v/>
      </c>
      <c r="Y2336" s="6">
        <f>IF($B2336=2022,$P2336,"")</f>
        <v>1</v>
      </c>
      <c r="Z2336" s="6" t="str">
        <f>IF($B2336=2023,$P2336,"")</f>
        <v/>
      </c>
      <c r="AA2336" s="6" t="str">
        <f>IF($B2336=2024,$P2336,"")</f>
        <v/>
      </c>
      <c r="AB2336" s="15" t="str">
        <f>IF($B2336=2025,$P2336,"")</f>
        <v/>
      </c>
    </row>
    <row r="2337" spans="1:28" ht="24" x14ac:dyDescent="0.25">
      <c r="A2337" s="3">
        <v>873</v>
      </c>
      <c r="B2337" s="5">
        <v>2015</v>
      </c>
      <c r="C2337" s="3" t="s">
        <v>285</v>
      </c>
      <c r="D2337" s="4">
        <f>DATE(B2337,N2337,M2337)</f>
        <v>42360</v>
      </c>
      <c r="E2337" s="5">
        <v>2030</v>
      </c>
      <c r="F2337" s="6" t="s">
        <v>454</v>
      </c>
      <c r="G2337" s="6" t="s">
        <v>464</v>
      </c>
      <c r="H2337" s="27"/>
      <c r="I2337" s="9" t="s">
        <v>8242</v>
      </c>
      <c r="J2337" s="9" t="s">
        <v>701</v>
      </c>
      <c r="K2337" s="6" t="s">
        <v>31</v>
      </c>
      <c r="L2337" s="6">
        <v>5612</v>
      </c>
      <c r="M2337" s="6">
        <v>22</v>
      </c>
      <c r="N2337" s="6">
        <v>12</v>
      </c>
      <c r="P2337" s="15">
        <v>1</v>
      </c>
      <c r="Q2337" s="15" t="str">
        <f>IF($B2337=2014,$P2337,"")</f>
        <v/>
      </c>
      <c r="R2337" s="15">
        <f>IF($B2337=2015,$P2337,"")</f>
        <v>1</v>
      </c>
      <c r="S2337" s="15" t="str">
        <f>IF($B2337=2016,$P2337,"")</f>
        <v/>
      </c>
      <c r="T2337" s="15" t="str">
        <f>IF($B2337=2017,$P2337,"")</f>
        <v/>
      </c>
      <c r="U2337" s="15" t="str">
        <f>IF($B2337=2018,$P2337,"")</f>
        <v/>
      </c>
      <c r="V2337" s="15" t="str">
        <f>IF($B2337=2019,$P2337,"")</f>
        <v/>
      </c>
      <c r="W2337" s="15" t="str">
        <f>IF($B2337=2020,$P2337,"")</f>
        <v/>
      </c>
      <c r="X2337" s="6" t="str">
        <f>IF($B2337=2021,$P2337,"")</f>
        <v/>
      </c>
      <c r="Y2337" s="6" t="str">
        <f>IF($B2337=2022,$P2337,"")</f>
        <v/>
      </c>
      <c r="Z2337" s="6" t="str">
        <f>IF($B2337=2023,$P2337,"")</f>
        <v/>
      </c>
      <c r="AA2337" s="6" t="str">
        <f>IF($B2337=2024,$P2337,"")</f>
        <v/>
      </c>
      <c r="AB2337" s="15" t="str">
        <f>IF($B2337=2025,$P2337,"")</f>
        <v/>
      </c>
    </row>
    <row r="2338" spans="1:28" x14ac:dyDescent="0.25">
      <c r="A2338" s="3">
        <v>873</v>
      </c>
      <c r="B2338" s="5">
        <v>2016</v>
      </c>
      <c r="C2338" s="3" t="s">
        <v>109</v>
      </c>
      <c r="D2338" s="4">
        <f>DATE(B2338,N2338,M2338)</f>
        <v>42436</v>
      </c>
      <c r="E2338" s="5">
        <v>2030</v>
      </c>
      <c r="F2338" s="6" t="s">
        <v>454</v>
      </c>
      <c r="G2338" s="6" t="s">
        <v>464</v>
      </c>
      <c r="H2338" s="27"/>
      <c r="I2338" s="9" t="s">
        <v>8242</v>
      </c>
      <c r="J2338" s="9" t="s">
        <v>702</v>
      </c>
      <c r="K2338" s="6" t="s">
        <v>43</v>
      </c>
      <c r="L2338" s="6">
        <v>5617</v>
      </c>
      <c r="M2338" s="6">
        <v>7</v>
      </c>
      <c r="N2338" s="6">
        <v>3</v>
      </c>
      <c r="P2338" s="15">
        <v>1</v>
      </c>
      <c r="Q2338" s="15" t="str">
        <f>IF($B2338=2014,$P2338,"")</f>
        <v/>
      </c>
      <c r="R2338" s="15" t="str">
        <f>IF($B2338=2015,$P2338,"")</f>
        <v/>
      </c>
      <c r="S2338" s="15">
        <f>IF($B2338=2016,$P2338,"")</f>
        <v>1</v>
      </c>
      <c r="T2338" s="15" t="str">
        <f>IF($B2338=2017,$P2338,"")</f>
        <v/>
      </c>
      <c r="U2338" s="15" t="str">
        <f>IF($B2338=2018,$P2338,"")</f>
        <v/>
      </c>
      <c r="V2338" s="15" t="str">
        <f>IF($B2338=2019,$P2338,"")</f>
        <v/>
      </c>
      <c r="W2338" s="15" t="str">
        <f>IF($B2338=2020,$P2338,"")</f>
        <v/>
      </c>
      <c r="X2338" s="6" t="str">
        <f>IF($B2338=2021,$P2338,"")</f>
        <v/>
      </c>
      <c r="Y2338" s="6" t="str">
        <f>IF($B2338=2022,$P2338,"")</f>
        <v/>
      </c>
      <c r="Z2338" s="6" t="str">
        <f>IF($B2338=2023,$P2338,"")</f>
        <v/>
      </c>
      <c r="AA2338" s="6" t="str">
        <f>IF($B2338=2024,$P2338,"")</f>
        <v/>
      </c>
      <c r="AB2338" s="15" t="str">
        <f>IF($B2338=2025,$P2338,"")</f>
        <v/>
      </c>
    </row>
    <row r="2339" spans="1:28" x14ac:dyDescent="0.25">
      <c r="A2339" s="3">
        <v>873</v>
      </c>
      <c r="B2339" s="3">
        <v>2016</v>
      </c>
      <c r="C2339" s="3" t="s">
        <v>1448</v>
      </c>
      <c r="D2339" s="4">
        <f>DATE(B2339,N2339,M2339)</f>
        <v>42597</v>
      </c>
      <c r="E2339" s="5">
        <v>1930</v>
      </c>
      <c r="F2339" s="6" t="s">
        <v>454</v>
      </c>
      <c r="G2339" s="10" t="s">
        <v>464</v>
      </c>
      <c r="H2339" s="27"/>
      <c r="I2339" s="9" t="s">
        <v>8242</v>
      </c>
      <c r="J2339" s="7" t="s">
        <v>1857</v>
      </c>
      <c r="K2339" s="6" t="s">
        <v>43</v>
      </c>
      <c r="L2339" s="6">
        <v>5703</v>
      </c>
      <c r="M2339" s="6">
        <v>15</v>
      </c>
      <c r="N2339" s="6">
        <v>8</v>
      </c>
      <c r="P2339" s="15">
        <v>1</v>
      </c>
      <c r="Q2339" s="15" t="str">
        <f>IF($B2339=2014,$P2339,"")</f>
        <v/>
      </c>
      <c r="R2339" s="15" t="str">
        <f>IF($B2339=2015,$P2339,"")</f>
        <v/>
      </c>
      <c r="S2339" s="15">
        <f>IF($B2339=2016,$P2339,"")</f>
        <v>1</v>
      </c>
      <c r="T2339" s="15" t="str">
        <f>IF($B2339=2017,$P2339,"")</f>
        <v/>
      </c>
      <c r="U2339" s="15" t="str">
        <f>IF($B2339=2018,$P2339,"")</f>
        <v/>
      </c>
      <c r="V2339" s="15" t="str">
        <f>IF($B2339=2019,$P2339,"")</f>
        <v/>
      </c>
      <c r="W2339" s="15" t="str">
        <f>IF($B2339=2020,$P2339,"")</f>
        <v/>
      </c>
      <c r="X2339" s="6" t="str">
        <f>IF($B2339=2021,$P2339,"")</f>
        <v/>
      </c>
      <c r="Y2339" s="6" t="str">
        <f>IF($B2339=2022,$P2339,"")</f>
        <v/>
      </c>
      <c r="Z2339" s="6" t="str">
        <f>IF($B2339=2023,$P2339,"")</f>
        <v/>
      </c>
      <c r="AA2339" s="6" t="str">
        <f>IF($B2339=2024,$P2339,"")</f>
        <v/>
      </c>
      <c r="AB2339" s="15" t="str">
        <f>IF($B2339=2025,$P2339,"")</f>
        <v/>
      </c>
    </row>
    <row r="2340" spans="1:28" x14ac:dyDescent="0.25">
      <c r="A2340" s="3">
        <v>873</v>
      </c>
      <c r="B2340" s="3">
        <v>2016</v>
      </c>
      <c r="C2340" s="3" t="s">
        <v>146</v>
      </c>
      <c r="D2340" s="4">
        <f>DATE(B2340,N2340,M2340)</f>
        <v>42623</v>
      </c>
      <c r="E2340" s="5">
        <v>1930</v>
      </c>
      <c r="F2340" s="6" t="s">
        <v>454</v>
      </c>
      <c r="G2340" s="10" t="s">
        <v>464</v>
      </c>
      <c r="H2340" s="27"/>
      <c r="I2340" s="9" t="s">
        <v>8242</v>
      </c>
      <c r="J2340" s="7" t="s">
        <v>1858</v>
      </c>
      <c r="K2340" s="6" t="s">
        <v>43</v>
      </c>
      <c r="L2340" s="6">
        <v>5706</v>
      </c>
      <c r="M2340" s="6">
        <v>10</v>
      </c>
      <c r="N2340" s="6">
        <v>9</v>
      </c>
      <c r="P2340" s="15">
        <v>1</v>
      </c>
      <c r="Q2340" s="15" t="str">
        <f>IF($B2340=2014,$P2340,"")</f>
        <v/>
      </c>
      <c r="R2340" s="15" t="str">
        <f>IF($B2340=2015,$P2340,"")</f>
        <v/>
      </c>
      <c r="S2340" s="15">
        <f>IF($B2340=2016,$P2340,"")</f>
        <v>1</v>
      </c>
      <c r="T2340" s="15" t="str">
        <f>IF($B2340=2017,$P2340,"")</f>
        <v/>
      </c>
      <c r="U2340" s="15" t="str">
        <f>IF($B2340=2018,$P2340,"")</f>
        <v/>
      </c>
      <c r="V2340" s="15" t="str">
        <f>IF($B2340=2019,$P2340,"")</f>
        <v/>
      </c>
      <c r="W2340" s="15" t="str">
        <f>IF($B2340=2020,$P2340,"")</f>
        <v/>
      </c>
      <c r="X2340" s="6" t="str">
        <f>IF($B2340=2021,$P2340,"")</f>
        <v/>
      </c>
      <c r="Y2340" s="6" t="str">
        <f>IF($B2340=2022,$P2340,"")</f>
        <v/>
      </c>
      <c r="Z2340" s="6" t="str">
        <f>IF($B2340=2023,$P2340,"")</f>
        <v/>
      </c>
      <c r="AA2340" s="6" t="str">
        <f>IF($B2340=2024,$P2340,"")</f>
        <v/>
      </c>
      <c r="AB2340" s="15" t="str">
        <f>IF($B2340=2025,$P2340,"")</f>
        <v/>
      </c>
    </row>
    <row r="2341" spans="1:28" x14ac:dyDescent="0.25">
      <c r="A2341" s="3">
        <v>873</v>
      </c>
      <c r="B2341" s="3">
        <v>2016</v>
      </c>
      <c r="C2341" s="3" t="s">
        <v>240</v>
      </c>
      <c r="D2341" s="4">
        <f>DATE(B2341,N2341,M2341)</f>
        <v>42729</v>
      </c>
      <c r="E2341" s="5">
        <v>2030</v>
      </c>
      <c r="F2341" s="6" t="s">
        <v>454</v>
      </c>
      <c r="G2341" s="10" t="s">
        <v>464</v>
      </c>
      <c r="H2341" s="27"/>
      <c r="I2341" s="9" t="s">
        <v>8242</v>
      </c>
      <c r="J2341" s="7" t="s">
        <v>1859</v>
      </c>
      <c r="K2341" s="6" t="s">
        <v>31</v>
      </c>
      <c r="L2341" s="6">
        <v>5714</v>
      </c>
      <c r="M2341" s="6">
        <v>25</v>
      </c>
      <c r="N2341" s="6">
        <v>12</v>
      </c>
      <c r="P2341" s="15">
        <v>1</v>
      </c>
      <c r="Q2341" s="15" t="str">
        <f>IF($B2341=2014,$P2341,"")</f>
        <v/>
      </c>
      <c r="R2341" s="15" t="str">
        <f>IF($B2341=2015,$P2341,"")</f>
        <v/>
      </c>
      <c r="S2341" s="15">
        <f>IF($B2341=2016,$P2341,"")</f>
        <v>1</v>
      </c>
      <c r="T2341" s="15" t="str">
        <f>IF($B2341=2017,$P2341,"")</f>
        <v/>
      </c>
      <c r="U2341" s="15" t="str">
        <f>IF($B2341=2018,$P2341,"")</f>
        <v/>
      </c>
      <c r="V2341" s="15" t="str">
        <f>IF($B2341=2019,$P2341,"")</f>
        <v/>
      </c>
      <c r="W2341" s="15" t="str">
        <f>IF($B2341=2020,$P2341,"")</f>
        <v/>
      </c>
      <c r="X2341" s="6" t="str">
        <f>IF($B2341=2021,$P2341,"")</f>
        <v/>
      </c>
      <c r="Y2341" s="6" t="str">
        <f>IF($B2341=2022,$P2341,"")</f>
        <v/>
      </c>
      <c r="Z2341" s="6" t="str">
        <f>IF($B2341=2023,$P2341,"")</f>
        <v/>
      </c>
      <c r="AA2341" s="6" t="str">
        <f>IF($B2341=2024,$P2341,"")</f>
        <v/>
      </c>
      <c r="AB2341" s="15" t="str">
        <f>IF($B2341=2025,$P2341,"")</f>
        <v/>
      </c>
    </row>
    <row r="2342" spans="1:28" x14ac:dyDescent="0.25">
      <c r="A2342" s="3">
        <v>873</v>
      </c>
      <c r="B2342" s="3">
        <v>2017</v>
      </c>
      <c r="C2342" s="3" t="s">
        <v>2676</v>
      </c>
      <c r="D2342" s="4">
        <f>DATE(B2342,N2342,M2342)</f>
        <v>42936</v>
      </c>
      <c r="E2342" s="5">
        <v>1930</v>
      </c>
      <c r="F2342" s="6" t="s">
        <v>454</v>
      </c>
      <c r="G2342" s="6" t="s">
        <v>464</v>
      </c>
      <c r="H2342" s="27"/>
      <c r="I2342" s="9" t="s">
        <v>8242</v>
      </c>
      <c r="J2342" s="9" t="s">
        <v>2711</v>
      </c>
      <c r="K2342" s="6" t="s">
        <v>43</v>
      </c>
      <c r="L2342" s="6">
        <v>5802</v>
      </c>
      <c r="M2342" s="6">
        <v>20</v>
      </c>
      <c r="N2342" s="6">
        <v>7</v>
      </c>
      <c r="P2342" s="15">
        <v>1</v>
      </c>
      <c r="Q2342" s="15" t="str">
        <f>IF($B2342=2014,$P2342,"")</f>
        <v/>
      </c>
      <c r="R2342" s="15" t="str">
        <f>IF($B2342=2015,$P2342,"")</f>
        <v/>
      </c>
      <c r="S2342" s="15" t="str">
        <f>IF($B2342=2016,$P2342,"")</f>
        <v/>
      </c>
      <c r="T2342" s="15">
        <f>IF($B2342=2017,$P2342,"")</f>
        <v>1</v>
      </c>
      <c r="U2342" s="15" t="str">
        <f>IF($B2342=2018,$P2342,"")</f>
        <v/>
      </c>
      <c r="V2342" s="15" t="str">
        <f>IF($B2342=2019,$P2342,"")</f>
        <v/>
      </c>
      <c r="W2342" s="15" t="str">
        <f>IF($B2342=2020,$P2342,"")</f>
        <v/>
      </c>
      <c r="X2342" s="6" t="str">
        <f>IF($B2342=2021,$P2342,"")</f>
        <v/>
      </c>
      <c r="Y2342" s="6" t="str">
        <f>IF($B2342=2022,$P2342,"")</f>
        <v/>
      </c>
      <c r="Z2342" s="6" t="str">
        <f>IF($B2342=2023,$P2342,"")</f>
        <v/>
      </c>
      <c r="AA2342" s="6" t="str">
        <f>IF($B2342=2024,$P2342,"")</f>
        <v/>
      </c>
      <c r="AB2342" s="15" t="str">
        <f>IF($B2342=2025,$P2342,"")</f>
        <v/>
      </c>
    </row>
    <row r="2343" spans="1:28" x14ac:dyDescent="0.25">
      <c r="A2343" s="3">
        <v>873</v>
      </c>
      <c r="B2343" s="3">
        <v>2017</v>
      </c>
      <c r="C2343" s="3" t="s">
        <v>231</v>
      </c>
      <c r="D2343" s="4">
        <f>DATE(B2343,N2343,M2343)</f>
        <v>43008</v>
      </c>
      <c r="E2343" s="5">
        <v>2030</v>
      </c>
      <c r="F2343" s="6" t="s">
        <v>454</v>
      </c>
      <c r="G2343" s="6" t="s">
        <v>464</v>
      </c>
      <c r="H2343" s="27"/>
      <c r="I2343" s="9" t="s">
        <v>8242</v>
      </c>
      <c r="J2343" s="9" t="s">
        <v>2712</v>
      </c>
      <c r="K2343" s="6" t="s">
        <v>43</v>
      </c>
      <c r="L2343" s="6">
        <v>5806</v>
      </c>
      <c r="M2343" s="6">
        <v>30</v>
      </c>
      <c r="N2343" s="6">
        <v>9</v>
      </c>
      <c r="P2343" s="15">
        <v>1</v>
      </c>
      <c r="Q2343" s="15" t="str">
        <f>IF($B2343=2014,$P2343,"")</f>
        <v/>
      </c>
      <c r="R2343" s="15" t="str">
        <f>IF($B2343=2015,$P2343,"")</f>
        <v/>
      </c>
      <c r="S2343" s="15" t="str">
        <f>IF($B2343=2016,$P2343,"")</f>
        <v/>
      </c>
      <c r="T2343" s="15">
        <f>IF($B2343=2017,$P2343,"")</f>
        <v>1</v>
      </c>
      <c r="U2343" s="15" t="str">
        <f>IF($B2343=2018,$P2343,"")</f>
        <v/>
      </c>
      <c r="V2343" s="15" t="str">
        <f>IF($B2343=2019,$P2343,"")</f>
        <v/>
      </c>
      <c r="W2343" s="15" t="str">
        <f>IF($B2343=2020,$P2343,"")</f>
        <v/>
      </c>
      <c r="X2343" s="6" t="str">
        <f>IF($B2343=2021,$P2343,"")</f>
        <v/>
      </c>
      <c r="Y2343" s="6" t="str">
        <f>IF($B2343=2022,$P2343,"")</f>
        <v/>
      </c>
      <c r="Z2343" s="6" t="str">
        <f>IF($B2343=2023,$P2343,"")</f>
        <v/>
      </c>
      <c r="AA2343" s="6" t="str">
        <f>IF($B2343=2024,$P2343,"")</f>
        <v/>
      </c>
      <c r="AB2343" s="15" t="str">
        <f>IF($B2343=2025,$P2343,"")</f>
        <v/>
      </c>
    </row>
    <row r="2344" spans="1:28" x14ac:dyDescent="0.25">
      <c r="A2344" s="3">
        <v>873</v>
      </c>
      <c r="B2344" s="3">
        <v>2018</v>
      </c>
      <c r="C2344" s="3" t="s">
        <v>248</v>
      </c>
      <c r="D2344" s="4">
        <f>DATE(B2344,N2344,M2344)</f>
        <v>43164</v>
      </c>
      <c r="E2344" s="5">
        <v>2030</v>
      </c>
      <c r="F2344" s="6" t="s">
        <v>454</v>
      </c>
      <c r="G2344" s="10" t="s">
        <v>464</v>
      </c>
      <c r="H2344" s="27"/>
      <c r="I2344" s="9" t="s">
        <v>8242</v>
      </c>
      <c r="J2344" s="9" t="s">
        <v>2713</v>
      </c>
      <c r="K2344" s="6" t="s">
        <v>43</v>
      </c>
      <c r="L2344" s="6">
        <v>5817</v>
      </c>
      <c r="M2344" s="6">
        <v>5</v>
      </c>
      <c r="N2344" s="6">
        <v>3</v>
      </c>
      <c r="P2344" s="15">
        <v>1</v>
      </c>
      <c r="Q2344" s="15" t="str">
        <f>IF($B2344=2014,$P2344,"")</f>
        <v/>
      </c>
      <c r="R2344" s="15" t="str">
        <f>IF($B2344=2015,$P2344,"")</f>
        <v/>
      </c>
      <c r="S2344" s="15" t="str">
        <f>IF($B2344=2016,$P2344,"")</f>
        <v/>
      </c>
      <c r="T2344" s="15" t="str">
        <f>IF($B2344=2017,$P2344,"")</f>
        <v/>
      </c>
      <c r="U2344" s="15">
        <f>IF($B2344=2018,$P2344,"")</f>
        <v>1</v>
      </c>
      <c r="V2344" s="15" t="str">
        <f>IF($B2344=2019,$P2344,"")</f>
        <v/>
      </c>
      <c r="W2344" s="15" t="str">
        <f>IF($B2344=2020,$P2344,"")</f>
        <v/>
      </c>
      <c r="X2344" s="6" t="str">
        <f>IF($B2344=2021,$P2344,"")</f>
        <v/>
      </c>
      <c r="Y2344" s="6" t="str">
        <f>IF($B2344=2022,$P2344,"")</f>
        <v/>
      </c>
      <c r="Z2344" s="6" t="str">
        <f>IF($B2344=2023,$P2344,"")</f>
        <v/>
      </c>
      <c r="AA2344" s="6" t="str">
        <f>IF($B2344=2024,$P2344,"")</f>
        <v/>
      </c>
      <c r="AB2344" s="15" t="str">
        <f>IF($B2344=2025,$P2344,"")</f>
        <v/>
      </c>
    </row>
    <row r="2345" spans="1:28" x14ac:dyDescent="0.25">
      <c r="A2345" s="3">
        <v>873</v>
      </c>
      <c r="B2345" s="3">
        <v>2018</v>
      </c>
      <c r="C2345" s="3" t="s">
        <v>456</v>
      </c>
      <c r="D2345" s="4">
        <f>DATE(B2345,N2345,M2345)</f>
        <v>43195</v>
      </c>
      <c r="E2345" s="5">
        <v>1930</v>
      </c>
      <c r="F2345" s="6" t="s">
        <v>454</v>
      </c>
      <c r="G2345" s="6" t="s">
        <v>464</v>
      </c>
      <c r="H2345" s="27"/>
      <c r="I2345" s="9" t="s">
        <v>8242</v>
      </c>
      <c r="J2345" s="9" t="s">
        <v>2714</v>
      </c>
      <c r="K2345" s="6" t="s">
        <v>43</v>
      </c>
      <c r="L2345" s="6">
        <v>5819</v>
      </c>
      <c r="M2345" s="6">
        <v>5</v>
      </c>
      <c r="N2345" s="6">
        <v>4</v>
      </c>
      <c r="P2345" s="15">
        <v>1</v>
      </c>
      <c r="Q2345" s="15" t="str">
        <f>IF($B2345=2014,$P2345,"")</f>
        <v/>
      </c>
      <c r="R2345" s="15" t="str">
        <f>IF($B2345=2015,$P2345,"")</f>
        <v/>
      </c>
      <c r="S2345" s="15" t="str">
        <f>IF($B2345=2016,$P2345,"")</f>
        <v/>
      </c>
      <c r="T2345" s="15" t="str">
        <f>IF($B2345=2017,$P2345,"")</f>
        <v/>
      </c>
      <c r="U2345" s="15">
        <f>IF($B2345=2018,$P2345,"")</f>
        <v>1</v>
      </c>
      <c r="V2345" s="15" t="str">
        <f>IF($B2345=2019,$P2345,"")</f>
        <v/>
      </c>
      <c r="W2345" s="15" t="str">
        <f>IF($B2345=2020,$P2345,"")</f>
        <v/>
      </c>
      <c r="X2345" s="6" t="str">
        <f>IF($B2345=2021,$P2345,"")</f>
        <v/>
      </c>
      <c r="Y2345" s="6" t="str">
        <f>IF($B2345=2022,$P2345,"")</f>
        <v/>
      </c>
      <c r="Z2345" s="6" t="str">
        <f>IF($B2345=2023,$P2345,"")</f>
        <v/>
      </c>
      <c r="AA2345" s="6" t="str">
        <f>IF($B2345=2024,$P2345,"")</f>
        <v/>
      </c>
      <c r="AB2345" s="15" t="str">
        <f>IF($B2345=2025,$P2345,"")</f>
        <v/>
      </c>
    </row>
    <row r="2346" spans="1:28" x14ac:dyDescent="0.25">
      <c r="A2346" s="3">
        <v>873</v>
      </c>
      <c r="B2346" s="5">
        <v>2015</v>
      </c>
      <c r="C2346" s="3" t="s">
        <v>15</v>
      </c>
      <c r="D2346" s="4">
        <f>DATE(B2346,N2346,M2346)</f>
        <v>42287</v>
      </c>
      <c r="E2346" s="5">
        <v>1458</v>
      </c>
      <c r="F2346" s="6" t="s">
        <v>454</v>
      </c>
      <c r="G2346" s="6" t="s">
        <v>503</v>
      </c>
      <c r="H2346" s="27"/>
      <c r="I2346" s="9" t="s">
        <v>703</v>
      </c>
      <c r="J2346" s="9" t="s">
        <v>704</v>
      </c>
      <c r="K2346" s="6" t="s">
        <v>16</v>
      </c>
      <c r="L2346" s="6">
        <v>5607</v>
      </c>
      <c r="M2346" s="6">
        <v>10</v>
      </c>
      <c r="N2346" s="6">
        <v>10</v>
      </c>
      <c r="O2346" s="6" t="s">
        <v>14</v>
      </c>
      <c r="P2346" s="15">
        <v>1</v>
      </c>
      <c r="Q2346" s="15" t="str">
        <f>IF($B2346=2014,$P2346,"")</f>
        <v/>
      </c>
      <c r="R2346" s="15">
        <f>IF($B2346=2015,$P2346,"")</f>
        <v>1</v>
      </c>
      <c r="S2346" s="15" t="str">
        <f>IF($B2346=2016,$P2346,"")</f>
        <v/>
      </c>
      <c r="T2346" s="15" t="str">
        <f>IF($B2346=2017,$P2346,"")</f>
        <v/>
      </c>
      <c r="U2346" s="15" t="str">
        <f>IF($B2346=2018,$P2346,"")</f>
        <v/>
      </c>
      <c r="V2346" s="15" t="str">
        <f>IF($B2346=2019,$P2346,"")</f>
        <v/>
      </c>
      <c r="W2346" s="15" t="str">
        <f>IF($B2346=2020,$P2346,"")</f>
        <v/>
      </c>
      <c r="X2346" s="6" t="str">
        <f>IF($B2346=2021,$P2346,"")</f>
        <v/>
      </c>
      <c r="Y2346" s="6" t="str">
        <f>IF($B2346=2022,$P2346,"")</f>
        <v/>
      </c>
      <c r="Z2346" s="6" t="str">
        <f>IF($B2346=2023,$P2346,"")</f>
        <v/>
      </c>
      <c r="AA2346" s="6" t="str">
        <f>IF($B2346=2024,$P2346,"")</f>
        <v/>
      </c>
      <c r="AB2346" s="15" t="str">
        <f>IF($B2346=2025,$P2346,"")</f>
        <v/>
      </c>
    </row>
    <row r="2347" spans="1:28" x14ac:dyDescent="0.25">
      <c r="A2347" s="3">
        <v>873</v>
      </c>
      <c r="B2347" s="3">
        <v>2017</v>
      </c>
      <c r="C2347" s="3" t="s">
        <v>1460</v>
      </c>
      <c r="D2347" s="4">
        <f>DATE(B2347,N2347,M2347)</f>
        <v>43013</v>
      </c>
      <c r="E2347" s="5">
        <v>1600</v>
      </c>
      <c r="F2347" s="6" t="s">
        <v>454</v>
      </c>
      <c r="G2347" s="6" t="s">
        <v>503</v>
      </c>
      <c r="H2347" s="27"/>
      <c r="I2347" s="9" t="s">
        <v>703</v>
      </c>
      <c r="J2347" s="9" t="s">
        <v>2716</v>
      </c>
      <c r="K2347" s="6" t="s">
        <v>102</v>
      </c>
      <c r="L2347" s="6">
        <v>5807</v>
      </c>
      <c r="M2347" s="6">
        <v>5</v>
      </c>
      <c r="N2347" s="6">
        <v>10</v>
      </c>
      <c r="P2347" s="15">
        <v>1</v>
      </c>
      <c r="Q2347" s="15" t="str">
        <f>IF($B2347=2014,$P2347,"")</f>
        <v/>
      </c>
      <c r="R2347" s="15" t="str">
        <f>IF($B2347=2015,$P2347,"")</f>
        <v/>
      </c>
      <c r="S2347" s="15" t="str">
        <f>IF($B2347=2016,$P2347,"")</f>
        <v/>
      </c>
      <c r="T2347" s="15">
        <f>IF($B2347=2017,$P2347,"")</f>
        <v>1</v>
      </c>
      <c r="U2347" s="15" t="str">
        <f>IF($B2347=2018,$P2347,"")</f>
        <v/>
      </c>
      <c r="V2347" s="15" t="str">
        <f>IF($B2347=2019,$P2347,"")</f>
        <v/>
      </c>
      <c r="W2347" s="15" t="str">
        <f>IF($B2347=2020,$P2347,"")</f>
        <v/>
      </c>
      <c r="X2347" s="6" t="str">
        <f>IF($B2347=2021,$P2347,"")</f>
        <v/>
      </c>
      <c r="Y2347" s="6" t="str">
        <f>IF($B2347=2022,$P2347,"")</f>
        <v/>
      </c>
      <c r="Z2347" s="6" t="str">
        <f>IF($B2347=2023,$P2347,"")</f>
        <v/>
      </c>
      <c r="AA2347" s="6" t="str">
        <f>IF($B2347=2024,$P2347,"")</f>
        <v/>
      </c>
      <c r="AB2347" s="15" t="str">
        <f>IF($B2347=2025,$P2347,"")</f>
        <v/>
      </c>
    </row>
    <row r="2348" spans="1:28" x14ac:dyDescent="0.25">
      <c r="A2348" s="3">
        <v>873</v>
      </c>
      <c r="B2348" s="3">
        <v>2017</v>
      </c>
      <c r="C2348" s="3" t="s">
        <v>1544</v>
      </c>
      <c r="D2348" s="4">
        <f>DATE(B2348,N2348,M2348)</f>
        <v>43014</v>
      </c>
      <c r="E2348" s="5">
        <v>1351</v>
      </c>
      <c r="F2348" s="6" t="s">
        <v>454</v>
      </c>
      <c r="G2348" s="6" t="s">
        <v>503</v>
      </c>
      <c r="H2348" s="27"/>
      <c r="I2348" s="9" t="s">
        <v>703</v>
      </c>
      <c r="J2348" s="9" t="s">
        <v>2715</v>
      </c>
      <c r="K2348" s="6" t="s">
        <v>2411</v>
      </c>
      <c r="L2348" s="6">
        <v>5806</v>
      </c>
      <c r="M2348" s="6">
        <v>6</v>
      </c>
      <c r="N2348" s="6">
        <v>10</v>
      </c>
      <c r="O2348" s="6" t="s">
        <v>14</v>
      </c>
      <c r="P2348" s="15">
        <v>1</v>
      </c>
      <c r="Q2348" s="15" t="str">
        <f>IF($B2348=2014,$P2348,"")</f>
        <v/>
      </c>
      <c r="R2348" s="15" t="str">
        <f>IF($B2348=2015,$P2348,"")</f>
        <v/>
      </c>
      <c r="S2348" s="15" t="str">
        <f>IF($B2348=2016,$P2348,"")</f>
        <v/>
      </c>
      <c r="T2348" s="15">
        <f>IF($B2348=2017,$P2348,"")</f>
        <v>1</v>
      </c>
      <c r="U2348" s="15" t="str">
        <f>IF($B2348=2018,$P2348,"")</f>
        <v/>
      </c>
      <c r="V2348" s="15" t="str">
        <f>IF($B2348=2019,$P2348,"")</f>
        <v/>
      </c>
      <c r="W2348" s="15" t="str">
        <f>IF($B2348=2020,$P2348,"")</f>
        <v/>
      </c>
      <c r="X2348" s="6" t="str">
        <f>IF($B2348=2021,$P2348,"")</f>
        <v/>
      </c>
      <c r="Y2348" s="6" t="str">
        <f>IF($B2348=2022,$P2348,"")</f>
        <v/>
      </c>
      <c r="Z2348" s="6" t="str">
        <f>IF($B2348=2023,$P2348,"")</f>
        <v/>
      </c>
      <c r="AA2348" s="6" t="str">
        <f>IF($B2348=2024,$P2348,"")</f>
        <v/>
      </c>
      <c r="AB2348" s="15" t="str">
        <f>IF($B2348=2025,$P2348,"")</f>
        <v/>
      </c>
    </row>
    <row r="2349" spans="1:28" x14ac:dyDescent="0.25">
      <c r="A2349" s="3">
        <v>873</v>
      </c>
      <c r="B2349" s="3">
        <v>2017</v>
      </c>
      <c r="C2349" s="3" t="s">
        <v>155</v>
      </c>
      <c r="D2349" s="4">
        <f>DATE(B2349,N2349,M2349)</f>
        <v>43025</v>
      </c>
      <c r="E2349" s="5">
        <v>1357</v>
      </c>
      <c r="F2349" s="6" t="s">
        <v>454</v>
      </c>
      <c r="G2349" s="6" t="s">
        <v>503</v>
      </c>
      <c r="H2349" s="27"/>
      <c r="I2349" s="9" t="s">
        <v>703</v>
      </c>
      <c r="J2349" s="9" t="s">
        <v>2717</v>
      </c>
      <c r="K2349" s="6" t="s">
        <v>58</v>
      </c>
      <c r="L2349" s="6">
        <v>5807</v>
      </c>
      <c r="M2349" s="6">
        <v>17</v>
      </c>
      <c r="N2349" s="6">
        <v>10</v>
      </c>
      <c r="O2349" s="6" t="s">
        <v>14</v>
      </c>
      <c r="P2349" s="15">
        <v>1</v>
      </c>
      <c r="Q2349" s="15" t="str">
        <f>IF($B2349=2014,$P2349,"")</f>
        <v/>
      </c>
      <c r="R2349" s="15" t="str">
        <f>IF($B2349=2015,$P2349,"")</f>
        <v/>
      </c>
      <c r="S2349" s="15" t="str">
        <f>IF($B2349=2016,$P2349,"")</f>
        <v/>
      </c>
      <c r="T2349" s="15">
        <f>IF($B2349=2017,$P2349,"")</f>
        <v>1</v>
      </c>
      <c r="U2349" s="15" t="str">
        <f>IF($B2349=2018,$P2349,"")</f>
        <v/>
      </c>
      <c r="V2349" s="15" t="str">
        <f>IF($B2349=2019,$P2349,"")</f>
        <v/>
      </c>
      <c r="W2349" s="15" t="str">
        <f>IF($B2349=2020,$P2349,"")</f>
        <v/>
      </c>
      <c r="X2349" s="6" t="str">
        <f>IF($B2349=2021,$P2349,"")</f>
        <v/>
      </c>
      <c r="Y2349" s="6" t="str">
        <f>IF($B2349=2022,$P2349,"")</f>
        <v/>
      </c>
      <c r="Z2349" s="6" t="str">
        <f>IF($B2349=2023,$P2349,"")</f>
        <v/>
      </c>
      <c r="AA2349" s="6" t="str">
        <f>IF($B2349=2024,$P2349,"")</f>
        <v/>
      </c>
      <c r="AB2349" s="15" t="str">
        <f>IF($B2349=2025,$P2349,"")</f>
        <v/>
      </c>
    </row>
    <row r="2350" spans="1:28" x14ac:dyDescent="0.25">
      <c r="A2350" s="3">
        <v>873</v>
      </c>
      <c r="B2350" s="3">
        <v>2018</v>
      </c>
      <c r="C2350" s="3" t="s">
        <v>1492</v>
      </c>
      <c r="D2350" s="4">
        <f>DATE(B2350,N2350,M2350)</f>
        <v>43196</v>
      </c>
      <c r="E2350" s="5">
        <v>2100</v>
      </c>
      <c r="F2350" s="6" t="s">
        <v>454</v>
      </c>
      <c r="G2350" s="10" t="s">
        <v>503</v>
      </c>
      <c r="H2350" s="27"/>
      <c r="I2350" s="9" t="s">
        <v>703</v>
      </c>
      <c r="J2350" s="9" t="s">
        <v>2718</v>
      </c>
      <c r="K2350" s="6" t="s">
        <v>102</v>
      </c>
      <c r="L2350" s="6">
        <v>58191</v>
      </c>
      <c r="M2350" s="6">
        <v>6</v>
      </c>
      <c r="N2350" s="6">
        <v>4</v>
      </c>
      <c r="P2350" s="15">
        <v>1</v>
      </c>
      <c r="Q2350" s="15" t="str">
        <f>IF($B2350=2014,$P2350,"")</f>
        <v/>
      </c>
      <c r="R2350" s="15" t="str">
        <f>IF($B2350=2015,$P2350,"")</f>
        <v/>
      </c>
      <c r="S2350" s="15" t="str">
        <f>IF($B2350=2016,$P2350,"")</f>
        <v/>
      </c>
      <c r="T2350" s="15" t="str">
        <f>IF($B2350=2017,$P2350,"")</f>
        <v/>
      </c>
      <c r="U2350" s="15">
        <f>IF($B2350=2018,$P2350,"")</f>
        <v>1</v>
      </c>
      <c r="V2350" s="15" t="str">
        <f>IF($B2350=2019,$P2350,"")</f>
        <v/>
      </c>
      <c r="W2350" s="15" t="str">
        <f>IF($B2350=2020,$P2350,"")</f>
        <v/>
      </c>
      <c r="X2350" s="6" t="str">
        <f>IF($B2350=2021,$P2350,"")</f>
        <v/>
      </c>
      <c r="Y2350" s="6" t="str">
        <f>IF($B2350=2022,$P2350,"")</f>
        <v/>
      </c>
      <c r="Z2350" s="6" t="str">
        <f>IF($B2350=2023,$P2350,"")</f>
        <v/>
      </c>
      <c r="AA2350" s="6" t="str">
        <f>IF($B2350=2024,$P2350,"")</f>
        <v/>
      </c>
      <c r="AB2350" s="15" t="str">
        <f>IF($B2350=2025,$P2350,"")</f>
        <v/>
      </c>
    </row>
    <row r="2351" spans="1:28" x14ac:dyDescent="0.25">
      <c r="A2351" s="3">
        <v>873</v>
      </c>
      <c r="B2351" s="3">
        <v>2018</v>
      </c>
      <c r="C2351" s="3" t="s">
        <v>199</v>
      </c>
      <c r="D2351" s="4">
        <f>DATE(B2351,N2351,M2351)</f>
        <v>43352</v>
      </c>
      <c r="E2351" s="5">
        <v>2053</v>
      </c>
      <c r="F2351" s="6" t="s">
        <v>454</v>
      </c>
      <c r="G2351" s="6" t="s">
        <v>503</v>
      </c>
      <c r="H2351" s="27"/>
      <c r="I2351" s="9" t="s">
        <v>703</v>
      </c>
      <c r="J2351" s="9" t="s">
        <v>3407</v>
      </c>
      <c r="K2351" s="6" t="s">
        <v>88</v>
      </c>
      <c r="L2351" s="6">
        <v>5904</v>
      </c>
      <c r="M2351" s="6">
        <v>9</v>
      </c>
      <c r="N2351" s="6">
        <v>9</v>
      </c>
      <c r="O2351" s="6" t="s">
        <v>86</v>
      </c>
      <c r="P2351" s="15">
        <v>1</v>
      </c>
      <c r="Q2351" s="15" t="str">
        <f>IF($B2351=2014,$P2351,"")</f>
        <v/>
      </c>
      <c r="R2351" s="15" t="str">
        <f>IF($B2351=2015,$P2351,"")</f>
        <v/>
      </c>
      <c r="S2351" s="15" t="str">
        <f>IF($B2351=2016,$P2351,"")</f>
        <v/>
      </c>
      <c r="T2351" s="15" t="str">
        <f>IF($B2351=2017,$P2351,"")</f>
        <v/>
      </c>
      <c r="U2351" s="15">
        <f>IF($B2351=2018,$P2351,"")</f>
        <v>1</v>
      </c>
      <c r="V2351" s="15" t="str">
        <f>IF($B2351=2019,$P2351,"")</f>
        <v/>
      </c>
      <c r="W2351" s="15" t="str">
        <f>IF($B2351=2020,$P2351,"")</f>
        <v/>
      </c>
      <c r="X2351" s="6" t="str">
        <f>IF($B2351=2021,$P2351,"")</f>
        <v/>
      </c>
      <c r="Y2351" s="6" t="str">
        <f>IF($B2351=2022,$P2351,"")</f>
        <v/>
      </c>
      <c r="Z2351" s="6" t="str">
        <f>IF($B2351=2023,$P2351,"")</f>
        <v/>
      </c>
      <c r="AA2351" s="6" t="str">
        <f>IF($B2351=2024,$P2351,"")</f>
        <v/>
      </c>
      <c r="AB2351" s="15" t="str">
        <f>IF($B2351=2025,$P2351,"")</f>
        <v/>
      </c>
    </row>
    <row r="2352" spans="1:28" x14ac:dyDescent="0.25">
      <c r="A2352" s="3">
        <v>873</v>
      </c>
      <c r="B2352" s="3">
        <v>2019</v>
      </c>
      <c r="C2352" s="3" t="s">
        <v>81</v>
      </c>
      <c r="D2352" s="4">
        <f>DATE(B2352,N2352,M2352)</f>
        <v>43754</v>
      </c>
      <c r="E2352" s="5">
        <v>1400</v>
      </c>
      <c r="F2352" s="6" t="s">
        <v>454</v>
      </c>
      <c r="G2352" s="6" t="s">
        <v>503</v>
      </c>
      <c r="H2352" s="27"/>
      <c r="I2352" s="9" t="s">
        <v>703</v>
      </c>
      <c r="J2352" s="9" t="s">
        <v>3851</v>
      </c>
      <c r="K2352" s="6" t="s">
        <v>102</v>
      </c>
      <c r="L2352" s="6">
        <v>6007</v>
      </c>
      <c r="M2352" s="6">
        <v>16</v>
      </c>
      <c r="N2352" s="6">
        <v>10</v>
      </c>
      <c r="P2352" s="15">
        <v>1</v>
      </c>
      <c r="Q2352" s="15" t="str">
        <f>IF($B2352=2014,$P2352,"")</f>
        <v/>
      </c>
      <c r="R2352" s="15" t="str">
        <f>IF($B2352=2015,$P2352,"")</f>
        <v/>
      </c>
      <c r="S2352" s="15" t="str">
        <f>IF($B2352=2016,$P2352,"")</f>
        <v/>
      </c>
      <c r="T2352" s="15" t="str">
        <f>IF($B2352=2017,$P2352,"")</f>
        <v/>
      </c>
      <c r="U2352" s="15" t="str">
        <f>IF($B2352=2018,$P2352,"")</f>
        <v/>
      </c>
      <c r="V2352" s="15">
        <f>IF($B2352=2019,$P2352,"")</f>
        <v>1</v>
      </c>
      <c r="W2352" s="15" t="str">
        <f>IF($B2352=2020,$P2352,"")</f>
        <v/>
      </c>
      <c r="X2352" s="6" t="str">
        <f>IF($B2352=2021,$P2352,"")</f>
        <v/>
      </c>
      <c r="Y2352" s="6" t="str">
        <f>IF($B2352=2022,$P2352,"")</f>
        <v/>
      </c>
      <c r="Z2352" s="6" t="str">
        <f>IF($B2352=2023,$P2352,"")</f>
        <v/>
      </c>
      <c r="AA2352" s="6" t="str">
        <f>IF($B2352=2024,$P2352,"")</f>
        <v/>
      </c>
      <c r="AB2352" s="15" t="str">
        <f>IF($B2352=2025,$P2352,"")</f>
        <v/>
      </c>
    </row>
    <row r="2353" spans="1:28" x14ac:dyDescent="0.25">
      <c r="A2353" s="3">
        <v>873</v>
      </c>
      <c r="B2353" s="3">
        <v>2019</v>
      </c>
      <c r="C2353" s="3" t="s">
        <v>168</v>
      </c>
      <c r="D2353" s="4">
        <f>DATE(B2353,N2353,M2353)</f>
        <v>43816</v>
      </c>
      <c r="E2353" s="5">
        <v>847</v>
      </c>
      <c r="F2353" s="6" t="s">
        <v>454</v>
      </c>
      <c r="G2353" s="6" t="s">
        <v>503</v>
      </c>
      <c r="H2353" s="27"/>
      <c r="I2353" s="9" t="s">
        <v>703</v>
      </c>
      <c r="J2353" s="7" t="s">
        <v>3852</v>
      </c>
      <c r="K2353" s="6" t="s">
        <v>2411</v>
      </c>
      <c r="L2353" s="6">
        <v>6012</v>
      </c>
      <c r="M2353" s="6">
        <v>17</v>
      </c>
      <c r="N2353" s="6">
        <v>12</v>
      </c>
      <c r="O2353" s="6" t="s">
        <v>14</v>
      </c>
      <c r="P2353" s="15">
        <v>1</v>
      </c>
      <c r="Q2353" s="15" t="str">
        <f>IF($B2353=2014,$P2353,"")</f>
        <v/>
      </c>
      <c r="R2353" s="15" t="str">
        <f>IF($B2353=2015,$P2353,"")</f>
        <v/>
      </c>
      <c r="S2353" s="15" t="str">
        <f>IF($B2353=2016,$P2353,"")</f>
        <v/>
      </c>
      <c r="T2353" s="15" t="str">
        <f>IF($B2353=2017,$P2353,"")</f>
        <v/>
      </c>
      <c r="U2353" s="15" t="str">
        <f>IF($B2353=2018,$P2353,"")</f>
        <v/>
      </c>
      <c r="V2353" s="15">
        <f>IF($B2353=2019,$P2353,"")</f>
        <v>1</v>
      </c>
      <c r="W2353" s="15" t="str">
        <f>IF($B2353=2020,$P2353,"")</f>
        <v/>
      </c>
      <c r="X2353" s="6" t="str">
        <f>IF($B2353=2021,$P2353,"")</f>
        <v/>
      </c>
      <c r="Y2353" s="6" t="str">
        <f>IF($B2353=2022,$P2353,"")</f>
        <v/>
      </c>
      <c r="Z2353" s="6" t="str">
        <f>IF($B2353=2023,$P2353,"")</f>
        <v/>
      </c>
      <c r="AA2353" s="6" t="str">
        <f>IF($B2353=2024,$P2353,"")</f>
        <v/>
      </c>
      <c r="AB2353" s="15" t="str">
        <f>IF($B2353=2025,$P2353,"")</f>
        <v/>
      </c>
    </row>
    <row r="2354" spans="1:28" x14ac:dyDescent="0.25">
      <c r="A2354" s="3">
        <v>873</v>
      </c>
      <c r="B2354" s="3">
        <v>2021</v>
      </c>
      <c r="C2354" s="3" t="s">
        <v>216</v>
      </c>
      <c r="D2354" s="4">
        <f>DATE(B2354,N2354,M2354)</f>
        <v>44233</v>
      </c>
      <c r="E2354" s="5">
        <v>1501</v>
      </c>
      <c r="F2354" s="6" t="s">
        <v>454</v>
      </c>
      <c r="G2354" s="6" t="s">
        <v>503</v>
      </c>
      <c r="H2354" s="27"/>
      <c r="I2354" s="9" t="s">
        <v>703</v>
      </c>
      <c r="J2354" s="7" t="s">
        <v>8144</v>
      </c>
      <c r="K2354" s="6" t="s">
        <v>6409</v>
      </c>
      <c r="L2354" s="6">
        <v>6116</v>
      </c>
      <c r="M2354" s="6">
        <v>6</v>
      </c>
      <c r="N2354" s="6">
        <v>2</v>
      </c>
      <c r="P2354" s="15">
        <v>1</v>
      </c>
      <c r="Q2354" s="15" t="str">
        <f>IF($B2354=2014,$P2354,"")</f>
        <v/>
      </c>
      <c r="R2354" s="15" t="str">
        <f>IF($B2354=2015,$P2354,"")</f>
        <v/>
      </c>
      <c r="S2354" s="15" t="str">
        <f>IF($B2354=2016,$P2354,"")</f>
        <v/>
      </c>
      <c r="T2354" s="15" t="str">
        <f>IF($B2354=2017,$P2354,"")</f>
        <v/>
      </c>
      <c r="U2354" s="15" t="str">
        <f>IF($B2354=2018,$P2354,"")</f>
        <v/>
      </c>
      <c r="V2354" s="15" t="str">
        <f>IF($B2354=2019,$P2354,"")</f>
        <v/>
      </c>
      <c r="W2354" s="15" t="str">
        <f>IF($B2354=2020,$P2354,"")</f>
        <v/>
      </c>
      <c r="X2354" s="6">
        <f>IF($B2354=2021,$P2354,"")</f>
        <v>1</v>
      </c>
      <c r="Y2354" s="6" t="str">
        <f>IF($B2354=2022,$P2354,"")</f>
        <v/>
      </c>
      <c r="Z2354" s="6" t="str">
        <f>IF($B2354=2023,$P2354,"")</f>
        <v/>
      </c>
      <c r="AA2354" s="6" t="str">
        <f>IF($B2354=2024,$P2354,"")</f>
        <v/>
      </c>
      <c r="AB2354" s="15" t="str">
        <f>IF($B2354=2025,$P2354,"")</f>
        <v/>
      </c>
    </row>
    <row r="2355" spans="1:28" ht="24" x14ac:dyDescent="0.25">
      <c r="A2355" s="3">
        <v>873</v>
      </c>
      <c r="B2355" s="3">
        <v>2021</v>
      </c>
      <c r="C2355" s="3" t="s">
        <v>491</v>
      </c>
      <c r="D2355" s="4">
        <v>44495</v>
      </c>
      <c r="E2355" s="5">
        <v>2100</v>
      </c>
      <c r="F2355" s="10" t="s">
        <v>454</v>
      </c>
      <c r="G2355" s="10" t="s">
        <v>503</v>
      </c>
      <c r="H2355" s="27"/>
      <c r="I2355" s="9" t="s">
        <v>703</v>
      </c>
      <c r="J2355" s="7" t="s">
        <v>6080</v>
      </c>
      <c r="K2355" s="6" t="s">
        <v>102</v>
      </c>
      <c r="L2355" s="6">
        <v>6209</v>
      </c>
      <c r="M2355" s="6">
        <v>26</v>
      </c>
      <c r="N2355" s="6">
        <v>10</v>
      </c>
      <c r="P2355" s="15">
        <v>1</v>
      </c>
      <c r="Q2355" s="15" t="str">
        <f>IF($B2355=2014,$P2355,"")</f>
        <v/>
      </c>
      <c r="R2355" s="15" t="str">
        <f>IF($B2355=2015,$P2355,"")</f>
        <v/>
      </c>
      <c r="S2355" s="15" t="str">
        <f>IF($B2355=2016,$P2355,"")</f>
        <v/>
      </c>
      <c r="T2355" s="15" t="str">
        <f>IF($B2355=2017,$P2355,"")</f>
        <v/>
      </c>
      <c r="U2355" s="15" t="str">
        <f>IF($B2355=2018,$P2355,"")</f>
        <v/>
      </c>
      <c r="V2355" s="15" t="str">
        <f>IF($B2355=2019,$P2355,"")</f>
        <v/>
      </c>
      <c r="W2355" s="15" t="str">
        <f>IF($B2355=2020,$P2355,"")</f>
        <v/>
      </c>
      <c r="X2355" s="6">
        <f>IF($B2355=2021,$P2355,"")</f>
        <v>1</v>
      </c>
      <c r="Y2355" s="6" t="str">
        <f>IF($B2355=2022,$P2355,"")</f>
        <v/>
      </c>
      <c r="Z2355" s="6" t="str">
        <f>IF($B2355=2023,$P2355,"")</f>
        <v/>
      </c>
      <c r="AA2355" s="6" t="str">
        <f>IF($B2355=2024,$P2355,"")</f>
        <v/>
      </c>
      <c r="AB2355" s="15" t="str">
        <f>IF($B2355=2025,$P2355,"")</f>
        <v/>
      </c>
    </row>
    <row r="2356" spans="1:28" x14ac:dyDescent="0.25">
      <c r="A2356" s="3">
        <v>873</v>
      </c>
      <c r="B2356" s="3">
        <v>2022</v>
      </c>
      <c r="C2356" s="3" t="s">
        <v>210</v>
      </c>
      <c r="D2356" s="4">
        <v>44820</v>
      </c>
      <c r="E2356" s="5">
        <v>2100</v>
      </c>
      <c r="F2356" s="10" t="s">
        <v>454</v>
      </c>
      <c r="G2356" s="10" t="s">
        <v>503</v>
      </c>
      <c r="H2356" s="27"/>
      <c r="I2356" s="9" t="s">
        <v>703</v>
      </c>
      <c r="J2356" s="7" t="s">
        <v>6663</v>
      </c>
      <c r="K2356" s="6" t="s">
        <v>88</v>
      </c>
      <c r="L2356" s="6">
        <v>6305</v>
      </c>
      <c r="M2356" s="6">
        <v>16</v>
      </c>
      <c r="N2356" s="6">
        <v>9</v>
      </c>
      <c r="O2356" s="6" t="s">
        <v>86</v>
      </c>
      <c r="P2356" s="15">
        <v>1</v>
      </c>
      <c r="Q2356" s="15" t="str">
        <f>IF($B2356=2014,$P2356,"")</f>
        <v/>
      </c>
      <c r="R2356" s="15" t="str">
        <f>IF($B2356=2015,$P2356,"")</f>
        <v/>
      </c>
      <c r="S2356" s="15" t="str">
        <f>IF($B2356=2016,$P2356,"")</f>
        <v/>
      </c>
      <c r="T2356" s="15" t="str">
        <f>IF($B2356=2017,$P2356,"")</f>
        <v/>
      </c>
      <c r="U2356" s="15" t="str">
        <f>IF($B2356=2018,$P2356,"")</f>
        <v/>
      </c>
      <c r="V2356" s="15" t="str">
        <f>IF($B2356=2019,$P2356,"")</f>
        <v/>
      </c>
      <c r="W2356" s="15" t="str">
        <f>IF($B2356=2020,$P2356,"")</f>
        <v/>
      </c>
      <c r="X2356" s="6" t="str">
        <f>IF($B2356=2021,$P2356,"")</f>
        <v/>
      </c>
      <c r="Y2356" s="6">
        <f>IF($B2356=2022,$P2356,"")</f>
        <v>1</v>
      </c>
      <c r="Z2356" s="6" t="str">
        <f>IF($B2356=2023,$P2356,"")</f>
        <v/>
      </c>
      <c r="AA2356" s="6" t="str">
        <f>IF($B2356=2024,$P2356,"")</f>
        <v/>
      </c>
      <c r="AB2356" s="15" t="str">
        <f>IF($B2356=2025,$P2356,"")</f>
        <v/>
      </c>
    </row>
    <row r="2357" spans="1:28" x14ac:dyDescent="0.25">
      <c r="A2357" s="3">
        <v>873</v>
      </c>
      <c r="B2357" s="3">
        <v>2022</v>
      </c>
      <c r="C2357" s="3" t="s">
        <v>196</v>
      </c>
      <c r="D2357" s="4">
        <f>DATE(B2357,N2357,M2357)</f>
        <v>44858</v>
      </c>
      <c r="E2357" s="5">
        <v>2100</v>
      </c>
      <c r="F2357" s="10" t="s">
        <v>454</v>
      </c>
      <c r="G2357" s="10" t="s">
        <v>503</v>
      </c>
      <c r="H2357" s="27"/>
      <c r="I2357" s="9" t="s">
        <v>703</v>
      </c>
      <c r="J2357" s="7" t="s">
        <v>6901</v>
      </c>
      <c r="K2357" s="6" t="s">
        <v>1563</v>
      </c>
      <c r="L2357" s="6">
        <v>6308</v>
      </c>
      <c r="M2357" s="6">
        <v>24</v>
      </c>
      <c r="N2357" s="6">
        <v>10</v>
      </c>
      <c r="O2357" s="6" t="s">
        <v>4448</v>
      </c>
      <c r="P2357" s="15">
        <v>1</v>
      </c>
      <c r="Q2357" s="15" t="str">
        <f>IF($B2357=2014,$P2357,"")</f>
        <v/>
      </c>
      <c r="R2357" s="15" t="str">
        <f>IF($B2357=2015,$P2357,"")</f>
        <v/>
      </c>
      <c r="S2357" s="15" t="str">
        <f>IF($B2357=2016,$P2357,"")</f>
        <v/>
      </c>
      <c r="T2357" s="15" t="str">
        <f>IF($B2357=2017,$P2357,"")</f>
        <v/>
      </c>
      <c r="U2357" s="15" t="str">
        <f>IF($B2357=2018,$P2357,"")</f>
        <v/>
      </c>
      <c r="V2357" s="15" t="str">
        <f>IF($B2357=2019,$P2357,"")</f>
        <v/>
      </c>
      <c r="W2357" s="15" t="str">
        <f>IF($B2357=2020,$P2357,"")</f>
        <v/>
      </c>
      <c r="X2357" s="6" t="str">
        <f>IF($B2357=2021,$P2357,"")</f>
        <v/>
      </c>
      <c r="Y2357" s="6">
        <f>IF($B2357=2022,$P2357,"")</f>
        <v>1</v>
      </c>
      <c r="Z2357" s="6" t="str">
        <f>IF($B2357=2023,$P2357,"")</f>
        <v/>
      </c>
      <c r="AA2357" s="6" t="str">
        <f>IF($B2357=2024,$P2357,"")</f>
        <v/>
      </c>
      <c r="AB2357" s="15" t="str">
        <f>IF($B2357=2025,$P2357,"")</f>
        <v/>
      </c>
    </row>
    <row r="2358" spans="1:28" x14ac:dyDescent="0.25">
      <c r="A2358" s="3">
        <v>873</v>
      </c>
      <c r="B2358" s="3">
        <v>2023</v>
      </c>
      <c r="C2358" s="3" t="s">
        <v>152</v>
      </c>
      <c r="D2358" s="4">
        <f>DATE(B2358,N2358,M2358)</f>
        <v>45196</v>
      </c>
      <c r="E2358" s="5">
        <v>2100</v>
      </c>
      <c r="F2358" s="10" t="s">
        <v>454</v>
      </c>
      <c r="G2358" s="10" t="s">
        <v>503</v>
      </c>
      <c r="H2358" s="27"/>
      <c r="I2358" s="9" t="s">
        <v>703</v>
      </c>
      <c r="J2358" s="7" t="s">
        <v>7583</v>
      </c>
      <c r="K2358" s="6" t="s">
        <v>88</v>
      </c>
      <c r="L2358" s="6">
        <v>6406</v>
      </c>
      <c r="M2358" s="6">
        <v>27</v>
      </c>
      <c r="N2358" s="6">
        <v>9</v>
      </c>
      <c r="P2358" s="15">
        <v>1</v>
      </c>
      <c r="Q2358" s="15" t="str">
        <f>IF($B2358=2014,$P2358,"")</f>
        <v/>
      </c>
      <c r="R2358" s="15" t="str">
        <f>IF($B2358=2015,$P2358,"")</f>
        <v/>
      </c>
      <c r="S2358" s="15" t="str">
        <f>IF($B2358=2016,$P2358,"")</f>
        <v/>
      </c>
      <c r="T2358" s="15" t="str">
        <f>IF($B2358=2017,$P2358,"")</f>
        <v/>
      </c>
      <c r="U2358" s="15" t="str">
        <f>IF($B2358=2018,$P2358,"")</f>
        <v/>
      </c>
      <c r="V2358" s="15" t="str">
        <f>IF($B2358=2019,$P2358,"")</f>
        <v/>
      </c>
      <c r="W2358" s="15" t="str">
        <f>IF($B2358=2020,$P2358,"")</f>
        <v/>
      </c>
      <c r="X2358" s="6" t="str">
        <f>IF($B2358=2021,$P2358,"")</f>
        <v/>
      </c>
      <c r="Y2358" s="6" t="str">
        <f>IF($B2358=2022,$P2358,"")</f>
        <v/>
      </c>
      <c r="Z2358" s="6">
        <f>IF($B2358=2023,$P2358,"")</f>
        <v>1</v>
      </c>
      <c r="AA2358" s="6" t="str">
        <f>IF($B2358=2024,$P2358,"")</f>
        <v/>
      </c>
      <c r="AB2358" s="15" t="str">
        <f>IF($B2358=2025,$P2358,"")</f>
        <v/>
      </c>
    </row>
    <row r="2359" spans="1:28" x14ac:dyDescent="0.25">
      <c r="A2359" s="30">
        <v>873</v>
      </c>
      <c r="B2359" s="30">
        <v>2024</v>
      </c>
      <c r="C2359" s="30" t="s">
        <v>92</v>
      </c>
      <c r="D2359" s="31">
        <f>DATE(B2359,N2359,M2359)</f>
        <v>45569</v>
      </c>
      <c r="E2359" s="32">
        <v>2100</v>
      </c>
      <c r="F2359" s="33" t="s">
        <v>454</v>
      </c>
      <c r="G2359" s="33" t="s">
        <v>503</v>
      </c>
      <c r="H2359" s="33"/>
      <c r="I2359" s="9" t="s">
        <v>703</v>
      </c>
      <c r="J2359" s="34" t="s">
        <v>8586</v>
      </c>
      <c r="K2359" s="33" t="s">
        <v>8116</v>
      </c>
      <c r="L2359" s="33">
        <v>6507</v>
      </c>
      <c r="M2359" s="33">
        <v>4</v>
      </c>
      <c r="N2359" s="33">
        <v>10</v>
      </c>
      <c r="O2359" s="33" t="s">
        <v>4448</v>
      </c>
      <c r="P2359" s="15">
        <v>1</v>
      </c>
      <c r="Q2359" s="15" t="str">
        <f>IF($B2359=2014,$P2359,"")</f>
        <v/>
      </c>
      <c r="R2359" s="15" t="str">
        <f>IF($B2359=2015,$P2359,"")</f>
        <v/>
      </c>
      <c r="S2359" s="15" t="str">
        <f>IF($B2359=2016,$P2359,"")</f>
        <v/>
      </c>
      <c r="T2359" s="15" t="str">
        <f>IF($B2359=2017,$P2359,"")</f>
        <v/>
      </c>
      <c r="U2359" s="15" t="str">
        <f>IF($B2359=2018,$P2359,"")</f>
        <v/>
      </c>
      <c r="V2359" s="15" t="str">
        <f>IF($B2359=2019,$P2359,"")</f>
        <v/>
      </c>
      <c r="W2359" s="15" t="str">
        <f>IF($B2359=2020,$P2359,"")</f>
        <v/>
      </c>
      <c r="X2359" s="6" t="str">
        <f>IF($B2359=2021,$P2359,"")</f>
        <v/>
      </c>
      <c r="Y2359" s="6" t="str">
        <f>IF($B2359=2022,$P2359,"")</f>
        <v/>
      </c>
      <c r="Z2359" s="6" t="str">
        <f>IF($B2359=2023,$P2359,"")</f>
        <v/>
      </c>
      <c r="AA2359" s="6">
        <f>IF($B2359=2024,$P2359,"")</f>
        <v>1</v>
      </c>
      <c r="AB2359" s="15" t="str">
        <f>IF($B2359=2025,$P2359,"")</f>
        <v/>
      </c>
    </row>
    <row r="2360" spans="1:28" x14ac:dyDescent="0.25">
      <c r="A2360" s="30">
        <v>873</v>
      </c>
      <c r="B2360" s="30">
        <v>2024</v>
      </c>
      <c r="C2360" s="30" t="s">
        <v>101</v>
      </c>
      <c r="D2360" s="31">
        <f>DATE(B2360,N2360,M2360)</f>
        <v>45599</v>
      </c>
      <c r="E2360" s="32">
        <v>2058</v>
      </c>
      <c r="F2360" s="35" t="s">
        <v>454</v>
      </c>
      <c r="G2360" s="35" t="s">
        <v>503</v>
      </c>
      <c r="H2360" s="35"/>
      <c r="I2360" s="9" t="s">
        <v>703</v>
      </c>
      <c r="J2360" s="34" t="s">
        <v>8723</v>
      </c>
      <c r="K2360" s="33" t="s">
        <v>8116</v>
      </c>
      <c r="L2360" s="33">
        <v>6509</v>
      </c>
      <c r="M2360" s="33">
        <v>3</v>
      </c>
      <c r="N2360" s="33">
        <v>11</v>
      </c>
      <c r="O2360" s="33" t="s">
        <v>4448</v>
      </c>
      <c r="P2360" s="15">
        <v>1</v>
      </c>
      <c r="Q2360" s="15" t="str">
        <f>IF($B2360=2014,$P2360,"")</f>
        <v/>
      </c>
      <c r="R2360" s="15" t="str">
        <f>IF($B2360=2015,$P2360,"")</f>
        <v/>
      </c>
      <c r="S2360" s="15" t="str">
        <f>IF($B2360=2016,$P2360,"")</f>
        <v/>
      </c>
      <c r="T2360" s="15" t="str">
        <f>IF($B2360=2017,$P2360,"")</f>
        <v/>
      </c>
      <c r="U2360" s="15" t="str">
        <f>IF($B2360=2018,$P2360,"")</f>
        <v/>
      </c>
      <c r="V2360" s="15" t="str">
        <f>IF($B2360=2019,$P2360,"")</f>
        <v/>
      </c>
      <c r="W2360" s="15" t="str">
        <f>IF($B2360=2020,$P2360,"")</f>
        <v/>
      </c>
      <c r="X2360" s="6" t="str">
        <f>IF($B2360=2021,$P2360,"")</f>
        <v/>
      </c>
      <c r="Y2360" s="6" t="str">
        <f>IF($B2360=2022,$P2360,"")</f>
        <v/>
      </c>
      <c r="Z2360" s="6" t="str">
        <f>IF($B2360=2023,$P2360,"")</f>
        <v/>
      </c>
      <c r="AA2360" s="6">
        <f>IF($B2360=2024,$P2360,"")</f>
        <v>1</v>
      </c>
      <c r="AB2360" s="15" t="str">
        <f>IF($B2360=2025,$P2360,"")</f>
        <v/>
      </c>
    </row>
    <row r="2361" spans="1:28" x14ac:dyDescent="0.25">
      <c r="A2361" s="30">
        <v>873</v>
      </c>
      <c r="B2361" s="30">
        <v>2024</v>
      </c>
      <c r="C2361" s="30" t="s">
        <v>8802</v>
      </c>
      <c r="D2361" s="31">
        <f>DATE(B2361,N2361,M2361)</f>
        <v>45609</v>
      </c>
      <c r="E2361" s="32">
        <v>2059</v>
      </c>
      <c r="F2361" s="33" t="s">
        <v>454</v>
      </c>
      <c r="G2361" s="33" t="s">
        <v>503</v>
      </c>
      <c r="H2361" s="33"/>
      <c r="I2361" s="9" t="s">
        <v>703</v>
      </c>
      <c r="J2361" s="34" t="s">
        <v>8803</v>
      </c>
      <c r="K2361" s="33" t="s">
        <v>8116</v>
      </c>
      <c r="L2361" s="33">
        <v>6510</v>
      </c>
      <c r="M2361" s="33">
        <v>13</v>
      </c>
      <c r="N2361" s="33">
        <v>11</v>
      </c>
      <c r="O2361" s="33" t="s">
        <v>4448</v>
      </c>
      <c r="P2361" s="15">
        <v>1</v>
      </c>
      <c r="Q2361" s="15" t="str">
        <f>IF($B2361=2014,$P2361,"")</f>
        <v/>
      </c>
      <c r="R2361" s="15" t="str">
        <f>IF($B2361=2015,$P2361,"")</f>
        <v/>
      </c>
      <c r="S2361" s="15" t="str">
        <f>IF($B2361=2016,$P2361,"")</f>
        <v/>
      </c>
      <c r="T2361" s="15" t="str">
        <f>IF($B2361=2017,$P2361,"")</f>
        <v/>
      </c>
      <c r="U2361" s="15" t="str">
        <f>IF($B2361=2018,$P2361,"")</f>
        <v/>
      </c>
      <c r="V2361" s="15" t="str">
        <f>IF($B2361=2019,$P2361,"")</f>
        <v/>
      </c>
      <c r="W2361" s="15" t="str">
        <f>IF($B2361=2020,$P2361,"")</f>
        <v/>
      </c>
      <c r="X2361" s="6" t="str">
        <f>IF($B2361=2021,$P2361,"")</f>
        <v/>
      </c>
      <c r="Y2361" s="6" t="str">
        <f>IF($B2361=2022,$P2361,"")</f>
        <v/>
      </c>
      <c r="Z2361" s="6" t="str">
        <f>IF($B2361=2023,$P2361,"")</f>
        <v/>
      </c>
      <c r="AA2361" s="6">
        <f>IF($B2361=2024,$P2361,"")</f>
        <v>1</v>
      </c>
      <c r="AB2361" s="15" t="str">
        <f>IF($B2361=2025,$P2361,"")</f>
        <v/>
      </c>
    </row>
    <row r="2362" spans="1:28" x14ac:dyDescent="0.25">
      <c r="A2362" s="3">
        <v>873</v>
      </c>
      <c r="B2362" s="5">
        <v>2015</v>
      </c>
      <c r="C2362" s="3" t="s">
        <v>283</v>
      </c>
      <c r="D2362" s="4">
        <f>DATE(B2362,N2362,M2362)</f>
        <v>42316</v>
      </c>
      <c r="E2362" s="5">
        <v>1200</v>
      </c>
      <c r="F2362" s="6" t="s">
        <v>454</v>
      </c>
      <c r="G2362" s="6" t="s">
        <v>579</v>
      </c>
      <c r="H2362" s="27"/>
      <c r="I2362" s="7" t="s">
        <v>7423</v>
      </c>
      <c r="J2362" s="9" t="s">
        <v>705</v>
      </c>
      <c r="K2362" s="6" t="s">
        <v>58</v>
      </c>
      <c r="L2362" s="6">
        <v>5610</v>
      </c>
      <c r="M2362" s="6">
        <v>8</v>
      </c>
      <c r="N2362" s="6">
        <v>11</v>
      </c>
      <c r="O2362" s="6" t="s">
        <v>14</v>
      </c>
      <c r="P2362" s="15">
        <v>1</v>
      </c>
      <c r="Q2362" s="15" t="str">
        <f>IF($B2362=2014,$P2362,"")</f>
        <v/>
      </c>
      <c r="R2362" s="15">
        <f>IF($B2362=2015,$P2362,"")</f>
        <v>1</v>
      </c>
      <c r="S2362" s="15" t="str">
        <f>IF($B2362=2016,$P2362,"")</f>
        <v/>
      </c>
      <c r="T2362" s="15" t="str">
        <f>IF($B2362=2017,$P2362,"")</f>
        <v/>
      </c>
      <c r="U2362" s="15" t="str">
        <f>IF($B2362=2018,$P2362,"")</f>
        <v/>
      </c>
      <c r="V2362" s="15" t="str">
        <f>IF($B2362=2019,$P2362,"")</f>
        <v/>
      </c>
      <c r="W2362" s="15" t="str">
        <f>IF($B2362=2020,$P2362,"")</f>
        <v/>
      </c>
      <c r="X2362" s="6" t="str">
        <f>IF($B2362=2021,$P2362,"")</f>
        <v/>
      </c>
      <c r="Y2362" s="6" t="str">
        <f>IF($B2362=2022,$P2362,"")</f>
        <v/>
      </c>
      <c r="Z2362" s="6" t="str">
        <f>IF($B2362=2023,$P2362,"")</f>
        <v/>
      </c>
      <c r="AA2362" s="6" t="str">
        <f>IF($B2362=2024,$P2362,"")</f>
        <v/>
      </c>
      <c r="AB2362" s="15" t="str">
        <f>IF($B2362=2025,$P2362,"")</f>
        <v/>
      </c>
    </row>
    <row r="2363" spans="1:28" x14ac:dyDescent="0.25">
      <c r="A2363" s="3">
        <v>873</v>
      </c>
      <c r="B2363" s="3">
        <v>2018</v>
      </c>
      <c r="C2363" s="3" t="s">
        <v>2041</v>
      </c>
      <c r="D2363" s="4">
        <f>DATE(B2363,N2363,M2363)</f>
        <v>43386</v>
      </c>
      <c r="E2363" s="5">
        <v>1507</v>
      </c>
      <c r="F2363" s="6" t="s">
        <v>454</v>
      </c>
      <c r="G2363" s="6" t="s">
        <v>579</v>
      </c>
      <c r="H2363" s="27"/>
      <c r="I2363" s="7" t="s">
        <v>7423</v>
      </c>
      <c r="J2363" s="9" t="s">
        <v>3408</v>
      </c>
      <c r="K2363" s="6" t="s">
        <v>2411</v>
      </c>
      <c r="L2363" s="6">
        <v>5907</v>
      </c>
      <c r="M2363" s="6">
        <v>13</v>
      </c>
      <c r="N2363" s="6">
        <v>10</v>
      </c>
      <c r="O2363" s="6" t="s">
        <v>14</v>
      </c>
      <c r="P2363" s="15">
        <v>1</v>
      </c>
      <c r="Q2363" s="15" t="str">
        <f>IF($B2363=2014,$P2363,"")</f>
        <v/>
      </c>
      <c r="R2363" s="15" t="str">
        <f>IF($B2363=2015,$P2363,"")</f>
        <v/>
      </c>
      <c r="S2363" s="15" t="str">
        <f>IF($B2363=2016,$P2363,"")</f>
        <v/>
      </c>
      <c r="T2363" s="15" t="str">
        <f>IF($B2363=2017,$P2363,"")</f>
        <v/>
      </c>
      <c r="U2363" s="15">
        <f>IF($B2363=2018,$P2363,"")</f>
        <v>1</v>
      </c>
      <c r="V2363" s="15" t="str">
        <f>IF($B2363=2019,$P2363,"")</f>
        <v/>
      </c>
      <c r="W2363" s="15" t="str">
        <f>IF($B2363=2020,$P2363,"")</f>
        <v/>
      </c>
      <c r="X2363" s="6" t="str">
        <f>IF($B2363=2021,$P2363,"")</f>
        <v/>
      </c>
      <c r="Y2363" s="6" t="str">
        <f>IF($B2363=2022,$P2363,"")</f>
        <v/>
      </c>
      <c r="Z2363" s="6" t="str">
        <f>IF($B2363=2023,$P2363,"")</f>
        <v/>
      </c>
      <c r="AA2363" s="6" t="str">
        <f>IF($B2363=2024,$P2363,"")</f>
        <v/>
      </c>
      <c r="AB2363" s="15" t="str">
        <f>IF($B2363=2025,$P2363,"")</f>
        <v/>
      </c>
    </row>
    <row r="2364" spans="1:28" x14ac:dyDescent="0.25">
      <c r="A2364" s="3">
        <v>873</v>
      </c>
      <c r="B2364" s="3">
        <v>2019</v>
      </c>
      <c r="C2364" s="3" t="s">
        <v>81</v>
      </c>
      <c r="D2364" s="4">
        <f>DATE(B2364,N2364,M2364)</f>
        <v>43754</v>
      </c>
      <c r="E2364" s="5">
        <v>2000</v>
      </c>
      <c r="F2364" s="6" t="s">
        <v>454</v>
      </c>
      <c r="G2364" s="6" t="s">
        <v>579</v>
      </c>
      <c r="H2364" s="27"/>
      <c r="I2364" s="7" t="s">
        <v>7423</v>
      </c>
      <c r="J2364" s="9" t="s">
        <v>3853</v>
      </c>
      <c r="K2364" s="6" t="s">
        <v>102</v>
      </c>
      <c r="L2364" s="6">
        <v>6007</v>
      </c>
      <c r="M2364" s="6">
        <v>16</v>
      </c>
      <c r="N2364" s="6">
        <v>10</v>
      </c>
      <c r="P2364" s="15">
        <v>1</v>
      </c>
      <c r="Q2364" s="15" t="str">
        <f>IF($B2364=2014,$P2364,"")</f>
        <v/>
      </c>
      <c r="R2364" s="15" t="str">
        <f>IF($B2364=2015,$P2364,"")</f>
        <v/>
      </c>
      <c r="S2364" s="15" t="str">
        <f>IF($B2364=2016,$P2364,"")</f>
        <v/>
      </c>
      <c r="T2364" s="15" t="str">
        <f>IF($B2364=2017,$P2364,"")</f>
        <v/>
      </c>
      <c r="U2364" s="15" t="str">
        <f>IF($B2364=2018,$P2364,"")</f>
        <v/>
      </c>
      <c r="V2364" s="15">
        <f>IF($B2364=2019,$P2364,"")</f>
        <v>1</v>
      </c>
      <c r="W2364" s="15" t="str">
        <f>IF($B2364=2020,$P2364,"")</f>
        <v/>
      </c>
      <c r="X2364" s="6" t="str">
        <f>IF($B2364=2021,$P2364,"")</f>
        <v/>
      </c>
      <c r="Y2364" s="6" t="str">
        <f>IF($B2364=2022,$P2364,"")</f>
        <v/>
      </c>
      <c r="Z2364" s="6" t="str">
        <f>IF($B2364=2023,$P2364,"")</f>
        <v/>
      </c>
      <c r="AA2364" s="6" t="str">
        <f>IF($B2364=2024,$P2364,"")</f>
        <v/>
      </c>
      <c r="AB2364" s="15" t="str">
        <f>IF($B2364=2025,$P2364,"")</f>
        <v/>
      </c>
    </row>
    <row r="2365" spans="1:28" x14ac:dyDescent="0.25">
      <c r="A2365" s="3">
        <v>873</v>
      </c>
      <c r="B2365" s="3">
        <v>2020</v>
      </c>
      <c r="C2365" s="3" t="s">
        <v>1539</v>
      </c>
      <c r="D2365" s="4">
        <f>DATE(B2365,N2365,M2365)</f>
        <v>43947</v>
      </c>
      <c r="E2365" s="16">
        <v>1959</v>
      </c>
      <c r="F2365" s="6" t="s">
        <v>454</v>
      </c>
      <c r="G2365" s="6" t="s">
        <v>579</v>
      </c>
      <c r="H2365" s="29"/>
      <c r="I2365" s="7" t="s">
        <v>7423</v>
      </c>
      <c r="J2365" s="7" t="s">
        <v>5125</v>
      </c>
      <c r="K2365" s="6" t="s">
        <v>88</v>
      </c>
      <c r="L2365" s="6">
        <v>60191</v>
      </c>
      <c r="M2365" s="6">
        <v>26</v>
      </c>
      <c r="N2365" s="6">
        <v>4</v>
      </c>
      <c r="O2365" s="6" t="s">
        <v>86</v>
      </c>
      <c r="P2365" s="15">
        <v>1</v>
      </c>
      <c r="Q2365" s="15" t="str">
        <f>IF($B2365=2014,$P2365,"")</f>
        <v/>
      </c>
      <c r="R2365" s="15" t="str">
        <f>IF($B2365=2015,$P2365,"")</f>
        <v/>
      </c>
      <c r="S2365" s="15" t="str">
        <f>IF($B2365=2016,$P2365,"")</f>
        <v/>
      </c>
      <c r="T2365" s="15" t="str">
        <f>IF($B2365=2017,$P2365,"")</f>
        <v/>
      </c>
      <c r="U2365" s="15" t="str">
        <f>IF($B2365=2018,$P2365,"")</f>
        <v/>
      </c>
      <c r="V2365" s="15" t="str">
        <f>IF($B2365=2019,$P2365,"")</f>
        <v/>
      </c>
      <c r="W2365" s="15">
        <f>IF($B2365=2020,$P2365,"")</f>
        <v>1</v>
      </c>
      <c r="X2365" s="6" t="str">
        <f>IF($B2365=2021,$P2365,"")</f>
        <v/>
      </c>
      <c r="Y2365" s="6" t="str">
        <f>IF($B2365=2022,$P2365,"")</f>
        <v/>
      </c>
      <c r="Z2365" s="6" t="str">
        <f>IF($B2365=2023,$P2365,"")</f>
        <v/>
      </c>
      <c r="AA2365" s="6" t="str">
        <f>IF($B2365=2024,$P2365,"")</f>
        <v/>
      </c>
      <c r="AB2365" s="15" t="str">
        <f>IF($B2365=2025,$P2365,"")</f>
        <v/>
      </c>
    </row>
    <row r="2366" spans="1:28" ht="24" x14ac:dyDescent="0.25">
      <c r="A2366" s="3">
        <v>873</v>
      </c>
      <c r="B2366" s="3">
        <v>2020</v>
      </c>
      <c r="C2366" s="3" t="s">
        <v>513</v>
      </c>
      <c r="D2366" s="4">
        <f>DATE(B2366,N2366,M2366)</f>
        <v>44094</v>
      </c>
      <c r="E2366" s="5">
        <v>1800</v>
      </c>
      <c r="F2366" s="6" t="s">
        <v>454</v>
      </c>
      <c r="G2366" s="6" t="s">
        <v>579</v>
      </c>
      <c r="H2366" s="27"/>
      <c r="I2366" s="7" t="s">
        <v>7423</v>
      </c>
      <c r="J2366" s="7" t="s">
        <v>6442</v>
      </c>
      <c r="K2366" s="6" t="s">
        <v>102</v>
      </c>
      <c r="L2366" s="6">
        <v>6106</v>
      </c>
      <c r="M2366" s="6">
        <v>20</v>
      </c>
      <c r="N2366" s="6">
        <v>9</v>
      </c>
      <c r="P2366" s="15">
        <v>1</v>
      </c>
      <c r="Q2366" s="15" t="str">
        <f>IF($B2366=2014,$P2366,"")</f>
        <v/>
      </c>
      <c r="R2366" s="15" t="str">
        <f>IF($B2366=2015,$P2366,"")</f>
        <v/>
      </c>
      <c r="S2366" s="15" t="str">
        <f>IF($B2366=2016,$P2366,"")</f>
        <v/>
      </c>
      <c r="T2366" s="15" t="str">
        <f>IF($B2366=2017,$P2366,"")</f>
        <v/>
      </c>
      <c r="U2366" s="15" t="str">
        <f>IF($B2366=2018,$P2366,"")</f>
        <v/>
      </c>
      <c r="V2366" s="15" t="str">
        <f>IF($B2366=2019,$P2366,"")</f>
        <v/>
      </c>
      <c r="W2366" s="15">
        <f>IF($B2366=2020,$P2366,"")</f>
        <v>1</v>
      </c>
      <c r="X2366" s="6" t="str">
        <f>IF($B2366=2021,$P2366,"")</f>
        <v/>
      </c>
      <c r="Y2366" s="6" t="str">
        <f>IF($B2366=2022,$P2366,"")</f>
        <v/>
      </c>
      <c r="Z2366" s="6" t="str">
        <f>IF($B2366=2023,$P2366,"")</f>
        <v/>
      </c>
      <c r="AA2366" s="6" t="str">
        <f>IF($B2366=2024,$P2366,"")</f>
        <v/>
      </c>
      <c r="AB2366" s="15" t="str">
        <f>IF($B2366=2025,$P2366,"")</f>
        <v/>
      </c>
    </row>
    <row r="2367" spans="1:28" x14ac:dyDescent="0.25">
      <c r="A2367" s="3">
        <v>873</v>
      </c>
      <c r="B2367" s="3">
        <v>2020</v>
      </c>
      <c r="C2367" s="3" t="s">
        <v>513</v>
      </c>
      <c r="D2367" s="4">
        <f>DATE(B2367,N2367,M2367)</f>
        <v>44094</v>
      </c>
      <c r="E2367" s="5">
        <v>2000</v>
      </c>
      <c r="F2367" s="10" t="s">
        <v>454</v>
      </c>
      <c r="G2367" s="10" t="s">
        <v>579</v>
      </c>
      <c r="H2367" s="27"/>
      <c r="I2367" s="7" t="s">
        <v>7423</v>
      </c>
      <c r="J2367" s="17" t="s">
        <v>5532</v>
      </c>
      <c r="K2367" s="6" t="s">
        <v>88</v>
      </c>
      <c r="L2367" s="6">
        <v>6107</v>
      </c>
      <c r="M2367" s="6">
        <v>20</v>
      </c>
      <c r="N2367" s="6">
        <v>9</v>
      </c>
      <c r="O2367" s="6" t="s">
        <v>86</v>
      </c>
      <c r="P2367" s="15">
        <v>1</v>
      </c>
      <c r="Q2367" s="15" t="str">
        <f>IF($B2367=2014,$P2367,"")</f>
        <v/>
      </c>
      <c r="R2367" s="15" t="str">
        <f>IF($B2367=2015,$P2367,"")</f>
        <v/>
      </c>
      <c r="S2367" s="15" t="str">
        <f>IF($B2367=2016,$P2367,"")</f>
        <v/>
      </c>
      <c r="T2367" s="15" t="str">
        <f>IF($B2367=2017,$P2367,"")</f>
        <v/>
      </c>
      <c r="U2367" s="15" t="str">
        <f>IF($B2367=2018,$P2367,"")</f>
        <v/>
      </c>
      <c r="V2367" s="15" t="str">
        <f>IF($B2367=2019,$P2367,"")</f>
        <v/>
      </c>
      <c r="W2367" s="15">
        <f>IF($B2367=2020,$P2367,"")</f>
        <v>1</v>
      </c>
      <c r="X2367" s="6" t="str">
        <f>IF($B2367=2021,$P2367,"")</f>
        <v/>
      </c>
      <c r="Y2367" s="6" t="str">
        <f>IF($B2367=2022,$P2367,"")</f>
        <v/>
      </c>
      <c r="Z2367" s="6" t="str">
        <f>IF($B2367=2023,$P2367,"")</f>
        <v/>
      </c>
      <c r="AA2367" s="6" t="str">
        <f>IF($B2367=2024,$P2367,"")</f>
        <v/>
      </c>
      <c r="AB2367" s="15" t="str">
        <f>IF($B2367=2025,$P2367,"")</f>
        <v/>
      </c>
    </row>
    <row r="2368" spans="1:28" x14ac:dyDescent="0.25">
      <c r="A2368" s="3">
        <v>873</v>
      </c>
      <c r="B2368" s="3">
        <v>2020</v>
      </c>
      <c r="C2368" s="3" t="s">
        <v>27</v>
      </c>
      <c r="D2368" s="4">
        <f>DATE(B2368,N2368,M2368)</f>
        <v>44151</v>
      </c>
      <c r="E2368" s="5">
        <v>1200</v>
      </c>
      <c r="F2368" s="10" t="s">
        <v>454</v>
      </c>
      <c r="G2368" s="10" t="s">
        <v>579</v>
      </c>
      <c r="H2368" s="27"/>
      <c r="I2368" s="7" t="s">
        <v>7423</v>
      </c>
      <c r="J2368" s="7" t="s">
        <v>5702</v>
      </c>
      <c r="K2368" s="6" t="s">
        <v>102</v>
      </c>
      <c r="L2368" s="6">
        <v>6110</v>
      </c>
      <c r="M2368" s="6">
        <v>16</v>
      </c>
      <c r="N2368" s="6">
        <v>11</v>
      </c>
      <c r="P2368" s="15">
        <v>1</v>
      </c>
      <c r="Q2368" s="15" t="str">
        <f>IF($B2368=2014,$P2368,"")</f>
        <v/>
      </c>
      <c r="R2368" s="15" t="str">
        <f>IF($B2368=2015,$P2368,"")</f>
        <v/>
      </c>
      <c r="S2368" s="15" t="str">
        <f>IF($B2368=2016,$P2368,"")</f>
        <v/>
      </c>
      <c r="T2368" s="15" t="str">
        <f>IF($B2368=2017,$P2368,"")</f>
        <v/>
      </c>
      <c r="U2368" s="15" t="str">
        <f>IF($B2368=2018,$P2368,"")</f>
        <v/>
      </c>
      <c r="V2368" s="15" t="str">
        <f>IF($B2368=2019,$P2368,"")</f>
        <v/>
      </c>
      <c r="W2368" s="15">
        <f>IF($B2368=2020,$P2368,"")</f>
        <v>1</v>
      </c>
      <c r="X2368" s="6" t="str">
        <f>IF($B2368=2021,$P2368,"")</f>
        <v/>
      </c>
      <c r="Y2368" s="6" t="str">
        <f>IF($B2368=2022,$P2368,"")</f>
        <v/>
      </c>
      <c r="Z2368" s="6" t="str">
        <f>IF($B2368=2023,$P2368,"")</f>
        <v/>
      </c>
      <c r="AA2368" s="6" t="str">
        <f>IF($B2368=2024,$P2368,"")</f>
        <v/>
      </c>
      <c r="AB2368" s="15" t="str">
        <f>IF($B2368=2025,$P2368,"")</f>
        <v/>
      </c>
    </row>
    <row r="2369" spans="1:28" x14ac:dyDescent="0.25">
      <c r="A2369" s="3">
        <v>873</v>
      </c>
      <c r="B2369" s="3">
        <v>2021</v>
      </c>
      <c r="C2369" s="3" t="s">
        <v>210</v>
      </c>
      <c r="D2369" s="4">
        <v>44455</v>
      </c>
      <c r="E2369" s="5">
        <v>2000</v>
      </c>
      <c r="F2369" s="6" t="s">
        <v>454</v>
      </c>
      <c r="G2369" s="6" t="s">
        <v>579</v>
      </c>
      <c r="H2369" s="27"/>
      <c r="I2369" s="7" t="s">
        <v>7423</v>
      </c>
      <c r="J2369" s="7" t="s">
        <v>6081</v>
      </c>
      <c r="K2369" s="6" t="s">
        <v>102</v>
      </c>
      <c r="L2369" s="6">
        <v>6206</v>
      </c>
      <c r="M2369" s="6">
        <v>16</v>
      </c>
      <c r="N2369" s="6">
        <v>9</v>
      </c>
      <c r="P2369" s="15">
        <v>1</v>
      </c>
      <c r="Q2369" s="15" t="str">
        <f>IF($B2369=2014,$P2369,"")</f>
        <v/>
      </c>
      <c r="R2369" s="15" t="str">
        <f>IF($B2369=2015,$P2369,"")</f>
        <v/>
      </c>
      <c r="S2369" s="15" t="str">
        <f>IF($B2369=2016,$P2369,"")</f>
        <v/>
      </c>
      <c r="T2369" s="15" t="str">
        <f>IF($B2369=2017,$P2369,"")</f>
        <v/>
      </c>
      <c r="U2369" s="15" t="str">
        <f>IF($B2369=2018,$P2369,"")</f>
        <v/>
      </c>
      <c r="V2369" s="15" t="str">
        <f>IF($B2369=2019,$P2369,"")</f>
        <v/>
      </c>
      <c r="W2369" s="15" t="str">
        <f>IF($B2369=2020,$P2369,"")</f>
        <v/>
      </c>
      <c r="X2369" s="6">
        <f>IF($B2369=2021,$P2369,"")</f>
        <v>1</v>
      </c>
      <c r="Y2369" s="6" t="str">
        <f>IF($B2369=2022,$P2369,"")</f>
        <v/>
      </c>
      <c r="Z2369" s="6" t="str">
        <f>IF($B2369=2023,$P2369,"")</f>
        <v/>
      </c>
      <c r="AA2369" s="6" t="str">
        <f>IF($B2369=2024,$P2369,"")</f>
        <v/>
      </c>
      <c r="AB2369" s="15" t="str">
        <f>IF($B2369=2025,$P2369,"")</f>
        <v/>
      </c>
    </row>
    <row r="2370" spans="1:28" x14ac:dyDescent="0.25">
      <c r="A2370" s="3">
        <v>873</v>
      </c>
      <c r="B2370" s="3">
        <v>2022</v>
      </c>
      <c r="C2370" s="3" t="s">
        <v>108</v>
      </c>
      <c r="D2370" s="4">
        <f>DATE(B2370,N2370,M2370)</f>
        <v>44795</v>
      </c>
      <c r="E2370" s="5">
        <v>2000</v>
      </c>
      <c r="F2370" s="6" t="s">
        <v>454</v>
      </c>
      <c r="G2370" s="6" t="s">
        <v>579</v>
      </c>
      <c r="H2370" s="27"/>
      <c r="I2370" s="7" t="s">
        <v>7423</v>
      </c>
      <c r="J2370" s="7" t="s">
        <v>6622</v>
      </c>
      <c r="K2370" s="6" t="s">
        <v>88</v>
      </c>
      <c r="L2370" s="6">
        <v>6304</v>
      </c>
      <c r="M2370" s="6">
        <v>22</v>
      </c>
      <c r="N2370" s="6">
        <v>8</v>
      </c>
      <c r="O2370" s="6" t="s">
        <v>86</v>
      </c>
      <c r="P2370" s="15">
        <v>1</v>
      </c>
      <c r="Q2370" s="15" t="str">
        <f>IF($B2370=2014,$P2370,"")</f>
        <v/>
      </c>
      <c r="R2370" s="15" t="str">
        <f>IF($B2370=2015,$P2370,"")</f>
        <v/>
      </c>
      <c r="S2370" s="15" t="str">
        <f>IF($B2370=2016,$P2370,"")</f>
        <v/>
      </c>
      <c r="T2370" s="15" t="str">
        <f>IF($B2370=2017,$P2370,"")</f>
        <v/>
      </c>
      <c r="U2370" s="15" t="str">
        <f>IF($B2370=2018,$P2370,"")</f>
        <v/>
      </c>
      <c r="V2370" s="15" t="str">
        <f>IF($B2370=2019,$P2370,"")</f>
        <v/>
      </c>
      <c r="W2370" s="15" t="str">
        <f>IF($B2370=2020,$P2370,"")</f>
        <v/>
      </c>
      <c r="X2370" s="6" t="str">
        <f>IF($B2370=2021,$P2370,"")</f>
        <v/>
      </c>
      <c r="Y2370" s="6">
        <f>IF($B2370=2022,$P2370,"")</f>
        <v>1</v>
      </c>
      <c r="Z2370" s="6" t="str">
        <f>IF($B2370=2023,$P2370,"")</f>
        <v/>
      </c>
      <c r="AA2370" s="6" t="str">
        <f>IF($B2370=2024,$P2370,"")</f>
        <v/>
      </c>
      <c r="AB2370" s="15" t="str">
        <f>IF($B2370=2025,$P2370,"")</f>
        <v/>
      </c>
    </row>
    <row r="2371" spans="1:28" x14ac:dyDescent="0.25">
      <c r="A2371" s="3">
        <v>873</v>
      </c>
      <c r="B2371" s="3">
        <v>2023</v>
      </c>
      <c r="C2371" s="3" t="s">
        <v>136</v>
      </c>
      <c r="D2371" s="4">
        <f>DATE(B2371,N2371,M2371)</f>
        <v>45025</v>
      </c>
      <c r="E2371" s="3">
        <v>1600</v>
      </c>
      <c r="F2371" s="6" t="s">
        <v>454</v>
      </c>
      <c r="G2371" s="6" t="s">
        <v>579</v>
      </c>
      <c r="H2371" s="27"/>
      <c r="I2371" s="7" t="s">
        <v>7423</v>
      </c>
      <c r="J2371" s="7" t="s">
        <v>7400</v>
      </c>
      <c r="K2371" s="6" t="s">
        <v>88</v>
      </c>
      <c r="L2371" s="6">
        <v>6320</v>
      </c>
      <c r="M2371" s="6">
        <v>9</v>
      </c>
      <c r="N2371" s="6">
        <v>4</v>
      </c>
      <c r="O2371" s="6" t="s">
        <v>86</v>
      </c>
      <c r="P2371" s="15">
        <v>1</v>
      </c>
      <c r="Q2371" s="15" t="str">
        <f>IF($B2371=2014,$P2371,"")</f>
        <v/>
      </c>
      <c r="R2371" s="15" t="str">
        <f>IF($B2371=2015,$P2371,"")</f>
        <v/>
      </c>
      <c r="S2371" s="15" t="str">
        <f>IF($B2371=2016,$P2371,"")</f>
        <v/>
      </c>
      <c r="T2371" s="15" t="str">
        <f>IF($B2371=2017,$P2371,"")</f>
        <v/>
      </c>
      <c r="U2371" s="15" t="str">
        <f>IF($B2371=2018,$P2371,"")</f>
        <v/>
      </c>
      <c r="V2371" s="15" t="str">
        <f>IF($B2371=2019,$P2371,"")</f>
        <v/>
      </c>
      <c r="W2371" s="15" t="str">
        <f>IF($B2371=2020,$P2371,"")</f>
        <v/>
      </c>
      <c r="X2371" s="6" t="str">
        <f>IF($B2371=2021,$P2371,"")</f>
        <v/>
      </c>
      <c r="Y2371" s="6" t="str">
        <f>IF($B2371=2022,$P2371,"")</f>
        <v/>
      </c>
      <c r="Z2371" s="6">
        <f>IF($B2371=2023,$P2371,"")</f>
        <v>1</v>
      </c>
      <c r="AA2371" s="6" t="str">
        <f>IF($B2371=2024,$P2371,"")</f>
        <v/>
      </c>
      <c r="AB2371" s="15" t="str">
        <f>IF($B2371=2025,$P2371,"")</f>
        <v/>
      </c>
    </row>
    <row r="2372" spans="1:28" x14ac:dyDescent="0.25">
      <c r="A2372" s="3">
        <v>873</v>
      </c>
      <c r="B2372" s="3">
        <v>2023</v>
      </c>
      <c r="C2372" s="3" t="s">
        <v>1472</v>
      </c>
      <c r="D2372" s="4">
        <f>DATE(B2372,N2372,M2372)</f>
        <v>45154</v>
      </c>
      <c r="E2372" s="5">
        <v>2000</v>
      </c>
      <c r="F2372" s="10" t="s">
        <v>454</v>
      </c>
      <c r="G2372" s="10" t="s">
        <v>579</v>
      </c>
      <c r="H2372" s="27"/>
      <c r="I2372" s="7" t="s">
        <v>7423</v>
      </c>
      <c r="J2372" s="7" t="s">
        <v>7505</v>
      </c>
      <c r="K2372" s="6" t="s">
        <v>88</v>
      </c>
      <c r="L2372" s="6">
        <v>6404</v>
      </c>
      <c r="M2372" s="6">
        <v>16</v>
      </c>
      <c r="N2372" s="6">
        <v>8</v>
      </c>
      <c r="O2372" s="6" t="s">
        <v>86</v>
      </c>
      <c r="P2372" s="15">
        <v>1</v>
      </c>
      <c r="Q2372" s="15" t="str">
        <f>IF($B2372=2014,$P2372,"")</f>
        <v/>
      </c>
      <c r="R2372" s="15" t="str">
        <f>IF($B2372=2015,$P2372,"")</f>
        <v/>
      </c>
      <c r="S2372" s="15" t="str">
        <f>IF($B2372=2016,$P2372,"")</f>
        <v/>
      </c>
      <c r="T2372" s="15" t="str">
        <f>IF($B2372=2017,$P2372,"")</f>
        <v/>
      </c>
      <c r="U2372" s="15" t="str">
        <f>IF($B2372=2018,$P2372,"")</f>
        <v/>
      </c>
      <c r="V2372" s="15" t="str">
        <f>IF($B2372=2019,$P2372,"")</f>
        <v/>
      </c>
      <c r="W2372" s="15" t="str">
        <f>IF($B2372=2020,$P2372,"")</f>
        <v/>
      </c>
      <c r="X2372" s="6" t="str">
        <f>IF($B2372=2021,$P2372,"")</f>
        <v/>
      </c>
      <c r="Y2372" s="6" t="str">
        <f>IF($B2372=2022,$P2372,"")</f>
        <v/>
      </c>
      <c r="Z2372" s="6">
        <f>IF($B2372=2023,$P2372,"")</f>
        <v>1</v>
      </c>
      <c r="AA2372" s="6" t="str">
        <f>IF($B2372=2024,$P2372,"")</f>
        <v/>
      </c>
      <c r="AB2372" s="15" t="str">
        <f>IF($B2372=2025,$P2372,"")</f>
        <v/>
      </c>
    </row>
    <row r="2373" spans="1:28" x14ac:dyDescent="0.25">
      <c r="A2373" s="30">
        <v>873</v>
      </c>
      <c r="B2373" s="30">
        <v>2024</v>
      </c>
      <c r="C2373" s="30" t="s">
        <v>127</v>
      </c>
      <c r="D2373" s="31">
        <f>DATE(B2373,N2373,M2373)</f>
        <v>45557</v>
      </c>
      <c r="E2373" s="32">
        <v>2000</v>
      </c>
      <c r="F2373" s="33" t="s">
        <v>454</v>
      </c>
      <c r="G2373" s="33" t="s">
        <v>579</v>
      </c>
      <c r="H2373" s="33"/>
      <c r="I2373" s="7" t="s">
        <v>7423</v>
      </c>
      <c r="J2373" s="34" t="s">
        <v>8509</v>
      </c>
      <c r="K2373" s="33" t="s">
        <v>88</v>
      </c>
      <c r="L2373" s="33">
        <v>6506</v>
      </c>
      <c r="M2373" s="33">
        <v>22</v>
      </c>
      <c r="N2373" s="33">
        <v>9</v>
      </c>
      <c r="O2373" s="33" t="s">
        <v>86</v>
      </c>
      <c r="P2373" s="15">
        <v>1</v>
      </c>
      <c r="Q2373" s="15" t="str">
        <f>IF($B2373=2014,$P2373,"")</f>
        <v/>
      </c>
      <c r="R2373" s="15" t="str">
        <f>IF($B2373=2015,$P2373,"")</f>
        <v/>
      </c>
      <c r="S2373" s="15" t="str">
        <f>IF($B2373=2016,$P2373,"")</f>
        <v/>
      </c>
      <c r="T2373" s="15" t="str">
        <f>IF($B2373=2017,$P2373,"")</f>
        <v/>
      </c>
      <c r="U2373" s="15" t="str">
        <f>IF($B2373=2018,$P2373,"")</f>
        <v/>
      </c>
      <c r="V2373" s="15" t="str">
        <f>IF($B2373=2019,$P2373,"")</f>
        <v/>
      </c>
      <c r="W2373" s="15" t="str">
        <f>IF($B2373=2020,$P2373,"")</f>
        <v/>
      </c>
      <c r="X2373" s="6" t="str">
        <f>IF($B2373=2021,$P2373,"")</f>
        <v/>
      </c>
      <c r="Y2373" s="6" t="str">
        <f>IF($B2373=2022,$P2373,"")</f>
        <v/>
      </c>
      <c r="Z2373" s="6" t="str">
        <f>IF($B2373=2023,$P2373,"")</f>
        <v/>
      </c>
      <c r="AA2373" s="6">
        <f>IF($B2373=2024,$P2373,"")</f>
        <v>1</v>
      </c>
      <c r="AB2373" s="15" t="str">
        <f>IF($B2373=2025,$P2373,"")</f>
        <v/>
      </c>
    </row>
    <row r="2374" spans="1:28" x14ac:dyDescent="0.25">
      <c r="A2374" s="3">
        <v>873</v>
      </c>
      <c r="B2374" s="3">
        <v>2017</v>
      </c>
      <c r="C2374" s="3" t="s">
        <v>155</v>
      </c>
      <c r="D2374" s="4">
        <f>DATE(B2374,N2374,M2374)</f>
        <v>43025</v>
      </c>
      <c r="E2374" s="5">
        <v>1457</v>
      </c>
      <c r="F2374" s="6" t="s">
        <v>454</v>
      </c>
      <c r="G2374" s="6" t="s">
        <v>506</v>
      </c>
      <c r="H2374" s="27"/>
      <c r="I2374" s="7" t="s">
        <v>2719</v>
      </c>
      <c r="J2374" s="9" t="s">
        <v>2720</v>
      </c>
      <c r="K2374" s="6" t="s">
        <v>58</v>
      </c>
      <c r="L2374" s="6">
        <v>5807</v>
      </c>
      <c r="M2374" s="6">
        <v>17</v>
      </c>
      <c r="N2374" s="6">
        <v>10</v>
      </c>
      <c r="O2374" s="6" t="s">
        <v>14</v>
      </c>
      <c r="P2374" s="15">
        <v>1</v>
      </c>
      <c r="Q2374" s="15" t="str">
        <f>IF($B2374=2014,$P2374,"")</f>
        <v/>
      </c>
      <c r="R2374" s="15" t="str">
        <f>IF($B2374=2015,$P2374,"")</f>
        <v/>
      </c>
      <c r="S2374" s="15" t="str">
        <f>IF($B2374=2016,$P2374,"")</f>
        <v/>
      </c>
      <c r="T2374" s="15">
        <f>IF($B2374=2017,$P2374,"")</f>
        <v>1</v>
      </c>
      <c r="U2374" s="15" t="str">
        <f>IF($B2374=2018,$P2374,"")</f>
        <v/>
      </c>
      <c r="V2374" s="15" t="str">
        <f>IF($B2374=2019,$P2374,"")</f>
        <v/>
      </c>
      <c r="W2374" s="15" t="str">
        <f>IF($B2374=2020,$P2374,"")</f>
        <v/>
      </c>
      <c r="X2374" s="6" t="str">
        <f>IF($B2374=2021,$P2374,"")</f>
        <v/>
      </c>
      <c r="Y2374" s="6" t="str">
        <f>IF($B2374=2022,$P2374,"")</f>
        <v/>
      </c>
      <c r="Z2374" s="6" t="str">
        <f>IF($B2374=2023,$P2374,"")</f>
        <v/>
      </c>
      <c r="AA2374" s="6" t="str">
        <f>IF($B2374=2024,$P2374,"")</f>
        <v/>
      </c>
      <c r="AB2374" s="15" t="str">
        <f>IF($B2374=2025,$P2374,"")</f>
        <v/>
      </c>
    </row>
    <row r="2375" spans="1:28" ht="24" x14ac:dyDescent="0.25">
      <c r="A2375" s="3">
        <v>882</v>
      </c>
      <c r="B2375" s="5">
        <v>2016</v>
      </c>
      <c r="C2375" s="3" t="s">
        <v>213</v>
      </c>
      <c r="D2375" s="4">
        <f>DATE(B2375,N2375,M2375)</f>
        <v>42463</v>
      </c>
      <c r="E2375" s="5">
        <v>1904</v>
      </c>
      <c r="F2375" s="6" t="s">
        <v>454</v>
      </c>
      <c r="G2375" s="6" t="s">
        <v>493</v>
      </c>
      <c r="H2375" s="27"/>
      <c r="I2375" s="9" t="s">
        <v>5337</v>
      </c>
      <c r="J2375" s="9" t="s">
        <v>706</v>
      </c>
      <c r="K2375" s="6" t="s">
        <v>37</v>
      </c>
      <c r="L2375" s="6">
        <v>5619</v>
      </c>
      <c r="M2375" s="6">
        <v>3</v>
      </c>
      <c r="N2375" s="6">
        <v>4</v>
      </c>
      <c r="P2375" s="15">
        <v>1</v>
      </c>
      <c r="Q2375" s="15" t="str">
        <f>IF($B2375=2014,$P2375,"")</f>
        <v/>
      </c>
      <c r="R2375" s="15" t="str">
        <f>IF($B2375=2015,$P2375,"")</f>
        <v/>
      </c>
      <c r="S2375" s="15">
        <f>IF($B2375=2016,$P2375,"")</f>
        <v>1</v>
      </c>
      <c r="T2375" s="15" t="str">
        <f>IF($B2375=2017,$P2375,"")</f>
        <v/>
      </c>
      <c r="U2375" s="15" t="str">
        <f>IF($B2375=2018,$P2375,"")</f>
        <v/>
      </c>
      <c r="V2375" s="15" t="str">
        <f>IF($B2375=2019,$P2375,"")</f>
        <v/>
      </c>
      <c r="W2375" s="15" t="str">
        <f>IF($B2375=2020,$P2375,"")</f>
        <v/>
      </c>
      <c r="X2375" s="6" t="str">
        <f>IF($B2375=2021,$P2375,"")</f>
        <v/>
      </c>
      <c r="Y2375" s="6" t="str">
        <f>IF($B2375=2022,$P2375,"")</f>
        <v/>
      </c>
      <c r="Z2375" s="6" t="str">
        <f>IF($B2375=2023,$P2375,"")</f>
        <v/>
      </c>
      <c r="AA2375" s="6" t="str">
        <f>IF($B2375=2024,$P2375,"")</f>
        <v/>
      </c>
      <c r="AB2375" s="15" t="str">
        <f>IF($B2375=2025,$P2375,"")</f>
        <v/>
      </c>
    </row>
    <row r="2376" spans="1:28" x14ac:dyDescent="0.25">
      <c r="A2376" s="3">
        <v>882</v>
      </c>
      <c r="B2376" s="5">
        <v>2015</v>
      </c>
      <c r="C2376" s="3" t="s">
        <v>15</v>
      </c>
      <c r="D2376" s="4">
        <f>DATE(B2376,N2376,M2376)</f>
        <v>42287</v>
      </c>
      <c r="E2376" s="5">
        <v>1520</v>
      </c>
      <c r="F2376" s="6" t="s">
        <v>454</v>
      </c>
      <c r="G2376" s="6" t="s">
        <v>707</v>
      </c>
      <c r="H2376" s="27"/>
      <c r="I2376" s="7" t="s">
        <v>1860</v>
      </c>
      <c r="J2376" s="9" t="s">
        <v>708</v>
      </c>
      <c r="K2376" s="6" t="s">
        <v>389</v>
      </c>
      <c r="L2376" s="6">
        <v>5613</v>
      </c>
      <c r="M2376" s="6">
        <v>10</v>
      </c>
      <c r="N2376" s="6">
        <v>10</v>
      </c>
      <c r="P2376" s="15">
        <v>1</v>
      </c>
      <c r="Q2376" s="15" t="str">
        <f>IF($B2376=2014,$P2376,"")</f>
        <v/>
      </c>
      <c r="R2376" s="15">
        <f>IF($B2376=2015,$P2376,"")</f>
        <v>1</v>
      </c>
      <c r="S2376" s="15" t="str">
        <f>IF($B2376=2016,$P2376,"")</f>
        <v/>
      </c>
      <c r="T2376" s="15" t="str">
        <f>IF($B2376=2017,$P2376,"")</f>
        <v/>
      </c>
      <c r="U2376" s="15" t="str">
        <f>IF($B2376=2018,$P2376,"")</f>
        <v/>
      </c>
      <c r="V2376" s="15" t="str">
        <f>IF($B2376=2019,$P2376,"")</f>
        <v/>
      </c>
      <c r="W2376" s="15" t="str">
        <f>IF($B2376=2020,$P2376,"")</f>
        <v/>
      </c>
      <c r="X2376" s="6" t="str">
        <f>IF($B2376=2021,$P2376,"")</f>
        <v/>
      </c>
      <c r="Y2376" s="6" t="str">
        <f>IF($B2376=2022,$P2376,"")</f>
        <v/>
      </c>
      <c r="Z2376" s="6" t="str">
        <f>IF($B2376=2023,$P2376,"")</f>
        <v/>
      </c>
      <c r="AA2376" s="6" t="str">
        <f>IF($B2376=2024,$P2376,"")</f>
        <v/>
      </c>
      <c r="AB2376" s="15" t="str">
        <f>IF($B2376=2025,$P2376,"")</f>
        <v/>
      </c>
    </row>
    <row r="2377" spans="1:28" x14ac:dyDescent="0.25">
      <c r="A2377" s="3">
        <v>882</v>
      </c>
      <c r="B2377" s="5">
        <v>2016</v>
      </c>
      <c r="C2377" s="3" t="s">
        <v>128</v>
      </c>
      <c r="D2377" s="4">
        <f>DATE(B2377,N2377,M2377)</f>
        <v>42456</v>
      </c>
      <c r="E2377" s="5">
        <v>1700</v>
      </c>
      <c r="F2377" s="6" t="s">
        <v>454</v>
      </c>
      <c r="G2377" s="6" t="s">
        <v>707</v>
      </c>
      <c r="H2377" s="27"/>
      <c r="I2377" s="7" t="s">
        <v>1860</v>
      </c>
      <c r="J2377" s="9" t="s">
        <v>709</v>
      </c>
      <c r="K2377" s="6" t="s">
        <v>37</v>
      </c>
      <c r="L2377" s="6">
        <v>5619</v>
      </c>
      <c r="M2377" s="6">
        <v>27</v>
      </c>
      <c r="N2377" s="6">
        <v>3</v>
      </c>
      <c r="P2377" s="15">
        <v>1</v>
      </c>
      <c r="Q2377" s="15" t="str">
        <f>IF($B2377=2014,$P2377,"")</f>
        <v/>
      </c>
      <c r="R2377" s="15" t="str">
        <f>IF($B2377=2015,$P2377,"")</f>
        <v/>
      </c>
      <c r="S2377" s="15">
        <f>IF($B2377=2016,$P2377,"")</f>
        <v>1</v>
      </c>
      <c r="T2377" s="15" t="str">
        <f>IF($B2377=2017,$P2377,"")</f>
        <v/>
      </c>
      <c r="U2377" s="15" t="str">
        <f>IF($B2377=2018,$P2377,"")</f>
        <v/>
      </c>
      <c r="V2377" s="15" t="str">
        <f>IF($B2377=2019,$P2377,"")</f>
        <v/>
      </c>
      <c r="W2377" s="15" t="str">
        <f>IF($B2377=2020,$P2377,"")</f>
        <v/>
      </c>
      <c r="X2377" s="6" t="str">
        <f>IF($B2377=2021,$P2377,"")</f>
        <v/>
      </c>
      <c r="Y2377" s="6" t="str">
        <f>IF($B2377=2022,$P2377,"")</f>
        <v/>
      </c>
      <c r="Z2377" s="6" t="str">
        <f>IF($B2377=2023,$P2377,"")</f>
        <v/>
      </c>
      <c r="AA2377" s="6" t="str">
        <f>IF($B2377=2024,$P2377,"")</f>
        <v/>
      </c>
      <c r="AB2377" s="15" t="str">
        <f>IF($B2377=2025,$P2377,"")</f>
        <v/>
      </c>
    </row>
    <row r="2378" spans="1:28" x14ac:dyDescent="0.25">
      <c r="A2378" s="3">
        <v>882</v>
      </c>
      <c r="B2378" s="3">
        <v>2016</v>
      </c>
      <c r="C2378" s="3" t="s">
        <v>377</v>
      </c>
      <c r="D2378" s="4">
        <f>DATE(B2378,N2378,M2378)</f>
        <v>42591</v>
      </c>
      <c r="E2378" s="5">
        <v>2259</v>
      </c>
      <c r="F2378" s="6" t="s">
        <v>454</v>
      </c>
      <c r="G2378" s="10" t="s">
        <v>707</v>
      </c>
      <c r="H2378" s="27"/>
      <c r="I2378" s="7" t="s">
        <v>1860</v>
      </c>
      <c r="J2378" s="7" t="s">
        <v>1861</v>
      </c>
      <c r="K2378" s="6" t="s">
        <v>43</v>
      </c>
      <c r="L2378" s="6">
        <v>5703</v>
      </c>
      <c r="M2378" s="6">
        <v>9</v>
      </c>
      <c r="N2378" s="6">
        <v>8</v>
      </c>
      <c r="P2378" s="15">
        <v>1</v>
      </c>
      <c r="Q2378" s="15" t="str">
        <f>IF($B2378=2014,$P2378,"")</f>
        <v/>
      </c>
      <c r="R2378" s="15" t="str">
        <f>IF($B2378=2015,$P2378,"")</f>
        <v/>
      </c>
      <c r="S2378" s="15">
        <f>IF($B2378=2016,$P2378,"")</f>
        <v>1</v>
      </c>
      <c r="T2378" s="15" t="str">
        <f>IF($B2378=2017,$P2378,"")</f>
        <v/>
      </c>
      <c r="U2378" s="15" t="str">
        <f>IF($B2378=2018,$P2378,"")</f>
        <v/>
      </c>
      <c r="V2378" s="15" t="str">
        <f>IF($B2378=2019,$P2378,"")</f>
        <v/>
      </c>
      <c r="W2378" s="15" t="str">
        <f>IF($B2378=2020,$P2378,"")</f>
        <v/>
      </c>
      <c r="X2378" s="6" t="str">
        <f>IF($B2378=2021,$P2378,"")</f>
        <v/>
      </c>
      <c r="Y2378" s="6" t="str">
        <f>IF($B2378=2022,$P2378,"")</f>
        <v/>
      </c>
      <c r="Z2378" s="6" t="str">
        <f>IF($B2378=2023,$P2378,"")</f>
        <v/>
      </c>
      <c r="AA2378" s="6" t="str">
        <f>IF($B2378=2024,$P2378,"")</f>
        <v/>
      </c>
      <c r="AB2378" s="15" t="str">
        <f>IF($B2378=2025,$P2378,"")</f>
        <v/>
      </c>
    </row>
    <row r="2379" spans="1:28" ht="24" x14ac:dyDescent="0.25">
      <c r="A2379" s="3">
        <v>882</v>
      </c>
      <c r="B2379" s="3">
        <v>2016</v>
      </c>
      <c r="C2379" s="3" t="s">
        <v>223</v>
      </c>
      <c r="D2379" s="4">
        <f>DATE(B2379,N2379,M2379)</f>
        <v>42631</v>
      </c>
      <c r="E2379" s="5">
        <v>1630</v>
      </c>
      <c r="F2379" s="6" t="s">
        <v>454</v>
      </c>
      <c r="G2379" s="10" t="s">
        <v>707</v>
      </c>
      <c r="H2379" s="27"/>
      <c r="I2379" s="7" t="s">
        <v>1860</v>
      </c>
      <c r="J2379" s="7" t="s">
        <v>1862</v>
      </c>
      <c r="K2379" s="6" t="s">
        <v>16</v>
      </c>
      <c r="L2379" s="6">
        <v>5705</v>
      </c>
      <c r="M2379" s="6">
        <v>18</v>
      </c>
      <c r="N2379" s="6">
        <v>9</v>
      </c>
      <c r="O2379" s="6" t="s">
        <v>14</v>
      </c>
      <c r="P2379" s="15">
        <v>1</v>
      </c>
      <c r="Q2379" s="15" t="str">
        <f>IF($B2379=2014,$P2379,"")</f>
        <v/>
      </c>
      <c r="R2379" s="15" t="str">
        <f>IF($B2379=2015,$P2379,"")</f>
        <v/>
      </c>
      <c r="S2379" s="15">
        <f>IF($B2379=2016,$P2379,"")</f>
        <v>1</v>
      </c>
      <c r="T2379" s="15" t="str">
        <f>IF($B2379=2017,$P2379,"")</f>
        <v/>
      </c>
      <c r="U2379" s="15" t="str">
        <f>IF($B2379=2018,$P2379,"")</f>
        <v/>
      </c>
      <c r="V2379" s="15" t="str">
        <f>IF($B2379=2019,$P2379,"")</f>
        <v/>
      </c>
      <c r="W2379" s="15" t="str">
        <f>IF($B2379=2020,$P2379,"")</f>
        <v/>
      </c>
      <c r="X2379" s="6" t="str">
        <f>IF($B2379=2021,$P2379,"")</f>
        <v/>
      </c>
      <c r="Y2379" s="6" t="str">
        <f>IF($B2379=2022,$P2379,"")</f>
        <v/>
      </c>
      <c r="Z2379" s="6" t="str">
        <f>IF($B2379=2023,$P2379,"")</f>
        <v/>
      </c>
      <c r="AA2379" s="6" t="str">
        <f>IF($B2379=2024,$P2379,"")</f>
        <v/>
      </c>
      <c r="AB2379" s="15" t="str">
        <f>IF($B2379=2025,$P2379,"")</f>
        <v/>
      </c>
    </row>
    <row r="2380" spans="1:28" x14ac:dyDescent="0.25">
      <c r="A2380" s="3">
        <v>882</v>
      </c>
      <c r="B2380" s="3">
        <v>2016</v>
      </c>
      <c r="C2380" s="3" t="s">
        <v>45</v>
      </c>
      <c r="D2380" s="4">
        <f>DATE(B2380,N2380,M2380)</f>
        <v>42661</v>
      </c>
      <c r="E2380" s="5">
        <v>1600</v>
      </c>
      <c r="F2380" s="6" t="s">
        <v>454</v>
      </c>
      <c r="G2380" s="10" t="s">
        <v>707</v>
      </c>
      <c r="H2380" s="27"/>
      <c r="I2380" s="7" t="s">
        <v>1860</v>
      </c>
      <c r="J2380" s="7" t="s">
        <v>1864</v>
      </c>
      <c r="K2380" s="6" t="s">
        <v>123</v>
      </c>
      <c r="L2380" s="6">
        <v>5707</v>
      </c>
      <c r="M2380" s="6">
        <v>18</v>
      </c>
      <c r="N2380" s="6">
        <v>10</v>
      </c>
      <c r="P2380" s="15">
        <v>1</v>
      </c>
      <c r="Q2380" s="15" t="str">
        <f>IF($B2380=2014,$P2380,"")</f>
        <v/>
      </c>
      <c r="R2380" s="15" t="str">
        <f>IF($B2380=2015,$P2380,"")</f>
        <v/>
      </c>
      <c r="S2380" s="15">
        <f>IF($B2380=2016,$P2380,"")</f>
        <v>1</v>
      </c>
      <c r="T2380" s="15" t="str">
        <f>IF($B2380=2017,$P2380,"")</f>
        <v/>
      </c>
      <c r="U2380" s="15" t="str">
        <f>IF($B2380=2018,$P2380,"")</f>
        <v/>
      </c>
      <c r="V2380" s="15" t="str">
        <f>IF($B2380=2019,$P2380,"")</f>
        <v/>
      </c>
      <c r="W2380" s="15" t="str">
        <f>IF($B2380=2020,$P2380,"")</f>
        <v/>
      </c>
      <c r="X2380" s="6" t="str">
        <f>IF($B2380=2021,$P2380,"")</f>
        <v/>
      </c>
      <c r="Y2380" s="6" t="str">
        <f>IF($B2380=2022,$P2380,"")</f>
        <v/>
      </c>
      <c r="Z2380" s="6" t="str">
        <f>IF($B2380=2023,$P2380,"")</f>
        <v/>
      </c>
      <c r="AA2380" s="6" t="str">
        <f>IF($B2380=2024,$P2380,"")</f>
        <v/>
      </c>
      <c r="AB2380" s="15" t="str">
        <f>IF($B2380=2025,$P2380,"")</f>
        <v/>
      </c>
    </row>
    <row r="2381" spans="1:28" x14ac:dyDescent="0.25">
      <c r="A2381" s="3">
        <v>882</v>
      </c>
      <c r="B2381" s="3">
        <v>2016</v>
      </c>
      <c r="C2381" s="3" t="s">
        <v>195</v>
      </c>
      <c r="D2381" s="4">
        <f>DATE(B2381,N2381,M2381)</f>
        <v>42663</v>
      </c>
      <c r="E2381" s="5">
        <v>1528</v>
      </c>
      <c r="F2381" s="6" t="s">
        <v>454</v>
      </c>
      <c r="G2381" s="10" t="s">
        <v>707</v>
      </c>
      <c r="H2381" s="27"/>
      <c r="I2381" s="7" t="s">
        <v>1860</v>
      </c>
      <c r="J2381" s="7" t="s">
        <v>1863</v>
      </c>
      <c r="K2381" s="6" t="s">
        <v>1563</v>
      </c>
      <c r="L2381" s="6">
        <v>5707</v>
      </c>
      <c r="M2381" s="6">
        <v>20</v>
      </c>
      <c r="N2381" s="6">
        <v>10</v>
      </c>
      <c r="O2381" s="6" t="s">
        <v>4448</v>
      </c>
      <c r="P2381" s="15">
        <v>1</v>
      </c>
      <c r="Q2381" s="15" t="str">
        <f>IF($B2381=2014,$P2381,"")</f>
        <v/>
      </c>
      <c r="R2381" s="15" t="str">
        <f>IF($B2381=2015,$P2381,"")</f>
        <v/>
      </c>
      <c r="S2381" s="15">
        <f>IF($B2381=2016,$P2381,"")</f>
        <v>1</v>
      </c>
      <c r="T2381" s="15" t="str">
        <f>IF($B2381=2017,$P2381,"")</f>
        <v/>
      </c>
      <c r="U2381" s="15" t="str">
        <f>IF($B2381=2018,$P2381,"")</f>
        <v/>
      </c>
      <c r="V2381" s="15" t="str">
        <f>IF($B2381=2019,$P2381,"")</f>
        <v/>
      </c>
      <c r="W2381" s="15" t="str">
        <f>IF($B2381=2020,$P2381,"")</f>
        <v/>
      </c>
      <c r="X2381" s="6" t="str">
        <f>IF($B2381=2021,$P2381,"")</f>
        <v/>
      </c>
      <c r="Y2381" s="6" t="str">
        <f>IF($B2381=2022,$P2381,"")</f>
        <v/>
      </c>
      <c r="Z2381" s="6" t="str">
        <f>IF($B2381=2023,$P2381,"")</f>
        <v/>
      </c>
      <c r="AA2381" s="6" t="str">
        <f>IF($B2381=2024,$P2381,"")</f>
        <v/>
      </c>
      <c r="AB2381" s="15" t="str">
        <f>IF($B2381=2025,$P2381,"")</f>
        <v/>
      </c>
    </row>
    <row r="2382" spans="1:28" x14ac:dyDescent="0.25">
      <c r="A2382" s="3">
        <v>882</v>
      </c>
      <c r="B2382" s="3">
        <v>2018</v>
      </c>
      <c r="C2382" s="3" t="s">
        <v>236</v>
      </c>
      <c r="D2382" s="4">
        <f>DATE(B2382,N2382,M2382)</f>
        <v>43162</v>
      </c>
      <c r="E2382" s="5">
        <v>1630</v>
      </c>
      <c r="F2382" s="6" t="s">
        <v>454</v>
      </c>
      <c r="G2382" s="10" t="s">
        <v>707</v>
      </c>
      <c r="H2382" s="27"/>
      <c r="I2382" s="7" t="s">
        <v>1860</v>
      </c>
      <c r="J2382" s="9" t="s">
        <v>2721</v>
      </c>
      <c r="K2382" s="6" t="s">
        <v>43</v>
      </c>
      <c r="L2382" s="6">
        <v>5817</v>
      </c>
      <c r="M2382" s="6">
        <v>3</v>
      </c>
      <c r="N2382" s="6">
        <v>3</v>
      </c>
      <c r="P2382" s="15">
        <v>1</v>
      </c>
      <c r="Q2382" s="15" t="str">
        <f>IF($B2382=2014,$P2382,"")</f>
        <v/>
      </c>
      <c r="R2382" s="15" t="str">
        <f>IF($B2382=2015,$P2382,"")</f>
        <v/>
      </c>
      <c r="S2382" s="15" t="str">
        <f>IF($B2382=2016,$P2382,"")</f>
        <v/>
      </c>
      <c r="T2382" s="15" t="str">
        <f>IF($B2382=2017,$P2382,"")</f>
        <v/>
      </c>
      <c r="U2382" s="15">
        <f>IF($B2382=2018,$P2382,"")</f>
        <v>1</v>
      </c>
      <c r="V2382" s="15" t="str">
        <f>IF($B2382=2019,$P2382,"")</f>
        <v/>
      </c>
      <c r="W2382" s="15" t="str">
        <f>IF($B2382=2020,$P2382,"")</f>
        <v/>
      </c>
      <c r="X2382" s="6" t="str">
        <f>IF($B2382=2021,$P2382,"")</f>
        <v/>
      </c>
      <c r="Y2382" s="6" t="str">
        <f>IF($B2382=2022,$P2382,"")</f>
        <v/>
      </c>
      <c r="Z2382" s="6" t="str">
        <f>IF($B2382=2023,$P2382,"")</f>
        <v/>
      </c>
      <c r="AA2382" s="6" t="str">
        <f>IF($B2382=2024,$P2382,"")</f>
        <v/>
      </c>
      <c r="AB2382" s="15" t="str">
        <f>IF($B2382=2025,$P2382,"")</f>
        <v/>
      </c>
    </row>
    <row r="2383" spans="1:28" x14ac:dyDescent="0.25">
      <c r="A2383" s="3">
        <v>882</v>
      </c>
      <c r="B2383" s="3">
        <v>2019</v>
      </c>
      <c r="C2383" s="3" t="s">
        <v>1457</v>
      </c>
      <c r="D2383" s="4">
        <f>DATE(B2383,N2383,M2383)</f>
        <v>43727</v>
      </c>
      <c r="E2383" s="5">
        <v>1659</v>
      </c>
      <c r="F2383" s="6" t="s">
        <v>454</v>
      </c>
      <c r="G2383" s="6" t="s">
        <v>707</v>
      </c>
      <c r="H2383" s="27"/>
      <c r="I2383" s="7" t="s">
        <v>1860</v>
      </c>
      <c r="J2383" s="9" t="s">
        <v>3854</v>
      </c>
      <c r="K2383" s="6" t="s">
        <v>102</v>
      </c>
      <c r="L2383" s="6">
        <v>6005</v>
      </c>
      <c r="M2383" s="6">
        <v>19</v>
      </c>
      <c r="N2383" s="6">
        <v>9</v>
      </c>
      <c r="P2383" s="15">
        <v>1</v>
      </c>
      <c r="Q2383" s="15" t="str">
        <f>IF($B2383=2014,$P2383,"")</f>
        <v/>
      </c>
      <c r="R2383" s="15" t="str">
        <f>IF($B2383=2015,$P2383,"")</f>
        <v/>
      </c>
      <c r="S2383" s="15" t="str">
        <f>IF($B2383=2016,$P2383,"")</f>
        <v/>
      </c>
      <c r="T2383" s="15" t="str">
        <f>IF($B2383=2017,$P2383,"")</f>
        <v/>
      </c>
      <c r="U2383" s="15" t="str">
        <f>IF($B2383=2018,$P2383,"")</f>
        <v/>
      </c>
      <c r="V2383" s="15">
        <f>IF($B2383=2019,$P2383,"")</f>
        <v>1</v>
      </c>
      <c r="W2383" s="15" t="str">
        <f>IF($B2383=2020,$P2383,"")</f>
        <v/>
      </c>
      <c r="X2383" s="6" t="str">
        <f>IF($B2383=2021,$P2383,"")</f>
        <v/>
      </c>
      <c r="Y2383" s="6" t="str">
        <f>IF($B2383=2022,$P2383,"")</f>
        <v/>
      </c>
      <c r="Z2383" s="6" t="str">
        <f>IF($B2383=2023,$P2383,"")</f>
        <v/>
      </c>
      <c r="AA2383" s="6" t="str">
        <f>IF($B2383=2024,$P2383,"")</f>
        <v/>
      </c>
      <c r="AB2383" s="15" t="str">
        <f>IF($B2383=2025,$P2383,"")</f>
        <v/>
      </c>
    </row>
    <row r="2384" spans="1:28" x14ac:dyDescent="0.25">
      <c r="A2384" s="3">
        <v>882</v>
      </c>
      <c r="B2384" s="3">
        <v>2019</v>
      </c>
      <c r="C2384" s="3" t="s">
        <v>142</v>
      </c>
      <c r="D2384" s="4">
        <f>DATE(B2384,N2384,M2384)</f>
        <v>43746</v>
      </c>
      <c r="E2384" s="5">
        <v>1600</v>
      </c>
      <c r="F2384" s="6" t="s">
        <v>454</v>
      </c>
      <c r="G2384" s="6" t="s">
        <v>707</v>
      </c>
      <c r="H2384" s="27"/>
      <c r="I2384" s="7" t="s">
        <v>1860</v>
      </c>
      <c r="J2384" s="9" t="s">
        <v>3855</v>
      </c>
      <c r="K2384" s="6" t="s">
        <v>102</v>
      </c>
      <c r="L2384" s="6">
        <v>6007</v>
      </c>
      <c r="M2384" s="6">
        <v>8</v>
      </c>
      <c r="N2384" s="6">
        <v>10</v>
      </c>
      <c r="P2384" s="15">
        <v>1</v>
      </c>
      <c r="Q2384" s="15" t="str">
        <f>IF($B2384=2014,$P2384,"")</f>
        <v/>
      </c>
      <c r="R2384" s="15" t="str">
        <f>IF($B2384=2015,$P2384,"")</f>
        <v/>
      </c>
      <c r="S2384" s="15" t="str">
        <f>IF($B2384=2016,$P2384,"")</f>
        <v/>
      </c>
      <c r="T2384" s="15" t="str">
        <f>IF($B2384=2017,$P2384,"")</f>
        <v/>
      </c>
      <c r="U2384" s="15" t="str">
        <f>IF($B2384=2018,$P2384,"")</f>
        <v/>
      </c>
      <c r="V2384" s="15">
        <f>IF($B2384=2019,$P2384,"")</f>
        <v>1</v>
      </c>
      <c r="W2384" s="15" t="str">
        <f>IF($B2384=2020,$P2384,"")</f>
        <v/>
      </c>
      <c r="X2384" s="6" t="str">
        <f>IF($B2384=2021,$P2384,"")</f>
        <v/>
      </c>
      <c r="Y2384" s="6" t="str">
        <f>IF($B2384=2022,$P2384,"")</f>
        <v/>
      </c>
      <c r="Z2384" s="6" t="str">
        <f>IF($B2384=2023,$P2384,"")</f>
        <v/>
      </c>
      <c r="AA2384" s="6" t="str">
        <f>IF($B2384=2024,$P2384,"")</f>
        <v/>
      </c>
      <c r="AB2384" s="15" t="str">
        <f>IF($B2384=2025,$P2384,"")</f>
        <v/>
      </c>
    </row>
    <row r="2385" spans="1:28" x14ac:dyDescent="0.25">
      <c r="A2385" s="3">
        <v>882</v>
      </c>
      <c r="B2385" s="3">
        <v>2020</v>
      </c>
      <c r="C2385" s="3" t="s">
        <v>188</v>
      </c>
      <c r="D2385" s="4">
        <f>DATE(B2385,N2385,M2385)</f>
        <v>44073</v>
      </c>
      <c r="E2385" s="5">
        <v>0</v>
      </c>
      <c r="F2385" s="6" t="s">
        <v>454</v>
      </c>
      <c r="G2385" s="6" t="s">
        <v>707</v>
      </c>
      <c r="H2385" s="27"/>
      <c r="I2385" s="7" t="s">
        <v>1860</v>
      </c>
      <c r="J2385" s="7" t="s">
        <v>5428</v>
      </c>
      <c r="K2385" s="6" t="s">
        <v>43</v>
      </c>
      <c r="L2385" s="6">
        <v>6105</v>
      </c>
      <c r="M2385" s="6">
        <v>30</v>
      </c>
      <c r="N2385" s="6">
        <v>8</v>
      </c>
      <c r="P2385" s="15">
        <v>1</v>
      </c>
      <c r="Q2385" s="15" t="str">
        <f>IF($B2385=2014,$P2385,"")</f>
        <v/>
      </c>
      <c r="R2385" s="15" t="str">
        <f>IF($B2385=2015,$P2385,"")</f>
        <v/>
      </c>
      <c r="S2385" s="15" t="str">
        <f>IF($B2385=2016,$P2385,"")</f>
        <v/>
      </c>
      <c r="T2385" s="15" t="str">
        <f>IF($B2385=2017,$P2385,"")</f>
        <v/>
      </c>
      <c r="U2385" s="15" t="str">
        <f>IF($B2385=2018,$P2385,"")</f>
        <v/>
      </c>
      <c r="V2385" s="15" t="str">
        <f>IF($B2385=2019,$P2385,"")</f>
        <v/>
      </c>
      <c r="W2385" s="15">
        <f>IF($B2385=2020,$P2385,"")</f>
        <v>1</v>
      </c>
      <c r="X2385" s="6" t="str">
        <f>IF($B2385=2021,$P2385,"")</f>
        <v/>
      </c>
      <c r="Y2385" s="6" t="str">
        <f>IF($B2385=2022,$P2385,"")</f>
        <v/>
      </c>
      <c r="Z2385" s="6" t="str">
        <f>IF($B2385=2023,$P2385,"")</f>
        <v/>
      </c>
      <c r="AA2385" s="6" t="str">
        <f>IF($B2385=2024,$P2385,"")</f>
        <v/>
      </c>
      <c r="AB2385" s="15" t="str">
        <f>IF($B2385=2025,$P2385,"")</f>
        <v/>
      </c>
    </row>
    <row r="2386" spans="1:28" x14ac:dyDescent="0.25">
      <c r="A2386" s="3">
        <v>882</v>
      </c>
      <c r="B2386" s="3">
        <v>2020</v>
      </c>
      <c r="C2386" s="3" t="s">
        <v>161</v>
      </c>
      <c r="D2386" s="4">
        <f>DATE(B2386,N2386,M2386)</f>
        <v>44139</v>
      </c>
      <c r="E2386" s="5">
        <v>1500</v>
      </c>
      <c r="F2386" s="6" t="s">
        <v>454</v>
      </c>
      <c r="G2386" s="6" t="s">
        <v>707</v>
      </c>
      <c r="H2386" s="27"/>
      <c r="I2386" s="7" t="s">
        <v>1860</v>
      </c>
      <c r="J2386" s="7" t="s">
        <v>5613</v>
      </c>
      <c r="K2386" s="6" t="s">
        <v>102</v>
      </c>
      <c r="L2386" s="6">
        <v>6109</v>
      </c>
      <c r="M2386" s="6">
        <v>4</v>
      </c>
      <c r="N2386" s="6">
        <v>11</v>
      </c>
      <c r="P2386" s="15">
        <v>1</v>
      </c>
      <c r="Q2386" s="15" t="str">
        <f>IF($B2386=2014,$P2386,"")</f>
        <v/>
      </c>
      <c r="R2386" s="15" t="str">
        <f>IF($B2386=2015,$P2386,"")</f>
        <v/>
      </c>
      <c r="S2386" s="15" t="str">
        <f>IF($B2386=2016,$P2386,"")</f>
        <v/>
      </c>
      <c r="T2386" s="15" t="str">
        <f>IF($B2386=2017,$P2386,"")</f>
        <v/>
      </c>
      <c r="U2386" s="15" t="str">
        <f>IF($B2386=2018,$P2386,"")</f>
        <v/>
      </c>
      <c r="V2386" s="15" t="str">
        <f>IF($B2386=2019,$P2386,"")</f>
        <v/>
      </c>
      <c r="W2386" s="15">
        <f>IF($B2386=2020,$P2386,"")</f>
        <v>1</v>
      </c>
      <c r="X2386" s="6" t="str">
        <f>IF($B2386=2021,$P2386,"")</f>
        <v/>
      </c>
      <c r="Y2386" s="6" t="str">
        <f>IF($B2386=2022,$P2386,"")</f>
        <v/>
      </c>
      <c r="Z2386" s="6" t="str">
        <f>IF($B2386=2023,$P2386,"")</f>
        <v/>
      </c>
      <c r="AA2386" s="6" t="str">
        <f>IF($B2386=2024,$P2386,"")</f>
        <v/>
      </c>
      <c r="AB2386" s="15" t="str">
        <f>IF($B2386=2025,$P2386,"")</f>
        <v/>
      </c>
    </row>
    <row r="2387" spans="1:28" x14ac:dyDescent="0.25">
      <c r="A2387" s="3">
        <v>882</v>
      </c>
      <c r="B2387" s="3">
        <v>2020</v>
      </c>
      <c r="C2387" s="3" t="s">
        <v>119</v>
      </c>
      <c r="D2387" s="4">
        <f>DATE(B2387,N2387,M2387)</f>
        <v>44145</v>
      </c>
      <c r="E2387" s="5">
        <v>1501</v>
      </c>
      <c r="F2387" s="6" t="s">
        <v>454</v>
      </c>
      <c r="G2387" s="6" t="s">
        <v>707</v>
      </c>
      <c r="H2387" s="27"/>
      <c r="I2387" s="7" t="s">
        <v>1860</v>
      </c>
      <c r="J2387" s="7" t="s">
        <v>5614</v>
      </c>
      <c r="K2387" s="6" t="s">
        <v>94</v>
      </c>
      <c r="L2387" s="6">
        <v>6109</v>
      </c>
      <c r="M2387" s="6">
        <v>10</v>
      </c>
      <c r="N2387" s="6">
        <v>11</v>
      </c>
      <c r="P2387" s="15">
        <v>1</v>
      </c>
      <c r="Q2387" s="15" t="str">
        <f>IF($B2387=2014,$P2387,"")</f>
        <v/>
      </c>
      <c r="R2387" s="15" t="str">
        <f>IF($B2387=2015,$P2387,"")</f>
        <v/>
      </c>
      <c r="S2387" s="15" t="str">
        <f>IF($B2387=2016,$P2387,"")</f>
        <v/>
      </c>
      <c r="T2387" s="15" t="str">
        <f>IF($B2387=2017,$P2387,"")</f>
        <v/>
      </c>
      <c r="U2387" s="15" t="str">
        <f>IF($B2387=2018,$P2387,"")</f>
        <v/>
      </c>
      <c r="V2387" s="15" t="str">
        <f>IF($B2387=2019,$P2387,"")</f>
        <v/>
      </c>
      <c r="W2387" s="15">
        <f>IF($B2387=2020,$P2387,"")</f>
        <v>1</v>
      </c>
      <c r="X2387" s="6" t="str">
        <f>IF($B2387=2021,$P2387,"")</f>
        <v/>
      </c>
      <c r="Y2387" s="6" t="str">
        <f>IF($B2387=2022,$P2387,"")</f>
        <v/>
      </c>
      <c r="Z2387" s="6" t="str">
        <f>IF($B2387=2023,$P2387,"")</f>
        <v/>
      </c>
      <c r="AA2387" s="6" t="str">
        <f>IF($B2387=2024,$P2387,"")</f>
        <v/>
      </c>
      <c r="AB2387" s="15" t="str">
        <f>IF($B2387=2025,$P2387,"")</f>
        <v/>
      </c>
    </row>
    <row r="2388" spans="1:28" x14ac:dyDescent="0.25">
      <c r="A2388" s="3">
        <v>882</v>
      </c>
      <c r="B2388" s="3">
        <v>2021</v>
      </c>
      <c r="C2388" s="3" t="s">
        <v>377</v>
      </c>
      <c r="D2388" s="4">
        <v>44417</v>
      </c>
      <c r="E2388" s="5">
        <v>0</v>
      </c>
      <c r="F2388" s="6" t="s">
        <v>454</v>
      </c>
      <c r="G2388" s="6" t="s">
        <v>707</v>
      </c>
      <c r="H2388" s="27"/>
      <c r="I2388" s="7" t="s">
        <v>1860</v>
      </c>
      <c r="J2388" s="7" t="s">
        <v>6082</v>
      </c>
      <c r="K2388" s="6" t="s">
        <v>43</v>
      </c>
      <c r="L2388" s="6">
        <v>6203</v>
      </c>
      <c r="M2388" s="6">
        <v>9</v>
      </c>
      <c r="N2388" s="6">
        <v>8</v>
      </c>
      <c r="P2388" s="15">
        <v>1</v>
      </c>
      <c r="Q2388" s="15" t="str">
        <f>IF($B2388=2014,$P2388,"")</f>
        <v/>
      </c>
      <c r="R2388" s="15" t="str">
        <f>IF($B2388=2015,$P2388,"")</f>
        <v/>
      </c>
      <c r="S2388" s="15" t="str">
        <f>IF($B2388=2016,$P2388,"")</f>
        <v/>
      </c>
      <c r="T2388" s="15" t="str">
        <f>IF($B2388=2017,$P2388,"")</f>
        <v/>
      </c>
      <c r="U2388" s="15" t="str">
        <f>IF($B2388=2018,$P2388,"")</f>
        <v/>
      </c>
      <c r="V2388" s="15" t="str">
        <f>IF($B2388=2019,$P2388,"")</f>
        <v/>
      </c>
      <c r="W2388" s="15" t="str">
        <f>IF($B2388=2020,$P2388,"")</f>
        <v/>
      </c>
      <c r="X2388" s="6">
        <f>IF($B2388=2021,$P2388,"")</f>
        <v>1</v>
      </c>
      <c r="Y2388" s="6" t="str">
        <f>IF($B2388=2022,$P2388,"")</f>
        <v/>
      </c>
      <c r="Z2388" s="6" t="str">
        <f>IF($B2388=2023,$P2388,"")</f>
        <v/>
      </c>
      <c r="AA2388" s="6" t="str">
        <f>IF($B2388=2024,$P2388,"")</f>
        <v/>
      </c>
      <c r="AB2388" s="15" t="str">
        <f>IF($B2388=2025,$P2388,"")</f>
        <v/>
      </c>
    </row>
    <row r="2389" spans="1:28" x14ac:dyDescent="0.25">
      <c r="A2389" s="3">
        <v>882</v>
      </c>
      <c r="B2389" s="3">
        <v>2021</v>
      </c>
      <c r="C2389" s="3" t="s">
        <v>1453</v>
      </c>
      <c r="D2389" s="4">
        <v>44527</v>
      </c>
      <c r="E2389" s="5">
        <v>1400</v>
      </c>
      <c r="F2389" s="10" t="s">
        <v>454</v>
      </c>
      <c r="G2389" s="10" t="s">
        <v>707</v>
      </c>
      <c r="H2389" s="27"/>
      <c r="I2389" s="7" t="s">
        <v>1860</v>
      </c>
      <c r="J2389" s="7" t="s">
        <v>6083</v>
      </c>
      <c r="K2389" s="6" t="s">
        <v>102</v>
      </c>
      <c r="L2389" s="6">
        <v>6211</v>
      </c>
      <c r="M2389" s="6">
        <v>27</v>
      </c>
      <c r="N2389" s="6">
        <v>11</v>
      </c>
      <c r="P2389" s="15">
        <v>1</v>
      </c>
      <c r="Q2389" s="15" t="str">
        <f>IF($B2389=2014,$P2389,"")</f>
        <v/>
      </c>
      <c r="R2389" s="15" t="str">
        <f>IF($B2389=2015,$P2389,"")</f>
        <v/>
      </c>
      <c r="S2389" s="15" t="str">
        <f>IF($B2389=2016,$P2389,"")</f>
        <v/>
      </c>
      <c r="T2389" s="15" t="str">
        <f>IF($B2389=2017,$P2389,"")</f>
        <v/>
      </c>
      <c r="U2389" s="15" t="str">
        <f>IF($B2389=2018,$P2389,"")</f>
        <v/>
      </c>
      <c r="V2389" s="15" t="str">
        <f>IF($B2389=2019,$P2389,"")</f>
        <v/>
      </c>
      <c r="W2389" s="15" t="str">
        <f>IF($B2389=2020,$P2389,"")</f>
        <v/>
      </c>
      <c r="X2389" s="6">
        <f>IF($B2389=2021,$P2389,"")</f>
        <v>1</v>
      </c>
      <c r="Y2389" s="6" t="str">
        <f>IF($B2389=2022,$P2389,"")</f>
        <v/>
      </c>
      <c r="Z2389" s="6" t="str">
        <f>IF($B2389=2023,$P2389,"")</f>
        <v/>
      </c>
      <c r="AA2389" s="6" t="str">
        <f>IF($B2389=2024,$P2389,"")</f>
        <v/>
      </c>
      <c r="AB2389" s="15" t="str">
        <f>IF($B2389=2025,$P2389,"")</f>
        <v/>
      </c>
    </row>
    <row r="2390" spans="1:28" x14ac:dyDescent="0.25">
      <c r="A2390" s="3">
        <v>882</v>
      </c>
      <c r="B2390" s="3">
        <v>2022</v>
      </c>
      <c r="C2390" s="3" t="s">
        <v>369</v>
      </c>
      <c r="D2390" s="4">
        <v>44571</v>
      </c>
      <c r="E2390" s="5">
        <v>1600</v>
      </c>
      <c r="F2390" s="10" t="s">
        <v>454</v>
      </c>
      <c r="G2390" s="10" t="s">
        <v>707</v>
      </c>
      <c r="H2390" s="27"/>
      <c r="I2390" s="7" t="s">
        <v>1860</v>
      </c>
      <c r="J2390" s="7" t="s">
        <v>6084</v>
      </c>
      <c r="K2390" s="6" t="s">
        <v>1563</v>
      </c>
      <c r="L2390" s="6">
        <v>6214</v>
      </c>
      <c r="M2390" s="6">
        <v>10</v>
      </c>
      <c r="N2390" s="6">
        <v>1</v>
      </c>
      <c r="O2390" s="6" t="s">
        <v>4448</v>
      </c>
      <c r="P2390" s="15">
        <v>1</v>
      </c>
      <c r="Q2390" s="15" t="str">
        <f>IF($B2390=2014,$P2390,"")</f>
        <v/>
      </c>
      <c r="R2390" s="15" t="str">
        <f>IF($B2390=2015,$P2390,"")</f>
        <v/>
      </c>
      <c r="S2390" s="15" t="str">
        <f>IF($B2390=2016,$P2390,"")</f>
        <v/>
      </c>
      <c r="T2390" s="15" t="str">
        <f>IF($B2390=2017,$P2390,"")</f>
        <v/>
      </c>
      <c r="U2390" s="15" t="str">
        <f>IF($B2390=2018,$P2390,"")</f>
        <v/>
      </c>
      <c r="V2390" s="15" t="str">
        <f>IF($B2390=2019,$P2390,"")</f>
        <v/>
      </c>
      <c r="W2390" s="15" t="str">
        <f>IF($B2390=2020,$P2390,"")</f>
        <v/>
      </c>
      <c r="X2390" s="6" t="str">
        <f>IF($B2390=2021,$P2390,"")</f>
        <v/>
      </c>
      <c r="Y2390" s="6">
        <f>IF($B2390=2022,$P2390,"")</f>
        <v>1</v>
      </c>
      <c r="Z2390" s="6" t="str">
        <f>IF($B2390=2023,$P2390,"")</f>
        <v/>
      </c>
      <c r="AA2390" s="6" t="str">
        <f>IF($B2390=2024,$P2390,"")</f>
        <v/>
      </c>
      <c r="AB2390" s="15" t="str">
        <f>IF($B2390=2025,$P2390,"")</f>
        <v/>
      </c>
    </row>
    <row r="2391" spans="1:28" x14ac:dyDescent="0.25">
      <c r="A2391" s="3">
        <v>882</v>
      </c>
      <c r="B2391" s="3">
        <v>2022</v>
      </c>
      <c r="C2391" s="3" t="s">
        <v>1458</v>
      </c>
      <c r="D2391" s="4">
        <f>DATE(B2391,N2391,M2391)</f>
        <v>44863</v>
      </c>
      <c r="E2391" s="5">
        <v>1530</v>
      </c>
      <c r="F2391" s="10" t="s">
        <v>454</v>
      </c>
      <c r="G2391" s="10" t="s">
        <v>707</v>
      </c>
      <c r="H2391" s="27"/>
      <c r="I2391" s="7" t="s">
        <v>1860</v>
      </c>
      <c r="J2391" s="7" t="s">
        <v>6994</v>
      </c>
      <c r="K2391" s="6" t="s">
        <v>6964</v>
      </c>
      <c r="L2391" s="6">
        <v>6309</v>
      </c>
      <c r="M2391" s="6">
        <v>29</v>
      </c>
      <c r="N2391" s="6">
        <v>10</v>
      </c>
      <c r="P2391" s="15">
        <v>1</v>
      </c>
      <c r="Q2391" s="15" t="str">
        <f>IF($B2391=2014,$P2391,"")</f>
        <v/>
      </c>
      <c r="R2391" s="15" t="str">
        <f>IF($B2391=2015,$P2391,"")</f>
        <v/>
      </c>
      <c r="S2391" s="15" t="str">
        <f>IF($B2391=2016,$P2391,"")</f>
        <v/>
      </c>
      <c r="T2391" s="15" t="str">
        <f>IF($B2391=2017,$P2391,"")</f>
        <v/>
      </c>
      <c r="U2391" s="15" t="str">
        <f>IF($B2391=2018,$P2391,"")</f>
        <v/>
      </c>
      <c r="V2391" s="15" t="str">
        <f>IF($B2391=2019,$P2391,"")</f>
        <v/>
      </c>
      <c r="W2391" s="15" t="str">
        <f>IF($B2391=2020,$P2391,"")</f>
        <v/>
      </c>
      <c r="X2391" s="6" t="str">
        <f>IF($B2391=2021,$P2391,"")</f>
        <v/>
      </c>
      <c r="Y2391" s="6">
        <f>IF($B2391=2022,$P2391,"")</f>
        <v>1</v>
      </c>
      <c r="Z2391" s="6" t="str">
        <f>IF($B2391=2023,$P2391,"")</f>
        <v/>
      </c>
      <c r="AA2391" s="6" t="str">
        <f>IF($B2391=2024,$P2391,"")</f>
        <v/>
      </c>
      <c r="AB2391" s="15" t="str">
        <f>IF($B2391=2025,$P2391,"")</f>
        <v/>
      </c>
    </row>
    <row r="2392" spans="1:28" x14ac:dyDescent="0.25">
      <c r="A2392" s="3">
        <v>882</v>
      </c>
      <c r="B2392" s="3">
        <v>2023</v>
      </c>
      <c r="C2392" s="3" t="s">
        <v>15</v>
      </c>
      <c r="D2392" s="4">
        <f>DATE(B2392,N2392,M2392)</f>
        <v>45209</v>
      </c>
      <c r="E2392" s="5">
        <v>1600</v>
      </c>
      <c r="F2392" s="6" t="s">
        <v>454</v>
      </c>
      <c r="G2392" s="10" t="s">
        <v>707</v>
      </c>
      <c r="H2392" s="27"/>
      <c r="I2392" s="7" t="s">
        <v>1860</v>
      </c>
      <c r="J2392" s="7" t="s">
        <v>7714</v>
      </c>
      <c r="K2392" s="6" t="s">
        <v>102</v>
      </c>
      <c r="L2392" s="6">
        <v>6408</v>
      </c>
      <c r="M2392" s="6">
        <v>10</v>
      </c>
      <c r="N2392" s="6">
        <v>10</v>
      </c>
      <c r="P2392" s="15">
        <v>1</v>
      </c>
      <c r="Q2392" s="15" t="str">
        <f>IF($B2392=2014,$P2392,"")</f>
        <v/>
      </c>
      <c r="R2392" s="15" t="str">
        <f>IF($B2392=2015,$P2392,"")</f>
        <v/>
      </c>
      <c r="S2392" s="15" t="str">
        <f>IF($B2392=2016,$P2392,"")</f>
        <v/>
      </c>
      <c r="T2392" s="15" t="str">
        <f>IF($B2392=2017,$P2392,"")</f>
        <v/>
      </c>
      <c r="U2392" s="15" t="str">
        <f>IF($B2392=2018,$P2392,"")</f>
        <v/>
      </c>
      <c r="V2392" s="15" t="str">
        <f>IF($B2392=2019,$P2392,"")</f>
        <v/>
      </c>
      <c r="W2392" s="15" t="str">
        <f>IF($B2392=2020,$P2392,"")</f>
        <v/>
      </c>
      <c r="X2392" s="6" t="str">
        <f>IF($B2392=2021,$P2392,"")</f>
        <v/>
      </c>
      <c r="Y2392" s="6" t="str">
        <f>IF($B2392=2022,$P2392,"")</f>
        <v/>
      </c>
      <c r="Z2392" s="6">
        <f>IF($B2392=2023,$P2392,"")</f>
        <v>1</v>
      </c>
      <c r="AA2392" s="6" t="str">
        <f>IF($B2392=2024,$P2392,"")</f>
        <v/>
      </c>
      <c r="AB2392" s="15" t="str">
        <f>IF($B2392=2025,$P2392,"")</f>
        <v/>
      </c>
    </row>
    <row r="2393" spans="1:28" x14ac:dyDescent="0.25">
      <c r="A2393" s="30">
        <v>882</v>
      </c>
      <c r="B2393" s="30">
        <v>2024</v>
      </c>
      <c r="C2393" s="30" t="s">
        <v>202</v>
      </c>
      <c r="D2393" s="31">
        <f>DATE(B2393,N2393,M2393)</f>
        <v>45579</v>
      </c>
      <c r="E2393" s="32">
        <v>1500</v>
      </c>
      <c r="F2393" s="35" t="s">
        <v>454</v>
      </c>
      <c r="G2393" s="35" t="s">
        <v>707</v>
      </c>
      <c r="H2393" s="35"/>
      <c r="I2393" s="7" t="s">
        <v>1860</v>
      </c>
      <c r="J2393" s="34" t="s">
        <v>8666</v>
      </c>
      <c r="K2393" s="33" t="s">
        <v>102</v>
      </c>
      <c r="L2393" s="33">
        <v>6508</v>
      </c>
      <c r="M2393" s="33">
        <v>14</v>
      </c>
      <c r="N2393" s="33">
        <v>10</v>
      </c>
      <c r="O2393" s="33"/>
      <c r="P2393" s="15">
        <v>1</v>
      </c>
      <c r="Q2393" s="15" t="str">
        <f>IF($B2393=2014,$P2393,"")</f>
        <v/>
      </c>
      <c r="R2393" s="15" t="str">
        <f>IF($B2393=2015,$P2393,"")</f>
        <v/>
      </c>
      <c r="S2393" s="15" t="str">
        <f>IF($B2393=2016,$P2393,"")</f>
        <v/>
      </c>
      <c r="T2393" s="15" t="str">
        <f>IF($B2393=2017,$P2393,"")</f>
        <v/>
      </c>
      <c r="U2393" s="15" t="str">
        <f>IF($B2393=2018,$P2393,"")</f>
        <v/>
      </c>
      <c r="V2393" s="15" t="str">
        <f>IF($B2393=2019,$P2393,"")</f>
        <v/>
      </c>
      <c r="W2393" s="15" t="str">
        <f>IF($B2393=2020,$P2393,"")</f>
        <v/>
      </c>
      <c r="X2393" s="6" t="str">
        <f>IF($B2393=2021,$P2393,"")</f>
        <v/>
      </c>
      <c r="Y2393" s="6" t="str">
        <f>IF($B2393=2022,$P2393,"")</f>
        <v/>
      </c>
      <c r="Z2393" s="6" t="str">
        <f>IF($B2393=2023,$P2393,"")</f>
        <v/>
      </c>
      <c r="AA2393" s="6">
        <f>IF($B2393=2024,$P2393,"")</f>
        <v>1</v>
      </c>
      <c r="AB2393" s="15" t="str">
        <f>IF($B2393=2025,$P2393,"")</f>
        <v/>
      </c>
    </row>
    <row r="2394" spans="1:28" x14ac:dyDescent="0.25">
      <c r="A2394" s="30">
        <v>882</v>
      </c>
      <c r="B2394" s="30">
        <v>2024</v>
      </c>
      <c r="C2394" s="30" t="s">
        <v>1462</v>
      </c>
      <c r="D2394" s="31">
        <f>DATE(B2394,N2394,M2394)</f>
        <v>45630</v>
      </c>
      <c r="E2394" s="32">
        <v>1528</v>
      </c>
      <c r="F2394" s="33" t="s">
        <v>454</v>
      </c>
      <c r="G2394" s="33" t="s">
        <v>707</v>
      </c>
      <c r="H2394" s="33"/>
      <c r="I2394" s="38" t="s">
        <v>1860</v>
      </c>
      <c r="J2394" s="38" t="s">
        <v>8865</v>
      </c>
      <c r="K2394" s="33" t="s">
        <v>8116</v>
      </c>
      <c r="L2394" s="33">
        <v>6511</v>
      </c>
      <c r="M2394" s="33">
        <v>4</v>
      </c>
      <c r="N2394" s="33">
        <v>12</v>
      </c>
      <c r="O2394" s="33" t="s">
        <v>4448</v>
      </c>
      <c r="P2394" s="15">
        <v>1</v>
      </c>
      <c r="Q2394" s="15" t="str">
        <f>IF($B2394=2014,$P2394,"")</f>
        <v/>
      </c>
      <c r="R2394" s="15" t="str">
        <f>IF($B2394=2015,$P2394,"")</f>
        <v/>
      </c>
      <c r="S2394" s="15" t="str">
        <f>IF($B2394=2016,$P2394,"")</f>
        <v/>
      </c>
      <c r="T2394" s="15" t="str">
        <f>IF($B2394=2017,$P2394,"")</f>
        <v/>
      </c>
      <c r="U2394" s="15" t="str">
        <f>IF($B2394=2018,$P2394,"")</f>
        <v/>
      </c>
      <c r="V2394" s="15" t="str">
        <f>IF($B2394=2019,$P2394,"")</f>
        <v/>
      </c>
      <c r="W2394" s="15" t="str">
        <f>IF($B2394=2020,$P2394,"")</f>
        <v/>
      </c>
      <c r="X2394" s="6" t="str">
        <f>IF($B2394=2021,$P2394,"")</f>
        <v/>
      </c>
      <c r="Y2394" s="6" t="str">
        <f>IF($B2394=2022,$P2394,"")</f>
        <v/>
      </c>
      <c r="Z2394" s="6" t="str">
        <f>IF($B2394=2023,$P2394,"")</f>
        <v/>
      </c>
      <c r="AA2394" s="6">
        <f>IF($B2394=2024,$P2394,"")</f>
        <v>1</v>
      </c>
      <c r="AB2394" s="15" t="str">
        <f>IF($B2394=2025,$P2394,"")</f>
        <v/>
      </c>
    </row>
    <row r="2395" spans="1:28" x14ac:dyDescent="0.25">
      <c r="A2395" s="3">
        <v>882</v>
      </c>
      <c r="B2395" s="3">
        <v>2022</v>
      </c>
      <c r="C2395" s="3" t="s">
        <v>148</v>
      </c>
      <c r="D2395" s="4">
        <v>44581</v>
      </c>
      <c r="E2395" s="5">
        <v>1400</v>
      </c>
      <c r="F2395" s="10" t="s">
        <v>454</v>
      </c>
      <c r="G2395" s="10" t="s">
        <v>476</v>
      </c>
      <c r="H2395" s="27"/>
      <c r="I2395" s="7" t="s">
        <v>6731</v>
      </c>
      <c r="J2395" s="7" t="s">
        <v>6085</v>
      </c>
      <c r="K2395" s="6" t="s">
        <v>88</v>
      </c>
      <c r="L2395" s="6">
        <v>6215</v>
      </c>
      <c r="M2395" s="6">
        <v>20</v>
      </c>
      <c r="N2395" s="6">
        <v>1</v>
      </c>
      <c r="O2395" s="6" t="s">
        <v>86</v>
      </c>
      <c r="P2395" s="15">
        <v>1</v>
      </c>
      <c r="Q2395" s="15" t="str">
        <f>IF($B2395=2014,$P2395,"")</f>
        <v/>
      </c>
      <c r="R2395" s="15" t="str">
        <f>IF($B2395=2015,$P2395,"")</f>
        <v/>
      </c>
      <c r="S2395" s="15" t="str">
        <f>IF($B2395=2016,$P2395,"")</f>
        <v/>
      </c>
      <c r="T2395" s="15" t="str">
        <f>IF($B2395=2017,$P2395,"")</f>
        <v/>
      </c>
      <c r="U2395" s="15" t="str">
        <f>IF($B2395=2018,$P2395,"")</f>
        <v/>
      </c>
      <c r="V2395" s="15" t="str">
        <f>IF($B2395=2019,$P2395,"")</f>
        <v/>
      </c>
      <c r="W2395" s="15" t="str">
        <f>IF($B2395=2020,$P2395,"")</f>
        <v/>
      </c>
      <c r="X2395" s="6" t="str">
        <f>IF($B2395=2021,$P2395,"")</f>
        <v/>
      </c>
      <c r="Y2395" s="6">
        <f>IF($B2395=2022,$P2395,"")</f>
        <v>1</v>
      </c>
      <c r="Z2395" s="6" t="str">
        <f>IF($B2395=2023,$P2395,"")</f>
        <v/>
      </c>
      <c r="AA2395" s="6" t="str">
        <f>IF($B2395=2024,$P2395,"")</f>
        <v/>
      </c>
      <c r="AB2395" s="15" t="str">
        <f>IF($B2395=2025,$P2395,"")</f>
        <v/>
      </c>
    </row>
    <row r="2396" spans="1:28" x14ac:dyDescent="0.25">
      <c r="A2396" s="3">
        <v>882</v>
      </c>
      <c r="B2396" s="3">
        <v>2022</v>
      </c>
      <c r="C2396" s="3" t="s">
        <v>51</v>
      </c>
      <c r="D2396" s="4">
        <f>DATE(B2396,N2396,M2396)</f>
        <v>44884</v>
      </c>
      <c r="E2396" s="5">
        <v>1618</v>
      </c>
      <c r="F2396" s="10" t="s">
        <v>454</v>
      </c>
      <c r="G2396" s="10" t="s">
        <v>476</v>
      </c>
      <c r="H2396" s="27"/>
      <c r="I2396" s="7" t="s">
        <v>6731</v>
      </c>
      <c r="J2396" s="7" t="s">
        <v>7055</v>
      </c>
      <c r="K2396" s="6" t="s">
        <v>5783</v>
      </c>
      <c r="L2396" s="6">
        <v>6310</v>
      </c>
      <c r="M2396" s="6">
        <v>19</v>
      </c>
      <c r="N2396" s="6">
        <v>11</v>
      </c>
      <c r="O2396" s="6" t="s">
        <v>7030</v>
      </c>
      <c r="P2396" s="15">
        <v>1</v>
      </c>
      <c r="Q2396" s="15" t="str">
        <f>IF($B2396=2014,$P2396,"")</f>
        <v/>
      </c>
      <c r="R2396" s="15" t="str">
        <f>IF($B2396=2015,$P2396,"")</f>
        <v/>
      </c>
      <c r="S2396" s="15" t="str">
        <f>IF($B2396=2016,$P2396,"")</f>
        <v/>
      </c>
      <c r="T2396" s="15" t="str">
        <f>IF($B2396=2017,$P2396,"")</f>
        <v/>
      </c>
      <c r="U2396" s="15" t="str">
        <f>IF($B2396=2018,$P2396,"")</f>
        <v/>
      </c>
      <c r="V2396" s="15" t="str">
        <f>IF($B2396=2019,$P2396,"")</f>
        <v/>
      </c>
      <c r="W2396" s="15" t="str">
        <f>IF($B2396=2020,$P2396,"")</f>
        <v/>
      </c>
      <c r="X2396" s="6" t="str">
        <f>IF($B2396=2021,$P2396,"")</f>
        <v/>
      </c>
      <c r="Y2396" s="6">
        <f>IF($B2396=2022,$P2396,"")</f>
        <v>1</v>
      </c>
      <c r="Z2396" s="6" t="str">
        <f>IF($B2396=2023,$P2396,"")</f>
        <v/>
      </c>
      <c r="AA2396" s="6" t="str">
        <f>IF($B2396=2024,$P2396,"")</f>
        <v/>
      </c>
      <c r="AB2396" s="15" t="str">
        <f>IF($B2396=2025,$P2396,"")</f>
        <v/>
      </c>
    </row>
    <row r="2397" spans="1:28" x14ac:dyDescent="0.25">
      <c r="A2397" s="3">
        <v>882</v>
      </c>
      <c r="B2397" s="3">
        <v>2023</v>
      </c>
      <c r="C2397" s="3" t="s">
        <v>116</v>
      </c>
      <c r="D2397" s="4">
        <f>DATE(B2397,N2397,M2397)</f>
        <v>44986</v>
      </c>
      <c r="E2397" s="5">
        <v>1500</v>
      </c>
      <c r="F2397" s="10" t="s">
        <v>454</v>
      </c>
      <c r="G2397" s="10" t="s">
        <v>476</v>
      </c>
      <c r="H2397" s="27"/>
      <c r="I2397" s="7" t="s">
        <v>6731</v>
      </c>
      <c r="J2397" s="7" t="s">
        <v>7433</v>
      </c>
      <c r="K2397" s="6" t="s">
        <v>88</v>
      </c>
      <c r="L2397" s="6">
        <v>6321</v>
      </c>
      <c r="M2397" s="6">
        <v>1</v>
      </c>
      <c r="N2397" s="6">
        <v>3</v>
      </c>
      <c r="O2397" s="6" t="s">
        <v>86</v>
      </c>
      <c r="P2397" s="15">
        <v>1</v>
      </c>
      <c r="Q2397" s="15" t="str">
        <f>IF($B2397=2014,$P2397,"")</f>
        <v/>
      </c>
      <c r="R2397" s="15" t="str">
        <f>IF($B2397=2015,$P2397,"")</f>
        <v/>
      </c>
      <c r="S2397" s="15" t="str">
        <f>IF($B2397=2016,$P2397,"")</f>
        <v/>
      </c>
      <c r="T2397" s="15" t="str">
        <f>IF($B2397=2017,$P2397,"")</f>
        <v/>
      </c>
      <c r="U2397" s="15" t="str">
        <f>IF($B2397=2018,$P2397,"")</f>
        <v/>
      </c>
      <c r="V2397" s="15" t="str">
        <f>IF($B2397=2019,$P2397,"")</f>
        <v/>
      </c>
      <c r="W2397" s="15" t="str">
        <f>IF($B2397=2020,$P2397,"")</f>
        <v/>
      </c>
      <c r="X2397" s="6" t="str">
        <f>IF($B2397=2021,$P2397,"")</f>
        <v/>
      </c>
      <c r="Y2397" s="6" t="str">
        <f>IF($B2397=2022,$P2397,"")</f>
        <v/>
      </c>
      <c r="Z2397" s="6">
        <f>IF($B2397=2023,$P2397,"")</f>
        <v>1</v>
      </c>
      <c r="AA2397" s="6" t="str">
        <f>IF($B2397=2024,$P2397,"")</f>
        <v/>
      </c>
      <c r="AB2397" s="15" t="str">
        <f>IF($B2397=2025,$P2397,"")</f>
        <v/>
      </c>
    </row>
    <row r="2398" spans="1:28" x14ac:dyDescent="0.25">
      <c r="A2398" s="3">
        <v>882</v>
      </c>
      <c r="B2398" s="5">
        <v>2015</v>
      </c>
      <c r="C2398" s="3" t="s">
        <v>38</v>
      </c>
      <c r="D2398" s="4">
        <f>DATE(B2398,N2398,M2398)</f>
        <v>42273</v>
      </c>
      <c r="E2398" s="5">
        <v>1700</v>
      </c>
      <c r="F2398" s="6" t="s">
        <v>454</v>
      </c>
      <c r="G2398" s="6" t="s">
        <v>464</v>
      </c>
      <c r="H2398" s="27"/>
      <c r="I2398" s="9" t="s">
        <v>710</v>
      </c>
      <c r="J2398" s="9" t="s">
        <v>711</v>
      </c>
      <c r="K2398" s="6" t="s">
        <v>43</v>
      </c>
      <c r="L2398" s="6">
        <v>5606</v>
      </c>
      <c r="M2398" s="6">
        <v>26</v>
      </c>
      <c r="N2398" s="6">
        <v>9</v>
      </c>
      <c r="P2398" s="15">
        <v>1</v>
      </c>
      <c r="Q2398" s="15" t="str">
        <f>IF($B2398=2014,$P2398,"")</f>
        <v/>
      </c>
      <c r="R2398" s="15">
        <f>IF($B2398=2015,$P2398,"")</f>
        <v>1</v>
      </c>
      <c r="S2398" s="15" t="str">
        <f>IF($B2398=2016,$P2398,"")</f>
        <v/>
      </c>
      <c r="T2398" s="15" t="str">
        <f>IF($B2398=2017,$P2398,"")</f>
        <v/>
      </c>
      <c r="U2398" s="15" t="str">
        <f>IF($B2398=2018,$P2398,"")</f>
        <v/>
      </c>
      <c r="V2398" s="15" t="str">
        <f>IF($B2398=2019,$P2398,"")</f>
        <v/>
      </c>
      <c r="W2398" s="15" t="str">
        <f>IF($B2398=2020,$P2398,"")</f>
        <v/>
      </c>
      <c r="X2398" s="6" t="str">
        <f>IF($B2398=2021,$P2398,"")</f>
        <v/>
      </c>
      <c r="Y2398" s="6" t="str">
        <f>IF($B2398=2022,$P2398,"")</f>
        <v/>
      </c>
      <c r="Z2398" s="6" t="str">
        <f>IF($B2398=2023,$P2398,"")</f>
        <v/>
      </c>
      <c r="AA2398" s="6" t="str">
        <f>IF($B2398=2024,$P2398,"")</f>
        <v/>
      </c>
      <c r="AB2398" s="15" t="str">
        <f>IF($B2398=2025,$P2398,"")</f>
        <v/>
      </c>
    </row>
    <row r="2399" spans="1:28" x14ac:dyDescent="0.25">
      <c r="A2399" s="3">
        <v>882</v>
      </c>
      <c r="B2399" s="5">
        <v>2015</v>
      </c>
      <c r="C2399" s="3" t="s">
        <v>15</v>
      </c>
      <c r="D2399" s="4">
        <f>DATE(B2399,N2399,M2399)</f>
        <v>42287</v>
      </c>
      <c r="E2399" s="5">
        <v>1602</v>
      </c>
      <c r="F2399" s="6" t="s">
        <v>454</v>
      </c>
      <c r="G2399" s="6" t="s">
        <v>464</v>
      </c>
      <c r="H2399" s="27"/>
      <c r="I2399" s="9" t="s">
        <v>710</v>
      </c>
      <c r="J2399" s="9" t="s">
        <v>713</v>
      </c>
      <c r="K2399" s="6" t="s">
        <v>389</v>
      </c>
      <c r="L2399" s="6">
        <v>5613</v>
      </c>
      <c r="M2399" s="6">
        <v>10</v>
      </c>
      <c r="N2399" s="6">
        <v>10</v>
      </c>
      <c r="P2399" s="15">
        <v>1</v>
      </c>
      <c r="Q2399" s="15" t="str">
        <f>IF($B2399=2014,$P2399,"")</f>
        <v/>
      </c>
      <c r="R2399" s="15">
        <f>IF($B2399=2015,$P2399,"")</f>
        <v>1</v>
      </c>
      <c r="S2399" s="15" t="str">
        <f>IF($B2399=2016,$P2399,"")</f>
        <v/>
      </c>
      <c r="T2399" s="15" t="str">
        <f>IF($B2399=2017,$P2399,"")</f>
        <v/>
      </c>
      <c r="U2399" s="15" t="str">
        <f>IF($B2399=2018,$P2399,"")</f>
        <v/>
      </c>
      <c r="V2399" s="15" t="str">
        <f>IF($B2399=2019,$P2399,"")</f>
        <v/>
      </c>
      <c r="W2399" s="15" t="str">
        <f>IF($B2399=2020,$P2399,"")</f>
        <v/>
      </c>
      <c r="X2399" s="6" t="str">
        <f>IF($B2399=2021,$P2399,"")</f>
        <v/>
      </c>
      <c r="Y2399" s="6" t="str">
        <f>IF($B2399=2022,$P2399,"")</f>
        <v/>
      </c>
      <c r="Z2399" s="6" t="str">
        <f>IF($B2399=2023,$P2399,"")</f>
        <v/>
      </c>
      <c r="AA2399" s="6" t="str">
        <f>IF($B2399=2024,$P2399,"")</f>
        <v/>
      </c>
      <c r="AB2399" s="15" t="str">
        <f>IF($B2399=2025,$P2399,"")</f>
        <v/>
      </c>
    </row>
    <row r="2400" spans="1:28" x14ac:dyDescent="0.25">
      <c r="A2400" s="3">
        <v>882</v>
      </c>
      <c r="B2400" s="5">
        <v>2015</v>
      </c>
      <c r="C2400" s="3" t="s">
        <v>478</v>
      </c>
      <c r="D2400" s="4">
        <f>DATE(B2400,N2400,M2400)</f>
        <v>42357</v>
      </c>
      <c r="E2400" s="5">
        <v>1630</v>
      </c>
      <c r="F2400" s="6" t="s">
        <v>454</v>
      </c>
      <c r="G2400" s="6" t="s">
        <v>464</v>
      </c>
      <c r="H2400" s="27"/>
      <c r="I2400" s="9" t="s">
        <v>710</v>
      </c>
      <c r="J2400" s="9" t="s">
        <v>712</v>
      </c>
      <c r="K2400" s="6" t="s">
        <v>31</v>
      </c>
      <c r="L2400" s="6">
        <v>5612</v>
      </c>
      <c r="M2400" s="6">
        <v>19</v>
      </c>
      <c r="N2400" s="6">
        <v>12</v>
      </c>
      <c r="P2400" s="15">
        <v>1</v>
      </c>
      <c r="Q2400" s="15" t="str">
        <f>IF($B2400=2014,$P2400,"")</f>
        <v/>
      </c>
      <c r="R2400" s="15">
        <f>IF($B2400=2015,$P2400,"")</f>
        <v>1</v>
      </c>
      <c r="S2400" s="15" t="str">
        <f>IF($B2400=2016,$P2400,"")</f>
        <v/>
      </c>
      <c r="T2400" s="15" t="str">
        <f>IF($B2400=2017,$P2400,"")</f>
        <v/>
      </c>
      <c r="U2400" s="15" t="str">
        <f>IF($B2400=2018,$P2400,"")</f>
        <v/>
      </c>
      <c r="V2400" s="15" t="str">
        <f>IF($B2400=2019,$P2400,"")</f>
        <v/>
      </c>
      <c r="W2400" s="15" t="str">
        <f>IF($B2400=2020,$P2400,"")</f>
        <v/>
      </c>
      <c r="X2400" s="6" t="str">
        <f>IF($B2400=2021,$P2400,"")</f>
        <v/>
      </c>
      <c r="Y2400" s="6" t="str">
        <f>IF($B2400=2022,$P2400,"")</f>
        <v/>
      </c>
      <c r="Z2400" s="6" t="str">
        <f>IF($B2400=2023,$P2400,"")</f>
        <v/>
      </c>
      <c r="AA2400" s="6" t="str">
        <f>IF($B2400=2024,$P2400,"")</f>
        <v/>
      </c>
      <c r="AB2400" s="15" t="str">
        <f>IF($B2400=2025,$P2400,"")</f>
        <v/>
      </c>
    </row>
    <row r="2401" spans="1:28" ht="24" x14ac:dyDescent="0.25">
      <c r="A2401" s="3">
        <v>882</v>
      </c>
      <c r="B2401" s="5">
        <v>2016</v>
      </c>
      <c r="C2401" s="3" t="s">
        <v>109</v>
      </c>
      <c r="D2401" s="4">
        <f>DATE(B2401,N2401,M2401)</f>
        <v>42436</v>
      </c>
      <c r="E2401" s="5">
        <v>1931</v>
      </c>
      <c r="F2401" s="6" t="s">
        <v>454</v>
      </c>
      <c r="G2401" s="6" t="s">
        <v>464</v>
      </c>
      <c r="H2401" s="27"/>
      <c r="I2401" s="9" t="s">
        <v>710</v>
      </c>
      <c r="J2401" s="9" t="s">
        <v>714</v>
      </c>
      <c r="K2401" s="6" t="s">
        <v>43</v>
      </c>
      <c r="L2401" s="6">
        <v>5617</v>
      </c>
      <c r="M2401" s="6">
        <v>7</v>
      </c>
      <c r="N2401" s="6">
        <v>3</v>
      </c>
      <c r="P2401" s="15">
        <v>1</v>
      </c>
      <c r="Q2401" s="15" t="str">
        <f>IF($B2401=2014,$P2401,"")</f>
        <v/>
      </c>
      <c r="R2401" s="15" t="str">
        <f>IF($B2401=2015,$P2401,"")</f>
        <v/>
      </c>
      <c r="S2401" s="15">
        <f>IF($B2401=2016,$P2401,"")</f>
        <v>1</v>
      </c>
      <c r="T2401" s="15" t="str">
        <f>IF($B2401=2017,$P2401,"")</f>
        <v/>
      </c>
      <c r="U2401" s="15" t="str">
        <f>IF($B2401=2018,$P2401,"")</f>
        <v/>
      </c>
      <c r="V2401" s="15" t="str">
        <f>IF($B2401=2019,$P2401,"")</f>
        <v/>
      </c>
      <c r="W2401" s="15" t="str">
        <f>IF($B2401=2020,$P2401,"")</f>
        <v/>
      </c>
      <c r="X2401" s="6" t="str">
        <f>IF($B2401=2021,$P2401,"")</f>
        <v/>
      </c>
      <c r="Y2401" s="6" t="str">
        <f>IF($B2401=2022,$P2401,"")</f>
        <v/>
      </c>
      <c r="Z2401" s="6" t="str">
        <f>IF($B2401=2023,$P2401,"")</f>
        <v/>
      </c>
      <c r="AA2401" s="6" t="str">
        <f>IF($B2401=2024,$P2401,"")</f>
        <v/>
      </c>
      <c r="AB2401" s="15" t="str">
        <f>IF($B2401=2025,$P2401,"")</f>
        <v/>
      </c>
    </row>
    <row r="2402" spans="1:28" ht="24" x14ac:dyDescent="0.25">
      <c r="A2402" s="3">
        <v>882</v>
      </c>
      <c r="B2402" s="3">
        <v>2016</v>
      </c>
      <c r="C2402" s="3" t="s">
        <v>1469</v>
      </c>
      <c r="D2402" s="4">
        <f>DATE(B2402,N2402,M2402)</f>
        <v>42596</v>
      </c>
      <c r="E2402" s="5">
        <v>1831</v>
      </c>
      <c r="F2402" s="6" t="s">
        <v>454</v>
      </c>
      <c r="G2402" s="10" t="s">
        <v>464</v>
      </c>
      <c r="H2402" s="27"/>
      <c r="I2402" s="7" t="s">
        <v>710</v>
      </c>
      <c r="J2402" s="7" t="s">
        <v>1865</v>
      </c>
      <c r="K2402" s="6" t="s">
        <v>43</v>
      </c>
      <c r="L2402" s="6">
        <v>5703</v>
      </c>
      <c r="M2402" s="6">
        <v>14</v>
      </c>
      <c r="N2402" s="6">
        <v>8</v>
      </c>
      <c r="P2402" s="15">
        <v>1</v>
      </c>
      <c r="Q2402" s="15" t="str">
        <f>IF($B2402=2014,$P2402,"")</f>
        <v/>
      </c>
      <c r="R2402" s="15" t="str">
        <f>IF($B2402=2015,$P2402,"")</f>
        <v/>
      </c>
      <c r="S2402" s="15">
        <f>IF($B2402=2016,$P2402,"")</f>
        <v>1</v>
      </c>
      <c r="T2402" s="15" t="str">
        <f>IF($B2402=2017,$P2402,"")</f>
        <v/>
      </c>
      <c r="U2402" s="15" t="str">
        <f>IF($B2402=2018,$P2402,"")</f>
        <v/>
      </c>
      <c r="V2402" s="15" t="str">
        <f>IF($B2402=2019,$P2402,"")</f>
        <v/>
      </c>
      <c r="W2402" s="15" t="str">
        <f>IF($B2402=2020,$P2402,"")</f>
        <v/>
      </c>
      <c r="X2402" s="6" t="str">
        <f>IF($B2402=2021,$P2402,"")</f>
        <v/>
      </c>
      <c r="Y2402" s="6" t="str">
        <f>IF($B2402=2022,$P2402,"")</f>
        <v/>
      </c>
      <c r="Z2402" s="6" t="str">
        <f>IF($B2402=2023,$P2402,"")</f>
        <v/>
      </c>
      <c r="AA2402" s="6" t="str">
        <f>IF($B2402=2024,$P2402,"")</f>
        <v/>
      </c>
      <c r="AB2402" s="15" t="str">
        <f>IF($B2402=2025,$P2402,"")</f>
        <v/>
      </c>
    </row>
    <row r="2403" spans="1:28" x14ac:dyDescent="0.25">
      <c r="A2403" s="3">
        <v>882</v>
      </c>
      <c r="B2403" s="3">
        <v>2017</v>
      </c>
      <c r="C2403" s="3" t="s">
        <v>1523</v>
      </c>
      <c r="D2403" s="4">
        <f>DATE(B2403,N2403,M2403)</f>
        <v>42841</v>
      </c>
      <c r="E2403" s="5">
        <v>1830</v>
      </c>
      <c r="F2403" s="6" t="s">
        <v>454</v>
      </c>
      <c r="G2403" s="10" t="s">
        <v>464</v>
      </c>
      <c r="H2403" s="27"/>
      <c r="I2403" s="7" t="s">
        <v>710</v>
      </c>
      <c r="J2403" s="7" t="s">
        <v>1866</v>
      </c>
      <c r="K2403" s="6" t="s">
        <v>43</v>
      </c>
      <c r="L2403" s="6">
        <v>5720</v>
      </c>
      <c r="M2403" s="6">
        <v>16</v>
      </c>
      <c r="N2403" s="6">
        <v>4</v>
      </c>
      <c r="P2403" s="15">
        <v>1</v>
      </c>
      <c r="Q2403" s="15" t="str">
        <f>IF($B2403=2014,$P2403,"")</f>
        <v/>
      </c>
      <c r="R2403" s="15" t="str">
        <f>IF($B2403=2015,$P2403,"")</f>
        <v/>
      </c>
      <c r="S2403" s="15" t="str">
        <f>IF($B2403=2016,$P2403,"")</f>
        <v/>
      </c>
      <c r="T2403" s="15">
        <f>IF($B2403=2017,$P2403,"")</f>
        <v>1</v>
      </c>
      <c r="U2403" s="15" t="str">
        <f>IF($B2403=2018,$P2403,"")</f>
        <v/>
      </c>
      <c r="V2403" s="15" t="str">
        <f>IF($B2403=2019,$P2403,"")</f>
        <v/>
      </c>
      <c r="W2403" s="15" t="str">
        <f>IF($B2403=2020,$P2403,"")</f>
        <v/>
      </c>
      <c r="X2403" s="6" t="str">
        <f>IF($B2403=2021,$P2403,"")</f>
        <v/>
      </c>
      <c r="Y2403" s="6" t="str">
        <f>IF($B2403=2022,$P2403,"")</f>
        <v/>
      </c>
      <c r="Z2403" s="6" t="str">
        <f>IF($B2403=2023,$P2403,"")</f>
        <v/>
      </c>
      <c r="AA2403" s="6" t="str">
        <f>IF($B2403=2024,$P2403,"")</f>
        <v/>
      </c>
      <c r="AB2403" s="15" t="str">
        <f>IF($B2403=2025,$P2403,"")</f>
        <v/>
      </c>
    </row>
    <row r="2404" spans="1:28" x14ac:dyDescent="0.25">
      <c r="A2404" s="3">
        <v>882</v>
      </c>
      <c r="B2404" s="3">
        <v>2017</v>
      </c>
      <c r="C2404" s="3" t="s">
        <v>1472</v>
      </c>
      <c r="D2404" s="4">
        <f>DATE(B2404,N2404,M2404)</f>
        <v>42963</v>
      </c>
      <c r="E2404" s="5">
        <v>1831</v>
      </c>
      <c r="F2404" s="6" t="s">
        <v>454</v>
      </c>
      <c r="G2404" s="6" t="s">
        <v>464</v>
      </c>
      <c r="H2404" s="27"/>
      <c r="I2404" s="7" t="s">
        <v>710</v>
      </c>
      <c r="J2404" s="9" t="s">
        <v>2722</v>
      </c>
      <c r="K2404" s="6" t="s">
        <v>43</v>
      </c>
      <c r="L2404" s="6">
        <v>5803</v>
      </c>
      <c r="M2404" s="6">
        <v>16</v>
      </c>
      <c r="N2404" s="6">
        <v>8</v>
      </c>
      <c r="P2404" s="15">
        <v>1</v>
      </c>
      <c r="Q2404" s="15" t="str">
        <f>IF($B2404=2014,$P2404,"")</f>
        <v/>
      </c>
      <c r="R2404" s="15" t="str">
        <f>IF($B2404=2015,$P2404,"")</f>
        <v/>
      </c>
      <c r="S2404" s="15" t="str">
        <f>IF($B2404=2016,$P2404,"")</f>
        <v/>
      </c>
      <c r="T2404" s="15">
        <f>IF($B2404=2017,$P2404,"")</f>
        <v>1</v>
      </c>
      <c r="U2404" s="15" t="str">
        <f>IF($B2404=2018,$P2404,"")</f>
        <v/>
      </c>
      <c r="V2404" s="15" t="str">
        <f>IF($B2404=2019,$P2404,"")</f>
        <v/>
      </c>
      <c r="W2404" s="15" t="str">
        <f>IF($B2404=2020,$P2404,"")</f>
        <v/>
      </c>
      <c r="X2404" s="6" t="str">
        <f>IF($B2404=2021,$P2404,"")</f>
        <v/>
      </c>
      <c r="Y2404" s="6" t="str">
        <f>IF($B2404=2022,$P2404,"")</f>
        <v/>
      </c>
      <c r="Z2404" s="6" t="str">
        <f>IF($B2404=2023,$P2404,"")</f>
        <v/>
      </c>
      <c r="AA2404" s="6" t="str">
        <f>IF($B2404=2024,$P2404,"")</f>
        <v/>
      </c>
      <c r="AB2404" s="15" t="str">
        <f>IF($B2404=2025,$P2404,"")</f>
        <v/>
      </c>
    </row>
    <row r="2405" spans="1:28" x14ac:dyDescent="0.25">
      <c r="A2405" s="3">
        <v>882</v>
      </c>
      <c r="B2405" s="3">
        <v>2022</v>
      </c>
      <c r="C2405" s="3" t="s">
        <v>165</v>
      </c>
      <c r="D2405" s="4">
        <v>44603</v>
      </c>
      <c r="E2405" s="5">
        <v>1600</v>
      </c>
      <c r="F2405" s="10" t="s">
        <v>454</v>
      </c>
      <c r="G2405" s="10" t="s">
        <v>464</v>
      </c>
      <c r="H2405" s="27"/>
      <c r="I2405" s="7" t="s">
        <v>710</v>
      </c>
      <c r="J2405" s="7" t="s">
        <v>6086</v>
      </c>
      <c r="K2405" s="6" t="s">
        <v>88</v>
      </c>
      <c r="L2405" s="6">
        <v>6216</v>
      </c>
      <c r="M2405" s="6">
        <v>11</v>
      </c>
      <c r="N2405" s="6">
        <v>2</v>
      </c>
      <c r="O2405" s="6" t="s">
        <v>86</v>
      </c>
      <c r="P2405" s="15">
        <v>1</v>
      </c>
      <c r="Q2405" s="15" t="str">
        <f>IF($B2405=2014,$P2405,"")</f>
        <v/>
      </c>
      <c r="R2405" s="15" t="str">
        <f>IF($B2405=2015,$P2405,"")</f>
        <v/>
      </c>
      <c r="S2405" s="15" t="str">
        <f>IF($B2405=2016,$P2405,"")</f>
        <v/>
      </c>
      <c r="T2405" s="15" t="str">
        <f>IF($B2405=2017,$P2405,"")</f>
        <v/>
      </c>
      <c r="U2405" s="15" t="str">
        <f>IF($B2405=2018,$P2405,"")</f>
        <v/>
      </c>
      <c r="V2405" s="15" t="str">
        <f>IF($B2405=2019,$P2405,"")</f>
        <v/>
      </c>
      <c r="W2405" s="15" t="str">
        <f>IF($B2405=2020,$P2405,"")</f>
        <v/>
      </c>
      <c r="X2405" s="6" t="str">
        <f>IF($B2405=2021,$P2405,"")</f>
        <v/>
      </c>
      <c r="Y2405" s="6">
        <f>IF($B2405=2022,$P2405,"")</f>
        <v>1</v>
      </c>
      <c r="Z2405" s="6" t="str">
        <f>IF($B2405=2023,$P2405,"")</f>
        <v/>
      </c>
      <c r="AA2405" s="6" t="str">
        <f>IF($B2405=2024,$P2405,"")</f>
        <v/>
      </c>
      <c r="AB2405" s="15" t="str">
        <f>IF($B2405=2025,$P2405,"")</f>
        <v/>
      </c>
    </row>
    <row r="2406" spans="1:28" x14ac:dyDescent="0.25">
      <c r="A2406" s="3">
        <v>882</v>
      </c>
      <c r="B2406" s="3">
        <v>2022</v>
      </c>
      <c r="C2406" s="3" t="s">
        <v>197</v>
      </c>
      <c r="D2406" s="4">
        <f>DATE(B2406,N2406,M2406)</f>
        <v>44864</v>
      </c>
      <c r="E2406" s="5">
        <v>1647</v>
      </c>
      <c r="F2406" s="10" t="s">
        <v>454</v>
      </c>
      <c r="G2406" s="10" t="s">
        <v>464</v>
      </c>
      <c r="H2406" s="27"/>
      <c r="I2406" s="7" t="s">
        <v>710</v>
      </c>
      <c r="J2406" s="7" t="s">
        <v>6993</v>
      </c>
      <c r="K2406" s="6" t="s">
        <v>6838</v>
      </c>
      <c r="L2406" s="6">
        <v>6309</v>
      </c>
      <c r="M2406" s="6">
        <v>30</v>
      </c>
      <c r="N2406" s="6">
        <v>10</v>
      </c>
      <c r="P2406" s="15">
        <v>1</v>
      </c>
      <c r="Q2406" s="15" t="str">
        <f>IF($B2406=2014,$P2406,"")</f>
        <v/>
      </c>
      <c r="R2406" s="15" t="str">
        <f>IF($B2406=2015,$P2406,"")</f>
        <v/>
      </c>
      <c r="S2406" s="15" t="str">
        <f>IF($B2406=2016,$P2406,"")</f>
        <v/>
      </c>
      <c r="T2406" s="15" t="str">
        <f>IF($B2406=2017,$P2406,"")</f>
        <v/>
      </c>
      <c r="U2406" s="15" t="str">
        <f>IF($B2406=2018,$P2406,"")</f>
        <v/>
      </c>
      <c r="V2406" s="15" t="str">
        <f>IF($B2406=2019,$P2406,"")</f>
        <v/>
      </c>
      <c r="W2406" s="15" t="str">
        <f>IF($B2406=2020,$P2406,"")</f>
        <v/>
      </c>
      <c r="X2406" s="6" t="str">
        <f>IF($B2406=2021,$P2406,"")</f>
        <v/>
      </c>
      <c r="Y2406" s="6">
        <f>IF($B2406=2022,$P2406,"")</f>
        <v>1</v>
      </c>
      <c r="Z2406" s="6" t="str">
        <f>IF($B2406=2023,$P2406,"")</f>
        <v/>
      </c>
      <c r="AA2406" s="6" t="str">
        <f>IF($B2406=2024,$P2406,"")</f>
        <v/>
      </c>
      <c r="AB2406" s="15" t="str">
        <f>IF($B2406=2025,$P2406,"")</f>
        <v/>
      </c>
    </row>
    <row r="2407" spans="1:28" x14ac:dyDescent="0.25">
      <c r="A2407" s="3">
        <v>882</v>
      </c>
      <c r="B2407" s="3">
        <v>2022</v>
      </c>
      <c r="C2407" s="3" t="s">
        <v>285</v>
      </c>
      <c r="D2407" s="4">
        <f>DATE(B2407,N2407,M2407)</f>
        <v>44917</v>
      </c>
      <c r="E2407" s="5">
        <v>1645</v>
      </c>
      <c r="F2407" s="10" t="s">
        <v>454</v>
      </c>
      <c r="G2407" s="10" t="s">
        <v>464</v>
      </c>
      <c r="H2407" s="27"/>
      <c r="I2407" s="7" t="s">
        <v>710</v>
      </c>
      <c r="J2407" s="7" t="s">
        <v>7153</v>
      </c>
      <c r="K2407" s="6" t="s">
        <v>6838</v>
      </c>
      <c r="L2407" s="6">
        <v>6313</v>
      </c>
      <c r="M2407" s="6">
        <v>22</v>
      </c>
      <c r="N2407" s="6">
        <v>12</v>
      </c>
      <c r="P2407" s="15">
        <v>1</v>
      </c>
      <c r="Q2407" s="15" t="str">
        <f>IF($B2407=2014,$P2407,"")</f>
        <v/>
      </c>
      <c r="R2407" s="15" t="str">
        <f>IF($B2407=2015,$P2407,"")</f>
        <v/>
      </c>
      <c r="S2407" s="15" t="str">
        <f>IF($B2407=2016,$P2407,"")</f>
        <v/>
      </c>
      <c r="T2407" s="15" t="str">
        <f>IF($B2407=2017,$P2407,"")</f>
        <v/>
      </c>
      <c r="U2407" s="15" t="str">
        <f>IF($B2407=2018,$P2407,"")</f>
        <v/>
      </c>
      <c r="V2407" s="15" t="str">
        <f>IF($B2407=2019,$P2407,"")</f>
        <v/>
      </c>
      <c r="W2407" s="15" t="str">
        <f>IF($B2407=2020,$P2407,"")</f>
        <v/>
      </c>
      <c r="X2407" s="6" t="str">
        <f>IF($B2407=2021,$P2407,"")</f>
        <v/>
      </c>
      <c r="Y2407" s="6">
        <f>IF($B2407=2022,$P2407,"")</f>
        <v>1</v>
      </c>
      <c r="Z2407" s="6" t="str">
        <f>IF($B2407=2023,$P2407,"")</f>
        <v/>
      </c>
      <c r="AA2407" s="6" t="str">
        <f>IF($B2407=2024,$P2407,"")</f>
        <v/>
      </c>
      <c r="AB2407" s="15" t="str">
        <f>IF($B2407=2025,$P2407,"")</f>
        <v/>
      </c>
    </row>
    <row r="2408" spans="1:28" x14ac:dyDescent="0.25">
      <c r="A2408" s="3">
        <v>882</v>
      </c>
      <c r="B2408" s="3">
        <v>2023</v>
      </c>
      <c r="C2408" s="3" t="s">
        <v>247</v>
      </c>
      <c r="D2408" s="4">
        <f>DATE(B2408,N2408,M2408)</f>
        <v>44931</v>
      </c>
      <c r="E2408" s="5">
        <v>2200</v>
      </c>
      <c r="F2408" s="10" t="s">
        <v>454</v>
      </c>
      <c r="G2408" s="10" t="s">
        <v>464</v>
      </c>
      <c r="H2408" s="27"/>
      <c r="I2408" s="7" t="s">
        <v>710</v>
      </c>
      <c r="J2408" s="7" t="s">
        <v>7185</v>
      </c>
      <c r="K2408" s="6" t="s">
        <v>1563</v>
      </c>
      <c r="L2408" s="6">
        <v>6314</v>
      </c>
      <c r="M2408" s="6">
        <v>5</v>
      </c>
      <c r="N2408" s="6">
        <v>1</v>
      </c>
      <c r="O2408" s="6" t="s">
        <v>4448</v>
      </c>
      <c r="P2408" s="15">
        <v>1</v>
      </c>
      <c r="Q2408" s="15" t="str">
        <f>IF($B2408=2014,$P2408,"")</f>
        <v/>
      </c>
      <c r="R2408" s="15" t="str">
        <f>IF($B2408=2015,$P2408,"")</f>
        <v/>
      </c>
      <c r="S2408" s="15" t="str">
        <f>IF($B2408=2016,$P2408,"")</f>
        <v/>
      </c>
      <c r="T2408" s="15" t="str">
        <f>IF($B2408=2017,$P2408,"")</f>
        <v/>
      </c>
      <c r="U2408" s="15" t="str">
        <f>IF($B2408=2018,$P2408,"")</f>
        <v/>
      </c>
      <c r="V2408" s="15" t="str">
        <f>IF($B2408=2019,$P2408,"")</f>
        <v/>
      </c>
      <c r="W2408" s="15" t="str">
        <f>IF($B2408=2020,$P2408,"")</f>
        <v/>
      </c>
      <c r="X2408" s="6" t="str">
        <f>IF($B2408=2021,$P2408,"")</f>
        <v/>
      </c>
      <c r="Y2408" s="6" t="str">
        <f>IF($B2408=2022,$P2408,"")</f>
        <v/>
      </c>
      <c r="Z2408" s="6">
        <f>IF($B2408=2023,$P2408,"")</f>
        <v>1</v>
      </c>
      <c r="AA2408" s="6" t="str">
        <f>IF($B2408=2024,$P2408,"")</f>
        <v/>
      </c>
      <c r="AB2408" s="15" t="str">
        <f>IF($B2408=2025,$P2408,"")</f>
        <v/>
      </c>
    </row>
    <row r="2409" spans="1:28" x14ac:dyDescent="0.25">
      <c r="A2409" s="3">
        <v>882</v>
      </c>
      <c r="B2409" s="3">
        <v>2023</v>
      </c>
      <c r="C2409" s="3" t="s">
        <v>155</v>
      </c>
      <c r="D2409" s="4">
        <f>DATE(B2409,N2409,M2409)</f>
        <v>45216</v>
      </c>
      <c r="E2409" s="5">
        <v>1630</v>
      </c>
      <c r="F2409" s="6" t="s">
        <v>454</v>
      </c>
      <c r="G2409" s="10" t="s">
        <v>464</v>
      </c>
      <c r="H2409" s="27"/>
      <c r="I2409" s="7" t="s">
        <v>710</v>
      </c>
      <c r="J2409" s="7" t="s">
        <v>7712</v>
      </c>
      <c r="K2409" s="6" t="s">
        <v>1563</v>
      </c>
      <c r="L2409" s="6">
        <v>6408</v>
      </c>
      <c r="M2409" s="6">
        <v>17</v>
      </c>
      <c r="N2409" s="6">
        <v>10</v>
      </c>
      <c r="O2409" s="6" t="s">
        <v>4448</v>
      </c>
      <c r="P2409" s="15">
        <v>1</v>
      </c>
      <c r="Q2409" s="15" t="str">
        <f>IF($B2409=2014,$P2409,"")</f>
        <v/>
      </c>
      <c r="R2409" s="15" t="str">
        <f>IF($B2409=2015,$P2409,"")</f>
        <v/>
      </c>
      <c r="S2409" s="15" t="str">
        <f>IF($B2409=2016,$P2409,"")</f>
        <v/>
      </c>
      <c r="T2409" s="15" t="str">
        <f>IF($B2409=2017,$P2409,"")</f>
        <v/>
      </c>
      <c r="U2409" s="15" t="str">
        <f>IF($B2409=2018,$P2409,"")</f>
        <v/>
      </c>
      <c r="V2409" s="15" t="str">
        <f>IF($B2409=2019,$P2409,"")</f>
        <v/>
      </c>
      <c r="W2409" s="15" t="str">
        <f>IF($B2409=2020,$P2409,"")</f>
        <v/>
      </c>
      <c r="X2409" s="6" t="str">
        <f>IF($B2409=2021,$P2409,"")</f>
        <v/>
      </c>
      <c r="Y2409" s="6" t="str">
        <f>IF($B2409=2022,$P2409,"")</f>
        <v/>
      </c>
      <c r="Z2409" s="6">
        <f>IF($B2409=2023,$P2409,"")</f>
        <v>1</v>
      </c>
      <c r="AA2409" s="6" t="str">
        <f>IF($B2409=2024,$P2409,"")</f>
        <v/>
      </c>
      <c r="AB2409" s="15" t="str">
        <f>IF($B2409=2025,$P2409,"")</f>
        <v/>
      </c>
    </row>
    <row r="2410" spans="1:28" x14ac:dyDescent="0.25">
      <c r="A2410" s="3">
        <v>882</v>
      </c>
      <c r="B2410" s="3">
        <v>2023</v>
      </c>
      <c r="C2410" s="3" t="s">
        <v>47</v>
      </c>
      <c r="D2410" s="4">
        <f>DATE(B2410,N2410,M2410)</f>
        <v>45274</v>
      </c>
      <c r="E2410" s="5">
        <v>1700</v>
      </c>
      <c r="F2410" s="10" t="s">
        <v>454</v>
      </c>
      <c r="G2410" s="10" t="s">
        <v>464</v>
      </c>
      <c r="H2410" s="10"/>
      <c r="I2410" s="7" t="s">
        <v>710</v>
      </c>
      <c r="J2410" s="7" t="s">
        <v>7712</v>
      </c>
      <c r="K2410" s="6" t="s">
        <v>5783</v>
      </c>
      <c r="L2410" s="6">
        <v>6412</v>
      </c>
      <c r="M2410" s="6">
        <v>14</v>
      </c>
      <c r="N2410" s="6">
        <v>12</v>
      </c>
      <c r="P2410" s="15">
        <v>1</v>
      </c>
      <c r="Q2410" s="15" t="str">
        <f>IF($B2410=2014,$P2410,"")</f>
        <v/>
      </c>
      <c r="R2410" s="15" t="str">
        <f>IF($B2410=2015,$P2410,"")</f>
        <v/>
      </c>
      <c r="S2410" s="15" t="str">
        <f>IF($B2410=2016,$P2410,"")</f>
        <v/>
      </c>
      <c r="T2410" s="15" t="str">
        <f>IF($B2410=2017,$P2410,"")</f>
        <v/>
      </c>
      <c r="U2410" s="15" t="str">
        <f>IF($B2410=2018,$P2410,"")</f>
        <v/>
      </c>
      <c r="V2410" s="15" t="str">
        <f>IF($B2410=2019,$P2410,"")</f>
        <v/>
      </c>
      <c r="W2410" s="15" t="str">
        <f>IF($B2410=2020,$P2410,"")</f>
        <v/>
      </c>
      <c r="X2410" s="6" t="str">
        <f>IF($B2410=2021,$P2410,"")</f>
        <v/>
      </c>
      <c r="Y2410" s="6" t="str">
        <f>IF($B2410=2022,$P2410,"")</f>
        <v/>
      </c>
      <c r="Z2410" s="6">
        <f>IF($B2410=2023,$P2410,"")</f>
        <v>1</v>
      </c>
      <c r="AA2410" s="6" t="str">
        <f>IF($B2410=2024,$P2410,"")</f>
        <v/>
      </c>
      <c r="AB2410" s="15" t="str">
        <f>IF($B2410=2025,$P2410,"")</f>
        <v/>
      </c>
    </row>
    <row r="2411" spans="1:28" x14ac:dyDescent="0.25">
      <c r="A2411" s="3">
        <v>882</v>
      </c>
      <c r="B2411" s="3">
        <v>2024</v>
      </c>
      <c r="C2411" s="3" t="s">
        <v>220</v>
      </c>
      <c r="D2411" s="4">
        <f>DATE(B2411,N2411,M2411)</f>
        <v>45298</v>
      </c>
      <c r="E2411" s="5">
        <v>1530</v>
      </c>
      <c r="F2411" s="10" t="s">
        <v>454</v>
      </c>
      <c r="G2411" s="10" t="s">
        <v>464</v>
      </c>
      <c r="H2411" s="10"/>
      <c r="I2411" s="7" t="s">
        <v>710</v>
      </c>
      <c r="J2411" s="7" t="s">
        <v>8035</v>
      </c>
      <c r="K2411" s="6" t="s">
        <v>1563</v>
      </c>
      <c r="L2411" s="6">
        <v>6413</v>
      </c>
      <c r="M2411" s="6">
        <v>7</v>
      </c>
      <c r="N2411" s="6">
        <v>1</v>
      </c>
      <c r="O2411" s="6" t="s">
        <v>4448</v>
      </c>
      <c r="P2411" s="15">
        <v>1</v>
      </c>
      <c r="Q2411" s="15" t="str">
        <f>IF($B2411=2014,$P2411,"")</f>
        <v/>
      </c>
      <c r="R2411" s="15" t="str">
        <f>IF($B2411=2015,$P2411,"")</f>
        <v/>
      </c>
      <c r="S2411" s="15" t="str">
        <f>IF($B2411=2016,$P2411,"")</f>
        <v/>
      </c>
      <c r="T2411" s="15" t="str">
        <f>IF($B2411=2017,$P2411,"")</f>
        <v/>
      </c>
      <c r="U2411" s="15" t="str">
        <f>IF($B2411=2018,$P2411,"")</f>
        <v/>
      </c>
      <c r="V2411" s="15" t="str">
        <f>IF($B2411=2019,$P2411,"")</f>
        <v/>
      </c>
      <c r="W2411" s="15" t="str">
        <f>IF($B2411=2020,$P2411,"")</f>
        <v/>
      </c>
      <c r="X2411" s="6" t="str">
        <f>IF($B2411=2021,$P2411,"")</f>
        <v/>
      </c>
      <c r="Y2411" s="6" t="str">
        <f>IF($B2411=2022,$P2411,"")</f>
        <v/>
      </c>
      <c r="Z2411" s="6" t="str">
        <f>IF($B2411=2023,$P2411,"")</f>
        <v/>
      </c>
      <c r="AA2411" s="6">
        <f>IF($B2411=2024,$P2411,"")</f>
        <v>1</v>
      </c>
      <c r="AB2411" s="15" t="str">
        <f>IF($B2411=2025,$P2411,"")</f>
        <v/>
      </c>
    </row>
    <row r="2412" spans="1:28" x14ac:dyDescent="0.25">
      <c r="A2412" s="3">
        <v>882</v>
      </c>
      <c r="B2412" s="3">
        <v>2022</v>
      </c>
      <c r="C2412" s="3" t="s">
        <v>45</v>
      </c>
      <c r="D2412" s="4">
        <f>DATE(B2412,N2412,M2412)</f>
        <v>44852</v>
      </c>
      <c r="E2412" s="5">
        <v>1300</v>
      </c>
      <c r="F2412" s="10" t="s">
        <v>454</v>
      </c>
      <c r="G2412" s="10" t="s">
        <v>687</v>
      </c>
      <c r="H2412" s="27"/>
      <c r="I2412" s="7" t="s">
        <v>6954</v>
      </c>
      <c r="J2412" s="7" t="s">
        <v>6902</v>
      </c>
      <c r="K2412" s="6" t="s">
        <v>88</v>
      </c>
      <c r="L2412" s="6">
        <v>6308</v>
      </c>
      <c r="M2412" s="6">
        <v>18</v>
      </c>
      <c r="N2412" s="6">
        <v>10</v>
      </c>
      <c r="O2412" s="6" t="s">
        <v>86</v>
      </c>
      <c r="P2412" s="15">
        <v>1</v>
      </c>
      <c r="Q2412" s="15" t="str">
        <f>IF($B2412=2014,$P2412,"")</f>
        <v/>
      </c>
      <c r="R2412" s="15" t="str">
        <f>IF($B2412=2015,$P2412,"")</f>
        <v/>
      </c>
      <c r="S2412" s="15" t="str">
        <f>IF($B2412=2016,$P2412,"")</f>
        <v/>
      </c>
      <c r="T2412" s="15" t="str">
        <f>IF($B2412=2017,$P2412,"")</f>
        <v/>
      </c>
      <c r="U2412" s="15" t="str">
        <f>IF($B2412=2018,$P2412,"")</f>
        <v/>
      </c>
      <c r="V2412" s="15" t="str">
        <f>IF($B2412=2019,$P2412,"")</f>
        <v/>
      </c>
      <c r="W2412" s="15" t="str">
        <f>IF($B2412=2020,$P2412,"")</f>
        <v/>
      </c>
      <c r="X2412" s="6" t="str">
        <f>IF($B2412=2021,$P2412,"")</f>
        <v/>
      </c>
      <c r="Y2412" s="6">
        <f>IF($B2412=2022,$P2412,"")</f>
        <v>1</v>
      </c>
      <c r="Z2412" s="6" t="str">
        <f>IF($B2412=2023,$P2412,"")</f>
        <v/>
      </c>
      <c r="AA2412" s="6" t="str">
        <f>IF($B2412=2024,$P2412,"")</f>
        <v/>
      </c>
      <c r="AB2412" s="15" t="str">
        <f>IF($B2412=2025,$P2412,"")</f>
        <v/>
      </c>
    </row>
    <row r="2413" spans="1:28" x14ac:dyDescent="0.25">
      <c r="A2413" s="3">
        <v>882</v>
      </c>
      <c r="B2413" s="3">
        <v>2021</v>
      </c>
      <c r="C2413" s="3" t="s">
        <v>189</v>
      </c>
      <c r="D2413" s="4">
        <v>44520</v>
      </c>
      <c r="E2413" s="5">
        <v>1400</v>
      </c>
      <c r="F2413" s="10" t="s">
        <v>454</v>
      </c>
      <c r="G2413" s="10" t="s">
        <v>455</v>
      </c>
      <c r="H2413" s="27"/>
      <c r="I2413" s="7" t="s">
        <v>6087</v>
      </c>
      <c r="J2413" s="7" t="s">
        <v>6088</v>
      </c>
      <c r="K2413" s="6" t="s">
        <v>88</v>
      </c>
      <c r="L2413" s="6">
        <v>6210</v>
      </c>
      <c r="M2413" s="6">
        <v>20</v>
      </c>
      <c r="N2413" s="6">
        <v>11</v>
      </c>
      <c r="O2413" s="6" t="s">
        <v>86</v>
      </c>
      <c r="P2413" s="15">
        <v>1</v>
      </c>
      <c r="Q2413" s="15" t="str">
        <f>IF($B2413=2014,$P2413,"")</f>
        <v/>
      </c>
      <c r="R2413" s="15" t="str">
        <f>IF($B2413=2015,$P2413,"")</f>
        <v/>
      </c>
      <c r="S2413" s="15" t="str">
        <f>IF($B2413=2016,$P2413,"")</f>
        <v/>
      </c>
      <c r="T2413" s="15" t="str">
        <f>IF($B2413=2017,$P2413,"")</f>
        <v/>
      </c>
      <c r="U2413" s="15" t="str">
        <f>IF($B2413=2018,$P2413,"")</f>
        <v/>
      </c>
      <c r="V2413" s="15" t="str">
        <f>IF($B2413=2019,$P2413,"")</f>
        <v/>
      </c>
      <c r="W2413" s="15" t="str">
        <f>IF($B2413=2020,$P2413,"")</f>
        <v/>
      </c>
      <c r="X2413" s="6">
        <f>IF($B2413=2021,$P2413,"")</f>
        <v>1</v>
      </c>
      <c r="Y2413" s="6" t="str">
        <f>IF($B2413=2022,$P2413,"")</f>
        <v/>
      </c>
      <c r="Z2413" s="6" t="str">
        <f>IF($B2413=2023,$P2413,"")</f>
        <v/>
      </c>
      <c r="AA2413" s="6" t="str">
        <f>IF($B2413=2024,$P2413,"")</f>
        <v/>
      </c>
      <c r="AB2413" s="15" t="str">
        <f>IF($B2413=2025,$P2413,"")</f>
        <v/>
      </c>
    </row>
    <row r="2414" spans="1:28" ht="24" x14ac:dyDescent="0.25">
      <c r="A2414" s="3">
        <v>882</v>
      </c>
      <c r="B2414" s="5">
        <v>2015</v>
      </c>
      <c r="C2414" s="3" t="s">
        <v>15</v>
      </c>
      <c r="D2414" s="4">
        <f>DATE(B2414,N2414,M2414)</f>
        <v>42287</v>
      </c>
      <c r="E2414" s="5">
        <v>1502</v>
      </c>
      <c r="F2414" s="6" t="s">
        <v>454</v>
      </c>
      <c r="G2414" s="10" t="s">
        <v>506</v>
      </c>
      <c r="H2414" s="27"/>
      <c r="I2414" s="9" t="s">
        <v>5221</v>
      </c>
      <c r="J2414" s="9" t="s">
        <v>715</v>
      </c>
      <c r="K2414" s="6" t="s">
        <v>16</v>
      </c>
      <c r="L2414" s="6">
        <v>5607</v>
      </c>
      <c r="M2414" s="6">
        <v>10</v>
      </c>
      <c r="N2414" s="6">
        <v>10</v>
      </c>
      <c r="O2414" s="6" t="s">
        <v>14</v>
      </c>
      <c r="P2414" s="15">
        <v>1</v>
      </c>
      <c r="Q2414" s="15" t="str">
        <f>IF($B2414=2014,$P2414,"")</f>
        <v/>
      </c>
      <c r="R2414" s="15">
        <f>IF($B2414=2015,$P2414,"")</f>
        <v>1</v>
      </c>
      <c r="S2414" s="15" t="str">
        <f>IF($B2414=2016,$P2414,"")</f>
        <v/>
      </c>
      <c r="T2414" s="15" t="str">
        <f>IF($B2414=2017,$P2414,"")</f>
        <v/>
      </c>
      <c r="U2414" s="15" t="str">
        <f>IF($B2414=2018,$P2414,"")</f>
        <v/>
      </c>
      <c r="V2414" s="15" t="str">
        <f>IF($B2414=2019,$P2414,"")</f>
        <v/>
      </c>
      <c r="W2414" s="15" t="str">
        <f>IF($B2414=2020,$P2414,"")</f>
        <v/>
      </c>
      <c r="X2414" s="6" t="str">
        <f>IF($B2414=2021,$P2414,"")</f>
        <v/>
      </c>
      <c r="Y2414" s="6" t="str">
        <f>IF($B2414=2022,$P2414,"")</f>
        <v/>
      </c>
      <c r="Z2414" s="6" t="str">
        <f>IF($B2414=2023,$P2414,"")</f>
        <v/>
      </c>
      <c r="AA2414" s="6" t="str">
        <f>IF($B2414=2024,$P2414,"")</f>
        <v/>
      </c>
      <c r="AB2414" s="15" t="str">
        <f>IF($B2414=2025,$P2414,"")</f>
        <v/>
      </c>
    </row>
    <row r="2415" spans="1:28" x14ac:dyDescent="0.25">
      <c r="A2415" s="3">
        <v>882</v>
      </c>
      <c r="B2415" s="3">
        <v>2017</v>
      </c>
      <c r="C2415" s="3" t="s">
        <v>101</v>
      </c>
      <c r="D2415" s="4">
        <f>DATE(B2415,N2415,M2415)</f>
        <v>43042</v>
      </c>
      <c r="E2415" s="5">
        <v>1335</v>
      </c>
      <c r="F2415" s="6" t="s">
        <v>454</v>
      </c>
      <c r="G2415" s="10" t="s">
        <v>506</v>
      </c>
      <c r="H2415" s="27"/>
      <c r="I2415" s="9" t="s">
        <v>5221</v>
      </c>
      <c r="J2415" s="9" t="s">
        <v>2723</v>
      </c>
      <c r="K2415" s="6" t="s">
        <v>88</v>
      </c>
      <c r="L2415" s="6">
        <v>5808</v>
      </c>
      <c r="M2415" s="6">
        <v>3</v>
      </c>
      <c r="N2415" s="6">
        <v>11</v>
      </c>
      <c r="O2415" s="6" t="s">
        <v>86</v>
      </c>
      <c r="P2415" s="15">
        <v>1</v>
      </c>
      <c r="Q2415" s="15" t="str">
        <f>IF($B2415=2014,$P2415,"")</f>
        <v/>
      </c>
      <c r="R2415" s="15" t="str">
        <f>IF($B2415=2015,$P2415,"")</f>
        <v/>
      </c>
      <c r="S2415" s="15" t="str">
        <f>IF($B2415=2016,$P2415,"")</f>
        <v/>
      </c>
      <c r="T2415" s="15">
        <f>IF($B2415=2017,$P2415,"")</f>
        <v>1</v>
      </c>
      <c r="U2415" s="15" t="str">
        <f>IF($B2415=2018,$P2415,"")</f>
        <v/>
      </c>
      <c r="V2415" s="15" t="str">
        <f>IF($B2415=2019,$P2415,"")</f>
        <v/>
      </c>
      <c r="W2415" s="15" t="str">
        <f>IF($B2415=2020,$P2415,"")</f>
        <v/>
      </c>
      <c r="X2415" s="6" t="str">
        <f>IF($B2415=2021,$P2415,"")</f>
        <v/>
      </c>
      <c r="Y2415" s="6" t="str">
        <f>IF($B2415=2022,$P2415,"")</f>
        <v/>
      </c>
      <c r="Z2415" s="6" t="str">
        <f>IF($B2415=2023,$P2415,"")</f>
        <v/>
      </c>
      <c r="AA2415" s="6" t="str">
        <f>IF($B2415=2024,$P2415,"")</f>
        <v/>
      </c>
      <c r="AB2415" s="15" t="str">
        <f>IF($B2415=2025,$P2415,"")</f>
        <v/>
      </c>
    </row>
    <row r="2416" spans="1:28" x14ac:dyDescent="0.25">
      <c r="A2416" s="3">
        <v>882</v>
      </c>
      <c r="B2416" s="3">
        <v>2019</v>
      </c>
      <c r="C2416" s="3" t="s">
        <v>81</v>
      </c>
      <c r="D2416" s="4">
        <f>DATE(B2416,N2416,M2416)</f>
        <v>43754</v>
      </c>
      <c r="E2416" s="5">
        <v>1502</v>
      </c>
      <c r="F2416" s="6" t="s">
        <v>454</v>
      </c>
      <c r="G2416" s="10" t="s">
        <v>506</v>
      </c>
      <c r="H2416" s="27"/>
      <c r="I2416" s="9" t="s">
        <v>5221</v>
      </c>
      <c r="J2416" s="9" t="s">
        <v>3856</v>
      </c>
      <c r="K2416" s="6" t="s">
        <v>102</v>
      </c>
      <c r="L2416" s="6">
        <v>6007</v>
      </c>
      <c r="M2416" s="6">
        <v>16</v>
      </c>
      <c r="N2416" s="6">
        <v>10</v>
      </c>
      <c r="P2416" s="15">
        <v>1</v>
      </c>
      <c r="Q2416" s="15" t="str">
        <f>IF($B2416=2014,$P2416,"")</f>
        <v/>
      </c>
      <c r="R2416" s="15" t="str">
        <f>IF($B2416=2015,$P2416,"")</f>
        <v/>
      </c>
      <c r="S2416" s="15" t="str">
        <f>IF($B2416=2016,$P2416,"")</f>
        <v/>
      </c>
      <c r="T2416" s="15" t="str">
        <f>IF($B2416=2017,$P2416,"")</f>
        <v/>
      </c>
      <c r="U2416" s="15" t="str">
        <f>IF($B2416=2018,$P2416,"")</f>
        <v/>
      </c>
      <c r="V2416" s="15">
        <f>IF($B2416=2019,$P2416,"")</f>
        <v>1</v>
      </c>
      <c r="W2416" s="15" t="str">
        <f>IF($B2416=2020,$P2416,"")</f>
        <v/>
      </c>
      <c r="X2416" s="6" t="str">
        <f>IF($B2416=2021,$P2416,"")</f>
        <v/>
      </c>
      <c r="Y2416" s="6" t="str">
        <f>IF($B2416=2022,$P2416,"")</f>
        <v/>
      </c>
      <c r="Z2416" s="6" t="str">
        <f>IF($B2416=2023,$P2416,"")</f>
        <v/>
      </c>
      <c r="AA2416" s="6" t="str">
        <f>IF($B2416=2024,$P2416,"")</f>
        <v/>
      </c>
      <c r="AB2416" s="15" t="str">
        <f>IF($B2416=2025,$P2416,"")</f>
        <v/>
      </c>
    </row>
    <row r="2417" spans="1:28" x14ac:dyDescent="0.25">
      <c r="A2417" s="3">
        <v>882</v>
      </c>
      <c r="B2417" s="3">
        <v>2021</v>
      </c>
      <c r="C2417" s="3" t="s">
        <v>130</v>
      </c>
      <c r="D2417" s="4">
        <v>44409</v>
      </c>
      <c r="E2417" s="5">
        <v>2100</v>
      </c>
      <c r="F2417" s="6" t="s">
        <v>454</v>
      </c>
      <c r="G2417" s="10" t="s">
        <v>506</v>
      </c>
      <c r="H2417" s="27"/>
      <c r="I2417" s="9" t="s">
        <v>5221</v>
      </c>
      <c r="J2417" s="7" t="s">
        <v>6089</v>
      </c>
      <c r="K2417" s="6" t="s">
        <v>88</v>
      </c>
      <c r="L2417" s="6">
        <v>6203</v>
      </c>
      <c r="M2417" s="6">
        <v>1</v>
      </c>
      <c r="N2417" s="6">
        <v>8</v>
      </c>
      <c r="O2417" s="6" t="s">
        <v>86</v>
      </c>
      <c r="P2417" s="15">
        <v>1</v>
      </c>
      <c r="Q2417" s="15" t="str">
        <f>IF($B2417=2014,$P2417,"")</f>
        <v/>
      </c>
      <c r="R2417" s="15" t="str">
        <f>IF($B2417=2015,$P2417,"")</f>
        <v/>
      </c>
      <c r="S2417" s="15" t="str">
        <f>IF($B2417=2016,$P2417,"")</f>
        <v/>
      </c>
      <c r="T2417" s="15" t="str">
        <f>IF($B2417=2017,$P2417,"")</f>
        <v/>
      </c>
      <c r="U2417" s="15" t="str">
        <f>IF($B2417=2018,$P2417,"")</f>
        <v/>
      </c>
      <c r="V2417" s="15" t="str">
        <f>IF($B2417=2019,$P2417,"")</f>
        <v/>
      </c>
      <c r="W2417" s="15" t="str">
        <f>IF($B2417=2020,$P2417,"")</f>
        <v/>
      </c>
      <c r="X2417" s="6">
        <f>IF($B2417=2021,$P2417,"")</f>
        <v>1</v>
      </c>
      <c r="Y2417" s="6" t="str">
        <f>IF($B2417=2022,$P2417,"")</f>
        <v/>
      </c>
      <c r="Z2417" s="6" t="str">
        <f>IF($B2417=2023,$P2417,"")</f>
        <v/>
      </c>
      <c r="AA2417" s="6" t="str">
        <f>IF($B2417=2024,$P2417,"")</f>
        <v/>
      </c>
      <c r="AB2417" s="15" t="str">
        <f>IF($B2417=2025,$P2417,"")</f>
        <v/>
      </c>
    </row>
    <row r="2418" spans="1:28" x14ac:dyDescent="0.25">
      <c r="A2418" s="3">
        <v>882</v>
      </c>
      <c r="B2418" s="3">
        <v>2021</v>
      </c>
      <c r="C2418" s="3" t="s">
        <v>491</v>
      </c>
      <c r="D2418" s="4">
        <v>44495</v>
      </c>
      <c r="E2418" s="5">
        <v>2100</v>
      </c>
      <c r="F2418" s="10" t="s">
        <v>454</v>
      </c>
      <c r="G2418" s="10" t="s">
        <v>506</v>
      </c>
      <c r="H2418" s="27"/>
      <c r="I2418" s="9" t="s">
        <v>5221</v>
      </c>
      <c r="J2418" s="7" t="s">
        <v>6090</v>
      </c>
      <c r="K2418" s="6" t="s">
        <v>102</v>
      </c>
      <c r="L2418" s="6">
        <v>6209</v>
      </c>
      <c r="M2418" s="6">
        <v>26</v>
      </c>
      <c r="N2418" s="6">
        <v>10</v>
      </c>
      <c r="P2418" s="15">
        <v>1</v>
      </c>
      <c r="Q2418" s="15" t="str">
        <f>IF($B2418=2014,$P2418,"")</f>
        <v/>
      </c>
      <c r="R2418" s="15" t="str">
        <f>IF($B2418=2015,$P2418,"")</f>
        <v/>
      </c>
      <c r="S2418" s="15" t="str">
        <f>IF($B2418=2016,$P2418,"")</f>
        <v/>
      </c>
      <c r="T2418" s="15" t="str">
        <f>IF($B2418=2017,$P2418,"")</f>
        <v/>
      </c>
      <c r="U2418" s="15" t="str">
        <f>IF($B2418=2018,$P2418,"")</f>
        <v/>
      </c>
      <c r="V2418" s="15" t="str">
        <f>IF($B2418=2019,$P2418,"")</f>
        <v/>
      </c>
      <c r="W2418" s="15" t="str">
        <f>IF($B2418=2020,$P2418,"")</f>
        <v/>
      </c>
      <c r="X2418" s="6">
        <f>IF($B2418=2021,$P2418,"")</f>
        <v>1</v>
      </c>
      <c r="Y2418" s="6" t="str">
        <f>IF($B2418=2022,$P2418,"")</f>
        <v/>
      </c>
      <c r="Z2418" s="6" t="str">
        <f>IF($B2418=2023,$P2418,"")</f>
        <v/>
      </c>
      <c r="AA2418" s="6" t="str">
        <f>IF($B2418=2024,$P2418,"")</f>
        <v/>
      </c>
      <c r="AB2418" s="15" t="str">
        <f>IF($B2418=2025,$P2418,"")</f>
        <v/>
      </c>
    </row>
    <row r="2419" spans="1:28" x14ac:dyDescent="0.25">
      <c r="A2419" s="3">
        <v>882</v>
      </c>
      <c r="B2419" s="3">
        <v>2023</v>
      </c>
      <c r="C2419" s="3" t="s">
        <v>114</v>
      </c>
      <c r="D2419" s="4">
        <f>DATE(B2419,N2419,M2419)</f>
        <v>44994</v>
      </c>
      <c r="E2419" s="5">
        <v>2058</v>
      </c>
      <c r="F2419" s="10" t="s">
        <v>454</v>
      </c>
      <c r="G2419" s="10" t="s">
        <v>506</v>
      </c>
      <c r="H2419" s="27"/>
      <c r="I2419" s="9" t="s">
        <v>5221</v>
      </c>
      <c r="J2419" s="7" t="s">
        <v>2723</v>
      </c>
      <c r="K2419" s="6" t="s">
        <v>88</v>
      </c>
      <c r="L2419" s="6">
        <v>6318</v>
      </c>
      <c r="M2419" s="6">
        <v>9</v>
      </c>
      <c r="N2419" s="6">
        <v>3</v>
      </c>
      <c r="O2419" s="6" t="s">
        <v>86</v>
      </c>
      <c r="P2419" s="15">
        <v>1</v>
      </c>
      <c r="Q2419" s="15" t="str">
        <f>IF($B2419=2014,$P2419,"")</f>
        <v/>
      </c>
      <c r="R2419" s="15" t="str">
        <f>IF($B2419=2015,$P2419,"")</f>
        <v/>
      </c>
      <c r="S2419" s="15" t="str">
        <f>IF($B2419=2016,$P2419,"")</f>
        <v/>
      </c>
      <c r="T2419" s="15" t="str">
        <f>IF($B2419=2017,$P2419,"")</f>
        <v/>
      </c>
      <c r="U2419" s="15" t="str">
        <f>IF($B2419=2018,$P2419,"")</f>
        <v/>
      </c>
      <c r="V2419" s="15" t="str">
        <f>IF($B2419=2019,$P2419,"")</f>
        <v/>
      </c>
      <c r="W2419" s="15" t="str">
        <f>IF($B2419=2020,$P2419,"")</f>
        <v/>
      </c>
      <c r="X2419" s="6" t="str">
        <f>IF($B2419=2021,$P2419,"")</f>
        <v/>
      </c>
      <c r="Y2419" s="6" t="str">
        <f>IF($B2419=2022,$P2419,"")</f>
        <v/>
      </c>
      <c r="Z2419" s="6">
        <f>IF($B2419=2023,$P2419,"")</f>
        <v>1</v>
      </c>
      <c r="AA2419" s="6" t="str">
        <f>IF($B2419=2024,$P2419,"")</f>
        <v/>
      </c>
      <c r="AB2419" s="15" t="str">
        <f>IF($B2419=2025,$P2419,"")</f>
        <v/>
      </c>
    </row>
    <row r="2420" spans="1:28" x14ac:dyDescent="0.25">
      <c r="A2420" s="3">
        <v>882</v>
      </c>
      <c r="B2420" s="3">
        <v>2023</v>
      </c>
      <c r="C2420" s="3" t="s">
        <v>69</v>
      </c>
      <c r="D2420" s="4">
        <f>DATE(B2420,N2420,M2420)</f>
        <v>45014</v>
      </c>
      <c r="E2420" s="5">
        <v>2000</v>
      </c>
      <c r="F2420" s="10" t="s">
        <v>454</v>
      </c>
      <c r="G2420" s="10" t="s">
        <v>506</v>
      </c>
      <c r="H2420" s="27"/>
      <c r="I2420" s="9" t="s">
        <v>5221</v>
      </c>
      <c r="J2420" s="7" t="s">
        <v>7345</v>
      </c>
      <c r="K2420" s="6" t="s">
        <v>88</v>
      </c>
      <c r="L2420" s="6">
        <v>6319</v>
      </c>
      <c r="M2420" s="6">
        <v>29</v>
      </c>
      <c r="N2420" s="6">
        <v>3</v>
      </c>
      <c r="O2420" s="6" t="s">
        <v>86</v>
      </c>
      <c r="P2420" s="15">
        <v>1</v>
      </c>
      <c r="Q2420" s="15" t="str">
        <f>IF($B2420=2014,$P2420,"")</f>
        <v/>
      </c>
      <c r="R2420" s="15" t="str">
        <f>IF($B2420=2015,$P2420,"")</f>
        <v/>
      </c>
      <c r="S2420" s="15" t="str">
        <f>IF($B2420=2016,$P2420,"")</f>
        <v/>
      </c>
      <c r="T2420" s="15" t="str">
        <f>IF($B2420=2017,$P2420,"")</f>
        <v/>
      </c>
      <c r="U2420" s="15" t="str">
        <f>IF($B2420=2018,$P2420,"")</f>
        <v/>
      </c>
      <c r="V2420" s="15" t="str">
        <f>IF($B2420=2019,$P2420,"")</f>
        <v/>
      </c>
      <c r="W2420" s="15" t="str">
        <f>IF($B2420=2020,$P2420,"")</f>
        <v/>
      </c>
      <c r="X2420" s="6" t="str">
        <f>IF($B2420=2021,$P2420,"")</f>
        <v/>
      </c>
      <c r="Y2420" s="6" t="str">
        <f>IF($B2420=2022,$P2420,"")</f>
        <v/>
      </c>
      <c r="Z2420" s="6">
        <f>IF($B2420=2023,$P2420,"")</f>
        <v>1</v>
      </c>
      <c r="AA2420" s="6" t="str">
        <f>IF($B2420=2024,$P2420,"")</f>
        <v/>
      </c>
      <c r="AB2420" s="15" t="str">
        <f>IF($B2420=2025,$P2420,"")</f>
        <v/>
      </c>
    </row>
    <row r="2421" spans="1:28" x14ac:dyDescent="0.25">
      <c r="A2421" s="3">
        <v>882</v>
      </c>
      <c r="B2421" s="3">
        <v>2023</v>
      </c>
      <c r="C2421" s="3" t="s">
        <v>786</v>
      </c>
      <c r="D2421" s="4">
        <f>DATE(B2421,N2421,M2421)</f>
        <v>45165</v>
      </c>
      <c r="E2421" s="5">
        <v>2100</v>
      </c>
      <c r="F2421" s="10" t="s">
        <v>454</v>
      </c>
      <c r="G2421" s="10" t="s">
        <v>506</v>
      </c>
      <c r="H2421" s="27"/>
      <c r="I2421" s="9" t="s">
        <v>5221</v>
      </c>
      <c r="J2421" s="7" t="s">
        <v>2723</v>
      </c>
      <c r="K2421" s="6" t="s">
        <v>88</v>
      </c>
      <c r="L2421" s="6">
        <v>6404</v>
      </c>
      <c r="M2421" s="6">
        <v>27</v>
      </c>
      <c r="N2421" s="6">
        <v>8</v>
      </c>
      <c r="O2421" s="6" t="s">
        <v>86</v>
      </c>
      <c r="P2421" s="15">
        <v>1</v>
      </c>
      <c r="Q2421" s="15" t="str">
        <f>IF($B2421=2014,$P2421,"")</f>
        <v/>
      </c>
      <c r="R2421" s="15" t="str">
        <f>IF($B2421=2015,$P2421,"")</f>
        <v/>
      </c>
      <c r="S2421" s="15" t="str">
        <f>IF($B2421=2016,$P2421,"")</f>
        <v/>
      </c>
      <c r="T2421" s="15" t="str">
        <f>IF($B2421=2017,$P2421,"")</f>
        <v/>
      </c>
      <c r="U2421" s="15" t="str">
        <f>IF($B2421=2018,$P2421,"")</f>
        <v/>
      </c>
      <c r="V2421" s="15" t="str">
        <f>IF($B2421=2019,$P2421,"")</f>
        <v/>
      </c>
      <c r="W2421" s="15" t="str">
        <f>IF($B2421=2020,$P2421,"")</f>
        <v/>
      </c>
      <c r="X2421" s="6" t="str">
        <f>IF($B2421=2021,$P2421,"")</f>
        <v/>
      </c>
      <c r="Y2421" s="6" t="str">
        <f>IF($B2421=2022,$P2421,"")</f>
        <v/>
      </c>
      <c r="Z2421" s="6">
        <f>IF($B2421=2023,$P2421,"")</f>
        <v>1</v>
      </c>
      <c r="AA2421" s="6" t="str">
        <f>IF($B2421=2024,$P2421,"")</f>
        <v/>
      </c>
      <c r="AB2421" s="15" t="str">
        <f>IF($B2421=2025,$P2421,"")</f>
        <v/>
      </c>
    </row>
    <row r="2422" spans="1:28" x14ac:dyDescent="0.25">
      <c r="A2422" s="3">
        <v>882</v>
      </c>
      <c r="B2422" s="3">
        <v>2023</v>
      </c>
      <c r="C2422" s="3" t="s">
        <v>170</v>
      </c>
      <c r="D2422" s="4">
        <f>DATE(B2422,N2422,M2422)</f>
        <v>45210</v>
      </c>
      <c r="E2422" s="5">
        <v>1500</v>
      </c>
      <c r="F2422" s="6" t="s">
        <v>454</v>
      </c>
      <c r="G2422" s="10" t="s">
        <v>506</v>
      </c>
      <c r="H2422" s="27"/>
      <c r="I2422" s="9" t="s">
        <v>5221</v>
      </c>
      <c r="J2422" s="7" t="s">
        <v>7713</v>
      </c>
      <c r="K2422" s="6" t="s">
        <v>102</v>
      </c>
      <c r="L2422" s="6">
        <v>6408</v>
      </c>
      <c r="M2422" s="6">
        <v>11</v>
      </c>
      <c r="N2422" s="6">
        <v>10</v>
      </c>
      <c r="P2422" s="15">
        <v>1</v>
      </c>
      <c r="Q2422" s="15" t="str">
        <f>IF($B2422=2014,$P2422,"")</f>
        <v/>
      </c>
      <c r="R2422" s="15" t="str">
        <f>IF($B2422=2015,$P2422,"")</f>
        <v/>
      </c>
      <c r="S2422" s="15" t="str">
        <f>IF($B2422=2016,$P2422,"")</f>
        <v/>
      </c>
      <c r="T2422" s="15" t="str">
        <f>IF($B2422=2017,$P2422,"")</f>
        <v/>
      </c>
      <c r="U2422" s="15" t="str">
        <f>IF($B2422=2018,$P2422,"")</f>
        <v/>
      </c>
      <c r="V2422" s="15" t="str">
        <f>IF($B2422=2019,$P2422,"")</f>
        <v/>
      </c>
      <c r="W2422" s="15" t="str">
        <f>IF($B2422=2020,$P2422,"")</f>
        <v/>
      </c>
      <c r="X2422" s="6" t="str">
        <f>IF($B2422=2021,$P2422,"")</f>
        <v/>
      </c>
      <c r="Y2422" s="6" t="str">
        <f>IF($B2422=2022,$P2422,"")</f>
        <v/>
      </c>
      <c r="Z2422" s="6">
        <f>IF($B2422=2023,$P2422,"")</f>
        <v>1</v>
      </c>
      <c r="AA2422" s="6" t="str">
        <f>IF($B2422=2024,$P2422,"")</f>
        <v/>
      </c>
      <c r="AB2422" s="15" t="str">
        <f>IF($B2422=2025,$P2422,"")</f>
        <v/>
      </c>
    </row>
    <row r="2423" spans="1:28" x14ac:dyDescent="0.25">
      <c r="A2423" s="30">
        <v>882</v>
      </c>
      <c r="B2423" s="30">
        <v>2024</v>
      </c>
      <c r="C2423" s="30" t="s">
        <v>1513</v>
      </c>
      <c r="D2423" s="31">
        <f>DATE(B2423,N2423,M2423)</f>
        <v>45567</v>
      </c>
      <c r="E2423" s="32">
        <v>2100</v>
      </c>
      <c r="F2423" s="33" t="s">
        <v>454</v>
      </c>
      <c r="G2423" s="33" t="s">
        <v>506</v>
      </c>
      <c r="H2423" s="33"/>
      <c r="I2423" s="9" t="s">
        <v>5221</v>
      </c>
      <c r="J2423" s="34" t="s">
        <v>8587</v>
      </c>
      <c r="K2423" s="33" t="s">
        <v>88</v>
      </c>
      <c r="L2423" s="33">
        <v>6507</v>
      </c>
      <c r="M2423" s="33">
        <v>2</v>
      </c>
      <c r="N2423" s="33">
        <v>10</v>
      </c>
      <c r="O2423" s="33" t="s">
        <v>86</v>
      </c>
      <c r="P2423" s="15">
        <v>1</v>
      </c>
      <c r="Q2423" s="15" t="str">
        <f>IF($B2423=2014,$P2423,"")</f>
        <v/>
      </c>
      <c r="R2423" s="15" t="str">
        <f>IF($B2423=2015,$P2423,"")</f>
        <v/>
      </c>
      <c r="S2423" s="15" t="str">
        <f>IF($B2423=2016,$P2423,"")</f>
        <v/>
      </c>
      <c r="T2423" s="15" t="str">
        <f>IF($B2423=2017,$P2423,"")</f>
        <v/>
      </c>
      <c r="U2423" s="15" t="str">
        <f>IF($B2423=2018,$P2423,"")</f>
        <v/>
      </c>
      <c r="V2423" s="15" t="str">
        <f>IF($B2423=2019,$P2423,"")</f>
        <v/>
      </c>
      <c r="W2423" s="15" t="str">
        <f>IF($B2423=2020,$P2423,"")</f>
        <v/>
      </c>
      <c r="X2423" s="6" t="str">
        <f>IF($B2423=2021,$P2423,"")</f>
        <v/>
      </c>
      <c r="Y2423" s="6" t="str">
        <f>IF($B2423=2022,$P2423,"")</f>
        <v/>
      </c>
      <c r="Z2423" s="6" t="str">
        <f>IF($B2423=2023,$P2423,"")</f>
        <v/>
      </c>
      <c r="AA2423" s="6">
        <f>IF($B2423=2024,$P2423,"")</f>
        <v>1</v>
      </c>
      <c r="AB2423" s="15" t="str">
        <f>IF($B2423=2025,$P2423,"")</f>
        <v/>
      </c>
    </row>
    <row r="2424" spans="1:28" x14ac:dyDescent="0.25">
      <c r="A2424" s="3">
        <v>882</v>
      </c>
      <c r="B2424" s="3">
        <v>2021</v>
      </c>
      <c r="C2424" s="3" t="s">
        <v>1474</v>
      </c>
      <c r="D2424" s="4">
        <f>DATE(B2424,N2424,M2424)</f>
        <v>44228</v>
      </c>
      <c r="E2424" s="5">
        <v>2000</v>
      </c>
      <c r="F2424" s="10" t="s">
        <v>454</v>
      </c>
      <c r="G2424" s="10" t="s">
        <v>588</v>
      </c>
      <c r="H2424" s="27"/>
      <c r="I2424" s="7" t="s">
        <v>5826</v>
      </c>
      <c r="J2424" s="7" t="s">
        <v>5827</v>
      </c>
      <c r="K2424" s="6" t="s">
        <v>88</v>
      </c>
      <c r="L2424" s="6">
        <v>6117</v>
      </c>
      <c r="M2424" s="6">
        <v>1</v>
      </c>
      <c r="N2424" s="6">
        <v>2</v>
      </c>
      <c r="O2424" s="6" t="s">
        <v>86</v>
      </c>
      <c r="P2424" s="15">
        <v>1</v>
      </c>
      <c r="Q2424" s="15" t="str">
        <f>IF($B2424=2014,$P2424,"")</f>
        <v/>
      </c>
      <c r="R2424" s="15" t="str">
        <f>IF($B2424=2015,$P2424,"")</f>
        <v/>
      </c>
      <c r="S2424" s="15" t="str">
        <f>IF($B2424=2016,$P2424,"")</f>
        <v/>
      </c>
      <c r="T2424" s="15" t="str">
        <f>IF($B2424=2017,$P2424,"")</f>
        <v/>
      </c>
      <c r="U2424" s="15" t="str">
        <f>IF($B2424=2018,$P2424,"")</f>
        <v/>
      </c>
      <c r="V2424" s="15" t="str">
        <f>IF($B2424=2019,$P2424,"")</f>
        <v/>
      </c>
      <c r="W2424" s="15" t="str">
        <f>IF($B2424=2020,$P2424,"")</f>
        <v/>
      </c>
      <c r="X2424" s="6">
        <f>IF($B2424=2021,$P2424,"")</f>
        <v>1</v>
      </c>
      <c r="Y2424" s="6" t="str">
        <f>IF($B2424=2022,$P2424,"")</f>
        <v/>
      </c>
      <c r="Z2424" s="6" t="str">
        <f>IF($B2424=2023,$P2424,"")</f>
        <v/>
      </c>
      <c r="AA2424" s="6" t="str">
        <f>IF($B2424=2024,$P2424,"")</f>
        <v/>
      </c>
      <c r="AB2424" s="15" t="str">
        <f>IF($B2424=2025,$P2424,"")</f>
        <v/>
      </c>
    </row>
    <row r="2425" spans="1:28" ht="72" x14ac:dyDescent="0.25">
      <c r="A2425" s="3">
        <v>891</v>
      </c>
      <c r="B2425" s="3">
        <v>2016</v>
      </c>
      <c r="C2425" s="3" t="s">
        <v>195</v>
      </c>
      <c r="D2425" s="4">
        <f>DATE(B2425,N2425,M2425)</f>
        <v>42663</v>
      </c>
      <c r="E2425" s="5">
        <v>2030</v>
      </c>
      <c r="F2425" s="6" t="s">
        <v>454</v>
      </c>
      <c r="G2425" s="10" t="s">
        <v>461</v>
      </c>
      <c r="H2425" s="27"/>
      <c r="I2425" s="7" t="s">
        <v>1867</v>
      </c>
      <c r="J2425" s="7" t="s">
        <v>1868</v>
      </c>
      <c r="K2425" s="6" t="s">
        <v>61</v>
      </c>
      <c r="L2425" s="6">
        <v>5709</v>
      </c>
      <c r="M2425" s="6">
        <v>20</v>
      </c>
      <c r="N2425" s="6">
        <v>10</v>
      </c>
      <c r="P2425" s="15">
        <v>1</v>
      </c>
      <c r="Q2425" s="15" t="str">
        <f>IF($B2425=2014,$P2425,"")</f>
        <v/>
      </c>
      <c r="R2425" s="15" t="str">
        <f>IF($B2425=2015,$P2425,"")</f>
        <v/>
      </c>
      <c r="S2425" s="15">
        <f>IF($B2425=2016,$P2425,"")</f>
        <v>1</v>
      </c>
      <c r="T2425" s="15" t="str">
        <f>IF($B2425=2017,$P2425,"")</f>
        <v/>
      </c>
      <c r="U2425" s="15" t="str">
        <f>IF($B2425=2018,$P2425,"")</f>
        <v/>
      </c>
      <c r="V2425" s="15" t="str">
        <f>IF($B2425=2019,$P2425,"")</f>
        <v/>
      </c>
      <c r="W2425" s="15" t="str">
        <f>IF($B2425=2020,$P2425,"")</f>
        <v/>
      </c>
      <c r="X2425" s="6" t="str">
        <f>IF($B2425=2021,$P2425,"")</f>
        <v/>
      </c>
      <c r="Y2425" s="6" t="str">
        <f>IF($B2425=2022,$P2425,"")</f>
        <v/>
      </c>
      <c r="Z2425" s="6" t="str">
        <f>IF($B2425=2023,$P2425,"")</f>
        <v/>
      </c>
      <c r="AA2425" s="6" t="str">
        <f>IF($B2425=2024,$P2425,"")</f>
        <v/>
      </c>
      <c r="AB2425" s="15" t="str">
        <f>IF($B2425=2025,$P2425,"")</f>
        <v/>
      </c>
    </row>
    <row r="2426" spans="1:28" x14ac:dyDescent="0.25">
      <c r="A2426" s="3">
        <v>891</v>
      </c>
      <c r="B2426" s="5">
        <v>2015</v>
      </c>
      <c r="C2426" s="3" t="s">
        <v>15</v>
      </c>
      <c r="D2426" s="4">
        <f>DATE(B2426,N2426,M2426)</f>
        <v>42287</v>
      </c>
      <c r="E2426" s="5">
        <v>1459</v>
      </c>
      <c r="F2426" s="6" t="s">
        <v>454</v>
      </c>
      <c r="G2426" s="6" t="s">
        <v>461</v>
      </c>
      <c r="H2426" s="27"/>
      <c r="I2426" s="7" t="s">
        <v>1869</v>
      </c>
      <c r="J2426" s="9" t="s">
        <v>716</v>
      </c>
      <c r="K2426" s="6" t="s">
        <v>16</v>
      </c>
      <c r="L2426" s="6">
        <v>5607</v>
      </c>
      <c r="M2426" s="6">
        <v>10</v>
      </c>
      <c r="N2426" s="6">
        <v>10</v>
      </c>
      <c r="O2426" s="6" t="s">
        <v>14</v>
      </c>
      <c r="P2426" s="15">
        <v>1</v>
      </c>
      <c r="Q2426" s="15" t="str">
        <f>IF($B2426=2014,$P2426,"")</f>
        <v/>
      </c>
      <c r="R2426" s="15">
        <f>IF($B2426=2015,$P2426,"")</f>
        <v>1</v>
      </c>
      <c r="S2426" s="15" t="str">
        <f>IF($B2426=2016,$P2426,"")</f>
        <v/>
      </c>
      <c r="T2426" s="15" t="str">
        <f>IF($B2426=2017,$P2426,"")</f>
        <v/>
      </c>
      <c r="U2426" s="15" t="str">
        <f>IF($B2426=2018,$P2426,"")</f>
        <v/>
      </c>
      <c r="V2426" s="15" t="str">
        <f>IF($B2426=2019,$P2426,"")</f>
        <v/>
      </c>
      <c r="W2426" s="15" t="str">
        <f>IF($B2426=2020,$P2426,"")</f>
        <v/>
      </c>
      <c r="X2426" s="6" t="str">
        <f>IF($B2426=2021,$P2426,"")</f>
        <v/>
      </c>
      <c r="Y2426" s="6" t="str">
        <f>IF($B2426=2022,$P2426,"")</f>
        <v/>
      </c>
      <c r="Z2426" s="6" t="str">
        <f>IF($B2426=2023,$P2426,"")</f>
        <v/>
      </c>
      <c r="AA2426" s="6" t="str">
        <f>IF($B2426=2024,$P2426,"")</f>
        <v/>
      </c>
      <c r="AB2426" s="15" t="str">
        <f>IF($B2426=2025,$P2426,"")</f>
        <v/>
      </c>
    </row>
    <row r="2427" spans="1:28" x14ac:dyDescent="0.25">
      <c r="A2427" s="3">
        <v>891</v>
      </c>
      <c r="B2427" s="3">
        <v>2016</v>
      </c>
      <c r="C2427" s="3" t="s">
        <v>179</v>
      </c>
      <c r="D2427" s="4">
        <f>DATE(B2427,N2427,M2427)</f>
        <v>42692</v>
      </c>
      <c r="E2427" s="5">
        <v>1357</v>
      </c>
      <c r="F2427" s="6" t="s">
        <v>454</v>
      </c>
      <c r="G2427" s="10" t="s">
        <v>461</v>
      </c>
      <c r="H2427" s="27"/>
      <c r="I2427" s="7" t="s">
        <v>1869</v>
      </c>
      <c r="J2427" s="7" t="s">
        <v>1870</v>
      </c>
      <c r="K2427" s="6" t="s">
        <v>123</v>
      </c>
      <c r="L2427" s="6">
        <v>5710</v>
      </c>
      <c r="M2427" s="6">
        <v>18</v>
      </c>
      <c r="N2427" s="6">
        <v>11</v>
      </c>
      <c r="P2427" s="15">
        <v>1</v>
      </c>
      <c r="Q2427" s="15" t="str">
        <f>IF($B2427=2014,$P2427,"")</f>
        <v/>
      </c>
      <c r="R2427" s="15" t="str">
        <f>IF($B2427=2015,$P2427,"")</f>
        <v/>
      </c>
      <c r="S2427" s="15">
        <f>IF($B2427=2016,$P2427,"")</f>
        <v>1</v>
      </c>
      <c r="T2427" s="15" t="str">
        <f>IF($B2427=2017,$P2427,"")</f>
        <v/>
      </c>
      <c r="U2427" s="15" t="str">
        <f>IF($B2427=2018,$P2427,"")</f>
        <v/>
      </c>
      <c r="V2427" s="15" t="str">
        <f>IF($B2427=2019,$P2427,"")</f>
        <v/>
      </c>
      <c r="W2427" s="15" t="str">
        <f>IF($B2427=2020,$P2427,"")</f>
        <v/>
      </c>
      <c r="X2427" s="6" t="str">
        <f>IF($B2427=2021,$P2427,"")</f>
        <v/>
      </c>
      <c r="Y2427" s="6" t="str">
        <f>IF($B2427=2022,$P2427,"")</f>
        <v/>
      </c>
      <c r="Z2427" s="6" t="str">
        <f>IF($B2427=2023,$P2427,"")</f>
        <v/>
      </c>
      <c r="AA2427" s="6" t="str">
        <f>IF($B2427=2024,$P2427,"")</f>
        <v/>
      </c>
      <c r="AB2427" s="15" t="str">
        <f>IF($B2427=2025,$P2427,"")</f>
        <v/>
      </c>
    </row>
    <row r="2428" spans="1:28" x14ac:dyDescent="0.25">
      <c r="A2428" s="3">
        <v>891</v>
      </c>
      <c r="B2428" s="3">
        <v>2017</v>
      </c>
      <c r="C2428" s="3" t="s">
        <v>1463</v>
      </c>
      <c r="D2428" s="4">
        <f>DATE(B2428,N2428,M2428)</f>
        <v>42759</v>
      </c>
      <c r="E2428" s="5">
        <v>2135</v>
      </c>
      <c r="F2428" s="6" t="s">
        <v>454</v>
      </c>
      <c r="G2428" s="10" t="s">
        <v>461</v>
      </c>
      <c r="H2428" s="27"/>
      <c r="I2428" s="7" t="s">
        <v>1869</v>
      </c>
      <c r="J2428" s="7" t="s">
        <v>1871</v>
      </c>
      <c r="K2428" s="6" t="s">
        <v>123</v>
      </c>
      <c r="L2428" s="6">
        <v>5714</v>
      </c>
      <c r="M2428" s="6">
        <v>24</v>
      </c>
      <c r="N2428" s="6">
        <v>1</v>
      </c>
      <c r="P2428" s="15">
        <v>1</v>
      </c>
      <c r="Q2428" s="15" t="str">
        <f>IF($B2428=2014,$P2428,"")</f>
        <v/>
      </c>
      <c r="R2428" s="15" t="str">
        <f>IF($B2428=2015,$P2428,"")</f>
        <v/>
      </c>
      <c r="S2428" s="15" t="str">
        <f>IF($B2428=2016,$P2428,"")</f>
        <v/>
      </c>
      <c r="T2428" s="15">
        <f>IF($B2428=2017,$P2428,"")</f>
        <v>1</v>
      </c>
      <c r="U2428" s="15" t="str">
        <f>IF($B2428=2018,$P2428,"")</f>
        <v/>
      </c>
      <c r="V2428" s="15" t="str">
        <f>IF($B2428=2019,$P2428,"")</f>
        <v/>
      </c>
      <c r="W2428" s="15" t="str">
        <f>IF($B2428=2020,$P2428,"")</f>
        <v/>
      </c>
      <c r="X2428" s="6" t="str">
        <f>IF($B2428=2021,$P2428,"")</f>
        <v/>
      </c>
      <c r="Y2428" s="6" t="str">
        <f>IF($B2428=2022,$P2428,"")</f>
        <v/>
      </c>
      <c r="Z2428" s="6" t="str">
        <f>IF($B2428=2023,$P2428,"")</f>
        <v/>
      </c>
      <c r="AA2428" s="6" t="str">
        <f>IF($B2428=2024,$P2428,"")</f>
        <v/>
      </c>
      <c r="AB2428" s="15" t="str">
        <f>IF($B2428=2025,$P2428,"")</f>
        <v/>
      </c>
    </row>
    <row r="2429" spans="1:28" x14ac:dyDescent="0.25">
      <c r="A2429" s="3">
        <v>891</v>
      </c>
      <c r="B2429" s="3">
        <v>2017</v>
      </c>
      <c r="C2429" s="3" t="s">
        <v>941</v>
      </c>
      <c r="D2429" s="4">
        <f>DATE(B2429,N2429,M2429)</f>
        <v>42769</v>
      </c>
      <c r="E2429" s="5">
        <v>1615</v>
      </c>
      <c r="F2429" s="6" t="s">
        <v>454</v>
      </c>
      <c r="G2429" s="10" t="s">
        <v>461</v>
      </c>
      <c r="H2429" s="27"/>
      <c r="I2429" s="7" t="s">
        <v>1869</v>
      </c>
      <c r="J2429" s="7" t="s">
        <v>1872</v>
      </c>
      <c r="K2429" s="6" t="s">
        <v>123</v>
      </c>
      <c r="L2429" s="6">
        <v>5715</v>
      </c>
      <c r="M2429" s="6">
        <v>3</v>
      </c>
      <c r="N2429" s="6">
        <v>2</v>
      </c>
      <c r="P2429" s="15">
        <v>1</v>
      </c>
      <c r="Q2429" s="15" t="str">
        <f>IF($B2429=2014,$P2429,"")</f>
        <v/>
      </c>
      <c r="R2429" s="15" t="str">
        <f>IF($B2429=2015,$P2429,"")</f>
        <v/>
      </c>
      <c r="S2429" s="15" t="str">
        <f>IF($B2429=2016,$P2429,"")</f>
        <v/>
      </c>
      <c r="T2429" s="15">
        <f>IF($B2429=2017,$P2429,"")</f>
        <v>1</v>
      </c>
      <c r="U2429" s="15" t="str">
        <f>IF($B2429=2018,$P2429,"")</f>
        <v/>
      </c>
      <c r="V2429" s="15" t="str">
        <f>IF($B2429=2019,$P2429,"")</f>
        <v/>
      </c>
      <c r="W2429" s="15" t="str">
        <f>IF($B2429=2020,$P2429,"")</f>
        <v/>
      </c>
      <c r="X2429" s="6" t="str">
        <f>IF($B2429=2021,$P2429,"")</f>
        <v/>
      </c>
      <c r="Y2429" s="6" t="str">
        <f>IF($B2429=2022,$P2429,"")</f>
        <v/>
      </c>
      <c r="Z2429" s="6" t="str">
        <f>IF($B2429=2023,$P2429,"")</f>
        <v/>
      </c>
      <c r="AA2429" s="6" t="str">
        <f>IF($B2429=2024,$P2429,"")</f>
        <v/>
      </c>
      <c r="AB2429" s="15" t="str">
        <f>IF($B2429=2025,$P2429,"")</f>
        <v/>
      </c>
    </row>
    <row r="2430" spans="1:28" x14ac:dyDescent="0.25">
      <c r="A2430" s="3">
        <v>891</v>
      </c>
      <c r="B2430" s="3">
        <v>2017</v>
      </c>
      <c r="C2430" s="3" t="s">
        <v>56</v>
      </c>
      <c r="D2430" s="4">
        <f>DATE(B2430,N2430,M2430)</f>
        <v>42778</v>
      </c>
      <c r="E2430" s="5">
        <v>1600</v>
      </c>
      <c r="F2430" s="6" t="s">
        <v>454</v>
      </c>
      <c r="G2430" s="10" t="s">
        <v>461</v>
      </c>
      <c r="H2430" s="27"/>
      <c r="I2430" s="7" t="s">
        <v>1869</v>
      </c>
      <c r="J2430" s="7" t="s">
        <v>1873</v>
      </c>
      <c r="K2430" s="6" t="s">
        <v>1563</v>
      </c>
      <c r="L2430" s="6">
        <v>5715</v>
      </c>
      <c r="M2430" s="6">
        <v>12</v>
      </c>
      <c r="N2430" s="6">
        <v>2</v>
      </c>
      <c r="O2430" s="6" t="s">
        <v>4448</v>
      </c>
      <c r="P2430" s="15">
        <v>1</v>
      </c>
      <c r="Q2430" s="15" t="str">
        <f>IF($B2430=2014,$P2430,"")</f>
        <v/>
      </c>
      <c r="R2430" s="15" t="str">
        <f>IF($B2430=2015,$P2430,"")</f>
        <v/>
      </c>
      <c r="S2430" s="15" t="str">
        <f>IF($B2430=2016,$P2430,"")</f>
        <v/>
      </c>
      <c r="T2430" s="15">
        <f>IF($B2430=2017,$P2430,"")</f>
        <v>1</v>
      </c>
      <c r="U2430" s="15" t="str">
        <f>IF($B2430=2018,$P2430,"")</f>
        <v/>
      </c>
      <c r="V2430" s="15" t="str">
        <f>IF($B2430=2019,$P2430,"")</f>
        <v/>
      </c>
      <c r="W2430" s="15" t="str">
        <f>IF($B2430=2020,$P2430,"")</f>
        <v/>
      </c>
      <c r="X2430" s="6" t="str">
        <f>IF($B2430=2021,$P2430,"")</f>
        <v/>
      </c>
      <c r="Y2430" s="6" t="str">
        <f>IF($B2430=2022,$P2430,"")</f>
        <v/>
      </c>
      <c r="Z2430" s="6" t="str">
        <f>IF($B2430=2023,$P2430,"")</f>
        <v/>
      </c>
      <c r="AA2430" s="6" t="str">
        <f>IF($B2430=2024,$P2430,"")</f>
        <v/>
      </c>
      <c r="AB2430" s="15" t="str">
        <f>IF($B2430=2025,$P2430,"")</f>
        <v/>
      </c>
    </row>
    <row r="2431" spans="1:28" x14ac:dyDescent="0.25">
      <c r="A2431" s="3">
        <v>891</v>
      </c>
      <c r="B2431" s="3">
        <v>2017</v>
      </c>
      <c r="C2431" s="3" t="s">
        <v>180</v>
      </c>
      <c r="D2431" s="4">
        <f>DATE(B2431,N2431,M2431)</f>
        <v>42950</v>
      </c>
      <c r="E2431" s="5">
        <v>2100</v>
      </c>
      <c r="F2431" s="6" t="s">
        <v>454</v>
      </c>
      <c r="G2431" s="6" t="s">
        <v>461</v>
      </c>
      <c r="H2431" s="27"/>
      <c r="I2431" s="7" t="s">
        <v>1869</v>
      </c>
      <c r="J2431" s="9" t="s">
        <v>2724</v>
      </c>
      <c r="K2431" s="6" t="s">
        <v>123</v>
      </c>
      <c r="L2431" s="6">
        <v>5802</v>
      </c>
      <c r="M2431" s="6">
        <v>3</v>
      </c>
      <c r="N2431" s="6">
        <v>8</v>
      </c>
      <c r="P2431" s="15">
        <v>1</v>
      </c>
      <c r="Q2431" s="15" t="str">
        <f>IF($B2431=2014,$P2431,"")</f>
        <v/>
      </c>
      <c r="R2431" s="15" t="str">
        <f>IF($B2431=2015,$P2431,"")</f>
        <v/>
      </c>
      <c r="S2431" s="15" t="str">
        <f>IF($B2431=2016,$P2431,"")</f>
        <v/>
      </c>
      <c r="T2431" s="15">
        <f>IF($B2431=2017,$P2431,"")</f>
        <v>1</v>
      </c>
      <c r="U2431" s="15" t="str">
        <f>IF($B2431=2018,$P2431,"")</f>
        <v/>
      </c>
      <c r="V2431" s="15" t="str">
        <f>IF($B2431=2019,$P2431,"")</f>
        <v/>
      </c>
      <c r="W2431" s="15" t="str">
        <f>IF($B2431=2020,$P2431,"")</f>
        <v/>
      </c>
      <c r="X2431" s="6" t="str">
        <f>IF($B2431=2021,$P2431,"")</f>
        <v/>
      </c>
      <c r="Y2431" s="6" t="str">
        <f>IF($B2431=2022,$P2431,"")</f>
        <v/>
      </c>
      <c r="Z2431" s="6" t="str">
        <f>IF($B2431=2023,$P2431,"")</f>
        <v/>
      </c>
      <c r="AA2431" s="6" t="str">
        <f>IF($B2431=2024,$P2431,"")</f>
        <v/>
      </c>
      <c r="AB2431" s="15" t="str">
        <f>IF($B2431=2025,$P2431,"")</f>
        <v/>
      </c>
    </row>
    <row r="2432" spans="1:28" x14ac:dyDescent="0.25">
      <c r="A2432" s="3">
        <v>891</v>
      </c>
      <c r="B2432" s="3">
        <v>2022</v>
      </c>
      <c r="C2432" s="3" t="s">
        <v>193</v>
      </c>
      <c r="D2432" s="4">
        <f>DATE(B2432,N2432,M2432)</f>
        <v>44865</v>
      </c>
      <c r="E2432" s="5">
        <v>1607</v>
      </c>
      <c r="F2432" s="10" t="s">
        <v>454</v>
      </c>
      <c r="G2432" s="10" t="s">
        <v>461</v>
      </c>
      <c r="H2432" s="27"/>
      <c r="I2432" s="7" t="s">
        <v>1869</v>
      </c>
      <c r="J2432" s="7" t="s">
        <v>6995</v>
      </c>
      <c r="K2432" s="6" t="s">
        <v>6838</v>
      </c>
      <c r="L2432" s="6">
        <v>6309</v>
      </c>
      <c r="M2432" s="6">
        <v>31</v>
      </c>
      <c r="N2432" s="6">
        <v>10</v>
      </c>
      <c r="P2432" s="15">
        <v>1</v>
      </c>
      <c r="Q2432" s="15" t="str">
        <f>IF($B2432=2014,$P2432,"")</f>
        <v/>
      </c>
      <c r="R2432" s="15" t="str">
        <f>IF($B2432=2015,$P2432,"")</f>
        <v/>
      </c>
      <c r="S2432" s="15" t="str">
        <f>IF($B2432=2016,$P2432,"")</f>
        <v/>
      </c>
      <c r="T2432" s="15" t="str">
        <f>IF($B2432=2017,$P2432,"")</f>
        <v/>
      </c>
      <c r="U2432" s="15" t="str">
        <f>IF($B2432=2018,$P2432,"")</f>
        <v/>
      </c>
      <c r="V2432" s="15" t="str">
        <f>IF($B2432=2019,$P2432,"")</f>
        <v/>
      </c>
      <c r="W2432" s="15" t="str">
        <f>IF($B2432=2020,$P2432,"")</f>
        <v/>
      </c>
      <c r="X2432" s="6" t="str">
        <f>IF($B2432=2021,$P2432,"")</f>
        <v/>
      </c>
      <c r="Y2432" s="6">
        <f>IF($B2432=2022,$P2432,"")</f>
        <v>1</v>
      </c>
      <c r="Z2432" s="6" t="str">
        <f>IF($B2432=2023,$P2432,"")</f>
        <v/>
      </c>
      <c r="AA2432" s="6" t="str">
        <f>IF($B2432=2024,$P2432,"")</f>
        <v/>
      </c>
      <c r="AB2432" s="15" t="str">
        <f>IF($B2432=2025,$P2432,"")</f>
        <v/>
      </c>
    </row>
    <row r="2433" spans="1:28" ht="24" x14ac:dyDescent="0.25">
      <c r="A2433" s="3">
        <v>891</v>
      </c>
      <c r="B2433" s="3">
        <v>2023</v>
      </c>
      <c r="C2433" s="3" t="s">
        <v>15</v>
      </c>
      <c r="D2433" s="4">
        <f>DATE(B2433,N2433,M2433)</f>
        <v>45209</v>
      </c>
      <c r="E2433" s="5">
        <v>2100</v>
      </c>
      <c r="F2433" s="6" t="s">
        <v>454</v>
      </c>
      <c r="G2433" s="10" t="s">
        <v>461</v>
      </c>
      <c r="H2433" s="27"/>
      <c r="I2433" s="7" t="s">
        <v>1869</v>
      </c>
      <c r="J2433" s="7" t="s">
        <v>7715</v>
      </c>
      <c r="K2433" s="6" t="s">
        <v>102</v>
      </c>
      <c r="L2433" s="6">
        <v>6408</v>
      </c>
      <c r="M2433" s="6">
        <v>10</v>
      </c>
      <c r="N2433" s="6">
        <v>10</v>
      </c>
      <c r="P2433" s="15">
        <v>1</v>
      </c>
      <c r="Q2433" s="15" t="str">
        <f>IF($B2433=2014,$P2433,"")</f>
        <v/>
      </c>
      <c r="R2433" s="15" t="str">
        <f>IF($B2433=2015,$P2433,"")</f>
        <v/>
      </c>
      <c r="S2433" s="15" t="str">
        <f>IF($B2433=2016,$P2433,"")</f>
        <v/>
      </c>
      <c r="T2433" s="15" t="str">
        <f>IF($B2433=2017,$P2433,"")</f>
        <v/>
      </c>
      <c r="U2433" s="15" t="str">
        <f>IF($B2433=2018,$P2433,"")</f>
        <v/>
      </c>
      <c r="V2433" s="15" t="str">
        <f>IF($B2433=2019,$P2433,"")</f>
        <v/>
      </c>
      <c r="W2433" s="15" t="str">
        <f>IF($B2433=2020,$P2433,"")</f>
        <v/>
      </c>
      <c r="X2433" s="6" t="str">
        <f>IF($B2433=2021,$P2433,"")</f>
        <v/>
      </c>
      <c r="Y2433" s="6" t="str">
        <f>IF($B2433=2022,$P2433,"")</f>
        <v/>
      </c>
      <c r="Z2433" s="6">
        <f>IF($B2433=2023,$P2433,"")</f>
        <v>1</v>
      </c>
      <c r="AA2433" s="6" t="str">
        <f>IF($B2433=2024,$P2433,"")</f>
        <v/>
      </c>
      <c r="AB2433" s="15" t="str">
        <f>IF($B2433=2025,$P2433,"")</f>
        <v/>
      </c>
    </row>
    <row r="2434" spans="1:28" x14ac:dyDescent="0.25">
      <c r="A2434" s="3">
        <v>891</v>
      </c>
      <c r="B2434" s="3">
        <v>2016</v>
      </c>
      <c r="C2434" s="3" t="s">
        <v>45</v>
      </c>
      <c r="D2434" s="4">
        <f>DATE(B2434,N2434,M2434)</f>
        <v>42661</v>
      </c>
      <c r="E2434" s="5">
        <v>1600</v>
      </c>
      <c r="F2434" s="6" t="s">
        <v>454</v>
      </c>
      <c r="G2434" s="10" t="s">
        <v>476</v>
      </c>
      <c r="H2434" s="27"/>
      <c r="I2434" s="7" t="s">
        <v>6755</v>
      </c>
      <c r="J2434" s="7" t="s">
        <v>1874</v>
      </c>
      <c r="K2434" s="6" t="s">
        <v>123</v>
      </c>
      <c r="L2434" s="6">
        <v>5707</v>
      </c>
      <c r="M2434" s="6">
        <v>18</v>
      </c>
      <c r="N2434" s="6">
        <v>10</v>
      </c>
      <c r="P2434" s="15">
        <v>1</v>
      </c>
      <c r="Q2434" s="15" t="str">
        <f>IF($B2434=2014,$P2434,"")</f>
        <v/>
      </c>
      <c r="R2434" s="15" t="str">
        <f>IF($B2434=2015,$P2434,"")</f>
        <v/>
      </c>
      <c r="S2434" s="15">
        <f>IF($B2434=2016,$P2434,"")</f>
        <v>1</v>
      </c>
      <c r="T2434" s="15" t="str">
        <f>IF($B2434=2017,$P2434,"")</f>
        <v/>
      </c>
      <c r="U2434" s="15" t="str">
        <f>IF($B2434=2018,$P2434,"")</f>
        <v/>
      </c>
      <c r="V2434" s="15" t="str">
        <f>IF($B2434=2019,$P2434,"")</f>
        <v/>
      </c>
      <c r="W2434" s="15" t="str">
        <f>IF($B2434=2020,$P2434,"")</f>
        <v/>
      </c>
      <c r="X2434" s="6" t="str">
        <f>IF($B2434=2021,$P2434,"")</f>
        <v/>
      </c>
      <c r="Y2434" s="6" t="str">
        <f>IF($B2434=2022,$P2434,"")</f>
        <v/>
      </c>
      <c r="Z2434" s="6" t="str">
        <f>IF($B2434=2023,$P2434,"")</f>
        <v/>
      </c>
      <c r="AA2434" s="6" t="str">
        <f>IF($B2434=2024,$P2434,"")</f>
        <v/>
      </c>
      <c r="AB2434" s="15" t="str">
        <f>IF($B2434=2025,$P2434,"")</f>
        <v/>
      </c>
    </row>
    <row r="2435" spans="1:28" x14ac:dyDescent="0.25">
      <c r="A2435" s="3">
        <v>891</v>
      </c>
      <c r="B2435" s="3">
        <v>2016</v>
      </c>
      <c r="C2435" s="3" t="s">
        <v>231</v>
      </c>
      <c r="D2435" s="4">
        <f>DATE(B2435,N2435,M2435)</f>
        <v>42643</v>
      </c>
      <c r="E2435" s="5">
        <v>1829</v>
      </c>
      <c r="F2435" s="6" t="s">
        <v>454</v>
      </c>
      <c r="G2435" s="10" t="s">
        <v>464</v>
      </c>
      <c r="H2435" s="27"/>
      <c r="I2435" s="7" t="s">
        <v>8243</v>
      </c>
      <c r="J2435" s="7" t="s">
        <v>1875</v>
      </c>
      <c r="K2435" s="6" t="s">
        <v>43</v>
      </c>
      <c r="L2435" s="6">
        <v>5706</v>
      </c>
      <c r="M2435" s="6">
        <v>30</v>
      </c>
      <c r="N2435" s="6">
        <v>9</v>
      </c>
      <c r="P2435" s="15">
        <v>1</v>
      </c>
      <c r="Q2435" s="15" t="str">
        <f>IF($B2435=2014,$P2435,"")</f>
        <v/>
      </c>
      <c r="R2435" s="15" t="str">
        <f>IF($B2435=2015,$P2435,"")</f>
        <v/>
      </c>
      <c r="S2435" s="15">
        <f>IF($B2435=2016,$P2435,"")</f>
        <v>1</v>
      </c>
      <c r="T2435" s="15" t="str">
        <f>IF($B2435=2017,$P2435,"")</f>
        <v/>
      </c>
      <c r="U2435" s="15" t="str">
        <f>IF($B2435=2018,$P2435,"")</f>
        <v/>
      </c>
      <c r="V2435" s="15" t="str">
        <f>IF($B2435=2019,$P2435,"")</f>
        <v/>
      </c>
      <c r="W2435" s="15" t="str">
        <f>IF($B2435=2020,$P2435,"")</f>
        <v/>
      </c>
      <c r="X2435" s="6" t="str">
        <f>IF($B2435=2021,$P2435,"")</f>
        <v/>
      </c>
      <c r="Y2435" s="6" t="str">
        <f>IF($B2435=2022,$P2435,"")</f>
        <v/>
      </c>
      <c r="Z2435" s="6" t="str">
        <f>IF($B2435=2023,$P2435,"")</f>
        <v/>
      </c>
      <c r="AA2435" s="6" t="str">
        <f>IF($B2435=2024,$P2435,"")</f>
        <v/>
      </c>
      <c r="AB2435" s="15" t="str">
        <f>IF($B2435=2025,$P2435,"")</f>
        <v/>
      </c>
    </row>
    <row r="2436" spans="1:28" x14ac:dyDescent="0.25">
      <c r="A2436" s="3">
        <v>891</v>
      </c>
      <c r="B2436" s="3">
        <v>2016</v>
      </c>
      <c r="C2436" s="3" t="s">
        <v>1490</v>
      </c>
      <c r="D2436" s="4">
        <f>DATE(B2436,N2436,M2436)</f>
        <v>42691</v>
      </c>
      <c r="E2436" s="5">
        <v>1600</v>
      </c>
      <c r="F2436" s="6" t="s">
        <v>454</v>
      </c>
      <c r="G2436" s="10" t="s">
        <v>464</v>
      </c>
      <c r="H2436" s="27"/>
      <c r="I2436" s="7" t="s">
        <v>8243</v>
      </c>
      <c r="J2436" s="7" t="s">
        <v>1876</v>
      </c>
      <c r="K2436" s="6" t="s">
        <v>123</v>
      </c>
      <c r="L2436" s="6">
        <v>5710</v>
      </c>
      <c r="M2436" s="6">
        <v>17</v>
      </c>
      <c r="N2436" s="6">
        <v>11</v>
      </c>
      <c r="P2436" s="15">
        <v>1</v>
      </c>
      <c r="Q2436" s="15" t="str">
        <f>IF($B2436=2014,$P2436,"")</f>
        <v/>
      </c>
      <c r="R2436" s="15" t="str">
        <f>IF($B2436=2015,$P2436,"")</f>
        <v/>
      </c>
      <c r="S2436" s="15">
        <f>IF($B2436=2016,$P2436,"")</f>
        <v>1</v>
      </c>
      <c r="T2436" s="15" t="str">
        <f>IF($B2436=2017,$P2436,"")</f>
        <v/>
      </c>
      <c r="U2436" s="15" t="str">
        <f>IF($B2436=2018,$P2436,"")</f>
        <v/>
      </c>
      <c r="V2436" s="15" t="str">
        <f>IF($B2436=2019,$P2436,"")</f>
        <v/>
      </c>
      <c r="W2436" s="15" t="str">
        <f>IF($B2436=2020,$P2436,"")</f>
        <v/>
      </c>
      <c r="X2436" s="6" t="str">
        <f>IF($B2436=2021,$P2436,"")</f>
        <v/>
      </c>
      <c r="Y2436" s="6" t="str">
        <f>IF($B2436=2022,$P2436,"")</f>
        <v/>
      </c>
      <c r="Z2436" s="6" t="str">
        <f>IF($B2436=2023,$P2436,"")</f>
        <v/>
      </c>
      <c r="AA2436" s="6" t="str">
        <f>IF($B2436=2024,$P2436,"")</f>
        <v/>
      </c>
      <c r="AB2436" s="15" t="str">
        <f>IF($B2436=2025,$P2436,"")</f>
        <v/>
      </c>
    </row>
    <row r="2437" spans="1:28" x14ac:dyDescent="0.25">
      <c r="A2437" s="3">
        <v>891</v>
      </c>
      <c r="B2437" s="3">
        <v>2017</v>
      </c>
      <c r="C2437" s="3" t="s">
        <v>106</v>
      </c>
      <c r="D2437" s="4">
        <f>DATE(B2437,N2437,M2437)</f>
        <v>42806</v>
      </c>
      <c r="E2437" s="5">
        <v>1702</v>
      </c>
      <c r="F2437" s="6" t="s">
        <v>454</v>
      </c>
      <c r="G2437" s="10" t="s">
        <v>464</v>
      </c>
      <c r="H2437" s="27"/>
      <c r="I2437" s="7" t="s">
        <v>8243</v>
      </c>
      <c r="J2437" s="7" t="s">
        <v>1880</v>
      </c>
      <c r="K2437" s="6" t="s">
        <v>1563</v>
      </c>
      <c r="L2437" s="6">
        <v>5717</v>
      </c>
      <c r="M2437" s="6">
        <v>12</v>
      </c>
      <c r="N2437" s="6">
        <v>3</v>
      </c>
      <c r="O2437" s="6" t="s">
        <v>4448</v>
      </c>
      <c r="P2437" s="15">
        <v>1</v>
      </c>
      <c r="Q2437" s="15" t="str">
        <f>IF($B2437=2014,$P2437,"")</f>
        <v/>
      </c>
      <c r="R2437" s="15" t="str">
        <f>IF($B2437=2015,$P2437,"")</f>
        <v/>
      </c>
      <c r="S2437" s="15" t="str">
        <f>IF($B2437=2016,$P2437,"")</f>
        <v/>
      </c>
      <c r="T2437" s="15">
        <f>IF($B2437=2017,$P2437,"")</f>
        <v>1</v>
      </c>
      <c r="U2437" s="15" t="str">
        <f>IF($B2437=2018,$P2437,"")</f>
        <v/>
      </c>
      <c r="V2437" s="15" t="str">
        <f>IF($B2437=2019,$P2437,"")</f>
        <v/>
      </c>
      <c r="W2437" s="15" t="str">
        <f>IF($B2437=2020,$P2437,"")</f>
        <v/>
      </c>
      <c r="X2437" s="6" t="str">
        <f>IF($B2437=2021,$P2437,"")</f>
        <v/>
      </c>
      <c r="Y2437" s="6" t="str">
        <f>IF($B2437=2022,$P2437,"")</f>
        <v/>
      </c>
      <c r="Z2437" s="6" t="str">
        <f>IF($B2437=2023,$P2437,"")</f>
        <v/>
      </c>
      <c r="AA2437" s="6" t="str">
        <f>IF($B2437=2024,$P2437,"")</f>
        <v/>
      </c>
      <c r="AB2437" s="15" t="str">
        <f>IF($B2437=2025,$P2437,"")</f>
        <v/>
      </c>
    </row>
    <row r="2438" spans="1:28" x14ac:dyDescent="0.25">
      <c r="A2438" s="3">
        <v>891</v>
      </c>
      <c r="B2438" s="3">
        <v>2018</v>
      </c>
      <c r="C2438" s="3" t="s">
        <v>112</v>
      </c>
      <c r="D2438" s="4">
        <f>DATE(B2438,N2438,M2438)</f>
        <v>43163</v>
      </c>
      <c r="E2438" s="5">
        <v>2030</v>
      </c>
      <c r="F2438" s="6" t="s">
        <v>454</v>
      </c>
      <c r="G2438" s="10" t="s">
        <v>464</v>
      </c>
      <c r="H2438" s="27"/>
      <c r="I2438" s="7" t="s">
        <v>8243</v>
      </c>
      <c r="J2438" s="9" t="s">
        <v>2725</v>
      </c>
      <c r="K2438" s="6" t="s">
        <v>43</v>
      </c>
      <c r="L2438" s="6">
        <v>5817</v>
      </c>
      <c r="M2438" s="6">
        <v>4</v>
      </c>
      <c r="N2438" s="6">
        <v>3</v>
      </c>
      <c r="P2438" s="15">
        <v>1</v>
      </c>
      <c r="Q2438" s="15" t="str">
        <f>IF($B2438=2014,$P2438,"")</f>
        <v/>
      </c>
      <c r="R2438" s="15" t="str">
        <f>IF($B2438=2015,$P2438,"")</f>
        <v/>
      </c>
      <c r="S2438" s="15" t="str">
        <f>IF($B2438=2016,$P2438,"")</f>
        <v/>
      </c>
      <c r="T2438" s="15" t="str">
        <f>IF($B2438=2017,$P2438,"")</f>
        <v/>
      </c>
      <c r="U2438" s="15">
        <f>IF($B2438=2018,$P2438,"")</f>
        <v>1</v>
      </c>
      <c r="V2438" s="15" t="str">
        <f>IF($B2438=2019,$P2438,"")</f>
        <v/>
      </c>
      <c r="W2438" s="15" t="str">
        <f>IF($B2438=2020,$P2438,"")</f>
        <v/>
      </c>
      <c r="X2438" s="6" t="str">
        <f>IF($B2438=2021,$P2438,"")</f>
        <v/>
      </c>
      <c r="Y2438" s="6" t="str">
        <f>IF($B2438=2022,$P2438,"")</f>
        <v/>
      </c>
      <c r="Z2438" s="6" t="str">
        <f>IF($B2438=2023,$P2438,"")</f>
        <v/>
      </c>
      <c r="AA2438" s="6" t="str">
        <f>IF($B2438=2024,$P2438,"")</f>
        <v/>
      </c>
      <c r="AB2438" s="15" t="str">
        <f>IF($B2438=2025,$P2438,"")</f>
        <v/>
      </c>
    </row>
    <row r="2439" spans="1:28" x14ac:dyDescent="0.25">
      <c r="A2439" s="3">
        <v>891</v>
      </c>
      <c r="B2439" s="3">
        <v>2020</v>
      </c>
      <c r="C2439" s="3" t="s">
        <v>171</v>
      </c>
      <c r="D2439" s="4">
        <f>DATE(B2439,N2439,M2439)</f>
        <v>44016</v>
      </c>
      <c r="E2439" s="5">
        <v>1930</v>
      </c>
      <c r="F2439" s="6" t="s">
        <v>454</v>
      </c>
      <c r="G2439" s="6" t="s">
        <v>464</v>
      </c>
      <c r="H2439" s="27"/>
      <c r="I2439" s="7" t="s">
        <v>8243</v>
      </c>
      <c r="J2439" s="7" t="s">
        <v>5429</v>
      </c>
      <c r="K2439" s="6" t="s">
        <v>3266</v>
      </c>
      <c r="L2439" s="6">
        <v>6102</v>
      </c>
      <c r="M2439" s="6">
        <v>4</v>
      </c>
      <c r="N2439" s="6">
        <v>7</v>
      </c>
      <c r="P2439" s="15">
        <v>1</v>
      </c>
      <c r="Q2439" s="15" t="str">
        <f>IF($B2439=2014,$P2439,"")</f>
        <v/>
      </c>
      <c r="R2439" s="15" t="str">
        <f>IF($B2439=2015,$P2439,"")</f>
        <v/>
      </c>
      <c r="S2439" s="15" t="str">
        <f>IF($B2439=2016,$P2439,"")</f>
        <v/>
      </c>
      <c r="T2439" s="15" t="str">
        <f>IF($B2439=2017,$P2439,"")</f>
        <v/>
      </c>
      <c r="U2439" s="15" t="str">
        <f>IF($B2439=2018,$P2439,"")</f>
        <v/>
      </c>
      <c r="V2439" s="15" t="str">
        <f>IF($B2439=2019,$P2439,"")</f>
        <v/>
      </c>
      <c r="W2439" s="15">
        <f>IF($B2439=2020,$P2439,"")</f>
        <v>1</v>
      </c>
      <c r="X2439" s="6" t="str">
        <f>IF($B2439=2021,$P2439,"")</f>
        <v/>
      </c>
      <c r="Y2439" s="6" t="str">
        <f>IF($B2439=2022,$P2439,"")</f>
        <v/>
      </c>
      <c r="Z2439" s="6" t="str">
        <f>IF($B2439=2023,$P2439,"")</f>
        <v/>
      </c>
      <c r="AA2439" s="6" t="str">
        <f>IF($B2439=2024,$P2439,"")</f>
        <v/>
      </c>
      <c r="AB2439" s="15" t="str">
        <f>IF($B2439=2025,$P2439,"")</f>
        <v/>
      </c>
    </row>
    <row r="2440" spans="1:28" x14ac:dyDescent="0.25">
      <c r="A2440" s="3">
        <v>891</v>
      </c>
      <c r="B2440" s="3">
        <v>2020</v>
      </c>
      <c r="C2440" s="3" t="s">
        <v>25</v>
      </c>
      <c r="D2440" s="4">
        <f>DATE(B2440,N2440,M2440)</f>
        <v>44041</v>
      </c>
      <c r="E2440" s="5">
        <v>1930</v>
      </c>
      <c r="F2440" s="6" t="s">
        <v>454</v>
      </c>
      <c r="G2440" s="6" t="s">
        <v>464</v>
      </c>
      <c r="H2440" s="27"/>
      <c r="I2440" s="7" t="s">
        <v>8243</v>
      </c>
      <c r="J2440" s="7" t="s">
        <v>5430</v>
      </c>
      <c r="K2440" s="6" t="s">
        <v>88</v>
      </c>
      <c r="L2440" s="6">
        <v>6103</v>
      </c>
      <c r="M2440" s="6">
        <v>29</v>
      </c>
      <c r="N2440" s="6">
        <v>7</v>
      </c>
      <c r="O2440" s="6" t="s">
        <v>86</v>
      </c>
      <c r="P2440" s="15">
        <v>1</v>
      </c>
      <c r="Q2440" s="15" t="str">
        <f>IF($B2440=2014,$P2440,"")</f>
        <v/>
      </c>
      <c r="R2440" s="15" t="str">
        <f>IF($B2440=2015,$P2440,"")</f>
        <v/>
      </c>
      <c r="S2440" s="15" t="str">
        <f>IF($B2440=2016,$P2440,"")</f>
        <v/>
      </c>
      <c r="T2440" s="15" t="str">
        <f>IF($B2440=2017,$P2440,"")</f>
        <v/>
      </c>
      <c r="U2440" s="15" t="str">
        <f>IF($B2440=2018,$P2440,"")</f>
        <v/>
      </c>
      <c r="V2440" s="15" t="str">
        <f>IF($B2440=2019,$P2440,"")</f>
        <v/>
      </c>
      <c r="W2440" s="15">
        <f>IF($B2440=2020,$P2440,"")</f>
        <v>1</v>
      </c>
      <c r="X2440" s="6" t="str">
        <f>IF($B2440=2021,$P2440,"")</f>
        <v/>
      </c>
      <c r="Y2440" s="6" t="str">
        <f>IF($B2440=2022,$P2440,"")</f>
        <v/>
      </c>
      <c r="Z2440" s="6" t="str">
        <f>IF($B2440=2023,$P2440,"")</f>
        <v/>
      </c>
      <c r="AA2440" s="6" t="str">
        <f>IF($B2440=2024,$P2440,"")</f>
        <v/>
      </c>
      <c r="AB2440" s="15" t="str">
        <f>IF($B2440=2025,$P2440,"")</f>
        <v/>
      </c>
    </row>
    <row r="2441" spans="1:28" x14ac:dyDescent="0.25">
      <c r="A2441" s="3">
        <v>891</v>
      </c>
      <c r="B2441" s="3">
        <v>2021</v>
      </c>
      <c r="C2441" s="3" t="s">
        <v>111</v>
      </c>
      <c r="D2441" s="4">
        <v>44456</v>
      </c>
      <c r="E2441" s="5">
        <v>1830</v>
      </c>
      <c r="F2441" s="6" t="s">
        <v>454</v>
      </c>
      <c r="G2441" s="6" t="s">
        <v>464</v>
      </c>
      <c r="H2441" s="27"/>
      <c r="I2441" s="7" t="s">
        <v>8243</v>
      </c>
      <c r="J2441" s="7" t="s">
        <v>6091</v>
      </c>
      <c r="K2441" s="6" t="s">
        <v>1563</v>
      </c>
      <c r="L2441" s="6">
        <v>6205</v>
      </c>
      <c r="M2441" s="6">
        <v>17</v>
      </c>
      <c r="N2441" s="6">
        <v>9</v>
      </c>
      <c r="O2441" s="6" t="s">
        <v>4448</v>
      </c>
      <c r="P2441" s="15">
        <v>1</v>
      </c>
      <c r="Q2441" s="15" t="str">
        <f>IF($B2441=2014,$P2441,"")</f>
        <v/>
      </c>
      <c r="R2441" s="15" t="str">
        <f>IF($B2441=2015,$P2441,"")</f>
        <v/>
      </c>
      <c r="S2441" s="15" t="str">
        <f>IF($B2441=2016,$P2441,"")</f>
        <v/>
      </c>
      <c r="T2441" s="15" t="str">
        <f>IF($B2441=2017,$P2441,"")</f>
        <v/>
      </c>
      <c r="U2441" s="15" t="str">
        <f>IF($B2441=2018,$P2441,"")</f>
        <v/>
      </c>
      <c r="V2441" s="15" t="str">
        <f>IF($B2441=2019,$P2441,"")</f>
        <v/>
      </c>
      <c r="W2441" s="15" t="str">
        <f>IF($B2441=2020,$P2441,"")</f>
        <v/>
      </c>
      <c r="X2441" s="6">
        <f>IF($B2441=2021,$P2441,"")</f>
        <v>1</v>
      </c>
      <c r="Y2441" s="6" t="str">
        <f>IF($B2441=2022,$P2441,"")</f>
        <v/>
      </c>
      <c r="Z2441" s="6" t="str">
        <f>IF($B2441=2023,$P2441,"")</f>
        <v/>
      </c>
      <c r="AA2441" s="6" t="str">
        <f>IF($B2441=2024,$P2441,"")</f>
        <v/>
      </c>
      <c r="AB2441" s="15" t="str">
        <f>IF($B2441=2025,$P2441,"")</f>
        <v/>
      </c>
    </row>
    <row r="2442" spans="1:28" x14ac:dyDescent="0.25">
      <c r="A2442" s="3">
        <v>891</v>
      </c>
      <c r="B2442" s="3">
        <v>2022</v>
      </c>
      <c r="C2442" s="3" t="s">
        <v>197</v>
      </c>
      <c r="D2442" s="4">
        <f>DATE(B2442,N2442,M2442)</f>
        <v>44864</v>
      </c>
      <c r="E2442" s="5">
        <v>2030</v>
      </c>
      <c r="F2442" s="10" t="s">
        <v>454</v>
      </c>
      <c r="G2442" s="10" t="s">
        <v>464</v>
      </c>
      <c r="H2442" s="27"/>
      <c r="I2442" s="7" t="s">
        <v>8243</v>
      </c>
      <c r="J2442" s="7" t="s">
        <v>7056</v>
      </c>
      <c r="K2442" s="6" t="s">
        <v>150</v>
      </c>
      <c r="L2442" s="6">
        <v>6310</v>
      </c>
      <c r="M2442" s="6">
        <v>30</v>
      </c>
      <c r="N2442" s="6">
        <v>10</v>
      </c>
      <c r="O2442" s="6" t="s">
        <v>7030</v>
      </c>
      <c r="P2442" s="15">
        <v>1</v>
      </c>
      <c r="Q2442" s="15" t="str">
        <f>IF($B2442=2014,$P2442,"")</f>
        <v/>
      </c>
      <c r="R2442" s="15" t="str">
        <f>IF($B2442=2015,$P2442,"")</f>
        <v/>
      </c>
      <c r="S2442" s="15" t="str">
        <f>IF($B2442=2016,$P2442,"")</f>
        <v/>
      </c>
      <c r="T2442" s="15" t="str">
        <f>IF($B2442=2017,$P2442,"")</f>
        <v/>
      </c>
      <c r="U2442" s="15" t="str">
        <f>IF($B2442=2018,$P2442,"")</f>
        <v/>
      </c>
      <c r="V2442" s="15" t="str">
        <f>IF($B2442=2019,$P2442,"")</f>
        <v/>
      </c>
      <c r="W2442" s="15" t="str">
        <f>IF($B2442=2020,$P2442,"")</f>
        <v/>
      </c>
      <c r="X2442" s="6" t="str">
        <f>IF($B2442=2021,$P2442,"")</f>
        <v/>
      </c>
      <c r="Y2442" s="6">
        <f>IF($B2442=2022,$P2442,"")</f>
        <v>1</v>
      </c>
      <c r="Z2442" s="6" t="str">
        <f>IF($B2442=2023,$P2442,"")</f>
        <v/>
      </c>
      <c r="AA2442" s="6" t="str">
        <f>IF($B2442=2024,$P2442,"")</f>
        <v/>
      </c>
      <c r="AB2442" s="15" t="str">
        <f>IF($B2442=2025,$P2442,"")</f>
        <v/>
      </c>
    </row>
    <row r="2443" spans="1:28" x14ac:dyDescent="0.25">
      <c r="A2443" s="3">
        <v>891</v>
      </c>
      <c r="B2443" s="3">
        <v>2022</v>
      </c>
      <c r="C2443" s="3" t="s">
        <v>34</v>
      </c>
      <c r="D2443" s="4">
        <f>DATE(B2443,N2443,M2443)</f>
        <v>44905</v>
      </c>
      <c r="E2443" s="5">
        <v>1830</v>
      </c>
      <c r="F2443" s="6" t="s">
        <v>454</v>
      </c>
      <c r="G2443" s="6" t="s">
        <v>464</v>
      </c>
      <c r="H2443" s="27"/>
      <c r="I2443" s="7" t="s">
        <v>8243</v>
      </c>
      <c r="J2443" s="7" t="s">
        <v>7130</v>
      </c>
      <c r="K2443" s="6" t="s">
        <v>1551</v>
      </c>
      <c r="L2443" s="6">
        <v>6312</v>
      </c>
      <c r="M2443" s="6">
        <v>10</v>
      </c>
      <c r="N2443" s="6">
        <v>12</v>
      </c>
      <c r="P2443" s="15">
        <v>1</v>
      </c>
      <c r="Q2443" s="15" t="str">
        <f>IF($B2443=2014,$P2443,"")</f>
        <v/>
      </c>
      <c r="R2443" s="15" t="str">
        <f>IF($B2443=2015,$P2443,"")</f>
        <v/>
      </c>
      <c r="S2443" s="15" t="str">
        <f>IF($B2443=2016,$P2443,"")</f>
        <v/>
      </c>
      <c r="T2443" s="15" t="str">
        <f>IF($B2443=2017,$P2443,"")</f>
        <v/>
      </c>
      <c r="U2443" s="15" t="str">
        <f>IF($B2443=2018,$P2443,"")</f>
        <v/>
      </c>
      <c r="V2443" s="15" t="str">
        <f>IF($B2443=2019,$P2443,"")</f>
        <v/>
      </c>
      <c r="W2443" s="15" t="str">
        <f>IF($B2443=2020,$P2443,"")</f>
        <v/>
      </c>
      <c r="X2443" s="6" t="str">
        <f>IF($B2443=2021,$P2443,"")</f>
        <v/>
      </c>
      <c r="Y2443" s="6">
        <f>IF($B2443=2022,$P2443,"")</f>
        <v>1</v>
      </c>
      <c r="Z2443" s="6" t="str">
        <f>IF($B2443=2023,$P2443,"")</f>
        <v/>
      </c>
      <c r="AA2443" s="6" t="str">
        <f>IF($B2443=2024,$P2443,"")</f>
        <v/>
      </c>
      <c r="AB2443" s="15" t="str">
        <f>IF($B2443=2025,$P2443,"")</f>
        <v/>
      </c>
    </row>
    <row r="2444" spans="1:28" x14ac:dyDescent="0.25">
      <c r="A2444" s="3">
        <v>891</v>
      </c>
      <c r="B2444" s="3">
        <v>2024</v>
      </c>
      <c r="C2444" s="3" t="s">
        <v>220</v>
      </c>
      <c r="D2444" s="4">
        <f>DATE(B2444,N2444,M2444)</f>
        <v>45298</v>
      </c>
      <c r="E2444" s="5">
        <v>1501</v>
      </c>
      <c r="F2444" s="10" t="s">
        <v>454</v>
      </c>
      <c r="G2444" s="10" t="s">
        <v>464</v>
      </c>
      <c r="H2444" s="10"/>
      <c r="I2444" s="7" t="s">
        <v>8243</v>
      </c>
      <c r="J2444" s="7" t="s">
        <v>8036</v>
      </c>
      <c r="K2444" s="6" t="s">
        <v>1563</v>
      </c>
      <c r="L2444" s="6">
        <v>6413</v>
      </c>
      <c r="M2444" s="6">
        <v>7</v>
      </c>
      <c r="N2444" s="6">
        <v>1</v>
      </c>
      <c r="O2444" s="6" t="s">
        <v>4448</v>
      </c>
      <c r="P2444" s="15">
        <v>1</v>
      </c>
      <c r="Q2444" s="15" t="str">
        <f>IF($B2444=2014,$P2444,"")</f>
        <v/>
      </c>
      <c r="R2444" s="15" t="str">
        <f>IF($B2444=2015,$P2444,"")</f>
        <v/>
      </c>
      <c r="S2444" s="15" t="str">
        <f>IF($B2444=2016,$P2444,"")</f>
        <v/>
      </c>
      <c r="T2444" s="15" t="str">
        <f>IF($B2444=2017,$P2444,"")</f>
        <v/>
      </c>
      <c r="U2444" s="15" t="str">
        <f>IF($B2444=2018,$P2444,"")</f>
        <v/>
      </c>
      <c r="V2444" s="15" t="str">
        <f>IF($B2444=2019,$P2444,"")</f>
        <v/>
      </c>
      <c r="W2444" s="15" t="str">
        <f>IF($B2444=2020,$P2444,"")</f>
        <v/>
      </c>
      <c r="X2444" s="6" t="str">
        <f>IF($B2444=2021,$P2444,"")</f>
        <v/>
      </c>
      <c r="Y2444" s="6" t="str">
        <f>IF($B2444=2022,$P2444,"")</f>
        <v/>
      </c>
      <c r="Z2444" s="6" t="str">
        <f>IF($B2444=2023,$P2444,"")</f>
        <v/>
      </c>
      <c r="AA2444" s="6">
        <f>IF($B2444=2024,$P2444,"")</f>
        <v>1</v>
      </c>
      <c r="AB2444" s="15" t="str">
        <f>IF($B2444=2025,$P2444,"")</f>
        <v/>
      </c>
    </row>
    <row r="2445" spans="1:28" x14ac:dyDescent="0.25">
      <c r="A2445" s="30">
        <v>891</v>
      </c>
      <c r="B2445" s="30">
        <v>2024</v>
      </c>
      <c r="C2445" s="30" t="s">
        <v>325</v>
      </c>
      <c r="D2445" s="31">
        <f>DATE(B2445,N2445,M2445)</f>
        <v>45376</v>
      </c>
      <c r="E2445" s="32">
        <v>1800</v>
      </c>
      <c r="F2445" s="35" t="s">
        <v>454</v>
      </c>
      <c r="G2445" s="35" t="s">
        <v>464</v>
      </c>
      <c r="H2445" s="35"/>
      <c r="I2445" s="7" t="s">
        <v>8243</v>
      </c>
      <c r="J2445" s="34" t="s">
        <v>1880</v>
      </c>
      <c r="K2445" s="33" t="s">
        <v>8116</v>
      </c>
      <c r="L2445" s="33">
        <v>6419</v>
      </c>
      <c r="M2445" s="33">
        <v>25</v>
      </c>
      <c r="N2445" s="33">
        <v>3</v>
      </c>
      <c r="O2445" s="33" t="s">
        <v>4448</v>
      </c>
      <c r="P2445" s="15">
        <v>1</v>
      </c>
      <c r="Q2445" s="15" t="str">
        <f>IF($B2445=2014,$P2445,"")</f>
        <v/>
      </c>
      <c r="R2445" s="15" t="str">
        <f>IF($B2445=2015,$P2445,"")</f>
        <v/>
      </c>
      <c r="S2445" s="15" t="str">
        <f>IF($B2445=2016,$P2445,"")</f>
        <v/>
      </c>
      <c r="T2445" s="15" t="str">
        <f>IF($B2445=2017,$P2445,"")</f>
        <v/>
      </c>
      <c r="U2445" s="15" t="str">
        <f>IF($B2445=2018,$P2445,"")</f>
        <v/>
      </c>
      <c r="V2445" s="15" t="str">
        <f>IF($B2445=2019,$P2445,"")</f>
        <v/>
      </c>
      <c r="W2445" s="15" t="str">
        <f>IF($B2445=2020,$P2445,"")</f>
        <v/>
      </c>
      <c r="X2445" s="6" t="str">
        <f>IF($B2445=2021,$P2445,"")</f>
        <v/>
      </c>
      <c r="Y2445" s="6" t="str">
        <f>IF($B2445=2022,$P2445,"")</f>
        <v/>
      </c>
      <c r="Z2445" s="6" t="str">
        <f>IF($B2445=2023,$P2445,"")</f>
        <v/>
      </c>
      <c r="AA2445" s="6">
        <f>IF($B2445=2024,$P2445,"")</f>
        <v>1</v>
      </c>
      <c r="AB2445" s="15" t="str">
        <f>IF($B2445=2025,$P2445,"")</f>
        <v/>
      </c>
    </row>
    <row r="2446" spans="1:28" x14ac:dyDescent="0.25">
      <c r="A2446" s="3">
        <v>891</v>
      </c>
      <c r="B2446" s="3">
        <v>2017</v>
      </c>
      <c r="C2446" s="3" t="s">
        <v>206</v>
      </c>
      <c r="D2446" s="4">
        <f>DATE(B2446,N2446,M2446)</f>
        <v>42738</v>
      </c>
      <c r="E2446" s="5">
        <v>2030</v>
      </c>
      <c r="F2446" s="6" t="s">
        <v>454</v>
      </c>
      <c r="G2446" s="10" t="s">
        <v>464</v>
      </c>
      <c r="H2446" s="27"/>
      <c r="I2446" s="7" t="s">
        <v>2285</v>
      </c>
      <c r="J2446" s="7" t="s">
        <v>1877</v>
      </c>
      <c r="K2446" s="6" t="s">
        <v>31</v>
      </c>
      <c r="L2446" s="6">
        <v>5714</v>
      </c>
      <c r="M2446" s="6">
        <v>3</v>
      </c>
      <c r="N2446" s="6">
        <v>1</v>
      </c>
      <c r="P2446" s="15">
        <v>1</v>
      </c>
      <c r="Q2446" s="15" t="str">
        <f>IF($B2446=2014,$P2446,"")</f>
        <v/>
      </c>
      <c r="R2446" s="15" t="str">
        <f>IF($B2446=2015,$P2446,"")</f>
        <v/>
      </c>
      <c r="S2446" s="15" t="str">
        <f>IF($B2446=2016,$P2446,"")</f>
        <v/>
      </c>
      <c r="T2446" s="15">
        <f>IF($B2446=2017,$P2446,"")</f>
        <v>1</v>
      </c>
      <c r="U2446" s="15" t="str">
        <f>IF($B2446=2018,$P2446,"")</f>
        <v/>
      </c>
      <c r="V2446" s="15" t="str">
        <f>IF($B2446=2019,$P2446,"")</f>
        <v/>
      </c>
      <c r="W2446" s="15" t="str">
        <f>IF($B2446=2020,$P2446,"")</f>
        <v/>
      </c>
      <c r="X2446" s="6" t="str">
        <f>IF($B2446=2021,$P2446,"")</f>
        <v/>
      </c>
      <c r="Y2446" s="6" t="str">
        <f>IF($B2446=2022,$P2446,"")</f>
        <v/>
      </c>
      <c r="Z2446" s="6" t="str">
        <f>IF($B2446=2023,$P2446,"")</f>
        <v/>
      </c>
      <c r="AA2446" s="6" t="str">
        <f>IF($B2446=2024,$P2446,"")</f>
        <v/>
      </c>
      <c r="AB2446" s="15" t="str">
        <f>IF($B2446=2025,$P2446,"")</f>
        <v/>
      </c>
    </row>
    <row r="2447" spans="1:28" x14ac:dyDescent="0.25">
      <c r="A2447" s="3">
        <v>891</v>
      </c>
      <c r="B2447" s="3">
        <v>2017</v>
      </c>
      <c r="C2447" s="3" t="s">
        <v>45</v>
      </c>
      <c r="D2447" s="4">
        <f>DATE(B2447,N2447,M2447)</f>
        <v>43026</v>
      </c>
      <c r="E2447" s="5">
        <v>1500</v>
      </c>
      <c r="F2447" s="6" t="s">
        <v>454</v>
      </c>
      <c r="G2447" s="6" t="s">
        <v>503</v>
      </c>
      <c r="H2447" s="27"/>
      <c r="I2447" s="7" t="s">
        <v>6092</v>
      </c>
      <c r="J2447" s="9" t="s">
        <v>2726</v>
      </c>
      <c r="K2447" s="6" t="s">
        <v>58</v>
      </c>
      <c r="L2447" s="6">
        <v>5807</v>
      </c>
      <c r="M2447" s="6">
        <v>18</v>
      </c>
      <c r="N2447" s="6">
        <v>10</v>
      </c>
      <c r="O2447" s="6" t="s">
        <v>14</v>
      </c>
      <c r="P2447" s="15">
        <v>1</v>
      </c>
      <c r="Q2447" s="15" t="str">
        <f>IF($B2447=2014,$P2447,"")</f>
        <v/>
      </c>
      <c r="R2447" s="15" t="str">
        <f>IF($B2447=2015,$P2447,"")</f>
        <v/>
      </c>
      <c r="S2447" s="15" t="str">
        <f>IF($B2447=2016,$P2447,"")</f>
        <v/>
      </c>
      <c r="T2447" s="15">
        <f>IF($B2447=2017,$P2447,"")</f>
        <v>1</v>
      </c>
      <c r="U2447" s="15" t="str">
        <f>IF($B2447=2018,$P2447,"")</f>
        <v/>
      </c>
      <c r="V2447" s="15" t="str">
        <f>IF($B2447=2019,$P2447,"")</f>
        <v/>
      </c>
      <c r="W2447" s="15" t="str">
        <f>IF($B2447=2020,$P2447,"")</f>
        <v/>
      </c>
      <c r="X2447" s="6" t="str">
        <f>IF($B2447=2021,$P2447,"")</f>
        <v/>
      </c>
      <c r="Y2447" s="6" t="str">
        <f>IF($B2447=2022,$P2447,"")</f>
        <v/>
      </c>
      <c r="Z2447" s="6" t="str">
        <f>IF($B2447=2023,$P2447,"")</f>
        <v/>
      </c>
      <c r="AA2447" s="6" t="str">
        <f>IF($B2447=2024,$P2447,"")</f>
        <v/>
      </c>
      <c r="AB2447" s="15" t="str">
        <f>IF($B2447=2025,$P2447,"")</f>
        <v/>
      </c>
    </row>
    <row r="2448" spans="1:28" x14ac:dyDescent="0.25">
      <c r="A2448" s="3">
        <v>891</v>
      </c>
      <c r="B2448" s="3">
        <v>2018</v>
      </c>
      <c r="C2448" s="3" t="s">
        <v>489</v>
      </c>
      <c r="D2448" s="4">
        <f>DATE(B2448,N2448,M2448)</f>
        <v>43145</v>
      </c>
      <c r="E2448" s="5">
        <v>1457</v>
      </c>
      <c r="F2448" s="6" t="s">
        <v>454</v>
      </c>
      <c r="G2448" s="10" t="s">
        <v>503</v>
      </c>
      <c r="H2448" s="27"/>
      <c r="I2448" s="7" t="s">
        <v>6092</v>
      </c>
      <c r="J2448" s="9" t="s">
        <v>5515</v>
      </c>
      <c r="K2448" s="6" t="s">
        <v>2405</v>
      </c>
      <c r="L2448" s="6">
        <v>5816</v>
      </c>
      <c r="M2448" s="6">
        <v>14</v>
      </c>
      <c r="N2448" s="6">
        <v>2</v>
      </c>
      <c r="P2448" s="15">
        <v>1</v>
      </c>
      <c r="Q2448" s="15" t="str">
        <f>IF($B2448=2014,$P2448,"")</f>
        <v/>
      </c>
      <c r="R2448" s="15" t="str">
        <f>IF($B2448=2015,$P2448,"")</f>
        <v/>
      </c>
      <c r="S2448" s="15" t="str">
        <f>IF($B2448=2016,$P2448,"")</f>
        <v/>
      </c>
      <c r="T2448" s="15" t="str">
        <f>IF($B2448=2017,$P2448,"")</f>
        <v/>
      </c>
      <c r="U2448" s="15">
        <f>IF($B2448=2018,$P2448,"")</f>
        <v>1</v>
      </c>
      <c r="V2448" s="15" t="str">
        <f>IF($B2448=2019,$P2448,"")</f>
        <v/>
      </c>
      <c r="W2448" s="15" t="str">
        <f>IF($B2448=2020,$P2448,"")</f>
        <v/>
      </c>
      <c r="X2448" s="6" t="str">
        <f>IF($B2448=2021,$P2448,"")</f>
        <v/>
      </c>
      <c r="Y2448" s="6" t="str">
        <f>IF($B2448=2022,$P2448,"")</f>
        <v/>
      </c>
      <c r="Z2448" s="6" t="str">
        <f>IF($B2448=2023,$P2448,"")</f>
        <v/>
      </c>
      <c r="AA2448" s="6" t="str">
        <f>IF($B2448=2024,$P2448,"")</f>
        <v/>
      </c>
      <c r="AB2448" s="15" t="str">
        <f>IF($B2448=2025,$P2448,"")</f>
        <v/>
      </c>
    </row>
    <row r="2449" spans="1:28" x14ac:dyDescent="0.25">
      <c r="A2449" s="3">
        <v>891</v>
      </c>
      <c r="B2449" s="3">
        <v>2020</v>
      </c>
      <c r="C2449" s="3" t="s">
        <v>142</v>
      </c>
      <c r="D2449" s="4">
        <f>DATE(B2449,N2449,M2449)</f>
        <v>44112</v>
      </c>
      <c r="E2449" s="5">
        <v>1729</v>
      </c>
      <c r="F2449" s="10" t="s">
        <v>454</v>
      </c>
      <c r="G2449" s="10" t="s">
        <v>503</v>
      </c>
      <c r="H2449" s="27"/>
      <c r="I2449" s="7" t="s">
        <v>6092</v>
      </c>
      <c r="J2449" s="7" t="s">
        <v>5703</v>
      </c>
      <c r="K2449" s="6" t="s">
        <v>5684</v>
      </c>
      <c r="L2449" s="6">
        <v>6110</v>
      </c>
      <c r="M2449" s="6">
        <v>8</v>
      </c>
      <c r="N2449" s="6">
        <v>10</v>
      </c>
      <c r="O2449" s="6" t="s">
        <v>86</v>
      </c>
      <c r="P2449" s="15">
        <v>1</v>
      </c>
      <c r="Q2449" s="15" t="str">
        <f>IF($B2449=2014,$P2449,"")</f>
        <v/>
      </c>
      <c r="R2449" s="15" t="str">
        <f>IF($B2449=2015,$P2449,"")</f>
        <v/>
      </c>
      <c r="S2449" s="15" t="str">
        <f>IF($B2449=2016,$P2449,"")</f>
        <v/>
      </c>
      <c r="T2449" s="15" t="str">
        <f>IF($B2449=2017,$P2449,"")</f>
        <v/>
      </c>
      <c r="U2449" s="15" t="str">
        <f>IF($B2449=2018,$P2449,"")</f>
        <v/>
      </c>
      <c r="V2449" s="15" t="str">
        <f>IF($B2449=2019,$P2449,"")</f>
        <v/>
      </c>
      <c r="W2449" s="15">
        <f>IF($B2449=2020,$P2449,"")</f>
        <v>1</v>
      </c>
      <c r="X2449" s="6" t="str">
        <f>IF($B2449=2021,$P2449,"")</f>
        <v/>
      </c>
      <c r="Y2449" s="6" t="str">
        <f>IF($B2449=2022,$P2449,"")</f>
        <v/>
      </c>
      <c r="Z2449" s="6" t="str">
        <f>IF($B2449=2023,$P2449,"")</f>
        <v/>
      </c>
      <c r="AA2449" s="6" t="str">
        <f>IF($B2449=2024,$P2449,"")</f>
        <v/>
      </c>
      <c r="AB2449" s="15" t="str">
        <f>IF($B2449=2025,$P2449,"")</f>
        <v/>
      </c>
    </row>
    <row r="2450" spans="1:28" x14ac:dyDescent="0.25">
      <c r="A2450" s="3">
        <v>891</v>
      </c>
      <c r="B2450" s="3">
        <v>2020</v>
      </c>
      <c r="C2450" s="3" t="s">
        <v>202</v>
      </c>
      <c r="D2450" s="4">
        <f>DATE(B2450,N2450,M2450)</f>
        <v>44118</v>
      </c>
      <c r="E2450" s="5">
        <v>1800</v>
      </c>
      <c r="F2450" s="10" t="s">
        <v>454</v>
      </c>
      <c r="G2450" s="10" t="s">
        <v>503</v>
      </c>
      <c r="H2450" s="27"/>
      <c r="I2450" s="7" t="s">
        <v>6092</v>
      </c>
      <c r="J2450" s="17" t="s">
        <v>5533</v>
      </c>
      <c r="K2450" s="6" t="s">
        <v>123</v>
      </c>
      <c r="L2450" s="6">
        <v>6107</v>
      </c>
      <c r="M2450" s="6">
        <v>14</v>
      </c>
      <c r="N2450" s="6">
        <v>10</v>
      </c>
      <c r="P2450" s="15">
        <v>1</v>
      </c>
      <c r="Q2450" s="15" t="str">
        <f>IF($B2450=2014,$P2450,"")</f>
        <v/>
      </c>
      <c r="R2450" s="15" t="str">
        <f>IF($B2450=2015,$P2450,"")</f>
        <v/>
      </c>
      <c r="S2450" s="15" t="str">
        <f>IF($B2450=2016,$P2450,"")</f>
        <v/>
      </c>
      <c r="T2450" s="15" t="str">
        <f>IF($B2450=2017,$P2450,"")</f>
        <v/>
      </c>
      <c r="U2450" s="15" t="str">
        <f>IF($B2450=2018,$P2450,"")</f>
        <v/>
      </c>
      <c r="V2450" s="15" t="str">
        <f>IF($B2450=2019,$P2450,"")</f>
        <v/>
      </c>
      <c r="W2450" s="15">
        <f>IF($B2450=2020,$P2450,"")</f>
        <v>1</v>
      </c>
      <c r="X2450" s="6" t="str">
        <f>IF($B2450=2021,$P2450,"")</f>
        <v/>
      </c>
      <c r="Y2450" s="6" t="str">
        <f>IF($B2450=2022,$P2450,"")</f>
        <v/>
      </c>
      <c r="Z2450" s="6" t="str">
        <f>IF($B2450=2023,$P2450,"")</f>
        <v/>
      </c>
      <c r="AA2450" s="6" t="str">
        <f>IF($B2450=2024,$P2450,"")</f>
        <v/>
      </c>
      <c r="AB2450" s="15" t="str">
        <f>IF($B2450=2025,$P2450,"")</f>
        <v/>
      </c>
    </row>
    <row r="2451" spans="1:28" x14ac:dyDescent="0.25">
      <c r="A2451" s="3">
        <v>891</v>
      </c>
      <c r="B2451" s="3">
        <v>2021</v>
      </c>
      <c r="C2451" s="3" t="s">
        <v>1442</v>
      </c>
      <c r="D2451" s="4">
        <f>DATE(B2451,N2451,M2451)</f>
        <v>44210</v>
      </c>
      <c r="E2451" s="5">
        <v>2000</v>
      </c>
      <c r="F2451" s="6" t="s">
        <v>454</v>
      </c>
      <c r="G2451" s="6" t="s">
        <v>503</v>
      </c>
      <c r="H2451" s="27"/>
      <c r="I2451" s="7" t="s">
        <v>6092</v>
      </c>
      <c r="J2451" s="7" t="s">
        <v>6093</v>
      </c>
      <c r="K2451" s="6" t="s">
        <v>88</v>
      </c>
      <c r="L2451" s="6">
        <v>6114</v>
      </c>
      <c r="M2451" s="6">
        <v>14</v>
      </c>
      <c r="N2451" s="6">
        <v>1</v>
      </c>
      <c r="O2451" s="6" t="s">
        <v>86</v>
      </c>
      <c r="P2451" s="15">
        <v>1</v>
      </c>
      <c r="Q2451" s="15" t="str">
        <f>IF($B2451=2014,$P2451,"")</f>
        <v/>
      </c>
      <c r="R2451" s="15" t="str">
        <f>IF($B2451=2015,$P2451,"")</f>
        <v/>
      </c>
      <c r="S2451" s="15" t="str">
        <f>IF($B2451=2016,$P2451,"")</f>
        <v/>
      </c>
      <c r="T2451" s="15" t="str">
        <f>IF($B2451=2017,$P2451,"")</f>
        <v/>
      </c>
      <c r="U2451" s="15" t="str">
        <f>IF($B2451=2018,$P2451,"")</f>
        <v/>
      </c>
      <c r="V2451" s="15" t="str">
        <f>IF($B2451=2019,$P2451,"")</f>
        <v/>
      </c>
      <c r="W2451" s="15" t="str">
        <f>IF($B2451=2020,$P2451,"")</f>
        <v/>
      </c>
      <c r="X2451" s="6">
        <f>IF($B2451=2021,$P2451,"")</f>
        <v>1</v>
      </c>
      <c r="Y2451" s="6" t="str">
        <f>IF($B2451=2022,$P2451,"")</f>
        <v/>
      </c>
      <c r="Z2451" s="6" t="str">
        <f>IF($B2451=2023,$P2451,"")</f>
        <v/>
      </c>
      <c r="AA2451" s="6" t="str">
        <f>IF($B2451=2024,$P2451,"")</f>
        <v/>
      </c>
      <c r="AB2451" s="15" t="str">
        <f>IF($B2451=2025,$P2451,"")</f>
        <v/>
      </c>
    </row>
    <row r="2452" spans="1:28" x14ac:dyDescent="0.25">
      <c r="A2452" s="3">
        <v>891</v>
      </c>
      <c r="B2452" s="3">
        <v>2021</v>
      </c>
      <c r="C2452" s="3" t="s">
        <v>136</v>
      </c>
      <c r="D2452" s="4">
        <f>DATE(B2452,N2452,M2452)</f>
        <v>44295</v>
      </c>
      <c r="E2452" s="5">
        <v>2000</v>
      </c>
      <c r="F2452" s="6" t="s">
        <v>454</v>
      </c>
      <c r="G2452" s="6" t="s">
        <v>503</v>
      </c>
      <c r="H2452" s="27"/>
      <c r="I2452" s="7" t="s">
        <v>6092</v>
      </c>
      <c r="J2452" s="7" t="s">
        <v>5873</v>
      </c>
      <c r="K2452" s="6" t="s">
        <v>88</v>
      </c>
      <c r="L2452" s="6">
        <v>6120</v>
      </c>
      <c r="M2452" s="6">
        <v>9</v>
      </c>
      <c r="N2452" s="6">
        <v>4</v>
      </c>
      <c r="O2452" s="6" t="s">
        <v>86</v>
      </c>
      <c r="P2452" s="15">
        <v>1</v>
      </c>
      <c r="Q2452" s="15" t="str">
        <f>IF($B2452=2014,$P2452,"")</f>
        <v/>
      </c>
      <c r="R2452" s="15" t="str">
        <f>IF($B2452=2015,$P2452,"")</f>
        <v/>
      </c>
      <c r="S2452" s="15" t="str">
        <f>IF($B2452=2016,$P2452,"")</f>
        <v/>
      </c>
      <c r="T2452" s="15" t="str">
        <f>IF($B2452=2017,$P2452,"")</f>
        <v/>
      </c>
      <c r="U2452" s="15" t="str">
        <f>IF($B2452=2018,$P2452,"")</f>
        <v/>
      </c>
      <c r="V2452" s="15" t="str">
        <f>IF($B2452=2019,$P2452,"")</f>
        <v/>
      </c>
      <c r="W2452" s="15" t="str">
        <f>IF($B2452=2020,$P2452,"")</f>
        <v/>
      </c>
      <c r="X2452" s="6">
        <f>IF($B2452=2021,$P2452,"")</f>
        <v>1</v>
      </c>
      <c r="Y2452" s="6" t="str">
        <f>IF($B2452=2022,$P2452,"")</f>
        <v/>
      </c>
      <c r="Z2452" s="6" t="str">
        <f>IF($B2452=2023,$P2452,"")</f>
        <v/>
      </c>
      <c r="AA2452" s="6" t="str">
        <f>IF($B2452=2024,$P2452,"")</f>
        <v/>
      </c>
      <c r="AB2452" s="15" t="str">
        <f>IF($B2452=2025,$P2452,"")</f>
        <v/>
      </c>
    </row>
    <row r="2453" spans="1:28" x14ac:dyDescent="0.25">
      <c r="A2453" s="3">
        <v>891</v>
      </c>
      <c r="B2453" s="3">
        <v>2022</v>
      </c>
      <c r="C2453" s="3" t="s">
        <v>77</v>
      </c>
      <c r="D2453" s="4">
        <v>44607</v>
      </c>
      <c r="E2453" s="5">
        <v>2000</v>
      </c>
      <c r="F2453" s="10" t="s">
        <v>454</v>
      </c>
      <c r="G2453" s="10" t="s">
        <v>503</v>
      </c>
      <c r="H2453" s="27"/>
      <c r="I2453" s="7" t="s">
        <v>6092</v>
      </c>
      <c r="J2453" s="7" t="s">
        <v>6093</v>
      </c>
      <c r="K2453" s="6" t="s">
        <v>88</v>
      </c>
      <c r="L2453" s="6">
        <v>6216</v>
      </c>
      <c r="M2453" s="6">
        <v>15</v>
      </c>
      <c r="N2453" s="6">
        <v>2</v>
      </c>
      <c r="O2453" s="6" t="s">
        <v>86</v>
      </c>
      <c r="P2453" s="15">
        <v>1</v>
      </c>
      <c r="Q2453" s="15" t="str">
        <f>IF($B2453=2014,$P2453,"")</f>
        <v/>
      </c>
      <c r="R2453" s="15" t="str">
        <f>IF($B2453=2015,$P2453,"")</f>
        <v/>
      </c>
      <c r="S2453" s="15" t="str">
        <f>IF($B2453=2016,$P2453,"")</f>
        <v/>
      </c>
      <c r="T2453" s="15" t="str">
        <f>IF($B2453=2017,$P2453,"")</f>
        <v/>
      </c>
      <c r="U2453" s="15" t="str">
        <f>IF($B2453=2018,$P2453,"")</f>
        <v/>
      </c>
      <c r="V2453" s="15" t="str">
        <f>IF($B2453=2019,$P2453,"")</f>
        <v/>
      </c>
      <c r="W2453" s="15" t="str">
        <f>IF($B2453=2020,$P2453,"")</f>
        <v/>
      </c>
      <c r="X2453" s="6" t="str">
        <f>IF($B2453=2021,$P2453,"")</f>
        <v/>
      </c>
      <c r="Y2453" s="6">
        <f>IF($B2453=2022,$P2453,"")</f>
        <v>1</v>
      </c>
      <c r="Z2453" s="6" t="str">
        <f>IF($B2453=2023,$P2453,"")</f>
        <v/>
      </c>
      <c r="AA2453" s="6" t="str">
        <f>IF($B2453=2024,$P2453,"")</f>
        <v/>
      </c>
      <c r="AB2453" s="15" t="str">
        <f>IF($B2453=2025,$P2453,"")</f>
        <v/>
      </c>
    </row>
    <row r="2454" spans="1:28" x14ac:dyDescent="0.25">
      <c r="A2454" s="3">
        <v>891</v>
      </c>
      <c r="B2454" s="3">
        <v>2022</v>
      </c>
      <c r="C2454" s="3" t="s">
        <v>202</v>
      </c>
      <c r="D2454" s="4">
        <f>DATE(B2454,N2454,M2454)</f>
        <v>44848</v>
      </c>
      <c r="E2454" s="5">
        <v>2000</v>
      </c>
      <c r="F2454" s="10" t="s">
        <v>454</v>
      </c>
      <c r="G2454" s="10" t="s">
        <v>503</v>
      </c>
      <c r="H2454" s="27"/>
      <c r="I2454" s="7" t="s">
        <v>6092</v>
      </c>
      <c r="J2454" s="7" t="s">
        <v>6884</v>
      </c>
      <c r="K2454" s="6" t="s">
        <v>88</v>
      </c>
      <c r="L2454" s="6">
        <v>6307</v>
      </c>
      <c r="M2454" s="6">
        <v>14</v>
      </c>
      <c r="N2454" s="6">
        <v>10</v>
      </c>
      <c r="P2454" s="15">
        <v>1</v>
      </c>
      <c r="Q2454" s="15" t="str">
        <f>IF($B2454=2014,$P2454,"")</f>
        <v/>
      </c>
      <c r="R2454" s="15" t="str">
        <f>IF($B2454=2015,$P2454,"")</f>
        <v/>
      </c>
      <c r="S2454" s="15" t="str">
        <f>IF($B2454=2016,$P2454,"")</f>
        <v/>
      </c>
      <c r="T2454" s="15" t="str">
        <f>IF($B2454=2017,$P2454,"")</f>
        <v/>
      </c>
      <c r="U2454" s="15" t="str">
        <f>IF($B2454=2018,$P2454,"")</f>
        <v/>
      </c>
      <c r="V2454" s="15" t="str">
        <f>IF($B2454=2019,$P2454,"")</f>
        <v/>
      </c>
      <c r="W2454" s="15" t="str">
        <f>IF($B2454=2020,$P2454,"")</f>
        <v/>
      </c>
      <c r="X2454" s="6" t="str">
        <f>IF($B2454=2021,$P2454,"")</f>
        <v/>
      </c>
      <c r="Y2454" s="6">
        <f>IF($B2454=2022,$P2454,"")</f>
        <v>1</v>
      </c>
      <c r="Z2454" s="6" t="str">
        <f>IF($B2454=2023,$P2454,"")</f>
        <v/>
      </c>
      <c r="AA2454" s="6" t="str">
        <f>IF($B2454=2024,$P2454,"")</f>
        <v/>
      </c>
      <c r="AB2454" s="15" t="str">
        <f>IF($B2454=2025,$P2454,"")</f>
        <v/>
      </c>
    </row>
    <row r="2455" spans="1:28" x14ac:dyDescent="0.25">
      <c r="A2455" s="3">
        <v>891</v>
      </c>
      <c r="B2455" s="3">
        <v>2023</v>
      </c>
      <c r="C2455" s="3" t="s">
        <v>15</v>
      </c>
      <c r="D2455" s="4">
        <f>DATE(B2455,N2455,M2455)</f>
        <v>45209</v>
      </c>
      <c r="E2455" s="5">
        <v>2000</v>
      </c>
      <c r="F2455" s="10" t="s">
        <v>454</v>
      </c>
      <c r="G2455" s="10" t="s">
        <v>503</v>
      </c>
      <c r="H2455" s="27"/>
      <c r="I2455" s="7" t="s">
        <v>6092</v>
      </c>
      <c r="J2455" s="7" t="s">
        <v>6093</v>
      </c>
      <c r="K2455" s="6" t="s">
        <v>88</v>
      </c>
      <c r="L2455" s="6">
        <v>6407</v>
      </c>
      <c r="M2455" s="6">
        <v>10</v>
      </c>
      <c r="N2455" s="6">
        <v>10</v>
      </c>
      <c r="O2455" s="6" t="s">
        <v>86</v>
      </c>
      <c r="P2455" s="15">
        <v>1</v>
      </c>
      <c r="Q2455" s="15" t="str">
        <f>IF($B2455=2014,$P2455,"")</f>
        <v/>
      </c>
      <c r="R2455" s="15" t="str">
        <f>IF($B2455=2015,$P2455,"")</f>
        <v/>
      </c>
      <c r="S2455" s="15" t="str">
        <f>IF($B2455=2016,$P2455,"")</f>
        <v/>
      </c>
      <c r="T2455" s="15" t="str">
        <f>IF($B2455=2017,$P2455,"")</f>
        <v/>
      </c>
      <c r="U2455" s="15" t="str">
        <f>IF($B2455=2018,$P2455,"")</f>
        <v/>
      </c>
      <c r="V2455" s="15" t="str">
        <f>IF($B2455=2019,$P2455,"")</f>
        <v/>
      </c>
      <c r="W2455" s="15" t="str">
        <f>IF($B2455=2020,$P2455,"")</f>
        <v/>
      </c>
      <c r="X2455" s="6" t="str">
        <f>IF($B2455=2021,$P2455,"")</f>
        <v/>
      </c>
      <c r="Y2455" s="6" t="str">
        <f>IF($B2455=2022,$P2455,"")</f>
        <v/>
      </c>
      <c r="Z2455" s="6">
        <f>IF($B2455=2023,$P2455,"")</f>
        <v>1</v>
      </c>
      <c r="AA2455" s="6" t="str">
        <f>IF($B2455=2024,$P2455,"")</f>
        <v/>
      </c>
      <c r="AB2455" s="15" t="str">
        <f>IF($B2455=2025,$P2455,"")</f>
        <v/>
      </c>
    </row>
    <row r="2456" spans="1:28" x14ac:dyDescent="0.25">
      <c r="A2456" s="3">
        <v>891</v>
      </c>
      <c r="B2456" s="3">
        <v>2016</v>
      </c>
      <c r="C2456" s="3" t="s">
        <v>199</v>
      </c>
      <c r="D2456" s="4">
        <f>DATE(B2456,N2456,M2456)</f>
        <v>42622</v>
      </c>
      <c r="E2456" s="5">
        <v>1800</v>
      </c>
      <c r="F2456" s="6" t="s">
        <v>454</v>
      </c>
      <c r="G2456" s="10" t="s">
        <v>687</v>
      </c>
      <c r="H2456" s="27"/>
      <c r="I2456" s="7" t="s">
        <v>2727</v>
      </c>
      <c r="J2456" s="7" t="s">
        <v>1879</v>
      </c>
      <c r="K2456" s="6" t="s">
        <v>150</v>
      </c>
      <c r="L2456" s="6">
        <v>5707</v>
      </c>
      <c r="M2456" s="6">
        <v>9</v>
      </c>
      <c r="N2456" s="6">
        <v>9</v>
      </c>
      <c r="P2456" s="15">
        <v>1</v>
      </c>
      <c r="Q2456" s="15" t="str">
        <f>IF($B2456=2014,$P2456,"")</f>
        <v/>
      </c>
      <c r="R2456" s="15" t="str">
        <f>IF($B2456=2015,$P2456,"")</f>
        <v/>
      </c>
      <c r="S2456" s="15">
        <f>IF($B2456=2016,$P2456,"")</f>
        <v>1</v>
      </c>
      <c r="T2456" s="15" t="str">
        <f>IF($B2456=2017,$P2456,"")</f>
        <v/>
      </c>
      <c r="U2456" s="15" t="str">
        <f>IF($B2456=2018,$P2456,"")</f>
        <v/>
      </c>
      <c r="V2456" s="15" t="str">
        <f>IF($B2456=2019,$P2456,"")</f>
        <v/>
      </c>
      <c r="W2456" s="15" t="str">
        <f>IF($B2456=2020,$P2456,"")</f>
        <v/>
      </c>
      <c r="X2456" s="6" t="str">
        <f>IF($B2456=2021,$P2456,"")</f>
        <v/>
      </c>
      <c r="Y2456" s="6" t="str">
        <f>IF($B2456=2022,$P2456,"")</f>
        <v/>
      </c>
      <c r="Z2456" s="6" t="str">
        <f>IF($B2456=2023,$P2456,"")</f>
        <v/>
      </c>
      <c r="AA2456" s="6" t="str">
        <f>IF($B2456=2024,$P2456,"")</f>
        <v/>
      </c>
      <c r="AB2456" s="15" t="str">
        <f>IF($B2456=2025,$P2456,"")</f>
        <v/>
      </c>
    </row>
    <row r="2457" spans="1:28" x14ac:dyDescent="0.25">
      <c r="A2457" s="3">
        <v>891</v>
      </c>
      <c r="B2457" s="3">
        <v>2016</v>
      </c>
      <c r="C2457" s="3" t="s">
        <v>54</v>
      </c>
      <c r="D2457" s="4">
        <f>DATE(B2457,N2457,M2457)</f>
        <v>42637</v>
      </c>
      <c r="E2457" s="5">
        <v>1705</v>
      </c>
      <c r="F2457" s="6" t="s">
        <v>454</v>
      </c>
      <c r="G2457" s="10" t="s">
        <v>687</v>
      </c>
      <c r="H2457" s="27"/>
      <c r="I2457" s="7" t="s">
        <v>2727</v>
      </c>
      <c r="J2457" s="7" t="s">
        <v>1878</v>
      </c>
      <c r="K2457" s="6" t="s">
        <v>88</v>
      </c>
      <c r="L2457" s="6">
        <v>5705</v>
      </c>
      <c r="M2457" s="6">
        <v>24</v>
      </c>
      <c r="N2457" s="6">
        <v>9</v>
      </c>
      <c r="O2457" s="6" t="s">
        <v>86</v>
      </c>
      <c r="P2457" s="15">
        <v>1</v>
      </c>
      <c r="Q2457" s="15" t="str">
        <f>IF($B2457=2014,$P2457,"")</f>
        <v/>
      </c>
      <c r="R2457" s="15" t="str">
        <f>IF($B2457=2015,$P2457,"")</f>
        <v/>
      </c>
      <c r="S2457" s="15">
        <f>IF($B2457=2016,$P2457,"")</f>
        <v>1</v>
      </c>
      <c r="T2457" s="15" t="str">
        <f>IF($B2457=2017,$P2457,"")</f>
        <v/>
      </c>
      <c r="U2457" s="15" t="str">
        <f>IF($B2457=2018,$P2457,"")</f>
        <v/>
      </c>
      <c r="V2457" s="15" t="str">
        <f>IF($B2457=2019,$P2457,"")</f>
        <v/>
      </c>
      <c r="W2457" s="15" t="str">
        <f>IF($B2457=2020,$P2457,"")</f>
        <v/>
      </c>
      <c r="X2457" s="6" t="str">
        <f>IF($B2457=2021,$P2457,"")</f>
        <v/>
      </c>
      <c r="Y2457" s="6" t="str">
        <f>IF($B2457=2022,$P2457,"")</f>
        <v/>
      </c>
      <c r="Z2457" s="6" t="str">
        <f>IF($B2457=2023,$P2457,"")</f>
        <v/>
      </c>
      <c r="AA2457" s="6" t="str">
        <f>IF($B2457=2024,$P2457,"")</f>
        <v/>
      </c>
      <c r="AB2457" s="15" t="str">
        <f>IF($B2457=2025,$P2457,"")</f>
        <v/>
      </c>
    </row>
    <row r="2458" spans="1:28" x14ac:dyDescent="0.25">
      <c r="A2458" s="3">
        <v>891</v>
      </c>
      <c r="B2458" s="3">
        <v>2017</v>
      </c>
      <c r="C2458" s="3" t="s">
        <v>1460</v>
      </c>
      <c r="D2458" s="4">
        <f>DATE(B2458,N2458,M2458)</f>
        <v>43013</v>
      </c>
      <c r="E2458" s="5">
        <v>1600</v>
      </c>
      <c r="F2458" s="6" t="s">
        <v>454</v>
      </c>
      <c r="G2458" s="6" t="s">
        <v>687</v>
      </c>
      <c r="H2458" s="27"/>
      <c r="I2458" s="7" t="s">
        <v>2727</v>
      </c>
      <c r="J2458" s="9" t="s">
        <v>2728</v>
      </c>
      <c r="K2458" s="6" t="s">
        <v>102</v>
      </c>
      <c r="L2458" s="6">
        <v>5807</v>
      </c>
      <c r="M2458" s="6">
        <v>5</v>
      </c>
      <c r="N2458" s="6">
        <v>10</v>
      </c>
      <c r="P2458" s="15">
        <v>1</v>
      </c>
      <c r="Q2458" s="15" t="str">
        <f>IF($B2458=2014,$P2458,"")</f>
        <v/>
      </c>
      <c r="R2458" s="15" t="str">
        <f>IF($B2458=2015,$P2458,"")</f>
        <v/>
      </c>
      <c r="S2458" s="15" t="str">
        <f>IF($B2458=2016,$P2458,"")</f>
        <v/>
      </c>
      <c r="T2458" s="15">
        <f>IF($B2458=2017,$P2458,"")</f>
        <v>1</v>
      </c>
      <c r="U2458" s="15" t="str">
        <f>IF($B2458=2018,$P2458,"")</f>
        <v/>
      </c>
      <c r="V2458" s="15" t="str">
        <f>IF($B2458=2019,$P2458,"")</f>
        <v/>
      </c>
      <c r="W2458" s="15" t="str">
        <f>IF($B2458=2020,$P2458,"")</f>
        <v/>
      </c>
      <c r="X2458" s="6" t="str">
        <f>IF($B2458=2021,$P2458,"")</f>
        <v/>
      </c>
      <c r="Y2458" s="6" t="str">
        <f>IF($B2458=2022,$P2458,"")</f>
        <v/>
      </c>
      <c r="Z2458" s="6" t="str">
        <f>IF($B2458=2023,$P2458,"")</f>
        <v/>
      </c>
      <c r="AA2458" s="6" t="str">
        <f>IF($B2458=2024,$P2458,"")</f>
        <v/>
      </c>
      <c r="AB2458" s="15" t="str">
        <f>IF($B2458=2025,$P2458,"")</f>
        <v/>
      </c>
    </row>
    <row r="2459" spans="1:28" x14ac:dyDescent="0.25">
      <c r="A2459" s="3">
        <v>891</v>
      </c>
      <c r="B2459" s="3">
        <v>2017</v>
      </c>
      <c r="C2459" s="3" t="s">
        <v>193</v>
      </c>
      <c r="D2459" s="4">
        <f>DATE(B2459,N2459,M2459)</f>
        <v>43039</v>
      </c>
      <c r="E2459" s="5">
        <v>2000</v>
      </c>
      <c r="F2459" s="6" t="s">
        <v>454</v>
      </c>
      <c r="G2459" s="6" t="s">
        <v>687</v>
      </c>
      <c r="H2459" s="27"/>
      <c r="I2459" s="7" t="s">
        <v>2727</v>
      </c>
      <c r="J2459" s="9" t="s">
        <v>2729</v>
      </c>
      <c r="K2459" s="6" t="s">
        <v>88</v>
      </c>
      <c r="L2459" s="6">
        <v>5808</v>
      </c>
      <c r="M2459" s="6">
        <v>31</v>
      </c>
      <c r="N2459" s="6">
        <v>10</v>
      </c>
      <c r="O2459" s="6" t="s">
        <v>86</v>
      </c>
      <c r="P2459" s="15">
        <v>1</v>
      </c>
      <c r="Q2459" s="15" t="str">
        <f>IF($B2459=2014,$P2459,"")</f>
        <v/>
      </c>
      <c r="R2459" s="15" t="str">
        <f>IF($B2459=2015,$P2459,"")</f>
        <v/>
      </c>
      <c r="S2459" s="15" t="str">
        <f>IF($B2459=2016,$P2459,"")</f>
        <v/>
      </c>
      <c r="T2459" s="15">
        <f>IF($B2459=2017,$P2459,"")</f>
        <v>1</v>
      </c>
      <c r="U2459" s="15" t="str">
        <f>IF($B2459=2018,$P2459,"")</f>
        <v/>
      </c>
      <c r="V2459" s="15" t="str">
        <f>IF($B2459=2019,$P2459,"")</f>
        <v/>
      </c>
      <c r="W2459" s="15" t="str">
        <f>IF($B2459=2020,$P2459,"")</f>
        <v/>
      </c>
      <c r="X2459" s="6" t="str">
        <f>IF($B2459=2021,$P2459,"")</f>
        <v/>
      </c>
      <c r="Y2459" s="6" t="str">
        <f>IF($B2459=2022,$P2459,"")</f>
        <v/>
      </c>
      <c r="Z2459" s="6" t="str">
        <f>IF($B2459=2023,$P2459,"")</f>
        <v/>
      </c>
      <c r="AA2459" s="6" t="str">
        <f>IF($B2459=2024,$P2459,"")</f>
        <v/>
      </c>
      <c r="AB2459" s="15" t="str">
        <f>IF($B2459=2025,$P2459,"")</f>
        <v/>
      </c>
    </row>
    <row r="2460" spans="1:28" x14ac:dyDescent="0.25">
      <c r="A2460" s="3">
        <v>891</v>
      </c>
      <c r="B2460" s="3">
        <v>2017</v>
      </c>
      <c r="C2460" s="3" t="s">
        <v>22</v>
      </c>
      <c r="D2460" s="4">
        <f>DATE(B2460,N2460,M2460)</f>
        <v>43072</v>
      </c>
      <c r="E2460" s="5">
        <v>1359</v>
      </c>
      <c r="F2460" s="6" t="s">
        <v>454</v>
      </c>
      <c r="G2460" s="10" t="s">
        <v>687</v>
      </c>
      <c r="H2460" s="27"/>
      <c r="I2460" s="7" t="s">
        <v>2727</v>
      </c>
      <c r="J2460" s="9" t="s">
        <v>2731</v>
      </c>
      <c r="K2460" s="6" t="s">
        <v>2405</v>
      </c>
      <c r="L2460" s="6">
        <v>5813</v>
      </c>
      <c r="M2460" s="6">
        <v>3</v>
      </c>
      <c r="N2460" s="6">
        <v>12</v>
      </c>
      <c r="P2460" s="15">
        <v>1</v>
      </c>
      <c r="Q2460" s="15" t="str">
        <f>IF($B2460=2014,$P2460,"")</f>
        <v/>
      </c>
      <c r="R2460" s="15" t="str">
        <f>IF($B2460=2015,$P2460,"")</f>
        <v/>
      </c>
      <c r="S2460" s="15" t="str">
        <f>IF($B2460=2016,$P2460,"")</f>
        <v/>
      </c>
      <c r="T2460" s="15">
        <f>IF($B2460=2017,$P2460,"")</f>
        <v>1</v>
      </c>
      <c r="U2460" s="15" t="str">
        <f>IF($B2460=2018,$P2460,"")</f>
        <v/>
      </c>
      <c r="V2460" s="15" t="str">
        <f>IF($B2460=2019,$P2460,"")</f>
        <v/>
      </c>
      <c r="W2460" s="15" t="str">
        <f>IF($B2460=2020,$P2460,"")</f>
        <v/>
      </c>
      <c r="X2460" s="6" t="str">
        <f>IF($B2460=2021,$P2460,"")</f>
        <v/>
      </c>
      <c r="Y2460" s="6" t="str">
        <f>IF($B2460=2022,$P2460,"")</f>
        <v/>
      </c>
      <c r="Z2460" s="6" t="str">
        <f>IF($B2460=2023,$P2460,"")</f>
        <v/>
      </c>
      <c r="AA2460" s="6" t="str">
        <f>IF($B2460=2024,$P2460,"")</f>
        <v/>
      </c>
      <c r="AB2460" s="15" t="str">
        <f>IF($B2460=2025,$P2460,"")</f>
        <v/>
      </c>
    </row>
    <row r="2461" spans="1:28" x14ac:dyDescent="0.25">
      <c r="A2461" s="3">
        <v>891</v>
      </c>
      <c r="B2461" s="3">
        <v>2017</v>
      </c>
      <c r="C2461" s="3" t="s">
        <v>1462</v>
      </c>
      <c r="D2461" s="4">
        <f>DATE(B2461,N2461,M2461)</f>
        <v>43073</v>
      </c>
      <c r="E2461" s="5">
        <v>1400</v>
      </c>
      <c r="F2461" s="6" t="s">
        <v>454</v>
      </c>
      <c r="G2461" s="6" t="s">
        <v>687</v>
      </c>
      <c r="H2461" s="27"/>
      <c r="I2461" s="7" t="s">
        <v>2727</v>
      </c>
      <c r="J2461" s="9" t="s">
        <v>2730</v>
      </c>
      <c r="K2461" s="6" t="s">
        <v>88</v>
      </c>
      <c r="L2461" s="6">
        <v>5812</v>
      </c>
      <c r="M2461" s="6">
        <v>4</v>
      </c>
      <c r="N2461" s="6">
        <v>12</v>
      </c>
      <c r="O2461" s="6" t="s">
        <v>86</v>
      </c>
      <c r="P2461" s="15">
        <v>1</v>
      </c>
      <c r="Q2461" s="15" t="str">
        <f>IF($B2461=2014,$P2461,"")</f>
        <v/>
      </c>
      <c r="R2461" s="15" t="str">
        <f>IF($B2461=2015,$P2461,"")</f>
        <v/>
      </c>
      <c r="S2461" s="15" t="str">
        <f>IF($B2461=2016,$P2461,"")</f>
        <v/>
      </c>
      <c r="T2461" s="15">
        <f>IF($B2461=2017,$P2461,"")</f>
        <v>1</v>
      </c>
      <c r="U2461" s="15" t="str">
        <f>IF($B2461=2018,$P2461,"")</f>
        <v/>
      </c>
      <c r="V2461" s="15" t="str">
        <f>IF($B2461=2019,$P2461,"")</f>
        <v/>
      </c>
      <c r="W2461" s="15" t="str">
        <f>IF($B2461=2020,$P2461,"")</f>
        <v/>
      </c>
      <c r="X2461" s="6" t="str">
        <f>IF($B2461=2021,$P2461,"")</f>
        <v/>
      </c>
      <c r="Y2461" s="6" t="str">
        <f>IF($B2461=2022,$P2461,"")</f>
        <v/>
      </c>
      <c r="Z2461" s="6" t="str">
        <f>IF($B2461=2023,$P2461,"")</f>
        <v/>
      </c>
      <c r="AA2461" s="6" t="str">
        <f>IF($B2461=2024,$P2461,"")</f>
        <v/>
      </c>
      <c r="AB2461" s="15" t="str">
        <f>IF($B2461=2025,$P2461,"")</f>
        <v/>
      </c>
    </row>
    <row r="2462" spans="1:28" x14ac:dyDescent="0.25">
      <c r="A2462" s="3">
        <v>891</v>
      </c>
      <c r="B2462" s="3">
        <v>2018</v>
      </c>
      <c r="C2462" s="3" t="s">
        <v>1540</v>
      </c>
      <c r="D2462" s="4">
        <f>DATE(B2462,N2462,M2462)</f>
        <v>43325</v>
      </c>
      <c r="E2462" s="5">
        <v>1955</v>
      </c>
      <c r="F2462" s="6" t="s">
        <v>454</v>
      </c>
      <c r="G2462" s="10" t="s">
        <v>687</v>
      </c>
      <c r="H2462" s="28"/>
      <c r="I2462" s="7" t="s">
        <v>2727</v>
      </c>
      <c r="J2462" s="9" t="s">
        <v>3411</v>
      </c>
      <c r="K2462" s="6" t="s">
        <v>88</v>
      </c>
      <c r="L2462" s="6">
        <v>5903</v>
      </c>
      <c r="M2462" s="6">
        <v>13</v>
      </c>
      <c r="N2462" s="6">
        <v>8</v>
      </c>
      <c r="O2462" s="6" t="s">
        <v>86</v>
      </c>
      <c r="P2462" s="15">
        <v>1</v>
      </c>
      <c r="Q2462" s="15" t="str">
        <f>IF($B2462=2014,$P2462,"")</f>
        <v/>
      </c>
      <c r="R2462" s="15" t="str">
        <f>IF($B2462=2015,$P2462,"")</f>
        <v/>
      </c>
      <c r="S2462" s="15" t="str">
        <f>IF($B2462=2016,$P2462,"")</f>
        <v/>
      </c>
      <c r="T2462" s="15" t="str">
        <f>IF($B2462=2017,$P2462,"")</f>
        <v/>
      </c>
      <c r="U2462" s="15">
        <f>IF($B2462=2018,$P2462,"")</f>
        <v>1</v>
      </c>
      <c r="V2462" s="15" t="str">
        <f>IF($B2462=2019,$P2462,"")</f>
        <v/>
      </c>
      <c r="W2462" s="15" t="str">
        <f>IF($B2462=2020,$P2462,"")</f>
        <v/>
      </c>
      <c r="X2462" s="6" t="str">
        <f>IF($B2462=2021,$P2462,"")</f>
        <v/>
      </c>
      <c r="Y2462" s="6" t="str">
        <f>IF($B2462=2022,$P2462,"")</f>
        <v/>
      </c>
      <c r="Z2462" s="6" t="str">
        <f>IF($B2462=2023,$P2462,"")</f>
        <v/>
      </c>
      <c r="AA2462" s="6" t="str">
        <f>IF($B2462=2024,$P2462,"")</f>
        <v/>
      </c>
      <c r="AB2462" s="15" t="str">
        <f>IF($B2462=2025,$P2462,"")</f>
        <v/>
      </c>
    </row>
    <row r="2463" spans="1:28" x14ac:dyDescent="0.25">
      <c r="A2463" s="3">
        <v>891</v>
      </c>
      <c r="B2463" s="3">
        <v>2018</v>
      </c>
      <c r="C2463" s="3" t="s">
        <v>152</v>
      </c>
      <c r="D2463" s="4">
        <f>DATE(B2463,N2463,M2463)</f>
        <v>43370</v>
      </c>
      <c r="E2463" s="5">
        <v>2000</v>
      </c>
      <c r="F2463" s="6" t="s">
        <v>454</v>
      </c>
      <c r="G2463" s="10" t="s">
        <v>687</v>
      </c>
      <c r="H2463" s="27"/>
      <c r="I2463" s="7" t="s">
        <v>2727</v>
      </c>
      <c r="J2463" s="9" t="s">
        <v>3412</v>
      </c>
      <c r="K2463" s="6" t="s">
        <v>102</v>
      </c>
      <c r="L2463" s="6">
        <v>5906</v>
      </c>
      <c r="M2463" s="6">
        <v>27</v>
      </c>
      <c r="N2463" s="6">
        <v>9</v>
      </c>
      <c r="P2463" s="15">
        <v>1</v>
      </c>
      <c r="Q2463" s="15" t="str">
        <f>IF($B2463=2014,$P2463,"")</f>
        <v/>
      </c>
      <c r="R2463" s="15" t="str">
        <f>IF($B2463=2015,$P2463,"")</f>
        <v/>
      </c>
      <c r="S2463" s="15" t="str">
        <f>IF($B2463=2016,$P2463,"")</f>
        <v/>
      </c>
      <c r="T2463" s="15" t="str">
        <f>IF($B2463=2017,$P2463,"")</f>
        <v/>
      </c>
      <c r="U2463" s="15">
        <f>IF($B2463=2018,$P2463,"")</f>
        <v>1</v>
      </c>
      <c r="V2463" s="15" t="str">
        <f>IF($B2463=2019,$P2463,"")</f>
        <v/>
      </c>
      <c r="W2463" s="15" t="str">
        <f>IF($B2463=2020,$P2463,"")</f>
        <v/>
      </c>
      <c r="X2463" s="6" t="str">
        <f>IF($B2463=2021,$P2463,"")</f>
        <v/>
      </c>
      <c r="Y2463" s="6" t="str">
        <f>IF($B2463=2022,$P2463,"")</f>
        <v/>
      </c>
      <c r="Z2463" s="6" t="str">
        <f>IF($B2463=2023,$P2463,"")</f>
        <v/>
      </c>
      <c r="AA2463" s="6" t="str">
        <f>IF($B2463=2024,$P2463,"")</f>
        <v/>
      </c>
      <c r="AB2463" s="15" t="str">
        <f>IF($B2463=2025,$P2463,"")</f>
        <v/>
      </c>
    </row>
    <row r="2464" spans="1:28" x14ac:dyDescent="0.25">
      <c r="A2464" s="3">
        <v>891</v>
      </c>
      <c r="B2464" s="3">
        <v>2018</v>
      </c>
      <c r="C2464" s="3" t="s">
        <v>45</v>
      </c>
      <c r="D2464" s="4">
        <f>DATE(B2464,N2464,M2464)</f>
        <v>43391</v>
      </c>
      <c r="E2464" s="5">
        <v>1800</v>
      </c>
      <c r="F2464" s="6" t="s">
        <v>454</v>
      </c>
      <c r="G2464" s="6" t="s">
        <v>687</v>
      </c>
      <c r="H2464" s="27"/>
      <c r="I2464" s="7" t="s">
        <v>2727</v>
      </c>
      <c r="J2464" s="9" t="s">
        <v>3409</v>
      </c>
      <c r="K2464" s="6" t="s">
        <v>2411</v>
      </c>
      <c r="L2464" s="6">
        <v>5907</v>
      </c>
      <c r="M2464" s="6">
        <v>18</v>
      </c>
      <c r="N2464" s="6">
        <v>10</v>
      </c>
      <c r="O2464" s="6" t="s">
        <v>14</v>
      </c>
      <c r="P2464" s="15">
        <v>1</v>
      </c>
      <c r="Q2464" s="15" t="str">
        <f>IF($B2464=2014,$P2464,"")</f>
        <v/>
      </c>
      <c r="R2464" s="15" t="str">
        <f>IF($B2464=2015,$P2464,"")</f>
        <v/>
      </c>
      <c r="S2464" s="15" t="str">
        <f>IF($B2464=2016,$P2464,"")</f>
        <v/>
      </c>
      <c r="T2464" s="15" t="str">
        <f>IF($B2464=2017,$P2464,"")</f>
        <v/>
      </c>
      <c r="U2464" s="15">
        <f>IF($B2464=2018,$P2464,"")</f>
        <v>1</v>
      </c>
      <c r="V2464" s="15" t="str">
        <f>IF($B2464=2019,$P2464,"")</f>
        <v/>
      </c>
      <c r="W2464" s="15" t="str">
        <f>IF($B2464=2020,$P2464,"")</f>
        <v/>
      </c>
      <c r="X2464" s="6" t="str">
        <f>IF($B2464=2021,$P2464,"")</f>
        <v/>
      </c>
      <c r="Y2464" s="6" t="str">
        <f>IF($B2464=2022,$P2464,"")</f>
        <v/>
      </c>
      <c r="Z2464" s="6" t="str">
        <f>IF($B2464=2023,$P2464,"")</f>
        <v/>
      </c>
      <c r="AA2464" s="6" t="str">
        <f>IF($B2464=2024,$P2464,"")</f>
        <v/>
      </c>
      <c r="AB2464" s="15" t="str">
        <f>IF($B2464=2025,$P2464,"")</f>
        <v/>
      </c>
    </row>
    <row r="2465" spans="1:28" x14ac:dyDescent="0.25">
      <c r="A2465" s="3">
        <v>891</v>
      </c>
      <c r="B2465" s="3">
        <v>2019</v>
      </c>
      <c r="C2465" s="3" t="s">
        <v>1443</v>
      </c>
      <c r="D2465" s="4">
        <f>DATE(B2465,N2465,M2465)</f>
        <v>43476</v>
      </c>
      <c r="E2465" s="5">
        <v>1800</v>
      </c>
      <c r="F2465" s="6" t="s">
        <v>454</v>
      </c>
      <c r="G2465" s="6" t="s">
        <v>687</v>
      </c>
      <c r="H2465" s="27"/>
      <c r="I2465" s="7" t="s">
        <v>2727</v>
      </c>
      <c r="J2465" s="7" t="s">
        <v>3410</v>
      </c>
      <c r="K2465" s="6" t="s">
        <v>3267</v>
      </c>
      <c r="L2465" s="6">
        <v>5914</v>
      </c>
      <c r="M2465" s="6">
        <v>11</v>
      </c>
      <c r="N2465" s="6">
        <v>1</v>
      </c>
      <c r="P2465" s="15">
        <v>1</v>
      </c>
      <c r="Q2465" s="15" t="str">
        <f>IF($B2465=2014,$P2465,"")</f>
        <v/>
      </c>
      <c r="R2465" s="15" t="str">
        <f>IF($B2465=2015,$P2465,"")</f>
        <v/>
      </c>
      <c r="S2465" s="15" t="str">
        <f>IF($B2465=2016,$P2465,"")</f>
        <v/>
      </c>
      <c r="T2465" s="15" t="str">
        <f>IF($B2465=2017,$P2465,"")</f>
        <v/>
      </c>
      <c r="U2465" s="15" t="str">
        <f>IF($B2465=2018,$P2465,"")</f>
        <v/>
      </c>
      <c r="V2465" s="15">
        <f>IF($B2465=2019,$P2465,"")</f>
        <v>1</v>
      </c>
      <c r="W2465" s="15" t="str">
        <f>IF($B2465=2020,$P2465,"")</f>
        <v/>
      </c>
      <c r="X2465" s="6" t="str">
        <f>IF($B2465=2021,$P2465,"")</f>
        <v/>
      </c>
      <c r="Y2465" s="6" t="str">
        <f>IF($B2465=2022,$P2465,"")</f>
        <v/>
      </c>
      <c r="Z2465" s="6" t="str">
        <f>IF($B2465=2023,$P2465,"")</f>
        <v/>
      </c>
      <c r="AA2465" s="6" t="str">
        <f>IF($B2465=2024,$P2465,"")</f>
        <v/>
      </c>
      <c r="AB2465" s="15" t="str">
        <f>IF($B2465=2025,$P2465,"")</f>
        <v/>
      </c>
    </row>
    <row r="2466" spans="1:28" x14ac:dyDescent="0.25">
      <c r="A2466" s="3">
        <v>891</v>
      </c>
      <c r="B2466" s="3">
        <v>2019</v>
      </c>
      <c r="C2466" s="3" t="s">
        <v>513</v>
      </c>
      <c r="D2466" s="4">
        <f>DATE(B2466,N2466,M2466)</f>
        <v>43728</v>
      </c>
      <c r="E2466" s="5">
        <v>2000</v>
      </c>
      <c r="F2466" s="6" t="s">
        <v>454</v>
      </c>
      <c r="G2466" s="6" t="s">
        <v>687</v>
      </c>
      <c r="H2466" s="27"/>
      <c r="I2466" s="7" t="s">
        <v>2727</v>
      </c>
      <c r="J2466" s="9" t="s">
        <v>3858</v>
      </c>
      <c r="K2466" s="6" t="s">
        <v>123</v>
      </c>
      <c r="L2466" s="6">
        <v>6005</v>
      </c>
      <c r="M2466" s="6">
        <v>20</v>
      </c>
      <c r="N2466" s="6">
        <v>9</v>
      </c>
      <c r="P2466" s="15">
        <v>1</v>
      </c>
      <c r="Q2466" s="15" t="str">
        <f>IF($B2466=2014,$P2466,"")</f>
        <v/>
      </c>
      <c r="R2466" s="15" t="str">
        <f>IF($B2466=2015,$P2466,"")</f>
        <v/>
      </c>
      <c r="S2466" s="15" t="str">
        <f>IF($B2466=2016,$P2466,"")</f>
        <v/>
      </c>
      <c r="T2466" s="15" t="str">
        <f>IF($B2466=2017,$P2466,"")</f>
        <v/>
      </c>
      <c r="U2466" s="15" t="str">
        <f>IF($B2466=2018,$P2466,"")</f>
        <v/>
      </c>
      <c r="V2466" s="15">
        <f>IF($B2466=2019,$P2466,"")</f>
        <v>1</v>
      </c>
      <c r="W2466" s="15" t="str">
        <f>IF($B2466=2020,$P2466,"")</f>
        <v/>
      </c>
      <c r="X2466" s="6" t="str">
        <f>IF($B2466=2021,$P2466,"")</f>
        <v/>
      </c>
      <c r="Y2466" s="6" t="str">
        <f>IF($B2466=2022,$P2466,"")</f>
        <v/>
      </c>
      <c r="Z2466" s="6" t="str">
        <f>IF($B2466=2023,$P2466,"")</f>
        <v/>
      </c>
      <c r="AA2466" s="6" t="str">
        <f>IF($B2466=2024,$P2466,"")</f>
        <v/>
      </c>
      <c r="AB2466" s="15" t="str">
        <f>IF($B2466=2025,$P2466,"")</f>
        <v/>
      </c>
    </row>
    <row r="2467" spans="1:28" x14ac:dyDescent="0.25">
      <c r="A2467" s="3">
        <v>891</v>
      </c>
      <c r="B2467" s="3">
        <v>2019</v>
      </c>
      <c r="C2467" s="3" t="s">
        <v>81</v>
      </c>
      <c r="D2467" s="4">
        <f>DATE(B2467,N2467,M2467)</f>
        <v>43754</v>
      </c>
      <c r="E2467" s="5">
        <v>1400</v>
      </c>
      <c r="F2467" s="6" t="s">
        <v>454</v>
      </c>
      <c r="G2467" s="6" t="s">
        <v>687</v>
      </c>
      <c r="H2467" s="27"/>
      <c r="I2467" s="7" t="s">
        <v>2727</v>
      </c>
      <c r="J2467" s="9" t="s">
        <v>3857</v>
      </c>
      <c r="K2467" s="6" t="s">
        <v>102</v>
      </c>
      <c r="L2467" s="6">
        <v>6007</v>
      </c>
      <c r="M2467" s="6">
        <v>16</v>
      </c>
      <c r="N2467" s="6">
        <v>10</v>
      </c>
      <c r="P2467" s="15">
        <v>1</v>
      </c>
      <c r="Q2467" s="15" t="str">
        <f>IF($B2467=2014,$P2467,"")</f>
        <v/>
      </c>
      <c r="R2467" s="15" t="str">
        <f>IF($B2467=2015,$P2467,"")</f>
        <v/>
      </c>
      <c r="S2467" s="15" t="str">
        <f>IF($B2467=2016,$P2467,"")</f>
        <v/>
      </c>
      <c r="T2467" s="15" t="str">
        <f>IF($B2467=2017,$P2467,"")</f>
        <v/>
      </c>
      <c r="U2467" s="15" t="str">
        <f>IF($B2467=2018,$P2467,"")</f>
        <v/>
      </c>
      <c r="V2467" s="15">
        <f>IF($B2467=2019,$P2467,"")</f>
        <v>1</v>
      </c>
      <c r="W2467" s="15" t="str">
        <f>IF($B2467=2020,$P2467,"")</f>
        <v/>
      </c>
      <c r="X2467" s="6" t="str">
        <f>IF($B2467=2021,$P2467,"")</f>
        <v/>
      </c>
      <c r="Y2467" s="6" t="str">
        <f>IF($B2467=2022,$P2467,"")</f>
        <v/>
      </c>
      <c r="Z2467" s="6" t="str">
        <f>IF($B2467=2023,$P2467,"")</f>
        <v/>
      </c>
      <c r="AA2467" s="6" t="str">
        <f>IF($B2467=2024,$P2467,"")</f>
        <v/>
      </c>
      <c r="AB2467" s="15" t="str">
        <f>IF($B2467=2025,$P2467,"")</f>
        <v/>
      </c>
    </row>
    <row r="2468" spans="1:28" x14ac:dyDescent="0.25">
      <c r="A2468" s="3">
        <v>891</v>
      </c>
      <c r="B2468" s="3">
        <v>2020</v>
      </c>
      <c r="C2468" s="3" t="s">
        <v>175</v>
      </c>
      <c r="D2468" s="4">
        <f>DATE(B2468,N2468,M2468)</f>
        <v>43962</v>
      </c>
      <c r="E2468" s="5">
        <v>2100</v>
      </c>
      <c r="F2468" s="10" t="s">
        <v>454</v>
      </c>
      <c r="G2468" s="10" t="s">
        <v>687</v>
      </c>
      <c r="H2468" s="27"/>
      <c r="I2468" s="7" t="s">
        <v>2727</v>
      </c>
      <c r="J2468" s="7" t="s">
        <v>5147</v>
      </c>
      <c r="K2468" s="6" t="s">
        <v>102</v>
      </c>
      <c r="L2468" s="6">
        <v>6020</v>
      </c>
      <c r="M2468" s="6">
        <v>11</v>
      </c>
      <c r="N2468" s="6">
        <v>5</v>
      </c>
      <c r="P2468" s="15">
        <v>1</v>
      </c>
      <c r="Q2468" s="15" t="str">
        <f>IF($B2468=2014,$P2468,"")</f>
        <v/>
      </c>
      <c r="R2468" s="15" t="str">
        <f>IF($B2468=2015,$P2468,"")</f>
        <v/>
      </c>
      <c r="S2468" s="15" t="str">
        <f>IF($B2468=2016,$P2468,"")</f>
        <v/>
      </c>
      <c r="T2468" s="15" t="str">
        <f>IF($B2468=2017,$P2468,"")</f>
        <v/>
      </c>
      <c r="U2468" s="15" t="str">
        <f>IF($B2468=2018,$P2468,"")</f>
        <v/>
      </c>
      <c r="V2468" s="15" t="str">
        <f>IF($B2468=2019,$P2468,"")</f>
        <v/>
      </c>
      <c r="W2468" s="15">
        <f>IF($B2468=2020,$P2468,"")</f>
        <v>1</v>
      </c>
      <c r="X2468" s="6" t="str">
        <f>IF($B2468=2021,$P2468,"")</f>
        <v/>
      </c>
      <c r="Y2468" s="6" t="str">
        <f>IF($B2468=2022,$P2468,"")</f>
        <v/>
      </c>
      <c r="Z2468" s="6" t="str">
        <f>IF($B2468=2023,$P2468,"")</f>
        <v/>
      </c>
      <c r="AA2468" s="6" t="str">
        <f>IF($B2468=2024,$P2468,"")</f>
        <v/>
      </c>
      <c r="AB2468" s="15" t="str">
        <f>IF($B2468=2025,$P2468,"")</f>
        <v/>
      </c>
    </row>
    <row r="2469" spans="1:28" x14ac:dyDescent="0.25">
      <c r="A2469" s="3">
        <v>891</v>
      </c>
      <c r="B2469" s="3">
        <v>2020</v>
      </c>
      <c r="C2469" s="3" t="s">
        <v>70</v>
      </c>
      <c r="D2469" s="4">
        <f>DATE(B2469,N2469,M2469)</f>
        <v>44081</v>
      </c>
      <c r="E2469" s="5">
        <v>1800</v>
      </c>
      <c r="F2469" s="6" t="s">
        <v>454</v>
      </c>
      <c r="G2469" s="6" t="s">
        <v>687</v>
      </c>
      <c r="H2469" s="27"/>
      <c r="I2469" s="7" t="s">
        <v>2727</v>
      </c>
      <c r="J2469" s="7" t="s">
        <v>5431</v>
      </c>
      <c r="K2469" s="6" t="s">
        <v>102</v>
      </c>
      <c r="L2469" s="6">
        <v>6105</v>
      </c>
      <c r="M2469" s="6">
        <v>7</v>
      </c>
      <c r="N2469" s="6">
        <v>9</v>
      </c>
      <c r="P2469" s="15">
        <v>1</v>
      </c>
      <c r="Q2469" s="15" t="str">
        <f>IF($B2469=2014,$P2469,"")</f>
        <v/>
      </c>
      <c r="R2469" s="15" t="str">
        <f>IF($B2469=2015,$P2469,"")</f>
        <v/>
      </c>
      <c r="S2469" s="15" t="str">
        <f>IF($B2469=2016,$P2469,"")</f>
        <v/>
      </c>
      <c r="T2469" s="15" t="str">
        <f>IF($B2469=2017,$P2469,"")</f>
        <v/>
      </c>
      <c r="U2469" s="15" t="str">
        <f>IF($B2469=2018,$P2469,"")</f>
        <v/>
      </c>
      <c r="V2469" s="15" t="str">
        <f>IF($B2469=2019,$P2469,"")</f>
        <v/>
      </c>
      <c r="W2469" s="15">
        <f>IF($B2469=2020,$P2469,"")</f>
        <v>1</v>
      </c>
      <c r="X2469" s="6" t="str">
        <f>IF($B2469=2021,$P2469,"")</f>
        <v/>
      </c>
      <c r="Y2469" s="6" t="str">
        <f>IF($B2469=2022,$P2469,"")</f>
        <v/>
      </c>
      <c r="Z2469" s="6" t="str">
        <f>IF($B2469=2023,$P2469,"")</f>
        <v/>
      </c>
      <c r="AA2469" s="6" t="str">
        <f>IF($B2469=2024,$P2469,"")</f>
        <v/>
      </c>
      <c r="AB2469" s="15" t="str">
        <f>IF($B2469=2025,$P2469,"")</f>
        <v/>
      </c>
    </row>
    <row r="2470" spans="1:28" ht="24" x14ac:dyDescent="0.25">
      <c r="A2470" s="3">
        <v>891</v>
      </c>
      <c r="B2470" s="3">
        <v>2020</v>
      </c>
      <c r="C2470" s="3" t="s">
        <v>513</v>
      </c>
      <c r="D2470" s="4">
        <f>DATE(B2470,N2470,M2470)</f>
        <v>44094</v>
      </c>
      <c r="E2470" s="5">
        <v>1800</v>
      </c>
      <c r="F2470" s="6" t="s">
        <v>454</v>
      </c>
      <c r="G2470" s="6" t="s">
        <v>687</v>
      </c>
      <c r="H2470" s="27"/>
      <c r="I2470" s="7" t="s">
        <v>2727</v>
      </c>
      <c r="J2470" s="7" t="s">
        <v>6443</v>
      </c>
      <c r="K2470" s="6" t="s">
        <v>102</v>
      </c>
      <c r="L2470" s="6">
        <v>6106</v>
      </c>
      <c r="M2470" s="6">
        <v>20</v>
      </c>
      <c r="N2470" s="6">
        <v>9</v>
      </c>
      <c r="P2470" s="15">
        <v>1</v>
      </c>
      <c r="Q2470" s="15" t="str">
        <f>IF($B2470=2014,$P2470,"")</f>
        <v/>
      </c>
      <c r="R2470" s="15" t="str">
        <f>IF($B2470=2015,$P2470,"")</f>
        <v/>
      </c>
      <c r="S2470" s="15" t="str">
        <f>IF($B2470=2016,$P2470,"")</f>
        <v/>
      </c>
      <c r="T2470" s="15" t="str">
        <f>IF($B2470=2017,$P2470,"")</f>
        <v/>
      </c>
      <c r="U2470" s="15" t="str">
        <f>IF($B2470=2018,$P2470,"")</f>
        <v/>
      </c>
      <c r="V2470" s="15" t="str">
        <f>IF($B2470=2019,$P2470,"")</f>
        <v/>
      </c>
      <c r="W2470" s="15">
        <f>IF($B2470=2020,$P2470,"")</f>
        <v>1</v>
      </c>
      <c r="X2470" s="6" t="str">
        <f>IF($B2470=2021,$P2470,"")</f>
        <v/>
      </c>
      <c r="Y2470" s="6" t="str">
        <f>IF($B2470=2022,$P2470,"")</f>
        <v/>
      </c>
      <c r="Z2470" s="6" t="str">
        <f>IF($B2470=2023,$P2470,"")</f>
        <v/>
      </c>
      <c r="AA2470" s="6" t="str">
        <f>IF($B2470=2024,$P2470,"")</f>
        <v/>
      </c>
      <c r="AB2470" s="15" t="str">
        <f>IF($B2470=2025,$P2470,"")</f>
        <v/>
      </c>
    </row>
    <row r="2471" spans="1:28" x14ac:dyDescent="0.25">
      <c r="A2471" s="3">
        <v>891</v>
      </c>
      <c r="B2471" s="3">
        <v>2021</v>
      </c>
      <c r="C2471" s="3" t="s">
        <v>578</v>
      </c>
      <c r="D2471" s="4">
        <v>44447</v>
      </c>
      <c r="E2471" s="5">
        <v>205</v>
      </c>
      <c r="F2471" s="6" t="s">
        <v>454</v>
      </c>
      <c r="G2471" s="6" t="s">
        <v>506</v>
      </c>
      <c r="H2471" s="27"/>
      <c r="I2471" s="7" t="s">
        <v>6094</v>
      </c>
      <c r="J2471" s="7" t="s">
        <v>6095</v>
      </c>
      <c r="K2471" s="6" t="s">
        <v>5684</v>
      </c>
      <c r="L2471" s="6">
        <v>6208</v>
      </c>
      <c r="M2471" s="6">
        <v>8</v>
      </c>
      <c r="N2471" s="6">
        <v>9</v>
      </c>
      <c r="O2471" s="6" t="s">
        <v>86</v>
      </c>
      <c r="P2471" s="15">
        <v>1</v>
      </c>
      <c r="Q2471" s="15" t="str">
        <f>IF($B2471=2014,$P2471,"")</f>
        <v/>
      </c>
      <c r="R2471" s="15" t="str">
        <f>IF($B2471=2015,$P2471,"")</f>
        <v/>
      </c>
      <c r="S2471" s="15" t="str">
        <f>IF($B2471=2016,$P2471,"")</f>
        <v/>
      </c>
      <c r="T2471" s="15" t="str">
        <f>IF($B2471=2017,$P2471,"")</f>
        <v/>
      </c>
      <c r="U2471" s="15" t="str">
        <f>IF($B2471=2018,$P2471,"")</f>
        <v/>
      </c>
      <c r="V2471" s="15" t="str">
        <f>IF($B2471=2019,$P2471,"")</f>
        <v/>
      </c>
      <c r="W2471" s="15" t="str">
        <f>IF($B2471=2020,$P2471,"")</f>
        <v/>
      </c>
      <c r="X2471" s="6">
        <f>IF($B2471=2021,$P2471,"")</f>
        <v>1</v>
      </c>
      <c r="Y2471" s="6" t="str">
        <f>IF($B2471=2022,$P2471,"")</f>
        <v/>
      </c>
      <c r="Z2471" s="6" t="str">
        <f>IF($B2471=2023,$P2471,"")</f>
        <v/>
      </c>
      <c r="AA2471" s="6" t="str">
        <f>IF($B2471=2024,$P2471,"")</f>
        <v/>
      </c>
      <c r="AB2471" s="15" t="str">
        <f>IF($B2471=2025,$P2471,"")</f>
        <v/>
      </c>
    </row>
    <row r="2472" spans="1:28" ht="36" x14ac:dyDescent="0.25">
      <c r="A2472" s="3">
        <v>891</v>
      </c>
      <c r="B2472" s="3">
        <v>2021</v>
      </c>
      <c r="C2472" s="3" t="s">
        <v>210</v>
      </c>
      <c r="D2472" s="4">
        <v>44455</v>
      </c>
      <c r="E2472" s="5">
        <v>2030</v>
      </c>
      <c r="F2472" s="6" t="s">
        <v>454</v>
      </c>
      <c r="G2472" s="6" t="s">
        <v>506</v>
      </c>
      <c r="H2472" s="27"/>
      <c r="I2472" s="7" t="s">
        <v>6094</v>
      </c>
      <c r="J2472" s="7" t="s">
        <v>6096</v>
      </c>
      <c r="K2472" s="6" t="s">
        <v>102</v>
      </c>
      <c r="L2472" s="6">
        <v>6206</v>
      </c>
      <c r="M2472" s="6">
        <v>16</v>
      </c>
      <c r="N2472" s="6">
        <v>9</v>
      </c>
      <c r="P2472" s="15">
        <v>1</v>
      </c>
      <c r="Q2472" s="15" t="str">
        <f>IF($B2472=2014,$P2472,"")</f>
        <v/>
      </c>
      <c r="R2472" s="15" t="str">
        <f>IF($B2472=2015,$P2472,"")</f>
        <v/>
      </c>
      <c r="S2472" s="15" t="str">
        <f>IF($B2472=2016,$P2472,"")</f>
        <v/>
      </c>
      <c r="T2472" s="15" t="str">
        <f>IF($B2472=2017,$P2472,"")</f>
        <v/>
      </c>
      <c r="U2472" s="15" t="str">
        <f>IF($B2472=2018,$P2472,"")</f>
        <v/>
      </c>
      <c r="V2472" s="15" t="str">
        <f>IF($B2472=2019,$P2472,"")</f>
        <v/>
      </c>
      <c r="W2472" s="15" t="str">
        <f>IF($B2472=2020,$P2472,"")</f>
        <v/>
      </c>
      <c r="X2472" s="6">
        <f>IF($B2472=2021,$P2472,"")</f>
        <v>1</v>
      </c>
      <c r="Y2472" s="6" t="str">
        <f>IF($B2472=2022,$P2472,"")</f>
        <v/>
      </c>
      <c r="Z2472" s="6" t="str">
        <f>IF($B2472=2023,$P2472,"")</f>
        <v/>
      </c>
      <c r="AA2472" s="6" t="str">
        <f>IF($B2472=2024,$P2472,"")</f>
        <v/>
      </c>
      <c r="AB2472" s="15" t="str">
        <f>IF($B2472=2025,$P2472,"")</f>
        <v/>
      </c>
    </row>
    <row r="2473" spans="1:28" ht="24" x14ac:dyDescent="0.25">
      <c r="A2473" s="3">
        <v>891</v>
      </c>
      <c r="B2473" s="3">
        <v>2021</v>
      </c>
      <c r="C2473" s="3" t="s">
        <v>249</v>
      </c>
      <c r="D2473" s="4">
        <v>44492</v>
      </c>
      <c r="E2473" s="5">
        <v>2030</v>
      </c>
      <c r="F2473" s="6" t="s">
        <v>454</v>
      </c>
      <c r="G2473" s="6" t="s">
        <v>506</v>
      </c>
      <c r="H2473" s="27"/>
      <c r="I2473" s="7" t="s">
        <v>6094</v>
      </c>
      <c r="J2473" s="7" t="s">
        <v>6097</v>
      </c>
      <c r="K2473" s="6" t="s">
        <v>102</v>
      </c>
      <c r="L2473" s="6">
        <v>6208</v>
      </c>
      <c r="M2473" s="6">
        <v>23</v>
      </c>
      <c r="N2473" s="6">
        <v>10</v>
      </c>
      <c r="P2473" s="15">
        <v>1</v>
      </c>
      <c r="Q2473" s="15" t="str">
        <f>IF($B2473=2014,$P2473,"")</f>
        <v/>
      </c>
      <c r="R2473" s="15" t="str">
        <f>IF($B2473=2015,$P2473,"")</f>
        <v/>
      </c>
      <c r="S2473" s="15" t="str">
        <f>IF($B2473=2016,$P2473,"")</f>
        <v/>
      </c>
      <c r="T2473" s="15" t="str">
        <f>IF($B2473=2017,$P2473,"")</f>
        <v/>
      </c>
      <c r="U2473" s="15" t="str">
        <f>IF($B2473=2018,$P2473,"")</f>
        <v/>
      </c>
      <c r="V2473" s="15" t="str">
        <f>IF($B2473=2019,$P2473,"")</f>
        <v/>
      </c>
      <c r="W2473" s="15" t="str">
        <f>IF($B2473=2020,$P2473,"")</f>
        <v/>
      </c>
      <c r="X2473" s="6">
        <f>IF($B2473=2021,$P2473,"")</f>
        <v>1</v>
      </c>
      <c r="Y2473" s="6" t="str">
        <f>IF($B2473=2022,$P2473,"")</f>
        <v/>
      </c>
      <c r="Z2473" s="6" t="str">
        <f>IF($B2473=2023,$P2473,"")</f>
        <v/>
      </c>
      <c r="AA2473" s="6" t="str">
        <f>IF($B2473=2024,$P2473,"")</f>
        <v/>
      </c>
      <c r="AB2473" s="15" t="str">
        <f>IF($B2473=2025,$P2473,"")</f>
        <v/>
      </c>
    </row>
    <row r="2474" spans="1:28" x14ac:dyDescent="0.25">
      <c r="A2474" s="3">
        <v>891</v>
      </c>
      <c r="B2474" s="3">
        <v>2022</v>
      </c>
      <c r="C2474" s="3" t="s">
        <v>382</v>
      </c>
      <c r="D2474" s="4">
        <f>DATE(B2474,N2474,M2474)</f>
        <v>44777</v>
      </c>
      <c r="E2474" s="5">
        <v>2035</v>
      </c>
      <c r="F2474" s="10" t="s">
        <v>454</v>
      </c>
      <c r="G2474" s="6" t="s">
        <v>506</v>
      </c>
      <c r="H2474" s="27"/>
      <c r="I2474" s="7" t="s">
        <v>6094</v>
      </c>
      <c r="J2474" s="7" t="s">
        <v>6597</v>
      </c>
      <c r="K2474" s="6" t="s">
        <v>88</v>
      </c>
      <c r="L2474" s="6">
        <v>6302</v>
      </c>
      <c r="M2474" s="6">
        <v>4</v>
      </c>
      <c r="N2474" s="6">
        <v>8</v>
      </c>
      <c r="O2474" s="6" t="s">
        <v>86</v>
      </c>
      <c r="P2474" s="15">
        <v>1</v>
      </c>
      <c r="Q2474" s="15" t="str">
        <f>IF($B2474=2014,$P2474,"")</f>
        <v/>
      </c>
      <c r="R2474" s="15" t="str">
        <f>IF($B2474=2015,$P2474,"")</f>
        <v/>
      </c>
      <c r="S2474" s="15" t="str">
        <f>IF($B2474=2016,$P2474,"")</f>
        <v/>
      </c>
      <c r="T2474" s="15" t="str">
        <f>IF($B2474=2017,$P2474,"")</f>
        <v/>
      </c>
      <c r="U2474" s="15" t="str">
        <f>IF($B2474=2018,$P2474,"")</f>
        <v/>
      </c>
      <c r="V2474" s="15" t="str">
        <f>IF($B2474=2019,$P2474,"")</f>
        <v/>
      </c>
      <c r="W2474" s="15" t="str">
        <f>IF($B2474=2020,$P2474,"")</f>
        <v/>
      </c>
      <c r="X2474" s="6" t="str">
        <f>IF($B2474=2021,$P2474,"")</f>
        <v/>
      </c>
      <c r="Y2474" s="6">
        <f>IF($B2474=2022,$P2474,"")</f>
        <v>1</v>
      </c>
      <c r="Z2474" s="6" t="str">
        <f>IF($B2474=2023,$P2474,"")</f>
        <v/>
      </c>
      <c r="AA2474" s="6" t="str">
        <f>IF($B2474=2024,$P2474,"")</f>
        <v/>
      </c>
      <c r="AB2474" s="15" t="str">
        <f>IF($B2474=2025,$P2474,"")</f>
        <v/>
      </c>
    </row>
    <row r="2475" spans="1:28" x14ac:dyDescent="0.25">
      <c r="A2475" s="3">
        <v>891</v>
      </c>
      <c r="B2475" s="3">
        <v>2023</v>
      </c>
      <c r="C2475" s="3" t="s">
        <v>162</v>
      </c>
      <c r="D2475" s="4">
        <f>DATE(B2475,N2475,M2475)</f>
        <v>45003</v>
      </c>
      <c r="E2475" s="5">
        <v>1958</v>
      </c>
      <c r="F2475" s="10" t="s">
        <v>454</v>
      </c>
      <c r="G2475" s="10" t="s">
        <v>506</v>
      </c>
      <c r="H2475" s="27"/>
      <c r="I2475" s="7" t="s">
        <v>6094</v>
      </c>
      <c r="J2475" s="7" t="s">
        <v>7318</v>
      </c>
      <c r="K2475" s="6" t="s">
        <v>88</v>
      </c>
      <c r="L2475" s="6">
        <v>6318</v>
      </c>
      <c r="M2475" s="6">
        <v>18</v>
      </c>
      <c r="N2475" s="6">
        <v>3</v>
      </c>
      <c r="O2475" s="6" t="s">
        <v>86</v>
      </c>
      <c r="P2475" s="15">
        <v>1</v>
      </c>
      <c r="Q2475" s="15" t="str">
        <f>IF($B2475=2014,$P2475,"")</f>
        <v/>
      </c>
      <c r="R2475" s="15" t="str">
        <f>IF($B2475=2015,$P2475,"")</f>
        <v/>
      </c>
      <c r="S2475" s="15" t="str">
        <f>IF($B2475=2016,$P2475,"")</f>
        <v/>
      </c>
      <c r="T2475" s="15" t="str">
        <f>IF($B2475=2017,$P2475,"")</f>
        <v/>
      </c>
      <c r="U2475" s="15" t="str">
        <f>IF($B2475=2018,$P2475,"")</f>
        <v/>
      </c>
      <c r="V2475" s="15" t="str">
        <f>IF($B2475=2019,$P2475,"")</f>
        <v/>
      </c>
      <c r="W2475" s="15" t="str">
        <f>IF($B2475=2020,$P2475,"")</f>
        <v/>
      </c>
      <c r="X2475" s="6" t="str">
        <f>IF($B2475=2021,$P2475,"")</f>
        <v/>
      </c>
      <c r="Y2475" s="6" t="str">
        <f>IF($B2475=2022,$P2475,"")</f>
        <v/>
      </c>
      <c r="Z2475" s="6">
        <f>IF($B2475=2023,$P2475,"")</f>
        <v>1</v>
      </c>
      <c r="AA2475" s="6" t="str">
        <f>IF($B2475=2024,$P2475,"")</f>
        <v/>
      </c>
      <c r="AB2475" s="15" t="str">
        <f>IF($B2475=2025,$P2475,"")</f>
        <v/>
      </c>
    </row>
    <row r="2476" spans="1:28" x14ac:dyDescent="0.25">
      <c r="A2476" s="3">
        <v>891</v>
      </c>
      <c r="B2476" s="3">
        <v>2023</v>
      </c>
      <c r="C2476" s="3" t="s">
        <v>142</v>
      </c>
      <c r="D2476" s="4">
        <f>DATE(B2476,N2476,M2476)</f>
        <v>45207</v>
      </c>
      <c r="E2476" s="5">
        <v>2001</v>
      </c>
      <c r="F2476" s="10" t="s">
        <v>454</v>
      </c>
      <c r="G2476" s="10" t="s">
        <v>506</v>
      </c>
      <c r="H2476" s="27"/>
      <c r="I2476" s="7" t="s">
        <v>6094</v>
      </c>
      <c r="J2476" s="7" t="s">
        <v>7632</v>
      </c>
      <c r="K2476" s="6" t="s">
        <v>88</v>
      </c>
      <c r="L2476" s="6">
        <v>6407</v>
      </c>
      <c r="M2476" s="6">
        <v>8</v>
      </c>
      <c r="N2476" s="6">
        <v>10</v>
      </c>
      <c r="O2476" s="6" t="s">
        <v>86</v>
      </c>
      <c r="P2476" s="15">
        <v>1</v>
      </c>
      <c r="Q2476" s="15" t="str">
        <f>IF($B2476=2014,$P2476,"")</f>
        <v/>
      </c>
      <c r="R2476" s="15" t="str">
        <f>IF($B2476=2015,$P2476,"")</f>
        <v/>
      </c>
      <c r="S2476" s="15" t="str">
        <f>IF($B2476=2016,$P2476,"")</f>
        <v/>
      </c>
      <c r="T2476" s="15" t="str">
        <f>IF($B2476=2017,$P2476,"")</f>
        <v/>
      </c>
      <c r="U2476" s="15" t="str">
        <f>IF($B2476=2018,$P2476,"")</f>
        <v/>
      </c>
      <c r="V2476" s="15" t="str">
        <f>IF($B2476=2019,$P2476,"")</f>
        <v/>
      </c>
      <c r="W2476" s="15" t="str">
        <f>IF($B2476=2020,$P2476,"")</f>
        <v/>
      </c>
      <c r="X2476" s="6" t="str">
        <f>IF($B2476=2021,$P2476,"")</f>
        <v/>
      </c>
      <c r="Y2476" s="6" t="str">
        <f>IF($B2476=2022,$P2476,"")</f>
        <v/>
      </c>
      <c r="Z2476" s="6">
        <f>IF($B2476=2023,$P2476,"")</f>
        <v>1</v>
      </c>
      <c r="AA2476" s="6" t="str">
        <f>IF($B2476=2024,$P2476,"")</f>
        <v/>
      </c>
      <c r="AB2476" s="15" t="str">
        <f>IF($B2476=2025,$P2476,"")</f>
        <v/>
      </c>
    </row>
    <row r="2477" spans="1:28" x14ac:dyDescent="0.25">
      <c r="A2477" s="30">
        <v>891</v>
      </c>
      <c r="B2477" s="30">
        <v>2024</v>
      </c>
      <c r="C2477" s="30" t="s">
        <v>213</v>
      </c>
      <c r="D2477" s="31">
        <f>DATE(B2477,N2477,M2477)</f>
        <v>45385</v>
      </c>
      <c r="E2477" s="32">
        <v>2000</v>
      </c>
      <c r="F2477" s="33" t="s">
        <v>454</v>
      </c>
      <c r="G2477" s="33" t="s">
        <v>506</v>
      </c>
      <c r="H2477" s="33"/>
      <c r="I2477" s="7" t="s">
        <v>6094</v>
      </c>
      <c r="J2477" s="34" t="s">
        <v>8355</v>
      </c>
      <c r="K2477" s="33" t="s">
        <v>88</v>
      </c>
      <c r="L2477" s="33">
        <v>6420</v>
      </c>
      <c r="M2477" s="33">
        <v>3</v>
      </c>
      <c r="N2477" s="33">
        <v>4</v>
      </c>
      <c r="O2477" s="33" t="s">
        <v>86</v>
      </c>
      <c r="P2477" s="15">
        <v>1</v>
      </c>
      <c r="Q2477" s="15" t="str">
        <f>IF($B2477=2014,$P2477,"")</f>
        <v/>
      </c>
      <c r="R2477" s="15" t="str">
        <f>IF($B2477=2015,$P2477,"")</f>
        <v/>
      </c>
      <c r="S2477" s="15" t="str">
        <f>IF($B2477=2016,$P2477,"")</f>
        <v/>
      </c>
      <c r="T2477" s="15" t="str">
        <f>IF($B2477=2017,$P2477,"")</f>
        <v/>
      </c>
      <c r="U2477" s="15" t="str">
        <f>IF($B2477=2018,$P2477,"")</f>
        <v/>
      </c>
      <c r="V2477" s="15" t="str">
        <f>IF($B2477=2019,$P2477,"")</f>
        <v/>
      </c>
      <c r="W2477" s="15" t="str">
        <f>IF($B2477=2020,$P2477,"")</f>
        <v/>
      </c>
      <c r="X2477" s="6" t="str">
        <f>IF($B2477=2021,$P2477,"")</f>
        <v/>
      </c>
      <c r="Y2477" s="6" t="str">
        <f>IF($B2477=2022,$P2477,"")</f>
        <v/>
      </c>
      <c r="Z2477" s="6" t="str">
        <f>IF($B2477=2023,$P2477,"")</f>
        <v/>
      </c>
      <c r="AA2477" s="6">
        <f>IF($B2477=2024,$P2477,"")</f>
        <v>1</v>
      </c>
      <c r="AB2477" s="15" t="str">
        <f>IF($B2477=2025,$P2477,"")</f>
        <v/>
      </c>
    </row>
    <row r="2478" spans="1:28" x14ac:dyDescent="0.25">
      <c r="A2478" s="30">
        <v>891</v>
      </c>
      <c r="B2478" s="30">
        <v>2024</v>
      </c>
      <c r="C2478" s="30" t="s">
        <v>1466</v>
      </c>
      <c r="D2478" s="31">
        <f>DATE(B2478,N2478,M2478)</f>
        <v>45611</v>
      </c>
      <c r="E2478" s="32">
        <v>2000</v>
      </c>
      <c r="F2478" s="33" t="s">
        <v>454</v>
      </c>
      <c r="G2478" s="33" t="s">
        <v>506</v>
      </c>
      <c r="H2478" s="33"/>
      <c r="I2478" s="7" t="s">
        <v>6094</v>
      </c>
      <c r="J2478" s="34" t="s">
        <v>8804</v>
      </c>
      <c r="K2478" s="33" t="s">
        <v>88</v>
      </c>
      <c r="L2478" s="33">
        <v>6510</v>
      </c>
      <c r="M2478" s="33">
        <v>15</v>
      </c>
      <c r="N2478" s="33">
        <v>11</v>
      </c>
      <c r="O2478" s="33" t="s">
        <v>86</v>
      </c>
      <c r="P2478" s="15">
        <v>1</v>
      </c>
      <c r="Q2478" s="15" t="str">
        <f>IF($B2478=2014,$P2478,"")</f>
        <v/>
      </c>
      <c r="R2478" s="15" t="str">
        <f>IF($B2478=2015,$P2478,"")</f>
        <v/>
      </c>
      <c r="S2478" s="15" t="str">
        <f>IF($B2478=2016,$P2478,"")</f>
        <v/>
      </c>
      <c r="T2478" s="15" t="str">
        <f>IF($B2478=2017,$P2478,"")</f>
        <v/>
      </c>
      <c r="U2478" s="15" t="str">
        <f>IF($B2478=2018,$P2478,"")</f>
        <v/>
      </c>
      <c r="V2478" s="15" t="str">
        <f>IF($B2478=2019,$P2478,"")</f>
        <v/>
      </c>
      <c r="W2478" s="15" t="str">
        <f>IF($B2478=2020,$P2478,"")</f>
        <v/>
      </c>
      <c r="X2478" s="6" t="str">
        <f>IF($B2478=2021,$P2478,"")</f>
        <v/>
      </c>
      <c r="Y2478" s="6" t="str">
        <f>IF($B2478=2022,$P2478,"")</f>
        <v/>
      </c>
      <c r="Z2478" s="6" t="str">
        <f>IF($B2478=2023,$P2478,"")</f>
        <v/>
      </c>
      <c r="AA2478" s="6">
        <f>IF($B2478=2024,$P2478,"")</f>
        <v>1</v>
      </c>
      <c r="AB2478" s="15" t="str">
        <f>IF($B2478=2025,$P2478,"")</f>
        <v/>
      </c>
    </row>
    <row r="2479" spans="1:28" x14ac:dyDescent="0.25">
      <c r="A2479" s="3">
        <v>891</v>
      </c>
      <c r="B2479" s="5">
        <v>2015</v>
      </c>
      <c r="C2479" s="3" t="s">
        <v>190</v>
      </c>
      <c r="D2479" s="4">
        <f>DATE(B2479,N2479,M2479)</f>
        <v>42252</v>
      </c>
      <c r="E2479" s="5">
        <v>1620</v>
      </c>
      <c r="F2479" s="6" t="s">
        <v>454</v>
      </c>
      <c r="G2479" s="6" t="s">
        <v>717</v>
      </c>
      <c r="H2479" s="27"/>
      <c r="I2479" s="7" t="s">
        <v>5222</v>
      </c>
      <c r="J2479" s="9" t="s">
        <v>718</v>
      </c>
      <c r="K2479" s="6" t="s">
        <v>13</v>
      </c>
      <c r="L2479" s="6">
        <v>5604</v>
      </c>
      <c r="M2479" s="6">
        <v>5</v>
      </c>
      <c r="N2479" s="6">
        <v>9</v>
      </c>
      <c r="O2479" s="6" t="s">
        <v>14</v>
      </c>
      <c r="P2479" s="15">
        <v>1</v>
      </c>
      <c r="Q2479" s="15" t="str">
        <f>IF($B2479=2014,$P2479,"")</f>
        <v/>
      </c>
      <c r="R2479" s="15">
        <f>IF($B2479=2015,$P2479,"")</f>
        <v>1</v>
      </c>
      <c r="S2479" s="15" t="str">
        <f>IF($B2479=2016,$P2479,"")</f>
        <v/>
      </c>
      <c r="T2479" s="15" t="str">
        <f>IF($B2479=2017,$P2479,"")</f>
        <v/>
      </c>
      <c r="U2479" s="15" t="str">
        <f>IF($B2479=2018,$P2479,"")</f>
        <v/>
      </c>
      <c r="V2479" s="15" t="str">
        <f>IF($B2479=2019,$P2479,"")</f>
        <v/>
      </c>
      <c r="W2479" s="15" t="str">
        <f>IF($B2479=2020,$P2479,"")</f>
        <v/>
      </c>
      <c r="X2479" s="6" t="str">
        <f>IF($B2479=2021,$P2479,"")</f>
        <v/>
      </c>
      <c r="Y2479" s="6" t="str">
        <f>IF($B2479=2022,$P2479,"")</f>
        <v/>
      </c>
      <c r="Z2479" s="6" t="str">
        <f>IF($B2479=2023,$P2479,"")</f>
        <v/>
      </c>
      <c r="AA2479" s="6" t="str">
        <f>IF($B2479=2024,$P2479,"")</f>
        <v/>
      </c>
      <c r="AB2479" s="15" t="str">
        <f>IF($B2479=2025,$P2479,"")</f>
        <v/>
      </c>
    </row>
    <row r="2480" spans="1:28" x14ac:dyDescent="0.25">
      <c r="A2480" s="3">
        <v>891</v>
      </c>
      <c r="B2480" s="5">
        <v>2015</v>
      </c>
      <c r="C2480" s="3" t="s">
        <v>87</v>
      </c>
      <c r="D2480" s="4">
        <f>DATE(B2480,N2480,M2480)</f>
        <v>42272</v>
      </c>
      <c r="E2480" s="5">
        <v>1659</v>
      </c>
      <c r="F2480" s="6" t="s">
        <v>454</v>
      </c>
      <c r="G2480" s="6" t="s">
        <v>717</v>
      </c>
      <c r="H2480" s="27"/>
      <c r="I2480" s="7" t="s">
        <v>5222</v>
      </c>
      <c r="J2480" s="9" t="s">
        <v>719</v>
      </c>
      <c r="K2480" s="6" t="s">
        <v>102</v>
      </c>
      <c r="L2480" s="6">
        <v>5606</v>
      </c>
      <c r="M2480" s="6">
        <v>25</v>
      </c>
      <c r="N2480" s="6">
        <v>9</v>
      </c>
      <c r="P2480" s="15">
        <v>1</v>
      </c>
      <c r="Q2480" s="15" t="str">
        <f>IF($B2480=2014,$P2480,"")</f>
        <v/>
      </c>
      <c r="R2480" s="15">
        <f>IF($B2480=2015,$P2480,"")</f>
        <v>1</v>
      </c>
      <c r="S2480" s="15" t="str">
        <f>IF($B2480=2016,$P2480,"")</f>
        <v/>
      </c>
      <c r="T2480" s="15" t="str">
        <f>IF($B2480=2017,$P2480,"")</f>
        <v/>
      </c>
      <c r="U2480" s="15" t="str">
        <f>IF($B2480=2018,$P2480,"")</f>
        <v/>
      </c>
      <c r="V2480" s="15" t="str">
        <f>IF($B2480=2019,$P2480,"")</f>
        <v/>
      </c>
      <c r="W2480" s="15" t="str">
        <f>IF($B2480=2020,$P2480,"")</f>
        <v/>
      </c>
      <c r="X2480" s="6" t="str">
        <f>IF($B2480=2021,$P2480,"")</f>
        <v/>
      </c>
      <c r="Y2480" s="6" t="str">
        <f>IF($B2480=2022,$P2480,"")</f>
        <v/>
      </c>
      <c r="Z2480" s="6" t="str">
        <f>IF($B2480=2023,$P2480,"")</f>
        <v/>
      </c>
      <c r="AA2480" s="6" t="str">
        <f>IF($B2480=2024,$P2480,"")</f>
        <v/>
      </c>
      <c r="AB2480" s="15" t="str">
        <f>IF($B2480=2025,$P2480,"")</f>
        <v/>
      </c>
    </row>
    <row r="2481" spans="1:28" x14ac:dyDescent="0.25">
      <c r="A2481" s="3">
        <v>891</v>
      </c>
      <c r="B2481" s="5">
        <v>2015</v>
      </c>
      <c r="C2481" s="3" t="s">
        <v>231</v>
      </c>
      <c r="D2481" s="4">
        <f>DATE(B2481,N2481,M2481)</f>
        <v>42277</v>
      </c>
      <c r="E2481" s="5">
        <v>1652</v>
      </c>
      <c r="F2481" s="6" t="s">
        <v>454</v>
      </c>
      <c r="G2481" s="6" t="s">
        <v>717</v>
      </c>
      <c r="H2481" s="27"/>
      <c r="I2481" s="7" t="s">
        <v>5222</v>
      </c>
      <c r="J2481" s="9" t="s">
        <v>720</v>
      </c>
      <c r="K2481" s="6" t="s">
        <v>85</v>
      </c>
      <c r="L2481" s="6">
        <v>5606</v>
      </c>
      <c r="M2481" s="6">
        <v>30</v>
      </c>
      <c r="N2481" s="6">
        <v>9</v>
      </c>
      <c r="O2481" s="6" t="s">
        <v>86</v>
      </c>
      <c r="P2481" s="15">
        <v>1</v>
      </c>
      <c r="Q2481" s="15" t="str">
        <f>IF($B2481=2014,$P2481,"")</f>
        <v/>
      </c>
      <c r="R2481" s="15">
        <f>IF($B2481=2015,$P2481,"")</f>
        <v>1</v>
      </c>
      <c r="S2481" s="15" t="str">
        <f>IF($B2481=2016,$P2481,"")</f>
        <v/>
      </c>
      <c r="T2481" s="15" t="str">
        <f>IF($B2481=2017,$P2481,"")</f>
        <v/>
      </c>
      <c r="U2481" s="15" t="str">
        <f>IF($B2481=2018,$P2481,"")</f>
        <v/>
      </c>
      <c r="V2481" s="15" t="str">
        <f>IF($B2481=2019,$P2481,"")</f>
        <v/>
      </c>
      <c r="W2481" s="15" t="str">
        <f>IF($B2481=2020,$P2481,"")</f>
        <v/>
      </c>
      <c r="X2481" s="6" t="str">
        <f>IF($B2481=2021,$P2481,"")</f>
        <v/>
      </c>
      <c r="Y2481" s="6" t="str">
        <f>IF($B2481=2022,$P2481,"")</f>
        <v/>
      </c>
      <c r="Z2481" s="6" t="str">
        <f>IF($B2481=2023,$P2481,"")</f>
        <v/>
      </c>
      <c r="AA2481" s="6" t="str">
        <f>IF($B2481=2024,$P2481,"")</f>
        <v/>
      </c>
      <c r="AB2481" s="15" t="str">
        <f>IF($B2481=2025,$P2481,"")</f>
        <v/>
      </c>
    </row>
    <row r="2482" spans="1:28" x14ac:dyDescent="0.25">
      <c r="A2482" s="3">
        <v>891</v>
      </c>
      <c r="B2482" s="5">
        <v>2015</v>
      </c>
      <c r="C2482" s="3" t="s">
        <v>487</v>
      </c>
      <c r="D2482" s="4">
        <f>DATE(B2482,N2482,M2482)</f>
        <v>42299</v>
      </c>
      <c r="E2482" s="5">
        <v>1600</v>
      </c>
      <c r="F2482" s="6" t="s">
        <v>454</v>
      </c>
      <c r="G2482" s="6" t="s">
        <v>717</v>
      </c>
      <c r="H2482" s="27"/>
      <c r="I2482" s="7" t="s">
        <v>5222</v>
      </c>
      <c r="J2482" s="9" t="s">
        <v>721</v>
      </c>
      <c r="K2482" s="6" t="s">
        <v>102</v>
      </c>
      <c r="L2482" s="6">
        <v>5608</v>
      </c>
      <c r="M2482" s="6">
        <v>22</v>
      </c>
      <c r="N2482" s="6">
        <v>10</v>
      </c>
      <c r="P2482" s="15">
        <v>1</v>
      </c>
      <c r="Q2482" s="15" t="str">
        <f>IF($B2482=2014,$P2482,"")</f>
        <v/>
      </c>
      <c r="R2482" s="15">
        <f>IF($B2482=2015,$P2482,"")</f>
        <v>1</v>
      </c>
      <c r="S2482" s="15" t="str">
        <f>IF($B2482=2016,$P2482,"")</f>
        <v/>
      </c>
      <c r="T2482" s="15" t="str">
        <f>IF($B2482=2017,$P2482,"")</f>
        <v/>
      </c>
      <c r="U2482" s="15" t="str">
        <f>IF($B2482=2018,$P2482,"")</f>
        <v/>
      </c>
      <c r="V2482" s="15" t="str">
        <f>IF($B2482=2019,$P2482,"")</f>
        <v/>
      </c>
      <c r="W2482" s="15" t="str">
        <f>IF($B2482=2020,$P2482,"")</f>
        <v/>
      </c>
      <c r="X2482" s="6" t="str">
        <f>IF($B2482=2021,$P2482,"")</f>
        <v/>
      </c>
      <c r="Y2482" s="6" t="str">
        <f>IF($B2482=2022,$P2482,"")</f>
        <v/>
      </c>
      <c r="Z2482" s="6" t="str">
        <f>IF($B2482=2023,$P2482,"")</f>
        <v/>
      </c>
      <c r="AA2482" s="6" t="str">
        <f>IF($B2482=2024,$P2482,"")</f>
        <v/>
      </c>
      <c r="AB2482" s="15" t="str">
        <f>IF($B2482=2025,$P2482,"")</f>
        <v/>
      </c>
    </row>
    <row r="2483" spans="1:28" ht="24" x14ac:dyDescent="0.25">
      <c r="A2483" s="3">
        <v>891</v>
      </c>
      <c r="B2483" s="3">
        <v>2016</v>
      </c>
      <c r="C2483" s="3" t="s">
        <v>215</v>
      </c>
      <c r="D2483" s="4">
        <f>DATE(B2483,N2483,M2483)</f>
        <v>42702</v>
      </c>
      <c r="E2483" s="5">
        <v>1707</v>
      </c>
      <c r="F2483" s="6" t="s">
        <v>454</v>
      </c>
      <c r="G2483" s="10" t="s">
        <v>717</v>
      </c>
      <c r="H2483" s="27"/>
      <c r="I2483" s="7" t="s">
        <v>5222</v>
      </c>
      <c r="J2483" s="7" t="s">
        <v>1881</v>
      </c>
      <c r="K2483" s="6" t="s">
        <v>123</v>
      </c>
      <c r="L2483" s="6">
        <v>5710</v>
      </c>
      <c r="M2483" s="6">
        <v>28</v>
      </c>
      <c r="N2483" s="6">
        <v>11</v>
      </c>
      <c r="P2483" s="15">
        <v>1</v>
      </c>
      <c r="Q2483" s="15" t="str">
        <f>IF($B2483=2014,$P2483,"")</f>
        <v/>
      </c>
      <c r="R2483" s="15" t="str">
        <f>IF($B2483=2015,$P2483,"")</f>
        <v/>
      </c>
      <c r="S2483" s="15">
        <f>IF($B2483=2016,$P2483,"")</f>
        <v>1</v>
      </c>
      <c r="T2483" s="15" t="str">
        <f>IF($B2483=2017,$P2483,"")</f>
        <v/>
      </c>
      <c r="U2483" s="15" t="str">
        <f>IF($B2483=2018,$P2483,"")</f>
        <v/>
      </c>
      <c r="V2483" s="15" t="str">
        <f>IF($B2483=2019,$P2483,"")</f>
        <v/>
      </c>
      <c r="W2483" s="15" t="str">
        <f>IF($B2483=2020,$P2483,"")</f>
        <v/>
      </c>
      <c r="X2483" s="6" t="str">
        <f>IF($B2483=2021,$P2483,"")</f>
        <v/>
      </c>
      <c r="Y2483" s="6" t="str">
        <f>IF($B2483=2022,$P2483,"")</f>
        <v/>
      </c>
      <c r="Z2483" s="6" t="str">
        <f>IF($B2483=2023,$P2483,"")</f>
        <v/>
      </c>
      <c r="AA2483" s="6" t="str">
        <f>IF($B2483=2024,$P2483,"")</f>
        <v/>
      </c>
      <c r="AB2483" s="15" t="str">
        <f>IF($B2483=2025,$P2483,"")</f>
        <v/>
      </c>
    </row>
    <row r="2484" spans="1:28" x14ac:dyDescent="0.25">
      <c r="A2484" s="3">
        <v>891</v>
      </c>
      <c r="B2484" s="3">
        <v>2017</v>
      </c>
      <c r="C2484" s="3" t="s">
        <v>247</v>
      </c>
      <c r="D2484" s="4">
        <f>DATE(B2484,N2484,M2484)</f>
        <v>42740</v>
      </c>
      <c r="E2484" s="5">
        <v>2158</v>
      </c>
      <c r="F2484" s="6" t="s">
        <v>454</v>
      </c>
      <c r="G2484" s="10" t="s">
        <v>717</v>
      </c>
      <c r="H2484" s="27"/>
      <c r="I2484" s="7" t="s">
        <v>5222</v>
      </c>
      <c r="J2484" s="7" t="s">
        <v>1883</v>
      </c>
      <c r="K2484" s="6" t="s">
        <v>31</v>
      </c>
      <c r="L2484" s="6">
        <v>5714</v>
      </c>
      <c r="M2484" s="6">
        <v>5</v>
      </c>
      <c r="N2484" s="6">
        <v>1</v>
      </c>
      <c r="P2484" s="15">
        <v>1</v>
      </c>
      <c r="Q2484" s="15" t="str">
        <f>IF($B2484=2014,$P2484,"")</f>
        <v/>
      </c>
      <c r="R2484" s="15" t="str">
        <f>IF($B2484=2015,$P2484,"")</f>
        <v/>
      </c>
      <c r="S2484" s="15" t="str">
        <f>IF($B2484=2016,$P2484,"")</f>
        <v/>
      </c>
      <c r="T2484" s="15">
        <f>IF($B2484=2017,$P2484,"")</f>
        <v>1</v>
      </c>
      <c r="U2484" s="15" t="str">
        <f>IF($B2484=2018,$P2484,"")</f>
        <v/>
      </c>
      <c r="V2484" s="15" t="str">
        <f>IF($B2484=2019,$P2484,"")</f>
        <v/>
      </c>
      <c r="W2484" s="15" t="str">
        <f>IF($B2484=2020,$P2484,"")</f>
        <v/>
      </c>
      <c r="X2484" s="6" t="str">
        <f>IF($B2484=2021,$P2484,"")</f>
        <v/>
      </c>
      <c r="Y2484" s="6" t="str">
        <f>IF($B2484=2022,$P2484,"")</f>
        <v/>
      </c>
      <c r="Z2484" s="6" t="str">
        <f>IF($B2484=2023,$P2484,"")</f>
        <v/>
      </c>
      <c r="AA2484" s="6" t="str">
        <f>IF($B2484=2024,$P2484,"")</f>
        <v/>
      </c>
      <c r="AB2484" s="15" t="str">
        <f>IF($B2484=2025,$P2484,"")</f>
        <v/>
      </c>
    </row>
    <row r="2485" spans="1:28" ht="36" x14ac:dyDescent="0.25">
      <c r="A2485" s="3">
        <v>891</v>
      </c>
      <c r="B2485" s="3">
        <v>2017</v>
      </c>
      <c r="C2485" s="3" t="s">
        <v>1442</v>
      </c>
      <c r="D2485" s="4">
        <f>DATE(B2485,N2485,M2485)</f>
        <v>42749</v>
      </c>
      <c r="E2485" s="5">
        <v>2158</v>
      </c>
      <c r="F2485" s="6" t="s">
        <v>454</v>
      </c>
      <c r="G2485" s="10" t="s">
        <v>717</v>
      </c>
      <c r="H2485" s="27"/>
      <c r="I2485" s="7" t="s">
        <v>5222</v>
      </c>
      <c r="J2485" s="7" t="s">
        <v>1882</v>
      </c>
      <c r="K2485" s="6" t="s">
        <v>123</v>
      </c>
      <c r="L2485" s="6">
        <v>5713</v>
      </c>
      <c r="M2485" s="6">
        <v>14</v>
      </c>
      <c r="N2485" s="6">
        <v>1</v>
      </c>
      <c r="P2485" s="15">
        <v>1</v>
      </c>
      <c r="Q2485" s="15" t="str">
        <f>IF($B2485=2014,$P2485,"")</f>
        <v/>
      </c>
      <c r="R2485" s="15" t="str">
        <f>IF($B2485=2015,$P2485,"")</f>
        <v/>
      </c>
      <c r="S2485" s="15" t="str">
        <f>IF($B2485=2016,$P2485,"")</f>
        <v/>
      </c>
      <c r="T2485" s="15">
        <f>IF($B2485=2017,$P2485,"")</f>
        <v>1</v>
      </c>
      <c r="U2485" s="15" t="str">
        <f>IF($B2485=2018,$P2485,"")</f>
        <v/>
      </c>
      <c r="V2485" s="15" t="str">
        <f>IF($B2485=2019,$P2485,"")</f>
        <v/>
      </c>
      <c r="W2485" s="15" t="str">
        <f>IF($B2485=2020,$P2485,"")</f>
        <v/>
      </c>
      <c r="X2485" s="6" t="str">
        <f>IF($B2485=2021,$P2485,"")</f>
        <v/>
      </c>
      <c r="Y2485" s="6" t="str">
        <f>IF($B2485=2022,$P2485,"")</f>
        <v/>
      </c>
      <c r="Z2485" s="6" t="str">
        <f>IF($B2485=2023,$P2485,"")</f>
        <v/>
      </c>
      <c r="AA2485" s="6" t="str">
        <f>IF($B2485=2024,$P2485,"")</f>
        <v/>
      </c>
      <c r="AB2485" s="15" t="str">
        <f>IF($B2485=2025,$P2485,"")</f>
        <v/>
      </c>
    </row>
    <row r="2486" spans="1:28" ht="24" x14ac:dyDescent="0.25">
      <c r="A2486" s="3">
        <v>891</v>
      </c>
      <c r="B2486" s="3">
        <v>2017</v>
      </c>
      <c r="C2486" s="3" t="s">
        <v>182</v>
      </c>
      <c r="D2486" s="4">
        <f>DATE(B2486,N2486,M2486)</f>
        <v>42761</v>
      </c>
      <c r="E2486" s="5">
        <v>2155</v>
      </c>
      <c r="F2486" s="6" t="s">
        <v>454</v>
      </c>
      <c r="G2486" s="10" t="s">
        <v>717</v>
      </c>
      <c r="H2486" s="27"/>
      <c r="I2486" s="7" t="s">
        <v>5222</v>
      </c>
      <c r="J2486" s="7" t="s">
        <v>1884</v>
      </c>
      <c r="K2486" s="6" t="s">
        <v>123</v>
      </c>
      <c r="L2486" s="6">
        <v>5714</v>
      </c>
      <c r="M2486" s="6">
        <v>26</v>
      </c>
      <c r="N2486" s="6">
        <v>1</v>
      </c>
      <c r="P2486" s="15">
        <v>1</v>
      </c>
      <c r="Q2486" s="15" t="str">
        <f>IF($B2486=2014,$P2486,"")</f>
        <v/>
      </c>
      <c r="R2486" s="15" t="str">
        <f>IF($B2486=2015,$P2486,"")</f>
        <v/>
      </c>
      <c r="S2486" s="15" t="str">
        <f>IF($B2486=2016,$P2486,"")</f>
        <v/>
      </c>
      <c r="T2486" s="15">
        <f>IF($B2486=2017,$P2486,"")</f>
        <v>1</v>
      </c>
      <c r="U2486" s="15" t="str">
        <f>IF($B2486=2018,$P2486,"")</f>
        <v/>
      </c>
      <c r="V2486" s="15" t="str">
        <f>IF($B2486=2019,$P2486,"")</f>
        <v/>
      </c>
      <c r="W2486" s="15" t="str">
        <f>IF($B2486=2020,$P2486,"")</f>
        <v/>
      </c>
      <c r="X2486" s="6" t="str">
        <f>IF($B2486=2021,$P2486,"")</f>
        <v/>
      </c>
      <c r="Y2486" s="6" t="str">
        <f>IF($B2486=2022,$P2486,"")</f>
        <v/>
      </c>
      <c r="Z2486" s="6" t="str">
        <f>IF($B2486=2023,$P2486,"")</f>
        <v/>
      </c>
      <c r="AA2486" s="6" t="str">
        <f>IF($B2486=2024,$P2486,"")</f>
        <v/>
      </c>
      <c r="AB2486" s="15" t="str">
        <f>IF($B2486=2025,$P2486,"")</f>
        <v/>
      </c>
    </row>
    <row r="2487" spans="1:28" ht="24" x14ac:dyDescent="0.25">
      <c r="A2487" s="3">
        <v>891</v>
      </c>
      <c r="B2487" s="3">
        <v>2017</v>
      </c>
      <c r="C2487" s="3" t="s">
        <v>941</v>
      </c>
      <c r="D2487" s="4">
        <f>DATE(B2487,N2487,M2487)</f>
        <v>42769</v>
      </c>
      <c r="E2487" s="5">
        <v>2156</v>
      </c>
      <c r="F2487" s="6" t="s">
        <v>454</v>
      </c>
      <c r="G2487" s="10" t="s">
        <v>717</v>
      </c>
      <c r="H2487" s="27"/>
      <c r="I2487" s="7" t="s">
        <v>5222</v>
      </c>
      <c r="J2487" s="7" t="s">
        <v>1885</v>
      </c>
      <c r="K2487" s="6" t="s">
        <v>123</v>
      </c>
      <c r="L2487" s="6">
        <v>5715</v>
      </c>
      <c r="M2487" s="6">
        <v>3</v>
      </c>
      <c r="N2487" s="6">
        <v>2</v>
      </c>
      <c r="P2487" s="15">
        <v>1</v>
      </c>
      <c r="Q2487" s="15" t="str">
        <f>IF($B2487=2014,$P2487,"")</f>
        <v/>
      </c>
      <c r="R2487" s="15" t="str">
        <f>IF($B2487=2015,$P2487,"")</f>
        <v/>
      </c>
      <c r="S2487" s="15" t="str">
        <f>IF($B2487=2016,$P2487,"")</f>
        <v/>
      </c>
      <c r="T2487" s="15">
        <f>IF($B2487=2017,$P2487,"")</f>
        <v>1</v>
      </c>
      <c r="U2487" s="15" t="str">
        <f>IF($B2487=2018,$P2487,"")</f>
        <v/>
      </c>
      <c r="V2487" s="15" t="str">
        <f>IF($B2487=2019,$P2487,"")</f>
        <v/>
      </c>
      <c r="W2487" s="15" t="str">
        <f>IF($B2487=2020,$P2487,"")</f>
        <v/>
      </c>
      <c r="X2487" s="6" t="str">
        <f>IF($B2487=2021,$P2487,"")</f>
        <v/>
      </c>
      <c r="Y2487" s="6" t="str">
        <f>IF($B2487=2022,$P2487,"")</f>
        <v/>
      </c>
      <c r="Z2487" s="6" t="str">
        <f>IF($B2487=2023,$P2487,"")</f>
        <v/>
      </c>
      <c r="AA2487" s="6" t="str">
        <f>IF($B2487=2024,$P2487,"")</f>
        <v/>
      </c>
      <c r="AB2487" s="15" t="str">
        <f>IF($B2487=2025,$P2487,"")</f>
        <v/>
      </c>
    </row>
    <row r="2488" spans="1:28" ht="36" x14ac:dyDescent="0.25">
      <c r="A2488" s="3">
        <v>891</v>
      </c>
      <c r="B2488" s="3">
        <v>2017</v>
      </c>
      <c r="C2488" s="3" t="s">
        <v>985</v>
      </c>
      <c r="D2488" s="4">
        <f>DATE(B2488,N2488,M2488)</f>
        <v>42773</v>
      </c>
      <c r="E2488" s="5">
        <v>1701</v>
      </c>
      <c r="F2488" s="6" t="s">
        <v>454</v>
      </c>
      <c r="G2488" s="10" t="s">
        <v>717</v>
      </c>
      <c r="H2488" s="27"/>
      <c r="I2488" s="7" t="s">
        <v>5222</v>
      </c>
      <c r="J2488" s="7" t="s">
        <v>1886</v>
      </c>
      <c r="K2488" s="6" t="s">
        <v>123</v>
      </c>
      <c r="L2488" s="6">
        <v>5715</v>
      </c>
      <c r="M2488" s="6">
        <v>7</v>
      </c>
      <c r="N2488" s="6">
        <v>2</v>
      </c>
      <c r="P2488" s="15">
        <v>1</v>
      </c>
      <c r="Q2488" s="15" t="str">
        <f>IF($B2488=2014,$P2488,"")</f>
        <v/>
      </c>
      <c r="R2488" s="15" t="str">
        <f>IF($B2488=2015,$P2488,"")</f>
        <v/>
      </c>
      <c r="S2488" s="15" t="str">
        <f>IF($B2488=2016,$P2488,"")</f>
        <v/>
      </c>
      <c r="T2488" s="15">
        <f>IF($B2488=2017,$P2488,"")</f>
        <v>1</v>
      </c>
      <c r="U2488" s="15" t="str">
        <f>IF($B2488=2018,$P2488,"")</f>
        <v/>
      </c>
      <c r="V2488" s="15" t="str">
        <f>IF($B2488=2019,$P2488,"")</f>
        <v/>
      </c>
      <c r="W2488" s="15" t="str">
        <f>IF($B2488=2020,$P2488,"")</f>
        <v/>
      </c>
      <c r="X2488" s="6" t="str">
        <f>IF($B2488=2021,$P2488,"")</f>
        <v/>
      </c>
      <c r="Y2488" s="6" t="str">
        <f>IF($B2488=2022,$P2488,"")</f>
        <v/>
      </c>
      <c r="Z2488" s="6" t="str">
        <f>IF($B2488=2023,$P2488,"")</f>
        <v/>
      </c>
      <c r="AA2488" s="6" t="str">
        <f>IF($B2488=2024,$P2488,"")</f>
        <v/>
      </c>
      <c r="AB2488" s="15" t="str">
        <f>IF($B2488=2025,$P2488,"")</f>
        <v/>
      </c>
    </row>
    <row r="2489" spans="1:28" x14ac:dyDescent="0.25">
      <c r="A2489" s="3">
        <v>891</v>
      </c>
      <c r="B2489" s="3">
        <v>2017</v>
      </c>
      <c r="C2489" s="3" t="s">
        <v>1522</v>
      </c>
      <c r="D2489" s="4">
        <f>DATE(B2489,N2489,M2489)</f>
        <v>42842</v>
      </c>
      <c r="E2489" s="5">
        <v>2150</v>
      </c>
      <c r="F2489" s="6" t="s">
        <v>454</v>
      </c>
      <c r="G2489" s="10" t="s">
        <v>717</v>
      </c>
      <c r="H2489" s="27"/>
      <c r="I2489" s="7" t="s">
        <v>5222</v>
      </c>
      <c r="J2489" s="7" t="s">
        <v>1887</v>
      </c>
      <c r="K2489" s="6" t="s">
        <v>123</v>
      </c>
      <c r="L2489" s="6">
        <v>5720</v>
      </c>
      <c r="M2489" s="6">
        <v>17</v>
      </c>
      <c r="N2489" s="6">
        <v>4</v>
      </c>
      <c r="P2489" s="15">
        <v>1</v>
      </c>
      <c r="Q2489" s="15" t="str">
        <f>IF($B2489=2014,$P2489,"")</f>
        <v/>
      </c>
      <c r="R2489" s="15" t="str">
        <f>IF($B2489=2015,$P2489,"")</f>
        <v/>
      </c>
      <c r="S2489" s="15" t="str">
        <f>IF($B2489=2016,$P2489,"")</f>
        <v/>
      </c>
      <c r="T2489" s="15">
        <f>IF($B2489=2017,$P2489,"")</f>
        <v>1</v>
      </c>
      <c r="U2489" s="15" t="str">
        <f>IF($B2489=2018,$P2489,"")</f>
        <v/>
      </c>
      <c r="V2489" s="15" t="str">
        <f>IF($B2489=2019,$P2489,"")</f>
        <v/>
      </c>
      <c r="W2489" s="15" t="str">
        <f>IF($B2489=2020,$P2489,"")</f>
        <v/>
      </c>
      <c r="X2489" s="6" t="str">
        <f>IF($B2489=2021,$P2489,"")</f>
        <v/>
      </c>
      <c r="Y2489" s="6" t="str">
        <f>IF($B2489=2022,$P2489,"")</f>
        <v/>
      </c>
      <c r="Z2489" s="6" t="str">
        <f>IF($B2489=2023,$P2489,"")</f>
        <v/>
      </c>
      <c r="AA2489" s="6" t="str">
        <f>IF($B2489=2024,$P2489,"")</f>
        <v/>
      </c>
      <c r="AB2489" s="15" t="str">
        <f>IF($B2489=2025,$P2489,"")</f>
        <v/>
      </c>
    </row>
    <row r="2490" spans="1:28" x14ac:dyDescent="0.25">
      <c r="A2490" s="3">
        <v>891</v>
      </c>
      <c r="B2490" s="3">
        <v>2017</v>
      </c>
      <c r="C2490" s="3" t="s">
        <v>1562</v>
      </c>
      <c r="D2490" s="4">
        <f>DATE(B2490,N2490,M2490)</f>
        <v>42912</v>
      </c>
      <c r="E2490" s="5">
        <v>2147</v>
      </c>
      <c r="F2490" s="6" t="s">
        <v>454</v>
      </c>
      <c r="G2490" s="6" t="s">
        <v>717</v>
      </c>
      <c r="H2490" s="27"/>
      <c r="I2490" s="7" t="s">
        <v>5222</v>
      </c>
      <c r="J2490" s="9" t="s">
        <v>2732</v>
      </c>
      <c r="K2490" s="6" t="s">
        <v>123</v>
      </c>
      <c r="L2490" s="6">
        <v>5801</v>
      </c>
      <c r="M2490" s="6">
        <v>26</v>
      </c>
      <c r="N2490" s="6">
        <v>6</v>
      </c>
      <c r="P2490" s="15">
        <v>1</v>
      </c>
      <c r="Q2490" s="15" t="str">
        <f>IF($B2490=2014,$P2490,"")</f>
        <v/>
      </c>
      <c r="R2490" s="15" t="str">
        <f>IF($B2490=2015,$P2490,"")</f>
        <v/>
      </c>
      <c r="S2490" s="15" t="str">
        <f>IF($B2490=2016,$P2490,"")</f>
        <v/>
      </c>
      <c r="T2490" s="15">
        <f>IF($B2490=2017,$P2490,"")</f>
        <v>1</v>
      </c>
      <c r="U2490" s="15" t="str">
        <f>IF($B2490=2018,$P2490,"")</f>
        <v/>
      </c>
      <c r="V2490" s="15" t="str">
        <f>IF($B2490=2019,$P2490,"")</f>
        <v/>
      </c>
      <c r="W2490" s="15" t="str">
        <f>IF($B2490=2020,$P2490,"")</f>
        <v/>
      </c>
      <c r="X2490" s="6" t="str">
        <f>IF($B2490=2021,$P2490,"")</f>
        <v/>
      </c>
      <c r="Y2490" s="6" t="str">
        <f>IF($B2490=2022,$P2490,"")</f>
        <v/>
      </c>
      <c r="Z2490" s="6" t="str">
        <f>IF($B2490=2023,$P2490,"")</f>
        <v/>
      </c>
      <c r="AA2490" s="6" t="str">
        <f>IF($B2490=2024,$P2490,"")</f>
        <v/>
      </c>
      <c r="AB2490" s="15" t="str">
        <f>IF($B2490=2025,$P2490,"")</f>
        <v/>
      </c>
    </row>
    <row r="2491" spans="1:28" x14ac:dyDescent="0.25">
      <c r="A2491" s="3">
        <v>891</v>
      </c>
      <c r="B2491" s="3">
        <v>2017</v>
      </c>
      <c r="C2491" s="3" t="s">
        <v>160</v>
      </c>
      <c r="D2491" s="4">
        <f>DATE(B2491,N2491,M2491)</f>
        <v>42952</v>
      </c>
      <c r="E2491" s="5">
        <v>2143</v>
      </c>
      <c r="F2491" s="6" t="s">
        <v>454</v>
      </c>
      <c r="G2491" s="6" t="s">
        <v>717</v>
      </c>
      <c r="H2491" s="27"/>
      <c r="I2491" s="7" t="s">
        <v>5222</v>
      </c>
      <c r="J2491" s="9" t="s">
        <v>2733</v>
      </c>
      <c r="K2491" s="6" t="s">
        <v>123</v>
      </c>
      <c r="L2491" s="6">
        <v>5802</v>
      </c>
      <c r="M2491" s="6">
        <v>5</v>
      </c>
      <c r="N2491" s="6">
        <v>8</v>
      </c>
      <c r="P2491" s="15">
        <v>1</v>
      </c>
      <c r="Q2491" s="15" t="str">
        <f>IF($B2491=2014,$P2491,"")</f>
        <v/>
      </c>
      <c r="R2491" s="15" t="str">
        <f>IF($B2491=2015,$P2491,"")</f>
        <v/>
      </c>
      <c r="S2491" s="15" t="str">
        <f>IF($B2491=2016,$P2491,"")</f>
        <v/>
      </c>
      <c r="T2491" s="15">
        <f>IF($B2491=2017,$P2491,"")</f>
        <v>1</v>
      </c>
      <c r="U2491" s="15" t="str">
        <f>IF($B2491=2018,$P2491,"")</f>
        <v/>
      </c>
      <c r="V2491" s="15" t="str">
        <f>IF($B2491=2019,$P2491,"")</f>
        <v/>
      </c>
      <c r="W2491" s="15" t="str">
        <f>IF($B2491=2020,$P2491,"")</f>
        <v/>
      </c>
      <c r="X2491" s="6" t="str">
        <f>IF($B2491=2021,$P2491,"")</f>
        <v/>
      </c>
      <c r="Y2491" s="6" t="str">
        <f>IF($B2491=2022,$P2491,"")</f>
        <v/>
      </c>
      <c r="Z2491" s="6" t="str">
        <f>IF($B2491=2023,$P2491,"")</f>
        <v/>
      </c>
      <c r="AA2491" s="6" t="str">
        <f>IF($B2491=2024,$P2491,"")</f>
        <v/>
      </c>
      <c r="AB2491" s="15" t="str">
        <f>IF($B2491=2025,$P2491,"")</f>
        <v/>
      </c>
    </row>
    <row r="2492" spans="1:28" x14ac:dyDescent="0.25">
      <c r="A2492" s="3">
        <v>891</v>
      </c>
      <c r="B2492" s="3">
        <v>2017</v>
      </c>
      <c r="C2492" s="3" t="s">
        <v>1460</v>
      </c>
      <c r="D2492" s="4">
        <f>DATE(B2492,N2492,M2492)</f>
        <v>43013</v>
      </c>
      <c r="E2492" s="5">
        <v>1600</v>
      </c>
      <c r="F2492" s="6" t="s">
        <v>454</v>
      </c>
      <c r="G2492" s="6" t="s">
        <v>717</v>
      </c>
      <c r="H2492" s="27"/>
      <c r="I2492" s="7" t="s">
        <v>5222</v>
      </c>
      <c r="J2492" s="9" t="s">
        <v>2734</v>
      </c>
      <c r="K2492" s="6" t="s">
        <v>102</v>
      </c>
      <c r="L2492" s="6">
        <v>5807</v>
      </c>
      <c r="M2492" s="6">
        <v>5</v>
      </c>
      <c r="N2492" s="6">
        <v>10</v>
      </c>
      <c r="P2492" s="15">
        <v>1</v>
      </c>
      <c r="Q2492" s="15" t="str">
        <f>IF($B2492=2014,$P2492,"")</f>
        <v/>
      </c>
      <c r="R2492" s="15" t="str">
        <f>IF($B2492=2015,$P2492,"")</f>
        <v/>
      </c>
      <c r="S2492" s="15" t="str">
        <f>IF($B2492=2016,$P2492,"")</f>
        <v/>
      </c>
      <c r="T2492" s="15">
        <f>IF($B2492=2017,$P2492,"")</f>
        <v>1</v>
      </c>
      <c r="U2492" s="15" t="str">
        <f>IF($B2492=2018,$P2492,"")</f>
        <v/>
      </c>
      <c r="V2492" s="15" t="str">
        <f>IF($B2492=2019,$P2492,"")</f>
        <v/>
      </c>
      <c r="W2492" s="15" t="str">
        <f>IF($B2492=2020,$P2492,"")</f>
        <v/>
      </c>
      <c r="X2492" s="6" t="str">
        <f>IF($B2492=2021,$P2492,"")</f>
        <v/>
      </c>
      <c r="Y2492" s="6" t="str">
        <f>IF($B2492=2022,$P2492,"")</f>
        <v/>
      </c>
      <c r="Z2492" s="6" t="str">
        <f>IF($B2492=2023,$P2492,"")</f>
        <v/>
      </c>
      <c r="AA2492" s="6" t="str">
        <f>IF($B2492=2024,$P2492,"")</f>
        <v/>
      </c>
      <c r="AB2492" s="15" t="str">
        <f>IF($B2492=2025,$P2492,"")</f>
        <v/>
      </c>
    </row>
    <row r="2493" spans="1:28" x14ac:dyDescent="0.25">
      <c r="A2493" s="3">
        <v>891</v>
      </c>
      <c r="B2493" s="3">
        <v>2017</v>
      </c>
      <c r="C2493" s="3" t="s">
        <v>81</v>
      </c>
      <c r="D2493" s="4">
        <f>DATE(B2493,N2493,M2493)</f>
        <v>43024</v>
      </c>
      <c r="E2493" s="5">
        <v>1600</v>
      </c>
      <c r="F2493" s="6" t="s">
        <v>454</v>
      </c>
      <c r="G2493" s="6" t="s">
        <v>717</v>
      </c>
      <c r="H2493" s="27"/>
      <c r="I2493" s="7" t="s">
        <v>5222</v>
      </c>
      <c r="J2493" s="9" t="s">
        <v>2735</v>
      </c>
      <c r="K2493" s="6" t="s">
        <v>123</v>
      </c>
      <c r="L2493" s="6">
        <v>5807</v>
      </c>
      <c r="M2493" s="6">
        <v>16</v>
      </c>
      <c r="N2493" s="6">
        <v>10</v>
      </c>
      <c r="P2493" s="15">
        <v>1</v>
      </c>
      <c r="Q2493" s="15" t="str">
        <f>IF($B2493=2014,$P2493,"")</f>
        <v/>
      </c>
      <c r="R2493" s="15" t="str">
        <f>IF($B2493=2015,$P2493,"")</f>
        <v/>
      </c>
      <c r="S2493" s="15" t="str">
        <f>IF($B2493=2016,$P2493,"")</f>
        <v/>
      </c>
      <c r="T2493" s="15">
        <f>IF($B2493=2017,$P2493,"")</f>
        <v>1</v>
      </c>
      <c r="U2493" s="15" t="str">
        <f>IF($B2493=2018,$P2493,"")</f>
        <v/>
      </c>
      <c r="V2493" s="15" t="str">
        <f>IF($B2493=2019,$P2493,"")</f>
        <v/>
      </c>
      <c r="W2493" s="15" t="str">
        <f>IF($B2493=2020,$P2493,"")</f>
        <v/>
      </c>
      <c r="X2493" s="6" t="str">
        <f>IF($B2493=2021,$P2493,"")</f>
        <v/>
      </c>
      <c r="Y2493" s="6" t="str">
        <f>IF($B2493=2022,$P2493,"")</f>
        <v/>
      </c>
      <c r="Z2493" s="6" t="str">
        <f>IF($B2493=2023,$P2493,"")</f>
        <v/>
      </c>
      <c r="AA2493" s="6" t="str">
        <f>IF($B2493=2024,$P2493,"")</f>
        <v/>
      </c>
      <c r="AB2493" s="15" t="str">
        <f>IF($B2493=2025,$P2493,"")</f>
        <v/>
      </c>
    </row>
    <row r="2494" spans="1:28" x14ac:dyDescent="0.25">
      <c r="A2494" s="3">
        <v>891</v>
      </c>
      <c r="B2494" s="3">
        <v>2017</v>
      </c>
      <c r="C2494" s="3" t="s">
        <v>249</v>
      </c>
      <c r="D2494" s="4">
        <f>DATE(B2494,N2494,M2494)</f>
        <v>43031</v>
      </c>
      <c r="E2494" s="5">
        <v>1430</v>
      </c>
      <c r="F2494" s="6" t="s">
        <v>454</v>
      </c>
      <c r="G2494" s="6" t="s">
        <v>717</v>
      </c>
      <c r="H2494" s="27"/>
      <c r="I2494" s="7" t="s">
        <v>5222</v>
      </c>
      <c r="J2494" s="9" t="s">
        <v>2736</v>
      </c>
      <c r="K2494" s="6" t="s">
        <v>102</v>
      </c>
      <c r="L2494" s="6">
        <v>5808</v>
      </c>
      <c r="M2494" s="6">
        <v>23</v>
      </c>
      <c r="N2494" s="6">
        <v>10</v>
      </c>
      <c r="P2494" s="15">
        <v>1</v>
      </c>
      <c r="Q2494" s="15" t="str">
        <f>IF($B2494=2014,$P2494,"")</f>
        <v/>
      </c>
      <c r="R2494" s="15" t="str">
        <f>IF($B2494=2015,$P2494,"")</f>
        <v/>
      </c>
      <c r="S2494" s="15" t="str">
        <f>IF($B2494=2016,$P2494,"")</f>
        <v/>
      </c>
      <c r="T2494" s="15">
        <f>IF($B2494=2017,$P2494,"")</f>
        <v>1</v>
      </c>
      <c r="U2494" s="15" t="str">
        <f>IF($B2494=2018,$P2494,"")</f>
        <v/>
      </c>
      <c r="V2494" s="15" t="str">
        <f>IF($B2494=2019,$P2494,"")</f>
        <v/>
      </c>
      <c r="W2494" s="15" t="str">
        <f>IF($B2494=2020,$P2494,"")</f>
        <v/>
      </c>
      <c r="X2494" s="6" t="str">
        <f>IF($B2494=2021,$P2494,"")</f>
        <v/>
      </c>
      <c r="Y2494" s="6" t="str">
        <f>IF($B2494=2022,$P2494,"")</f>
        <v/>
      </c>
      <c r="Z2494" s="6" t="str">
        <f>IF($B2494=2023,$P2494,"")</f>
        <v/>
      </c>
      <c r="AA2494" s="6" t="str">
        <f>IF($B2494=2024,$P2494,"")</f>
        <v/>
      </c>
      <c r="AB2494" s="15" t="str">
        <f>IF($B2494=2025,$P2494,"")</f>
        <v/>
      </c>
    </row>
    <row r="2495" spans="1:28" x14ac:dyDescent="0.25">
      <c r="A2495" s="3">
        <v>891</v>
      </c>
      <c r="B2495" s="3">
        <v>2018</v>
      </c>
      <c r="C2495" s="3" t="s">
        <v>81</v>
      </c>
      <c r="D2495" s="4">
        <f>DATE(B2495,N2495,M2495)</f>
        <v>43389</v>
      </c>
      <c r="E2495" s="5">
        <v>1500</v>
      </c>
      <c r="F2495" s="6" t="s">
        <v>454</v>
      </c>
      <c r="G2495" s="6" t="s">
        <v>717</v>
      </c>
      <c r="H2495" s="27"/>
      <c r="I2495" s="7" t="s">
        <v>5222</v>
      </c>
      <c r="J2495" s="9" t="s">
        <v>3413</v>
      </c>
      <c r="K2495" s="6" t="s">
        <v>102</v>
      </c>
      <c r="L2495" s="6">
        <v>5907</v>
      </c>
      <c r="M2495" s="6">
        <v>16</v>
      </c>
      <c r="N2495" s="6">
        <v>10</v>
      </c>
      <c r="P2495" s="15">
        <v>1</v>
      </c>
      <c r="Q2495" s="15" t="str">
        <f>IF($B2495=2014,$P2495,"")</f>
        <v/>
      </c>
      <c r="R2495" s="15" t="str">
        <f>IF($B2495=2015,$P2495,"")</f>
        <v/>
      </c>
      <c r="S2495" s="15" t="str">
        <f>IF($B2495=2016,$P2495,"")</f>
        <v/>
      </c>
      <c r="T2495" s="15" t="str">
        <f>IF($B2495=2017,$P2495,"")</f>
        <v/>
      </c>
      <c r="U2495" s="15">
        <f>IF($B2495=2018,$P2495,"")</f>
        <v>1</v>
      </c>
      <c r="V2495" s="15" t="str">
        <f>IF($B2495=2019,$P2495,"")</f>
        <v/>
      </c>
      <c r="W2495" s="15" t="str">
        <f>IF($B2495=2020,$P2495,"")</f>
        <v/>
      </c>
      <c r="X2495" s="6" t="str">
        <f>IF($B2495=2021,$P2495,"")</f>
        <v/>
      </c>
      <c r="Y2495" s="6" t="str">
        <f>IF($B2495=2022,$P2495,"")</f>
        <v/>
      </c>
      <c r="Z2495" s="6" t="str">
        <f>IF($B2495=2023,$P2495,"")</f>
        <v/>
      </c>
      <c r="AA2495" s="6" t="str">
        <f>IF($B2495=2024,$P2495,"")</f>
        <v/>
      </c>
      <c r="AB2495" s="15" t="str">
        <f>IF($B2495=2025,$P2495,"")</f>
        <v/>
      </c>
    </row>
    <row r="2496" spans="1:28" x14ac:dyDescent="0.25">
      <c r="A2496" s="3">
        <v>891</v>
      </c>
      <c r="B2496" s="3">
        <v>2018</v>
      </c>
      <c r="C2496" s="3" t="s">
        <v>487</v>
      </c>
      <c r="D2496" s="4">
        <f>DATE(B2496,N2496,M2496)</f>
        <v>43395</v>
      </c>
      <c r="E2496" s="5">
        <v>1500</v>
      </c>
      <c r="F2496" s="6" t="s">
        <v>454</v>
      </c>
      <c r="G2496" s="6" t="s">
        <v>717</v>
      </c>
      <c r="H2496" s="27"/>
      <c r="I2496" s="7" t="s">
        <v>5222</v>
      </c>
      <c r="J2496" s="7" t="s">
        <v>3414</v>
      </c>
      <c r="K2496" s="6" t="s">
        <v>102</v>
      </c>
      <c r="L2496" s="6">
        <v>5908</v>
      </c>
      <c r="M2496" s="6">
        <v>22</v>
      </c>
      <c r="N2496" s="6">
        <v>10</v>
      </c>
      <c r="P2496" s="15">
        <v>1</v>
      </c>
      <c r="Q2496" s="15" t="str">
        <f>IF($B2496=2014,$P2496,"")</f>
        <v/>
      </c>
      <c r="R2496" s="15" t="str">
        <f>IF($B2496=2015,$P2496,"")</f>
        <v/>
      </c>
      <c r="S2496" s="15" t="str">
        <f>IF($B2496=2016,$P2496,"")</f>
        <v/>
      </c>
      <c r="T2496" s="15" t="str">
        <f>IF($B2496=2017,$P2496,"")</f>
        <v/>
      </c>
      <c r="U2496" s="15">
        <f>IF($B2496=2018,$P2496,"")</f>
        <v>1</v>
      </c>
      <c r="V2496" s="15" t="str">
        <f>IF($B2496=2019,$P2496,"")</f>
        <v/>
      </c>
      <c r="W2496" s="15" t="str">
        <f>IF($B2496=2020,$P2496,"")</f>
        <v/>
      </c>
      <c r="X2496" s="6" t="str">
        <f>IF($B2496=2021,$P2496,"")</f>
        <v/>
      </c>
      <c r="Y2496" s="6" t="str">
        <f>IF($B2496=2022,$P2496,"")</f>
        <v/>
      </c>
      <c r="Z2496" s="6" t="str">
        <f>IF($B2496=2023,$P2496,"")</f>
        <v/>
      </c>
      <c r="AA2496" s="6" t="str">
        <f>IF($B2496=2024,$P2496,"")</f>
        <v/>
      </c>
      <c r="AB2496" s="15" t="str">
        <f>IF($B2496=2025,$P2496,"")</f>
        <v/>
      </c>
    </row>
    <row r="2497" spans="1:28" ht="24" x14ac:dyDescent="0.25">
      <c r="A2497" s="3">
        <v>891</v>
      </c>
      <c r="B2497" s="3">
        <v>2019</v>
      </c>
      <c r="C2497" s="3" t="s">
        <v>27</v>
      </c>
      <c r="D2497" s="4">
        <f>DATE(B2497,N2497,M2497)</f>
        <v>43785</v>
      </c>
      <c r="E2497" s="5">
        <v>1300</v>
      </c>
      <c r="F2497" s="6" t="s">
        <v>454</v>
      </c>
      <c r="G2497" s="6" t="s">
        <v>717</v>
      </c>
      <c r="H2497" s="27"/>
      <c r="I2497" s="7" t="s">
        <v>5222</v>
      </c>
      <c r="J2497" s="9" t="s">
        <v>3859</v>
      </c>
      <c r="K2497" s="6" t="s">
        <v>102</v>
      </c>
      <c r="L2497" s="6">
        <v>6009</v>
      </c>
      <c r="M2497" s="6">
        <v>16</v>
      </c>
      <c r="N2497" s="6">
        <v>11</v>
      </c>
      <c r="P2497" s="15">
        <v>1</v>
      </c>
      <c r="Q2497" s="15" t="str">
        <f>IF($B2497=2014,$P2497,"")</f>
        <v/>
      </c>
      <c r="R2497" s="15" t="str">
        <f>IF($B2497=2015,$P2497,"")</f>
        <v/>
      </c>
      <c r="S2497" s="15" t="str">
        <f>IF($B2497=2016,$P2497,"")</f>
        <v/>
      </c>
      <c r="T2497" s="15" t="str">
        <f>IF($B2497=2017,$P2497,"")</f>
        <v/>
      </c>
      <c r="U2497" s="15" t="str">
        <f>IF($B2497=2018,$P2497,"")</f>
        <v/>
      </c>
      <c r="V2497" s="15">
        <f>IF($B2497=2019,$P2497,"")</f>
        <v>1</v>
      </c>
      <c r="W2497" s="15" t="str">
        <f>IF($B2497=2020,$P2497,"")</f>
        <v/>
      </c>
      <c r="X2497" s="6" t="str">
        <f>IF($B2497=2021,$P2497,"")</f>
        <v/>
      </c>
      <c r="Y2497" s="6" t="str">
        <f>IF($B2497=2022,$P2497,"")</f>
        <v/>
      </c>
      <c r="Z2497" s="6" t="str">
        <f>IF($B2497=2023,$P2497,"")</f>
        <v/>
      </c>
      <c r="AA2497" s="6" t="str">
        <f>IF($B2497=2024,$P2497,"")</f>
        <v/>
      </c>
      <c r="AB2497" s="15" t="str">
        <f>IF($B2497=2025,$P2497,"")</f>
        <v/>
      </c>
    </row>
    <row r="2498" spans="1:28" x14ac:dyDescent="0.25">
      <c r="A2498" s="3">
        <v>891</v>
      </c>
      <c r="B2498" s="3">
        <v>2020</v>
      </c>
      <c r="C2498" s="3" t="s">
        <v>1502</v>
      </c>
      <c r="D2498" s="4">
        <f>DATE(B2498,N2498,M2498)</f>
        <v>43957</v>
      </c>
      <c r="E2498" s="5">
        <v>2149</v>
      </c>
      <c r="F2498" s="10" t="s">
        <v>454</v>
      </c>
      <c r="G2498" s="10" t="s">
        <v>717</v>
      </c>
      <c r="H2498" s="27"/>
      <c r="I2498" s="7" t="s">
        <v>5222</v>
      </c>
      <c r="J2498" s="7" t="s">
        <v>5148</v>
      </c>
      <c r="K2498" s="6" t="s">
        <v>123</v>
      </c>
      <c r="L2498" s="6">
        <v>6020</v>
      </c>
      <c r="M2498" s="6">
        <v>6</v>
      </c>
      <c r="N2498" s="6">
        <v>5</v>
      </c>
      <c r="P2498" s="15">
        <v>1</v>
      </c>
      <c r="Q2498" s="15" t="str">
        <f>IF($B2498=2014,$P2498,"")</f>
        <v/>
      </c>
      <c r="R2498" s="15" t="str">
        <f>IF($B2498=2015,$P2498,"")</f>
        <v/>
      </c>
      <c r="S2498" s="15" t="str">
        <f>IF($B2498=2016,$P2498,"")</f>
        <v/>
      </c>
      <c r="T2498" s="15" t="str">
        <f>IF($B2498=2017,$P2498,"")</f>
        <v/>
      </c>
      <c r="U2498" s="15" t="str">
        <f>IF($B2498=2018,$P2498,"")</f>
        <v/>
      </c>
      <c r="V2498" s="15" t="str">
        <f>IF($B2498=2019,$P2498,"")</f>
        <v/>
      </c>
      <c r="W2498" s="15">
        <f>IF($B2498=2020,$P2498,"")</f>
        <v>1</v>
      </c>
      <c r="X2498" s="6" t="str">
        <f>IF($B2498=2021,$P2498,"")</f>
        <v/>
      </c>
      <c r="Y2498" s="6" t="str">
        <f>IF($B2498=2022,$P2498,"")</f>
        <v/>
      </c>
      <c r="Z2498" s="6" t="str">
        <f>IF($B2498=2023,$P2498,"")</f>
        <v/>
      </c>
      <c r="AA2498" s="6" t="str">
        <f>IF($B2498=2024,$P2498,"")</f>
        <v/>
      </c>
      <c r="AB2498" s="15" t="str">
        <f>IF($B2498=2025,$P2498,"")</f>
        <v/>
      </c>
    </row>
    <row r="2499" spans="1:28" x14ac:dyDescent="0.25">
      <c r="A2499" s="3">
        <v>891</v>
      </c>
      <c r="B2499" s="3">
        <v>2020</v>
      </c>
      <c r="C2499" s="3" t="s">
        <v>5432</v>
      </c>
      <c r="D2499" s="4">
        <f>DATE(B2499,N2499,M2499)</f>
        <v>44007</v>
      </c>
      <c r="E2499" s="5">
        <v>2149</v>
      </c>
      <c r="F2499" s="10" t="s">
        <v>454</v>
      </c>
      <c r="G2499" s="10" t="s">
        <v>717</v>
      </c>
      <c r="H2499" s="27"/>
      <c r="I2499" s="7" t="s">
        <v>5222</v>
      </c>
      <c r="J2499" s="7" t="s">
        <v>5433</v>
      </c>
      <c r="K2499" s="6" t="s">
        <v>123</v>
      </c>
      <c r="L2499" s="6">
        <v>6101</v>
      </c>
      <c r="M2499" s="6">
        <v>25</v>
      </c>
      <c r="N2499" s="6">
        <v>6</v>
      </c>
      <c r="P2499" s="15">
        <v>1</v>
      </c>
      <c r="Q2499" s="15" t="str">
        <f>IF($B2499=2014,$P2499,"")</f>
        <v/>
      </c>
      <c r="R2499" s="15" t="str">
        <f>IF($B2499=2015,$P2499,"")</f>
        <v/>
      </c>
      <c r="S2499" s="15" t="str">
        <f>IF($B2499=2016,$P2499,"")</f>
        <v/>
      </c>
      <c r="T2499" s="15" t="str">
        <f>IF($B2499=2017,$P2499,"")</f>
        <v/>
      </c>
      <c r="U2499" s="15" t="str">
        <f>IF($B2499=2018,$P2499,"")</f>
        <v/>
      </c>
      <c r="V2499" s="15" t="str">
        <f>IF($B2499=2019,$P2499,"")</f>
        <v/>
      </c>
      <c r="W2499" s="15">
        <f>IF($B2499=2020,$P2499,"")</f>
        <v>1</v>
      </c>
      <c r="X2499" s="6" t="str">
        <f>IF($B2499=2021,$P2499,"")</f>
        <v/>
      </c>
      <c r="Y2499" s="6" t="str">
        <f>IF($B2499=2022,$P2499,"")</f>
        <v/>
      </c>
      <c r="Z2499" s="6" t="str">
        <f>IF($B2499=2023,$P2499,"")</f>
        <v/>
      </c>
      <c r="AA2499" s="6" t="str">
        <f>IF($B2499=2024,$P2499,"")</f>
        <v/>
      </c>
      <c r="AB2499" s="15" t="str">
        <f>IF($B2499=2025,$P2499,"")</f>
        <v/>
      </c>
    </row>
    <row r="2500" spans="1:28" x14ac:dyDescent="0.25">
      <c r="A2500" s="3">
        <v>891</v>
      </c>
      <c r="B2500" s="3">
        <v>2020</v>
      </c>
      <c r="C2500" s="3" t="s">
        <v>278</v>
      </c>
      <c r="D2500" s="4">
        <f>DATE(B2500,N2500,M2500)</f>
        <v>44072</v>
      </c>
      <c r="E2500" s="5">
        <v>2234</v>
      </c>
      <c r="F2500" s="6" t="s">
        <v>454</v>
      </c>
      <c r="G2500" s="6" t="s">
        <v>717</v>
      </c>
      <c r="H2500" s="27"/>
      <c r="I2500" s="7" t="s">
        <v>5222</v>
      </c>
      <c r="J2500" s="7" t="s">
        <v>5434</v>
      </c>
      <c r="K2500" s="6" t="s">
        <v>3267</v>
      </c>
      <c r="L2500" s="6">
        <v>6104</v>
      </c>
      <c r="M2500" s="6">
        <v>29</v>
      </c>
      <c r="N2500" s="6">
        <v>8</v>
      </c>
      <c r="P2500" s="15">
        <v>1</v>
      </c>
      <c r="Q2500" s="15" t="str">
        <f>IF($B2500=2014,$P2500,"")</f>
        <v/>
      </c>
      <c r="R2500" s="15" t="str">
        <f>IF($B2500=2015,$P2500,"")</f>
        <v/>
      </c>
      <c r="S2500" s="15" t="str">
        <f>IF($B2500=2016,$P2500,"")</f>
        <v/>
      </c>
      <c r="T2500" s="15" t="str">
        <f>IF($B2500=2017,$P2500,"")</f>
        <v/>
      </c>
      <c r="U2500" s="15" t="str">
        <f>IF($B2500=2018,$P2500,"")</f>
        <v/>
      </c>
      <c r="V2500" s="15" t="str">
        <f>IF($B2500=2019,$P2500,"")</f>
        <v/>
      </c>
      <c r="W2500" s="15">
        <f>IF($B2500=2020,$P2500,"")</f>
        <v>1</v>
      </c>
      <c r="X2500" s="6" t="str">
        <f>IF($B2500=2021,$P2500,"")</f>
        <v/>
      </c>
      <c r="Y2500" s="6" t="str">
        <f>IF($B2500=2022,$P2500,"")</f>
        <v/>
      </c>
      <c r="Z2500" s="6" t="str">
        <f>IF($B2500=2023,$P2500,"")</f>
        <v/>
      </c>
      <c r="AA2500" s="6" t="str">
        <f>IF($B2500=2024,$P2500,"")</f>
        <v/>
      </c>
      <c r="AB2500" s="15" t="str">
        <f>IF($B2500=2025,$P2500,"")</f>
        <v/>
      </c>
    </row>
    <row r="2501" spans="1:28" x14ac:dyDescent="0.25">
      <c r="A2501" s="3">
        <v>891</v>
      </c>
      <c r="B2501" s="3">
        <v>2020</v>
      </c>
      <c r="C2501" s="3" t="s">
        <v>121</v>
      </c>
      <c r="D2501" s="4">
        <f>DATE(B2501,N2501,M2501)</f>
        <v>44086</v>
      </c>
      <c r="E2501" s="5">
        <v>1900</v>
      </c>
      <c r="F2501" s="6" t="s">
        <v>454</v>
      </c>
      <c r="G2501" s="6" t="s">
        <v>717</v>
      </c>
      <c r="H2501" s="27"/>
      <c r="I2501" s="7" t="s">
        <v>5222</v>
      </c>
      <c r="J2501" s="7" t="s">
        <v>5435</v>
      </c>
      <c r="K2501" s="6" t="s">
        <v>102</v>
      </c>
      <c r="L2501" s="6">
        <v>6105</v>
      </c>
      <c r="M2501" s="6">
        <v>12</v>
      </c>
      <c r="N2501" s="6">
        <v>9</v>
      </c>
      <c r="P2501" s="15">
        <v>1</v>
      </c>
      <c r="Q2501" s="15" t="str">
        <f>IF($B2501=2014,$P2501,"")</f>
        <v/>
      </c>
      <c r="R2501" s="15" t="str">
        <f>IF($B2501=2015,$P2501,"")</f>
        <v/>
      </c>
      <c r="S2501" s="15" t="str">
        <f>IF($B2501=2016,$P2501,"")</f>
        <v/>
      </c>
      <c r="T2501" s="15" t="str">
        <f>IF($B2501=2017,$P2501,"")</f>
        <v/>
      </c>
      <c r="U2501" s="15" t="str">
        <f>IF($B2501=2018,$P2501,"")</f>
        <v/>
      </c>
      <c r="V2501" s="15" t="str">
        <f>IF($B2501=2019,$P2501,"")</f>
        <v/>
      </c>
      <c r="W2501" s="15">
        <f>IF($B2501=2020,$P2501,"")</f>
        <v>1</v>
      </c>
      <c r="X2501" s="6" t="str">
        <f>IF($B2501=2021,$P2501,"")</f>
        <v/>
      </c>
      <c r="Y2501" s="6" t="str">
        <f>IF($B2501=2022,$P2501,"")</f>
        <v/>
      </c>
      <c r="Z2501" s="6" t="str">
        <f>IF($B2501=2023,$P2501,"")</f>
        <v/>
      </c>
      <c r="AA2501" s="6" t="str">
        <f>IF($B2501=2024,$P2501,"")</f>
        <v/>
      </c>
      <c r="AB2501" s="15" t="str">
        <f>IF($B2501=2025,$P2501,"")</f>
        <v/>
      </c>
    </row>
    <row r="2502" spans="1:28" x14ac:dyDescent="0.25">
      <c r="A2502" s="3">
        <v>891</v>
      </c>
      <c r="B2502" s="3">
        <v>2020</v>
      </c>
      <c r="C2502" s="3" t="s">
        <v>161</v>
      </c>
      <c r="D2502" s="4">
        <f>DATE(B2502,N2502,M2502)</f>
        <v>44139</v>
      </c>
      <c r="E2502" s="5">
        <v>1400</v>
      </c>
      <c r="F2502" s="6" t="s">
        <v>454</v>
      </c>
      <c r="G2502" s="6" t="s">
        <v>717</v>
      </c>
      <c r="H2502" s="27"/>
      <c r="I2502" s="7" t="s">
        <v>5222</v>
      </c>
      <c r="J2502" s="7" t="s">
        <v>5615</v>
      </c>
      <c r="K2502" s="6" t="s">
        <v>102</v>
      </c>
      <c r="L2502" s="6">
        <v>6109</v>
      </c>
      <c r="M2502" s="6">
        <v>4</v>
      </c>
      <c r="N2502" s="6">
        <v>11</v>
      </c>
      <c r="P2502" s="15">
        <v>1</v>
      </c>
      <c r="Q2502" s="15" t="str">
        <f>IF($B2502=2014,$P2502,"")</f>
        <v/>
      </c>
      <c r="R2502" s="15" t="str">
        <f>IF($B2502=2015,$P2502,"")</f>
        <v/>
      </c>
      <c r="S2502" s="15" t="str">
        <f>IF($B2502=2016,$P2502,"")</f>
        <v/>
      </c>
      <c r="T2502" s="15" t="str">
        <f>IF($B2502=2017,$P2502,"")</f>
        <v/>
      </c>
      <c r="U2502" s="15" t="str">
        <f>IF($B2502=2018,$P2502,"")</f>
        <v/>
      </c>
      <c r="V2502" s="15" t="str">
        <f>IF($B2502=2019,$P2502,"")</f>
        <v/>
      </c>
      <c r="W2502" s="15">
        <f>IF($B2502=2020,$P2502,"")</f>
        <v>1</v>
      </c>
      <c r="X2502" s="6" t="str">
        <f>IF($B2502=2021,$P2502,"")</f>
        <v/>
      </c>
      <c r="Y2502" s="6" t="str">
        <f>IF($B2502=2022,$P2502,"")</f>
        <v/>
      </c>
      <c r="Z2502" s="6" t="str">
        <f>IF($B2502=2023,$P2502,"")</f>
        <v/>
      </c>
      <c r="AA2502" s="6" t="str">
        <f>IF($B2502=2024,$P2502,"")</f>
        <v/>
      </c>
      <c r="AB2502" s="15" t="str">
        <f>IF($B2502=2025,$P2502,"")</f>
        <v/>
      </c>
    </row>
    <row r="2503" spans="1:28" x14ac:dyDescent="0.25">
      <c r="A2503" s="3">
        <v>891</v>
      </c>
      <c r="B2503" s="3">
        <v>2020</v>
      </c>
      <c r="C2503" s="3" t="s">
        <v>510</v>
      </c>
      <c r="D2503" s="4">
        <f>DATE(B2503,N2503,M2503)</f>
        <v>44192</v>
      </c>
      <c r="E2503" s="5">
        <v>1500</v>
      </c>
      <c r="F2503" s="6" t="s">
        <v>454</v>
      </c>
      <c r="G2503" s="6" t="s">
        <v>717</v>
      </c>
      <c r="H2503" s="27"/>
      <c r="I2503" s="7" t="s">
        <v>5222</v>
      </c>
      <c r="J2503" s="7" t="s">
        <v>6488</v>
      </c>
      <c r="K2503" s="6" t="s">
        <v>3267</v>
      </c>
      <c r="L2503" s="6">
        <v>6113</v>
      </c>
      <c r="M2503" s="6">
        <v>27</v>
      </c>
      <c r="N2503" s="6">
        <v>12</v>
      </c>
      <c r="P2503" s="15">
        <v>1</v>
      </c>
      <c r="Q2503" s="15" t="str">
        <f>IF($B2503=2014,$P2503,"")</f>
        <v/>
      </c>
      <c r="R2503" s="15" t="str">
        <f>IF($B2503=2015,$P2503,"")</f>
        <v/>
      </c>
      <c r="S2503" s="15" t="str">
        <f>IF($B2503=2016,$P2503,"")</f>
        <v/>
      </c>
      <c r="T2503" s="15" t="str">
        <f>IF($B2503=2017,$P2503,"")</f>
        <v/>
      </c>
      <c r="U2503" s="15" t="str">
        <f>IF($B2503=2018,$P2503,"")</f>
        <v/>
      </c>
      <c r="V2503" s="15" t="str">
        <f>IF($B2503=2019,$P2503,"")</f>
        <v/>
      </c>
      <c r="W2503" s="15">
        <f>IF($B2503=2020,$P2503,"")</f>
        <v>1</v>
      </c>
      <c r="X2503" s="6" t="str">
        <f>IF($B2503=2021,$P2503,"")</f>
        <v/>
      </c>
      <c r="Y2503" s="6" t="str">
        <f>IF($B2503=2022,$P2503,"")</f>
        <v/>
      </c>
      <c r="Z2503" s="6" t="str">
        <f>IF($B2503=2023,$P2503,"")</f>
        <v/>
      </c>
      <c r="AA2503" s="6" t="str">
        <f>IF($B2503=2024,$P2503,"")</f>
        <v/>
      </c>
      <c r="AB2503" s="15" t="str">
        <f>IF($B2503=2025,$P2503,"")</f>
        <v/>
      </c>
    </row>
    <row r="2504" spans="1:28" x14ac:dyDescent="0.25">
      <c r="A2504" s="3">
        <v>891</v>
      </c>
      <c r="B2504" s="3">
        <v>2021</v>
      </c>
      <c r="C2504" s="3" t="s">
        <v>213</v>
      </c>
      <c r="D2504" s="4">
        <f>DATE(B2504,N2504,M2504)</f>
        <v>44289</v>
      </c>
      <c r="E2504" s="5">
        <v>2200</v>
      </c>
      <c r="F2504" s="10" t="s">
        <v>454</v>
      </c>
      <c r="G2504" s="10" t="s">
        <v>717</v>
      </c>
      <c r="H2504" s="27"/>
      <c r="I2504" s="7" t="s">
        <v>5222</v>
      </c>
      <c r="J2504" s="7" t="s">
        <v>5853</v>
      </c>
      <c r="K2504" s="6" t="s">
        <v>123</v>
      </c>
      <c r="L2504" s="6">
        <v>6119</v>
      </c>
      <c r="M2504" s="6">
        <v>3</v>
      </c>
      <c r="N2504" s="6">
        <v>4</v>
      </c>
      <c r="P2504" s="15">
        <v>1</v>
      </c>
      <c r="Q2504" s="15" t="str">
        <f>IF($B2504=2014,$P2504,"")</f>
        <v/>
      </c>
      <c r="R2504" s="15" t="str">
        <f>IF($B2504=2015,$P2504,"")</f>
        <v/>
      </c>
      <c r="S2504" s="15" t="str">
        <f>IF($B2504=2016,$P2504,"")</f>
        <v/>
      </c>
      <c r="T2504" s="15" t="str">
        <f>IF($B2504=2017,$P2504,"")</f>
        <v/>
      </c>
      <c r="U2504" s="15" t="str">
        <f>IF($B2504=2018,$P2504,"")</f>
        <v/>
      </c>
      <c r="V2504" s="15" t="str">
        <f>IF($B2504=2019,$P2504,"")</f>
        <v/>
      </c>
      <c r="W2504" s="15" t="str">
        <f>IF($B2504=2020,$P2504,"")</f>
        <v/>
      </c>
      <c r="X2504" s="6">
        <f>IF($B2504=2021,$P2504,"")</f>
        <v>1</v>
      </c>
      <c r="Y2504" s="6" t="str">
        <f>IF($B2504=2022,$P2504,"")</f>
        <v/>
      </c>
      <c r="Z2504" s="6" t="str">
        <f>IF($B2504=2023,$P2504,"")</f>
        <v/>
      </c>
      <c r="AA2504" s="6" t="str">
        <f>IF($B2504=2024,$P2504,"")</f>
        <v/>
      </c>
      <c r="AB2504" s="15" t="str">
        <f>IF($B2504=2025,$P2504,"")</f>
        <v/>
      </c>
    </row>
    <row r="2505" spans="1:28" x14ac:dyDescent="0.25">
      <c r="A2505" s="3">
        <v>891</v>
      </c>
      <c r="B2505" s="3">
        <v>2021</v>
      </c>
      <c r="C2505" s="3" t="s">
        <v>239</v>
      </c>
      <c r="D2505" s="4">
        <f>DATE(B2505,N2505,M2505)</f>
        <v>44290</v>
      </c>
      <c r="E2505" s="5">
        <v>2200</v>
      </c>
      <c r="F2505" s="6" t="s">
        <v>454</v>
      </c>
      <c r="G2505" s="6" t="s">
        <v>717</v>
      </c>
      <c r="H2505" s="27"/>
      <c r="I2505" s="7" t="s">
        <v>5222</v>
      </c>
      <c r="J2505" s="7" t="s">
        <v>5874</v>
      </c>
      <c r="K2505" s="6" t="s">
        <v>123</v>
      </c>
      <c r="L2505" s="6">
        <v>6120</v>
      </c>
      <c r="M2505" s="6">
        <v>4</v>
      </c>
      <c r="N2505" s="6">
        <v>4</v>
      </c>
      <c r="P2505" s="15">
        <v>1</v>
      </c>
      <c r="Q2505" s="15" t="str">
        <f>IF($B2505=2014,$P2505,"")</f>
        <v/>
      </c>
      <c r="R2505" s="15" t="str">
        <f>IF($B2505=2015,$P2505,"")</f>
        <v/>
      </c>
      <c r="S2505" s="15" t="str">
        <f>IF($B2505=2016,$P2505,"")</f>
        <v/>
      </c>
      <c r="T2505" s="15" t="str">
        <f>IF($B2505=2017,$P2505,"")</f>
        <v/>
      </c>
      <c r="U2505" s="15" t="str">
        <f>IF($B2505=2018,$P2505,"")</f>
        <v/>
      </c>
      <c r="V2505" s="15" t="str">
        <f>IF($B2505=2019,$P2505,"")</f>
        <v/>
      </c>
      <c r="W2505" s="15" t="str">
        <f>IF($B2505=2020,$P2505,"")</f>
        <v/>
      </c>
      <c r="X2505" s="6">
        <f>IF($B2505=2021,$P2505,"")</f>
        <v>1</v>
      </c>
      <c r="Y2505" s="6" t="str">
        <f>IF($B2505=2022,$P2505,"")</f>
        <v/>
      </c>
      <c r="Z2505" s="6" t="str">
        <f>IF($B2505=2023,$P2505,"")</f>
        <v/>
      </c>
      <c r="AA2505" s="6" t="str">
        <f>IF($B2505=2024,$P2505,"")</f>
        <v/>
      </c>
      <c r="AB2505" s="15" t="str">
        <f>IF($B2505=2025,$P2505,"")</f>
        <v/>
      </c>
    </row>
    <row r="2506" spans="1:28" ht="24" x14ac:dyDescent="0.25">
      <c r="A2506" s="3">
        <v>891</v>
      </c>
      <c r="B2506" s="3">
        <v>2021</v>
      </c>
      <c r="C2506" s="3" t="s">
        <v>1464</v>
      </c>
      <c r="D2506" s="4">
        <f>DATE(B2506,N2506,M2506)</f>
        <v>44298</v>
      </c>
      <c r="E2506" s="5">
        <v>1900</v>
      </c>
      <c r="F2506" s="6" t="s">
        <v>454</v>
      </c>
      <c r="G2506" s="6" t="s">
        <v>717</v>
      </c>
      <c r="H2506" s="27"/>
      <c r="I2506" s="7" t="s">
        <v>5222</v>
      </c>
      <c r="J2506" s="7" t="s">
        <v>5919</v>
      </c>
      <c r="K2506" s="6" t="s">
        <v>5684</v>
      </c>
      <c r="L2506" s="6">
        <v>6122</v>
      </c>
      <c r="M2506" s="6">
        <v>12</v>
      </c>
      <c r="N2506" s="6">
        <v>4</v>
      </c>
      <c r="O2506" s="6" t="s">
        <v>86</v>
      </c>
      <c r="P2506" s="15">
        <v>1</v>
      </c>
      <c r="Q2506" s="15" t="str">
        <f>IF($B2506=2014,$P2506,"")</f>
        <v/>
      </c>
      <c r="R2506" s="15" t="str">
        <f>IF($B2506=2015,$P2506,"")</f>
        <v/>
      </c>
      <c r="S2506" s="15" t="str">
        <f>IF($B2506=2016,$P2506,"")</f>
        <v/>
      </c>
      <c r="T2506" s="15" t="str">
        <f>IF($B2506=2017,$P2506,"")</f>
        <v/>
      </c>
      <c r="U2506" s="15" t="str">
        <f>IF($B2506=2018,$P2506,"")</f>
        <v/>
      </c>
      <c r="V2506" s="15" t="str">
        <f>IF($B2506=2019,$P2506,"")</f>
        <v/>
      </c>
      <c r="W2506" s="15" t="str">
        <f>IF($B2506=2020,$P2506,"")</f>
        <v/>
      </c>
      <c r="X2506" s="6">
        <f>IF($B2506=2021,$P2506,"")</f>
        <v>1</v>
      </c>
      <c r="Y2506" s="6" t="str">
        <f>IF($B2506=2022,$P2506,"")</f>
        <v/>
      </c>
      <c r="Z2506" s="6" t="str">
        <f>IF($B2506=2023,$P2506,"")</f>
        <v/>
      </c>
      <c r="AA2506" s="6" t="str">
        <f>IF($B2506=2024,$P2506,"")</f>
        <v/>
      </c>
      <c r="AB2506" s="15" t="str">
        <f>IF($B2506=2025,$P2506,"")</f>
        <v/>
      </c>
    </row>
    <row r="2507" spans="1:28" x14ac:dyDescent="0.25">
      <c r="A2507" s="3">
        <v>891</v>
      </c>
      <c r="B2507" s="3">
        <v>2021</v>
      </c>
      <c r="C2507" s="3" t="s">
        <v>70</v>
      </c>
      <c r="D2507" s="4">
        <v>44446</v>
      </c>
      <c r="E2507" s="5">
        <v>2159</v>
      </c>
      <c r="F2507" s="6" t="s">
        <v>454</v>
      </c>
      <c r="G2507" s="6" t="s">
        <v>717</v>
      </c>
      <c r="H2507" s="27"/>
      <c r="I2507" s="7" t="s">
        <v>5222</v>
      </c>
      <c r="J2507" s="7" t="s">
        <v>6098</v>
      </c>
      <c r="K2507" s="6" t="s">
        <v>102</v>
      </c>
      <c r="L2507" s="6">
        <v>6205</v>
      </c>
      <c r="M2507" s="6">
        <v>7</v>
      </c>
      <c r="N2507" s="6">
        <v>9</v>
      </c>
      <c r="P2507" s="15">
        <v>1</v>
      </c>
      <c r="Q2507" s="15" t="str">
        <f>IF($B2507=2014,$P2507,"")</f>
        <v/>
      </c>
      <c r="R2507" s="15" t="str">
        <f>IF($B2507=2015,$P2507,"")</f>
        <v/>
      </c>
      <c r="S2507" s="15" t="str">
        <f>IF($B2507=2016,$P2507,"")</f>
        <v/>
      </c>
      <c r="T2507" s="15" t="str">
        <f>IF($B2507=2017,$P2507,"")</f>
        <v/>
      </c>
      <c r="U2507" s="15" t="str">
        <f>IF($B2507=2018,$P2507,"")</f>
        <v/>
      </c>
      <c r="V2507" s="15" t="str">
        <f>IF($B2507=2019,$P2507,"")</f>
        <v/>
      </c>
      <c r="W2507" s="15" t="str">
        <f>IF($B2507=2020,$P2507,"")</f>
        <v/>
      </c>
      <c r="X2507" s="6">
        <f>IF($B2507=2021,$P2507,"")</f>
        <v>1</v>
      </c>
      <c r="Y2507" s="6" t="str">
        <f>IF($B2507=2022,$P2507,"")</f>
        <v/>
      </c>
      <c r="Z2507" s="6" t="str">
        <f>IF($B2507=2023,$P2507,"")</f>
        <v/>
      </c>
      <c r="AA2507" s="6" t="str">
        <f>IF($B2507=2024,$P2507,"")</f>
        <v/>
      </c>
      <c r="AB2507" s="15" t="str">
        <f>IF($B2507=2025,$P2507,"")</f>
        <v/>
      </c>
    </row>
    <row r="2508" spans="1:28" x14ac:dyDescent="0.25">
      <c r="A2508" s="3">
        <v>891</v>
      </c>
      <c r="B2508" s="3">
        <v>2021</v>
      </c>
      <c r="C2508" s="3" t="s">
        <v>192</v>
      </c>
      <c r="D2508" s="4">
        <v>44502</v>
      </c>
      <c r="E2508" s="5">
        <v>2158</v>
      </c>
      <c r="F2508" s="10" t="s">
        <v>454</v>
      </c>
      <c r="G2508" s="10" t="s">
        <v>717</v>
      </c>
      <c r="H2508" s="27"/>
      <c r="I2508" s="7" t="s">
        <v>5222</v>
      </c>
      <c r="J2508" s="7" t="s">
        <v>6099</v>
      </c>
      <c r="K2508" s="6" t="s">
        <v>1547</v>
      </c>
      <c r="L2508" s="6">
        <v>6209</v>
      </c>
      <c r="M2508" s="6">
        <v>2</v>
      </c>
      <c r="N2508" s="6">
        <v>11</v>
      </c>
      <c r="O2508" s="6" t="s">
        <v>200</v>
      </c>
      <c r="P2508" s="15">
        <v>1</v>
      </c>
      <c r="Q2508" s="15" t="str">
        <f>IF($B2508=2014,$P2508,"")</f>
        <v/>
      </c>
      <c r="R2508" s="15" t="str">
        <f>IF($B2508=2015,$P2508,"")</f>
        <v/>
      </c>
      <c r="S2508" s="15" t="str">
        <f>IF($B2508=2016,$P2508,"")</f>
        <v/>
      </c>
      <c r="T2508" s="15" t="str">
        <f>IF($B2508=2017,$P2508,"")</f>
        <v/>
      </c>
      <c r="U2508" s="15" t="str">
        <f>IF($B2508=2018,$P2508,"")</f>
        <v/>
      </c>
      <c r="V2508" s="15" t="str">
        <f>IF($B2508=2019,$P2508,"")</f>
        <v/>
      </c>
      <c r="W2508" s="15" t="str">
        <f>IF($B2508=2020,$P2508,"")</f>
        <v/>
      </c>
      <c r="X2508" s="6">
        <f>IF($B2508=2021,$P2508,"")</f>
        <v>1</v>
      </c>
      <c r="Y2508" s="6" t="str">
        <f>IF($B2508=2022,$P2508,"")</f>
        <v/>
      </c>
      <c r="Z2508" s="6" t="str">
        <f>IF($B2508=2023,$P2508,"")</f>
        <v/>
      </c>
      <c r="AA2508" s="6" t="str">
        <f>IF($B2508=2024,$P2508,"")</f>
        <v/>
      </c>
      <c r="AB2508" s="15" t="str">
        <f>IF($B2508=2025,$P2508,"")</f>
        <v/>
      </c>
    </row>
    <row r="2509" spans="1:28" x14ac:dyDescent="0.25">
      <c r="A2509" s="3">
        <v>891</v>
      </c>
      <c r="B2509" s="3">
        <v>2021</v>
      </c>
      <c r="C2509" s="3" t="s">
        <v>212</v>
      </c>
      <c r="D2509" s="4">
        <v>44537</v>
      </c>
      <c r="E2509" s="5">
        <v>1600</v>
      </c>
      <c r="F2509" s="10" t="s">
        <v>454</v>
      </c>
      <c r="G2509" s="10" t="s">
        <v>717</v>
      </c>
      <c r="H2509" s="27"/>
      <c r="I2509" s="7" t="s">
        <v>5222</v>
      </c>
      <c r="J2509" s="7" t="s">
        <v>6100</v>
      </c>
      <c r="K2509" s="6" t="s">
        <v>5783</v>
      </c>
      <c r="L2509" s="6">
        <v>6211</v>
      </c>
      <c r="M2509" s="6">
        <v>7</v>
      </c>
      <c r="N2509" s="6">
        <v>12</v>
      </c>
      <c r="P2509" s="15">
        <v>1</v>
      </c>
      <c r="Q2509" s="15" t="str">
        <f>IF($B2509=2014,$P2509,"")</f>
        <v/>
      </c>
      <c r="R2509" s="15" t="str">
        <f>IF($B2509=2015,$P2509,"")</f>
        <v/>
      </c>
      <c r="S2509" s="15" t="str">
        <f>IF($B2509=2016,$P2509,"")</f>
        <v/>
      </c>
      <c r="T2509" s="15" t="str">
        <f>IF($B2509=2017,$P2509,"")</f>
        <v/>
      </c>
      <c r="U2509" s="15" t="str">
        <f>IF($B2509=2018,$P2509,"")</f>
        <v/>
      </c>
      <c r="V2509" s="15" t="str">
        <f>IF($B2509=2019,$P2509,"")</f>
        <v/>
      </c>
      <c r="W2509" s="15" t="str">
        <f>IF($B2509=2020,$P2509,"")</f>
        <v/>
      </c>
      <c r="X2509" s="6">
        <f>IF($B2509=2021,$P2509,"")</f>
        <v>1</v>
      </c>
      <c r="Y2509" s="6" t="str">
        <f>IF($B2509=2022,$P2509,"")</f>
        <v/>
      </c>
      <c r="Z2509" s="6" t="str">
        <f>IF($B2509=2023,$P2509,"")</f>
        <v/>
      </c>
      <c r="AA2509" s="6" t="str">
        <f>IF($B2509=2024,$P2509,"")</f>
        <v/>
      </c>
      <c r="AB2509" s="15" t="str">
        <f>IF($B2509=2025,$P2509,"")</f>
        <v/>
      </c>
    </row>
    <row r="2510" spans="1:28" x14ac:dyDescent="0.25">
      <c r="A2510" s="3">
        <v>891</v>
      </c>
      <c r="B2510" s="3">
        <v>2021</v>
      </c>
      <c r="C2510" s="3" t="s">
        <v>47</v>
      </c>
      <c r="D2510" s="4">
        <v>44544</v>
      </c>
      <c r="E2510" s="5">
        <v>1500</v>
      </c>
      <c r="F2510" s="10" t="s">
        <v>454</v>
      </c>
      <c r="G2510" s="10" t="s">
        <v>717</v>
      </c>
      <c r="H2510" s="27"/>
      <c r="I2510" s="7" t="s">
        <v>5222</v>
      </c>
      <c r="J2510" s="7" t="s">
        <v>6101</v>
      </c>
      <c r="K2510" s="6" t="s">
        <v>5783</v>
      </c>
      <c r="L2510" s="6">
        <v>6212</v>
      </c>
      <c r="M2510" s="6">
        <v>14</v>
      </c>
      <c r="N2510" s="6">
        <v>12</v>
      </c>
      <c r="P2510" s="15">
        <v>1</v>
      </c>
      <c r="Q2510" s="15" t="str">
        <f>IF($B2510=2014,$P2510,"")</f>
        <v/>
      </c>
      <c r="R2510" s="15" t="str">
        <f>IF($B2510=2015,$P2510,"")</f>
        <v/>
      </c>
      <c r="S2510" s="15" t="str">
        <f>IF($B2510=2016,$P2510,"")</f>
        <v/>
      </c>
      <c r="T2510" s="15" t="str">
        <f>IF($B2510=2017,$P2510,"")</f>
        <v/>
      </c>
      <c r="U2510" s="15" t="str">
        <f>IF($B2510=2018,$P2510,"")</f>
        <v/>
      </c>
      <c r="V2510" s="15" t="str">
        <f>IF($B2510=2019,$P2510,"")</f>
        <v/>
      </c>
      <c r="W2510" s="15" t="str">
        <f>IF($B2510=2020,$P2510,"")</f>
        <v/>
      </c>
      <c r="X2510" s="6">
        <f>IF($B2510=2021,$P2510,"")</f>
        <v>1</v>
      </c>
      <c r="Y2510" s="6" t="str">
        <f>IF($B2510=2022,$P2510,"")</f>
        <v/>
      </c>
      <c r="Z2510" s="6" t="str">
        <f>IF($B2510=2023,$P2510,"")</f>
        <v/>
      </c>
      <c r="AA2510" s="6" t="str">
        <f>IF($B2510=2024,$P2510,"")</f>
        <v/>
      </c>
      <c r="AB2510" s="15" t="str">
        <f>IF($B2510=2025,$P2510,"")</f>
        <v/>
      </c>
    </row>
    <row r="2511" spans="1:28" ht="24" x14ac:dyDescent="0.25">
      <c r="A2511" s="3">
        <v>891</v>
      </c>
      <c r="B2511" s="3">
        <v>2022</v>
      </c>
      <c r="C2511" s="3" t="s">
        <v>2398</v>
      </c>
      <c r="D2511" s="4">
        <v>44611</v>
      </c>
      <c r="E2511" s="5">
        <v>2200</v>
      </c>
      <c r="F2511" s="10" t="s">
        <v>454</v>
      </c>
      <c r="G2511" s="10" t="s">
        <v>717</v>
      </c>
      <c r="H2511" s="27"/>
      <c r="I2511" s="7" t="s">
        <v>5222</v>
      </c>
      <c r="J2511" s="7" t="s">
        <v>6102</v>
      </c>
      <c r="K2511" s="6" t="s">
        <v>1563</v>
      </c>
      <c r="L2511" s="6">
        <v>6216</v>
      </c>
      <c r="M2511" s="6">
        <v>19</v>
      </c>
      <c r="N2511" s="6">
        <v>2</v>
      </c>
      <c r="O2511" s="6" t="s">
        <v>4448</v>
      </c>
      <c r="P2511" s="15">
        <v>1</v>
      </c>
      <c r="Q2511" s="15" t="str">
        <f>IF($B2511=2014,$P2511,"")</f>
        <v/>
      </c>
      <c r="R2511" s="15" t="str">
        <f>IF($B2511=2015,$P2511,"")</f>
        <v/>
      </c>
      <c r="S2511" s="15" t="str">
        <f>IF($B2511=2016,$P2511,"")</f>
        <v/>
      </c>
      <c r="T2511" s="15" t="str">
        <f>IF($B2511=2017,$P2511,"")</f>
        <v/>
      </c>
      <c r="U2511" s="15" t="str">
        <f>IF($B2511=2018,$P2511,"")</f>
        <v/>
      </c>
      <c r="V2511" s="15" t="str">
        <f>IF($B2511=2019,$P2511,"")</f>
        <v/>
      </c>
      <c r="W2511" s="15" t="str">
        <f>IF($B2511=2020,$P2511,"")</f>
        <v/>
      </c>
      <c r="X2511" s="6" t="str">
        <f>IF($B2511=2021,$P2511,"")</f>
        <v/>
      </c>
      <c r="Y2511" s="6">
        <f>IF($B2511=2022,$P2511,"")</f>
        <v>1</v>
      </c>
      <c r="Z2511" s="6" t="str">
        <f>IF($B2511=2023,$P2511,"")</f>
        <v/>
      </c>
      <c r="AA2511" s="6" t="str">
        <f>IF($B2511=2024,$P2511,"")</f>
        <v/>
      </c>
      <c r="AB2511" s="15" t="str">
        <f>IF($B2511=2025,$P2511,"")</f>
        <v/>
      </c>
    </row>
    <row r="2512" spans="1:28" x14ac:dyDescent="0.25">
      <c r="A2512" s="3">
        <v>891</v>
      </c>
      <c r="B2512" s="3">
        <v>2022</v>
      </c>
      <c r="C2512" s="3" t="s">
        <v>325</v>
      </c>
      <c r="D2512" s="4">
        <v>44645</v>
      </c>
      <c r="E2512" s="5">
        <v>2159</v>
      </c>
      <c r="F2512" s="6" t="s">
        <v>454</v>
      </c>
      <c r="G2512" s="6" t="s">
        <v>717</v>
      </c>
      <c r="H2512" s="27"/>
      <c r="I2512" s="7" t="s">
        <v>5222</v>
      </c>
      <c r="J2512" s="7" t="s">
        <v>6103</v>
      </c>
      <c r="K2512" s="6" t="s">
        <v>102</v>
      </c>
      <c r="L2512" s="6">
        <v>6219</v>
      </c>
      <c r="M2512" s="6">
        <v>25</v>
      </c>
      <c r="N2512" s="6">
        <v>3</v>
      </c>
      <c r="P2512" s="15">
        <v>1</v>
      </c>
      <c r="Q2512" s="15" t="str">
        <f>IF($B2512=2014,$P2512,"")</f>
        <v/>
      </c>
      <c r="R2512" s="15" t="str">
        <f>IF($B2512=2015,$P2512,"")</f>
        <v/>
      </c>
      <c r="S2512" s="15" t="str">
        <f>IF($B2512=2016,$P2512,"")</f>
        <v/>
      </c>
      <c r="T2512" s="15" t="str">
        <f>IF($B2512=2017,$P2512,"")</f>
        <v/>
      </c>
      <c r="U2512" s="15" t="str">
        <f>IF($B2512=2018,$P2512,"")</f>
        <v/>
      </c>
      <c r="V2512" s="15" t="str">
        <f>IF($B2512=2019,$P2512,"")</f>
        <v/>
      </c>
      <c r="W2512" s="15" t="str">
        <f>IF($B2512=2020,$P2512,"")</f>
        <v/>
      </c>
      <c r="X2512" s="6" t="str">
        <f>IF($B2512=2021,$P2512,"")</f>
        <v/>
      </c>
      <c r="Y2512" s="6">
        <f>IF($B2512=2022,$P2512,"")</f>
        <v>1</v>
      </c>
      <c r="Z2512" s="6" t="str">
        <f>IF($B2512=2023,$P2512,"")</f>
        <v/>
      </c>
      <c r="AA2512" s="6" t="str">
        <f>IF($B2512=2024,$P2512,"")</f>
        <v/>
      </c>
      <c r="AB2512" s="15" t="str">
        <f>IF($B2512=2025,$P2512,"")</f>
        <v/>
      </c>
    </row>
    <row r="2513" spans="1:28" x14ac:dyDescent="0.25">
      <c r="A2513" s="3">
        <v>891</v>
      </c>
      <c r="B2513" s="3">
        <v>2022</v>
      </c>
      <c r="C2513" s="3" t="s">
        <v>136</v>
      </c>
      <c r="D2513" s="4">
        <v>44660</v>
      </c>
      <c r="E2513" s="5">
        <v>2100</v>
      </c>
      <c r="F2513" s="6" t="s">
        <v>454</v>
      </c>
      <c r="G2513" s="6" t="s">
        <v>717</v>
      </c>
      <c r="H2513" s="27"/>
      <c r="I2513" s="7" t="s">
        <v>5222</v>
      </c>
      <c r="J2513" s="7" t="s">
        <v>6104</v>
      </c>
      <c r="K2513" s="6" t="s">
        <v>1563</v>
      </c>
      <c r="L2513" s="6">
        <v>6220</v>
      </c>
      <c r="M2513" s="6">
        <v>9</v>
      </c>
      <c r="N2513" s="6">
        <v>4</v>
      </c>
      <c r="O2513" s="6" t="s">
        <v>4448</v>
      </c>
      <c r="P2513" s="15">
        <v>1</v>
      </c>
      <c r="Q2513" s="15" t="str">
        <f>IF($B2513=2014,$P2513,"")</f>
        <v/>
      </c>
      <c r="R2513" s="15" t="str">
        <f>IF($B2513=2015,$P2513,"")</f>
        <v/>
      </c>
      <c r="S2513" s="15" t="str">
        <f>IF($B2513=2016,$P2513,"")</f>
        <v/>
      </c>
      <c r="T2513" s="15" t="str">
        <f>IF($B2513=2017,$P2513,"")</f>
        <v/>
      </c>
      <c r="U2513" s="15" t="str">
        <f>IF($B2513=2018,$P2513,"")</f>
        <v/>
      </c>
      <c r="V2513" s="15" t="str">
        <f>IF($B2513=2019,$P2513,"")</f>
        <v/>
      </c>
      <c r="W2513" s="15" t="str">
        <f>IF($B2513=2020,$P2513,"")</f>
        <v/>
      </c>
      <c r="X2513" s="6" t="str">
        <f>IF($B2513=2021,$P2513,"")</f>
        <v/>
      </c>
      <c r="Y2513" s="6">
        <f>IF($B2513=2022,$P2513,"")</f>
        <v>1</v>
      </c>
      <c r="Z2513" s="6" t="str">
        <f>IF($B2513=2023,$P2513,"")</f>
        <v/>
      </c>
      <c r="AA2513" s="6" t="str">
        <f>IF($B2513=2024,$P2513,"")</f>
        <v/>
      </c>
      <c r="AB2513" s="15" t="str">
        <f>IF($B2513=2025,$P2513,"")</f>
        <v/>
      </c>
    </row>
    <row r="2514" spans="1:28" x14ac:dyDescent="0.25">
      <c r="A2514" s="3">
        <v>891</v>
      </c>
      <c r="B2514" s="3">
        <v>2022</v>
      </c>
      <c r="C2514" s="3" t="s">
        <v>68</v>
      </c>
      <c r="D2514" s="4">
        <f>DATE(B2514,N2514,M2514)</f>
        <v>44825</v>
      </c>
      <c r="E2514" s="5">
        <v>1700</v>
      </c>
      <c r="F2514" s="6" t="s">
        <v>454</v>
      </c>
      <c r="G2514" s="6" t="s">
        <v>717</v>
      </c>
      <c r="H2514" s="27"/>
      <c r="I2514" s="7" t="s">
        <v>5222</v>
      </c>
      <c r="J2514" s="9" t="s">
        <v>6816</v>
      </c>
      <c r="K2514" s="6" t="s">
        <v>102</v>
      </c>
      <c r="L2514" s="6">
        <v>6306</v>
      </c>
      <c r="M2514" s="6">
        <v>21</v>
      </c>
      <c r="N2514" s="6">
        <v>9</v>
      </c>
      <c r="P2514" s="15">
        <v>1</v>
      </c>
      <c r="Q2514" s="15" t="str">
        <f>IF($B2514=2014,$P2514,"")</f>
        <v/>
      </c>
      <c r="R2514" s="15" t="str">
        <f>IF($B2514=2015,$P2514,"")</f>
        <v/>
      </c>
      <c r="S2514" s="15" t="str">
        <f>IF($B2514=2016,$P2514,"")</f>
        <v/>
      </c>
      <c r="T2514" s="15" t="str">
        <f>IF($B2514=2017,$P2514,"")</f>
        <v/>
      </c>
      <c r="U2514" s="15" t="str">
        <f>IF($B2514=2018,$P2514,"")</f>
        <v/>
      </c>
      <c r="V2514" s="15" t="str">
        <f>IF($B2514=2019,$P2514,"")</f>
        <v/>
      </c>
      <c r="W2514" s="15" t="str">
        <f>IF($B2514=2020,$P2514,"")</f>
        <v/>
      </c>
      <c r="X2514" s="6" t="str">
        <f>IF($B2514=2021,$P2514,"")</f>
        <v/>
      </c>
      <c r="Y2514" s="6">
        <f>IF($B2514=2022,$P2514,"")</f>
        <v>1</v>
      </c>
      <c r="Z2514" s="6" t="str">
        <f>IF($B2514=2023,$P2514,"")</f>
        <v/>
      </c>
      <c r="AA2514" s="6" t="str">
        <f>IF($B2514=2024,$P2514,"")</f>
        <v/>
      </c>
      <c r="AB2514" s="15" t="str">
        <f>IF($B2514=2025,$P2514,"")</f>
        <v/>
      </c>
    </row>
    <row r="2515" spans="1:28" x14ac:dyDescent="0.25">
      <c r="A2515" s="3">
        <v>891</v>
      </c>
      <c r="B2515" s="3">
        <v>2022</v>
      </c>
      <c r="C2515" s="3" t="s">
        <v>155</v>
      </c>
      <c r="D2515" s="4">
        <f>DATE(B2515,N2515,M2515)</f>
        <v>44851</v>
      </c>
      <c r="E2515" s="5">
        <v>1531</v>
      </c>
      <c r="F2515" s="10" t="s">
        <v>454</v>
      </c>
      <c r="G2515" s="10" t="s">
        <v>717</v>
      </c>
      <c r="H2515" s="27"/>
      <c r="I2515" s="7" t="s">
        <v>5222</v>
      </c>
      <c r="J2515" s="7" t="s">
        <v>6903</v>
      </c>
      <c r="K2515" s="6" t="s">
        <v>5783</v>
      </c>
      <c r="L2515" s="6">
        <v>6308</v>
      </c>
      <c r="M2515" s="6">
        <v>17</v>
      </c>
      <c r="N2515" s="6">
        <v>10</v>
      </c>
      <c r="P2515" s="15">
        <v>1</v>
      </c>
      <c r="Q2515" s="15" t="str">
        <f>IF($B2515=2014,$P2515,"")</f>
        <v/>
      </c>
      <c r="R2515" s="15" t="str">
        <f>IF($B2515=2015,$P2515,"")</f>
        <v/>
      </c>
      <c r="S2515" s="15" t="str">
        <f>IF($B2515=2016,$P2515,"")</f>
        <v/>
      </c>
      <c r="T2515" s="15" t="str">
        <f>IF($B2515=2017,$P2515,"")</f>
        <v/>
      </c>
      <c r="U2515" s="15" t="str">
        <f>IF($B2515=2018,$P2515,"")</f>
        <v/>
      </c>
      <c r="V2515" s="15" t="str">
        <f>IF($B2515=2019,$P2515,"")</f>
        <v/>
      </c>
      <c r="W2515" s="15" t="str">
        <f>IF($B2515=2020,$P2515,"")</f>
        <v/>
      </c>
      <c r="X2515" s="6" t="str">
        <f>IF($B2515=2021,$P2515,"")</f>
        <v/>
      </c>
      <c r="Y2515" s="6">
        <f>IF($B2515=2022,$P2515,"")</f>
        <v>1</v>
      </c>
      <c r="Z2515" s="6" t="str">
        <f>IF($B2515=2023,$P2515,"")</f>
        <v/>
      </c>
      <c r="AA2515" s="6" t="str">
        <f>IF($B2515=2024,$P2515,"")</f>
        <v/>
      </c>
      <c r="AB2515" s="15" t="str">
        <f>IF($B2515=2025,$P2515,"")</f>
        <v/>
      </c>
    </row>
    <row r="2516" spans="1:28" x14ac:dyDescent="0.25">
      <c r="A2516" s="3">
        <v>891</v>
      </c>
      <c r="B2516" s="3">
        <v>2022</v>
      </c>
      <c r="C2516" s="3" t="s">
        <v>628</v>
      </c>
      <c r="D2516" s="4">
        <f>DATE(B2516,N2516,M2516)</f>
        <v>44874</v>
      </c>
      <c r="E2516" s="5">
        <v>1630</v>
      </c>
      <c r="F2516" s="10" t="s">
        <v>454</v>
      </c>
      <c r="G2516" s="10" t="s">
        <v>717</v>
      </c>
      <c r="H2516" s="27"/>
      <c r="I2516" s="7" t="s">
        <v>5222</v>
      </c>
      <c r="J2516" s="7" t="s">
        <v>7057</v>
      </c>
      <c r="K2516" s="6" t="s">
        <v>5783</v>
      </c>
      <c r="L2516" s="6">
        <v>6310</v>
      </c>
      <c r="M2516" s="6">
        <v>9</v>
      </c>
      <c r="N2516" s="6">
        <v>11</v>
      </c>
      <c r="O2516" s="6" t="s">
        <v>7030</v>
      </c>
      <c r="P2516" s="15">
        <v>1</v>
      </c>
      <c r="Q2516" s="15" t="str">
        <f>IF($B2516=2014,$P2516,"")</f>
        <v/>
      </c>
      <c r="R2516" s="15" t="str">
        <f>IF($B2516=2015,$P2516,"")</f>
        <v/>
      </c>
      <c r="S2516" s="15" t="str">
        <f>IF($B2516=2016,$P2516,"")</f>
        <v/>
      </c>
      <c r="T2516" s="15" t="str">
        <f>IF($B2516=2017,$P2516,"")</f>
        <v/>
      </c>
      <c r="U2516" s="15" t="str">
        <f>IF($B2516=2018,$P2516,"")</f>
        <v/>
      </c>
      <c r="V2516" s="15" t="str">
        <f>IF($B2516=2019,$P2516,"")</f>
        <v/>
      </c>
      <c r="W2516" s="15" t="str">
        <f>IF($B2516=2020,$P2516,"")</f>
        <v/>
      </c>
      <c r="X2516" s="6" t="str">
        <f>IF($B2516=2021,$P2516,"")</f>
        <v/>
      </c>
      <c r="Y2516" s="6">
        <f>IF($B2516=2022,$P2516,"")</f>
        <v>1</v>
      </c>
      <c r="Z2516" s="6" t="str">
        <f>IF($B2516=2023,$P2516,"")</f>
        <v/>
      </c>
      <c r="AA2516" s="6" t="str">
        <f>IF($B2516=2024,$P2516,"")</f>
        <v/>
      </c>
      <c r="AB2516" s="15" t="str">
        <f>IF($B2516=2025,$P2516,"")</f>
        <v/>
      </c>
    </row>
    <row r="2517" spans="1:28" x14ac:dyDescent="0.25">
      <c r="A2517" s="3">
        <v>891</v>
      </c>
      <c r="B2517" s="3">
        <v>2022</v>
      </c>
      <c r="C2517" s="3" t="s">
        <v>628</v>
      </c>
      <c r="D2517" s="4">
        <f>DATE(B2517,N2517,M2517)</f>
        <v>44874</v>
      </c>
      <c r="E2517" s="5">
        <v>1630</v>
      </c>
      <c r="F2517" s="10" t="s">
        <v>454</v>
      </c>
      <c r="G2517" s="10" t="s">
        <v>717</v>
      </c>
      <c r="H2517" s="27"/>
      <c r="I2517" s="7" t="s">
        <v>5222</v>
      </c>
      <c r="J2517" s="7" t="s">
        <v>6903</v>
      </c>
      <c r="K2517" s="6" t="s">
        <v>5783</v>
      </c>
      <c r="L2517" s="6">
        <v>6309</v>
      </c>
      <c r="M2517" s="6">
        <v>9</v>
      </c>
      <c r="N2517" s="6">
        <v>11</v>
      </c>
      <c r="P2517" s="15">
        <v>1</v>
      </c>
      <c r="Q2517" s="15" t="str">
        <f>IF($B2517=2014,$P2517,"")</f>
        <v/>
      </c>
      <c r="R2517" s="15" t="str">
        <f>IF($B2517=2015,$P2517,"")</f>
        <v/>
      </c>
      <c r="S2517" s="15" t="str">
        <f>IF($B2517=2016,$P2517,"")</f>
        <v/>
      </c>
      <c r="T2517" s="15" t="str">
        <f>IF($B2517=2017,$P2517,"")</f>
        <v/>
      </c>
      <c r="U2517" s="15" t="str">
        <f>IF($B2517=2018,$P2517,"")</f>
        <v/>
      </c>
      <c r="V2517" s="15" t="str">
        <f>IF($B2517=2019,$P2517,"")</f>
        <v/>
      </c>
      <c r="W2517" s="15" t="str">
        <f>IF($B2517=2020,$P2517,"")</f>
        <v/>
      </c>
      <c r="X2517" s="6" t="str">
        <f>IF($B2517=2021,$P2517,"")</f>
        <v/>
      </c>
      <c r="Y2517" s="6">
        <f>IF($B2517=2022,$P2517,"")</f>
        <v>1</v>
      </c>
      <c r="Z2517" s="6" t="str">
        <f>IF($B2517=2023,$P2517,"")</f>
        <v/>
      </c>
      <c r="AA2517" s="6" t="str">
        <f>IF($B2517=2024,$P2517,"")</f>
        <v/>
      </c>
      <c r="AB2517" s="15" t="str">
        <f>IF($B2517=2025,$P2517,"")</f>
        <v/>
      </c>
    </row>
    <row r="2518" spans="1:28" x14ac:dyDescent="0.25">
      <c r="A2518" s="3">
        <v>891</v>
      </c>
      <c r="B2518" s="3">
        <v>2022</v>
      </c>
      <c r="C2518" s="3" t="s">
        <v>1556</v>
      </c>
      <c r="D2518" s="4">
        <f>DATE(B2518,N2518,M2518)</f>
        <v>44876</v>
      </c>
      <c r="E2518" s="5">
        <v>1635</v>
      </c>
      <c r="F2518" s="10" t="s">
        <v>454</v>
      </c>
      <c r="G2518" s="10" t="s">
        <v>717</v>
      </c>
      <c r="H2518" s="27"/>
      <c r="I2518" s="7" t="s">
        <v>5222</v>
      </c>
      <c r="J2518" s="7" t="s">
        <v>6996</v>
      </c>
      <c r="K2518" s="6" t="s">
        <v>6964</v>
      </c>
      <c r="L2518" s="6">
        <v>6309</v>
      </c>
      <c r="M2518" s="6">
        <v>11</v>
      </c>
      <c r="N2518" s="6">
        <v>11</v>
      </c>
      <c r="P2518" s="15">
        <v>1</v>
      </c>
      <c r="Q2518" s="15" t="str">
        <f>IF($B2518=2014,$P2518,"")</f>
        <v/>
      </c>
      <c r="R2518" s="15" t="str">
        <f>IF($B2518=2015,$P2518,"")</f>
        <v/>
      </c>
      <c r="S2518" s="15" t="str">
        <f>IF($B2518=2016,$P2518,"")</f>
        <v/>
      </c>
      <c r="T2518" s="15" t="str">
        <f>IF($B2518=2017,$P2518,"")</f>
        <v/>
      </c>
      <c r="U2518" s="15" t="str">
        <f>IF($B2518=2018,$P2518,"")</f>
        <v/>
      </c>
      <c r="V2518" s="15" t="str">
        <f>IF($B2518=2019,$P2518,"")</f>
        <v/>
      </c>
      <c r="W2518" s="15" t="str">
        <f>IF($B2518=2020,$P2518,"")</f>
        <v/>
      </c>
      <c r="X2518" s="6" t="str">
        <f>IF($B2518=2021,$P2518,"")</f>
        <v/>
      </c>
      <c r="Y2518" s="6">
        <f>IF($B2518=2022,$P2518,"")</f>
        <v>1</v>
      </c>
      <c r="Z2518" s="6" t="str">
        <f>IF($B2518=2023,$P2518,"")</f>
        <v/>
      </c>
      <c r="AA2518" s="6" t="str">
        <f>IF($B2518=2024,$P2518,"")</f>
        <v/>
      </c>
      <c r="AB2518" s="15" t="str">
        <f>IF($B2518=2025,$P2518,"")</f>
        <v/>
      </c>
    </row>
    <row r="2519" spans="1:28" x14ac:dyDescent="0.25">
      <c r="A2519" s="3">
        <v>891</v>
      </c>
      <c r="B2519" s="3">
        <v>2022</v>
      </c>
      <c r="C2519" s="3" t="s">
        <v>215</v>
      </c>
      <c r="D2519" s="4">
        <f>DATE(B2519,N2519,M2519)</f>
        <v>44893</v>
      </c>
      <c r="E2519" s="5">
        <v>1535</v>
      </c>
      <c r="F2519" s="10" t="s">
        <v>454</v>
      </c>
      <c r="G2519" s="10" t="s">
        <v>717</v>
      </c>
      <c r="H2519" s="27"/>
      <c r="I2519" s="7" t="s">
        <v>5222</v>
      </c>
      <c r="J2519" s="7" t="s">
        <v>7106</v>
      </c>
      <c r="K2519" s="6" t="s">
        <v>1563</v>
      </c>
      <c r="L2519" s="6">
        <v>6311</v>
      </c>
      <c r="M2519" s="6">
        <v>28</v>
      </c>
      <c r="N2519" s="6">
        <v>11</v>
      </c>
      <c r="O2519" s="6" t="s">
        <v>1456</v>
      </c>
      <c r="P2519" s="15">
        <v>1</v>
      </c>
      <c r="Q2519" s="15" t="str">
        <f>IF($B2519=2014,$P2519,"")</f>
        <v/>
      </c>
      <c r="R2519" s="15" t="str">
        <f>IF($B2519=2015,$P2519,"")</f>
        <v/>
      </c>
      <c r="S2519" s="15" t="str">
        <f>IF($B2519=2016,$P2519,"")</f>
        <v/>
      </c>
      <c r="T2519" s="15" t="str">
        <f>IF($B2519=2017,$P2519,"")</f>
        <v/>
      </c>
      <c r="U2519" s="15" t="str">
        <f>IF($B2519=2018,$P2519,"")</f>
        <v/>
      </c>
      <c r="V2519" s="15" t="str">
        <f>IF($B2519=2019,$P2519,"")</f>
        <v/>
      </c>
      <c r="W2519" s="15" t="str">
        <f>IF($B2519=2020,$P2519,"")</f>
        <v/>
      </c>
      <c r="X2519" s="6" t="str">
        <f>IF($B2519=2021,$P2519,"")</f>
        <v/>
      </c>
      <c r="Y2519" s="6">
        <f>IF($B2519=2022,$P2519,"")</f>
        <v>1</v>
      </c>
      <c r="Z2519" s="6" t="str">
        <f>IF($B2519=2023,$P2519,"")</f>
        <v/>
      </c>
      <c r="AA2519" s="6" t="str">
        <f>IF($B2519=2024,$P2519,"")</f>
        <v/>
      </c>
      <c r="AB2519" s="15" t="str">
        <f>IF($B2519=2025,$P2519,"")</f>
        <v/>
      </c>
    </row>
    <row r="2520" spans="1:28" x14ac:dyDescent="0.25">
      <c r="A2520" s="3">
        <v>891</v>
      </c>
      <c r="B2520" s="3">
        <v>2022</v>
      </c>
      <c r="C2520" s="3" t="s">
        <v>250</v>
      </c>
      <c r="D2520" s="4">
        <f>DATE(B2520,N2520,M2520)</f>
        <v>44908</v>
      </c>
      <c r="E2520" s="5">
        <v>1633</v>
      </c>
      <c r="F2520" s="10" t="s">
        <v>454</v>
      </c>
      <c r="G2520" s="10" t="s">
        <v>717</v>
      </c>
      <c r="H2520" s="27"/>
      <c r="I2520" s="7" t="s">
        <v>5222</v>
      </c>
      <c r="J2520" s="7" t="s">
        <v>7154</v>
      </c>
      <c r="K2520" s="6" t="s">
        <v>5783</v>
      </c>
      <c r="L2520" s="6">
        <v>6313</v>
      </c>
      <c r="M2520" s="6">
        <v>13</v>
      </c>
      <c r="N2520" s="6">
        <v>12</v>
      </c>
      <c r="P2520" s="15">
        <v>1</v>
      </c>
      <c r="Q2520" s="15" t="str">
        <f>IF($B2520=2014,$P2520,"")</f>
        <v/>
      </c>
      <c r="R2520" s="15" t="str">
        <f>IF($B2520=2015,$P2520,"")</f>
        <v/>
      </c>
      <c r="S2520" s="15" t="str">
        <f>IF($B2520=2016,$P2520,"")</f>
        <v/>
      </c>
      <c r="T2520" s="15" t="str">
        <f>IF($B2520=2017,$P2520,"")</f>
        <v/>
      </c>
      <c r="U2520" s="15" t="str">
        <f>IF($B2520=2018,$P2520,"")</f>
        <v/>
      </c>
      <c r="V2520" s="15" t="str">
        <f>IF($B2520=2019,$P2520,"")</f>
        <v/>
      </c>
      <c r="W2520" s="15" t="str">
        <f>IF($B2520=2020,$P2520,"")</f>
        <v/>
      </c>
      <c r="X2520" s="6" t="str">
        <f>IF($B2520=2021,$P2520,"")</f>
        <v/>
      </c>
      <c r="Y2520" s="6">
        <f>IF($B2520=2022,$P2520,"")</f>
        <v>1</v>
      </c>
      <c r="Z2520" s="6" t="str">
        <f>IF($B2520=2023,$P2520,"")</f>
        <v/>
      </c>
      <c r="AA2520" s="6" t="str">
        <f>IF($B2520=2024,$P2520,"")</f>
        <v/>
      </c>
      <c r="AB2520" s="15" t="str">
        <f>IF($B2520=2025,$P2520,"")</f>
        <v/>
      </c>
    </row>
    <row r="2521" spans="1:28" x14ac:dyDescent="0.25">
      <c r="A2521" s="3">
        <v>891</v>
      </c>
      <c r="B2521" s="3">
        <v>2023</v>
      </c>
      <c r="C2521" s="3" t="s">
        <v>134</v>
      </c>
      <c r="D2521" s="4">
        <f>DATE(B2521,N2521,M2521)</f>
        <v>45013</v>
      </c>
      <c r="E2521" s="5">
        <v>2200</v>
      </c>
      <c r="F2521" s="10" t="s">
        <v>454</v>
      </c>
      <c r="G2521" s="10" t="s">
        <v>717</v>
      </c>
      <c r="H2521" s="27"/>
      <c r="I2521" s="7" t="s">
        <v>5222</v>
      </c>
      <c r="J2521" s="7" t="s">
        <v>7346</v>
      </c>
      <c r="K2521" s="6" t="s">
        <v>102</v>
      </c>
      <c r="L2521" s="6">
        <v>6319</v>
      </c>
      <c r="M2521" s="6">
        <v>28</v>
      </c>
      <c r="N2521" s="6">
        <v>3</v>
      </c>
      <c r="P2521" s="15">
        <v>1</v>
      </c>
      <c r="Q2521" s="15" t="str">
        <f>IF($B2521=2014,$P2521,"")</f>
        <v/>
      </c>
      <c r="R2521" s="15" t="str">
        <f>IF($B2521=2015,$P2521,"")</f>
        <v/>
      </c>
      <c r="S2521" s="15" t="str">
        <f>IF($B2521=2016,$P2521,"")</f>
        <v/>
      </c>
      <c r="T2521" s="15" t="str">
        <f>IF($B2521=2017,$P2521,"")</f>
        <v/>
      </c>
      <c r="U2521" s="15" t="str">
        <f>IF($B2521=2018,$P2521,"")</f>
        <v/>
      </c>
      <c r="V2521" s="15" t="str">
        <f>IF($B2521=2019,$P2521,"")</f>
        <v/>
      </c>
      <c r="W2521" s="15" t="str">
        <f>IF($B2521=2020,$P2521,"")</f>
        <v/>
      </c>
      <c r="X2521" s="6" t="str">
        <f>IF($B2521=2021,$P2521,"")</f>
        <v/>
      </c>
      <c r="Y2521" s="6" t="str">
        <f>IF($B2521=2022,$P2521,"")</f>
        <v/>
      </c>
      <c r="Z2521" s="6">
        <f>IF($B2521=2023,$P2521,"")</f>
        <v>1</v>
      </c>
      <c r="AA2521" s="6" t="str">
        <f>IF($B2521=2024,$P2521,"")</f>
        <v/>
      </c>
      <c r="AB2521" s="15" t="str">
        <f>IF($B2521=2025,$P2521,"")</f>
        <v/>
      </c>
    </row>
    <row r="2522" spans="1:28" x14ac:dyDescent="0.25">
      <c r="A2522" s="3">
        <v>891</v>
      </c>
      <c r="B2522" s="3">
        <v>2023</v>
      </c>
      <c r="C2522" s="3" t="s">
        <v>45</v>
      </c>
      <c r="D2522" s="4">
        <f>DATE(B2522,N2522,M2522)</f>
        <v>45217</v>
      </c>
      <c r="E2522" s="5">
        <v>1600</v>
      </c>
      <c r="F2522" s="6" t="s">
        <v>454</v>
      </c>
      <c r="G2522" s="10" t="s">
        <v>717</v>
      </c>
      <c r="H2522" s="27"/>
      <c r="I2522" s="7" t="s">
        <v>5222</v>
      </c>
      <c r="J2522" s="7" t="s">
        <v>7716</v>
      </c>
      <c r="K2522" s="6" t="s">
        <v>5783</v>
      </c>
      <c r="L2522" s="6">
        <v>6408</v>
      </c>
      <c r="M2522" s="6">
        <v>18</v>
      </c>
      <c r="N2522" s="6">
        <v>10</v>
      </c>
      <c r="P2522" s="15">
        <v>1</v>
      </c>
      <c r="Q2522" s="15" t="str">
        <f>IF($B2522=2014,$P2522,"")</f>
        <v/>
      </c>
      <c r="R2522" s="15" t="str">
        <f>IF($B2522=2015,$P2522,"")</f>
        <v/>
      </c>
      <c r="S2522" s="15" t="str">
        <f>IF($B2522=2016,$P2522,"")</f>
        <v/>
      </c>
      <c r="T2522" s="15" t="str">
        <f>IF($B2522=2017,$P2522,"")</f>
        <v/>
      </c>
      <c r="U2522" s="15" t="str">
        <f>IF($B2522=2018,$P2522,"")</f>
        <v/>
      </c>
      <c r="V2522" s="15" t="str">
        <f>IF($B2522=2019,$P2522,"")</f>
        <v/>
      </c>
      <c r="W2522" s="15" t="str">
        <f>IF($B2522=2020,$P2522,"")</f>
        <v/>
      </c>
      <c r="X2522" s="6" t="str">
        <f>IF($B2522=2021,$P2522,"")</f>
        <v/>
      </c>
      <c r="Y2522" s="6" t="str">
        <f>IF($B2522=2022,$P2522,"")</f>
        <v/>
      </c>
      <c r="Z2522" s="6">
        <f>IF($B2522=2023,$P2522,"")</f>
        <v>1</v>
      </c>
      <c r="AA2522" s="6" t="str">
        <f>IF($B2522=2024,$P2522,"")</f>
        <v/>
      </c>
      <c r="AB2522" s="15" t="str">
        <f>IF($B2522=2025,$P2522,"")</f>
        <v/>
      </c>
    </row>
    <row r="2523" spans="1:28" x14ac:dyDescent="0.25">
      <c r="A2523" s="3">
        <v>891</v>
      </c>
      <c r="B2523" s="3">
        <v>2023</v>
      </c>
      <c r="C2523" s="3" t="s">
        <v>45</v>
      </c>
      <c r="D2523" s="4">
        <f>DATE(B2523,N2523,M2523)</f>
        <v>45217</v>
      </c>
      <c r="E2523" s="5">
        <v>1700</v>
      </c>
      <c r="F2523" s="6" t="s">
        <v>454</v>
      </c>
      <c r="G2523" s="10" t="s">
        <v>717</v>
      </c>
      <c r="H2523" s="27"/>
      <c r="I2523" s="7" t="s">
        <v>5222</v>
      </c>
      <c r="J2523" s="7" t="s">
        <v>7717</v>
      </c>
      <c r="K2523" s="6" t="s">
        <v>7708</v>
      </c>
      <c r="L2523" s="6">
        <v>6408</v>
      </c>
      <c r="M2523" s="6">
        <v>18</v>
      </c>
      <c r="N2523" s="6">
        <v>10</v>
      </c>
      <c r="P2523" s="15">
        <v>1</v>
      </c>
      <c r="Q2523" s="15" t="str">
        <f>IF($B2523=2014,$P2523,"")</f>
        <v/>
      </c>
      <c r="R2523" s="15" t="str">
        <f>IF($B2523=2015,$P2523,"")</f>
        <v/>
      </c>
      <c r="S2523" s="15" t="str">
        <f>IF($B2523=2016,$P2523,"")</f>
        <v/>
      </c>
      <c r="T2523" s="15" t="str">
        <f>IF($B2523=2017,$P2523,"")</f>
        <v/>
      </c>
      <c r="U2523" s="15" t="str">
        <f>IF($B2523=2018,$P2523,"")</f>
        <v/>
      </c>
      <c r="V2523" s="15" t="str">
        <f>IF($B2523=2019,$P2523,"")</f>
        <v/>
      </c>
      <c r="W2523" s="15" t="str">
        <f>IF($B2523=2020,$P2523,"")</f>
        <v/>
      </c>
      <c r="X2523" s="6" t="str">
        <f>IF($B2523=2021,$P2523,"")</f>
        <v/>
      </c>
      <c r="Y2523" s="6" t="str">
        <f>IF($B2523=2022,$P2523,"")</f>
        <v/>
      </c>
      <c r="Z2523" s="6">
        <f>IF($B2523=2023,$P2523,"")</f>
        <v>1</v>
      </c>
      <c r="AA2523" s="6" t="str">
        <f>IF($B2523=2024,$P2523,"")</f>
        <v/>
      </c>
      <c r="AB2523" s="15" t="str">
        <f>IF($B2523=2025,$P2523,"")</f>
        <v/>
      </c>
    </row>
    <row r="2524" spans="1:28" x14ac:dyDescent="0.25">
      <c r="A2524" s="3">
        <v>891</v>
      </c>
      <c r="B2524" s="3">
        <v>2023</v>
      </c>
      <c r="C2524" s="3" t="s">
        <v>1556</v>
      </c>
      <c r="D2524" s="4">
        <f>DATE(B2524,N2524,M2524)</f>
        <v>45241</v>
      </c>
      <c r="E2524" s="5">
        <v>1658</v>
      </c>
      <c r="F2524" s="10" t="s">
        <v>454</v>
      </c>
      <c r="G2524" s="10" t="s">
        <v>717</v>
      </c>
      <c r="H2524" s="27"/>
      <c r="I2524" s="7" t="s">
        <v>5222</v>
      </c>
      <c r="J2524" s="7" t="s">
        <v>7823</v>
      </c>
      <c r="K2524" s="6" t="s">
        <v>1563</v>
      </c>
      <c r="L2524" s="6">
        <v>6409</v>
      </c>
      <c r="M2524" s="6">
        <v>11</v>
      </c>
      <c r="N2524" s="6">
        <v>11</v>
      </c>
      <c r="O2524" s="6" t="s">
        <v>4448</v>
      </c>
      <c r="P2524" s="15">
        <v>1</v>
      </c>
      <c r="Q2524" s="15" t="str">
        <f>IF($B2524=2014,$P2524,"")</f>
        <v/>
      </c>
      <c r="R2524" s="15" t="str">
        <f>IF($B2524=2015,$P2524,"")</f>
        <v/>
      </c>
      <c r="S2524" s="15" t="str">
        <f>IF($B2524=2016,$P2524,"")</f>
        <v/>
      </c>
      <c r="T2524" s="15" t="str">
        <f>IF($B2524=2017,$P2524,"")</f>
        <v/>
      </c>
      <c r="U2524" s="15" t="str">
        <f>IF($B2524=2018,$P2524,"")</f>
        <v/>
      </c>
      <c r="V2524" s="15" t="str">
        <f>IF($B2524=2019,$P2524,"")</f>
        <v/>
      </c>
      <c r="W2524" s="15" t="str">
        <f>IF($B2524=2020,$P2524,"")</f>
        <v/>
      </c>
      <c r="X2524" s="6" t="str">
        <f>IF($B2524=2021,$P2524,"")</f>
        <v/>
      </c>
      <c r="Y2524" s="6" t="str">
        <f>IF($B2524=2022,$P2524,"")</f>
        <v/>
      </c>
      <c r="Z2524" s="6">
        <f>IF($B2524=2023,$P2524,"")</f>
        <v>1</v>
      </c>
      <c r="AA2524" s="6" t="str">
        <f>IF($B2524=2024,$P2524,"")</f>
        <v/>
      </c>
      <c r="AB2524" s="15" t="str">
        <f>IF($B2524=2025,$P2524,"")</f>
        <v/>
      </c>
    </row>
    <row r="2525" spans="1:28" x14ac:dyDescent="0.25">
      <c r="A2525" s="3">
        <v>891</v>
      </c>
      <c r="B2525" s="3">
        <v>2023</v>
      </c>
      <c r="C2525" s="3" t="s">
        <v>212</v>
      </c>
      <c r="D2525" s="4">
        <f>DATE(B2525,N2525,M2525)</f>
        <v>45267</v>
      </c>
      <c r="E2525" s="5">
        <v>1700</v>
      </c>
      <c r="F2525" s="10" t="s">
        <v>454</v>
      </c>
      <c r="G2525" s="10" t="s">
        <v>717</v>
      </c>
      <c r="H2525" s="10"/>
      <c r="I2525" s="7" t="s">
        <v>5222</v>
      </c>
      <c r="J2525" s="7" t="s">
        <v>7957</v>
      </c>
      <c r="K2525" s="6" t="s">
        <v>5783</v>
      </c>
      <c r="L2525" s="6">
        <v>6411</v>
      </c>
      <c r="M2525" s="6">
        <v>7</v>
      </c>
      <c r="N2525" s="6">
        <v>12</v>
      </c>
      <c r="P2525" s="15">
        <v>1</v>
      </c>
      <c r="Q2525" s="15" t="str">
        <f>IF($B2525=2014,$P2525,"")</f>
        <v/>
      </c>
      <c r="R2525" s="15" t="str">
        <f>IF($B2525=2015,$P2525,"")</f>
        <v/>
      </c>
      <c r="S2525" s="15" t="str">
        <f>IF($B2525=2016,$P2525,"")</f>
        <v/>
      </c>
      <c r="T2525" s="15" t="str">
        <f>IF($B2525=2017,$P2525,"")</f>
        <v/>
      </c>
      <c r="U2525" s="15" t="str">
        <f>IF($B2525=2018,$P2525,"")</f>
        <v/>
      </c>
      <c r="V2525" s="15" t="str">
        <f>IF($B2525=2019,$P2525,"")</f>
        <v/>
      </c>
      <c r="W2525" s="15" t="str">
        <f>IF($B2525=2020,$P2525,"")</f>
        <v/>
      </c>
      <c r="X2525" s="6" t="str">
        <f>IF($B2525=2021,$P2525,"")</f>
        <v/>
      </c>
      <c r="Y2525" s="6" t="str">
        <f>IF($B2525=2022,$P2525,"")</f>
        <v/>
      </c>
      <c r="Z2525" s="6">
        <f>IF($B2525=2023,$P2525,"")</f>
        <v>1</v>
      </c>
      <c r="AA2525" s="6" t="str">
        <f>IF($B2525=2024,$P2525,"")</f>
        <v/>
      </c>
      <c r="AB2525" s="15" t="str">
        <f>IF($B2525=2025,$P2525,"")</f>
        <v/>
      </c>
    </row>
    <row r="2526" spans="1:28" x14ac:dyDescent="0.25">
      <c r="A2526" s="3">
        <v>891</v>
      </c>
      <c r="B2526" s="3">
        <v>2023</v>
      </c>
      <c r="C2526" s="3" t="s">
        <v>34</v>
      </c>
      <c r="D2526" s="4">
        <f>DATE(B2526,N2526,M2526)</f>
        <v>45270</v>
      </c>
      <c r="E2526" s="5">
        <v>1552</v>
      </c>
      <c r="F2526" s="10" t="s">
        <v>454</v>
      </c>
      <c r="G2526" s="10" t="s">
        <v>717</v>
      </c>
      <c r="H2526" s="10"/>
      <c r="I2526" s="7" t="s">
        <v>5222</v>
      </c>
      <c r="J2526" s="7" t="s">
        <v>7958</v>
      </c>
      <c r="K2526" s="6" t="s">
        <v>1563</v>
      </c>
      <c r="L2526" s="6">
        <v>6411</v>
      </c>
      <c r="M2526" s="6">
        <v>10</v>
      </c>
      <c r="N2526" s="6">
        <v>12</v>
      </c>
      <c r="O2526" s="6" t="s">
        <v>1456</v>
      </c>
      <c r="P2526" s="15">
        <v>1</v>
      </c>
      <c r="Q2526" s="15" t="str">
        <f>IF($B2526=2014,$P2526,"")</f>
        <v/>
      </c>
      <c r="R2526" s="15" t="str">
        <f>IF($B2526=2015,$P2526,"")</f>
        <v/>
      </c>
      <c r="S2526" s="15" t="str">
        <f>IF($B2526=2016,$P2526,"")</f>
        <v/>
      </c>
      <c r="T2526" s="15" t="str">
        <f>IF($B2526=2017,$P2526,"")</f>
        <v/>
      </c>
      <c r="U2526" s="15" t="str">
        <f>IF($B2526=2018,$P2526,"")</f>
        <v/>
      </c>
      <c r="V2526" s="15" t="str">
        <f>IF($B2526=2019,$P2526,"")</f>
        <v/>
      </c>
      <c r="W2526" s="15" t="str">
        <f>IF($B2526=2020,$P2526,"")</f>
        <v/>
      </c>
      <c r="X2526" s="6" t="str">
        <f>IF($B2526=2021,$P2526,"")</f>
        <v/>
      </c>
      <c r="Y2526" s="6" t="str">
        <f>IF($B2526=2022,$P2526,"")</f>
        <v/>
      </c>
      <c r="Z2526" s="6">
        <f>IF($B2526=2023,$P2526,"")</f>
        <v>1</v>
      </c>
      <c r="AA2526" s="6" t="str">
        <f>IF($B2526=2024,$P2526,"")</f>
        <v/>
      </c>
      <c r="AB2526" s="15" t="str">
        <f>IF($B2526=2025,$P2526,"")</f>
        <v/>
      </c>
    </row>
    <row r="2527" spans="1:28" x14ac:dyDescent="0.25">
      <c r="A2527" s="3">
        <v>891</v>
      </c>
      <c r="B2527" s="3">
        <v>2024</v>
      </c>
      <c r="C2527" s="3" t="s">
        <v>32</v>
      </c>
      <c r="D2527" s="4">
        <f>DATE(B2527,N2527,M2527)</f>
        <v>45293</v>
      </c>
      <c r="E2527" s="5">
        <v>1700</v>
      </c>
      <c r="F2527" s="10" t="s">
        <v>454</v>
      </c>
      <c r="G2527" s="10" t="s">
        <v>717</v>
      </c>
      <c r="H2527" s="10"/>
      <c r="I2527" s="7" t="s">
        <v>5222</v>
      </c>
      <c r="J2527" s="7" t="s">
        <v>8037</v>
      </c>
      <c r="K2527" s="6" t="s">
        <v>5783</v>
      </c>
      <c r="L2527" s="6">
        <v>6413</v>
      </c>
      <c r="M2527" s="6">
        <v>2</v>
      </c>
      <c r="N2527" s="6">
        <v>1</v>
      </c>
      <c r="P2527" s="15">
        <v>1</v>
      </c>
      <c r="Q2527" s="15" t="str">
        <f>IF($B2527=2014,$P2527,"")</f>
        <v/>
      </c>
      <c r="R2527" s="15" t="str">
        <f>IF($B2527=2015,$P2527,"")</f>
        <v/>
      </c>
      <c r="S2527" s="15" t="str">
        <f>IF($B2527=2016,$P2527,"")</f>
        <v/>
      </c>
      <c r="T2527" s="15" t="str">
        <f>IF($B2527=2017,$P2527,"")</f>
        <v/>
      </c>
      <c r="U2527" s="15" t="str">
        <f>IF($B2527=2018,$P2527,"")</f>
        <v/>
      </c>
      <c r="V2527" s="15" t="str">
        <f>IF($B2527=2019,$P2527,"")</f>
        <v/>
      </c>
      <c r="W2527" s="15" t="str">
        <f>IF($B2527=2020,$P2527,"")</f>
        <v/>
      </c>
      <c r="X2527" s="6" t="str">
        <f>IF($B2527=2021,$P2527,"")</f>
        <v/>
      </c>
      <c r="Y2527" s="6" t="str">
        <f>IF($B2527=2022,$P2527,"")</f>
        <v/>
      </c>
      <c r="Z2527" s="6" t="str">
        <f>IF($B2527=2023,$P2527,"")</f>
        <v/>
      </c>
      <c r="AA2527" s="6">
        <f>IF($B2527=2024,$P2527,"")</f>
        <v>1</v>
      </c>
      <c r="AB2527" s="15" t="str">
        <f>IF($B2527=2025,$P2527,"")</f>
        <v/>
      </c>
    </row>
    <row r="2528" spans="1:28" x14ac:dyDescent="0.25">
      <c r="A2528" s="30">
        <v>891</v>
      </c>
      <c r="B2528" s="30">
        <v>2024</v>
      </c>
      <c r="C2528" s="30" t="s">
        <v>209</v>
      </c>
      <c r="D2528" s="31">
        <f>DATE(B2528,N2528,M2528)</f>
        <v>45364</v>
      </c>
      <c r="E2528" s="32">
        <v>1702</v>
      </c>
      <c r="F2528" s="33" t="s">
        <v>454</v>
      </c>
      <c r="G2528" s="33" t="s">
        <v>717</v>
      </c>
      <c r="H2528" s="33"/>
      <c r="I2528" s="7" t="s">
        <v>5222</v>
      </c>
      <c r="J2528" s="34" t="s">
        <v>8182</v>
      </c>
      <c r="K2528" s="33" t="s">
        <v>8116</v>
      </c>
      <c r="L2528" s="33">
        <v>6418</v>
      </c>
      <c r="M2528" s="33">
        <v>13</v>
      </c>
      <c r="N2528" s="33">
        <v>3</v>
      </c>
      <c r="O2528" s="33" t="s">
        <v>4448</v>
      </c>
      <c r="P2528" s="15">
        <v>1</v>
      </c>
      <c r="Q2528" s="15" t="str">
        <f>IF($B2528=2014,$P2528,"")</f>
        <v/>
      </c>
      <c r="R2528" s="15" t="str">
        <f>IF($B2528=2015,$P2528,"")</f>
        <v/>
      </c>
      <c r="S2528" s="15" t="str">
        <f>IF($B2528=2016,$P2528,"")</f>
        <v/>
      </c>
      <c r="T2528" s="15" t="str">
        <f>IF($B2528=2017,$P2528,"")</f>
        <v/>
      </c>
      <c r="U2528" s="15" t="str">
        <f>IF($B2528=2018,$P2528,"")</f>
        <v/>
      </c>
      <c r="V2528" s="15" t="str">
        <f>IF($B2528=2019,$P2528,"")</f>
        <v/>
      </c>
      <c r="W2528" s="15" t="str">
        <f>IF($B2528=2020,$P2528,"")</f>
        <v/>
      </c>
      <c r="X2528" s="6" t="str">
        <f>IF($B2528=2021,$P2528,"")</f>
        <v/>
      </c>
      <c r="Y2528" s="6" t="str">
        <f>IF($B2528=2022,$P2528,"")</f>
        <v/>
      </c>
      <c r="Z2528" s="6" t="str">
        <f>IF($B2528=2023,$P2528,"")</f>
        <v/>
      </c>
      <c r="AA2528" s="6">
        <f>IF($B2528=2024,$P2528,"")</f>
        <v>1</v>
      </c>
      <c r="AB2528" s="15" t="str">
        <f>IF($B2528=2025,$P2528,"")</f>
        <v/>
      </c>
    </row>
    <row r="2529" spans="1:29" x14ac:dyDescent="0.25">
      <c r="A2529" s="30">
        <v>891</v>
      </c>
      <c r="B2529" s="30">
        <v>2024</v>
      </c>
      <c r="C2529" s="30" t="s">
        <v>1364</v>
      </c>
      <c r="D2529" s="31">
        <f>DATE(B2529,N2529,M2529)</f>
        <v>45537</v>
      </c>
      <c r="E2529" s="32">
        <v>1650</v>
      </c>
      <c r="F2529" s="33" t="s">
        <v>454</v>
      </c>
      <c r="G2529" s="33" t="s">
        <v>717</v>
      </c>
      <c r="H2529" s="33"/>
      <c r="I2529" s="7" t="s">
        <v>5222</v>
      </c>
      <c r="J2529" s="34" t="s">
        <v>8473</v>
      </c>
      <c r="K2529" s="33" t="s">
        <v>5981</v>
      </c>
      <c r="L2529" s="33">
        <v>6505</v>
      </c>
      <c r="M2529" s="33">
        <v>2</v>
      </c>
      <c r="N2529" s="33">
        <v>9</v>
      </c>
      <c r="O2529" s="33" t="s">
        <v>86</v>
      </c>
      <c r="P2529" s="15">
        <v>1</v>
      </c>
      <c r="Q2529" s="15" t="str">
        <f>IF($B2529=2014,$P2529,"")</f>
        <v/>
      </c>
      <c r="R2529" s="15" t="str">
        <f>IF($B2529=2015,$P2529,"")</f>
        <v/>
      </c>
      <c r="S2529" s="15" t="str">
        <f>IF($B2529=2016,$P2529,"")</f>
        <v/>
      </c>
      <c r="T2529" s="15" t="str">
        <f>IF($B2529=2017,$P2529,"")</f>
        <v/>
      </c>
      <c r="U2529" s="15" t="str">
        <f>IF($B2529=2018,$P2529,"")</f>
        <v/>
      </c>
      <c r="V2529" s="15" t="str">
        <f>IF($B2529=2019,$P2529,"")</f>
        <v/>
      </c>
      <c r="W2529" s="15" t="str">
        <f>IF($B2529=2020,$P2529,"")</f>
        <v/>
      </c>
      <c r="X2529" s="6" t="str">
        <f>IF($B2529=2021,$P2529,"")</f>
        <v/>
      </c>
      <c r="Y2529" s="6" t="str">
        <f>IF($B2529=2022,$P2529,"")</f>
        <v/>
      </c>
      <c r="Z2529" s="6" t="str">
        <f>IF($B2529=2023,$P2529,"")</f>
        <v/>
      </c>
      <c r="AA2529" s="6">
        <f>IF($B2529=2024,$P2529,"")</f>
        <v>1</v>
      </c>
      <c r="AB2529" s="15" t="str">
        <f>IF($B2529=2025,$P2529,"")</f>
        <v/>
      </c>
    </row>
    <row r="2530" spans="1:29" ht="24" x14ac:dyDescent="0.25">
      <c r="A2530" s="30">
        <v>891</v>
      </c>
      <c r="B2530" s="30">
        <v>2024</v>
      </c>
      <c r="C2530" s="30" t="s">
        <v>895</v>
      </c>
      <c r="D2530" s="31">
        <f>DATE(B2530,N2530,M2530)</f>
        <v>45564</v>
      </c>
      <c r="E2530" s="32">
        <v>1700</v>
      </c>
      <c r="F2530" s="33" t="s">
        <v>454</v>
      </c>
      <c r="G2530" s="33" t="s">
        <v>717</v>
      </c>
      <c r="H2530" s="33"/>
      <c r="I2530" s="7" t="s">
        <v>5222</v>
      </c>
      <c r="J2530" s="34" t="s">
        <v>8589</v>
      </c>
      <c r="K2530" s="33" t="s">
        <v>102</v>
      </c>
      <c r="L2530" s="33">
        <v>6507</v>
      </c>
      <c r="M2530" s="33">
        <v>29</v>
      </c>
      <c r="N2530" s="33">
        <v>9</v>
      </c>
      <c r="O2530" s="33"/>
      <c r="P2530" s="15">
        <v>1</v>
      </c>
      <c r="Q2530" s="15" t="str">
        <f>IF($B2530=2014,$P2530,"")</f>
        <v/>
      </c>
      <c r="R2530" s="15" t="str">
        <f>IF($B2530=2015,$P2530,"")</f>
        <v/>
      </c>
      <c r="S2530" s="15" t="str">
        <f>IF($B2530=2016,$P2530,"")</f>
        <v/>
      </c>
      <c r="T2530" s="15" t="str">
        <f>IF($B2530=2017,$P2530,"")</f>
        <v/>
      </c>
      <c r="U2530" s="15" t="str">
        <f>IF($B2530=2018,$P2530,"")</f>
        <v/>
      </c>
      <c r="V2530" s="15" t="str">
        <f>IF($B2530=2019,$P2530,"")</f>
        <v/>
      </c>
      <c r="W2530" s="15" t="str">
        <f>IF($B2530=2020,$P2530,"")</f>
        <v/>
      </c>
      <c r="X2530" s="6" t="str">
        <f>IF($B2530=2021,$P2530,"")</f>
        <v/>
      </c>
      <c r="Y2530" s="6" t="str">
        <f>IF($B2530=2022,$P2530,"")</f>
        <v/>
      </c>
      <c r="Z2530" s="6" t="str">
        <f>IF($B2530=2023,$P2530,"")</f>
        <v/>
      </c>
      <c r="AA2530" s="6">
        <f>IF($B2530=2024,$P2530,"")</f>
        <v>1</v>
      </c>
      <c r="AB2530" s="15" t="str">
        <f>IF($B2530=2025,$P2530,"")</f>
        <v/>
      </c>
    </row>
    <row r="2531" spans="1:29" x14ac:dyDescent="0.25">
      <c r="A2531" s="30">
        <v>891</v>
      </c>
      <c r="B2531" s="30">
        <v>2025</v>
      </c>
      <c r="C2531" s="30" t="s">
        <v>82</v>
      </c>
      <c r="D2531" s="31">
        <f>DATE(B2531,N2531,M2531)</f>
        <v>45737</v>
      </c>
      <c r="E2531" s="32">
        <v>1700</v>
      </c>
      <c r="F2531" s="35" t="s">
        <v>454</v>
      </c>
      <c r="G2531" s="35" t="s">
        <v>717</v>
      </c>
      <c r="H2531" s="35"/>
      <c r="I2531" s="7" t="s">
        <v>5222</v>
      </c>
      <c r="J2531" s="34" t="s">
        <v>9063</v>
      </c>
      <c r="K2531" s="33"/>
      <c r="L2531" s="33">
        <v>6519</v>
      </c>
      <c r="M2531" s="33">
        <v>21</v>
      </c>
      <c r="N2531" s="33">
        <v>3</v>
      </c>
      <c r="O2531" s="33"/>
      <c r="P2531" s="6">
        <v>1</v>
      </c>
      <c r="Q2531" s="15" t="str">
        <f>IF($B2531=2014,$P2531,"")</f>
        <v/>
      </c>
      <c r="R2531" s="15" t="str">
        <f>IF($B2531=2015,$P2531,"")</f>
        <v/>
      </c>
      <c r="S2531" s="15" t="str">
        <f>IF($B2531=2016,$P2531,"")</f>
        <v/>
      </c>
      <c r="T2531" s="15" t="str">
        <f>IF($B2531=2017,$P2531,"")</f>
        <v/>
      </c>
      <c r="U2531" s="15" t="str">
        <f>IF($B2531=2018,$P2531,"")</f>
        <v/>
      </c>
      <c r="V2531" s="15" t="str">
        <f>IF($B2531=2019,$P2531,"")</f>
        <v/>
      </c>
      <c r="W2531" s="15" t="str">
        <f>IF($B2531=2020,$P2531,"")</f>
        <v/>
      </c>
      <c r="X2531" s="6" t="str">
        <f>IF($B2531=2021,$P2531,"")</f>
        <v/>
      </c>
      <c r="Y2531" s="6" t="str">
        <f>IF($B2531=2022,$P2531,"")</f>
        <v/>
      </c>
      <c r="Z2531" s="6" t="str">
        <f>IF($B2531=2023,$P2531,"")</f>
        <v/>
      </c>
      <c r="AA2531" s="6" t="str">
        <f>IF($B2531=2024,$P2531,"")</f>
        <v/>
      </c>
      <c r="AB2531" s="15">
        <f>IF($B2531=2025,$P2531,"")</f>
        <v>1</v>
      </c>
    </row>
    <row r="2532" spans="1:29" x14ac:dyDescent="0.25">
      <c r="A2532" s="3">
        <v>891</v>
      </c>
      <c r="B2532" s="5">
        <v>2016</v>
      </c>
      <c r="C2532" s="3" t="s">
        <v>56</v>
      </c>
      <c r="D2532" s="4">
        <f>DATE(B2532,N2532,M2532)</f>
        <v>42412</v>
      </c>
      <c r="E2532" s="5">
        <v>356</v>
      </c>
      <c r="F2532" s="6" t="s">
        <v>454</v>
      </c>
      <c r="G2532" s="10" t="s">
        <v>722</v>
      </c>
      <c r="H2532" s="27"/>
      <c r="I2532" s="9" t="s">
        <v>3860</v>
      </c>
      <c r="J2532" s="9" t="s">
        <v>723</v>
      </c>
      <c r="K2532" s="6" t="s">
        <v>37</v>
      </c>
      <c r="L2532" s="6">
        <v>5617</v>
      </c>
      <c r="M2532" s="6">
        <v>12</v>
      </c>
      <c r="N2532" s="6">
        <v>2</v>
      </c>
      <c r="P2532" s="15">
        <v>1</v>
      </c>
      <c r="Q2532" s="15" t="str">
        <f>IF($B2532=2014,$P2532,"")</f>
        <v/>
      </c>
      <c r="R2532" s="15" t="str">
        <f>IF($B2532=2015,$P2532,"")</f>
        <v/>
      </c>
      <c r="S2532" s="15">
        <f>IF($B2532=2016,$P2532,"")</f>
        <v>1</v>
      </c>
      <c r="T2532" s="15" t="str">
        <f>IF($B2532=2017,$P2532,"")</f>
        <v/>
      </c>
      <c r="U2532" s="15" t="str">
        <f>IF($B2532=2018,$P2532,"")</f>
        <v/>
      </c>
      <c r="V2532" s="15" t="str">
        <f>IF($B2532=2019,$P2532,"")</f>
        <v/>
      </c>
      <c r="W2532" s="15" t="str">
        <f>IF($B2532=2020,$P2532,"")</f>
        <v/>
      </c>
      <c r="X2532" s="6" t="str">
        <f>IF($B2532=2021,$P2532,"")</f>
        <v/>
      </c>
      <c r="Y2532" s="6" t="str">
        <f>IF($B2532=2022,$P2532,"")</f>
        <v/>
      </c>
      <c r="Z2532" s="6" t="str">
        <f>IF($B2532=2023,$P2532,"")</f>
        <v/>
      </c>
      <c r="AA2532" s="6" t="str">
        <f>IF($B2532=2024,$P2532,"")</f>
        <v/>
      </c>
      <c r="AB2532" s="15" t="str">
        <f>IF($B2532=2025,$P2532,"")</f>
        <v/>
      </c>
    </row>
    <row r="2533" spans="1:29" x14ac:dyDescent="0.25">
      <c r="A2533" s="3">
        <v>891</v>
      </c>
      <c r="B2533" s="3">
        <v>2019</v>
      </c>
      <c r="C2533" s="3" t="s">
        <v>153</v>
      </c>
      <c r="D2533" s="4">
        <f>DATE(B2533,N2533,M2533)</f>
        <v>43521</v>
      </c>
      <c r="E2533" s="5">
        <v>257</v>
      </c>
      <c r="F2533" s="6" t="s">
        <v>454</v>
      </c>
      <c r="G2533" s="10" t="s">
        <v>722</v>
      </c>
      <c r="H2533" s="27"/>
      <c r="I2533" s="9" t="s">
        <v>3860</v>
      </c>
      <c r="J2533" s="7" t="s">
        <v>3415</v>
      </c>
      <c r="K2533" s="6" t="s">
        <v>1545</v>
      </c>
      <c r="L2533" s="6">
        <v>5917</v>
      </c>
      <c r="M2533" s="6">
        <v>25</v>
      </c>
      <c r="N2533" s="6">
        <v>2</v>
      </c>
      <c r="P2533" s="15">
        <v>1</v>
      </c>
      <c r="Q2533" s="15" t="str">
        <f>IF($B2533=2014,$P2533,"")</f>
        <v/>
      </c>
      <c r="R2533" s="15" t="str">
        <f>IF($B2533=2015,$P2533,"")</f>
        <v/>
      </c>
      <c r="S2533" s="15" t="str">
        <f>IF($B2533=2016,$P2533,"")</f>
        <v/>
      </c>
      <c r="T2533" s="15" t="str">
        <f>IF($B2533=2017,$P2533,"")</f>
        <v/>
      </c>
      <c r="U2533" s="15" t="str">
        <f>IF($B2533=2018,$P2533,"")</f>
        <v/>
      </c>
      <c r="V2533" s="15">
        <f>IF($B2533=2019,$P2533,"")</f>
        <v>1</v>
      </c>
      <c r="W2533" s="15" t="str">
        <f>IF($B2533=2020,$P2533,"")</f>
        <v/>
      </c>
      <c r="X2533" s="6" t="str">
        <f>IF($B2533=2021,$P2533,"")</f>
        <v/>
      </c>
      <c r="Y2533" s="6" t="str">
        <f>IF($B2533=2022,$P2533,"")</f>
        <v/>
      </c>
      <c r="Z2533" s="6" t="str">
        <f>IF($B2533=2023,$P2533,"")</f>
        <v/>
      </c>
      <c r="AA2533" s="6" t="str">
        <f>IF($B2533=2024,$P2533,"")</f>
        <v/>
      </c>
      <c r="AB2533" s="15" t="str">
        <f>IF($B2533=2025,$P2533,"")</f>
        <v/>
      </c>
    </row>
    <row r="2534" spans="1:29" x14ac:dyDescent="0.25">
      <c r="A2534" s="3">
        <v>891</v>
      </c>
      <c r="B2534" s="3">
        <v>2019</v>
      </c>
      <c r="C2534" s="3" t="s">
        <v>2041</v>
      </c>
      <c r="D2534" s="4">
        <f>DATE(B2534,N2534,M2534)</f>
        <v>43751</v>
      </c>
      <c r="E2534" s="5">
        <v>305</v>
      </c>
      <c r="F2534" s="6" t="s">
        <v>454</v>
      </c>
      <c r="G2534" s="10" t="s">
        <v>722</v>
      </c>
      <c r="H2534" s="27"/>
      <c r="I2534" s="9" t="s">
        <v>3860</v>
      </c>
      <c r="J2534" s="9" t="s">
        <v>3861</v>
      </c>
      <c r="K2534" s="6" t="s">
        <v>1545</v>
      </c>
      <c r="L2534" s="6">
        <v>6008</v>
      </c>
      <c r="M2534" s="6">
        <v>13</v>
      </c>
      <c r="N2534" s="6">
        <v>10</v>
      </c>
      <c r="P2534" s="15">
        <v>1</v>
      </c>
      <c r="Q2534" s="15" t="str">
        <f>IF($B2534=2014,$P2534,"")</f>
        <v/>
      </c>
      <c r="R2534" s="15" t="str">
        <f>IF($B2534=2015,$P2534,"")</f>
        <v/>
      </c>
      <c r="S2534" s="15" t="str">
        <f>IF($B2534=2016,$P2534,"")</f>
        <v/>
      </c>
      <c r="T2534" s="15" t="str">
        <f>IF($B2534=2017,$P2534,"")</f>
        <v/>
      </c>
      <c r="U2534" s="15" t="str">
        <f>IF($B2534=2018,$P2534,"")</f>
        <v/>
      </c>
      <c r="V2534" s="15">
        <f>IF($B2534=2019,$P2534,"")</f>
        <v>1</v>
      </c>
      <c r="W2534" s="15" t="str">
        <f>IF($B2534=2020,$P2534,"")</f>
        <v/>
      </c>
      <c r="X2534" s="6" t="str">
        <f>IF($B2534=2021,$P2534,"")</f>
        <v/>
      </c>
      <c r="Y2534" s="6" t="str">
        <f>IF($B2534=2022,$P2534,"")</f>
        <v/>
      </c>
      <c r="Z2534" s="6" t="str">
        <f>IF($B2534=2023,$P2534,"")</f>
        <v/>
      </c>
      <c r="AA2534" s="6" t="str">
        <f>IF($B2534=2024,$P2534,"")</f>
        <v/>
      </c>
      <c r="AB2534" s="15" t="str">
        <f>IF($B2534=2025,$P2534,"")</f>
        <v/>
      </c>
    </row>
    <row r="2535" spans="1:29" x14ac:dyDescent="0.25">
      <c r="A2535" s="3">
        <v>891</v>
      </c>
      <c r="B2535" s="3">
        <v>2021</v>
      </c>
      <c r="C2535" s="3" t="s">
        <v>64</v>
      </c>
      <c r="D2535" s="4">
        <v>44550</v>
      </c>
      <c r="E2535" s="5">
        <v>600</v>
      </c>
      <c r="F2535" s="10" t="s">
        <v>454</v>
      </c>
      <c r="G2535" s="10" t="s">
        <v>722</v>
      </c>
      <c r="H2535" s="27"/>
      <c r="I2535" s="9" t="s">
        <v>3860</v>
      </c>
      <c r="J2535" s="7" t="s">
        <v>6105</v>
      </c>
      <c r="K2535" s="6" t="s">
        <v>6048</v>
      </c>
      <c r="L2535" s="6">
        <v>6214</v>
      </c>
      <c r="M2535" s="6">
        <v>20</v>
      </c>
      <c r="N2535" s="6">
        <v>12</v>
      </c>
      <c r="P2535" s="15">
        <v>1</v>
      </c>
      <c r="Q2535" s="15" t="str">
        <f>IF($B2535=2014,$P2535,"")</f>
        <v/>
      </c>
      <c r="R2535" s="15" t="str">
        <f>IF($B2535=2015,$P2535,"")</f>
        <v/>
      </c>
      <c r="S2535" s="15" t="str">
        <f>IF($B2535=2016,$P2535,"")</f>
        <v/>
      </c>
      <c r="T2535" s="15" t="str">
        <f>IF($B2535=2017,$P2535,"")</f>
        <v/>
      </c>
      <c r="U2535" s="15" t="str">
        <f>IF($B2535=2018,$P2535,"")</f>
        <v/>
      </c>
      <c r="V2535" s="15" t="str">
        <f>IF($B2535=2019,$P2535,"")</f>
        <v/>
      </c>
      <c r="W2535" s="15" t="str">
        <f>IF($B2535=2020,$P2535,"")</f>
        <v/>
      </c>
      <c r="X2535" s="6">
        <f>IF($B2535=2021,$P2535,"")</f>
        <v>1</v>
      </c>
      <c r="Y2535" s="6" t="str">
        <f>IF($B2535=2022,$P2535,"")</f>
        <v/>
      </c>
      <c r="Z2535" s="6" t="str">
        <f>IF($B2535=2023,$P2535,"")</f>
        <v/>
      </c>
      <c r="AA2535" s="6" t="str">
        <f>IF($B2535=2024,$P2535,"")</f>
        <v/>
      </c>
      <c r="AB2535" s="15" t="str">
        <f>IF($B2535=2025,$P2535,"")</f>
        <v/>
      </c>
    </row>
    <row r="2536" spans="1:29" x14ac:dyDescent="0.25">
      <c r="A2536" s="3">
        <v>891</v>
      </c>
      <c r="B2536" s="3">
        <v>2022</v>
      </c>
      <c r="C2536" s="3" t="s">
        <v>925</v>
      </c>
      <c r="D2536" s="4">
        <f>DATE(B2536,N2536,M2536)</f>
        <v>44861</v>
      </c>
      <c r="E2536" s="5">
        <v>300</v>
      </c>
      <c r="F2536" s="10" t="s">
        <v>454</v>
      </c>
      <c r="G2536" s="10" t="s">
        <v>722</v>
      </c>
      <c r="H2536" s="27"/>
      <c r="I2536" s="9" t="s">
        <v>3860</v>
      </c>
      <c r="J2536" s="7" t="s">
        <v>6904</v>
      </c>
      <c r="K2536" s="6" t="s">
        <v>1563</v>
      </c>
      <c r="L2536" s="6">
        <v>6308</v>
      </c>
      <c r="M2536" s="6">
        <v>27</v>
      </c>
      <c r="N2536" s="6">
        <v>10</v>
      </c>
      <c r="O2536" s="6" t="s">
        <v>4448</v>
      </c>
      <c r="P2536" s="15">
        <v>1</v>
      </c>
      <c r="Q2536" s="15" t="str">
        <f>IF($B2536=2014,$P2536,"")</f>
        <v/>
      </c>
      <c r="R2536" s="15" t="str">
        <f>IF($B2536=2015,$P2536,"")</f>
        <v/>
      </c>
      <c r="S2536" s="15" t="str">
        <f>IF($B2536=2016,$P2536,"")</f>
        <v/>
      </c>
      <c r="T2536" s="15" t="str">
        <f>IF($B2536=2017,$P2536,"")</f>
        <v/>
      </c>
      <c r="U2536" s="15" t="str">
        <f>IF($B2536=2018,$P2536,"")</f>
        <v/>
      </c>
      <c r="V2536" s="15" t="str">
        <f>IF($B2536=2019,$P2536,"")</f>
        <v/>
      </c>
      <c r="W2536" s="15" t="str">
        <f>IF($B2536=2020,$P2536,"")</f>
        <v/>
      </c>
      <c r="X2536" s="6" t="str">
        <f>IF($B2536=2021,$P2536,"")</f>
        <v/>
      </c>
      <c r="Y2536" s="6">
        <f>IF($B2536=2022,$P2536,"")</f>
        <v>1</v>
      </c>
      <c r="Z2536" s="6" t="str">
        <f>IF($B2536=2023,$P2536,"")</f>
        <v/>
      </c>
      <c r="AA2536" s="6" t="str">
        <f>IF($B2536=2024,$P2536,"")</f>
        <v/>
      </c>
      <c r="AB2536" s="15" t="str">
        <f>IF($B2536=2025,$P2536,"")</f>
        <v/>
      </c>
    </row>
    <row r="2537" spans="1:29" x14ac:dyDescent="0.25">
      <c r="A2537" s="3">
        <v>891</v>
      </c>
      <c r="B2537" s="3">
        <v>2023</v>
      </c>
      <c r="C2537" s="3" t="s">
        <v>77</v>
      </c>
      <c r="D2537" s="4">
        <f>DATE(B2537,N2537,M2537)</f>
        <v>44972</v>
      </c>
      <c r="E2537" s="5">
        <v>300</v>
      </c>
      <c r="F2537" s="10" t="s">
        <v>454</v>
      </c>
      <c r="G2537" s="10" t="s">
        <v>722</v>
      </c>
      <c r="H2537" s="27"/>
      <c r="I2537" s="9" t="s">
        <v>3860</v>
      </c>
      <c r="J2537" s="7" t="s">
        <v>8145</v>
      </c>
      <c r="K2537" s="6" t="s">
        <v>6964</v>
      </c>
      <c r="L2537" s="6">
        <v>6316</v>
      </c>
      <c r="M2537" s="6">
        <v>15</v>
      </c>
      <c r="N2537" s="6">
        <v>2</v>
      </c>
      <c r="P2537" s="15">
        <v>1</v>
      </c>
      <c r="Q2537" s="15" t="str">
        <f>IF($B2537=2014,$P2537,"")</f>
        <v/>
      </c>
      <c r="R2537" s="15" t="str">
        <f>IF($B2537=2015,$P2537,"")</f>
        <v/>
      </c>
      <c r="S2537" s="15" t="str">
        <f>IF($B2537=2016,$P2537,"")</f>
        <v/>
      </c>
      <c r="T2537" s="15" t="str">
        <f>IF($B2537=2017,$P2537,"")</f>
        <v/>
      </c>
      <c r="U2537" s="15" t="str">
        <f>IF($B2537=2018,$P2537,"")</f>
        <v/>
      </c>
      <c r="V2537" s="15" t="str">
        <f>IF($B2537=2019,$P2537,"")</f>
        <v/>
      </c>
      <c r="W2537" s="15" t="str">
        <f>IF($B2537=2020,$P2537,"")</f>
        <v/>
      </c>
      <c r="X2537" s="6" t="str">
        <f>IF($B2537=2021,$P2537,"")</f>
        <v/>
      </c>
      <c r="Y2537" s="6" t="str">
        <f>IF($B2537=2022,$P2537,"")</f>
        <v/>
      </c>
      <c r="Z2537" s="6">
        <f>IF($B2537=2023,$P2537,"")</f>
        <v>1</v>
      </c>
      <c r="AA2537" s="6" t="str">
        <f>IF($B2537=2024,$P2537,"")</f>
        <v/>
      </c>
      <c r="AB2537" s="15" t="str">
        <f>IF($B2537=2025,$P2537,"")</f>
        <v/>
      </c>
    </row>
    <row r="2538" spans="1:29" x14ac:dyDescent="0.25">
      <c r="A2538" s="3">
        <v>891</v>
      </c>
      <c r="B2538" s="3">
        <v>2017</v>
      </c>
      <c r="C2538" s="3" t="s">
        <v>81</v>
      </c>
      <c r="D2538" s="4">
        <f>DATE(B2538,N2538,M2538)</f>
        <v>43024</v>
      </c>
      <c r="E2538" s="5">
        <v>2000</v>
      </c>
      <c r="F2538" s="6" t="s">
        <v>454</v>
      </c>
      <c r="G2538" s="6" t="s">
        <v>588</v>
      </c>
      <c r="H2538" s="27"/>
      <c r="I2538" s="9" t="s">
        <v>5223</v>
      </c>
      <c r="J2538" s="9" t="s">
        <v>2737</v>
      </c>
      <c r="K2538" s="6" t="s">
        <v>123</v>
      </c>
      <c r="L2538" s="6">
        <v>5807</v>
      </c>
      <c r="M2538" s="6">
        <v>16</v>
      </c>
      <c r="N2538" s="6">
        <v>10</v>
      </c>
      <c r="P2538" s="15">
        <v>1</v>
      </c>
      <c r="Q2538" s="15" t="str">
        <f>IF($B2538=2014,$P2538,"")</f>
        <v/>
      </c>
      <c r="R2538" s="15" t="str">
        <f>IF($B2538=2015,$P2538,"")</f>
        <v/>
      </c>
      <c r="S2538" s="15" t="str">
        <f>IF($B2538=2016,$P2538,"")</f>
        <v/>
      </c>
      <c r="T2538" s="15">
        <f>IF($B2538=2017,$P2538,"")</f>
        <v>1</v>
      </c>
      <c r="U2538" s="15" t="str">
        <f>IF($B2538=2018,$P2538,"")</f>
        <v/>
      </c>
      <c r="V2538" s="15" t="str">
        <f>IF($B2538=2019,$P2538,"")</f>
        <v/>
      </c>
      <c r="W2538" s="15" t="str">
        <f>IF($B2538=2020,$P2538,"")</f>
        <v/>
      </c>
      <c r="X2538" s="6" t="str">
        <f>IF($B2538=2021,$P2538,"")</f>
        <v/>
      </c>
      <c r="Y2538" s="6" t="str">
        <f>IF($B2538=2022,$P2538,"")</f>
        <v/>
      </c>
      <c r="Z2538" s="6" t="str">
        <f>IF($B2538=2023,$P2538,"")</f>
        <v/>
      </c>
      <c r="AA2538" s="6" t="str">
        <f>IF($B2538=2024,$P2538,"")</f>
        <v/>
      </c>
      <c r="AB2538" s="15" t="str">
        <f>IF($B2538=2025,$P2538,"")</f>
        <v/>
      </c>
    </row>
    <row r="2539" spans="1:29" ht="24" x14ac:dyDescent="0.25">
      <c r="A2539" s="3">
        <v>891</v>
      </c>
      <c r="B2539" s="3">
        <v>2018</v>
      </c>
      <c r="C2539" s="3" t="s">
        <v>231</v>
      </c>
      <c r="D2539" s="4">
        <f>DATE(B2539,N2539,M2539)</f>
        <v>43373</v>
      </c>
      <c r="E2539" s="5">
        <v>2100</v>
      </c>
      <c r="F2539" s="6" t="s">
        <v>454</v>
      </c>
      <c r="G2539" s="6" t="s">
        <v>588</v>
      </c>
      <c r="H2539" s="27"/>
      <c r="I2539" s="9" t="s">
        <v>5223</v>
      </c>
      <c r="J2539" s="9" t="s">
        <v>3416</v>
      </c>
      <c r="K2539" s="6" t="s">
        <v>102</v>
      </c>
      <c r="L2539" s="6">
        <v>5906</v>
      </c>
      <c r="M2539" s="6">
        <v>30</v>
      </c>
      <c r="N2539" s="6">
        <v>9</v>
      </c>
      <c r="P2539" s="15">
        <v>1</v>
      </c>
      <c r="Q2539" s="15" t="str">
        <f>IF($B2539=2014,$P2539,"")</f>
        <v/>
      </c>
      <c r="R2539" s="15" t="str">
        <f>IF($B2539=2015,$P2539,"")</f>
        <v/>
      </c>
      <c r="S2539" s="15" t="str">
        <f>IF($B2539=2016,$P2539,"")</f>
        <v/>
      </c>
      <c r="T2539" s="15" t="str">
        <f>IF($B2539=2017,$P2539,"")</f>
        <v/>
      </c>
      <c r="U2539" s="15">
        <f>IF($B2539=2018,$P2539,"")</f>
        <v>1</v>
      </c>
      <c r="V2539" s="15" t="str">
        <f>IF($B2539=2019,$P2539,"")</f>
        <v/>
      </c>
      <c r="W2539" s="15" t="str">
        <f>IF($B2539=2020,$P2539,"")</f>
        <v/>
      </c>
      <c r="X2539" s="6" t="str">
        <f>IF($B2539=2021,$P2539,"")</f>
        <v/>
      </c>
      <c r="Y2539" s="6" t="str">
        <f>IF($B2539=2022,$P2539,"")</f>
        <v/>
      </c>
      <c r="Z2539" s="6" t="str">
        <f>IF($B2539=2023,$P2539,"")</f>
        <v/>
      </c>
      <c r="AA2539" s="6" t="str">
        <f>IF($B2539=2024,$P2539,"")</f>
        <v/>
      </c>
      <c r="AB2539" s="15" t="str">
        <f>IF($B2539=2025,$P2539,"")</f>
        <v/>
      </c>
    </row>
    <row r="2540" spans="1:29" x14ac:dyDescent="0.25">
      <c r="A2540" s="3">
        <v>891</v>
      </c>
      <c r="B2540" s="3">
        <v>2019</v>
      </c>
      <c r="C2540" s="3" t="s">
        <v>1559</v>
      </c>
      <c r="D2540" s="4">
        <f>DATE(B2540,N2540,M2540)</f>
        <v>43580</v>
      </c>
      <c r="E2540" s="5">
        <v>2000</v>
      </c>
      <c r="F2540" s="6" t="s">
        <v>454</v>
      </c>
      <c r="G2540" s="6" t="s">
        <v>588</v>
      </c>
      <c r="H2540" s="27"/>
      <c r="I2540" s="9" t="s">
        <v>5223</v>
      </c>
      <c r="J2540" s="9" t="s">
        <v>3862</v>
      </c>
      <c r="K2540" s="6" t="s">
        <v>88</v>
      </c>
      <c r="L2540" s="6">
        <v>6002</v>
      </c>
      <c r="M2540" s="6">
        <v>25</v>
      </c>
      <c r="N2540" s="6">
        <v>4</v>
      </c>
      <c r="O2540" s="6" t="s">
        <v>86</v>
      </c>
      <c r="P2540" s="15">
        <v>1</v>
      </c>
      <c r="Q2540" s="15" t="str">
        <f>IF($B2540=2014,$P2540,"")</f>
        <v/>
      </c>
      <c r="R2540" s="15" t="str">
        <f>IF($B2540=2015,$P2540,"")</f>
        <v/>
      </c>
      <c r="S2540" s="15" t="str">
        <f>IF($B2540=2016,$P2540,"")</f>
        <v/>
      </c>
      <c r="T2540" s="15" t="str">
        <f>IF($B2540=2017,$P2540,"")</f>
        <v/>
      </c>
      <c r="U2540" s="15" t="str">
        <f>IF($B2540=2018,$P2540,"")</f>
        <v/>
      </c>
      <c r="V2540" s="15">
        <f>IF($B2540=2019,$P2540,"")</f>
        <v>1</v>
      </c>
      <c r="W2540" s="15" t="str">
        <f>IF($B2540=2020,$P2540,"")</f>
        <v/>
      </c>
      <c r="X2540" s="6" t="str">
        <f>IF($B2540=2021,$P2540,"")</f>
        <v/>
      </c>
      <c r="Y2540" s="6" t="str">
        <f>IF($B2540=2022,$P2540,"")</f>
        <v/>
      </c>
      <c r="Z2540" s="6" t="str">
        <f>IF($B2540=2023,$P2540,"")</f>
        <v/>
      </c>
      <c r="AA2540" s="6" t="str">
        <f>IF($B2540=2024,$P2540,"")</f>
        <v/>
      </c>
      <c r="AB2540" s="15" t="str">
        <f>IF($B2540=2025,$P2540,"")</f>
        <v/>
      </c>
    </row>
    <row r="2541" spans="1:29" x14ac:dyDescent="0.25">
      <c r="A2541" s="3">
        <v>891</v>
      </c>
      <c r="B2541" s="3">
        <v>2020</v>
      </c>
      <c r="C2541" s="3" t="s">
        <v>1472</v>
      </c>
      <c r="D2541" s="4">
        <f>DATE(B2541,N2541,M2541)</f>
        <v>44059</v>
      </c>
      <c r="E2541" s="5">
        <v>1930</v>
      </c>
      <c r="F2541" s="6" t="s">
        <v>454</v>
      </c>
      <c r="G2541" s="6" t="s">
        <v>588</v>
      </c>
      <c r="H2541" s="27"/>
      <c r="I2541" s="9" t="s">
        <v>5223</v>
      </c>
      <c r="J2541" s="7" t="s">
        <v>3862</v>
      </c>
      <c r="K2541" s="6" t="s">
        <v>88</v>
      </c>
      <c r="L2541" s="6">
        <v>6103</v>
      </c>
      <c r="M2541" s="6">
        <v>16</v>
      </c>
      <c r="N2541" s="6">
        <v>8</v>
      </c>
      <c r="O2541" s="6" t="s">
        <v>86</v>
      </c>
      <c r="P2541" s="15">
        <v>1</v>
      </c>
      <c r="Q2541" s="15" t="str">
        <f>IF($B2541=2014,$P2541,"")</f>
        <v/>
      </c>
      <c r="R2541" s="15" t="str">
        <f>IF($B2541=2015,$P2541,"")</f>
        <v/>
      </c>
      <c r="S2541" s="15" t="str">
        <f>IF($B2541=2016,$P2541,"")</f>
        <v/>
      </c>
      <c r="T2541" s="15" t="str">
        <f>IF($B2541=2017,$P2541,"")</f>
        <v/>
      </c>
      <c r="U2541" s="15" t="str">
        <f>IF($B2541=2018,$P2541,"")</f>
        <v/>
      </c>
      <c r="V2541" s="15" t="str">
        <f>IF($B2541=2019,$P2541,"")</f>
        <v/>
      </c>
      <c r="W2541" s="15">
        <f>IF($B2541=2020,$P2541,"")</f>
        <v>1</v>
      </c>
      <c r="X2541" s="6" t="str">
        <f>IF($B2541=2021,$P2541,"")</f>
        <v/>
      </c>
      <c r="Y2541" s="6" t="str">
        <f>IF($B2541=2022,$P2541,"")</f>
        <v/>
      </c>
      <c r="Z2541" s="6" t="str">
        <f>IF($B2541=2023,$P2541,"")</f>
        <v/>
      </c>
      <c r="AA2541" s="6" t="str">
        <f>IF($B2541=2024,$P2541,"")</f>
        <v/>
      </c>
      <c r="AB2541" s="15" t="str">
        <f>IF($B2541=2025,$P2541,"")</f>
        <v/>
      </c>
    </row>
    <row r="2542" spans="1:29" x14ac:dyDescent="0.25">
      <c r="A2542" s="30">
        <v>891</v>
      </c>
      <c r="B2542" s="30">
        <v>2024</v>
      </c>
      <c r="C2542" s="30" t="s">
        <v>231</v>
      </c>
      <c r="D2542" s="31">
        <f>DATE(B2542,N2542,M2542)</f>
        <v>45565</v>
      </c>
      <c r="E2542" s="32">
        <v>1900</v>
      </c>
      <c r="F2542" s="33" t="s">
        <v>454</v>
      </c>
      <c r="G2542" s="33" t="s">
        <v>588</v>
      </c>
      <c r="H2542" s="33"/>
      <c r="I2542" s="9" t="s">
        <v>5223</v>
      </c>
      <c r="J2542" s="34" t="s">
        <v>8588</v>
      </c>
      <c r="K2542" s="33" t="s">
        <v>88</v>
      </c>
      <c r="L2542" s="33">
        <v>6507</v>
      </c>
      <c r="M2542" s="33">
        <v>30</v>
      </c>
      <c r="N2542" s="33">
        <v>9</v>
      </c>
      <c r="O2542" s="33" t="s">
        <v>86</v>
      </c>
      <c r="P2542" s="15">
        <v>1</v>
      </c>
      <c r="Q2542" s="15" t="str">
        <f>IF($B2542=2014,$P2542,"")</f>
        <v/>
      </c>
      <c r="R2542" s="15" t="str">
        <f>IF($B2542=2015,$P2542,"")</f>
        <v/>
      </c>
      <c r="S2542" s="15" t="str">
        <f>IF($B2542=2016,$P2542,"")</f>
        <v/>
      </c>
      <c r="T2542" s="15" t="str">
        <f>IF($B2542=2017,$P2542,"")</f>
        <v/>
      </c>
      <c r="U2542" s="15" t="str">
        <f>IF($B2542=2018,$P2542,"")</f>
        <v/>
      </c>
      <c r="V2542" s="15" t="str">
        <f>IF($B2542=2019,$P2542,"")</f>
        <v/>
      </c>
      <c r="W2542" s="15" t="str">
        <f>IF($B2542=2020,$P2542,"")</f>
        <v/>
      </c>
      <c r="X2542" s="6" t="str">
        <f>IF($B2542=2021,$P2542,"")</f>
        <v/>
      </c>
      <c r="Y2542" s="6" t="str">
        <f>IF($B2542=2022,$P2542,"")</f>
        <v/>
      </c>
      <c r="Z2542" s="6" t="str">
        <f>IF($B2542=2023,$P2542,"")</f>
        <v/>
      </c>
      <c r="AA2542" s="6">
        <f>IF($B2542=2024,$P2542,"")</f>
        <v>1</v>
      </c>
      <c r="AB2542" s="15" t="str">
        <f>IF($B2542=2025,$P2542,"")</f>
        <v/>
      </c>
    </row>
    <row r="2543" spans="1:29" x14ac:dyDescent="0.25">
      <c r="A2543" s="39">
        <v>891</v>
      </c>
      <c r="B2543" s="39">
        <v>2025</v>
      </c>
      <c r="C2543" s="39" t="s">
        <v>1559</v>
      </c>
      <c r="D2543" s="57">
        <f>DATE(B2543,N2543,M2543)</f>
        <v>45772</v>
      </c>
      <c r="E2543" s="40">
        <v>2000</v>
      </c>
      <c r="F2543" s="42" t="s">
        <v>454</v>
      </c>
      <c r="G2543" s="42" t="s">
        <v>588</v>
      </c>
      <c r="H2543" s="42"/>
      <c r="I2543" s="44" t="s">
        <v>5223</v>
      </c>
      <c r="J2543" s="41" t="s">
        <v>9073</v>
      </c>
      <c r="K2543" s="42" t="s">
        <v>88</v>
      </c>
      <c r="L2543" s="42">
        <v>6521</v>
      </c>
      <c r="M2543" s="42">
        <v>25</v>
      </c>
      <c r="N2543" s="42">
        <v>4</v>
      </c>
      <c r="O2543" s="42" t="s">
        <v>86</v>
      </c>
      <c r="P2543" s="46">
        <v>1</v>
      </c>
      <c r="Q2543" s="58" t="str">
        <f>IF($B2543=2014,$P2543,"")</f>
        <v/>
      </c>
      <c r="R2543" s="58" t="str">
        <f>IF($B2543=2015,$P2543,"")</f>
        <v/>
      </c>
      <c r="S2543" s="58" t="str">
        <f>IF($B2543=2016,$P2543,"")</f>
        <v/>
      </c>
      <c r="T2543" s="58" t="str">
        <f>IF($B2543=2017,$P2543,"")</f>
        <v/>
      </c>
      <c r="U2543" s="58" t="str">
        <f>IF($B2543=2018,$P2543,"")</f>
        <v/>
      </c>
      <c r="V2543" s="58" t="str">
        <f>IF($B2543=2019,$P2543,"")</f>
        <v/>
      </c>
      <c r="W2543" s="58" t="str">
        <f>IF($B2543=2020,$P2543,"")</f>
        <v/>
      </c>
      <c r="X2543" s="46" t="str">
        <f>IF($B2543=2021,$P2543,"")</f>
        <v/>
      </c>
      <c r="Y2543" s="46" t="str">
        <f>IF($B2543=2022,$P2543,"")</f>
        <v/>
      </c>
      <c r="Z2543" s="46" t="str">
        <f>IF($B2543=2023,$P2543,"")</f>
        <v/>
      </c>
      <c r="AA2543" s="46" t="str">
        <f>IF($B2543=2024,$P2543,"")</f>
        <v/>
      </c>
      <c r="AB2543" s="58">
        <f>IF($B2543=2025,$P2543,"")</f>
        <v>1</v>
      </c>
      <c r="AC2543" s="41"/>
    </row>
    <row r="2544" spans="1:29" x14ac:dyDescent="0.25">
      <c r="A2544" s="3">
        <v>894</v>
      </c>
      <c r="B2544" s="5">
        <v>2016</v>
      </c>
      <c r="C2544" s="3" t="s">
        <v>672</v>
      </c>
      <c r="D2544" s="4">
        <f>DATE(B2544,N2544,M2544)</f>
        <v>42387</v>
      </c>
      <c r="E2544" s="5">
        <v>1952</v>
      </c>
      <c r="F2544" s="6" t="s">
        <v>454</v>
      </c>
      <c r="G2544" s="6" t="s">
        <v>506</v>
      </c>
      <c r="H2544" s="27"/>
      <c r="I2544" s="9" t="s">
        <v>724</v>
      </c>
      <c r="J2544" s="9" t="s">
        <v>725</v>
      </c>
      <c r="K2544" s="6" t="s">
        <v>144</v>
      </c>
      <c r="L2544" s="6">
        <v>5614</v>
      </c>
      <c r="M2544" s="6">
        <v>18</v>
      </c>
      <c r="N2544" s="6">
        <v>1</v>
      </c>
      <c r="O2544" s="6" t="s">
        <v>14</v>
      </c>
      <c r="P2544" s="15">
        <v>1</v>
      </c>
      <c r="Q2544" s="15" t="str">
        <f>IF($B2544=2014,$P2544,"")</f>
        <v/>
      </c>
      <c r="R2544" s="15" t="str">
        <f>IF($B2544=2015,$P2544,"")</f>
        <v/>
      </c>
      <c r="S2544" s="15">
        <f>IF($B2544=2016,$P2544,"")</f>
        <v>1</v>
      </c>
      <c r="T2544" s="15" t="str">
        <f>IF($B2544=2017,$P2544,"")</f>
        <v/>
      </c>
      <c r="U2544" s="15" t="str">
        <f>IF($B2544=2018,$P2544,"")</f>
        <v/>
      </c>
      <c r="V2544" s="15" t="str">
        <f>IF($B2544=2019,$P2544,"")</f>
        <v/>
      </c>
      <c r="W2544" s="15" t="str">
        <f>IF($B2544=2020,$P2544,"")</f>
        <v/>
      </c>
      <c r="X2544" s="6" t="str">
        <f>IF($B2544=2021,$P2544,"")</f>
        <v/>
      </c>
      <c r="Y2544" s="6" t="str">
        <f>IF($B2544=2022,$P2544,"")</f>
        <v/>
      </c>
      <c r="Z2544" s="6" t="str">
        <f>IF($B2544=2023,$P2544,"")</f>
        <v/>
      </c>
      <c r="AA2544" s="6" t="str">
        <f>IF($B2544=2024,$P2544,"")</f>
        <v/>
      </c>
      <c r="AB2544" s="15" t="str">
        <f>IF($B2544=2025,$P2544,"")</f>
        <v/>
      </c>
    </row>
    <row r="2545" spans="1:28" x14ac:dyDescent="0.25">
      <c r="A2545" s="3">
        <v>900</v>
      </c>
      <c r="B2545" s="3">
        <v>2023</v>
      </c>
      <c r="C2545" s="3" t="s">
        <v>247</v>
      </c>
      <c r="D2545" s="4">
        <f>DATE(B2545,N2545,M2545)</f>
        <v>44931</v>
      </c>
      <c r="E2545" s="5">
        <v>2210</v>
      </c>
      <c r="F2545" s="10" t="s">
        <v>454</v>
      </c>
      <c r="G2545" s="10" t="s">
        <v>493</v>
      </c>
      <c r="H2545" s="27"/>
      <c r="I2545" s="7" t="s">
        <v>7186</v>
      </c>
      <c r="J2545" s="7" t="s">
        <v>7187</v>
      </c>
      <c r="K2545" s="6" t="s">
        <v>1563</v>
      </c>
      <c r="L2545" s="6">
        <v>6314</v>
      </c>
      <c r="M2545" s="6">
        <v>5</v>
      </c>
      <c r="N2545" s="6">
        <v>1</v>
      </c>
      <c r="O2545" s="6" t="s">
        <v>4448</v>
      </c>
      <c r="P2545" s="15">
        <v>1</v>
      </c>
      <c r="Q2545" s="15" t="str">
        <f>IF($B2545=2014,$P2545,"")</f>
        <v/>
      </c>
      <c r="R2545" s="15" t="str">
        <f>IF($B2545=2015,$P2545,"")</f>
        <v/>
      </c>
      <c r="S2545" s="15" t="str">
        <f>IF($B2545=2016,$P2545,"")</f>
        <v/>
      </c>
      <c r="T2545" s="15" t="str">
        <f>IF($B2545=2017,$P2545,"")</f>
        <v/>
      </c>
      <c r="U2545" s="15" t="str">
        <f>IF($B2545=2018,$P2545,"")</f>
        <v/>
      </c>
      <c r="V2545" s="15" t="str">
        <f>IF($B2545=2019,$P2545,"")</f>
        <v/>
      </c>
      <c r="W2545" s="15" t="str">
        <f>IF($B2545=2020,$P2545,"")</f>
        <v/>
      </c>
      <c r="X2545" s="6" t="str">
        <f>IF($B2545=2021,$P2545,"")</f>
        <v/>
      </c>
      <c r="Y2545" s="6" t="str">
        <f>IF($B2545=2022,$P2545,"")</f>
        <v/>
      </c>
      <c r="Z2545" s="6">
        <f>IF($B2545=2023,$P2545,"")</f>
        <v>1</v>
      </c>
      <c r="AA2545" s="6" t="str">
        <f>IF($B2545=2024,$P2545,"")</f>
        <v/>
      </c>
      <c r="AB2545" s="15" t="str">
        <f>IF($B2545=2025,$P2545,"")</f>
        <v/>
      </c>
    </row>
    <row r="2546" spans="1:28" x14ac:dyDescent="0.25">
      <c r="A2546" s="3">
        <v>900</v>
      </c>
      <c r="B2546" s="3">
        <v>2017</v>
      </c>
      <c r="C2546" s="3" t="s">
        <v>1460</v>
      </c>
      <c r="D2546" s="4">
        <f>DATE(B2546,N2546,M2546)</f>
        <v>43013</v>
      </c>
      <c r="E2546" s="5">
        <v>1500</v>
      </c>
      <c r="F2546" s="6" t="s">
        <v>454</v>
      </c>
      <c r="G2546" s="6" t="s">
        <v>461</v>
      </c>
      <c r="H2546" s="27"/>
      <c r="I2546" s="9" t="s">
        <v>5224</v>
      </c>
      <c r="J2546" s="9" t="s">
        <v>2738</v>
      </c>
      <c r="K2546" s="6" t="s">
        <v>102</v>
      </c>
      <c r="L2546" s="6">
        <v>5807</v>
      </c>
      <c r="M2546" s="6">
        <v>5</v>
      </c>
      <c r="N2546" s="6">
        <v>10</v>
      </c>
      <c r="P2546" s="15">
        <v>1</v>
      </c>
      <c r="Q2546" s="15" t="str">
        <f>IF($B2546=2014,$P2546,"")</f>
        <v/>
      </c>
      <c r="R2546" s="15" t="str">
        <f>IF($B2546=2015,$P2546,"")</f>
        <v/>
      </c>
      <c r="S2546" s="15" t="str">
        <f>IF($B2546=2016,$P2546,"")</f>
        <v/>
      </c>
      <c r="T2546" s="15">
        <f>IF($B2546=2017,$P2546,"")</f>
        <v>1</v>
      </c>
      <c r="U2546" s="15" t="str">
        <f>IF($B2546=2018,$P2546,"")</f>
        <v/>
      </c>
      <c r="V2546" s="15" t="str">
        <f>IF($B2546=2019,$P2546,"")</f>
        <v/>
      </c>
      <c r="W2546" s="15" t="str">
        <f>IF($B2546=2020,$P2546,"")</f>
        <v/>
      </c>
      <c r="X2546" s="6" t="str">
        <f>IF($B2546=2021,$P2546,"")</f>
        <v/>
      </c>
      <c r="Y2546" s="6" t="str">
        <f>IF($B2546=2022,$P2546,"")</f>
        <v/>
      </c>
      <c r="Z2546" s="6" t="str">
        <f>IF($B2546=2023,$P2546,"")</f>
        <v/>
      </c>
      <c r="AA2546" s="6" t="str">
        <f>IF($B2546=2024,$P2546,"")</f>
        <v/>
      </c>
      <c r="AB2546" s="15" t="str">
        <f>IF($B2546=2025,$P2546,"")</f>
        <v/>
      </c>
    </row>
    <row r="2547" spans="1:28" x14ac:dyDescent="0.25">
      <c r="A2547" s="3">
        <v>900</v>
      </c>
      <c r="B2547" s="3">
        <v>2019</v>
      </c>
      <c r="C2547" s="3" t="s">
        <v>142</v>
      </c>
      <c r="D2547" s="4">
        <f>DATE(B2547,N2547,M2547)</f>
        <v>43746</v>
      </c>
      <c r="E2547" s="5">
        <v>1600</v>
      </c>
      <c r="F2547" s="6" t="s">
        <v>454</v>
      </c>
      <c r="G2547" s="6" t="s">
        <v>461</v>
      </c>
      <c r="H2547" s="27"/>
      <c r="I2547" s="9" t="s">
        <v>5224</v>
      </c>
      <c r="J2547" s="9" t="s">
        <v>3863</v>
      </c>
      <c r="K2547" s="6" t="s">
        <v>102</v>
      </c>
      <c r="L2547" s="6">
        <v>6007</v>
      </c>
      <c r="M2547" s="6">
        <v>8</v>
      </c>
      <c r="N2547" s="6">
        <v>10</v>
      </c>
      <c r="P2547" s="15">
        <v>1</v>
      </c>
      <c r="Q2547" s="15" t="str">
        <f>IF($B2547=2014,$P2547,"")</f>
        <v/>
      </c>
      <c r="R2547" s="15" t="str">
        <f>IF($B2547=2015,$P2547,"")</f>
        <v/>
      </c>
      <c r="S2547" s="15" t="str">
        <f>IF($B2547=2016,$P2547,"")</f>
        <v/>
      </c>
      <c r="T2547" s="15" t="str">
        <f>IF($B2547=2017,$P2547,"")</f>
        <v/>
      </c>
      <c r="U2547" s="15" t="str">
        <f>IF($B2547=2018,$P2547,"")</f>
        <v/>
      </c>
      <c r="V2547" s="15">
        <f>IF($B2547=2019,$P2547,"")</f>
        <v>1</v>
      </c>
      <c r="W2547" s="15" t="str">
        <f>IF($B2547=2020,$P2547,"")</f>
        <v/>
      </c>
      <c r="X2547" s="6" t="str">
        <f>IF($B2547=2021,$P2547,"")</f>
        <v/>
      </c>
      <c r="Y2547" s="6" t="str">
        <f>IF($B2547=2022,$P2547,"")</f>
        <v/>
      </c>
      <c r="Z2547" s="6" t="str">
        <f>IF($B2547=2023,$P2547,"")</f>
        <v/>
      </c>
      <c r="AA2547" s="6" t="str">
        <f>IF($B2547=2024,$P2547,"")</f>
        <v/>
      </c>
      <c r="AB2547" s="15" t="str">
        <f>IF($B2547=2025,$P2547,"")</f>
        <v/>
      </c>
    </row>
    <row r="2548" spans="1:28" x14ac:dyDescent="0.25">
      <c r="A2548" s="3">
        <v>900</v>
      </c>
      <c r="B2548" s="3">
        <v>2023</v>
      </c>
      <c r="C2548" s="3" t="s">
        <v>170</v>
      </c>
      <c r="D2548" s="4">
        <f>DATE(B2548,N2548,M2548)</f>
        <v>45210</v>
      </c>
      <c r="E2548" s="5">
        <v>1501</v>
      </c>
      <c r="F2548" s="6" t="s">
        <v>454</v>
      </c>
      <c r="G2548" s="10" t="s">
        <v>461</v>
      </c>
      <c r="H2548" s="27"/>
      <c r="I2548" s="9" t="s">
        <v>5224</v>
      </c>
      <c r="J2548" s="7" t="s">
        <v>7718</v>
      </c>
      <c r="K2548" s="6" t="s">
        <v>102</v>
      </c>
      <c r="L2548" s="6">
        <v>6408</v>
      </c>
      <c r="M2548" s="6">
        <v>11</v>
      </c>
      <c r="N2548" s="6">
        <v>10</v>
      </c>
      <c r="P2548" s="15">
        <v>1</v>
      </c>
      <c r="Q2548" s="15" t="str">
        <f>IF($B2548=2014,$P2548,"")</f>
        <v/>
      </c>
      <c r="R2548" s="15" t="str">
        <f>IF($B2548=2015,$P2548,"")</f>
        <v/>
      </c>
      <c r="S2548" s="15" t="str">
        <f>IF($B2548=2016,$P2548,"")</f>
        <v/>
      </c>
      <c r="T2548" s="15" t="str">
        <f>IF($B2548=2017,$P2548,"")</f>
        <v/>
      </c>
      <c r="U2548" s="15" t="str">
        <f>IF($B2548=2018,$P2548,"")</f>
        <v/>
      </c>
      <c r="V2548" s="15" t="str">
        <f>IF($B2548=2019,$P2548,"")</f>
        <v/>
      </c>
      <c r="W2548" s="15" t="str">
        <f>IF($B2548=2020,$P2548,"")</f>
        <v/>
      </c>
      <c r="X2548" s="6" t="str">
        <f>IF($B2548=2021,$P2548,"")</f>
        <v/>
      </c>
      <c r="Y2548" s="6" t="str">
        <f>IF($B2548=2022,$P2548,"")</f>
        <v/>
      </c>
      <c r="Z2548" s="6">
        <f>IF($B2548=2023,$P2548,"")</f>
        <v>1</v>
      </c>
      <c r="AA2548" s="6" t="str">
        <f>IF($B2548=2024,$P2548,"")</f>
        <v/>
      </c>
      <c r="AB2548" s="15" t="str">
        <f>IF($B2548=2025,$P2548,"")</f>
        <v/>
      </c>
    </row>
    <row r="2549" spans="1:28" x14ac:dyDescent="0.25">
      <c r="A2549" s="3">
        <v>900</v>
      </c>
      <c r="B2549" s="5">
        <v>2015</v>
      </c>
      <c r="C2549" s="3" t="s">
        <v>15</v>
      </c>
      <c r="D2549" s="4">
        <f>DATE(B2549,N2549,M2549)</f>
        <v>42287</v>
      </c>
      <c r="E2549" s="5">
        <v>1500</v>
      </c>
      <c r="F2549" s="6" t="s">
        <v>454</v>
      </c>
      <c r="G2549" s="6" t="s">
        <v>461</v>
      </c>
      <c r="H2549" s="27"/>
      <c r="I2549" s="9" t="s">
        <v>5225</v>
      </c>
      <c r="J2549" s="9" t="s">
        <v>726</v>
      </c>
      <c r="K2549" s="6" t="s">
        <v>16</v>
      </c>
      <c r="L2549" s="6">
        <v>5607</v>
      </c>
      <c r="M2549" s="6">
        <v>10</v>
      </c>
      <c r="N2549" s="6">
        <v>10</v>
      </c>
      <c r="O2549" s="6" t="s">
        <v>14</v>
      </c>
      <c r="P2549" s="15">
        <v>1</v>
      </c>
      <c r="Q2549" s="15" t="str">
        <f>IF($B2549=2014,$P2549,"")</f>
        <v/>
      </c>
      <c r="R2549" s="15">
        <f>IF($B2549=2015,$P2549,"")</f>
        <v>1</v>
      </c>
      <c r="S2549" s="15" t="str">
        <f>IF($B2549=2016,$P2549,"")</f>
        <v/>
      </c>
      <c r="T2549" s="15" t="str">
        <f>IF($B2549=2017,$P2549,"")</f>
        <v/>
      </c>
      <c r="U2549" s="15" t="str">
        <f>IF($B2549=2018,$P2549,"")</f>
        <v/>
      </c>
      <c r="V2549" s="15" t="str">
        <f>IF($B2549=2019,$P2549,"")</f>
        <v/>
      </c>
      <c r="W2549" s="15" t="str">
        <f>IF($B2549=2020,$P2549,"")</f>
        <v/>
      </c>
      <c r="X2549" s="6" t="str">
        <f>IF($B2549=2021,$P2549,"")</f>
        <v/>
      </c>
      <c r="Y2549" s="6" t="str">
        <f>IF($B2549=2022,$P2549,"")</f>
        <v/>
      </c>
      <c r="Z2549" s="6" t="str">
        <f>IF($B2549=2023,$P2549,"")</f>
        <v/>
      </c>
      <c r="AA2549" s="6" t="str">
        <f>IF($B2549=2024,$P2549,"")</f>
        <v/>
      </c>
      <c r="AB2549" s="15" t="str">
        <f>IF($B2549=2025,$P2549,"")</f>
        <v/>
      </c>
    </row>
    <row r="2550" spans="1:28" ht="24" x14ac:dyDescent="0.25">
      <c r="A2550" s="3">
        <v>900</v>
      </c>
      <c r="B2550" s="3">
        <v>2019</v>
      </c>
      <c r="C2550" s="3" t="s">
        <v>27</v>
      </c>
      <c r="D2550" s="4">
        <f>DATE(B2550,N2550,M2550)</f>
        <v>43785</v>
      </c>
      <c r="E2550" s="5">
        <v>1300</v>
      </c>
      <c r="F2550" s="6" t="s">
        <v>454</v>
      </c>
      <c r="G2550" s="6" t="s">
        <v>461</v>
      </c>
      <c r="H2550" s="27"/>
      <c r="I2550" s="9" t="s">
        <v>5225</v>
      </c>
      <c r="J2550" s="9" t="s">
        <v>3864</v>
      </c>
      <c r="K2550" s="6" t="s">
        <v>102</v>
      </c>
      <c r="L2550" s="6">
        <v>6009</v>
      </c>
      <c r="M2550" s="6">
        <v>16</v>
      </c>
      <c r="N2550" s="6">
        <v>11</v>
      </c>
      <c r="P2550" s="15">
        <v>1</v>
      </c>
      <c r="Q2550" s="15" t="str">
        <f>IF($B2550=2014,$P2550,"")</f>
        <v/>
      </c>
      <c r="R2550" s="15" t="str">
        <f>IF($B2550=2015,$P2550,"")</f>
        <v/>
      </c>
      <c r="S2550" s="15" t="str">
        <f>IF($B2550=2016,$P2550,"")</f>
        <v/>
      </c>
      <c r="T2550" s="15" t="str">
        <f>IF($B2550=2017,$P2550,"")</f>
        <v/>
      </c>
      <c r="U2550" s="15" t="str">
        <f>IF($B2550=2018,$P2550,"")</f>
        <v/>
      </c>
      <c r="V2550" s="15">
        <f>IF($B2550=2019,$P2550,"")</f>
        <v>1</v>
      </c>
      <c r="W2550" s="15" t="str">
        <f>IF($B2550=2020,$P2550,"")</f>
        <v/>
      </c>
      <c r="X2550" s="6" t="str">
        <f>IF($B2550=2021,$P2550,"")</f>
        <v/>
      </c>
      <c r="Y2550" s="6" t="str">
        <f>IF($B2550=2022,$P2550,"")</f>
        <v/>
      </c>
      <c r="Z2550" s="6" t="str">
        <f>IF($B2550=2023,$P2550,"")</f>
        <v/>
      </c>
      <c r="AA2550" s="6" t="str">
        <f>IF($B2550=2024,$P2550,"")</f>
        <v/>
      </c>
      <c r="AB2550" s="15" t="str">
        <f>IF($B2550=2025,$P2550,"")</f>
        <v/>
      </c>
    </row>
    <row r="2551" spans="1:28" x14ac:dyDescent="0.25">
      <c r="A2551" s="3">
        <v>900</v>
      </c>
      <c r="B2551" s="3">
        <v>2020</v>
      </c>
      <c r="C2551" s="3" t="s">
        <v>161</v>
      </c>
      <c r="D2551" s="4">
        <f>DATE(B2551,N2551,M2551)</f>
        <v>44139</v>
      </c>
      <c r="E2551" s="5">
        <v>1400</v>
      </c>
      <c r="F2551" s="6" t="s">
        <v>454</v>
      </c>
      <c r="G2551" s="6" t="s">
        <v>461</v>
      </c>
      <c r="H2551" s="27"/>
      <c r="I2551" s="9" t="s">
        <v>5225</v>
      </c>
      <c r="J2551" s="7" t="s">
        <v>5616</v>
      </c>
      <c r="K2551" s="6" t="s">
        <v>102</v>
      </c>
      <c r="L2551" s="6">
        <v>6109</v>
      </c>
      <c r="M2551" s="6">
        <v>4</v>
      </c>
      <c r="N2551" s="6">
        <v>11</v>
      </c>
      <c r="P2551" s="15">
        <v>1</v>
      </c>
      <c r="Q2551" s="15" t="str">
        <f>IF($B2551=2014,$P2551,"")</f>
        <v/>
      </c>
      <c r="R2551" s="15" t="str">
        <f>IF($B2551=2015,$P2551,"")</f>
        <v/>
      </c>
      <c r="S2551" s="15" t="str">
        <f>IF($B2551=2016,$P2551,"")</f>
        <v/>
      </c>
      <c r="T2551" s="15" t="str">
        <f>IF($B2551=2017,$P2551,"")</f>
        <v/>
      </c>
      <c r="U2551" s="15" t="str">
        <f>IF($B2551=2018,$P2551,"")</f>
        <v/>
      </c>
      <c r="V2551" s="15" t="str">
        <f>IF($B2551=2019,$P2551,"")</f>
        <v/>
      </c>
      <c r="W2551" s="15">
        <f>IF($B2551=2020,$P2551,"")</f>
        <v>1</v>
      </c>
      <c r="X2551" s="6" t="str">
        <f>IF($B2551=2021,$P2551,"")</f>
        <v/>
      </c>
      <c r="Y2551" s="6" t="str">
        <f>IF($B2551=2022,$P2551,"")</f>
        <v/>
      </c>
      <c r="Z2551" s="6" t="str">
        <f>IF($B2551=2023,$P2551,"")</f>
        <v/>
      </c>
      <c r="AA2551" s="6" t="str">
        <f>IF($B2551=2024,$P2551,"")</f>
        <v/>
      </c>
      <c r="AB2551" s="15" t="str">
        <f>IF($B2551=2025,$P2551,"")</f>
        <v/>
      </c>
    </row>
    <row r="2552" spans="1:28" x14ac:dyDescent="0.25">
      <c r="A2552" s="3">
        <v>900</v>
      </c>
      <c r="B2552" s="5">
        <v>2015</v>
      </c>
      <c r="C2552" s="3" t="s">
        <v>192</v>
      </c>
      <c r="D2552" s="4">
        <f>DATE(B2552,N2552,M2552)</f>
        <v>42310</v>
      </c>
      <c r="E2552" s="5">
        <v>1528</v>
      </c>
      <c r="F2552" s="6" t="s">
        <v>454</v>
      </c>
      <c r="G2552" s="6" t="s">
        <v>476</v>
      </c>
      <c r="H2552" s="27"/>
      <c r="I2552" s="9" t="s">
        <v>6732</v>
      </c>
      <c r="J2552" s="9" t="s">
        <v>727</v>
      </c>
      <c r="K2552" s="6" t="s">
        <v>102</v>
      </c>
      <c r="L2552" s="6">
        <v>5608</v>
      </c>
      <c r="M2552" s="6">
        <v>2</v>
      </c>
      <c r="N2552" s="6">
        <v>11</v>
      </c>
      <c r="P2552" s="15">
        <v>1</v>
      </c>
      <c r="Q2552" s="15" t="str">
        <f>IF($B2552=2014,$P2552,"")</f>
        <v/>
      </c>
      <c r="R2552" s="15">
        <f>IF($B2552=2015,$P2552,"")</f>
        <v>1</v>
      </c>
      <c r="S2552" s="15" t="str">
        <f>IF($B2552=2016,$P2552,"")</f>
        <v/>
      </c>
      <c r="T2552" s="15" t="str">
        <f>IF($B2552=2017,$P2552,"")</f>
        <v/>
      </c>
      <c r="U2552" s="15" t="str">
        <f>IF($B2552=2018,$P2552,"")</f>
        <v/>
      </c>
      <c r="V2552" s="15" t="str">
        <f>IF($B2552=2019,$P2552,"")</f>
        <v/>
      </c>
      <c r="W2552" s="15" t="str">
        <f>IF($B2552=2020,$P2552,"")</f>
        <v/>
      </c>
      <c r="X2552" s="6" t="str">
        <f>IF($B2552=2021,$P2552,"")</f>
        <v/>
      </c>
      <c r="Y2552" s="6" t="str">
        <f>IF($B2552=2022,$P2552,"")</f>
        <v/>
      </c>
      <c r="Z2552" s="6" t="str">
        <f>IF($B2552=2023,$P2552,"")</f>
        <v/>
      </c>
      <c r="AA2552" s="6" t="str">
        <f>IF($B2552=2024,$P2552,"")</f>
        <v/>
      </c>
      <c r="AB2552" s="15" t="str">
        <f>IF($B2552=2025,$P2552,"")</f>
        <v/>
      </c>
    </row>
    <row r="2553" spans="1:28" x14ac:dyDescent="0.25">
      <c r="A2553" s="3">
        <v>900</v>
      </c>
      <c r="B2553" s="3">
        <v>2019</v>
      </c>
      <c r="C2553" s="3" t="s">
        <v>1457</v>
      </c>
      <c r="D2553" s="4">
        <f>DATE(B2553,N2553,M2553)</f>
        <v>43727</v>
      </c>
      <c r="E2553" s="5">
        <v>1742</v>
      </c>
      <c r="F2553" s="6" t="s">
        <v>454</v>
      </c>
      <c r="G2553" s="6" t="s">
        <v>476</v>
      </c>
      <c r="H2553" s="27"/>
      <c r="I2553" s="9" t="s">
        <v>6732</v>
      </c>
      <c r="J2553" s="9" t="s">
        <v>3865</v>
      </c>
      <c r="K2553" s="6" t="s">
        <v>102</v>
      </c>
      <c r="L2553" s="6">
        <v>6005</v>
      </c>
      <c r="M2553" s="6">
        <v>19</v>
      </c>
      <c r="N2553" s="6">
        <v>9</v>
      </c>
      <c r="P2553" s="15">
        <v>1</v>
      </c>
      <c r="Q2553" s="15" t="str">
        <f>IF($B2553=2014,$P2553,"")</f>
        <v/>
      </c>
      <c r="R2553" s="15" t="str">
        <f>IF($B2553=2015,$P2553,"")</f>
        <v/>
      </c>
      <c r="S2553" s="15" t="str">
        <f>IF($B2553=2016,$P2553,"")</f>
        <v/>
      </c>
      <c r="T2553" s="15" t="str">
        <f>IF($B2553=2017,$P2553,"")</f>
        <v/>
      </c>
      <c r="U2553" s="15" t="str">
        <f>IF($B2553=2018,$P2553,"")</f>
        <v/>
      </c>
      <c r="V2553" s="15">
        <f>IF($B2553=2019,$P2553,"")</f>
        <v>1</v>
      </c>
      <c r="W2553" s="15" t="str">
        <f>IF($B2553=2020,$P2553,"")</f>
        <v/>
      </c>
      <c r="X2553" s="6" t="str">
        <f>IF($B2553=2021,$P2553,"")</f>
        <v/>
      </c>
      <c r="Y2553" s="6" t="str">
        <f>IF($B2553=2022,$P2553,"")</f>
        <v/>
      </c>
      <c r="Z2553" s="6" t="str">
        <f>IF($B2553=2023,$P2553,"")</f>
        <v/>
      </c>
      <c r="AA2553" s="6" t="str">
        <f>IF($B2553=2024,$P2553,"")</f>
        <v/>
      </c>
      <c r="AB2553" s="15" t="str">
        <f>IF($B2553=2025,$P2553,"")</f>
        <v/>
      </c>
    </row>
    <row r="2554" spans="1:28" x14ac:dyDescent="0.25">
      <c r="A2554" s="3">
        <v>900</v>
      </c>
      <c r="B2554" s="3">
        <v>2019</v>
      </c>
      <c r="C2554" s="3" t="s">
        <v>142</v>
      </c>
      <c r="D2554" s="4">
        <f>DATE(B2554,N2554,M2554)</f>
        <v>43746</v>
      </c>
      <c r="E2554" s="5">
        <v>1600</v>
      </c>
      <c r="F2554" s="6" t="s">
        <v>454</v>
      </c>
      <c r="G2554" s="6" t="s">
        <v>476</v>
      </c>
      <c r="H2554" s="27"/>
      <c r="I2554" s="9" t="s">
        <v>6732</v>
      </c>
      <c r="J2554" s="9" t="s">
        <v>3866</v>
      </c>
      <c r="K2554" s="6" t="s">
        <v>102</v>
      </c>
      <c r="L2554" s="6">
        <v>6007</v>
      </c>
      <c r="M2554" s="6">
        <v>8</v>
      </c>
      <c r="N2554" s="6">
        <v>10</v>
      </c>
      <c r="P2554" s="15">
        <v>1</v>
      </c>
      <c r="Q2554" s="15" t="str">
        <f>IF($B2554=2014,$P2554,"")</f>
        <v/>
      </c>
      <c r="R2554" s="15" t="str">
        <f>IF($B2554=2015,$P2554,"")</f>
        <v/>
      </c>
      <c r="S2554" s="15" t="str">
        <f>IF($B2554=2016,$P2554,"")</f>
        <v/>
      </c>
      <c r="T2554" s="15" t="str">
        <f>IF($B2554=2017,$P2554,"")</f>
        <v/>
      </c>
      <c r="U2554" s="15" t="str">
        <f>IF($B2554=2018,$P2554,"")</f>
        <v/>
      </c>
      <c r="V2554" s="15">
        <f>IF($B2554=2019,$P2554,"")</f>
        <v>1</v>
      </c>
      <c r="W2554" s="15" t="str">
        <f>IF($B2554=2020,$P2554,"")</f>
        <v/>
      </c>
      <c r="X2554" s="6" t="str">
        <f>IF($B2554=2021,$P2554,"")</f>
        <v/>
      </c>
      <c r="Y2554" s="6" t="str">
        <f>IF($B2554=2022,$P2554,"")</f>
        <v/>
      </c>
      <c r="Z2554" s="6" t="str">
        <f>IF($B2554=2023,$P2554,"")</f>
        <v/>
      </c>
      <c r="AA2554" s="6" t="str">
        <f>IF($B2554=2024,$P2554,"")</f>
        <v/>
      </c>
      <c r="AB2554" s="15" t="str">
        <f>IF($B2554=2025,$P2554,"")</f>
        <v/>
      </c>
    </row>
    <row r="2555" spans="1:28" x14ac:dyDescent="0.25">
      <c r="A2555" s="3">
        <v>900</v>
      </c>
      <c r="B2555" s="3">
        <v>2022</v>
      </c>
      <c r="C2555" s="3" t="s">
        <v>146</v>
      </c>
      <c r="D2555" s="4">
        <v>44814</v>
      </c>
      <c r="E2555" s="5">
        <v>1740</v>
      </c>
      <c r="F2555" s="10" t="s">
        <v>454</v>
      </c>
      <c r="G2555" s="10" t="s">
        <v>476</v>
      </c>
      <c r="H2555" s="27"/>
      <c r="I2555" s="9" t="s">
        <v>6732</v>
      </c>
      <c r="J2555" s="7" t="s">
        <v>6664</v>
      </c>
      <c r="K2555" s="6" t="s">
        <v>43</v>
      </c>
      <c r="L2555" s="6">
        <v>6305</v>
      </c>
      <c r="M2555" s="6">
        <v>10</v>
      </c>
      <c r="N2555" s="6">
        <v>9</v>
      </c>
      <c r="P2555" s="15">
        <v>1</v>
      </c>
      <c r="Q2555" s="15" t="str">
        <f>IF($B2555=2014,$P2555,"")</f>
        <v/>
      </c>
      <c r="R2555" s="15" t="str">
        <f>IF($B2555=2015,$P2555,"")</f>
        <v/>
      </c>
      <c r="S2555" s="15" t="str">
        <f>IF($B2555=2016,$P2555,"")</f>
        <v/>
      </c>
      <c r="T2555" s="15" t="str">
        <f>IF($B2555=2017,$P2555,"")</f>
        <v/>
      </c>
      <c r="U2555" s="15" t="str">
        <f>IF($B2555=2018,$P2555,"")</f>
        <v/>
      </c>
      <c r="V2555" s="15" t="str">
        <f>IF($B2555=2019,$P2555,"")</f>
        <v/>
      </c>
      <c r="W2555" s="15" t="str">
        <f>IF($B2555=2020,$P2555,"")</f>
        <v/>
      </c>
      <c r="X2555" s="6" t="str">
        <f>IF($B2555=2021,$P2555,"")</f>
        <v/>
      </c>
      <c r="Y2555" s="6">
        <f>IF($B2555=2022,$P2555,"")</f>
        <v>1</v>
      </c>
      <c r="Z2555" s="6" t="str">
        <f>IF($B2555=2023,$P2555,"")</f>
        <v/>
      </c>
      <c r="AA2555" s="6" t="str">
        <f>IF($B2555=2024,$P2555,"")</f>
        <v/>
      </c>
      <c r="AB2555" s="15" t="str">
        <f>IF($B2555=2025,$P2555,"")</f>
        <v/>
      </c>
    </row>
    <row r="2556" spans="1:28" x14ac:dyDescent="0.25">
      <c r="A2556" s="3">
        <v>900</v>
      </c>
      <c r="B2556" s="3">
        <v>2022</v>
      </c>
      <c r="C2556" s="3" t="s">
        <v>193</v>
      </c>
      <c r="D2556" s="4">
        <f>DATE(B2556,N2556,M2556)</f>
        <v>44865</v>
      </c>
      <c r="E2556" s="5">
        <v>1600</v>
      </c>
      <c r="F2556" s="10" t="s">
        <v>454</v>
      </c>
      <c r="G2556" s="10" t="s">
        <v>476</v>
      </c>
      <c r="H2556" s="27"/>
      <c r="I2556" s="9" t="s">
        <v>6732</v>
      </c>
      <c r="J2556" s="7" t="s">
        <v>6997</v>
      </c>
      <c r="K2556" s="6" t="s">
        <v>5783</v>
      </c>
      <c r="L2556" s="6">
        <v>6310</v>
      </c>
      <c r="M2556" s="6">
        <v>31</v>
      </c>
      <c r="N2556" s="6">
        <v>10</v>
      </c>
      <c r="O2556" s="6" t="s">
        <v>7030</v>
      </c>
      <c r="P2556" s="15">
        <v>1</v>
      </c>
      <c r="Q2556" s="15" t="str">
        <f>IF($B2556=2014,$P2556,"")</f>
        <v/>
      </c>
      <c r="R2556" s="15" t="str">
        <f>IF($B2556=2015,$P2556,"")</f>
        <v/>
      </c>
      <c r="S2556" s="15" t="str">
        <f>IF($B2556=2016,$P2556,"")</f>
        <v/>
      </c>
      <c r="T2556" s="15" t="str">
        <f>IF($B2556=2017,$P2556,"")</f>
        <v/>
      </c>
      <c r="U2556" s="15" t="str">
        <f>IF($B2556=2018,$P2556,"")</f>
        <v/>
      </c>
      <c r="V2556" s="15" t="str">
        <f>IF($B2556=2019,$P2556,"")</f>
        <v/>
      </c>
      <c r="W2556" s="15" t="str">
        <f>IF($B2556=2020,$P2556,"")</f>
        <v/>
      </c>
      <c r="X2556" s="6" t="str">
        <f>IF($B2556=2021,$P2556,"")</f>
        <v/>
      </c>
      <c r="Y2556" s="6">
        <f>IF($B2556=2022,$P2556,"")</f>
        <v>1</v>
      </c>
      <c r="Z2556" s="6" t="str">
        <f>IF($B2556=2023,$P2556,"")</f>
        <v/>
      </c>
      <c r="AA2556" s="6" t="str">
        <f>IF($B2556=2024,$P2556,"")</f>
        <v/>
      </c>
      <c r="AB2556" s="15" t="str">
        <f>IF($B2556=2025,$P2556,"")</f>
        <v/>
      </c>
    </row>
    <row r="2557" spans="1:28" x14ac:dyDescent="0.25">
      <c r="A2557" s="3">
        <v>900</v>
      </c>
      <c r="B2557" s="3">
        <v>2022</v>
      </c>
      <c r="C2557" s="3" t="s">
        <v>193</v>
      </c>
      <c r="D2557" s="4">
        <f>DATE(B2557,N2557,M2557)</f>
        <v>44865</v>
      </c>
      <c r="E2557" s="5">
        <v>1600</v>
      </c>
      <c r="F2557" s="10" t="s">
        <v>454</v>
      </c>
      <c r="G2557" s="10" t="s">
        <v>476</v>
      </c>
      <c r="H2557" s="27"/>
      <c r="I2557" s="9" t="s">
        <v>6732</v>
      </c>
      <c r="J2557" s="7" t="s">
        <v>6997</v>
      </c>
      <c r="K2557" s="6" t="s">
        <v>5783</v>
      </c>
      <c r="L2557" s="6">
        <v>6309</v>
      </c>
      <c r="M2557" s="6">
        <v>31</v>
      </c>
      <c r="N2557" s="6">
        <v>10</v>
      </c>
      <c r="P2557" s="15">
        <v>1</v>
      </c>
      <c r="Q2557" s="15" t="str">
        <f>IF($B2557=2014,$P2557,"")</f>
        <v/>
      </c>
      <c r="R2557" s="15" t="str">
        <f>IF($B2557=2015,$P2557,"")</f>
        <v/>
      </c>
      <c r="S2557" s="15" t="str">
        <f>IF($B2557=2016,$P2557,"")</f>
        <v/>
      </c>
      <c r="T2557" s="15" t="str">
        <f>IF($B2557=2017,$P2557,"")</f>
        <v/>
      </c>
      <c r="U2557" s="15" t="str">
        <f>IF($B2557=2018,$P2557,"")</f>
        <v/>
      </c>
      <c r="V2557" s="15" t="str">
        <f>IF($B2557=2019,$P2557,"")</f>
        <v/>
      </c>
      <c r="W2557" s="15" t="str">
        <f>IF($B2557=2020,$P2557,"")</f>
        <v/>
      </c>
      <c r="X2557" s="6" t="str">
        <f>IF($B2557=2021,$P2557,"")</f>
        <v/>
      </c>
      <c r="Y2557" s="6">
        <f>IF($B2557=2022,$P2557,"")</f>
        <v>1</v>
      </c>
      <c r="Z2557" s="6" t="str">
        <f>IF($B2557=2023,$P2557,"")</f>
        <v/>
      </c>
      <c r="AA2557" s="6" t="str">
        <f>IF($B2557=2024,$P2557,"")</f>
        <v/>
      </c>
      <c r="AB2557" s="15" t="str">
        <f>IF($B2557=2025,$P2557,"")</f>
        <v/>
      </c>
    </row>
    <row r="2558" spans="1:28" x14ac:dyDescent="0.25">
      <c r="A2558" s="30">
        <v>900</v>
      </c>
      <c r="B2558" s="30">
        <v>2025</v>
      </c>
      <c r="C2558" s="30" t="s">
        <v>1443</v>
      </c>
      <c r="D2558" s="59">
        <f>DATE(B2558,N2558,M2558)</f>
        <v>45668</v>
      </c>
      <c r="E2558" s="32">
        <v>24</v>
      </c>
      <c r="F2558" s="35" t="s">
        <v>454</v>
      </c>
      <c r="G2558" s="35" t="s">
        <v>476</v>
      </c>
      <c r="H2558" s="35"/>
      <c r="I2558" s="34" t="s">
        <v>8962</v>
      </c>
      <c r="J2558" s="34" t="s">
        <v>8937</v>
      </c>
      <c r="K2558" s="33" t="s">
        <v>8116</v>
      </c>
      <c r="L2558" s="33">
        <v>6514</v>
      </c>
      <c r="M2558" s="33">
        <v>11</v>
      </c>
      <c r="N2558" s="33">
        <v>1</v>
      </c>
      <c r="O2558" s="33" t="s">
        <v>4448</v>
      </c>
      <c r="P2558" s="15">
        <v>1</v>
      </c>
      <c r="Q2558" s="15" t="str">
        <f>IF($B2558=2014,$P2558,"")</f>
        <v/>
      </c>
      <c r="R2558" s="15" t="str">
        <f>IF($B2558=2015,$P2558,"")</f>
        <v/>
      </c>
      <c r="S2558" s="15" t="str">
        <f>IF($B2558=2016,$P2558,"")</f>
        <v/>
      </c>
      <c r="T2558" s="15" t="str">
        <f>IF($B2558=2017,$P2558,"")</f>
        <v/>
      </c>
      <c r="U2558" s="15" t="str">
        <f>IF($B2558=2018,$P2558,"")</f>
        <v/>
      </c>
      <c r="V2558" s="15" t="str">
        <f>IF($B2558=2019,$P2558,"")</f>
        <v/>
      </c>
      <c r="W2558" s="15" t="str">
        <f>IF($B2558=2020,$P2558,"")</f>
        <v/>
      </c>
      <c r="X2558" s="6" t="str">
        <f>IF($B2558=2021,$P2558,"")</f>
        <v/>
      </c>
      <c r="Y2558" s="6" t="str">
        <f>IF($B2558=2022,$P2558,"")</f>
        <v/>
      </c>
      <c r="Z2558" s="6" t="str">
        <f>IF($B2558=2023,$P2558,"")</f>
        <v/>
      </c>
      <c r="AA2558" s="6" t="str">
        <f>IF($B2558=2024,$P2558,"")</f>
        <v/>
      </c>
      <c r="AB2558" s="15">
        <f>IF($B2558=2025,$P2558,"")</f>
        <v>1</v>
      </c>
    </row>
    <row r="2559" spans="1:28" x14ac:dyDescent="0.25">
      <c r="A2559" s="3">
        <v>900</v>
      </c>
      <c r="B2559" s="3">
        <v>2022</v>
      </c>
      <c r="C2559" s="3" t="s">
        <v>210</v>
      </c>
      <c r="D2559" s="4">
        <v>44820</v>
      </c>
      <c r="E2559" s="5">
        <v>1730</v>
      </c>
      <c r="F2559" s="10" t="s">
        <v>454</v>
      </c>
      <c r="G2559" s="10" t="s">
        <v>464</v>
      </c>
      <c r="H2559" s="27"/>
      <c r="I2559" s="7" t="s">
        <v>2143</v>
      </c>
      <c r="J2559" s="7" t="s">
        <v>6665</v>
      </c>
      <c r="K2559" s="6" t="s">
        <v>1563</v>
      </c>
      <c r="L2559" s="6">
        <v>6305</v>
      </c>
      <c r="M2559" s="6">
        <v>16</v>
      </c>
      <c r="N2559" s="6">
        <v>9</v>
      </c>
      <c r="O2559" s="6" t="s">
        <v>4448</v>
      </c>
      <c r="P2559" s="15">
        <v>1</v>
      </c>
      <c r="Q2559" s="15" t="str">
        <f>IF($B2559=2014,$P2559,"")</f>
        <v/>
      </c>
      <c r="R2559" s="15" t="str">
        <f>IF($B2559=2015,$P2559,"")</f>
        <v/>
      </c>
      <c r="S2559" s="15" t="str">
        <f>IF($B2559=2016,$P2559,"")</f>
        <v/>
      </c>
      <c r="T2559" s="15" t="str">
        <f>IF($B2559=2017,$P2559,"")</f>
        <v/>
      </c>
      <c r="U2559" s="15" t="str">
        <f>IF($B2559=2018,$P2559,"")</f>
        <v/>
      </c>
      <c r="V2559" s="15" t="str">
        <f>IF($B2559=2019,$P2559,"")</f>
        <v/>
      </c>
      <c r="W2559" s="15" t="str">
        <f>IF($B2559=2020,$P2559,"")</f>
        <v/>
      </c>
      <c r="X2559" s="6" t="str">
        <f>IF($B2559=2021,$P2559,"")</f>
        <v/>
      </c>
      <c r="Y2559" s="6">
        <f>IF($B2559=2022,$P2559,"")</f>
        <v>1</v>
      </c>
      <c r="Z2559" s="6" t="str">
        <f>IF($B2559=2023,$P2559,"")</f>
        <v/>
      </c>
      <c r="AA2559" s="6" t="str">
        <f>IF($B2559=2024,$P2559,"")</f>
        <v/>
      </c>
      <c r="AB2559" s="15" t="str">
        <f>IF($B2559=2025,$P2559,"")</f>
        <v/>
      </c>
    </row>
    <row r="2560" spans="1:28" x14ac:dyDescent="0.25">
      <c r="A2560" s="3">
        <v>900</v>
      </c>
      <c r="B2560" s="3">
        <v>2022</v>
      </c>
      <c r="C2560" s="3" t="s">
        <v>54</v>
      </c>
      <c r="D2560" s="4">
        <f>DATE(B2560,N2560,M2560)</f>
        <v>44828</v>
      </c>
      <c r="E2560" s="5">
        <v>1730</v>
      </c>
      <c r="F2560" s="6" t="s">
        <v>454</v>
      </c>
      <c r="G2560" s="6" t="s">
        <v>464</v>
      </c>
      <c r="H2560" s="27"/>
      <c r="I2560" s="7" t="s">
        <v>2143</v>
      </c>
      <c r="J2560" s="9" t="s">
        <v>6665</v>
      </c>
      <c r="K2560" s="6" t="s">
        <v>1563</v>
      </c>
      <c r="L2560" s="6">
        <v>6306</v>
      </c>
      <c r="M2560" s="6">
        <v>24</v>
      </c>
      <c r="N2560" s="6">
        <v>9</v>
      </c>
      <c r="O2560" s="6" t="s">
        <v>4448</v>
      </c>
      <c r="P2560" s="15">
        <v>1</v>
      </c>
      <c r="Q2560" s="15" t="str">
        <f>IF($B2560=2014,$P2560,"")</f>
        <v/>
      </c>
      <c r="R2560" s="15" t="str">
        <f>IF($B2560=2015,$P2560,"")</f>
        <v/>
      </c>
      <c r="S2560" s="15" t="str">
        <f>IF($B2560=2016,$P2560,"")</f>
        <v/>
      </c>
      <c r="T2560" s="15" t="str">
        <f>IF($B2560=2017,$P2560,"")</f>
        <v/>
      </c>
      <c r="U2560" s="15" t="str">
        <f>IF($B2560=2018,$P2560,"")</f>
        <v/>
      </c>
      <c r="V2560" s="15" t="str">
        <f>IF($B2560=2019,$P2560,"")</f>
        <v/>
      </c>
      <c r="W2560" s="15" t="str">
        <f>IF($B2560=2020,$P2560,"")</f>
        <v/>
      </c>
      <c r="X2560" s="6" t="str">
        <f>IF($B2560=2021,$P2560,"")</f>
        <v/>
      </c>
      <c r="Y2560" s="6">
        <f>IF($B2560=2022,$P2560,"")</f>
        <v>1</v>
      </c>
      <c r="Z2560" s="6" t="str">
        <f>IF($B2560=2023,$P2560,"")</f>
        <v/>
      </c>
      <c r="AA2560" s="6" t="str">
        <f>IF($B2560=2024,$P2560,"")</f>
        <v/>
      </c>
      <c r="AB2560" s="15" t="str">
        <f>IF($B2560=2025,$P2560,"")</f>
        <v/>
      </c>
    </row>
    <row r="2561" spans="1:28" x14ac:dyDescent="0.25">
      <c r="A2561" s="3">
        <v>900</v>
      </c>
      <c r="B2561" s="3">
        <v>2023</v>
      </c>
      <c r="C2561" s="3" t="s">
        <v>218</v>
      </c>
      <c r="D2561" s="4">
        <f>DATE(B2561,N2561,M2561)</f>
        <v>44984</v>
      </c>
      <c r="E2561" s="5">
        <v>1900</v>
      </c>
      <c r="F2561" s="10" t="s">
        <v>454</v>
      </c>
      <c r="G2561" s="10" t="s">
        <v>464</v>
      </c>
      <c r="H2561" s="27"/>
      <c r="I2561" s="7" t="s">
        <v>2143</v>
      </c>
      <c r="J2561" s="7" t="s">
        <v>7274</v>
      </c>
      <c r="K2561" s="6" t="s">
        <v>58</v>
      </c>
      <c r="L2561" s="6">
        <v>6317</v>
      </c>
      <c r="M2561" s="6">
        <v>27</v>
      </c>
      <c r="N2561" s="6">
        <v>2</v>
      </c>
      <c r="O2561" s="6" t="str">
        <f>IF(K2561="HR","NOR"," ")</f>
        <v>NOR</v>
      </c>
      <c r="P2561" s="15">
        <v>1</v>
      </c>
      <c r="Q2561" s="15" t="str">
        <f>IF($B2561=2014,$P2561,"")</f>
        <v/>
      </c>
      <c r="R2561" s="15" t="str">
        <f>IF($B2561=2015,$P2561,"")</f>
        <v/>
      </c>
      <c r="S2561" s="15" t="str">
        <f>IF($B2561=2016,$P2561,"")</f>
        <v/>
      </c>
      <c r="T2561" s="15" t="str">
        <f>IF($B2561=2017,$P2561,"")</f>
        <v/>
      </c>
      <c r="U2561" s="15" t="str">
        <f>IF($B2561=2018,$P2561,"")</f>
        <v/>
      </c>
      <c r="V2561" s="15" t="str">
        <f>IF($B2561=2019,$P2561,"")</f>
        <v/>
      </c>
      <c r="W2561" s="15" t="str">
        <f>IF($B2561=2020,$P2561,"")</f>
        <v/>
      </c>
      <c r="X2561" s="6" t="str">
        <f>IF($B2561=2021,$P2561,"")</f>
        <v/>
      </c>
      <c r="Y2561" s="6" t="str">
        <f>IF($B2561=2022,$P2561,"")</f>
        <v/>
      </c>
      <c r="Z2561" s="6">
        <f>IF($B2561=2023,$P2561,"")</f>
        <v>1</v>
      </c>
      <c r="AA2561" s="6" t="str">
        <f>IF($B2561=2024,$P2561,"")</f>
        <v/>
      </c>
      <c r="AB2561" s="15" t="str">
        <f>IF($B2561=2025,$P2561,"")</f>
        <v/>
      </c>
    </row>
    <row r="2562" spans="1:28" ht="24" x14ac:dyDescent="0.25">
      <c r="A2562" s="3">
        <v>900</v>
      </c>
      <c r="B2562" s="3">
        <v>2023</v>
      </c>
      <c r="C2562" s="3" t="s">
        <v>27</v>
      </c>
      <c r="D2562" s="4">
        <f>DATE(B2562,N2562,M2562)</f>
        <v>45246</v>
      </c>
      <c r="E2562" s="5">
        <v>2030</v>
      </c>
      <c r="F2562" s="10" t="s">
        <v>454</v>
      </c>
      <c r="G2562" s="10" t="s">
        <v>464</v>
      </c>
      <c r="H2562" s="10"/>
      <c r="I2562" s="7" t="s">
        <v>2143</v>
      </c>
      <c r="J2562" s="7" t="s">
        <v>7959</v>
      </c>
      <c r="K2562" s="6" t="s">
        <v>7681</v>
      </c>
      <c r="L2562" s="6">
        <v>6411</v>
      </c>
      <c r="M2562" s="6">
        <v>16</v>
      </c>
      <c r="N2562" s="6">
        <v>11</v>
      </c>
      <c r="O2562" s="6" t="s">
        <v>49</v>
      </c>
      <c r="P2562" s="15">
        <v>1</v>
      </c>
      <c r="Q2562" s="15" t="str">
        <f>IF($B2562=2014,$P2562,"")</f>
        <v/>
      </c>
      <c r="R2562" s="15" t="str">
        <f>IF($B2562=2015,$P2562,"")</f>
        <v/>
      </c>
      <c r="S2562" s="15" t="str">
        <f>IF($B2562=2016,$P2562,"")</f>
        <v/>
      </c>
      <c r="T2562" s="15" t="str">
        <f>IF($B2562=2017,$P2562,"")</f>
        <v/>
      </c>
      <c r="U2562" s="15" t="str">
        <f>IF($B2562=2018,$P2562,"")</f>
        <v/>
      </c>
      <c r="V2562" s="15" t="str">
        <f>IF($B2562=2019,$P2562,"")</f>
        <v/>
      </c>
      <c r="W2562" s="15" t="str">
        <f>IF($B2562=2020,$P2562,"")</f>
        <v/>
      </c>
      <c r="X2562" s="6" t="str">
        <f>IF($B2562=2021,$P2562,"")</f>
        <v/>
      </c>
      <c r="Y2562" s="6" t="str">
        <f>IF($B2562=2022,$P2562,"")</f>
        <v/>
      </c>
      <c r="Z2562" s="6">
        <f>IF($B2562=2023,$P2562,"")</f>
        <v>1</v>
      </c>
      <c r="AA2562" s="6" t="str">
        <f>IF($B2562=2024,$P2562,"")</f>
        <v/>
      </c>
      <c r="AB2562" s="15" t="str">
        <f>IF($B2562=2025,$P2562,"")</f>
        <v/>
      </c>
    </row>
    <row r="2563" spans="1:28" x14ac:dyDescent="0.25">
      <c r="A2563" s="30">
        <v>900</v>
      </c>
      <c r="B2563" s="30">
        <v>2024</v>
      </c>
      <c r="C2563" s="30" t="s">
        <v>325</v>
      </c>
      <c r="D2563" s="31">
        <f>DATE(B2563,N2563,M2563)</f>
        <v>45376</v>
      </c>
      <c r="E2563" s="32">
        <v>1630</v>
      </c>
      <c r="F2563" s="35" t="s">
        <v>454</v>
      </c>
      <c r="G2563" s="35" t="s">
        <v>464</v>
      </c>
      <c r="H2563" s="35"/>
      <c r="I2563" s="7" t="s">
        <v>2143</v>
      </c>
      <c r="J2563" s="34" t="s">
        <v>8312</v>
      </c>
      <c r="K2563" s="33" t="s">
        <v>8116</v>
      </c>
      <c r="L2563" s="33">
        <v>6419</v>
      </c>
      <c r="M2563" s="33">
        <v>25</v>
      </c>
      <c r="N2563" s="33">
        <v>3</v>
      </c>
      <c r="O2563" s="33" t="s">
        <v>4448</v>
      </c>
      <c r="P2563" s="15">
        <v>1</v>
      </c>
      <c r="Q2563" s="15" t="str">
        <f>IF($B2563=2014,$P2563,"")</f>
        <v/>
      </c>
      <c r="R2563" s="15" t="str">
        <f>IF($B2563=2015,$P2563,"")</f>
        <v/>
      </c>
      <c r="S2563" s="15" t="str">
        <f>IF($B2563=2016,$P2563,"")</f>
        <v/>
      </c>
      <c r="T2563" s="15" t="str">
        <f>IF($B2563=2017,$P2563,"")</f>
        <v/>
      </c>
      <c r="U2563" s="15" t="str">
        <f>IF($B2563=2018,$P2563,"")</f>
        <v/>
      </c>
      <c r="V2563" s="15" t="str">
        <f>IF($B2563=2019,$P2563,"")</f>
        <v/>
      </c>
      <c r="W2563" s="15" t="str">
        <f>IF($B2563=2020,$P2563,"")</f>
        <v/>
      </c>
      <c r="X2563" s="6" t="str">
        <f>IF($B2563=2021,$P2563,"")</f>
        <v/>
      </c>
      <c r="Y2563" s="6" t="str">
        <f>IF($B2563=2022,$P2563,"")</f>
        <v/>
      </c>
      <c r="Z2563" s="6" t="str">
        <f>IF($B2563=2023,$P2563,"")</f>
        <v/>
      </c>
      <c r="AA2563" s="6">
        <f>IF($B2563=2024,$P2563,"")</f>
        <v>1</v>
      </c>
      <c r="AB2563" s="15" t="str">
        <f>IF($B2563=2025,$P2563,"")</f>
        <v/>
      </c>
    </row>
    <row r="2564" spans="1:28" ht="24" x14ac:dyDescent="0.25">
      <c r="A2564" s="30">
        <v>900</v>
      </c>
      <c r="B2564" s="30">
        <v>2024</v>
      </c>
      <c r="C2564" s="30" t="s">
        <v>27</v>
      </c>
      <c r="D2564" s="31">
        <f>DATE(B2564,N2564,M2564)</f>
        <v>45612</v>
      </c>
      <c r="E2564" s="32">
        <v>2030</v>
      </c>
      <c r="F2564" s="33" t="s">
        <v>454</v>
      </c>
      <c r="G2564" s="33" t="s">
        <v>464</v>
      </c>
      <c r="H2564" s="33"/>
      <c r="I2564" s="7" t="s">
        <v>2143</v>
      </c>
      <c r="J2564" s="38" t="s">
        <v>7959</v>
      </c>
      <c r="K2564" s="33" t="s">
        <v>7681</v>
      </c>
      <c r="L2564" s="33">
        <v>6511</v>
      </c>
      <c r="M2564" s="33">
        <v>16</v>
      </c>
      <c r="N2564" s="33">
        <v>11</v>
      </c>
      <c r="O2564" s="33" t="s">
        <v>49</v>
      </c>
      <c r="P2564" s="15">
        <v>1</v>
      </c>
      <c r="Q2564" s="15" t="str">
        <f>IF($B2564=2014,$P2564,"")</f>
        <v/>
      </c>
      <c r="R2564" s="15" t="str">
        <f>IF($B2564=2015,$P2564,"")</f>
        <v/>
      </c>
      <c r="S2564" s="15" t="str">
        <f>IF($B2564=2016,$P2564,"")</f>
        <v/>
      </c>
      <c r="T2564" s="15" t="str">
        <f>IF($B2564=2017,$P2564,"")</f>
        <v/>
      </c>
      <c r="U2564" s="15" t="str">
        <f>IF($B2564=2018,$P2564,"")</f>
        <v/>
      </c>
      <c r="V2564" s="15" t="str">
        <f>IF($B2564=2019,$P2564,"")</f>
        <v/>
      </c>
      <c r="W2564" s="15" t="str">
        <f>IF($B2564=2020,$P2564,"")</f>
        <v/>
      </c>
      <c r="X2564" s="6" t="str">
        <f>IF($B2564=2021,$P2564,"")</f>
        <v/>
      </c>
      <c r="Y2564" s="6" t="str">
        <f>IF($B2564=2022,$P2564,"")</f>
        <v/>
      </c>
      <c r="Z2564" s="6" t="str">
        <f>IF($B2564=2023,$P2564,"")</f>
        <v/>
      </c>
      <c r="AA2564" s="6">
        <f>IF($B2564=2024,$P2564,"")</f>
        <v>1</v>
      </c>
      <c r="AB2564" s="15" t="str">
        <f>IF($B2564=2025,$P2564,"")</f>
        <v/>
      </c>
    </row>
    <row r="2565" spans="1:28" x14ac:dyDescent="0.25">
      <c r="A2565" s="3">
        <v>900</v>
      </c>
      <c r="B2565" s="3">
        <v>2022</v>
      </c>
      <c r="C2565" s="3" t="s">
        <v>210</v>
      </c>
      <c r="D2565" s="4">
        <v>44820</v>
      </c>
      <c r="E2565" s="5">
        <v>2000</v>
      </c>
      <c r="F2565" s="10" t="s">
        <v>454</v>
      </c>
      <c r="G2565" s="10" t="s">
        <v>687</v>
      </c>
      <c r="H2565" s="27"/>
      <c r="I2565" s="7" t="s">
        <v>6707</v>
      </c>
      <c r="J2565" s="7" t="s">
        <v>6667</v>
      </c>
      <c r="K2565" s="6" t="s">
        <v>88</v>
      </c>
      <c r="L2565" s="6">
        <v>6305</v>
      </c>
      <c r="M2565" s="6">
        <v>16</v>
      </c>
      <c r="N2565" s="6">
        <v>9</v>
      </c>
      <c r="O2565" s="6" t="s">
        <v>86</v>
      </c>
      <c r="P2565" s="15">
        <v>1</v>
      </c>
      <c r="Q2565" s="15" t="str">
        <f>IF($B2565=2014,$P2565,"")</f>
        <v/>
      </c>
      <c r="R2565" s="15" t="str">
        <f>IF($B2565=2015,$P2565,"")</f>
        <v/>
      </c>
      <c r="S2565" s="15" t="str">
        <f>IF($B2565=2016,$P2565,"")</f>
        <v/>
      </c>
      <c r="T2565" s="15" t="str">
        <f>IF($B2565=2017,$P2565,"")</f>
        <v/>
      </c>
      <c r="U2565" s="15" t="str">
        <f>IF($B2565=2018,$P2565,"")</f>
        <v/>
      </c>
      <c r="V2565" s="15" t="str">
        <f>IF($B2565=2019,$P2565,"")</f>
        <v/>
      </c>
      <c r="W2565" s="15" t="str">
        <f>IF($B2565=2020,$P2565,"")</f>
        <v/>
      </c>
      <c r="X2565" s="6" t="str">
        <f>IF($B2565=2021,$P2565,"")</f>
        <v/>
      </c>
      <c r="Y2565" s="6">
        <f>IF($B2565=2022,$P2565,"")</f>
        <v>1</v>
      </c>
      <c r="Z2565" s="6" t="str">
        <f>IF($B2565=2023,$P2565,"")</f>
        <v/>
      </c>
      <c r="AA2565" s="6" t="str">
        <f>IF($B2565=2024,$P2565,"")</f>
        <v/>
      </c>
      <c r="AB2565" s="15" t="str">
        <f>IF($B2565=2025,$P2565,"")</f>
        <v/>
      </c>
    </row>
    <row r="2566" spans="1:28" x14ac:dyDescent="0.25">
      <c r="A2566" s="3">
        <v>900</v>
      </c>
      <c r="B2566" s="3">
        <v>2022</v>
      </c>
      <c r="C2566" s="3" t="s">
        <v>45</v>
      </c>
      <c r="D2566" s="4">
        <f>DATE(B2566,N2566,M2566)</f>
        <v>44852</v>
      </c>
      <c r="E2566" s="5">
        <v>2000</v>
      </c>
      <c r="F2566" s="10" t="s">
        <v>454</v>
      </c>
      <c r="G2566" s="10" t="s">
        <v>687</v>
      </c>
      <c r="H2566" s="27"/>
      <c r="I2566" s="7" t="s">
        <v>6707</v>
      </c>
      <c r="J2566" s="7" t="s">
        <v>6905</v>
      </c>
      <c r="K2566" s="6" t="s">
        <v>88</v>
      </c>
      <c r="L2566" s="6">
        <v>6308</v>
      </c>
      <c r="M2566" s="6">
        <v>18</v>
      </c>
      <c r="N2566" s="6">
        <v>10</v>
      </c>
      <c r="O2566" s="6" t="s">
        <v>86</v>
      </c>
      <c r="P2566" s="15">
        <v>1</v>
      </c>
      <c r="Q2566" s="15" t="str">
        <f>IF($B2566=2014,$P2566,"")</f>
        <v/>
      </c>
      <c r="R2566" s="15" t="str">
        <f>IF($B2566=2015,$P2566,"")</f>
        <v/>
      </c>
      <c r="S2566" s="15" t="str">
        <f>IF($B2566=2016,$P2566,"")</f>
        <v/>
      </c>
      <c r="T2566" s="15" t="str">
        <f>IF($B2566=2017,$P2566,"")</f>
        <v/>
      </c>
      <c r="U2566" s="15" t="str">
        <f>IF($B2566=2018,$P2566,"")</f>
        <v/>
      </c>
      <c r="V2566" s="15" t="str">
        <f>IF($B2566=2019,$P2566,"")</f>
        <v/>
      </c>
      <c r="W2566" s="15" t="str">
        <f>IF($B2566=2020,$P2566,"")</f>
        <v/>
      </c>
      <c r="X2566" s="6" t="str">
        <f>IF($B2566=2021,$P2566,"")</f>
        <v/>
      </c>
      <c r="Y2566" s="6">
        <f>IF($B2566=2022,$P2566,"")</f>
        <v>1</v>
      </c>
      <c r="Z2566" s="6" t="str">
        <f>IF($B2566=2023,$P2566,"")</f>
        <v/>
      </c>
      <c r="AA2566" s="6" t="str">
        <f>IF($B2566=2024,$P2566,"")</f>
        <v/>
      </c>
      <c r="AB2566" s="15" t="str">
        <f>IF($B2566=2025,$P2566,"")</f>
        <v/>
      </c>
    </row>
    <row r="2567" spans="1:28" ht="24" x14ac:dyDescent="0.25">
      <c r="A2567" s="3">
        <v>900</v>
      </c>
      <c r="B2567" s="3">
        <v>2016</v>
      </c>
      <c r="C2567" s="3" t="s">
        <v>249</v>
      </c>
      <c r="D2567" s="4">
        <f>DATE(B2567,N2567,M2567)</f>
        <v>42666</v>
      </c>
      <c r="E2567" s="5">
        <v>1305</v>
      </c>
      <c r="F2567" s="6" t="s">
        <v>454</v>
      </c>
      <c r="G2567" s="10" t="s">
        <v>506</v>
      </c>
      <c r="H2567" s="27"/>
      <c r="I2567" s="7" t="s">
        <v>5226</v>
      </c>
      <c r="J2567" s="7" t="s">
        <v>1888</v>
      </c>
      <c r="K2567" s="6" t="s">
        <v>1548</v>
      </c>
      <c r="L2567" s="6">
        <v>5708</v>
      </c>
      <c r="M2567" s="6">
        <v>23</v>
      </c>
      <c r="N2567" s="6">
        <v>10</v>
      </c>
      <c r="O2567" s="6" t="s">
        <v>86</v>
      </c>
      <c r="P2567" s="15">
        <v>1</v>
      </c>
      <c r="Q2567" s="15" t="str">
        <f>IF($B2567=2014,$P2567,"")</f>
        <v/>
      </c>
      <c r="R2567" s="15" t="str">
        <f>IF($B2567=2015,$P2567,"")</f>
        <v/>
      </c>
      <c r="S2567" s="15">
        <f>IF($B2567=2016,$P2567,"")</f>
        <v>1</v>
      </c>
      <c r="T2567" s="15" t="str">
        <f>IF($B2567=2017,$P2567,"")</f>
        <v/>
      </c>
      <c r="U2567" s="15" t="str">
        <f>IF($B2567=2018,$P2567,"")</f>
        <v/>
      </c>
      <c r="V2567" s="15" t="str">
        <f>IF($B2567=2019,$P2567,"")</f>
        <v/>
      </c>
      <c r="W2567" s="15" t="str">
        <f>IF($B2567=2020,$P2567,"")</f>
        <v/>
      </c>
      <c r="X2567" s="6" t="str">
        <f>IF($B2567=2021,$P2567,"")</f>
        <v/>
      </c>
      <c r="Y2567" s="6" t="str">
        <f>IF($B2567=2022,$P2567,"")</f>
        <v/>
      </c>
      <c r="Z2567" s="6" t="str">
        <f>IF($B2567=2023,$P2567,"")</f>
        <v/>
      </c>
      <c r="AA2567" s="6" t="str">
        <f>IF($B2567=2024,$P2567,"")</f>
        <v/>
      </c>
      <c r="AB2567" s="15" t="str">
        <f>IF($B2567=2025,$P2567,"")</f>
        <v/>
      </c>
    </row>
    <row r="2568" spans="1:28" x14ac:dyDescent="0.25">
      <c r="A2568" s="3">
        <v>900</v>
      </c>
      <c r="B2568" s="3">
        <v>2022</v>
      </c>
      <c r="C2568" s="3" t="s">
        <v>172</v>
      </c>
      <c r="D2568" s="4">
        <v>44815</v>
      </c>
      <c r="E2568" s="5">
        <v>2030</v>
      </c>
      <c r="F2568" s="10" t="s">
        <v>454</v>
      </c>
      <c r="G2568" s="10" t="s">
        <v>506</v>
      </c>
      <c r="H2568" s="27"/>
      <c r="I2568" s="7" t="s">
        <v>6835</v>
      </c>
      <c r="J2568" s="7" t="s">
        <v>6666</v>
      </c>
      <c r="K2568" s="6" t="s">
        <v>88</v>
      </c>
      <c r="L2568" s="6">
        <v>6305</v>
      </c>
      <c r="M2568" s="6">
        <v>11</v>
      </c>
      <c r="N2568" s="6">
        <v>9</v>
      </c>
      <c r="O2568" s="6" t="s">
        <v>86</v>
      </c>
      <c r="P2568" s="15">
        <v>1</v>
      </c>
      <c r="Q2568" s="15" t="str">
        <f>IF($B2568=2014,$P2568,"")</f>
        <v/>
      </c>
      <c r="R2568" s="15" t="str">
        <f>IF($B2568=2015,$P2568,"")</f>
        <v/>
      </c>
      <c r="S2568" s="15" t="str">
        <f>IF($B2568=2016,$P2568,"")</f>
        <v/>
      </c>
      <c r="T2568" s="15" t="str">
        <f>IF($B2568=2017,$P2568,"")</f>
        <v/>
      </c>
      <c r="U2568" s="15" t="str">
        <f>IF($B2568=2018,$P2568,"")</f>
        <v/>
      </c>
      <c r="V2568" s="15" t="str">
        <f>IF($B2568=2019,$P2568,"")</f>
        <v/>
      </c>
      <c r="W2568" s="15" t="str">
        <f>IF($B2568=2020,$P2568,"")</f>
        <v/>
      </c>
      <c r="X2568" s="6" t="str">
        <f>IF($B2568=2021,$P2568,"")</f>
        <v/>
      </c>
      <c r="Y2568" s="6">
        <f>IF($B2568=2022,$P2568,"")</f>
        <v>1</v>
      </c>
      <c r="Z2568" s="6" t="str">
        <f>IF($B2568=2023,$P2568,"")</f>
        <v/>
      </c>
      <c r="AA2568" s="6" t="str">
        <f>IF($B2568=2024,$P2568,"")</f>
        <v/>
      </c>
      <c r="AB2568" s="15" t="str">
        <f>IF($B2568=2025,$P2568,"")</f>
        <v/>
      </c>
    </row>
    <row r="2569" spans="1:28" ht="24" x14ac:dyDescent="0.25">
      <c r="A2569" s="3">
        <v>909</v>
      </c>
      <c r="B2569" s="5">
        <v>2015</v>
      </c>
      <c r="C2569" s="3" t="s">
        <v>81</v>
      </c>
      <c r="D2569" s="4">
        <f>DATE(B2569,N2569,M2569)</f>
        <v>42293</v>
      </c>
      <c r="E2569" s="5">
        <v>1500</v>
      </c>
      <c r="F2569" s="6" t="s">
        <v>454</v>
      </c>
      <c r="G2569" s="6" t="s">
        <v>461</v>
      </c>
      <c r="H2569" s="27"/>
      <c r="I2569" s="9" t="s">
        <v>728</v>
      </c>
      <c r="J2569" s="9" t="s">
        <v>729</v>
      </c>
      <c r="K2569" s="6" t="s">
        <v>16</v>
      </c>
      <c r="L2569" s="6">
        <v>5607</v>
      </c>
      <c r="M2569" s="6">
        <v>16</v>
      </c>
      <c r="N2569" s="6">
        <v>10</v>
      </c>
      <c r="O2569" s="6" t="s">
        <v>14</v>
      </c>
      <c r="P2569" s="15">
        <v>1</v>
      </c>
      <c r="Q2569" s="15" t="str">
        <f>IF($B2569=2014,$P2569,"")</f>
        <v/>
      </c>
      <c r="R2569" s="15">
        <f>IF($B2569=2015,$P2569,"")</f>
        <v>1</v>
      </c>
      <c r="S2569" s="15" t="str">
        <f>IF($B2569=2016,$P2569,"")</f>
        <v/>
      </c>
      <c r="T2569" s="15" t="str">
        <f>IF($B2569=2017,$P2569,"")</f>
        <v/>
      </c>
      <c r="U2569" s="15" t="str">
        <f>IF($B2569=2018,$P2569,"")</f>
        <v/>
      </c>
      <c r="V2569" s="15" t="str">
        <f>IF($B2569=2019,$P2569,"")</f>
        <v/>
      </c>
      <c r="W2569" s="15" t="str">
        <f>IF($B2569=2020,$P2569,"")</f>
        <v/>
      </c>
      <c r="X2569" s="6" t="str">
        <f>IF($B2569=2021,$P2569,"")</f>
        <v/>
      </c>
      <c r="Y2569" s="6" t="str">
        <f>IF($B2569=2022,$P2569,"")</f>
        <v/>
      </c>
      <c r="Z2569" s="6" t="str">
        <f>IF($B2569=2023,$P2569,"")</f>
        <v/>
      </c>
      <c r="AA2569" s="6" t="str">
        <f>IF($B2569=2024,$P2569,"")</f>
        <v/>
      </c>
      <c r="AB2569" s="15" t="str">
        <f>IF($B2569=2025,$P2569,"")</f>
        <v/>
      </c>
    </row>
    <row r="2570" spans="1:28" x14ac:dyDescent="0.25">
      <c r="A2570" s="3">
        <v>909</v>
      </c>
      <c r="B2570" s="3">
        <v>2017</v>
      </c>
      <c r="C2570" s="3" t="s">
        <v>155</v>
      </c>
      <c r="D2570" s="4">
        <f>DATE(B2570,N2570,M2570)</f>
        <v>43025</v>
      </c>
      <c r="E2570" s="5">
        <v>1400</v>
      </c>
      <c r="F2570" s="6" t="s">
        <v>454</v>
      </c>
      <c r="G2570" s="6" t="s">
        <v>461</v>
      </c>
      <c r="H2570" s="27"/>
      <c r="I2570" s="7" t="s">
        <v>728</v>
      </c>
      <c r="J2570" s="9" t="s">
        <v>2739</v>
      </c>
      <c r="K2570" s="6" t="s">
        <v>58</v>
      </c>
      <c r="L2570" s="6">
        <v>5807</v>
      </c>
      <c r="M2570" s="6">
        <v>17</v>
      </c>
      <c r="N2570" s="6">
        <v>10</v>
      </c>
      <c r="O2570" s="6" t="s">
        <v>14</v>
      </c>
      <c r="P2570" s="15">
        <v>1</v>
      </c>
      <c r="Q2570" s="15" t="str">
        <f>IF($B2570=2014,$P2570,"")</f>
        <v/>
      </c>
      <c r="R2570" s="15" t="str">
        <f>IF($B2570=2015,$P2570,"")</f>
        <v/>
      </c>
      <c r="S2570" s="15" t="str">
        <f>IF($B2570=2016,$P2570,"")</f>
        <v/>
      </c>
      <c r="T2570" s="15">
        <f>IF($B2570=2017,$P2570,"")</f>
        <v>1</v>
      </c>
      <c r="U2570" s="15" t="str">
        <f>IF($B2570=2018,$P2570,"")</f>
        <v/>
      </c>
      <c r="V2570" s="15" t="str">
        <f>IF($B2570=2019,$P2570,"")</f>
        <v/>
      </c>
      <c r="W2570" s="15" t="str">
        <f>IF($B2570=2020,$P2570,"")</f>
        <v/>
      </c>
      <c r="X2570" s="6" t="str">
        <f>IF($B2570=2021,$P2570,"")</f>
        <v/>
      </c>
      <c r="Y2570" s="6" t="str">
        <f>IF($B2570=2022,$P2570,"")</f>
        <v/>
      </c>
      <c r="Z2570" s="6" t="str">
        <f>IF($B2570=2023,$P2570,"")</f>
        <v/>
      </c>
      <c r="AA2570" s="6" t="str">
        <f>IF($B2570=2024,$P2570,"")</f>
        <v/>
      </c>
      <c r="AB2570" s="15" t="str">
        <f>IF($B2570=2025,$P2570,"")</f>
        <v/>
      </c>
    </row>
    <row r="2571" spans="1:28" x14ac:dyDescent="0.25">
      <c r="A2571" s="3">
        <v>909</v>
      </c>
      <c r="B2571" s="3">
        <v>2020</v>
      </c>
      <c r="C2571" s="3" t="s">
        <v>513</v>
      </c>
      <c r="D2571" s="4">
        <f>DATE(B2571,N2571,M2571)</f>
        <v>44094</v>
      </c>
      <c r="E2571" s="5">
        <v>1800</v>
      </c>
      <c r="F2571" s="6" t="s">
        <v>454</v>
      </c>
      <c r="G2571" s="6" t="s">
        <v>461</v>
      </c>
      <c r="H2571" s="27"/>
      <c r="I2571" s="7" t="s">
        <v>728</v>
      </c>
      <c r="J2571" s="7" t="s">
        <v>6444</v>
      </c>
      <c r="K2571" s="6" t="s">
        <v>102</v>
      </c>
      <c r="L2571" s="6">
        <v>6106</v>
      </c>
      <c r="M2571" s="6">
        <v>20</v>
      </c>
      <c r="N2571" s="6">
        <v>9</v>
      </c>
      <c r="P2571" s="15">
        <v>1</v>
      </c>
      <c r="Q2571" s="15" t="str">
        <f>IF($B2571=2014,$P2571,"")</f>
        <v/>
      </c>
      <c r="R2571" s="15" t="str">
        <f>IF($B2571=2015,$P2571,"")</f>
        <v/>
      </c>
      <c r="S2571" s="15" t="str">
        <f>IF($B2571=2016,$P2571,"")</f>
        <v/>
      </c>
      <c r="T2571" s="15" t="str">
        <f>IF($B2571=2017,$P2571,"")</f>
        <v/>
      </c>
      <c r="U2571" s="15" t="str">
        <f>IF($B2571=2018,$P2571,"")</f>
        <v/>
      </c>
      <c r="V2571" s="15" t="str">
        <f>IF($B2571=2019,$P2571,"")</f>
        <v/>
      </c>
      <c r="W2571" s="15">
        <f>IF($B2571=2020,$P2571,"")</f>
        <v>1</v>
      </c>
      <c r="X2571" s="6" t="str">
        <f>IF($B2571=2021,$P2571,"")</f>
        <v/>
      </c>
      <c r="Y2571" s="6" t="str">
        <f>IF($B2571=2022,$P2571,"")</f>
        <v/>
      </c>
      <c r="Z2571" s="6" t="str">
        <f>IF($B2571=2023,$P2571,"")</f>
        <v/>
      </c>
      <c r="AA2571" s="6" t="str">
        <f>IF($B2571=2024,$P2571,"")</f>
        <v/>
      </c>
      <c r="AB2571" s="15" t="str">
        <f>IF($B2571=2025,$P2571,"")</f>
        <v/>
      </c>
    </row>
    <row r="2572" spans="1:28" x14ac:dyDescent="0.25">
      <c r="A2572" s="3">
        <v>909</v>
      </c>
      <c r="B2572" s="3">
        <v>2017</v>
      </c>
      <c r="C2572" s="3" t="s">
        <v>45</v>
      </c>
      <c r="D2572" s="4">
        <f>DATE(B2572,N2572,M2572)</f>
        <v>43026</v>
      </c>
      <c r="E2572" s="5">
        <v>1500</v>
      </c>
      <c r="F2572" s="6" t="s">
        <v>454</v>
      </c>
      <c r="G2572" s="6" t="s">
        <v>503</v>
      </c>
      <c r="H2572" s="27"/>
      <c r="I2572" s="7" t="s">
        <v>5227</v>
      </c>
      <c r="J2572" s="9" t="s">
        <v>2740</v>
      </c>
      <c r="K2572" s="6" t="s">
        <v>58</v>
      </c>
      <c r="L2572" s="6">
        <v>5807</v>
      </c>
      <c r="M2572" s="6">
        <v>18</v>
      </c>
      <c r="N2572" s="6">
        <v>10</v>
      </c>
      <c r="O2572" s="6" t="s">
        <v>14</v>
      </c>
      <c r="P2572" s="15">
        <v>1</v>
      </c>
      <c r="Q2572" s="15" t="str">
        <f>IF($B2572=2014,$P2572,"")</f>
        <v/>
      </c>
      <c r="R2572" s="15" t="str">
        <f>IF($B2572=2015,$P2572,"")</f>
        <v/>
      </c>
      <c r="S2572" s="15" t="str">
        <f>IF($B2572=2016,$P2572,"")</f>
        <v/>
      </c>
      <c r="T2572" s="15">
        <f>IF($B2572=2017,$P2572,"")</f>
        <v>1</v>
      </c>
      <c r="U2572" s="15" t="str">
        <f>IF($B2572=2018,$P2572,"")</f>
        <v/>
      </c>
      <c r="V2572" s="15" t="str">
        <f>IF($B2572=2019,$P2572,"")</f>
        <v/>
      </c>
      <c r="W2572" s="15" t="str">
        <f>IF($B2572=2020,$P2572,"")</f>
        <v/>
      </c>
      <c r="X2572" s="6" t="str">
        <f>IF($B2572=2021,$P2572,"")</f>
        <v/>
      </c>
      <c r="Y2572" s="6" t="str">
        <f>IF($B2572=2022,$P2572,"")</f>
        <v/>
      </c>
      <c r="Z2572" s="6" t="str">
        <f>IF($B2572=2023,$P2572,"")</f>
        <v/>
      </c>
      <c r="AA2572" s="6" t="str">
        <f>IF($B2572=2024,$P2572,"")</f>
        <v/>
      </c>
      <c r="AB2572" s="15" t="str">
        <f>IF($B2572=2025,$P2572,"")</f>
        <v/>
      </c>
    </row>
    <row r="2573" spans="1:28" x14ac:dyDescent="0.25">
      <c r="A2573" s="3">
        <v>909</v>
      </c>
      <c r="B2573" s="3">
        <v>2022</v>
      </c>
      <c r="C2573" s="3" t="s">
        <v>127</v>
      </c>
      <c r="D2573" s="4">
        <f>DATE(B2573,N2573,M2573)</f>
        <v>44826</v>
      </c>
      <c r="E2573" s="5">
        <v>1600</v>
      </c>
      <c r="F2573" s="6" t="s">
        <v>454</v>
      </c>
      <c r="G2573" s="6" t="s">
        <v>503</v>
      </c>
      <c r="H2573" s="27"/>
      <c r="I2573" s="7" t="s">
        <v>5227</v>
      </c>
      <c r="J2573" s="9" t="s">
        <v>6779</v>
      </c>
      <c r="K2573" s="6" t="s">
        <v>88</v>
      </c>
      <c r="L2573" s="6">
        <v>6306</v>
      </c>
      <c r="M2573" s="6">
        <v>22</v>
      </c>
      <c r="N2573" s="6">
        <v>9</v>
      </c>
      <c r="O2573" s="6" t="s">
        <v>86</v>
      </c>
      <c r="P2573" s="15">
        <v>1</v>
      </c>
      <c r="Q2573" s="15" t="str">
        <f>IF($B2573=2014,$P2573,"")</f>
        <v/>
      </c>
      <c r="R2573" s="15" t="str">
        <f>IF($B2573=2015,$P2573,"")</f>
        <v/>
      </c>
      <c r="S2573" s="15" t="str">
        <f>IF($B2573=2016,$P2573,"")</f>
        <v/>
      </c>
      <c r="T2573" s="15" t="str">
        <f>IF($B2573=2017,$P2573,"")</f>
        <v/>
      </c>
      <c r="U2573" s="15" t="str">
        <f>IF($B2573=2018,$P2573,"")</f>
        <v/>
      </c>
      <c r="V2573" s="15" t="str">
        <f>IF($B2573=2019,$P2573,"")</f>
        <v/>
      </c>
      <c r="W2573" s="15" t="str">
        <f>IF($B2573=2020,$P2573,"")</f>
        <v/>
      </c>
      <c r="X2573" s="6" t="str">
        <f>IF($B2573=2021,$P2573,"")</f>
        <v/>
      </c>
      <c r="Y2573" s="6">
        <f>IF($B2573=2022,$P2573,"")</f>
        <v>1</v>
      </c>
      <c r="Z2573" s="6" t="str">
        <f>IF($B2573=2023,$P2573,"")</f>
        <v/>
      </c>
      <c r="AA2573" s="6" t="str">
        <f>IF($B2573=2024,$P2573,"")</f>
        <v/>
      </c>
      <c r="AB2573" s="15" t="str">
        <f>IF($B2573=2025,$P2573,"")</f>
        <v/>
      </c>
    </row>
    <row r="2574" spans="1:28" x14ac:dyDescent="0.25">
      <c r="A2574" s="3">
        <v>909</v>
      </c>
      <c r="B2574" s="3">
        <v>2023</v>
      </c>
      <c r="C2574" s="3" t="s">
        <v>155</v>
      </c>
      <c r="D2574" s="4">
        <f>DATE(B2574,N2574,M2574)</f>
        <v>45216</v>
      </c>
      <c r="E2574" s="5">
        <v>1440</v>
      </c>
      <c r="F2574" s="6" t="s">
        <v>454</v>
      </c>
      <c r="G2574" s="10" t="s">
        <v>503</v>
      </c>
      <c r="H2574" s="27"/>
      <c r="I2574" s="7" t="s">
        <v>5227</v>
      </c>
      <c r="J2574" s="7" t="s">
        <v>7719</v>
      </c>
      <c r="K2574" s="6" t="s">
        <v>88</v>
      </c>
      <c r="L2574" s="6">
        <v>6408</v>
      </c>
      <c r="M2574" s="6">
        <v>17</v>
      </c>
      <c r="N2574" s="6">
        <v>10</v>
      </c>
      <c r="O2574" s="6" t="s">
        <v>86</v>
      </c>
      <c r="P2574" s="15">
        <v>1</v>
      </c>
      <c r="Q2574" s="15" t="str">
        <f>IF($B2574=2014,$P2574,"")</f>
        <v/>
      </c>
      <c r="R2574" s="15" t="str">
        <f>IF($B2574=2015,$P2574,"")</f>
        <v/>
      </c>
      <c r="S2574" s="15" t="str">
        <f>IF($B2574=2016,$P2574,"")</f>
        <v/>
      </c>
      <c r="T2574" s="15" t="str">
        <f>IF($B2574=2017,$P2574,"")</f>
        <v/>
      </c>
      <c r="U2574" s="15" t="str">
        <f>IF($B2574=2018,$P2574,"")</f>
        <v/>
      </c>
      <c r="V2574" s="15" t="str">
        <f>IF($B2574=2019,$P2574,"")</f>
        <v/>
      </c>
      <c r="W2574" s="15" t="str">
        <f>IF($B2574=2020,$P2574,"")</f>
        <v/>
      </c>
      <c r="X2574" s="6" t="str">
        <f>IF($B2574=2021,$P2574,"")</f>
        <v/>
      </c>
      <c r="Y2574" s="6" t="str">
        <f>IF($B2574=2022,$P2574,"")</f>
        <v/>
      </c>
      <c r="Z2574" s="6">
        <f>IF($B2574=2023,$P2574,"")</f>
        <v>1</v>
      </c>
      <c r="AA2574" s="6" t="str">
        <f>IF($B2574=2024,$P2574,"")</f>
        <v/>
      </c>
      <c r="AB2574" s="15" t="str">
        <f>IF($B2574=2025,$P2574,"")</f>
        <v/>
      </c>
    </row>
    <row r="2575" spans="1:28" ht="24" x14ac:dyDescent="0.25">
      <c r="A2575" s="3">
        <v>918</v>
      </c>
      <c r="B2575" s="3">
        <v>2016</v>
      </c>
      <c r="C2575" s="3" t="s">
        <v>633</v>
      </c>
      <c r="D2575" s="4">
        <f>DATE(B2575,N2575,M2575)</f>
        <v>42680</v>
      </c>
      <c r="E2575" s="5">
        <v>1500</v>
      </c>
      <c r="F2575" s="6" t="s">
        <v>454</v>
      </c>
      <c r="G2575" s="10" t="s">
        <v>1889</v>
      </c>
      <c r="H2575" s="27"/>
      <c r="I2575" s="7" t="s">
        <v>1890</v>
      </c>
      <c r="J2575" s="7" t="s">
        <v>1891</v>
      </c>
      <c r="K2575" s="6" t="s">
        <v>150</v>
      </c>
      <c r="L2575" s="6">
        <v>5708</v>
      </c>
      <c r="M2575" s="6">
        <v>6</v>
      </c>
      <c r="N2575" s="6">
        <v>11</v>
      </c>
      <c r="P2575" s="15">
        <v>1</v>
      </c>
      <c r="Q2575" s="15" t="str">
        <f>IF($B2575=2014,$P2575,"")</f>
        <v/>
      </c>
      <c r="R2575" s="15" t="str">
        <f>IF($B2575=2015,$P2575,"")</f>
        <v/>
      </c>
      <c r="S2575" s="15">
        <f>IF($B2575=2016,$P2575,"")</f>
        <v>1</v>
      </c>
      <c r="T2575" s="15" t="str">
        <f>IF($B2575=2017,$P2575,"")</f>
        <v/>
      </c>
      <c r="U2575" s="15" t="str">
        <f>IF($B2575=2018,$P2575,"")</f>
        <v/>
      </c>
      <c r="V2575" s="15" t="str">
        <f>IF($B2575=2019,$P2575,"")</f>
        <v/>
      </c>
      <c r="W2575" s="15" t="str">
        <f>IF($B2575=2020,$P2575,"")</f>
        <v/>
      </c>
      <c r="X2575" s="6" t="str">
        <f>IF($B2575=2021,$P2575,"")</f>
        <v/>
      </c>
      <c r="Y2575" s="6" t="str">
        <f>IF($B2575=2022,$P2575,"")</f>
        <v/>
      </c>
      <c r="Z2575" s="6" t="str">
        <f>IF($B2575=2023,$P2575,"")</f>
        <v/>
      </c>
      <c r="AA2575" s="6" t="str">
        <f>IF($B2575=2024,$P2575,"")</f>
        <v/>
      </c>
      <c r="AB2575" s="15" t="str">
        <f>IF($B2575=2025,$P2575,"")</f>
        <v/>
      </c>
    </row>
    <row r="2576" spans="1:28" x14ac:dyDescent="0.25">
      <c r="A2576" s="3">
        <v>918</v>
      </c>
      <c r="B2576" s="3">
        <v>2016</v>
      </c>
      <c r="C2576" s="3" t="s">
        <v>1490</v>
      </c>
      <c r="D2576" s="4">
        <f>DATE(B2576,N2576,M2576)</f>
        <v>42691</v>
      </c>
      <c r="E2576" s="5">
        <v>1500</v>
      </c>
      <c r="F2576" s="6" t="s">
        <v>454</v>
      </c>
      <c r="G2576" s="10" t="s">
        <v>1889</v>
      </c>
      <c r="H2576" s="27"/>
      <c r="I2576" s="7" t="s">
        <v>1890</v>
      </c>
      <c r="J2576" s="7" t="s">
        <v>1892</v>
      </c>
      <c r="K2576" s="6" t="s">
        <v>123</v>
      </c>
      <c r="L2576" s="6">
        <v>5709</v>
      </c>
      <c r="M2576" s="6">
        <v>17</v>
      </c>
      <c r="N2576" s="6">
        <v>11</v>
      </c>
      <c r="P2576" s="15">
        <v>1</v>
      </c>
      <c r="Q2576" s="15" t="str">
        <f>IF($B2576=2014,$P2576,"")</f>
        <v/>
      </c>
      <c r="R2576" s="15" t="str">
        <f>IF($B2576=2015,$P2576,"")</f>
        <v/>
      </c>
      <c r="S2576" s="15">
        <f>IF($B2576=2016,$P2576,"")</f>
        <v>1</v>
      </c>
      <c r="T2576" s="15" t="str">
        <f>IF($B2576=2017,$P2576,"")</f>
        <v/>
      </c>
      <c r="U2576" s="15" t="str">
        <f>IF($B2576=2018,$P2576,"")</f>
        <v/>
      </c>
      <c r="V2576" s="15" t="str">
        <f>IF($B2576=2019,$P2576,"")</f>
        <v/>
      </c>
      <c r="W2576" s="15" t="str">
        <f>IF($B2576=2020,$P2576,"")</f>
        <v/>
      </c>
      <c r="X2576" s="6" t="str">
        <f>IF($B2576=2021,$P2576,"")</f>
        <v/>
      </c>
      <c r="Y2576" s="6" t="str">
        <f>IF($B2576=2022,$P2576,"")</f>
        <v/>
      </c>
      <c r="Z2576" s="6" t="str">
        <f>IF($B2576=2023,$P2576,"")</f>
        <v/>
      </c>
      <c r="AA2576" s="6" t="str">
        <f>IF($B2576=2024,$P2576,"")</f>
        <v/>
      </c>
      <c r="AB2576" s="15" t="str">
        <f>IF($B2576=2025,$P2576,"")</f>
        <v/>
      </c>
    </row>
    <row r="2577" spans="1:28" ht="72" x14ac:dyDescent="0.25">
      <c r="A2577" s="3">
        <v>918</v>
      </c>
      <c r="B2577" s="3">
        <v>2017</v>
      </c>
      <c r="C2577" s="3" t="s">
        <v>1521</v>
      </c>
      <c r="D2577" s="4">
        <f>DATE(B2577,N2577,M2577)</f>
        <v>42857</v>
      </c>
      <c r="E2577" s="5">
        <v>2200</v>
      </c>
      <c r="F2577" s="6" t="s">
        <v>454</v>
      </c>
      <c r="G2577" s="10" t="s">
        <v>1889</v>
      </c>
      <c r="H2577" s="27"/>
      <c r="I2577" s="7" t="s">
        <v>1890</v>
      </c>
      <c r="J2577" s="7" t="s">
        <v>1893</v>
      </c>
      <c r="K2577" s="6" t="s">
        <v>123</v>
      </c>
      <c r="L2577" s="6">
        <v>5720</v>
      </c>
      <c r="M2577" s="6">
        <v>2</v>
      </c>
      <c r="N2577" s="6">
        <v>5</v>
      </c>
      <c r="P2577" s="15">
        <v>1</v>
      </c>
      <c r="Q2577" s="15" t="str">
        <f>IF($B2577=2014,$P2577,"")</f>
        <v/>
      </c>
      <c r="R2577" s="15" t="str">
        <f>IF($B2577=2015,$P2577,"")</f>
        <v/>
      </c>
      <c r="S2577" s="15" t="str">
        <f>IF($B2577=2016,$P2577,"")</f>
        <v/>
      </c>
      <c r="T2577" s="15">
        <f>IF($B2577=2017,$P2577,"")</f>
        <v>1</v>
      </c>
      <c r="U2577" s="15" t="str">
        <f>IF($B2577=2018,$P2577,"")</f>
        <v/>
      </c>
      <c r="V2577" s="15" t="str">
        <f>IF($B2577=2019,$P2577,"")</f>
        <v/>
      </c>
      <c r="W2577" s="15" t="str">
        <f>IF($B2577=2020,$P2577,"")</f>
        <v/>
      </c>
      <c r="X2577" s="6" t="str">
        <f>IF($B2577=2021,$P2577,"")</f>
        <v/>
      </c>
      <c r="Y2577" s="6" t="str">
        <f>IF($B2577=2022,$P2577,"")</f>
        <v/>
      </c>
      <c r="Z2577" s="6" t="str">
        <f>IF($B2577=2023,$P2577,"")</f>
        <v/>
      </c>
      <c r="AA2577" s="6" t="str">
        <f>IF($B2577=2024,$P2577,"")</f>
        <v/>
      </c>
      <c r="AB2577" s="15" t="str">
        <f>IF($B2577=2025,$P2577,"")</f>
        <v/>
      </c>
    </row>
    <row r="2578" spans="1:28" x14ac:dyDescent="0.25">
      <c r="A2578" s="3">
        <v>918</v>
      </c>
      <c r="B2578" s="3">
        <v>2017</v>
      </c>
      <c r="C2578" s="3" t="s">
        <v>87</v>
      </c>
      <c r="D2578" s="4">
        <f>DATE(B2578,N2578,M2578)</f>
        <v>43003</v>
      </c>
      <c r="E2578" s="5">
        <v>2202</v>
      </c>
      <c r="F2578" s="6" t="s">
        <v>454</v>
      </c>
      <c r="G2578" s="6" t="s">
        <v>1889</v>
      </c>
      <c r="H2578" s="27"/>
      <c r="I2578" s="7" t="s">
        <v>1890</v>
      </c>
      <c r="J2578" s="9" t="s">
        <v>2743</v>
      </c>
      <c r="K2578" s="6" t="s">
        <v>150</v>
      </c>
      <c r="L2578" s="6">
        <v>5806</v>
      </c>
      <c r="M2578" s="6">
        <v>25</v>
      </c>
      <c r="N2578" s="6">
        <v>9</v>
      </c>
      <c r="P2578" s="15">
        <v>1</v>
      </c>
      <c r="Q2578" s="15" t="str">
        <f>IF($B2578=2014,$P2578,"")</f>
        <v/>
      </c>
      <c r="R2578" s="15" t="str">
        <f>IF($B2578=2015,$P2578,"")</f>
        <v/>
      </c>
      <c r="S2578" s="15" t="str">
        <f>IF($B2578=2016,$P2578,"")</f>
        <v/>
      </c>
      <c r="T2578" s="15">
        <f>IF($B2578=2017,$P2578,"")</f>
        <v>1</v>
      </c>
      <c r="U2578" s="15" t="str">
        <f>IF($B2578=2018,$P2578,"")</f>
        <v/>
      </c>
      <c r="V2578" s="15" t="str">
        <f>IF($B2578=2019,$P2578,"")</f>
        <v/>
      </c>
      <c r="W2578" s="15" t="str">
        <f>IF($B2578=2020,$P2578,"")</f>
        <v/>
      </c>
      <c r="X2578" s="6" t="str">
        <f>IF($B2578=2021,$P2578,"")</f>
        <v/>
      </c>
      <c r="Y2578" s="6" t="str">
        <f>IF($B2578=2022,$P2578,"")</f>
        <v/>
      </c>
      <c r="Z2578" s="6" t="str">
        <f>IF($B2578=2023,$P2578,"")</f>
        <v/>
      </c>
      <c r="AA2578" s="6" t="str">
        <f>IF($B2578=2024,$P2578,"")</f>
        <v/>
      </c>
      <c r="AB2578" s="15" t="str">
        <f>IF($B2578=2025,$P2578,"")</f>
        <v/>
      </c>
    </row>
    <row r="2579" spans="1:28" x14ac:dyDescent="0.25">
      <c r="A2579" s="3">
        <v>918</v>
      </c>
      <c r="B2579" s="3">
        <v>2017</v>
      </c>
      <c r="C2579" s="3" t="s">
        <v>87</v>
      </c>
      <c r="D2579" s="4">
        <f>DATE(B2579,N2579,M2579)</f>
        <v>43003</v>
      </c>
      <c r="E2579" s="5">
        <v>1440</v>
      </c>
      <c r="F2579" s="6" t="s">
        <v>454</v>
      </c>
      <c r="G2579" s="6" t="s">
        <v>1889</v>
      </c>
      <c r="H2579" s="27"/>
      <c r="I2579" s="7" t="s">
        <v>1890</v>
      </c>
      <c r="J2579" s="9" t="s">
        <v>2744</v>
      </c>
      <c r="K2579" s="6" t="s">
        <v>58</v>
      </c>
      <c r="L2579" s="6">
        <v>5807</v>
      </c>
      <c r="M2579" s="6">
        <v>25</v>
      </c>
      <c r="N2579" s="6">
        <v>9</v>
      </c>
      <c r="O2579" s="6" t="s">
        <v>14</v>
      </c>
      <c r="P2579" s="15">
        <v>1</v>
      </c>
      <c r="Q2579" s="15" t="str">
        <f>IF($B2579=2014,$P2579,"")</f>
        <v/>
      </c>
      <c r="R2579" s="15" t="str">
        <f>IF($B2579=2015,$P2579,"")</f>
        <v/>
      </c>
      <c r="S2579" s="15" t="str">
        <f>IF($B2579=2016,$P2579,"")</f>
        <v/>
      </c>
      <c r="T2579" s="15">
        <f>IF($B2579=2017,$P2579,"")</f>
        <v>1</v>
      </c>
      <c r="U2579" s="15" t="str">
        <f>IF($B2579=2018,$P2579,"")</f>
        <v/>
      </c>
      <c r="V2579" s="15" t="str">
        <f>IF($B2579=2019,$P2579,"")</f>
        <v/>
      </c>
      <c r="W2579" s="15" t="str">
        <f>IF($B2579=2020,$P2579,"")</f>
        <v/>
      </c>
      <c r="X2579" s="6" t="str">
        <f>IF($B2579=2021,$P2579,"")</f>
        <v/>
      </c>
      <c r="Y2579" s="6" t="str">
        <f>IF($B2579=2022,$P2579,"")</f>
        <v/>
      </c>
      <c r="Z2579" s="6" t="str">
        <f>IF($B2579=2023,$P2579,"")</f>
        <v/>
      </c>
      <c r="AA2579" s="6" t="str">
        <f>IF($B2579=2024,$P2579,"")</f>
        <v/>
      </c>
      <c r="AB2579" s="15" t="str">
        <f>IF($B2579=2025,$P2579,"")</f>
        <v/>
      </c>
    </row>
    <row r="2580" spans="1:28" ht="36" x14ac:dyDescent="0.25">
      <c r="A2580" s="3">
        <v>918</v>
      </c>
      <c r="B2580" s="3">
        <v>2017</v>
      </c>
      <c r="C2580" s="3" t="s">
        <v>38</v>
      </c>
      <c r="D2580" s="4">
        <f>DATE(B2580,N2580,M2580)</f>
        <v>43004</v>
      </c>
      <c r="E2580" s="5">
        <v>2200</v>
      </c>
      <c r="F2580" s="6" t="s">
        <v>454</v>
      </c>
      <c r="G2580" s="6" t="s">
        <v>1889</v>
      </c>
      <c r="H2580" s="27"/>
      <c r="I2580" s="7" t="s">
        <v>1890</v>
      </c>
      <c r="J2580" s="9" t="s">
        <v>2741</v>
      </c>
      <c r="K2580" s="6" t="s">
        <v>102</v>
      </c>
      <c r="L2580" s="6">
        <v>5806</v>
      </c>
      <c r="M2580" s="6">
        <v>26</v>
      </c>
      <c r="N2580" s="6">
        <v>9</v>
      </c>
      <c r="P2580" s="15">
        <v>1</v>
      </c>
      <c r="Q2580" s="15" t="str">
        <f>IF($B2580=2014,$P2580,"")</f>
        <v/>
      </c>
      <c r="R2580" s="15" t="str">
        <f>IF($B2580=2015,$P2580,"")</f>
        <v/>
      </c>
      <c r="S2580" s="15" t="str">
        <f>IF($B2580=2016,$P2580,"")</f>
        <v/>
      </c>
      <c r="T2580" s="15">
        <f>IF($B2580=2017,$P2580,"")</f>
        <v>1</v>
      </c>
      <c r="U2580" s="15" t="str">
        <f>IF($B2580=2018,$P2580,"")</f>
        <v/>
      </c>
      <c r="V2580" s="15" t="str">
        <f>IF($B2580=2019,$P2580,"")</f>
        <v/>
      </c>
      <c r="W2580" s="15" t="str">
        <f>IF($B2580=2020,$P2580,"")</f>
        <v/>
      </c>
      <c r="X2580" s="6" t="str">
        <f>IF($B2580=2021,$P2580,"")</f>
        <v/>
      </c>
      <c r="Y2580" s="6" t="str">
        <f>IF($B2580=2022,$P2580,"")</f>
        <v/>
      </c>
      <c r="Z2580" s="6" t="str">
        <f>IF($B2580=2023,$P2580,"")</f>
        <v/>
      </c>
      <c r="AA2580" s="6" t="str">
        <f>IF($B2580=2024,$P2580,"")</f>
        <v/>
      </c>
      <c r="AB2580" s="15" t="str">
        <f>IF($B2580=2025,$P2580,"")</f>
        <v/>
      </c>
    </row>
    <row r="2581" spans="1:28" ht="24" x14ac:dyDescent="0.25">
      <c r="A2581" s="3">
        <v>918</v>
      </c>
      <c r="B2581" s="3">
        <v>2017</v>
      </c>
      <c r="C2581" s="3" t="s">
        <v>38</v>
      </c>
      <c r="D2581" s="4">
        <f>DATE(B2581,N2581,M2581)</f>
        <v>43004</v>
      </c>
      <c r="E2581" s="5">
        <v>2158</v>
      </c>
      <c r="F2581" s="6" t="s">
        <v>454</v>
      </c>
      <c r="G2581" s="6" t="s">
        <v>1889</v>
      </c>
      <c r="H2581" s="27"/>
      <c r="I2581" s="7" t="s">
        <v>1890</v>
      </c>
      <c r="J2581" s="9" t="s">
        <v>2742</v>
      </c>
      <c r="K2581" s="6" t="s">
        <v>123</v>
      </c>
      <c r="L2581" s="6">
        <v>5806</v>
      </c>
      <c r="M2581" s="6">
        <v>26</v>
      </c>
      <c r="N2581" s="6">
        <v>9</v>
      </c>
      <c r="P2581" s="15">
        <v>1</v>
      </c>
      <c r="Q2581" s="15" t="str">
        <f>IF($B2581=2014,$P2581,"")</f>
        <v/>
      </c>
      <c r="R2581" s="15" t="str">
        <f>IF($B2581=2015,$P2581,"")</f>
        <v/>
      </c>
      <c r="S2581" s="15" t="str">
        <f>IF($B2581=2016,$P2581,"")</f>
        <v/>
      </c>
      <c r="T2581" s="15">
        <f>IF($B2581=2017,$P2581,"")</f>
        <v>1</v>
      </c>
      <c r="U2581" s="15" t="str">
        <f>IF($B2581=2018,$P2581,"")</f>
        <v/>
      </c>
      <c r="V2581" s="15" t="str">
        <f>IF($B2581=2019,$P2581,"")</f>
        <v/>
      </c>
      <c r="W2581" s="15" t="str">
        <f>IF($B2581=2020,$P2581,"")</f>
        <v/>
      </c>
      <c r="X2581" s="6" t="str">
        <f>IF($B2581=2021,$P2581,"")</f>
        <v/>
      </c>
      <c r="Y2581" s="6" t="str">
        <f>IF($B2581=2022,$P2581,"")</f>
        <v/>
      </c>
      <c r="Z2581" s="6" t="str">
        <f>IF($B2581=2023,$P2581,"")</f>
        <v/>
      </c>
      <c r="AA2581" s="6" t="str">
        <f>IF($B2581=2024,$P2581,"")</f>
        <v/>
      </c>
      <c r="AB2581" s="15" t="str">
        <f>IF($B2581=2025,$P2581,"")</f>
        <v/>
      </c>
    </row>
    <row r="2582" spans="1:28" ht="72" x14ac:dyDescent="0.25">
      <c r="A2582" s="3">
        <v>918</v>
      </c>
      <c r="B2582" s="3">
        <v>2017</v>
      </c>
      <c r="C2582" s="3" t="s">
        <v>1426</v>
      </c>
      <c r="D2582" s="4">
        <f>DATE(B2582,N2582,M2582)</f>
        <v>43029</v>
      </c>
      <c r="E2582" s="5">
        <v>2215</v>
      </c>
      <c r="F2582" s="6" t="s">
        <v>454</v>
      </c>
      <c r="G2582" s="6" t="s">
        <v>1889</v>
      </c>
      <c r="H2582" s="27"/>
      <c r="I2582" s="7" t="s">
        <v>1890</v>
      </c>
      <c r="J2582" s="9" t="s">
        <v>2745</v>
      </c>
      <c r="K2582" s="6" t="s">
        <v>2409</v>
      </c>
      <c r="L2582" s="6">
        <v>5807</v>
      </c>
      <c r="M2582" s="6">
        <v>21</v>
      </c>
      <c r="N2582" s="6">
        <v>10</v>
      </c>
      <c r="P2582" s="15">
        <v>1</v>
      </c>
      <c r="Q2582" s="15" t="str">
        <f>IF($B2582=2014,$P2582,"")</f>
        <v/>
      </c>
      <c r="R2582" s="15" t="str">
        <f>IF($B2582=2015,$P2582,"")</f>
        <v/>
      </c>
      <c r="S2582" s="15" t="str">
        <f>IF($B2582=2016,$P2582,"")</f>
        <v/>
      </c>
      <c r="T2582" s="15">
        <f>IF($B2582=2017,$P2582,"")</f>
        <v>1</v>
      </c>
      <c r="U2582" s="15" t="str">
        <f>IF($B2582=2018,$P2582,"")</f>
        <v/>
      </c>
      <c r="V2582" s="15" t="str">
        <f>IF($B2582=2019,$P2582,"")</f>
        <v/>
      </c>
      <c r="W2582" s="15" t="str">
        <f>IF($B2582=2020,$P2582,"")</f>
        <v/>
      </c>
      <c r="X2582" s="6" t="str">
        <f>IF($B2582=2021,$P2582,"")</f>
        <v/>
      </c>
      <c r="Y2582" s="6" t="str">
        <f>IF($B2582=2022,$P2582,"")</f>
        <v/>
      </c>
      <c r="Z2582" s="6" t="str">
        <f>IF($B2582=2023,$P2582,"")</f>
        <v/>
      </c>
      <c r="AA2582" s="6" t="str">
        <f>IF($B2582=2024,$P2582,"")</f>
        <v/>
      </c>
      <c r="AB2582" s="15" t="str">
        <f>IF($B2582=2025,$P2582,"")</f>
        <v/>
      </c>
    </row>
    <row r="2583" spans="1:28" x14ac:dyDescent="0.25">
      <c r="A2583" s="3">
        <v>918</v>
      </c>
      <c r="B2583" s="3">
        <v>2017</v>
      </c>
      <c r="C2583" s="3" t="s">
        <v>255</v>
      </c>
      <c r="D2583" s="4">
        <f>DATE(B2583,N2583,M2583)</f>
        <v>43033</v>
      </c>
      <c r="E2583" s="5">
        <v>2200</v>
      </c>
      <c r="F2583" s="6" t="s">
        <v>454</v>
      </c>
      <c r="G2583" s="6" t="s">
        <v>1889</v>
      </c>
      <c r="H2583" s="27"/>
      <c r="I2583" s="7" t="s">
        <v>1890</v>
      </c>
      <c r="J2583" s="9" t="s">
        <v>2747</v>
      </c>
      <c r="K2583" s="6" t="s">
        <v>123</v>
      </c>
      <c r="L2583" s="6">
        <v>5808</v>
      </c>
      <c r="M2583" s="6">
        <v>25</v>
      </c>
      <c r="N2583" s="6">
        <v>10</v>
      </c>
      <c r="P2583" s="15">
        <v>1</v>
      </c>
      <c r="Q2583" s="15" t="str">
        <f>IF($B2583=2014,$P2583,"")</f>
        <v/>
      </c>
      <c r="R2583" s="15" t="str">
        <f>IF($B2583=2015,$P2583,"")</f>
        <v/>
      </c>
      <c r="S2583" s="15" t="str">
        <f>IF($B2583=2016,$P2583,"")</f>
        <v/>
      </c>
      <c r="T2583" s="15">
        <f>IF($B2583=2017,$P2583,"")</f>
        <v>1</v>
      </c>
      <c r="U2583" s="15" t="str">
        <f>IF($B2583=2018,$P2583,"")</f>
        <v/>
      </c>
      <c r="V2583" s="15" t="str">
        <f>IF($B2583=2019,$P2583,"")</f>
        <v/>
      </c>
      <c r="W2583" s="15" t="str">
        <f>IF($B2583=2020,$P2583,"")</f>
        <v/>
      </c>
      <c r="X2583" s="6" t="str">
        <f>IF($B2583=2021,$P2583,"")</f>
        <v/>
      </c>
      <c r="Y2583" s="6" t="str">
        <f>IF($B2583=2022,$P2583,"")</f>
        <v/>
      </c>
      <c r="Z2583" s="6" t="str">
        <f>IF($B2583=2023,$P2583,"")</f>
        <v/>
      </c>
      <c r="AA2583" s="6" t="str">
        <f>IF($B2583=2024,$P2583,"")</f>
        <v/>
      </c>
      <c r="AB2583" s="15" t="str">
        <f>IF($B2583=2025,$P2583,"")</f>
        <v/>
      </c>
    </row>
    <row r="2584" spans="1:28" ht="36" x14ac:dyDescent="0.25">
      <c r="A2584" s="3">
        <v>918</v>
      </c>
      <c r="B2584" s="3">
        <v>2017</v>
      </c>
      <c r="C2584" s="3" t="s">
        <v>1458</v>
      </c>
      <c r="D2584" s="4">
        <f>DATE(B2584,N2584,M2584)</f>
        <v>43037</v>
      </c>
      <c r="E2584" s="5">
        <v>2210</v>
      </c>
      <c r="F2584" s="6" t="s">
        <v>454</v>
      </c>
      <c r="G2584" s="6" t="s">
        <v>1889</v>
      </c>
      <c r="H2584" s="27"/>
      <c r="I2584" s="7" t="s">
        <v>1890</v>
      </c>
      <c r="J2584" s="9" t="s">
        <v>2748</v>
      </c>
      <c r="K2584" s="6" t="s">
        <v>2409</v>
      </c>
      <c r="L2584" s="6">
        <v>5808</v>
      </c>
      <c r="M2584" s="6">
        <v>29</v>
      </c>
      <c r="N2584" s="6">
        <v>10</v>
      </c>
      <c r="P2584" s="15">
        <v>1</v>
      </c>
      <c r="Q2584" s="15" t="str">
        <f>IF($B2584=2014,$P2584,"")</f>
        <v/>
      </c>
      <c r="R2584" s="15" t="str">
        <f>IF($B2584=2015,$P2584,"")</f>
        <v/>
      </c>
      <c r="S2584" s="15" t="str">
        <f>IF($B2584=2016,$P2584,"")</f>
        <v/>
      </c>
      <c r="T2584" s="15">
        <f>IF($B2584=2017,$P2584,"")</f>
        <v>1</v>
      </c>
      <c r="U2584" s="15" t="str">
        <f>IF($B2584=2018,$P2584,"")</f>
        <v/>
      </c>
      <c r="V2584" s="15" t="str">
        <f>IF($B2584=2019,$P2584,"")</f>
        <v/>
      </c>
      <c r="W2584" s="15" t="str">
        <f>IF($B2584=2020,$P2584,"")</f>
        <v/>
      </c>
      <c r="X2584" s="6" t="str">
        <f>IF($B2584=2021,$P2584,"")</f>
        <v/>
      </c>
      <c r="Y2584" s="6" t="str">
        <f>IF($B2584=2022,$P2584,"")</f>
        <v/>
      </c>
      <c r="Z2584" s="6" t="str">
        <f>IF($B2584=2023,$P2584,"")</f>
        <v/>
      </c>
      <c r="AA2584" s="6" t="str">
        <f>IF($B2584=2024,$P2584,"")</f>
        <v/>
      </c>
      <c r="AB2584" s="15" t="str">
        <f>IF($B2584=2025,$P2584,"")</f>
        <v/>
      </c>
    </row>
    <row r="2585" spans="1:28" x14ac:dyDescent="0.25">
      <c r="A2585" s="3">
        <v>918</v>
      </c>
      <c r="B2585" s="3">
        <v>2017</v>
      </c>
      <c r="C2585" s="3" t="s">
        <v>1458</v>
      </c>
      <c r="D2585" s="4">
        <f>DATE(B2585,N2585,M2585)</f>
        <v>43037</v>
      </c>
      <c r="E2585" s="5">
        <v>1500</v>
      </c>
      <c r="F2585" s="6" t="s">
        <v>454</v>
      </c>
      <c r="G2585" s="6" t="s">
        <v>1889</v>
      </c>
      <c r="H2585" s="27"/>
      <c r="I2585" s="7" t="s">
        <v>1890</v>
      </c>
      <c r="J2585" s="9" t="s">
        <v>2749</v>
      </c>
      <c r="K2585" s="6" t="s">
        <v>1545</v>
      </c>
      <c r="L2585" s="6">
        <v>5809</v>
      </c>
      <c r="M2585" s="6">
        <v>29</v>
      </c>
      <c r="N2585" s="6">
        <v>10</v>
      </c>
      <c r="P2585" s="15">
        <v>1</v>
      </c>
      <c r="Q2585" s="15" t="str">
        <f>IF($B2585=2014,$P2585,"")</f>
        <v/>
      </c>
      <c r="R2585" s="15" t="str">
        <f>IF($B2585=2015,$P2585,"")</f>
        <v/>
      </c>
      <c r="S2585" s="15" t="str">
        <f>IF($B2585=2016,$P2585,"")</f>
        <v/>
      </c>
      <c r="T2585" s="15">
        <f>IF($B2585=2017,$P2585,"")</f>
        <v>1</v>
      </c>
      <c r="U2585" s="15" t="str">
        <f>IF($B2585=2018,$P2585,"")</f>
        <v/>
      </c>
      <c r="V2585" s="15" t="str">
        <f>IF($B2585=2019,$P2585,"")</f>
        <v/>
      </c>
      <c r="W2585" s="15" t="str">
        <f>IF($B2585=2020,$P2585,"")</f>
        <v/>
      </c>
      <c r="X2585" s="6" t="str">
        <f>IF($B2585=2021,$P2585,"")</f>
        <v/>
      </c>
      <c r="Y2585" s="6" t="str">
        <f>IF($B2585=2022,$P2585,"")</f>
        <v/>
      </c>
      <c r="Z2585" s="6" t="str">
        <f>IF($B2585=2023,$P2585,"")</f>
        <v/>
      </c>
      <c r="AA2585" s="6" t="str">
        <f>IF($B2585=2024,$P2585,"")</f>
        <v/>
      </c>
      <c r="AB2585" s="15" t="str">
        <f>IF($B2585=2025,$P2585,"")</f>
        <v/>
      </c>
    </row>
    <row r="2586" spans="1:28" x14ac:dyDescent="0.25">
      <c r="A2586" s="3">
        <v>918</v>
      </c>
      <c r="B2586" s="3">
        <v>2017</v>
      </c>
      <c r="C2586" s="3" t="s">
        <v>193</v>
      </c>
      <c r="D2586" s="4">
        <f>DATE(B2586,N2586,M2586)</f>
        <v>43039</v>
      </c>
      <c r="E2586" s="5">
        <v>2159</v>
      </c>
      <c r="F2586" s="6" t="s">
        <v>454</v>
      </c>
      <c r="G2586" s="6" t="s">
        <v>1889</v>
      </c>
      <c r="H2586" s="27"/>
      <c r="I2586" s="7" t="s">
        <v>1890</v>
      </c>
      <c r="J2586" s="9" t="s">
        <v>2746</v>
      </c>
      <c r="K2586" s="6" t="s">
        <v>150</v>
      </c>
      <c r="L2586" s="6">
        <v>5808</v>
      </c>
      <c r="M2586" s="6">
        <v>31</v>
      </c>
      <c r="N2586" s="6">
        <v>10</v>
      </c>
      <c r="P2586" s="15">
        <v>1</v>
      </c>
      <c r="Q2586" s="15" t="str">
        <f>IF($B2586=2014,$P2586,"")</f>
        <v/>
      </c>
      <c r="R2586" s="15" t="str">
        <f>IF($B2586=2015,$P2586,"")</f>
        <v/>
      </c>
      <c r="S2586" s="15" t="str">
        <f>IF($B2586=2016,$P2586,"")</f>
        <v/>
      </c>
      <c r="T2586" s="15">
        <f>IF($B2586=2017,$P2586,"")</f>
        <v>1</v>
      </c>
      <c r="U2586" s="15" t="str">
        <f>IF($B2586=2018,$P2586,"")</f>
        <v/>
      </c>
      <c r="V2586" s="15" t="str">
        <f>IF($B2586=2019,$P2586,"")</f>
        <v/>
      </c>
      <c r="W2586" s="15" t="str">
        <f>IF($B2586=2020,$P2586,"")</f>
        <v/>
      </c>
      <c r="X2586" s="6" t="str">
        <f>IF($B2586=2021,$P2586,"")</f>
        <v/>
      </c>
      <c r="Y2586" s="6" t="str">
        <f>IF($B2586=2022,$P2586,"")</f>
        <v/>
      </c>
      <c r="Z2586" s="6" t="str">
        <f>IF($B2586=2023,$P2586,"")</f>
        <v/>
      </c>
      <c r="AA2586" s="6" t="str">
        <f>IF($B2586=2024,$P2586,"")</f>
        <v/>
      </c>
      <c r="AB2586" s="15" t="str">
        <f>IF($B2586=2025,$P2586,"")</f>
        <v/>
      </c>
    </row>
    <row r="2587" spans="1:28" x14ac:dyDescent="0.25">
      <c r="A2587" s="3">
        <v>918</v>
      </c>
      <c r="B2587" s="3">
        <v>2017</v>
      </c>
      <c r="C2587" s="3" t="s">
        <v>179</v>
      </c>
      <c r="D2587" s="4">
        <f>DATE(B2587,N2587,M2587)</f>
        <v>43057</v>
      </c>
      <c r="E2587" s="5">
        <v>1500</v>
      </c>
      <c r="F2587" s="6" t="s">
        <v>454</v>
      </c>
      <c r="G2587" s="6" t="s">
        <v>1889</v>
      </c>
      <c r="H2587" s="27"/>
      <c r="I2587" s="7" t="s">
        <v>1890</v>
      </c>
      <c r="J2587" s="9" t="s">
        <v>2750</v>
      </c>
      <c r="K2587" s="6" t="s">
        <v>88</v>
      </c>
      <c r="L2587" s="6">
        <v>5809</v>
      </c>
      <c r="M2587" s="6">
        <v>18</v>
      </c>
      <c r="N2587" s="6">
        <v>11</v>
      </c>
      <c r="O2587" s="6" t="s">
        <v>86</v>
      </c>
      <c r="P2587" s="15">
        <v>1</v>
      </c>
      <c r="Q2587" s="15" t="str">
        <f>IF($B2587=2014,$P2587,"")</f>
        <v/>
      </c>
      <c r="R2587" s="15" t="str">
        <f>IF($B2587=2015,$P2587,"")</f>
        <v/>
      </c>
      <c r="S2587" s="15" t="str">
        <f>IF($B2587=2016,$P2587,"")</f>
        <v/>
      </c>
      <c r="T2587" s="15">
        <f>IF($B2587=2017,$P2587,"")</f>
        <v>1</v>
      </c>
      <c r="U2587" s="15" t="str">
        <f>IF($B2587=2018,$P2587,"")</f>
        <v/>
      </c>
      <c r="V2587" s="15" t="str">
        <f>IF($B2587=2019,$P2587,"")</f>
        <v/>
      </c>
      <c r="W2587" s="15" t="str">
        <f>IF($B2587=2020,$P2587,"")</f>
        <v/>
      </c>
      <c r="X2587" s="6" t="str">
        <f>IF($B2587=2021,$P2587,"")</f>
        <v/>
      </c>
      <c r="Y2587" s="6" t="str">
        <f>IF($B2587=2022,$P2587,"")</f>
        <v/>
      </c>
      <c r="Z2587" s="6" t="str">
        <f>IF($B2587=2023,$P2587,"")</f>
        <v/>
      </c>
      <c r="AA2587" s="6" t="str">
        <f>IF($B2587=2024,$P2587,"")</f>
        <v/>
      </c>
      <c r="AB2587" s="15" t="str">
        <f>IF($B2587=2025,$P2587,"")</f>
        <v/>
      </c>
    </row>
    <row r="2588" spans="1:28" x14ac:dyDescent="0.25">
      <c r="A2588" s="3">
        <v>918</v>
      </c>
      <c r="B2588" s="3">
        <v>2019</v>
      </c>
      <c r="C2588" s="3" t="s">
        <v>70</v>
      </c>
      <c r="D2588" s="4">
        <f>DATE(B2588,N2588,M2588)</f>
        <v>43715</v>
      </c>
      <c r="E2588" s="5">
        <v>2200</v>
      </c>
      <c r="F2588" s="6" t="s">
        <v>454</v>
      </c>
      <c r="G2588" s="6" t="s">
        <v>1889</v>
      </c>
      <c r="H2588" s="27"/>
      <c r="I2588" s="7" t="s">
        <v>1890</v>
      </c>
      <c r="J2588" s="9" t="s">
        <v>3868</v>
      </c>
      <c r="K2588" s="6" t="s">
        <v>123</v>
      </c>
      <c r="L2588" s="6">
        <v>6004</v>
      </c>
      <c r="M2588" s="6">
        <v>7</v>
      </c>
      <c r="N2588" s="6">
        <v>9</v>
      </c>
      <c r="P2588" s="15">
        <v>1</v>
      </c>
      <c r="Q2588" s="15" t="str">
        <f>IF($B2588=2014,$P2588,"")</f>
        <v/>
      </c>
      <c r="R2588" s="15" t="str">
        <f>IF($B2588=2015,$P2588,"")</f>
        <v/>
      </c>
      <c r="S2588" s="15" t="str">
        <f>IF($B2588=2016,$P2588,"")</f>
        <v/>
      </c>
      <c r="T2588" s="15" t="str">
        <f>IF($B2588=2017,$P2588,"")</f>
        <v/>
      </c>
      <c r="U2588" s="15" t="str">
        <f>IF($B2588=2018,$P2588,"")</f>
        <v/>
      </c>
      <c r="V2588" s="15">
        <f>IF($B2588=2019,$P2588,"")</f>
        <v>1</v>
      </c>
      <c r="W2588" s="15" t="str">
        <f>IF($B2588=2020,$P2588,"")</f>
        <v/>
      </c>
      <c r="X2588" s="6" t="str">
        <f>IF($B2588=2021,$P2588,"")</f>
        <v/>
      </c>
      <c r="Y2588" s="6" t="str">
        <f>IF($B2588=2022,$P2588,"")</f>
        <v/>
      </c>
      <c r="Z2588" s="6" t="str">
        <f>IF($B2588=2023,$P2588,"")</f>
        <v/>
      </c>
      <c r="AA2588" s="6" t="str">
        <f>IF($B2588=2024,$P2588,"")</f>
        <v/>
      </c>
      <c r="AB2588" s="15" t="str">
        <f>IF($B2588=2025,$P2588,"")</f>
        <v/>
      </c>
    </row>
    <row r="2589" spans="1:28" x14ac:dyDescent="0.25">
      <c r="A2589" s="3">
        <v>918</v>
      </c>
      <c r="B2589" s="3">
        <v>2019</v>
      </c>
      <c r="C2589" s="3" t="s">
        <v>1457</v>
      </c>
      <c r="D2589" s="4">
        <f>DATE(B2589,N2589,M2589)</f>
        <v>43727</v>
      </c>
      <c r="E2589" s="5">
        <v>1700</v>
      </c>
      <c r="F2589" s="6" t="s">
        <v>454</v>
      </c>
      <c r="G2589" s="6" t="s">
        <v>1889</v>
      </c>
      <c r="H2589" s="27"/>
      <c r="I2589" s="7" t="s">
        <v>1890</v>
      </c>
      <c r="J2589" s="9" t="s">
        <v>3869</v>
      </c>
      <c r="K2589" s="6" t="s">
        <v>102</v>
      </c>
      <c r="L2589" s="6">
        <v>6005</v>
      </c>
      <c r="M2589" s="6">
        <v>19</v>
      </c>
      <c r="N2589" s="6">
        <v>9</v>
      </c>
      <c r="P2589" s="15">
        <v>1</v>
      </c>
      <c r="Q2589" s="15" t="str">
        <f>IF($B2589=2014,$P2589,"")</f>
        <v/>
      </c>
      <c r="R2589" s="15" t="str">
        <f>IF($B2589=2015,$P2589,"")</f>
        <v/>
      </c>
      <c r="S2589" s="15" t="str">
        <f>IF($B2589=2016,$P2589,"")</f>
        <v/>
      </c>
      <c r="T2589" s="15" t="str">
        <f>IF($B2589=2017,$P2589,"")</f>
        <v/>
      </c>
      <c r="U2589" s="15" t="str">
        <f>IF($B2589=2018,$P2589,"")</f>
        <v/>
      </c>
      <c r="V2589" s="15">
        <f>IF($B2589=2019,$P2589,"")</f>
        <v>1</v>
      </c>
      <c r="W2589" s="15" t="str">
        <f>IF($B2589=2020,$P2589,"")</f>
        <v/>
      </c>
      <c r="X2589" s="6" t="str">
        <f>IF($B2589=2021,$P2589,"")</f>
        <v/>
      </c>
      <c r="Y2589" s="6" t="str">
        <f>IF($B2589=2022,$P2589,"")</f>
        <v/>
      </c>
      <c r="Z2589" s="6" t="str">
        <f>IF($B2589=2023,$P2589,"")</f>
        <v/>
      </c>
      <c r="AA2589" s="6" t="str">
        <f>IF($B2589=2024,$P2589,"")</f>
        <v/>
      </c>
      <c r="AB2589" s="15" t="str">
        <f>IF($B2589=2025,$P2589,"")</f>
        <v/>
      </c>
    </row>
    <row r="2590" spans="1:28" ht="24" x14ac:dyDescent="0.25">
      <c r="A2590" s="3">
        <v>918</v>
      </c>
      <c r="B2590" s="3">
        <v>2019</v>
      </c>
      <c r="C2590" s="3" t="s">
        <v>195</v>
      </c>
      <c r="D2590" s="4">
        <f>DATE(B2590,N2590,M2590)</f>
        <v>43758</v>
      </c>
      <c r="E2590" s="5">
        <v>2200</v>
      </c>
      <c r="F2590" s="6" t="s">
        <v>454</v>
      </c>
      <c r="G2590" s="6" t="s">
        <v>1889</v>
      </c>
      <c r="H2590" s="27"/>
      <c r="I2590" s="7" t="s">
        <v>1890</v>
      </c>
      <c r="J2590" s="9" t="s">
        <v>5083</v>
      </c>
      <c r="K2590" s="6" t="s">
        <v>2409</v>
      </c>
      <c r="L2590" s="6">
        <v>6007</v>
      </c>
      <c r="M2590" s="6">
        <v>20</v>
      </c>
      <c r="N2590" s="6">
        <v>10</v>
      </c>
      <c r="P2590" s="15">
        <v>1</v>
      </c>
      <c r="Q2590" s="15" t="str">
        <f>IF($B2590=2014,$P2590,"")</f>
        <v/>
      </c>
      <c r="R2590" s="15" t="str">
        <f>IF($B2590=2015,$P2590,"")</f>
        <v/>
      </c>
      <c r="S2590" s="15" t="str">
        <f>IF($B2590=2016,$P2590,"")</f>
        <v/>
      </c>
      <c r="T2590" s="15" t="str">
        <f>IF($B2590=2017,$P2590,"")</f>
        <v/>
      </c>
      <c r="U2590" s="15" t="str">
        <f>IF($B2590=2018,$P2590,"")</f>
        <v/>
      </c>
      <c r="V2590" s="15">
        <f>IF($B2590=2019,$P2590,"")</f>
        <v>1</v>
      </c>
      <c r="W2590" s="15" t="str">
        <f>IF($B2590=2020,$P2590,"")</f>
        <v/>
      </c>
      <c r="X2590" s="6" t="str">
        <f>IF($B2590=2021,$P2590,"")</f>
        <v/>
      </c>
      <c r="Y2590" s="6" t="str">
        <f>IF($B2590=2022,$P2590,"")</f>
        <v/>
      </c>
      <c r="Z2590" s="6" t="str">
        <f>IF($B2590=2023,$P2590,"")</f>
        <v/>
      </c>
      <c r="AA2590" s="6" t="str">
        <f>IF($B2590=2024,$P2590,"")</f>
        <v/>
      </c>
      <c r="AB2590" s="15" t="str">
        <f>IF($B2590=2025,$P2590,"")</f>
        <v/>
      </c>
    </row>
    <row r="2591" spans="1:28" x14ac:dyDescent="0.25">
      <c r="A2591" s="3">
        <v>918</v>
      </c>
      <c r="B2591" s="3">
        <v>2019</v>
      </c>
      <c r="C2591" s="3" t="s">
        <v>1452</v>
      </c>
      <c r="D2591" s="4">
        <f>DATE(B2591,N2591,M2591)</f>
        <v>43793</v>
      </c>
      <c r="E2591" s="5">
        <v>2315</v>
      </c>
      <c r="F2591" s="6" t="s">
        <v>454</v>
      </c>
      <c r="G2591" s="6" t="s">
        <v>1889</v>
      </c>
      <c r="H2591" s="27"/>
      <c r="I2591" s="7" t="s">
        <v>1890</v>
      </c>
      <c r="J2591" s="9" t="s">
        <v>3867</v>
      </c>
      <c r="K2591" s="6" t="s">
        <v>94</v>
      </c>
      <c r="L2591" s="6">
        <v>6010</v>
      </c>
      <c r="M2591" s="6">
        <v>24</v>
      </c>
      <c r="N2591" s="6">
        <v>11</v>
      </c>
      <c r="P2591" s="15">
        <v>1</v>
      </c>
      <c r="Q2591" s="15" t="str">
        <f>IF($B2591=2014,$P2591,"")</f>
        <v/>
      </c>
      <c r="R2591" s="15" t="str">
        <f>IF($B2591=2015,$P2591,"")</f>
        <v/>
      </c>
      <c r="S2591" s="15" t="str">
        <f>IF($B2591=2016,$P2591,"")</f>
        <v/>
      </c>
      <c r="T2591" s="15" t="str">
        <f>IF($B2591=2017,$P2591,"")</f>
        <v/>
      </c>
      <c r="U2591" s="15" t="str">
        <f>IF($B2591=2018,$P2591,"")</f>
        <v/>
      </c>
      <c r="V2591" s="15">
        <f>IF($B2591=2019,$P2591,"")</f>
        <v>1</v>
      </c>
      <c r="W2591" s="15" t="str">
        <f>IF($B2591=2020,$P2591,"")</f>
        <v/>
      </c>
      <c r="X2591" s="6" t="str">
        <f>IF($B2591=2021,$P2591,"")</f>
        <v/>
      </c>
      <c r="Y2591" s="6" t="str">
        <f>IF($B2591=2022,$P2591,"")</f>
        <v/>
      </c>
      <c r="Z2591" s="6" t="str">
        <f>IF($B2591=2023,$P2591,"")</f>
        <v/>
      </c>
      <c r="AA2591" s="6" t="str">
        <f>IF($B2591=2024,$P2591,"")</f>
        <v/>
      </c>
      <c r="AB2591" s="15" t="str">
        <f>IF($B2591=2025,$P2591,"")</f>
        <v/>
      </c>
    </row>
    <row r="2592" spans="1:28" ht="24" x14ac:dyDescent="0.25">
      <c r="A2592" s="3">
        <v>918</v>
      </c>
      <c r="B2592" s="3">
        <v>2020</v>
      </c>
      <c r="C2592" s="3" t="s">
        <v>1443</v>
      </c>
      <c r="D2592" s="4">
        <f>DATE(B2592,N2592,M2592)</f>
        <v>43841</v>
      </c>
      <c r="E2592" s="5">
        <v>2200</v>
      </c>
      <c r="F2592" s="6" t="s">
        <v>454</v>
      </c>
      <c r="G2592" s="6" t="s">
        <v>1889</v>
      </c>
      <c r="H2592" s="27"/>
      <c r="I2592" s="7" t="s">
        <v>1890</v>
      </c>
      <c r="J2592" s="7" t="s">
        <v>5103</v>
      </c>
      <c r="K2592" s="6" t="s">
        <v>150</v>
      </c>
      <c r="L2592" s="6">
        <v>6018</v>
      </c>
      <c r="M2592" s="6">
        <v>11</v>
      </c>
      <c r="N2592" s="6">
        <v>1</v>
      </c>
      <c r="P2592" s="15">
        <v>1</v>
      </c>
      <c r="Q2592" s="15" t="str">
        <f>IF($B2592=2014,$P2592,"")</f>
        <v/>
      </c>
      <c r="R2592" s="15" t="str">
        <f>IF($B2592=2015,$P2592,"")</f>
        <v/>
      </c>
      <c r="S2592" s="15" t="str">
        <f>IF($B2592=2016,$P2592,"")</f>
        <v/>
      </c>
      <c r="T2592" s="15" t="str">
        <f>IF($B2592=2017,$P2592,"")</f>
        <v/>
      </c>
      <c r="U2592" s="15" t="str">
        <f>IF($B2592=2018,$P2592,"")</f>
        <v/>
      </c>
      <c r="V2592" s="15" t="str">
        <f>IF($B2592=2019,$P2592,"")</f>
        <v/>
      </c>
      <c r="W2592" s="15">
        <f>IF($B2592=2020,$P2592,"")</f>
        <v>1</v>
      </c>
      <c r="X2592" s="6" t="str">
        <f>IF($B2592=2021,$P2592,"")</f>
        <v/>
      </c>
      <c r="Y2592" s="6" t="str">
        <f>IF($B2592=2022,$P2592,"")</f>
        <v/>
      </c>
      <c r="Z2592" s="6" t="str">
        <f>IF($B2592=2023,$P2592,"")</f>
        <v/>
      </c>
      <c r="AA2592" s="6" t="str">
        <f>IF($B2592=2024,$P2592,"")</f>
        <v/>
      </c>
      <c r="AB2592" s="15" t="str">
        <f>IF($B2592=2025,$P2592,"")</f>
        <v/>
      </c>
    </row>
    <row r="2593" spans="1:28" x14ac:dyDescent="0.25">
      <c r="A2593" s="3">
        <v>918</v>
      </c>
      <c r="B2593" s="3">
        <v>2020</v>
      </c>
      <c r="C2593" s="3" t="s">
        <v>133</v>
      </c>
      <c r="D2593" s="4">
        <f>DATE(B2593,N2593,M2593)</f>
        <v>44060</v>
      </c>
      <c r="E2593" s="5">
        <v>2159</v>
      </c>
      <c r="F2593" s="6" t="s">
        <v>454</v>
      </c>
      <c r="G2593" s="6" t="s">
        <v>1889</v>
      </c>
      <c r="H2593" s="27"/>
      <c r="I2593" s="7" t="s">
        <v>1890</v>
      </c>
      <c r="J2593" s="7" t="s">
        <v>5436</v>
      </c>
      <c r="K2593" s="6" t="s">
        <v>150</v>
      </c>
      <c r="L2593" s="6">
        <v>6105</v>
      </c>
      <c r="M2593" s="6">
        <v>17</v>
      </c>
      <c r="N2593" s="6">
        <v>8</v>
      </c>
      <c r="P2593" s="15">
        <v>1</v>
      </c>
      <c r="Q2593" s="15" t="str">
        <f>IF($B2593=2014,$P2593,"")</f>
        <v/>
      </c>
      <c r="R2593" s="15" t="str">
        <f>IF($B2593=2015,$P2593,"")</f>
        <v/>
      </c>
      <c r="S2593" s="15" t="str">
        <f>IF($B2593=2016,$P2593,"")</f>
        <v/>
      </c>
      <c r="T2593" s="15" t="str">
        <f>IF($B2593=2017,$P2593,"")</f>
        <v/>
      </c>
      <c r="U2593" s="15" t="str">
        <f>IF($B2593=2018,$P2593,"")</f>
        <v/>
      </c>
      <c r="V2593" s="15" t="str">
        <f>IF($B2593=2019,$P2593,"")</f>
        <v/>
      </c>
      <c r="W2593" s="15">
        <f>IF($B2593=2020,$P2593,"")</f>
        <v>1</v>
      </c>
      <c r="X2593" s="6" t="str">
        <f>IF($B2593=2021,$P2593,"")</f>
        <v/>
      </c>
      <c r="Y2593" s="6" t="str">
        <f>IF($B2593=2022,$P2593,"")</f>
        <v/>
      </c>
      <c r="Z2593" s="6" t="str">
        <f>IF($B2593=2023,$P2593,"")</f>
        <v/>
      </c>
      <c r="AA2593" s="6" t="str">
        <f>IF($B2593=2024,$P2593,"")</f>
        <v/>
      </c>
      <c r="AB2593" s="15" t="str">
        <f>IF($B2593=2025,$P2593,"")</f>
        <v/>
      </c>
    </row>
    <row r="2594" spans="1:28" x14ac:dyDescent="0.25">
      <c r="A2594" s="3">
        <v>918</v>
      </c>
      <c r="B2594" s="3">
        <v>2020</v>
      </c>
      <c r="C2594" s="3" t="s">
        <v>45</v>
      </c>
      <c r="D2594" s="4">
        <f>DATE(B2594,N2594,M2594)</f>
        <v>44122</v>
      </c>
      <c r="E2594" s="5">
        <v>2201</v>
      </c>
      <c r="F2594" s="6" t="s">
        <v>454</v>
      </c>
      <c r="G2594" s="6" t="s">
        <v>1889</v>
      </c>
      <c r="H2594" s="27"/>
      <c r="I2594" s="7" t="s">
        <v>1890</v>
      </c>
      <c r="J2594" s="7" t="s">
        <v>6489</v>
      </c>
      <c r="K2594" s="6" t="s">
        <v>150</v>
      </c>
      <c r="L2594" s="6">
        <v>6113</v>
      </c>
      <c r="M2594" s="6">
        <v>18</v>
      </c>
      <c r="N2594" s="6">
        <v>10</v>
      </c>
      <c r="P2594" s="15">
        <v>1</v>
      </c>
      <c r="Q2594" s="15" t="str">
        <f>IF($B2594=2014,$P2594,"")</f>
        <v/>
      </c>
      <c r="R2594" s="15" t="str">
        <f>IF($B2594=2015,$P2594,"")</f>
        <v/>
      </c>
      <c r="S2594" s="15" t="str">
        <f>IF($B2594=2016,$P2594,"")</f>
        <v/>
      </c>
      <c r="T2594" s="15" t="str">
        <f>IF($B2594=2017,$P2594,"")</f>
        <v/>
      </c>
      <c r="U2594" s="15" t="str">
        <f>IF($B2594=2018,$P2594,"")</f>
        <v/>
      </c>
      <c r="V2594" s="15" t="str">
        <f>IF($B2594=2019,$P2594,"")</f>
        <v/>
      </c>
      <c r="W2594" s="15">
        <f>IF($B2594=2020,$P2594,"")</f>
        <v>1</v>
      </c>
      <c r="X2594" s="6" t="str">
        <f>IF($B2594=2021,$P2594,"")</f>
        <v/>
      </c>
      <c r="Y2594" s="6" t="str">
        <f>IF($B2594=2022,$P2594,"")</f>
        <v/>
      </c>
      <c r="Z2594" s="6" t="str">
        <f>IF($B2594=2023,$P2594,"")</f>
        <v/>
      </c>
      <c r="AA2594" s="6" t="str">
        <f>IF($B2594=2024,$P2594,"")</f>
        <v/>
      </c>
      <c r="AB2594" s="15" t="str">
        <f>IF($B2594=2025,$P2594,"")</f>
        <v/>
      </c>
    </row>
    <row r="2595" spans="1:28" x14ac:dyDescent="0.25">
      <c r="A2595" s="3">
        <v>918</v>
      </c>
      <c r="B2595" s="3">
        <v>2020</v>
      </c>
      <c r="C2595" s="3" t="s">
        <v>27</v>
      </c>
      <c r="D2595" s="4">
        <f>DATE(B2595,N2595,M2595)</f>
        <v>44151</v>
      </c>
      <c r="E2595" s="5">
        <v>1300</v>
      </c>
      <c r="F2595" s="10" t="s">
        <v>454</v>
      </c>
      <c r="G2595" s="10" t="s">
        <v>1889</v>
      </c>
      <c r="H2595" s="27"/>
      <c r="I2595" s="7" t="s">
        <v>1890</v>
      </c>
      <c r="J2595" s="7" t="s">
        <v>5706</v>
      </c>
      <c r="K2595" s="6" t="s">
        <v>102</v>
      </c>
      <c r="L2595" s="6">
        <v>6110</v>
      </c>
      <c r="M2595" s="6">
        <v>16</v>
      </c>
      <c r="N2595" s="6">
        <v>11</v>
      </c>
      <c r="P2595" s="15">
        <v>1</v>
      </c>
      <c r="Q2595" s="15" t="str">
        <f>IF($B2595=2014,$P2595,"")</f>
        <v/>
      </c>
      <c r="R2595" s="15" t="str">
        <f>IF($B2595=2015,$P2595,"")</f>
        <v/>
      </c>
      <c r="S2595" s="15" t="str">
        <f>IF($B2595=2016,$P2595,"")</f>
        <v/>
      </c>
      <c r="T2595" s="15" t="str">
        <f>IF($B2595=2017,$P2595,"")</f>
        <v/>
      </c>
      <c r="U2595" s="15" t="str">
        <f>IF($B2595=2018,$P2595,"")</f>
        <v/>
      </c>
      <c r="V2595" s="15" t="str">
        <f>IF($B2595=2019,$P2595,"")</f>
        <v/>
      </c>
      <c r="W2595" s="15">
        <f>IF($B2595=2020,$P2595,"")</f>
        <v>1</v>
      </c>
      <c r="X2595" s="6" t="str">
        <f>IF($B2595=2021,$P2595,"")</f>
        <v/>
      </c>
      <c r="Y2595" s="6" t="str">
        <f>IF($B2595=2022,$P2595,"")</f>
        <v/>
      </c>
      <c r="Z2595" s="6" t="str">
        <f>IF($B2595=2023,$P2595,"")</f>
        <v/>
      </c>
      <c r="AA2595" s="6" t="str">
        <f>IF($B2595=2024,$P2595,"")</f>
        <v/>
      </c>
      <c r="AB2595" s="15" t="str">
        <f>IF($B2595=2025,$P2595,"")</f>
        <v/>
      </c>
    </row>
    <row r="2596" spans="1:28" x14ac:dyDescent="0.25">
      <c r="A2596" s="3">
        <v>918</v>
      </c>
      <c r="B2596" s="3">
        <v>2020</v>
      </c>
      <c r="C2596" s="3" t="s">
        <v>240</v>
      </c>
      <c r="D2596" s="4">
        <f>DATE(B2596,N2596,M2596)</f>
        <v>44190</v>
      </c>
      <c r="E2596" s="5">
        <v>1400</v>
      </c>
      <c r="F2596" s="6" t="s">
        <v>454</v>
      </c>
      <c r="G2596" s="6" t="s">
        <v>1889</v>
      </c>
      <c r="H2596" s="27"/>
      <c r="I2596" s="7" t="s">
        <v>1890</v>
      </c>
      <c r="J2596" s="7" t="s">
        <v>6490</v>
      </c>
      <c r="K2596" s="6" t="s">
        <v>102</v>
      </c>
      <c r="L2596" s="6">
        <v>6113</v>
      </c>
      <c r="M2596" s="6">
        <v>25</v>
      </c>
      <c r="N2596" s="6">
        <v>12</v>
      </c>
      <c r="P2596" s="15">
        <v>1</v>
      </c>
      <c r="Q2596" s="15" t="str">
        <f>IF($B2596=2014,$P2596,"")</f>
        <v/>
      </c>
      <c r="R2596" s="15" t="str">
        <f>IF($B2596=2015,$P2596,"")</f>
        <v/>
      </c>
      <c r="S2596" s="15" t="str">
        <f>IF($B2596=2016,$P2596,"")</f>
        <v/>
      </c>
      <c r="T2596" s="15" t="str">
        <f>IF($B2596=2017,$P2596,"")</f>
        <v/>
      </c>
      <c r="U2596" s="15" t="str">
        <f>IF($B2596=2018,$P2596,"")</f>
        <v/>
      </c>
      <c r="V2596" s="15" t="str">
        <f>IF($B2596=2019,$P2596,"")</f>
        <v/>
      </c>
      <c r="W2596" s="15">
        <f>IF($B2596=2020,$P2596,"")</f>
        <v>1</v>
      </c>
      <c r="X2596" s="6" t="str">
        <f>IF($B2596=2021,$P2596,"")</f>
        <v/>
      </c>
      <c r="Y2596" s="6" t="str">
        <f>IF($B2596=2022,$P2596,"")</f>
        <v/>
      </c>
      <c r="Z2596" s="6" t="str">
        <f>IF($B2596=2023,$P2596,"")</f>
        <v/>
      </c>
      <c r="AA2596" s="6" t="str">
        <f>IF($B2596=2024,$P2596,"")</f>
        <v/>
      </c>
      <c r="AB2596" s="15" t="str">
        <f>IF($B2596=2025,$P2596,"")</f>
        <v/>
      </c>
    </row>
    <row r="2597" spans="1:28" x14ac:dyDescent="0.25">
      <c r="A2597" s="3">
        <v>918</v>
      </c>
      <c r="B2597" s="3">
        <v>2021</v>
      </c>
      <c r="C2597" s="3" t="s">
        <v>1457</v>
      </c>
      <c r="D2597" s="4">
        <v>44458</v>
      </c>
      <c r="E2597" s="5">
        <v>2158</v>
      </c>
      <c r="F2597" s="6" t="s">
        <v>454</v>
      </c>
      <c r="G2597" s="6" t="s">
        <v>1889</v>
      </c>
      <c r="H2597" s="27"/>
      <c r="I2597" s="7" t="s">
        <v>1890</v>
      </c>
      <c r="J2597" s="7" t="s">
        <v>6106</v>
      </c>
      <c r="K2597" s="6" t="s">
        <v>150</v>
      </c>
      <c r="L2597" s="6">
        <v>6206</v>
      </c>
      <c r="M2597" s="6">
        <v>19</v>
      </c>
      <c r="N2597" s="6">
        <v>9</v>
      </c>
      <c r="P2597" s="15">
        <v>1</v>
      </c>
      <c r="Q2597" s="15" t="str">
        <f>IF($B2597=2014,$P2597,"")</f>
        <v/>
      </c>
      <c r="R2597" s="15" t="str">
        <f>IF($B2597=2015,$P2597,"")</f>
        <v/>
      </c>
      <c r="S2597" s="15" t="str">
        <f>IF($B2597=2016,$P2597,"")</f>
        <v/>
      </c>
      <c r="T2597" s="15" t="str">
        <f>IF($B2597=2017,$P2597,"")</f>
        <v/>
      </c>
      <c r="U2597" s="15" t="str">
        <f>IF($B2597=2018,$P2597,"")</f>
        <v/>
      </c>
      <c r="V2597" s="15" t="str">
        <f>IF($B2597=2019,$P2597,"")</f>
        <v/>
      </c>
      <c r="W2597" s="15" t="str">
        <f>IF($B2597=2020,$P2597,"")</f>
        <v/>
      </c>
      <c r="X2597" s="6">
        <f>IF($B2597=2021,$P2597,"")</f>
        <v>1</v>
      </c>
      <c r="Y2597" s="6" t="str">
        <f>IF($B2597=2022,$P2597,"")</f>
        <v/>
      </c>
      <c r="Z2597" s="6" t="str">
        <f>IF($B2597=2023,$P2597,"")</f>
        <v/>
      </c>
      <c r="AA2597" s="6" t="str">
        <f>IF($B2597=2024,$P2597,"")</f>
        <v/>
      </c>
      <c r="AB2597" s="15" t="str">
        <f>IF($B2597=2025,$P2597,"")</f>
        <v/>
      </c>
    </row>
    <row r="2598" spans="1:28" ht="24" x14ac:dyDescent="0.25">
      <c r="A2598" s="3">
        <v>918</v>
      </c>
      <c r="B2598" s="3">
        <v>2021</v>
      </c>
      <c r="C2598" s="3" t="s">
        <v>233</v>
      </c>
      <c r="D2598" s="4">
        <v>44478</v>
      </c>
      <c r="E2598" s="5">
        <v>2058</v>
      </c>
      <c r="F2598" s="6" t="s">
        <v>454</v>
      </c>
      <c r="G2598" s="6" t="s">
        <v>1889</v>
      </c>
      <c r="H2598" s="27"/>
      <c r="I2598" s="7" t="s">
        <v>1890</v>
      </c>
      <c r="J2598" s="7" t="s">
        <v>6107</v>
      </c>
      <c r="K2598" s="6" t="s">
        <v>102</v>
      </c>
      <c r="L2598" s="6">
        <v>6207</v>
      </c>
      <c r="M2598" s="6">
        <v>9</v>
      </c>
      <c r="N2598" s="6">
        <v>10</v>
      </c>
      <c r="P2598" s="15">
        <v>1</v>
      </c>
      <c r="Q2598" s="15" t="str">
        <f>IF($B2598=2014,$P2598,"")</f>
        <v/>
      </c>
      <c r="R2598" s="15" t="str">
        <f>IF($B2598=2015,$P2598,"")</f>
        <v/>
      </c>
      <c r="S2598" s="15" t="str">
        <f>IF($B2598=2016,$P2598,"")</f>
        <v/>
      </c>
      <c r="T2598" s="15" t="str">
        <f>IF($B2598=2017,$P2598,"")</f>
        <v/>
      </c>
      <c r="U2598" s="15" t="str">
        <f>IF($B2598=2018,$P2598,"")</f>
        <v/>
      </c>
      <c r="V2598" s="15" t="str">
        <f>IF($B2598=2019,$P2598,"")</f>
        <v/>
      </c>
      <c r="W2598" s="15" t="str">
        <f>IF($B2598=2020,$P2598,"")</f>
        <v/>
      </c>
      <c r="X2598" s="6">
        <f>IF($B2598=2021,$P2598,"")</f>
        <v>1</v>
      </c>
      <c r="Y2598" s="6" t="str">
        <f>IF($B2598=2022,$P2598,"")</f>
        <v/>
      </c>
      <c r="Z2598" s="6" t="str">
        <f>IF($B2598=2023,$P2598,"")</f>
        <v/>
      </c>
      <c r="AA2598" s="6" t="str">
        <f>IF($B2598=2024,$P2598,"")</f>
        <v/>
      </c>
      <c r="AB2598" s="15" t="str">
        <f>IF($B2598=2025,$P2598,"")</f>
        <v/>
      </c>
    </row>
    <row r="2599" spans="1:28" x14ac:dyDescent="0.25">
      <c r="A2599" s="3">
        <v>918</v>
      </c>
      <c r="B2599" s="3">
        <v>2021</v>
      </c>
      <c r="C2599" s="3" t="s">
        <v>1453</v>
      </c>
      <c r="D2599" s="4">
        <v>44527</v>
      </c>
      <c r="E2599" s="5">
        <v>1500</v>
      </c>
      <c r="F2599" s="10" t="s">
        <v>454</v>
      </c>
      <c r="G2599" s="10" t="s">
        <v>1889</v>
      </c>
      <c r="H2599" s="27"/>
      <c r="I2599" s="7" t="s">
        <v>1890</v>
      </c>
      <c r="J2599" s="7" t="s">
        <v>6108</v>
      </c>
      <c r="K2599" s="6" t="s">
        <v>102</v>
      </c>
      <c r="L2599" s="6">
        <v>6211</v>
      </c>
      <c r="M2599" s="6">
        <v>27</v>
      </c>
      <c r="N2599" s="6">
        <v>11</v>
      </c>
      <c r="P2599" s="15">
        <v>1</v>
      </c>
      <c r="Q2599" s="15" t="str">
        <f>IF($B2599=2014,$P2599,"")</f>
        <v/>
      </c>
      <c r="R2599" s="15" t="str">
        <f>IF($B2599=2015,$P2599,"")</f>
        <v/>
      </c>
      <c r="S2599" s="15" t="str">
        <f>IF($B2599=2016,$P2599,"")</f>
        <v/>
      </c>
      <c r="T2599" s="15" t="str">
        <f>IF($B2599=2017,$P2599,"")</f>
        <v/>
      </c>
      <c r="U2599" s="15" t="str">
        <f>IF($B2599=2018,$P2599,"")</f>
        <v/>
      </c>
      <c r="V2599" s="15" t="str">
        <f>IF($B2599=2019,$P2599,"")</f>
        <v/>
      </c>
      <c r="W2599" s="15" t="str">
        <f>IF($B2599=2020,$P2599,"")</f>
        <v/>
      </c>
      <c r="X2599" s="6">
        <f>IF($B2599=2021,$P2599,"")</f>
        <v>1</v>
      </c>
      <c r="Y2599" s="6" t="str">
        <f>IF($B2599=2022,$P2599,"")</f>
        <v/>
      </c>
      <c r="Z2599" s="6" t="str">
        <f>IF($B2599=2023,$P2599,"")</f>
        <v/>
      </c>
      <c r="AA2599" s="6" t="str">
        <f>IF($B2599=2024,$P2599,"")</f>
        <v/>
      </c>
      <c r="AB2599" s="15" t="str">
        <f>IF($B2599=2025,$P2599,"")</f>
        <v/>
      </c>
    </row>
    <row r="2600" spans="1:28" x14ac:dyDescent="0.25">
      <c r="A2600" s="3">
        <v>918</v>
      </c>
      <c r="B2600" s="3">
        <v>2022</v>
      </c>
      <c r="C2600" s="3" t="s">
        <v>1446</v>
      </c>
      <c r="D2600" s="4">
        <v>44592</v>
      </c>
      <c r="E2600" s="5">
        <v>2200</v>
      </c>
      <c r="F2600" s="6" t="s">
        <v>454</v>
      </c>
      <c r="G2600" s="6" t="s">
        <v>1889</v>
      </c>
      <c r="H2600" s="27"/>
      <c r="I2600" s="7" t="s">
        <v>1890</v>
      </c>
      <c r="J2600" s="7" t="s">
        <v>6109</v>
      </c>
      <c r="K2600" s="6" t="s">
        <v>5783</v>
      </c>
      <c r="L2600" s="6">
        <v>6217</v>
      </c>
      <c r="M2600" s="6">
        <v>31</v>
      </c>
      <c r="N2600" s="6">
        <v>1</v>
      </c>
      <c r="P2600" s="15">
        <v>1</v>
      </c>
      <c r="Q2600" s="15" t="str">
        <f>IF($B2600=2014,$P2600,"")</f>
        <v/>
      </c>
      <c r="R2600" s="15" t="str">
        <f>IF($B2600=2015,$P2600,"")</f>
        <v/>
      </c>
      <c r="S2600" s="15" t="str">
        <f>IF($B2600=2016,$P2600,"")</f>
        <v/>
      </c>
      <c r="T2600" s="15" t="str">
        <f>IF($B2600=2017,$P2600,"")</f>
        <v/>
      </c>
      <c r="U2600" s="15" t="str">
        <f>IF($B2600=2018,$P2600,"")</f>
        <v/>
      </c>
      <c r="V2600" s="15" t="str">
        <f>IF($B2600=2019,$P2600,"")</f>
        <v/>
      </c>
      <c r="W2600" s="15" t="str">
        <f>IF($B2600=2020,$P2600,"")</f>
        <v/>
      </c>
      <c r="X2600" s="6" t="str">
        <f>IF($B2600=2021,$P2600,"")</f>
        <v/>
      </c>
      <c r="Y2600" s="6">
        <f>IF($B2600=2022,$P2600,"")</f>
        <v>1</v>
      </c>
      <c r="Z2600" s="6" t="str">
        <f>IF($B2600=2023,$P2600,"")</f>
        <v/>
      </c>
      <c r="AA2600" s="6" t="str">
        <f>IF($B2600=2024,$P2600,"")</f>
        <v/>
      </c>
      <c r="AB2600" s="15" t="str">
        <f>IF($B2600=2025,$P2600,"")</f>
        <v/>
      </c>
    </row>
    <row r="2601" spans="1:28" x14ac:dyDescent="0.25">
      <c r="A2601" s="3">
        <v>918</v>
      </c>
      <c r="B2601" s="3">
        <v>2022</v>
      </c>
      <c r="C2601" s="3" t="s">
        <v>325</v>
      </c>
      <c r="D2601" s="4">
        <v>44645</v>
      </c>
      <c r="E2601" s="5">
        <v>2200</v>
      </c>
      <c r="F2601" s="6" t="s">
        <v>454</v>
      </c>
      <c r="G2601" s="6" t="s">
        <v>1889</v>
      </c>
      <c r="H2601" s="27"/>
      <c r="I2601" s="7" t="s">
        <v>1890</v>
      </c>
      <c r="J2601" s="7" t="s">
        <v>6110</v>
      </c>
      <c r="K2601" s="6" t="s">
        <v>102</v>
      </c>
      <c r="L2601" s="6">
        <v>6219</v>
      </c>
      <c r="M2601" s="6">
        <v>25</v>
      </c>
      <c r="N2601" s="6">
        <v>3</v>
      </c>
      <c r="P2601" s="15">
        <v>1</v>
      </c>
      <c r="Q2601" s="15" t="str">
        <f>IF($B2601=2014,$P2601,"")</f>
        <v/>
      </c>
      <c r="R2601" s="15" t="str">
        <f>IF($B2601=2015,$P2601,"")</f>
        <v/>
      </c>
      <c r="S2601" s="15" t="str">
        <f>IF($B2601=2016,$P2601,"")</f>
        <v/>
      </c>
      <c r="T2601" s="15" t="str">
        <f>IF($B2601=2017,$P2601,"")</f>
        <v/>
      </c>
      <c r="U2601" s="15" t="str">
        <f>IF($B2601=2018,$P2601,"")</f>
        <v/>
      </c>
      <c r="V2601" s="15" t="str">
        <f>IF($B2601=2019,$P2601,"")</f>
        <v/>
      </c>
      <c r="W2601" s="15" t="str">
        <f>IF($B2601=2020,$P2601,"")</f>
        <v/>
      </c>
      <c r="X2601" s="6" t="str">
        <f>IF($B2601=2021,$P2601,"")</f>
        <v/>
      </c>
      <c r="Y2601" s="6">
        <f>IF($B2601=2022,$P2601,"")</f>
        <v>1</v>
      </c>
      <c r="Z2601" s="6" t="str">
        <f>IF($B2601=2023,$P2601,"")</f>
        <v/>
      </c>
      <c r="AA2601" s="6" t="str">
        <f>IF($B2601=2024,$P2601,"")</f>
        <v/>
      </c>
      <c r="AB2601" s="15" t="str">
        <f>IF($B2601=2025,$P2601,"")</f>
        <v/>
      </c>
    </row>
    <row r="2602" spans="1:28" x14ac:dyDescent="0.25">
      <c r="A2602" s="3">
        <v>918</v>
      </c>
      <c r="B2602" s="3">
        <v>2022</v>
      </c>
      <c r="C2602" s="3" t="s">
        <v>1459</v>
      </c>
      <c r="D2602" s="4">
        <v>44662</v>
      </c>
      <c r="E2602" s="5">
        <v>2200</v>
      </c>
      <c r="F2602" s="6" t="s">
        <v>454</v>
      </c>
      <c r="G2602" s="6" t="s">
        <v>1889</v>
      </c>
      <c r="H2602" s="27"/>
      <c r="I2602" s="7" t="s">
        <v>1890</v>
      </c>
      <c r="J2602" s="7" t="s">
        <v>6109</v>
      </c>
      <c r="K2602" s="6" t="s">
        <v>1563</v>
      </c>
      <c r="L2602" s="6">
        <v>6220</v>
      </c>
      <c r="M2602" s="6">
        <v>11</v>
      </c>
      <c r="N2602" s="6">
        <v>4</v>
      </c>
      <c r="O2602" s="6" t="s">
        <v>4448</v>
      </c>
      <c r="P2602" s="15">
        <v>1</v>
      </c>
      <c r="Q2602" s="15" t="str">
        <f>IF($B2602=2014,$P2602,"")</f>
        <v/>
      </c>
      <c r="R2602" s="15" t="str">
        <f>IF($B2602=2015,$P2602,"")</f>
        <v/>
      </c>
      <c r="S2602" s="15" t="str">
        <f>IF($B2602=2016,$P2602,"")</f>
        <v/>
      </c>
      <c r="T2602" s="15" t="str">
        <f>IF($B2602=2017,$P2602,"")</f>
        <v/>
      </c>
      <c r="U2602" s="15" t="str">
        <f>IF($B2602=2018,$P2602,"")</f>
        <v/>
      </c>
      <c r="V2602" s="15" t="str">
        <f>IF($B2602=2019,$P2602,"")</f>
        <v/>
      </c>
      <c r="W2602" s="15" t="str">
        <f>IF($B2602=2020,$P2602,"")</f>
        <v/>
      </c>
      <c r="X2602" s="6" t="str">
        <f>IF($B2602=2021,$P2602,"")</f>
        <v/>
      </c>
      <c r="Y2602" s="6">
        <f>IF($B2602=2022,$P2602,"")</f>
        <v>1</v>
      </c>
      <c r="Z2602" s="6" t="str">
        <f>IF($B2602=2023,$P2602,"")</f>
        <v/>
      </c>
      <c r="AA2602" s="6" t="str">
        <f>IF($B2602=2024,$P2602,"")</f>
        <v/>
      </c>
      <c r="AB2602" s="15" t="str">
        <f>IF($B2602=2025,$P2602,"")</f>
        <v/>
      </c>
    </row>
    <row r="2603" spans="1:28" x14ac:dyDescent="0.25">
      <c r="A2603" s="3">
        <v>918</v>
      </c>
      <c r="B2603" s="3">
        <v>2022</v>
      </c>
      <c r="C2603" s="3" t="s">
        <v>1448</v>
      </c>
      <c r="D2603" s="4">
        <f>DATE(B2603,N2603,M2603)</f>
        <v>44788</v>
      </c>
      <c r="E2603" s="16">
        <v>2200</v>
      </c>
      <c r="F2603" s="6" t="s">
        <v>454</v>
      </c>
      <c r="G2603" s="6" t="s">
        <v>1889</v>
      </c>
      <c r="H2603" s="29"/>
      <c r="I2603" s="7" t="s">
        <v>1890</v>
      </c>
      <c r="J2603" s="7" t="s">
        <v>6598</v>
      </c>
      <c r="K2603" s="6" t="s">
        <v>88</v>
      </c>
      <c r="L2603" s="6">
        <v>6303</v>
      </c>
      <c r="M2603" s="6">
        <v>15</v>
      </c>
      <c r="N2603" s="6">
        <v>8</v>
      </c>
      <c r="O2603" s="6" t="s">
        <v>86</v>
      </c>
      <c r="P2603" s="15">
        <v>1</v>
      </c>
      <c r="Q2603" s="15" t="str">
        <f>IF($B2603=2014,$P2603,"")</f>
        <v/>
      </c>
      <c r="R2603" s="15" t="str">
        <f>IF($B2603=2015,$P2603,"")</f>
        <v/>
      </c>
      <c r="S2603" s="15" t="str">
        <f>IF($B2603=2016,$P2603,"")</f>
        <v/>
      </c>
      <c r="T2603" s="15" t="str">
        <f>IF($B2603=2017,$P2603,"")</f>
        <v/>
      </c>
      <c r="U2603" s="15" t="str">
        <f>IF($B2603=2018,$P2603,"")</f>
        <v/>
      </c>
      <c r="V2603" s="15" t="str">
        <f>IF($B2603=2019,$P2603,"")</f>
        <v/>
      </c>
      <c r="W2603" s="15" t="str">
        <f>IF($B2603=2020,$P2603,"")</f>
        <v/>
      </c>
      <c r="X2603" s="6" t="str">
        <f>IF($B2603=2021,$P2603,"")</f>
        <v/>
      </c>
      <c r="Y2603" s="6">
        <f>IF($B2603=2022,$P2603,"")</f>
        <v>1</v>
      </c>
      <c r="Z2603" s="6" t="str">
        <f>IF($B2603=2023,$P2603,"")</f>
        <v/>
      </c>
      <c r="AA2603" s="6" t="str">
        <f>IF($B2603=2024,$P2603,"")</f>
        <v/>
      </c>
      <c r="AB2603" s="15" t="str">
        <f>IF($B2603=2025,$P2603,"")</f>
        <v/>
      </c>
    </row>
    <row r="2604" spans="1:28" x14ac:dyDescent="0.25">
      <c r="A2604" s="3">
        <v>918</v>
      </c>
      <c r="B2604" s="3">
        <v>2022</v>
      </c>
      <c r="C2604" s="3" t="s">
        <v>925</v>
      </c>
      <c r="D2604" s="4">
        <f>DATE(B2604,N2604,M2604)</f>
        <v>44861</v>
      </c>
      <c r="E2604" s="5">
        <v>2200</v>
      </c>
      <c r="F2604" s="10" t="s">
        <v>454</v>
      </c>
      <c r="G2604" s="10" t="s">
        <v>1889</v>
      </c>
      <c r="H2604" s="27"/>
      <c r="I2604" s="7" t="s">
        <v>1890</v>
      </c>
      <c r="J2604" s="7" t="s">
        <v>6109</v>
      </c>
      <c r="K2604" s="6" t="s">
        <v>1563</v>
      </c>
      <c r="L2604" s="6">
        <v>6308</v>
      </c>
      <c r="M2604" s="6">
        <v>27</v>
      </c>
      <c r="N2604" s="6">
        <v>10</v>
      </c>
      <c r="O2604" s="6" t="s">
        <v>4448</v>
      </c>
      <c r="P2604" s="15">
        <v>1</v>
      </c>
      <c r="Q2604" s="15" t="str">
        <f>IF($B2604=2014,$P2604,"")</f>
        <v/>
      </c>
      <c r="R2604" s="15" t="str">
        <f>IF($B2604=2015,$P2604,"")</f>
        <v/>
      </c>
      <c r="S2604" s="15" t="str">
        <f>IF($B2604=2016,$P2604,"")</f>
        <v/>
      </c>
      <c r="T2604" s="15" t="str">
        <f>IF($B2604=2017,$P2604,"")</f>
        <v/>
      </c>
      <c r="U2604" s="15" t="str">
        <f>IF($B2604=2018,$P2604,"")</f>
        <v/>
      </c>
      <c r="V2604" s="15" t="str">
        <f>IF($B2604=2019,$P2604,"")</f>
        <v/>
      </c>
      <c r="W2604" s="15" t="str">
        <f>IF($B2604=2020,$P2604,"")</f>
        <v/>
      </c>
      <c r="X2604" s="6" t="str">
        <f>IF($B2604=2021,$P2604,"")</f>
        <v/>
      </c>
      <c r="Y2604" s="6">
        <f>IF($B2604=2022,$P2604,"")</f>
        <v>1</v>
      </c>
      <c r="Z2604" s="6" t="str">
        <f>IF($B2604=2023,$P2604,"")</f>
        <v/>
      </c>
      <c r="AA2604" s="6" t="str">
        <f>IF($B2604=2024,$P2604,"")</f>
        <v/>
      </c>
      <c r="AB2604" s="15" t="str">
        <f>IF($B2604=2025,$P2604,"")</f>
        <v/>
      </c>
    </row>
    <row r="2605" spans="1:28" x14ac:dyDescent="0.25">
      <c r="A2605" s="3">
        <v>918</v>
      </c>
      <c r="B2605" s="3">
        <v>2022</v>
      </c>
      <c r="C2605" s="3" t="s">
        <v>1458</v>
      </c>
      <c r="D2605" s="4">
        <f>DATE(B2605,N2605,M2605)</f>
        <v>44863</v>
      </c>
      <c r="E2605" s="5">
        <v>2301</v>
      </c>
      <c r="F2605" s="10" t="s">
        <v>454</v>
      </c>
      <c r="G2605" s="10" t="s">
        <v>1889</v>
      </c>
      <c r="H2605" s="27"/>
      <c r="I2605" s="7" t="s">
        <v>1890</v>
      </c>
      <c r="J2605" s="7" t="s">
        <v>7001</v>
      </c>
      <c r="K2605" s="6" t="s">
        <v>6964</v>
      </c>
      <c r="L2605" s="6">
        <v>6309</v>
      </c>
      <c r="M2605" s="6">
        <v>29</v>
      </c>
      <c r="N2605" s="6">
        <v>10</v>
      </c>
      <c r="P2605" s="15">
        <v>1</v>
      </c>
      <c r="Q2605" s="15" t="str">
        <f>IF($B2605=2014,$P2605,"")</f>
        <v/>
      </c>
      <c r="R2605" s="15" t="str">
        <f>IF($B2605=2015,$P2605,"")</f>
        <v/>
      </c>
      <c r="S2605" s="15" t="str">
        <f>IF($B2605=2016,$P2605,"")</f>
        <v/>
      </c>
      <c r="T2605" s="15" t="str">
        <f>IF($B2605=2017,$P2605,"")</f>
        <v/>
      </c>
      <c r="U2605" s="15" t="str">
        <f>IF($B2605=2018,$P2605,"")</f>
        <v/>
      </c>
      <c r="V2605" s="15" t="str">
        <f>IF($B2605=2019,$P2605,"")</f>
        <v/>
      </c>
      <c r="W2605" s="15" t="str">
        <f>IF($B2605=2020,$P2605,"")</f>
        <v/>
      </c>
      <c r="X2605" s="6" t="str">
        <f>IF($B2605=2021,$P2605,"")</f>
        <v/>
      </c>
      <c r="Y2605" s="6">
        <f>IF($B2605=2022,$P2605,"")</f>
        <v>1</v>
      </c>
      <c r="Z2605" s="6" t="str">
        <f>IF($B2605=2023,$P2605,"")</f>
        <v/>
      </c>
      <c r="AA2605" s="6" t="str">
        <f>IF($B2605=2024,$P2605,"")</f>
        <v/>
      </c>
      <c r="AB2605" s="15" t="str">
        <f>IF($B2605=2025,$P2605,"")</f>
        <v/>
      </c>
    </row>
    <row r="2606" spans="1:28" x14ac:dyDescent="0.25">
      <c r="A2606" s="3">
        <v>918</v>
      </c>
      <c r="B2606" s="3">
        <v>2023</v>
      </c>
      <c r="C2606" s="3" t="s">
        <v>416</v>
      </c>
      <c r="D2606" s="4">
        <f>DATE(B2606,N2606,M2606)</f>
        <v>44951</v>
      </c>
      <c r="E2606" s="5">
        <v>1700</v>
      </c>
      <c r="F2606" s="10" t="s">
        <v>454</v>
      </c>
      <c r="G2606" s="10" t="s">
        <v>1889</v>
      </c>
      <c r="H2606" s="27"/>
      <c r="I2606" s="7" t="s">
        <v>1890</v>
      </c>
      <c r="J2606" s="7" t="s">
        <v>7209</v>
      </c>
      <c r="K2606" s="6" t="s">
        <v>6838</v>
      </c>
      <c r="L2606" s="6">
        <v>6315</v>
      </c>
      <c r="M2606" s="6">
        <v>25</v>
      </c>
      <c r="N2606" s="6">
        <v>1</v>
      </c>
      <c r="O2606" s="6" t="s">
        <v>7104</v>
      </c>
      <c r="P2606" s="15">
        <v>1</v>
      </c>
      <c r="Q2606" s="15" t="str">
        <f>IF($B2606=2014,$P2606,"")</f>
        <v/>
      </c>
      <c r="R2606" s="15" t="str">
        <f>IF($B2606=2015,$P2606,"")</f>
        <v/>
      </c>
      <c r="S2606" s="15" t="str">
        <f>IF($B2606=2016,$P2606,"")</f>
        <v/>
      </c>
      <c r="T2606" s="15" t="str">
        <f>IF($B2606=2017,$P2606,"")</f>
        <v/>
      </c>
      <c r="U2606" s="15" t="str">
        <f>IF($B2606=2018,$P2606,"")</f>
        <v/>
      </c>
      <c r="V2606" s="15" t="str">
        <f>IF($B2606=2019,$P2606,"")</f>
        <v/>
      </c>
      <c r="W2606" s="15" t="str">
        <f>IF($B2606=2020,$P2606,"")</f>
        <v/>
      </c>
      <c r="X2606" s="6" t="str">
        <f>IF($B2606=2021,$P2606,"")</f>
        <v/>
      </c>
      <c r="Y2606" s="6" t="str">
        <f>IF($B2606=2022,$P2606,"")</f>
        <v/>
      </c>
      <c r="Z2606" s="6">
        <f>IF($B2606=2023,$P2606,"")</f>
        <v>1</v>
      </c>
      <c r="AA2606" s="6" t="str">
        <f>IF($B2606=2024,$P2606,"")</f>
        <v/>
      </c>
      <c r="AB2606" s="15" t="str">
        <f>IF($B2606=2025,$P2606,"")</f>
        <v/>
      </c>
    </row>
    <row r="2607" spans="1:28" x14ac:dyDescent="0.25">
      <c r="A2607" s="3">
        <v>918</v>
      </c>
      <c r="B2607" s="3">
        <v>2023</v>
      </c>
      <c r="C2607" s="3" t="s">
        <v>134</v>
      </c>
      <c r="D2607" s="4">
        <f>DATE(B2607,N2607,M2607)</f>
        <v>45013</v>
      </c>
      <c r="E2607" s="5">
        <v>2200</v>
      </c>
      <c r="F2607" s="10" t="s">
        <v>454</v>
      </c>
      <c r="G2607" s="10" t="s">
        <v>1889</v>
      </c>
      <c r="H2607" s="27"/>
      <c r="I2607" s="7" t="s">
        <v>1890</v>
      </c>
      <c r="J2607" s="7" t="s">
        <v>7382</v>
      </c>
      <c r="K2607" s="6" t="s">
        <v>102</v>
      </c>
      <c r="L2607" s="6">
        <v>6319</v>
      </c>
      <c r="M2607" s="6">
        <v>28</v>
      </c>
      <c r="N2607" s="6">
        <v>3</v>
      </c>
      <c r="P2607" s="15">
        <v>1</v>
      </c>
      <c r="Q2607" s="15" t="str">
        <f>IF($B2607=2014,$P2607,"")</f>
        <v/>
      </c>
      <c r="R2607" s="15" t="str">
        <f>IF($B2607=2015,$P2607,"")</f>
        <v/>
      </c>
      <c r="S2607" s="15" t="str">
        <f>IF($B2607=2016,$P2607,"")</f>
        <v/>
      </c>
      <c r="T2607" s="15" t="str">
        <f>IF($B2607=2017,$P2607,"")</f>
        <v/>
      </c>
      <c r="U2607" s="15" t="str">
        <f>IF($B2607=2018,$P2607,"")</f>
        <v/>
      </c>
      <c r="V2607" s="15" t="str">
        <f>IF($B2607=2019,$P2607,"")</f>
        <v/>
      </c>
      <c r="W2607" s="15" t="str">
        <f>IF($B2607=2020,$P2607,"")</f>
        <v/>
      </c>
      <c r="X2607" s="6" t="str">
        <f>IF($B2607=2021,$P2607,"")</f>
        <v/>
      </c>
      <c r="Y2607" s="6" t="str">
        <f>IF($B2607=2022,$P2607,"")</f>
        <v/>
      </c>
      <c r="Z2607" s="6">
        <f>IF($B2607=2023,$P2607,"")</f>
        <v>1</v>
      </c>
      <c r="AA2607" s="6" t="str">
        <f>IF($B2607=2024,$P2607,"")</f>
        <v/>
      </c>
      <c r="AB2607" s="15" t="str">
        <f>IF($B2607=2025,$P2607,"")</f>
        <v/>
      </c>
    </row>
    <row r="2608" spans="1:28" ht="24" x14ac:dyDescent="0.25">
      <c r="A2608" s="3">
        <v>918</v>
      </c>
      <c r="B2608" s="3">
        <v>2023</v>
      </c>
      <c r="C2608" s="3" t="s">
        <v>1457</v>
      </c>
      <c r="D2608" s="4">
        <f>DATE(B2608,N2608,M2608)</f>
        <v>45188</v>
      </c>
      <c r="E2608" s="5">
        <v>2200</v>
      </c>
      <c r="F2608" s="10" t="s">
        <v>454</v>
      </c>
      <c r="G2608" s="10" t="s">
        <v>1889</v>
      </c>
      <c r="H2608" s="27"/>
      <c r="I2608" s="7" t="s">
        <v>1890</v>
      </c>
      <c r="J2608" s="7" t="s">
        <v>7584</v>
      </c>
      <c r="K2608" s="6" t="s">
        <v>1563</v>
      </c>
      <c r="L2608" s="6">
        <v>6406</v>
      </c>
      <c r="M2608" s="6">
        <v>19</v>
      </c>
      <c r="N2608" s="6">
        <v>9</v>
      </c>
      <c r="P2608" s="15">
        <v>1</v>
      </c>
      <c r="Q2608" s="15" t="str">
        <f>IF($B2608=2014,$P2608,"")</f>
        <v/>
      </c>
      <c r="R2608" s="15" t="str">
        <f>IF($B2608=2015,$P2608,"")</f>
        <v/>
      </c>
      <c r="S2608" s="15" t="str">
        <f>IF($B2608=2016,$P2608,"")</f>
        <v/>
      </c>
      <c r="T2608" s="15" t="str">
        <f>IF($B2608=2017,$P2608,"")</f>
        <v/>
      </c>
      <c r="U2608" s="15" t="str">
        <f>IF($B2608=2018,$P2608,"")</f>
        <v/>
      </c>
      <c r="V2608" s="15" t="str">
        <f>IF($B2608=2019,$P2608,"")</f>
        <v/>
      </c>
      <c r="W2608" s="15" t="str">
        <f>IF($B2608=2020,$P2608,"")</f>
        <v/>
      </c>
      <c r="X2608" s="6" t="str">
        <f>IF($B2608=2021,$P2608,"")</f>
        <v/>
      </c>
      <c r="Y2608" s="6" t="str">
        <f>IF($B2608=2022,$P2608,"")</f>
        <v/>
      </c>
      <c r="Z2608" s="6">
        <f>IF($B2608=2023,$P2608,"")</f>
        <v>1</v>
      </c>
      <c r="AA2608" s="6" t="str">
        <f>IF($B2608=2024,$P2608,"")</f>
        <v/>
      </c>
      <c r="AB2608" s="15" t="str">
        <f>IF($B2608=2025,$P2608,"")</f>
        <v/>
      </c>
    </row>
    <row r="2609" spans="1:29" x14ac:dyDescent="0.25">
      <c r="A2609" s="30">
        <v>918</v>
      </c>
      <c r="B2609" s="30">
        <v>2024</v>
      </c>
      <c r="C2609" s="30" t="s">
        <v>104</v>
      </c>
      <c r="D2609" s="31">
        <f>DATE(B2609,N2609,M2609)</f>
        <v>45362</v>
      </c>
      <c r="E2609" s="32">
        <v>2217</v>
      </c>
      <c r="F2609" s="33" t="s">
        <v>454</v>
      </c>
      <c r="G2609" s="33" t="s">
        <v>1889</v>
      </c>
      <c r="H2609" s="33"/>
      <c r="I2609" s="7" t="s">
        <v>1890</v>
      </c>
      <c r="J2609" s="34" t="s">
        <v>8184</v>
      </c>
      <c r="K2609" s="33" t="s">
        <v>123</v>
      </c>
      <c r="L2609" s="33">
        <v>6418</v>
      </c>
      <c r="M2609" s="33">
        <v>11</v>
      </c>
      <c r="N2609" s="33">
        <v>3</v>
      </c>
      <c r="O2609" s="33"/>
      <c r="P2609" s="15">
        <v>1</v>
      </c>
      <c r="Q2609" s="15" t="str">
        <f>IF($B2609=2014,$P2609,"")</f>
        <v/>
      </c>
      <c r="R2609" s="15" t="str">
        <f>IF($B2609=2015,$P2609,"")</f>
        <v/>
      </c>
      <c r="S2609" s="15" t="str">
        <f>IF($B2609=2016,$P2609,"")</f>
        <v/>
      </c>
      <c r="T2609" s="15" t="str">
        <f>IF($B2609=2017,$P2609,"")</f>
        <v/>
      </c>
      <c r="U2609" s="15" t="str">
        <f>IF($B2609=2018,$P2609,"")</f>
        <v/>
      </c>
      <c r="V2609" s="15" t="str">
        <f>IF($B2609=2019,$P2609,"")</f>
        <v/>
      </c>
      <c r="W2609" s="15" t="str">
        <f>IF($B2609=2020,$P2609,"")</f>
        <v/>
      </c>
      <c r="X2609" s="6" t="str">
        <f>IF($B2609=2021,$P2609,"")</f>
        <v/>
      </c>
      <c r="Y2609" s="6" t="str">
        <f>IF($B2609=2022,$P2609,"")</f>
        <v/>
      </c>
      <c r="Z2609" s="6" t="str">
        <f>IF($B2609=2023,$P2609,"")</f>
        <v/>
      </c>
      <c r="AA2609" s="6">
        <f>IF($B2609=2024,$P2609,"")</f>
        <v>1</v>
      </c>
      <c r="AB2609" s="15" t="str">
        <f>IF($B2609=2025,$P2609,"")</f>
        <v/>
      </c>
    </row>
    <row r="2610" spans="1:29" x14ac:dyDescent="0.25">
      <c r="A2610" s="48">
        <v>918</v>
      </c>
      <c r="B2610" s="48">
        <v>2025</v>
      </c>
      <c r="C2610" s="48" t="s">
        <v>159</v>
      </c>
      <c r="D2610" s="49">
        <f>DATE(B2610,N2610,M2610)</f>
        <v>45726</v>
      </c>
      <c r="E2610" s="50">
        <v>2200</v>
      </c>
      <c r="F2610" s="51" t="s">
        <v>454</v>
      </c>
      <c r="G2610" s="51" t="s">
        <v>1889</v>
      </c>
      <c r="H2610" s="51"/>
      <c r="I2610" s="56" t="s">
        <v>1890</v>
      </c>
      <c r="J2610" s="52" t="s">
        <v>9091</v>
      </c>
      <c r="K2610" s="51" t="s">
        <v>150</v>
      </c>
      <c r="L2610" s="51">
        <v>6522</v>
      </c>
      <c r="M2610" s="51">
        <v>10</v>
      </c>
      <c r="N2610" s="51">
        <v>3</v>
      </c>
      <c r="O2610" s="51"/>
      <c r="P2610" s="51">
        <v>1</v>
      </c>
      <c r="Q2610" s="61" t="str">
        <f>IF($B2610=2014,$P2610,"")</f>
        <v/>
      </c>
      <c r="R2610" s="61" t="str">
        <f>IF($B2610=2015,$P2610,"")</f>
        <v/>
      </c>
      <c r="S2610" s="61" t="str">
        <f>IF($B2610=2016,$P2610,"")</f>
        <v/>
      </c>
      <c r="T2610" s="61" t="str">
        <f>IF($B2610=2017,$P2610,"")</f>
        <v/>
      </c>
      <c r="U2610" s="61" t="str">
        <f>IF($B2610=2018,$P2610,"")</f>
        <v/>
      </c>
      <c r="V2610" s="61" t="str">
        <f>IF($B2610=2019,$P2610,"")</f>
        <v/>
      </c>
      <c r="W2610" s="61" t="str">
        <f>IF($B2610=2020,$P2610,"")</f>
        <v/>
      </c>
      <c r="X2610" s="53" t="str">
        <f>IF($B2610=2021,$P2610,"")</f>
        <v/>
      </c>
      <c r="Y2610" s="53" t="str">
        <f>IF($B2610=2022,$P2610,"")</f>
        <v/>
      </c>
      <c r="Z2610" s="53" t="str">
        <f>IF($B2610=2023,$P2610,"")</f>
        <v/>
      </c>
      <c r="AA2610" s="53" t="str">
        <f>IF($B2610=2024,$P2610,"")</f>
        <v/>
      </c>
      <c r="AB2610" s="61">
        <f>IF($B2610=2025,$P2610,"")</f>
        <v>1</v>
      </c>
      <c r="AC2610" s="52"/>
    </row>
    <row r="2611" spans="1:29" x14ac:dyDescent="0.25">
      <c r="A2611" s="3">
        <v>918</v>
      </c>
      <c r="B2611" s="5">
        <v>2015</v>
      </c>
      <c r="C2611" s="3" t="s">
        <v>210</v>
      </c>
      <c r="D2611" s="4">
        <f>DATE(B2611,N2611,M2611)</f>
        <v>42263</v>
      </c>
      <c r="E2611" s="5">
        <v>2059</v>
      </c>
      <c r="F2611" s="6" t="s">
        <v>454</v>
      </c>
      <c r="G2611" s="6" t="s">
        <v>461</v>
      </c>
      <c r="H2611" s="27"/>
      <c r="I2611" s="7" t="s">
        <v>5228</v>
      </c>
      <c r="J2611" s="9" t="s">
        <v>731</v>
      </c>
      <c r="K2611" s="6" t="s">
        <v>102</v>
      </c>
      <c r="L2611" s="6">
        <v>5605</v>
      </c>
      <c r="M2611" s="6">
        <v>16</v>
      </c>
      <c r="N2611" s="6">
        <v>9</v>
      </c>
      <c r="P2611" s="15">
        <v>1</v>
      </c>
      <c r="Q2611" s="15" t="str">
        <f>IF($B2611=2014,$P2611,"")</f>
        <v/>
      </c>
      <c r="R2611" s="15">
        <f>IF($B2611=2015,$P2611,"")</f>
        <v>1</v>
      </c>
      <c r="S2611" s="15" t="str">
        <f>IF($B2611=2016,$P2611,"")</f>
        <v/>
      </c>
      <c r="T2611" s="15" t="str">
        <f>IF($B2611=2017,$P2611,"")</f>
        <v/>
      </c>
      <c r="U2611" s="15" t="str">
        <f>IF($B2611=2018,$P2611,"")</f>
        <v/>
      </c>
      <c r="V2611" s="15" t="str">
        <f>IF($B2611=2019,$P2611,"")</f>
        <v/>
      </c>
      <c r="W2611" s="15" t="str">
        <f>IF($B2611=2020,$P2611,"")</f>
        <v/>
      </c>
      <c r="X2611" s="6" t="str">
        <f>IF($B2611=2021,$P2611,"")</f>
        <v/>
      </c>
      <c r="Y2611" s="6" t="str">
        <f>IF($B2611=2022,$P2611,"")</f>
        <v/>
      </c>
      <c r="Z2611" s="6" t="str">
        <f>IF($B2611=2023,$P2611,"")</f>
        <v/>
      </c>
      <c r="AA2611" s="6" t="str">
        <f>IF($B2611=2024,$P2611,"")</f>
        <v/>
      </c>
      <c r="AB2611" s="15" t="str">
        <f>IF($B2611=2025,$P2611,"")</f>
        <v/>
      </c>
    </row>
    <row r="2612" spans="1:29" x14ac:dyDescent="0.25">
      <c r="A2612" s="3">
        <v>918</v>
      </c>
      <c r="B2612" s="5">
        <v>2015</v>
      </c>
      <c r="C2612" s="3" t="s">
        <v>15</v>
      </c>
      <c r="D2612" s="4">
        <f>DATE(B2612,N2612,M2612)</f>
        <v>42287</v>
      </c>
      <c r="E2612" s="5">
        <v>1459</v>
      </c>
      <c r="F2612" s="6" t="s">
        <v>454</v>
      </c>
      <c r="G2612" s="6" t="s">
        <v>461</v>
      </c>
      <c r="H2612" s="27"/>
      <c r="I2612" s="7" t="s">
        <v>5228</v>
      </c>
      <c r="J2612" s="9" t="s">
        <v>730</v>
      </c>
      <c r="K2612" s="6" t="s">
        <v>16</v>
      </c>
      <c r="L2612" s="6">
        <v>5607</v>
      </c>
      <c r="M2612" s="6">
        <v>10</v>
      </c>
      <c r="N2612" s="6">
        <v>10</v>
      </c>
      <c r="O2612" s="6" t="s">
        <v>14</v>
      </c>
      <c r="P2612" s="15">
        <v>1</v>
      </c>
      <c r="Q2612" s="15" t="str">
        <f>IF($B2612=2014,$P2612,"")</f>
        <v/>
      </c>
      <c r="R2612" s="15">
        <f>IF($B2612=2015,$P2612,"")</f>
        <v>1</v>
      </c>
      <c r="S2612" s="15" t="str">
        <f>IF($B2612=2016,$P2612,"")</f>
        <v/>
      </c>
      <c r="T2612" s="15" t="str">
        <f>IF($B2612=2017,$P2612,"")</f>
        <v/>
      </c>
      <c r="U2612" s="15" t="str">
        <f>IF($B2612=2018,$P2612,"")</f>
        <v/>
      </c>
      <c r="V2612" s="15" t="str">
        <f>IF($B2612=2019,$P2612,"")</f>
        <v/>
      </c>
      <c r="W2612" s="15" t="str">
        <f>IF($B2612=2020,$P2612,"")</f>
        <v/>
      </c>
      <c r="X2612" s="6" t="str">
        <f>IF($B2612=2021,$P2612,"")</f>
        <v/>
      </c>
      <c r="Y2612" s="6" t="str">
        <f>IF($B2612=2022,$P2612,"")</f>
        <v/>
      </c>
      <c r="Z2612" s="6" t="str">
        <f>IF($B2612=2023,$P2612,"")</f>
        <v/>
      </c>
      <c r="AA2612" s="6" t="str">
        <f>IF($B2612=2024,$P2612,"")</f>
        <v/>
      </c>
      <c r="AB2612" s="15" t="str">
        <f>IF($B2612=2025,$P2612,"")</f>
        <v/>
      </c>
    </row>
    <row r="2613" spans="1:29" x14ac:dyDescent="0.25">
      <c r="A2613" s="3">
        <v>918</v>
      </c>
      <c r="B2613" s="5">
        <v>2015</v>
      </c>
      <c r="C2613" s="3" t="s">
        <v>283</v>
      </c>
      <c r="D2613" s="4">
        <f>DATE(B2613,N2613,M2613)</f>
        <v>42316</v>
      </c>
      <c r="E2613" s="5">
        <v>1158</v>
      </c>
      <c r="F2613" s="6" t="s">
        <v>454</v>
      </c>
      <c r="G2613" s="6" t="s">
        <v>461</v>
      </c>
      <c r="H2613" s="27"/>
      <c r="I2613" s="7" t="s">
        <v>5228</v>
      </c>
      <c r="J2613" s="9" t="s">
        <v>732</v>
      </c>
      <c r="K2613" s="6" t="s">
        <v>58</v>
      </c>
      <c r="L2613" s="6">
        <v>5610</v>
      </c>
      <c r="M2613" s="6">
        <v>8</v>
      </c>
      <c r="N2613" s="6">
        <v>11</v>
      </c>
      <c r="O2613" s="6" t="s">
        <v>14</v>
      </c>
      <c r="P2613" s="15">
        <v>1</v>
      </c>
      <c r="Q2613" s="15" t="str">
        <f>IF($B2613=2014,$P2613,"")</f>
        <v/>
      </c>
      <c r="R2613" s="15">
        <f>IF($B2613=2015,$P2613,"")</f>
        <v>1</v>
      </c>
      <c r="S2613" s="15" t="str">
        <f>IF($B2613=2016,$P2613,"")</f>
        <v/>
      </c>
      <c r="T2613" s="15" t="str">
        <f>IF($B2613=2017,$P2613,"")</f>
        <v/>
      </c>
      <c r="U2613" s="15" t="str">
        <f>IF($B2613=2018,$P2613,"")</f>
        <v/>
      </c>
      <c r="V2613" s="15" t="str">
        <f>IF($B2613=2019,$P2613,"")</f>
        <v/>
      </c>
      <c r="W2613" s="15" t="str">
        <f>IF($B2613=2020,$P2613,"")</f>
        <v/>
      </c>
      <c r="X2613" s="6" t="str">
        <f>IF($B2613=2021,$P2613,"")</f>
        <v/>
      </c>
      <c r="Y2613" s="6" t="str">
        <f>IF($B2613=2022,$P2613,"")</f>
        <v/>
      </c>
      <c r="Z2613" s="6" t="str">
        <f>IF($B2613=2023,$P2613,"")</f>
        <v/>
      </c>
      <c r="AA2613" s="6" t="str">
        <f>IF($B2613=2024,$P2613,"")</f>
        <v/>
      </c>
      <c r="AB2613" s="15" t="str">
        <f>IF($B2613=2025,$P2613,"")</f>
        <v/>
      </c>
    </row>
    <row r="2614" spans="1:29" x14ac:dyDescent="0.25">
      <c r="A2614" s="3">
        <v>918</v>
      </c>
      <c r="B2614" s="3">
        <v>2017</v>
      </c>
      <c r="C2614" s="3" t="s">
        <v>67</v>
      </c>
      <c r="D2614" s="4">
        <f>DATE(B2614,N2614,M2614)</f>
        <v>42984</v>
      </c>
      <c r="E2614" s="5">
        <v>2124</v>
      </c>
      <c r="F2614" s="6" t="s">
        <v>454</v>
      </c>
      <c r="G2614" s="6" t="s">
        <v>461</v>
      </c>
      <c r="H2614" s="27"/>
      <c r="I2614" s="7" t="s">
        <v>5228</v>
      </c>
      <c r="J2614" s="9" t="s">
        <v>2751</v>
      </c>
      <c r="K2614" s="6" t="s">
        <v>123</v>
      </c>
      <c r="L2614" s="6">
        <v>5804</v>
      </c>
      <c r="M2614" s="6">
        <v>6</v>
      </c>
      <c r="N2614" s="6">
        <v>9</v>
      </c>
      <c r="P2614" s="15">
        <v>1</v>
      </c>
      <c r="Q2614" s="15" t="str">
        <f>IF($B2614=2014,$P2614,"")</f>
        <v/>
      </c>
      <c r="R2614" s="15" t="str">
        <f>IF($B2614=2015,$P2614,"")</f>
        <v/>
      </c>
      <c r="S2614" s="15" t="str">
        <f>IF($B2614=2016,$P2614,"")</f>
        <v/>
      </c>
      <c r="T2614" s="15">
        <f>IF($B2614=2017,$P2614,"")</f>
        <v>1</v>
      </c>
      <c r="U2614" s="15" t="str">
        <f>IF($B2614=2018,$P2614,"")</f>
        <v/>
      </c>
      <c r="V2614" s="15" t="str">
        <f>IF($B2614=2019,$P2614,"")</f>
        <v/>
      </c>
      <c r="W2614" s="15" t="str">
        <f>IF($B2614=2020,$P2614,"")</f>
        <v/>
      </c>
      <c r="X2614" s="6" t="str">
        <f>IF($B2614=2021,$P2614,"")</f>
        <v/>
      </c>
      <c r="Y2614" s="6" t="str">
        <f>IF($B2614=2022,$P2614,"")</f>
        <v/>
      </c>
      <c r="Z2614" s="6" t="str">
        <f>IF($B2614=2023,$P2614,"")</f>
        <v/>
      </c>
      <c r="AA2614" s="6" t="str">
        <f>IF($B2614=2024,$P2614,"")</f>
        <v/>
      </c>
      <c r="AB2614" s="15" t="str">
        <f>IF($B2614=2025,$P2614,"")</f>
        <v/>
      </c>
    </row>
    <row r="2615" spans="1:29" x14ac:dyDescent="0.25">
      <c r="A2615" s="3">
        <v>918</v>
      </c>
      <c r="B2615" s="3">
        <v>2017</v>
      </c>
      <c r="C2615" s="3" t="s">
        <v>1544</v>
      </c>
      <c r="D2615" s="4">
        <f>DATE(B2615,N2615,M2615)</f>
        <v>43014</v>
      </c>
      <c r="E2615" s="5">
        <v>1950</v>
      </c>
      <c r="F2615" s="6" t="s">
        <v>454</v>
      </c>
      <c r="G2615" s="6" t="s">
        <v>461</v>
      </c>
      <c r="H2615" s="27"/>
      <c r="I2615" s="7" t="s">
        <v>5228</v>
      </c>
      <c r="J2615" s="9" t="s">
        <v>2752</v>
      </c>
      <c r="K2615" s="6" t="s">
        <v>1545</v>
      </c>
      <c r="L2615" s="6">
        <v>5807</v>
      </c>
      <c r="M2615" s="6">
        <v>6</v>
      </c>
      <c r="N2615" s="6">
        <v>10</v>
      </c>
      <c r="P2615" s="15">
        <v>1</v>
      </c>
      <c r="Q2615" s="15" t="str">
        <f>IF($B2615=2014,$P2615,"")</f>
        <v/>
      </c>
      <c r="R2615" s="15" t="str">
        <f>IF($B2615=2015,$P2615,"")</f>
        <v/>
      </c>
      <c r="S2615" s="15" t="str">
        <f>IF($B2615=2016,$P2615,"")</f>
        <v/>
      </c>
      <c r="T2615" s="15">
        <f>IF($B2615=2017,$P2615,"")</f>
        <v>1</v>
      </c>
      <c r="U2615" s="15" t="str">
        <f>IF($B2615=2018,$P2615,"")</f>
        <v/>
      </c>
      <c r="V2615" s="15" t="str">
        <f>IF($B2615=2019,$P2615,"")</f>
        <v/>
      </c>
      <c r="W2615" s="15" t="str">
        <f>IF($B2615=2020,$P2615,"")</f>
        <v/>
      </c>
      <c r="X2615" s="6" t="str">
        <f>IF($B2615=2021,$P2615,"")</f>
        <v/>
      </c>
      <c r="Y2615" s="6" t="str">
        <f>IF($B2615=2022,$P2615,"")</f>
        <v/>
      </c>
      <c r="Z2615" s="6" t="str">
        <f>IF($B2615=2023,$P2615,"")</f>
        <v/>
      </c>
      <c r="AA2615" s="6" t="str">
        <f>IF($B2615=2024,$P2615,"")</f>
        <v/>
      </c>
      <c r="AB2615" s="15" t="str">
        <f>IF($B2615=2025,$P2615,"")</f>
        <v/>
      </c>
    </row>
    <row r="2616" spans="1:29" x14ac:dyDescent="0.25">
      <c r="A2616" s="3">
        <v>918</v>
      </c>
      <c r="B2616" s="3">
        <v>2017</v>
      </c>
      <c r="C2616" s="3" t="s">
        <v>1544</v>
      </c>
      <c r="D2616" s="4">
        <f>DATE(B2616,N2616,M2616)</f>
        <v>43014</v>
      </c>
      <c r="E2616" s="5">
        <v>1958</v>
      </c>
      <c r="F2616" s="6" t="s">
        <v>454</v>
      </c>
      <c r="G2616" s="6" t="s">
        <v>461</v>
      </c>
      <c r="H2616" s="27"/>
      <c r="I2616" s="7" t="s">
        <v>5228</v>
      </c>
      <c r="J2616" s="9" t="s">
        <v>2754</v>
      </c>
      <c r="K2616" s="6" t="s">
        <v>123</v>
      </c>
      <c r="L2616" s="6">
        <v>5807</v>
      </c>
      <c r="M2616" s="6">
        <v>6</v>
      </c>
      <c r="N2616" s="6">
        <v>10</v>
      </c>
      <c r="P2616" s="15">
        <v>1</v>
      </c>
      <c r="Q2616" s="15" t="str">
        <f>IF($B2616=2014,$P2616,"")</f>
        <v/>
      </c>
      <c r="R2616" s="15" t="str">
        <f>IF($B2616=2015,$P2616,"")</f>
        <v/>
      </c>
      <c r="S2616" s="15" t="str">
        <f>IF($B2616=2016,$P2616,"")</f>
        <v/>
      </c>
      <c r="T2616" s="15">
        <f>IF($B2616=2017,$P2616,"")</f>
        <v>1</v>
      </c>
      <c r="U2616" s="15" t="str">
        <f>IF($B2616=2018,$P2616,"")</f>
        <v/>
      </c>
      <c r="V2616" s="15" t="str">
        <f>IF($B2616=2019,$P2616,"")</f>
        <v/>
      </c>
      <c r="W2616" s="15" t="str">
        <f>IF($B2616=2020,$P2616,"")</f>
        <v/>
      </c>
      <c r="X2616" s="6" t="str">
        <f>IF($B2616=2021,$P2616,"")</f>
        <v/>
      </c>
      <c r="Y2616" s="6" t="str">
        <f>IF($B2616=2022,$P2616,"")</f>
        <v/>
      </c>
      <c r="Z2616" s="6" t="str">
        <f>IF($B2616=2023,$P2616,"")</f>
        <v/>
      </c>
      <c r="AA2616" s="6" t="str">
        <f>IF($B2616=2024,$P2616,"")</f>
        <v/>
      </c>
      <c r="AB2616" s="15" t="str">
        <f>IF($B2616=2025,$P2616,"")</f>
        <v/>
      </c>
    </row>
    <row r="2617" spans="1:29" x14ac:dyDescent="0.25">
      <c r="A2617" s="3">
        <v>918</v>
      </c>
      <c r="B2617" s="3">
        <v>2017</v>
      </c>
      <c r="C2617" s="3" t="s">
        <v>155</v>
      </c>
      <c r="D2617" s="4">
        <f>DATE(B2617,N2617,M2617)</f>
        <v>43025</v>
      </c>
      <c r="E2617" s="5">
        <v>1356</v>
      </c>
      <c r="F2617" s="6" t="s">
        <v>454</v>
      </c>
      <c r="G2617" s="6" t="s">
        <v>461</v>
      </c>
      <c r="H2617" s="27"/>
      <c r="I2617" s="7" t="s">
        <v>5228</v>
      </c>
      <c r="J2617" s="9" t="s">
        <v>2753</v>
      </c>
      <c r="K2617" s="6" t="s">
        <v>58</v>
      </c>
      <c r="L2617" s="6">
        <v>5807</v>
      </c>
      <c r="M2617" s="6">
        <v>17</v>
      </c>
      <c r="N2617" s="6">
        <v>10</v>
      </c>
      <c r="O2617" s="6" t="s">
        <v>14</v>
      </c>
      <c r="P2617" s="15">
        <v>1</v>
      </c>
      <c r="Q2617" s="15" t="str">
        <f>IF($B2617=2014,$P2617,"")</f>
        <v/>
      </c>
      <c r="R2617" s="15" t="str">
        <f>IF($B2617=2015,$P2617,"")</f>
        <v/>
      </c>
      <c r="S2617" s="15" t="str">
        <f>IF($B2617=2016,$P2617,"")</f>
        <v/>
      </c>
      <c r="T2617" s="15">
        <f>IF($B2617=2017,$P2617,"")</f>
        <v>1</v>
      </c>
      <c r="U2617" s="15" t="str">
        <f>IF($B2617=2018,$P2617,"")</f>
        <v/>
      </c>
      <c r="V2617" s="15" t="str">
        <f>IF($B2617=2019,$P2617,"")</f>
        <v/>
      </c>
      <c r="W2617" s="15" t="str">
        <f>IF($B2617=2020,$P2617,"")</f>
        <v/>
      </c>
      <c r="X2617" s="6" t="str">
        <f>IF($B2617=2021,$P2617,"")</f>
        <v/>
      </c>
      <c r="Y2617" s="6" t="str">
        <f>IF($B2617=2022,$P2617,"")</f>
        <v/>
      </c>
      <c r="Z2617" s="6" t="str">
        <f>IF($B2617=2023,$P2617,"")</f>
        <v/>
      </c>
      <c r="AA2617" s="6" t="str">
        <f>IF($B2617=2024,$P2617,"")</f>
        <v/>
      </c>
      <c r="AB2617" s="15" t="str">
        <f>IF($B2617=2025,$P2617,"")</f>
        <v/>
      </c>
    </row>
    <row r="2618" spans="1:29" ht="36" x14ac:dyDescent="0.25">
      <c r="A2618" s="3">
        <v>918</v>
      </c>
      <c r="B2618" s="3">
        <v>2018</v>
      </c>
      <c r="C2618" s="3" t="s">
        <v>165</v>
      </c>
      <c r="D2618" s="4">
        <f>DATE(B2618,N2618,M2618)</f>
        <v>43142</v>
      </c>
      <c r="E2618" s="5">
        <v>2300</v>
      </c>
      <c r="F2618" s="6" t="s">
        <v>454</v>
      </c>
      <c r="G2618" s="6" t="s">
        <v>461</v>
      </c>
      <c r="H2618" s="27"/>
      <c r="I2618" s="7" t="s">
        <v>5228</v>
      </c>
      <c r="J2618" s="9" t="s">
        <v>2755</v>
      </c>
      <c r="K2618" s="6" t="s">
        <v>2409</v>
      </c>
      <c r="L2618" s="6">
        <v>5815</v>
      </c>
      <c r="M2618" s="6">
        <v>11</v>
      </c>
      <c r="N2618" s="6">
        <v>2</v>
      </c>
      <c r="P2618" s="15">
        <v>1</v>
      </c>
      <c r="Q2618" s="15" t="str">
        <f>IF($B2618=2014,$P2618,"")</f>
        <v/>
      </c>
      <c r="R2618" s="15" t="str">
        <f>IF($B2618=2015,$P2618,"")</f>
        <v/>
      </c>
      <c r="S2618" s="15" t="str">
        <f>IF($B2618=2016,$P2618,"")</f>
        <v/>
      </c>
      <c r="T2618" s="15" t="str">
        <f>IF($B2618=2017,$P2618,"")</f>
        <v/>
      </c>
      <c r="U2618" s="15">
        <f>IF($B2618=2018,$P2618,"")</f>
        <v>1</v>
      </c>
      <c r="V2618" s="15" t="str">
        <f>IF($B2618=2019,$P2618,"")</f>
        <v/>
      </c>
      <c r="W2618" s="15" t="str">
        <f>IF($B2618=2020,$P2618,"")</f>
        <v/>
      </c>
      <c r="X2618" s="6" t="str">
        <f>IF($B2618=2021,$P2618,"")</f>
        <v/>
      </c>
      <c r="Y2618" s="6" t="str">
        <f>IF($B2618=2022,$P2618,"")</f>
        <v/>
      </c>
      <c r="Z2618" s="6" t="str">
        <f>IF($B2618=2023,$P2618,"")</f>
        <v/>
      </c>
      <c r="AA2618" s="6" t="str">
        <f>IF($B2618=2024,$P2618,"")</f>
        <v/>
      </c>
      <c r="AB2618" s="15" t="str">
        <f>IF($B2618=2025,$P2618,"")</f>
        <v/>
      </c>
    </row>
    <row r="2619" spans="1:29" x14ac:dyDescent="0.25">
      <c r="A2619" s="3">
        <v>918</v>
      </c>
      <c r="B2619" s="3">
        <v>2018</v>
      </c>
      <c r="C2619" s="3" t="s">
        <v>925</v>
      </c>
      <c r="D2619" s="4">
        <f>DATE(B2619,N2619,M2619)</f>
        <v>43400</v>
      </c>
      <c r="E2619" s="5">
        <v>2100</v>
      </c>
      <c r="F2619" s="6" t="s">
        <v>454</v>
      </c>
      <c r="G2619" s="6" t="s">
        <v>461</v>
      </c>
      <c r="H2619" s="27"/>
      <c r="I2619" s="7" t="s">
        <v>5228</v>
      </c>
      <c r="J2619" s="7" t="s">
        <v>3417</v>
      </c>
      <c r="K2619" s="6" t="s">
        <v>102</v>
      </c>
      <c r="L2619" s="6">
        <v>5908</v>
      </c>
      <c r="M2619" s="6">
        <v>27</v>
      </c>
      <c r="N2619" s="6">
        <v>10</v>
      </c>
      <c r="P2619" s="15">
        <v>1</v>
      </c>
      <c r="Q2619" s="15" t="str">
        <f>IF($B2619=2014,$P2619,"")</f>
        <v/>
      </c>
      <c r="R2619" s="15" t="str">
        <f>IF($B2619=2015,$P2619,"")</f>
        <v/>
      </c>
      <c r="S2619" s="15" t="str">
        <f>IF($B2619=2016,$P2619,"")</f>
        <v/>
      </c>
      <c r="T2619" s="15" t="str">
        <f>IF($B2619=2017,$P2619,"")</f>
        <v/>
      </c>
      <c r="U2619" s="15">
        <f>IF($B2619=2018,$P2619,"")</f>
        <v>1</v>
      </c>
      <c r="V2619" s="15" t="str">
        <f>IF($B2619=2019,$P2619,"")</f>
        <v/>
      </c>
      <c r="W2619" s="15" t="str">
        <f>IF($B2619=2020,$P2619,"")</f>
        <v/>
      </c>
      <c r="X2619" s="6" t="str">
        <f>IF($B2619=2021,$P2619,"")</f>
        <v/>
      </c>
      <c r="Y2619" s="6" t="str">
        <f>IF($B2619=2022,$P2619,"")</f>
        <v/>
      </c>
      <c r="Z2619" s="6" t="str">
        <f>IF($B2619=2023,$P2619,"")</f>
        <v/>
      </c>
      <c r="AA2619" s="6" t="str">
        <f>IF($B2619=2024,$P2619,"")</f>
        <v/>
      </c>
      <c r="AB2619" s="15" t="str">
        <f>IF($B2619=2025,$P2619,"")</f>
        <v/>
      </c>
    </row>
    <row r="2620" spans="1:29" x14ac:dyDescent="0.25">
      <c r="A2620" s="3">
        <v>918</v>
      </c>
      <c r="B2620" s="3">
        <v>2019</v>
      </c>
      <c r="C2620" s="3" t="s">
        <v>146</v>
      </c>
      <c r="D2620" s="4">
        <f>DATE(B2620,N2620,M2620)</f>
        <v>43718</v>
      </c>
      <c r="E2620" s="5">
        <v>2000</v>
      </c>
      <c r="F2620" s="6" t="s">
        <v>454</v>
      </c>
      <c r="G2620" s="6" t="s">
        <v>461</v>
      </c>
      <c r="H2620" s="27"/>
      <c r="I2620" s="7" t="s">
        <v>5228</v>
      </c>
      <c r="J2620" s="9" t="s">
        <v>3870</v>
      </c>
      <c r="K2620" s="6" t="s">
        <v>102</v>
      </c>
      <c r="L2620" s="6">
        <v>6005</v>
      </c>
      <c r="M2620" s="6">
        <v>10</v>
      </c>
      <c r="N2620" s="6">
        <v>9</v>
      </c>
      <c r="P2620" s="15">
        <v>1</v>
      </c>
      <c r="Q2620" s="15" t="str">
        <f>IF($B2620=2014,$P2620,"")</f>
        <v/>
      </c>
      <c r="R2620" s="15" t="str">
        <f>IF($B2620=2015,$P2620,"")</f>
        <v/>
      </c>
      <c r="S2620" s="15" t="str">
        <f>IF($B2620=2016,$P2620,"")</f>
        <v/>
      </c>
      <c r="T2620" s="15" t="str">
        <f>IF($B2620=2017,$P2620,"")</f>
        <v/>
      </c>
      <c r="U2620" s="15" t="str">
        <f>IF($B2620=2018,$P2620,"")</f>
        <v/>
      </c>
      <c r="V2620" s="15">
        <f>IF($B2620=2019,$P2620,"")</f>
        <v>1</v>
      </c>
      <c r="W2620" s="15" t="str">
        <f>IF($B2620=2020,$P2620,"")</f>
        <v/>
      </c>
      <c r="X2620" s="6" t="str">
        <f>IF($B2620=2021,$P2620,"")</f>
        <v/>
      </c>
      <c r="Y2620" s="6" t="str">
        <f>IF($B2620=2022,$P2620,"")</f>
        <v/>
      </c>
      <c r="Z2620" s="6" t="str">
        <f>IF($B2620=2023,$P2620,"")</f>
        <v/>
      </c>
      <c r="AA2620" s="6" t="str">
        <f>IF($B2620=2024,$P2620,"")</f>
        <v/>
      </c>
      <c r="AB2620" s="15" t="str">
        <f>IF($B2620=2025,$P2620,"")</f>
        <v/>
      </c>
    </row>
    <row r="2621" spans="1:29" x14ac:dyDescent="0.25">
      <c r="A2621" s="3">
        <v>918</v>
      </c>
      <c r="B2621" s="3">
        <v>2020</v>
      </c>
      <c r="C2621" s="3" t="s">
        <v>27</v>
      </c>
      <c r="D2621" s="4">
        <f>DATE(B2621,N2621,M2621)</f>
        <v>44151</v>
      </c>
      <c r="E2621" s="5">
        <v>1200</v>
      </c>
      <c r="F2621" s="10" t="s">
        <v>454</v>
      </c>
      <c r="G2621" s="10" t="s">
        <v>461</v>
      </c>
      <c r="H2621" s="27"/>
      <c r="I2621" s="7" t="s">
        <v>5228</v>
      </c>
      <c r="J2621" s="7" t="s">
        <v>5704</v>
      </c>
      <c r="K2621" s="6" t="s">
        <v>102</v>
      </c>
      <c r="L2621" s="6">
        <v>6110</v>
      </c>
      <c r="M2621" s="6">
        <v>16</v>
      </c>
      <c r="N2621" s="6">
        <v>11</v>
      </c>
      <c r="P2621" s="15">
        <v>1</v>
      </c>
      <c r="Q2621" s="15" t="str">
        <f>IF($B2621=2014,$P2621,"")</f>
        <v/>
      </c>
      <c r="R2621" s="15" t="str">
        <f>IF($B2621=2015,$P2621,"")</f>
        <v/>
      </c>
      <c r="S2621" s="15" t="str">
        <f>IF($B2621=2016,$P2621,"")</f>
        <v/>
      </c>
      <c r="T2621" s="15" t="str">
        <f>IF($B2621=2017,$P2621,"")</f>
        <v/>
      </c>
      <c r="U2621" s="15" t="str">
        <f>IF($B2621=2018,$P2621,"")</f>
        <v/>
      </c>
      <c r="V2621" s="15" t="str">
        <f>IF($B2621=2019,$P2621,"")</f>
        <v/>
      </c>
      <c r="W2621" s="15">
        <f>IF($B2621=2020,$P2621,"")</f>
        <v>1</v>
      </c>
      <c r="X2621" s="6" t="str">
        <f>IF($B2621=2021,$P2621,"")</f>
        <v/>
      </c>
      <c r="Y2621" s="6" t="str">
        <f>IF($B2621=2022,$P2621,"")</f>
        <v/>
      </c>
      <c r="Z2621" s="6" t="str">
        <f>IF($B2621=2023,$P2621,"")</f>
        <v/>
      </c>
      <c r="AA2621" s="6" t="str">
        <f>IF($B2621=2024,$P2621,"")</f>
        <v/>
      </c>
      <c r="AB2621" s="15" t="str">
        <f>IF($B2621=2025,$P2621,"")</f>
        <v/>
      </c>
    </row>
    <row r="2622" spans="1:29" x14ac:dyDescent="0.25">
      <c r="A2622" s="3">
        <v>918</v>
      </c>
      <c r="B2622" s="3">
        <v>2021</v>
      </c>
      <c r="C2622" s="3" t="s">
        <v>210</v>
      </c>
      <c r="D2622" s="4">
        <v>44455</v>
      </c>
      <c r="E2622" s="5">
        <v>2001</v>
      </c>
      <c r="F2622" s="6" t="s">
        <v>454</v>
      </c>
      <c r="G2622" s="6" t="s">
        <v>461</v>
      </c>
      <c r="H2622" s="27"/>
      <c r="I2622" s="7" t="s">
        <v>5228</v>
      </c>
      <c r="J2622" s="7" t="s">
        <v>6111</v>
      </c>
      <c r="K2622" s="6" t="s">
        <v>102</v>
      </c>
      <c r="L2622" s="6">
        <v>6206</v>
      </c>
      <c r="M2622" s="6">
        <v>16</v>
      </c>
      <c r="N2622" s="6">
        <v>9</v>
      </c>
      <c r="P2622" s="15">
        <v>1</v>
      </c>
      <c r="Q2622" s="15" t="str">
        <f>IF($B2622=2014,$P2622,"")</f>
        <v/>
      </c>
      <c r="R2622" s="15" t="str">
        <f>IF($B2622=2015,$P2622,"")</f>
        <v/>
      </c>
      <c r="S2622" s="15" t="str">
        <f>IF($B2622=2016,$P2622,"")</f>
        <v/>
      </c>
      <c r="T2622" s="15" t="str">
        <f>IF($B2622=2017,$P2622,"")</f>
        <v/>
      </c>
      <c r="U2622" s="15" t="str">
        <f>IF($B2622=2018,$P2622,"")</f>
        <v/>
      </c>
      <c r="V2622" s="15" t="str">
        <f>IF($B2622=2019,$P2622,"")</f>
        <v/>
      </c>
      <c r="W2622" s="15" t="str">
        <f>IF($B2622=2020,$P2622,"")</f>
        <v/>
      </c>
      <c r="X2622" s="6">
        <f>IF($B2622=2021,$P2622,"")</f>
        <v>1</v>
      </c>
      <c r="Y2622" s="6" t="str">
        <f>IF($B2622=2022,$P2622,"")</f>
        <v/>
      </c>
      <c r="Z2622" s="6" t="str">
        <f>IF($B2622=2023,$P2622,"")</f>
        <v/>
      </c>
      <c r="AA2622" s="6" t="str">
        <f>IF($B2622=2024,$P2622,"")</f>
        <v/>
      </c>
      <c r="AB2622" s="15" t="str">
        <f>IF($B2622=2025,$P2622,"")</f>
        <v/>
      </c>
    </row>
    <row r="2623" spans="1:29" x14ac:dyDescent="0.25">
      <c r="A2623" s="3">
        <v>918</v>
      </c>
      <c r="B2623" s="3">
        <v>2022</v>
      </c>
      <c r="C2623" s="3" t="s">
        <v>196</v>
      </c>
      <c r="D2623" s="4">
        <f>DATE(B2623,N2623,M2623)</f>
        <v>44858</v>
      </c>
      <c r="E2623" s="5">
        <v>2100</v>
      </c>
      <c r="F2623" s="10" t="s">
        <v>454</v>
      </c>
      <c r="G2623" s="10" t="s">
        <v>461</v>
      </c>
      <c r="H2623" s="27"/>
      <c r="I2623" s="7" t="s">
        <v>5228</v>
      </c>
      <c r="J2623" s="7" t="s">
        <v>6907</v>
      </c>
      <c r="K2623" s="6" t="s">
        <v>1563</v>
      </c>
      <c r="L2623" s="6">
        <v>6308</v>
      </c>
      <c r="M2623" s="6">
        <v>24</v>
      </c>
      <c r="N2623" s="6">
        <v>10</v>
      </c>
      <c r="O2623" s="6" t="s">
        <v>4448</v>
      </c>
      <c r="P2623" s="15">
        <v>1</v>
      </c>
      <c r="Q2623" s="15" t="str">
        <f>IF($B2623=2014,$P2623,"")</f>
        <v/>
      </c>
      <c r="R2623" s="15" t="str">
        <f>IF($B2623=2015,$P2623,"")</f>
        <v/>
      </c>
      <c r="S2623" s="15" t="str">
        <f>IF($B2623=2016,$P2623,"")</f>
        <v/>
      </c>
      <c r="T2623" s="15" t="str">
        <f>IF($B2623=2017,$P2623,"")</f>
        <v/>
      </c>
      <c r="U2623" s="15" t="str">
        <f>IF($B2623=2018,$P2623,"")</f>
        <v/>
      </c>
      <c r="V2623" s="15" t="str">
        <f>IF($B2623=2019,$P2623,"")</f>
        <v/>
      </c>
      <c r="W2623" s="15" t="str">
        <f>IF($B2623=2020,$P2623,"")</f>
        <v/>
      </c>
      <c r="X2623" s="6" t="str">
        <f>IF($B2623=2021,$P2623,"")</f>
        <v/>
      </c>
      <c r="Y2623" s="6">
        <f>IF($B2623=2022,$P2623,"")</f>
        <v>1</v>
      </c>
      <c r="Z2623" s="6" t="str">
        <f>IF($B2623=2023,$P2623,"")</f>
        <v/>
      </c>
      <c r="AA2623" s="6" t="str">
        <f>IF($B2623=2024,$P2623,"")</f>
        <v/>
      </c>
      <c r="AB2623" s="15" t="str">
        <f>IF($B2623=2025,$P2623,"")</f>
        <v/>
      </c>
    </row>
    <row r="2624" spans="1:29" x14ac:dyDescent="0.25">
      <c r="A2624" s="3">
        <v>918</v>
      </c>
      <c r="B2624" s="3">
        <v>2023</v>
      </c>
      <c r="C2624" s="3" t="s">
        <v>188</v>
      </c>
      <c r="D2624" s="4">
        <f>DATE(B2624,N2624,M2624)</f>
        <v>45168</v>
      </c>
      <c r="E2624" s="5">
        <v>2000</v>
      </c>
      <c r="F2624" s="10" t="s">
        <v>454</v>
      </c>
      <c r="G2624" s="10" t="s">
        <v>461</v>
      </c>
      <c r="H2624" s="27"/>
      <c r="I2624" s="7" t="s">
        <v>5228</v>
      </c>
      <c r="J2624" s="7" t="s">
        <v>7506</v>
      </c>
      <c r="K2624" s="6" t="s">
        <v>88</v>
      </c>
      <c r="L2624" s="6">
        <v>6404</v>
      </c>
      <c r="M2624" s="6">
        <v>30</v>
      </c>
      <c r="N2624" s="6">
        <v>8</v>
      </c>
      <c r="O2624" s="6" t="s">
        <v>86</v>
      </c>
      <c r="P2624" s="15">
        <v>1</v>
      </c>
      <c r="Q2624" s="15" t="str">
        <f>IF($B2624=2014,$P2624,"")</f>
        <v/>
      </c>
      <c r="R2624" s="15" t="str">
        <f>IF($B2624=2015,$P2624,"")</f>
        <v/>
      </c>
      <c r="S2624" s="15" t="str">
        <f>IF($B2624=2016,$P2624,"")</f>
        <v/>
      </c>
      <c r="T2624" s="15" t="str">
        <f>IF($B2624=2017,$P2624,"")</f>
        <v/>
      </c>
      <c r="U2624" s="15" t="str">
        <f>IF($B2624=2018,$P2624,"")</f>
        <v/>
      </c>
      <c r="V2624" s="15" t="str">
        <f>IF($B2624=2019,$P2624,"")</f>
        <v/>
      </c>
      <c r="W2624" s="15" t="str">
        <f>IF($B2624=2020,$P2624,"")</f>
        <v/>
      </c>
      <c r="X2624" s="6" t="str">
        <f>IF($B2624=2021,$P2624,"")</f>
        <v/>
      </c>
      <c r="Y2624" s="6" t="str">
        <f>IF($B2624=2022,$P2624,"")</f>
        <v/>
      </c>
      <c r="Z2624" s="6">
        <f>IF($B2624=2023,$P2624,"")</f>
        <v>1</v>
      </c>
      <c r="AA2624" s="6" t="str">
        <f>IF($B2624=2024,$P2624,"")</f>
        <v/>
      </c>
      <c r="AB2624" s="15" t="str">
        <f>IF($B2624=2025,$P2624,"")</f>
        <v/>
      </c>
    </row>
    <row r="2625" spans="1:28" x14ac:dyDescent="0.25">
      <c r="A2625" s="3">
        <v>918</v>
      </c>
      <c r="B2625" s="5">
        <v>2015</v>
      </c>
      <c r="C2625" s="3" t="s">
        <v>87</v>
      </c>
      <c r="D2625" s="4">
        <f>DATE(B2625,N2625,M2625)</f>
        <v>42272</v>
      </c>
      <c r="E2625" s="5">
        <v>1700</v>
      </c>
      <c r="F2625" s="6" t="s">
        <v>454</v>
      </c>
      <c r="G2625" s="6" t="s">
        <v>476</v>
      </c>
      <c r="H2625" s="27"/>
      <c r="I2625" s="7" t="s">
        <v>6668</v>
      </c>
      <c r="J2625" s="9" t="s">
        <v>733</v>
      </c>
      <c r="K2625" s="6" t="s">
        <v>102</v>
      </c>
      <c r="L2625" s="6">
        <v>5606</v>
      </c>
      <c r="M2625" s="6">
        <v>25</v>
      </c>
      <c r="N2625" s="6">
        <v>9</v>
      </c>
      <c r="P2625" s="15">
        <v>1</v>
      </c>
      <c r="Q2625" s="15" t="str">
        <f>IF($B2625=2014,$P2625,"")</f>
        <v/>
      </c>
      <c r="R2625" s="15">
        <f>IF($B2625=2015,$P2625,"")</f>
        <v>1</v>
      </c>
      <c r="S2625" s="15" t="str">
        <f>IF($B2625=2016,$P2625,"")</f>
        <v/>
      </c>
      <c r="T2625" s="15" t="str">
        <f>IF($B2625=2017,$P2625,"")</f>
        <v/>
      </c>
      <c r="U2625" s="15" t="str">
        <f>IF($B2625=2018,$P2625,"")</f>
        <v/>
      </c>
      <c r="V2625" s="15" t="str">
        <f>IF($B2625=2019,$P2625,"")</f>
        <v/>
      </c>
      <c r="W2625" s="15" t="str">
        <f>IF($B2625=2020,$P2625,"")</f>
        <v/>
      </c>
      <c r="X2625" s="6" t="str">
        <f>IF($B2625=2021,$P2625,"")</f>
        <v/>
      </c>
      <c r="Y2625" s="6" t="str">
        <f>IF($B2625=2022,$P2625,"")</f>
        <v/>
      </c>
      <c r="Z2625" s="6" t="str">
        <f>IF($B2625=2023,$P2625,"")</f>
        <v/>
      </c>
      <c r="AA2625" s="6" t="str">
        <f>IF($B2625=2024,$P2625,"")</f>
        <v/>
      </c>
      <c r="AB2625" s="15" t="str">
        <f>IF($B2625=2025,$P2625,"")</f>
        <v/>
      </c>
    </row>
    <row r="2626" spans="1:28" x14ac:dyDescent="0.25">
      <c r="A2626" s="3">
        <v>918</v>
      </c>
      <c r="B2626" s="5">
        <v>2015</v>
      </c>
      <c r="C2626" s="3" t="s">
        <v>15</v>
      </c>
      <c r="D2626" s="4">
        <f>DATE(B2626,N2626,M2626)</f>
        <v>42287</v>
      </c>
      <c r="E2626" s="5">
        <v>1546</v>
      </c>
      <c r="F2626" s="6" t="s">
        <v>454</v>
      </c>
      <c r="G2626" s="6" t="s">
        <v>476</v>
      </c>
      <c r="H2626" s="27"/>
      <c r="I2626" s="7" t="s">
        <v>6668</v>
      </c>
      <c r="J2626" s="9" t="s">
        <v>735</v>
      </c>
      <c r="K2626" s="6" t="s">
        <v>389</v>
      </c>
      <c r="L2626" s="6">
        <v>5613</v>
      </c>
      <c r="M2626" s="6">
        <v>10</v>
      </c>
      <c r="N2626" s="6">
        <v>10</v>
      </c>
      <c r="P2626" s="15">
        <v>1</v>
      </c>
      <c r="Q2626" s="15" t="str">
        <f>IF($B2626=2014,$P2626,"")</f>
        <v/>
      </c>
      <c r="R2626" s="15">
        <f>IF($B2626=2015,$P2626,"")</f>
        <v>1</v>
      </c>
      <c r="S2626" s="15" t="str">
        <f>IF($B2626=2016,$P2626,"")</f>
        <v/>
      </c>
      <c r="T2626" s="15" t="str">
        <f>IF($B2626=2017,$P2626,"")</f>
        <v/>
      </c>
      <c r="U2626" s="15" t="str">
        <f>IF($B2626=2018,$P2626,"")</f>
        <v/>
      </c>
      <c r="V2626" s="15" t="str">
        <f>IF($B2626=2019,$P2626,"")</f>
        <v/>
      </c>
      <c r="W2626" s="15" t="str">
        <f>IF($B2626=2020,$P2626,"")</f>
        <v/>
      </c>
      <c r="X2626" s="6" t="str">
        <f>IF($B2626=2021,$P2626,"")</f>
        <v/>
      </c>
      <c r="Y2626" s="6" t="str">
        <f>IF($B2626=2022,$P2626,"")</f>
        <v/>
      </c>
      <c r="Z2626" s="6" t="str">
        <f>IF($B2626=2023,$P2626,"")</f>
        <v/>
      </c>
      <c r="AA2626" s="6" t="str">
        <f>IF($B2626=2024,$P2626,"")</f>
        <v/>
      </c>
      <c r="AB2626" s="15" t="str">
        <f>IF($B2626=2025,$P2626,"")</f>
        <v/>
      </c>
    </row>
    <row r="2627" spans="1:28" ht="24" x14ac:dyDescent="0.25">
      <c r="A2627" s="3">
        <v>918</v>
      </c>
      <c r="B2627" s="5">
        <v>2015</v>
      </c>
      <c r="C2627" s="3" t="s">
        <v>155</v>
      </c>
      <c r="D2627" s="4">
        <f>DATE(B2627,N2627,M2627)</f>
        <v>42294</v>
      </c>
      <c r="E2627" s="5">
        <v>1420</v>
      </c>
      <c r="F2627" s="6" t="s">
        <v>454</v>
      </c>
      <c r="G2627" s="6" t="s">
        <v>476</v>
      </c>
      <c r="H2627" s="27"/>
      <c r="I2627" s="7" t="s">
        <v>6668</v>
      </c>
      <c r="J2627" s="9" t="s">
        <v>734</v>
      </c>
      <c r="K2627" s="6" t="s">
        <v>16</v>
      </c>
      <c r="L2627" s="6">
        <v>5607</v>
      </c>
      <c r="M2627" s="6">
        <v>17</v>
      </c>
      <c r="N2627" s="6">
        <v>10</v>
      </c>
      <c r="O2627" s="6" t="s">
        <v>14</v>
      </c>
      <c r="P2627" s="15">
        <v>1</v>
      </c>
      <c r="Q2627" s="15" t="str">
        <f>IF($B2627=2014,$P2627,"")</f>
        <v/>
      </c>
      <c r="R2627" s="15">
        <f>IF($B2627=2015,$P2627,"")</f>
        <v>1</v>
      </c>
      <c r="S2627" s="15" t="str">
        <f>IF($B2627=2016,$P2627,"")</f>
        <v/>
      </c>
      <c r="T2627" s="15" t="str">
        <f>IF($B2627=2017,$P2627,"")</f>
        <v/>
      </c>
      <c r="U2627" s="15" t="str">
        <f>IF($B2627=2018,$P2627,"")</f>
        <v/>
      </c>
      <c r="V2627" s="15" t="str">
        <f>IF($B2627=2019,$P2627,"")</f>
        <v/>
      </c>
      <c r="W2627" s="15" t="str">
        <f>IF($B2627=2020,$P2627,"")</f>
        <v/>
      </c>
      <c r="X2627" s="6" t="str">
        <f>IF($B2627=2021,$P2627,"")</f>
        <v/>
      </c>
      <c r="Y2627" s="6" t="str">
        <f>IF($B2627=2022,$P2627,"")</f>
        <v/>
      </c>
      <c r="Z2627" s="6" t="str">
        <f>IF($B2627=2023,$P2627,"")</f>
        <v/>
      </c>
      <c r="AA2627" s="6" t="str">
        <f>IF($B2627=2024,$P2627,"")</f>
        <v/>
      </c>
      <c r="AB2627" s="15" t="str">
        <f>IF($B2627=2025,$P2627,"")</f>
        <v/>
      </c>
    </row>
    <row r="2628" spans="1:28" x14ac:dyDescent="0.25">
      <c r="A2628" s="3">
        <v>918</v>
      </c>
      <c r="B2628" s="5">
        <v>2016</v>
      </c>
      <c r="C2628" s="3" t="s">
        <v>325</v>
      </c>
      <c r="D2628" s="4">
        <f>DATE(B2628,N2628,M2628)</f>
        <v>42454</v>
      </c>
      <c r="E2628" s="5">
        <v>1720</v>
      </c>
      <c r="F2628" s="6" t="s">
        <v>454</v>
      </c>
      <c r="G2628" s="6" t="s">
        <v>476</v>
      </c>
      <c r="H2628" s="27"/>
      <c r="I2628" s="7" t="s">
        <v>6668</v>
      </c>
      <c r="J2628" s="9" t="s">
        <v>736</v>
      </c>
      <c r="K2628" s="6" t="s">
        <v>37</v>
      </c>
      <c r="L2628" s="6">
        <v>5618</v>
      </c>
      <c r="M2628" s="6">
        <v>25</v>
      </c>
      <c r="N2628" s="6">
        <v>3</v>
      </c>
      <c r="P2628" s="15">
        <v>1</v>
      </c>
      <c r="Q2628" s="15" t="str">
        <f>IF($B2628=2014,$P2628,"")</f>
        <v/>
      </c>
      <c r="R2628" s="15" t="str">
        <f>IF($B2628=2015,$P2628,"")</f>
        <v/>
      </c>
      <c r="S2628" s="15">
        <f>IF($B2628=2016,$P2628,"")</f>
        <v>1</v>
      </c>
      <c r="T2628" s="15" t="str">
        <f>IF($B2628=2017,$P2628,"")</f>
        <v/>
      </c>
      <c r="U2628" s="15" t="str">
        <f>IF($B2628=2018,$P2628,"")</f>
        <v/>
      </c>
      <c r="V2628" s="15" t="str">
        <f>IF($B2628=2019,$P2628,"")</f>
        <v/>
      </c>
      <c r="W2628" s="15" t="str">
        <f>IF($B2628=2020,$P2628,"")</f>
        <v/>
      </c>
      <c r="X2628" s="6" t="str">
        <f>IF($B2628=2021,$P2628,"")</f>
        <v/>
      </c>
      <c r="Y2628" s="6" t="str">
        <f>IF($B2628=2022,$P2628,"")</f>
        <v/>
      </c>
      <c r="Z2628" s="6" t="str">
        <f>IF($B2628=2023,$P2628,"")</f>
        <v/>
      </c>
      <c r="AA2628" s="6" t="str">
        <f>IF($B2628=2024,$P2628,"")</f>
        <v/>
      </c>
      <c r="AB2628" s="15" t="str">
        <f>IF($B2628=2025,$P2628,"")</f>
        <v/>
      </c>
    </row>
    <row r="2629" spans="1:28" x14ac:dyDescent="0.25">
      <c r="A2629" s="3">
        <v>918</v>
      </c>
      <c r="B2629" s="3">
        <v>2016</v>
      </c>
      <c r="C2629" s="3" t="s">
        <v>513</v>
      </c>
      <c r="D2629" s="4">
        <f>DATE(B2629,N2629,M2629)</f>
        <v>42633</v>
      </c>
      <c r="E2629" s="5">
        <v>1739</v>
      </c>
      <c r="F2629" s="6" t="s">
        <v>454</v>
      </c>
      <c r="G2629" s="10" t="s">
        <v>476</v>
      </c>
      <c r="H2629" s="27"/>
      <c r="I2629" s="7" t="s">
        <v>6668</v>
      </c>
      <c r="J2629" s="7" t="s">
        <v>1894</v>
      </c>
      <c r="K2629" s="6" t="s">
        <v>16</v>
      </c>
      <c r="L2629" s="6">
        <v>5705</v>
      </c>
      <c r="M2629" s="6">
        <v>20</v>
      </c>
      <c r="N2629" s="6">
        <v>9</v>
      </c>
      <c r="O2629" s="6" t="s">
        <v>14</v>
      </c>
      <c r="P2629" s="15">
        <v>1</v>
      </c>
      <c r="Q2629" s="15" t="str">
        <f>IF($B2629=2014,$P2629,"")</f>
        <v/>
      </c>
      <c r="R2629" s="15" t="str">
        <f>IF($B2629=2015,$P2629,"")</f>
        <v/>
      </c>
      <c r="S2629" s="15">
        <f>IF($B2629=2016,$P2629,"")</f>
        <v>1</v>
      </c>
      <c r="T2629" s="15" t="str">
        <f>IF($B2629=2017,$P2629,"")</f>
        <v/>
      </c>
      <c r="U2629" s="15" t="str">
        <f>IF($B2629=2018,$P2629,"")</f>
        <v/>
      </c>
      <c r="V2629" s="15" t="str">
        <f>IF($B2629=2019,$P2629,"")</f>
        <v/>
      </c>
      <c r="W2629" s="15" t="str">
        <f>IF($B2629=2020,$P2629,"")</f>
        <v/>
      </c>
      <c r="X2629" s="6" t="str">
        <f>IF($B2629=2021,$P2629,"")</f>
        <v/>
      </c>
      <c r="Y2629" s="6" t="str">
        <f>IF($B2629=2022,$P2629,"")</f>
        <v/>
      </c>
      <c r="Z2629" s="6" t="str">
        <f>IF($B2629=2023,$P2629,"")</f>
        <v/>
      </c>
      <c r="AA2629" s="6" t="str">
        <f>IF($B2629=2024,$P2629,"")</f>
        <v/>
      </c>
      <c r="AB2629" s="15" t="str">
        <f>IF($B2629=2025,$P2629,"")</f>
        <v/>
      </c>
    </row>
    <row r="2630" spans="1:28" x14ac:dyDescent="0.25">
      <c r="A2630" s="3">
        <v>918</v>
      </c>
      <c r="B2630" s="3">
        <v>2016</v>
      </c>
      <c r="C2630" s="3" t="s">
        <v>1297</v>
      </c>
      <c r="D2630" s="4">
        <f>DATE(B2630,N2630,M2630)</f>
        <v>42662</v>
      </c>
      <c r="E2630" s="5">
        <v>1600</v>
      </c>
      <c r="F2630" s="6" t="s">
        <v>454</v>
      </c>
      <c r="G2630" s="10" t="s">
        <v>476</v>
      </c>
      <c r="H2630" s="27"/>
      <c r="I2630" s="7" t="s">
        <v>6668</v>
      </c>
      <c r="J2630" s="7" t="s">
        <v>1896</v>
      </c>
      <c r="K2630" s="6" t="s">
        <v>123</v>
      </c>
      <c r="L2630" s="6">
        <v>5707</v>
      </c>
      <c r="M2630" s="6">
        <v>19</v>
      </c>
      <c r="N2630" s="6">
        <v>10</v>
      </c>
      <c r="P2630" s="15">
        <v>1</v>
      </c>
      <c r="Q2630" s="15" t="str">
        <f>IF($B2630=2014,$P2630,"")</f>
        <v/>
      </c>
      <c r="R2630" s="15" t="str">
        <f>IF($B2630=2015,$P2630,"")</f>
        <v/>
      </c>
      <c r="S2630" s="15">
        <f>IF($B2630=2016,$P2630,"")</f>
        <v>1</v>
      </c>
      <c r="T2630" s="15" t="str">
        <f>IF($B2630=2017,$P2630,"")</f>
        <v/>
      </c>
      <c r="U2630" s="15" t="str">
        <f>IF($B2630=2018,$P2630,"")</f>
        <v/>
      </c>
      <c r="V2630" s="15" t="str">
        <f>IF($B2630=2019,$P2630,"")</f>
        <v/>
      </c>
      <c r="W2630" s="15" t="str">
        <f>IF($B2630=2020,$P2630,"")</f>
        <v/>
      </c>
      <c r="X2630" s="6" t="str">
        <f>IF($B2630=2021,$P2630,"")</f>
        <v/>
      </c>
      <c r="Y2630" s="6" t="str">
        <f>IF($B2630=2022,$P2630,"")</f>
        <v/>
      </c>
      <c r="Z2630" s="6" t="str">
        <f>IF($B2630=2023,$P2630,"")</f>
        <v/>
      </c>
      <c r="AA2630" s="6" t="str">
        <f>IF($B2630=2024,$P2630,"")</f>
        <v/>
      </c>
      <c r="AB2630" s="15" t="str">
        <f>IF($B2630=2025,$P2630,"")</f>
        <v/>
      </c>
    </row>
    <row r="2631" spans="1:28" x14ac:dyDescent="0.25">
      <c r="A2631" s="3">
        <v>918</v>
      </c>
      <c r="B2631" s="3">
        <v>2016</v>
      </c>
      <c r="C2631" s="3" t="s">
        <v>487</v>
      </c>
      <c r="D2631" s="4">
        <f>DATE(B2631,N2631,M2631)</f>
        <v>42665</v>
      </c>
      <c r="E2631" s="5">
        <v>1525</v>
      </c>
      <c r="F2631" s="6" t="s">
        <v>454</v>
      </c>
      <c r="G2631" s="10" t="s">
        <v>476</v>
      </c>
      <c r="H2631" s="27"/>
      <c r="I2631" s="7" t="s">
        <v>6668</v>
      </c>
      <c r="J2631" s="7" t="s">
        <v>1895</v>
      </c>
      <c r="K2631" s="6" t="s">
        <v>1563</v>
      </c>
      <c r="L2631" s="6">
        <v>5707</v>
      </c>
      <c r="M2631" s="6">
        <v>22</v>
      </c>
      <c r="N2631" s="6">
        <v>10</v>
      </c>
      <c r="O2631" s="6" t="s">
        <v>4448</v>
      </c>
      <c r="P2631" s="15">
        <v>1</v>
      </c>
      <c r="Q2631" s="15" t="str">
        <f>IF($B2631=2014,$P2631,"")</f>
        <v/>
      </c>
      <c r="R2631" s="15" t="str">
        <f>IF($B2631=2015,$P2631,"")</f>
        <v/>
      </c>
      <c r="S2631" s="15">
        <f>IF($B2631=2016,$P2631,"")</f>
        <v>1</v>
      </c>
      <c r="T2631" s="15" t="str">
        <f>IF($B2631=2017,$P2631,"")</f>
        <v/>
      </c>
      <c r="U2631" s="15" t="str">
        <f>IF($B2631=2018,$P2631,"")</f>
        <v/>
      </c>
      <c r="V2631" s="15" t="str">
        <f>IF($B2631=2019,$P2631,"")</f>
        <v/>
      </c>
      <c r="W2631" s="15" t="str">
        <f>IF($B2631=2020,$P2631,"")</f>
        <v/>
      </c>
      <c r="X2631" s="6" t="str">
        <f>IF($B2631=2021,$P2631,"")</f>
        <v/>
      </c>
      <c r="Y2631" s="6" t="str">
        <f>IF($B2631=2022,$P2631,"")</f>
        <v/>
      </c>
      <c r="Z2631" s="6" t="str">
        <f>IF($B2631=2023,$P2631,"")</f>
        <v/>
      </c>
      <c r="AA2631" s="6" t="str">
        <f>IF($B2631=2024,$P2631,"")</f>
        <v/>
      </c>
      <c r="AB2631" s="15" t="str">
        <f>IF($B2631=2025,$P2631,"")</f>
        <v/>
      </c>
    </row>
    <row r="2632" spans="1:28" x14ac:dyDescent="0.25">
      <c r="A2632" s="3">
        <v>918</v>
      </c>
      <c r="B2632" s="3">
        <v>2016</v>
      </c>
      <c r="C2632" s="3" t="s">
        <v>93</v>
      </c>
      <c r="D2632" s="4">
        <f>DATE(B2632,N2632,M2632)</f>
        <v>42679</v>
      </c>
      <c r="E2632" s="5">
        <v>1500</v>
      </c>
      <c r="F2632" s="6" t="s">
        <v>454</v>
      </c>
      <c r="G2632" s="10" t="s">
        <v>476</v>
      </c>
      <c r="H2632" s="27"/>
      <c r="I2632" s="7" t="s">
        <v>6668</v>
      </c>
      <c r="J2632" s="7" t="s">
        <v>1897</v>
      </c>
      <c r="K2632" s="6" t="s">
        <v>150</v>
      </c>
      <c r="L2632" s="6">
        <v>5708</v>
      </c>
      <c r="M2632" s="6">
        <v>5</v>
      </c>
      <c r="N2632" s="6">
        <v>11</v>
      </c>
      <c r="P2632" s="15">
        <v>1</v>
      </c>
      <c r="Q2632" s="15" t="str">
        <f>IF($B2632=2014,$P2632,"")</f>
        <v/>
      </c>
      <c r="R2632" s="15" t="str">
        <f>IF($B2632=2015,$P2632,"")</f>
        <v/>
      </c>
      <c r="S2632" s="15">
        <f>IF($B2632=2016,$P2632,"")</f>
        <v>1</v>
      </c>
      <c r="T2632" s="15" t="str">
        <f>IF($B2632=2017,$P2632,"")</f>
        <v/>
      </c>
      <c r="U2632" s="15" t="str">
        <f>IF($B2632=2018,$P2632,"")</f>
        <v/>
      </c>
      <c r="V2632" s="15" t="str">
        <f>IF($B2632=2019,$P2632,"")</f>
        <v/>
      </c>
      <c r="W2632" s="15" t="str">
        <f>IF($B2632=2020,$P2632,"")</f>
        <v/>
      </c>
      <c r="X2632" s="6" t="str">
        <f>IF($B2632=2021,$P2632,"")</f>
        <v/>
      </c>
      <c r="Y2632" s="6" t="str">
        <f>IF($B2632=2022,$P2632,"")</f>
        <v/>
      </c>
      <c r="Z2632" s="6" t="str">
        <f>IF($B2632=2023,$P2632,"")</f>
        <v/>
      </c>
      <c r="AA2632" s="6" t="str">
        <f>IF($B2632=2024,$P2632,"")</f>
        <v/>
      </c>
      <c r="AB2632" s="15" t="str">
        <f>IF($B2632=2025,$P2632,"")</f>
        <v/>
      </c>
    </row>
    <row r="2633" spans="1:28" x14ac:dyDescent="0.25">
      <c r="A2633" s="3">
        <v>918</v>
      </c>
      <c r="B2633" s="3">
        <v>2017</v>
      </c>
      <c r="C2633" s="3" t="s">
        <v>56</v>
      </c>
      <c r="D2633" s="4">
        <f>DATE(B2633,N2633,M2633)</f>
        <v>42778</v>
      </c>
      <c r="E2633" s="5">
        <v>1625</v>
      </c>
      <c r="F2633" s="6" t="s">
        <v>454</v>
      </c>
      <c r="G2633" s="10" t="s">
        <v>476</v>
      </c>
      <c r="H2633" s="27"/>
      <c r="I2633" s="7" t="s">
        <v>6668</v>
      </c>
      <c r="J2633" s="7" t="s">
        <v>1898</v>
      </c>
      <c r="K2633" s="6" t="s">
        <v>1563</v>
      </c>
      <c r="L2633" s="6">
        <v>5715</v>
      </c>
      <c r="M2633" s="6">
        <v>12</v>
      </c>
      <c r="N2633" s="6">
        <v>2</v>
      </c>
      <c r="O2633" s="6" t="s">
        <v>4448</v>
      </c>
      <c r="P2633" s="15">
        <v>1</v>
      </c>
      <c r="Q2633" s="15" t="str">
        <f>IF($B2633=2014,$P2633,"")</f>
        <v/>
      </c>
      <c r="R2633" s="15" t="str">
        <f>IF($B2633=2015,$P2633,"")</f>
        <v/>
      </c>
      <c r="S2633" s="15" t="str">
        <f>IF($B2633=2016,$P2633,"")</f>
        <v/>
      </c>
      <c r="T2633" s="15">
        <f>IF($B2633=2017,$P2633,"")</f>
        <v>1</v>
      </c>
      <c r="U2633" s="15" t="str">
        <f>IF($B2633=2018,$P2633,"")</f>
        <v/>
      </c>
      <c r="V2633" s="15" t="str">
        <f>IF($B2633=2019,$P2633,"")</f>
        <v/>
      </c>
      <c r="W2633" s="15" t="str">
        <f>IF($B2633=2020,$P2633,"")</f>
        <v/>
      </c>
      <c r="X2633" s="6" t="str">
        <f>IF($B2633=2021,$P2633,"")</f>
        <v/>
      </c>
      <c r="Y2633" s="6" t="str">
        <f>IF($B2633=2022,$P2633,"")</f>
        <v/>
      </c>
      <c r="Z2633" s="6" t="str">
        <f>IF($B2633=2023,$P2633,"")</f>
        <v/>
      </c>
      <c r="AA2633" s="6" t="str">
        <f>IF($B2633=2024,$P2633,"")</f>
        <v/>
      </c>
      <c r="AB2633" s="15" t="str">
        <f>IF($B2633=2025,$P2633,"")</f>
        <v/>
      </c>
    </row>
    <row r="2634" spans="1:28" x14ac:dyDescent="0.25">
      <c r="A2634" s="3">
        <v>918</v>
      </c>
      <c r="B2634" s="3">
        <v>2017</v>
      </c>
      <c r="C2634" s="3" t="s">
        <v>106</v>
      </c>
      <c r="D2634" s="4">
        <f>DATE(B2634,N2634,M2634)</f>
        <v>42806</v>
      </c>
      <c r="E2634" s="5">
        <v>1630</v>
      </c>
      <c r="F2634" s="6" t="s">
        <v>454</v>
      </c>
      <c r="G2634" s="10" t="s">
        <v>476</v>
      </c>
      <c r="H2634" s="27"/>
      <c r="I2634" s="7" t="s">
        <v>6668</v>
      </c>
      <c r="J2634" s="7" t="s">
        <v>1898</v>
      </c>
      <c r="K2634" s="6" t="s">
        <v>1563</v>
      </c>
      <c r="L2634" s="6">
        <v>5717</v>
      </c>
      <c r="M2634" s="6">
        <v>12</v>
      </c>
      <c r="N2634" s="6">
        <v>3</v>
      </c>
      <c r="O2634" s="6" t="s">
        <v>4448</v>
      </c>
      <c r="P2634" s="15">
        <v>1</v>
      </c>
      <c r="Q2634" s="15" t="str">
        <f>IF($B2634=2014,$P2634,"")</f>
        <v/>
      </c>
      <c r="R2634" s="15" t="str">
        <f>IF($B2634=2015,$P2634,"")</f>
        <v/>
      </c>
      <c r="S2634" s="15" t="str">
        <f>IF($B2634=2016,$P2634,"")</f>
        <v/>
      </c>
      <c r="T2634" s="15">
        <f>IF($B2634=2017,$P2634,"")</f>
        <v>1</v>
      </c>
      <c r="U2634" s="15" t="str">
        <f>IF($B2634=2018,$P2634,"")</f>
        <v/>
      </c>
      <c r="V2634" s="15" t="str">
        <f>IF($B2634=2019,$P2634,"")</f>
        <v/>
      </c>
      <c r="W2634" s="15" t="str">
        <f>IF($B2634=2020,$P2634,"")</f>
        <v/>
      </c>
      <c r="X2634" s="6" t="str">
        <f>IF($B2634=2021,$P2634,"")</f>
        <v/>
      </c>
      <c r="Y2634" s="6" t="str">
        <f>IF($B2634=2022,$P2634,"")</f>
        <v/>
      </c>
      <c r="Z2634" s="6" t="str">
        <f>IF($B2634=2023,$P2634,"")</f>
        <v/>
      </c>
      <c r="AA2634" s="6" t="str">
        <f>IF($B2634=2024,$P2634,"")</f>
        <v/>
      </c>
      <c r="AB2634" s="15" t="str">
        <f>IF($B2634=2025,$P2634,"")</f>
        <v/>
      </c>
    </row>
    <row r="2635" spans="1:28" ht="36" x14ac:dyDescent="0.25">
      <c r="A2635" s="3">
        <v>918</v>
      </c>
      <c r="B2635" s="3">
        <v>2017</v>
      </c>
      <c r="C2635" s="3" t="s">
        <v>199</v>
      </c>
      <c r="D2635" s="4">
        <f>DATE(B2635,N2635,M2635)</f>
        <v>42987</v>
      </c>
      <c r="E2635" s="5">
        <v>24</v>
      </c>
      <c r="F2635" s="6" t="s">
        <v>454</v>
      </c>
      <c r="G2635" s="6" t="s">
        <v>476</v>
      </c>
      <c r="H2635" s="27"/>
      <c r="I2635" s="7" t="s">
        <v>6668</v>
      </c>
      <c r="J2635" s="9" t="s">
        <v>2756</v>
      </c>
      <c r="K2635" s="6" t="s">
        <v>2409</v>
      </c>
      <c r="L2635" s="6">
        <v>5804</v>
      </c>
      <c r="M2635" s="6">
        <v>9</v>
      </c>
      <c r="N2635" s="6">
        <v>9</v>
      </c>
      <c r="P2635" s="15">
        <v>1</v>
      </c>
      <c r="Q2635" s="15" t="str">
        <f>IF($B2635=2014,$P2635,"")</f>
        <v/>
      </c>
      <c r="R2635" s="15" t="str">
        <f>IF($B2635=2015,$P2635,"")</f>
        <v/>
      </c>
      <c r="S2635" s="15" t="str">
        <f>IF($B2635=2016,$P2635,"")</f>
        <v/>
      </c>
      <c r="T2635" s="15">
        <f>IF($B2635=2017,$P2635,"")</f>
        <v>1</v>
      </c>
      <c r="U2635" s="15" t="str">
        <f>IF($B2635=2018,$P2635,"")</f>
        <v/>
      </c>
      <c r="V2635" s="15" t="str">
        <f>IF($B2635=2019,$P2635,"")</f>
        <v/>
      </c>
      <c r="W2635" s="15" t="str">
        <f>IF($B2635=2020,$P2635,"")</f>
        <v/>
      </c>
      <c r="X2635" s="6" t="str">
        <f>IF($B2635=2021,$P2635,"")</f>
        <v/>
      </c>
      <c r="Y2635" s="6" t="str">
        <f>IF($B2635=2022,$P2635,"")</f>
        <v/>
      </c>
      <c r="Z2635" s="6" t="str">
        <f>IF($B2635=2023,$P2635,"")</f>
        <v/>
      </c>
      <c r="AA2635" s="6" t="str">
        <f>IF($B2635=2024,$P2635,"")</f>
        <v/>
      </c>
      <c r="AB2635" s="15" t="str">
        <f>IF($B2635=2025,$P2635,"")</f>
        <v/>
      </c>
    </row>
    <row r="2636" spans="1:28" x14ac:dyDescent="0.25">
      <c r="A2636" s="3">
        <v>918</v>
      </c>
      <c r="B2636" s="3">
        <v>2017</v>
      </c>
      <c r="C2636" s="3" t="s">
        <v>146</v>
      </c>
      <c r="D2636" s="4">
        <f>DATE(B2636,N2636,M2636)</f>
        <v>42988</v>
      </c>
      <c r="E2636" s="5">
        <v>1720</v>
      </c>
      <c r="F2636" s="6" t="s">
        <v>454</v>
      </c>
      <c r="G2636" s="6" t="s">
        <v>476</v>
      </c>
      <c r="H2636" s="27"/>
      <c r="I2636" s="7" t="s">
        <v>6668</v>
      </c>
      <c r="J2636" s="9" t="s">
        <v>2757</v>
      </c>
      <c r="K2636" s="6" t="s">
        <v>1551</v>
      </c>
      <c r="L2636" s="6">
        <v>5804</v>
      </c>
      <c r="M2636" s="6">
        <v>10</v>
      </c>
      <c r="N2636" s="6">
        <v>9</v>
      </c>
      <c r="P2636" s="15">
        <v>1</v>
      </c>
      <c r="Q2636" s="15" t="str">
        <f>IF($B2636=2014,$P2636,"")</f>
        <v/>
      </c>
      <c r="R2636" s="15" t="str">
        <f>IF($B2636=2015,$P2636,"")</f>
        <v/>
      </c>
      <c r="S2636" s="15" t="str">
        <f>IF($B2636=2016,$P2636,"")</f>
        <v/>
      </c>
      <c r="T2636" s="15">
        <f>IF($B2636=2017,$P2636,"")</f>
        <v>1</v>
      </c>
      <c r="U2636" s="15" t="str">
        <f>IF($B2636=2018,$P2636,"")</f>
        <v/>
      </c>
      <c r="V2636" s="15" t="str">
        <f>IF($B2636=2019,$P2636,"")</f>
        <v/>
      </c>
      <c r="W2636" s="15" t="str">
        <f>IF($B2636=2020,$P2636,"")</f>
        <v/>
      </c>
      <c r="X2636" s="6" t="str">
        <f>IF($B2636=2021,$P2636,"")</f>
        <v/>
      </c>
      <c r="Y2636" s="6" t="str">
        <f>IF($B2636=2022,$P2636,"")</f>
        <v/>
      </c>
      <c r="Z2636" s="6" t="str">
        <f>IF($B2636=2023,$P2636,"")</f>
        <v/>
      </c>
      <c r="AA2636" s="6" t="str">
        <f>IF($B2636=2024,$P2636,"")</f>
        <v/>
      </c>
      <c r="AB2636" s="15" t="str">
        <f>IF($B2636=2025,$P2636,"")</f>
        <v/>
      </c>
    </row>
    <row r="2637" spans="1:28" x14ac:dyDescent="0.25">
      <c r="A2637" s="3">
        <v>918</v>
      </c>
      <c r="B2637" s="3">
        <v>2017</v>
      </c>
      <c r="C2637" s="3" t="s">
        <v>243</v>
      </c>
      <c r="D2637" s="4">
        <f>DATE(B2637,N2637,M2637)</f>
        <v>43001</v>
      </c>
      <c r="E2637" s="5">
        <v>1535</v>
      </c>
      <c r="F2637" s="6" t="s">
        <v>454</v>
      </c>
      <c r="G2637" s="6" t="s">
        <v>476</v>
      </c>
      <c r="H2637" s="27"/>
      <c r="I2637" s="7" t="s">
        <v>6668</v>
      </c>
      <c r="J2637" s="9" t="s">
        <v>2758</v>
      </c>
      <c r="K2637" s="6" t="s">
        <v>2411</v>
      </c>
      <c r="L2637" s="6">
        <v>5805</v>
      </c>
      <c r="M2637" s="6">
        <v>23</v>
      </c>
      <c r="N2637" s="6">
        <v>9</v>
      </c>
      <c r="O2637" s="6" t="s">
        <v>14</v>
      </c>
      <c r="P2637" s="15">
        <v>1</v>
      </c>
      <c r="Q2637" s="15" t="str">
        <f>IF($B2637=2014,$P2637,"")</f>
        <v/>
      </c>
      <c r="R2637" s="15" t="str">
        <f>IF($B2637=2015,$P2637,"")</f>
        <v/>
      </c>
      <c r="S2637" s="15" t="str">
        <f>IF($B2637=2016,$P2637,"")</f>
        <v/>
      </c>
      <c r="T2637" s="15">
        <f>IF($B2637=2017,$P2637,"")</f>
        <v>1</v>
      </c>
      <c r="U2637" s="15" t="str">
        <f>IF($B2637=2018,$P2637,"")</f>
        <v/>
      </c>
      <c r="V2637" s="15" t="str">
        <f>IF($B2637=2019,$P2637,"")</f>
        <v/>
      </c>
      <c r="W2637" s="15" t="str">
        <f>IF($B2637=2020,$P2637,"")</f>
        <v/>
      </c>
      <c r="X2637" s="6" t="str">
        <f>IF($B2637=2021,$P2637,"")</f>
        <v/>
      </c>
      <c r="Y2637" s="6" t="str">
        <f>IF($B2637=2022,$P2637,"")</f>
        <v/>
      </c>
      <c r="Z2637" s="6" t="str">
        <f>IF($B2637=2023,$P2637,"")</f>
        <v/>
      </c>
      <c r="AA2637" s="6" t="str">
        <f>IF($B2637=2024,$P2637,"")</f>
        <v/>
      </c>
      <c r="AB2637" s="15" t="str">
        <f>IF($B2637=2025,$P2637,"")</f>
        <v/>
      </c>
    </row>
    <row r="2638" spans="1:28" x14ac:dyDescent="0.25">
      <c r="A2638" s="3">
        <v>918</v>
      </c>
      <c r="B2638" s="3">
        <v>2017</v>
      </c>
      <c r="C2638" s="3" t="s">
        <v>1460</v>
      </c>
      <c r="D2638" s="4">
        <f>DATE(B2638,N2638,M2638)</f>
        <v>43013</v>
      </c>
      <c r="E2638" s="5">
        <v>1600</v>
      </c>
      <c r="F2638" s="6" t="s">
        <v>454</v>
      </c>
      <c r="G2638" s="6" t="s">
        <v>476</v>
      </c>
      <c r="H2638" s="27"/>
      <c r="I2638" s="7" t="s">
        <v>6668</v>
      </c>
      <c r="J2638" s="9" t="s">
        <v>2760</v>
      </c>
      <c r="K2638" s="6" t="s">
        <v>102</v>
      </c>
      <c r="L2638" s="6">
        <v>5807</v>
      </c>
      <c r="M2638" s="6">
        <v>5</v>
      </c>
      <c r="N2638" s="6">
        <v>10</v>
      </c>
      <c r="P2638" s="15">
        <v>1</v>
      </c>
      <c r="Q2638" s="15" t="str">
        <f>IF($B2638=2014,$P2638,"")</f>
        <v/>
      </c>
      <c r="R2638" s="15" t="str">
        <f>IF($B2638=2015,$P2638,"")</f>
        <v/>
      </c>
      <c r="S2638" s="15" t="str">
        <f>IF($B2638=2016,$P2638,"")</f>
        <v/>
      </c>
      <c r="T2638" s="15">
        <f>IF($B2638=2017,$P2638,"")</f>
        <v>1</v>
      </c>
      <c r="U2638" s="15" t="str">
        <f>IF($B2638=2018,$P2638,"")</f>
        <v/>
      </c>
      <c r="V2638" s="15" t="str">
        <f>IF($B2638=2019,$P2638,"")</f>
        <v/>
      </c>
      <c r="W2638" s="15" t="str">
        <f>IF($B2638=2020,$P2638,"")</f>
        <v/>
      </c>
      <c r="X2638" s="6" t="str">
        <f>IF($B2638=2021,$P2638,"")</f>
        <v/>
      </c>
      <c r="Y2638" s="6" t="str">
        <f>IF($B2638=2022,$P2638,"")</f>
        <v/>
      </c>
      <c r="Z2638" s="6" t="str">
        <f>IF($B2638=2023,$P2638,"")</f>
        <v/>
      </c>
      <c r="AA2638" s="6" t="str">
        <f>IF($B2638=2024,$P2638,"")</f>
        <v/>
      </c>
      <c r="AB2638" s="15" t="str">
        <f>IF($B2638=2025,$P2638,"")</f>
        <v/>
      </c>
    </row>
    <row r="2639" spans="1:28" x14ac:dyDescent="0.25">
      <c r="A2639" s="3">
        <v>918</v>
      </c>
      <c r="B2639" s="3">
        <v>2017</v>
      </c>
      <c r="C2639" s="3" t="s">
        <v>142</v>
      </c>
      <c r="D2639" s="4">
        <f>DATE(B2639,N2639,M2639)</f>
        <v>43016</v>
      </c>
      <c r="E2639" s="5">
        <v>1733</v>
      </c>
      <c r="F2639" s="6" t="s">
        <v>454</v>
      </c>
      <c r="G2639" s="6" t="s">
        <v>476</v>
      </c>
      <c r="H2639" s="27"/>
      <c r="I2639" s="7" t="s">
        <v>6668</v>
      </c>
      <c r="J2639" s="9" t="s">
        <v>2759</v>
      </c>
      <c r="K2639" s="6" t="s">
        <v>2409</v>
      </c>
      <c r="L2639" s="6">
        <v>5806</v>
      </c>
      <c r="M2639" s="6">
        <v>8</v>
      </c>
      <c r="N2639" s="6">
        <v>10</v>
      </c>
      <c r="P2639" s="15">
        <v>1</v>
      </c>
      <c r="Q2639" s="15" t="str">
        <f>IF($B2639=2014,$P2639,"")</f>
        <v/>
      </c>
      <c r="R2639" s="15" t="str">
        <f>IF($B2639=2015,$P2639,"")</f>
        <v/>
      </c>
      <c r="S2639" s="15" t="str">
        <f>IF($B2639=2016,$P2639,"")</f>
        <v/>
      </c>
      <c r="T2639" s="15">
        <f>IF($B2639=2017,$P2639,"")</f>
        <v>1</v>
      </c>
      <c r="U2639" s="15" t="str">
        <f>IF($B2639=2018,$P2639,"")</f>
        <v/>
      </c>
      <c r="V2639" s="15" t="str">
        <f>IF($B2639=2019,$P2639,"")</f>
        <v/>
      </c>
      <c r="W2639" s="15" t="str">
        <f>IF($B2639=2020,$P2639,"")</f>
        <v/>
      </c>
      <c r="X2639" s="6" t="str">
        <f>IF($B2639=2021,$P2639,"")</f>
        <v/>
      </c>
      <c r="Y2639" s="6" t="str">
        <f>IF($B2639=2022,$P2639,"")</f>
        <v/>
      </c>
      <c r="Z2639" s="6" t="str">
        <f>IF($B2639=2023,$P2639,"")</f>
        <v/>
      </c>
      <c r="AA2639" s="6" t="str">
        <f>IF($B2639=2024,$P2639,"")</f>
        <v/>
      </c>
      <c r="AB2639" s="15" t="str">
        <f>IF($B2639=2025,$P2639,"")</f>
        <v/>
      </c>
    </row>
    <row r="2640" spans="1:28" x14ac:dyDescent="0.25">
      <c r="A2640" s="3">
        <v>918</v>
      </c>
      <c r="B2640" s="3">
        <v>2017</v>
      </c>
      <c r="C2640" s="3" t="s">
        <v>283</v>
      </c>
      <c r="D2640" s="4">
        <f>DATE(B2640,N2640,M2640)</f>
        <v>43047</v>
      </c>
      <c r="E2640" s="5">
        <v>1630</v>
      </c>
      <c r="F2640" s="6" t="s">
        <v>454</v>
      </c>
      <c r="G2640" s="6" t="s">
        <v>476</v>
      </c>
      <c r="H2640" s="27"/>
      <c r="I2640" s="7" t="s">
        <v>6668</v>
      </c>
      <c r="J2640" s="9" t="s">
        <v>2761</v>
      </c>
      <c r="K2640" s="6" t="s">
        <v>61</v>
      </c>
      <c r="L2640" s="6">
        <v>5809</v>
      </c>
      <c r="M2640" s="6">
        <v>8</v>
      </c>
      <c r="N2640" s="6">
        <v>11</v>
      </c>
      <c r="P2640" s="15">
        <v>1</v>
      </c>
      <c r="Q2640" s="15" t="str">
        <f>IF($B2640=2014,$P2640,"")</f>
        <v/>
      </c>
      <c r="R2640" s="15" t="str">
        <f>IF($B2640=2015,$P2640,"")</f>
        <v/>
      </c>
      <c r="S2640" s="15" t="str">
        <f>IF($B2640=2016,$P2640,"")</f>
        <v/>
      </c>
      <c r="T2640" s="15">
        <f>IF($B2640=2017,$P2640,"")</f>
        <v>1</v>
      </c>
      <c r="U2640" s="15" t="str">
        <f>IF($B2640=2018,$P2640,"")</f>
        <v/>
      </c>
      <c r="V2640" s="15" t="str">
        <f>IF($B2640=2019,$P2640,"")</f>
        <v/>
      </c>
      <c r="W2640" s="15" t="str">
        <f>IF($B2640=2020,$P2640,"")</f>
        <v/>
      </c>
      <c r="X2640" s="6" t="str">
        <f>IF($B2640=2021,$P2640,"")</f>
        <v/>
      </c>
      <c r="Y2640" s="6" t="str">
        <f>IF($B2640=2022,$P2640,"")</f>
        <v/>
      </c>
      <c r="Z2640" s="6" t="str">
        <f>IF($B2640=2023,$P2640,"")</f>
        <v/>
      </c>
      <c r="AA2640" s="6" t="str">
        <f>IF($B2640=2024,$P2640,"")</f>
        <v/>
      </c>
      <c r="AB2640" s="15" t="str">
        <f>IF($B2640=2025,$P2640,"")</f>
        <v/>
      </c>
    </row>
    <row r="2641" spans="1:28" x14ac:dyDescent="0.25">
      <c r="A2641" s="3">
        <v>918</v>
      </c>
      <c r="B2641" s="3">
        <v>2017</v>
      </c>
      <c r="C2641" s="3" t="s">
        <v>1455</v>
      </c>
      <c r="D2641" s="4">
        <f>DATE(B2641,N2641,M2641)</f>
        <v>43098</v>
      </c>
      <c r="E2641" s="5">
        <v>1530</v>
      </c>
      <c r="F2641" s="6" t="s">
        <v>454</v>
      </c>
      <c r="G2641" s="6" t="s">
        <v>476</v>
      </c>
      <c r="H2641" s="27"/>
      <c r="I2641" s="7" t="s">
        <v>6668</v>
      </c>
      <c r="J2641" s="9" t="s">
        <v>1898</v>
      </c>
      <c r="K2641" s="6" t="s">
        <v>1563</v>
      </c>
      <c r="L2641" s="6">
        <v>5812</v>
      </c>
      <c r="M2641" s="6">
        <v>29</v>
      </c>
      <c r="N2641" s="6">
        <v>12</v>
      </c>
      <c r="O2641" s="6" t="s">
        <v>4448</v>
      </c>
      <c r="P2641" s="15">
        <v>1</v>
      </c>
      <c r="Q2641" s="15" t="str">
        <f>IF($B2641=2014,$P2641,"")</f>
        <v/>
      </c>
      <c r="R2641" s="15" t="str">
        <f>IF($B2641=2015,$P2641,"")</f>
        <v/>
      </c>
      <c r="S2641" s="15" t="str">
        <f>IF($B2641=2016,$P2641,"")</f>
        <v/>
      </c>
      <c r="T2641" s="15">
        <f>IF($B2641=2017,$P2641,"")</f>
        <v>1</v>
      </c>
      <c r="U2641" s="15" t="str">
        <f>IF($B2641=2018,$P2641,"")</f>
        <v/>
      </c>
      <c r="V2641" s="15" t="str">
        <f>IF($B2641=2019,$P2641,"")</f>
        <v/>
      </c>
      <c r="W2641" s="15" t="str">
        <f>IF($B2641=2020,$P2641,"")</f>
        <v/>
      </c>
      <c r="X2641" s="6" t="str">
        <f>IF($B2641=2021,$P2641,"")</f>
        <v/>
      </c>
      <c r="Y2641" s="6" t="str">
        <f>IF($B2641=2022,$P2641,"")</f>
        <v/>
      </c>
      <c r="Z2641" s="6" t="str">
        <f>IF($B2641=2023,$P2641,"")</f>
        <v/>
      </c>
      <c r="AA2641" s="6" t="str">
        <f>IF($B2641=2024,$P2641,"")</f>
        <v/>
      </c>
      <c r="AB2641" s="15" t="str">
        <f>IF($B2641=2025,$P2641,"")</f>
        <v/>
      </c>
    </row>
    <row r="2642" spans="1:28" x14ac:dyDescent="0.25">
      <c r="A2642" s="3">
        <v>918</v>
      </c>
      <c r="B2642" s="3">
        <v>2018</v>
      </c>
      <c r="C2642" s="3" t="s">
        <v>211</v>
      </c>
      <c r="D2642" s="4">
        <f>DATE(B2642,N2642,M2642)</f>
        <v>43104</v>
      </c>
      <c r="E2642" s="5">
        <v>1320</v>
      </c>
      <c r="F2642" s="6" t="s">
        <v>454</v>
      </c>
      <c r="G2642" s="6" t="s">
        <v>476</v>
      </c>
      <c r="H2642" s="27"/>
      <c r="I2642" s="7" t="s">
        <v>6668</v>
      </c>
      <c r="J2642" s="9" t="s">
        <v>2762</v>
      </c>
      <c r="K2642" s="6" t="s">
        <v>94</v>
      </c>
      <c r="L2642" s="6">
        <v>5813</v>
      </c>
      <c r="M2642" s="6">
        <v>4</v>
      </c>
      <c r="N2642" s="6">
        <v>1</v>
      </c>
      <c r="P2642" s="15">
        <v>1</v>
      </c>
      <c r="Q2642" s="15" t="str">
        <f>IF($B2642=2014,$P2642,"")</f>
        <v/>
      </c>
      <c r="R2642" s="15" t="str">
        <f>IF($B2642=2015,$P2642,"")</f>
        <v/>
      </c>
      <c r="S2642" s="15" t="str">
        <f>IF($B2642=2016,$P2642,"")</f>
        <v/>
      </c>
      <c r="T2642" s="15" t="str">
        <f>IF($B2642=2017,$P2642,"")</f>
        <v/>
      </c>
      <c r="U2642" s="15">
        <f>IF($B2642=2018,$P2642,"")</f>
        <v>1</v>
      </c>
      <c r="V2642" s="15" t="str">
        <f>IF($B2642=2019,$P2642,"")</f>
        <v/>
      </c>
      <c r="W2642" s="15" t="str">
        <f>IF($B2642=2020,$P2642,"")</f>
        <v/>
      </c>
      <c r="X2642" s="6" t="str">
        <f>IF($B2642=2021,$P2642,"")</f>
        <v/>
      </c>
      <c r="Y2642" s="6" t="str">
        <f>IF($B2642=2022,$P2642,"")</f>
        <v/>
      </c>
      <c r="Z2642" s="6" t="str">
        <f>IF($B2642=2023,$P2642,"")</f>
        <v/>
      </c>
      <c r="AA2642" s="6" t="str">
        <f>IF($B2642=2024,$P2642,"")</f>
        <v/>
      </c>
      <c r="AB2642" s="15" t="str">
        <f>IF($B2642=2025,$P2642,"")</f>
        <v/>
      </c>
    </row>
    <row r="2643" spans="1:28" x14ac:dyDescent="0.25">
      <c r="A2643" s="3">
        <v>918</v>
      </c>
      <c r="B2643" s="3">
        <v>2018</v>
      </c>
      <c r="C2643" s="3" t="s">
        <v>271</v>
      </c>
      <c r="D2643" s="4">
        <f>DATE(B2643,N2643,M2643)</f>
        <v>43148</v>
      </c>
      <c r="E2643" s="5">
        <v>1530</v>
      </c>
      <c r="F2643" s="6" t="s">
        <v>454</v>
      </c>
      <c r="G2643" s="10" t="s">
        <v>476</v>
      </c>
      <c r="H2643" s="27"/>
      <c r="I2643" s="7" t="s">
        <v>6668</v>
      </c>
      <c r="J2643" s="9" t="s">
        <v>5892</v>
      </c>
      <c r="K2643" s="6" t="s">
        <v>2405</v>
      </c>
      <c r="L2643" s="6">
        <v>5816</v>
      </c>
      <c r="M2643" s="6">
        <v>17</v>
      </c>
      <c r="N2643" s="6">
        <v>2</v>
      </c>
      <c r="P2643" s="15">
        <v>1</v>
      </c>
      <c r="Q2643" s="15" t="str">
        <f>IF($B2643=2014,$P2643,"")</f>
        <v/>
      </c>
      <c r="R2643" s="15" t="str">
        <f>IF($B2643=2015,$P2643,"")</f>
        <v/>
      </c>
      <c r="S2643" s="15" t="str">
        <f>IF($B2643=2016,$P2643,"")</f>
        <v/>
      </c>
      <c r="T2643" s="15" t="str">
        <f>IF($B2643=2017,$P2643,"")</f>
        <v/>
      </c>
      <c r="U2643" s="15">
        <f>IF($B2643=2018,$P2643,"")</f>
        <v>1</v>
      </c>
      <c r="V2643" s="15" t="str">
        <f>IF($B2643=2019,$P2643,"")</f>
        <v/>
      </c>
      <c r="W2643" s="15" t="str">
        <f>IF($B2643=2020,$P2643,"")</f>
        <v/>
      </c>
      <c r="X2643" s="6" t="str">
        <f>IF($B2643=2021,$P2643,"")</f>
        <v/>
      </c>
      <c r="Y2643" s="6" t="str">
        <f>IF($B2643=2022,$P2643,"")</f>
        <v/>
      </c>
      <c r="Z2643" s="6" t="str">
        <f>IF($B2643=2023,$P2643,"")</f>
        <v/>
      </c>
      <c r="AA2643" s="6" t="str">
        <f>IF($B2643=2024,$P2643,"")</f>
        <v/>
      </c>
      <c r="AB2643" s="15" t="str">
        <f>IF($B2643=2025,$P2643,"")</f>
        <v/>
      </c>
    </row>
    <row r="2644" spans="1:28" x14ac:dyDescent="0.25">
      <c r="A2644" s="3">
        <v>918</v>
      </c>
      <c r="B2644" s="3">
        <v>2018</v>
      </c>
      <c r="C2644" s="3" t="s">
        <v>87</v>
      </c>
      <c r="D2644" s="4">
        <f>DATE(B2644,N2644,M2644)</f>
        <v>43368</v>
      </c>
      <c r="E2644" s="5">
        <v>23</v>
      </c>
      <c r="F2644" s="6" t="s">
        <v>454</v>
      </c>
      <c r="G2644" s="6" t="s">
        <v>476</v>
      </c>
      <c r="H2644" s="27"/>
      <c r="I2644" s="7" t="s">
        <v>6668</v>
      </c>
      <c r="J2644" s="9" t="s">
        <v>3418</v>
      </c>
      <c r="K2644" s="6" t="s">
        <v>1547</v>
      </c>
      <c r="L2644" s="6">
        <v>5906</v>
      </c>
      <c r="M2644" s="6">
        <v>25</v>
      </c>
      <c r="N2644" s="6">
        <v>9</v>
      </c>
      <c r="O2644" s="6" t="s">
        <v>200</v>
      </c>
      <c r="P2644" s="15">
        <v>1</v>
      </c>
      <c r="Q2644" s="15" t="str">
        <f>IF($B2644=2014,$P2644,"")</f>
        <v/>
      </c>
      <c r="R2644" s="15" t="str">
        <f>IF($B2644=2015,$P2644,"")</f>
        <v/>
      </c>
      <c r="S2644" s="15" t="str">
        <f>IF($B2644=2016,$P2644,"")</f>
        <v/>
      </c>
      <c r="T2644" s="15" t="str">
        <f>IF($B2644=2017,$P2644,"")</f>
        <v/>
      </c>
      <c r="U2644" s="15">
        <f>IF($B2644=2018,$P2644,"")</f>
        <v>1</v>
      </c>
      <c r="V2644" s="15" t="str">
        <f>IF($B2644=2019,$P2644,"")</f>
        <v/>
      </c>
      <c r="W2644" s="15" t="str">
        <f>IF($B2644=2020,$P2644,"")</f>
        <v/>
      </c>
      <c r="X2644" s="6" t="str">
        <f>IF($B2644=2021,$P2644,"")</f>
        <v/>
      </c>
      <c r="Y2644" s="6" t="str">
        <f>IF($B2644=2022,$P2644,"")</f>
        <v/>
      </c>
      <c r="Z2644" s="6" t="str">
        <f>IF($B2644=2023,$P2644,"")</f>
        <v/>
      </c>
      <c r="AA2644" s="6" t="str">
        <f>IF($B2644=2024,$P2644,"")</f>
        <v/>
      </c>
      <c r="AB2644" s="15" t="str">
        <f>IF($B2644=2025,$P2644,"")</f>
        <v/>
      </c>
    </row>
    <row r="2645" spans="1:28" x14ac:dyDescent="0.25">
      <c r="A2645" s="3">
        <v>918</v>
      </c>
      <c r="B2645" s="3">
        <v>2018</v>
      </c>
      <c r="C2645" s="3" t="s">
        <v>196</v>
      </c>
      <c r="D2645" s="4">
        <f>DATE(B2645,N2645,M2645)</f>
        <v>43397</v>
      </c>
      <c r="E2645" s="5">
        <v>1546</v>
      </c>
      <c r="F2645" s="6" t="s">
        <v>454</v>
      </c>
      <c r="G2645" s="6" t="s">
        <v>476</v>
      </c>
      <c r="H2645" s="27"/>
      <c r="I2645" s="7" t="s">
        <v>6668</v>
      </c>
      <c r="J2645" s="7" t="s">
        <v>3419</v>
      </c>
      <c r="K2645" s="6" t="s">
        <v>1549</v>
      </c>
      <c r="L2645" s="6">
        <v>5908</v>
      </c>
      <c r="M2645" s="6">
        <v>24</v>
      </c>
      <c r="N2645" s="6">
        <v>10</v>
      </c>
      <c r="O2645" s="6" t="s">
        <v>14</v>
      </c>
      <c r="P2645" s="15">
        <v>1</v>
      </c>
      <c r="Q2645" s="15" t="str">
        <f>IF($B2645=2014,$P2645,"")</f>
        <v/>
      </c>
      <c r="R2645" s="15" t="str">
        <f>IF($B2645=2015,$P2645,"")</f>
        <v/>
      </c>
      <c r="S2645" s="15" t="str">
        <f>IF($B2645=2016,$P2645,"")</f>
        <v/>
      </c>
      <c r="T2645" s="15" t="str">
        <f>IF($B2645=2017,$P2645,"")</f>
        <v/>
      </c>
      <c r="U2645" s="15">
        <f>IF($B2645=2018,$P2645,"")</f>
        <v>1</v>
      </c>
      <c r="V2645" s="15" t="str">
        <f>IF($B2645=2019,$P2645,"")</f>
        <v/>
      </c>
      <c r="W2645" s="15" t="str">
        <f>IF($B2645=2020,$P2645,"")</f>
        <v/>
      </c>
      <c r="X2645" s="6" t="str">
        <f>IF($B2645=2021,$P2645,"")</f>
        <v/>
      </c>
      <c r="Y2645" s="6" t="str">
        <f>IF($B2645=2022,$P2645,"")</f>
        <v/>
      </c>
      <c r="Z2645" s="6" t="str">
        <f>IF($B2645=2023,$P2645,"")</f>
        <v/>
      </c>
      <c r="AA2645" s="6" t="str">
        <f>IF($B2645=2024,$P2645,"")</f>
        <v/>
      </c>
      <c r="AB2645" s="15" t="str">
        <f>IF($B2645=2025,$P2645,"")</f>
        <v/>
      </c>
    </row>
    <row r="2646" spans="1:28" x14ac:dyDescent="0.25">
      <c r="A2646" s="3">
        <v>918</v>
      </c>
      <c r="B2646" s="3">
        <v>2019</v>
      </c>
      <c r="C2646" s="3" t="s">
        <v>1457</v>
      </c>
      <c r="D2646" s="4">
        <f>DATE(B2646,N2646,M2646)</f>
        <v>43727</v>
      </c>
      <c r="E2646" s="5">
        <v>1700</v>
      </c>
      <c r="F2646" s="6" t="s">
        <v>454</v>
      </c>
      <c r="G2646" s="6" t="s">
        <v>476</v>
      </c>
      <c r="H2646" s="27"/>
      <c r="I2646" s="7" t="s">
        <v>6668</v>
      </c>
      <c r="J2646" s="9" t="s">
        <v>3871</v>
      </c>
      <c r="K2646" s="6" t="s">
        <v>102</v>
      </c>
      <c r="L2646" s="6">
        <v>6005</v>
      </c>
      <c r="M2646" s="6">
        <v>19</v>
      </c>
      <c r="N2646" s="6">
        <v>9</v>
      </c>
      <c r="P2646" s="15">
        <v>1</v>
      </c>
      <c r="Q2646" s="15" t="str">
        <f>IF($B2646=2014,$P2646,"")</f>
        <v/>
      </c>
      <c r="R2646" s="15" t="str">
        <f>IF($B2646=2015,$P2646,"")</f>
        <v/>
      </c>
      <c r="S2646" s="15" t="str">
        <f>IF($B2646=2016,$P2646,"")</f>
        <v/>
      </c>
      <c r="T2646" s="15" t="str">
        <f>IF($B2646=2017,$P2646,"")</f>
        <v/>
      </c>
      <c r="U2646" s="15" t="str">
        <f>IF($B2646=2018,$P2646,"")</f>
        <v/>
      </c>
      <c r="V2646" s="15">
        <f>IF($B2646=2019,$P2646,"")</f>
        <v>1</v>
      </c>
      <c r="W2646" s="15" t="str">
        <f>IF($B2646=2020,$P2646,"")</f>
        <v/>
      </c>
      <c r="X2646" s="6" t="str">
        <f>IF($B2646=2021,$P2646,"")</f>
        <v/>
      </c>
      <c r="Y2646" s="6" t="str">
        <f>IF($B2646=2022,$P2646,"")</f>
        <v/>
      </c>
      <c r="Z2646" s="6" t="str">
        <f>IF($B2646=2023,$P2646,"")</f>
        <v/>
      </c>
      <c r="AA2646" s="6" t="str">
        <f>IF($B2646=2024,$P2646,"")</f>
        <v/>
      </c>
      <c r="AB2646" s="15" t="str">
        <f>IF($B2646=2025,$P2646,"")</f>
        <v/>
      </c>
    </row>
    <row r="2647" spans="1:28" x14ac:dyDescent="0.25">
      <c r="A2647" s="3">
        <v>918</v>
      </c>
      <c r="B2647" s="3">
        <v>2020</v>
      </c>
      <c r="C2647" s="3" t="s">
        <v>249</v>
      </c>
      <c r="D2647" s="4">
        <f>DATE(B2647,N2647,M2647)</f>
        <v>44127</v>
      </c>
      <c r="E2647" s="5">
        <v>24</v>
      </c>
      <c r="F2647" s="6" t="s">
        <v>454</v>
      </c>
      <c r="G2647" s="6" t="s">
        <v>476</v>
      </c>
      <c r="H2647" s="27"/>
      <c r="I2647" s="7" t="s">
        <v>6668</v>
      </c>
      <c r="J2647" s="7" t="s">
        <v>5589</v>
      </c>
      <c r="K2647" s="6" t="s">
        <v>1547</v>
      </c>
      <c r="L2647" s="6">
        <v>6108</v>
      </c>
      <c r="M2647" s="6">
        <v>23</v>
      </c>
      <c r="N2647" s="6">
        <v>10</v>
      </c>
      <c r="O2647" s="6" t="s">
        <v>200</v>
      </c>
      <c r="P2647" s="15">
        <v>1</v>
      </c>
      <c r="Q2647" s="15" t="str">
        <f>IF($B2647=2014,$P2647,"")</f>
        <v/>
      </c>
      <c r="R2647" s="15" t="str">
        <f>IF($B2647=2015,$P2647,"")</f>
        <v/>
      </c>
      <c r="S2647" s="15" t="str">
        <f>IF($B2647=2016,$P2647,"")</f>
        <v/>
      </c>
      <c r="T2647" s="15" t="str">
        <f>IF($B2647=2017,$P2647,"")</f>
        <v/>
      </c>
      <c r="U2647" s="15" t="str">
        <f>IF($B2647=2018,$P2647,"")</f>
        <v/>
      </c>
      <c r="V2647" s="15" t="str">
        <f>IF($B2647=2019,$P2647,"")</f>
        <v/>
      </c>
      <c r="W2647" s="15">
        <f>IF($B2647=2020,$P2647,"")</f>
        <v>1</v>
      </c>
      <c r="X2647" s="6" t="str">
        <f>IF($B2647=2021,$P2647,"")</f>
        <v/>
      </c>
      <c r="Y2647" s="6" t="str">
        <f>IF($B2647=2022,$P2647,"")</f>
        <v/>
      </c>
      <c r="Z2647" s="6" t="str">
        <f>IF($B2647=2023,$P2647,"")</f>
        <v/>
      </c>
      <c r="AA2647" s="6" t="str">
        <f>IF($B2647=2024,$P2647,"")</f>
        <v/>
      </c>
      <c r="AB2647" s="15" t="str">
        <f>IF($B2647=2025,$P2647,"")</f>
        <v/>
      </c>
    </row>
    <row r="2648" spans="1:28" x14ac:dyDescent="0.25">
      <c r="A2648" s="3">
        <v>918</v>
      </c>
      <c r="B2648" s="3">
        <v>2020</v>
      </c>
      <c r="C2648" s="3" t="s">
        <v>1466</v>
      </c>
      <c r="D2648" s="4">
        <f>DATE(B2648,N2648,M2648)</f>
        <v>44150</v>
      </c>
      <c r="E2648" s="5">
        <v>23</v>
      </c>
      <c r="F2648" s="10" t="s">
        <v>454</v>
      </c>
      <c r="G2648" s="10" t="s">
        <v>476</v>
      </c>
      <c r="H2648" s="27"/>
      <c r="I2648" s="7" t="s">
        <v>6668</v>
      </c>
      <c r="J2648" s="7" t="s">
        <v>5705</v>
      </c>
      <c r="K2648" s="6" t="s">
        <v>1547</v>
      </c>
      <c r="L2648" s="6">
        <v>6110</v>
      </c>
      <c r="M2648" s="6">
        <v>15</v>
      </c>
      <c r="N2648" s="6">
        <v>11</v>
      </c>
      <c r="O2648" s="6" t="s">
        <v>200</v>
      </c>
      <c r="P2648" s="15">
        <v>1</v>
      </c>
      <c r="Q2648" s="15" t="str">
        <f>IF($B2648=2014,$P2648,"")</f>
        <v/>
      </c>
      <c r="R2648" s="15" t="str">
        <f>IF($B2648=2015,$P2648,"")</f>
        <v/>
      </c>
      <c r="S2648" s="15" t="str">
        <f>IF($B2648=2016,$P2648,"")</f>
        <v/>
      </c>
      <c r="T2648" s="15" t="str">
        <f>IF($B2648=2017,$P2648,"")</f>
        <v/>
      </c>
      <c r="U2648" s="15" t="str">
        <f>IF($B2648=2018,$P2648,"")</f>
        <v/>
      </c>
      <c r="V2648" s="15" t="str">
        <f>IF($B2648=2019,$P2648,"")</f>
        <v/>
      </c>
      <c r="W2648" s="15">
        <f>IF($B2648=2020,$P2648,"")</f>
        <v>1</v>
      </c>
      <c r="X2648" s="6" t="str">
        <f>IF($B2648=2021,$P2648,"")</f>
        <v/>
      </c>
      <c r="Y2648" s="6" t="str">
        <f>IF($B2648=2022,$P2648,"")</f>
        <v/>
      </c>
      <c r="Z2648" s="6" t="str">
        <f>IF($B2648=2023,$P2648,"")</f>
        <v/>
      </c>
      <c r="AA2648" s="6" t="str">
        <f>IF($B2648=2024,$P2648,"")</f>
        <v/>
      </c>
      <c r="AB2648" s="15" t="str">
        <f>IF($B2648=2025,$P2648,"")</f>
        <v/>
      </c>
    </row>
    <row r="2649" spans="1:28" x14ac:dyDescent="0.25">
      <c r="A2649" s="3">
        <v>918</v>
      </c>
      <c r="B2649" s="3">
        <v>2021</v>
      </c>
      <c r="C2649" s="3" t="s">
        <v>111</v>
      </c>
      <c r="D2649" s="4">
        <v>44456</v>
      </c>
      <c r="E2649" s="5">
        <v>1730</v>
      </c>
      <c r="F2649" s="6" t="s">
        <v>454</v>
      </c>
      <c r="G2649" s="6" t="s">
        <v>476</v>
      </c>
      <c r="H2649" s="27"/>
      <c r="I2649" s="7" t="s">
        <v>6668</v>
      </c>
      <c r="J2649" s="7" t="s">
        <v>6112</v>
      </c>
      <c r="K2649" s="6" t="s">
        <v>1563</v>
      </c>
      <c r="L2649" s="6">
        <v>6205</v>
      </c>
      <c r="M2649" s="6">
        <v>17</v>
      </c>
      <c r="N2649" s="6">
        <v>9</v>
      </c>
      <c r="O2649" s="6" t="s">
        <v>4448</v>
      </c>
      <c r="P2649" s="15">
        <v>1</v>
      </c>
      <c r="Q2649" s="15" t="str">
        <f>IF($B2649=2014,$P2649,"")</f>
        <v/>
      </c>
      <c r="R2649" s="15" t="str">
        <f>IF($B2649=2015,$P2649,"")</f>
        <v/>
      </c>
      <c r="S2649" s="15" t="str">
        <f>IF($B2649=2016,$P2649,"")</f>
        <v/>
      </c>
      <c r="T2649" s="15" t="str">
        <f>IF($B2649=2017,$P2649,"")</f>
        <v/>
      </c>
      <c r="U2649" s="15" t="str">
        <f>IF($B2649=2018,$P2649,"")</f>
        <v/>
      </c>
      <c r="V2649" s="15" t="str">
        <f>IF($B2649=2019,$P2649,"")</f>
        <v/>
      </c>
      <c r="W2649" s="15" t="str">
        <f>IF($B2649=2020,$P2649,"")</f>
        <v/>
      </c>
      <c r="X2649" s="6">
        <f>IF($B2649=2021,$P2649,"")</f>
        <v>1</v>
      </c>
      <c r="Y2649" s="6" t="str">
        <f>IF($B2649=2022,$P2649,"")</f>
        <v/>
      </c>
      <c r="Z2649" s="6" t="str">
        <f>IF($B2649=2023,$P2649,"")</f>
        <v/>
      </c>
      <c r="AA2649" s="6" t="str">
        <f>IF($B2649=2024,$P2649,"")</f>
        <v/>
      </c>
      <c r="AB2649" s="15" t="str">
        <f>IF($B2649=2025,$P2649,"")</f>
        <v/>
      </c>
    </row>
    <row r="2650" spans="1:28" x14ac:dyDescent="0.25">
      <c r="A2650" s="3">
        <v>918</v>
      </c>
      <c r="B2650" s="3">
        <v>2021</v>
      </c>
      <c r="C2650" s="3" t="s">
        <v>223</v>
      </c>
      <c r="D2650" s="4">
        <v>44457</v>
      </c>
      <c r="E2650" s="5">
        <v>1655</v>
      </c>
      <c r="F2650" s="6" t="s">
        <v>454</v>
      </c>
      <c r="G2650" s="6" t="s">
        <v>476</v>
      </c>
      <c r="H2650" s="27"/>
      <c r="I2650" s="7" t="s">
        <v>6668</v>
      </c>
      <c r="J2650" s="7" t="s">
        <v>6113</v>
      </c>
      <c r="K2650" s="6" t="s">
        <v>1563</v>
      </c>
      <c r="L2650" s="6">
        <v>6205</v>
      </c>
      <c r="M2650" s="6">
        <v>18</v>
      </c>
      <c r="N2650" s="6">
        <v>9</v>
      </c>
      <c r="O2650" s="6" t="s">
        <v>4448</v>
      </c>
      <c r="P2650" s="15">
        <v>1</v>
      </c>
      <c r="Q2650" s="15" t="str">
        <f>IF($B2650=2014,$P2650,"")</f>
        <v/>
      </c>
      <c r="R2650" s="15" t="str">
        <f>IF($B2650=2015,$P2650,"")</f>
        <v/>
      </c>
      <c r="S2650" s="15" t="str">
        <f>IF($B2650=2016,$P2650,"")</f>
        <v/>
      </c>
      <c r="T2650" s="15" t="str">
        <f>IF($B2650=2017,$P2650,"")</f>
        <v/>
      </c>
      <c r="U2650" s="15" t="str">
        <f>IF($B2650=2018,$P2650,"")</f>
        <v/>
      </c>
      <c r="V2650" s="15" t="str">
        <f>IF($B2650=2019,$P2650,"")</f>
        <v/>
      </c>
      <c r="W2650" s="15" t="str">
        <f>IF($B2650=2020,$P2650,"")</f>
        <v/>
      </c>
      <c r="X2650" s="6">
        <f>IF($B2650=2021,$P2650,"")</f>
        <v>1</v>
      </c>
      <c r="Y2650" s="6" t="str">
        <f>IF($B2650=2022,$P2650,"")</f>
        <v/>
      </c>
      <c r="Z2650" s="6" t="str">
        <f>IF($B2650=2023,$P2650,"")</f>
        <v/>
      </c>
      <c r="AA2650" s="6" t="str">
        <f>IF($B2650=2024,$P2650,"")</f>
        <v/>
      </c>
      <c r="AB2650" s="15" t="str">
        <f>IF($B2650=2025,$P2650,"")</f>
        <v/>
      </c>
    </row>
    <row r="2651" spans="1:28" x14ac:dyDescent="0.25">
      <c r="A2651" s="3">
        <v>918</v>
      </c>
      <c r="B2651" s="3">
        <v>2021</v>
      </c>
      <c r="C2651" s="3" t="s">
        <v>54</v>
      </c>
      <c r="D2651" s="4">
        <v>44463</v>
      </c>
      <c r="E2651" s="5">
        <v>30</v>
      </c>
      <c r="F2651" s="6" t="s">
        <v>454</v>
      </c>
      <c r="G2651" s="6" t="s">
        <v>476</v>
      </c>
      <c r="H2651" s="27"/>
      <c r="I2651" s="7" t="s">
        <v>6668</v>
      </c>
      <c r="J2651" s="7" t="s">
        <v>6114</v>
      </c>
      <c r="K2651" s="6" t="s">
        <v>150</v>
      </c>
      <c r="L2651" s="6">
        <v>6206</v>
      </c>
      <c r="M2651" s="6">
        <v>24</v>
      </c>
      <c r="N2651" s="6">
        <v>9</v>
      </c>
      <c r="P2651" s="15">
        <v>1</v>
      </c>
      <c r="Q2651" s="15" t="str">
        <f>IF($B2651=2014,$P2651,"")</f>
        <v/>
      </c>
      <c r="R2651" s="15" t="str">
        <f>IF($B2651=2015,$P2651,"")</f>
        <v/>
      </c>
      <c r="S2651" s="15" t="str">
        <f>IF($B2651=2016,$P2651,"")</f>
        <v/>
      </c>
      <c r="T2651" s="15" t="str">
        <f>IF($B2651=2017,$P2651,"")</f>
        <v/>
      </c>
      <c r="U2651" s="15" t="str">
        <f>IF($B2651=2018,$P2651,"")</f>
        <v/>
      </c>
      <c r="V2651" s="15" t="str">
        <f>IF($B2651=2019,$P2651,"")</f>
        <v/>
      </c>
      <c r="W2651" s="15" t="str">
        <f>IF($B2651=2020,$P2651,"")</f>
        <v/>
      </c>
      <c r="X2651" s="6">
        <f>IF($B2651=2021,$P2651,"")</f>
        <v>1</v>
      </c>
      <c r="Y2651" s="6" t="str">
        <f>IF($B2651=2022,$P2651,"")</f>
        <v/>
      </c>
      <c r="Z2651" s="6" t="str">
        <f>IF($B2651=2023,$P2651,"")</f>
        <v/>
      </c>
      <c r="AA2651" s="6" t="str">
        <f>IF($B2651=2024,$P2651,"")</f>
        <v/>
      </c>
      <c r="AB2651" s="15" t="str">
        <f>IF($B2651=2025,$P2651,"")</f>
        <v/>
      </c>
    </row>
    <row r="2652" spans="1:28" x14ac:dyDescent="0.25">
      <c r="A2652" s="3">
        <v>918</v>
      </c>
      <c r="B2652" s="3">
        <v>2021</v>
      </c>
      <c r="C2652" s="3" t="s">
        <v>212</v>
      </c>
      <c r="D2652" s="4">
        <v>44537</v>
      </c>
      <c r="E2652" s="5">
        <v>1500</v>
      </c>
      <c r="F2652" s="10" t="s">
        <v>454</v>
      </c>
      <c r="G2652" s="10" t="s">
        <v>476</v>
      </c>
      <c r="H2652" s="27"/>
      <c r="I2652" s="7" t="s">
        <v>6668</v>
      </c>
      <c r="J2652" s="7" t="s">
        <v>6115</v>
      </c>
      <c r="K2652" s="6" t="s">
        <v>5783</v>
      </c>
      <c r="L2652" s="6">
        <v>6211</v>
      </c>
      <c r="M2652" s="6">
        <v>7</v>
      </c>
      <c r="N2652" s="6">
        <v>12</v>
      </c>
      <c r="P2652" s="15">
        <v>1</v>
      </c>
      <c r="Q2652" s="15" t="str">
        <f>IF($B2652=2014,$P2652,"")</f>
        <v/>
      </c>
      <c r="R2652" s="15" t="str">
        <f>IF($B2652=2015,$P2652,"")</f>
        <v/>
      </c>
      <c r="S2652" s="15" t="str">
        <f>IF($B2652=2016,$P2652,"")</f>
        <v/>
      </c>
      <c r="T2652" s="15" t="str">
        <f>IF($B2652=2017,$P2652,"")</f>
        <v/>
      </c>
      <c r="U2652" s="15" t="str">
        <f>IF($B2652=2018,$P2652,"")</f>
        <v/>
      </c>
      <c r="V2652" s="15" t="str">
        <f>IF($B2652=2019,$P2652,"")</f>
        <v/>
      </c>
      <c r="W2652" s="15" t="str">
        <f>IF($B2652=2020,$P2652,"")</f>
        <v/>
      </c>
      <c r="X2652" s="6">
        <f>IF($B2652=2021,$P2652,"")</f>
        <v>1</v>
      </c>
      <c r="Y2652" s="6" t="str">
        <f>IF($B2652=2022,$P2652,"")</f>
        <v/>
      </c>
      <c r="Z2652" s="6" t="str">
        <f>IF($B2652=2023,$P2652,"")</f>
        <v/>
      </c>
      <c r="AA2652" s="6" t="str">
        <f>IF($B2652=2024,$P2652,"")</f>
        <v/>
      </c>
      <c r="AB2652" s="15" t="str">
        <f>IF($B2652=2025,$P2652,"")</f>
        <v/>
      </c>
    </row>
    <row r="2653" spans="1:28" x14ac:dyDescent="0.25">
      <c r="A2653" s="3">
        <v>918</v>
      </c>
      <c r="B2653" s="3">
        <v>2021</v>
      </c>
      <c r="C2653" s="3" t="s">
        <v>47</v>
      </c>
      <c r="D2653" s="4">
        <v>44544</v>
      </c>
      <c r="E2653" s="5">
        <v>1600</v>
      </c>
      <c r="F2653" s="10" t="s">
        <v>454</v>
      </c>
      <c r="G2653" s="10" t="s">
        <v>476</v>
      </c>
      <c r="H2653" s="27"/>
      <c r="I2653" s="7" t="s">
        <v>6668</v>
      </c>
      <c r="J2653" s="7" t="s">
        <v>6116</v>
      </c>
      <c r="K2653" s="6" t="s">
        <v>5783</v>
      </c>
      <c r="L2653" s="6">
        <v>6212</v>
      </c>
      <c r="M2653" s="6">
        <v>14</v>
      </c>
      <c r="N2653" s="6">
        <v>12</v>
      </c>
      <c r="P2653" s="15">
        <v>1</v>
      </c>
      <c r="Q2653" s="15" t="str">
        <f>IF($B2653=2014,$P2653,"")</f>
        <v/>
      </c>
      <c r="R2653" s="15" t="str">
        <f>IF($B2653=2015,$P2653,"")</f>
        <v/>
      </c>
      <c r="S2653" s="15" t="str">
        <f>IF($B2653=2016,$P2653,"")</f>
        <v/>
      </c>
      <c r="T2653" s="15" t="str">
        <f>IF($B2653=2017,$P2653,"")</f>
        <v/>
      </c>
      <c r="U2653" s="15" t="str">
        <f>IF($B2653=2018,$P2653,"")</f>
        <v/>
      </c>
      <c r="V2653" s="15" t="str">
        <f>IF($B2653=2019,$P2653,"")</f>
        <v/>
      </c>
      <c r="W2653" s="15" t="str">
        <f>IF($B2653=2020,$P2653,"")</f>
        <v/>
      </c>
      <c r="X2653" s="6">
        <f>IF($B2653=2021,$P2653,"")</f>
        <v>1</v>
      </c>
      <c r="Y2653" s="6" t="str">
        <f>IF($B2653=2022,$P2653,"")</f>
        <v/>
      </c>
      <c r="Z2653" s="6" t="str">
        <f>IF($B2653=2023,$P2653,"")</f>
        <v/>
      </c>
      <c r="AA2653" s="6" t="str">
        <f>IF($B2653=2024,$P2653,"")</f>
        <v/>
      </c>
      <c r="AB2653" s="15" t="str">
        <f>IF($B2653=2025,$P2653,"")</f>
        <v/>
      </c>
    </row>
    <row r="2654" spans="1:28" x14ac:dyDescent="0.25">
      <c r="A2654" s="3">
        <v>918</v>
      </c>
      <c r="B2654" s="3">
        <v>2022</v>
      </c>
      <c r="C2654" s="3" t="s">
        <v>32</v>
      </c>
      <c r="D2654" s="4">
        <v>44563</v>
      </c>
      <c r="E2654" s="5">
        <v>1528</v>
      </c>
      <c r="F2654" s="6" t="s">
        <v>454</v>
      </c>
      <c r="G2654" s="6" t="s">
        <v>476</v>
      </c>
      <c r="H2654" s="27"/>
      <c r="I2654" s="7" t="s">
        <v>6668</v>
      </c>
      <c r="J2654" s="7" t="s">
        <v>6117</v>
      </c>
      <c r="K2654" s="6" t="s">
        <v>5783</v>
      </c>
      <c r="L2654" s="6">
        <v>6213</v>
      </c>
      <c r="M2654" s="6">
        <v>2</v>
      </c>
      <c r="N2654" s="6">
        <v>1</v>
      </c>
      <c r="P2654" s="15">
        <v>1</v>
      </c>
      <c r="Q2654" s="15" t="str">
        <f>IF($B2654=2014,$P2654,"")</f>
        <v/>
      </c>
      <c r="R2654" s="15" t="str">
        <f>IF($B2654=2015,$P2654,"")</f>
        <v/>
      </c>
      <c r="S2654" s="15" t="str">
        <f>IF($B2654=2016,$P2654,"")</f>
        <v/>
      </c>
      <c r="T2654" s="15" t="str">
        <f>IF($B2654=2017,$P2654,"")</f>
        <v/>
      </c>
      <c r="U2654" s="15" t="str">
        <f>IF($B2654=2018,$P2654,"")</f>
        <v/>
      </c>
      <c r="V2654" s="15" t="str">
        <f>IF($B2654=2019,$P2654,"")</f>
        <v/>
      </c>
      <c r="W2654" s="15" t="str">
        <f>IF($B2654=2020,$P2654,"")</f>
        <v/>
      </c>
      <c r="X2654" s="6" t="str">
        <f>IF($B2654=2021,$P2654,"")</f>
        <v/>
      </c>
      <c r="Y2654" s="6">
        <f>IF($B2654=2022,$P2654,"")</f>
        <v>1</v>
      </c>
      <c r="Z2654" s="6" t="str">
        <f>IF($B2654=2023,$P2654,"")</f>
        <v/>
      </c>
      <c r="AA2654" s="6" t="str">
        <f>IF($B2654=2024,$P2654,"")</f>
        <v/>
      </c>
      <c r="AB2654" s="15" t="str">
        <f>IF($B2654=2025,$P2654,"")</f>
        <v/>
      </c>
    </row>
    <row r="2655" spans="1:28" x14ac:dyDescent="0.25">
      <c r="A2655" s="3">
        <v>918</v>
      </c>
      <c r="B2655" s="3">
        <v>2022</v>
      </c>
      <c r="C2655" s="3" t="s">
        <v>369</v>
      </c>
      <c r="D2655" s="4">
        <v>44571</v>
      </c>
      <c r="E2655" s="5">
        <v>1518</v>
      </c>
      <c r="F2655" s="10" t="s">
        <v>454</v>
      </c>
      <c r="G2655" s="10" t="s">
        <v>476</v>
      </c>
      <c r="H2655" s="27"/>
      <c r="I2655" s="7" t="s">
        <v>6668</v>
      </c>
      <c r="J2655" s="7" t="s">
        <v>6118</v>
      </c>
      <c r="K2655" s="6" t="s">
        <v>94</v>
      </c>
      <c r="L2655" s="6">
        <v>6214</v>
      </c>
      <c r="M2655" s="6">
        <v>10</v>
      </c>
      <c r="N2655" s="6">
        <v>1</v>
      </c>
      <c r="P2655" s="15">
        <v>1</v>
      </c>
      <c r="Q2655" s="15" t="str">
        <f>IF($B2655=2014,$P2655,"")</f>
        <v/>
      </c>
      <c r="R2655" s="15" t="str">
        <f>IF($B2655=2015,$P2655,"")</f>
        <v/>
      </c>
      <c r="S2655" s="15" t="str">
        <f>IF($B2655=2016,$P2655,"")</f>
        <v/>
      </c>
      <c r="T2655" s="15" t="str">
        <f>IF($B2655=2017,$P2655,"")</f>
        <v/>
      </c>
      <c r="U2655" s="15" t="str">
        <f>IF($B2655=2018,$P2655,"")</f>
        <v/>
      </c>
      <c r="V2655" s="15" t="str">
        <f>IF($B2655=2019,$P2655,"")</f>
        <v/>
      </c>
      <c r="W2655" s="15" t="str">
        <f>IF($B2655=2020,$P2655,"")</f>
        <v/>
      </c>
      <c r="X2655" s="6" t="str">
        <f>IF($B2655=2021,$P2655,"")</f>
        <v/>
      </c>
      <c r="Y2655" s="6">
        <f>IF($B2655=2022,$P2655,"")</f>
        <v>1</v>
      </c>
      <c r="Z2655" s="6" t="str">
        <f>IF($B2655=2023,$P2655,"")</f>
        <v/>
      </c>
      <c r="AA2655" s="6" t="str">
        <f>IF($B2655=2024,$P2655,"")</f>
        <v/>
      </c>
      <c r="AB2655" s="15" t="str">
        <f>IF($B2655=2025,$P2655,"")</f>
        <v/>
      </c>
    </row>
    <row r="2656" spans="1:28" x14ac:dyDescent="0.25">
      <c r="A2656" s="3">
        <v>918</v>
      </c>
      <c r="B2656" s="3">
        <v>2022</v>
      </c>
      <c r="C2656" s="3" t="s">
        <v>5809</v>
      </c>
      <c r="D2656" s="4">
        <v>44597</v>
      </c>
      <c r="E2656" s="5">
        <v>1700</v>
      </c>
      <c r="F2656" s="10" t="s">
        <v>454</v>
      </c>
      <c r="G2656" s="10" t="s">
        <v>476</v>
      </c>
      <c r="H2656" s="27"/>
      <c r="I2656" s="7" t="s">
        <v>6668</v>
      </c>
      <c r="J2656" s="7" t="s">
        <v>6119</v>
      </c>
      <c r="K2656" s="6" t="s">
        <v>5783</v>
      </c>
      <c r="L2656" s="6">
        <v>6215</v>
      </c>
      <c r="M2656" s="6">
        <v>5</v>
      </c>
      <c r="N2656" s="6">
        <v>2</v>
      </c>
      <c r="P2656" s="15">
        <v>1</v>
      </c>
      <c r="Q2656" s="15" t="str">
        <f>IF($B2656=2014,$P2656,"")</f>
        <v/>
      </c>
      <c r="R2656" s="15" t="str">
        <f>IF($B2656=2015,$P2656,"")</f>
        <v/>
      </c>
      <c r="S2656" s="15" t="str">
        <f>IF($B2656=2016,$P2656,"")</f>
        <v/>
      </c>
      <c r="T2656" s="15" t="str">
        <f>IF($B2656=2017,$P2656,"")</f>
        <v/>
      </c>
      <c r="U2656" s="15" t="str">
        <f>IF($B2656=2018,$P2656,"")</f>
        <v/>
      </c>
      <c r="V2656" s="15" t="str">
        <f>IF($B2656=2019,$P2656,"")</f>
        <v/>
      </c>
      <c r="W2656" s="15" t="str">
        <f>IF($B2656=2020,$P2656,"")</f>
        <v/>
      </c>
      <c r="X2656" s="6" t="str">
        <f>IF($B2656=2021,$P2656,"")</f>
        <v/>
      </c>
      <c r="Y2656" s="6">
        <f>IF($B2656=2022,$P2656,"")</f>
        <v>1</v>
      </c>
      <c r="Z2656" s="6" t="str">
        <f>IF($B2656=2023,$P2656,"")</f>
        <v/>
      </c>
      <c r="AA2656" s="6" t="str">
        <f>IF($B2656=2024,$P2656,"")</f>
        <v/>
      </c>
      <c r="AB2656" s="15" t="str">
        <f>IF($B2656=2025,$P2656,"")</f>
        <v/>
      </c>
    </row>
    <row r="2657" spans="1:28" ht="36" x14ac:dyDescent="0.25">
      <c r="A2657" s="3">
        <v>918</v>
      </c>
      <c r="B2657" s="3">
        <v>2022</v>
      </c>
      <c r="C2657" s="3" t="s">
        <v>278</v>
      </c>
      <c r="D2657" s="4">
        <f>DATE(B2657,N2657,M2657)</f>
        <v>44802</v>
      </c>
      <c r="E2657" s="5">
        <v>1800</v>
      </c>
      <c r="F2657" s="6" t="s">
        <v>454</v>
      </c>
      <c r="G2657" s="6" t="s">
        <v>476</v>
      </c>
      <c r="H2657" s="27"/>
      <c r="I2657" s="7" t="s">
        <v>6668</v>
      </c>
      <c r="J2657" s="7" t="s">
        <v>6623</v>
      </c>
      <c r="K2657" s="6" t="s">
        <v>1563</v>
      </c>
      <c r="L2657" s="6">
        <v>6304</v>
      </c>
      <c r="M2657" s="6">
        <v>29</v>
      </c>
      <c r="N2657" s="6">
        <v>8</v>
      </c>
      <c r="O2657" s="6" t="s">
        <v>4448</v>
      </c>
      <c r="P2657" s="15">
        <v>1</v>
      </c>
      <c r="Q2657" s="15" t="str">
        <f>IF($B2657=2014,$P2657,"")</f>
        <v/>
      </c>
      <c r="R2657" s="15" t="str">
        <f>IF($B2657=2015,$P2657,"")</f>
        <v/>
      </c>
      <c r="S2657" s="15" t="str">
        <f>IF($B2657=2016,$P2657,"")</f>
        <v/>
      </c>
      <c r="T2657" s="15" t="str">
        <f>IF($B2657=2017,$P2657,"")</f>
        <v/>
      </c>
      <c r="U2657" s="15" t="str">
        <f>IF($B2657=2018,$P2657,"")</f>
        <v/>
      </c>
      <c r="V2657" s="15" t="str">
        <f>IF($B2657=2019,$P2657,"")</f>
        <v/>
      </c>
      <c r="W2657" s="15" t="str">
        <f>IF($B2657=2020,$P2657,"")</f>
        <v/>
      </c>
      <c r="X2657" s="6" t="str">
        <f>IF($B2657=2021,$P2657,"")</f>
        <v/>
      </c>
      <c r="Y2657" s="6">
        <f>IF($B2657=2022,$P2657,"")</f>
        <v>1</v>
      </c>
      <c r="Z2657" s="6" t="str">
        <f>IF($B2657=2023,$P2657,"")</f>
        <v/>
      </c>
      <c r="AA2657" s="6" t="str">
        <f>IF($B2657=2024,$P2657,"")</f>
        <v/>
      </c>
      <c r="AB2657" s="15" t="str">
        <f>IF($B2657=2025,$P2657,"")</f>
        <v/>
      </c>
    </row>
    <row r="2658" spans="1:28" x14ac:dyDescent="0.25">
      <c r="A2658" s="3">
        <v>918</v>
      </c>
      <c r="B2658" s="3">
        <v>2022</v>
      </c>
      <c r="C2658" s="3" t="s">
        <v>146</v>
      </c>
      <c r="D2658" s="4">
        <v>44814</v>
      </c>
      <c r="E2658" s="5">
        <v>1739</v>
      </c>
      <c r="F2658" s="10" t="s">
        <v>454</v>
      </c>
      <c r="G2658" s="10" t="s">
        <v>476</v>
      </c>
      <c r="H2658" s="27"/>
      <c r="I2658" s="7" t="s">
        <v>6668</v>
      </c>
      <c r="J2658" s="7" t="s">
        <v>6669</v>
      </c>
      <c r="K2658" s="6" t="s">
        <v>43</v>
      </c>
      <c r="L2658" s="6">
        <v>6305</v>
      </c>
      <c r="M2658" s="6">
        <v>10</v>
      </c>
      <c r="N2658" s="6">
        <v>9</v>
      </c>
      <c r="P2658" s="15">
        <v>1</v>
      </c>
      <c r="Q2658" s="15" t="str">
        <f>IF($B2658=2014,$P2658,"")</f>
        <v/>
      </c>
      <c r="R2658" s="15" t="str">
        <f>IF($B2658=2015,$P2658,"")</f>
        <v/>
      </c>
      <c r="S2658" s="15" t="str">
        <f>IF($B2658=2016,$P2658,"")</f>
        <v/>
      </c>
      <c r="T2658" s="15" t="str">
        <f>IF($B2658=2017,$P2658,"")</f>
        <v/>
      </c>
      <c r="U2658" s="15" t="str">
        <f>IF($B2658=2018,$P2658,"")</f>
        <v/>
      </c>
      <c r="V2658" s="15" t="str">
        <f>IF($B2658=2019,$P2658,"")</f>
        <v/>
      </c>
      <c r="W2658" s="15" t="str">
        <f>IF($B2658=2020,$P2658,"")</f>
        <v/>
      </c>
      <c r="X2658" s="6" t="str">
        <f>IF($B2658=2021,$P2658,"")</f>
        <v/>
      </c>
      <c r="Y2658" s="6">
        <f>IF($B2658=2022,$P2658,"")</f>
        <v>1</v>
      </c>
      <c r="Z2658" s="6" t="str">
        <f>IF($B2658=2023,$P2658,"")</f>
        <v/>
      </c>
      <c r="AA2658" s="6" t="str">
        <f>IF($B2658=2024,$P2658,"")</f>
        <v/>
      </c>
      <c r="AB2658" s="15" t="str">
        <f>IF($B2658=2025,$P2658,"")</f>
        <v/>
      </c>
    </row>
    <row r="2659" spans="1:28" x14ac:dyDescent="0.25">
      <c r="A2659" s="3">
        <v>918</v>
      </c>
      <c r="B2659" s="3">
        <v>2022</v>
      </c>
      <c r="C2659" s="3" t="s">
        <v>121</v>
      </c>
      <c r="D2659" s="4">
        <v>44816</v>
      </c>
      <c r="E2659" s="5">
        <v>1740</v>
      </c>
      <c r="F2659" s="10" t="s">
        <v>454</v>
      </c>
      <c r="G2659" s="10" t="s">
        <v>476</v>
      </c>
      <c r="H2659" s="27"/>
      <c r="I2659" s="7" t="s">
        <v>6668</v>
      </c>
      <c r="J2659" s="7" t="s">
        <v>6670</v>
      </c>
      <c r="K2659" s="6" t="s">
        <v>102</v>
      </c>
      <c r="L2659" s="6">
        <v>6305</v>
      </c>
      <c r="M2659" s="6">
        <v>12</v>
      </c>
      <c r="N2659" s="6">
        <v>9</v>
      </c>
      <c r="P2659" s="15">
        <v>1</v>
      </c>
      <c r="Q2659" s="15" t="str">
        <f>IF($B2659=2014,$P2659,"")</f>
        <v/>
      </c>
      <c r="R2659" s="15" t="str">
        <f>IF($B2659=2015,$P2659,"")</f>
        <v/>
      </c>
      <c r="S2659" s="15" t="str">
        <f>IF($B2659=2016,$P2659,"")</f>
        <v/>
      </c>
      <c r="T2659" s="15" t="str">
        <f>IF($B2659=2017,$P2659,"")</f>
        <v/>
      </c>
      <c r="U2659" s="15" t="str">
        <f>IF($B2659=2018,$P2659,"")</f>
        <v/>
      </c>
      <c r="V2659" s="15" t="str">
        <f>IF($B2659=2019,$P2659,"")</f>
        <v/>
      </c>
      <c r="W2659" s="15" t="str">
        <f>IF($B2659=2020,$P2659,"")</f>
        <v/>
      </c>
      <c r="X2659" s="6" t="str">
        <f>IF($B2659=2021,$P2659,"")</f>
        <v/>
      </c>
      <c r="Y2659" s="6">
        <f>IF($B2659=2022,$P2659,"")</f>
        <v>1</v>
      </c>
      <c r="Z2659" s="6" t="str">
        <f>IF($B2659=2023,$P2659,"")</f>
        <v/>
      </c>
      <c r="AA2659" s="6" t="str">
        <f>IF($B2659=2024,$P2659,"")</f>
        <v/>
      </c>
      <c r="AB2659" s="15" t="str">
        <f>IF($B2659=2025,$P2659,"")</f>
        <v/>
      </c>
    </row>
    <row r="2660" spans="1:28" x14ac:dyDescent="0.25">
      <c r="A2660" s="3">
        <v>918</v>
      </c>
      <c r="B2660" s="3">
        <v>2022</v>
      </c>
      <c r="C2660" s="3" t="s">
        <v>54</v>
      </c>
      <c r="D2660" s="4">
        <f>DATE(B2660,N2660,M2660)</f>
        <v>44828</v>
      </c>
      <c r="E2660" s="5">
        <v>1700</v>
      </c>
      <c r="F2660" s="6" t="s">
        <v>454</v>
      </c>
      <c r="G2660" s="6" t="s">
        <v>476</v>
      </c>
      <c r="H2660" s="27"/>
      <c r="I2660" s="7" t="s">
        <v>6668</v>
      </c>
      <c r="J2660" s="9" t="s">
        <v>6818</v>
      </c>
      <c r="K2660" s="6" t="s">
        <v>1563</v>
      </c>
      <c r="L2660" s="6">
        <v>6306</v>
      </c>
      <c r="M2660" s="6">
        <v>24</v>
      </c>
      <c r="N2660" s="6">
        <v>9</v>
      </c>
      <c r="O2660" s="6" t="s">
        <v>4448</v>
      </c>
      <c r="P2660" s="15">
        <v>1</v>
      </c>
      <c r="Q2660" s="15" t="str">
        <f>IF($B2660=2014,$P2660,"")</f>
        <v/>
      </c>
      <c r="R2660" s="15" t="str">
        <f>IF($B2660=2015,$P2660,"")</f>
        <v/>
      </c>
      <c r="S2660" s="15" t="str">
        <f>IF($B2660=2016,$P2660,"")</f>
        <v/>
      </c>
      <c r="T2660" s="15" t="str">
        <f>IF($B2660=2017,$P2660,"")</f>
        <v/>
      </c>
      <c r="U2660" s="15" t="str">
        <f>IF($B2660=2018,$P2660,"")</f>
        <v/>
      </c>
      <c r="V2660" s="15" t="str">
        <f>IF($B2660=2019,$P2660,"")</f>
        <v/>
      </c>
      <c r="W2660" s="15" t="str">
        <f>IF($B2660=2020,$P2660,"")</f>
        <v/>
      </c>
      <c r="X2660" s="6" t="str">
        <f>IF($B2660=2021,$P2660,"")</f>
        <v/>
      </c>
      <c r="Y2660" s="6">
        <f>IF($B2660=2022,$P2660,"")</f>
        <v>1</v>
      </c>
      <c r="Z2660" s="6" t="str">
        <f>IF($B2660=2023,$P2660,"")</f>
        <v/>
      </c>
      <c r="AA2660" s="6" t="str">
        <f>IF($B2660=2024,$P2660,"")</f>
        <v/>
      </c>
      <c r="AB2660" s="15" t="str">
        <f>IF($B2660=2025,$P2660,"")</f>
        <v/>
      </c>
    </row>
    <row r="2661" spans="1:28" x14ac:dyDescent="0.25">
      <c r="A2661" s="3">
        <v>918</v>
      </c>
      <c r="B2661" s="3">
        <v>2022</v>
      </c>
      <c r="C2661" s="3" t="s">
        <v>170</v>
      </c>
      <c r="D2661" s="4">
        <f>DATE(B2661,N2661,M2661)</f>
        <v>44845</v>
      </c>
      <c r="E2661" s="5">
        <v>1638</v>
      </c>
      <c r="F2661" s="10" t="s">
        <v>454</v>
      </c>
      <c r="G2661" s="10" t="s">
        <v>476</v>
      </c>
      <c r="H2661" s="27"/>
      <c r="I2661" s="7" t="s">
        <v>6668</v>
      </c>
      <c r="J2661" s="7" t="s">
        <v>6843</v>
      </c>
      <c r="K2661" s="6" t="s">
        <v>5783</v>
      </c>
      <c r="L2661" s="6">
        <v>6307</v>
      </c>
      <c r="M2661" s="6">
        <v>11</v>
      </c>
      <c r="N2661" s="6">
        <v>10</v>
      </c>
      <c r="P2661" s="15">
        <v>1</v>
      </c>
      <c r="Q2661" s="15" t="str">
        <f>IF($B2661=2014,$P2661,"")</f>
        <v/>
      </c>
      <c r="R2661" s="15" t="str">
        <f>IF($B2661=2015,$P2661,"")</f>
        <v/>
      </c>
      <c r="S2661" s="15" t="str">
        <f>IF($B2661=2016,$P2661,"")</f>
        <v/>
      </c>
      <c r="T2661" s="15" t="str">
        <f>IF($B2661=2017,$P2661,"")</f>
        <v/>
      </c>
      <c r="U2661" s="15" t="str">
        <f>IF($B2661=2018,$P2661,"")</f>
        <v/>
      </c>
      <c r="V2661" s="15" t="str">
        <f>IF($B2661=2019,$P2661,"")</f>
        <v/>
      </c>
      <c r="W2661" s="15" t="str">
        <f>IF($B2661=2020,$P2661,"")</f>
        <v/>
      </c>
      <c r="X2661" s="6" t="str">
        <f>IF($B2661=2021,$P2661,"")</f>
        <v/>
      </c>
      <c r="Y2661" s="6">
        <f>IF($B2661=2022,$P2661,"")</f>
        <v>1</v>
      </c>
      <c r="Z2661" s="6" t="str">
        <f>IF($B2661=2023,$P2661,"")</f>
        <v/>
      </c>
      <c r="AA2661" s="6" t="str">
        <f>IF($B2661=2024,$P2661,"")</f>
        <v/>
      </c>
      <c r="AB2661" s="15" t="str">
        <f>IF($B2661=2025,$P2661,"")</f>
        <v/>
      </c>
    </row>
    <row r="2662" spans="1:28" x14ac:dyDescent="0.25">
      <c r="A2662" s="3">
        <v>918</v>
      </c>
      <c r="B2662" s="3">
        <v>2022</v>
      </c>
      <c r="C2662" s="3" t="s">
        <v>155</v>
      </c>
      <c r="D2662" s="4">
        <f>DATE(B2662,N2662,M2662)</f>
        <v>44851</v>
      </c>
      <c r="E2662" s="5">
        <v>1739</v>
      </c>
      <c r="F2662" s="10" t="s">
        <v>454</v>
      </c>
      <c r="G2662" s="10" t="s">
        <v>476</v>
      </c>
      <c r="H2662" s="27"/>
      <c r="I2662" s="7" t="s">
        <v>6668</v>
      </c>
      <c r="J2662" s="7" t="s">
        <v>6906</v>
      </c>
      <c r="K2662" s="6" t="s">
        <v>5783</v>
      </c>
      <c r="L2662" s="6">
        <v>6308</v>
      </c>
      <c r="M2662" s="6">
        <v>17</v>
      </c>
      <c r="N2662" s="6">
        <v>10</v>
      </c>
      <c r="P2662" s="15">
        <v>1</v>
      </c>
      <c r="Q2662" s="15" t="str">
        <f>IF($B2662=2014,$P2662,"")</f>
        <v/>
      </c>
      <c r="R2662" s="15" t="str">
        <f>IF($B2662=2015,$P2662,"")</f>
        <v/>
      </c>
      <c r="S2662" s="15" t="str">
        <f>IF($B2662=2016,$P2662,"")</f>
        <v/>
      </c>
      <c r="T2662" s="15" t="str">
        <f>IF($B2662=2017,$P2662,"")</f>
        <v/>
      </c>
      <c r="U2662" s="15" t="str">
        <f>IF($B2662=2018,$P2662,"")</f>
        <v/>
      </c>
      <c r="V2662" s="15" t="str">
        <f>IF($B2662=2019,$P2662,"")</f>
        <v/>
      </c>
      <c r="W2662" s="15" t="str">
        <f>IF($B2662=2020,$P2662,"")</f>
        <v/>
      </c>
      <c r="X2662" s="6" t="str">
        <f>IF($B2662=2021,$P2662,"")</f>
        <v/>
      </c>
      <c r="Y2662" s="6">
        <f>IF($B2662=2022,$P2662,"")</f>
        <v>1</v>
      </c>
      <c r="Z2662" s="6" t="str">
        <f>IF($B2662=2023,$P2662,"")</f>
        <v/>
      </c>
      <c r="AA2662" s="6" t="str">
        <f>IF($B2662=2024,$P2662,"")</f>
        <v/>
      </c>
      <c r="AB2662" s="15" t="str">
        <f>IF($B2662=2025,$P2662,"")</f>
        <v/>
      </c>
    </row>
    <row r="2663" spans="1:28" x14ac:dyDescent="0.25">
      <c r="A2663" s="3">
        <v>918</v>
      </c>
      <c r="B2663" s="3">
        <v>2022</v>
      </c>
      <c r="C2663" s="3" t="s">
        <v>193</v>
      </c>
      <c r="D2663" s="4">
        <f>DATE(B2663,N2663,M2663)</f>
        <v>44865</v>
      </c>
      <c r="E2663" s="5">
        <v>1508</v>
      </c>
      <c r="F2663" s="10" t="s">
        <v>454</v>
      </c>
      <c r="G2663" s="10" t="s">
        <v>476</v>
      </c>
      <c r="H2663" s="27"/>
      <c r="I2663" s="7" t="s">
        <v>6668</v>
      </c>
      <c r="J2663" s="7" t="s">
        <v>6998</v>
      </c>
      <c r="K2663" s="6" t="s">
        <v>6964</v>
      </c>
      <c r="L2663" s="6">
        <v>6309</v>
      </c>
      <c r="M2663" s="6">
        <v>31</v>
      </c>
      <c r="N2663" s="6">
        <v>10</v>
      </c>
      <c r="P2663" s="15">
        <v>1</v>
      </c>
      <c r="Q2663" s="15" t="str">
        <f>IF($B2663=2014,$P2663,"")</f>
        <v/>
      </c>
      <c r="R2663" s="15" t="str">
        <f>IF($B2663=2015,$P2663,"")</f>
        <v/>
      </c>
      <c r="S2663" s="15" t="str">
        <f>IF($B2663=2016,$P2663,"")</f>
        <v/>
      </c>
      <c r="T2663" s="15" t="str">
        <f>IF($B2663=2017,$P2663,"")</f>
        <v/>
      </c>
      <c r="U2663" s="15" t="str">
        <f>IF($B2663=2018,$P2663,"")</f>
        <v/>
      </c>
      <c r="V2663" s="15" t="str">
        <f>IF($B2663=2019,$P2663,"")</f>
        <v/>
      </c>
      <c r="W2663" s="15" t="str">
        <f>IF($B2663=2020,$P2663,"")</f>
        <v/>
      </c>
      <c r="X2663" s="6" t="str">
        <f>IF($B2663=2021,$P2663,"")</f>
        <v/>
      </c>
      <c r="Y2663" s="6">
        <f>IF($B2663=2022,$P2663,"")</f>
        <v>1</v>
      </c>
      <c r="Z2663" s="6" t="str">
        <f>IF($B2663=2023,$P2663,"")</f>
        <v/>
      </c>
      <c r="AA2663" s="6" t="str">
        <f>IF($B2663=2024,$P2663,"")</f>
        <v/>
      </c>
      <c r="AB2663" s="15" t="str">
        <f>IF($B2663=2025,$P2663,"")</f>
        <v/>
      </c>
    </row>
    <row r="2664" spans="1:28" x14ac:dyDescent="0.25">
      <c r="A2664" s="3">
        <v>918</v>
      </c>
      <c r="B2664" s="3">
        <v>2022</v>
      </c>
      <c r="C2664" s="3" t="s">
        <v>628</v>
      </c>
      <c r="D2664" s="4">
        <f>DATE(B2664,N2664,M2664)</f>
        <v>44874</v>
      </c>
      <c r="E2664" s="5">
        <v>1600</v>
      </c>
      <c r="F2664" s="10" t="s">
        <v>454</v>
      </c>
      <c r="G2664" s="10" t="s">
        <v>476</v>
      </c>
      <c r="H2664" s="27"/>
      <c r="I2664" s="7" t="s">
        <v>6668</v>
      </c>
      <c r="J2664" s="7" t="s">
        <v>7058</v>
      </c>
      <c r="K2664" s="6" t="s">
        <v>5783</v>
      </c>
      <c r="L2664" s="6">
        <v>6310</v>
      </c>
      <c r="M2664" s="6">
        <v>9</v>
      </c>
      <c r="N2664" s="6">
        <v>11</v>
      </c>
      <c r="O2664" s="6" t="s">
        <v>7030</v>
      </c>
      <c r="P2664" s="15">
        <v>1</v>
      </c>
      <c r="Q2664" s="15" t="str">
        <f>IF($B2664=2014,$P2664,"")</f>
        <v/>
      </c>
      <c r="R2664" s="15" t="str">
        <f>IF($B2664=2015,$P2664,"")</f>
        <v/>
      </c>
      <c r="S2664" s="15" t="str">
        <f>IF($B2664=2016,$P2664,"")</f>
        <v/>
      </c>
      <c r="T2664" s="15" t="str">
        <f>IF($B2664=2017,$P2664,"")</f>
        <v/>
      </c>
      <c r="U2664" s="15" t="str">
        <f>IF($B2664=2018,$P2664,"")</f>
        <v/>
      </c>
      <c r="V2664" s="15" t="str">
        <f>IF($B2664=2019,$P2664,"")</f>
        <v/>
      </c>
      <c r="W2664" s="15" t="str">
        <f>IF($B2664=2020,$P2664,"")</f>
        <v/>
      </c>
      <c r="X2664" s="6" t="str">
        <f>IF($B2664=2021,$P2664,"")</f>
        <v/>
      </c>
      <c r="Y2664" s="6">
        <f>IF($B2664=2022,$P2664,"")</f>
        <v>1</v>
      </c>
      <c r="Z2664" s="6" t="str">
        <f>IF($B2664=2023,$P2664,"")</f>
        <v/>
      </c>
      <c r="AA2664" s="6" t="str">
        <f>IF($B2664=2024,$P2664,"")</f>
        <v/>
      </c>
      <c r="AB2664" s="15" t="str">
        <f>IF($B2664=2025,$P2664,"")</f>
        <v/>
      </c>
    </row>
    <row r="2665" spans="1:28" x14ac:dyDescent="0.25">
      <c r="A2665" s="3">
        <v>918</v>
      </c>
      <c r="B2665" s="3">
        <v>2022</v>
      </c>
      <c r="C2665" s="3" t="s">
        <v>628</v>
      </c>
      <c r="D2665" s="4">
        <f>DATE(B2665,N2665,M2665)</f>
        <v>44874</v>
      </c>
      <c r="E2665" s="5">
        <v>1600</v>
      </c>
      <c r="F2665" s="10" t="s">
        <v>454</v>
      </c>
      <c r="G2665" s="10" t="s">
        <v>476</v>
      </c>
      <c r="H2665" s="27"/>
      <c r="I2665" s="7" t="s">
        <v>6668</v>
      </c>
      <c r="J2665" s="7" t="s">
        <v>6999</v>
      </c>
      <c r="K2665" s="6" t="s">
        <v>5783</v>
      </c>
      <c r="L2665" s="6">
        <v>6309</v>
      </c>
      <c r="M2665" s="6">
        <v>9</v>
      </c>
      <c r="N2665" s="6">
        <v>11</v>
      </c>
      <c r="P2665" s="15">
        <v>1</v>
      </c>
      <c r="Q2665" s="15" t="str">
        <f>IF($B2665=2014,$P2665,"")</f>
        <v/>
      </c>
      <c r="R2665" s="15" t="str">
        <f>IF($B2665=2015,$P2665,"")</f>
        <v/>
      </c>
      <c r="S2665" s="15" t="str">
        <f>IF($B2665=2016,$P2665,"")</f>
        <v/>
      </c>
      <c r="T2665" s="15" t="str">
        <f>IF($B2665=2017,$P2665,"")</f>
        <v/>
      </c>
      <c r="U2665" s="15" t="str">
        <f>IF($B2665=2018,$P2665,"")</f>
        <v/>
      </c>
      <c r="V2665" s="15" t="str">
        <f>IF($B2665=2019,$P2665,"")</f>
        <v/>
      </c>
      <c r="W2665" s="15" t="str">
        <f>IF($B2665=2020,$P2665,"")</f>
        <v/>
      </c>
      <c r="X2665" s="6" t="str">
        <f>IF($B2665=2021,$P2665,"")</f>
        <v/>
      </c>
      <c r="Y2665" s="6">
        <f>IF($B2665=2022,$P2665,"")</f>
        <v>1</v>
      </c>
      <c r="Z2665" s="6" t="str">
        <f>IF($B2665=2023,$P2665,"")</f>
        <v/>
      </c>
      <c r="AA2665" s="6" t="str">
        <f>IF($B2665=2024,$P2665,"")</f>
        <v/>
      </c>
      <c r="AB2665" s="15" t="str">
        <f>IF($B2665=2025,$P2665,"")</f>
        <v/>
      </c>
    </row>
    <row r="2666" spans="1:28" x14ac:dyDescent="0.25">
      <c r="A2666" s="3">
        <v>918</v>
      </c>
      <c r="B2666" s="3">
        <v>2022</v>
      </c>
      <c r="C2666" s="3" t="s">
        <v>215</v>
      </c>
      <c r="D2666" s="4">
        <f>DATE(B2666,N2666,M2666)</f>
        <v>44893</v>
      </c>
      <c r="E2666" s="5">
        <v>1545</v>
      </c>
      <c r="F2666" s="10" t="s">
        <v>454</v>
      </c>
      <c r="G2666" s="10" t="s">
        <v>476</v>
      </c>
      <c r="H2666" s="27"/>
      <c r="I2666" s="7" t="s">
        <v>6668</v>
      </c>
      <c r="J2666" s="7" t="s">
        <v>6818</v>
      </c>
      <c r="K2666" s="6" t="s">
        <v>1563</v>
      </c>
      <c r="L2666" s="6">
        <v>6311</v>
      </c>
      <c r="M2666" s="6">
        <v>28</v>
      </c>
      <c r="N2666" s="6">
        <v>11</v>
      </c>
      <c r="O2666" s="6" t="s">
        <v>1456</v>
      </c>
      <c r="P2666" s="15">
        <v>1</v>
      </c>
      <c r="Q2666" s="15" t="str">
        <f>IF($B2666=2014,$P2666,"")</f>
        <v/>
      </c>
      <c r="R2666" s="15" t="str">
        <f>IF($B2666=2015,$P2666,"")</f>
        <v/>
      </c>
      <c r="S2666" s="15" t="str">
        <f>IF($B2666=2016,$P2666,"")</f>
        <v/>
      </c>
      <c r="T2666" s="15" t="str">
        <f>IF($B2666=2017,$P2666,"")</f>
        <v/>
      </c>
      <c r="U2666" s="15" t="str">
        <f>IF($B2666=2018,$P2666,"")</f>
        <v/>
      </c>
      <c r="V2666" s="15" t="str">
        <f>IF($B2666=2019,$P2666,"")</f>
        <v/>
      </c>
      <c r="W2666" s="15" t="str">
        <f>IF($B2666=2020,$P2666,"")</f>
        <v/>
      </c>
      <c r="X2666" s="6" t="str">
        <f>IF($B2666=2021,$P2666,"")</f>
        <v/>
      </c>
      <c r="Y2666" s="6">
        <f>IF($B2666=2022,$P2666,"")</f>
        <v>1</v>
      </c>
      <c r="Z2666" s="6" t="str">
        <f>IF($B2666=2023,$P2666,"")</f>
        <v/>
      </c>
      <c r="AA2666" s="6" t="str">
        <f>IF($B2666=2024,$P2666,"")</f>
        <v/>
      </c>
      <c r="AB2666" s="15" t="str">
        <f>IF($B2666=2025,$P2666,"")</f>
        <v/>
      </c>
    </row>
    <row r="2667" spans="1:28" x14ac:dyDescent="0.25">
      <c r="A2667" s="3">
        <v>918</v>
      </c>
      <c r="B2667" s="3">
        <v>2022</v>
      </c>
      <c r="C2667" s="3" t="s">
        <v>250</v>
      </c>
      <c r="D2667" s="4">
        <f>DATE(B2667,N2667,M2667)</f>
        <v>44908</v>
      </c>
      <c r="E2667" s="5">
        <v>1503</v>
      </c>
      <c r="F2667" s="10" t="s">
        <v>454</v>
      </c>
      <c r="G2667" s="10" t="s">
        <v>476</v>
      </c>
      <c r="H2667" s="27"/>
      <c r="I2667" s="7" t="s">
        <v>6668</v>
      </c>
      <c r="J2667" s="7" t="s">
        <v>7155</v>
      </c>
      <c r="K2667" s="6" t="s">
        <v>5783</v>
      </c>
      <c r="L2667" s="6">
        <v>6313</v>
      </c>
      <c r="M2667" s="6">
        <v>13</v>
      </c>
      <c r="N2667" s="6">
        <v>12</v>
      </c>
      <c r="P2667" s="15">
        <v>1</v>
      </c>
      <c r="Q2667" s="15" t="str">
        <f>IF($B2667=2014,$P2667,"")</f>
        <v/>
      </c>
      <c r="R2667" s="15" t="str">
        <f>IF($B2667=2015,$P2667,"")</f>
        <v/>
      </c>
      <c r="S2667" s="15" t="str">
        <f>IF($B2667=2016,$P2667,"")</f>
        <v/>
      </c>
      <c r="T2667" s="15" t="str">
        <f>IF($B2667=2017,$P2667,"")</f>
        <v/>
      </c>
      <c r="U2667" s="15" t="str">
        <f>IF($B2667=2018,$P2667,"")</f>
        <v/>
      </c>
      <c r="V2667" s="15" t="str">
        <f>IF($B2667=2019,$P2667,"")</f>
        <v/>
      </c>
      <c r="W2667" s="15" t="str">
        <f>IF($B2667=2020,$P2667,"")</f>
        <v/>
      </c>
      <c r="X2667" s="6" t="str">
        <f>IF($B2667=2021,$P2667,"")</f>
        <v/>
      </c>
      <c r="Y2667" s="6">
        <f>IF($B2667=2022,$P2667,"")</f>
        <v>1</v>
      </c>
      <c r="Z2667" s="6" t="str">
        <f>IF($B2667=2023,$P2667,"")</f>
        <v/>
      </c>
      <c r="AA2667" s="6" t="str">
        <f>IF($B2667=2024,$P2667,"")</f>
        <v/>
      </c>
      <c r="AB2667" s="15" t="str">
        <f>IF($B2667=2025,$P2667,"")</f>
        <v/>
      </c>
    </row>
    <row r="2668" spans="1:28" x14ac:dyDescent="0.25">
      <c r="A2668" s="3">
        <v>918</v>
      </c>
      <c r="B2668" s="3">
        <v>2023</v>
      </c>
      <c r="C2668" s="3" t="s">
        <v>1053</v>
      </c>
      <c r="D2668" s="4">
        <f>DATE(B2668,N2668,M2668)</f>
        <v>44953</v>
      </c>
      <c r="E2668" s="5">
        <v>1700</v>
      </c>
      <c r="F2668" s="10" t="s">
        <v>454</v>
      </c>
      <c r="G2668" s="10" t="s">
        <v>476</v>
      </c>
      <c r="H2668" s="27"/>
      <c r="I2668" s="7" t="s">
        <v>6668</v>
      </c>
      <c r="J2668" s="7" t="s">
        <v>7275</v>
      </c>
      <c r="K2668" s="6" t="s">
        <v>5699</v>
      </c>
      <c r="L2668" s="6">
        <v>6317</v>
      </c>
      <c r="M2668" s="6">
        <v>27</v>
      </c>
      <c r="N2668" s="6">
        <v>1</v>
      </c>
      <c r="O2668" s="6" t="s">
        <v>14</v>
      </c>
      <c r="P2668" s="15">
        <v>1</v>
      </c>
      <c r="Q2668" s="15" t="str">
        <f>IF($B2668=2014,$P2668,"")</f>
        <v/>
      </c>
      <c r="R2668" s="15" t="str">
        <f>IF($B2668=2015,$P2668,"")</f>
        <v/>
      </c>
      <c r="S2668" s="15" t="str">
        <f>IF($B2668=2016,$P2668,"")</f>
        <v/>
      </c>
      <c r="T2668" s="15" t="str">
        <f>IF($B2668=2017,$P2668,"")</f>
        <v/>
      </c>
      <c r="U2668" s="15" t="str">
        <f>IF($B2668=2018,$P2668,"")</f>
        <v/>
      </c>
      <c r="V2668" s="15" t="str">
        <f>IF($B2668=2019,$P2668,"")</f>
        <v/>
      </c>
      <c r="W2668" s="15" t="str">
        <f>IF($B2668=2020,$P2668,"")</f>
        <v/>
      </c>
      <c r="X2668" s="6" t="str">
        <f>IF($B2668=2021,$P2668,"")</f>
        <v/>
      </c>
      <c r="Y2668" s="6" t="str">
        <f>IF($B2668=2022,$P2668,"")</f>
        <v/>
      </c>
      <c r="Z2668" s="6">
        <f>IF($B2668=2023,$P2668,"")</f>
        <v>1</v>
      </c>
      <c r="AA2668" s="6" t="str">
        <f>IF($B2668=2024,$P2668,"")</f>
        <v/>
      </c>
      <c r="AB2668" s="15" t="str">
        <f>IF($B2668=2025,$P2668,"")</f>
        <v/>
      </c>
    </row>
    <row r="2669" spans="1:28" x14ac:dyDescent="0.25">
      <c r="A2669" s="3">
        <v>918</v>
      </c>
      <c r="B2669" s="3">
        <v>2023</v>
      </c>
      <c r="C2669" s="3" t="s">
        <v>1461</v>
      </c>
      <c r="D2669" s="4">
        <f>DATE(B2669,N2669,M2669)</f>
        <v>45200</v>
      </c>
      <c r="E2669" s="5">
        <v>1655</v>
      </c>
      <c r="F2669" s="10" t="s">
        <v>454</v>
      </c>
      <c r="G2669" s="10" t="s">
        <v>476</v>
      </c>
      <c r="H2669" s="27"/>
      <c r="I2669" s="7" t="s">
        <v>8183</v>
      </c>
      <c r="J2669" s="7" t="s">
        <v>7585</v>
      </c>
      <c r="K2669" s="6" t="s">
        <v>1563</v>
      </c>
      <c r="L2669" s="6">
        <v>6406</v>
      </c>
      <c r="M2669" s="6">
        <v>1</v>
      </c>
      <c r="N2669" s="6">
        <v>10</v>
      </c>
      <c r="P2669" s="15">
        <v>1</v>
      </c>
      <c r="Q2669" s="15" t="str">
        <f>IF($B2669=2014,$P2669,"")</f>
        <v/>
      </c>
      <c r="R2669" s="15" t="str">
        <f>IF($B2669=2015,$P2669,"")</f>
        <v/>
      </c>
      <c r="S2669" s="15" t="str">
        <f>IF($B2669=2016,$P2669,"")</f>
        <v/>
      </c>
      <c r="T2669" s="15" t="str">
        <f>IF($B2669=2017,$P2669,"")</f>
        <v/>
      </c>
      <c r="U2669" s="15" t="str">
        <f>IF($B2669=2018,$P2669,"")</f>
        <v/>
      </c>
      <c r="V2669" s="15" t="str">
        <f>IF($B2669=2019,$P2669,"")</f>
        <v/>
      </c>
      <c r="W2669" s="15" t="str">
        <f>IF($B2669=2020,$P2669,"")</f>
        <v/>
      </c>
      <c r="X2669" s="6" t="str">
        <f>IF($B2669=2021,$P2669,"")</f>
        <v/>
      </c>
      <c r="Y2669" s="6" t="str">
        <f>IF($B2669=2022,$P2669,"")</f>
        <v/>
      </c>
      <c r="Z2669" s="6">
        <f>IF($B2669=2023,$P2669,"")</f>
        <v>1</v>
      </c>
      <c r="AA2669" s="6" t="str">
        <f>IF($B2669=2024,$P2669,"")</f>
        <v/>
      </c>
      <c r="AB2669" s="15" t="str">
        <f>IF($B2669=2025,$P2669,"")</f>
        <v/>
      </c>
    </row>
    <row r="2670" spans="1:28" x14ac:dyDescent="0.25">
      <c r="A2670" s="3">
        <v>918</v>
      </c>
      <c r="B2670" s="3">
        <v>2023</v>
      </c>
      <c r="C2670" s="3" t="s">
        <v>45</v>
      </c>
      <c r="D2670" s="4">
        <f>DATE(B2670,N2670,M2670)</f>
        <v>45217</v>
      </c>
      <c r="E2670" s="5">
        <v>1600</v>
      </c>
      <c r="F2670" s="6" t="s">
        <v>454</v>
      </c>
      <c r="G2670" s="10" t="s">
        <v>476</v>
      </c>
      <c r="H2670" s="27"/>
      <c r="I2670" s="7" t="s">
        <v>8183</v>
      </c>
      <c r="J2670" s="7" t="s">
        <v>7720</v>
      </c>
      <c r="K2670" s="6" t="s">
        <v>5783</v>
      </c>
      <c r="L2670" s="6">
        <v>6408</v>
      </c>
      <c r="M2670" s="6">
        <v>18</v>
      </c>
      <c r="N2670" s="6">
        <v>10</v>
      </c>
      <c r="P2670" s="15">
        <v>1</v>
      </c>
      <c r="Q2670" s="15" t="str">
        <f>IF($B2670=2014,$P2670,"")</f>
        <v/>
      </c>
      <c r="R2670" s="15" t="str">
        <f>IF($B2670=2015,$P2670,"")</f>
        <v/>
      </c>
      <c r="S2670" s="15" t="str">
        <f>IF($B2670=2016,$P2670,"")</f>
        <v/>
      </c>
      <c r="T2670" s="15" t="str">
        <f>IF($B2670=2017,$P2670,"")</f>
        <v/>
      </c>
      <c r="U2670" s="15" t="str">
        <f>IF($B2670=2018,$P2670,"")</f>
        <v/>
      </c>
      <c r="V2670" s="15" t="str">
        <f>IF($B2670=2019,$P2670,"")</f>
        <v/>
      </c>
      <c r="W2670" s="15" t="str">
        <f>IF($B2670=2020,$P2670,"")</f>
        <v/>
      </c>
      <c r="X2670" s="6" t="str">
        <f>IF($B2670=2021,$P2670,"")</f>
        <v/>
      </c>
      <c r="Y2670" s="6" t="str">
        <f>IF($B2670=2022,$P2670,"")</f>
        <v/>
      </c>
      <c r="Z2670" s="6">
        <f>IF($B2670=2023,$P2670,"")</f>
        <v>1</v>
      </c>
      <c r="AA2670" s="6" t="str">
        <f>IF($B2670=2024,$P2670,"")</f>
        <v/>
      </c>
      <c r="AB2670" s="15" t="str">
        <f>IF($B2670=2025,$P2670,"")</f>
        <v/>
      </c>
    </row>
    <row r="2671" spans="1:28" x14ac:dyDescent="0.25">
      <c r="A2671" s="3">
        <v>918</v>
      </c>
      <c r="B2671" s="3">
        <v>2023</v>
      </c>
      <c r="C2671" s="3" t="s">
        <v>193</v>
      </c>
      <c r="D2671" s="4">
        <f>DATE(B2671,N2671,M2671)</f>
        <v>45230</v>
      </c>
      <c r="E2671" s="5">
        <v>1700</v>
      </c>
      <c r="F2671" s="10" t="s">
        <v>454</v>
      </c>
      <c r="G2671" s="10" t="s">
        <v>476</v>
      </c>
      <c r="H2671" s="27"/>
      <c r="I2671" s="7" t="s">
        <v>8183</v>
      </c>
      <c r="J2671" s="7" t="s">
        <v>7855</v>
      </c>
      <c r="K2671" s="6" t="s">
        <v>5783</v>
      </c>
      <c r="L2671" s="6">
        <v>6410</v>
      </c>
      <c r="M2671" s="6">
        <v>31</v>
      </c>
      <c r="N2671" s="6">
        <v>10</v>
      </c>
      <c r="P2671" s="15">
        <v>1</v>
      </c>
      <c r="Q2671" s="15" t="str">
        <f>IF($B2671=2014,$P2671,"")</f>
        <v/>
      </c>
      <c r="R2671" s="15" t="str">
        <f>IF($B2671=2015,$P2671,"")</f>
        <v/>
      </c>
      <c r="S2671" s="15" t="str">
        <f>IF($B2671=2016,$P2671,"")</f>
        <v/>
      </c>
      <c r="T2671" s="15" t="str">
        <f>IF($B2671=2017,$P2671,"")</f>
        <v/>
      </c>
      <c r="U2671" s="15" t="str">
        <f>IF($B2671=2018,$P2671,"")</f>
        <v/>
      </c>
      <c r="V2671" s="15" t="str">
        <f>IF($B2671=2019,$P2671,"")</f>
        <v/>
      </c>
      <c r="W2671" s="15" t="str">
        <f>IF($B2671=2020,$P2671,"")</f>
        <v/>
      </c>
      <c r="X2671" s="6" t="str">
        <f>IF($B2671=2021,$P2671,"")</f>
        <v/>
      </c>
      <c r="Y2671" s="6" t="str">
        <f>IF($B2671=2022,$P2671,"")</f>
        <v/>
      </c>
      <c r="Z2671" s="6">
        <f>IF($B2671=2023,$P2671,"")</f>
        <v>1</v>
      </c>
      <c r="AA2671" s="6" t="str">
        <f>IF($B2671=2024,$P2671,"")</f>
        <v/>
      </c>
      <c r="AB2671" s="15" t="str">
        <f>IF($B2671=2025,$P2671,"")</f>
        <v/>
      </c>
    </row>
    <row r="2672" spans="1:28" x14ac:dyDescent="0.25">
      <c r="A2672" s="3">
        <v>918</v>
      </c>
      <c r="B2672" s="3">
        <v>2023</v>
      </c>
      <c r="C2672" s="3" t="s">
        <v>1556</v>
      </c>
      <c r="D2672" s="4">
        <f>DATE(B2672,N2672,M2672)</f>
        <v>45241</v>
      </c>
      <c r="E2672" s="5">
        <v>1630</v>
      </c>
      <c r="F2672" s="10" t="s">
        <v>454</v>
      </c>
      <c r="G2672" s="10" t="s">
        <v>476</v>
      </c>
      <c r="H2672" s="27"/>
      <c r="I2672" s="7" t="s">
        <v>8183</v>
      </c>
      <c r="J2672" s="7" t="s">
        <v>7824</v>
      </c>
      <c r="K2672" s="6" t="s">
        <v>1563</v>
      </c>
      <c r="L2672" s="6">
        <v>6409</v>
      </c>
      <c r="M2672" s="6">
        <v>11</v>
      </c>
      <c r="N2672" s="6">
        <v>11</v>
      </c>
      <c r="O2672" s="6" t="s">
        <v>4448</v>
      </c>
      <c r="P2672" s="15">
        <v>1</v>
      </c>
      <c r="Q2672" s="15" t="str">
        <f>IF($B2672=2014,$P2672,"")</f>
        <v/>
      </c>
      <c r="R2672" s="15" t="str">
        <f>IF($B2672=2015,$P2672,"")</f>
        <v/>
      </c>
      <c r="S2672" s="15" t="str">
        <f>IF($B2672=2016,$P2672,"")</f>
        <v/>
      </c>
      <c r="T2672" s="15" t="str">
        <f>IF($B2672=2017,$P2672,"")</f>
        <v/>
      </c>
      <c r="U2672" s="15" t="str">
        <f>IF($B2672=2018,$P2672,"")</f>
        <v/>
      </c>
      <c r="V2672" s="15" t="str">
        <f>IF($B2672=2019,$P2672,"")</f>
        <v/>
      </c>
      <c r="W2672" s="15" t="str">
        <f>IF($B2672=2020,$P2672,"")</f>
        <v/>
      </c>
      <c r="X2672" s="6" t="str">
        <f>IF($B2672=2021,$P2672,"")</f>
        <v/>
      </c>
      <c r="Y2672" s="6" t="str">
        <f>IF($B2672=2022,$P2672,"")</f>
        <v/>
      </c>
      <c r="Z2672" s="6">
        <f>IF($B2672=2023,$P2672,"")</f>
        <v>1</v>
      </c>
      <c r="AA2672" s="6" t="str">
        <f>IF($B2672=2024,$P2672,"")</f>
        <v/>
      </c>
      <c r="AB2672" s="15" t="str">
        <f>IF($B2672=2025,$P2672,"")</f>
        <v/>
      </c>
    </row>
    <row r="2673" spans="1:28" x14ac:dyDescent="0.25">
      <c r="A2673" s="3">
        <v>918</v>
      </c>
      <c r="B2673" s="3">
        <v>2023</v>
      </c>
      <c r="C2673" s="3" t="s">
        <v>212</v>
      </c>
      <c r="D2673" s="4">
        <f>DATE(B2673,N2673,M2673)</f>
        <v>45267</v>
      </c>
      <c r="E2673" s="5">
        <v>1700</v>
      </c>
      <c r="F2673" s="10" t="s">
        <v>454</v>
      </c>
      <c r="G2673" s="10" t="s">
        <v>476</v>
      </c>
      <c r="H2673" s="10"/>
      <c r="I2673" s="7" t="s">
        <v>8183</v>
      </c>
      <c r="J2673" s="7" t="s">
        <v>7855</v>
      </c>
      <c r="K2673" s="6" t="s">
        <v>5783</v>
      </c>
      <c r="L2673" s="6">
        <v>6412</v>
      </c>
      <c r="M2673" s="6">
        <v>7</v>
      </c>
      <c r="N2673" s="6">
        <v>12</v>
      </c>
      <c r="P2673" s="15">
        <v>1</v>
      </c>
      <c r="Q2673" s="15" t="str">
        <f>IF($B2673=2014,$P2673,"")</f>
        <v/>
      </c>
      <c r="R2673" s="15" t="str">
        <f>IF($B2673=2015,$P2673,"")</f>
        <v/>
      </c>
      <c r="S2673" s="15" t="str">
        <f>IF($B2673=2016,$P2673,"")</f>
        <v/>
      </c>
      <c r="T2673" s="15" t="str">
        <f>IF($B2673=2017,$P2673,"")</f>
        <v/>
      </c>
      <c r="U2673" s="15" t="str">
        <f>IF($B2673=2018,$P2673,"")</f>
        <v/>
      </c>
      <c r="V2673" s="15" t="str">
        <f>IF($B2673=2019,$P2673,"")</f>
        <v/>
      </c>
      <c r="W2673" s="15" t="str">
        <f>IF($B2673=2020,$P2673,"")</f>
        <v/>
      </c>
      <c r="X2673" s="6" t="str">
        <f>IF($B2673=2021,$P2673,"")</f>
        <v/>
      </c>
      <c r="Y2673" s="6" t="str">
        <f>IF($B2673=2022,$P2673,"")</f>
        <v/>
      </c>
      <c r="Z2673" s="6">
        <f>IF($B2673=2023,$P2673,"")</f>
        <v>1</v>
      </c>
      <c r="AA2673" s="6" t="str">
        <f>IF($B2673=2024,$P2673,"")</f>
        <v/>
      </c>
      <c r="AB2673" s="15" t="str">
        <f>IF($B2673=2025,$P2673,"")</f>
        <v/>
      </c>
    </row>
    <row r="2674" spans="1:28" x14ac:dyDescent="0.25">
      <c r="A2674" s="3">
        <v>918</v>
      </c>
      <c r="B2674" s="3">
        <v>2023</v>
      </c>
      <c r="C2674" s="3" t="s">
        <v>212</v>
      </c>
      <c r="D2674" s="4">
        <f>DATE(B2674,N2674,M2674)</f>
        <v>45267</v>
      </c>
      <c r="E2674" s="5">
        <v>1700</v>
      </c>
      <c r="F2674" s="10" t="s">
        <v>454</v>
      </c>
      <c r="G2674" s="10" t="s">
        <v>476</v>
      </c>
      <c r="H2674" s="10"/>
      <c r="I2674" s="7" t="s">
        <v>8183</v>
      </c>
      <c r="J2674" s="7" t="s">
        <v>7960</v>
      </c>
      <c r="K2674" s="6" t="s">
        <v>5783</v>
      </c>
      <c r="L2674" s="6">
        <v>6411</v>
      </c>
      <c r="M2674" s="6">
        <v>7</v>
      </c>
      <c r="N2674" s="6">
        <v>12</v>
      </c>
      <c r="P2674" s="15">
        <v>1</v>
      </c>
      <c r="Q2674" s="15" t="str">
        <f>IF($B2674=2014,$P2674,"")</f>
        <v/>
      </c>
      <c r="R2674" s="15" t="str">
        <f>IF($B2674=2015,$P2674,"")</f>
        <v/>
      </c>
      <c r="S2674" s="15" t="str">
        <f>IF($B2674=2016,$P2674,"")</f>
        <v/>
      </c>
      <c r="T2674" s="15" t="str">
        <f>IF($B2674=2017,$P2674,"")</f>
        <v/>
      </c>
      <c r="U2674" s="15" t="str">
        <f>IF($B2674=2018,$P2674,"")</f>
        <v/>
      </c>
      <c r="V2674" s="15" t="str">
        <f>IF($B2674=2019,$P2674,"")</f>
        <v/>
      </c>
      <c r="W2674" s="15" t="str">
        <f>IF($B2674=2020,$P2674,"")</f>
        <v/>
      </c>
      <c r="X2674" s="6" t="str">
        <f>IF($B2674=2021,$P2674,"")</f>
        <v/>
      </c>
      <c r="Y2674" s="6" t="str">
        <f>IF($B2674=2022,$P2674,"")</f>
        <v/>
      </c>
      <c r="Z2674" s="6">
        <f>IF($B2674=2023,$P2674,"")</f>
        <v>1</v>
      </c>
      <c r="AA2674" s="6" t="str">
        <f>IF($B2674=2024,$P2674,"")</f>
        <v/>
      </c>
      <c r="AB2674" s="15" t="str">
        <f>IF($B2674=2025,$P2674,"")</f>
        <v/>
      </c>
    </row>
    <row r="2675" spans="1:28" x14ac:dyDescent="0.25">
      <c r="A2675" s="3">
        <v>918</v>
      </c>
      <c r="B2675" s="3">
        <v>2023</v>
      </c>
      <c r="C2675" s="3" t="s">
        <v>34</v>
      </c>
      <c r="D2675" s="4">
        <f>DATE(B2675,N2675,M2675)</f>
        <v>45270</v>
      </c>
      <c r="E2675" s="5">
        <v>1556</v>
      </c>
      <c r="F2675" s="10" t="s">
        <v>454</v>
      </c>
      <c r="G2675" s="10" t="s">
        <v>476</v>
      </c>
      <c r="H2675" s="10"/>
      <c r="I2675" s="7" t="s">
        <v>8183</v>
      </c>
      <c r="J2675" s="7" t="s">
        <v>7961</v>
      </c>
      <c r="K2675" s="6" t="s">
        <v>1563</v>
      </c>
      <c r="L2675" s="6">
        <v>6411</v>
      </c>
      <c r="M2675" s="6">
        <v>10</v>
      </c>
      <c r="N2675" s="6">
        <v>12</v>
      </c>
      <c r="O2675" s="6" t="s">
        <v>1456</v>
      </c>
      <c r="P2675" s="15">
        <v>1</v>
      </c>
      <c r="Q2675" s="15" t="str">
        <f>IF($B2675=2014,$P2675,"")</f>
        <v/>
      </c>
      <c r="R2675" s="15" t="str">
        <f>IF($B2675=2015,$P2675,"")</f>
        <v/>
      </c>
      <c r="S2675" s="15" t="str">
        <f>IF($B2675=2016,$P2675,"")</f>
        <v/>
      </c>
      <c r="T2675" s="15" t="str">
        <f>IF($B2675=2017,$P2675,"")</f>
        <v/>
      </c>
      <c r="U2675" s="15" t="str">
        <f>IF($B2675=2018,$P2675,"")</f>
        <v/>
      </c>
      <c r="V2675" s="15" t="str">
        <f>IF($B2675=2019,$P2675,"")</f>
        <v/>
      </c>
      <c r="W2675" s="15" t="str">
        <f>IF($B2675=2020,$P2675,"")</f>
        <v/>
      </c>
      <c r="X2675" s="6" t="str">
        <f>IF($B2675=2021,$P2675,"")</f>
        <v/>
      </c>
      <c r="Y2675" s="6" t="str">
        <f>IF($B2675=2022,$P2675,"")</f>
        <v/>
      </c>
      <c r="Z2675" s="6">
        <f>IF($B2675=2023,$P2675,"")</f>
        <v>1</v>
      </c>
      <c r="AA2675" s="6" t="str">
        <f>IF($B2675=2024,$P2675,"")</f>
        <v/>
      </c>
      <c r="AB2675" s="15" t="str">
        <f>IF($B2675=2025,$P2675,"")</f>
        <v/>
      </c>
    </row>
    <row r="2676" spans="1:28" x14ac:dyDescent="0.25">
      <c r="A2676" s="3">
        <v>918</v>
      </c>
      <c r="B2676" s="3">
        <v>2024</v>
      </c>
      <c r="C2676" s="3" t="s">
        <v>32</v>
      </c>
      <c r="D2676" s="4">
        <f>DATE(B2676,N2676,M2676)</f>
        <v>45293</v>
      </c>
      <c r="E2676" s="5">
        <v>1600</v>
      </c>
      <c r="F2676" s="10" t="s">
        <v>454</v>
      </c>
      <c r="G2676" s="10" t="s">
        <v>476</v>
      </c>
      <c r="H2676" s="10"/>
      <c r="I2676" s="7" t="s">
        <v>8183</v>
      </c>
      <c r="J2676" s="7" t="s">
        <v>7855</v>
      </c>
      <c r="K2676" s="6" t="s">
        <v>5783</v>
      </c>
      <c r="L2676" s="6">
        <v>6413</v>
      </c>
      <c r="M2676" s="6">
        <v>2</v>
      </c>
      <c r="N2676" s="6">
        <v>1</v>
      </c>
      <c r="P2676" s="15">
        <v>1</v>
      </c>
      <c r="Q2676" s="15" t="str">
        <f>IF($B2676=2014,$P2676,"")</f>
        <v/>
      </c>
      <c r="R2676" s="15" t="str">
        <f>IF($B2676=2015,$P2676,"")</f>
        <v/>
      </c>
      <c r="S2676" s="15" t="str">
        <f>IF($B2676=2016,$P2676,"")</f>
        <v/>
      </c>
      <c r="T2676" s="15" t="str">
        <f>IF($B2676=2017,$P2676,"")</f>
        <v/>
      </c>
      <c r="U2676" s="15" t="str">
        <f>IF($B2676=2018,$P2676,"")</f>
        <v/>
      </c>
      <c r="V2676" s="15" t="str">
        <f>IF($B2676=2019,$P2676,"")</f>
        <v/>
      </c>
      <c r="W2676" s="15" t="str">
        <f>IF($B2676=2020,$P2676,"")</f>
        <v/>
      </c>
      <c r="X2676" s="6" t="str">
        <f>IF($B2676=2021,$P2676,"")</f>
        <v/>
      </c>
      <c r="Y2676" s="6" t="str">
        <f>IF($B2676=2022,$P2676,"")</f>
        <v/>
      </c>
      <c r="Z2676" s="6" t="str">
        <f>IF($B2676=2023,$P2676,"")</f>
        <v/>
      </c>
      <c r="AA2676" s="6">
        <f>IF($B2676=2024,$P2676,"")</f>
        <v>1</v>
      </c>
      <c r="AB2676" s="15" t="str">
        <f>IF($B2676=2025,$P2676,"")</f>
        <v/>
      </c>
    </row>
    <row r="2677" spans="1:28" x14ac:dyDescent="0.25">
      <c r="A2677" s="3">
        <v>918</v>
      </c>
      <c r="B2677" s="3">
        <v>2024</v>
      </c>
      <c r="C2677" s="3" t="s">
        <v>220</v>
      </c>
      <c r="D2677" s="4">
        <f>DATE(B2677,N2677,M2677)</f>
        <v>45298</v>
      </c>
      <c r="E2677" s="5">
        <v>1530</v>
      </c>
      <c r="F2677" s="10" t="s">
        <v>454</v>
      </c>
      <c r="G2677" s="10" t="s">
        <v>476</v>
      </c>
      <c r="H2677" s="10"/>
      <c r="I2677" s="7" t="s">
        <v>8183</v>
      </c>
      <c r="J2677" s="7" t="s">
        <v>8038</v>
      </c>
      <c r="K2677" s="6" t="s">
        <v>1563</v>
      </c>
      <c r="L2677" s="6">
        <v>6413</v>
      </c>
      <c r="M2677" s="6">
        <v>7</v>
      </c>
      <c r="N2677" s="6">
        <v>1</v>
      </c>
      <c r="O2677" s="6" t="s">
        <v>4448</v>
      </c>
      <c r="P2677" s="15">
        <v>1</v>
      </c>
      <c r="Q2677" s="15" t="str">
        <f>IF($B2677=2014,$P2677,"")</f>
        <v/>
      </c>
      <c r="R2677" s="15" t="str">
        <f>IF($B2677=2015,$P2677,"")</f>
        <v/>
      </c>
      <c r="S2677" s="15" t="str">
        <f>IF($B2677=2016,$P2677,"")</f>
        <v/>
      </c>
      <c r="T2677" s="15" t="str">
        <f>IF($B2677=2017,$P2677,"")</f>
        <v/>
      </c>
      <c r="U2677" s="15" t="str">
        <f>IF($B2677=2018,$P2677,"")</f>
        <v/>
      </c>
      <c r="V2677" s="15" t="str">
        <f>IF($B2677=2019,$P2677,"")</f>
        <v/>
      </c>
      <c r="W2677" s="15" t="str">
        <f>IF($B2677=2020,$P2677,"")</f>
        <v/>
      </c>
      <c r="X2677" s="6" t="str">
        <f>IF($B2677=2021,$P2677,"")</f>
        <v/>
      </c>
      <c r="Y2677" s="6" t="str">
        <f>IF($B2677=2022,$P2677,"")</f>
        <v/>
      </c>
      <c r="Z2677" s="6" t="str">
        <f>IF($B2677=2023,$P2677,"")</f>
        <v/>
      </c>
      <c r="AA2677" s="6">
        <f>IF($B2677=2024,$P2677,"")</f>
        <v>1</v>
      </c>
      <c r="AB2677" s="15" t="str">
        <f>IF($B2677=2025,$P2677,"")</f>
        <v/>
      </c>
    </row>
    <row r="2678" spans="1:28" x14ac:dyDescent="0.25">
      <c r="A2678" s="30">
        <v>918</v>
      </c>
      <c r="B2678" s="30">
        <v>2024</v>
      </c>
      <c r="C2678" s="30" t="s">
        <v>116</v>
      </c>
      <c r="D2678" s="31">
        <f>DATE(B2678,N2678,M2678)</f>
        <v>45352</v>
      </c>
      <c r="E2678" s="32">
        <v>1701</v>
      </c>
      <c r="F2678" s="35" t="s">
        <v>454</v>
      </c>
      <c r="G2678" s="35" t="s">
        <v>476</v>
      </c>
      <c r="H2678" s="35"/>
      <c r="I2678" s="7" t="s">
        <v>8183</v>
      </c>
      <c r="J2678" s="34" t="s">
        <v>7961</v>
      </c>
      <c r="K2678" s="33" t="s">
        <v>8116</v>
      </c>
      <c r="L2678" s="33">
        <v>6417</v>
      </c>
      <c r="M2678" s="33">
        <v>1</v>
      </c>
      <c r="N2678" s="33">
        <v>3</v>
      </c>
      <c r="O2678" s="33" t="s">
        <v>4448</v>
      </c>
      <c r="P2678" s="15">
        <v>1</v>
      </c>
      <c r="Q2678" s="15" t="str">
        <f>IF($B2678=2014,$P2678,"")</f>
        <v/>
      </c>
      <c r="R2678" s="15" t="str">
        <f>IF($B2678=2015,$P2678,"")</f>
        <v/>
      </c>
      <c r="S2678" s="15" t="str">
        <f>IF($B2678=2016,$P2678,"")</f>
        <v/>
      </c>
      <c r="T2678" s="15" t="str">
        <f>IF($B2678=2017,$P2678,"")</f>
        <v/>
      </c>
      <c r="U2678" s="15" t="str">
        <f>IF($B2678=2018,$P2678,"")</f>
        <v/>
      </c>
      <c r="V2678" s="15" t="str">
        <f>IF($B2678=2019,$P2678,"")</f>
        <v/>
      </c>
      <c r="W2678" s="15" t="str">
        <f>IF($B2678=2020,$P2678,"")</f>
        <v/>
      </c>
      <c r="X2678" s="6" t="str">
        <f>IF($B2678=2021,$P2678,"")</f>
        <v/>
      </c>
      <c r="Y2678" s="6" t="str">
        <f>IF($B2678=2022,$P2678,"")</f>
        <v/>
      </c>
      <c r="Z2678" s="6" t="str">
        <f>IF($B2678=2023,$P2678,"")</f>
        <v/>
      </c>
      <c r="AA2678" s="6">
        <f>IF($B2678=2024,$P2678,"")</f>
        <v>1</v>
      </c>
      <c r="AB2678" s="15" t="str">
        <f>IF($B2678=2025,$P2678,"")</f>
        <v/>
      </c>
    </row>
    <row r="2679" spans="1:28" x14ac:dyDescent="0.25">
      <c r="A2679" s="30">
        <v>918</v>
      </c>
      <c r="B2679" s="30">
        <v>2024</v>
      </c>
      <c r="C2679" s="30" t="s">
        <v>1057</v>
      </c>
      <c r="D2679" s="31">
        <f>DATE(B2679,N2679,M2679)</f>
        <v>45368</v>
      </c>
      <c r="E2679" s="32">
        <v>1655</v>
      </c>
      <c r="F2679" s="33" t="s">
        <v>454</v>
      </c>
      <c r="G2679" s="33" t="s">
        <v>476</v>
      </c>
      <c r="H2679" s="33"/>
      <c r="I2679" s="7" t="s">
        <v>8183</v>
      </c>
      <c r="J2679" s="34" t="s">
        <v>8183</v>
      </c>
      <c r="K2679" s="33" t="s">
        <v>8116</v>
      </c>
      <c r="L2679" s="33">
        <v>6418</v>
      </c>
      <c r="M2679" s="33">
        <v>17</v>
      </c>
      <c r="N2679" s="33">
        <v>3</v>
      </c>
      <c r="O2679" s="33" t="s">
        <v>4448</v>
      </c>
      <c r="P2679" s="15">
        <v>1</v>
      </c>
      <c r="Q2679" s="15" t="str">
        <f>IF($B2679=2014,$P2679,"")</f>
        <v/>
      </c>
      <c r="R2679" s="15" t="str">
        <f>IF($B2679=2015,$P2679,"")</f>
        <v/>
      </c>
      <c r="S2679" s="15" t="str">
        <f>IF($B2679=2016,$P2679,"")</f>
        <v/>
      </c>
      <c r="T2679" s="15" t="str">
        <f>IF($B2679=2017,$P2679,"")</f>
        <v/>
      </c>
      <c r="U2679" s="15" t="str">
        <f>IF($B2679=2018,$P2679,"")</f>
        <v/>
      </c>
      <c r="V2679" s="15" t="str">
        <f>IF($B2679=2019,$P2679,"")</f>
        <v/>
      </c>
      <c r="W2679" s="15" t="str">
        <f>IF($B2679=2020,$P2679,"")</f>
        <v/>
      </c>
      <c r="X2679" s="6" t="str">
        <f>IF($B2679=2021,$P2679,"")</f>
        <v/>
      </c>
      <c r="Y2679" s="6" t="str">
        <f>IF($B2679=2022,$P2679,"")</f>
        <v/>
      </c>
      <c r="Z2679" s="6" t="str">
        <f>IF($B2679=2023,$P2679,"")</f>
        <v/>
      </c>
      <c r="AA2679" s="6">
        <f>IF($B2679=2024,$P2679,"")</f>
        <v>1</v>
      </c>
      <c r="AB2679" s="15" t="str">
        <f>IF($B2679=2025,$P2679,"")</f>
        <v/>
      </c>
    </row>
    <row r="2680" spans="1:28" x14ac:dyDescent="0.25">
      <c r="A2680" s="30">
        <v>918</v>
      </c>
      <c r="B2680" s="30">
        <v>2024</v>
      </c>
      <c r="C2680" s="30" t="s">
        <v>325</v>
      </c>
      <c r="D2680" s="31">
        <f>DATE(B2680,N2680,M2680)</f>
        <v>45376</v>
      </c>
      <c r="E2680" s="32">
        <v>25</v>
      </c>
      <c r="F2680" s="35" t="s">
        <v>454</v>
      </c>
      <c r="G2680" s="35" t="s">
        <v>476</v>
      </c>
      <c r="H2680" s="35"/>
      <c r="I2680" s="7" t="s">
        <v>8183</v>
      </c>
      <c r="J2680" s="34" t="s">
        <v>8313</v>
      </c>
      <c r="K2680" s="33" t="s">
        <v>8116</v>
      </c>
      <c r="L2680" s="33">
        <v>6419</v>
      </c>
      <c r="M2680" s="33">
        <v>25</v>
      </c>
      <c r="N2680" s="33">
        <v>3</v>
      </c>
      <c r="O2680" s="33" t="s">
        <v>4448</v>
      </c>
      <c r="P2680" s="15">
        <v>1</v>
      </c>
      <c r="Q2680" s="15" t="str">
        <f>IF($B2680=2014,$P2680,"")</f>
        <v/>
      </c>
      <c r="R2680" s="15" t="str">
        <f>IF($B2680=2015,$P2680,"")</f>
        <v/>
      </c>
      <c r="S2680" s="15" t="str">
        <f>IF($B2680=2016,$P2680,"")</f>
        <v/>
      </c>
      <c r="T2680" s="15" t="str">
        <f>IF($B2680=2017,$P2680,"")</f>
        <v/>
      </c>
      <c r="U2680" s="15" t="str">
        <f>IF($B2680=2018,$P2680,"")</f>
        <v/>
      </c>
      <c r="V2680" s="15" t="str">
        <f>IF($B2680=2019,$P2680,"")</f>
        <v/>
      </c>
      <c r="W2680" s="15" t="str">
        <f>IF($B2680=2020,$P2680,"")</f>
        <v/>
      </c>
      <c r="X2680" s="6" t="str">
        <f>IF($B2680=2021,$P2680,"")</f>
        <v/>
      </c>
      <c r="Y2680" s="6" t="str">
        <f>IF($B2680=2022,$P2680,"")</f>
        <v/>
      </c>
      <c r="Z2680" s="6" t="str">
        <f>IF($B2680=2023,$P2680,"")</f>
        <v/>
      </c>
      <c r="AA2680" s="6">
        <f>IF($B2680=2024,$P2680,"")</f>
        <v>1</v>
      </c>
      <c r="AB2680" s="15" t="str">
        <f>IF($B2680=2025,$P2680,"")</f>
        <v/>
      </c>
    </row>
    <row r="2681" spans="1:28" x14ac:dyDescent="0.25">
      <c r="A2681" s="30">
        <v>918</v>
      </c>
      <c r="B2681" s="30">
        <v>2024</v>
      </c>
      <c r="C2681" s="30" t="s">
        <v>1472</v>
      </c>
      <c r="D2681" s="31">
        <f>DATE(B2681,N2681,M2681)</f>
        <v>45520</v>
      </c>
      <c r="E2681" s="32">
        <v>24</v>
      </c>
      <c r="F2681" s="33" t="s">
        <v>454</v>
      </c>
      <c r="G2681" s="33" t="s">
        <v>476</v>
      </c>
      <c r="H2681" s="33"/>
      <c r="I2681" s="7" t="s">
        <v>8183</v>
      </c>
      <c r="J2681" s="34" t="s">
        <v>8418</v>
      </c>
      <c r="K2681" s="33" t="s">
        <v>8116</v>
      </c>
      <c r="L2681" s="33">
        <v>6503</v>
      </c>
      <c r="M2681" s="33">
        <v>16</v>
      </c>
      <c r="N2681" s="33">
        <v>8</v>
      </c>
      <c r="O2681" s="33" t="s">
        <v>4448</v>
      </c>
      <c r="P2681" s="15">
        <v>1</v>
      </c>
      <c r="Q2681" s="15" t="str">
        <f>IF($B2681=2014,$P2681,"")</f>
        <v/>
      </c>
      <c r="R2681" s="15" t="str">
        <f>IF($B2681=2015,$P2681,"")</f>
        <v/>
      </c>
      <c r="S2681" s="15" t="str">
        <f>IF($B2681=2016,$P2681,"")</f>
        <v/>
      </c>
      <c r="T2681" s="15" t="str">
        <f>IF($B2681=2017,$P2681,"")</f>
        <v/>
      </c>
      <c r="U2681" s="15" t="str">
        <f>IF($B2681=2018,$P2681,"")</f>
        <v/>
      </c>
      <c r="V2681" s="15" t="str">
        <f>IF($B2681=2019,$P2681,"")</f>
        <v/>
      </c>
      <c r="W2681" s="15" t="str">
        <f>IF($B2681=2020,$P2681,"")</f>
        <v/>
      </c>
      <c r="X2681" s="6" t="str">
        <f>IF($B2681=2021,$P2681,"")</f>
        <v/>
      </c>
      <c r="Y2681" s="6" t="str">
        <f>IF($B2681=2022,$P2681,"")</f>
        <v/>
      </c>
      <c r="Z2681" s="6" t="str">
        <f>IF($B2681=2023,$P2681,"")</f>
        <v/>
      </c>
      <c r="AA2681" s="6">
        <f>IF($B2681=2024,$P2681,"")</f>
        <v>1</v>
      </c>
      <c r="AB2681" s="15" t="str">
        <f>IF($B2681=2025,$P2681,"")</f>
        <v/>
      </c>
    </row>
    <row r="2682" spans="1:28" x14ac:dyDescent="0.25">
      <c r="A2682" s="30">
        <v>918</v>
      </c>
      <c r="B2682" s="30">
        <v>2024</v>
      </c>
      <c r="C2682" s="30" t="s">
        <v>190</v>
      </c>
      <c r="D2682" s="31">
        <f>DATE(B2682,N2682,M2682)</f>
        <v>45540</v>
      </c>
      <c r="E2682" s="32">
        <v>1735</v>
      </c>
      <c r="F2682" s="33" t="s">
        <v>454</v>
      </c>
      <c r="G2682" s="33" t="s">
        <v>476</v>
      </c>
      <c r="H2682" s="33"/>
      <c r="I2682" s="7" t="s">
        <v>8183</v>
      </c>
      <c r="J2682" s="34" t="s">
        <v>8474</v>
      </c>
      <c r="K2682" s="33" t="s">
        <v>5981</v>
      </c>
      <c r="L2682" s="33">
        <v>6505</v>
      </c>
      <c r="M2682" s="33">
        <v>5</v>
      </c>
      <c r="N2682" s="33">
        <v>9</v>
      </c>
      <c r="O2682" s="33" t="s">
        <v>86</v>
      </c>
      <c r="P2682" s="15">
        <v>1</v>
      </c>
      <c r="Q2682" s="15" t="str">
        <f>IF($B2682=2014,$P2682,"")</f>
        <v/>
      </c>
      <c r="R2682" s="15" t="str">
        <f>IF($B2682=2015,$P2682,"")</f>
        <v/>
      </c>
      <c r="S2682" s="15" t="str">
        <f>IF($B2682=2016,$P2682,"")</f>
        <v/>
      </c>
      <c r="T2682" s="15" t="str">
        <f>IF($B2682=2017,$P2682,"")</f>
        <v/>
      </c>
      <c r="U2682" s="15" t="str">
        <f>IF($B2682=2018,$P2682,"")</f>
        <v/>
      </c>
      <c r="V2682" s="15" t="str">
        <f>IF($B2682=2019,$P2682,"")</f>
        <v/>
      </c>
      <c r="W2682" s="15" t="str">
        <f>IF($B2682=2020,$P2682,"")</f>
        <v/>
      </c>
      <c r="X2682" s="6" t="str">
        <f>IF($B2682=2021,$P2682,"")</f>
        <v/>
      </c>
      <c r="Y2682" s="6" t="str">
        <f>IF($B2682=2022,$P2682,"")</f>
        <v/>
      </c>
      <c r="Z2682" s="6" t="str">
        <f>IF($B2682=2023,$P2682,"")</f>
        <v/>
      </c>
      <c r="AA2682" s="6">
        <f>IF($B2682=2024,$P2682,"")</f>
        <v>1</v>
      </c>
      <c r="AB2682" s="15" t="str">
        <f>IF($B2682=2025,$P2682,"")</f>
        <v/>
      </c>
    </row>
    <row r="2683" spans="1:28" x14ac:dyDescent="0.25">
      <c r="A2683" s="30">
        <v>918</v>
      </c>
      <c r="B2683" s="30">
        <v>2024</v>
      </c>
      <c r="C2683" s="30" t="s">
        <v>895</v>
      </c>
      <c r="D2683" s="31">
        <f>DATE(B2683,N2683,M2683)</f>
        <v>45564</v>
      </c>
      <c r="E2683" s="32">
        <v>1700</v>
      </c>
      <c r="F2683" s="33" t="s">
        <v>454</v>
      </c>
      <c r="G2683" s="33" t="s">
        <v>476</v>
      </c>
      <c r="H2683" s="33"/>
      <c r="I2683" s="7" t="s">
        <v>8183</v>
      </c>
      <c r="J2683" s="34" t="s">
        <v>8510</v>
      </c>
      <c r="K2683" s="33" t="s">
        <v>8116</v>
      </c>
      <c r="L2683" s="33">
        <v>6506</v>
      </c>
      <c r="M2683" s="33">
        <v>29</v>
      </c>
      <c r="N2683" s="33">
        <v>9</v>
      </c>
      <c r="O2683" s="33" t="s">
        <v>4448</v>
      </c>
      <c r="P2683" s="15">
        <v>1</v>
      </c>
      <c r="Q2683" s="15" t="str">
        <f>IF($B2683=2014,$P2683,"")</f>
        <v/>
      </c>
      <c r="R2683" s="15" t="str">
        <f>IF($B2683=2015,$P2683,"")</f>
        <v/>
      </c>
      <c r="S2683" s="15" t="str">
        <f>IF($B2683=2016,$P2683,"")</f>
        <v/>
      </c>
      <c r="T2683" s="15" t="str">
        <f>IF($B2683=2017,$P2683,"")</f>
        <v/>
      </c>
      <c r="U2683" s="15" t="str">
        <f>IF($B2683=2018,$P2683,"")</f>
        <v/>
      </c>
      <c r="V2683" s="15" t="str">
        <f>IF($B2683=2019,$P2683,"")</f>
        <v/>
      </c>
      <c r="W2683" s="15" t="str">
        <f>IF($B2683=2020,$P2683,"")</f>
        <v/>
      </c>
      <c r="X2683" s="6" t="str">
        <f>IF($B2683=2021,$P2683,"")</f>
        <v/>
      </c>
      <c r="Y2683" s="6" t="str">
        <f>IF($B2683=2022,$P2683,"")</f>
        <v/>
      </c>
      <c r="Z2683" s="6" t="str">
        <f>IF($B2683=2023,$P2683,"")</f>
        <v/>
      </c>
      <c r="AA2683" s="6">
        <f>IF($B2683=2024,$P2683,"")</f>
        <v>1</v>
      </c>
      <c r="AB2683" s="15" t="str">
        <f>IF($B2683=2025,$P2683,"")</f>
        <v/>
      </c>
    </row>
    <row r="2684" spans="1:28" x14ac:dyDescent="0.25">
      <c r="A2684" s="30">
        <v>918</v>
      </c>
      <c r="B2684" s="30">
        <v>2024</v>
      </c>
      <c r="C2684" s="30" t="s">
        <v>2041</v>
      </c>
      <c r="D2684" s="31">
        <f>DATE(B2684,N2684,M2684)</f>
        <v>45578</v>
      </c>
      <c r="E2684" s="32">
        <v>1700</v>
      </c>
      <c r="F2684" s="33" t="s">
        <v>454</v>
      </c>
      <c r="G2684" s="33" t="s">
        <v>476</v>
      </c>
      <c r="H2684" s="33"/>
      <c r="I2684" s="7" t="s">
        <v>8183</v>
      </c>
      <c r="J2684" s="34" t="s">
        <v>8590</v>
      </c>
      <c r="K2684" s="33" t="s">
        <v>8116</v>
      </c>
      <c r="L2684" s="33">
        <v>6507</v>
      </c>
      <c r="M2684" s="33">
        <v>13</v>
      </c>
      <c r="N2684" s="33">
        <v>10</v>
      </c>
      <c r="O2684" s="33" t="s">
        <v>4448</v>
      </c>
      <c r="P2684" s="15">
        <v>1</v>
      </c>
      <c r="Q2684" s="15" t="str">
        <f>IF($B2684=2014,$P2684,"")</f>
        <v/>
      </c>
      <c r="R2684" s="15" t="str">
        <f>IF($B2684=2015,$P2684,"")</f>
        <v/>
      </c>
      <c r="S2684" s="15" t="str">
        <f>IF($B2684=2016,$P2684,"")</f>
        <v/>
      </c>
      <c r="T2684" s="15" t="str">
        <f>IF($B2684=2017,$P2684,"")</f>
        <v/>
      </c>
      <c r="U2684" s="15" t="str">
        <f>IF($B2684=2018,$P2684,"")</f>
        <v/>
      </c>
      <c r="V2684" s="15" t="str">
        <f>IF($B2684=2019,$P2684,"")</f>
        <v/>
      </c>
      <c r="W2684" s="15" t="str">
        <f>IF($B2684=2020,$P2684,"")</f>
        <v/>
      </c>
      <c r="X2684" s="6" t="str">
        <f>IF($B2684=2021,$P2684,"")</f>
        <v/>
      </c>
      <c r="Y2684" s="6" t="str">
        <f>IF($B2684=2022,$P2684,"")</f>
        <v/>
      </c>
      <c r="Z2684" s="6" t="str">
        <f>IF($B2684=2023,$P2684,"")</f>
        <v/>
      </c>
      <c r="AA2684" s="6">
        <f>IF($B2684=2024,$P2684,"")</f>
        <v>1</v>
      </c>
      <c r="AB2684" s="15" t="str">
        <f>IF($B2684=2025,$P2684,"")</f>
        <v/>
      </c>
    </row>
    <row r="2685" spans="1:28" x14ac:dyDescent="0.25">
      <c r="A2685" s="30">
        <v>918</v>
      </c>
      <c r="B2685" s="30">
        <v>2024</v>
      </c>
      <c r="C2685" s="30" t="s">
        <v>628</v>
      </c>
      <c r="D2685" s="31">
        <f>DATE(B2685,N2685,M2685)</f>
        <v>45605</v>
      </c>
      <c r="E2685" s="32">
        <v>1600</v>
      </c>
      <c r="F2685" s="35" t="s">
        <v>454</v>
      </c>
      <c r="G2685" s="35" t="s">
        <v>476</v>
      </c>
      <c r="H2685" s="35"/>
      <c r="I2685" s="7" t="s">
        <v>8183</v>
      </c>
      <c r="J2685" s="34" t="s">
        <v>8724</v>
      </c>
      <c r="K2685" s="33" t="s">
        <v>8116</v>
      </c>
      <c r="L2685" s="33">
        <v>6509</v>
      </c>
      <c r="M2685" s="33">
        <v>9</v>
      </c>
      <c r="N2685" s="33">
        <v>11</v>
      </c>
      <c r="O2685" s="33" t="s">
        <v>4448</v>
      </c>
      <c r="P2685" s="15">
        <v>1</v>
      </c>
      <c r="Q2685" s="15" t="str">
        <f>IF($B2685=2014,$P2685,"")</f>
        <v/>
      </c>
      <c r="R2685" s="15" t="str">
        <f>IF($B2685=2015,$P2685,"")</f>
        <v/>
      </c>
      <c r="S2685" s="15" t="str">
        <f>IF($B2685=2016,$P2685,"")</f>
        <v/>
      </c>
      <c r="T2685" s="15" t="str">
        <f>IF($B2685=2017,$P2685,"")</f>
        <v/>
      </c>
      <c r="U2685" s="15" t="str">
        <f>IF($B2685=2018,$P2685,"")</f>
        <v/>
      </c>
      <c r="V2685" s="15" t="str">
        <f>IF($B2685=2019,$P2685,"")</f>
        <v/>
      </c>
      <c r="W2685" s="15" t="str">
        <f>IF($B2685=2020,$P2685,"")</f>
        <v/>
      </c>
      <c r="X2685" s="6" t="str">
        <f>IF($B2685=2021,$P2685,"")</f>
        <v/>
      </c>
      <c r="Y2685" s="6" t="str">
        <f>IF($B2685=2022,$P2685,"")</f>
        <v/>
      </c>
      <c r="Z2685" s="6" t="str">
        <f>IF($B2685=2023,$P2685,"")</f>
        <v/>
      </c>
      <c r="AA2685" s="6">
        <f>IF($B2685=2024,$P2685,"")</f>
        <v>1</v>
      </c>
      <c r="AB2685" s="15" t="str">
        <f>IF($B2685=2025,$P2685,"")</f>
        <v/>
      </c>
    </row>
    <row r="2686" spans="1:28" x14ac:dyDescent="0.25">
      <c r="A2686" s="30">
        <v>918</v>
      </c>
      <c r="B2686" s="30">
        <v>2024</v>
      </c>
      <c r="C2686" s="30" t="s">
        <v>189</v>
      </c>
      <c r="D2686" s="31">
        <f>DATE(B2686,N2686,M2686)</f>
        <v>45616</v>
      </c>
      <c r="E2686" s="32">
        <v>1500</v>
      </c>
      <c r="F2686" s="33" t="s">
        <v>454</v>
      </c>
      <c r="G2686" s="33" t="s">
        <v>476</v>
      </c>
      <c r="H2686" s="33"/>
      <c r="I2686" s="7" t="s">
        <v>8183</v>
      </c>
      <c r="J2686" s="34" t="s">
        <v>8805</v>
      </c>
      <c r="K2686" s="33" t="s">
        <v>8116</v>
      </c>
      <c r="L2686" s="33">
        <v>6510</v>
      </c>
      <c r="M2686" s="33">
        <v>20</v>
      </c>
      <c r="N2686" s="33">
        <v>11</v>
      </c>
      <c r="O2686" s="33" t="s">
        <v>4448</v>
      </c>
      <c r="P2686" s="15">
        <v>1</v>
      </c>
      <c r="Q2686" s="15" t="str">
        <f>IF($B2686=2014,$P2686,"")</f>
        <v/>
      </c>
      <c r="R2686" s="15" t="str">
        <f>IF($B2686=2015,$P2686,"")</f>
        <v/>
      </c>
      <c r="S2686" s="15" t="str">
        <f>IF($B2686=2016,$P2686,"")</f>
        <v/>
      </c>
      <c r="T2686" s="15" t="str">
        <f>IF($B2686=2017,$P2686,"")</f>
        <v/>
      </c>
      <c r="U2686" s="15" t="str">
        <f>IF($B2686=2018,$P2686,"")</f>
        <v/>
      </c>
      <c r="V2686" s="15" t="str">
        <f>IF($B2686=2019,$P2686,"")</f>
        <v/>
      </c>
      <c r="W2686" s="15" t="str">
        <f>IF($B2686=2020,$P2686,"")</f>
        <v/>
      </c>
      <c r="X2686" s="6" t="str">
        <f>IF($B2686=2021,$P2686,"")</f>
        <v/>
      </c>
      <c r="Y2686" s="6" t="str">
        <f>IF($B2686=2022,$P2686,"")</f>
        <v/>
      </c>
      <c r="Z2686" s="6" t="str">
        <f>IF($B2686=2023,$P2686,"")</f>
        <v/>
      </c>
      <c r="AA2686" s="6">
        <f>IF($B2686=2024,$P2686,"")</f>
        <v>1</v>
      </c>
      <c r="AB2686" s="15" t="str">
        <f>IF($B2686=2025,$P2686,"")</f>
        <v/>
      </c>
    </row>
    <row r="2687" spans="1:28" x14ac:dyDescent="0.25">
      <c r="A2687" s="30">
        <v>918</v>
      </c>
      <c r="B2687" s="30">
        <v>2024</v>
      </c>
      <c r="C2687" s="30" t="s">
        <v>22</v>
      </c>
      <c r="D2687" s="31">
        <f>DATE(B2687,N2687,M2687)</f>
        <v>45629</v>
      </c>
      <c r="E2687" s="32">
        <v>25</v>
      </c>
      <c r="F2687" s="33" t="s">
        <v>454</v>
      </c>
      <c r="G2687" s="33" t="s">
        <v>476</v>
      </c>
      <c r="H2687" s="33"/>
      <c r="I2687" s="7" t="s">
        <v>8183</v>
      </c>
      <c r="J2687" s="38" t="s">
        <v>8866</v>
      </c>
      <c r="K2687" s="33" t="s">
        <v>8116</v>
      </c>
      <c r="L2687" s="33">
        <v>6511</v>
      </c>
      <c r="M2687" s="33">
        <v>3</v>
      </c>
      <c r="N2687" s="33">
        <v>12</v>
      </c>
      <c r="O2687" s="33" t="s">
        <v>4448</v>
      </c>
      <c r="P2687" s="15">
        <v>1</v>
      </c>
      <c r="Q2687" s="15" t="str">
        <f>IF($B2687=2014,$P2687,"")</f>
        <v/>
      </c>
      <c r="R2687" s="15" t="str">
        <f>IF($B2687=2015,$P2687,"")</f>
        <v/>
      </c>
      <c r="S2687" s="15" t="str">
        <f>IF($B2687=2016,$P2687,"")</f>
        <v/>
      </c>
      <c r="T2687" s="15" t="str">
        <f>IF($B2687=2017,$P2687,"")</f>
        <v/>
      </c>
      <c r="U2687" s="15" t="str">
        <f>IF($B2687=2018,$P2687,"")</f>
        <v/>
      </c>
      <c r="V2687" s="15" t="str">
        <f>IF($B2687=2019,$P2687,"")</f>
        <v/>
      </c>
      <c r="W2687" s="15" t="str">
        <f>IF($B2687=2020,$P2687,"")</f>
        <v/>
      </c>
      <c r="X2687" s="6" t="str">
        <f>IF($B2687=2021,$P2687,"")</f>
        <v/>
      </c>
      <c r="Y2687" s="6" t="str">
        <f>IF($B2687=2022,$P2687,"")</f>
        <v/>
      </c>
      <c r="Z2687" s="6" t="str">
        <f>IF($B2687=2023,$P2687,"")</f>
        <v/>
      </c>
      <c r="AA2687" s="6">
        <f>IF($B2687=2024,$P2687,"")</f>
        <v>1</v>
      </c>
      <c r="AB2687" s="15" t="str">
        <f>IF($B2687=2025,$P2687,"")</f>
        <v/>
      </c>
    </row>
    <row r="2688" spans="1:28" x14ac:dyDescent="0.25">
      <c r="A2688" s="30">
        <v>918</v>
      </c>
      <c r="B2688" s="30">
        <v>2025</v>
      </c>
      <c r="C2688" s="30" t="s">
        <v>204</v>
      </c>
      <c r="D2688" s="31">
        <f>DATE(B2688,N2688,M2688)</f>
        <v>45658</v>
      </c>
      <c r="E2688" s="32">
        <v>23</v>
      </c>
      <c r="F2688" s="33" t="s">
        <v>454</v>
      </c>
      <c r="G2688" s="33" t="s">
        <v>476</v>
      </c>
      <c r="H2688" s="33"/>
      <c r="I2688" s="7" t="s">
        <v>8183</v>
      </c>
      <c r="J2688" s="34" t="s">
        <v>8866</v>
      </c>
      <c r="K2688" s="33" t="s">
        <v>8116</v>
      </c>
      <c r="L2688" s="33">
        <v>6513</v>
      </c>
      <c r="M2688" s="33">
        <v>1</v>
      </c>
      <c r="N2688" s="33">
        <v>1</v>
      </c>
      <c r="O2688" s="33" t="s">
        <v>4448</v>
      </c>
      <c r="P2688" s="15">
        <v>1</v>
      </c>
      <c r="Q2688" s="15" t="str">
        <f>IF($B2688=2014,$P2688,"")</f>
        <v/>
      </c>
      <c r="R2688" s="15" t="str">
        <f>IF($B2688=2015,$P2688,"")</f>
        <v/>
      </c>
      <c r="S2688" s="15" t="str">
        <f>IF($B2688=2016,$P2688,"")</f>
        <v/>
      </c>
      <c r="T2688" s="15" t="str">
        <f>IF($B2688=2017,$P2688,"")</f>
        <v/>
      </c>
      <c r="U2688" s="15" t="str">
        <f>IF($B2688=2018,$P2688,"")</f>
        <v/>
      </c>
      <c r="V2688" s="15" t="str">
        <f>IF($B2688=2019,$P2688,"")</f>
        <v/>
      </c>
      <c r="W2688" s="15" t="str">
        <f>IF($B2688=2020,$P2688,"")</f>
        <v/>
      </c>
      <c r="X2688" s="6" t="str">
        <f>IF($B2688=2021,$P2688,"")</f>
        <v/>
      </c>
      <c r="Y2688" s="6" t="str">
        <f>IF($B2688=2022,$P2688,"")</f>
        <v/>
      </c>
      <c r="Z2688" s="6" t="str">
        <f>IF($B2688=2023,$P2688,"")</f>
        <v/>
      </c>
      <c r="AA2688" s="6" t="str">
        <f>IF($B2688=2024,$P2688,"")</f>
        <v/>
      </c>
      <c r="AB2688" s="15">
        <f>IF($B2688=2025,$P2688,"")</f>
        <v>1</v>
      </c>
    </row>
    <row r="2689" spans="1:28" x14ac:dyDescent="0.25">
      <c r="A2689" s="30">
        <v>918</v>
      </c>
      <c r="B2689" s="30">
        <v>2025</v>
      </c>
      <c r="C2689" s="30" t="s">
        <v>1443</v>
      </c>
      <c r="D2689" s="59">
        <f>DATE(B2689,N2689,M2689)</f>
        <v>45668</v>
      </c>
      <c r="E2689" s="32">
        <v>24</v>
      </c>
      <c r="F2689" s="35" t="s">
        <v>454</v>
      </c>
      <c r="G2689" s="35" t="s">
        <v>476</v>
      </c>
      <c r="H2689" s="35"/>
      <c r="I2689" s="7" t="s">
        <v>8183</v>
      </c>
      <c r="J2689" s="34" t="s">
        <v>8866</v>
      </c>
      <c r="K2689" s="33" t="s">
        <v>8116</v>
      </c>
      <c r="L2689" s="33">
        <v>6514</v>
      </c>
      <c r="M2689" s="33">
        <v>11</v>
      </c>
      <c r="N2689" s="33">
        <v>1</v>
      </c>
      <c r="O2689" s="33" t="s">
        <v>4448</v>
      </c>
      <c r="P2689" s="15">
        <v>1</v>
      </c>
      <c r="Q2689" s="15" t="str">
        <f>IF($B2689=2014,$P2689,"")</f>
        <v/>
      </c>
      <c r="R2689" s="15" t="str">
        <f>IF($B2689=2015,$P2689,"")</f>
        <v/>
      </c>
      <c r="S2689" s="15" t="str">
        <f>IF($B2689=2016,$P2689,"")</f>
        <v/>
      </c>
      <c r="T2689" s="15" t="str">
        <f>IF($B2689=2017,$P2689,"")</f>
        <v/>
      </c>
      <c r="U2689" s="15" t="str">
        <f>IF($B2689=2018,$P2689,"")</f>
        <v/>
      </c>
      <c r="V2689" s="15" t="str">
        <f>IF($B2689=2019,$P2689,"")</f>
        <v/>
      </c>
      <c r="W2689" s="15" t="str">
        <f>IF($B2689=2020,$P2689,"")</f>
        <v/>
      </c>
      <c r="X2689" s="6" t="str">
        <f>IF($B2689=2021,$P2689,"")</f>
        <v/>
      </c>
      <c r="Y2689" s="6" t="str">
        <f>IF($B2689=2022,$P2689,"")</f>
        <v/>
      </c>
      <c r="Z2689" s="6" t="str">
        <f>IF($B2689=2023,$P2689,"")</f>
        <v/>
      </c>
      <c r="AA2689" s="6" t="str">
        <f>IF($B2689=2024,$P2689,"")</f>
        <v/>
      </c>
      <c r="AB2689" s="15">
        <f>IF($B2689=2025,$P2689,"")</f>
        <v>1</v>
      </c>
    </row>
    <row r="2690" spans="1:28" x14ac:dyDescent="0.25">
      <c r="A2690" s="30">
        <v>918</v>
      </c>
      <c r="B2690" s="30">
        <v>2025</v>
      </c>
      <c r="C2690" s="30" t="s">
        <v>489</v>
      </c>
      <c r="D2690" s="31">
        <f>DATE(B2690,N2690,M2690)</f>
        <v>45702</v>
      </c>
      <c r="E2690" s="32">
        <v>1545</v>
      </c>
      <c r="F2690" s="33" t="s">
        <v>454</v>
      </c>
      <c r="G2690" s="33" t="s">
        <v>476</v>
      </c>
      <c r="H2690" s="33"/>
      <c r="I2690" s="7" t="s">
        <v>8183</v>
      </c>
      <c r="J2690" s="34" t="s">
        <v>9026</v>
      </c>
      <c r="K2690" s="33" t="s">
        <v>140</v>
      </c>
      <c r="L2690" s="33">
        <v>6518</v>
      </c>
      <c r="M2690" s="33">
        <v>14</v>
      </c>
      <c r="N2690" s="33">
        <v>2</v>
      </c>
      <c r="O2690" s="33" t="s">
        <v>14</v>
      </c>
      <c r="P2690" s="6">
        <v>1</v>
      </c>
      <c r="Q2690" s="15" t="str">
        <f>IF($B2690=2014,$P2690,"")</f>
        <v/>
      </c>
      <c r="R2690" s="15" t="str">
        <f>IF($B2690=2015,$P2690,"")</f>
        <v/>
      </c>
      <c r="S2690" s="15" t="str">
        <f>IF($B2690=2016,$P2690,"")</f>
        <v/>
      </c>
      <c r="T2690" s="15" t="str">
        <f>IF($B2690=2017,$P2690,"")</f>
        <v/>
      </c>
      <c r="U2690" s="15" t="str">
        <f>IF($B2690=2018,$P2690,"")</f>
        <v/>
      </c>
      <c r="V2690" s="15" t="str">
        <f>IF($B2690=2019,$P2690,"")</f>
        <v/>
      </c>
      <c r="W2690" s="15" t="str">
        <f>IF($B2690=2020,$P2690,"")</f>
        <v/>
      </c>
      <c r="X2690" s="6" t="str">
        <f>IF($B2690=2021,$P2690,"")</f>
        <v/>
      </c>
      <c r="Y2690" s="6" t="str">
        <f>IF($B2690=2022,$P2690,"")</f>
        <v/>
      </c>
      <c r="Z2690" s="6" t="str">
        <f>IF($B2690=2023,$P2690,"")</f>
        <v/>
      </c>
      <c r="AA2690" s="6" t="str">
        <f>IF($B2690=2024,$P2690,"")</f>
        <v/>
      </c>
      <c r="AB2690" s="15">
        <f>IF($B2690=2025,$P2690,"")</f>
        <v>1</v>
      </c>
    </row>
    <row r="2691" spans="1:28" x14ac:dyDescent="0.25">
      <c r="A2691" s="3">
        <v>918</v>
      </c>
      <c r="B2691" s="5">
        <v>2015</v>
      </c>
      <c r="C2691" s="3" t="s">
        <v>478</v>
      </c>
      <c r="D2691" s="4">
        <f>DATE(B2691,N2691,M2691)</f>
        <v>42357</v>
      </c>
      <c r="E2691" s="5">
        <v>2030</v>
      </c>
      <c r="F2691" s="6" t="s">
        <v>454</v>
      </c>
      <c r="G2691" s="6" t="s">
        <v>464</v>
      </c>
      <c r="H2691" s="27"/>
      <c r="I2691" s="9" t="s">
        <v>8244</v>
      </c>
      <c r="J2691" s="9" t="s">
        <v>737</v>
      </c>
      <c r="K2691" s="6" t="s">
        <v>31</v>
      </c>
      <c r="L2691" s="6">
        <v>5612</v>
      </c>
      <c r="M2691" s="6">
        <v>19</v>
      </c>
      <c r="N2691" s="6">
        <v>12</v>
      </c>
      <c r="P2691" s="15">
        <v>1</v>
      </c>
      <c r="Q2691" s="15" t="str">
        <f>IF($B2691=2014,$P2691,"")</f>
        <v/>
      </c>
      <c r="R2691" s="15">
        <f>IF($B2691=2015,$P2691,"")</f>
        <v>1</v>
      </c>
      <c r="S2691" s="15" t="str">
        <f>IF($B2691=2016,$P2691,"")</f>
        <v/>
      </c>
      <c r="T2691" s="15" t="str">
        <f>IF($B2691=2017,$P2691,"")</f>
        <v/>
      </c>
      <c r="U2691" s="15" t="str">
        <f>IF($B2691=2018,$P2691,"")</f>
        <v/>
      </c>
      <c r="V2691" s="15" t="str">
        <f>IF($B2691=2019,$P2691,"")</f>
        <v/>
      </c>
      <c r="W2691" s="15" t="str">
        <f>IF($B2691=2020,$P2691,"")</f>
        <v/>
      </c>
      <c r="X2691" s="6" t="str">
        <f>IF($B2691=2021,$P2691,"")</f>
        <v/>
      </c>
      <c r="Y2691" s="6" t="str">
        <f>IF($B2691=2022,$P2691,"")</f>
        <v/>
      </c>
      <c r="Z2691" s="6" t="str">
        <f>IF($B2691=2023,$P2691,"")</f>
        <v/>
      </c>
      <c r="AA2691" s="6" t="str">
        <f>IF($B2691=2024,$P2691,"")</f>
        <v/>
      </c>
      <c r="AB2691" s="15" t="str">
        <f>IF($B2691=2025,$P2691,"")</f>
        <v/>
      </c>
    </row>
    <row r="2692" spans="1:28" x14ac:dyDescent="0.25">
      <c r="A2692" s="3">
        <v>918</v>
      </c>
      <c r="B2692" s="5">
        <v>2016</v>
      </c>
      <c r="C2692" s="3" t="s">
        <v>159</v>
      </c>
      <c r="D2692" s="4">
        <f>DATE(B2692,N2692,M2692)</f>
        <v>42439</v>
      </c>
      <c r="E2692" s="5">
        <v>1730</v>
      </c>
      <c r="F2692" s="6" t="s">
        <v>454</v>
      </c>
      <c r="G2692" s="6" t="s">
        <v>464</v>
      </c>
      <c r="H2692" s="27"/>
      <c r="I2692" s="9" t="s">
        <v>8244</v>
      </c>
      <c r="J2692" s="9" t="s">
        <v>738</v>
      </c>
      <c r="K2692" s="6" t="s">
        <v>43</v>
      </c>
      <c r="L2692" s="6">
        <v>5617</v>
      </c>
      <c r="M2692" s="6">
        <v>10</v>
      </c>
      <c r="N2692" s="6">
        <v>3</v>
      </c>
      <c r="P2692" s="15">
        <v>1</v>
      </c>
      <c r="Q2692" s="15" t="str">
        <f>IF($B2692=2014,$P2692,"")</f>
        <v/>
      </c>
      <c r="R2692" s="15" t="str">
        <f>IF($B2692=2015,$P2692,"")</f>
        <v/>
      </c>
      <c r="S2692" s="15">
        <f>IF($B2692=2016,$P2692,"")</f>
        <v>1</v>
      </c>
      <c r="T2692" s="15" t="str">
        <f>IF($B2692=2017,$P2692,"")</f>
        <v/>
      </c>
      <c r="U2692" s="15" t="str">
        <f>IF($B2692=2018,$P2692,"")</f>
        <v/>
      </c>
      <c r="V2692" s="15" t="str">
        <f>IF($B2692=2019,$P2692,"")</f>
        <v/>
      </c>
      <c r="W2692" s="15" t="str">
        <f>IF($B2692=2020,$P2692,"")</f>
        <v/>
      </c>
      <c r="X2692" s="6" t="str">
        <f>IF($B2692=2021,$P2692,"")</f>
        <v/>
      </c>
      <c r="Y2692" s="6" t="str">
        <f>IF($B2692=2022,$P2692,"")</f>
        <v/>
      </c>
      <c r="Z2692" s="6" t="str">
        <f>IF($B2692=2023,$P2692,"")</f>
        <v/>
      </c>
      <c r="AA2692" s="6" t="str">
        <f>IF($B2692=2024,$P2692,"")</f>
        <v/>
      </c>
      <c r="AB2692" s="15" t="str">
        <f>IF($B2692=2025,$P2692,"")</f>
        <v/>
      </c>
    </row>
    <row r="2693" spans="1:28" x14ac:dyDescent="0.25">
      <c r="A2693" s="3">
        <v>918</v>
      </c>
      <c r="B2693" s="3">
        <v>2016</v>
      </c>
      <c r="C2693" s="3" t="s">
        <v>146</v>
      </c>
      <c r="D2693" s="4">
        <f>DATE(B2693,N2693,M2693)</f>
        <v>42623</v>
      </c>
      <c r="E2693" s="5">
        <v>1930</v>
      </c>
      <c r="F2693" s="6" t="s">
        <v>454</v>
      </c>
      <c r="G2693" s="10" t="s">
        <v>464</v>
      </c>
      <c r="H2693" s="27"/>
      <c r="I2693" s="9" t="s">
        <v>8244</v>
      </c>
      <c r="J2693" s="7" t="s">
        <v>1899</v>
      </c>
      <c r="K2693" s="6" t="s">
        <v>43</v>
      </c>
      <c r="L2693" s="6">
        <v>5706</v>
      </c>
      <c r="M2693" s="6">
        <v>10</v>
      </c>
      <c r="N2693" s="6">
        <v>9</v>
      </c>
      <c r="P2693" s="15">
        <v>1</v>
      </c>
      <c r="Q2693" s="15" t="str">
        <f>IF($B2693=2014,$P2693,"")</f>
        <v/>
      </c>
      <c r="R2693" s="15" t="str">
        <f>IF($B2693=2015,$P2693,"")</f>
        <v/>
      </c>
      <c r="S2693" s="15">
        <f>IF($B2693=2016,$P2693,"")</f>
        <v>1</v>
      </c>
      <c r="T2693" s="15" t="str">
        <f>IF($B2693=2017,$P2693,"")</f>
        <v/>
      </c>
      <c r="U2693" s="15" t="str">
        <f>IF($B2693=2018,$P2693,"")</f>
        <v/>
      </c>
      <c r="V2693" s="15" t="str">
        <f>IF($B2693=2019,$P2693,"")</f>
        <v/>
      </c>
      <c r="W2693" s="15" t="str">
        <f>IF($B2693=2020,$P2693,"")</f>
        <v/>
      </c>
      <c r="X2693" s="6" t="str">
        <f>IF($B2693=2021,$P2693,"")</f>
        <v/>
      </c>
      <c r="Y2693" s="6" t="str">
        <f>IF($B2693=2022,$P2693,"")</f>
        <v/>
      </c>
      <c r="Z2693" s="6" t="str">
        <f>IF($B2693=2023,$P2693,"")</f>
        <v/>
      </c>
      <c r="AA2693" s="6" t="str">
        <f>IF($B2693=2024,$P2693,"")</f>
        <v/>
      </c>
      <c r="AB2693" s="15" t="str">
        <f>IF($B2693=2025,$P2693,"")</f>
        <v/>
      </c>
    </row>
    <row r="2694" spans="1:28" x14ac:dyDescent="0.25">
      <c r="A2694" s="3">
        <v>918</v>
      </c>
      <c r="B2694" s="3">
        <v>2016</v>
      </c>
      <c r="C2694" s="3" t="s">
        <v>285</v>
      </c>
      <c r="D2694" s="4">
        <f>DATE(B2694,N2694,M2694)</f>
        <v>42726</v>
      </c>
      <c r="E2694" s="5">
        <v>2030</v>
      </c>
      <c r="F2694" s="6" t="s">
        <v>454</v>
      </c>
      <c r="G2694" s="10" t="s">
        <v>464</v>
      </c>
      <c r="H2694" s="27"/>
      <c r="I2694" s="9" t="s">
        <v>8244</v>
      </c>
      <c r="J2694" s="7" t="s">
        <v>1900</v>
      </c>
      <c r="K2694" s="6" t="s">
        <v>31</v>
      </c>
      <c r="L2694" s="6">
        <v>5714</v>
      </c>
      <c r="M2694" s="6">
        <v>22</v>
      </c>
      <c r="N2694" s="6">
        <v>12</v>
      </c>
      <c r="P2694" s="15">
        <v>1</v>
      </c>
      <c r="Q2694" s="15" t="str">
        <f>IF($B2694=2014,$P2694,"")</f>
        <v/>
      </c>
      <c r="R2694" s="15" t="str">
        <f>IF($B2694=2015,$P2694,"")</f>
        <v/>
      </c>
      <c r="S2694" s="15">
        <f>IF($B2694=2016,$P2694,"")</f>
        <v>1</v>
      </c>
      <c r="T2694" s="15" t="str">
        <f>IF($B2694=2017,$P2694,"")</f>
        <v/>
      </c>
      <c r="U2694" s="15" t="str">
        <f>IF($B2694=2018,$P2694,"")</f>
        <v/>
      </c>
      <c r="V2694" s="15" t="str">
        <f>IF($B2694=2019,$P2694,"")</f>
        <v/>
      </c>
      <c r="W2694" s="15" t="str">
        <f>IF($B2694=2020,$P2694,"")</f>
        <v/>
      </c>
      <c r="X2694" s="6" t="str">
        <f>IF($B2694=2021,$P2694,"")</f>
        <v/>
      </c>
      <c r="Y2694" s="6" t="str">
        <f>IF($B2694=2022,$P2694,"")</f>
        <v/>
      </c>
      <c r="Z2694" s="6" t="str">
        <f>IF($B2694=2023,$P2694,"")</f>
        <v/>
      </c>
      <c r="AA2694" s="6" t="str">
        <f>IF($B2694=2024,$P2694,"")</f>
        <v/>
      </c>
      <c r="AB2694" s="15" t="str">
        <f>IF($B2694=2025,$P2694,"")</f>
        <v/>
      </c>
    </row>
    <row r="2695" spans="1:28" x14ac:dyDescent="0.25">
      <c r="A2695" s="3">
        <v>918</v>
      </c>
      <c r="B2695" s="3">
        <v>2017</v>
      </c>
      <c r="C2695" s="3" t="s">
        <v>1512</v>
      </c>
      <c r="D2695" s="4">
        <f>DATE(B2695,N2695,M2695)</f>
        <v>42993</v>
      </c>
      <c r="E2695" s="5">
        <v>1834</v>
      </c>
      <c r="F2695" s="6" t="s">
        <v>454</v>
      </c>
      <c r="G2695" s="6" t="s">
        <v>464</v>
      </c>
      <c r="H2695" s="27"/>
      <c r="I2695" s="9" t="s">
        <v>8244</v>
      </c>
      <c r="J2695" s="9" t="s">
        <v>2763</v>
      </c>
      <c r="K2695" s="6" t="s">
        <v>43</v>
      </c>
      <c r="L2695" s="6">
        <v>5805</v>
      </c>
      <c r="M2695" s="6">
        <v>15</v>
      </c>
      <c r="N2695" s="6">
        <v>9</v>
      </c>
      <c r="P2695" s="15">
        <v>1</v>
      </c>
      <c r="Q2695" s="15" t="str">
        <f>IF($B2695=2014,$P2695,"")</f>
        <v/>
      </c>
      <c r="R2695" s="15" t="str">
        <f>IF($B2695=2015,$P2695,"")</f>
        <v/>
      </c>
      <c r="S2695" s="15" t="str">
        <f>IF($B2695=2016,$P2695,"")</f>
        <v/>
      </c>
      <c r="T2695" s="15">
        <f>IF($B2695=2017,$P2695,"")</f>
        <v>1</v>
      </c>
      <c r="U2695" s="15" t="str">
        <f>IF($B2695=2018,$P2695,"")</f>
        <v/>
      </c>
      <c r="V2695" s="15" t="str">
        <f>IF($B2695=2019,$P2695,"")</f>
        <v/>
      </c>
      <c r="W2695" s="15" t="str">
        <f>IF($B2695=2020,$P2695,"")</f>
        <v/>
      </c>
      <c r="X2695" s="6" t="str">
        <f>IF($B2695=2021,$P2695,"")</f>
        <v/>
      </c>
      <c r="Y2695" s="6" t="str">
        <f>IF($B2695=2022,$P2695,"")</f>
        <v/>
      </c>
      <c r="Z2695" s="6" t="str">
        <f>IF($B2695=2023,$P2695,"")</f>
        <v/>
      </c>
      <c r="AA2695" s="6" t="str">
        <f>IF($B2695=2024,$P2695,"")</f>
        <v/>
      </c>
      <c r="AB2695" s="15" t="str">
        <f>IF($B2695=2025,$P2695,"")</f>
        <v/>
      </c>
    </row>
    <row r="2696" spans="1:28" x14ac:dyDescent="0.25">
      <c r="A2696" s="3">
        <v>918</v>
      </c>
      <c r="B2696" s="3">
        <v>2017</v>
      </c>
      <c r="C2696" s="3" t="s">
        <v>231</v>
      </c>
      <c r="D2696" s="4">
        <f>DATE(B2696,N2696,M2696)</f>
        <v>43008</v>
      </c>
      <c r="E2696" s="5">
        <v>2030</v>
      </c>
      <c r="F2696" s="6" t="s">
        <v>454</v>
      </c>
      <c r="G2696" s="6" t="s">
        <v>464</v>
      </c>
      <c r="H2696" s="27"/>
      <c r="I2696" s="9" t="s">
        <v>8244</v>
      </c>
      <c r="J2696" s="9" t="s">
        <v>2764</v>
      </c>
      <c r="K2696" s="6" t="s">
        <v>43</v>
      </c>
      <c r="L2696" s="6">
        <v>5806</v>
      </c>
      <c r="M2696" s="6">
        <v>30</v>
      </c>
      <c r="N2696" s="6">
        <v>9</v>
      </c>
      <c r="P2696" s="15">
        <v>1</v>
      </c>
      <c r="Q2696" s="15" t="str">
        <f>IF($B2696=2014,$P2696,"")</f>
        <v/>
      </c>
      <c r="R2696" s="15" t="str">
        <f>IF($B2696=2015,$P2696,"")</f>
        <v/>
      </c>
      <c r="S2696" s="15" t="str">
        <f>IF($B2696=2016,$P2696,"")</f>
        <v/>
      </c>
      <c r="T2696" s="15">
        <f>IF($B2696=2017,$P2696,"")</f>
        <v>1</v>
      </c>
      <c r="U2696" s="15" t="str">
        <f>IF($B2696=2018,$P2696,"")</f>
        <v/>
      </c>
      <c r="V2696" s="15" t="str">
        <f>IF($B2696=2019,$P2696,"")</f>
        <v/>
      </c>
      <c r="W2696" s="15" t="str">
        <f>IF($B2696=2020,$P2696,"")</f>
        <v/>
      </c>
      <c r="X2696" s="6" t="str">
        <f>IF($B2696=2021,$P2696,"")</f>
        <v/>
      </c>
      <c r="Y2696" s="6" t="str">
        <f>IF($B2696=2022,$P2696,"")</f>
        <v/>
      </c>
      <c r="Z2696" s="6" t="str">
        <f>IF($B2696=2023,$P2696,"")</f>
        <v/>
      </c>
      <c r="AA2696" s="6" t="str">
        <f>IF($B2696=2024,$P2696,"")</f>
        <v/>
      </c>
      <c r="AB2696" s="15" t="str">
        <f>IF($B2696=2025,$P2696,"")</f>
        <v/>
      </c>
    </row>
    <row r="2697" spans="1:28" x14ac:dyDescent="0.25">
      <c r="A2697" s="3">
        <v>918</v>
      </c>
      <c r="B2697" s="3">
        <v>2018</v>
      </c>
      <c r="C2697" s="3" t="s">
        <v>36</v>
      </c>
      <c r="D2697" s="4">
        <f>DATE(B2697,N2697,M2697)</f>
        <v>43165</v>
      </c>
      <c r="E2697" s="5">
        <v>2030</v>
      </c>
      <c r="F2697" s="6" t="s">
        <v>454</v>
      </c>
      <c r="G2697" s="10" t="s">
        <v>464</v>
      </c>
      <c r="H2697" s="27"/>
      <c r="I2697" s="9" t="s">
        <v>8244</v>
      </c>
      <c r="J2697" s="9" t="s">
        <v>2765</v>
      </c>
      <c r="K2697" s="6" t="s">
        <v>43</v>
      </c>
      <c r="L2697" s="6">
        <v>5817</v>
      </c>
      <c r="M2697" s="6">
        <v>6</v>
      </c>
      <c r="N2697" s="6">
        <v>3</v>
      </c>
      <c r="P2697" s="15">
        <v>1</v>
      </c>
      <c r="Q2697" s="15" t="str">
        <f>IF($B2697=2014,$P2697,"")</f>
        <v/>
      </c>
      <c r="R2697" s="15" t="str">
        <f>IF($B2697=2015,$P2697,"")</f>
        <v/>
      </c>
      <c r="S2697" s="15" t="str">
        <f>IF($B2697=2016,$P2697,"")</f>
        <v/>
      </c>
      <c r="T2697" s="15" t="str">
        <f>IF($B2697=2017,$P2697,"")</f>
        <v/>
      </c>
      <c r="U2697" s="15">
        <f>IF($B2697=2018,$P2697,"")</f>
        <v>1</v>
      </c>
      <c r="V2697" s="15" t="str">
        <f>IF($B2697=2019,$P2697,"")</f>
        <v/>
      </c>
      <c r="W2697" s="15" t="str">
        <f>IF($B2697=2020,$P2697,"")</f>
        <v/>
      </c>
      <c r="X2697" s="6" t="str">
        <f>IF($B2697=2021,$P2697,"")</f>
        <v/>
      </c>
      <c r="Y2697" s="6" t="str">
        <f>IF($B2697=2022,$P2697,"")</f>
        <v/>
      </c>
      <c r="Z2697" s="6" t="str">
        <f>IF($B2697=2023,$P2697,"")</f>
        <v/>
      </c>
      <c r="AA2697" s="6" t="str">
        <f>IF($B2697=2024,$P2697,"")</f>
        <v/>
      </c>
      <c r="AB2697" s="15" t="str">
        <f>IF($B2697=2025,$P2697,"")</f>
        <v/>
      </c>
    </row>
    <row r="2698" spans="1:28" x14ac:dyDescent="0.25">
      <c r="A2698" s="3">
        <v>918</v>
      </c>
      <c r="B2698" s="3">
        <v>2018</v>
      </c>
      <c r="C2698" s="3" t="s">
        <v>87</v>
      </c>
      <c r="D2698" s="4">
        <f>DATE(B2698,N2698,M2698)</f>
        <v>43368</v>
      </c>
      <c r="E2698" s="5">
        <v>1815</v>
      </c>
      <c r="F2698" s="6" t="s">
        <v>454</v>
      </c>
      <c r="G2698" s="6" t="s">
        <v>464</v>
      </c>
      <c r="H2698" s="27"/>
      <c r="I2698" s="9" t="s">
        <v>8244</v>
      </c>
      <c r="J2698" s="9" t="s">
        <v>3420</v>
      </c>
      <c r="K2698" s="6" t="s">
        <v>1547</v>
      </c>
      <c r="L2698" s="6">
        <v>5906</v>
      </c>
      <c r="M2698" s="6">
        <v>25</v>
      </c>
      <c r="N2698" s="6">
        <v>9</v>
      </c>
      <c r="O2698" s="6" t="s">
        <v>200</v>
      </c>
      <c r="P2698" s="15">
        <v>1</v>
      </c>
      <c r="Q2698" s="15" t="str">
        <f>IF($B2698=2014,$P2698,"")</f>
        <v/>
      </c>
      <c r="R2698" s="15" t="str">
        <f>IF($B2698=2015,$P2698,"")</f>
        <v/>
      </c>
      <c r="S2698" s="15" t="str">
        <f>IF($B2698=2016,$P2698,"")</f>
        <v/>
      </c>
      <c r="T2698" s="15" t="str">
        <f>IF($B2698=2017,$P2698,"")</f>
        <v/>
      </c>
      <c r="U2698" s="15">
        <f>IF($B2698=2018,$P2698,"")</f>
        <v>1</v>
      </c>
      <c r="V2698" s="15" t="str">
        <f>IF($B2698=2019,$P2698,"")</f>
        <v/>
      </c>
      <c r="W2698" s="15" t="str">
        <f>IF($B2698=2020,$P2698,"")</f>
        <v/>
      </c>
      <c r="X2698" s="6" t="str">
        <f>IF($B2698=2021,$P2698,"")</f>
        <v/>
      </c>
      <c r="Y2698" s="6" t="str">
        <f>IF($B2698=2022,$P2698,"")</f>
        <v/>
      </c>
      <c r="Z2698" s="6" t="str">
        <f>IF($B2698=2023,$P2698,"")</f>
        <v/>
      </c>
      <c r="AA2698" s="6" t="str">
        <f>IF($B2698=2024,$P2698,"")</f>
        <v/>
      </c>
      <c r="AB2698" s="15" t="str">
        <f>IF($B2698=2025,$P2698,"")</f>
        <v/>
      </c>
    </row>
    <row r="2699" spans="1:28" x14ac:dyDescent="0.25">
      <c r="A2699" s="3">
        <v>918</v>
      </c>
      <c r="B2699" s="3">
        <v>2020</v>
      </c>
      <c r="C2699" s="3" t="s">
        <v>1450</v>
      </c>
      <c r="D2699" s="4">
        <f>DATE(B2699,N2699,M2699)</f>
        <v>44102</v>
      </c>
      <c r="E2699" s="5">
        <v>2230</v>
      </c>
      <c r="F2699" s="6" t="s">
        <v>454</v>
      </c>
      <c r="G2699" s="6" t="s">
        <v>464</v>
      </c>
      <c r="H2699" s="27"/>
      <c r="I2699" s="9" t="s">
        <v>8244</v>
      </c>
      <c r="J2699" s="7" t="s">
        <v>6445</v>
      </c>
      <c r="K2699" s="6" t="s">
        <v>1547</v>
      </c>
      <c r="L2699" s="6">
        <v>6106</v>
      </c>
      <c r="M2699" s="6">
        <v>28</v>
      </c>
      <c r="N2699" s="6">
        <v>9</v>
      </c>
      <c r="P2699" s="15">
        <v>1</v>
      </c>
      <c r="Q2699" s="15" t="str">
        <f>IF($B2699=2014,$P2699,"")</f>
        <v/>
      </c>
      <c r="R2699" s="15" t="str">
        <f>IF($B2699=2015,$P2699,"")</f>
        <v/>
      </c>
      <c r="S2699" s="15" t="str">
        <f>IF($B2699=2016,$P2699,"")</f>
        <v/>
      </c>
      <c r="T2699" s="15" t="str">
        <f>IF($B2699=2017,$P2699,"")</f>
        <v/>
      </c>
      <c r="U2699" s="15" t="str">
        <f>IF($B2699=2018,$P2699,"")</f>
        <v/>
      </c>
      <c r="V2699" s="15" t="str">
        <f>IF($B2699=2019,$P2699,"")</f>
        <v/>
      </c>
      <c r="W2699" s="15">
        <f>IF($B2699=2020,$P2699,"")</f>
        <v>1</v>
      </c>
      <c r="X2699" s="6" t="str">
        <f>IF($B2699=2021,$P2699,"")</f>
        <v/>
      </c>
      <c r="Y2699" s="6" t="str">
        <f>IF($B2699=2022,$P2699,"")</f>
        <v/>
      </c>
      <c r="Z2699" s="6" t="str">
        <f>IF($B2699=2023,$P2699,"")</f>
        <v/>
      </c>
      <c r="AA2699" s="6" t="str">
        <f>IF($B2699=2024,$P2699,"")</f>
        <v/>
      </c>
      <c r="AB2699" s="15" t="str">
        <f>IF($B2699=2025,$P2699,"")</f>
        <v/>
      </c>
    </row>
    <row r="2700" spans="1:28" x14ac:dyDescent="0.25">
      <c r="A2700" s="3">
        <v>918</v>
      </c>
      <c r="B2700" s="3">
        <v>2021</v>
      </c>
      <c r="C2700" s="3" t="s">
        <v>166</v>
      </c>
      <c r="D2700" s="4">
        <v>44443</v>
      </c>
      <c r="E2700" s="5">
        <v>1930</v>
      </c>
      <c r="F2700" s="6" t="s">
        <v>454</v>
      </c>
      <c r="G2700" s="6" t="s">
        <v>464</v>
      </c>
      <c r="H2700" s="27"/>
      <c r="I2700" s="9" t="s">
        <v>8244</v>
      </c>
      <c r="J2700" s="7" t="s">
        <v>6120</v>
      </c>
      <c r="K2700" s="6" t="s">
        <v>43</v>
      </c>
      <c r="L2700" s="6">
        <v>6204</v>
      </c>
      <c r="M2700" s="6">
        <v>4</v>
      </c>
      <c r="N2700" s="6">
        <v>9</v>
      </c>
      <c r="P2700" s="15">
        <v>1</v>
      </c>
      <c r="Q2700" s="15" t="str">
        <f>IF($B2700=2014,$P2700,"")</f>
        <v/>
      </c>
      <c r="R2700" s="15" t="str">
        <f>IF($B2700=2015,$P2700,"")</f>
        <v/>
      </c>
      <c r="S2700" s="15" t="str">
        <f>IF($B2700=2016,$P2700,"")</f>
        <v/>
      </c>
      <c r="T2700" s="15" t="str">
        <f>IF($B2700=2017,$P2700,"")</f>
        <v/>
      </c>
      <c r="U2700" s="15" t="str">
        <f>IF($B2700=2018,$P2700,"")</f>
        <v/>
      </c>
      <c r="V2700" s="15" t="str">
        <f>IF($B2700=2019,$P2700,"")</f>
        <v/>
      </c>
      <c r="W2700" s="15" t="str">
        <f>IF($B2700=2020,$P2700,"")</f>
        <v/>
      </c>
      <c r="X2700" s="6">
        <f>IF($B2700=2021,$P2700,"")</f>
        <v>1</v>
      </c>
      <c r="Y2700" s="6" t="str">
        <f>IF($B2700=2022,$P2700,"")</f>
        <v/>
      </c>
      <c r="Z2700" s="6" t="str">
        <f>IF($B2700=2023,$P2700,"")</f>
        <v/>
      </c>
      <c r="AA2700" s="6" t="str">
        <f>IF($B2700=2024,$P2700,"")</f>
        <v/>
      </c>
      <c r="AB2700" s="15" t="str">
        <f>IF($B2700=2025,$P2700,"")</f>
        <v/>
      </c>
    </row>
    <row r="2701" spans="1:28" x14ac:dyDescent="0.25">
      <c r="A2701" s="3">
        <v>918</v>
      </c>
      <c r="B2701" s="3">
        <v>2022</v>
      </c>
      <c r="C2701" s="3" t="s">
        <v>196</v>
      </c>
      <c r="D2701" s="4">
        <f>DATE(B2701,N2701,M2701)</f>
        <v>44858</v>
      </c>
      <c r="E2701" s="5">
        <v>1824</v>
      </c>
      <c r="F2701" s="10" t="s">
        <v>454</v>
      </c>
      <c r="G2701" s="10" t="s">
        <v>464</v>
      </c>
      <c r="H2701" s="27"/>
      <c r="I2701" s="9" t="s">
        <v>8244</v>
      </c>
      <c r="J2701" s="7" t="s">
        <v>6908</v>
      </c>
      <c r="K2701" s="6" t="s">
        <v>1547</v>
      </c>
      <c r="L2701" s="6">
        <v>6308</v>
      </c>
      <c r="M2701" s="6">
        <v>24</v>
      </c>
      <c r="N2701" s="6">
        <v>10</v>
      </c>
      <c r="O2701" s="6" t="s">
        <v>200</v>
      </c>
      <c r="P2701" s="15">
        <v>1</v>
      </c>
      <c r="Q2701" s="15" t="str">
        <f>IF($B2701=2014,$P2701,"")</f>
        <v/>
      </c>
      <c r="R2701" s="15" t="str">
        <f>IF($B2701=2015,$P2701,"")</f>
        <v/>
      </c>
      <c r="S2701" s="15" t="str">
        <f>IF($B2701=2016,$P2701,"")</f>
        <v/>
      </c>
      <c r="T2701" s="15" t="str">
        <f>IF($B2701=2017,$P2701,"")</f>
        <v/>
      </c>
      <c r="U2701" s="15" t="str">
        <f>IF($B2701=2018,$P2701,"")</f>
        <v/>
      </c>
      <c r="V2701" s="15" t="str">
        <f>IF($B2701=2019,$P2701,"")</f>
        <v/>
      </c>
      <c r="W2701" s="15" t="str">
        <f>IF($B2701=2020,$P2701,"")</f>
        <v/>
      </c>
      <c r="X2701" s="6" t="str">
        <f>IF($B2701=2021,$P2701,"")</f>
        <v/>
      </c>
      <c r="Y2701" s="6">
        <f>IF($B2701=2022,$P2701,"")</f>
        <v>1</v>
      </c>
      <c r="Z2701" s="6" t="str">
        <f>IF($B2701=2023,$P2701,"")</f>
        <v/>
      </c>
      <c r="AA2701" s="6" t="str">
        <f>IF($B2701=2024,$P2701,"")</f>
        <v/>
      </c>
      <c r="AB2701" s="15" t="str">
        <f>IF($B2701=2025,$P2701,"")</f>
        <v/>
      </c>
    </row>
    <row r="2702" spans="1:28" x14ac:dyDescent="0.25">
      <c r="A2702" s="3">
        <v>918</v>
      </c>
      <c r="B2702" s="3">
        <v>2022</v>
      </c>
      <c r="C2702" s="3" t="s">
        <v>93</v>
      </c>
      <c r="D2702" s="4">
        <f>DATE(B2702,N2702,M2702)</f>
        <v>44870</v>
      </c>
      <c r="E2702" s="5">
        <v>1730</v>
      </c>
      <c r="F2702" s="10" t="s">
        <v>454</v>
      </c>
      <c r="G2702" s="10" t="s">
        <v>464</v>
      </c>
      <c r="H2702" s="27"/>
      <c r="I2702" s="9" t="s">
        <v>8244</v>
      </c>
      <c r="J2702" s="7" t="s">
        <v>7000</v>
      </c>
      <c r="K2702" s="6" t="s">
        <v>1547</v>
      </c>
      <c r="L2702" s="6">
        <v>6309</v>
      </c>
      <c r="M2702" s="6">
        <v>5</v>
      </c>
      <c r="N2702" s="6">
        <v>11</v>
      </c>
      <c r="O2702" s="6" t="s">
        <v>200</v>
      </c>
      <c r="P2702" s="15">
        <v>1</v>
      </c>
      <c r="Q2702" s="15" t="str">
        <f>IF($B2702=2014,$P2702,"")</f>
        <v/>
      </c>
      <c r="R2702" s="15" t="str">
        <f>IF($B2702=2015,$P2702,"")</f>
        <v/>
      </c>
      <c r="S2702" s="15" t="str">
        <f>IF($B2702=2016,$P2702,"")</f>
        <v/>
      </c>
      <c r="T2702" s="15" t="str">
        <f>IF($B2702=2017,$P2702,"")</f>
        <v/>
      </c>
      <c r="U2702" s="15" t="str">
        <f>IF($B2702=2018,$P2702,"")</f>
        <v/>
      </c>
      <c r="V2702" s="15" t="str">
        <f>IF($B2702=2019,$P2702,"")</f>
        <v/>
      </c>
      <c r="W2702" s="15" t="str">
        <f>IF($B2702=2020,$P2702,"")</f>
        <v/>
      </c>
      <c r="X2702" s="6" t="str">
        <f>IF($B2702=2021,$P2702,"")</f>
        <v/>
      </c>
      <c r="Y2702" s="6">
        <f>IF($B2702=2022,$P2702,"")</f>
        <v>1</v>
      </c>
      <c r="Z2702" s="6" t="str">
        <f>IF($B2702=2023,$P2702,"")</f>
        <v/>
      </c>
      <c r="AA2702" s="6" t="str">
        <f>IF($B2702=2024,$P2702,"")</f>
        <v/>
      </c>
      <c r="AB2702" s="15" t="str">
        <f>IF($B2702=2025,$P2702,"")</f>
        <v/>
      </c>
    </row>
    <row r="2703" spans="1:28" x14ac:dyDescent="0.25">
      <c r="A2703" s="3">
        <v>918</v>
      </c>
      <c r="B2703" s="3">
        <v>2024</v>
      </c>
      <c r="C2703" s="3" t="s">
        <v>206</v>
      </c>
      <c r="D2703" s="4">
        <f>DATE(B2703,N2703,M2703)</f>
        <v>45294</v>
      </c>
      <c r="E2703" s="5">
        <v>1940</v>
      </c>
      <c r="F2703" s="10" t="s">
        <v>454</v>
      </c>
      <c r="G2703" s="10" t="s">
        <v>464</v>
      </c>
      <c r="H2703" s="10"/>
      <c r="I2703" s="9" t="s">
        <v>8244</v>
      </c>
      <c r="J2703" s="7" t="s">
        <v>8039</v>
      </c>
      <c r="K2703" s="6" t="s">
        <v>1547</v>
      </c>
      <c r="L2703" s="6">
        <v>6413</v>
      </c>
      <c r="M2703" s="6">
        <v>3</v>
      </c>
      <c r="N2703" s="6">
        <v>1</v>
      </c>
      <c r="O2703" s="6" t="s">
        <v>200</v>
      </c>
      <c r="P2703" s="15">
        <v>1</v>
      </c>
      <c r="Q2703" s="15" t="str">
        <f>IF($B2703=2014,$P2703,"")</f>
        <v/>
      </c>
      <c r="R2703" s="15" t="str">
        <f>IF($B2703=2015,$P2703,"")</f>
        <v/>
      </c>
      <c r="S2703" s="15" t="str">
        <f>IF($B2703=2016,$P2703,"")</f>
        <v/>
      </c>
      <c r="T2703" s="15" t="str">
        <f>IF($B2703=2017,$P2703,"")</f>
        <v/>
      </c>
      <c r="U2703" s="15" t="str">
        <f>IF($B2703=2018,$P2703,"")</f>
        <v/>
      </c>
      <c r="V2703" s="15" t="str">
        <f>IF($B2703=2019,$P2703,"")</f>
        <v/>
      </c>
      <c r="W2703" s="15" t="str">
        <f>IF($B2703=2020,$P2703,"")</f>
        <v/>
      </c>
      <c r="X2703" s="6" t="str">
        <f>IF($B2703=2021,$P2703,"")</f>
        <v/>
      </c>
      <c r="Y2703" s="6" t="str">
        <f>IF($B2703=2022,$P2703,"")</f>
        <v/>
      </c>
      <c r="Z2703" s="6" t="str">
        <f>IF($B2703=2023,$P2703,"")</f>
        <v/>
      </c>
      <c r="AA2703" s="6">
        <f>IF($B2703=2024,$P2703,"")</f>
        <v>1</v>
      </c>
      <c r="AB2703" s="15" t="str">
        <f>IF($B2703=2025,$P2703,"")</f>
        <v/>
      </c>
    </row>
    <row r="2704" spans="1:28" x14ac:dyDescent="0.25">
      <c r="A2704" s="3">
        <v>918</v>
      </c>
      <c r="B2704" s="3">
        <v>2017</v>
      </c>
      <c r="C2704" s="3" t="s">
        <v>45</v>
      </c>
      <c r="D2704" s="4">
        <f>DATE(B2704,N2704,M2704)</f>
        <v>43026</v>
      </c>
      <c r="E2704" s="5">
        <v>1459</v>
      </c>
      <c r="F2704" s="6" t="s">
        <v>454</v>
      </c>
      <c r="G2704" s="6" t="s">
        <v>503</v>
      </c>
      <c r="H2704" s="27"/>
      <c r="I2704" s="9" t="s">
        <v>5305</v>
      </c>
      <c r="J2704" s="9" t="s">
        <v>2766</v>
      </c>
      <c r="K2704" s="6" t="s">
        <v>58</v>
      </c>
      <c r="L2704" s="6">
        <v>5807</v>
      </c>
      <c r="M2704" s="6">
        <v>18</v>
      </c>
      <c r="N2704" s="6">
        <v>10</v>
      </c>
      <c r="O2704" s="6" t="s">
        <v>14</v>
      </c>
      <c r="P2704" s="15">
        <v>1</v>
      </c>
      <c r="Q2704" s="15" t="str">
        <f>IF($B2704=2014,$P2704,"")</f>
        <v/>
      </c>
      <c r="R2704" s="15" t="str">
        <f>IF($B2704=2015,$P2704,"")</f>
        <v/>
      </c>
      <c r="S2704" s="15" t="str">
        <f>IF($B2704=2016,$P2704,"")</f>
        <v/>
      </c>
      <c r="T2704" s="15">
        <f>IF($B2704=2017,$P2704,"")</f>
        <v>1</v>
      </c>
      <c r="U2704" s="15" t="str">
        <f>IF($B2704=2018,$P2704,"")</f>
        <v/>
      </c>
      <c r="V2704" s="15" t="str">
        <f>IF($B2704=2019,$P2704,"")</f>
        <v/>
      </c>
      <c r="W2704" s="15" t="str">
        <f>IF($B2704=2020,$P2704,"")</f>
        <v/>
      </c>
      <c r="X2704" s="6" t="str">
        <f>IF($B2704=2021,$P2704,"")</f>
        <v/>
      </c>
      <c r="Y2704" s="6" t="str">
        <f>IF($B2704=2022,$P2704,"")</f>
        <v/>
      </c>
      <c r="Z2704" s="6" t="str">
        <f>IF($B2704=2023,$P2704,"")</f>
        <v/>
      </c>
      <c r="AA2704" s="6" t="str">
        <f>IF($B2704=2024,$P2704,"")</f>
        <v/>
      </c>
      <c r="AB2704" s="15" t="str">
        <f>IF($B2704=2025,$P2704,"")</f>
        <v/>
      </c>
    </row>
    <row r="2705" spans="1:28" x14ac:dyDescent="0.25">
      <c r="A2705" s="3">
        <v>918</v>
      </c>
      <c r="B2705" s="3">
        <v>2018</v>
      </c>
      <c r="C2705" s="3" t="s">
        <v>744</v>
      </c>
      <c r="D2705" s="4">
        <f>DATE(B2705,N2705,M2705)</f>
        <v>43376</v>
      </c>
      <c r="E2705" s="5">
        <v>1850</v>
      </c>
      <c r="F2705" s="6" t="s">
        <v>454</v>
      </c>
      <c r="G2705" s="6" t="s">
        <v>503</v>
      </c>
      <c r="H2705" s="27"/>
      <c r="I2705" s="9" t="s">
        <v>5305</v>
      </c>
      <c r="J2705" s="9" t="s">
        <v>3421</v>
      </c>
      <c r="K2705" s="6" t="s">
        <v>88</v>
      </c>
      <c r="L2705" s="6">
        <v>5906</v>
      </c>
      <c r="M2705" s="6">
        <v>3</v>
      </c>
      <c r="N2705" s="6">
        <v>10</v>
      </c>
      <c r="O2705" s="6" t="s">
        <v>86</v>
      </c>
      <c r="P2705" s="15">
        <v>1</v>
      </c>
      <c r="Q2705" s="15" t="str">
        <f>IF($B2705=2014,$P2705,"")</f>
        <v/>
      </c>
      <c r="R2705" s="15" t="str">
        <f>IF($B2705=2015,$P2705,"")</f>
        <v/>
      </c>
      <c r="S2705" s="15" t="str">
        <f>IF($B2705=2016,$P2705,"")</f>
        <v/>
      </c>
      <c r="T2705" s="15" t="str">
        <f>IF($B2705=2017,$P2705,"")</f>
        <v/>
      </c>
      <c r="U2705" s="15">
        <f>IF($B2705=2018,$P2705,"")</f>
        <v>1</v>
      </c>
      <c r="V2705" s="15" t="str">
        <f>IF($B2705=2019,$P2705,"")</f>
        <v/>
      </c>
      <c r="W2705" s="15" t="str">
        <f>IF($B2705=2020,$P2705,"")</f>
        <v/>
      </c>
      <c r="X2705" s="6" t="str">
        <f>IF($B2705=2021,$P2705,"")</f>
        <v/>
      </c>
      <c r="Y2705" s="6" t="str">
        <f>IF($B2705=2022,$P2705,"")</f>
        <v/>
      </c>
      <c r="Z2705" s="6" t="str">
        <f>IF($B2705=2023,$P2705,"")</f>
        <v/>
      </c>
      <c r="AA2705" s="6" t="str">
        <f>IF($B2705=2024,$P2705,"")</f>
        <v/>
      </c>
      <c r="AB2705" s="15" t="str">
        <f>IF($B2705=2025,$P2705,"")</f>
        <v/>
      </c>
    </row>
    <row r="2706" spans="1:28" x14ac:dyDescent="0.25">
      <c r="A2706" s="3">
        <v>918</v>
      </c>
      <c r="B2706" s="3">
        <v>2021</v>
      </c>
      <c r="C2706" s="3" t="s">
        <v>136</v>
      </c>
      <c r="D2706" s="4">
        <f>DATE(B2706,N2706,M2706)</f>
        <v>44295</v>
      </c>
      <c r="E2706" s="5">
        <v>1900</v>
      </c>
      <c r="F2706" s="6" t="s">
        <v>454</v>
      </c>
      <c r="G2706" s="6" t="s">
        <v>503</v>
      </c>
      <c r="H2706" s="27"/>
      <c r="I2706" s="9" t="s">
        <v>5305</v>
      </c>
      <c r="J2706" s="7" t="s">
        <v>5920</v>
      </c>
      <c r="K2706" s="6" t="s">
        <v>5684</v>
      </c>
      <c r="L2706" s="6">
        <v>6122</v>
      </c>
      <c r="M2706" s="6">
        <v>9</v>
      </c>
      <c r="N2706" s="6">
        <v>4</v>
      </c>
      <c r="O2706" s="6" t="s">
        <v>86</v>
      </c>
      <c r="P2706" s="15">
        <v>1</v>
      </c>
      <c r="Q2706" s="15" t="str">
        <f>IF($B2706=2014,$P2706,"")</f>
        <v/>
      </c>
      <c r="R2706" s="15" t="str">
        <f>IF($B2706=2015,$P2706,"")</f>
        <v/>
      </c>
      <c r="S2706" s="15" t="str">
        <f>IF($B2706=2016,$P2706,"")</f>
        <v/>
      </c>
      <c r="T2706" s="15" t="str">
        <f>IF($B2706=2017,$P2706,"")</f>
        <v/>
      </c>
      <c r="U2706" s="15" t="str">
        <f>IF($B2706=2018,$P2706,"")</f>
        <v/>
      </c>
      <c r="V2706" s="15" t="str">
        <f>IF($B2706=2019,$P2706,"")</f>
        <v/>
      </c>
      <c r="W2706" s="15" t="str">
        <f>IF($B2706=2020,$P2706,"")</f>
        <v/>
      </c>
      <c r="X2706" s="6">
        <f>IF($B2706=2021,$P2706,"")</f>
        <v>1</v>
      </c>
      <c r="Y2706" s="6" t="str">
        <f>IF($B2706=2022,$P2706,"")</f>
        <v/>
      </c>
      <c r="Z2706" s="6" t="str">
        <f>IF($B2706=2023,$P2706,"")</f>
        <v/>
      </c>
      <c r="AA2706" s="6" t="str">
        <f>IF($B2706=2024,$P2706,"")</f>
        <v/>
      </c>
      <c r="AB2706" s="15" t="str">
        <f>IF($B2706=2025,$P2706,"")</f>
        <v/>
      </c>
    </row>
    <row r="2707" spans="1:28" x14ac:dyDescent="0.25">
      <c r="A2707" s="3">
        <v>918</v>
      </c>
      <c r="B2707" s="3">
        <v>2023</v>
      </c>
      <c r="C2707" s="3" t="s">
        <v>146</v>
      </c>
      <c r="D2707" s="4">
        <f>DATE(B2707,N2707,M2707)</f>
        <v>45179</v>
      </c>
      <c r="E2707" s="5">
        <v>1900</v>
      </c>
      <c r="F2707" s="10" t="s">
        <v>454</v>
      </c>
      <c r="G2707" s="10" t="s">
        <v>503</v>
      </c>
      <c r="H2707" s="27"/>
      <c r="I2707" s="9" t="s">
        <v>5305</v>
      </c>
      <c r="J2707" s="7" t="s">
        <v>3421</v>
      </c>
      <c r="K2707" s="6" t="s">
        <v>88</v>
      </c>
      <c r="L2707" s="6">
        <v>6405</v>
      </c>
      <c r="M2707" s="6">
        <v>10</v>
      </c>
      <c r="N2707" s="6">
        <v>9</v>
      </c>
      <c r="O2707" s="6" t="s">
        <v>86</v>
      </c>
      <c r="P2707" s="15">
        <v>1</v>
      </c>
      <c r="Q2707" s="15" t="str">
        <f>IF($B2707=2014,$P2707,"")</f>
        <v/>
      </c>
      <c r="R2707" s="15" t="str">
        <f>IF($B2707=2015,$P2707,"")</f>
        <v/>
      </c>
      <c r="S2707" s="15" t="str">
        <f>IF($B2707=2016,$P2707,"")</f>
        <v/>
      </c>
      <c r="T2707" s="15" t="str">
        <f>IF($B2707=2017,$P2707,"")</f>
        <v/>
      </c>
      <c r="U2707" s="15" t="str">
        <f>IF($B2707=2018,$P2707,"")</f>
        <v/>
      </c>
      <c r="V2707" s="15" t="str">
        <f>IF($B2707=2019,$P2707,"")</f>
        <v/>
      </c>
      <c r="W2707" s="15" t="str">
        <f>IF($B2707=2020,$P2707,"")</f>
        <v/>
      </c>
      <c r="X2707" s="6" t="str">
        <f>IF($B2707=2021,$P2707,"")</f>
        <v/>
      </c>
      <c r="Y2707" s="6" t="str">
        <f>IF($B2707=2022,$P2707,"")</f>
        <v/>
      </c>
      <c r="Z2707" s="6">
        <f>IF($B2707=2023,$P2707,"")</f>
        <v>1</v>
      </c>
      <c r="AA2707" s="6" t="str">
        <f>IF($B2707=2024,$P2707,"")</f>
        <v/>
      </c>
      <c r="AB2707" s="15" t="str">
        <f>IF($B2707=2025,$P2707,"")</f>
        <v/>
      </c>
    </row>
    <row r="2708" spans="1:28" x14ac:dyDescent="0.25">
      <c r="A2708" s="3">
        <v>918</v>
      </c>
      <c r="B2708" s="3">
        <v>2021</v>
      </c>
      <c r="C2708" s="3" t="s">
        <v>1457</v>
      </c>
      <c r="D2708" s="4">
        <v>44458</v>
      </c>
      <c r="E2708" s="5">
        <v>1900</v>
      </c>
      <c r="F2708" s="6" t="s">
        <v>454</v>
      </c>
      <c r="G2708" s="6" t="s">
        <v>503</v>
      </c>
      <c r="H2708" s="27"/>
      <c r="I2708" s="7" t="s">
        <v>6121</v>
      </c>
      <c r="J2708" s="7" t="s">
        <v>6122</v>
      </c>
      <c r="K2708" s="6" t="s">
        <v>5684</v>
      </c>
      <c r="L2708" s="6">
        <v>6208</v>
      </c>
      <c r="M2708" s="6">
        <v>19</v>
      </c>
      <c r="N2708" s="6">
        <v>9</v>
      </c>
      <c r="O2708" s="6" t="s">
        <v>86</v>
      </c>
      <c r="P2708" s="15">
        <v>1</v>
      </c>
      <c r="Q2708" s="15" t="str">
        <f>IF($B2708=2014,$P2708,"")</f>
        <v/>
      </c>
      <c r="R2708" s="15" t="str">
        <f>IF($B2708=2015,$P2708,"")</f>
        <v/>
      </c>
      <c r="S2708" s="15" t="str">
        <f>IF($B2708=2016,$P2708,"")</f>
        <v/>
      </c>
      <c r="T2708" s="15" t="str">
        <f>IF($B2708=2017,$P2708,"")</f>
        <v/>
      </c>
      <c r="U2708" s="15" t="str">
        <f>IF($B2708=2018,$P2708,"")</f>
        <v/>
      </c>
      <c r="V2708" s="15" t="str">
        <f>IF($B2708=2019,$P2708,"")</f>
        <v/>
      </c>
      <c r="W2708" s="15" t="str">
        <f>IF($B2708=2020,$P2708,"")</f>
        <v/>
      </c>
      <c r="X2708" s="6">
        <f>IF($B2708=2021,$P2708,"")</f>
        <v>1</v>
      </c>
      <c r="Y2708" s="6" t="str">
        <f>IF($B2708=2022,$P2708,"")</f>
        <v/>
      </c>
      <c r="Z2708" s="6" t="str">
        <f>IF($B2708=2023,$P2708,"")</f>
        <v/>
      </c>
      <c r="AA2708" s="6" t="str">
        <f>IF($B2708=2024,$P2708,"")</f>
        <v/>
      </c>
      <c r="AB2708" s="15" t="str">
        <f>IF($B2708=2025,$P2708,"")</f>
        <v/>
      </c>
    </row>
    <row r="2709" spans="1:28" x14ac:dyDescent="0.25">
      <c r="A2709" s="3">
        <v>918</v>
      </c>
      <c r="B2709" s="5">
        <v>2015</v>
      </c>
      <c r="C2709" s="3" t="s">
        <v>155</v>
      </c>
      <c r="D2709" s="4">
        <f>DATE(B2709,N2709,M2709)</f>
        <v>42294</v>
      </c>
      <c r="E2709" s="5">
        <v>1343</v>
      </c>
      <c r="F2709" s="6" t="s">
        <v>454</v>
      </c>
      <c r="G2709" s="6" t="s">
        <v>506</v>
      </c>
      <c r="H2709" s="27"/>
      <c r="I2709" s="9" t="s">
        <v>5311</v>
      </c>
      <c r="J2709" s="9" t="s">
        <v>739</v>
      </c>
      <c r="K2709" s="6" t="s">
        <v>16</v>
      </c>
      <c r="L2709" s="6">
        <v>5607</v>
      </c>
      <c r="M2709" s="6">
        <v>17</v>
      </c>
      <c r="N2709" s="6">
        <v>10</v>
      </c>
      <c r="O2709" s="6" t="s">
        <v>14</v>
      </c>
      <c r="P2709" s="15">
        <v>1</v>
      </c>
      <c r="Q2709" s="15" t="str">
        <f>IF($B2709=2014,$P2709,"")</f>
        <v/>
      </c>
      <c r="R2709" s="15">
        <f>IF($B2709=2015,$P2709,"")</f>
        <v>1</v>
      </c>
      <c r="S2709" s="15" t="str">
        <f>IF($B2709=2016,$P2709,"")</f>
        <v/>
      </c>
      <c r="T2709" s="15" t="str">
        <f>IF($B2709=2017,$P2709,"")</f>
        <v/>
      </c>
      <c r="U2709" s="15" t="str">
        <f>IF($B2709=2018,$P2709,"")</f>
        <v/>
      </c>
      <c r="V2709" s="15" t="str">
        <f>IF($B2709=2019,$P2709,"")</f>
        <v/>
      </c>
      <c r="W2709" s="15" t="str">
        <f>IF($B2709=2020,$P2709,"")</f>
        <v/>
      </c>
      <c r="X2709" s="6" t="str">
        <f>IF($B2709=2021,$P2709,"")</f>
        <v/>
      </c>
      <c r="Y2709" s="6" t="str">
        <f>IF($B2709=2022,$P2709,"")</f>
        <v/>
      </c>
      <c r="Z2709" s="6" t="str">
        <f>IF($B2709=2023,$P2709,"")</f>
        <v/>
      </c>
      <c r="AA2709" s="6" t="str">
        <f>IF($B2709=2024,$P2709,"")</f>
        <v/>
      </c>
      <c r="AB2709" s="15" t="str">
        <f>IF($B2709=2025,$P2709,"")</f>
        <v/>
      </c>
    </row>
    <row r="2710" spans="1:28" x14ac:dyDescent="0.25">
      <c r="A2710" s="3">
        <v>918</v>
      </c>
      <c r="B2710" s="3">
        <v>2022</v>
      </c>
      <c r="C2710" s="3" t="s">
        <v>628</v>
      </c>
      <c r="D2710" s="4">
        <f>DATE(B2710,N2710,M2710)</f>
        <v>44874</v>
      </c>
      <c r="E2710" s="5">
        <v>1630</v>
      </c>
      <c r="F2710" s="10" t="s">
        <v>454</v>
      </c>
      <c r="G2710" s="10" t="s">
        <v>717</v>
      </c>
      <c r="H2710" s="27"/>
      <c r="I2710" s="7" t="s">
        <v>7002</v>
      </c>
      <c r="J2710" s="7" t="s">
        <v>7003</v>
      </c>
      <c r="K2710" s="6" t="s">
        <v>5783</v>
      </c>
      <c r="L2710" s="6">
        <v>6309</v>
      </c>
      <c r="M2710" s="6">
        <v>9</v>
      </c>
      <c r="N2710" s="6">
        <v>11</v>
      </c>
      <c r="P2710" s="15">
        <v>1</v>
      </c>
      <c r="Q2710" s="15" t="str">
        <f>IF($B2710=2014,$P2710,"")</f>
        <v/>
      </c>
      <c r="R2710" s="15" t="str">
        <f>IF($B2710=2015,$P2710,"")</f>
        <v/>
      </c>
      <c r="S2710" s="15" t="str">
        <f>IF($B2710=2016,$P2710,"")</f>
        <v/>
      </c>
      <c r="T2710" s="15" t="str">
        <f>IF($B2710=2017,$P2710,"")</f>
        <v/>
      </c>
      <c r="U2710" s="15" t="str">
        <f>IF($B2710=2018,$P2710,"")</f>
        <v/>
      </c>
      <c r="V2710" s="15" t="str">
        <f>IF($B2710=2019,$P2710,"")</f>
        <v/>
      </c>
      <c r="W2710" s="15" t="str">
        <f>IF($B2710=2020,$P2710,"")</f>
        <v/>
      </c>
      <c r="X2710" s="6" t="str">
        <f>IF($B2710=2021,$P2710,"")</f>
        <v/>
      </c>
      <c r="Y2710" s="6">
        <f>IF($B2710=2022,$P2710,"")</f>
        <v>1</v>
      </c>
      <c r="Z2710" s="6" t="str">
        <f>IF($B2710=2023,$P2710,"")</f>
        <v/>
      </c>
      <c r="AA2710" s="6" t="str">
        <f>IF($B2710=2024,$P2710,"")</f>
        <v/>
      </c>
      <c r="AB2710" s="15" t="str">
        <f>IF($B2710=2025,$P2710,"")</f>
        <v/>
      </c>
    </row>
    <row r="2711" spans="1:28" x14ac:dyDescent="0.25">
      <c r="A2711" s="3">
        <v>918</v>
      </c>
      <c r="B2711" s="3">
        <v>2022</v>
      </c>
      <c r="C2711" s="3" t="s">
        <v>628</v>
      </c>
      <c r="D2711" s="4">
        <f>DATE(B2711,N2711,M2711)</f>
        <v>44874</v>
      </c>
      <c r="E2711" s="5">
        <v>1630</v>
      </c>
      <c r="F2711" s="10" t="s">
        <v>454</v>
      </c>
      <c r="G2711" s="10" t="s">
        <v>717</v>
      </c>
      <c r="H2711" s="27"/>
      <c r="I2711" s="7" t="s">
        <v>7002</v>
      </c>
      <c r="J2711" s="7" t="s">
        <v>7003</v>
      </c>
      <c r="K2711" s="6" t="s">
        <v>5783</v>
      </c>
      <c r="L2711" s="6">
        <v>6310</v>
      </c>
      <c r="M2711" s="6">
        <v>9</v>
      </c>
      <c r="N2711" s="6">
        <v>11</v>
      </c>
      <c r="O2711" s="6" t="s">
        <v>7030</v>
      </c>
      <c r="P2711" s="15">
        <v>1</v>
      </c>
      <c r="Q2711" s="15" t="str">
        <f>IF($B2711=2014,$P2711,"")</f>
        <v/>
      </c>
      <c r="R2711" s="15" t="str">
        <f>IF($B2711=2015,$P2711,"")</f>
        <v/>
      </c>
      <c r="S2711" s="15" t="str">
        <f>IF($B2711=2016,$P2711,"")</f>
        <v/>
      </c>
      <c r="T2711" s="15" t="str">
        <f>IF($B2711=2017,$P2711,"")</f>
        <v/>
      </c>
      <c r="U2711" s="15" t="str">
        <f>IF($B2711=2018,$P2711,"")</f>
        <v/>
      </c>
      <c r="V2711" s="15" t="str">
        <f>IF($B2711=2019,$P2711,"")</f>
        <v/>
      </c>
      <c r="W2711" s="15" t="str">
        <f>IF($B2711=2020,$P2711,"")</f>
        <v/>
      </c>
      <c r="X2711" s="6" t="str">
        <f>IF($B2711=2021,$P2711,"")</f>
        <v/>
      </c>
      <c r="Y2711" s="6">
        <f>IF($B2711=2022,$P2711,"")</f>
        <v>1</v>
      </c>
      <c r="Z2711" s="6" t="str">
        <f>IF($B2711=2023,$P2711,"")</f>
        <v/>
      </c>
      <c r="AA2711" s="6" t="str">
        <f>IF($B2711=2024,$P2711,"")</f>
        <v/>
      </c>
      <c r="AB2711" s="15" t="str">
        <f>IF($B2711=2025,$P2711,"")</f>
        <v/>
      </c>
    </row>
    <row r="2712" spans="1:28" x14ac:dyDescent="0.25">
      <c r="A2712" s="3">
        <v>927</v>
      </c>
      <c r="B2712" s="5">
        <v>2015</v>
      </c>
      <c r="C2712" s="3" t="s">
        <v>15</v>
      </c>
      <c r="D2712" s="4">
        <f>DATE(B2712,N2712,M2712)</f>
        <v>42287</v>
      </c>
      <c r="E2712" s="5">
        <v>1525</v>
      </c>
      <c r="F2712" s="6" t="s">
        <v>454</v>
      </c>
      <c r="G2712" s="6" t="s">
        <v>493</v>
      </c>
      <c r="H2712" s="27"/>
      <c r="I2712" s="9" t="s">
        <v>3422</v>
      </c>
      <c r="J2712" s="9" t="s">
        <v>4129</v>
      </c>
      <c r="K2712" s="6" t="s">
        <v>389</v>
      </c>
      <c r="L2712" s="6">
        <v>5613</v>
      </c>
      <c r="M2712" s="6">
        <v>10</v>
      </c>
      <c r="N2712" s="6">
        <v>10</v>
      </c>
      <c r="P2712" s="15">
        <v>1</v>
      </c>
      <c r="Q2712" s="15" t="str">
        <f>IF($B2712=2014,$P2712,"")</f>
        <v/>
      </c>
      <c r="R2712" s="15">
        <f>IF($B2712=2015,$P2712,"")</f>
        <v>1</v>
      </c>
      <c r="S2712" s="15" t="str">
        <f>IF($B2712=2016,$P2712,"")</f>
        <v/>
      </c>
      <c r="T2712" s="15" t="str">
        <f>IF($B2712=2017,$P2712,"")</f>
        <v/>
      </c>
      <c r="U2712" s="15" t="str">
        <f>IF($B2712=2018,$P2712,"")</f>
        <v/>
      </c>
      <c r="V2712" s="15" t="str">
        <f>IF($B2712=2019,$P2712,"")</f>
        <v/>
      </c>
      <c r="W2712" s="15" t="str">
        <f>IF($B2712=2020,$P2712,"")</f>
        <v/>
      </c>
      <c r="X2712" s="6" t="str">
        <f>IF($B2712=2021,$P2712,"")</f>
        <v/>
      </c>
      <c r="Y2712" s="6" t="str">
        <f>IF($B2712=2022,$P2712,"")</f>
        <v/>
      </c>
      <c r="Z2712" s="6" t="str">
        <f>IF($B2712=2023,$P2712,"")</f>
        <v/>
      </c>
      <c r="AA2712" s="6" t="str">
        <f>IF($B2712=2024,$P2712,"")</f>
        <v/>
      </c>
      <c r="AB2712" s="15" t="str">
        <f>IF($B2712=2025,$P2712,"")</f>
        <v/>
      </c>
    </row>
    <row r="2713" spans="1:28" x14ac:dyDescent="0.25">
      <c r="A2713" s="3">
        <v>927</v>
      </c>
      <c r="B2713" s="3">
        <v>2017</v>
      </c>
      <c r="C2713" s="3" t="s">
        <v>71</v>
      </c>
      <c r="D2713" s="4">
        <f>DATE(B2713,N2713,M2713)</f>
        <v>42858</v>
      </c>
      <c r="E2713" s="5">
        <v>2202</v>
      </c>
      <c r="F2713" s="6" t="s">
        <v>454</v>
      </c>
      <c r="G2713" s="10" t="s">
        <v>493</v>
      </c>
      <c r="H2713" s="27"/>
      <c r="I2713" s="9" t="s">
        <v>3422</v>
      </c>
      <c r="J2713" s="7" t="s">
        <v>1901</v>
      </c>
      <c r="K2713" s="6" t="s">
        <v>123</v>
      </c>
      <c r="L2713" s="6">
        <v>5720</v>
      </c>
      <c r="M2713" s="6">
        <v>3</v>
      </c>
      <c r="N2713" s="6">
        <v>5</v>
      </c>
      <c r="P2713" s="15">
        <v>1</v>
      </c>
      <c r="Q2713" s="15" t="str">
        <f>IF($B2713=2014,$P2713,"")</f>
        <v/>
      </c>
      <c r="R2713" s="15" t="str">
        <f>IF($B2713=2015,$P2713,"")</f>
        <v/>
      </c>
      <c r="S2713" s="15" t="str">
        <f>IF($B2713=2016,$P2713,"")</f>
        <v/>
      </c>
      <c r="T2713" s="15">
        <f>IF($B2713=2017,$P2713,"")</f>
        <v>1</v>
      </c>
      <c r="U2713" s="15" t="str">
        <f>IF($B2713=2018,$P2713,"")</f>
        <v/>
      </c>
      <c r="V2713" s="15" t="str">
        <f>IF($B2713=2019,$P2713,"")</f>
        <v/>
      </c>
      <c r="W2713" s="15" t="str">
        <f>IF($B2713=2020,$P2713,"")</f>
        <v/>
      </c>
      <c r="X2713" s="6" t="str">
        <f>IF($B2713=2021,$P2713,"")</f>
        <v/>
      </c>
      <c r="Y2713" s="6" t="str">
        <f>IF($B2713=2022,$P2713,"")</f>
        <v/>
      </c>
      <c r="Z2713" s="6" t="str">
        <f>IF($B2713=2023,$P2713,"")</f>
        <v/>
      </c>
      <c r="AA2713" s="6" t="str">
        <f>IF($B2713=2024,$P2713,"")</f>
        <v/>
      </c>
      <c r="AB2713" s="15" t="str">
        <f>IF($B2713=2025,$P2713,"")</f>
        <v/>
      </c>
    </row>
    <row r="2714" spans="1:28" x14ac:dyDescent="0.25">
      <c r="A2714" s="3">
        <v>927</v>
      </c>
      <c r="B2714" s="3">
        <v>2017</v>
      </c>
      <c r="C2714" s="3" t="s">
        <v>306</v>
      </c>
      <c r="D2714" s="4">
        <f>DATE(B2714,N2714,M2714)</f>
        <v>42970</v>
      </c>
      <c r="E2714" s="5">
        <v>100</v>
      </c>
      <c r="F2714" s="6" t="s">
        <v>454</v>
      </c>
      <c r="G2714" s="6" t="s">
        <v>493</v>
      </c>
      <c r="H2714" s="27"/>
      <c r="I2714" s="9" t="s">
        <v>3422</v>
      </c>
      <c r="J2714" s="9" t="s">
        <v>2767</v>
      </c>
      <c r="K2714" s="6" t="s">
        <v>1547</v>
      </c>
      <c r="L2714" s="6">
        <v>5803</v>
      </c>
      <c r="M2714" s="6">
        <v>23</v>
      </c>
      <c r="N2714" s="6">
        <v>8</v>
      </c>
      <c r="O2714" s="6" t="s">
        <v>200</v>
      </c>
      <c r="P2714" s="15">
        <v>1</v>
      </c>
      <c r="Q2714" s="15" t="str">
        <f>IF($B2714=2014,$P2714,"")</f>
        <v/>
      </c>
      <c r="R2714" s="15" t="str">
        <f>IF($B2714=2015,$P2714,"")</f>
        <v/>
      </c>
      <c r="S2714" s="15" t="str">
        <f>IF($B2714=2016,$P2714,"")</f>
        <v/>
      </c>
      <c r="T2714" s="15">
        <f>IF($B2714=2017,$P2714,"")</f>
        <v>1</v>
      </c>
      <c r="U2714" s="15" t="str">
        <f>IF($B2714=2018,$P2714,"")</f>
        <v/>
      </c>
      <c r="V2714" s="15" t="str">
        <f>IF($B2714=2019,$P2714,"")</f>
        <v/>
      </c>
      <c r="W2714" s="15" t="str">
        <f>IF($B2714=2020,$P2714,"")</f>
        <v/>
      </c>
      <c r="X2714" s="6" t="str">
        <f>IF($B2714=2021,$P2714,"")</f>
        <v/>
      </c>
      <c r="Y2714" s="6" t="str">
        <f>IF($B2714=2022,$P2714,"")</f>
        <v/>
      </c>
      <c r="Z2714" s="6" t="str">
        <f>IF($B2714=2023,$P2714,"")</f>
        <v/>
      </c>
      <c r="AA2714" s="6" t="str">
        <f>IF($B2714=2024,$P2714,"")</f>
        <v/>
      </c>
      <c r="AB2714" s="15" t="str">
        <f>IF($B2714=2025,$P2714,"")</f>
        <v/>
      </c>
    </row>
    <row r="2715" spans="1:28" x14ac:dyDescent="0.25">
      <c r="A2715" s="3">
        <v>927</v>
      </c>
      <c r="B2715" s="3">
        <v>2017</v>
      </c>
      <c r="C2715" s="3" t="s">
        <v>68</v>
      </c>
      <c r="D2715" s="4">
        <f>DATE(B2715,N2715,M2715)</f>
        <v>42999</v>
      </c>
      <c r="E2715" s="5">
        <v>2300</v>
      </c>
      <c r="F2715" s="6" t="s">
        <v>454</v>
      </c>
      <c r="G2715" s="6" t="s">
        <v>493</v>
      </c>
      <c r="H2715" s="27"/>
      <c r="I2715" s="9" t="s">
        <v>3422</v>
      </c>
      <c r="J2715" s="9" t="s">
        <v>2768</v>
      </c>
      <c r="K2715" s="6" t="s">
        <v>1547</v>
      </c>
      <c r="L2715" s="6">
        <v>5805</v>
      </c>
      <c r="M2715" s="6">
        <v>21</v>
      </c>
      <c r="N2715" s="6">
        <v>9</v>
      </c>
      <c r="O2715" s="6" t="s">
        <v>200</v>
      </c>
      <c r="P2715" s="15">
        <v>1</v>
      </c>
      <c r="Q2715" s="15" t="str">
        <f>IF($B2715=2014,$P2715,"")</f>
        <v/>
      </c>
      <c r="R2715" s="15" t="str">
        <f>IF($B2715=2015,$P2715,"")</f>
        <v/>
      </c>
      <c r="S2715" s="15" t="str">
        <f>IF($B2715=2016,$P2715,"")</f>
        <v/>
      </c>
      <c r="T2715" s="15">
        <f>IF($B2715=2017,$P2715,"")</f>
        <v>1</v>
      </c>
      <c r="U2715" s="15" t="str">
        <f>IF($B2715=2018,$P2715,"")</f>
        <v/>
      </c>
      <c r="V2715" s="15" t="str">
        <f>IF($B2715=2019,$P2715,"")</f>
        <v/>
      </c>
      <c r="W2715" s="15" t="str">
        <f>IF($B2715=2020,$P2715,"")</f>
        <v/>
      </c>
      <c r="X2715" s="6" t="str">
        <f>IF($B2715=2021,$P2715,"")</f>
        <v/>
      </c>
      <c r="Y2715" s="6" t="str">
        <f>IF($B2715=2022,$P2715,"")</f>
        <v/>
      </c>
      <c r="Z2715" s="6" t="str">
        <f>IF($B2715=2023,$P2715,"")</f>
        <v/>
      </c>
      <c r="AA2715" s="6" t="str">
        <f>IF($B2715=2024,$P2715,"")</f>
        <v/>
      </c>
      <c r="AB2715" s="15" t="str">
        <f>IF($B2715=2025,$P2715,"")</f>
        <v/>
      </c>
    </row>
    <row r="2716" spans="1:28" x14ac:dyDescent="0.25">
      <c r="A2716" s="3">
        <v>927</v>
      </c>
      <c r="B2716" s="3">
        <v>2017</v>
      </c>
      <c r="C2716" s="3" t="s">
        <v>203</v>
      </c>
      <c r="D2716" s="4">
        <f>DATE(B2716,N2716,M2716)</f>
        <v>43097</v>
      </c>
      <c r="E2716" s="5">
        <v>1900</v>
      </c>
      <c r="F2716" s="6" t="s">
        <v>454</v>
      </c>
      <c r="G2716" s="6" t="s">
        <v>493</v>
      </c>
      <c r="H2716" s="27"/>
      <c r="I2716" s="9" t="s">
        <v>3422</v>
      </c>
      <c r="J2716" s="9" t="s">
        <v>2768</v>
      </c>
      <c r="K2716" s="6" t="s">
        <v>1547</v>
      </c>
      <c r="L2716" s="6">
        <v>5812</v>
      </c>
      <c r="M2716" s="6">
        <v>28</v>
      </c>
      <c r="N2716" s="6">
        <v>12</v>
      </c>
      <c r="O2716" s="6" t="s">
        <v>200</v>
      </c>
      <c r="P2716" s="15">
        <v>1</v>
      </c>
      <c r="Q2716" s="15" t="str">
        <f>IF($B2716=2014,$P2716,"")</f>
        <v/>
      </c>
      <c r="R2716" s="15" t="str">
        <f>IF($B2716=2015,$P2716,"")</f>
        <v/>
      </c>
      <c r="S2716" s="15" t="str">
        <f>IF($B2716=2016,$P2716,"")</f>
        <v/>
      </c>
      <c r="T2716" s="15">
        <f>IF($B2716=2017,$P2716,"")</f>
        <v>1</v>
      </c>
      <c r="U2716" s="15" t="str">
        <f>IF($B2716=2018,$P2716,"")</f>
        <v/>
      </c>
      <c r="V2716" s="15" t="str">
        <f>IF($B2716=2019,$P2716,"")</f>
        <v/>
      </c>
      <c r="W2716" s="15" t="str">
        <f>IF($B2716=2020,$P2716,"")</f>
        <v/>
      </c>
      <c r="X2716" s="6" t="str">
        <f>IF($B2716=2021,$P2716,"")</f>
        <v/>
      </c>
      <c r="Y2716" s="6" t="str">
        <f>IF($B2716=2022,$P2716,"")</f>
        <v/>
      </c>
      <c r="Z2716" s="6" t="str">
        <f>IF($B2716=2023,$P2716,"")</f>
        <v/>
      </c>
      <c r="AA2716" s="6" t="str">
        <f>IF($B2716=2024,$P2716,"")</f>
        <v/>
      </c>
      <c r="AB2716" s="15" t="str">
        <f>IF($B2716=2025,$P2716,"")</f>
        <v/>
      </c>
    </row>
    <row r="2717" spans="1:28" x14ac:dyDescent="0.25">
      <c r="A2717" s="3">
        <v>927</v>
      </c>
      <c r="B2717" s="3">
        <v>2018</v>
      </c>
      <c r="C2717" s="3" t="s">
        <v>1445</v>
      </c>
      <c r="D2717" s="4">
        <f>DATE(B2717,N2717,M2717)</f>
        <v>43121</v>
      </c>
      <c r="E2717" s="5">
        <v>1818</v>
      </c>
      <c r="F2717" s="6" t="s">
        <v>454</v>
      </c>
      <c r="G2717" s="6" t="s">
        <v>493</v>
      </c>
      <c r="H2717" s="27"/>
      <c r="I2717" s="9" t="s">
        <v>3422</v>
      </c>
      <c r="J2717" s="9" t="s">
        <v>2769</v>
      </c>
      <c r="K2717" s="6" t="s">
        <v>1547</v>
      </c>
      <c r="L2717" s="6">
        <v>5814</v>
      </c>
      <c r="M2717" s="6">
        <v>21</v>
      </c>
      <c r="N2717" s="6">
        <v>1</v>
      </c>
      <c r="O2717" s="6" t="s">
        <v>200</v>
      </c>
      <c r="P2717" s="15">
        <v>1</v>
      </c>
      <c r="Q2717" s="15" t="str">
        <f>IF($B2717=2014,$P2717,"")</f>
        <v/>
      </c>
      <c r="R2717" s="15" t="str">
        <f>IF($B2717=2015,$P2717,"")</f>
        <v/>
      </c>
      <c r="S2717" s="15" t="str">
        <f>IF($B2717=2016,$P2717,"")</f>
        <v/>
      </c>
      <c r="T2717" s="15" t="str">
        <f>IF($B2717=2017,$P2717,"")</f>
        <v/>
      </c>
      <c r="U2717" s="15">
        <f>IF($B2717=2018,$P2717,"")</f>
        <v>1</v>
      </c>
      <c r="V2717" s="15" t="str">
        <f>IF($B2717=2019,$P2717,"")</f>
        <v/>
      </c>
      <c r="W2717" s="15" t="str">
        <f>IF($B2717=2020,$P2717,"")</f>
        <v/>
      </c>
      <c r="X2717" s="6" t="str">
        <f>IF($B2717=2021,$P2717,"")</f>
        <v/>
      </c>
      <c r="Y2717" s="6" t="str">
        <f>IF($B2717=2022,$P2717,"")</f>
        <v/>
      </c>
      <c r="Z2717" s="6" t="str">
        <f>IF($B2717=2023,$P2717,"")</f>
        <v/>
      </c>
      <c r="AA2717" s="6" t="str">
        <f>IF($B2717=2024,$P2717,"")</f>
        <v/>
      </c>
      <c r="AB2717" s="15" t="str">
        <f>IF($B2717=2025,$P2717,"")</f>
        <v/>
      </c>
    </row>
    <row r="2718" spans="1:28" x14ac:dyDescent="0.25">
      <c r="A2718" s="3">
        <v>927</v>
      </c>
      <c r="B2718" s="3">
        <v>2018</v>
      </c>
      <c r="C2718" s="3" t="s">
        <v>68</v>
      </c>
      <c r="D2718" s="4">
        <f>DATE(B2718,N2718,M2718)</f>
        <v>43364</v>
      </c>
      <c r="E2718" s="5">
        <v>1855</v>
      </c>
      <c r="F2718" s="6" t="s">
        <v>454</v>
      </c>
      <c r="G2718" s="6" t="s">
        <v>493</v>
      </c>
      <c r="H2718" s="27"/>
      <c r="I2718" s="9" t="s">
        <v>3422</v>
      </c>
      <c r="J2718" s="9" t="s">
        <v>3423</v>
      </c>
      <c r="K2718" s="6" t="s">
        <v>1547</v>
      </c>
      <c r="L2718" s="6">
        <v>5905</v>
      </c>
      <c r="M2718" s="6">
        <v>21</v>
      </c>
      <c r="N2718" s="6">
        <v>9</v>
      </c>
      <c r="O2718" s="6" t="s">
        <v>200</v>
      </c>
      <c r="P2718" s="15">
        <v>1</v>
      </c>
      <c r="Q2718" s="15" t="str">
        <f>IF($B2718=2014,$P2718,"")</f>
        <v/>
      </c>
      <c r="R2718" s="15" t="str">
        <f>IF($B2718=2015,$P2718,"")</f>
        <v/>
      </c>
      <c r="S2718" s="15" t="str">
        <f>IF($B2718=2016,$P2718,"")</f>
        <v/>
      </c>
      <c r="T2718" s="15" t="str">
        <f>IF($B2718=2017,$P2718,"")</f>
        <v/>
      </c>
      <c r="U2718" s="15">
        <f>IF($B2718=2018,$P2718,"")</f>
        <v>1</v>
      </c>
      <c r="V2718" s="15" t="str">
        <f>IF($B2718=2019,$P2718,"")</f>
        <v/>
      </c>
      <c r="W2718" s="15" t="str">
        <f>IF($B2718=2020,$P2718,"")</f>
        <v/>
      </c>
      <c r="X2718" s="6" t="str">
        <f>IF($B2718=2021,$P2718,"")</f>
        <v/>
      </c>
      <c r="Y2718" s="6" t="str">
        <f>IF($B2718=2022,$P2718,"")</f>
        <v/>
      </c>
      <c r="Z2718" s="6" t="str">
        <f>IF($B2718=2023,$P2718,"")</f>
        <v/>
      </c>
      <c r="AA2718" s="6" t="str">
        <f>IF($B2718=2024,$P2718,"")</f>
        <v/>
      </c>
      <c r="AB2718" s="15" t="str">
        <f>IF($B2718=2025,$P2718,"")</f>
        <v/>
      </c>
    </row>
    <row r="2719" spans="1:28" x14ac:dyDescent="0.25">
      <c r="A2719" s="3">
        <v>927</v>
      </c>
      <c r="B2719" s="3">
        <v>2018</v>
      </c>
      <c r="C2719" s="3" t="s">
        <v>1450</v>
      </c>
      <c r="D2719" s="4">
        <f>DATE(B2719,N2719,M2719)</f>
        <v>43371</v>
      </c>
      <c r="E2719" s="5">
        <v>2100</v>
      </c>
      <c r="F2719" s="6" t="s">
        <v>454</v>
      </c>
      <c r="G2719" s="6" t="s">
        <v>493</v>
      </c>
      <c r="H2719" s="27"/>
      <c r="I2719" s="9" t="s">
        <v>3422</v>
      </c>
      <c r="J2719" s="9" t="s">
        <v>3424</v>
      </c>
      <c r="K2719" s="6" t="s">
        <v>1547</v>
      </c>
      <c r="L2719" s="6">
        <v>5906</v>
      </c>
      <c r="M2719" s="6">
        <v>28</v>
      </c>
      <c r="N2719" s="6">
        <v>9</v>
      </c>
      <c r="O2719" s="6" t="s">
        <v>200</v>
      </c>
      <c r="P2719" s="15">
        <v>1</v>
      </c>
      <c r="Q2719" s="15" t="str">
        <f>IF($B2719=2014,$P2719,"")</f>
        <v/>
      </c>
      <c r="R2719" s="15" t="str">
        <f>IF($B2719=2015,$P2719,"")</f>
        <v/>
      </c>
      <c r="S2719" s="15" t="str">
        <f>IF($B2719=2016,$P2719,"")</f>
        <v/>
      </c>
      <c r="T2719" s="15" t="str">
        <f>IF($B2719=2017,$P2719,"")</f>
        <v/>
      </c>
      <c r="U2719" s="15">
        <f>IF($B2719=2018,$P2719,"")</f>
        <v>1</v>
      </c>
      <c r="V2719" s="15" t="str">
        <f>IF($B2719=2019,$P2719,"")</f>
        <v/>
      </c>
      <c r="W2719" s="15" t="str">
        <f>IF($B2719=2020,$P2719,"")</f>
        <v/>
      </c>
      <c r="X2719" s="6" t="str">
        <f>IF($B2719=2021,$P2719,"")</f>
        <v/>
      </c>
      <c r="Y2719" s="6" t="str">
        <f>IF($B2719=2022,$P2719,"")</f>
        <v/>
      </c>
      <c r="Z2719" s="6" t="str">
        <f>IF($B2719=2023,$P2719,"")</f>
        <v/>
      </c>
      <c r="AA2719" s="6" t="str">
        <f>IF($B2719=2024,$P2719,"")</f>
        <v/>
      </c>
      <c r="AB2719" s="15" t="str">
        <f>IF($B2719=2025,$P2719,"")</f>
        <v/>
      </c>
    </row>
    <row r="2720" spans="1:28" x14ac:dyDescent="0.25">
      <c r="A2720" s="3">
        <v>927</v>
      </c>
      <c r="B2720" s="3">
        <v>2018</v>
      </c>
      <c r="C2720" s="3" t="s">
        <v>192</v>
      </c>
      <c r="D2720" s="4">
        <f>DATE(B2720,N2720,M2720)</f>
        <v>43406</v>
      </c>
      <c r="E2720" s="5">
        <v>1900</v>
      </c>
      <c r="F2720" s="6" t="s">
        <v>454</v>
      </c>
      <c r="G2720" s="6" t="s">
        <v>493</v>
      </c>
      <c r="H2720" s="27"/>
      <c r="I2720" s="9" t="s">
        <v>3422</v>
      </c>
      <c r="J2720" s="7" t="s">
        <v>3425</v>
      </c>
      <c r="K2720" s="6" t="s">
        <v>1547</v>
      </c>
      <c r="L2720" s="6">
        <v>5908</v>
      </c>
      <c r="M2720" s="6">
        <v>2</v>
      </c>
      <c r="N2720" s="6">
        <v>11</v>
      </c>
      <c r="O2720" s="6" t="s">
        <v>200</v>
      </c>
      <c r="P2720" s="15">
        <v>1</v>
      </c>
      <c r="Q2720" s="15" t="str">
        <f>IF($B2720=2014,$P2720,"")</f>
        <v/>
      </c>
      <c r="R2720" s="15" t="str">
        <f>IF($B2720=2015,$P2720,"")</f>
        <v/>
      </c>
      <c r="S2720" s="15" t="str">
        <f>IF($B2720=2016,$P2720,"")</f>
        <v/>
      </c>
      <c r="T2720" s="15" t="str">
        <f>IF($B2720=2017,$P2720,"")</f>
        <v/>
      </c>
      <c r="U2720" s="15">
        <f>IF($B2720=2018,$P2720,"")</f>
        <v>1</v>
      </c>
      <c r="V2720" s="15" t="str">
        <f>IF($B2720=2019,$P2720,"")</f>
        <v/>
      </c>
      <c r="W2720" s="15" t="str">
        <f>IF($B2720=2020,$P2720,"")</f>
        <v/>
      </c>
      <c r="X2720" s="6" t="str">
        <f>IF($B2720=2021,$P2720,"")</f>
        <v/>
      </c>
      <c r="Y2720" s="6" t="str">
        <f>IF($B2720=2022,$P2720,"")</f>
        <v/>
      </c>
      <c r="Z2720" s="6" t="str">
        <f>IF($B2720=2023,$P2720,"")</f>
        <v/>
      </c>
      <c r="AA2720" s="6" t="str">
        <f>IF($B2720=2024,$P2720,"")</f>
        <v/>
      </c>
      <c r="AB2720" s="15" t="str">
        <f>IF($B2720=2025,$P2720,"")</f>
        <v/>
      </c>
    </row>
    <row r="2721" spans="1:28" x14ac:dyDescent="0.25">
      <c r="A2721" s="3">
        <v>927</v>
      </c>
      <c r="B2721" s="3">
        <v>2019</v>
      </c>
      <c r="C2721" s="3" t="s">
        <v>206</v>
      </c>
      <c r="D2721" s="4">
        <f>DATE(B2721,N2721,M2721)</f>
        <v>43468</v>
      </c>
      <c r="E2721" s="5">
        <v>1900</v>
      </c>
      <c r="F2721" s="6" t="s">
        <v>454</v>
      </c>
      <c r="G2721" s="6" t="s">
        <v>493</v>
      </c>
      <c r="H2721" s="27"/>
      <c r="I2721" s="9" t="s">
        <v>3422</v>
      </c>
      <c r="J2721" s="7" t="s">
        <v>2768</v>
      </c>
      <c r="K2721" s="6" t="s">
        <v>1547</v>
      </c>
      <c r="L2721" s="6">
        <v>5913</v>
      </c>
      <c r="M2721" s="6">
        <v>3</v>
      </c>
      <c r="N2721" s="6">
        <v>1</v>
      </c>
      <c r="O2721" s="6" t="s">
        <v>200</v>
      </c>
      <c r="P2721" s="15">
        <v>1</v>
      </c>
      <c r="Q2721" s="15" t="str">
        <f>IF($B2721=2014,$P2721,"")</f>
        <v/>
      </c>
      <c r="R2721" s="15" t="str">
        <f>IF($B2721=2015,$P2721,"")</f>
        <v/>
      </c>
      <c r="S2721" s="15" t="str">
        <f>IF($B2721=2016,$P2721,"")</f>
        <v/>
      </c>
      <c r="T2721" s="15" t="str">
        <f>IF($B2721=2017,$P2721,"")</f>
        <v/>
      </c>
      <c r="U2721" s="15" t="str">
        <f>IF($B2721=2018,$P2721,"")</f>
        <v/>
      </c>
      <c r="V2721" s="15">
        <f>IF($B2721=2019,$P2721,"")</f>
        <v>1</v>
      </c>
      <c r="W2721" s="15" t="str">
        <f>IF($B2721=2020,$P2721,"")</f>
        <v/>
      </c>
      <c r="X2721" s="6" t="str">
        <f>IF($B2721=2021,$P2721,"")</f>
        <v/>
      </c>
      <c r="Y2721" s="6" t="str">
        <f>IF($B2721=2022,$P2721,"")</f>
        <v/>
      </c>
      <c r="Z2721" s="6" t="str">
        <f>IF($B2721=2023,$P2721,"")</f>
        <v/>
      </c>
      <c r="AA2721" s="6" t="str">
        <f>IF($B2721=2024,$P2721,"")</f>
        <v/>
      </c>
      <c r="AB2721" s="15" t="str">
        <f>IF($B2721=2025,$P2721,"")</f>
        <v/>
      </c>
    </row>
    <row r="2722" spans="1:28" x14ac:dyDescent="0.25">
      <c r="A2722" s="3">
        <v>927</v>
      </c>
      <c r="B2722" s="3">
        <v>2020</v>
      </c>
      <c r="C2722" s="3" t="s">
        <v>184</v>
      </c>
      <c r="D2722" s="4">
        <f>DATE(B2722,N2722,M2722)</f>
        <v>44037</v>
      </c>
      <c r="E2722" s="5">
        <v>2100</v>
      </c>
      <c r="F2722" s="6" t="s">
        <v>454</v>
      </c>
      <c r="G2722" s="6" t="s">
        <v>493</v>
      </c>
      <c r="H2722" s="27"/>
      <c r="I2722" s="9" t="s">
        <v>3422</v>
      </c>
      <c r="J2722" s="7" t="s">
        <v>5437</v>
      </c>
      <c r="K2722" s="6" t="s">
        <v>1547</v>
      </c>
      <c r="L2722" s="6">
        <v>6103</v>
      </c>
      <c r="M2722" s="6">
        <v>25</v>
      </c>
      <c r="N2722" s="6">
        <v>7</v>
      </c>
      <c r="O2722" s="6" t="s">
        <v>200</v>
      </c>
      <c r="P2722" s="15">
        <v>1</v>
      </c>
      <c r="Q2722" s="15" t="str">
        <f>IF($B2722=2014,$P2722,"")</f>
        <v/>
      </c>
      <c r="R2722" s="15" t="str">
        <f>IF($B2722=2015,$P2722,"")</f>
        <v/>
      </c>
      <c r="S2722" s="15" t="str">
        <f>IF($B2722=2016,$P2722,"")</f>
        <v/>
      </c>
      <c r="T2722" s="15" t="str">
        <f>IF($B2722=2017,$P2722,"")</f>
        <v/>
      </c>
      <c r="U2722" s="15" t="str">
        <f>IF($B2722=2018,$P2722,"")</f>
        <v/>
      </c>
      <c r="V2722" s="15" t="str">
        <f>IF($B2722=2019,$P2722,"")</f>
        <v/>
      </c>
      <c r="W2722" s="15">
        <f>IF($B2722=2020,$P2722,"")</f>
        <v>1</v>
      </c>
      <c r="X2722" s="6" t="str">
        <f>IF($B2722=2021,$P2722,"")</f>
        <v/>
      </c>
      <c r="Y2722" s="6" t="str">
        <f>IF($B2722=2022,$P2722,"")</f>
        <v/>
      </c>
      <c r="Z2722" s="6" t="str">
        <f>IF($B2722=2023,$P2722,"")</f>
        <v/>
      </c>
      <c r="AA2722" s="6" t="str">
        <f>IF($B2722=2024,$P2722,"")</f>
        <v/>
      </c>
      <c r="AB2722" s="15" t="str">
        <f>IF($B2722=2025,$P2722,"")</f>
        <v/>
      </c>
    </row>
    <row r="2723" spans="1:28" x14ac:dyDescent="0.25">
      <c r="A2723" s="3">
        <v>927</v>
      </c>
      <c r="B2723" s="3">
        <v>2024</v>
      </c>
      <c r="C2723" s="3" t="s">
        <v>244</v>
      </c>
      <c r="D2723" s="4">
        <f>DATE(B2723,N2723,M2723)</f>
        <v>45314</v>
      </c>
      <c r="E2723" s="5">
        <v>2100</v>
      </c>
      <c r="F2723" s="10" t="s">
        <v>454</v>
      </c>
      <c r="G2723" s="10" t="s">
        <v>493</v>
      </c>
      <c r="H2723" s="10"/>
      <c r="I2723" s="9" t="s">
        <v>3422</v>
      </c>
      <c r="J2723" s="7" t="s">
        <v>8141</v>
      </c>
      <c r="K2723" s="6" t="s">
        <v>1547</v>
      </c>
      <c r="L2723" s="6">
        <v>6415</v>
      </c>
      <c r="M2723" s="6">
        <v>23</v>
      </c>
      <c r="N2723" s="6">
        <v>1</v>
      </c>
      <c r="O2723" s="6" t="s">
        <v>200</v>
      </c>
      <c r="P2723" s="15">
        <v>1</v>
      </c>
      <c r="Q2723" s="15" t="str">
        <f>IF($B2723=2014,$P2723,"")</f>
        <v/>
      </c>
      <c r="R2723" s="15" t="str">
        <f>IF($B2723=2015,$P2723,"")</f>
        <v/>
      </c>
      <c r="S2723" s="15" t="str">
        <f>IF($B2723=2016,$P2723,"")</f>
        <v/>
      </c>
      <c r="T2723" s="15" t="str">
        <f>IF($B2723=2017,$P2723,"")</f>
        <v/>
      </c>
      <c r="U2723" s="15" t="str">
        <f>IF($B2723=2018,$P2723,"")</f>
        <v/>
      </c>
      <c r="V2723" s="15" t="str">
        <f>IF($B2723=2019,$P2723,"")</f>
        <v/>
      </c>
      <c r="W2723" s="15" t="str">
        <f>IF($B2723=2020,$P2723,"")</f>
        <v/>
      </c>
      <c r="X2723" s="6" t="str">
        <f>IF($B2723=2021,$P2723,"")</f>
        <v/>
      </c>
      <c r="Y2723" s="6" t="str">
        <f>IF($B2723=2022,$P2723,"")</f>
        <v/>
      </c>
      <c r="Z2723" s="6" t="str">
        <f>IF($B2723=2023,$P2723,"")</f>
        <v/>
      </c>
      <c r="AA2723" s="6">
        <f>IF($B2723=2024,$P2723,"")</f>
        <v>1</v>
      </c>
      <c r="AB2723" s="15" t="str">
        <f>IF($B2723=2025,$P2723,"")</f>
        <v/>
      </c>
    </row>
    <row r="2724" spans="1:28" ht="36" x14ac:dyDescent="0.25">
      <c r="A2724" s="3">
        <v>927</v>
      </c>
      <c r="B2724" s="3">
        <v>2019</v>
      </c>
      <c r="C2724" s="3" t="s">
        <v>1457</v>
      </c>
      <c r="D2724" s="4">
        <f>DATE(B2724,N2724,M2724)</f>
        <v>43727</v>
      </c>
      <c r="E2724" s="5">
        <v>2000</v>
      </c>
      <c r="F2724" s="6" t="s">
        <v>454</v>
      </c>
      <c r="G2724" s="6" t="s">
        <v>461</v>
      </c>
      <c r="H2724" s="27"/>
      <c r="I2724" s="9" t="s">
        <v>5229</v>
      </c>
      <c r="J2724" s="9" t="s">
        <v>3872</v>
      </c>
      <c r="K2724" s="6" t="s">
        <v>102</v>
      </c>
      <c r="L2724" s="6">
        <v>6005</v>
      </c>
      <c r="M2724" s="6">
        <v>19</v>
      </c>
      <c r="N2724" s="6">
        <v>9</v>
      </c>
      <c r="P2724" s="15">
        <v>1</v>
      </c>
      <c r="Q2724" s="15" t="str">
        <f>IF($B2724=2014,$P2724,"")</f>
        <v/>
      </c>
      <c r="R2724" s="15" t="str">
        <f>IF($B2724=2015,$P2724,"")</f>
        <v/>
      </c>
      <c r="S2724" s="15" t="str">
        <f>IF($B2724=2016,$P2724,"")</f>
        <v/>
      </c>
      <c r="T2724" s="15" t="str">
        <f>IF($B2724=2017,$P2724,"")</f>
        <v/>
      </c>
      <c r="U2724" s="15" t="str">
        <f>IF($B2724=2018,$P2724,"")</f>
        <v/>
      </c>
      <c r="V2724" s="15">
        <f>IF($B2724=2019,$P2724,"")</f>
        <v>1</v>
      </c>
      <c r="W2724" s="15" t="str">
        <f>IF($B2724=2020,$P2724,"")</f>
        <v/>
      </c>
      <c r="X2724" s="6" t="str">
        <f>IF($B2724=2021,$P2724,"")</f>
        <v/>
      </c>
      <c r="Y2724" s="6" t="str">
        <f>IF($B2724=2022,$P2724,"")</f>
        <v/>
      </c>
      <c r="Z2724" s="6" t="str">
        <f>IF($B2724=2023,$P2724,"")</f>
        <v/>
      </c>
      <c r="AA2724" s="6" t="str">
        <f>IF($B2724=2024,$P2724,"")</f>
        <v/>
      </c>
      <c r="AB2724" s="15" t="str">
        <f>IF($B2724=2025,$P2724,"")</f>
        <v/>
      </c>
    </row>
    <row r="2725" spans="1:28" x14ac:dyDescent="0.25">
      <c r="A2725" s="30">
        <v>927</v>
      </c>
      <c r="B2725" s="30">
        <v>2024</v>
      </c>
      <c r="C2725" s="30" t="s">
        <v>744</v>
      </c>
      <c r="D2725" s="31">
        <f>DATE(B2725,N2725,M2725)</f>
        <v>45568</v>
      </c>
      <c r="E2725" s="32">
        <v>2100</v>
      </c>
      <c r="F2725" s="33" t="s">
        <v>454</v>
      </c>
      <c r="G2725" s="33" t="s">
        <v>461</v>
      </c>
      <c r="H2725" s="33"/>
      <c r="I2725" s="9" t="s">
        <v>5229</v>
      </c>
      <c r="J2725" s="34" t="s">
        <v>8591</v>
      </c>
      <c r="K2725" s="33" t="s">
        <v>88</v>
      </c>
      <c r="L2725" s="33">
        <v>6507</v>
      </c>
      <c r="M2725" s="33">
        <v>3</v>
      </c>
      <c r="N2725" s="33">
        <v>10</v>
      </c>
      <c r="O2725" s="33" t="s">
        <v>86</v>
      </c>
      <c r="P2725" s="15">
        <v>1</v>
      </c>
      <c r="Q2725" s="15" t="str">
        <f>IF($B2725=2014,$P2725,"")</f>
        <v/>
      </c>
      <c r="R2725" s="15" t="str">
        <f>IF($B2725=2015,$P2725,"")</f>
        <v/>
      </c>
      <c r="S2725" s="15" t="str">
        <f>IF($B2725=2016,$P2725,"")</f>
        <v/>
      </c>
      <c r="T2725" s="15" t="str">
        <f>IF($B2725=2017,$P2725,"")</f>
        <v/>
      </c>
      <c r="U2725" s="15" t="str">
        <f>IF($B2725=2018,$P2725,"")</f>
        <v/>
      </c>
      <c r="V2725" s="15" t="str">
        <f>IF($B2725=2019,$P2725,"")</f>
        <v/>
      </c>
      <c r="W2725" s="15" t="str">
        <f>IF($B2725=2020,$P2725,"")</f>
        <v/>
      </c>
      <c r="X2725" s="6" t="str">
        <f>IF($B2725=2021,$P2725,"")</f>
        <v/>
      </c>
      <c r="Y2725" s="6" t="str">
        <f>IF($B2725=2022,$P2725,"")</f>
        <v/>
      </c>
      <c r="Z2725" s="6" t="str">
        <f>IF($B2725=2023,$P2725,"")</f>
        <v/>
      </c>
      <c r="AA2725" s="6">
        <f>IF($B2725=2024,$P2725,"")</f>
        <v>1</v>
      </c>
      <c r="AB2725" s="15" t="str">
        <f>IF($B2725=2025,$P2725,"")</f>
        <v/>
      </c>
    </row>
    <row r="2726" spans="1:28" x14ac:dyDescent="0.25">
      <c r="A2726" s="3">
        <v>927</v>
      </c>
      <c r="B2726" s="3">
        <v>2017</v>
      </c>
      <c r="C2726" s="3" t="s">
        <v>51</v>
      </c>
      <c r="D2726" s="4">
        <f>DATE(B2726,N2726,M2726)</f>
        <v>43058</v>
      </c>
      <c r="E2726" s="5">
        <v>2000</v>
      </c>
      <c r="F2726" s="6" t="s">
        <v>454</v>
      </c>
      <c r="G2726" s="6" t="s">
        <v>461</v>
      </c>
      <c r="H2726" s="27"/>
      <c r="I2726" s="9" t="s">
        <v>5230</v>
      </c>
      <c r="J2726" s="9" t="s">
        <v>2770</v>
      </c>
      <c r="K2726" s="6" t="s">
        <v>88</v>
      </c>
      <c r="L2726" s="6">
        <v>5809</v>
      </c>
      <c r="M2726" s="6">
        <v>19</v>
      </c>
      <c r="N2726" s="6">
        <v>11</v>
      </c>
      <c r="O2726" s="6" t="s">
        <v>86</v>
      </c>
      <c r="P2726" s="15">
        <v>1</v>
      </c>
      <c r="Q2726" s="15" t="str">
        <f>IF($B2726=2014,$P2726,"")</f>
        <v/>
      </c>
      <c r="R2726" s="15" t="str">
        <f>IF($B2726=2015,$P2726,"")</f>
        <v/>
      </c>
      <c r="S2726" s="15" t="str">
        <f>IF($B2726=2016,$P2726,"")</f>
        <v/>
      </c>
      <c r="T2726" s="15">
        <f>IF($B2726=2017,$P2726,"")</f>
        <v>1</v>
      </c>
      <c r="U2726" s="15" t="str">
        <f>IF($B2726=2018,$P2726,"")</f>
        <v/>
      </c>
      <c r="V2726" s="15" t="str">
        <f>IF($B2726=2019,$P2726,"")</f>
        <v/>
      </c>
      <c r="W2726" s="15" t="str">
        <f>IF($B2726=2020,$P2726,"")</f>
        <v/>
      </c>
      <c r="X2726" s="6" t="str">
        <f>IF($B2726=2021,$P2726,"")</f>
        <v/>
      </c>
      <c r="Y2726" s="6" t="str">
        <f>IF($B2726=2022,$P2726,"")</f>
        <v/>
      </c>
      <c r="Z2726" s="6" t="str">
        <f>IF($B2726=2023,$P2726,"")</f>
        <v/>
      </c>
      <c r="AA2726" s="6" t="str">
        <f>IF($B2726=2024,$P2726,"")</f>
        <v/>
      </c>
      <c r="AB2726" s="15" t="str">
        <f>IF($B2726=2025,$P2726,"")</f>
        <v/>
      </c>
    </row>
    <row r="2727" spans="1:28" x14ac:dyDescent="0.25">
      <c r="A2727" s="3">
        <v>927</v>
      </c>
      <c r="B2727" s="3">
        <v>2019</v>
      </c>
      <c r="C2727" s="3" t="s">
        <v>142</v>
      </c>
      <c r="D2727" s="4">
        <f>DATE(B2727,N2727,M2727)</f>
        <v>43746</v>
      </c>
      <c r="E2727" s="5">
        <v>2000</v>
      </c>
      <c r="F2727" s="6" t="s">
        <v>454</v>
      </c>
      <c r="G2727" s="6" t="s">
        <v>461</v>
      </c>
      <c r="H2727" s="27"/>
      <c r="I2727" s="9" t="s">
        <v>5230</v>
      </c>
      <c r="J2727" s="9" t="s">
        <v>3873</v>
      </c>
      <c r="K2727" s="6" t="s">
        <v>102</v>
      </c>
      <c r="L2727" s="6">
        <v>6007</v>
      </c>
      <c r="M2727" s="6">
        <v>8</v>
      </c>
      <c r="N2727" s="6">
        <v>10</v>
      </c>
      <c r="P2727" s="15">
        <v>1</v>
      </c>
      <c r="Q2727" s="15" t="str">
        <f>IF($B2727=2014,$P2727,"")</f>
        <v/>
      </c>
      <c r="R2727" s="15" t="str">
        <f>IF($B2727=2015,$P2727,"")</f>
        <v/>
      </c>
      <c r="S2727" s="15" t="str">
        <f>IF($B2727=2016,$P2727,"")</f>
        <v/>
      </c>
      <c r="T2727" s="15" t="str">
        <f>IF($B2727=2017,$P2727,"")</f>
        <v/>
      </c>
      <c r="U2727" s="15" t="str">
        <f>IF($B2727=2018,$P2727,"")</f>
        <v/>
      </c>
      <c r="V2727" s="15">
        <f>IF($B2727=2019,$P2727,"")</f>
        <v>1</v>
      </c>
      <c r="W2727" s="15" t="str">
        <f>IF($B2727=2020,$P2727,"")</f>
        <v/>
      </c>
      <c r="X2727" s="6" t="str">
        <f>IF($B2727=2021,$P2727,"")</f>
        <v/>
      </c>
      <c r="Y2727" s="6" t="str">
        <f>IF($B2727=2022,$P2727,"")</f>
        <v/>
      </c>
      <c r="Z2727" s="6" t="str">
        <f>IF($B2727=2023,$P2727,"")</f>
        <v/>
      </c>
      <c r="AA2727" s="6" t="str">
        <f>IF($B2727=2024,$P2727,"")</f>
        <v/>
      </c>
      <c r="AB2727" s="15" t="str">
        <f>IF($B2727=2025,$P2727,"")</f>
        <v/>
      </c>
    </row>
    <row r="2728" spans="1:28" x14ac:dyDescent="0.25">
      <c r="A2728" s="3">
        <v>927</v>
      </c>
      <c r="B2728" s="3">
        <v>2020</v>
      </c>
      <c r="C2728" s="3" t="s">
        <v>70</v>
      </c>
      <c r="D2728" s="4">
        <f>DATE(B2728,N2728,M2728)</f>
        <v>44081</v>
      </c>
      <c r="E2728" s="5">
        <v>1900</v>
      </c>
      <c r="F2728" s="6" t="s">
        <v>454</v>
      </c>
      <c r="G2728" s="6" t="s">
        <v>461</v>
      </c>
      <c r="H2728" s="27"/>
      <c r="I2728" s="9" t="s">
        <v>5230</v>
      </c>
      <c r="J2728" s="7" t="s">
        <v>5438</v>
      </c>
      <c r="K2728" s="6" t="s">
        <v>102</v>
      </c>
      <c r="L2728" s="6">
        <v>6105</v>
      </c>
      <c r="M2728" s="6">
        <v>7</v>
      </c>
      <c r="N2728" s="6">
        <v>9</v>
      </c>
      <c r="P2728" s="15">
        <v>1</v>
      </c>
      <c r="Q2728" s="15" t="str">
        <f>IF($B2728=2014,$P2728,"")</f>
        <v/>
      </c>
      <c r="R2728" s="15" t="str">
        <f>IF($B2728=2015,$P2728,"")</f>
        <v/>
      </c>
      <c r="S2728" s="15" t="str">
        <f>IF($B2728=2016,$P2728,"")</f>
        <v/>
      </c>
      <c r="T2728" s="15" t="str">
        <f>IF($B2728=2017,$P2728,"")</f>
        <v/>
      </c>
      <c r="U2728" s="15" t="str">
        <f>IF($B2728=2018,$P2728,"")</f>
        <v/>
      </c>
      <c r="V2728" s="15" t="str">
        <f>IF($B2728=2019,$P2728,"")</f>
        <v/>
      </c>
      <c r="W2728" s="15">
        <f>IF($B2728=2020,$P2728,"")</f>
        <v>1</v>
      </c>
      <c r="X2728" s="6" t="str">
        <f>IF($B2728=2021,$P2728,"")</f>
        <v/>
      </c>
      <c r="Y2728" s="6" t="str">
        <f>IF($B2728=2022,$P2728,"")</f>
        <v/>
      </c>
      <c r="Z2728" s="6" t="str">
        <f>IF($B2728=2023,$P2728,"")</f>
        <v/>
      </c>
      <c r="AA2728" s="6" t="str">
        <f>IF($B2728=2024,$P2728,"")</f>
        <v/>
      </c>
      <c r="AB2728" s="15" t="str">
        <f>IF($B2728=2025,$P2728,"")</f>
        <v/>
      </c>
    </row>
    <row r="2729" spans="1:28" ht="108" x14ac:dyDescent="0.25">
      <c r="A2729" s="3">
        <v>927</v>
      </c>
      <c r="B2729" s="3">
        <v>2023</v>
      </c>
      <c r="C2729" s="3" t="s">
        <v>15</v>
      </c>
      <c r="D2729" s="4">
        <f>DATE(B2729,N2729,M2729)</f>
        <v>45209</v>
      </c>
      <c r="E2729" s="5">
        <v>1959</v>
      </c>
      <c r="F2729" s="6" t="s">
        <v>454</v>
      </c>
      <c r="G2729" s="10" t="s">
        <v>461</v>
      </c>
      <c r="H2729" s="27"/>
      <c r="I2729" s="9" t="s">
        <v>5230</v>
      </c>
      <c r="J2729" s="7" t="s">
        <v>7721</v>
      </c>
      <c r="K2729" s="6" t="s">
        <v>102</v>
      </c>
      <c r="L2729" s="6">
        <v>6408</v>
      </c>
      <c r="M2729" s="6">
        <v>10</v>
      </c>
      <c r="N2729" s="6">
        <v>10</v>
      </c>
      <c r="P2729" s="15">
        <v>1</v>
      </c>
      <c r="Q2729" s="15" t="str">
        <f>IF($B2729=2014,$P2729,"")</f>
        <v/>
      </c>
      <c r="R2729" s="15" t="str">
        <f>IF($B2729=2015,$P2729,"")</f>
        <v/>
      </c>
      <c r="S2729" s="15" t="str">
        <f>IF($B2729=2016,$P2729,"")</f>
        <v/>
      </c>
      <c r="T2729" s="15" t="str">
        <f>IF($B2729=2017,$P2729,"")</f>
        <v/>
      </c>
      <c r="U2729" s="15" t="str">
        <f>IF($B2729=2018,$P2729,"")</f>
        <v/>
      </c>
      <c r="V2729" s="15" t="str">
        <f>IF($B2729=2019,$P2729,"")</f>
        <v/>
      </c>
      <c r="W2729" s="15" t="str">
        <f>IF($B2729=2020,$P2729,"")</f>
        <v/>
      </c>
      <c r="X2729" s="6" t="str">
        <f>IF($B2729=2021,$P2729,"")</f>
        <v/>
      </c>
      <c r="Y2729" s="6" t="str">
        <f>IF($B2729=2022,$P2729,"")</f>
        <v/>
      </c>
      <c r="Z2729" s="6">
        <f>IF($B2729=2023,$P2729,"")</f>
        <v>1</v>
      </c>
      <c r="AA2729" s="6" t="str">
        <f>IF($B2729=2024,$P2729,"")</f>
        <v/>
      </c>
      <c r="AB2729" s="15" t="str">
        <f>IF($B2729=2025,$P2729,"")</f>
        <v/>
      </c>
    </row>
    <row r="2730" spans="1:28" x14ac:dyDescent="0.25">
      <c r="A2730" s="3">
        <v>927</v>
      </c>
      <c r="B2730" s="3">
        <v>2016</v>
      </c>
      <c r="C2730" s="3" t="s">
        <v>1426</v>
      </c>
      <c r="D2730" s="4">
        <f>DATE(B2730,N2730,M2730)</f>
        <v>42664</v>
      </c>
      <c r="E2730" s="5">
        <v>1600</v>
      </c>
      <c r="F2730" s="6" t="s">
        <v>454</v>
      </c>
      <c r="G2730" s="10" t="s">
        <v>461</v>
      </c>
      <c r="H2730" s="27"/>
      <c r="I2730" s="7" t="s">
        <v>5854</v>
      </c>
      <c r="J2730" s="7" t="s">
        <v>1902</v>
      </c>
      <c r="K2730" s="6" t="s">
        <v>123</v>
      </c>
      <c r="L2730" s="6">
        <v>5707</v>
      </c>
      <c r="M2730" s="6">
        <v>21</v>
      </c>
      <c r="N2730" s="6">
        <v>10</v>
      </c>
      <c r="P2730" s="15">
        <v>1</v>
      </c>
      <c r="Q2730" s="15" t="str">
        <f>IF($B2730=2014,$P2730,"")</f>
        <v/>
      </c>
      <c r="R2730" s="15" t="str">
        <f>IF($B2730=2015,$P2730,"")</f>
        <v/>
      </c>
      <c r="S2730" s="15">
        <f>IF($B2730=2016,$P2730,"")</f>
        <v>1</v>
      </c>
      <c r="T2730" s="15" t="str">
        <f>IF($B2730=2017,$P2730,"")</f>
        <v/>
      </c>
      <c r="U2730" s="15" t="str">
        <f>IF($B2730=2018,$P2730,"")</f>
        <v/>
      </c>
      <c r="V2730" s="15" t="str">
        <f>IF($B2730=2019,$P2730,"")</f>
        <v/>
      </c>
      <c r="W2730" s="15" t="str">
        <f>IF($B2730=2020,$P2730,"")</f>
        <v/>
      </c>
      <c r="X2730" s="6" t="str">
        <f>IF($B2730=2021,$P2730,"")</f>
        <v/>
      </c>
      <c r="Y2730" s="6" t="str">
        <f>IF($B2730=2022,$P2730,"")</f>
        <v/>
      </c>
      <c r="Z2730" s="6" t="str">
        <f>IF($B2730=2023,$P2730,"")</f>
        <v/>
      </c>
      <c r="AA2730" s="6" t="str">
        <f>IF($B2730=2024,$P2730,"")</f>
        <v/>
      </c>
      <c r="AB2730" s="15" t="str">
        <f>IF($B2730=2025,$P2730,"")</f>
        <v/>
      </c>
    </row>
    <row r="2731" spans="1:28" x14ac:dyDescent="0.25">
      <c r="A2731" s="3">
        <v>927</v>
      </c>
      <c r="B2731" s="3">
        <v>2020</v>
      </c>
      <c r="C2731" s="3" t="s">
        <v>513</v>
      </c>
      <c r="D2731" s="4">
        <f>DATE(B2731,N2731,M2731)</f>
        <v>44094</v>
      </c>
      <c r="E2731" s="5">
        <v>1800</v>
      </c>
      <c r="F2731" s="6" t="s">
        <v>454</v>
      </c>
      <c r="G2731" s="6" t="s">
        <v>461</v>
      </c>
      <c r="H2731" s="27"/>
      <c r="I2731" s="7" t="s">
        <v>5854</v>
      </c>
      <c r="J2731" s="7" t="s">
        <v>6446</v>
      </c>
      <c r="K2731" s="6" t="s">
        <v>102</v>
      </c>
      <c r="L2731" s="6">
        <v>6106</v>
      </c>
      <c r="M2731" s="6">
        <v>20</v>
      </c>
      <c r="N2731" s="6">
        <v>9</v>
      </c>
      <c r="P2731" s="15">
        <v>1</v>
      </c>
      <c r="Q2731" s="15" t="str">
        <f>IF($B2731=2014,$P2731,"")</f>
        <v/>
      </c>
      <c r="R2731" s="15" t="str">
        <f>IF($B2731=2015,$P2731,"")</f>
        <v/>
      </c>
      <c r="S2731" s="15" t="str">
        <f>IF($B2731=2016,$P2731,"")</f>
        <v/>
      </c>
      <c r="T2731" s="15" t="str">
        <f>IF($B2731=2017,$P2731,"")</f>
        <v/>
      </c>
      <c r="U2731" s="15" t="str">
        <f>IF($B2731=2018,$P2731,"")</f>
        <v/>
      </c>
      <c r="V2731" s="15" t="str">
        <f>IF($B2731=2019,$P2731,"")</f>
        <v/>
      </c>
      <c r="W2731" s="15">
        <f>IF($B2731=2020,$P2731,"")</f>
        <v>1</v>
      </c>
      <c r="X2731" s="6" t="str">
        <f>IF($B2731=2021,$P2731,"")</f>
        <v/>
      </c>
      <c r="Y2731" s="6" t="str">
        <f>IF($B2731=2022,$P2731,"")</f>
        <v/>
      </c>
      <c r="Z2731" s="6" t="str">
        <f>IF($B2731=2023,$P2731,"")</f>
        <v/>
      </c>
      <c r="AA2731" s="6" t="str">
        <f>IF($B2731=2024,$P2731,"")</f>
        <v/>
      </c>
      <c r="AB2731" s="15" t="str">
        <f>IF($B2731=2025,$P2731,"")</f>
        <v/>
      </c>
    </row>
    <row r="2732" spans="1:28" x14ac:dyDescent="0.25">
      <c r="A2732" s="3">
        <v>927</v>
      </c>
      <c r="B2732" s="3">
        <v>2021</v>
      </c>
      <c r="C2732" s="3" t="s">
        <v>65</v>
      </c>
      <c r="D2732" s="4">
        <f>DATE(B2732,N2732,M2732)</f>
        <v>44288</v>
      </c>
      <c r="E2732" s="5">
        <v>2000</v>
      </c>
      <c r="F2732" s="10" t="s">
        <v>454</v>
      </c>
      <c r="G2732" s="10" t="s">
        <v>461</v>
      </c>
      <c r="H2732" s="27"/>
      <c r="I2732" s="7" t="s">
        <v>5854</v>
      </c>
      <c r="J2732" s="7" t="s">
        <v>5855</v>
      </c>
      <c r="K2732" s="6" t="s">
        <v>88</v>
      </c>
      <c r="L2732" s="6">
        <v>6119</v>
      </c>
      <c r="M2732" s="6">
        <v>2</v>
      </c>
      <c r="N2732" s="6">
        <v>4</v>
      </c>
      <c r="O2732" s="6" t="s">
        <v>86</v>
      </c>
      <c r="P2732" s="15">
        <v>1</v>
      </c>
      <c r="Q2732" s="15" t="str">
        <f>IF($B2732=2014,$P2732,"")</f>
        <v/>
      </c>
      <c r="R2732" s="15" t="str">
        <f>IF($B2732=2015,$P2732,"")</f>
        <v/>
      </c>
      <c r="S2732" s="15" t="str">
        <f>IF($B2732=2016,$P2732,"")</f>
        <v/>
      </c>
      <c r="T2732" s="15" t="str">
        <f>IF($B2732=2017,$P2732,"")</f>
        <v/>
      </c>
      <c r="U2732" s="15" t="str">
        <f>IF($B2732=2018,$P2732,"")</f>
        <v/>
      </c>
      <c r="V2732" s="15" t="str">
        <f>IF($B2732=2019,$P2732,"")</f>
        <v/>
      </c>
      <c r="W2732" s="15" t="str">
        <f>IF($B2732=2020,$P2732,"")</f>
        <v/>
      </c>
      <c r="X2732" s="6">
        <f>IF($B2732=2021,$P2732,"")</f>
        <v>1</v>
      </c>
      <c r="Y2732" s="6" t="str">
        <f>IF($B2732=2022,$P2732,"")</f>
        <v/>
      </c>
      <c r="Z2732" s="6" t="str">
        <f>IF($B2732=2023,$P2732,"")</f>
        <v/>
      </c>
      <c r="AA2732" s="6" t="str">
        <f>IF($B2732=2024,$P2732,"")</f>
        <v/>
      </c>
      <c r="AB2732" s="15" t="str">
        <f>IF($B2732=2025,$P2732,"")</f>
        <v/>
      </c>
    </row>
    <row r="2733" spans="1:28" x14ac:dyDescent="0.25">
      <c r="A2733" s="3">
        <v>927</v>
      </c>
      <c r="B2733" s="3">
        <v>2021</v>
      </c>
      <c r="C2733" s="3" t="s">
        <v>67</v>
      </c>
      <c r="D2733" s="4">
        <v>44445</v>
      </c>
      <c r="E2733" s="5">
        <v>2000</v>
      </c>
      <c r="F2733" s="6" t="s">
        <v>454</v>
      </c>
      <c r="G2733" s="6" t="s">
        <v>461</v>
      </c>
      <c r="H2733" s="27"/>
      <c r="I2733" s="7" t="s">
        <v>5854</v>
      </c>
      <c r="J2733" s="7" t="s">
        <v>6123</v>
      </c>
      <c r="K2733" s="6" t="s">
        <v>88</v>
      </c>
      <c r="L2733" s="6">
        <v>6205</v>
      </c>
      <c r="M2733" s="6">
        <v>6</v>
      </c>
      <c r="N2733" s="6">
        <v>9</v>
      </c>
      <c r="O2733" s="6" t="s">
        <v>86</v>
      </c>
      <c r="P2733" s="15">
        <v>1</v>
      </c>
      <c r="Q2733" s="15" t="str">
        <f>IF($B2733=2014,$P2733,"")</f>
        <v/>
      </c>
      <c r="R2733" s="15" t="str">
        <f>IF($B2733=2015,$P2733,"")</f>
        <v/>
      </c>
      <c r="S2733" s="15" t="str">
        <f>IF($B2733=2016,$P2733,"")</f>
        <v/>
      </c>
      <c r="T2733" s="15" t="str">
        <f>IF($B2733=2017,$P2733,"")</f>
        <v/>
      </c>
      <c r="U2733" s="15" t="str">
        <f>IF($B2733=2018,$P2733,"")</f>
        <v/>
      </c>
      <c r="V2733" s="15" t="str">
        <f>IF($B2733=2019,$P2733,"")</f>
        <v/>
      </c>
      <c r="W2733" s="15" t="str">
        <f>IF($B2733=2020,$P2733,"")</f>
        <v/>
      </c>
      <c r="X2733" s="6">
        <f>IF($B2733=2021,$P2733,"")</f>
        <v>1</v>
      </c>
      <c r="Y2733" s="6" t="str">
        <f>IF($B2733=2022,$P2733,"")</f>
        <v/>
      </c>
      <c r="Z2733" s="6" t="str">
        <f>IF($B2733=2023,$P2733,"")</f>
        <v/>
      </c>
      <c r="AA2733" s="6" t="str">
        <f>IF($B2733=2024,$P2733,"")</f>
        <v/>
      </c>
      <c r="AB2733" s="15" t="str">
        <f>IF($B2733=2025,$P2733,"")</f>
        <v/>
      </c>
    </row>
    <row r="2734" spans="1:28" x14ac:dyDescent="0.25">
      <c r="A2734" s="3">
        <v>927</v>
      </c>
      <c r="B2734" s="3">
        <v>2021</v>
      </c>
      <c r="C2734" s="3" t="s">
        <v>895</v>
      </c>
      <c r="D2734" s="4">
        <v>44468</v>
      </c>
      <c r="E2734" s="5">
        <v>1700</v>
      </c>
      <c r="F2734" s="6" t="s">
        <v>454</v>
      </c>
      <c r="G2734" s="6" t="s">
        <v>461</v>
      </c>
      <c r="H2734" s="27"/>
      <c r="I2734" s="7" t="s">
        <v>5854</v>
      </c>
      <c r="J2734" s="7" t="s">
        <v>6124</v>
      </c>
      <c r="K2734" s="6" t="s">
        <v>5684</v>
      </c>
      <c r="L2734" s="6">
        <v>6208</v>
      </c>
      <c r="M2734" s="6">
        <v>29</v>
      </c>
      <c r="N2734" s="6">
        <v>9</v>
      </c>
      <c r="O2734" s="6" t="s">
        <v>86</v>
      </c>
      <c r="P2734" s="15">
        <v>1</v>
      </c>
      <c r="Q2734" s="15" t="str">
        <f>IF($B2734=2014,$P2734,"")</f>
        <v/>
      </c>
      <c r="R2734" s="15" t="str">
        <f>IF($B2734=2015,$P2734,"")</f>
        <v/>
      </c>
      <c r="S2734" s="15" t="str">
        <f>IF($B2734=2016,$P2734,"")</f>
        <v/>
      </c>
      <c r="T2734" s="15" t="str">
        <f>IF($B2734=2017,$P2734,"")</f>
        <v/>
      </c>
      <c r="U2734" s="15" t="str">
        <f>IF($B2734=2018,$P2734,"")</f>
        <v/>
      </c>
      <c r="V2734" s="15" t="str">
        <f>IF($B2734=2019,$P2734,"")</f>
        <v/>
      </c>
      <c r="W2734" s="15" t="str">
        <f>IF($B2734=2020,$P2734,"")</f>
        <v/>
      </c>
      <c r="X2734" s="6">
        <f>IF($B2734=2021,$P2734,"")</f>
        <v>1</v>
      </c>
      <c r="Y2734" s="6" t="str">
        <f>IF($B2734=2022,$P2734,"")</f>
        <v/>
      </c>
      <c r="Z2734" s="6" t="str">
        <f>IF($B2734=2023,$P2734,"")</f>
        <v/>
      </c>
      <c r="AA2734" s="6" t="str">
        <f>IF($B2734=2024,$P2734,"")</f>
        <v/>
      </c>
      <c r="AB2734" s="15" t="str">
        <f>IF($B2734=2025,$P2734,"")</f>
        <v/>
      </c>
    </row>
    <row r="2735" spans="1:28" x14ac:dyDescent="0.25">
      <c r="A2735" s="3">
        <v>927</v>
      </c>
      <c r="B2735" s="5">
        <v>2015</v>
      </c>
      <c r="C2735" s="3" t="s">
        <v>192</v>
      </c>
      <c r="D2735" s="4">
        <f>DATE(B2735,N2735,M2735)</f>
        <v>42310</v>
      </c>
      <c r="E2735" s="5">
        <v>1545</v>
      </c>
      <c r="F2735" s="6" t="s">
        <v>454</v>
      </c>
      <c r="G2735" s="6" t="s">
        <v>476</v>
      </c>
      <c r="H2735" s="27"/>
      <c r="I2735" s="7" t="s">
        <v>6125</v>
      </c>
      <c r="J2735" s="9" t="s">
        <v>741</v>
      </c>
      <c r="K2735" s="6" t="s">
        <v>102</v>
      </c>
      <c r="L2735" s="6">
        <v>5608</v>
      </c>
      <c r="M2735" s="6">
        <v>2</v>
      </c>
      <c r="N2735" s="6">
        <v>11</v>
      </c>
      <c r="P2735" s="15">
        <v>1</v>
      </c>
      <c r="Q2735" s="15" t="str">
        <f>IF($B2735=2014,$P2735,"")</f>
        <v/>
      </c>
      <c r="R2735" s="15">
        <f>IF($B2735=2015,$P2735,"")</f>
        <v>1</v>
      </c>
      <c r="S2735" s="15" t="str">
        <f>IF($B2735=2016,$P2735,"")</f>
        <v/>
      </c>
      <c r="T2735" s="15" t="str">
        <f>IF($B2735=2017,$P2735,"")</f>
        <v/>
      </c>
      <c r="U2735" s="15" t="str">
        <f>IF($B2735=2018,$P2735,"")</f>
        <v/>
      </c>
      <c r="V2735" s="15" t="str">
        <f>IF($B2735=2019,$P2735,"")</f>
        <v/>
      </c>
      <c r="W2735" s="15" t="str">
        <f>IF($B2735=2020,$P2735,"")</f>
        <v/>
      </c>
      <c r="X2735" s="6" t="str">
        <f>IF($B2735=2021,$P2735,"")</f>
        <v/>
      </c>
      <c r="Y2735" s="6" t="str">
        <f>IF($B2735=2022,$P2735,"")</f>
        <v/>
      </c>
      <c r="Z2735" s="6" t="str">
        <f>IF($B2735=2023,$P2735,"")</f>
        <v/>
      </c>
      <c r="AA2735" s="6" t="str">
        <f>IF($B2735=2024,$P2735,"")</f>
        <v/>
      </c>
      <c r="AB2735" s="15" t="str">
        <f>IF($B2735=2025,$P2735,"")</f>
        <v/>
      </c>
    </row>
    <row r="2736" spans="1:28" ht="24" x14ac:dyDescent="0.25">
      <c r="A2736" s="3">
        <v>927</v>
      </c>
      <c r="B2736" s="3">
        <v>2016</v>
      </c>
      <c r="C2736" s="3" t="s">
        <v>487</v>
      </c>
      <c r="D2736" s="4">
        <f>DATE(B2736,N2736,M2736)</f>
        <v>42665</v>
      </c>
      <c r="E2736" s="5">
        <v>1600</v>
      </c>
      <c r="F2736" s="6" t="s">
        <v>454</v>
      </c>
      <c r="G2736" s="10" t="s">
        <v>476</v>
      </c>
      <c r="H2736" s="27"/>
      <c r="I2736" s="7" t="s">
        <v>6125</v>
      </c>
      <c r="J2736" s="7" t="s">
        <v>1903</v>
      </c>
      <c r="K2736" s="6" t="s">
        <v>123</v>
      </c>
      <c r="L2736" s="6">
        <v>5708</v>
      </c>
      <c r="M2736" s="6">
        <v>22</v>
      </c>
      <c r="N2736" s="6">
        <v>10</v>
      </c>
      <c r="P2736" s="15">
        <v>1</v>
      </c>
      <c r="Q2736" s="15" t="str">
        <f>IF($B2736=2014,$P2736,"")</f>
        <v/>
      </c>
      <c r="R2736" s="15" t="str">
        <f>IF($B2736=2015,$P2736,"")</f>
        <v/>
      </c>
      <c r="S2736" s="15">
        <f>IF($B2736=2016,$P2736,"")</f>
        <v>1</v>
      </c>
      <c r="T2736" s="15" t="str">
        <f>IF($B2736=2017,$P2736,"")</f>
        <v/>
      </c>
      <c r="U2736" s="15" t="str">
        <f>IF($B2736=2018,$P2736,"")</f>
        <v/>
      </c>
      <c r="V2736" s="15" t="str">
        <f>IF($B2736=2019,$P2736,"")</f>
        <v/>
      </c>
      <c r="W2736" s="15" t="str">
        <f>IF($B2736=2020,$P2736,"")</f>
        <v/>
      </c>
      <c r="X2736" s="6" t="str">
        <f>IF($B2736=2021,$P2736,"")</f>
        <v/>
      </c>
      <c r="Y2736" s="6" t="str">
        <f>IF($B2736=2022,$P2736,"")</f>
        <v/>
      </c>
      <c r="Z2736" s="6" t="str">
        <f>IF($B2736=2023,$P2736,"")</f>
        <v/>
      </c>
      <c r="AA2736" s="6" t="str">
        <f>IF($B2736=2024,$P2736,"")</f>
        <v/>
      </c>
      <c r="AB2736" s="15" t="str">
        <f>IF($B2736=2025,$P2736,"")</f>
        <v/>
      </c>
    </row>
    <row r="2737" spans="1:28" x14ac:dyDescent="0.25">
      <c r="A2737" s="3">
        <v>927</v>
      </c>
      <c r="B2737" s="3">
        <v>2017</v>
      </c>
      <c r="C2737" s="3" t="s">
        <v>106</v>
      </c>
      <c r="D2737" s="4">
        <f>DATE(B2737,N2737,M2737)</f>
        <v>42806</v>
      </c>
      <c r="E2737" s="5">
        <v>1650</v>
      </c>
      <c r="F2737" s="6" t="s">
        <v>454</v>
      </c>
      <c r="G2737" s="10" t="s">
        <v>476</v>
      </c>
      <c r="H2737" s="27"/>
      <c r="I2737" s="7" t="s">
        <v>6125</v>
      </c>
      <c r="J2737" s="7" t="s">
        <v>1904</v>
      </c>
      <c r="K2737" s="6" t="s">
        <v>1563</v>
      </c>
      <c r="L2737" s="6">
        <v>5717</v>
      </c>
      <c r="M2737" s="6">
        <v>12</v>
      </c>
      <c r="N2737" s="6">
        <v>3</v>
      </c>
      <c r="O2737" s="6" t="s">
        <v>4448</v>
      </c>
      <c r="P2737" s="15">
        <v>1</v>
      </c>
      <c r="Q2737" s="15" t="str">
        <f>IF($B2737=2014,$P2737,"")</f>
        <v/>
      </c>
      <c r="R2737" s="15" t="str">
        <f>IF($B2737=2015,$P2737,"")</f>
        <v/>
      </c>
      <c r="S2737" s="15" t="str">
        <f>IF($B2737=2016,$P2737,"")</f>
        <v/>
      </c>
      <c r="T2737" s="15">
        <f>IF($B2737=2017,$P2737,"")</f>
        <v>1</v>
      </c>
      <c r="U2737" s="15" t="str">
        <f>IF($B2737=2018,$P2737,"")</f>
        <v/>
      </c>
      <c r="V2737" s="15" t="str">
        <f>IF($B2737=2019,$P2737,"")</f>
        <v/>
      </c>
      <c r="W2737" s="15" t="str">
        <f>IF($B2737=2020,$P2737,"")</f>
        <v/>
      </c>
      <c r="X2737" s="6" t="str">
        <f>IF($B2737=2021,$P2737,"")</f>
        <v/>
      </c>
      <c r="Y2737" s="6" t="str">
        <f>IF($B2737=2022,$P2737,"")</f>
        <v/>
      </c>
      <c r="Z2737" s="6" t="str">
        <f>IF($B2737=2023,$P2737,"")</f>
        <v/>
      </c>
      <c r="AA2737" s="6" t="str">
        <f>IF($B2737=2024,$P2737,"")</f>
        <v/>
      </c>
      <c r="AB2737" s="15" t="str">
        <f>IF($B2737=2025,$P2737,"")</f>
        <v/>
      </c>
    </row>
    <row r="2738" spans="1:28" ht="24" x14ac:dyDescent="0.25">
      <c r="A2738" s="3">
        <v>927</v>
      </c>
      <c r="B2738" s="3">
        <v>2017</v>
      </c>
      <c r="C2738" s="3" t="s">
        <v>142</v>
      </c>
      <c r="D2738" s="4">
        <f>DATE(B2738,N2738,M2738)</f>
        <v>43016</v>
      </c>
      <c r="E2738" s="5">
        <v>1734</v>
      </c>
      <c r="F2738" s="6" t="s">
        <v>454</v>
      </c>
      <c r="G2738" s="6" t="s">
        <v>476</v>
      </c>
      <c r="H2738" s="27"/>
      <c r="I2738" s="7" t="s">
        <v>6125</v>
      </c>
      <c r="J2738" s="9" t="s">
        <v>2771</v>
      </c>
      <c r="K2738" s="6" t="s">
        <v>2409</v>
      </c>
      <c r="L2738" s="6">
        <v>5806</v>
      </c>
      <c r="M2738" s="6">
        <v>8</v>
      </c>
      <c r="N2738" s="6">
        <v>10</v>
      </c>
      <c r="P2738" s="15">
        <v>1</v>
      </c>
      <c r="Q2738" s="15" t="str">
        <f>IF($B2738=2014,$P2738,"")</f>
        <v/>
      </c>
      <c r="R2738" s="15" t="str">
        <f>IF($B2738=2015,$P2738,"")</f>
        <v/>
      </c>
      <c r="S2738" s="15" t="str">
        <f>IF($B2738=2016,$P2738,"")</f>
        <v/>
      </c>
      <c r="T2738" s="15">
        <f>IF($B2738=2017,$P2738,"")</f>
        <v>1</v>
      </c>
      <c r="U2738" s="15" t="str">
        <f>IF($B2738=2018,$P2738,"")</f>
        <v/>
      </c>
      <c r="V2738" s="15" t="str">
        <f>IF($B2738=2019,$P2738,"")</f>
        <v/>
      </c>
      <c r="W2738" s="15" t="str">
        <f>IF($B2738=2020,$P2738,"")</f>
        <v/>
      </c>
      <c r="X2738" s="6" t="str">
        <f>IF($B2738=2021,$P2738,"")</f>
        <v/>
      </c>
      <c r="Y2738" s="6" t="str">
        <f>IF($B2738=2022,$P2738,"")</f>
        <v/>
      </c>
      <c r="Z2738" s="6" t="str">
        <f>IF($B2738=2023,$P2738,"")</f>
        <v/>
      </c>
      <c r="AA2738" s="6" t="str">
        <f>IF($B2738=2024,$P2738,"")</f>
        <v/>
      </c>
      <c r="AB2738" s="15" t="str">
        <f>IF($B2738=2025,$P2738,"")</f>
        <v/>
      </c>
    </row>
    <row r="2739" spans="1:28" x14ac:dyDescent="0.25">
      <c r="A2739" s="3">
        <v>927</v>
      </c>
      <c r="B2739" s="3">
        <v>2018</v>
      </c>
      <c r="C2739" s="3" t="s">
        <v>92</v>
      </c>
      <c r="D2739" s="4">
        <f>DATE(B2739,N2739,M2739)</f>
        <v>43377</v>
      </c>
      <c r="E2739" s="5">
        <v>23</v>
      </c>
      <c r="F2739" s="6" t="s">
        <v>454</v>
      </c>
      <c r="G2739" s="6" t="s">
        <v>476</v>
      </c>
      <c r="H2739" s="27"/>
      <c r="I2739" s="7" t="s">
        <v>6125</v>
      </c>
      <c r="J2739" s="9" t="s">
        <v>3426</v>
      </c>
      <c r="K2739" s="6" t="s">
        <v>1547</v>
      </c>
      <c r="L2739" s="6">
        <v>5906</v>
      </c>
      <c r="M2739" s="6">
        <v>4</v>
      </c>
      <c r="N2739" s="6">
        <v>10</v>
      </c>
      <c r="O2739" s="6" t="s">
        <v>200</v>
      </c>
      <c r="P2739" s="15">
        <v>1</v>
      </c>
      <c r="Q2739" s="15" t="str">
        <f>IF($B2739=2014,$P2739,"")</f>
        <v/>
      </c>
      <c r="R2739" s="15" t="str">
        <f>IF($B2739=2015,$P2739,"")</f>
        <v/>
      </c>
      <c r="S2739" s="15" t="str">
        <f>IF($B2739=2016,$P2739,"")</f>
        <v/>
      </c>
      <c r="T2739" s="15" t="str">
        <f>IF($B2739=2017,$P2739,"")</f>
        <v/>
      </c>
      <c r="U2739" s="15">
        <f>IF($B2739=2018,$P2739,"")</f>
        <v>1</v>
      </c>
      <c r="V2739" s="15" t="str">
        <f>IF($B2739=2019,$P2739,"")</f>
        <v/>
      </c>
      <c r="W2739" s="15" t="str">
        <f>IF($B2739=2020,$P2739,"")</f>
        <v/>
      </c>
      <c r="X2739" s="6" t="str">
        <f>IF($B2739=2021,$P2739,"")</f>
        <v/>
      </c>
      <c r="Y2739" s="6" t="str">
        <f>IF($B2739=2022,$P2739,"")</f>
        <v/>
      </c>
      <c r="Z2739" s="6" t="str">
        <f>IF($B2739=2023,$P2739,"")</f>
        <v/>
      </c>
      <c r="AA2739" s="6" t="str">
        <f>IF($B2739=2024,$P2739,"")</f>
        <v/>
      </c>
      <c r="AB2739" s="15" t="str">
        <f>IF($B2739=2025,$P2739,"")</f>
        <v/>
      </c>
    </row>
    <row r="2740" spans="1:28" x14ac:dyDescent="0.25">
      <c r="A2740" s="3">
        <v>927</v>
      </c>
      <c r="B2740" s="3">
        <v>2019</v>
      </c>
      <c r="C2740" s="3" t="s">
        <v>1457</v>
      </c>
      <c r="D2740" s="4">
        <f>DATE(B2740,N2740,M2740)</f>
        <v>43727</v>
      </c>
      <c r="E2740" s="5">
        <v>1742</v>
      </c>
      <c r="F2740" s="6" t="s">
        <v>454</v>
      </c>
      <c r="G2740" s="6" t="s">
        <v>476</v>
      </c>
      <c r="H2740" s="27"/>
      <c r="I2740" s="7" t="s">
        <v>6125</v>
      </c>
      <c r="J2740" s="9" t="s">
        <v>3874</v>
      </c>
      <c r="K2740" s="6" t="s">
        <v>102</v>
      </c>
      <c r="L2740" s="6">
        <v>6005</v>
      </c>
      <c r="M2740" s="6">
        <v>19</v>
      </c>
      <c r="N2740" s="6">
        <v>9</v>
      </c>
      <c r="P2740" s="15">
        <v>1</v>
      </c>
      <c r="Q2740" s="15" t="str">
        <f>IF($B2740=2014,$P2740,"")</f>
        <v/>
      </c>
      <c r="R2740" s="15" t="str">
        <f>IF($B2740=2015,$P2740,"")</f>
        <v/>
      </c>
      <c r="S2740" s="15" t="str">
        <f>IF($B2740=2016,$P2740,"")</f>
        <v/>
      </c>
      <c r="T2740" s="15" t="str">
        <f>IF($B2740=2017,$P2740,"")</f>
        <v/>
      </c>
      <c r="U2740" s="15" t="str">
        <f>IF($B2740=2018,$P2740,"")</f>
        <v/>
      </c>
      <c r="V2740" s="15">
        <f>IF($B2740=2019,$P2740,"")</f>
        <v>1</v>
      </c>
      <c r="W2740" s="15" t="str">
        <f>IF($B2740=2020,$P2740,"")</f>
        <v/>
      </c>
      <c r="X2740" s="6" t="str">
        <f>IF($B2740=2021,$P2740,"")</f>
        <v/>
      </c>
      <c r="Y2740" s="6" t="str">
        <f>IF($B2740=2022,$P2740,"")</f>
        <v/>
      </c>
      <c r="Z2740" s="6" t="str">
        <f>IF($B2740=2023,$P2740,"")</f>
        <v/>
      </c>
      <c r="AA2740" s="6" t="str">
        <f>IF($B2740=2024,$P2740,"")</f>
        <v/>
      </c>
      <c r="AB2740" s="15" t="str">
        <f>IF($B2740=2025,$P2740,"")</f>
        <v/>
      </c>
    </row>
    <row r="2741" spans="1:28" x14ac:dyDescent="0.25">
      <c r="A2741" s="3">
        <v>927</v>
      </c>
      <c r="B2741" s="3">
        <v>2020</v>
      </c>
      <c r="C2741" s="3" t="s">
        <v>161</v>
      </c>
      <c r="D2741" s="4">
        <f>DATE(B2741,N2741,M2741)</f>
        <v>44139</v>
      </c>
      <c r="E2741" s="5">
        <v>1530</v>
      </c>
      <c r="F2741" s="6" t="s">
        <v>454</v>
      </c>
      <c r="G2741" s="6" t="s">
        <v>476</v>
      </c>
      <c r="H2741" s="27"/>
      <c r="I2741" s="7" t="s">
        <v>6125</v>
      </c>
      <c r="J2741" s="7" t="s">
        <v>5617</v>
      </c>
      <c r="K2741" s="6" t="s">
        <v>102</v>
      </c>
      <c r="L2741" s="6">
        <v>6109</v>
      </c>
      <c r="M2741" s="6">
        <v>4</v>
      </c>
      <c r="N2741" s="6">
        <v>11</v>
      </c>
      <c r="P2741" s="15">
        <v>1</v>
      </c>
      <c r="Q2741" s="15" t="str">
        <f>IF($B2741=2014,$P2741,"")</f>
        <v/>
      </c>
      <c r="R2741" s="15" t="str">
        <f>IF($B2741=2015,$P2741,"")</f>
        <v/>
      </c>
      <c r="S2741" s="15" t="str">
        <f>IF($B2741=2016,$P2741,"")</f>
        <v/>
      </c>
      <c r="T2741" s="15" t="str">
        <f>IF($B2741=2017,$P2741,"")</f>
        <v/>
      </c>
      <c r="U2741" s="15" t="str">
        <f>IF($B2741=2018,$P2741,"")</f>
        <v/>
      </c>
      <c r="V2741" s="15" t="str">
        <f>IF($B2741=2019,$P2741,"")</f>
        <v/>
      </c>
      <c r="W2741" s="15">
        <f>IF($B2741=2020,$P2741,"")</f>
        <v>1</v>
      </c>
      <c r="X2741" s="6" t="str">
        <f>IF($B2741=2021,$P2741,"")</f>
        <v/>
      </c>
      <c r="Y2741" s="6" t="str">
        <f>IF($B2741=2022,$P2741,"")</f>
        <v/>
      </c>
      <c r="Z2741" s="6" t="str">
        <f>IF($B2741=2023,$P2741,"")</f>
        <v/>
      </c>
      <c r="AA2741" s="6" t="str">
        <f>IF($B2741=2024,$P2741,"")</f>
        <v/>
      </c>
      <c r="AB2741" s="15" t="str">
        <f>IF($B2741=2025,$P2741,"")</f>
        <v/>
      </c>
    </row>
    <row r="2742" spans="1:28" x14ac:dyDescent="0.25">
      <c r="A2742" s="3">
        <v>927</v>
      </c>
      <c r="B2742" s="3">
        <v>2021</v>
      </c>
      <c r="C2742" s="3" t="s">
        <v>1490</v>
      </c>
      <c r="D2742" s="4">
        <v>44517</v>
      </c>
      <c r="E2742" s="5">
        <v>1532</v>
      </c>
      <c r="F2742" s="10" t="s">
        <v>454</v>
      </c>
      <c r="G2742" s="10" t="s">
        <v>476</v>
      </c>
      <c r="H2742" s="27"/>
      <c r="I2742" s="7" t="s">
        <v>6125</v>
      </c>
      <c r="J2742" s="7" t="s">
        <v>6126</v>
      </c>
      <c r="K2742" s="6" t="s">
        <v>5783</v>
      </c>
      <c r="L2742" s="6">
        <v>6210</v>
      </c>
      <c r="M2742" s="6">
        <v>17</v>
      </c>
      <c r="N2742" s="6">
        <v>11</v>
      </c>
      <c r="P2742" s="15">
        <v>1</v>
      </c>
      <c r="Q2742" s="15" t="str">
        <f>IF($B2742=2014,$P2742,"")</f>
        <v/>
      </c>
      <c r="R2742" s="15" t="str">
        <f>IF($B2742=2015,$P2742,"")</f>
        <v/>
      </c>
      <c r="S2742" s="15" t="str">
        <f>IF($B2742=2016,$P2742,"")</f>
        <v/>
      </c>
      <c r="T2742" s="15" t="str">
        <f>IF($B2742=2017,$P2742,"")</f>
        <v/>
      </c>
      <c r="U2742" s="15" t="str">
        <f>IF($B2742=2018,$P2742,"")</f>
        <v/>
      </c>
      <c r="V2742" s="15" t="str">
        <f>IF($B2742=2019,$P2742,"")</f>
        <v/>
      </c>
      <c r="W2742" s="15" t="str">
        <f>IF($B2742=2020,$P2742,"")</f>
        <v/>
      </c>
      <c r="X2742" s="6">
        <f>IF($B2742=2021,$P2742,"")</f>
        <v>1</v>
      </c>
      <c r="Y2742" s="6" t="str">
        <f>IF($B2742=2022,$P2742,"")</f>
        <v/>
      </c>
      <c r="Z2742" s="6" t="str">
        <f>IF($B2742=2023,$P2742,"")</f>
        <v/>
      </c>
      <c r="AA2742" s="6" t="str">
        <f>IF($B2742=2024,$P2742,"")</f>
        <v/>
      </c>
      <c r="AB2742" s="15" t="str">
        <f>IF($B2742=2025,$P2742,"")</f>
        <v/>
      </c>
    </row>
    <row r="2743" spans="1:28" x14ac:dyDescent="0.25">
      <c r="A2743" s="3">
        <v>927</v>
      </c>
      <c r="B2743" s="3">
        <v>2022</v>
      </c>
      <c r="C2743" s="3" t="s">
        <v>5809</v>
      </c>
      <c r="D2743" s="4">
        <v>44597</v>
      </c>
      <c r="E2743" s="5">
        <v>1700</v>
      </c>
      <c r="F2743" s="10" t="s">
        <v>454</v>
      </c>
      <c r="G2743" s="10" t="s">
        <v>476</v>
      </c>
      <c r="H2743" s="27"/>
      <c r="I2743" s="7" t="s">
        <v>6125</v>
      </c>
      <c r="J2743" s="7" t="s">
        <v>6127</v>
      </c>
      <c r="K2743" s="6" t="s">
        <v>5783</v>
      </c>
      <c r="L2743" s="6">
        <v>6215</v>
      </c>
      <c r="M2743" s="6">
        <v>5</v>
      </c>
      <c r="N2743" s="6">
        <v>2</v>
      </c>
      <c r="P2743" s="15">
        <v>1</v>
      </c>
      <c r="Q2743" s="15" t="str">
        <f>IF($B2743=2014,$P2743,"")</f>
        <v/>
      </c>
      <c r="R2743" s="15" t="str">
        <f>IF($B2743=2015,$P2743,"")</f>
        <v/>
      </c>
      <c r="S2743" s="15" t="str">
        <f>IF($B2743=2016,$P2743,"")</f>
        <v/>
      </c>
      <c r="T2743" s="15" t="str">
        <f>IF($B2743=2017,$P2743,"")</f>
        <v/>
      </c>
      <c r="U2743" s="15" t="str">
        <f>IF($B2743=2018,$P2743,"")</f>
        <v/>
      </c>
      <c r="V2743" s="15" t="str">
        <f>IF($B2743=2019,$P2743,"")</f>
        <v/>
      </c>
      <c r="W2743" s="15" t="str">
        <f>IF($B2743=2020,$P2743,"")</f>
        <v/>
      </c>
      <c r="X2743" s="6" t="str">
        <f>IF($B2743=2021,$P2743,"")</f>
        <v/>
      </c>
      <c r="Y2743" s="6">
        <f>IF($B2743=2022,$P2743,"")</f>
        <v>1</v>
      </c>
      <c r="Z2743" s="6" t="str">
        <f>IF($B2743=2023,$P2743,"")</f>
        <v/>
      </c>
      <c r="AA2743" s="6" t="str">
        <f>IF($B2743=2024,$P2743,"")</f>
        <v/>
      </c>
      <c r="AB2743" s="15" t="str">
        <f>IF($B2743=2025,$P2743,"")</f>
        <v/>
      </c>
    </row>
    <row r="2744" spans="1:28" x14ac:dyDescent="0.25">
      <c r="A2744" s="3">
        <v>927</v>
      </c>
      <c r="B2744" s="3">
        <v>2022</v>
      </c>
      <c r="C2744" s="3" t="s">
        <v>155</v>
      </c>
      <c r="D2744" s="4">
        <f>DATE(B2744,N2744,M2744)</f>
        <v>44851</v>
      </c>
      <c r="E2744" s="5">
        <v>1600</v>
      </c>
      <c r="F2744" s="10" t="s">
        <v>454</v>
      </c>
      <c r="G2744" s="10" t="s">
        <v>476</v>
      </c>
      <c r="H2744" s="27"/>
      <c r="I2744" s="7" t="s">
        <v>6125</v>
      </c>
      <c r="J2744" s="7" t="s">
        <v>7004</v>
      </c>
      <c r="K2744" s="6" t="s">
        <v>5783</v>
      </c>
      <c r="L2744" s="6">
        <v>6309</v>
      </c>
      <c r="M2744" s="6">
        <v>17</v>
      </c>
      <c r="N2744" s="6">
        <v>10</v>
      </c>
      <c r="P2744" s="15">
        <v>1</v>
      </c>
      <c r="Q2744" s="15" t="str">
        <f>IF($B2744=2014,$P2744,"")</f>
        <v/>
      </c>
      <c r="R2744" s="15" t="str">
        <f>IF($B2744=2015,$P2744,"")</f>
        <v/>
      </c>
      <c r="S2744" s="15" t="str">
        <f>IF($B2744=2016,$P2744,"")</f>
        <v/>
      </c>
      <c r="T2744" s="15" t="str">
        <f>IF($B2744=2017,$P2744,"")</f>
        <v/>
      </c>
      <c r="U2744" s="15" t="str">
        <f>IF($B2744=2018,$P2744,"")</f>
        <v/>
      </c>
      <c r="V2744" s="15" t="str">
        <f>IF($B2744=2019,$P2744,"")</f>
        <v/>
      </c>
      <c r="W2744" s="15" t="str">
        <f>IF($B2744=2020,$P2744,"")</f>
        <v/>
      </c>
      <c r="X2744" s="6" t="str">
        <f>IF($B2744=2021,$P2744,"")</f>
        <v/>
      </c>
      <c r="Y2744" s="6">
        <f>IF($B2744=2022,$P2744,"")</f>
        <v>1</v>
      </c>
      <c r="Z2744" s="6" t="str">
        <f>IF($B2744=2023,$P2744,"")</f>
        <v/>
      </c>
      <c r="AA2744" s="6" t="str">
        <f>IF($B2744=2024,$P2744,"")</f>
        <v/>
      </c>
      <c r="AB2744" s="15" t="str">
        <f>IF($B2744=2025,$P2744,"")</f>
        <v/>
      </c>
    </row>
    <row r="2745" spans="1:28" x14ac:dyDescent="0.25">
      <c r="A2745" s="3">
        <v>927</v>
      </c>
      <c r="B2745" s="3">
        <v>2022</v>
      </c>
      <c r="C2745" s="3" t="s">
        <v>155</v>
      </c>
      <c r="D2745" s="4">
        <f>DATE(B2745,N2745,M2745)</f>
        <v>44851</v>
      </c>
      <c r="E2745" s="5">
        <v>1600</v>
      </c>
      <c r="F2745" s="10" t="s">
        <v>454</v>
      </c>
      <c r="G2745" s="10" t="s">
        <v>476</v>
      </c>
      <c r="H2745" s="27"/>
      <c r="I2745" s="7" t="s">
        <v>6125</v>
      </c>
      <c r="J2745" s="7" t="s">
        <v>6909</v>
      </c>
      <c r="K2745" s="6" t="s">
        <v>5783</v>
      </c>
      <c r="L2745" s="6">
        <v>6308</v>
      </c>
      <c r="M2745" s="6">
        <v>17</v>
      </c>
      <c r="N2745" s="6">
        <v>10</v>
      </c>
      <c r="P2745" s="15">
        <v>1</v>
      </c>
      <c r="Q2745" s="15" t="str">
        <f>IF($B2745=2014,$P2745,"")</f>
        <v/>
      </c>
      <c r="R2745" s="15" t="str">
        <f>IF($B2745=2015,$P2745,"")</f>
        <v/>
      </c>
      <c r="S2745" s="15" t="str">
        <f>IF($B2745=2016,$P2745,"")</f>
        <v/>
      </c>
      <c r="T2745" s="15" t="str">
        <f>IF($B2745=2017,$P2745,"")</f>
        <v/>
      </c>
      <c r="U2745" s="15" t="str">
        <f>IF($B2745=2018,$P2745,"")</f>
        <v/>
      </c>
      <c r="V2745" s="15" t="str">
        <f>IF($B2745=2019,$P2745,"")</f>
        <v/>
      </c>
      <c r="W2745" s="15" t="str">
        <f>IF($B2745=2020,$P2745,"")</f>
        <v/>
      </c>
      <c r="X2745" s="6" t="str">
        <f>IF($B2745=2021,$P2745,"")</f>
        <v/>
      </c>
      <c r="Y2745" s="6">
        <f>IF($B2745=2022,$P2745,"")</f>
        <v>1</v>
      </c>
      <c r="Z2745" s="6" t="str">
        <f>IF($B2745=2023,$P2745,"")</f>
        <v/>
      </c>
      <c r="AA2745" s="6" t="str">
        <f>IF($B2745=2024,$P2745,"")</f>
        <v/>
      </c>
      <c r="AB2745" s="15" t="str">
        <f>IF($B2745=2025,$P2745,"")</f>
        <v/>
      </c>
    </row>
    <row r="2746" spans="1:28" x14ac:dyDescent="0.25">
      <c r="A2746" s="3">
        <v>927</v>
      </c>
      <c r="B2746" s="3">
        <v>2022</v>
      </c>
      <c r="C2746" s="3" t="s">
        <v>193</v>
      </c>
      <c r="D2746" s="4">
        <f>DATE(B2746,N2746,M2746)</f>
        <v>44865</v>
      </c>
      <c r="E2746" s="5">
        <v>1600</v>
      </c>
      <c r="F2746" s="10" t="s">
        <v>454</v>
      </c>
      <c r="G2746" s="10" t="s">
        <v>476</v>
      </c>
      <c r="H2746" s="27"/>
      <c r="I2746" s="7" t="s">
        <v>6125</v>
      </c>
      <c r="J2746" s="7" t="s">
        <v>7005</v>
      </c>
      <c r="K2746" s="6" t="s">
        <v>5783</v>
      </c>
      <c r="L2746" s="6">
        <v>6309</v>
      </c>
      <c r="M2746" s="6">
        <v>31</v>
      </c>
      <c r="N2746" s="6">
        <v>10</v>
      </c>
      <c r="P2746" s="15">
        <v>1</v>
      </c>
      <c r="Q2746" s="15" t="str">
        <f>IF($B2746=2014,$P2746,"")</f>
        <v/>
      </c>
      <c r="R2746" s="15" t="str">
        <f>IF($B2746=2015,$P2746,"")</f>
        <v/>
      </c>
      <c r="S2746" s="15" t="str">
        <f>IF($B2746=2016,$P2746,"")</f>
        <v/>
      </c>
      <c r="T2746" s="15" t="str">
        <f>IF($B2746=2017,$P2746,"")</f>
        <v/>
      </c>
      <c r="U2746" s="15" t="str">
        <f>IF($B2746=2018,$P2746,"")</f>
        <v/>
      </c>
      <c r="V2746" s="15" t="str">
        <f>IF($B2746=2019,$P2746,"")</f>
        <v/>
      </c>
      <c r="W2746" s="15" t="str">
        <f>IF($B2746=2020,$P2746,"")</f>
        <v/>
      </c>
      <c r="X2746" s="6" t="str">
        <f>IF($B2746=2021,$P2746,"")</f>
        <v/>
      </c>
      <c r="Y2746" s="6">
        <f>IF($B2746=2022,$P2746,"")</f>
        <v>1</v>
      </c>
      <c r="Z2746" s="6" t="str">
        <f>IF($B2746=2023,$P2746,"")</f>
        <v/>
      </c>
      <c r="AA2746" s="6" t="str">
        <f>IF($B2746=2024,$P2746,"")</f>
        <v/>
      </c>
      <c r="AB2746" s="15" t="str">
        <f>IF($B2746=2025,$P2746,"")</f>
        <v/>
      </c>
    </row>
    <row r="2747" spans="1:28" x14ac:dyDescent="0.25">
      <c r="A2747" s="3">
        <v>927</v>
      </c>
      <c r="B2747" s="3">
        <v>2022</v>
      </c>
      <c r="C2747" s="3" t="s">
        <v>27</v>
      </c>
      <c r="D2747" s="4">
        <f>DATE(B2747,N2747,M2747)</f>
        <v>44881</v>
      </c>
      <c r="E2747" s="5">
        <v>1658</v>
      </c>
      <c r="F2747" s="10" t="s">
        <v>454</v>
      </c>
      <c r="G2747" s="10" t="s">
        <v>476</v>
      </c>
      <c r="H2747" s="27"/>
      <c r="I2747" s="7" t="s">
        <v>6125</v>
      </c>
      <c r="J2747" s="7" t="s">
        <v>7059</v>
      </c>
      <c r="K2747" s="6" t="s">
        <v>5783</v>
      </c>
      <c r="L2747" s="6">
        <v>6310</v>
      </c>
      <c r="M2747" s="6">
        <v>16</v>
      </c>
      <c r="N2747" s="6">
        <v>11</v>
      </c>
      <c r="O2747" s="6" t="s">
        <v>7030</v>
      </c>
      <c r="P2747" s="15">
        <v>1</v>
      </c>
      <c r="Q2747" s="15" t="str">
        <f>IF($B2747=2014,$P2747,"")</f>
        <v/>
      </c>
      <c r="R2747" s="15" t="str">
        <f>IF($B2747=2015,$P2747,"")</f>
        <v/>
      </c>
      <c r="S2747" s="15" t="str">
        <f>IF($B2747=2016,$P2747,"")</f>
        <v/>
      </c>
      <c r="T2747" s="15" t="str">
        <f>IF($B2747=2017,$P2747,"")</f>
        <v/>
      </c>
      <c r="U2747" s="15" t="str">
        <f>IF($B2747=2018,$P2747,"")</f>
        <v/>
      </c>
      <c r="V2747" s="15" t="str">
        <f>IF($B2747=2019,$P2747,"")</f>
        <v/>
      </c>
      <c r="W2747" s="15" t="str">
        <f>IF($B2747=2020,$P2747,"")</f>
        <v/>
      </c>
      <c r="X2747" s="6" t="str">
        <f>IF($B2747=2021,$P2747,"")</f>
        <v/>
      </c>
      <c r="Y2747" s="6">
        <f>IF($B2747=2022,$P2747,"")</f>
        <v>1</v>
      </c>
      <c r="Z2747" s="6" t="str">
        <f>IF($B2747=2023,$P2747,"")</f>
        <v/>
      </c>
      <c r="AA2747" s="6" t="str">
        <f>IF($B2747=2024,$P2747,"")</f>
        <v/>
      </c>
      <c r="AB2747" s="15" t="str">
        <f>IF($B2747=2025,$P2747,"")</f>
        <v/>
      </c>
    </row>
    <row r="2748" spans="1:28" x14ac:dyDescent="0.25">
      <c r="A2748" s="3">
        <v>927</v>
      </c>
      <c r="B2748" s="3">
        <v>2023</v>
      </c>
      <c r="C2748" s="3" t="s">
        <v>155</v>
      </c>
      <c r="D2748" s="4">
        <f>DATE(B2748,N2748,M2748)</f>
        <v>45216</v>
      </c>
      <c r="E2748" s="5">
        <v>1600</v>
      </c>
      <c r="F2748" s="6" t="s">
        <v>454</v>
      </c>
      <c r="G2748" s="10" t="s">
        <v>476</v>
      </c>
      <c r="H2748" s="27"/>
      <c r="I2748" s="7" t="s">
        <v>8969</v>
      </c>
      <c r="J2748" s="7" t="s">
        <v>7722</v>
      </c>
      <c r="K2748" s="6" t="s">
        <v>5783</v>
      </c>
      <c r="L2748" s="6">
        <v>6408</v>
      </c>
      <c r="M2748" s="6">
        <v>17</v>
      </c>
      <c r="N2748" s="6">
        <v>10</v>
      </c>
      <c r="P2748" s="15">
        <v>1</v>
      </c>
      <c r="Q2748" s="15" t="str">
        <f>IF($B2748=2014,$P2748,"")</f>
        <v/>
      </c>
      <c r="R2748" s="15" t="str">
        <f>IF($B2748=2015,$P2748,"")</f>
        <v/>
      </c>
      <c r="S2748" s="15" t="str">
        <f>IF($B2748=2016,$P2748,"")</f>
        <v/>
      </c>
      <c r="T2748" s="15" t="str">
        <f>IF($B2748=2017,$P2748,"")</f>
        <v/>
      </c>
      <c r="U2748" s="15" t="str">
        <f>IF($B2748=2018,$P2748,"")</f>
        <v/>
      </c>
      <c r="V2748" s="15" t="str">
        <f>IF($B2748=2019,$P2748,"")</f>
        <v/>
      </c>
      <c r="W2748" s="15" t="str">
        <f>IF($B2748=2020,$P2748,"")</f>
        <v/>
      </c>
      <c r="X2748" s="6" t="str">
        <f>IF($B2748=2021,$P2748,"")</f>
        <v/>
      </c>
      <c r="Y2748" s="6" t="str">
        <f>IF($B2748=2022,$P2748,"")</f>
        <v/>
      </c>
      <c r="Z2748" s="6">
        <f>IF($B2748=2023,$P2748,"")</f>
        <v>1</v>
      </c>
      <c r="AA2748" s="6" t="str">
        <f>IF($B2748=2024,$P2748,"")</f>
        <v/>
      </c>
      <c r="AB2748" s="15" t="str">
        <f>IF($B2748=2025,$P2748,"")</f>
        <v/>
      </c>
    </row>
    <row r="2749" spans="1:28" x14ac:dyDescent="0.25">
      <c r="A2749" s="3">
        <v>927</v>
      </c>
      <c r="B2749" s="3">
        <v>2024</v>
      </c>
      <c r="C2749" s="3" t="s">
        <v>32</v>
      </c>
      <c r="D2749" s="4">
        <f>DATE(B2749,N2749,M2749)</f>
        <v>45293</v>
      </c>
      <c r="E2749" s="5">
        <v>1600</v>
      </c>
      <c r="F2749" s="10" t="s">
        <v>454</v>
      </c>
      <c r="G2749" s="10" t="s">
        <v>476</v>
      </c>
      <c r="H2749" s="10"/>
      <c r="I2749" s="7" t="s">
        <v>8969</v>
      </c>
      <c r="J2749" s="7" t="s">
        <v>8040</v>
      </c>
      <c r="K2749" s="6" t="s">
        <v>5783</v>
      </c>
      <c r="L2749" s="6">
        <v>6413</v>
      </c>
      <c r="M2749" s="6">
        <v>2</v>
      </c>
      <c r="N2749" s="6">
        <v>1</v>
      </c>
      <c r="P2749" s="15">
        <v>1</v>
      </c>
      <c r="Q2749" s="15" t="str">
        <f>IF($B2749=2014,$P2749,"")</f>
        <v/>
      </c>
      <c r="R2749" s="15" t="str">
        <f>IF($B2749=2015,$P2749,"")</f>
        <v/>
      </c>
      <c r="S2749" s="15" t="str">
        <f>IF($B2749=2016,$P2749,"")</f>
        <v/>
      </c>
      <c r="T2749" s="15" t="str">
        <f>IF($B2749=2017,$P2749,"")</f>
        <v/>
      </c>
      <c r="U2749" s="15" t="str">
        <f>IF($B2749=2018,$P2749,"")</f>
        <v/>
      </c>
      <c r="V2749" s="15" t="str">
        <f>IF($B2749=2019,$P2749,"")</f>
        <v/>
      </c>
      <c r="W2749" s="15" t="str">
        <f>IF($B2749=2020,$P2749,"")</f>
        <v/>
      </c>
      <c r="X2749" s="6" t="str">
        <f>IF($B2749=2021,$P2749,"")</f>
        <v/>
      </c>
      <c r="Y2749" s="6" t="str">
        <f>IF($B2749=2022,$P2749,"")</f>
        <v/>
      </c>
      <c r="Z2749" s="6" t="str">
        <f>IF($B2749=2023,$P2749,"")</f>
        <v/>
      </c>
      <c r="AA2749" s="6">
        <f>IF($B2749=2024,$P2749,"")</f>
        <v>1</v>
      </c>
      <c r="AB2749" s="15" t="str">
        <f>IF($B2749=2025,$P2749,"")</f>
        <v/>
      </c>
    </row>
    <row r="2750" spans="1:28" x14ac:dyDescent="0.25">
      <c r="A2750" s="30">
        <v>927</v>
      </c>
      <c r="B2750" s="30">
        <v>2025</v>
      </c>
      <c r="C2750" s="30" t="s">
        <v>6254</v>
      </c>
      <c r="D2750" s="59">
        <f>DATE(B2750,N2750,M2750)</f>
        <v>45676</v>
      </c>
      <c r="E2750" s="32">
        <v>25</v>
      </c>
      <c r="F2750" s="35" t="s">
        <v>454</v>
      </c>
      <c r="G2750" s="35" t="s">
        <v>476</v>
      </c>
      <c r="H2750" s="35"/>
      <c r="I2750" s="7" t="s">
        <v>8969</v>
      </c>
      <c r="J2750" s="34" t="s">
        <v>8938</v>
      </c>
      <c r="K2750" s="33" t="s">
        <v>8116</v>
      </c>
      <c r="L2750" s="33">
        <v>6514</v>
      </c>
      <c r="M2750" s="33">
        <v>19</v>
      </c>
      <c r="N2750" s="33">
        <v>1</v>
      </c>
      <c r="O2750" s="33" t="s">
        <v>4448</v>
      </c>
      <c r="P2750" s="15">
        <v>1</v>
      </c>
      <c r="Q2750" s="15" t="str">
        <f>IF($B2750=2014,$P2750,"")</f>
        <v/>
      </c>
      <c r="R2750" s="15" t="str">
        <f>IF($B2750=2015,$P2750,"")</f>
        <v/>
      </c>
      <c r="S2750" s="15" t="str">
        <f>IF($B2750=2016,$P2750,"")</f>
        <v/>
      </c>
      <c r="T2750" s="15" t="str">
        <f>IF($B2750=2017,$P2750,"")</f>
        <v/>
      </c>
      <c r="U2750" s="15" t="str">
        <f>IF($B2750=2018,$P2750,"")</f>
        <v/>
      </c>
      <c r="V2750" s="15" t="str">
        <f>IF($B2750=2019,$P2750,"")</f>
        <v/>
      </c>
      <c r="W2750" s="15" t="str">
        <f>IF($B2750=2020,$P2750,"")</f>
        <v/>
      </c>
      <c r="X2750" s="6" t="str">
        <f>IF($B2750=2021,$P2750,"")</f>
        <v/>
      </c>
      <c r="Y2750" s="6" t="str">
        <f>IF($B2750=2022,$P2750,"")</f>
        <v/>
      </c>
      <c r="Z2750" s="6" t="str">
        <f>IF($B2750=2023,$P2750,"")</f>
        <v/>
      </c>
      <c r="AA2750" s="6" t="str">
        <f>IF($B2750=2024,$P2750,"")</f>
        <v/>
      </c>
      <c r="AB2750" s="15">
        <f>IF($B2750=2025,$P2750,"")</f>
        <v>1</v>
      </c>
    </row>
    <row r="2751" spans="1:28" x14ac:dyDescent="0.25">
      <c r="A2751" s="3">
        <v>927</v>
      </c>
      <c r="B2751" s="5">
        <v>2015</v>
      </c>
      <c r="C2751" s="3" t="s">
        <v>80</v>
      </c>
      <c r="D2751" s="4">
        <f>DATE(B2751,N2751,M2751)</f>
        <v>42202</v>
      </c>
      <c r="E2751" s="5">
        <v>2025</v>
      </c>
      <c r="F2751" s="6" t="s">
        <v>454</v>
      </c>
      <c r="G2751" s="6" t="s">
        <v>464</v>
      </c>
      <c r="H2751" s="27"/>
      <c r="I2751" s="9" t="s">
        <v>8245</v>
      </c>
      <c r="J2751" s="9" t="s">
        <v>742</v>
      </c>
      <c r="K2751" s="6" t="s">
        <v>13</v>
      </c>
      <c r="L2751" s="6">
        <v>5602</v>
      </c>
      <c r="M2751" s="6">
        <v>17</v>
      </c>
      <c r="N2751" s="6">
        <v>7</v>
      </c>
      <c r="O2751" s="6" t="s">
        <v>14</v>
      </c>
      <c r="P2751" s="15">
        <v>1</v>
      </c>
      <c r="Q2751" s="15" t="str">
        <f>IF($B2751=2014,$P2751,"")</f>
        <v/>
      </c>
      <c r="R2751" s="15">
        <f>IF($B2751=2015,$P2751,"")</f>
        <v>1</v>
      </c>
      <c r="S2751" s="15" t="str">
        <f>IF($B2751=2016,$P2751,"")</f>
        <v/>
      </c>
      <c r="T2751" s="15" t="str">
        <f>IF($B2751=2017,$P2751,"")</f>
        <v/>
      </c>
      <c r="U2751" s="15" t="str">
        <f>IF($B2751=2018,$P2751,"")</f>
        <v/>
      </c>
      <c r="V2751" s="15" t="str">
        <f>IF($B2751=2019,$P2751,"")</f>
        <v/>
      </c>
      <c r="W2751" s="15" t="str">
        <f>IF($B2751=2020,$P2751,"")</f>
        <v/>
      </c>
      <c r="X2751" s="6" t="str">
        <f>IF($B2751=2021,$P2751,"")</f>
        <v/>
      </c>
      <c r="Y2751" s="6" t="str">
        <f>IF($B2751=2022,$P2751,"")</f>
        <v/>
      </c>
      <c r="Z2751" s="6" t="str">
        <f>IF($B2751=2023,$P2751,"")</f>
        <v/>
      </c>
      <c r="AA2751" s="6" t="str">
        <f>IF($B2751=2024,$P2751,"")</f>
        <v/>
      </c>
      <c r="AB2751" s="15" t="str">
        <f>IF($B2751=2025,$P2751,"")</f>
        <v/>
      </c>
    </row>
    <row r="2752" spans="1:28" ht="24" x14ac:dyDescent="0.25">
      <c r="A2752" s="3">
        <v>927</v>
      </c>
      <c r="B2752" s="5">
        <v>2015</v>
      </c>
      <c r="C2752" s="3" t="s">
        <v>38</v>
      </c>
      <c r="D2752" s="4">
        <f>DATE(B2752,N2752,M2752)</f>
        <v>42273</v>
      </c>
      <c r="E2752" s="5">
        <v>1700</v>
      </c>
      <c r="F2752" s="6" t="s">
        <v>454</v>
      </c>
      <c r="G2752" s="6" t="s">
        <v>464</v>
      </c>
      <c r="H2752" s="27"/>
      <c r="I2752" s="9" t="s">
        <v>8245</v>
      </c>
      <c r="J2752" s="9" t="s">
        <v>743</v>
      </c>
      <c r="K2752" s="6" t="s">
        <v>43</v>
      </c>
      <c r="L2752" s="6">
        <v>5606</v>
      </c>
      <c r="M2752" s="6">
        <v>26</v>
      </c>
      <c r="N2752" s="6">
        <v>9</v>
      </c>
      <c r="P2752" s="15">
        <v>1</v>
      </c>
      <c r="Q2752" s="15" t="str">
        <f>IF($B2752=2014,$P2752,"")</f>
        <v/>
      </c>
      <c r="R2752" s="15">
        <f>IF($B2752=2015,$P2752,"")</f>
        <v>1</v>
      </c>
      <c r="S2752" s="15" t="str">
        <f>IF($B2752=2016,$P2752,"")</f>
        <v/>
      </c>
      <c r="T2752" s="15" t="str">
        <f>IF($B2752=2017,$P2752,"")</f>
        <v/>
      </c>
      <c r="U2752" s="15" t="str">
        <f>IF($B2752=2018,$P2752,"")</f>
        <v/>
      </c>
      <c r="V2752" s="15" t="str">
        <f>IF($B2752=2019,$P2752,"")</f>
        <v/>
      </c>
      <c r="W2752" s="15" t="str">
        <f>IF($B2752=2020,$P2752,"")</f>
        <v/>
      </c>
      <c r="X2752" s="6" t="str">
        <f>IF($B2752=2021,$P2752,"")</f>
        <v/>
      </c>
      <c r="Y2752" s="6" t="str">
        <f>IF($B2752=2022,$P2752,"")</f>
        <v/>
      </c>
      <c r="Z2752" s="6" t="str">
        <f>IF($B2752=2023,$P2752,"")</f>
        <v/>
      </c>
      <c r="AA2752" s="6" t="str">
        <f>IF($B2752=2024,$P2752,"")</f>
        <v/>
      </c>
      <c r="AB2752" s="15" t="str">
        <f>IF($B2752=2025,$P2752,"")</f>
        <v/>
      </c>
    </row>
    <row r="2753" spans="1:28" x14ac:dyDescent="0.25">
      <c r="A2753" s="3">
        <v>927</v>
      </c>
      <c r="B2753" s="5">
        <v>2015</v>
      </c>
      <c r="C2753" s="3" t="s">
        <v>15</v>
      </c>
      <c r="D2753" s="4">
        <f>DATE(B2753,N2753,M2753)</f>
        <v>42287</v>
      </c>
      <c r="E2753" s="5">
        <v>1630</v>
      </c>
      <c r="F2753" s="6" t="s">
        <v>454</v>
      </c>
      <c r="G2753" s="6" t="s">
        <v>464</v>
      </c>
      <c r="H2753" s="27"/>
      <c r="I2753" s="9" t="s">
        <v>8245</v>
      </c>
      <c r="J2753" s="9" t="s">
        <v>4130</v>
      </c>
      <c r="K2753" s="6" t="s">
        <v>389</v>
      </c>
      <c r="L2753" s="6">
        <v>5613</v>
      </c>
      <c r="M2753" s="6">
        <v>10</v>
      </c>
      <c r="N2753" s="6">
        <v>10</v>
      </c>
      <c r="P2753" s="15">
        <v>1</v>
      </c>
      <c r="Q2753" s="15" t="str">
        <f>IF($B2753=2014,$P2753,"")</f>
        <v/>
      </c>
      <c r="R2753" s="15">
        <f>IF($B2753=2015,$P2753,"")</f>
        <v>1</v>
      </c>
      <c r="S2753" s="15" t="str">
        <f>IF($B2753=2016,$P2753,"")</f>
        <v/>
      </c>
      <c r="T2753" s="15" t="str">
        <f>IF($B2753=2017,$P2753,"")</f>
        <v/>
      </c>
      <c r="U2753" s="15" t="str">
        <f>IF($B2753=2018,$P2753,"")</f>
        <v/>
      </c>
      <c r="V2753" s="15" t="str">
        <f>IF($B2753=2019,$P2753,"")</f>
        <v/>
      </c>
      <c r="W2753" s="15" t="str">
        <f>IF($B2753=2020,$P2753,"")</f>
        <v/>
      </c>
      <c r="X2753" s="6" t="str">
        <f>IF($B2753=2021,$P2753,"")</f>
        <v/>
      </c>
      <c r="Y2753" s="6" t="str">
        <f>IF($B2753=2022,$P2753,"")</f>
        <v/>
      </c>
      <c r="Z2753" s="6" t="str">
        <f>IF($B2753=2023,$P2753,"")</f>
        <v/>
      </c>
      <c r="AA2753" s="6" t="str">
        <f>IF($B2753=2024,$P2753,"")</f>
        <v/>
      </c>
      <c r="AB2753" s="15" t="str">
        <f>IF($B2753=2025,$P2753,"")</f>
        <v/>
      </c>
    </row>
    <row r="2754" spans="1:28" x14ac:dyDescent="0.25">
      <c r="A2754" s="3">
        <v>927</v>
      </c>
      <c r="B2754" s="3">
        <v>2022</v>
      </c>
      <c r="C2754" s="3" t="s">
        <v>165</v>
      </c>
      <c r="D2754" s="4">
        <v>44603</v>
      </c>
      <c r="E2754" s="5">
        <v>1700</v>
      </c>
      <c r="F2754" s="10" t="s">
        <v>454</v>
      </c>
      <c r="G2754" s="10" t="s">
        <v>464</v>
      </c>
      <c r="H2754" s="27"/>
      <c r="I2754" s="9" t="s">
        <v>8245</v>
      </c>
      <c r="J2754" s="7" t="s">
        <v>6128</v>
      </c>
      <c r="K2754" s="6" t="s">
        <v>88</v>
      </c>
      <c r="L2754" s="6">
        <v>6216</v>
      </c>
      <c r="M2754" s="6">
        <v>11</v>
      </c>
      <c r="N2754" s="6">
        <v>2</v>
      </c>
      <c r="O2754" s="6" t="s">
        <v>86</v>
      </c>
      <c r="P2754" s="15">
        <v>1</v>
      </c>
      <c r="Q2754" s="15" t="str">
        <f>IF($B2754=2014,$P2754,"")</f>
        <v/>
      </c>
      <c r="R2754" s="15" t="str">
        <f>IF($B2754=2015,$P2754,"")</f>
        <v/>
      </c>
      <c r="S2754" s="15" t="str">
        <f>IF($B2754=2016,$P2754,"")</f>
        <v/>
      </c>
      <c r="T2754" s="15" t="str">
        <f>IF($B2754=2017,$P2754,"")</f>
        <v/>
      </c>
      <c r="U2754" s="15" t="str">
        <f>IF($B2754=2018,$P2754,"")</f>
        <v/>
      </c>
      <c r="V2754" s="15" t="str">
        <f>IF($B2754=2019,$P2754,"")</f>
        <v/>
      </c>
      <c r="W2754" s="15" t="str">
        <f>IF($B2754=2020,$P2754,"")</f>
        <v/>
      </c>
      <c r="X2754" s="6" t="str">
        <f>IF($B2754=2021,$P2754,"")</f>
        <v/>
      </c>
      <c r="Y2754" s="6">
        <f>IF($B2754=2022,$P2754,"")</f>
        <v>1</v>
      </c>
      <c r="Z2754" s="6" t="str">
        <f>IF($B2754=2023,$P2754,"")</f>
        <v/>
      </c>
      <c r="AA2754" s="6" t="str">
        <f>IF($B2754=2024,$P2754,"")</f>
        <v/>
      </c>
      <c r="AB2754" s="15" t="str">
        <f>IF($B2754=2025,$P2754,"")</f>
        <v/>
      </c>
    </row>
    <row r="2755" spans="1:28" x14ac:dyDescent="0.25">
      <c r="A2755" s="3">
        <v>927</v>
      </c>
      <c r="B2755" s="3">
        <v>2017</v>
      </c>
      <c r="C2755" s="3" t="s">
        <v>45</v>
      </c>
      <c r="D2755" s="4">
        <f>DATE(B2755,N2755,M2755)</f>
        <v>43026</v>
      </c>
      <c r="E2755" s="5">
        <v>1356</v>
      </c>
      <c r="F2755" s="6" t="s">
        <v>454</v>
      </c>
      <c r="G2755" s="6" t="s">
        <v>503</v>
      </c>
      <c r="H2755" s="27"/>
      <c r="I2755" s="7" t="s">
        <v>6518</v>
      </c>
      <c r="J2755" s="9" t="s">
        <v>2773</v>
      </c>
      <c r="K2755" s="6" t="s">
        <v>58</v>
      </c>
      <c r="L2755" s="6">
        <v>5807</v>
      </c>
      <c r="M2755" s="6">
        <v>18</v>
      </c>
      <c r="N2755" s="6">
        <v>10</v>
      </c>
      <c r="O2755" s="6" t="s">
        <v>14</v>
      </c>
      <c r="P2755" s="15">
        <v>1</v>
      </c>
      <c r="Q2755" s="15" t="str">
        <f>IF($B2755=2014,$P2755,"")</f>
        <v/>
      </c>
      <c r="R2755" s="15" t="str">
        <f>IF($B2755=2015,$P2755,"")</f>
        <v/>
      </c>
      <c r="S2755" s="15" t="str">
        <f>IF($B2755=2016,$P2755,"")</f>
        <v/>
      </c>
      <c r="T2755" s="15">
        <f>IF($B2755=2017,$P2755,"")</f>
        <v>1</v>
      </c>
      <c r="U2755" s="15" t="str">
        <f>IF($B2755=2018,$P2755,"")</f>
        <v/>
      </c>
      <c r="V2755" s="15" t="str">
        <f>IF($B2755=2019,$P2755,"")</f>
        <v/>
      </c>
      <c r="W2755" s="15" t="str">
        <f>IF($B2755=2020,$P2755,"")</f>
        <v/>
      </c>
      <c r="X2755" s="6" t="str">
        <f>IF($B2755=2021,$P2755,"")</f>
        <v/>
      </c>
      <c r="Y2755" s="6" t="str">
        <f>IF($B2755=2022,$P2755,"")</f>
        <v/>
      </c>
      <c r="Z2755" s="6" t="str">
        <f>IF($B2755=2023,$P2755,"")</f>
        <v/>
      </c>
      <c r="AA2755" s="6" t="str">
        <f>IF($B2755=2024,$P2755,"")</f>
        <v/>
      </c>
      <c r="AB2755" s="15" t="str">
        <f>IF($B2755=2025,$P2755,"")</f>
        <v/>
      </c>
    </row>
    <row r="2756" spans="1:28" x14ac:dyDescent="0.25">
      <c r="A2756" s="3">
        <v>927</v>
      </c>
      <c r="B2756" s="3">
        <v>2019</v>
      </c>
      <c r="C2756" s="3" t="s">
        <v>513</v>
      </c>
      <c r="D2756" s="4">
        <f>DATE(B2756,N2756,M2756)</f>
        <v>43728</v>
      </c>
      <c r="E2756" s="5">
        <v>1900</v>
      </c>
      <c r="F2756" s="6" t="s">
        <v>454</v>
      </c>
      <c r="G2756" s="6" t="s">
        <v>503</v>
      </c>
      <c r="H2756" s="27"/>
      <c r="I2756" s="7" t="s">
        <v>6518</v>
      </c>
      <c r="J2756" s="9" t="s">
        <v>3875</v>
      </c>
      <c r="K2756" s="6" t="s">
        <v>123</v>
      </c>
      <c r="L2756" s="6">
        <v>6006</v>
      </c>
      <c r="M2756" s="6">
        <v>20</v>
      </c>
      <c r="N2756" s="6">
        <v>9</v>
      </c>
      <c r="P2756" s="15">
        <v>1</v>
      </c>
      <c r="Q2756" s="15" t="str">
        <f>IF($B2756=2014,$P2756,"")</f>
        <v/>
      </c>
      <c r="R2756" s="15" t="str">
        <f>IF($B2756=2015,$P2756,"")</f>
        <v/>
      </c>
      <c r="S2756" s="15" t="str">
        <f>IF($B2756=2016,$P2756,"")</f>
        <v/>
      </c>
      <c r="T2756" s="15" t="str">
        <f>IF($B2756=2017,$P2756,"")</f>
        <v/>
      </c>
      <c r="U2756" s="15" t="str">
        <f>IF($B2756=2018,$P2756,"")</f>
        <v/>
      </c>
      <c r="V2756" s="15">
        <f>IF($B2756=2019,$P2756,"")</f>
        <v>1</v>
      </c>
      <c r="W2756" s="15" t="str">
        <f>IF($B2756=2020,$P2756,"")</f>
        <v/>
      </c>
      <c r="X2756" s="6" t="str">
        <f>IF($B2756=2021,$P2756,"")</f>
        <v/>
      </c>
      <c r="Y2756" s="6" t="str">
        <f>IF($B2756=2022,$P2756,"")</f>
        <v/>
      </c>
      <c r="Z2756" s="6" t="str">
        <f>IF($B2756=2023,$P2756,"")</f>
        <v/>
      </c>
      <c r="AA2756" s="6" t="str">
        <f>IF($B2756=2024,$P2756,"")</f>
        <v/>
      </c>
      <c r="AB2756" s="15" t="str">
        <f>IF($B2756=2025,$P2756,"")</f>
        <v/>
      </c>
    </row>
    <row r="2757" spans="1:28" x14ac:dyDescent="0.25">
      <c r="A2757" s="3">
        <v>927</v>
      </c>
      <c r="B2757" s="3">
        <v>2021</v>
      </c>
      <c r="C2757" s="3" t="s">
        <v>369</v>
      </c>
      <c r="D2757" s="4">
        <f>DATE(B2757,N2757,M2757)</f>
        <v>44206</v>
      </c>
      <c r="E2757" s="5">
        <v>1959</v>
      </c>
      <c r="F2757" s="6" t="s">
        <v>454</v>
      </c>
      <c r="G2757" s="6" t="s">
        <v>503</v>
      </c>
      <c r="H2757" s="27"/>
      <c r="I2757" s="7" t="s">
        <v>6518</v>
      </c>
      <c r="J2757" s="7" t="s">
        <v>6475</v>
      </c>
      <c r="K2757" s="6" t="s">
        <v>5684</v>
      </c>
      <c r="L2757" s="6">
        <v>6114</v>
      </c>
      <c r="M2757" s="6">
        <v>10</v>
      </c>
      <c r="N2757" s="6">
        <v>1</v>
      </c>
      <c r="O2757" s="6" t="s">
        <v>86</v>
      </c>
      <c r="P2757" s="15">
        <v>1</v>
      </c>
      <c r="Q2757" s="15" t="str">
        <f>IF($B2757=2014,$P2757,"")</f>
        <v/>
      </c>
      <c r="R2757" s="15" t="str">
        <f>IF($B2757=2015,$P2757,"")</f>
        <v/>
      </c>
      <c r="S2757" s="15" t="str">
        <f>IF($B2757=2016,$P2757,"")</f>
        <v/>
      </c>
      <c r="T2757" s="15" t="str">
        <f>IF($B2757=2017,$P2757,"")</f>
        <v/>
      </c>
      <c r="U2757" s="15" t="str">
        <f>IF($B2757=2018,$P2757,"")</f>
        <v/>
      </c>
      <c r="V2757" s="15" t="str">
        <f>IF($B2757=2019,$P2757,"")</f>
        <v/>
      </c>
      <c r="W2757" s="15" t="str">
        <f>IF($B2757=2020,$P2757,"")</f>
        <v/>
      </c>
      <c r="X2757" s="6">
        <f>IF($B2757=2021,$P2757,"")</f>
        <v>1</v>
      </c>
      <c r="Y2757" s="6" t="str">
        <f>IF($B2757=2022,$P2757,"")</f>
        <v/>
      </c>
      <c r="Z2757" s="6" t="str">
        <f>IF($B2757=2023,$P2757,"")</f>
        <v/>
      </c>
      <c r="AA2757" s="6" t="str">
        <f>IF($B2757=2024,$P2757,"")</f>
        <v/>
      </c>
      <c r="AB2757" s="15" t="str">
        <f>IF($B2757=2025,$P2757,"")</f>
        <v/>
      </c>
    </row>
    <row r="2758" spans="1:28" x14ac:dyDescent="0.25">
      <c r="A2758" s="3">
        <v>927</v>
      </c>
      <c r="B2758" s="3">
        <v>2021</v>
      </c>
      <c r="C2758" s="3" t="s">
        <v>213</v>
      </c>
      <c r="D2758" s="4">
        <f>DATE(B2758,N2758,M2758)</f>
        <v>44289</v>
      </c>
      <c r="E2758" s="5">
        <v>2000</v>
      </c>
      <c r="F2758" s="10" t="s">
        <v>454</v>
      </c>
      <c r="G2758" s="10" t="s">
        <v>503</v>
      </c>
      <c r="H2758" s="27"/>
      <c r="I2758" s="7" t="s">
        <v>6518</v>
      </c>
      <c r="J2758" s="7" t="s">
        <v>5856</v>
      </c>
      <c r="K2758" s="6" t="s">
        <v>88</v>
      </c>
      <c r="L2758" s="6">
        <v>6119</v>
      </c>
      <c r="M2758" s="6">
        <v>3</v>
      </c>
      <c r="N2758" s="6">
        <v>4</v>
      </c>
      <c r="O2758" s="6" t="s">
        <v>86</v>
      </c>
      <c r="P2758" s="15">
        <v>1</v>
      </c>
      <c r="Q2758" s="15" t="str">
        <f>IF($B2758=2014,$P2758,"")</f>
        <v/>
      </c>
      <c r="R2758" s="15" t="str">
        <f>IF($B2758=2015,$P2758,"")</f>
        <v/>
      </c>
      <c r="S2758" s="15" t="str">
        <f>IF($B2758=2016,$P2758,"")</f>
        <v/>
      </c>
      <c r="T2758" s="15" t="str">
        <f>IF($B2758=2017,$P2758,"")</f>
        <v/>
      </c>
      <c r="U2758" s="15" t="str">
        <f>IF($B2758=2018,$P2758,"")</f>
        <v/>
      </c>
      <c r="V2758" s="15" t="str">
        <f>IF($B2758=2019,$P2758,"")</f>
        <v/>
      </c>
      <c r="W2758" s="15" t="str">
        <f>IF($B2758=2020,$P2758,"")</f>
        <v/>
      </c>
      <c r="X2758" s="6">
        <f>IF($B2758=2021,$P2758,"")</f>
        <v>1</v>
      </c>
      <c r="Y2758" s="6" t="str">
        <f>IF($B2758=2022,$P2758,"")</f>
        <v/>
      </c>
      <c r="Z2758" s="6" t="str">
        <f>IF($B2758=2023,$P2758,"")</f>
        <v/>
      </c>
      <c r="AA2758" s="6" t="str">
        <f>IF($B2758=2024,$P2758,"")</f>
        <v/>
      </c>
      <c r="AB2758" s="15" t="str">
        <f>IF($B2758=2025,$P2758,"")</f>
        <v/>
      </c>
    </row>
    <row r="2759" spans="1:28" x14ac:dyDescent="0.25">
      <c r="A2759" s="3">
        <v>927</v>
      </c>
      <c r="B2759" s="3">
        <v>2021</v>
      </c>
      <c r="C2759" s="3" t="s">
        <v>1470</v>
      </c>
      <c r="D2759" s="4">
        <f>DATE(B2759,N2759,M2759)</f>
        <v>44300</v>
      </c>
      <c r="E2759" s="5">
        <v>1959</v>
      </c>
      <c r="F2759" s="6" t="s">
        <v>454</v>
      </c>
      <c r="G2759" s="6" t="s">
        <v>503</v>
      </c>
      <c r="H2759" s="27"/>
      <c r="I2759" s="7" t="s">
        <v>6518</v>
      </c>
      <c r="J2759" s="7" t="s">
        <v>5921</v>
      </c>
      <c r="K2759" s="6" t="s">
        <v>5684</v>
      </c>
      <c r="L2759" s="6">
        <v>6122</v>
      </c>
      <c r="M2759" s="6">
        <v>14</v>
      </c>
      <c r="N2759" s="6">
        <v>4</v>
      </c>
      <c r="O2759" s="6" t="s">
        <v>86</v>
      </c>
      <c r="P2759" s="15">
        <v>1</v>
      </c>
      <c r="Q2759" s="15" t="str">
        <f>IF($B2759=2014,$P2759,"")</f>
        <v/>
      </c>
      <c r="R2759" s="15" t="str">
        <f>IF($B2759=2015,$P2759,"")</f>
        <v/>
      </c>
      <c r="S2759" s="15" t="str">
        <f>IF($B2759=2016,$P2759,"")</f>
        <v/>
      </c>
      <c r="T2759" s="15" t="str">
        <f>IF($B2759=2017,$P2759,"")</f>
        <v/>
      </c>
      <c r="U2759" s="15" t="str">
        <f>IF($B2759=2018,$P2759,"")</f>
        <v/>
      </c>
      <c r="V2759" s="15" t="str">
        <f>IF($B2759=2019,$P2759,"")</f>
        <v/>
      </c>
      <c r="W2759" s="15" t="str">
        <f>IF($B2759=2020,$P2759,"")</f>
        <v/>
      </c>
      <c r="X2759" s="6">
        <f>IF($B2759=2021,$P2759,"")</f>
        <v>1</v>
      </c>
      <c r="Y2759" s="6" t="str">
        <f>IF($B2759=2022,$P2759,"")</f>
        <v/>
      </c>
      <c r="Z2759" s="6" t="str">
        <f>IF($B2759=2023,$P2759,"")</f>
        <v/>
      </c>
      <c r="AA2759" s="6" t="str">
        <f>IF($B2759=2024,$P2759,"")</f>
        <v/>
      </c>
      <c r="AB2759" s="15" t="str">
        <f>IF($B2759=2025,$P2759,"")</f>
        <v/>
      </c>
    </row>
    <row r="2760" spans="1:28" x14ac:dyDescent="0.25">
      <c r="A2760" s="3">
        <v>927</v>
      </c>
      <c r="B2760" s="3">
        <v>2022</v>
      </c>
      <c r="C2760" s="3" t="s">
        <v>202</v>
      </c>
      <c r="D2760" s="4">
        <f>DATE(B2760,N2760,M2760)</f>
        <v>44848</v>
      </c>
      <c r="E2760" s="5">
        <v>2000</v>
      </c>
      <c r="F2760" s="10" t="s">
        <v>454</v>
      </c>
      <c r="G2760" s="10" t="s">
        <v>503</v>
      </c>
      <c r="H2760" s="27"/>
      <c r="I2760" s="7" t="s">
        <v>6518</v>
      </c>
      <c r="J2760" s="7" t="s">
        <v>5856</v>
      </c>
      <c r="K2760" s="6" t="s">
        <v>88</v>
      </c>
      <c r="L2760" s="6">
        <v>6307</v>
      </c>
      <c r="M2760" s="6">
        <v>14</v>
      </c>
      <c r="N2760" s="6">
        <v>10</v>
      </c>
      <c r="O2760" s="6" t="s">
        <v>86</v>
      </c>
      <c r="P2760" s="15">
        <v>1</v>
      </c>
      <c r="Q2760" s="15" t="str">
        <f>IF($B2760=2014,$P2760,"")</f>
        <v/>
      </c>
      <c r="R2760" s="15" t="str">
        <f>IF($B2760=2015,$P2760,"")</f>
        <v/>
      </c>
      <c r="S2760" s="15" t="str">
        <f>IF($B2760=2016,$P2760,"")</f>
        <v/>
      </c>
      <c r="T2760" s="15" t="str">
        <f>IF($B2760=2017,$P2760,"")</f>
        <v/>
      </c>
      <c r="U2760" s="15" t="str">
        <f>IF($B2760=2018,$P2760,"")</f>
        <v/>
      </c>
      <c r="V2760" s="15" t="str">
        <f>IF($B2760=2019,$P2760,"")</f>
        <v/>
      </c>
      <c r="W2760" s="15" t="str">
        <f>IF($B2760=2020,$P2760,"")</f>
        <v/>
      </c>
      <c r="X2760" s="6" t="str">
        <f>IF($B2760=2021,$P2760,"")</f>
        <v/>
      </c>
      <c r="Y2760" s="6">
        <f>IF($B2760=2022,$P2760,"")</f>
        <v>1</v>
      </c>
      <c r="Z2760" s="6" t="str">
        <f>IF($B2760=2023,$P2760,"")</f>
        <v/>
      </c>
      <c r="AA2760" s="6" t="str">
        <f>IF($B2760=2024,$P2760,"")</f>
        <v/>
      </c>
      <c r="AB2760" s="15" t="str">
        <f>IF($B2760=2025,$P2760,"")</f>
        <v/>
      </c>
    </row>
    <row r="2761" spans="1:28" x14ac:dyDescent="0.25">
      <c r="A2761" s="3">
        <v>927</v>
      </c>
      <c r="B2761" s="3">
        <v>2023</v>
      </c>
      <c r="C2761" s="3" t="s">
        <v>214</v>
      </c>
      <c r="D2761" s="4">
        <f>DATE(B2761,N2761,M2761)</f>
        <v>45214</v>
      </c>
      <c r="E2761" s="5">
        <v>2000</v>
      </c>
      <c r="F2761" s="6" t="s">
        <v>454</v>
      </c>
      <c r="G2761" s="10" t="s">
        <v>503</v>
      </c>
      <c r="H2761" s="27"/>
      <c r="I2761" s="7" t="s">
        <v>6518</v>
      </c>
      <c r="J2761" s="7" t="s">
        <v>5856</v>
      </c>
      <c r="K2761" s="6" t="s">
        <v>88</v>
      </c>
      <c r="L2761" s="6">
        <v>6408</v>
      </c>
      <c r="M2761" s="6">
        <v>15</v>
      </c>
      <c r="N2761" s="6">
        <v>10</v>
      </c>
      <c r="O2761" s="6" t="s">
        <v>86</v>
      </c>
      <c r="P2761" s="15">
        <v>1</v>
      </c>
      <c r="Q2761" s="15" t="str">
        <f>IF($B2761=2014,$P2761,"")</f>
        <v/>
      </c>
      <c r="R2761" s="15" t="str">
        <f>IF($B2761=2015,$P2761,"")</f>
        <v/>
      </c>
      <c r="S2761" s="15" t="str">
        <f>IF($B2761=2016,$P2761,"")</f>
        <v/>
      </c>
      <c r="T2761" s="15" t="str">
        <f>IF($B2761=2017,$P2761,"")</f>
        <v/>
      </c>
      <c r="U2761" s="15" t="str">
        <f>IF($B2761=2018,$P2761,"")</f>
        <v/>
      </c>
      <c r="V2761" s="15" t="str">
        <f>IF($B2761=2019,$P2761,"")</f>
        <v/>
      </c>
      <c r="W2761" s="15" t="str">
        <f>IF($B2761=2020,$P2761,"")</f>
        <v/>
      </c>
      <c r="X2761" s="6" t="str">
        <f>IF($B2761=2021,$P2761,"")</f>
        <v/>
      </c>
      <c r="Y2761" s="6" t="str">
        <f>IF($B2761=2022,$P2761,"")</f>
        <v/>
      </c>
      <c r="Z2761" s="6">
        <f>IF($B2761=2023,$P2761,"")</f>
        <v>1</v>
      </c>
      <c r="AA2761" s="6" t="str">
        <f>IF($B2761=2024,$P2761,"")</f>
        <v/>
      </c>
      <c r="AB2761" s="15" t="str">
        <f>IF($B2761=2025,$P2761,"")</f>
        <v/>
      </c>
    </row>
    <row r="2762" spans="1:28" x14ac:dyDescent="0.25">
      <c r="A2762" s="30">
        <v>927</v>
      </c>
      <c r="B2762" s="30">
        <v>2024</v>
      </c>
      <c r="C2762" s="30" t="s">
        <v>308</v>
      </c>
      <c r="D2762" s="4">
        <f>DATE(B2762,N2762,M2762)</f>
        <v>45530</v>
      </c>
      <c r="E2762" s="32">
        <v>2000</v>
      </c>
      <c r="F2762" s="33" t="s">
        <v>454</v>
      </c>
      <c r="G2762" s="33" t="s">
        <v>503</v>
      </c>
      <c r="H2762" s="33"/>
      <c r="I2762" s="7" t="s">
        <v>6518</v>
      </c>
      <c r="J2762" s="34" t="s">
        <v>5856</v>
      </c>
      <c r="K2762" s="33" t="s">
        <v>88</v>
      </c>
      <c r="L2762" s="33">
        <v>6504</v>
      </c>
      <c r="M2762" s="33">
        <v>26</v>
      </c>
      <c r="N2762" s="33">
        <v>8</v>
      </c>
      <c r="O2762" s="33" t="s">
        <v>86</v>
      </c>
      <c r="P2762" s="15">
        <v>1</v>
      </c>
      <c r="Q2762" s="15" t="str">
        <f>IF($B2762=2014,$P2762,"")</f>
        <v/>
      </c>
      <c r="R2762" s="15" t="str">
        <f>IF($B2762=2015,$P2762,"")</f>
        <v/>
      </c>
      <c r="S2762" s="15" t="str">
        <f>IF($B2762=2016,$P2762,"")</f>
        <v/>
      </c>
      <c r="T2762" s="15" t="str">
        <f>IF($B2762=2017,$P2762,"")</f>
        <v/>
      </c>
      <c r="U2762" s="15" t="str">
        <f>IF($B2762=2018,$P2762,"")</f>
        <v/>
      </c>
      <c r="V2762" s="15" t="str">
        <f>IF($B2762=2019,$P2762,"")</f>
        <v/>
      </c>
      <c r="W2762" s="15" t="str">
        <f>IF($B2762=2020,$P2762,"")</f>
        <v/>
      </c>
      <c r="X2762" s="6" t="str">
        <f>IF($B2762=2021,$P2762,"")</f>
        <v/>
      </c>
      <c r="Y2762" s="6" t="str">
        <f>IF($B2762=2022,$P2762,"")</f>
        <v/>
      </c>
      <c r="Z2762" s="6" t="str">
        <f>IF($B2762=2023,$P2762,"")</f>
        <v/>
      </c>
      <c r="AA2762" s="6">
        <f>IF($B2762=2024,$P2762,"")</f>
        <v>1</v>
      </c>
      <c r="AB2762" s="15" t="str">
        <f>IF($B2762=2025,$P2762,"")</f>
        <v/>
      </c>
    </row>
    <row r="2763" spans="1:28" x14ac:dyDescent="0.25">
      <c r="A2763" s="30">
        <v>927</v>
      </c>
      <c r="B2763" s="30">
        <v>2024</v>
      </c>
      <c r="C2763" s="30" t="s">
        <v>1461</v>
      </c>
      <c r="D2763" s="31">
        <f>DATE(B2763,N2763,M2763)</f>
        <v>45566</v>
      </c>
      <c r="E2763" s="32">
        <v>2000</v>
      </c>
      <c r="F2763" s="33" t="s">
        <v>454</v>
      </c>
      <c r="G2763" s="33" t="s">
        <v>503</v>
      </c>
      <c r="H2763" s="33"/>
      <c r="I2763" s="7" t="s">
        <v>6518</v>
      </c>
      <c r="J2763" s="34" t="s">
        <v>5856</v>
      </c>
      <c r="K2763" s="33" t="s">
        <v>88</v>
      </c>
      <c r="L2763" s="33">
        <v>6507</v>
      </c>
      <c r="M2763" s="33">
        <v>1</v>
      </c>
      <c r="N2763" s="33">
        <v>10</v>
      </c>
      <c r="O2763" s="33" t="s">
        <v>86</v>
      </c>
      <c r="P2763" s="15">
        <v>1</v>
      </c>
      <c r="Q2763" s="15" t="str">
        <f>IF($B2763=2014,$P2763,"")</f>
        <v/>
      </c>
      <c r="R2763" s="15" t="str">
        <f>IF($B2763=2015,$P2763,"")</f>
        <v/>
      </c>
      <c r="S2763" s="15" t="str">
        <f>IF($B2763=2016,$P2763,"")</f>
        <v/>
      </c>
      <c r="T2763" s="15" t="str">
        <f>IF($B2763=2017,$P2763,"")</f>
        <v/>
      </c>
      <c r="U2763" s="15" t="str">
        <f>IF($B2763=2018,$P2763,"")</f>
        <v/>
      </c>
      <c r="V2763" s="15" t="str">
        <f>IF($B2763=2019,$P2763,"")</f>
        <v/>
      </c>
      <c r="W2763" s="15" t="str">
        <f>IF($B2763=2020,$P2763,"")</f>
        <v/>
      </c>
      <c r="X2763" s="6" t="str">
        <f>IF($B2763=2021,$P2763,"")</f>
        <v/>
      </c>
      <c r="Y2763" s="6" t="str">
        <f>IF($B2763=2022,$P2763,"")</f>
        <v/>
      </c>
      <c r="Z2763" s="6" t="str">
        <f>IF($B2763=2023,$P2763,"")</f>
        <v/>
      </c>
      <c r="AA2763" s="6">
        <f>IF($B2763=2024,$P2763,"")</f>
        <v>1</v>
      </c>
      <c r="AB2763" s="15" t="str">
        <f>IF($B2763=2025,$P2763,"")</f>
        <v/>
      </c>
    </row>
    <row r="2764" spans="1:28" x14ac:dyDescent="0.25">
      <c r="A2764" s="3">
        <v>927</v>
      </c>
      <c r="B2764" s="3">
        <v>2020</v>
      </c>
      <c r="C2764" s="3" t="s">
        <v>513</v>
      </c>
      <c r="D2764" s="4">
        <f>DATE(B2764,N2764,M2764)</f>
        <v>44094</v>
      </c>
      <c r="E2764" s="5">
        <v>1800</v>
      </c>
      <c r="F2764" s="6" t="s">
        <v>454</v>
      </c>
      <c r="G2764" s="6" t="s">
        <v>503</v>
      </c>
      <c r="H2764" s="27"/>
      <c r="I2764" s="7" t="s">
        <v>6410</v>
      </c>
      <c r="J2764" s="7" t="s">
        <v>6447</v>
      </c>
      <c r="K2764" s="6" t="s">
        <v>102</v>
      </c>
      <c r="L2764" s="6">
        <v>6106</v>
      </c>
      <c r="M2764" s="6">
        <v>20</v>
      </c>
      <c r="N2764" s="6">
        <v>9</v>
      </c>
      <c r="P2764" s="15">
        <v>1</v>
      </c>
      <c r="Q2764" s="15" t="str">
        <f>IF($B2764=2014,$P2764,"")</f>
        <v/>
      </c>
      <c r="R2764" s="15" t="str">
        <f>IF($B2764=2015,$P2764,"")</f>
        <v/>
      </c>
      <c r="S2764" s="15" t="str">
        <f>IF($B2764=2016,$P2764,"")</f>
        <v/>
      </c>
      <c r="T2764" s="15" t="str">
        <f>IF($B2764=2017,$P2764,"")</f>
        <v/>
      </c>
      <c r="U2764" s="15" t="str">
        <f>IF($B2764=2018,$P2764,"")</f>
        <v/>
      </c>
      <c r="V2764" s="15" t="str">
        <f>IF($B2764=2019,$P2764,"")</f>
        <v/>
      </c>
      <c r="W2764" s="15">
        <f>IF($B2764=2020,$P2764,"")</f>
        <v>1</v>
      </c>
      <c r="X2764" s="6" t="str">
        <f>IF($B2764=2021,$P2764,"")</f>
        <v/>
      </c>
      <c r="Y2764" s="6" t="str">
        <f>IF($B2764=2022,$P2764,"")</f>
        <v/>
      </c>
      <c r="Z2764" s="6" t="str">
        <f>IF($B2764=2023,$P2764,"")</f>
        <v/>
      </c>
      <c r="AA2764" s="6" t="str">
        <f>IF($B2764=2024,$P2764,"")</f>
        <v/>
      </c>
      <c r="AB2764" s="15" t="str">
        <f>IF($B2764=2025,$P2764,"")</f>
        <v/>
      </c>
    </row>
    <row r="2765" spans="1:28" x14ac:dyDescent="0.25">
      <c r="A2765" s="3">
        <v>927</v>
      </c>
      <c r="B2765" s="3">
        <v>2021</v>
      </c>
      <c r="C2765" s="3" t="s">
        <v>306</v>
      </c>
      <c r="D2765" s="4">
        <v>44431</v>
      </c>
      <c r="E2765" s="5">
        <v>1959</v>
      </c>
      <c r="F2765" s="6" t="s">
        <v>454</v>
      </c>
      <c r="G2765" s="6" t="s">
        <v>579</v>
      </c>
      <c r="H2765" s="27"/>
      <c r="I2765" s="7" t="s">
        <v>6129</v>
      </c>
      <c r="J2765" s="7" t="s">
        <v>6130</v>
      </c>
      <c r="K2765" s="6" t="s">
        <v>88</v>
      </c>
      <c r="L2765" s="6">
        <v>6204</v>
      </c>
      <c r="M2765" s="6">
        <v>23</v>
      </c>
      <c r="N2765" s="6">
        <v>8</v>
      </c>
      <c r="O2765" s="6" t="s">
        <v>86</v>
      </c>
      <c r="P2765" s="15">
        <v>1</v>
      </c>
      <c r="Q2765" s="15" t="str">
        <f>IF($B2765=2014,$P2765,"")</f>
        <v/>
      </c>
      <c r="R2765" s="15" t="str">
        <f>IF($B2765=2015,$P2765,"")</f>
        <v/>
      </c>
      <c r="S2765" s="15" t="str">
        <f>IF($B2765=2016,$P2765,"")</f>
        <v/>
      </c>
      <c r="T2765" s="15" t="str">
        <f>IF($B2765=2017,$P2765,"")</f>
        <v/>
      </c>
      <c r="U2765" s="15" t="str">
        <f>IF($B2765=2018,$P2765,"")</f>
        <v/>
      </c>
      <c r="V2765" s="15" t="str">
        <f>IF($B2765=2019,$P2765,"")</f>
        <v/>
      </c>
      <c r="W2765" s="15" t="str">
        <f>IF($B2765=2020,$P2765,"")</f>
        <v/>
      </c>
      <c r="X2765" s="6">
        <f>IF($B2765=2021,$P2765,"")</f>
        <v>1</v>
      </c>
      <c r="Y2765" s="6" t="str">
        <f>IF($B2765=2022,$P2765,"")</f>
        <v/>
      </c>
      <c r="Z2765" s="6" t="str">
        <f>IF($B2765=2023,$P2765,"")</f>
        <v/>
      </c>
      <c r="AA2765" s="6" t="str">
        <f>IF($B2765=2024,$P2765,"")</f>
        <v/>
      </c>
      <c r="AB2765" s="15" t="str">
        <f>IF($B2765=2025,$P2765,"")</f>
        <v/>
      </c>
    </row>
    <row r="2766" spans="1:28" x14ac:dyDescent="0.25">
      <c r="A2766" s="3">
        <v>927</v>
      </c>
      <c r="B2766" s="3">
        <v>2023</v>
      </c>
      <c r="C2766" s="3" t="s">
        <v>136</v>
      </c>
      <c r="D2766" s="4">
        <f>DATE(B2766,N2766,M2766)</f>
        <v>45025</v>
      </c>
      <c r="E2766" s="20">
        <v>2000</v>
      </c>
      <c r="F2766" s="6" t="s">
        <v>454</v>
      </c>
      <c r="G2766" s="6" t="s">
        <v>579</v>
      </c>
      <c r="H2766" s="27"/>
      <c r="I2766" s="7" t="s">
        <v>6129</v>
      </c>
      <c r="J2766" s="7" t="s">
        <v>7401</v>
      </c>
      <c r="K2766" s="6" t="s">
        <v>88</v>
      </c>
      <c r="L2766" s="6">
        <v>6320</v>
      </c>
      <c r="M2766" s="6">
        <v>9</v>
      </c>
      <c r="N2766" s="6">
        <v>4</v>
      </c>
      <c r="O2766" s="6" t="s">
        <v>86</v>
      </c>
      <c r="P2766" s="15">
        <v>1</v>
      </c>
      <c r="Q2766" s="15" t="str">
        <f>IF($B2766=2014,$P2766,"")</f>
        <v/>
      </c>
      <c r="R2766" s="15" t="str">
        <f>IF($B2766=2015,$P2766,"")</f>
        <v/>
      </c>
      <c r="S2766" s="15" t="str">
        <f>IF($B2766=2016,$P2766,"")</f>
        <v/>
      </c>
      <c r="T2766" s="15" t="str">
        <f>IF($B2766=2017,$P2766,"")</f>
        <v/>
      </c>
      <c r="U2766" s="15" t="str">
        <f>IF($B2766=2018,$P2766,"")</f>
        <v/>
      </c>
      <c r="V2766" s="15" t="str">
        <f>IF($B2766=2019,$P2766,"")</f>
        <v/>
      </c>
      <c r="W2766" s="15" t="str">
        <f>IF($B2766=2020,$P2766,"")</f>
        <v/>
      </c>
      <c r="X2766" s="6" t="str">
        <f>IF($B2766=2021,$P2766,"")</f>
        <v/>
      </c>
      <c r="Y2766" s="6" t="str">
        <f>IF($B2766=2022,$P2766,"")</f>
        <v/>
      </c>
      <c r="Z2766" s="6">
        <f>IF($B2766=2023,$P2766,"")</f>
        <v>1</v>
      </c>
      <c r="AA2766" s="6" t="str">
        <f>IF($B2766=2024,$P2766,"")</f>
        <v/>
      </c>
      <c r="AB2766" s="15" t="str">
        <f>IF($B2766=2025,$P2766,"")</f>
        <v/>
      </c>
    </row>
    <row r="2767" spans="1:28" x14ac:dyDescent="0.25">
      <c r="A2767" s="3">
        <v>927</v>
      </c>
      <c r="B2767" s="3">
        <v>2016</v>
      </c>
      <c r="C2767" s="3" t="s">
        <v>54</v>
      </c>
      <c r="D2767" s="4">
        <f>DATE(B2767,N2767,M2767)</f>
        <v>42637</v>
      </c>
      <c r="E2767" s="16">
        <v>1957</v>
      </c>
      <c r="F2767" s="6" t="s">
        <v>454</v>
      </c>
      <c r="G2767" s="10" t="s">
        <v>506</v>
      </c>
      <c r="H2767" s="29"/>
      <c r="I2767" s="9" t="s">
        <v>5231</v>
      </c>
      <c r="J2767" s="7" t="s">
        <v>1905</v>
      </c>
      <c r="K2767" s="6" t="s">
        <v>88</v>
      </c>
      <c r="L2767" s="6">
        <v>5705</v>
      </c>
      <c r="M2767" s="6">
        <v>24</v>
      </c>
      <c r="N2767" s="6">
        <v>9</v>
      </c>
      <c r="O2767" s="6" t="s">
        <v>86</v>
      </c>
      <c r="P2767" s="15">
        <v>1</v>
      </c>
      <c r="Q2767" s="15" t="str">
        <f>IF($B2767=2014,$P2767,"")</f>
        <v/>
      </c>
      <c r="R2767" s="15" t="str">
        <f>IF($B2767=2015,$P2767,"")</f>
        <v/>
      </c>
      <c r="S2767" s="15">
        <f>IF($B2767=2016,$P2767,"")</f>
        <v>1</v>
      </c>
      <c r="T2767" s="15" t="str">
        <f>IF($B2767=2017,$P2767,"")</f>
        <v/>
      </c>
      <c r="U2767" s="15" t="str">
        <f>IF($B2767=2018,$P2767,"")</f>
        <v/>
      </c>
      <c r="V2767" s="15" t="str">
        <f>IF($B2767=2019,$P2767,"")</f>
        <v/>
      </c>
      <c r="W2767" s="15" t="str">
        <f>IF($B2767=2020,$P2767,"")</f>
        <v/>
      </c>
      <c r="X2767" s="6" t="str">
        <f>IF($B2767=2021,$P2767,"")</f>
        <v/>
      </c>
      <c r="Y2767" s="6" t="str">
        <f>IF($B2767=2022,$P2767,"")</f>
        <v/>
      </c>
      <c r="Z2767" s="6" t="str">
        <f>IF($B2767=2023,$P2767,"")</f>
        <v/>
      </c>
      <c r="AA2767" s="6" t="str">
        <f>IF($B2767=2024,$P2767,"")</f>
        <v/>
      </c>
      <c r="AB2767" s="15" t="str">
        <f>IF($B2767=2025,$P2767,"")</f>
        <v/>
      </c>
    </row>
    <row r="2768" spans="1:28" ht="24" x14ac:dyDescent="0.25">
      <c r="A2768" s="3">
        <v>927</v>
      </c>
      <c r="B2768" s="3">
        <v>2016</v>
      </c>
      <c r="C2768" s="3" t="s">
        <v>1544</v>
      </c>
      <c r="D2768" s="4">
        <f>DATE(B2768,N2768,M2768)</f>
        <v>42649</v>
      </c>
      <c r="E2768" s="5">
        <v>1957</v>
      </c>
      <c r="F2768" s="6" t="s">
        <v>454</v>
      </c>
      <c r="G2768" s="10" t="s">
        <v>506</v>
      </c>
      <c r="H2768" s="27"/>
      <c r="I2768" s="9" t="s">
        <v>5231</v>
      </c>
      <c r="J2768" s="7" t="s">
        <v>1906</v>
      </c>
      <c r="K2768" s="6" t="s">
        <v>102</v>
      </c>
      <c r="L2768" s="6">
        <v>5707</v>
      </c>
      <c r="M2768" s="6">
        <v>6</v>
      </c>
      <c r="N2768" s="6">
        <v>10</v>
      </c>
      <c r="P2768" s="15">
        <v>1</v>
      </c>
      <c r="Q2768" s="15" t="str">
        <f>IF($B2768=2014,$P2768,"")</f>
        <v/>
      </c>
      <c r="R2768" s="15" t="str">
        <f>IF($B2768=2015,$P2768,"")</f>
        <v/>
      </c>
      <c r="S2768" s="15">
        <f>IF($B2768=2016,$P2768,"")</f>
        <v>1</v>
      </c>
      <c r="T2768" s="15" t="str">
        <f>IF($B2768=2017,$P2768,"")</f>
        <v/>
      </c>
      <c r="U2768" s="15" t="str">
        <f>IF($B2768=2018,$P2768,"")</f>
        <v/>
      </c>
      <c r="V2768" s="15" t="str">
        <f>IF($B2768=2019,$P2768,"")</f>
        <v/>
      </c>
      <c r="W2768" s="15" t="str">
        <f>IF($B2768=2020,$P2768,"")</f>
        <v/>
      </c>
      <c r="X2768" s="6" t="str">
        <f>IF($B2768=2021,$P2768,"")</f>
        <v/>
      </c>
      <c r="Y2768" s="6" t="str">
        <f>IF($B2768=2022,$P2768,"")</f>
        <v/>
      </c>
      <c r="Z2768" s="6" t="str">
        <f>IF($B2768=2023,$P2768,"")</f>
        <v/>
      </c>
      <c r="AA2768" s="6" t="str">
        <f>IF($B2768=2024,$P2768,"")</f>
        <v/>
      </c>
      <c r="AB2768" s="15" t="str">
        <f>IF($B2768=2025,$P2768,"")</f>
        <v/>
      </c>
    </row>
    <row r="2769" spans="1:28" x14ac:dyDescent="0.25">
      <c r="A2769" s="3">
        <v>927</v>
      </c>
      <c r="B2769" s="3">
        <v>2017</v>
      </c>
      <c r="C2769" s="3" t="s">
        <v>92</v>
      </c>
      <c r="D2769" s="4">
        <f>DATE(B2769,N2769,M2769)</f>
        <v>43012</v>
      </c>
      <c r="E2769" s="5">
        <v>2000</v>
      </c>
      <c r="F2769" s="6" t="s">
        <v>454</v>
      </c>
      <c r="G2769" s="6" t="s">
        <v>506</v>
      </c>
      <c r="H2769" s="27"/>
      <c r="I2769" s="9" t="s">
        <v>5231</v>
      </c>
      <c r="J2769" s="9" t="s">
        <v>2774</v>
      </c>
      <c r="K2769" s="6" t="s">
        <v>150</v>
      </c>
      <c r="L2769" s="6">
        <v>5808</v>
      </c>
      <c r="M2769" s="6">
        <v>4</v>
      </c>
      <c r="N2769" s="6">
        <v>10</v>
      </c>
      <c r="P2769" s="15">
        <v>1</v>
      </c>
      <c r="Q2769" s="15" t="str">
        <f>IF($B2769=2014,$P2769,"")</f>
        <v/>
      </c>
      <c r="R2769" s="15" t="str">
        <f>IF($B2769=2015,$P2769,"")</f>
        <v/>
      </c>
      <c r="S2769" s="15" t="str">
        <f>IF($B2769=2016,$P2769,"")</f>
        <v/>
      </c>
      <c r="T2769" s="15">
        <f>IF($B2769=2017,$P2769,"")</f>
        <v>1</v>
      </c>
      <c r="U2769" s="15" t="str">
        <f>IF($B2769=2018,$P2769,"")</f>
        <v/>
      </c>
      <c r="V2769" s="15" t="str">
        <f>IF($B2769=2019,$P2769,"")</f>
        <v/>
      </c>
      <c r="W2769" s="15" t="str">
        <f>IF($B2769=2020,$P2769,"")</f>
        <v/>
      </c>
      <c r="X2769" s="6" t="str">
        <f>IF($B2769=2021,$P2769,"")</f>
        <v/>
      </c>
      <c r="Y2769" s="6" t="str">
        <f>IF($B2769=2022,$P2769,"")</f>
        <v/>
      </c>
      <c r="Z2769" s="6" t="str">
        <f>IF($B2769=2023,$P2769,"")</f>
        <v/>
      </c>
      <c r="AA2769" s="6" t="str">
        <f>IF($B2769=2024,$P2769,"")</f>
        <v/>
      </c>
      <c r="AB2769" s="15" t="str">
        <f>IF($B2769=2025,$P2769,"")</f>
        <v/>
      </c>
    </row>
    <row r="2770" spans="1:28" ht="24" x14ac:dyDescent="0.25">
      <c r="A2770" s="3">
        <v>927</v>
      </c>
      <c r="B2770" s="3">
        <v>2017</v>
      </c>
      <c r="C2770" s="3" t="s">
        <v>196</v>
      </c>
      <c r="D2770" s="4">
        <f>DATE(B2770,N2770,M2770)</f>
        <v>43032</v>
      </c>
      <c r="E2770" s="5">
        <v>2000</v>
      </c>
      <c r="F2770" s="6" t="s">
        <v>454</v>
      </c>
      <c r="G2770" s="6" t="s">
        <v>506</v>
      </c>
      <c r="H2770" s="27"/>
      <c r="I2770" s="9" t="s">
        <v>5231</v>
      </c>
      <c r="J2770" s="9" t="s">
        <v>2775</v>
      </c>
      <c r="K2770" s="6" t="s">
        <v>88</v>
      </c>
      <c r="L2770" s="6">
        <v>5808</v>
      </c>
      <c r="M2770" s="6">
        <v>24</v>
      </c>
      <c r="N2770" s="6">
        <v>10</v>
      </c>
      <c r="O2770" s="6" t="s">
        <v>86</v>
      </c>
      <c r="P2770" s="15">
        <v>1</v>
      </c>
      <c r="Q2770" s="15" t="str">
        <f>IF($B2770=2014,$P2770,"")</f>
        <v/>
      </c>
      <c r="R2770" s="15" t="str">
        <f>IF($B2770=2015,$P2770,"")</f>
        <v/>
      </c>
      <c r="S2770" s="15" t="str">
        <f>IF($B2770=2016,$P2770,"")</f>
        <v/>
      </c>
      <c r="T2770" s="15">
        <f>IF($B2770=2017,$P2770,"")</f>
        <v>1</v>
      </c>
      <c r="U2770" s="15" t="str">
        <f>IF($B2770=2018,$P2770,"")</f>
        <v/>
      </c>
      <c r="V2770" s="15" t="str">
        <f>IF($B2770=2019,$P2770,"")</f>
        <v/>
      </c>
      <c r="W2770" s="15" t="str">
        <f>IF($B2770=2020,$P2770,"")</f>
        <v/>
      </c>
      <c r="X2770" s="6" t="str">
        <f>IF($B2770=2021,$P2770,"")</f>
        <v/>
      </c>
      <c r="Y2770" s="6" t="str">
        <f>IF($B2770=2022,$P2770,"")</f>
        <v/>
      </c>
      <c r="Z2770" s="6" t="str">
        <f>IF($B2770=2023,$P2770,"")</f>
        <v/>
      </c>
      <c r="AA2770" s="6" t="str">
        <f>IF($B2770=2024,$P2770,"")</f>
        <v/>
      </c>
      <c r="AB2770" s="15" t="str">
        <f>IF($B2770=2025,$P2770,"")</f>
        <v/>
      </c>
    </row>
    <row r="2771" spans="1:28" x14ac:dyDescent="0.25">
      <c r="A2771" s="3">
        <v>927</v>
      </c>
      <c r="B2771" s="3">
        <v>2018</v>
      </c>
      <c r="C2771" s="3" t="s">
        <v>172</v>
      </c>
      <c r="D2771" s="4">
        <f>DATE(B2771,N2771,M2771)</f>
        <v>43354</v>
      </c>
      <c r="E2771" s="5">
        <v>2000</v>
      </c>
      <c r="F2771" s="6" t="s">
        <v>454</v>
      </c>
      <c r="G2771" s="6" t="s">
        <v>506</v>
      </c>
      <c r="H2771" s="27"/>
      <c r="I2771" s="9" t="s">
        <v>5231</v>
      </c>
      <c r="J2771" s="9" t="s">
        <v>3427</v>
      </c>
      <c r="K2771" s="6" t="s">
        <v>88</v>
      </c>
      <c r="L2771" s="6">
        <v>5905</v>
      </c>
      <c r="M2771" s="6">
        <v>11</v>
      </c>
      <c r="N2771" s="6">
        <v>9</v>
      </c>
      <c r="O2771" s="6" t="s">
        <v>86</v>
      </c>
      <c r="P2771" s="15">
        <v>1</v>
      </c>
      <c r="Q2771" s="15" t="str">
        <f>IF($B2771=2014,$P2771,"")</f>
        <v/>
      </c>
      <c r="R2771" s="15" t="str">
        <f>IF($B2771=2015,$P2771,"")</f>
        <v/>
      </c>
      <c r="S2771" s="15" t="str">
        <f>IF($B2771=2016,$P2771,"")</f>
        <v/>
      </c>
      <c r="T2771" s="15" t="str">
        <f>IF($B2771=2017,$P2771,"")</f>
        <v/>
      </c>
      <c r="U2771" s="15">
        <f>IF($B2771=2018,$P2771,"")</f>
        <v>1</v>
      </c>
      <c r="V2771" s="15" t="str">
        <f>IF($B2771=2019,$P2771,"")</f>
        <v/>
      </c>
      <c r="W2771" s="15" t="str">
        <f>IF($B2771=2020,$P2771,"")</f>
        <v/>
      </c>
      <c r="X2771" s="6" t="str">
        <f>IF($B2771=2021,$P2771,"")</f>
        <v/>
      </c>
      <c r="Y2771" s="6" t="str">
        <f>IF($B2771=2022,$P2771,"")</f>
        <v/>
      </c>
      <c r="Z2771" s="6" t="str">
        <f>IF($B2771=2023,$P2771,"")</f>
        <v/>
      </c>
      <c r="AA2771" s="6" t="str">
        <f>IF($B2771=2024,$P2771,"")</f>
        <v/>
      </c>
      <c r="AB2771" s="15" t="str">
        <f>IF($B2771=2025,$P2771,"")</f>
        <v/>
      </c>
    </row>
    <row r="2772" spans="1:28" ht="24" x14ac:dyDescent="0.25">
      <c r="A2772" s="3">
        <v>927</v>
      </c>
      <c r="B2772" s="3">
        <v>2019</v>
      </c>
      <c r="C2772" s="3" t="s">
        <v>1457</v>
      </c>
      <c r="D2772" s="4">
        <f>DATE(B2772,N2772,M2772)</f>
        <v>43727</v>
      </c>
      <c r="E2772" s="5">
        <v>2005</v>
      </c>
      <c r="F2772" s="6" t="s">
        <v>454</v>
      </c>
      <c r="G2772" s="6" t="s">
        <v>506</v>
      </c>
      <c r="H2772" s="27"/>
      <c r="I2772" s="9" t="s">
        <v>5231</v>
      </c>
      <c r="J2772" s="9" t="s">
        <v>3876</v>
      </c>
      <c r="K2772" s="6" t="s">
        <v>102</v>
      </c>
      <c r="L2772" s="6">
        <v>6005</v>
      </c>
      <c r="M2772" s="6">
        <v>19</v>
      </c>
      <c r="N2772" s="6">
        <v>9</v>
      </c>
      <c r="P2772" s="15">
        <v>1</v>
      </c>
      <c r="Q2772" s="15" t="str">
        <f>IF($B2772=2014,$P2772,"")</f>
        <v/>
      </c>
      <c r="R2772" s="15" t="str">
        <f>IF($B2772=2015,$P2772,"")</f>
        <v/>
      </c>
      <c r="S2772" s="15" t="str">
        <f>IF($B2772=2016,$P2772,"")</f>
        <v/>
      </c>
      <c r="T2772" s="15" t="str">
        <f>IF($B2772=2017,$P2772,"")</f>
        <v/>
      </c>
      <c r="U2772" s="15" t="str">
        <f>IF($B2772=2018,$P2772,"")</f>
        <v/>
      </c>
      <c r="V2772" s="15">
        <f>IF($B2772=2019,$P2772,"")</f>
        <v>1</v>
      </c>
      <c r="W2772" s="15" t="str">
        <f>IF($B2772=2020,$P2772,"")</f>
        <v/>
      </c>
      <c r="X2772" s="6" t="str">
        <f>IF($B2772=2021,$P2772,"")</f>
        <v/>
      </c>
      <c r="Y2772" s="6" t="str">
        <f>IF($B2772=2022,$P2772,"")</f>
        <v/>
      </c>
      <c r="Z2772" s="6" t="str">
        <f>IF($B2772=2023,$P2772,"")</f>
        <v/>
      </c>
      <c r="AA2772" s="6" t="str">
        <f>IF($B2772=2024,$P2772,"")</f>
        <v/>
      </c>
      <c r="AB2772" s="15" t="str">
        <f>IF($B2772=2025,$P2772,"")</f>
        <v/>
      </c>
    </row>
    <row r="2773" spans="1:28" ht="36" x14ac:dyDescent="0.25">
      <c r="A2773" s="3">
        <v>927</v>
      </c>
      <c r="B2773" s="3">
        <v>2019</v>
      </c>
      <c r="C2773" s="3" t="s">
        <v>81</v>
      </c>
      <c r="D2773" s="4">
        <f>DATE(B2773,N2773,M2773)</f>
        <v>43754</v>
      </c>
      <c r="E2773" s="5">
        <v>2001</v>
      </c>
      <c r="F2773" s="6" t="s">
        <v>454</v>
      </c>
      <c r="G2773" s="6" t="s">
        <v>506</v>
      </c>
      <c r="H2773" s="27"/>
      <c r="I2773" s="9" t="s">
        <v>5231</v>
      </c>
      <c r="J2773" s="9" t="s">
        <v>3877</v>
      </c>
      <c r="K2773" s="6" t="s">
        <v>102</v>
      </c>
      <c r="L2773" s="6">
        <v>6007</v>
      </c>
      <c r="M2773" s="6">
        <v>16</v>
      </c>
      <c r="N2773" s="6">
        <v>10</v>
      </c>
      <c r="P2773" s="15">
        <v>1</v>
      </c>
      <c r="Q2773" s="15" t="str">
        <f>IF($B2773=2014,$P2773,"")</f>
        <v/>
      </c>
      <c r="R2773" s="15" t="str">
        <f>IF($B2773=2015,$P2773,"")</f>
        <v/>
      </c>
      <c r="S2773" s="15" t="str">
        <f>IF($B2773=2016,$P2773,"")</f>
        <v/>
      </c>
      <c r="T2773" s="15" t="str">
        <f>IF($B2773=2017,$P2773,"")</f>
        <v/>
      </c>
      <c r="U2773" s="15" t="str">
        <f>IF($B2773=2018,$P2773,"")</f>
        <v/>
      </c>
      <c r="V2773" s="15">
        <f>IF($B2773=2019,$P2773,"")</f>
        <v>1</v>
      </c>
      <c r="W2773" s="15" t="str">
        <f>IF($B2773=2020,$P2773,"")</f>
        <v/>
      </c>
      <c r="X2773" s="6" t="str">
        <f>IF($B2773=2021,$P2773,"")</f>
        <v/>
      </c>
      <c r="Y2773" s="6" t="str">
        <f>IF($B2773=2022,$P2773,"")</f>
        <v/>
      </c>
      <c r="Z2773" s="6" t="str">
        <f>IF($B2773=2023,$P2773,"")</f>
        <v/>
      </c>
      <c r="AA2773" s="6" t="str">
        <f>IF($B2773=2024,$P2773,"")</f>
        <v/>
      </c>
      <c r="AB2773" s="15" t="str">
        <f>IF($B2773=2025,$P2773,"")</f>
        <v/>
      </c>
    </row>
    <row r="2774" spans="1:28" x14ac:dyDescent="0.25">
      <c r="A2774" s="3">
        <v>927</v>
      </c>
      <c r="B2774" s="3">
        <v>2019</v>
      </c>
      <c r="C2774" s="3" t="s">
        <v>45</v>
      </c>
      <c r="D2774" s="4">
        <f>DATE(B2774,N2774,M2774)</f>
        <v>43756</v>
      </c>
      <c r="E2774" s="5">
        <v>2003</v>
      </c>
      <c r="F2774" s="6" t="s">
        <v>454</v>
      </c>
      <c r="G2774" s="6" t="s">
        <v>506</v>
      </c>
      <c r="H2774" s="27"/>
      <c r="I2774" s="9" t="s">
        <v>5231</v>
      </c>
      <c r="J2774" s="9" t="s">
        <v>3878</v>
      </c>
      <c r="K2774" s="6" t="s">
        <v>123</v>
      </c>
      <c r="L2774" s="6">
        <v>6007</v>
      </c>
      <c r="M2774" s="6">
        <v>18</v>
      </c>
      <c r="N2774" s="6">
        <v>10</v>
      </c>
      <c r="P2774" s="15">
        <v>1</v>
      </c>
      <c r="Q2774" s="15" t="str">
        <f>IF($B2774=2014,$P2774,"")</f>
        <v/>
      </c>
      <c r="R2774" s="15" t="str">
        <f>IF($B2774=2015,$P2774,"")</f>
        <v/>
      </c>
      <c r="S2774" s="15" t="str">
        <f>IF($B2774=2016,$P2774,"")</f>
        <v/>
      </c>
      <c r="T2774" s="15" t="str">
        <f>IF($B2774=2017,$P2774,"")</f>
        <v/>
      </c>
      <c r="U2774" s="15" t="str">
        <f>IF($B2774=2018,$P2774,"")</f>
        <v/>
      </c>
      <c r="V2774" s="15">
        <f>IF($B2774=2019,$P2774,"")</f>
        <v>1</v>
      </c>
      <c r="W2774" s="15" t="str">
        <f>IF($B2774=2020,$P2774,"")</f>
        <v/>
      </c>
      <c r="X2774" s="6" t="str">
        <f>IF($B2774=2021,$P2774,"")</f>
        <v/>
      </c>
      <c r="Y2774" s="6" t="str">
        <f>IF($B2774=2022,$P2774,"")</f>
        <v/>
      </c>
      <c r="Z2774" s="6" t="str">
        <f>IF($B2774=2023,$P2774,"")</f>
        <v/>
      </c>
      <c r="AA2774" s="6" t="str">
        <f>IF($B2774=2024,$P2774,"")</f>
        <v/>
      </c>
      <c r="AB2774" s="15" t="str">
        <f>IF($B2774=2025,$P2774,"")</f>
        <v/>
      </c>
    </row>
    <row r="2775" spans="1:28" x14ac:dyDescent="0.25">
      <c r="A2775" s="3">
        <v>927</v>
      </c>
      <c r="B2775" s="3">
        <v>2021</v>
      </c>
      <c r="C2775" s="3" t="s">
        <v>5809</v>
      </c>
      <c r="D2775" s="4">
        <f>DATE(B2775,N2775,M2775)</f>
        <v>44232</v>
      </c>
      <c r="E2775" s="16">
        <v>2000</v>
      </c>
      <c r="F2775" s="6" t="s">
        <v>454</v>
      </c>
      <c r="G2775" s="6" t="s">
        <v>506</v>
      </c>
      <c r="H2775" s="27"/>
      <c r="I2775" s="9" t="s">
        <v>5231</v>
      </c>
      <c r="J2775" s="7" t="s">
        <v>5814</v>
      </c>
      <c r="K2775" s="6" t="s">
        <v>88</v>
      </c>
      <c r="L2775" s="6">
        <v>6115</v>
      </c>
      <c r="M2775" s="6">
        <v>5</v>
      </c>
      <c r="N2775" s="6">
        <v>2</v>
      </c>
      <c r="O2775" s="6" t="s">
        <v>86</v>
      </c>
      <c r="P2775" s="15">
        <v>1</v>
      </c>
      <c r="Q2775" s="15" t="str">
        <f>IF($B2775=2014,$P2775,"")</f>
        <v/>
      </c>
      <c r="R2775" s="15" t="str">
        <f>IF($B2775=2015,$P2775,"")</f>
        <v/>
      </c>
      <c r="S2775" s="15" t="str">
        <f>IF($B2775=2016,$P2775,"")</f>
        <v/>
      </c>
      <c r="T2775" s="15" t="str">
        <f>IF($B2775=2017,$P2775,"")</f>
        <v/>
      </c>
      <c r="U2775" s="15" t="str">
        <f>IF($B2775=2018,$P2775,"")</f>
        <v/>
      </c>
      <c r="V2775" s="15" t="str">
        <f>IF($B2775=2019,$P2775,"")</f>
        <v/>
      </c>
      <c r="W2775" s="15" t="str">
        <f>IF($B2775=2020,$P2775,"")</f>
        <v/>
      </c>
      <c r="X2775" s="6">
        <f>IF($B2775=2021,$P2775,"")</f>
        <v>1</v>
      </c>
      <c r="Y2775" s="6" t="str">
        <f>IF($B2775=2022,$P2775,"")</f>
        <v/>
      </c>
      <c r="Z2775" s="6" t="str">
        <f>IF($B2775=2023,$P2775,"")</f>
        <v/>
      </c>
      <c r="AA2775" s="6" t="str">
        <f>IF($B2775=2024,$P2775,"")</f>
        <v/>
      </c>
      <c r="AB2775" s="15" t="str">
        <f>IF($B2775=2025,$P2775,"")</f>
        <v/>
      </c>
    </row>
    <row r="2776" spans="1:28" x14ac:dyDescent="0.25">
      <c r="A2776" s="3">
        <v>927</v>
      </c>
      <c r="B2776" s="3">
        <v>2021</v>
      </c>
      <c r="C2776" s="3" t="s">
        <v>210</v>
      </c>
      <c r="D2776" s="4">
        <v>44455</v>
      </c>
      <c r="E2776" s="5">
        <v>2059</v>
      </c>
      <c r="F2776" s="6" t="s">
        <v>454</v>
      </c>
      <c r="G2776" s="6" t="s">
        <v>506</v>
      </c>
      <c r="H2776" s="27"/>
      <c r="I2776" s="9" t="s">
        <v>5231</v>
      </c>
      <c r="J2776" s="7" t="s">
        <v>6131</v>
      </c>
      <c r="K2776" s="6" t="s">
        <v>102</v>
      </c>
      <c r="L2776" s="6">
        <v>6206</v>
      </c>
      <c r="M2776" s="6">
        <v>16</v>
      </c>
      <c r="N2776" s="6">
        <v>9</v>
      </c>
      <c r="P2776" s="15">
        <v>1</v>
      </c>
      <c r="Q2776" s="15" t="str">
        <f>IF($B2776=2014,$P2776,"")</f>
        <v/>
      </c>
      <c r="R2776" s="15" t="str">
        <f>IF($B2776=2015,$P2776,"")</f>
        <v/>
      </c>
      <c r="S2776" s="15" t="str">
        <f>IF($B2776=2016,$P2776,"")</f>
        <v/>
      </c>
      <c r="T2776" s="15" t="str">
        <f>IF($B2776=2017,$P2776,"")</f>
        <v/>
      </c>
      <c r="U2776" s="15" t="str">
        <f>IF($B2776=2018,$P2776,"")</f>
        <v/>
      </c>
      <c r="V2776" s="15" t="str">
        <f>IF($B2776=2019,$P2776,"")</f>
        <v/>
      </c>
      <c r="W2776" s="15" t="str">
        <f>IF($B2776=2020,$P2776,"")</f>
        <v/>
      </c>
      <c r="X2776" s="6">
        <f>IF($B2776=2021,$P2776,"")</f>
        <v>1</v>
      </c>
      <c r="Y2776" s="6" t="str">
        <f>IF($B2776=2022,$P2776,"")</f>
        <v/>
      </c>
      <c r="Z2776" s="6" t="str">
        <f>IF($B2776=2023,$P2776,"")</f>
        <v/>
      </c>
      <c r="AA2776" s="6" t="str">
        <f>IF($B2776=2024,$P2776,"")</f>
        <v/>
      </c>
      <c r="AB2776" s="15" t="str">
        <f>IF($B2776=2025,$P2776,"")</f>
        <v/>
      </c>
    </row>
    <row r="2777" spans="1:28" x14ac:dyDescent="0.25">
      <c r="A2777" s="3">
        <v>927</v>
      </c>
      <c r="B2777" s="3">
        <v>2022</v>
      </c>
      <c r="C2777" s="3" t="s">
        <v>68</v>
      </c>
      <c r="D2777" s="4">
        <f>DATE(B2777,N2777,M2777)</f>
        <v>44825</v>
      </c>
      <c r="E2777" s="5">
        <v>2105</v>
      </c>
      <c r="F2777" s="6" t="s">
        <v>454</v>
      </c>
      <c r="G2777" s="6" t="s">
        <v>506</v>
      </c>
      <c r="H2777" s="27"/>
      <c r="I2777" s="9" t="s">
        <v>5231</v>
      </c>
      <c r="J2777" s="9" t="s">
        <v>6819</v>
      </c>
      <c r="K2777" s="6" t="s">
        <v>102</v>
      </c>
      <c r="L2777" s="6">
        <v>6306</v>
      </c>
      <c r="M2777" s="6">
        <v>21</v>
      </c>
      <c r="N2777" s="6">
        <v>9</v>
      </c>
      <c r="P2777" s="15">
        <v>1</v>
      </c>
      <c r="Q2777" s="15" t="str">
        <f>IF($B2777=2014,$P2777,"")</f>
        <v/>
      </c>
      <c r="R2777" s="15" t="str">
        <f>IF($B2777=2015,$P2777,"")</f>
        <v/>
      </c>
      <c r="S2777" s="15" t="str">
        <f>IF($B2777=2016,$P2777,"")</f>
        <v/>
      </c>
      <c r="T2777" s="15" t="str">
        <f>IF($B2777=2017,$P2777,"")</f>
        <v/>
      </c>
      <c r="U2777" s="15" t="str">
        <f>IF($B2777=2018,$P2777,"")</f>
        <v/>
      </c>
      <c r="V2777" s="15" t="str">
        <f>IF($B2777=2019,$P2777,"")</f>
        <v/>
      </c>
      <c r="W2777" s="15" t="str">
        <f>IF($B2777=2020,$P2777,"")</f>
        <v/>
      </c>
      <c r="X2777" s="6" t="str">
        <f>IF($B2777=2021,$P2777,"")</f>
        <v/>
      </c>
      <c r="Y2777" s="6">
        <f>IF($B2777=2022,$P2777,"")</f>
        <v>1</v>
      </c>
      <c r="Z2777" s="6" t="str">
        <f>IF($B2777=2023,$P2777,"")</f>
        <v/>
      </c>
      <c r="AA2777" s="6" t="str">
        <f>IF($B2777=2024,$P2777,"")</f>
        <v/>
      </c>
      <c r="AB2777" s="15" t="str">
        <f>IF($B2777=2025,$P2777,"")</f>
        <v/>
      </c>
    </row>
    <row r="2778" spans="1:28" x14ac:dyDescent="0.25">
      <c r="A2778" s="30">
        <v>927</v>
      </c>
      <c r="B2778" s="30">
        <v>2024</v>
      </c>
      <c r="C2778" s="30" t="s">
        <v>1452</v>
      </c>
      <c r="D2778" s="31">
        <f>DATE(B2778,N2778,M2778)</f>
        <v>45620</v>
      </c>
      <c r="E2778" s="32">
        <v>2000</v>
      </c>
      <c r="F2778" s="33" t="s">
        <v>454</v>
      </c>
      <c r="G2778" s="33" t="s">
        <v>506</v>
      </c>
      <c r="H2778" s="33"/>
      <c r="I2778" s="9" t="s">
        <v>5231</v>
      </c>
      <c r="J2778" s="38" t="s">
        <v>8867</v>
      </c>
      <c r="K2778" s="33" t="s">
        <v>88</v>
      </c>
      <c r="L2778" s="33">
        <v>6511</v>
      </c>
      <c r="M2778" s="33">
        <v>24</v>
      </c>
      <c r="N2778" s="33">
        <v>11</v>
      </c>
      <c r="O2778" s="33" t="s">
        <v>86</v>
      </c>
      <c r="P2778" s="15">
        <v>1</v>
      </c>
      <c r="Q2778" s="15" t="str">
        <f>IF($B2778=2014,$P2778,"")</f>
        <v/>
      </c>
      <c r="R2778" s="15" t="str">
        <f>IF($B2778=2015,$P2778,"")</f>
        <v/>
      </c>
      <c r="S2778" s="15" t="str">
        <f>IF($B2778=2016,$P2778,"")</f>
        <v/>
      </c>
      <c r="T2778" s="15" t="str">
        <f>IF($B2778=2017,$P2778,"")</f>
        <v/>
      </c>
      <c r="U2778" s="15" t="str">
        <f>IF($B2778=2018,$P2778,"")</f>
        <v/>
      </c>
      <c r="V2778" s="15" t="str">
        <f>IF($B2778=2019,$P2778,"")</f>
        <v/>
      </c>
      <c r="W2778" s="15" t="str">
        <f>IF($B2778=2020,$P2778,"")</f>
        <v/>
      </c>
      <c r="X2778" s="6" t="str">
        <f>IF($B2778=2021,$P2778,"")</f>
        <v/>
      </c>
      <c r="Y2778" s="6" t="str">
        <f>IF($B2778=2022,$P2778,"")</f>
        <v/>
      </c>
      <c r="Z2778" s="6" t="str">
        <f>IF($B2778=2023,$P2778,"")</f>
        <v/>
      </c>
      <c r="AA2778" s="6">
        <f>IF($B2778=2024,$P2778,"")</f>
        <v>1</v>
      </c>
      <c r="AB2778" s="15" t="str">
        <f>IF($B2778=2025,$P2778,"")</f>
        <v/>
      </c>
    </row>
    <row r="2779" spans="1:28" x14ac:dyDescent="0.25">
      <c r="A2779" s="30">
        <v>927</v>
      </c>
      <c r="B2779" s="30">
        <v>2024</v>
      </c>
      <c r="C2779" s="30" t="s">
        <v>145</v>
      </c>
      <c r="D2779" s="59">
        <f>DATE(B2779,N2779,M2779)</f>
        <v>45656</v>
      </c>
      <c r="E2779" s="32">
        <v>2002</v>
      </c>
      <c r="F2779" s="35" t="s">
        <v>454</v>
      </c>
      <c r="G2779" s="35" t="s">
        <v>506</v>
      </c>
      <c r="H2779" s="35"/>
      <c r="I2779" s="9" t="s">
        <v>5231</v>
      </c>
      <c r="J2779" s="34" t="s">
        <v>8939</v>
      </c>
      <c r="K2779" s="33" t="s">
        <v>88</v>
      </c>
      <c r="L2779" s="33">
        <v>6514</v>
      </c>
      <c r="M2779" s="33">
        <v>30</v>
      </c>
      <c r="N2779" s="33">
        <v>12</v>
      </c>
      <c r="O2779" s="33" t="s">
        <v>86</v>
      </c>
      <c r="P2779" s="15">
        <v>1</v>
      </c>
      <c r="Q2779" s="15" t="str">
        <f>IF($B2779=2014,$P2779,"")</f>
        <v/>
      </c>
      <c r="R2779" s="15" t="str">
        <f>IF($B2779=2015,$P2779,"")</f>
        <v/>
      </c>
      <c r="S2779" s="15" t="str">
        <f>IF($B2779=2016,$P2779,"")</f>
        <v/>
      </c>
      <c r="T2779" s="15" t="str">
        <f>IF($B2779=2017,$P2779,"")</f>
        <v/>
      </c>
      <c r="U2779" s="15" t="str">
        <f>IF($B2779=2018,$P2779,"")</f>
        <v/>
      </c>
      <c r="V2779" s="15" t="str">
        <f>IF($B2779=2019,$P2779,"")</f>
        <v/>
      </c>
      <c r="W2779" s="15" t="str">
        <f>IF($B2779=2020,$P2779,"")</f>
        <v/>
      </c>
      <c r="X2779" s="6" t="str">
        <f>IF($B2779=2021,$P2779,"")</f>
        <v/>
      </c>
      <c r="Y2779" s="6" t="str">
        <f>IF($B2779=2022,$P2779,"")</f>
        <v/>
      </c>
      <c r="Z2779" s="6" t="str">
        <f>IF($B2779=2023,$P2779,"")</f>
        <v/>
      </c>
      <c r="AA2779" s="6">
        <f>IF($B2779=2024,$P2779,"")</f>
        <v>1</v>
      </c>
      <c r="AB2779" s="15" t="str">
        <f>IF($B2779=2025,$P2779,"")</f>
        <v/>
      </c>
    </row>
    <row r="2780" spans="1:28" x14ac:dyDescent="0.25">
      <c r="A2780" s="3">
        <v>927</v>
      </c>
      <c r="B2780" s="5">
        <v>2015</v>
      </c>
      <c r="C2780" s="3" t="s">
        <v>127</v>
      </c>
      <c r="D2780" s="4">
        <f>DATE(B2780,N2780,M2780)</f>
        <v>42269</v>
      </c>
      <c r="E2780" s="5">
        <v>1615</v>
      </c>
      <c r="F2780" s="6" t="s">
        <v>454</v>
      </c>
      <c r="G2780" s="6" t="s">
        <v>745</v>
      </c>
      <c r="H2780" s="27"/>
      <c r="I2780" s="9" t="s">
        <v>746</v>
      </c>
      <c r="J2780" s="9" t="s">
        <v>748</v>
      </c>
      <c r="K2780" s="6" t="s">
        <v>88</v>
      </c>
      <c r="L2780" s="6">
        <v>5605</v>
      </c>
      <c r="M2780" s="6">
        <v>22</v>
      </c>
      <c r="N2780" s="6">
        <v>9</v>
      </c>
      <c r="O2780" s="6" t="s">
        <v>86</v>
      </c>
      <c r="P2780" s="15">
        <v>1</v>
      </c>
      <c r="Q2780" s="15" t="str">
        <f>IF($B2780=2014,$P2780,"")</f>
        <v/>
      </c>
      <c r="R2780" s="15">
        <f>IF($B2780=2015,$P2780,"")</f>
        <v>1</v>
      </c>
      <c r="S2780" s="15" t="str">
        <f>IF($B2780=2016,$P2780,"")</f>
        <v/>
      </c>
      <c r="T2780" s="15" t="str">
        <f>IF($B2780=2017,$P2780,"")</f>
        <v/>
      </c>
      <c r="U2780" s="15" t="str">
        <f>IF($B2780=2018,$P2780,"")</f>
        <v/>
      </c>
      <c r="V2780" s="15" t="str">
        <f>IF($B2780=2019,$P2780,"")</f>
        <v/>
      </c>
      <c r="W2780" s="15" t="str">
        <f>IF($B2780=2020,$P2780,"")</f>
        <v/>
      </c>
      <c r="X2780" s="6" t="str">
        <f>IF($B2780=2021,$P2780,"")</f>
        <v/>
      </c>
      <c r="Y2780" s="6" t="str">
        <f>IF($B2780=2022,$P2780,"")</f>
        <v/>
      </c>
      <c r="Z2780" s="6" t="str">
        <f>IF($B2780=2023,$P2780,"")</f>
        <v/>
      </c>
      <c r="AA2780" s="6" t="str">
        <f>IF($B2780=2024,$P2780,"")</f>
        <v/>
      </c>
      <c r="AB2780" s="15" t="str">
        <f>IF($B2780=2025,$P2780,"")</f>
        <v/>
      </c>
    </row>
    <row r="2781" spans="1:28" ht="24" x14ac:dyDescent="0.25">
      <c r="A2781" s="3">
        <v>927</v>
      </c>
      <c r="B2781" s="5">
        <v>2015</v>
      </c>
      <c r="C2781" s="3" t="s">
        <v>744</v>
      </c>
      <c r="D2781" s="4">
        <f>DATE(B2781,N2781,M2781)</f>
        <v>42280</v>
      </c>
      <c r="E2781" s="5">
        <v>1715</v>
      </c>
      <c r="F2781" s="6" t="s">
        <v>454</v>
      </c>
      <c r="G2781" s="6" t="s">
        <v>745</v>
      </c>
      <c r="H2781" s="27"/>
      <c r="I2781" s="9" t="s">
        <v>746</v>
      </c>
      <c r="J2781" s="9" t="s">
        <v>747</v>
      </c>
      <c r="K2781" s="6" t="s">
        <v>61</v>
      </c>
      <c r="L2781" s="6">
        <v>5606</v>
      </c>
      <c r="M2781" s="6">
        <v>3</v>
      </c>
      <c r="N2781" s="6">
        <v>10</v>
      </c>
      <c r="P2781" s="15">
        <v>1</v>
      </c>
      <c r="Q2781" s="15" t="str">
        <f>IF($B2781=2014,$P2781,"")</f>
        <v/>
      </c>
      <c r="R2781" s="15">
        <f>IF($B2781=2015,$P2781,"")</f>
        <v>1</v>
      </c>
      <c r="S2781" s="15" t="str">
        <f>IF($B2781=2016,$P2781,"")</f>
        <v/>
      </c>
      <c r="T2781" s="15" t="str">
        <f>IF($B2781=2017,$P2781,"")</f>
        <v/>
      </c>
      <c r="U2781" s="15" t="str">
        <f>IF($B2781=2018,$P2781,"")</f>
        <v/>
      </c>
      <c r="V2781" s="15" t="str">
        <f>IF($B2781=2019,$P2781,"")</f>
        <v/>
      </c>
      <c r="W2781" s="15" t="str">
        <f>IF($B2781=2020,$P2781,"")</f>
        <v/>
      </c>
      <c r="X2781" s="6" t="str">
        <f>IF($B2781=2021,$P2781,"")</f>
        <v/>
      </c>
      <c r="Y2781" s="6" t="str">
        <f>IF($B2781=2022,$P2781,"")</f>
        <v/>
      </c>
      <c r="Z2781" s="6" t="str">
        <f>IF($B2781=2023,$P2781,"")</f>
        <v/>
      </c>
      <c r="AA2781" s="6" t="str">
        <f>IF($B2781=2024,$P2781,"")</f>
        <v/>
      </c>
      <c r="AB2781" s="15" t="str">
        <f>IF($B2781=2025,$P2781,"")</f>
        <v/>
      </c>
    </row>
    <row r="2782" spans="1:28" x14ac:dyDescent="0.25">
      <c r="A2782" s="3">
        <v>927</v>
      </c>
      <c r="B2782" s="5">
        <v>2016</v>
      </c>
      <c r="C2782" s="3" t="s">
        <v>65</v>
      </c>
      <c r="D2782" s="4">
        <f>DATE(B2782,N2782,M2782)</f>
        <v>42462</v>
      </c>
      <c r="E2782" s="5">
        <v>259</v>
      </c>
      <c r="F2782" s="6" t="s">
        <v>454</v>
      </c>
      <c r="G2782" s="6" t="s">
        <v>722</v>
      </c>
      <c r="H2782" s="27"/>
      <c r="I2782" s="9" t="s">
        <v>5368</v>
      </c>
      <c r="J2782" s="9" t="s">
        <v>749</v>
      </c>
      <c r="K2782" s="6" t="s">
        <v>37</v>
      </c>
      <c r="L2782" s="6">
        <v>5619</v>
      </c>
      <c r="M2782" s="6">
        <v>2</v>
      </c>
      <c r="N2782" s="6">
        <v>4</v>
      </c>
      <c r="P2782" s="15">
        <v>1</v>
      </c>
      <c r="Q2782" s="15" t="str">
        <f>IF($B2782=2014,$P2782,"")</f>
        <v/>
      </c>
      <c r="R2782" s="15" t="str">
        <f>IF($B2782=2015,$P2782,"")</f>
        <v/>
      </c>
      <c r="S2782" s="15">
        <f>IF($B2782=2016,$P2782,"")</f>
        <v>1</v>
      </c>
      <c r="T2782" s="15" t="str">
        <f>IF($B2782=2017,$P2782,"")</f>
        <v/>
      </c>
      <c r="U2782" s="15" t="str">
        <f>IF($B2782=2018,$P2782,"")</f>
        <v/>
      </c>
      <c r="V2782" s="15" t="str">
        <f>IF($B2782=2019,$P2782,"")</f>
        <v/>
      </c>
      <c r="W2782" s="15" t="str">
        <f>IF($B2782=2020,$P2782,"")</f>
        <v/>
      </c>
      <c r="X2782" s="6" t="str">
        <f>IF($B2782=2021,$P2782,"")</f>
        <v/>
      </c>
      <c r="Y2782" s="6" t="str">
        <f>IF($B2782=2022,$P2782,"")</f>
        <v/>
      </c>
      <c r="Z2782" s="6" t="str">
        <f>IF($B2782=2023,$P2782,"")</f>
        <v/>
      </c>
      <c r="AA2782" s="6" t="str">
        <f>IF($B2782=2024,$P2782,"")</f>
        <v/>
      </c>
      <c r="AB2782" s="15" t="str">
        <f>IF($B2782=2025,$P2782,"")</f>
        <v/>
      </c>
    </row>
    <row r="2783" spans="1:28" ht="24" x14ac:dyDescent="0.25">
      <c r="A2783" s="3">
        <v>927</v>
      </c>
      <c r="B2783" s="5">
        <v>2015</v>
      </c>
      <c r="C2783" s="3" t="s">
        <v>192</v>
      </c>
      <c r="D2783" s="4">
        <f>DATE(B2783,N2783,M2783)</f>
        <v>42310</v>
      </c>
      <c r="E2783" s="5">
        <v>1559</v>
      </c>
      <c r="F2783" s="6" t="s">
        <v>454</v>
      </c>
      <c r="G2783" s="6" t="s">
        <v>588</v>
      </c>
      <c r="H2783" s="27"/>
      <c r="I2783" s="9" t="s">
        <v>750</v>
      </c>
      <c r="J2783" s="9" t="s">
        <v>751</v>
      </c>
      <c r="K2783" s="6" t="s">
        <v>102</v>
      </c>
      <c r="L2783" s="6">
        <v>5608</v>
      </c>
      <c r="M2783" s="6">
        <v>2</v>
      </c>
      <c r="N2783" s="6">
        <v>11</v>
      </c>
      <c r="P2783" s="15">
        <v>1</v>
      </c>
      <c r="Q2783" s="15" t="str">
        <f>IF($B2783=2014,$P2783,"")</f>
        <v/>
      </c>
      <c r="R2783" s="15">
        <f>IF($B2783=2015,$P2783,"")</f>
        <v>1</v>
      </c>
      <c r="S2783" s="15" t="str">
        <f>IF($B2783=2016,$P2783,"")</f>
        <v/>
      </c>
      <c r="T2783" s="15" t="str">
        <f>IF($B2783=2017,$P2783,"")</f>
        <v/>
      </c>
      <c r="U2783" s="15" t="str">
        <f>IF($B2783=2018,$P2783,"")</f>
        <v/>
      </c>
      <c r="V2783" s="15" t="str">
        <f>IF($B2783=2019,$P2783,"")</f>
        <v/>
      </c>
      <c r="W2783" s="15" t="str">
        <f>IF($B2783=2020,$P2783,"")</f>
        <v/>
      </c>
      <c r="X2783" s="6" t="str">
        <f>IF($B2783=2021,$P2783,"")</f>
        <v/>
      </c>
      <c r="Y2783" s="6" t="str">
        <f>IF($B2783=2022,$P2783,"")</f>
        <v/>
      </c>
      <c r="Z2783" s="6" t="str">
        <f>IF($B2783=2023,$P2783,"")</f>
        <v/>
      </c>
      <c r="AA2783" s="6" t="str">
        <f>IF($B2783=2024,$P2783,"")</f>
        <v/>
      </c>
      <c r="AB2783" s="15" t="str">
        <f>IF($B2783=2025,$P2783,"")</f>
        <v/>
      </c>
    </row>
    <row r="2784" spans="1:28" x14ac:dyDescent="0.25">
      <c r="A2784" s="3">
        <v>927</v>
      </c>
      <c r="B2784" s="3">
        <v>2020</v>
      </c>
      <c r="C2784" s="3" t="s">
        <v>202</v>
      </c>
      <c r="D2784" s="4">
        <f>DATE(B2784,N2784,M2784)</f>
        <v>44118</v>
      </c>
      <c r="E2784" s="5">
        <v>1700</v>
      </c>
      <c r="F2784" s="10" t="s">
        <v>454</v>
      </c>
      <c r="G2784" s="10" t="s">
        <v>588</v>
      </c>
      <c r="H2784" s="27"/>
      <c r="I2784" s="9" t="s">
        <v>750</v>
      </c>
      <c r="J2784" s="17" t="s">
        <v>5534</v>
      </c>
      <c r="K2784" s="6" t="s">
        <v>102</v>
      </c>
      <c r="L2784" s="6">
        <v>6107</v>
      </c>
      <c r="M2784" s="6">
        <v>14</v>
      </c>
      <c r="N2784" s="6">
        <v>10</v>
      </c>
      <c r="P2784" s="15">
        <v>1</v>
      </c>
      <c r="Q2784" s="15" t="str">
        <f>IF($B2784=2014,$P2784,"")</f>
        <v/>
      </c>
      <c r="R2784" s="15" t="str">
        <f>IF($B2784=2015,$P2784,"")</f>
        <v/>
      </c>
      <c r="S2784" s="15" t="str">
        <f>IF($B2784=2016,$P2784,"")</f>
        <v/>
      </c>
      <c r="T2784" s="15" t="str">
        <f>IF($B2784=2017,$P2784,"")</f>
        <v/>
      </c>
      <c r="U2784" s="15" t="str">
        <f>IF($B2784=2018,$P2784,"")</f>
        <v/>
      </c>
      <c r="V2784" s="15" t="str">
        <f>IF($B2784=2019,$P2784,"")</f>
        <v/>
      </c>
      <c r="W2784" s="15">
        <f>IF($B2784=2020,$P2784,"")</f>
        <v>1</v>
      </c>
      <c r="X2784" s="6" t="str">
        <f>IF($B2784=2021,$P2784,"")</f>
        <v/>
      </c>
      <c r="Y2784" s="6" t="str">
        <f>IF($B2784=2022,$P2784,"")</f>
        <v/>
      </c>
      <c r="Z2784" s="6" t="str">
        <f>IF($B2784=2023,$P2784,"")</f>
        <v/>
      </c>
      <c r="AA2784" s="6" t="str">
        <f>IF($B2784=2024,$P2784,"")</f>
        <v/>
      </c>
      <c r="AB2784" s="15" t="str">
        <f>IF($B2784=2025,$P2784,"")</f>
        <v/>
      </c>
    </row>
    <row r="2785" spans="1:28" x14ac:dyDescent="0.25">
      <c r="A2785" s="3">
        <v>927</v>
      </c>
      <c r="B2785" s="3">
        <v>2023</v>
      </c>
      <c r="C2785" s="3" t="s">
        <v>116</v>
      </c>
      <c r="D2785" s="4">
        <f>DATE(B2785,N2785,M2785)</f>
        <v>44986</v>
      </c>
      <c r="E2785" s="5">
        <v>1500</v>
      </c>
      <c r="F2785" s="10" t="s">
        <v>454</v>
      </c>
      <c r="G2785" s="10" t="s">
        <v>588</v>
      </c>
      <c r="H2785" s="27"/>
      <c r="I2785" s="9" t="s">
        <v>750</v>
      </c>
      <c r="J2785" s="7" t="s">
        <v>7434</v>
      </c>
      <c r="K2785" s="6" t="s">
        <v>88</v>
      </c>
      <c r="L2785" s="6">
        <v>6321</v>
      </c>
      <c r="M2785" s="6">
        <v>1</v>
      </c>
      <c r="N2785" s="6">
        <v>3</v>
      </c>
      <c r="O2785" s="6" t="s">
        <v>86</v>
      </c>
      <c r="P2785" s="15">
        <v>1</v>
      </c>
      <c r="Q2785" s="15" t="str">
        <f>IF($B2785=2014,$P2785,"")</f>
        <v/>
      </c>
      <c r="R2785" s="15" t="str">
        <f>IF($B2785=2015,$P2785,"")</f>
        <v/>
      </c>
      <c r="S2785" s="15" t="str">
        <f>IF($B2785=2016,$P2785,"")</f>
        <v/>
      </c>
      <c r="T2785" s="15" t="str">
        <f>IF($B2785=2017,$P2785,"")</f>
        <v/>
      </c>
      <c r="U2785" s="15" t="str">
        <f>IF($B2785=2018,$P2785,"")</f>
        <v/>
      </c>
      <c r="V2785" s="15" t="str">
        <f>IF($B2785=2019,$P2785,"")</f>
        <v/>
      </c>
      <c r="W2785" s="15" t="str">
        <f>IF($B2785=2020,$P2785,"")</f>
        <v/>
      </c>
      <c r="X2785" s="6" t="str">
        <f>IF($B2785=2021,$P2785,"")</f>
        <v/>
      </c>
      <c r="Y2785" s="6" t="str">
        <f>IF($B2785=2022,$P2785,"")</f>
        <v/>
      </c>
      <c r="Z2785" s="6">
        <f>IF($B2785=2023,$P2785,"")</f>
        <v>1</v>
      </c>
      <c r="AA2785" s="6" t="str">
        <f>IF($B2785=2024,$P2785,"")</f>
        <v/>
      </c>
      <c r="AB2785" s="15" t="str">
        <f>IF($B2785=2025,$P2785,"")</f>
        <v/>
      </c>
    </row>
    <row r="2786" spans="1:28" x14ac:dyDescent="0.25">
      <c r="A2786" s="3">
        <v>934</v>
      </c>
      <c r="B2786" s="3">
        <v>2016</v>
      </c>
      <c r="C2786" s="3" t="s">
        <v>63</v>
      </c>
      <c r="D2786" s="4">
        <f>DATE(B2786,N2786,M2786)</f>
        <v>42704</v>
      </c>
      <c r="E2786" s="5">
        <v>1405</v>
      </c>
      <c r="F2786" s="6" t="s">
        <v>454</v>
      </c>
      <c r="G2786" s="10" t="s">
        <v>485</v>
      </c>
      <c r="H2786" s="27"/>
      <c r="I2786" s="7" t="s">
        <v>1907</v>
      </c>
      <c r="J2786" s="7" t="s">
        <v>1908</v>
      </c>
      <c r="K2786" s="6" t="s">
        <v>123</v>
      </c>
      <c r="L2786" s="6">
        <v>5710</v>
      </c>
      <c r="M2786" s="6">
        <v>30</v>
      </c>
      <c r="N2786" s="6">
        <v>11</v>
      </c>
      <c r="P2786" s="15">
        <v>1</v>
      </c>
      <c r="Q2786" s="15" t="str">
        <f>IF($B2786=2014,$P2786,"")</f>
        <v/>
      </c>
      <c r="R2786" s="15" t="str">
        <f>IF($B2786=2015,$P2786,"")</f>
        <v/>
      </c>
      <c r="S2786" s="15">
        <f>IF($B2786=2016,$P2786,"")</f>
        <v>1</v>
      </c>
      <c r="T2786" s="15" t="str">
        <f>IF($B2786=2017,$P2786,"")</f>
        <v/>
      </c>
      <c r="U2786" s="15" t="str">
        <f>IF($B2786=2018,$P2786,"")</f>
        <v/>
      </c>
      <c r="V2786" s="15" t="str">
        <f>IF($B2786=2019,$P2786,"")</f>
        <v/>
      </c>
      <c r="W2786" s="15" t="str">
        <f>IF($B2786=2020,$P2786,"")</f>
        <v/>
      </c>
      <c r="X2786" s="6" t="str">
        <f>IF($B2786=2021,$P2786,"")</f>
        <v/>
      </c>
      <c r="Y2786" s="6" t="str">
        <f>IF($B2786=2022,$P2786,"")</f>
        <v/>
      </c>
      <c r="Z2786" s="6" t="str">
        <f>IF($B2786=2023,$P2786,"")</f>
        <v/>
      </c>
      <c r="AA2786" s="6" t="str">
        <f>IF($B2786=2024,$P2786,"")</f>
        <v/>
      </c>
      <c r="AB2786" s="15" t="str">
        <f>IF($B2786=2025,$P2786,"")</f>
        <v/>
      </c>
    </row>
    <row r="2787" spans="1:28" x14ac:dyDescent="0.25">
      <c r="A2787" s="3">
        <v>936</v>
      </c>
      <c r="B2787" s="5">
        <v>2015</v>
      </c>
      <c r="C2787" s="3" t="s">
        <v>87</v>
      </c>
      <c r="D2787" s="4">
        <f>DATE(B2787,N2787,M2787)</f>
        <v>42272</v>
      </c>
      <c r="E2787" s="5">
        <v>1700</v>
      </c>
      <c r="F2787" s="6" t="s">
        <v>454</v>
      </c>
      <c r="G2787" s="6" t="s">
        <v>461</v>
      </c>
      <c r="H2787" s="27"/>
      <c r="I2787" s="9" t="s">
        <v>752</v>
      </c>
      <c r="J2787" s="9" t="s">
        <v>753</v>
      </c>
      <c r="K2787" s="6" t="s">
        <v>102</v>
      </c>
      <c r="L2787" s="6">
        <v>5606</v>
      </c>
      <c r="M2787" s="6">
        <v>25</v>
      </c>
      <c r="N2787" s="6">
        <v>9</v>
      </c>
      <c r="P2787" s="15">
        <v>1</v>
      </c>
      <c r="Q2787" s="15" t="str">
        <f>IF($B2787=2014,$P2787,"")</f>
        <v/>
      </c>
      <c r="R2787" s="15">
        <f>IF($B2787=2015,$P2787,"")</f>
        <v>1</v>
      </c>
      <c r="S2787" s="15" t="str">
        <f>IF($B2787=2016,$P2787,"")</f>
        <v/>
      </c>
      <c r="T2787" s="15" t="str">
        <f>IF($B2787=2017,$P2787,"")</f>
        <v/>
      </c>
      <c r="U2787" s="15" t="str">
        <f>IF($B2787=2018,$P2787,"")</f>
        <v/>
      </c>
      <c r="V2787" s="15" t="str">
        <f>IF($B2787=2019,$P2787,"")</f>
        <v/>
      </c>
      <c r="W2787" s="15" t="str">
        <f>IF($B2787=2020,$P2787,"")</f>
        <v/>
      </c>
      <c r="X2787" s="6" t="str">
        <f>IF($B2787=2021,$P2787,"")</f>
        <v/>
      </c>
      <c r="Y2787" s="6" t="str">
        <f>IF($B2787=2022,$P2787,"")</f>
        <v/>
      </c>
      <c r="Z2787" s="6" t="str">
        <f>IF($B2787=2023,$P2787,"")</f>
        <v/>
      </c>
      <c r="AA2787" s="6" t="str">
        <f>IF($B2787=2024,$P2787,"")</f>
        <v/>
      </c>
      <c r="AB2787" s="15" t="str">
        <f>IF($B2787=2025,$P2787,"")</f>
        <v/>
      </c>
    </row>
    <row r="2788" spans="1:28" x14ac:dyDescent="0.25">
      <c r="A2788" s="3">
        <v>936</v>
      </c>
      <c r="B2788" s="5">
        <v>2015</v>
      </c>
      <c r="C2788" s="3" t="s">
        <v>15</v>
      </c>
      <c r="D2788" s="4">
        <f>DATE(B2788,N2788,M2788)</f>
        <v>42287</v>
      </c>
      <c r="E2788" s="5">
        <v>1500</v>
      </c>
      <c r="F2788" s="6" t="s">
        <v>454</v>
      </c>
      <c r="G2788" s="6" t="s">
        <v>461</v>
      </c>
      <c r="H2788" s="27"/>
      <c r="I2788" s="9" t="s">
        <v>752</v>
      </c>
      <c r="J2788" s="9" t="s">
        <v>754</v>
      </c>
      <c r="K2788" s="6" t="s">
        <v>16</v>
      </c>
      <c r="L2788" s="6">
        <v>5607</v>
      </c>
      <c r="M2788" s="6">
        <v>10</v>
      </c>
      <c r="N2788" s="6">
        <v>10</v>
      </c>
      <c r="O2788" s="6" t="s">
        <v>14</v>
      </c>
      <c r="P2788" s="15">
        <v>1</v>
      </c>
      <c r="Q2788" s="15" t="str">
        <f>IF($B2788=2014,$P2788,"")</f>
        <v/>
      </c>
      <c r="R2788" s="15">
        <f>IF($B2788=2015,$P2788,"")</f>
        <v>1</v>
      </c>
      <c r="S2788" s="15" t="str">
        <f>IF($B2788=2016,$P2788,"")</f>
        <v/>
      </c>
      <c r="T2788" s="15" t="str">
        <f>IF($B2788=2017,$P2788,"")</f>
        <v/>
      </c>
      <c r="U2788" s="15" t="str">
        <f>IF($B2788=2018,$P2788,"")</f>
        <v/>
      </c>
      <c r="V2788" s="15" t="str">
        <f>IF($B2788=2019,$P2788,"")</f>
        <v/>
      </c>
      <c r="W2788" s="15" t="str">
        <f>IF($B2788=2020,$P2788,"")</f>
        <v/>
      </c>
      <c r="X2788" s="6" t="str">
        <f>IF($B2788=2021,$P2788,"")</f>
        <v/>
      </c>
      <c r="Y2788" s="6" t="str">
        <f>IF($B2788=2022,$P2788,"")</f>
        <v/>
      </c>
      <c r="Z2788" s="6" t="str">
        <f>IF($B2788=2023,$P2788,"")</f>
        <v/>
      </c>
      <c r="AA2788" s="6" t="str">
        <f>IF($B2788=2024,$P2788,"")</f>
        <v/>
      </c>
      <c r="AB2788" s="15" t="str">
        <f>IF($B2788=2025,$P2788,"")</f>
        <v/>
      </c>
    </row>
    <row r="2789" spans="1:28" x14ac:dyDescent="0.25">
      <c r="A2789" s="3">
        <v>936</v>
      </c>
      <c r="B2789" s="3">
        <v>2017</v>
      </c>
      <c r="C2789" s="3" t="s">
        <v>153</v>
      </c>
      <c r="D2789" s="4">
        <f>DATE(B2789,N2789,M2789)</f>
        <v>42791</v>
      </c>
      <c r="E2789" s="5">
        <v>1750</v>
      </c>
      <c r="F2789" s="6" t="s">
        <v>454</v>
      </c>
      <c r="G2789" s="10" t="s">
        <v>476</v>
      </c>
      <c r="H2789" s="27"/>
      <c r="I2789" s="7" t="s">
        <v>1909</v>
      </c>
      <c r="J2789" s="7" t="s">
        <v>1910</v>
      </c>
      <c r="K2789" s="6" t="s">
        <v>1553</v>
      </c>
      <c r="L2789" s="6">
        <v>5716</v>
      </c>
      <c r="M2789" s="6">
        <v>25</v>
      </c>
      <c r="N2789" s="6">
        <v>2</v>
      </c>
      <c r="P2789" s="15">
        <v>1</v>
      </c>
      <c r="Q2789" s="15" t="str">
        <f>IF($B2789=2014,$P2789,"")</f>
        <v/>
      </c>
      <c r="R2789" s="15" t="str">
        <f>IF($B2789=2015,$P2789,"")</f>
        <v/>
      </c>
      <c r="S2789" s="15" t="str">
        <f>IF($B2789=2016,$P2789,"")</f>
        <v/>
      </c>
      <c r="T2789" s="15">
        <f>IF($B2789=2017,$P2789,"")</f>
        <v>1</v>
      </c>
      <c r="U2789" s="15" t="str">
        <f>IF($B2789=2018,$P2789,"")</f>
        <v/>
      </c>
      <c r="V2789" s="15" t="str">
        <f>IF($B2789=2019,$P2789,"")</f>
        <v/>
      </c>
      <c r="W2789" s="15" t="str">
        <f>IF($B2789=2020,$P2789,"")</f>
        <v/>
      </c>
      <c r="X2789" s="6" t="str">
        <f>IF($B2789=2021,$P2789,"")</f>
        <v/>
      </c>
      <c r="Y2789" s="6" t="str">
        <f>IF($B2789=2022,$P2789,"")</f>
        <v/>
      </c>
      <c r="Z2789" s="6" t="str">
        <f>IF($B2789=2023,$P2789,"")</f>
        <v/>
      </c>
      <c r="AA2789" s="6" t="str">
        <f>IF($B2789=2024,$P2789,"")</f>
        <v/>
      </c>
      <c r="AB2789" s="15" t="str">
        <f>IF($B2789=2025,$P2789,"")</f>
        <v/>
      </c>
    </row>
    <row r="2790" spans="1:28" x14ac:dyDescent="0.25">
      <c r="A2790" s="3">
        <v>936</v>
      </c>
      <c r="B2790" s="3">
        <v>2017</v>
      </c>
      <c r="C2790" s="3" t="s">
        <v>155</v>
      </c>
      <c r="D2790" s="4">
        <f>DATE(B2790,N2790,M2790)</f>
        <v>43025</v>
      </c>
      <c r="E2790" s="5">
        <v>1503</v>
      </c>
      <c r="F2790" s="6" t="s">
        <v>454</v>
      </c>
      <c r="G2790" s="6" t="s">
        <v>476</v>
      </c>
      <c r="H2790" s="27"/>
      <c r="I2790" s="7" t="s">
        <v>6754</v>
      </c>
      <c r="J2790" s="9" t="s">
        <v>2776</v>
      </c>
      <c r="K2790" s="6" t="s">
        <v>58</v>
      </c>
      <c r="L2790" s="6">
        <v>5807</v>
      </c>
      <c r="M2790" s="6">
        <v>17</v>
      </c>
      <c r="N2790" s="6">
        <v>10</v>
      </c>
      <c r="O2790" s="6" t="s">
        <v>14</v>
      </c>
      <c r="P2790" s="15">
        <v>1</v>
      </c>
      <c r="Q2790" s="15" t="str">
        <f>IF($B2790=2014,$P2790,"")</f>
        <v/>
      </c>
      <c r="R2790" s="15" t="str">
        <f>IF($B2790=2015,$P2790,"")</f>
        <v/>
      </c>
      <c r="S2790" s="15" t="str">
        <f>IF($B2790=2016,$P2790,"")</f>
        <v/>
      </c>
      <c r="T2790" s="15">
        <f>IF($B2790=2017,$P2790,"")</f>
        <v>1</v>
      </c>
      <c r="U2790" s="15" t="str">
        <f>IF($B2790=2018,$P2790,"")</f>
        <v/>
      </c>
      <c r="V2790" s="15" t="str">
        <f>IF($B2790=2019,$P2790,"")</f>
        <v/>
      </c>
      <c r="W2790" s="15" t="str">
        <f>IF($B2790=2020,$P2790,"")</f>
        <v/>
      </c>
      <c r="X2790" s="6" t="str">
        <f>IF($B2790=2021,$P2790,"")</f>
        <v/>
      </c>
      <c r="Y2790" s="6" t="str">
        <f>IF($B2790=2022,$P2790,"")</f>
        <v/>
      </c>
      <c r="Z2790" s="6" t="str">
        <f>IF($B2790=2023,$P2790,"")</f>
        <v/>
      </c>
      <c r="AA2790" s="6" t="str">
        <f>IF($B2790=2024,$P2790,"")</f>
        <v/>
      </c>
      <c r="AB2790" s="15" t="str">
        <f>IF($B2790=2025,$P2790,"")</f>
        <v/>
      </c>
    </row>
    <row r="2791" spans="1:28" x14ac:dyDescent="0.25">
      <c r="A2791" s="3">
        <v>936</v>
      </c>
      <c r="B2791" s="5">
        <v>2015</v>
      </c>
      <c r="C2791" s="3" t="s">
        <v>138</v>
      </c>
      <c r="D2791" s="4">
        <f>DATE(B2791,N2791,M2791)</f>
        <v>42196</v>
      </c>
      <c r="E2791" s="5">
        <v>2025</v>
      </c>
      <c r="F2791" s="6" t="s">
        <v>454</v>
      </c>
      <c r="G2791" s="6" t="s">
        <v>464</v>
      </c>
      <c r="H2791" s="27"/>
      <c r="I2791" s="7" t="s">
        <v>756</v>
      </c>
      <c r="J2791" s="9" t="s">
        <v>755</v>
      </c>
      <c r="K2791" s="6" t="s">
        <v>13</v>
      </c>
      <c r="L2791" s="6">
        <v>5602</v>
      </c>
      <c r="M2791" s="6">
        <v>11</v>
      </c>
      <c r="N2791" s="6">
        <v>7</v>
      </c>
      <c r="O2791" s="6" t="s">
        <v>14</v>
      </c>
      <c r="P2791" s="15">
        <v>1</v>
      </c>
      <c r="Q2791" s="15" t="str">
        <f>IF($B2791=2014,$P2791,"")</f>
        <v/>
      </c>
      <c r="R2791" s="15">
        <f>IF($B2791=2015,$P2791,"")</f>
        <v>1</v>
      </c>
      <c r="S2791" s="15" t="str">
        <f>IF($B2791=2016,$P2791,"")</f>
        <v/>
      </c>
      <c r="T2791" s="15" t="str">
        <f>IF($B2791=2017,$P2791,"")</f>
        <v/>
      </c>
      <c r="U2791" s="15" t="str">
        <f>IF($B2791=2018,$P2791,"")</f>
        <v/>
      </c>
      <c r="V2791" s="15" t="str">
        <f>IF($B2791=2019,$P2791,"")</f>
        <v/>
      </c>
      <c r="W2791" s="15" t="str">
        <f>IF($B2791=2020,$P2791,"")</f>
        <v/>
      </c>
      <c r="X2791" s="6" t="str">
        <f>IF($B2791=2021,$P2791,"")</f>
        <v/>
      </c>
      <c r="Y2791" s="6" t="str">
        <f>IF($B2791=2022,$P2791,"")</f>
        <v/>
      </c>
      <c r="Z2791" s="6" t="str">
        <f>IF($B2791=2023,$P2791,"")</f>
        <v/>
      </c>
      <c r="AA2791" s="6" t="str">
        <f>IF($B2791=2024,$P2791,"")</f>
        <v/>
      </c>
      <c r="AB2791" s="15" t="str">
        <f>IF($B2791=2025,$P2791,"")</f>
        <v/>
      </c>
    </row>
    <row r="2792" spans="1:28" x14ac:dyDescent="0.25">
      <c r="A2792" s="3">
        <v>936</v>
      </c>
      <c r="B2792" s="5">
        <v>2015</v>
      </c>
      <c r="C2792" s="3" t="s">
        <v>758</v>
      </c>
      <c r="D2792" s="4">
        <f>DATE(B2792,N2792,M2792)</f>
        <v>42244</v>
      </c>
      <c r="E2792" s="5">
        <v>1831</v>
      </c>
      <c r="F2792" s="6" t="s">
        <v>454</v>
      </c>
      <c r="G2792" s="6" t="s">
        <v>464</v>
      </c>
      <c r="H2792" s="27"/>
      <c r="I2792" s="7" t="s">
        <v>756</v>
      </c>
      <c r="J2792" s="9" t="s">
        <v>757</v>
      </c>
      <c r="K2792" s="6" t="s">
        <v>43</v>
      </c>
      <c r="L2792" s="6">
        <v>5603</v>
      </c>
      <c r="M2792" s="6">
        <v>28</v>
      </c>
      <c r="N2792" s="6">
        <v>8</v>
      </c>
      <c r="P2792" s="15">
        <v>1</v>
      </c>
      <c r="Q2792" s="15" t="str">
        <f>IF($B2792=2014,$P2792,"")</f>
        <v/>
      </c>
      <c r="R2792" s="15">
        <f>IF($B2792=2015,$P2792,"")</f>
        <v>1</v>
      </c>
      <c r="S2792" s="15" t="str">
        <f>IF($B2792=2016,$P2792,"")</f>
        <v/>
      </c>
      <c r="T2792" s="15" t="str">
        <f>IF($B2792=2017,$P2792,"")</f>
        <v/>
      </c>
      <c r="U2792" s="15" t="str">
        <f>IF($B2792=2018,$P2792,"")</f>
        <v/>
      </c>
      <c r="V2792" s="15" t="str">
        <f>IF($B2792=2019,$P2792,"")</f>
        <v/>
      </c>
      <c r="W2792" s="15" t="str">
        <f>IF($B2792=2020,$P2792,"")</f>
        <v/>
      </c>
      <c r="X2792" s="6" t="str">
        <f>IF($B2792=2021,$P2792,"")</f>
        <v/>
      </c>
      <c r="Y2792" s="6" t="str">
        <f>IF($B2792=2022,$P2792,"")</f>
        <v/>
      </c>
      <c r="Z2792" s="6" t="str">
        <f>IF($B2792=2023,$P2792,"")</f>
        <v/>
      </c>
      <c r="AA2792" s="6" t="str">
        <f>IF($B2792=2024,$P2792,"")</f>
        <v/>
      </c>
      <c r="AB2792" s="15" t="str">
        <f>IF($B2792=2025,$P2792,"")</f>
        <v/>
      </c>
    </row>
    <row r="2793" spans="1:28" ht="24" x14ac:dyDescent="0.25">
      <c r="A2793" s="3">
        <v>936</v>
      </c>
      <c r="B2793" s="5">
        <v>2015</v>
      </c>
      <c r="C2793" s="3" t="s">
        <v>15</v>
      </c>
      <c r="D2793" s="4">
        <f>DATE(B2793,N2793,M2793)</f>
        <v>42287</v>
      </c>
      <c r="E2793" s="5">
        <v>1540</v>
      </c>
      <c r="F2793" s="6" t="s">
        <v>454</v>
      </c>
      <c r="G2793" s="6" t="s">
        <v>464</v>
      </c>
      <c r="H2793" s="27"/>
      <c r="I2793" s="7" t="s">
        <v>756</v>
      </c>
      <c r="J2793" s="9" t="s">
        <v>759</v>
      </c>
      <c r="K2793" s="6" t="s">
        <v>61</v>
      </c>
      <c r="L2793" s="6">
        <v>5606</v>
      </c>
      <c r="M2793" s="6">
        <v>10</v>
      </c>
      <c r="N2793" s="6">
        <v>10</v>
      </c>
      <c r="P2793" s="15">
        <v>1</v>
      </c>
      <c r="Q2793" s="15" t="str">
        <f>IF($B2793=2014,$P2793,"")</f>
        <v/>
      </c>
      <c r="R2793" s="15">
        <f>IF($B2793=2015,$P2793,"")</f>
        <v>1</v>
      </c>
      <c r="S2793" s="15" t="str">
        <f>IF($B2793=2016,$P2793,"")</f>
        <v/>
      </c>
      <c r="T2793" s="15" t="str">
        <f>IF($B2793=2017,$P2793,"")</f>
        <v/>
      </c>
      <c r="U2793" s="15" t="str">
        <f>IF($B2793=2018,$P2793,"")</f>
        <v/>
      </c>
      <c r="V2793" s="15" t="str">
        <f>IF($B2793=2019,$P2793,"")</f>
        <v/>
      </c>
      <c r="W2793" s="15" t="str">
        <f>IF($B2793=2020,$P2793,"")</f>
        <v/>
      </c>
      <c r="X2793" s="6" t="str">
        <f>IF($B2793=2021,$P2793,"")</f>
        <v/>
      </c>
      <c r="Y2793" s="6" t="str">
        <f>IF($B2793=2022,$P2793,"")</f>
        <v/>
      </c>
      <c r="Z2793" s="6" t="str">
        <f>IF($B2793=2023,$P2793,"")</f>
        <v/>
      </c>
      <c r="AA2793" s="6" t="str">
        <f>IF($B2793=2024,$P2793,"")</f>
        <v/>
      </c>
      <c r="AB2793" s="15" t="str">
        <f>IF($B2793=2025,$P2793,"")</f>
        <v/>
      </c>
    </row>
    <row r="2794" spans="1:28" x14ac:dyDescent="0.25">
      <c r="A2794" s="3">
        <v>936</v>
      </c>
      <c r="B2794" s="5">
        <v>2015</v>
      </c>
      <c r="C2794" s="3" t="s">
        <v>478</v>
      </c>
      <c r="D2794" s="4">
        <f>DATE(B2794,N2794,M2794)</f>
        <v>42357</v>
      </c>
      <c r="E2794" s="5">
        <v>1831</v>
      </c>
      <c r="F2794" s="6" t="s">
        <v>454</v>
      </c>
      <c r="G2794" s="6" t="s">
        <v>464</v>
      </c>
      <c r="H2794" s="27"/>
      <c r="I2794" s="7" t="s">
        <v>756</v>
      </c>
      <c r="J2794" s="9" t="s">
        <v>760</v>
      </c>
      <c r="K2794" s="6" t="s">
        <v>31</v>
      </c>
      <c r="L2794" s="6">
        <v>5612</v>
      </c>
      <c r="M2794" s="6">
        <v>19</v>
      </c>
      <c r="N2794" s="6">
        <v>12</v>
      </c>
      <c r="P2794" s="15">
        <v>1</v>
      </c>
      <c r="Q2794" s="15" t="str">
        <f>IF($B2794=2014,$P2794,"")</f>
        <v/>
      </c>
      <c r="R2794" s="15">
        <f>IF($B2794=2015,$P2794,"")</f>
        <v>1</v>
      </c>
      <c r="S2794" s="15" t="str">
        <f>IF($B2794=2016,$P2794,"")</f>
        <v/>
      </c>
      <c r="T2794" s="15" t="str">
        <f>IF($B2794=2017,$P2794,"")</f>
        <v/>
      </c>
      <c r="U2794" s="15" t="str">
        <f>IF($B2794=2018,$P2794,"")</f>
        <v/>
      </c>
      <c r="V2794" s="15" t="str">
        <f>IF($B2794=2019,$P2794,"")</f>
        <v/>
      </c>
      <c r="W2794" s="15" t="str">
        <f>IF($B2794=2020,$P2794,"")</f>
        <v/>
      </c>
      <c r="X2794" s="6" t="str">
        <f>IF($B2794=2021,$P2794,"")</f>
        <v/>
      </c>
      <c r="Y2794" s="6" t="str">
        <f>IF($B2794=2022,$P2794,"")</f>
        <v/>
      </c>
      <c r="Z2794" s="6" t="str">
        <f>IF($B2794=2023,$P2794,"")</f>
        <v/>
      </c>
      <c r="AA2794" s="6" t="str">
        <f>IF($B2794=2024,$P2794,"")</f>
        <v/>
      </c>
      <c r="AB2794" s="15" t="str">
        <f>IF($B2794=2025,$P2794,"")</f>
        <v/>
      </c>
    </row>
    <row r="2795" spans="1:28" x14ac:dyDescent="0.25">
      <c r="A2795" s="3">
        <v>936</v>
      </c>
      <c r="B2795" s="5">
        <v>2016</v>
      </c>
      <c r="C2795" s="3" t="s">
        <v>664</v>
      </c>
      <c r="D2795" s="4">
        <f>DATE(B2795,N2795,M2795)</f>
        <v>42453</v>
      </c>
      <c r="E2795" s="5">
        <v>1830</v>
      </c>
      <c r="F2795" s="6" t="s">
        <v>454</v>
      </c>
      <c r="G2795" s="6" t="s">
        <v>464</v>
      </c>
      <c r="H2795" s="27"/>
      <c r="I2795" s="7" t="s">
        <v>756</v>
      </c>
      <c r="J2795" s="9" t="s">
        <v>761</v>
      </c>
      <c r="K2795" s="6" t="s">
        <v>37</v>
      </c>
      <c r="L2795" s="6">
        <v>5618</v>
      </c>
      <c r="M2795" s="6">
        <v>24</v>
      </c>
      <c r="N2795" s="6">
        <v>3</v>
      </c>
      <c r="P2795" s="15">
        <v>1</v>
      </c>
      <c r="Q2795" s="15" t="str">
        <f>IF($B2795=2014,$P2795,"")</f>
        <v/>
      </c>
      <c r="R2795" s="15" t="str">
        <f>IF($B2795=2015,$P2795,"")</f>
        <v/>
      </c>
      <c r="S2795" s="15">
        <f>IF($B2795=2016,$P2795,"")</f>
        <v>1</v>
      </c>
      <c r="T2795" s="15" t="str">
        <f>IF($B2795=2017,$P2795,"")</f>
        <v/>
      </c>
      <c r="U2795" s="15" t="str">
        <f>IF($B2795=2018,$P2795,"")</f>
        <v/>
      </c>
      <c r="V2795" s="15" t="str">
        <f>IF($B2795=2019,$P2795,"")</f>
        <v/>
      </c>
      <c r="W2795" s="15" t="str">
        <f>IF($B2795=2020,$P2795,"")</f>
        <v/>
      </c>
      <c r="X2795" s="6" t="str">
        <f>IF($B2795=2021,$P2795,"")</f>
        <v/>
      </c>
      <c r="Y2795" s="6" t="str">
        <f>IF($B2795=2022,$P2795,"")</f>
        <v/>
      </c>
      <c r="Z2795" s="6" t="str">
        <f>IF($B2795=2023,$P2795,"")</f>
        <v/>
      </c>
      <c r="AA2795" s="6" t="str">
        <f>IF($B2795=2024,$P2795,"")</f>
        <v/>
      </c>
      <c r="AB2795" s="15" t="str">
        <f>IF($B2795=2025,$P2795,"")</f>
        <v/>
      </c>
    </row>
    <row r="2796" spans="1:28" x14ac:dyDescent="0.25">
      <c r="A2796" s="3">
        <v>936</v>
      </c>
      <c r="B2796" s="3">
        <v>2016</v>
      </c>
      <c r="C2796" s="3" t="s">
        <v>1469</v>
      </c>
      <c r="D2796" s="4">
        <f>DATE(B2796,N2796,M2796)</f>
        <v>42596</v>
      </c>
      <c r="E2796" s="5">
        <v>1830</v>
      </c>
      <c r="F2796" s="6" t="s">
        <v>454</v>
      </c>
      <c r="G2796" s="10" t="s">
        <v>464</v>
      </c>
      <c r="H2796" s="27"/>
      <c r="I2796" s="7" t="s">
        <v>756</v>
      </c>
      <c r="J2796" s="7" t="s">
        <v>1911</v>
      </c>
      <c r="K2796" s="6" t="s">
        <v>43</v>
      </c>
      <c r="L2796" s="6">
        <v>5703</v>
      </c>
      <c r="M2796" s="6">
        <v>14</v>
      </c>
      <c r="N2796" s="6">
        <v>8</v>
      </c>
      <c r="P2796" s="15">
        <v>1</v>
      </c>
      <c r="Q2796" s="15" t="str">
        <f>IF($B2796=2014,$P2796,"")</f>
        <v/>
      </c>
      <c r="R2796" s="15" t="str">
        <f>IF($B2796=2015,$P2796,"")</f>
        <v/>
      </c>
      <c r="S2796" s="15">
        <f>IF($B2796=2016,$P2796,"")</f>
        <v>1</v>
      </c>
      <c r="T2796" s="15" t="str">
        <f>IF($B2796=2017,$P2796,"")</f>
        <v/>
      </c>
      <c r="U2796" s="15" t="str">
        <f>IF($B2796=2018,$P2796,"")</f>
        <v/>
      </c>
      <c r="V2796" s="15" t="str">
        <f>IF($B2796=2019,$P2796,"")</f>
        <v/>
      </c>
      <c r="W2796" s="15" t="str">
        <f>IF($B2796=2020,$P2796,"")</f>
        <v/>
      </c>
      <c r="X2796" s="6" t="str">
        <f>IF($B2796=2021,$P2796,"")</f>
        <v/>
      </c>
      <c r="Y2796" s="6" t="str">
        <f>IF($B2796=2022,$P2796,"")</f>
        <v/>
      </c>
      <c r="Z2796" s="6" t="str">
        <f>IF($B2796=2023,$P2796,"")</f>
        <v/>
      </c>
      <c r="AA2796" s="6" t="str">
        <f>IF($B2796=2024,$P2796,"")</f>
        <v/>
      </c>
      <c r="AB2796" s="15" t="str">
        <f>IF($B2796=2025,$P2796,"")</f>
        <v/>
      </c>
    </row>
    <row r="2797" spans="1:28" x14ac:dyDescent="0.25">
      <c r="A2797" s="3">
        <v>936</v>
      </c>
      <c r="B2797" s="3">
        <v>2016</v>
      </c>
      <c r="C2797" s="3" t="s">
        <v>199</v>
      </c>
      <c r="D2797" s="4">
        <f>DATE(B2797,N2797,M2797)</f>
        <v>42622</v>
      </c>
      <c r="E2797" s="5">
        <v>1831</v>
      </c>
      <c r="F2797" s="6" t="s">
        <v>454</v>
      </c>
      <c r="G2797" s="10" t="s">
        <v>464</v>
      </c>
      <c r="H2797" s="27"/>
      <c r="I2797" s="7" t="s">
        <v>756</v>
      </c>
      <c r="J2797" s="7" t="s">
        <v>1912</v>
      </c>
      <c r="K2797" s="6" t="s">
        <v>43</v>
      </c>
      <c r="L2797" s="6">
        <v>5704</v>
      </c>
      <c r="M2797" s="6">
        <v>9</v>
      </c>
      <c r="N2797" s="6">
        <v>9</v>
      </c>
      <c r="P2797" s="15">
        <v>1</v>
      </c>
      <c r="Q2797" s="15" t="str">
        <f>IF($B2797=2014,$P2797,"")</f>
        <v/>
      </c>
      <c r="R2797" s="15" t="str">
        <f>IF($B2797=2015,$P2797,"")</f>
        <v/>
      </c>
      <c r="S2797" s="15">
        <f>IF($B2797=2016,$P2797,"")</f>
        <v>1</v>
      </c>
      <c r="T2797" s="15" t="str">
        <f>IF($B2797=2017,$P2797,"")</f>
        <v/>
      </c>
      <c r="U2797" s="15" t="str">
        <f>IF($B2797=2018,$P2797,"")</f>
        <v/>
      </c>
      <c r="V2797" s="15" t="str">
        <f>IF($B2797=2019,$P2797,"")</f>
        <v/>
      </c>
      <c r="W2797" s="15" t="str">
        <f>IF($B2797=2020,$P2797,"")</f>
        <v/>
      </c>
      <c r="X2797" s="6" t="str">
        <f>IF($B2797=2021,$P2797,"")</f>
        <v/>
      </c>
      <c r="Y2797" s="6" t="str">
        <f>IF($B2797=2022,$P2797,"")</f>
        <v/>
      </c>
      <c r="Z2797" s="6" t="str">
        <f>IF($B2797=2023,$P2797,"")</f>
        <v/>
      </c>
      <c r="AA2797" s="6" t="str">
        <f>IF($B2797=2024,$P2797,"")</f>
        <v/>
      </c>
      <c r="AB2797" s="15" t="str">
        <f>IF($B2797=2025,$P2797,"")</f>
        <v/>
      </c>
    </row>
    <row r="2798" spans="1:28" x14ac:dyDescent="0.25">
      <c r="A2798" s="3">
        <v>936</v>
      </c>
      <c r="B2798" s="3">
        <v>2017</v>
      </c>
      <c r="C2798" s="3" t="s">
        <v>1523</v>
      </c>
      <c r="D2798" s="4">
        <f>DATE(B2798,N2798,M2798)</f>
        <v>42841</v>
      </c>
      <c r="E2798" s="5">
        <v>1830</v>
      </c>
      <c r="F2798" s="6" t="s">
        <v>454</v>
      </c>
      <c r="G2798" s="10" t="s">
        <v>464</v>
      </c>
      <c r="H2798" s="27"/>
      <c r="I2798" s="7" t="s">
        <v>756</v>
      </c>
      <c r="J2798" s="7" t="s">
        <v>1913</v>
      </c>
      <c r="K2798" s="6" t="s">
        <v>43</v>
      </c>
      <c r="L2798" s="6">
        <v>5720</v>
      </c>
      <c r="M2798" s="6">
        <v>16</v>
      </c>
      <c r="N2798" s="6">
        <v>4</v>
      </c>
      <c r="P2798" s="15">
        <v>1</v>
      </c>
      <c r="Q2798" s="15" t="str">
        <f>IF($B2798=2014,$P2798,"")</f>
        <v/>
      </c>
      <c r="R2798" s="15" t="str">
        <f>IF($B2798=2015,$P2798,"")</f>
        <v/>
      </c>
      <c r="S2798" s="15" t="str">
        <f>IF($B2798=2016,$P2798,"")</f>
        <v/>
      </c>
      <c r="T2798" s="15">
        <f>IF($B2798=2017,$P2798,"")</f>
        <v>1</v>
      </c>
      <c r="U2798" s="15" t="str">
        <f>IF($B2798=2018,$P2798,"")</f>
        <v/>
      </c>
      <c r="V2798" s="15" t="str">
        <f>IF($B2798=2019,$P2798,"")</f>
        <v/>
      </c>
      <c r="W2798" s="15" t="str">
        <f>IF($B2798=2020,$P2798,"")</f>
        <v/>
      </c>
      <c r="X2798" s="6" t="str">
        <f>IF($B2798=2021,$P2798,"")</f>
        <v/>
      </c>
      <c r="Y2798" s="6" t="str">
        <f>IF($B2798=2022,$P2798,"")</f>
        <v/>
      </c>
      <c r="Z2798" s="6" t="str">
        <f>IF($B2798=2023,$P2798,"")</f>
        <v/>
      </c>
      <c r="AA2798" s="6" t="str">
        <f>IF($B2798=2024,$P2798,"")</f>
        <v/>
      </c>
      <c r="AB2798" s="15" t="str">
        <f>IF($B2798=2025,$P2798,"")</f>
        <v/>
      </c>
    </row>
    <row r="2799" spans="1:28" ht="24" x14ac:dyDescent="0.25">
      <c r="A2799" s="3">
        <v>936</v>
      </c>
      <c r="B2799" s="3">
        <v>2017</v>
      </c>
      <c r="C2799" s="3" t="s">
        <v>1496</v>
      </c>
      <c r="D2799" s="4">
        <f>DATE(B2799,N2799,M2799)</f>
        <v>42954</v>
      </c>
      <c r="E2799" s="5">
        <v>1830</v>
      </c>
      <c r="F2799" s="6" t="s">
        <v>454</v>
      </c>
      <c r="G2799" s="6" t="s">
        <v>464</v>
      </c>
      <c r="H2799" s="27"/>
      <c r="I2799" s="7" t="s">
        <v>756</v>
      </c>
      <c r="J2799" s="9" t="s">
        <v>2777</v>
      </c>
      <c r="K2799" s="6" t="s">
        <v>43</v>
      </c>
      <c r="L2799" s="6">
        <v>5803</v>
      </c>
      <c r="M2799" s="6">
        <v>7</v>
      </c>
      <c r="N2799" s="6">
        <v>8</v>
      </c>
      <c r="P2799" s="15">
        <v>1</v>
      </c>
      <c r="Q2799" s="15" t="str">
        <f>IF($B2799=2014,$P2799,"")</f>
        <v/>
      </c>
      <c r="R2799" s="15" t="str">
        <f>IF($B2799=2015,$P2799,"")</f>
        <v/>
      </c>
      <c r="S2799" s="15" t="str">
        <f>IF($B2799=2016,$P2799,"")</f>
        <v/>
      </c>
      <c r="T2799" s="15">
        <f>IF($B2799=2017,$P2799,"")</f>
        <v>1</v>
      </c>
      <c r="U2799" s="15" t="str">
        <f>IF($B2799=2018,$P2799,"")</f>
        <v/>
      </c>
      <c r="V2799" s="15" t="str">
        <f>IF($B2799=2019,$P2799,"")</f>
        <v/>
      </c>
      <c r="W2799" s="15" t="str">
        <f>IF($B2799=2020,$P2799,"")</f>
        <v/>
      </c>
      <c r="X2799" s="6" t="str">
        <f>IF($B2799=2021,$P2799,"")</f>
        <v/>
      </c>
      <c r="Y2799" s="6" t="str">
        <f>IF($B2799=2022,$P2799,"")</f>
        <v/>
      </c>
      <c r="Z2799" s="6" t="str">
        <f>IF($B2799=2023,$P2799,"")</f>
        <v/>
      </c>
      <c r="AA2799" s="6" t="str">
        <f>IF($B2799=2024,$P2799,"")</f>
        <v/>
      </c>
      <c r="AB2799" s="15" t="str">
        <f>IF($B2799=2025,$P2799,"")</f>
        <v/>
      </c>
    </row>
    <row r="2800" spans="1:28" x14ac:dyDescent="0.25">
      <c r="A2800" s="3">
        <v>936</v>
      </c>
      <c r="B2800" s="3">
        <v>2017</v>
      </c>
      <c r="C2800" s="3" t="s">
        <v>234</v>
      </c>
      <c r="D2800" s="4">
        <f>DATE(B2800,N2800,M2800)</f>
        <v>43040</v>
      </c>
      <c r="E2800" s="5">
        <v>1530</v>
      </c>
      <c r="F2800" s="6" t="s">
        <v>454</v>
      </c>
      <c r="G2800" s="6" t="s">
        <v>464</v>
      </c>
      <c r="H2800" s="27"/>
      <c r="I2800" s="7" t="s">
        <v>756</v>
      </c>
      <c r="J2800" s="9" t="s">
        <v>2778</v>
      </c>
      <c r="K2800" s="6" t="s">
        <v>43</v>
      </c>
      <c r="L2800" s="6">
        <v>5808</v>
      </c>
      <c r="M2800" s="6">
        <v>1</v>
      </c>
      <c r="N2800" s="6">
        <v>11</v>
      </c>
      <c r="P2800" s="15">
        <v>1</v>
      </c>
      <c r="Q2800" s="15" t="str">
        <f>IF($B2800=2014,$P2800,"")</f>
        <v/>
      </c>
      <c r="R2800" s="15" t="str">
        <f>IF($B2800=2015,$P2800,"")</f>
        <v/>
      </c>
      <c r="S2800" s="15" t="str">
        <f>IF($B2800=2016,$P2800,"")</f>
        <v/>
      </c>
      <c r="T2800" s="15">
        <f>IF($B2800=2017,$P2800,"")</f>
        <v>1</v>
      </c>
      <c r="U2800" s="15" t="str">
        <f>IF($B2800=2018,$P2800,"")</f>
        <v/>
      </c>
      <c r="V2800" s="15" t="str">
        <f>IF($B2800=2019,$P2800,"")</f>
        <v/>
      </c>
      <c r="W2800" s="15" t="str">
        <f>IF($B2800=2020,$P2800,"")</f>
        <v/>
      </c>
      <c r="X2800" s="6" t="str">
        <f>IF($B2800=2021,$P2800,"")</f>
        <v/>
      </c>
      <c r="Y2800" s="6" t="str">
        <f>IF($B2800=2022,$P2800,"")</f>
        <v/>
      </c>
      <c r="Z2800" s="6" t="str">
        <f>IF($B2800=2023,$P2800,"")</f>
        <v/>
      </c>
      <c r="AA2800" s="6" t="str">
        <f>IF($B2800=2024,$P2800,"")</f>
        <v/>
      </c>
      <c r="AB2800" s="15" t="str">
        <f>IF($B2800=2025,$P2800,"")</f>
        <v/>
      </c>
    </row>
    <row r="2801" spans="1:28" x14ac:dyDescent="0.25">
      <c r="A2801" s="3">
        <v>936</v>
      </c>
      <c r="B2801" s="3">
        <v>2018</v>
      </c>
      <c r="C2801" s="3" t="s">
        <v>73</v>
      </c>
      <c r="D2801" s="4">
        <f>DATE(B2801,N2801,M2801)</f>
        <v>43161</v>
      </c>
      <c r="E2801" s="5">
        <v>2030</v>
      </c>
      <c r="F2801" s="6" t="s">
        <v>454</v>
      </c>
      <c r="G2801" s="10" t="s">
        <v>464</v>
      </c>
      <c r="H2801" s="27"/>
      <c r="I2801" s="7" t="s">
        <v>756</v>
      </c>
      <c r="J2801" s="9" t="s">
        <v>2779</v>
      </c>
      <c r="K2801" s="6" t="s">
        <v>43</v>
      </c>
      <c r="L2801" s="6">
        <v>5817</v>
      </c>
      <c r="M2801" s="6">
        <v>2</v>
      </c>
      <c r="N2801" s="6">
        <v>3</v>
      </c>
      <c r="P2801" s="15">
        <v>1</v>
      </c>
      <c r="Q2801" s="15" t="str">
        <f>IF($B2801=2014,$P2801,"")</f>
        <v/>
      </c>
      <c r="R2801" s="15" t="str">
        <f>IF($B2801=2015,$P2801,"")</f>
        <v/>
      </c>
      <c r="S2801" s="15" t="str">
        <f>IF($B2801=2016,$P2801,"")</f>
        <v/>
      </c>
      <c r="T2801" s="15" t="str">
        <f>IF($B2801=2017,$P2801,"")</f>
        <v/>
      </c>
      <c r="U2801" s="15">
        <f>IF($B2801=2018,$P2801,"")</f>
        <v>1</v>
      </c>
      <c r="V2801" s="15" t="str">
        <f>IF($B2801=2019,$P2801,"")</f>
        <v/>
      </c>
      <c r="W2801" s="15" t="str">
        <f>IF($B2801=2020,$P2801,"")</f>
        <v/>
      </c>
      <c r="X2801" s="6" t="str">
        <f>IF($B2801=2021,$P2801,"")</f>
        <v/>
      </c>
      <c r="Y2801" s="6" t="str">
        <f>IF($B2801=2022,$P2801,"")</f>
        <v/>
      </c>
      <c r="Z2801" s="6" t="str">
        <f>IF($B2801=2023,$P2801,"")</f>
        <v/>
      </c>
      <c r="AA2801" s="6" t="str">
        <f>IF($B2801=2024,$P2801,"")</f>
        <v/>
      </c>
      <c r="AB2801" s="15" t="str">
        <f>IF($B2801=2025,$P2801,"")</f>
        <v/>
      </c>
    </row>
    <row r="2802" spans="1:28" x14ac:dyDescent="0.25">
      <c r="A2802" s="3">
        <v>936</v>
      </c>
      <c r="B2802" s="3">
        <v>2018</v>
      </c>
      <c r="C2802" s="3" t="s">
        <v>1512</v>
      </c>
      <c r="D2802" s="4">
        <f>DATE(B2802,N2802,M2802)</f>
        <v>43358</v>
      </c>
      <c r="E2802" s="5">
        <v>1830</v>
      </c>
      <c r="F2802" s="6" t="s">
        <v>454</v>
      </c>
      <c r="G2802" s="6" t="s">
        <v>464</v>
      </c>
      <c r="H2802" s="27"/>
      <c r="I2802" s="7" t="s">
        <v>756</v>
      </c>
      <c r="J2802" s="9" t="s">
        <v>3428</v>
      </c>
      <c r="K2802" s="6" t="s">
        <v>43</v>
      </c>
      <c r="L2802" s="6">
        <v>5905</v>
      </c>
      <c r="M2802" s="6">
        <v>15</v>
      </c>
      <c r="N2802" s="6">
        <v>9</v>
      </c>
      <c r="P2802" s="15">
        <v>1</v>
      </c>
      <c r="Q2802" s="15" t="str">
        <f>IF($B2802=2014,$P2802,"")</f>
        <v/>
      </c>
      <c r="R2802" s="15" t="str">
        <f>IF($B2802=2015,$P2802,"")</f>
        <v/>
      </c>
      <c r="S2802" s="15" t="str">
        <f>IF($B2802=2016,$P2802,"")</f>
        <v/>
      </c>
      <c r="T2802" s="15" t="str">
        <f>IF($B2802=2017,$P2802,"")</f>
        <v/>
      </c>
      <c r="U2802" s="15">
        <f>IF($B2802=2018,$P2802,"")</f>
        <v>1</v>
      </c>
      <c r="V2802" s="15" t="str">
        <f>IF($B2802=2019,$P2802,"")</f>
        <v/>
      </c>
      <c r="W2802" s="15" t="str">
        <f>IF($B2802=2020,$P2802,"")</f>
        <v/>
      </c>
      <c r="X2802" s="6" t="str">
        <f>IF($B2802=2021,$P2802,"")</f>
        <v/>
      </c>
      <c r="Y2802" s="6" t="str">
        <f>IF($B2802=2022,$P2802,"")</f>
        <v/>
      </c>
      <c r="Z2802" s="6" t="str">
        <f>IF($B2802=2023,$P2802,"")</f>
        <v/>
      </c>
      <c r="AA2802" s="6" t="str">
        <f>IF($B2802=2024,$P2802,"")</f>
        <v/>
      </c>
      <c r="AB2802" s="15" t="str">
        <f>IF($B2802=2025,$P2802,"")</f>
        <v/>
      </c>
    </row>
    <row r="2803" spans="1:28" ht="24" x14ac:dyDescent="0.25">
      <c r="A2803" s="3">
        <v>936</v>
      </c>
      <c r="B2803" s="3">
        <v>2020</v>
      </c>
      <c r="C2803" s="3" t="s">
        <v>124</v>
      </c>
      <c r="D2803" s="4">
        <f>DATE(B2803,N2803,M2803)</f>
        <v>43842</v>
      </c>
      <c r="E2803" s="5">
        <v>450</v>
      </c>
      <c r="F2803" s="6" t="s">
        <v>454</v>
      </c>
      <c r="G2803" s="6" t="s">
        <v>464</v>
      </c>
      <c r="H2803" s="27"/>
      <c r="I2803" s="7" t="s">
        <v>756</v>
      </c>
      <c r="J2803" s="7" t="s">
        <v>3879</v>
      </c>
      <c r="K2803" s="6" t="s">
        <v>2412</v>
      </c>
      <c r="L2803" s="6">
        <v>6013</v>
      </c>
      <c r="M2803" s="6">
        <v>12</v>
      </c>
      <c r="N2803" s="6">
        <v>1</v>
      </c>
      <c r="P2803" s="15">
        <v>1</v>
      </c>
      <c r="Q2803" s="15" t="str">
        <f>IF($B2803=2014,$P2803,"")</f>
        <v/>
      </c>
      <c r="R2803" s="15" t="str">
        <f>IF($B2803=2015,$P2803,"")</f>
        <v/>
      </c>
      <c r="S2803" s="15" t="str">
        <f>IF($B2803=2016,$P2803,"")</f>
        <v/>
      </c>
      <c r="T2803" s="15" t="str">
        <f>IF($B2803=2017,$P2803,"")</f>
        <v/>
      </c>
      <c r="U2803" s="15" t="str">
        <f>IF($B2803=2018,$P2803,"")</f>
        <v/>
      </c>
      <c r="V2803" s="15" t="str">
        <f>IF($B2803=2019,$P2803,"")</f>
        <v/>
      </c>
      <c r="W2803" s="15">
        <f>IF($B2803=2020,$P2803,"")</f>
        <v>1</v>
      </c>
      <c r="X2803" s="6" t="str">
        <f>IF($B2803=2021,$P2803,"")</f>
        <v/>
      </c>
      <c r="Y2803" s="6" t="str">
        <f>IF($B2803=2022,$P2803,"")</f>
        <v/>
      </c>
      <c r="Z2803" s="6" t="str">
        <f>IF($B2803=2023,$P2803,"")</f>
        <v/>
      </c>
      <c r="AA2803" s="6" t="str">
        <f>IF($B2803=2024,$P2803,"")</f>
        <v/>
      </c>
      <c r="AB2803" s="15" t="str">
        <f>IF($B2803=2025,$P2803,"")</f>
        <v/>
      </c>
    </row>
    <row r="2804" spans="1:28" x14ac:dyDescent="0.25">
      <c r="A2804" s="3">
        <v>936</v>
      </c>
      <c r="B2804" s="3">
        <v>2020</v>
      </c>
      <c r="C2804" s="3" t="s">
        <v>171</v>
      </c>
      <c r="D2804" s="4">
        <f>DATE(B2804,N2804,M2804)</f>
        <v>44016</v>
      </c>
      <c r="E2804" s="5">
        <v>1930</v>
      </c>
      <c r="F2804" s="6" t="s">
        <v>454</v>
      </c>
      <c r="G2804" s="6" t="s">
        <v>464</v>
      </c>
      <c r="H2804" s="27"/>
      <c r="I2804" s="7" t="s">
        <v>756</v>
      </c>
      <c r="J2804" s="7" t="s">
        <v>5439</v>
      </c>
      <c r="K2804" s="6" t="s">
        <v>3266</v>
      </c>
      <c r="L2804" s="6">
        <v>6102</v>
      </c>
      <c r="M2804" s="6">
        <v>4</v>
      </c>
      <c r="N2804" s="6">
        <v>7</v>
      </c>
      <c r="P2804" s="15">
        <v>1</v>
      </c>
      <c r="Q2804" s="15" t="str">
        <f>IF($B2804=2014,$P2804,"")</f>
        <v/>
      </c>
      <c r="R2804" s="15" t="str">
        <f>IF($B2804=2015,$P2804,"")</f>
        <v/>
      </c>
      <c r="S2804" s="15" t="str">
        <f>IF($B2804=2016,$P2804,"")</f>
        <v/>
      </c>
      <c r="T2804" s="15" t="str">
        <f>IF($B2804=2017,$P2804,"")</f>
        <v/>
      </c>
      <c r="U2804" s="15" t="str">
        <f>IF($B2804=2018,$P2804,"")</f>
        <v/>
      </c>
      <c r="V2804" s="15" t="str">
        <f>IF($B2804=2019,$P2804,"")</f>
        <v/>
      </c>
      <c r="W2804" s="15">
        <f>IF($B2804=2020,$P2804,"")</f>
        <v>1</v>
      </c>
      <c r="X2804" s="6" t="str">
        <f>IF($B2804=2021,$P2804,"")</f>
        <v/>
      </c>
      <c r="Y2804" s="6" t="str">
        <f>IF($B2804=2022,$P2804,"")</f>
        <v/>
      </c>
      <c r="Z2804" s="6" t="str">
        <f>IF($B2804=2023,$P2804,"")</f>
        <v/>
      </c>
      <c r="AA2804" s="6" t="str">
        <f>IF($B2804=2024,$P2804,"")</f>
        <v/>
      </c>
      <c r="AB2804" s="15" t="str">
        <f>IF($B2804=2025,$P2804,"")</f>
        <v/>
      </c>
    </row>
    <row r="2805" spans="1:28" x14ac:dyDescent="0.25">
      <c r="A2805" s="3">
        <v>936</v>
      </c>
      <c r="B2805" s="3">
        <v>2021</v>
      </c>
      <c r="C2805" s="3" t="s">
        <v>158</v>
      </c>
      <c r="D2805" s="4">
        <v>44442</v>
      </c>
      <c r="E2805" s="5">
        <v>1930</v>
      </c>
      <c r="F2805" s="6" t="s">
        <v>454</v>
      </c>
      <c r="G2805" s="6" t="s">
        <v>464</v>
      </c>
      <c r="H2805" s="27"/>
      <c r="I2805" s="7" t="s">
        <v>756</v>
      </c>
      <c r="J2805" s="7" t="s">
        <v>6132</v>
      </c>
      <c r="K2805" s="6" t="s">
        <v>43</v>
      </c>
      <c r="L2805" s="6">
        <v>6204</v>
      </c>
      <c r="M2805" s="6">
        <v>3</v>
      </c>
      <c r="N2805" s="6">
        <v>9</v>
      </c>
      <c r="P2805" s="15">
        <v>1</v>
      </c>
      <c r="Q2805" s="15" t="str">
        <f>IF($B2805=2014,$P2805,"")</f>
        <v/>
      </c>
      <c r="R2805" s="15" t="str">
        <f>IF($B2805=2015,$P2805,"")</f>
        <v/>
      </c>
      <c r="S2805" s="15" t="str">
        <f>IF($B2805=2016,$P2805,"")</f>
        <v/>
      </c>
      <c r="T2805" s="15" t="str">
        <f>IF($B2805=2017,$P2805,"")</f>
        <v/>
      </c>
      <c r="U2805" s="15" t="str">
        <f>IF($B2805=2018,$P2805,"")</f>
        <v/>
      </c>
      <c r="V2805" s="15" t="str">
        <f>IF($B2805=2019,$P2805,"")</f>
        <v/>
      </c>
      <c r="W2805" s="15" t="str">
        <f>IF($B2805=2020,$P2805,"")</f>
        <v/>
      </c>
      <c r="X2805" s="6">
        <f>IF($B2805=2021,$P2805,"")</f>
        <v>1</v>
      </c>
      <c r="Y2805" s="6" t="str">
        <f>IF($B2805=2022,$P2805,"")</f>
        <v/>
      </c>
      <c r="Z2805" s="6" t="str">
        <f>IF($B2805=2023,$P2805,"")</f>
        <v/>
      </c>
      <c r="AA2805" s="6" t="str">
        <f>IF($B2805=2024,$P2805,"")</f>
        <v/>
      </c>
      <c r="AB2805" s="15" t="str">
        <f>IF($B2805=2025,$P2805,"")</f>
        <v/>
      </c>
    </row>
    <row r="2806" spans="1:28" x14ac:dyDescent="0.25">
      <c r="A2806" s="3">
        <v>936</v>
      </c>
      <c r="B2806" s="3">
        <v>2021</v>
      </c>
      <c r="C2806" s="3" t="s">
        <v>111</v>
      </c>
      <c r="D2806" s="4">
        <v>44456</v>
      </c>
      <c r="E2806" s="5">
        <v>1730</v>
      </c>
      <c r="F2806" s="6" t="s">
        <v>454</v>
      </c>
      <c r="G2806" s="6" t="s">
        <v>464</v>
      </c>
      <c r="H2806" s="27"/>
      <c r="I2806" s="7" t="s">
        <v>756</v>
      </c>
      <c r="J2806" s="7" t="s">
        <v>6133</v>
      </c>
      <c r="K2806" s="6" t="s">
        <v>1563</v>
      </c>
      <c r="L2806" s="6">
        <v>6205</v>
      </c>
      <c r="M2806" s="6">
        <v>17</v>
      </c>
      <c r="N2806" s="6">
        <v>9</v>
      </c>
      <c r="O2806" s="6" t="s">
        <v>4448</v>
      </c>
      <c r="P2806" s="15">
        <v>1</v>
      </c>
      <c r="Q2806" s="15" t="str">
        <f>IF($B2806=2014,$P2806,"")</f>
        <v/>
      </c>
      <c r="R2806" s="15" t="str">
        <f>IF($B2806=2015,$P2806,"")</f>
        <v/>
      </c>
      <c r="S2806" s="15" t="str">
        <f>IF($B2806=2016,$P2806,"")</f>
        <v/>
      </c>
      <c r="T2806" s="15" t="str">
        <f>IF($B2806=2017,$P2806,"")</f>
        <v/>
      </c>
      <c r="U2806" s="15" t="str">
        <f>IF($B2806=2018,$P2806,"")</f>
        <v/>
      </c>
      <c r="V2806" s="15" t="str">
        <f>IF($B2806=2019,$P2806,"")</f>
        <v/>
      </c>
      <c r="W2806" s="15" t="str">
        <f>IF($B2806=2020,$P2806,"")</f>
        <v/>
      </c>
      <c r="X2806" s="6">
        <f>IF($B2806=2021,$P2806,"")</f>
        <v>1</v>
      </c>
      <c r="Y2806" s="6" t="str">
        <f>IF($B2806=2022,$P2806,"")</f>
        <v/>
      </c>
      <c r="Z2806" s="6" t="str">
        <f>IF($B2806=2023,$P2806,"")</f>
        <v/>
      </c>
      <c r="AA2806" s="6" t="str">
        <f>IF($B2806=2024,$P2806,"")</f>
        <v/>
      </c>
      <c r="AB2806" s="15" t="str">
        <f>IF($B2806=2025,$P2806,"")</f>
        <v/>
      </c>
    </row>
    <row r="2807" spans="1:28" x14ac:dyDescent="0.25">
      <c r="A2807" s="3">
        <v>936</v>
      </c>
      <c r="B2807" s="3">
        <v>2022</v>
      </c>
      <c r="C2807" s="3" t="s">
        <v>210</v>
      </c>
      <c r="D2807" s="4">
        <v>44820</v>
      </c>
      <c r="E2807" s="5">
        <v>1705</v>
      </c>
      <c r="F2807" s="10" t="s">
        <v>454</v>
      </c>
      <c r="G2807" s="10" t="s">
        <v>464</v>
      </c>
      <c r="H2807" s="27"/>
      <c r="I2807" s="7" t="s">
        <v>756</v>
      </c>
      <c r="J2807" s="7" t="s">
        <v>6671</v>
      </c>
      <c r="K2807" s="6" t="s">
        <v>1563</v>
      </c>
      <c r="L2807" s="6">
        <v>6305</v>
      </c>
      <c r="M2807" s="6">
        <v>16</v>
      </c>
      <c r="N2807" s="6">
        <v>9</v>
      </c>
      <c r="O2807" s="6" t="s">
        <v>4448</v>
      </c>
      <c r="P2807" s="15">
        <v>1</v>
      </c>
      <c r="Q2807" s="15" t="str">
        <f>IF($B2807=2014,$P2807,"")</f>
        <v/>
      </c>
      <c r="R2807" s="15" t="str">
        <f>IF($B2807=2015,$P2807,"")</f>
        <v/>
      </c>
      <c r="S2807" s="15" t="str">
        <f>IF($B2807=2016,$P2807,"")</f>
        <v/>
      </c>
      <c r="T2807" s="15" t="str">
        <f>IF($B2807=2017,$P2807,"")</f>
        <v/>
      </c>
      <c r="U2807" s="15" t="str">
        <f>IF($B2807=2018,$P2807,"")</f>
        <v/>
      </c>
      <c r="V2807" s="15" t="str">
        <f>IF($B2807=2019,$P2807,"")</f>
        <v/>
      </c>
      <c r="W2807" s="15" t="str">
        <f>IF($B2807=2020,$P2807,"")</f>
        <v/>
      </c>
      <c r="X2807" s="6" t="str">
        <f>IF($B2807=2021,$P2807,"")</f>
        <v/>
      </c>
      <c r="Y2807" s="6">
        <f>IF($B2807=2022,$P2807,"")</f>
        <v>1</v>
      </c>
      <c r="Z2807" s="6" t="str">
        <f>IF($B2807=2023,$P2807,"")</f>
        <v/>
      </c>
      <c r="AA2807" s="6" t="str">
        <f>IF($B2807=2024,$P2807,"")</f>
        <v/>
      </c>
      <c r="AB2807" s="15" t="str">
        <f>IF($B2807=2025,$P2807,"")</f>
        <v/>
      </c>
    </row>
    <row r="2808" spans="1:28" x14ac:dyDescent="0.25">
      <c r="A2808" s="3">
        <v>936</v>
      </c>
      <c r="B2808" s="3">
        <v>2022</v>
      </c>
      <c r="C2808" s="3" t="s">
        <v>196</v>
      </c>
      <c r="D2808" s="4">
        <f>DATE(B2808,N2808,M2808)</f>
        <v>44858</v>
      </c>
      <c r="E2808" s="5">
        <v>2100</v>
      </c>
      <c r="F2808" s="10" t="s">
        <v>454</v>
      </c>
      <c r="G2808" s="10" t="s">
        <v>464</v>
      </c>
      <c r="H2808" s="27"/>
      <c r="I2808" s="7" t="s">
        <v>756</v>
      </c>
      <c r="J2808" s="7" t="s">
        <v>6910</v>
      </c>
      <c r="K2808" s="6" t="s">
        <v>1563</v>
      </c>
      <c r="L2808" s="6">
        <v>6308</v>
      </c>
      <c r="M2808" s="6">
        <v>24</v>
      </c>
      <c r="N2808" s="6">
        <v>10</v>
      </c>
      <c r="O2808" s="6" t="s">
        <v>4448</v>
      </c>
      <c r="P2808" s="15">
        <v>1</v>
      </c>
      <c r="Q2808" s="15" t="str">
        <f>IF($B2808=2014,$P2808,"")</f>
        <v/>
      </c>
      <c r="R2808" s="15" t="str">
        <f>IF($B2808=2015,$P2808,"")</f>
        <v/>
      </c>
      <c r="S2808" s="15" t="str">
        <f>IF($B2808=2016,$P2808,"")</f>
        <v/>
      </c>
      <c r="T2808" s="15" t="str">
        <f>IF($B2808=2017,$P2808,"")</f>
        <v/>
      </c>
      <c r="U2808" s="15" t="str">
        <f>IF($B2808=2018,$P2808,"")</f>
        <v/>
      </c>
      <c r="V2808" s="15" t="str">
        <f>IF($B2808=2019,$P2808,"")</f>
        <v/>
      </c>
      <c r="W2808" s="15" t="str">
        <f>IF($B2808=2020,$P2808,"")</f>
        <v/>
      </c>
      <c r="X2808" s="6" t="str">
        <f>IF($B2808=2021,$P2808,"")</f>
        <v/>
      </c>
      <c r="Y2808" s="6">
        <f>IF($B2808=2022,$P2808,"")</f>
        <v>1</v>
      </c>
      <c r="Z2808" s="6" t="str">
        <f>IF($B2808=2023,$P2808,"")</f>
        <v/>
      </c>
      <c r="AA2808" s="6" t="str">
        <f>IF($B2808=2024,$P2808,"")</f>
        <v/>
      </c>
      <c r="AB2808" s="15" t="str">
        <f>IF($B2808=2025,$P2808,"")</f>
        <v/>
      </c>
    </row>
    <row r="2809" spans="1:28" x14ac:dyDescent="0.25">
      <c r="A2809" s="3">
        <v>936</v>
      </c>
      <c r="B2809" s="3">
        <v>2023</v>
      </c>
      <c r="C2809" s="3" t="s">
        <v>195</v>
      </c>
      <c r="D2809" s="4">
        <f>DATE(B2809,N2809,M2809)</f>
        <v>45219</v>
      </c>
      <c r="E2809" s="5">
        <v>1730</v>
      </c>
      <c r="F2809" s="6" t="s">
        <v>454</v>
      </c>
      <c r="G2809" s="10" t="s">
        <v>464</v>
      </c>
      <c r="H2809" s="27"/>
      <c r="I2809" s="7" t="s">
        <v>756</v>
      </c>
      <c r="J2809" s="7" t="s">
        <v>7723</v>
      </c>
      <c r="K2809" s="6" t="s">
        <v>7708</v>
      </c>
      <c r="L2809" s="6">
        <v>6408</v>
      </c>
      <c r="M2809" s="6">
        <v>20</v>
      </c>
      <c r="N2809" s="6">
        <v>10</v>
      </c>
      <c r="P2809" s="15">
        <v>1</v>
      </c>
      <c r="Q2809" s="15" t="str">
        <f>IF($B2809=2014,$P2809,"")</f>
        <v/>
      </c>
      <c r="R2809" s="15" t="str">
        <f>IF($B2809=2015,$P2809,"")</f>
        <v/>
      </c>
      <c r="S2809" s="15" t="str">
        <f>IF($B2809=2016,$P2809,"")</f>
        <v/>
      </c>
      <c r="T2809" s="15" t="str">
        <f>IF($B2809=2017,$P2809,"")</f>
        <v/>
      </c>
      <c r="U2809" s="15" t="str">
        <f>IF($B2809=2018,$P2809,"")</f>
        <v/>
      </c>
      <c r="V2809" s="15" t="str">
        <f>IF($B2809=2019,$P2809,"")</f>
        <v/>
      </c>
      <c r="W2809" s="15" t="str">
        <f>IF($B2809=2020,$P2809,"")</f>
        <v/>
      </c>
      <c r="X2809" s="6" t="str">
        <f>IF($B2809=2021,$P2809,"")</f>
        <v/>
      </c>
      <c r="Y2809" s="6" t="str">
        <f>IF($B2809=2022,$P2809,"")</f>
        <v/>
      </c>
      <c r="Z2809" s="6">
        <f>IF($B2809=2023,$P2809,"")</f>
        <v>1</v>
      </c>
      <c r="AA2809" s="6" t="str">
        <f>IF($B2809=2024,$P2809,"")</f>
        <v/>
      </c>
      <c r="AB2809" s="15" t="str">
        <f>IF($B2809=2025,$P2809,"")</f>
        <v/>
      </c>
    </row>
    <row r="2810" spans="1:28" x14ac:dyDescent="0.25">
      <c r="A2810" s="3">
        <v>936</v>
      </c>
      <c r="B2810" s="3">
        <v>2023</v>
      </c>
      <c r="C2810" s="3" t="s">
        <v>105</v>
      </c>
      <c r="D2810" s="4">
        <f>DATE(B2810,N2810,M2810)</f>
        <v>45237</v>
      </c>
      <c r="E2810" s="5">
        <v>2210</v>
      </c>
      <c r="F2810" s="10" t="s">
        <v>454</v>
      </c>
      <c r="G2810" s="10" t="s">
        <v>464</v>
      </c>
      <c r="H2810" s="27"/>
      <c r="I2810" s="7" t="s">
        <v>756</v>
      </c>
      <c r="J2810" s="7" t="s">
        <v>7825</v>
      </c>
      <c r="K2810" s="6" t="s">
        <v>58</v>
      </c>
      <c r="L2810" s="6">
        <v>6409</v>
      </c>
      <c r="M2810" s="6">
        <v>7</v>
      </c>
      <c r="N2810" s="6">
        <v>11</v>
      </c>
      <c r="O2810" s="6" t="s">
        <v>14</v>
      </c>
      <c r="P2810" s="15">
        <v>1</v>
      </c>
      <c r="Q2810" s="15" t="str">
        <f>IF($B2810=2014,$P2810,"")</f>
        <v/>
      </c>
      <c r="R2810" s="15" t="str">
        <f>IF($B2810=2015,$P2810,"")</f>
        <v/>
      </c>
      <c r="S2810" s="15" t="str">
        <f>IF($B2810=2016,$P2810,"")</f>
        <v/>
      </c>
      <c r="T2810" s="15" t="str">
        <f>IF($B2810=2017,$P2810,"")</f>
        <v/>
      </c>
      <c r="U2810" s="15" t="str">
        <f>IF($B2810=2018,$P2810,"")</f>
        <v/>
      </c>
      <c r="V2810" s="15" t="str">
        <f>IF($B2810=2019,$P2810,"")</f>
        <v/>
      </c>
      <c r="W2810" s="15" t="str">
        <f>IF($B2810=2020,$P2810,"")</f>
        <v/>
      </c>
      <c r="X2810" s="6" t="str">
        <f>IF($B2810=2021,$P2810,"")</f>
        <v/>
      </c>
      <c r="Y2810" s="6" t="str">
        <f>IF($B2810=2022,$P2810,"")</f>
        <v/>
      </c>
      <c r="Z2810" s="6">
        <f>IF($B2810=2023,$P2810,"")</f>
        <v>1</v>
      </c>
      <c r="AA2810" s="6" t="str">
        <f>IF($B2810=2024,$P2810,"")</f>
        <v/>
      </c>
      <c r="AB2810" s="15" t="str">
        <f>IF($B2810=2025,$P2810,"")</f>
        <v/>
      </c>
    </row>
    <row r="2811" spans="1:28" x14ac:dyDescent="0.25">
      <c r="A2811" s="3">
        <v>936</v>
      </c>
      <c r="B2811" s="3">
        <v>2024</v>
      </c>
      <c r="C2811" s="3" t="s">
        <v>220</v>
      </c>
      <c r="D2811" s="4">
        <f>DATE(B2811,N2811,M2811)</f>
        <v>45298</v>
      </c>
      <c r="E2811" s="5">
        <v>1530</v>
      </c>
      <c r="F2811" s="10" t="s">
        <v>454</v>
      </c>
      <c r="G2811" s="10" t="s">
        <v>464</v>
      </c>
      <c r="H2811" s="10"/>
      <c r="I2811" s="7" t="s">
        <v>756</v>
      </c>
      <c r="J2811" s="7" t="s">
        <v>8041</v>
      </c>
      <c r="K2811" s="6" t="s">
        <v>1563</v>
      </c>
      <c r="L2811" s="6">
        <v>6413</v>
      </c>
      <c r="M2811" s="6">
        <v>7</v>
      </c>
      <c r="N2811" s="6">
        <v>1</v>
      </c>
      <c r="O2811" s="6" t="s">
        <v>4448</v>
      </c>
      <c r="P2811" s="15">
        <v>1</v>
      </c>
      <c r="Q2811" s="15" t="str">
        <f>IF($B2811=2014,$P2811,"")</f>
        <v/>
      </c>
      <c r="R2811" s="15" t="str">
        <f>IF($B2811=2015,$P2811,"")</f>
        <v/>
      </c>
      <c r="S2811" s="15" t="str">
        <f>IF($B2811=2016,$P2811,"")</f>
        <v/>
      </c>
      <c r="T2811" s="15" t="str">
        <f>IF($B2811=2017,$P2811,"")</f>
        <v/>
      </c>
      <c r="U2811" s="15" t="str">
        <f>IF($B2811=2018,$P2811,"")</f>
        <v/>
      </c>
      <c r="V2811" s="15" t="str">
        <f>IF($B2811=2019,$P2811,"")</f>
        <v/>
      </c>
      <c r="W2811" s="15" t="str">
        <f>IF($B2811=2020,$P2811,"")</f>
        <v/>
      </c>
      <c r="X2811" s="6" t="str">
        <f>IF($B2811=2021,$P2811,"")</f>
        <v/>
      </c>
      <c r="Y2811" s="6" t="str">
        <f>IF($B2811=2022,$P2811,"")</f>
        <v/>
      </c>
      <c r="Z2811" s="6" t="str">
        <f>IF($B2811=2023,$P2811,"")</f>
        <v/>
      </c>
      <c r="AA2811" s="6">
        <f>IF($B2811=2024,$P2811,"")</f>
        <v>1</v>
      </c>
      <c r="AB2811" s="15" t="str">
        <f>IF($B2811=2025,$P2811,"")</f>
        <v/>
      </c>
    </row>
    <row r="2812" spans="1:28" x14ac:dyDescent="0.25">
      <c r="A2812" s="30">
        <v>936</v>
      </c>
      <c r="B2812" s="30">
        <v>2024</v>
      </c>
      <c r="C2812" s="30" t="s">
        <v>51</v>
      </c>
      <c r="D2812" s="31">
        <f>DATE(B2812,N2812,M2812)</f>
        <v>45615</v>
      </c>
      <c r="E2812" s="32">
        <v>1500</v>
      </c>
      <c r="F2812" s="33" t="s">
        <v>454</v>
      </c>
      <c r="G2812" s="33" t="s">
        <v>464</v>
      </c>
      <c r="H2812" s="33"/>
      <c r="I2812" s="7" t="s">
        <v>756</v>
      </c>
      <c r="J2812" s="34" t="s">
        <v>8806</v>
      </c>
      <c r="K2812" s="33" t="s">
        <v>8116</v>
      </c>
      <c r="L2812" s="33">
        <v>6510</v>
      </c>
      <c r="M2812" s="33">
        <v>19</v>
      </c>
      <c r="N2812" s="33">
        <v>11</v>
      </c>
      <c r="O2812" s="33" t="s">
        <v>4448</v>
      </c>
      <c r="P2812" s="15">
        <v>1</v>
      </c>
      <c r="Q2812" s="15" t="str">
        <f>IF($B2812=2014,$P2812,"")</f>
        <v/>
      </c>
      <c r="R2812" s="15" t="str">
        <f>IF($B2812=2015,$P2812,"")</f>
        <v/>
      </c>
      <c r="S2812" s="15" t="str">
        <f>IF($B2812=2016,$P2812,"")</f>
        <v/>
      </c>
      <c r="T2812" s="15" t="str">
        <f>IF($B2812=2017,$P2812,"")</f>
        <v/>
      </c>
      <c r="U2812" s="15" t="str">
        <f>IF($B2812=2018,$P2812,"")</f>
        <v/>
      </c>
      <c r="V2812" s="15" t="str">
        <f>IF($B2812=2019,$P2812,"")</f>
        <v/>
      </c>
      <c r="W2812" s="15" t="str">
        <f>IF($B2812=2020,$P2812,"")</f>
        <v/>
      </c>
      <c r="X2812" s="6" t="str">
        <f>IF($B2812=2021,$P2812,"")</f>
        <v/>
      </c>
      <c r="Y2812" s="6" t="str">
        <f>IF($B2812=2022,$P2812,"")</f>
        <v/>
      </c>
      <c r="Z2812" s="6" t="str">
        <f>IF($B2812=2023,$P2812,"")</f>
        <v/>
      </c>
      <c r="AA2812" s="6">
        <f>IF($B2812=2024,$P2812,"")</f>
        <v>1</v>
      </c>
      <c r="AB2812" s="15" t="str">
        <f>IF($B2812=2025,$P2812,"")</f>
        <v/>
      </c>
    </row>
    <row r="2813" spans="1:28" ht="24" x14ac:dyDescent="0.25">
      <c r="A2813" s="3">
        <v>936</v>
      </c>
      <c r="B2813" s="3">
        <v>2018</v>
      </c>
      <c r="C2813" s="3" t="s">
        <v>1130</v>
      </c>
      <c r="D2813" s="4">
        <f>DATE(B2813,N2813,M2813)</f>
        <v>43147</v>
      </c>
      <c r="E2813" s="5">
        <v>1600</v>
      </c>
      <c r="F2813" s="6" t="s">
        <v>454</v>
      </c>
      <c r="G2813" s="10" t="s">
        <v>485</v>
      </c>
      <c r="H2813" s="27"/>
      <c r="I2813" s="9" t="s">
        <v>2780</v>
      </c>
      <c r="J2813" s="9" t="s">
        <v>2781</v>
      </c>
      <c r="K2813" s="6" t="s">
        <v>88</v>
      </c>
      <c r="L2813" s="6">
        <v>5816</v>
      </c>
      <c r="M2813" s="6">
        <v>16</v>
      </c>
      <c r="N2813" s="6">
        <v>2</v>
      </c>
      <c r="O2813" s="6" t="s">
        <v>86</v>
      </c>
      <c r="P2813" s="15">
        <v>1</v>
      </c>
      <c r="Q2813" s="15" t="str">
        <f>IF($B2813=2014,$P2813,"")</f>
        <v/>
      </c>
      <c r="R2813" s="15" t="str">
        <f>IF($B2813=2015,$P2813,"")</f>
        <v/>
      </c>
      <c r="S2813" s="15" t="str">
        <f>IF($B2813=2016,$P2813,"")</f>
        <v/>
      </c>
      <c r="T2813" s="15" t="str">
        <f>IF($B2813=2017,$P2813,"")</f>
        <v/>
      </c>
      <c r="U2813" s="15">
        <f>IF($B2813=2018,$P2813,"")</f>
        <v>1</v>
      </c>
      <c r="V2813" s="15" t="str">
        <f>IF($B2813=2019,$P2813,"")</f>
        <v/>
      </c>
      <c r="W2813" s="15" t="str">
        <f>IF($B2813=2020,$P2813,"")</f>
        <v/>
      </c>
      <c r="X2813" s="6" t="str">
        <f>IF($B2813=2021,$P2813,"")</f>
        <v/>
      </c>
      <c r="Y2813" s="6" t="str">
        <f>IF($B2813=2022,$P2813,"")</f>
        <v/>
      </c>
      <c r="Z2813" s="6" t="str">
        <f>IF($B2813=2023,$P2813,"")</f>
        <v/>
      </c>
      <c r="AA2813" s="6" t="str">
        <f>IF($B2813=2024,$P2813,"")</f>
        <v/>
      </c>
      <c r="AB2813" s="15" t="str">
        <f>IF($B2813=2025,$P2813,"")</f>
        <v/>
      </c>
    </row>
    <row r="2814" spans="1:28" x14ac:dyDescent="0.25">
      <c r="A2814" s="3">
        <v>936</v>
      </c>
      <c r="B2814" s="3">
        <v>2023</v>
      </c>
      <c r="C2814" s="3" t="s">
        <v>116</v>
      </c>
      <c r="D2814" s="4">
        <f>DATE(B2814,N2814,M2814)</f>
        <v>44986</v>
      </c>
      <c r="E2814" s="5">
        <v>1500</v>
      </c>
      <c r="F2814" s="10" t="s">
        <v>454</v>
      </c>
      <c r="G2814" s="10" t="s">
        <v>717</v>
      </c>
      <c r="H2814" s="27"/>
      <c r="I2814" s="7" t="s">
        <v>7276</v>
      </c>
      <c r="J2814" s="7" t="s">
        <v>7277</v>
      </c>
      <c r="K2814" s="6" t="s">
        <v>88</v>
      </c>
      <c r="L2814" s="6">
        <v>6317</v>
      </c>
      <c r="M2814" s="6">
        <v>1</v>
      </c>
      <c r="N2814" s="6">
        <v>3</v>
      </c>
      <c r="O2814" s="6" t="s">
        <v>86</v>
      </c>
      <c r="P2814" s="15">
        <v>1</v>
      </c>
      <c r="Q2814" s="15" t="str">
        <f>IF($B2814=2014,$P2814,"")</f>
        <v/>
      </c>
      <c r="R2814" s="15" t="str">
        <f>IF($B2814=2015,$P2814,"")</f>
        <v/>
      </c>
      <c r="S2814" s="15" t="str">
        <f>IF($B2814=2016,$P2814,"")</f>
        <v/>
      </c>
      <c r="T2814" s="15" t="str">
        <f>IF($B2814=2017,$P2814,"")</f>
        <v/>
      </c>
      <c r="U2814" s="15" t="str">
        <f>IF($B2814=2018,$P2814,"")</f>
        <v/>
      </c>
      <c r="V2814" s="15" t="str">
        <f>IF($B2814=2019,$P2814,"")</f>
        <v/>
      </c>
      <c r="W2814" s="15" t="str">
        <f>IF($B2814=2020,$P2814,"")</f>
        <v/>
      </c>
      <c r="X2814" s="6" t="str">
        <f>IF($B2814=2021,$P2814,"")</f>
        <v/>
      </c>
      <c r="Y2814" s="6" t="str">
        <f>IF($B2814=2022,$P2814,"")</f>
        <v/>
      </c>
      <c r="Z2814" s="6">
        <f>IF($B2814=2023,$P2814,"")</f>
        <v>1</v>
      </c>
      <c r="AA2814" s="6" t="str">
        <f>IF($B2814=2024,$P2814,"")</f>
        <v/>
      </c>
      <c r="AB2814" s="15" t="str">
        <f>IF($B2814=2025,$P2814,"")</f>
        <v/>
      </c>
    </row>
    <row r="2815" spans="1:28" ht="24" x14ac:dyDescent="0.25">
      <c r="A2815" s="3">
        <v>945</v>
      </c>
      <c r="B2815" s="3">
        <v>2018</v>
      </c>
      <c r="C2815" s="3" t="s">
        <v>114</v>
      </c>
      <c r="D2815" s="4">
        <f>DATE(B2815,N2815,M2815)</f>
        <v>43168</v>
      </c>
      <c r="E2815" s="5">
        <v>1700</v>
      </c>
      <c r="F2815" s="6" t="s">
        <v>454</v>
      </c>
      <c r="G2815" s="10" t="s">
        <v>886</v>
      </c>
      <c r="H2815" s="27"/>
      <c r="I2815" s="7" t="s">
        <v>2782</v>
      </c>
      <c r="J2815" s="9" t="s">
        <v>2783</v>
      </c>
      <c r="K2815" s="6" t="s">
        <v>141</v>
      </c>
      <c r="L2815" s="6">
        <v>5817</v>
      </c>
      <c r="M2815" s="6">
        <v>9</v>
      </c>
      <c r="N2815" s="6">
        <v>3</v>
      </c>
      <c r="O2815" s="6" t="s">
        <v>86</v>
      </c>
      <c r="P2815" s="15">
        <v>1</v>
      </c>
      <c r="Q2815" s="15" t="str">
        <f>IF($B2815=2014,$P2815,"")</f>
        <v/>
      </c>
      <c r="R2815" s="15" t="str">
        <f>IF($B2815=2015,$P2815,"")</f>
        <v/>
      </c>
      <c r="S2815" s="15" t="str">
        <f>IF($B2815=2016,$P2815,"")</f>
        <v/>
      </c>
      <c r="T2815" s="15" t="str">
        <f>IF($B2815=2017,$P2815,"")</f>
        <v/>
      </c>
      <c r="U2815" s="15">
        <f>IF($B2815=2018,$P2815,"")</f>
        <v>1</v>
      </c>
      <c r="V2815" s="15" t="str">
        <f>IF($B2815=2019,$P2815,"")</f>
        <v/>
      </c>
      <c r="W2815" s="15" t="str">
        <f>IF($B2815=2020,$P2815,"")</f>
        <v/>
      </c>
      <c r="X2815" s="6" t="str">
        <f>IF($B2815=2021,$P2815,"")</f>
        <v/>
      </c>
      <c r="Y2815" s="6" t="str">
        <f>IF($B2815=2022,$P2815,"")</f>
        <v/>
      </c>
      <c r="Z2815" s="6" t="str">
        <f>IF($B2815=2023,$P2815,"")</f>
        <v/>
      </c>
      <c r="AA2815" s="6" t="str">
        <f>IF($B2815=2024,$P2815,"")</f>
        <v/>
      </c>
      <c r="AB2815" s="15" t="str">
        <f>IF($B2815=2025,$P2815,"")</f>
        <v/>
      </c>
    </row>
    <row r="2816" spans="1:28" x14ac:dyDescent="0.25">
      <c r="A2816" s="3">
        <v>945</v>
      </c>
      <c r="B2816" s="3">
        <v>2018</v>
      </c>
      <c r="C2816" s="3" t="s">
        <v>40</v>
      </c>
      <c r="D2816" s="4">
        <f>DATE(B2816,N2816,M2816)</f>
        <v>43436</v>
      </c>
      <c r="E2816" s="5">
        <v>1700</v>
      </c>
      <c r="F2816" s="6" t="s">
        <v>454</v>
      </c>
      <c r="G2816" s="6" t="s">
        <v>461</v>
      </c>
      <c r="H2816" s="27"/>
      <c r="I2816" s="7" t="s">
        <v>3429</v>
      </c>
      <c r="J2816" s="7" t="s">
        <v>3430</v>
      </c>
      <c r="K2816" s="6" t="s">
        <v>1547</v>
      </c>
      <c r="L2816" s="6">
        <v>5911</v>
      </c>
      <c r="M2816" s="6">
        <v>2</v>
      </c>
      <c r="N2816" s="6">
        <v>12</v>
      </c>
      <c r="O2816" s="6" t="s">
        <v>200</v>
      </c>
      <c r="P2816" s="15">
        <v>1</v>
      </c>
      <c r="Q2816" s="15" t="str">
        <f>IF($B2816=2014,$P2816,"")</f>
        <v/>
      </c>
      <c r="R2816" s="15" t="str">
        <f>IF($B2816=2015,$P2816,"")</f>
        <v/>
      </c>
      <c r="S2816" s="15" t="str">
        <f>IF($B2816=2016,$P2816,"")</f>
        <v/>
      </c>
      <c r="T2816" s="15" t="str">
        <f>IF($B2816=2017,$P2816,"")</f>
        <v/>
      </c>
      <c r="U2816" s="15">
        <f>IF($B2816=2018,$P2816,"")</f>
        <v>1</v>
      </c>
      <c r="V2816" s="15" t="str">
        <f>IF($B2816=2019,$P2816,"")</f>
        <v/>
      </c>
      <c r="W2816" s="15" t="str">
        <f>IF($B2816=2020,$P2816,"")</f>
        <v/>
      </c>
      <c r="X2816" s="6" t="str">
        <f>IF($B2816=2021,$P2816,"")</f>
        <v/>
      </c>
      <c r="Y2816" s="6" t="str">
        <f>IF($B2816=2022,$P2816,"")</f>
        <v/>
      </c>
      <c r="Z2816" s="6" t="str">
        <f>IF($B2816=2023,$P2816,"")</f>
        <v/>
      </c>
      <c r="AA2816" s="6" t="str">
        <f>IF($B2816=2024,$P2816,"")</f>
        <v/>
      </c>
      <c r="AB2816" s="15" t="str">
        <f>IF($B2816=2025,$P2816,"")</f>
        <v/>
      </c>
    </row>
    <row r="2817" spans="1:28" x14ac:dyDescent="0.25">
      <c r="A2817" s="3">
        <v>945</v>
      </c>
      <c r="B2817" s="3">
        <v>2020</v>
      </c>
      <c r="C2817" s="3" t="s">
        <v>212</v>
      </c>
      <c r="D2817" s="4">
        <f>DATE(B2817,N2817,M2817)</f>
        <v>44172</v>
      </c>
      <c r="E2817" s="5">
        <v>1201</v>
      </c>
      <c r="F2817" s="6" t="s">
        <v>454</v>
      </c>
      <c r="G2817" s="6" t="s">
        <v>461</v>
      </c>
      <c r="H2817" s="27"/>
      <c r="I2817" s="7" t="s">
        <v>5780</v>
      </c>
      <c r="J2817" s="7" t="s">
        <v>5781</v>
      </c>
      <c r="K2817" s="6" t="s">
        <v>102</v>
      </c>
      <c r="L2817" s="6">
        <v>6111</v>
      </c>
      <c r="M2817" s="6">
        <v>7</v>
      </c>
      <c r="N2817" s="6">
        <v>12</v>
      </c>
      <c r="P2817" s="15">
        <v>1</v>
      </c>
      <c r="Q2817" s="15" t="str">
        <f>IF($B2817=2014,$P2817,"")</f>
        <v/>
      </c>
      <c r="R2817" s="15" t="str">
        <f>IF($B2817=2015,$P2817,"")</f>
        <v/>
      </c>
      <c r="S2817" s="15" t="str">
        <f>IF($B2817=2016,$P2817,"")</f>
        <v/>
      </c>
      <c r="T2817" s="15" t="str">
        <f>IF($B2817=2017,$P2817,"")</f>
        <v/>
      </c>
      <c r="U2817" s="15" t="str">
        <f>IF($B2817=2018,$P2817,"")</f>
        <v/>
      </c>
      <c r="V2817" s="15" t="str">
        <f>IF($B2817=2019,$P2817,"")</f>
        <v/>
      </c>
      <c r="W2817" s="15">
        <f>IF($B2817=2020,$P2817,"")</f>
        <v>1</v>
      </c>
      <c r="X2817" s="6" t="str">
        <f>IF($B2817=2021,$P2817,"")</f>
        <v/>
      </c>
      <c r="Y2817" s="6" t="str">
        <f>IF($B2817=2022,$P2817,"")</f>
        <v/>
      </c>
      <c r="Z2817" s="6" t="str">
        <f>IF($B2817=2023,$P2817,"")</f>
        <v/>
      </c>
      <c r="AA2817" s="6" t="str">
        <f>IF($B2817=2024,$P2817,"")</f>
        <v/>
      </c>
      <c r="AB2817" s="15" t="str">
        <f>IF($B2817=2025,$P2817,"")</f>
        <v/>
      </c>
    </row>
    <row r="2818" spans="1:28" x14ac:dyDescent="0.25">
      <c r="A2818" s="3">
        <v>945</v>
      </c>
      <c r="B2818" s="3">
        <v>2016</v>
      </c>
      <c r="C2818" s="3" t="s">
        <v>223</v>
      </c>
      <c r="D2818" s="4">
        <f>DATE(B2818,N2818,M2818)</f>
        <v>42631</v>
      </c>
      <c r="E2818" s="5">
        <v>1635</v>
      </c>
      <c r="F2818" s="6" t="s">
        <v>454</v>
      </c>
      <c r="G2818" s="10" t="s">
        <v>476</v>
      </c>
      <c r="H2818" s="27"/>
      <c r="I2818" s="7" t="s">
        <v>6733</v>
      </c>
      <c r="J2818" s="7" t="s">
        <v>1914</v>
      </c>
      <c r="K2818" s="6" t="s">
        <v>16</v>
      </c>
      <c r="L2818" s="6">
        <v>5705</v>
      </c>
      <c r="M2818" s="6">
        <v>18</v>
      </c>
      <c r="N2818" s="6">
        <v>9</v>
      </c>
      <c r="O2818" s="6" t="s">
        <v>14</v>
      </c>
      <c r="P2818" s="15">
        <v>1</v>
      </c>
      <c r="Q2818" s="15" t="str">
        <f>IF($B2818=2014,$P2818,"")</f>
        <v/>
      </c>
      <c r="R2818" s="15" t="str">
        <f>IF($B2818=2015,$P2818,"")</f>
        <v/>
      </c>
      <c r="S2818" s="15">
        <f>IF($B2818=2016,$P2818,"")</f>
        <v>1</v>
      </c>
      <c r="T2818" s="15" t="str">
        <f>IF($B2818=2017,$P2818,"")</f>
        <v/>
      </c>
      <c r="U2818" s="15" t="str">
        <f>IF($B2818=2018,$P2818,"")</f>
        <v/>
      </c>
      <c r="V2818" s="15" t="str">
        <f>IF($B2818=2019,$P2818,"")</f>
        <v/>
      </c>
      <c r="W2818" s="15" t="str">
        <f>IF($B2818=2020,$P2818,"")</f>
        <v/>
      </c>
      <c r="X2818" s="6" t="str">
        <f>IF($B2818=2021,$P2818,"")</f>
        <v/>
      </c>
      <c r="Y2818" s="6" t="str">
        <f>IF($B2818=2022,$P2818,"")</f>
        <v/>
      </c>
      <c r="Z2818" s="6" t="str">
        <f>IF($B2818=2023,$P2818,"")</f>
        <v/>
      </c>
      <c r="AA2818" s="6" t="str">
        <f>IF($B2818=2024,$P2818,"")</f>
        <v/>
      </c>
      <c r="AB2818" s="15" t="str">
        <f>IF($B2818=2025,$P2818,"")</f>
        <v/>
      </c>
    </row>
    <row r="2819" spans="1:28" x14ac:dyDescent="0.25">
      <c r="A2819" s="3">
        <v>945</v>
      </c>
      <c r="B2819" s="3">
        <v>2020</v>
      </c>
      <c r="C2819" s="3" t="s">
        <v>161</v>
      </c>
      <c r="D2819" s="4">
        <f>DATE(B2819,N2819,M2819)</f>
        <v>44139</v>
      </c>
      <c r="E2819" s="5">
        <v>1530</v>
      </c>
      <c r="F2819" s="6" t="s">
        <v>454</v>
      </c>
      <c r="G2819" s="6" t="s">
        <v>476</v>
      </c>
      <c r="H2819" s="27"/>
      <c r="I2819" s="7" t="s">
        <v>6733</v>
      </c>
      <c r="J2819" s="7" t="s">
        <v>5618</v>
      </c>
      <c r="K2819" s="6" t="s">
        <v>102</v>
      </c>
      <c r="L2819" s="6">
        <v>6109</v>
      </c>
      <c r="M2819" s="6">
        <v>4</v>
      </c>
      <c r="N2819" s="6">
        <v>11</v>
      </c>
      <c r="P2819" s="15">
        <v>1</v>
      </c>
      <c r="Q2819" s="15" t="str">
        <f>IF($B2819=2014,$P2819,"")</f>
        <v/>
      </c>
      <c r="R2819" s="15" t="str">
        <f>IF($B2819=2015,$P2819,"")</f>
        <v/>
      </c>
      <c r="S2819" s="15" t="str">
        <f>IF($B2819=2016,$P2819,"")</f>
        <v/>
      </c>
      <c r="T2819" s="15" t="str">
        <f>IF($B2819=2017,$P2819,"")</f>
        <v/>
      </c>
      <c r="U2819" s="15" t="str">
        <f>IF($B2819=2018,$P2819,"")</f>
        <v/>
      </c>
      <c r="V2819" s="15" t="str">
        <f>IF($B2819=2019,$P2819,"")</f>
        <v/>
      </c>
      <c r="W2819" s="15">
        <f>IF($B2819=2020,$P2819,"")</f>
        <v>1</v>
      </c>
      <c r="X2819" s="6" t="str">
        <f>IF($B2819=2021,$P2819,"")</f>
        <v/>
      </c>
      <c r="Y2819" s="6" t="str">
        <f>IF($B2819=2022,$P2819,"")</f>
        <v/>
      </c>
      <c r="Z2819" s="6" t="str">
        <f>IF($B2819=2023,$P2819,"")</f>
        <v/>
      </c>
      <c r="AA2819" s="6" t="str">
        <f>IF($B2819=2024,$P2819,"")</f>
        <v/>
      </c>
      <c r="AB2819" s="15" t="str">
        <f>IF($B2819=2025,$P2819,"")</f>
        <v/>
      </c>
    </row>
    <row r="2820" spans="1:28" x14ac:dyDescent="0.25">
      <c r="A2820" s="3">
        <v>945</v>
      </c>
      <c r="B2820" s="5">
        <v>2015</v>
      </c>
      <c r="C2820" s="3" t="s">
        <v>15</v>
      </c>
      <c r="D2820" s="4">
        <f>DATE(B2820,N2820,M2820)</f>
        <v>42287</v>
      </c>
      <c r="E2820" s="5">
        <v>1528</v>
      </c>
      <c r="F2820" s="6" t="s">
        <v>454</v>
      </c>
      <c r="G2820" s="6" t="s">
        <v>464</v>
      </c>
      <c r="H2820" s="27"/>
      <c r="I2820" s="9" t="s">
        <v>8246</v>
      </c>
      <c r="J2820" s="9" t="s">
        <v>765</v>
      </c>
      <c r="K2820" s="6" t="s">
        <v>389</v>
      </c>
      <c r="L2820" s="6">
        <v>5613</v>
      </c>
      <c r="M2820" s="6">
        <v>10</v>
      </c>
      <c r="N2820" s="6">
        <v>10</v>
      </c>
      <c r="P2820" s="15">
        <v>1</v>
      </c>
      <c r="Q2820" s="15" t="str">
        <f>IF($B2820=2014,$P2820,"")</f>
        <v/>
      </c>
      <c r="R2820" s="15">
        <f>IF($B2820=2015,$P2820,"")</f>
        <v>1</v>
      </c>
      <c r="S2820" s="15" t="str">
        <f>IF($B2820=2016,$P2820,"")</f>
        <v/>
      </c>
      <c r="T2820" s="15" t="str">
        <f>IF($B2820=2017,$P2820,"")</f>
        <v/>
      </c>
      <c r="U2820" s="15" t="str">
        <f>IF($B2820=2018,$P2820,"")</f>
        <v/>
      </c>
      <c r="V2820" s="15" t="str">
        <f>IF($B2820=2019,$P2820,"")</f>
        <v/>
      </c>
      <c r="W2820" s="15" t="str">
        <f>IF($B2820=2020,$P2820,"")</f>
        <v/>
      </c>
      <c r="X2820" s="6" t="str">
        <f>IF($B2820=2021,$P2820,"")</f>
        <v/>
      </c>
      <c r="Y2820" s="6" t="str">
        <f>IF($B2820=2022,$P2820,"")</f>
        <v/>
      </c>
      <c r="Z2820" s="6" t="str">
        <f>IF($B2820=2023,$P2820,"")</f>
        <v/>
      </c>
      <c r="AA2820" s="6" t="str">
        <f>IF($B2820=2024,$P2820,"")</f>
        <v/>
      </c>
      <c r="AB2820" s="15" t="str">
        <f>IF($B2820=2025,$P2820,"")</f>
        <v/>
      </c>
    </row>
    <row r="2821" spans="1:28" x14ac:dyDescent="0.25">
      <c r="A2821" s="3">
        <v>945</v>
      </c>
      <c r="B2821" s="5">
        <v>2015</v>
      </c>
      <c r="C2821" s="3" t="s">
        <v>478</v>
      </c>
      <c r="D2821" s="4">
        <f>DATE(B2821,N2821,M2821)</f>
        <v>42357</v>
      </c>
      <c r="E2821" s="5">
        <v>2030</v>
      </c>
      <c r="F2821" s="6" t="s">
        <v>454</v>
      </c>
      <c r="G2821" s="6" t="s">
        <v>464</v>
      </c>
      <c r="H2821" s="27"/>
      <c r="I2821" s="9" t="s">
        <v>8246</v>
      </c>
      <c r="J2821" s="9" t="s">
        <v>764</v>
      </c>
      <c r="K2821" s="6" t="s">
        <v>31</v>
      </c>
      <c r="L2821" s="6">
        <v>5612</v>
      </c>
      <c r="M2821" s="6">
        <v>19</v>
      </c>
      <c r="N2821" s="6">
        <v>12</v>
      </c>
      <c r="P2821" s="15">
        <v>1</v>
      </c>
      <c r="Q2821" s="15" t="str">
        <f>IF($B2821=2014,$P2821,"")</f>
        <v/>
      </c>
      <c r="R2821" s="15">
        <f>IF($B2821=2015,$P2821,"")</f>
        <v>1</v>
      </c>
      <c r="S2821" s="15" t="str">
        <f>IF($B2821=2016,$P2821,"")</f>
        <v/>
      </c>
      <c r="T2821" s="15" t="str">
        <f>IF($B2821=2017,$P2821,"")</f>
        <v/>
      </c>
      <c r="U2821" s="15" t="str">
        <f>IF($B2821=2018,$P2821,"")</f>
        <v/>
      </c>
      <c r="V2821" s="15" t="str">
        <f>IF($B2821=2019,$P2821,"")</f>
        <v/>
      </c>
      <c r="W2821" s="15" t="str">
        <f>IF($B2821=2020,$P2821,"")</f>
        <v/>
      </c>
      <c r="X2821" s="6" t="str">
        <f>IF($B2821=2021,$P2821,"")</f>
        <v/>
      </c>
      <c r="Y2821" s="6" t="str">
        <f>IF($B2821=2022,$P2821,"")</f>
        <v/>
      </c>
      <c r="Z2821" s="6" t="str">
        <f>IF($B2821=2023,$P2821,"")</f>
        <v/>
      </c>
      <c r="AA2821" s="6" t="str">
        <f>IF($B2821=2024,$P2821,"")</f>
        <v/>
      </c>
      <c r="AB2821" s="15" t="str">
        <f>IF($B2821=2025,$P2821,"")</f>
        <v/>
      </c>
    </row>
    <row r="2822" spans="1:28" x14ac:dyDescent="0.25">
      <c r="A2822" s="3">
        <v>945</v>
      </c>
      <c r="B2822" s="5">
        <v>2016</v>
      </c>
      <c r="C2822" s="3" t="s">
        <v>109</v>
      </c>
      <c r="D2822" s="4">
        <f>DATE(B2822,N2822,M2822)</f>
        <v>42436</v>
      </c>
      <c r="E2822" s="5">
        <v>2030</v>
      </c>
      <c r="F2822" s="6" t="s">
        <v>454</v>
      </c>
      <c r="G2822" s="6" t="s">
        <v>464</v>
      </c>
      <c r="H2822" s="27"/>
      <c r="I2822" s="9" t="s">
        <v>8246</v>
      </c>
      <c r="J2822" s="9" t="s">
        <v>766</v>
      </c>
      <c r="K2822" s="6" t="s">
        <v>43</v>
      </c>
      <c r="L2822" s="6">
        <v>5617</v>
      </c>
      <c r="M2822" s="6">
        <v>7</v>
      </c>
      <c r="N2822" s="6">
        <v>3</v>
      </c>
      <c r="P2822" s="15">
        <v>1</v>
      </c>
      <c r="Q2822" s="15" t="str">
        <f>IF($B2822=2014,$P2822,"")</f>
        <v/>
      </c>
      <c r="R2822" s="15" t="str">
        <f>IF($B2822=2015,$P2822,"")</f>
        <v/>
      </c>
      <c r="S2822" s="15">
        <f>IF($B2822=2016,$P2822,"")</f>
        <v>1</v>
      </c>
      <c r="T2822" s="15" t="str">
        <f>IF($B2822=2017,$P2822,"")</f>
        <v/>
      </c>
      <c r="U2822" s="15" t="str">
        <f>IF($B2822=2018,$P2822,"")</f>
        <v/>
      </c>
      <c r="V2822" s="15" t="str">
        <f>IF($B2822=2019,$P2822,"")</f>
        <v/>
      </c>
      <c r="W2822" s="15" t="str">
        <f>IF($B2822=2020,$P2822,"")</f>
        <v/>
      </c>
      <c r="X2822" s="6" t="str">
        <f>IF($B2822=2021,$P2822,"")</f>
        <v/>
      </c>
      <c r="Y2822" s="6" t="str">
        <f>IF($B2822=2022,$P2822,"")</f>
        <v/>
      </c>
      <c r="Z2822" s="6" t="str">
        <f>IF($B2822=2023,$P2822,"")</f>
        <v/>
      </c>
      <c r="AA2822" s="6" t="str">
        <f>IF($B2822=2024,$P2822,"")</f>
        <v/>
      </c>
      <c r="AB2822" s="15" t="str">
        <f>IF($B2822=2025,$P2822,"")</f>
        <v/>
      </c>
    </row>
    <row r="2823" spans="1:28" x14ac:dyDescent="0.25">
      <c r="A2823" s="3">
        <v>945</v>
      </c>
      <c r="B2823" s="5">
        <v>2016</v>
      </c>
      <c r="C2823" s="3" t="s">
        <v>82</v>
      </c>
      <c r="D2823" s="4">
        <f>DATE(B2823,N2823,M2823)</f>
        <v>42450</v>
      </c>
      <c r="E2823" s="5">
        <v>1729</v>
      </c>
      <c r="F2823" s="6" t="s">
        <v>454</v>
      </c>
      <c r="G2823" s="6" t="s">
        <v>464</v>
      </c>
      <c r="H2823" s="27"/>
      <c r="I2823" s="9" t="s">
        <v>8246</v>
      </c>
      <c r="J2823" s="9" t="s">
        <v>767</v>
      </c>
      <c r="K2823" s="6" t="s">
        <v>37</v>
      </c>
      <c r="L2823" s="6">
        <v>5618</v>
      </c>
      <c r="M2823" s="6">
        <v>21</v>
      </c>
      <c r="N2823" s="6">
        <v>3</v>
      </c>
      <c r="P2823" s="15">
        <v>1</v>
      </c>
      <c r="Q2823" s="15" t="str">
        <f>IF($B2823=2014,$P2823,"")</f>
        <v/>
      </c>
      <c r="R2823" s="15" t="str">
        <f>IF($B2823=2015,$P2823,"")</f>
        <v/>
      </c>
      <c r="S2823" s="15">
        <f>IF($B2823=2016,$P2823,"")</f>
        <v>1</v>
      </c>
      <c r="T2823" s="15" t="str">
        <f>IF($B2823=2017,$P2823,"")</f>
        <v/>
      </c>
      <c r="U2823" s="15" t="str">
        <f>IF($B2823=2018,$P2823,"")</f>
        <v/>
      </c>
      <c r="V2823" s="15" t="str">
        <f>IF($B2823=2019,$P2823,"")</f>
        <v/>
      </c>
      <c r="W2823" s="15" t="str">
        <f>IF($B2823=2020,$P2823,"")</f>
        <v/>
      </c>
      <c r="X2823" s="6" t="str">
        <f>IF($B2823=2021,$P2823,"")</f>
        <v/>
      </c>
      <c r="Y2823" s="6" t="str">
        <f>IF($B2823=2022,$P2823,"")</f>
        <v/>
      </c>
      <c r="Z2823" s="6" t="str">
        <f>IF($B2823=2023,$P2823,"")</f>
        <v/>
      </c>
      <c r="AA2823" s="6" t="str">
        <f>IF($B2823=2024,$P2823,"")</f>
        <v/>
      </c>
      <c r="AB2823" s="15" t="str">
        <f>IF($B2823=2025,$P2823,"")</f>
        <v/>
      </c>
    </row>
    <row r="2824" spans="1:28" x14ac:dyDescent="0.25">
      <c r="A2824" s="3">
        <v>945</v>
      </c>
      <c r="B2824" s="3">
        <v>2016</v>
      </c>
      <c r="C2824" s="3" t="s">
        <v>1496</v>
      </c>
      <c r="D2824" s="4">
        <f>DATE(B2824,N2824,M2824)</f>
        <v>42589</v>
      </c>
      <c r="E2824" s="5">
        <v>1930</v>
      </c>
      <c r="F2824" s="6" t="s">
        <v>454</v>
      </c>
      <c r="G2824" s="6" t="s">
        <v>464</v>
      </c>
      <c r="H2824" s="27"/>
      <c r="I2824" s="9" t="s">
        <v>8246</v>
      </c>
      <c r="J2824" s="7" t="s">
        <v>1915</v>
      </c>
      <c r="K2824" s="6" t="s">
        <v>43</v>
      </c>
      <c r="L2824" s="6">
        <v>5702</v>
      </c>
      <c r="M2824" s="6">
        <v>7</v>
      </c>
      <c r="N2824" s="6">
        <v>8</v>
      </c>
      <c r="P2824" s="15">
        <v>1</v>
      </c>
      <c r="Q2824" s="15" t="str">
        <f>IF($B2824=2014,$P2824,"")</f>
        <v/>
      </c>
      <c r="R2824" s="15" t="str">
        <f>IF($B2824=2015,$P2824,"")</f>
        <v/>
      </c>
      <c r="S2824" s="15">
        <f>IF($B2824=2016,$P2824,"")</f>
        <v>1</v>
      </c>
      <c r="T2824" s="15" t="str">
        <f>IF($B2824=2017,$P2824,"")</f>
        <v/>
      </c>
      <c r="U2824" s="15" t="str">
        <f>IF($B2824=2018,$P2824,"")</f>
        <v/>
      </c>
      <c r="V2824" s="15" t="str">
        <f>IF($B2824=2019,$P2824,"")</f>
        <v/>
      </c>
      <c r="W2824" s="15" t="str">
        <f>IF($B2824=2020,$P2824,"")</f>
        <v/>
      </c>
      <c r="X2824" s="6" t="str">
        <f>IF($B2824=2021,$P2824,"")</f>
        <v/>
      </c>
      <c r="Y2824" s="6" t="str">
        <f>IF($B2824=2022,$P2824,"")</f>
        <v/>
      </c>
      <c r="Z2824" s="6" t="str">
        <f>IF($B2824=2023,$P2824,"")</f>
        <v/>
      </c>
      <c r="AA2824" s="6" t="str">
        <f>IF($B2824=2024,$P2824,"")</f>
        <v/>
      </c>
      <c r="AB2824" s="15" t="str">
        <f>IF($B2824=2025,$P2824,"")</f>
        <v/>
      </c>
    </row>
    <row r="2825" spans="1:28" x14ac:dyDescent="0.25">
      <c r="A2825" s="3">
        <v>945</v>
      </c>
      <c r="B2825" s="3">
        <v>2016</v>
      </c>
      <c r="C2825" s="3" t="s">
        <v>574</v>
      </c>
      <c r="D2825" s="4">
        <f>DATE(B2825,N2825,M2825)</f>
        <v>42727</v>
      </c>
      <c r="E2825" s="5">
        <v>2030</v>
      </c>
      <c r="F2825" s="6" t="s">
        <v>454</v>
      </c>
      <c r="G2825" s="6" t="s">
        <v>464</v>
      </c>
      <c r="H2825" s="27"/>
      <c r="I2825" s="9" t="s">
        <v>8246</v>
      </c>
      <c r="J2825" s="7" t="s">
        <v>1916</v>
      </c>
      <c r="K2825" s="6" t="s">
        <v>31</v>
      </c>
      <c r="L2825" s="6">
        <v>5714</v>
      </c>
      <c r="M2825" s="6">
        <v>23</v>
      </c>
      <c r="N2825" s="6">
        <v>12</v>
      </c>
      <c r="P2825" s="15">
        <v>1</v>
      </c>
      <c r="Q2825" s="15" t="str">
        <f>IF($B2825=2014,$P2825,"")</f>
        <v/>
      </c>
      <c r="R2825" s="15" t="str">
        <f>IF($B2825=2015,$P2825,"")</f>
        <v/>
      </c>
      <c r="S2825" s="15">
        <f>IF($B2825=2016,$P2825,"")</f>
        <v>1</v>
      </c>
      <c r="T2825" s="15" t="str">
        <f>IF($B2825=2017,$P2825,"")</f>
        <v/>
      </c>
      <c r="U2825" s="15" t="str">
        <f>IF($B2825=2018,$P2825,"")</f>
        <v/>
      </c>
      <c r="V2825" s="15" t="str">
        <f>IF($B2825=2019,$P2825,"")</f>
        <v/>
      </c>
      <c r="W2825" s="15" t="str">
        <f>IF($B2825=2020,$P2825,"")</f>
        <v/>
      </c>
      <c r="X2825" s="6" t="str">
        <f>IF($B2825=2021,$P2825,"")</f>
        <v/>
      </c>
      <c r="Y2825" s="6" t="str">
        <f>IF($B2825=2022,$P2825,"")</f>
        <v/>
      </c>
      <c r="Z2825" s="6" t="str">
        <f>IF($B2825=2023,$P2825,"")</f>
        <v/>
      </c>
      <c r="AA2825" s="6" t="str">
        <f>IF($B2825=2024,$P2825,"")</f>
        <v/>
      </c>
      <c r="AB2825" s="15" t="str">
        <f>IF($B2825=2025,$P2825,"")</f>
        <v/>
      </c>
    </row>
    <row r="2826" spans="1:28" x14ac:dyDescent="0.25">
      <c r="A2826" s="3">
        <v>945</v>
      </c>
      <c r="B2826" s="3">
        <v>2017</v>
      </c>
      <c r="C2826" s="3" t="s">
        <v>1523</v>
      </c>
      <c r="D2826" s="4">
        <f>DATE(B2826,N2826,M2826)</f>
        <v>42841</v>
      </c>
      <c r="E2826" s="5">
        <v>1930</v>
      </c>
      <c r="F2826" s="6" t="s">
        <v>454</v>
      </c>
      <c r="G2826" s="6" t="s">
        <v>464</v>
      </c>
      <c r="H2826" s="27"/>
      <c r="I2826" s="9" t="s">
        <v>8246</v>
      </c>
      <c r="J2826" s="7" t="s">
        <v>1915</v>
      </c>
      <c r="K2826" s="6" t="s">
        <v>43</v>
      </c>
      <c r="L2826" s="6">
        <v>5720</v>
      </c>
      <c r="M2826" s="6">
        <v>16</v>
      </c>
      <c r="N2826" s="6">
        <v>4</v>
      </c>
      <c r="P2826" s="15">
        <v>1</v>
      </c>
      <c r="Q2826" s="15" t="str">
        <f>IF($B2826=2014,$P2826,"")</f>
        <v/>
      </c>
      <c r="R2826" s="15" t="str">
        <f>IF($B2826=2015,$P2826,"")</f>
        <v/>
      </c>
      <c r="S2826" s="15" t="str">
        <f>IF($B2826=2016,$P2826,"")</f>
        <v/>
      </c>
      <c r="T2826" s="15">
        <f>IF($B2826=2017,$P2826,"")</f>
        <v>1</v>
      </c>
      <c r="U2826" s="15" t="str">
        <f>IF($B2826=2018,$P2826,"")</f>
        <v/>
      </c>
      <c r="V2826" s="15" t="str">
        <f>IF($B2826=2019,$P2826,"")</f>
        <v/>
      </c>
      <c r="W2826" s="15" t="str">
        <f>IF($B2826=2020,$P2826,"")</f>
        <v/>
      </c>
      <c r="X2826" s="6" t="str">
        <f>IF($B2826=2021,$P2826,"")</f>
        <v/>
      </c>
      <c r="Y2826" s="6" t="str">
        <f>IF($B2826=2022,$P2826,"")</f>
        <v/>
      </c>
      <c r="Z2826" s="6" t="str">
        <f>IF($B2826=2023,$P2826,"")</f>
        <v/>
      </c>
      <c r="AA2826" s="6" t="str">
        <f>IF($B2826=2024,$P2826,"")</f>
        <v/>
      </c>
      <c r="AB2826" s="15" t="str">
        <f>IF($B2826=2025,$P2826,"")</f>
        <v/>
      </c>
    </row>
    <row r="2827" spans="1:28" x14ac:dyDescent="0.25">
      <c r="A2827" s="3">
        <v>945</v>
      </c>
      <c r="B2827" s="3">
        <v>2017</v>
      </c>
      <c r="C2827" s="3" t="s">
        <v>2676</v>
      </c>
      <c r="D2827" s="4">
        <f>DATE(B2827,N2827,M2827)</f>
        <v>42936</v>
      </c>
      <c r="E2827" s="5">
        <v>1930</v>
      </c>
      <c r="F2827" s="6" t="s">
        <v>454</v>
      </c>
      <c r="G2827" s="6" t="s">
        <v>464</v>
      </c>
      <c r="H2827" s="27"/>
      <c r="I2827" s="9" t="s">
        <v>8246</v>
      </c>
      <c r="J2827" s="9" t="s">
        <v>1915</v>
      </c>
      <c r="K2827" s="6" t="s">
        <v>43</v>
      </c>
      <c r="L2827" s="6">
        <v>5802</v>
      </c>
      <c r="M2827" s="6">
        <v>20</v>
      </c>
      <c r="N2827" s="6">
        <v>7</v>
      </c>
      <c r="P2827" s="15">
        <v>1</v>
      </c>
      <c r="Q2827" s="15" t="str">
        <f>IF($B2827=2014,$P2827,"")</f>
        <v/>
      </c>
      <c r="R2827" s="15" t="str">
        <f>IF($B2827=2015,$P2827,"")</f>
        <v/>
      </c>
      <c r="S2827" s="15" t="str">
        <f>IF($B2827=2016,$P2827,"")</f>
        <v/>
      </c>
      <c r="T2827" s="15">
        <f>IF($B2827=2017,$P2827,"")</f>
        <v>1</v>
      </c>
      <c r="U2827" s="15" t="str">
        <f>IF($B2827=2018,$P2827,"")</f>
        <v/>
      </c>
      <c r="V2827" s="15" t="str">
        <f>IF($B2827=2019,$P2827,"")</f>
        <v/>
      </c>
      <c r="W2827" s="15" t="str">
        <f>IF($B2827=2020,$P2827,"")</f>
        <v/>
      </c>
      <c r="X2827" s="6" t="str">
        <f>IF($B2827=2021,$P2827,"")</f>
        <v/>
      </c>
      <c r="Y2827" s="6" t="str">
        <f>IF($B2827=2022,$P2827,"")</f>
        <v/>
      </c>
      <c r="Z2827" s="6" t="str">
        <f>IF($B2827=2023,$P2827,"")</f>
        <v/>
      </c>
      <c r="AA2827" s="6" t="str">
        <f>IF($B2827=2024,$P2827,"")</f>
        <v/>
      </c>
      <c r="AB2827" s="15" t="str">
        <f>IF($B2827=2025,$P2827,"")</f>
        <v/>
      </c>
    </row>
    <row r="2828" spans="1:28" x14ac:dyDescent="0.25">
      <c r="A2828" s="3">
        <v>945</v>
      </c>
      <c r="B2828" s="3">
        <v>2018</v>
      </c>
      <c r="C2828" s="3" t="s">
        <v>36</v>
      </c>
      <c r="D2828" s="4">
        <f>DATE(B2828,N2828,M2828)</f>
        <v>43165</v>
      </c>
      <c r="E2828" s="5">
        <v>2030</v>
      </c>
      <c r="F2828" s="6" t="s">
        <v>454</v>
      </c>
      <c r="G2828" s="6" t="s">
        <v>464</v>
      </c>
      <c r="H2828" s="27"/>
      <c r="I2828" s="9" t="s">
        <v>8246</v>
      </c>
      <c r="J2828" s="9" t="s">
        <v>2784</v>
      </c>
      <c r="K2828" s="6" t="s">
        <v>43</v>
      </c>
      <c r="L2828" s="6">
        <v>5817</v>
      </c>
      <c r="M2828" s="6">
        <v>6</v>
      </c>
      <c r="N2828" s="6">
        <v>3</v>
      </c>
      <c r="P2828" s="15">
        <v>1</v>
      </c>
      <c r="Q2828" s="15" t="str">
        <f>IF($B2828=2014,$P2828,"")</f>
        <v/>
      </c>
      <c r="R2828" s="15" t="str">
        <f>IF($B2828=2015,$P2828,"")</f>
        <v/>
      </c>
      <c r="S2828" s="15" t="str">
        <f>IF($B2828=2016,$P2828,"")</f>
        <v/>
      </c>
      <c r="T2828" s="15" t="str">
        <f>IF($B2828=2017,$P2828,"")</f>
        <v/>
      </c>
      <c r="U2828" s="15">
        <f>IF($B2828=2018,$P2828,"")</f>
        <v>1</v>
      </c>
      <c r="V2828" s="15" t="str">
        <f>IF($B2828=2019,$P2828,"")</f>
        <v/>
      </c>
      <c r="W2828" s="15" t="str">
        <f>IF($B2828=2020,$P2828,"")</f>
        <v/>
      </c>
      <c r="X2828" s="6" t="str">
        <f>IF($B2828=2021,$P2828,"")</f>
        <v/>
      </c>
      <c r="Y2828" s="6" t="str">
        <f>IF($B2828=2022,$P2828,"")</f>
        <v/>
      </c>
      <c r="Z2828" s="6" t="str">
        <f>IF($B2828=2023,$P2828,"")</f>
        <v/>
      </c>
      <c r="AA2828" s="6" t="str">
        <f>IF($B2828=2024,$P2828,"")</f>
        <v/>
      </c>
      <c r="AB2828" s="15" t="str">
        <f>IF($B2828=2025,$P2828,"")</f>
        <v/>
      </c>
    </row>
    <row r="2829" spans="1:28" x14ac:dyDescent="0.25">
      <c r="A2829" s="3">
        <v>945</v>
      </c>
      <c r="B2829" s="3">
        <v>2018</v>
      </c>
      <c r="C2829" s="3" t="s">
        <v>541</v>
      </c>
      <c r="D2829" s="4">
        <f>DATE(B2829,N2829,M2829)</f>
        <v>43343</v>
      </c>
      <c r="E2829" s="5">
        <v>1930</v>
      </c>
      <c r="F2829" s="6" t="s">
        <v>454</v>
      </c>
      <c r="G2829" s="6" t="s">
        <v>464</v>
      </c>
      <c r="H2829" s="27"/>
      <c r="I2829" s="9" t="s">
        <v>8246</v>
      </c>
      <c r="J2829" s="9" t="s">
        <v>3431</v>
      </c>
      <c r="K2829" s="6" t="s">
        <v>43</v>
      </c>
      <c r="L2829" s="6">
        <v>5904</v>
      </c>
      <c r="M2829" s="6">
        <v>31</v>
      </c>
      <c r="N2829" s="6">
        <v>8</v>
      </c>
      <c r="P2829" s="15">
        <v>1</v>
      </c>
      <c r="Q2829" s="15" t="str">
        <f>IF($B2829=2014,$P2829,"")</f>
        <v/>
      </c>
      <c r="R2829" s="15" t="str">
        <f>IF($B2829=2015,$P2829,"")</f>
        <v/>
      </c>
      <c r="S2829" s="15" t="str">
        <f>IF($B2829=2016,$P2829,"")</f>
        <v/>
      </c>
      <c r="T2829" s="15" t="str">
        <f>IF($B2829=2017,$P2829,"")</f>
        <v/>
      </c>
      <c r="U2829" s="15">
        <f>IF($B2829=2018,$P2829,"")</f>
        <v>1</v>
      </c>
      <c r="V2829" s="15" t="str">
        <f>IF($B2829=2019,$P2829,"")</f>
        <v/>
      </c>
      <c r="W2829" s="15" t="str">
        <f>IF($B2829=2020,$P2829,"")</f>
        <v/>
      </c>
      <c r="X2829" s="6" t="str">
        <f>IF($B2829=2021,$P2829,"")</f>
        <v/>
      </c>
      <c r="Y2829" s="6" t="str">
        <f>IF($B2829=2022,$P2829,"")</f>
        <v/>
      </c>
      <c r="Z2829" s="6" t="str">
        <f>IF($B2829=2023,$P2829,"")</f>
        <v/>
      </c>
      <c r="AA2829" s="6" t="str">
        <f>IF($B2829=2024,$P2829,"")</f>
        <v/>
      </c>
      <c r="AB2829" s="15" t="str">
        <f>IF($B2829=2025,$P2829,"")</f>
        <v/>
      </c>
    </row>
    <row r="2830" spans="1:28" x14ac:dyDescent="0.25">
      <c r="A2830" s="3">
        <v>945</v>
      </c>
      <c r="B2830" s="3">
        <v>2021</v>
      </c>
      <c r="C2830" s="3" t="s">
        <v>158</v>
      </c>
      <c r="D2830" s="4">
        <v>44442</v>
      </c>
      <c r="E2830" s="5">
        <v>1930</v>
      </c>
      <c r="F2830" s="6" t="s">
        <v>454</v>
      </c>
      <c r="G2830" s="6" t="s">
        <v>464</v>
      </c>
      <c r="H2830" s="27"/>
      <c r="I2830" s="9" t="s">
        <v>8246</v>
      </c>
      <c r="J2830" s="7" t="s">
        <v>2784</v>
      </c>
      <c r="K2830" s="6" t="s">
        <v>43</v>
      </c>
      <c r="L2830" s="6">
        <v>6204</v>
      </c>
      <c r="M2830" s="6">
        <v>3</v>
      </c>
      <c r="N2830" s="6">
        <v>9</v>
      </c>
      <c r="P2830" s="15">
        <v>1</v>
      </c>
      <c r="Q2830" s="15" t="str">
        <f>IF($B2830=2014,$P2830,"")</f>
        <v/>
      </c>
      <c r="R2830" s="15" t="str">
        <f>IF($B2830=2015,$P2830,"")</f>
        <v/>
      </c>
      <c r="S2830" s="15" t="str">
        <f>IF($B2830=2016,$P2830,"")</f>
        <v/>
      </c>
      <c r="T2830" s="15" t="str">
        <f>IF($B2830=2017,$P2830,"")</f>
        <v/>
      </c>
      <c r="U2830" s="15" t="str">
        <f>IF($B2830=2018,$P2830,"")</f>
        <v/>
      </c>
      <c r="V2830" s="15" t="str">
        <f>IF($B2830=2019,$P2830,"")</f>
        <v/>
      </c>
      <c r="W2830" s="15" t="str">
        <f>IF($B2830=2020,$P2830,"")</f>
        <v/>
      </c>
      <c r="X2830" s="6">
        <f>IF($B2830=2021,$P2830,"")</f>
        <v>1</v>
      </c>
      <c r="Y2830" s="6" t="str">
        <f>IF($B2830=2022,$P2830,"")</f>
        <v/>
      </c>
      <c r="Z2830" s="6" t="str">
        <f>IF($B2830=2023,$P2830,"")</f>
        <v/>
      </c>
      <c r="AA2830" s="6" t="str">
        <f>IF($B2830=2024,$P2830,"")</f>
        <v/>
      </c>
      <c r="AB2830" s="15" t="str">
        <f>IF($B2830=2025,$P2830,"")</f>
        <v/>
      </c>
    </row>
    <row r="2831" spans="1:28" ht="24" x14ac:dyDescent="0.25">
      <c r="A2831" s="3">
        <v>945</v>
      </c>
      <c r="B2831" s="3">
        <v>2023</v>
      </c>
      <c r="C2831" s="3" t="s">
        <v>15</v>
      </c>
      <c r="D2831" s="4">
        <f>DATE(B2831,N2831,M2831)</f>
        <v>45209</v>
      </c>
      <c r="E2831" s="5">
        <v>2030</v>
      </c>
      <c r="F2831" s="10" t="s">
        <v>454</v>
      </c>
      <c r="G2831" s="10" t="s">
        <v>464</v>
      </c>
      <c r="H2831" s="10"/>
      <c r="I2831" s="9" t="s">
        <v>8246</v>
      </c>
      <c r="J2831" s="7" t="s">
        <v>7962</v>
      </c>
      <c r="K2831" s="6" t="s">
        <v>7681</v>
      </c>
      <c r="L2831" s="6">
        <v>6411</v>
      </c>
      <c r="M2831" s="6">
        <v>10</v>
      </c>
      <c r="N2831" s="6">
        <v>10</v>
      </c>
      <c r="O2831" s="6" t="s">
        <v>49</v>
      </c>
      <c r="P2831" s="15">
        <v>1</v>
      </c>
      <c r="Q2831" s="15" t="str">
        <f>IF($B2831=2014,$P2831,"")</f>
        <v/>
      </c>
      <c r="R2831" s="15" t="str">
        <f>IF($B2831=2015,$P2831,"")</f>
        <v/>
      </c>
      <c r="S2831" s="15" t="str">
        <f>IF($B2831=2016,$P2831,"")</f>
        <v/>
      </c>
      <c r="T2831" s="15" t="str">
        <f>IF($B2831=2017,$P2831,"")</f>
        <v/>
      </c>
      <c r="U2831" s="15" t="str">
        <f>IF($B2831=2018,$P2831,"")</f>
        <v/>
      </c>
      <c r="V2831" s="15" t="str">
        <f>IF($B2831=2019,$P2831,"")</f>
        <v/>
      </c>
      <c r="W2831" s="15" t="str">
        <f>IF($B2831=2020,$P2831,"")</f>
        <v/>
      </c>
      <c r="X2831" s="6" t="str">
        <f>IF($B2831=2021,$P2831,"")</f>
        <v/>
      </c>
      <c r="Y2831" s="6" t="str">
        <f>IF($B2831=2022,$P2831,"")</f>
        <v/>
      </c>
      <c r="Z2831" s="6">
        <f>IF($B2831=2023,$P2831,"")</f>
        <v>1</v>
      </c>
      <c r="AA2831" s="6" t="str">
        <f>IF($B2831=2024,$P2831,"")</f>
        <v/>
      </c>
      <c r="AB2831" s="15" t="str">
        <f>IF($B2831=2025,$P2831,"")</f>
        <v/>
      </c>
    </row>
    <row r="2832" spans="1:28" x14ac:dyDescent="0.25">
      <c r="A2832" s="3">
        <v>945</v>
      </c>
      <c r="B2832" s="5">
        <v>2015</v>
      </c>
      <c r="C2832" s="3" t="s">
        <v>382</v>
      </c>
      <c r="D2832" s="4">
        <f>DATE(B2832,N2832,M2832)</f>
        <v>42220</v>
      </c>
      <c r="E2832" s="5">
        <v>1930</v>
      </c>
      <c r="F2832" s="6" t="s">
        <v>454</v>
      </c>
      <c r="G2832" s="6" t="s">
        <v>464</v>
      </c>
      <c r="H2832" s="27"/>
      <c r="I2832" s="9" t="s">
        <v>762</v>
      </c>
      <c r="J2832" s="9" t="s">
        <v>763</v>
      </c>
      <c r="K2832" s="6" t="s">
        <v>43</v>
      </c>
      <c r="L2832" s="6">
        <v>5602</v>
      </c>
      <c r="M2832" s="6">
        <v>4</v>
      </c>
      <c r="N2832" s="6">
        <v>8</v>
      </c>
      <c r="P2832" s="15">
        <v>1</v>
      </c>
      <c r="Q2832" s="15" t="str">
        <f>IF($B2832=2014,$P2832,"")</f>
        <v/>
      </c>
      <c r="R2832" s="15">
        <f>IF($B2832=2015,$P2832,"")</f>
        <v>1</v>
      </c>
      <c r="S2832" s="15" t="str">
        <f>IF($B2832=2016,$P2832,"")</f>
        <v/>
      </c>
      <c r="T2832" s="15" t="str">
        <f>IF($B2832=2017,$P2832,"")</f>
        <v/>
      </c>
      <c r="U2832" s="15" t="str">
        <f>IF($B2832=2018,$P2832,"")</f>
        <v/>
      </c>
      <c r="V2832" s="15" t="str">
        <f>IF($B2832=2019,$P2832,"")</f>
        <v/>
      </c>
      <c r="W2832" s="15" t="str">
        <f>IF($B2832=2020,$P2832,"")</f>
        <v/>
      </c>
      <c r="X2832" s="6" t="str">
        <f>IF($B2832=2021,$P2832,"")</f>
        <v/>
      </c>
      <c r="Y2832" s="6" t="str">
        <f>IF($B2832=2022,$P2832,"")</f>
        <v/>
      </c>
      <c r="Z2832" s="6" t="str">
        <f>IF($B2832=2023,$P2832,"")</f>
        <v/>
      </c>
      <c r="AA2832" s="6" t="str">
        <f>IF($B2832=2024,$P2832,"")</f>
        <v/>
      </c>
      <c r="AB2832" s="15" t="str">
        <f>IF($B2832=2025,$P2832,"")</f>
        <v/>
      </c>
    </row>
    <row r="2833" spans="1:28" ht="24" x14ac:dyDescent="0.25">
      <c r="A2833" s="30">
        <v>945</v>
      </c>
      <c r="B2833" s="30">
        <v>2024</v>
      </c>
      <c r="C2833" s="30" t="s">
        <v>15</v>
      </c>
      <c r="D2833" s="31">
        <f>DATE(B2833,N2833,M2833)</f>
        <v>45575</v>
      </c>
      <c r="E2833" s="32">
        <v>2030</v>
      </c>
      <c r="F2833" s="33" t="s">
        <v>454</v>
      </c>
      <c r="G2833" s="33" t="s">
        <v>464</v>
      </c>
      <c r="H2833" s="33"/>
      <c r="I2833" s="9" t="s">
        <v>762</v>
      </c>
      <c r="J2833" s="38" t="s">
        <v>7962</v>
      </c>
      <c r="K2833" s="33" t="s">
        <v>7681</v>
      </c>
      <c r="L2833" s="33">
        <v>6511</v>
      </c>
      <c r="M2833" s="33">
        <v>10</v>
      </c>
      <c r="N2833" s="33">
        <v>10</v>
      </c>
      <c r="O2833" s="33" t="s">
        <v>49</v>
      </c>
      <c r="P2833" s="15">
        <v>1</v>
      </c>
      <c r="Q2833" s="15" t="str">
        <f>IF($B2833=2014,$P2833,"")</f>
        <v/>
      </c>
      <c r="R2833" s="15" t="str">
        <f>IF($B2833=2015,$P2833,"")</f>
        <v/>
      </c>
      <c r="S2833" s="15" t="str">
        <f>IF($B2833=2016,$P2833,"")</f>
        <v/>
      </c>
      <c r="T2833" s="15" t="str">
        <f>IF($B2833=2017,$P2833,"")</f>
        <v/>
      </c>
      <c r="U2833" s="15" t="str">
        <f>IF($B2833=2018,$P2833,"")</f>
        <v/>
      </c>
      <c r="V2833" s="15" t="str">
        <f>IF($B2833=2019,$P2833,"")</f>
        <v/>
      </c>
      <c r="W2833" s="15" t="str">
        <f>IF($B2833=2020,$P2833,"")</f>
        <v/>
      </c>
      <c r="X2833" s="6" t="str">
        <f>IF($B2833=2021,$P2833,"")</f>
        <v/>
      </c>
      <c r="Y2833" s="6" t="str">
        <f>IF($B2833=2022,$P2833,"")</f>
        <v/>
      </c>
      <c r="Z2833" s="6" t="str">
        <f>IF($B2833=2023,$P2833,"")</f>
        <v/>
      </c>
      <c r="AA2833" s="6">
        <f>IF($B2833=2024,$P2833,"")</f>
        <v>1</v>
      </c>
      <c r="AB2833" s="15" t="str">
        <f>IF($B2833=2025,$P2833,"")</f>
        <v/>
      </c>
    </row>
    <row r="2834" spans="1:28" x14ac:dyDescent="0.25">
      <c r="A2834" s="3">
        <v>945</v>
      </c>
      <c r="B2834" s="5">
        <v>2015</v>
      </c>
      <c r="C2834" s="3" t="s">
        <v>137</v>
      </c>
      <c r="D2834" s="4">
        <f>DATE(B2834,N2834,M2834)</f>
        <v>42185</v>
      </c>
      <c r="E2834" s="5">
        <v>0</v>
      </c>
      <c r="F2834" s="6" t="s">
        <v>454</v>
      </c>
      <c r="G2834" s="6" t="s">
        <v>538</v>
      </c>
      <c r="H2834" s="27"/>
      <c r="I2834" s="9" t="s">
        <v>768</v>
      </c>
      <c r="J2834" s="9" t="s">
        <v>769</v>
      </c>
      <c r="K2834" s="6" t="s">
        <v>43</v>
      </c>
      <c r="L2834" s="6">
        <v>5601</v>
      </c>
      <c r="M2834" s="6">
        <v>30</v>
      </c>
      <c r="N2834" s="6">
        <v>6</v>
      </c>
      <c r="P2834" s="15">
        <v>1</v>
      </c>
      <c r="Q2834" s="15" t="str">
        <f>IF($B2834=2014,$P2834,"")</f>
        <v/>
      </c>
      <c r="R2834" s="15">
        <f>IF($B2834=2015,$P2834,"")</f>
        <v>1</v>
      </c>
      <c r="S2834" s="15" t="str">
        <f>IF($B2834=2016,$P2834,"")</f>
        <v/>
      </c>
      <c r="T2834" s="15" t="str">
        <f>IF($B2834=2017,$P2834,"")</f>
        <v/>
      </c>
      <c r="U2834" s="15" t="str">
        <f>IF($B2834=2018,$P2834,"")</f>
        <v/>
      </c>
      <c r="V2834" s="15" t="str">
        <f>IF($B2834=2019,$P2834,"")</f>
        <v/>
      </c>
      <c r="W2834" s="15" t="str">
        <f>IF($B2834=2020,$P2834,"")</f>
        <v/>
      </c>
      <c r="X2834" s="6" t="str">
        <f>IF($B2834=2021,$P2834,"")</f>
        <v/>
      </c>
      <c r="Y2834" s="6" t="str">
        <f>IF($B2834=2022,$P2834,"")</f>
        <v/>
      </c>
      <c r="Z2834" s="6" t="str">
        <f>IF($B2834=2023,$P2834,"")</f>
        <v/>
      </c>
      <c r="AA2834" s="6" t="str">
        <f>IF($B2834=2024,$P2834,"")</f>
        <v/>
      </c>
      <c r="AB2834" s="15" t="str">
        <f>IF($B2834=2025,$P2834,"")</f>
        <v/>
      </c>
    </row>
    <row r="2835" spans="1:28" x14ac:dyDescent="0.25">
      <c r="A2835" s="3">
        <v>945</v>
      </c>
      <c r="B2835" s="3">
        <v>2024</v>
      </c>
      <c r="C2835" s="3" t="s">
        <v>204</v>
      </c>
      <c r="D2835" s="4">
        <f>DATE(B2835,N2835,M2835)</f>
        <v>45292</v>
      </c>
      <c r="E2835" s="5">
        <v>2030</v>
      </c>
      <c r="F2835" s="10" t="s">
        <v>454</v>
      </c>
      <c r="G2835" s="10" t="s">
        <v>538</v>
      </c>
      <c r="H2835" s="10"/>
      <c r="I2835" s="9" t="s">
        <v>768</v>
      </c>
      <c r="J2835" s="7" t="s">
        <v>8042</v>
      </c>
      <c r="K2835" s="6" t="s">
        <v>1551</v>
      </c>
      <c r="L2835" s="6">
        <v>6413</v>
      </c>
      <c r="M2835" s="6">
        <v>1</v>
      </c>
      <c r="N2835" s="6">
        <v>1</v>
      </c>
      <c r="P2835" s="15">
        <v>1</v>
      </c>
      <c r="Q2835" s="15" t="str">
        <f>IF($B2835=2014,$P2835,"")</f>
        <v/>
      </c>
      <c r="R2835" s="15" t="str">
        <f>IF($B2835=2015,$P2835,"")</f>
        <v/>
      </c>
      <c r="S2835" s="15" t="str">
        <f>IF($B2835=2016,$P2835,"")</f>
        <v/>
      </c>
      <c r="T2835" s="15" t="str">
        <f>IF($B2835=2017,$P2835,"")</f>
        <v/>
      </c>
      <c r="U2835" s="15" t="str">
        <f>IF($B2835=2018,$P2835,"")</f>
        <v/>
      </c>
      <c r="V2835" s="15" t="str">
        <f>IF($B2835=2019,$P2835,"")</f>
        <v/>
      </c>
      <c r="W2835" s="15" t="str">
        <f>IF($B2835=2020,$P2835,"")</f>
        <v/>
      </c>
      <c r="X2835" s="6" t="str">
        <f>IF($B2835=2021,$P2835,"")</f>
        <v/>
      </c>
      <c r="Y2835" s="6" t="str">
        <f>IF($B2835=2022,$P2835,"")</f>
        <v/>
      </c>
      <c r="Z2835" s="6" t="str">
        <f>IF($B2835=2023,$P2835,"")</f>
        <v/>
      </c>
      <c r="AA2835" s="6">
        <f>IF($B2835=2024,$P2835,"")</f>
        <v>1</v>
      </c>
      <c r="AB2835" s="15" t="str">
        <f>IF($B2835=2025,$P2835,"")</f>
        <v/>
      </c>
    </row>
    <row r="2836" spans="1:28" x14ac:dyDescent="0.25">
      <c r="A2836" s="3">
        <v>945</v>
      </c>
      <c r="B2836" s="3">
        <v>2024</v>
      </c>
      <c r="C2836" s="3" t="s">
        <v>206</v>
      </c>
      <c r="D2836" s="4">
        <f>DATE(B2836,N2836,M2836)</f>
        <v>45294</v>
      </c>
      <c r="E2836" s="5">
        <v>1858</v>
      </c>
      <c r="F2836" s="10" t="s">
        <v>454</v>
      </c>
      <c r="G2836" s="10" t="s">
        <v>538</v>
      </c>
      <c r="H2836" s="10"/>
      <c r="I2836" s="9" t="s">
        <v>768</v>
      </c>
      <c r="J2836" s="7" t="s">
        <v>8043</v>
      </c>
      <c r="K2836" s="6" t="s">
        <v>1547</v>
      </c>
      <c r="L2836" s="6">
        <v>6413</v>
      </c>
      <c r="M2836" s="6">
        <v>3</v>
      </c>
      <c r="N2836" s="6">
        <v>1</v>
      </c>
      <c r="O2836" s="6" t="s">
        <v>200</v>
      </c>
      <c r="P2836" s="15">
        <v>1</v>
      </c>
      <c r="Q2836" s="15" t="str">
        <f>IF($B2836=2014,$P2836,"")</f>
        <v/>
      </c>
      <c r="R2836" s="15" t="str">
        <f>IF($B2836=2015,$P2836,"")</f>
        <v/>
      </c>
      <c r="S2836" s="15" t="str">
        <f>IF($B2836=2016,$P2836,"")</f>
        <v/>
      </c>
      <c r="T2836" s="15" t="str">
        <f>IF($B2836=2017,$P2836,"")</f>
        <v/>
      </c>
      <c r="U2836" s="15" t="str">
        <f>IF($B2836=2018,$P2836,"")</f>
        <v/>
      </c>
      <c r="V2836" s="15" t="str">
        <f>IF($B2836=2019,$P2836,"")</f>
        <v/>
      </c>
      <c r="W2836" s="15" t="str">
        <f>IF($B2836=2020,$P2836,"")</f>
        <v/>
      </c>
      <c r="X2836" s="6" t="str">
        <f>IF($B2836=2021,$P2836,"")</f>
        <v/>
      </c>
      <c r="Y2836" s="6" t="str">
        <f>IF($B2836=2022,$P2836,"")</f>
        <v/>
      </c>
      <c r="Z2836" s="6" t="str">
        <f>IF($B2836=2023,$P2836,"")</f>
        <v/>
      </c>
      <c r="AA2836" s="6">
        <f>IF($B2836=2024,$P2836,"")</f>
        <v>1</v>
      </c>
      <c r="AB2836" s="15" t="str">
        <f>IF($B2836=2025,$P2836,"")</f>
        <v/>
      </c>
    </row>
    <row r="2837" spans="1:28" ht="24" x14ac:dyDescent="0.25">
      <c r="A2837" s="3">
        <v>945</v>
      </c>
      <c r="B2837" s="3">
        <v>2024</v>
      </c>
      <c r="C2837" s="3" t="s">
        <v>247</v>
      </c>
      <c r="D2837" s="4">
        <f>DATE(B2837,N2837,M2837)</f>
        <v>45296</v>
      </c>
      <c r="E2837" s="5">
        <v>1700</v>
      </c>
      <c r="F2837" s="10" t="s">
        <v>454</v>
      </c>
      <c r="G2837" s="10" t="s">
        <v>538</v>
      </c>
      <c r="H2837" s="10"/>
      <c r="I2837" s="9" t="s">
        <v>768</v>
      </c>
      <c r="J2837" s="7" t="s">
        <v>8044</v>
      </c>
      <c r="K2837" s="6" t="s">
        <v>58</v>
      </c>
      <c r="L2837" s="6">
        <v>6413</v>
      </c>
      <c r="M2837" s="6">
        <v>5</v>
      </c>
      <c r="N2837" s="6">
        <v>1</v>
      </c>
      <c r="O2837" s="6" t="s">
        <v>14</v>
      </c>
      <c r="P2837" s="15">
        <v>1</v>
      </c>
      <c r="Q2837" s="15" t="str">
        <f>IF($B2837=2014,$P2837,"")</f>
        <v/>
      </c>
      <c r="R2837" s="15" t="str">
        <f>IF($B2837=2015,$P2837,"")</f>
        <v/>
      </c>
      <c r="S2837" s="15" t="str">
        <f>IF($B2837=2016,$P2837,"")</f>
        <v/>
      </c>
      <c r="T2837" s="15" t="str">
        <f>IF($B2837=2017,$P2837,"")</f>
        <v/>
      </c>
      <c r="U2837" s="15" t="str">
        <f>IF($B2837=2018,$P2837,"")</f>
        <v/>
      </c>
      <c r="V2837" s="15" t="str">
        <f>IF($B2837=2019,$P2837,"")</f>
        <v/>
      </c>
      <c r="W2837" s="15" t="str">
        <f>IF($B2837=2020,$P2837,"")</f>
        <v/>
      </c>
      <c r="X2837" s="6" t="str">
        <f>IF($B2837=2021,$P2837,"")</f>
        <v/>
      </c>
      <c r="Y2837" s="6" t="str">
        <f>IF($B2837=2022,$P2837,"")</f>
        <v/>
      </c>
      <c r="Z2837" s="6" t="str">
        <f>IF($B2837=2023,$P2837,"")</f>
        <v/>
      </c>
      <c r="AA2837" s="6">
        <f>IF($B2837=2024,$P2837,"")</f>
        <v>1</v>
      </c>
      <c r="AB2837" s="15" t="str">
        <f>IF($B2837=2025,$P2837,"")</f>
        <v/>
      </c>
    </row>
    <row r="2838" spans="1:28" x14ac:dyDescent="0.25">
      <c r="A2838" s="30">
        <v>945</v>
      </c>
      <c r="B2838" s="30">
        <v>2024</v>
      </c>
      <c r="C2838" s="30" t="s">
        <v>97</v>
      </c>
      <c r="D2838" s="31">
        <f>DATE(B2838,N2838,M2838)</f>
        <v>45377</v>
      </c>
      <c r="E2838" s="32">
        <v>2100</v>
      </c>
      <c r="F2838" s="35" t="s">
        <v>454</v>
      </c>
      <c r="G2838" s="35" t="s">
        <v>538</v>
      </c>
      <c r="H2838" s="35"/>
      <c r="I2838" s="9" t="s">
        <v>768</v>
      </c>
      <c r="J2838" s="34" t="s">
        <v>8314</v>
      </c>
      <c r="K2838" s="33" t="s">
        <v>1547</v>
      </c>
      <c r="L2838" s="33">
        <v>6419</v>
      </c>
      <c r="M2838" s="33">
        <v>26</v>
      </c>
      <c r="N2838" s="33">
        <v>3</v>
      </c>
      <c r="O2838" s="33" t="s">
        <v>200</v>
      </c>
      <c r="P2838" s="15">
        <v>1</v>
      </c>
      <c r="Q2838" s="15" t="str">
        <f>IF($B2838=2014,$P2838,"")</f>
        <v/>
      </c>
      <c r="R2838" s="15" t="str">
        <f>IF($B2838=2015,$P2838,"")</f>
        <v/>
      </c>
      <c r="S2838" s="15" t="str">
        <f>IF($B2838=2016,$P2838,"")</f>
        <v/>
      </c>
      <c r="T2838" s="15" t="str">
        <f>IF($B2838=2017,$P2838,"")</f>
        <v/>
      </c>
      <c r="U2838" s="15" t="str">
        <f>IF($B2838=2018,$P2838,"")</f>
        <v/>
      </c>
      <c r="V2838" s="15" t="str">
        <f>IF($B2838=2019,$P2838,"")</f>
        <v/>
      </c>
      <c r="W2838" s="15" t="str">
        <f>IF($B2838=2020,$P2838,"")</f>
        <v/>
      </c>
      <c r="X2838" s="6" t="str">
        <f>IF($B2838=2021,$P2838,"")</f>
        <v/>
      </c>
      <c r="Y2838" s="6" t="str">
        <f>IF($B2838=2022,$P2838,"")</f>
        <v/>
      </c>
      <c r="Z2838" s="6" t="str">
        <f>IF($B2838=2023,$P2838,"")</f>
        <v/>
      </c>
      <c r="AA2838" s="6">
        <f>IF($B2838=2024,$P2838,"")</f>
        <v>1</v>
      </c>
      <c r="AB2838" s="15" t="str">
        <f>IF($B2838=2025,$P2838,"")</f>
        <v/>
      </c>
    </row>
    <row r="2839" spans="1:28" x14ac:dyDescent="0.25">
      <c r="A2839" s="30">
        <v>945</v>
      </c>
      <c r="B2839" s="30">
        <v>2024</v>
      </c>
      <c r="C2839" s="30" t="s">
        <v>41</v>
      </c>
      <c r="D2839" s="31">
        <f>DATE(B2839,N2839,M2839)</f>
        <v>45489</v>
      </c>
      <c r="E2839" s="32">
        <v>2300</v>
      </c>
      <c r="F2839" s="35" t="s">
        <v>454</v>
      </c>
      <c r="G2839" s="35" t="s">
        <v>538</v>
      </c>
      <c r="H2839" s="35"/>
      <c r="I2839" s="9" t="s">
        <v>768</v>
      </c>
      <c r="J2839" s="34" t="s">
        <v>8397</v>
      </c>
      <c r="K2839" s="33" t="s">
        <v>43</v>
      </c>
      <c r="L2839" s="33">
        <v>6502</v>
      </c>
      <c r="M2839" s="33">
        <v>16</v>
      </c>
      <c r="N2839" s="33">
        <v>7</v>
      </c>
      <c r="O2839" s="33"/>
      <c r="P2839" s="15">
        <v>1</v>
      </c>
      <c r="Q2839" s="15" t="str">
        <f>IF($B2839=2014,$P2839,"")</f>
        <v/>
      </c>
      <c r="R2839" s="15" t="str">
        <f>IF($B2839=2015,$P2839,"")</f>
        <v/>
      </c>
      <c r="S2839" s="15" t="str">
        <f>IF($B2839=2016,$P2839,"")</f>
        <v/>
      </c>
      <c r="T2839" s="15" t="str">
        <f>IF($B2839=2017,$P2839,"")</f>
        <v/>
      </c>
      <c r="U2839" s="15" t="str">
        <f>IF($B2839=2018,$P2839,"")</f>
        <v/>
      </c>
      <c r="V2839" s="15" t="str">
        <f>IF($B2839=2019,$P2839,"")</f>
        <v/>
      </c>
      <c r="W2839" s="15" t="str">
        <f>IF($B2839=2020,$P2839,"")</f>
        <v/>
      </c>
      <c r="X2839" s="6" t="str">
        <f>IF($B2839=2021,$P2839,"")</f>
        <v/>
      </c>
      <c r="Y2839" s="6" t="str">
        <f>IF($B2839=2022,$P2839,"")</f>
        <v/>
      </c>
      <c r="Z2839" s="6" t="str">
        <f>IF($B2839=2023,$P2839,"")</f>
        <v/>
      </c>
      <c r="AA2839" s="6">
        <f>IF($B2839=2024,$P2839,"")</f>
        <v>1</v>
      </c>
      <c r="AB2839" s="15" t="str">
        <f>IF($B2839=2025,$P2839,"")</f>
        <v/>
      </c>
    </row>
    <row r="2840" spans="1:28" x14ac:dyDescent="0.25">
      <c r="A2840" s="30">
        <v>945</v>
      </c>
      <c r="B2840" s="30">
        <v>2024</v>
      </c>
      <c r="C2840" s="30" t="s">
        <v>1461</v>
      </c>
      <c r="D2840" s="31">
        <f>DATE(B2840,N2840,M2840)</f>
        <v>45566</v>
      </c>
      <c r="E2840" s="32">
        <v>1905</v>
      </c>
      <c r="F2840" s="33" t="s">
        <v>454</v>
      </c>
      <c r="G2840" s="33" t="s">
        <v>538</v>
      </c>
      <c r="H2840" s="33"/>
      <c r="I2840" s="9" t="s">
        <v>768</v>
      </c>
      <c r="J2840" s="34" t="s">
        <v>8584</v>
      </c>
      <c r="K2840" s="33" t="s">
        <v>58</v>
      </c>
      <c r="L2840" s="33">
        <v>6507</v>
      </c>
      <c r="M2840" s="33">
        <v>1</v>
      </c>
      <c r="N2840" s="33">
        <v>10</v>
      </c>
      <c r="O2840" s="33" t="s">
        <v>14</v>
      </c>
      <c r="P2840" s="15">
        <v>1</v>
      </c>
      <c r="Q2840" s="15" t="str">
        <f>IF($B2840=2014,$P2840,"")</f>
        <v/>
      </c>
      <c r="R2840" s="15" t="str">
        <f>IF($B2840=2015,$P2840,"")</f>
        <v/>
      </c>
      <c r="S2840" s="15" t="str">
        <f>IF($B2840=2016,$P2840,"")</f>
        <v/>
      </c>
      <c r="T2840" s="15" t="str">
        <f>IF($B2840=2017,$P2840,"")</f>
        <v/>
      </c>
      <c r="U2840" s="15" t="str">
        <f>IF($B2840=2018,$P2840,"")</f>
        <v/>
      </c>
      <c r="V2840" s="15" t="str">
        <f>IF($B2840=2019,$P2840,"")</f>
        <v/>
      </c>
      <c r="W2840" s="15" t="str">
        <f>IF($B2840=2020,$P2840,"")</f>
        <v/>
      </c>
      <c r="X2840" s="6" t="str">
        <f>IF($B2840=2021,$P2840,"")</f>
        <v/>
      </c>
      <c r="Y2840" s="6" t="str">
        <f>IF($B2840=2022,$P2840,"")</f>
        <v/>
      </c>
      <c r="Z2840" s="6" t="str">
        <f>IF($B2840=2023,$P2840,"")</f>
        <v/>
      </c>
      <c r="AA2840" s="6">
        <f>IF($B2840=2024,$P2840,"")</f>
        <v>1</v>
      </c>
      <c r="AB2840" s="15" t="str">
        <f>IF($B2840=2025,$P2840,"")</f>
        <v/>
      </c>
    </row>
    <row r="2841" spans="1:28" x14ac:dyDescent="0.25">
      <c r="A2841" s="30">
        <v>945</v>
      </c>
      <c r="B2841" s="30">
        <v>2024</v>
      </c>
      <c r="C2841" s="30" t="s">
        <v>2041</v>
      </c>
      <c r="D2841" s="31">
        <f>DATE(B2841,N2841,M2841)</f>
        <v>45578</v>
      </c>
      <c r="E2841" s="32">
        <v>2000</v>
      </c>
      <c r="F2841" s="35" t="s">
        <v>454</v>
      </c>
      <c r="G2841" s="35" t="s">
        <v>538</v>
      </c>
      <c r="H2841" s="35"/>
      <c r="I2841" s="9" t="s">
        <v>768</v>
      </c>
      <c r="J2841" s="34" t="s">
        <v>8667</v>
      </c>
      <c r="K2841" s="33" t="s">
        <v>88</v>
      </c>
      <c r="L2841" s="33">
        <v>6508</v>
      </c>
      <c r="M2841" s="33">
        <v>13</v>
      </c>
      <c r="N2841" s="33">
        <v>10</v>
      </c>
      <c r="O2841" s="33" t="s">
        <v>86</v>
      </c>
      <c r="P2841" s="15">
        <v>1</v>
      </c>
      <c r="Q2841" s="15" t="str">
        <f>IF($B2841=2014,$P2841,"")</f>
        <v/>
      </c>
      <c r="R2841" s="15" t="str">
        <f>IF($B2841=2015,$P2841,"")</f>
        <v/>
      </c>
      <c r="S2841" s="15" t="str">
        <f>IF($B2841=2016,$P2841,"")</f>
        <v/>
      </c>
      <c r="T2841" s="15" t="str">
        <f>IF($B2841=2017,$P2841,"")</f>
        <v/>
      </c>
      <c r="U2841" s="15" t="str">
        <f>IF($B2841=2018,$P2841,"")</f>
        <v/>
      </c>
      <c r="V2841" s="15" t="str">
        <f>IF($B2841=2019,$P2841,"")</f>
        <v/>
      </c>
      <c r="W2841" s="15" t="str">
        <f>IF($B2841=2020,$P2841,"")</f>
        <v/>
      </c>
      <c r="X2841" s="6" t="str">
        <f>IF($B2841=2021,$P2841,"")</f>
        <v/>
      </c>
      <c r="Y2841" s="6" t="str">
        <f>IF($B2841=2022,$P2841,"")</f>
        <v/>
      </c>
      <c r="Z2841" s="6" t="str">
        <f>IF($B2841=2023,$P2841,"")</f>
        <v/>
      </c>
      <c r="AA2841" s="6">
        <f>IF($B2841=2024,$P2841,"")</f>
        <v>1</v>
      </c>
      <c r="AB2841" s="15" t="str">
        <f>IF($B2841=2025,$P2841,"")</f>
        <v/>
      </c>
    </row>
    <row r="2842" spans="1:28" x14ac:dyDescent="0.25">
      <c r="A2842" s="30">
        <v>945</v>
      </c>
      <c r="B2842" s="30">
        <v>2024</v>
      </c>
      <c r="C2842" s="30" t="s">
        <v>5958</v>
      </c>
      <c r="D2842" s="31">
        <f>DATE(B2842,N2842,M2842)</f>
        <v>45618</v>
      </c>
      <c r="E2842" s="32">
        <v>2300</v>
      </c>
      <c r="F2842" s="33" t="s">
        <v>454</v>
      </c>
      <c r="G2842" s="33" t="s">
        <v>538</v>
      </c>
      <c r="H2842" s="33"/>
      <c r="I2842" s="9" t="s">
        <v>768</v>
      </c>
      <c r="J2842" s="34" t="s">
        <v>8807</v>
      </c>
      <c r="K2842" s="33" t="s">
        <v>8116</v>
      </c>
      <c r="L2842" s="33">
        <v>6510</v>
      </c>
      <c r="M2842" s="33">
        <v>22</v>
      </c>
      <c r="N2842" s="33">
        <v>11</v>
      </c>
      <c r="O2842" s="33" t="s">
        <v>4448</v>
      </c>
      <c r="P2842" s="15">
        <v>1</v>
      </c>
      <c r="Q2842" s="15" t="str">
        <f>IF($B2842=2014,$P2842,"")</f>
        <v/>
      </c>
      <c r="R2842" s="15" t="str">
        <f>IF($B2842=2015,$P2842,"")</f>
        <v/>
      </c>
      <c r="S2842" s="15" t="str">
        <f>IF($B2842=2016,$P2842,"")</f>
        <v/>
      </c>
      <c r="T2842" s="15" t="str">
        <f>IF($B2842=2017,$P2842,"")</f>
        <v/>
      </c>
      <c r="U2842" s="15" t="str">
        <f>IF($B2842=2018,$P2842,"")</f>
        <v/>
      </c>
      <c r="V2842" s="15" t="str">
        <f>IF($B2842=2019,$P2842,"")</f>
        <v/>
      </c>
      <c r="W2842" s="15" t="str">
        <f>IF($B2842=2020,$P2842,"")</f>
        <v/>
      </c>
      <c r="X2842" s="6" t="str">
        <f>IF($B2842=2021,$P2842,"")</f>
        <v/>
      </c>
      <c r="Y2842" s="6" t="str">
        <f>IF($B2842=2022,$P2842,"")</f>
        <v/>
      </c>
      <c r="Z2842" s="6" t="str">
        <f>IF($B2842=2023,$P2842,"")</f>
        <v/>
      </c>
      <c r="AA2842" s="6">
        <f>IF($B2842=2024,$P2842,"")</f>
        <v>1</v>
      </c>
      <c r="AB2842" s="15" t="str">
        <f>IF($B2842=2025,$P2842,"")</f>
        <v/>
      </c>
    </row>
    <row r="2843" spans="1:28" x14ac:dyDescent="0.25">
      <c r="A2843" s="3">
        <v>945</v>
      </c>
      <c r="B2843" s="3">
        <v>2021</v>
      </c>
      <c r="C2843" s="3" t="s">
        <v>92</v>
      </c>
      <c r="D2843" s="4">
        <v>44473</v>
      </c>
      <c r="E2843" s="5">
        <v>1959</v>
      </c>
      <c r="F2843" s="6" t="s">
        <v>454</v>
      </c>
      <c r="G2843" s="6" t="s">
        <v>503</v>
      </c>
      <c r="H2843" s="27"/>
      <c r="I2843" s="7" t="s">
        <v>6389</v>
      </c>
      <c r="J2843" s="7" t="s">
        <v>6134</v>
      </c>
      <c r="K2843" s="6" t="s">
        <v>5684</v>
      </c>
      <c r="L2843" s="6">
        <v>6208</v>
      </c>
      <c r="M2843" s="6">
        <v>4</v>
      </c>
      <c r="N2843" s="6">
        <v>10</v>
      </c>
      <c r="O2843" s="6" t="s">
        <v>86</v>
      </c>
      <c r="P2843" s="15">
        <v>1</v>
      </c>
      <c r="Q2843" s="15" t="str">
        <f>IF($B2843=2014,$P2843,"")</f>
        <v/>
      </c>
      <c r="R2843" s="15" t="str">
        <f>IF($B2843=2015,$P2843,"")</f>
        <v/>
      </c>
      <c r="S2843" s="15" t="str">
        <f>IF($B2843=2016,$P2843,"")</f>
        <v/>
      </c>
      <c r="T2843" s="15" t="str">
        <f>IF($B2843=2017,$P2843,"")</f>
        <v/>
      </c>
      <c r="U2843" s="15" t="str">
        <f>IF($B2843=2018,$P2843,"")</f>
        <v/>
      </c>
      <c r="V2843" s="15" t="str">
        <f>IF($B2843=2019,$P2843,"")</f>
        <v/>
      </c>
      <c r="W2843" s="15" t="str">
        <f>IF($B2843=2020,$P2843,"")</f>
        <v/>
      </c>
      <c r="X2843" s="6">
        <f>IF($B2843=2021,$P2843,"")</f>
        <v>1</v>
      </c>
      <c r="Y2843" s="6" t="str">
        <f>IF($B2843=2022,$P2843,"")</f>
        <v/>
      </c>
      <c r="Z2843" s="6" t="str">
        <f>IF($B2843=2023,$P2843,"")</f>
        <v/>
      </c>
      <c r="AA2843" s="6" t="str">
        <f>IF($B2843=2024,$P2843,"")</f>
        <v/>
      </c>
      <c r="AB2843" s="15" t="str">
        <f>IF($B2843=2025,$P2843,"")</f>
        <v/>
      </c>
    </row>
    <row r="2844" spans="1:28" ht="24" x14ac:dyDescent="0.25">
      <c r="A2844" s="3">
        <v>945</v>
      </c>
      <c r="B2844" s="3">
        <v>2020</v>
      </c>
      <c r="C2844" s="3" t="s">
        <v>1466</v>
      </c>
      <c r="D2844" s="4">
        <f>DATE(B2844,N2844,M2844)</f>
        <v>44150</v>
      </c>
      <c r="E2844" s="5">
        <v>1500</v>
      </c>
      <c r="F2844" s="10" t="s">
        <v>454</v>
      </c>
      <c r="G2844" s="10" t="s">
        <v>717</v>
      </c>
      <c r="H2844" s="27"/>
      <c r="I2844" s="7" t="s">
        <v>5707</v>
      </c>
      <c r="J2844" s="7" t="s">
        <v>5708</v>
      </c>
      <c r="K2844" s="6" t="s">
        <v>102</v>
      </c>
      <c r="L2844" s="6">
        <v>6110</v>
      </c>
      <c r="M2844" s="6">
        <v>15</v>
      </c>
      <c r="N2844" s="6">
        <v>11</v>
      </c>
      <c r="P2844" s="15">
        <v>1</v>
      </c>
      <c r="Q2844" s="15" t="str">
        <f>IF($B2844=2014,$P2844,"")</f>
        <v/>
      </c>
      <c r="R2844" s="15" t="str">
        <f>IF($B2844=2015,$P2844,"")</f>
        <v/>
      </c>
      <c r="S2844" s="15" t="str">
        <f>IF($B2844=2016,$P2844,"")</f>
        <v/>
      </c>
      <c r="T2844" s="15" t="str">
        <f>IF($B2844=2017,$P2844,"")</f>
        <v/>
      </c>
      <c r="U2844" s="15" t="str">
        <f>IF($B2844=2018,$P2844,"")</f>
        <v/>
      </c>
      <c r="V2844" s="15" t="str">
        <f>IF($B2844=2019,$P2844,"")</f>
        <v/>
      </c>
      <c r="W2844" s="15">
        <f>IF($B2844=2020,$P2844,"")</f>
        <v>1</v>
      </c>
      <c r="X2844" s="6" t="str">
        <f>IF($B2844=2021,$P2844,"")</f>
        <v/>
      </c>
      <c r="Y2844" s="6" t="str">
        <f>IF($B2844=2022,$P2844,"")</f>
        <v/>
      </c>
      <c r="Z2844" s="6" t="str">
        <f>IF($B2844=2023,$P2844,"")</f>
        <v/>
      </c>
      <c r="AA2844" s="6" t="str">
        <f>IF($B2844=2024,$P2844,"")</f>
        <v/>
      </c>
      <c r="AB2844" s="15" t="str">
        <f>IF($B2844=2025,$P2844,"")</f>
        <v/>
      </c>
    </row>
    <row r="2845" spans="1:28" x14ac:dyDescent="0.25">
      <c r="A2845" s="3">
        <v>954</v>
      </c>
      <c r="B2845" s="3">
        <v>2017</v>
      </c>
      <c r="C2845" s="3" t="s">
        <v>155</v>
      </c>
      <c r="D2845" s="4">
        <f>DATE(B2845,N2845,M2845)</f>
        <v>43025</v>
      </c>
      <c r="E2845" s="5">
        <v>1500</v>
      </c>
      <c r="F2845" s="6" t="s">
        <v>454</v>
      </c>
      <c r="G2845" s="6" t="s">
        <v>461</v>
      </c>
      <c r="H2845" s="27"/>
      <c r="I2845" s="7" t="s">
        <v>2785</v>
      </c>
      <c r="J2845" s="9" t="s">
        <v>2786</v>
      </c>
      <c r="K2845" s="6" t="s">
        <v>58</v>
      </c>
      <c r="L2845" s="6">
        <v>5807</v>
      </c>
      <c r="M2845" s="6">
        <v>17</v>
      </c>
      <c r="N2845" s="6">
        <v>10</v>
      </c>
      <c r="O2845" s="6" t="s">
        <v>14</v>
      </c>
      <c r="P2845" s="15">
        <v>1</v>
      </c>
      <c r="Q2845" s="15" t="str">
        <f>IF($B2845=2014,$P2845,"")</f>
        <v/>
      </c>
      <c r="R2845" s="15" t="str">
        <f>IF($B2845=2015,$P2845,"")</f>
        <v/>
      </c>
      <c r="S2845" s="15" t="str">
        <f>IF($B2845=2016,$P2845,"")</f>
        <v/>
      </c>
      <c r="T2845" s="15">
        <f>IF($B2845=2017,$P2845,"")</f>
        <v>1</v>
      </c>
      <c r="U2845" s="15" t="str">
        <f>IF($B2845=2018,$P2845,"")</f>
        <v/>
      </c>
      <c r="V2845" s="15" t="str">
        <f>IF($B2845=2019,$P2845,"")</f>
        <v/>
      </c>
      <c r="W2845" s="15" t="str">
        <f>IF($B2845=2020,$P2845,"")</f>
        <v/>
      </c>
      <c r="X2845" s="6" t="str">
        <f>IF($B2845=2021,$P2845,"")</f>
        <v/>
      </c>
      <c r="Y2845" s="6" t="str">
        <f>IF($B2845=2022,$P2845,"")</f>
        <v/>
      </c>
      <c r="Z2845" s="6" t="str">
        <f>IF($B2845=2023,$P2845,"")</f>
        <v/>
      </c>
      <c r="AA2845" s="6" t="str">
        <f>IF($B2845=2024,$P2845,"")</f>
        <v/>
      </c>
      <c r="AB2845" s="15" t="str">
        <f>IF($B2845=2025,$P2845,"")</f>
        <v/>
      </c>
    </row>
    <row r="2846" spans="1:28" ht="24" x14ac:dyDescent="0.25">
      <c r="A2846" s="3">
        <v>954</v>
      </c>
      <c r="B2846" s="3">
        <v>2022</v>
      </c>
      <c r="C2846" s="3" t="s">
        <v>68</v>
      </c>
      <c r="D2846" s="4">
        <f>DATE(B2846,N2846,M2846)</f>
        <v>44825</v>
      </c>
      <c r="E2846" s="5">
        <v>1959</v>
      </c>
      <c r="F2846" s="6" t="s">
        <v>454</v>
      </c>
      <c r="G2846" s="6" t="s">
        <v>461</v>
      </c>
      <c r="H2846" s="27"/>
      <c r="I2846" s="7" t="s">
        <v>2785</v>
      </c>
      <c r="J2846" s="9" t="s">
        <v>6780</v>
      </c>
      <c r="K2846" s="6" t="s">
        <v>102</v>
      </c>
      <c r="L2846" s="6">
        <v>6306</v>
      </c>
      <c r="M2846" s="6">
        <v>21</v>
      </c>
      <c r="N2846" s="6">
        <v>9</v>
      </c>
      <c r="P2846" s="15">
        <v>1</v>
      </c>
      <c r="Q2846" s="15" t="str">
        <f>IF($B2846=2014,$P2846,"")</f>
        <v/>
      </c>
      <c r="R2846" s="15" t="str">
        <f>IF($B2846=2015,$P2846,"")</f>
        <v/>
      </c>
      <c r="S2846" s="15" t="str">
        <f>IF($B2846=2016,$P2846,"")</f>
        <v/>
      </c>
      <c r="T2846" s="15" t="str">
        <f>IF($B2846=2017,$P2846,"")</f>
        <v/>
      </c>
      <c r="U2846" s="15" t="str">
        <f>IF($B2846=2018,$P2846,"")</f>
        <v/>
      </c>
      <c r="V2846" s="15" t="str">
        <f>IF($B2846=2019,$P2846,"")</f>
        <v/>
      </c>
      <c r="W2846" s="15" t="str">
        <f>IF($B2846=2020,$P2846,"")</f>
        <v/>
      </c>
      <c r="X2846" s="6" t="str">
        <f>IF($B2846=2021,$P2846,"")</f>
        <v/>
      </c>
      <c r="Y2846" s="6">
        <f>IF($B2846=2022,$P2846,"")</f>
        <v>1</v>
      </c>
      <c r="Z2846" s="6" t="str">
        <f>IF($B2846=2023,$P2846,"")</f>
        <v/>
      </c>
      <c r="AA2846" s="6" t="str">
        <f>IF($B2846=2024,$P2846,"")</f>
        <v/>
      </c>
      <c r="AB2846" s="15" t="str">
        <f>IF($B2846=2025,$P2846,"")</f>
        <v/>
      </c>
    </row>
    <row r="2847" spans="1:28" x14ac:dyDescent="0.25">
      <c r="A2847" s="3">
        <v>954</v>
      </c>
      <c r="B2847" s="3">
        <v>2022</v>
      </c>
      <c r="C2847" s="3" t="s">
        <v>38</v>
      </c>
      <c r="D2847" s="4">
        <f>DATE(B2847,N2847,M2847)</f>
        <v>44830</v>
      </c>
      <c r="E2847" s="5">
        <v>2000</v>
      </c>
      <c r="F2847" s="6" t="s">
        <v>454</v>
      </c>
      <c r="G2847" s="6" t="s">
        <v>461</v>
      </c>
      <c r="H2847" s="27"/>
      <c r="I2847" s="7" t="s">
        <v>2785</v>
      </c>
      <c r="J2847" s="9" t="s">
        <v>6781</v>
      </c>
      <c r="K2847" s="6" t="s">
        <v>88</v>
      </c>
      <c r="L2847" s="6">
        <v>6306</v>
      </c>
      <c r="M2847" s="6">
        <v>26</v>
      </c>
      <c r="N2847" s="6">
        <v>9</v>
      </c>
      <c r="O2847" s="6" t="s">
        <v>86</v>
      </c>
      <c r="P2847" s="15">
        <v>1</v>
      </c>
      <c r="Q2847" s="15" t="str">
        <f>IF($B2847=2014,$P2847,"")</f>
        <v/>
      </c>
      <c r="R2847" s="15" t="str">
        <f>IF($B2847=2015,$P2847,"")</f>
        <v/>
      </c>
      <c r="S2847" s="15" t="str">
        <f>IF($B2847=2016,$P2847,"")</f>
        <v/>
      </c>
      <c r="T2847" s="15" t="str">
        <f>IF($B2847=2017,$P2847,"")</f>
        <v/>
      </c>
      <c r="U2847" s="15" t="str">
        <f>IF($B2847=2018,$P2847,"")</f>
        <v/>
      </c>
      <c r="V2847" s="15" t="str">
        <f>IF($B2847=2019,$P2847,"")</f>
        <v/>
      </c>
      <c r="W2847" s="15" t="str">
        <f>IF($B2847=2020,$P2847,"")</f>
        <v/>
      </c>
      <c r="X2847" s="6" t="str">
        <f>IF($B2847=2021,$P2847,"")</f>
        <v/>
      </c>
      <c r="Y2847" s="6">
        <f>IF($B2847=2022,$P2847,"")</f>
        <v>1</v>
      </c>
      <c r="Z2847" s="6" t="str">
        <f>IF($B2847=2023,$P2847,"")</f>
        <v/>
      </c>
      <c r="AA2847" s="6" t="str">
        <f>IF($B2847=2024,$P2847,"")</f>
        <v/>
      </c>
      <c r="AB2847" s="15" t="str">
        <f>IF($B2847=2025,$P2847,"")</f>
        <v/>
      </c>
    </row>
    <row r="2848" spans="1:28" x14ac:dyDescent="0.25">
      <c r="A2848" s="3">
        <v>954</v>
      </c>
      <c r="B2848" s="3">
        <v>2023</v>
      </c>
      <c r="C2848" s="3" t="s">
        <v>1492</v>
      </c>
      <c r="D2848" s="4">
        <f>DATE(B2848,N2848,M2848)</f>
        <v>45022</v>
      </c>
      <c r="E2848" s="3">
        <v>2000</v>
      </c>
      <c r="F2848" s="6" t="s">
        <v>454</v>
      </c>
      <c r="G2848" s="6" t="s">
        <v>461</v>
      </c>
      <c r="H2848" s="27"/>
      <c r="I2848" s="7" t="s">
        <v>2785</v>
      </c>
      <c r="J2848" s="7" t="s">
        <v>7402</v>
      </c>
      <c r="K2848" s="6" t="s">
        <v>88</v>
      </c>
      <c r="L2848" s="6">
        <v>6320</v>
      </c>
      <c r="M2848" s="6">
        <v>6</v>
      </c>
      <c r="N2848" s="6">
        <v>4</v>
      </c>
      <c r="O2848" s="6" t="s">
        <v>86</v>
      </c>
      <c r="P2848" s="15">
        <v>1</v>
      </c>
      <c r="Q2848" s="15" t="str">
        <f>IF($B2848=2014,$P2848,"")</f>
        <v/>
      </c>
      <c r="R2848" s="15" t="str">
        <f>IF($B2848=2015,$P2848,"")</f>
        <v/>
      </c>
      <c r="S2848" s="15" t="str">
        <f>IF($B2848=2016,$P2848,"")</f>
        <v/>
      </c>
      <c r="T2848" s="15" t="str">
        <f>IF($B2848=2017,$P2848,"")</f>
        <v/>
      </c>
      <c r="U2848" s="15" t="str">
        <f>IF($B2848=2018,$P2848,"")</f>
        <v/>
      </c>
      <c r="V2848" s="15" t="str">
        <f>IF($B2848=2019,$P2848,"")</f>
        <v/>
      </c>
      <c r="W2848" s="15" t="str">
        <f>IF($B2848=2020,$P2848,"")</f>
        <v/>
      </c>
      <c r="X2848" s="6" t="str">
        <f>IF($B2848=2021,$P2848,"")</f>
        <v/>
      </c>
      <c r="Y2848" s="6" t="str">
        <f>IF($B2848=2022,$P2848,"")</f>
        <v/>
      </c>
      <c r="Z2848" s="6">
        <f>IF($B2848=2023,$P2848,"")</f>
        <v>1</v>
      </c>
      <c r="AA2848" s="6" t="str">
        <f>IF($B2848=2024,$P2848,"")</f>
        <v/>
      </c>
      <c r="AB2848" s="15" t="str">
        <f>IF($B2848=2025,$P2848,"")</f>
        <v/>
      </c>
    </row>
    <row r="2849" spans="1:28" x14ac:dyDescent="0.25">
      <c r="A2849" s="3">
        <v>954</v>
      </c>
      <c r="B2849" s="3">
        <v>2023</v>
      </c>
      <c r="C2849" s="3" t="s">
        <v>188</v>
      </c>
      <c r="D2849" s="4">
        <f>DATE(B2849,N2849,M2849)</f>
        <v>45168</v>
      </c>
      <c r="E2849" s="5">
        <v>2000</v>
      </c>
      <c r="F2849" s="10" t="s">
        <v>454</v>
      </c>
      <c r="G2849" s="10" t="s">
        <v>461</v>
      </c>
      <c r="H2849" s="27"/>
      <c r="I2849" s="7" t="s">
        <v>2785</v>
      </c>
      <c r="J2849" s="7" t="s">
        <v>7507</v>
      </c>
      <c r="K2849" s="6" t="s">
        <v>88</v>
      </c>
      <c r="L2849" s="6">
        <v>6404</v>
      </c>
      <c r="M2849" s="6">
        <v>30</v>
      </c>
      <c r="N2849" s="6">
        <v>8</v>
      </c>
      <c r="O2849" s="6" t="s">
        <v>86</v>
      </c>
      <c r="P2849" s="15">
        <v>1</v>
      </c>
      <c r="Q2849" s="15" t="str">
        <f>IF($B2849=2014,$P2849,"")</f>
        <v/>
      </c>
      <c r="R2849" s="15" t="str">
        <f>IF($B2849=2015,$P2849,"")</f>
        <v/>
      </c>
      <c r="S2849" s="15" t="str">
        <f>IF($B2849=2016,$P2849,"")</f>
        <v/>
      </c>
      <c r="T2849" s="15" t="str">
        <f>IF($B2849=2017,$P2849,"")</f>
        <v/>
      </c>
      <c r="U2849" s="15" t="str">
        <f>IF($B2849=2018,$P2849,"")</f>
        <v/>
      </c>
      <c r="V2849" s="15" t="str">
        <f>IF($B2849=2019,$P2849,"")</f>
        <v/>
      </c>
      <c r="W2849" s="15" t="str">
        <f>IF($B2849=2020,$P2849,"")</f>
        <v/>
      </c>
      <c r="X2849" s="6" t="str">
        <f>IF($B2849=2021,$P2849,"")</f>
        <v/>
      </c>
      <c r="Y2849" s="6" t="str">
        <f>IF($B2849=2022,$P2849,"")</f>
        <v/>
      </c>
      <c r="Z2849" s="6">
        <f>IF($B2849=2023,$P2849,"")</f>
        <v>1</v>
      </c>
      <c r="AA2849" s="6" t="str">
        <f>IF($B2849=2024,$P2849,"")</f>
        <v/>
      </c>
      <c r="AB2849" s="15" t="str">
        <f>IF($B2849=2025,$P2849,"")</f>
        <v/>
      </c>
    </row>
    <row r="2850" spans="1:28" x14ac:dyDescent="0.25">
      <c r="A2850" s="30">
        <v>954</v>
      </c>
      <c r="B2850" s="30">
        <v>2024</v>
      </c>
      <c r="C2850" s="30" t="s">
        <v>213</v>
      </c>
      <c r="D2850" s="31">
        <f>DATE(B2850,N2850,M2850)</f>
        <v>45385</v>
      </c>
      <c r="E2850" s="32">
        <v>2000</v>
      </c>
      <c r="F2850" s="33" t="s">
        <v>454</v>
      </c>
      <c r="G2850" s="33" t="s">
        <v>461</v>
      </c>
      <c r="H2850" s="33"/>
      <c r="I2850" s="7" t="s">
        <v>2785</v>
      </c>
      <c r="J2850" s="34" t="s">
        <v>7402</v>
      </c>
      <c r="K2850" s="33" t="s">
        <v>88</v>
      </c>
      <c r="L2850" s="33">
        <v>6420</v>
      </c>
      <c r="M2850" s="33">
        <v>3</v>
      </c>
      <c r="N2850" s="33">
        <v>4</v>
      </c>
      <c r="O2850" s="33" t="s">
        <v>86</v>
      </c>
      <c r="P2850" s="15">
        <v>1</v>
      </c>
      <c r="Q2850" s="15" t="str">
        <f>IF($B2850=2014,$P2850,"")</f>
        <v/>
      </c>
      <c r="R2850" s="15" t="str">
        <f>IF($B2850=2015,$P2850,"")</f>
        <v/>
      </c>
      <c r="S2850" s="15" t="str">
        <f>IF($B2850=2016,$P2850,"")</f>
        <v/>
      </c>
      <c r="T2850" s="15" t="str">
        <f>IF($B2850=2017,$P2850,"")</f>
        <v/>
      </c>
      <c r="U2850" s="15" t="str">
        <f>IF($B2850=2018,$P2850,"")</f>
        <v/>
      </c>
      <c r="V2850" s="15" t="str">
        <f>IF($B2850=2019,$P2850,"")</f>
        <v/>
      </c>
      <c r="W2850" s="15" t="str">
        <f>IF($B2850=2020,$P2850,"")</f>
        <v/>
      </c>
      <c r="X2850" s="6" t="str">
        <f>IF($B2850=2021,$P2850,"")</f>
        <v/>
      </c>
      <c r="Y2850" s="6" t="str">
        <f>IF($B2850=2022,$P2850,"")</f>
        <v/>
      </c>
      <c r="Z2850" s="6" t="str">
        <f>IF($B2850=2023,$P2850,"")</f>
        <v/>
      </c>
      <c r="AA2850" s="6">
        <f>IF($B2850=2024,$P2850,"")</f>
        <v>1</v>
      </c>
      <c r="AB2850" s="15" t="str">
        <f>IF($B2850=2025,$P2850,"")</f>
        <v/>
      </c>
    </row>
    <row r="2851" spans="1:28" x14ac:dyDescent="0.25">
      <c r="A2851" s="3">
        <v>954</v>
      </c>
      <c r="B2851" s="5">
        <v>2015</v>
      </c>
      <c r="C2851" s="3" t="s">
        <v>87</v>
      </c>
      <c r="D2851" s="4">
        <f>DATE(B2851,N2851,M2851)</f>
        <v>42272</v>
      </c>
      <c r="E2851" s="5">
        <v>1740</v>
      </c>
      <c r="F2851" s="6" t="s">
        <v>454</v>
      </c>
      <c r="G2851" s="6" t="s">
        <v>476</v>
      </c>
      <c r="H2851" s="27"/>
      <c r="I2851" s="7" t="s">
        <v>6672</v>
      </c>
      <c r="J2851" s="9" t="s">
        <v>770</v>
      </c>
      <c r="K2851" s="6" t="s">
        <v>102</v>
      </c>
      <c r="L2851" s="6">
        <v>5606</v>
      </c>
      <c r="M2851" s="6">
        <v>25</v>
      </c>
      <c r="N2851" s="6">
        <v>9</v>
      </c>
      <c r="P2851" s="15">
        <v>1</v>
      </c>
      <c r="Q2851" s="15" t="str">
        <f>IF($B2851=2014,$P2851,"")</f>
        <v/>
      </c>
      <c r="R2851" s="15">
        <f>IF($B2851=2015,$P2851,"")</f>
        <v>1</v>
      </c>
      <c r="S2851" s="15" t="str">
        <f>IF($B2851=2016,$P2851,"")</f>
        <v/>
      </c>
      <c r="T2851" s="15" t="str">
        <f>IF($B2851=2017,$P2851,"")</f>
        <v/>
      </c>
      <c r="U2851" s="15" t="str">
        <f>IF($B2851=2018,$P2851,"")</f>
        <v/>
      </c>
      <c r="V2851" s="15" t="str">
        <f>IF($B2851=2019,$P2851,"")</f>
        <v/>
      </c>
      <c r="W2851" s="15" t="str">
        <f>IF($B2851=2020,$P2851,"")</f>
        <v/>
      </c>
      <c r="X2851" s="6" t="str">
        <f>IF($B2851=2021,$P2851,"")</f>
        <v/>
      </c>
      <c r="Y2851" s="6" t="str">
        <f>IF($B2851=2022,$P2851,"")</f>
        <v/>
      </c>
      <c r="Z2851" s="6" t="str">
        <f>IF($B2851=2023,$P2851,"")</f>
        <v/>
      </c>
      <c r="AA2851" s="6" t="str">
        <f>IF($B2851=2024,$P2851,"")</f>
        <v/>
      </c>
      <c r="AB2851" s="15" t="str">
        <f>IF($B2851=2025,$P2851,"")</f>
        <v/>
      </c>
    </row>
    <row r="2852" spans="1:28" x14ac:dyDescent="0.25">
      <c r="A2852" s="3">
        <v>954</v>
      </c>
      <c r="B2852" s="5">
        <v>2015</v>
      </c>
      <c r="C2852" s="3" t="s">
        <v>15</v>
      </c>
      <c r="D2852" s="4">
        <f>DATE(B2852,N2852,M2852)</f>
        <v>42287</v>
      </c>
      <c r="E2852" s="5">
        <v>1546</v>
      </c>
      <c r="F2852" s="6" t="s">
        <v>454</v>
      </c>
      <c r="G2852" s="6" t="s">
        <v>476</v>
      </c>
      <c r="H2852" s="27"/>
      <c r="I2852" s="7" t="s">
        <v>6672</v>
      </c>
      <c r="J2852" s="9" t="s">
        <v>771</v>
      </c>
      <c r="K2852" s="6" t="s">
        <v>389</v>
      </c>
      <c r="L2852" s="6">
        <v>5613</v>
      </c>
      <c r="M2852" s="6">
        <v>10</v>
      </c>
      <c r="N2852" s="6">
        <v>10</v>
      </c>
      <c r="P2852" s="15">
        <v>1</v>
      </c>
      <c r="Q2852" s="15" t="str">
        <f>IF($B2852=2014,$P2852,"")</f>
        <v/>
      </c>
      <c r="R2852" s="15">
        <f>IF($B2852=2015,$P2852,"")</f>
        <v>1</v>
      </c>
      <c r="S2852" s="15" t="str">
        <f>IF($B2852=2016,$P2852,"")</f>
        <v/>
      </c>
      <c r="T2852" s="15" t="str">
        <f>IF($B2852=2017,$P2852,"")</f>
        <v/>
      </c>
      <c r="U2852" s="15" t="str">
        <f>IF($B2852=2018,$P2852,"")</f>
        <v/>
      </c>
      <c r="V2852" s="15" t="str">
        <f>IF($B2852=2019,$P2852,"")</f>
        <v/>
      </c>
      <c r="W2852" s="15" t="str">
        <f>IF($B2852=2020,$P2852,"")</f>
        <v/>
      </c>
      <c r="X2852" s="6" t="str">
        <f>IF($B2852=2021,$P2852,"")</f>
        <v/>
      </c>
      <c r="Y2852" s="6" t="str">
        <f>IF($B2852=2022,$P2852,"")</f>
        <v/>
      </c>
      <c r="Z2852" s="6" t="str">
        <f>IF($B2852=2023,$P2852,"")</f>
        <v/>
      </c>
      <c r="AA2852" s="6" t="str">
        <f>IF($B2852=2024,$P2852,"")</f>
        <v/>
      </c>
      <c r="AB2852" s="15" t="str">
        <f>IF($B2852=2025,$P2852,"")</f>
        <v/>
      </c>
    </row>
    <row r="2853" spans="1:28" x14ac:dyDescent="0.25">
      <c r="A2853" s="3">
        <v>954</v>
      </c>
      <c r="B2853" s="3">
        <v>2016</v>
      </c>
      <c r="C2853" s="3" t="s">
        <v>111</v>
      </c>
      <c r="D2853" s="4">
        <f>DATE(B2853,N2853,M2853)</f>
        <v>42630</v>
      </c>
      <c r="E2853" s="5">
        <v>1737</v>
      </c>
      <c r="F2853" s="6" t="s">
        <v>454</v>
      </c>
      <c r="G2853" s="10" t="s">
        <v>476</v>
      </c>
      <c r="H2853" s="27"/>
      <c r="I2853" s="7" t="s">
        <v>6672</v>
      </c>
      <c r="J2853" s="7" t="s">
        <v>1917</v>
      </c>
      <c r="K2853" s="6" t="s">
        <v>16</v>
      </c>
      <c r="L2853" s="6">
        <v>5705</v>
      </c>
      <c r="M2853" s="6">
        <v>17</v>
      </c>
      <c r="N2853" s="6">
        <v>9</v>
      </c>
      <c r="O2853" s="6" t="s">
        <v>14</v>
      </c>
      <c r="P2853" s="15">
        <v>1</v>
      </c>
      <c r="Q2853" s="15" t="str">
        <f>IF($B2853=2014,$P2853,"")</f>
        <v/>
      </c>
      <c r="R2853" s="15" t="str">
        <f>IF($B2853=2015,$P2853,"")</f>
        <v/>
      </c>
      <c r="S2853" s="15">
        <f>IF($B2853=2016,$P2853,"")</f>
        <v>1</v>
      </c>
      <c r="T2853" s="15" t="str">
        <f>IF($B2853=2017,$P2853,"")</f>
        <v/>
      </c>
      <c r="U2853" s="15" t="str">
        <f>IF($B2853=2018,$P2853,"")</f>
        <v/>
      </c>
      <c r="V2853" s="15" t="str">
        <f>IF($B2853=2019,$P2853,"")</f>
        <v/>
      </c>
      <c r="W2853" s="15" t="str">
        <f>IF($B2853=2020,$P2853,"")</f>
        <v/>
      </c>
      <c r="X2853" s="6" t="str">
        <f>IF($B2853=2021,$P2853,"")</f>
        <v/>
      </c>
      <c r="Y2853" s="6" t="str">
        <f>IF($B2853=2022,$P2853,"")</f>
        <v/>
      </c>
      <c r="Z2853" s="6" t="str">
        <f>IF($B2853=2023,$P2853,"")</f>
        <v/>
      </c>
      <c r="AA2853" s="6" t="str">
        <f>IF($B2853=2024,$P2853,"")</f>
        <v/>
      </c>
      <c r="AB2853" s="15" t="str">
        <f>IF($B2853=2025,$P2853,"")</f>
        <v/>
      </c>
    </row>
    <row r="2854" spans="1:28" x14ac:dyDescent="0.25">
      <c r="A2854" s="3">
        <v>954</v>
      </c>
      <c r="B2854" s="3">
        <v>2017</v>
      </c>
      <c r="C2854" s="3" t="s">
        <v>243</v>
      </c>
      <c r="D2854" s="4">
        <f>DATE(B2854,N2854,M2854)</f>
        <v>43001</v>
      </c>
      <c r="E2854" s="5">
        <v>1537</v>
      </c>
      <c r="F2854" s="6" t="s">
        <v>454</v>
      </c>
      <c r="G2854" s="6" t="s">
        <v>476</v>
      </c>
      <c r="H2854" s="27"/>
      <c r="I2854" s="7" t="s">
        <v>6672</v>
      </c>
      <c r="J2854" s="9" t="s">
        <v>2787</v>
      </c>
      <c r="K2854" s="6" t="s">
        <v>2411</v>
      </c>
      <c r="L2854" s="6">
        <v>5805</v>
      </c>
      <c r="M2854" s="6">
        <v>23</v>
      </c>
      <c r="N2854" s="6">
        <v>9</v>
      </c>
      <c r="O2854" s="6" t="s">
        <v>14</v>
      </c>
      <c r="P2854" s="15">
        <v>1</v>
      </c>
      <c r="Q2854" s="15" t="str">
        <f>IF($B2854=2014,$P2854,"")</f>
        <v/>
      </c>
      <c r="R2854" s="15" t="str">
        <f>IF($B2854=2015,$P2854,"")</f>
        <v/>
      </c>
      <c r="S2854" s="15" t="str">
        <f>IF($B2854=2016,$P2854,"")</f>
        <v/>
      </c>
      <c r="T2854" s="15">
        <f>IF($B2854=2017,$P2854,"")</f>
        <v>1</v>
      </c>
      <c r="U2854" s="15" t="str">
        <f>IF($B2854=2018,$P2854,"")</f>
        <v/>
      </c>
      <c r="V2854" s="15" t="str">
        <f>IF($B2854=2019,$P2854,"")</f>
        <v/>
      </c>
      <c r="W2854" s="15" t="str">
        <f>IF($B2854=2020,$P2854,"")</f>
        <v/>
      </c>
      <c r="X2854" s="6" t="str">
        <f>IF($B2854=2021,$P2854,"")</f>
        <v/>
      </c>
      <c r="Y2854" s="6" t="str">
        <f>IF($B2854=2022,$P2854,"")</f>
        <v/>
      </c>
      <c r="Z2854" s="6" t="str">
        <f>IF($B2854=2023,$P2854,"")</f>
        <v/>
      </c>
      <c r="AA2854" s="6" t="str">
        <f>IF($B2854=2024,$P2854,"")</f>
        <v/>
      </c>
      <c r="AB2854" s="15" t="str">
        <f>IF($B2854=2025,$P2854,"")</f>
        <v/>
      </c>
    </row>
    <row r="2855" spans="1:28" x14ac:dyDescent="0.25">
      <c r="A2855" s="3">
        <v>954</v>
      </c>
      <c r="B2855" s="3">
        <v>2019</v>
      </c>
      <c r="C2855" s="3" t="s">
        <v>1457</v>
      </c>
      <c r="D2855" s="4">
        <f>DATE(B2855,N2855,M2855)</f>
        <v>43727</v>
      </c>
      <c r="E2855" s="5">
        <v>1659</v>
      </c>
      <c r="F2855" s="6" t="s">
        <v>454</v>
      </c>
      <c r="G2855" s="6" t="s">
        <v>476</v>
      </c>
      <c r="H2855" s="27"/>
      <c r="I2855" s="7" t="s">
        <v>6672</v>
      </c>
      <c r="J2855" s="9" t="s">
        <v>3881</v>
      </c>
      <c r="K2855" s="6" t="s">
        <v>102</v>
      </c>
      <c r="L2855" s="6">
        <v>6005</v>
      </c>
      <c r="M2855" s="6">
        <v>19</v>
      </c>
      <c r="N2855" s="6">
        <v>9</v>
      </c>
      <c r="P2855" s="15">
        <v>1</v>
      </c>
      <c r="Q2855" s="15" t="str">
        <f>IF($B2855=2014,$P2855,"")</f>
        <v/>
      </c>
      <c r="R2855" s="15" t="str">
        <f>IF($B2855=2015,$P2855,"")</f>
        <v/>
      </c>
      <c r="S2855" s="15" t="str">
        <f>IF($B2855=2016,$P2855,"")</f>
        <v/>
      </c>
      <c r="T2855" s="15" t="str">
        <f>IF($B2855=2017,$P2855,"")</f>
        <v/>
      </c>
      <c r="U2855" s="15" t="str">
        <f>IF($B2855=2018,$P2855,"")</f>
        <v/>
      </c>
      <c r="V2855" s="15">
        <f>IF($B2855=2019,$P2855,"")</f>
        <v>1</v>
      </c>
      <c r="W2855" s="15" t="str">
        <f>IF($B2855=2020,$P2855,"")</f>
        <v/>
      </c>
      <c r="X2855" s="6" t="str">
        <f>IF($B2855=2021,$P2855,"")</f>
        <v/>
      </c>
      <c r="Y2855" s="6" t="str">
        <f>IF($B2855=2022,$P2855,"")</f>
        <v/>
      </c>
      <c r="Z2855" s="6" t="str">
        <f>IF($B2855=2023,$P2855,"")</f>
        <v/>
      </c>
      <c r="AA2855" s="6" t="str">
        <f>IF($B2855=2024,$P2855,"")</f>
        <v/>
      </c>
      <c r="AB2855" s="15" t="str">
        <f>IF($B2855=2025,$P2855,"")</f>
        <v/>
      </c>
    </row>
    <row r="2856" spans="1:28" x14ac:dyDescent="0.25">
      <c r="A2856" s="3">
        <v>954</v>
      </c>
      <c r="B2856" s="3">
        <v>2019</v>
      </c>
      <c r="C2856" s="3" t="s">
        <v>142</v>
      </c>
      <c r="D2856" s="4">
        <f>DATE(B2856,N2856,M2856)</f>
        <v>43746</v>
      </c>
      <c r="E2856" s="5">
        <v>1600</v>
      </c>
      <c r="F2856" s="6" t="s">
        <v>454</v>
      </c>
      <c r="G2856" s="6" t="s">
        <v>476</v>
      </c>
      <c r="H2856" s="27"/>
      <c r="I2856" s="7" t="s">
        <v>6672</v>
      </c>
      <c r="J2856" s="9" t="s">
        <v>3880</v>
      </c>
      <c r="K2856" s="6" t="s">
        <v>102</v>
      </c>
      <c r="L2856" s="6">
        <v>6007</v>
      </c>
      <c r="M2856" s="6">
        <v>8</v>
      </c>
      <c r="N2856" s="6">
        <v>10</v>
      </c>
      <c r="P2856" s="15">
        <v>1</v>
      </c>
      <c r="Q2856" s="15" t="str">
        <f>IF($B2856=2014,$P2856,"")</f>
        <v/>
      </c>
      <c r="R2856" s="15" t="str">
        <f>IF($B2856=2015,$P2856,"")</f>
        <v/>
      </c>
      <c r="S2856" s="15" t="str">
        <f>IF($B2856=2016,$P2856,"")</f>
        <v/>
      </c>
      <c r="T2856" s="15" t="str">
        <f>IF($B2856=2017,$P2856,"")</f>
        <v/>
      </c>
      <c r="U2856" s="15" t="str">
        <f>IF($B2856=2018,$P2856,"")</f>
        <v/>
      </c>
      <c r="V2856" s="15">
        <f>IF($B2856=2019,$P2856,"")</f>
        <v>1</v>
      </c>
      <c r="W2856" s="15" t="str">
        <f>IF($B2856=2020,$P2856,"")</f>
        <v/>
      </c>
      <c r="X2856" s="6" t="str">
        <f>IF($B2856=2021,$P2856,"")</f>
        <v/>
      </c>
      <c r="Y2856" s="6" t="str">
        <f>IF($B2856=2022,$P2856,"")</f>
        <v/>
      </c>
      <c r="Z2856" s="6" t="str">
        <f>IF($B2856=2023,$P2856,"")</f>
        <v/>
      </c>
      <c r="AA2856" s="6" t="str">
        <f>IF($B2856=2024,$P2856,"")</f>
        <v/>
      </c>
      <c r="AB2856" s="15" t="str">
        <f>IF($B2856=2025,$P2856,"")</f>
        <v/>
      </c>
    </row>
    <row r="2857" spans="1:28" x14ac:dyDescent="0.25">
      <c r="A2857" s="3">
        <v>954</v>
      </c>
      <c r="B2857" s="3">
        <v>2020</v>
      </c>
      <c r="C2857" s="3" t="s">
        <v>161</v>
      </c>
      <c r="D2857" s="4">
        <f>DATE(B2857,N2857,M2857)</f>
        <v>44139</v>
      </c>
      <c r="E2857" s="5">
        <v>1530</v>
      </c>
      <c r="F2857" s="6" t="s">
        <v>454</v>
      </c>
      <c r="G2857" s="6" t="s">
        <v>476</v>
      </c>
      <c r="H2857" s="27"/>
      <c r="I2857" s="7" t="s">
        <v>6672</v>
      </c>
      <c r="J2857" s="7" t="s">
        <v>5619</v>
      </c>
      <c r="K2857" s="6" t="s">
        <v>102</v>
      </c>
      <c r="L2857" s="6">
        <v>6109</v>
      </c>
      <c r="M2857" s="6">
        <v>4</v>
      </c>
      <c r="N2857" s="6">
        <v>11</v>
      </c>
      <c r="P2857" s="15">
        <v>1</v>
      </c>
      <c r="Q2857" s="15" t="str">
        <f>IF($B2857=2014,$P2857,"")</f>
        <v/>
      </c>
      <c r="R2857" s="15" t="str">
        <f>IF($B2857=2015,$P2857,"")</f>
        <v/>
      </c>
      <c r="S2857" s="15" t="str">
        <f>IF($B2857=2016,$P2857,"")</f>
        <v/>
      </c>
      <c r="T2857" s="15" t="str">
        <f>IF($B2857=2017,$P2857,"")</f>
        <v/>
      </c>
      <c r="U2857" s="15" t="str">
        <f>IF($B2857=2018,$P2857,"")</f>
        <v/>
      </c>
      <c r="V2857" s="15" t="str">
        <f>IF($B2857=2019,$P2857,"")</f>
        <v/>
      </c>
      <c r="W2857" s="15">
        <f>IF($B2857=2020,$P2857,"")</f>
        <v>1</v>
      </c>
      <c r="X2857" s="6" t="str">
        <f>IF($B2857=2021,$P2857,"")</f>
        <v/>
      </c>
      <c r="Y2857" s="6" t="str">
        <f>IF($B2857=2022,$P2857,"")</f>
        <v/>
      </c>
      <c r="Z2857" s="6" t="str">
        <f>IF($B2857=2023,$P2857,"")</f>
        <v/>
      </c>
      <c r="AA2857" s="6" t="str">
        <f>IF($B2857=2024,$P2857,"")</f>
        <v/>
      </c>
      <c r="AB2857" s="15" t="str">
        <f>IF($B2857=2025,$P2857,"")</f>
        <v/>
      </c>
    </row>
    <row r="2858" spans="1:28" x14ac:dyDescent="0.25">
      <c r="A2858" s="3">
        <v>954</v>
      </c>
      <c r="B2858" s="3">
        <v>2021</v>
      </c>
      <c r="C2858" s="3" t="s">
        <v>54</v>
      </c>
      <c r="D2858" s="4">
        <v>44463</v>
      </c>
      <c r="E2858" s="5">
        <v>30</v>
      </c>
      <c r="F2858" s="6" t="s">
        <v>454</v>
      </c>
      <c r="G2858" s="6" t="s">
        <v>476</v>
      </c>
      <c r="H2858" s="27"/>
      <c r="I2858" s="7" t="s">
        <v>6672</v>
      </c>
      <c r="J2858" s="7" t="s">
        <v>6135</v>
      </c>
      <c r="K2858" s="6" t="s">
        <v>150</v>
      </c>
      <c r="L2858" s="6">
        <v>6206</v>
      </c>
      <c r="M2858" s="6">
        <v>24</v>
      </c>
      <c r="N2858" s="6">
        <v>9</v>
      </c>
      <c r="P2858" s="15">
        <v>1</v>
      </c>
      <c r="Q2858" s="15" t="str">
        <f>IF($B2858=2014,$P2858,"")</f>
        <v/>
      </c>
      <c r="R2858" s="15" t="str">
        <f>IF($B2858=2015,$P2858,"")</f>
        <v/>
      </c>
      <c r="S2858" s="15" t="str">
        <f>IF($B2858=2016,$P2858,"")</f>
        <v/>
      </c>
      <c r="T2858" s="15" t="str">
        <f>IF($B2858=2017,$P2858,"")</f>
        <v/>
      </c>
      <c r="U2858" s="15" t="str">
        <f>IF($B2858=2018,$P2858,"")</f>
        <v/>
      </c>
      <c r="V2858" s="15" t="str">
        <f>IF($B2858=2019,$P2858,"")</f>
        <v/>
      </c>
      <c r="W2858" s="15" t="str">
        <f>IF($B2858=2020,$P2858,"")</f>
        <v/>
      </c>
      <c r="X2858" s="6">
        <f>IF($B2858=2021,$P2858,"")</f>
        <v>1</v>
      </c>
      <c r="Y2858" s="6" t="str">
        <f>IF($B2858=2022,$P2858,"")</f>
        <v/>
      </c>
      <c r="Z2858" s="6" t="str">
        <f>IF($B2858=2023,$P2858,"")</f>
        <v/>
      </c>
      <c r="AA2858" s="6" t="str">
        <f>IF($B2858=2024,$P2858,"")</f>
        <v/>
      </c>
      <c r="AB2858" s="15" t="str">
        <f>IF($B2858=2025,$P2858,"")</f>
        <v/>
      </c>
    </row>
    <row r="2859" spans="1:28" x14ac:dyDescent="0.25">
      <c r="A2859" s="3">
        <v>954</v>
      </c>
      <c r="B2859" s="3">
        <v>2022</v>
      </c>
      <c r="C2859" s="3" t="s">
        <v>146</v>
      </c>
      <c r="D2859" s="4">
        <v>44814</v>
      </c>
      <c r="E2859" s="5">
        <v>1739</v>
      </c>
      <c r="F2859" s="10" t="s">
        <v>454</v>
      </c>
      <c r="G2859" s="10" t="s">
        <v>476</v>
      </c>
      <c r="H2859" s="27"/>
      <c r="I2859" s="7" t="s">
        <v>6672</v>
      </c>
      <c r="J2859" s="7" t="s">
        <v>6673</v>
      </c>
      <c r="K2859" s="6" t="s">
        <v>43</v>
      </c>
      <c r="L2859" s="6">
        <v>6305</v>
      </c>
      <c r="M2859" s="6">
        <v>10</v>
      </c>
      <c r="N2859" s="6">
        <v>9</v>
      </c>
      <c r="P2859" s="15">
        <v>1</v>
      </c>
      <c r="Q2859" s="15" t="str">
        <f>IF($B2859=2014,$P2859,"")</f>
        <v/>
      </c>
      <c r="R2859" s="15" t="str">
        <f>IF($B2859=2015,$P2859,"")</f>
        <v/>
      </c>
      <c r="S2859" s="15" t="str">
        <f>IF($B2859=2016,$P2859,"")</f>
        <v/>
      </c>
      <c r="T2859" s="15" t="str">
        <f>IF($B2859=2017,$P2859,"")</f>
        <v/>
      </c>
      <c r="U2859" s="15" t="str">
        <f>IF($B2859=2018,$P2859,"")</f>
        <v/>
      </c>
      <c r="V2859" s="15" t="str">
        <f>IF($B2859=2019,$P2859,"")</f>
        <v/>
      </c>
      <c r="W2859" s="15" t="str">
        <f>IF($B2859=2020,$P2859,"")</f>
        <v/>
      </c>
      <c r="X2859" s="6" t="str">
        <f>IF($B2859=2021,$P2859,"")</f>
        <v/>
      </c>
      <c r="Y2859" s="6">
        <f>IF($B2859=2022,$P2859,"")</f>
        <v>1</v>
      </c>
      <c r="Z2859" s="6" t="str">
        <f>IF($B2859=2023,$P2859,"")</f>
        <v/>
      </c>
      <c r="AA2859" s="6" t="str">
        <f>IF($B2859=2024,$P2859,"")</f>
        <v/>
      </c>
      <c r="AB2859" s="15" t="str">
        <f>IF($B2859=2025,$P2859,"")</f>
        <v/>
      </c>
    </row>
    <row r="2860" spans="1:28" x14ac:dyDescent="0.25">
      <c r="A2860" s="3">
        <v>954</v>
      </c>
      <c r="B2860" s="3">
        <v>2022</v>
      </c>
      <c r="C2860" s="3" t="s">
        <v>121</v>
      </c>
      <c r="D2860" s="4">
        <v>44816</v>
      </c>
      <c r="E2860" s="5">
        <v>1730</v>
      </c>
      <c r="F2860" s="10" t="s">
        <v>454</v>
      </c>
      <c r="G2860" s="10" t="s">
        <v>476</v>
      </c>
      <c r="H2860" s="27"/>
      <c r="I2860" s="7" t="s">
        <v>6672</v>
      </c>
      <c r="J2860" s="7" t="s">
        <v>6674</v>
      </c>
      <c r="K2860" s="6" t="s">
        <v>102</v>
      </c>
      <c r="L2860" s="6">
        <v>6305</v>
      </c>
      <c r="M2860" s="6">
        <v>12</v>
      </c>
      <c r="N2860" s="6">
        <v>9</v>
      </c>
      <c r="P2860" s="15">
        <v>1</v>
      </c>
      <c r="Q2860" s="15" t="str">
        <f>IF($B2860=2014,$P2860,"")</f>
        <v/>
      </c>
      <c r="R2860" s="15" t="str">
        <f>IF($B2860=2015,$P2860,"")</f>
        <v/>
      </c>
      <c r="S2860" s="15" t="str">
        <f>IF($B2860=2016,$P2860,"")</f>
        <v/>
      </c>
      <c r="T2860" s="15" t="str">
        <f>IF($B2860=2017,$P2860,"")</f>
        <v/>
      </c>
      <c r="U2860" s="15" t="str">
        <f>IF($B2860=2018,$P2860,"")</f>
        <v/>
      </c>
      <c r="V2860" s="15" t="str">
        <f>IF($B2860=2019,$P2860,"")</f>
        <v/>
      </c>
      <c r="W2860" s="15" t="str">
        <f>IF($B2860=2020,$P2860,"")</f>
        <v/>
      </c>
      <c r="X2860" s="6" t="str">
        <f>IF($B2860=2021,$P2860,"")</f>
        <v/>
      </c>
      <c r="Y2860" s="6">
        <f>IF($B2860=2022,$P2860,"")</f>
        <v>1</v>
      </c>
      <c r="Z2860" s="6" t="str">
        <f>IF($B2860=2023,$P2860,"")</f>
        <v/>
      </c>
      <c r="AA2860" s="6" t="str">
        <f>IF($B2860=2024,$P2860,"")</f>
        <v/>
      </c>
      <c r="AB2860" s="15" t="str">
        <f>IF($B2860=2025,$P2860,"")</f>
        <v/>
      </c>
    </row>
    <row r="2861" spans="1:28" x14ac:dyDescent="0.25">
      <c r="A2861" s="3">
        <v>954</v>
      </c>
      <c r="B2861" s="3">
        <v>2022</v>
      </c>
      <c r="C2861" s="3" t="s">
        <v>193</v>
      </c>
      <c r="D2861" s="4">
        <f>DATE(B2861,N2861,M2861)</f>
        <v>44865</v>
      </c>
      <c r="E2861" s="5">
        <v>1710</v>
      </c>
      <c r="F2861" s="10" t="s">
        <v>454</v>
      </c>
      <c r="G2861" s="10" t="s">
        <v>476</v>
      </c>
      <c r="H2861" s="27"/>
      <c r="I2861" s="7" t="s">
        <v>6672</v>
      </c>
      <c r="J2861" s="7" t="s">
        <v>7006</v>
      </c>
      <c r="K2861" s="6" t="s">
        <v>6964</v>
      </c>
      <c r="L2861" s="6">
        <v>6309</v>
      </c>
      <c r="M2861" s="6">
        <v>31</v>
      </c>
      <c r="N2861" s="6">
        <v>10</v>
      </c>
      <c r="P2861" s="15">
        <v>1</v>
      </c>
      <c r="Q2861" s="15" t="str">
        <f>IF($B2861=2014,$P2861,"")</f>
        <v/>
      </c>
      <c r="R2861" s="15" t="str">
        <f>IF($B2861=2015,$P2861,"")</f>
        <v/>
      </c>
      <c r="S2861" s="15" t="str">
        <f>IF($B2861=2016,$P2861,"")</f>
        <v/>
      </c>
      <c r="T2861" s="15" t="str">
        <f>IF($B2861=2017,$P2861,"")</f>
        <v/>
      </c>
      <c r="U2861" s="15" t="str">
        <f>IF($B2861=2018,$P2861,"")</f>
        <v/>
      </c>
      <c r="V2861" s="15" t="str">
        <f>IF($B2861=2019,$P2861,"")</f>
        <v/>
      </c>
      <c r="W2861" s="15" t="str">
        <f>IF($B2861=2020,$P2861,"")</f>
        <v/>
      </c>
      <c r="X2861" s="6" t="str">
        <f>IF($B2861=2021,$P2861,"")</f>
        <v/>
      </c>
      <c r="Y2861" s="6">
        <f>IF($B2861=2022,$P2861,"")</f>
        <v>1</v>
      </c>
      <c r="Z2861" s="6" t="str">
        <f>IF($B2861=2023,$P2861,"")</f>
        <v/>
      </c>
      <c r="AA2861" s="6" t="str">
        <f>IF($B2861=2024,$P2861,"")</f>
        <v/>
      </c>
      <c r="AB2861" s="15" t="str">
        <f>IF($B2861=2025,$P2861,"")</f>
        <v/>
      </c>
    </row>
    <row r="2862" spans="1:28" x14ac:dyDescent="0.25">
      <c r="A2862" s="3">
        <v>954</v>
      </c>
      <c r="B2862" s="3">
        <v>2022</v>
      </c>
      <c r="C2862" s="3" t="s">
        <v>1452</v>
      </c>
      <c r="D2862" s="4">
        <f>DATE(B2862,N2862,M2862)</f>
        <v>44889</v>
      </c>
      <c r="E2862" s="5">
        <v>1655</v>
      </c>
      <c r="F2862" s="10" t="s">
        <v>454</v>
      </c>
      <c r="G2862" s="10" t="s">
        <v>476</v>
      </c>
      <c r="H2862" s="27"/>
      <c r="I2862" s="7" t="s">
        <v>6672</v>
      </c>
      <c r="J2862" s="7" t="s">
        <v>7060</v>
      </c>
      <c r="K2862" s="6" t="s">
        <v>6964</v>
      </c>
      <c r="L2862" s="6">
        <v>6310</v>
      </c>
      <c r="M2862" s="6">
        <v>24</v>
      </c>
      <c r="N2862" s="6">
        <v>11</v>
      </c>
      <c r="O2862" s="6" t="s">
        <v>7030</v>
      </c>
      <c r="P2862" s="15">
        <v>1</v>
      </c>
      <c r="Q2862" s="15" t="str">
        <f>IF($B2862=2014,$P2862,"")</f>
        <v/>
      </c>
      <c r="R2862" s="15" t="str">
        <f>IF($B2862=2015,$P2862,"")</f>
        <v/>
      </c>
      <c r="S2862" s="15" t="str">
        <f>IF($B2862=2016,$P2862,"")</f>
        <v/>
      </c>
      <c r="T2862" s="15" t="str">
        <f>IF($B2862=2017,$P2862,"")</f>
        <v/>
      </c>
      <c r="U2862" s="15" t="str">
        <f>IF($B2862=2018,$P2862,"")</f>
        <v/>
      </c>
      <c r="V2862" s="15" t="str">
        <f>IF($B2862=2019,$P2862,"")</f>
        <v/>
      </c>
      <c r="W2862" s="15" t="str">
        <f>IF($B2862=2020,$P2862,"")</f>
        <v/>
      </c>
      <c r="X2862" s="6" t="str">
        <f>IF($B2862=2021,$P2862,"")</f>
        <v/>
      </c>
      <c r="Y2862" s="6">
        <f>IF($B2862=2022,$P2862,"")</f>
        <v>1</v>
      </c>
      <c r="Z2862" s="6" t="str">
        <f>IF($B2862=2023,$P2862,"")</f>
        <v/>
      </c>
      <c r="AA2862" s="6" t="str">
        <f>IF($B2862=2024,$P2862,"")</f>
        <v/>
      </c>
      <c r="AB2862" s="15" t="str">
        <f>IF($B2862=2025,$P2862,"")</f>
        <v/>
      </c>
    </row>
    <row r="2863" spans="1:28" x14ac:dyDescent="0.25">
      <c r="A2863" s="3">
        <v>954</v>
      </c>
      <c r="B2863" s="3">
        <v>2023</v>
      </c>
      <c r="C2863" s="3" t="s">
        <v>45</v>
      </c>
      <c r="D2863" s="4">
        <f>DATE(B2863,N2863,M2863)</f>
        <v>45217</v>
      </c>
      <c r="E2863" s="5">
        <v>1600</v>
      </c>
      <c r="F2863" s="6" t="s">
        <v>454</v>
      </c>
      <c r="G2863" s="10" t="s">
        <v>476</v>
      </c>
      <c r="H2863" s="27"/>
      <c r="I2863" s="7" t="s">
        <v>7796</v>
      </c>
      <c r="J2863" s="7" t="s">
        <v>7724</v>
      </c>
      <c r="K2863" s="6" t="s">
        <v>5783</v>
      </c>
      <c r="L2863" s="6">
        <v>6408</v>
      </c>
      <c r="M2863" s="6">
        <v>18</v>
      </c>
      <c r="N2863" s="6">
        <v>10</v>
      </c>
      <c r="P2863" s="15">
        <v>1</v>
      </c>
      <c r="Q2863" s="15" t="str">
        <f>IF($B2863=2014,$P2863,"")</f>
        <v/>
      </c>
      <c r="R2863" s="15" t="str">
        <f>IF($B2863=2015,$P2863,"")</f>
        <v/>
      </c>
      <c r="S2863" s="15" t="str">
        <f>IF($B2863=2016,$P2863,"")</f>
        <v/>
      </c>
      <c r="T2863" s="15" t="str">
        <f>IF($B2863=2017,$P2863,"")</f>
        <v/>
      </c>
      <c r="U2863" s="15" t="str">
        <f>IF($B2863=2018,$P2863,"")</f>
        <v/>
      </c>
      <c r="V2863" s="15" t="str">
        <f>IF($B2863=2019,$P2863,"")</f>
        <v/>
      </c>
      <c r="W2863" s="15" t="str">
        <f>IF($B2863=2020,$P2863,"")</f>
        <v/>
      </c>
      <c r="X2863" s="6" t="str">
        <f>IF($B2863=2021,$P2863,"")</f>
        <v/>
      </c>
      <c r="Y2863" s="6" t="str">
        <f>IF($B2863=2022,$P2863,"")</f>
        <v/>
      </c>
      <c r="Z2863" s="6">
        <f>IF($B2863=2023,$P2863,"")</f>
        <v>1</v>
      </c>
      <c r="AA2863" s="6" t="str">
        <f>IF($B2863=2024,$P2863,"")</f>
        <v/>
      </c>
      <c r="AB2863" s="15" t="str">
        <f>IF($B2863=2025,$P2863,"")</f>
        <v/>
      </c>
    </row>
    <row r="2864" spans="1:28" x14ac:dyDescent="0.25">
      <c r="A2864" s="30">
        <v>954</v>
      </c>
      <c r="B2864" s="30">
        <v>2025</v>
      </c>
      <c r="C2864" s="30" t="s">
        <v>77</v>
      </c>
      <c r="D2864" s="31">
        <f>DATE(B2864,N2864,M2864)</f>
        <v>45703</v>
      </c>
      <c r="E2864" s="32">
        <v>1531</v>
      </c>
      <c r="F2864" s="33" t="s">
        <v>454</v>
      </c>
      <c r="G2864" s="33" t="s">
        <v>476</v>
      </c>
      <c r="H2864" s="33"/>
      <c r="I2864" s="7" t="s">
        <v>7796</v>
      </c>
      <c r="J2864" s="34" t="s">
        <v>9027</v>
      </c>
      <c r="K2864" s="33" t="s">
        <v>140</v>
      </c>
      <c r="L2864" s="33">
        <v>6518</v>
      </c>
      <c r="M2864" s="33">
        <v>15</v>
      </c>
      <c r="N2864" s="33">
        <v>2</v>
      </c>
      <c r="O2864" s="33" t="s">
        <v>14</v>
      </c>
      <c r="P2864" s="6">
        <v>1</v>
      </c>
      <c r="Q2864" s="15" t="str">
        <f>IF($B2864=2014,$P2864,"")</f>
        <v/>
      </c>
      <c r="R2864" s="15" t="str">
        <f>IF($B2864=2015,$P2864,"")</f>
        <v/>
      </c>
      <c r="S2864" s="15" t="str">
        <f>IF($B2864=2016,$P2864,"")</f>
        <v/>
      </c>
      <c r="T2864" s="15" t="str">
        <f>IF($B2864=2017,$P2864,"")</f>
        <v/>
      </c>
      <c r="U2864" s="15" t="str">
        <f>IF($B2864=2018,$P2864,"")</f>
        <v/>
      </c>
      <c r="V2864" s="15" t="str">
        <f>IF($B2864=2019,$P2864,"")</f>
        <v/>
      </c>
      <c r="W2864" s="15" t="str">
        <f>IF($B2864=2020,$P2864,"")</f>
        <v/>
      </c>
      <c r="X2864" s="6" t="str">
        <f>IF($B2864=2021,$P2864,"")</f>
        <v/>
      </c>
      <c r="Y2864" s="6" t="str">
        <f>IF($B2864=2022,$P2864,"")</f>
        <v/>
      </c>
      <c r="Z2864" s="6" t="str">
        <f>IF($B2864=2023,$P2864,"")</f>
        <v/>
      </c>
      <c r="AA2864" s="6" t="str">
        <f>IF($B2864=2024,$P2864,"")</f>
        <v/>
      </c>
      <c r="AB2864" s="15">
        <f>IF($B2864=2025,$P2864,"")</f>
        <v>1</v>
      </c>
    </row>
    <row r="2865" spans="1:28" x14ac:dyDescent="0.25">
      <c r="A2865" s="3">
        <v>954</v>
      </c>
      <c r="B2865" s="5">
        <v>2016</v>
      </c>
      <c r="C2865" s="3" t="s">
        <v>118</v>
      </c>
      <c r="D2865" s="4">
        <f>DATE(B2865,N2865,M2865)</f>
        <v>42413</v>
      </c>
      <c r="E2865" s="5">
        <v>1153</v>
      </c>
      <c r="F2865" s="6" t="s">
        <v>454</v>
      </c>
      <c r="G2865" s="6" t="s">
        <v>503</v>
      </c>
      <c r="H2865" s="27"/>
      <c r="I2865" s="7" t="s">
        <v>1918</v>
      </c>
      <c r="J2865" s="9" t="s">
        <v>772</v>
      </c>
      <c r="K2865" s="6" t="s">
        <v>144</v>
      </c>
      <c r="L2865" s="6">
        <v>5615</v>
      </c>
      <c r="M2865" s="6">
        <v>13</v>
      </c>
      <c r="N2865" s="6">
        <v>2</v>
      </c>
      <c r="O2865" s="6" t="s">
        <v>14</v>
      </c>
      <c r="P2865" s="15">
        <v>1</v>
      </c>
      <c r="Q2865" s="15" t="str">
        <f>IF($B2865=2014,$P2865,"")</f>
        <v/>
      </c>
      <c r="R2865" s="15" t="str">
        <f>IF($B2865=2015,$P2865,"")</f>
        <v/>
      </c>
      <c r="S2865" s="15">
        <f>IF($B2865=2016,$P2865,"")</f>
        <v>1</v>
      </c>
      <c r="T2865" s="15" t="str">
        <f>IF($B2865=2017,$P2865,"")</f>
        <v/>
      </c>
      <c r="U2865" s="15" t="str">
        <f>IF($B2865=2018,$P2865,"")</f>
        <v/>
      </c>
      <c r="V2865" s="15" t="str">
        <f>IF($B2865=2019,$P2865,"")</f>
        <v/>
      </c>
      <c r="W2865" s="15" t="str">
        <f>IF($B2865=2020,$P2865,"")</f>
        <v/>
      </c>
      <c r="X2865" s="6" t="str">
        <f>IF($B2865=2021,$P2865,"")</f>
        <v/>
      </c>
      <c r="Y2865" s="6" t="str">
        <f>IF($B2865=2022,$P2865,"")</f>
        <v/>
      </c>
      <c r="Z2865" s="6" t="str">
        <f>IF($B2865=2023,$P2865,"")</f>
        <v/>
      </c>
      <c r="AA2865" s="6" t="str">
        <f>IF($B2865=2024,$P2865,"")</f>
        <v/>
      </c>
      <c r="AB2865" s="15" t="str">
        <f>IF($B2865=2025,$P2865,"")</f>
        <v/>
      </c>
    </row>
    <row r="2866" spans="1:28" x14ac:dyDescent="0.25">
      <c r="A2866" s="3">
        <v>954</v>
      </c>
      <c r="B2866" s="3">
        <v>2016</v>
      </c>
      <c r="C2866" s="3" t="s">
        <v>243</v>
      </c>
      <c r="D2866" s="4">
        <f>DATE(B2866,N2866,M2866)</f>
        <v>42636</v>
      </c>
      <c r="E2866" s="5">
        <v>1453</v>
      </c>
      <c r="F2866" s="6" t="s">
        <v>454</v>
      </c>
      <c r="G2866" s="10" t="s">
        <v>503</v>
      </c>
      <c r="H2866" s="27"/>
      <c r="I2866" s="7" t="s">
        <v>1918</v>
      </c>
      <c r="J2866" s="7" t="s">
        <v>1919</v>
      </c>
      <c r="K2866" s="6" t="s">
        <v>16</v>
      </c>
      <c r="L2866" s="6">
        <v>5705</v>
      </c>
      <c r="M2866" s="6">
        <v>23</v>
      </c>
      <c r="N2866" s="6">
        <v>9</v>
      </c>
      <c r="O2866" s="6" t="s">
        <v>14</v>
      </c>
      <c r="P2866" s="15">
        <v>1</v>
      </c>
      <c r="Q2866" s="15" t="str">
        <f>IF($B2866=2014,$P2866,"")</f>
        <v/>
      </c>
      <c r="R2866" s="15" t="str">
        <f>IF($B2866=2015,$P2866,"")</f>
        <v/>
      </c>
      <c r="S2866" s="15">
        <f>IF($B2866=2016,$P2866,"")</f>
        <v>1</v>
      </c>
      <c r="T2866" s="15" t="str">
        <f>IF($B2866=2017,$P2866,"")</f>
        <v/>
      </c>
      <c r="U2866" s="15" t="str">
        <f>IF($B2866=2018,$P2866,"")</f>
        <v/>
      </c>
      <c r="V2866" s="15" t="str">
        <f>IF($B2866=2019,$P2866,"")</f>
        <v/>
      </c>
      <c r="W2866" s="15" t="str">
        <f>IF($B2866=2020,$P2866,"")</f>
        <v/>
      </c>
      <c r="X2866" s="6" t="str">
        <f>IF($B2866=2021,$P2866,"")</f>
        <v/>
      </c>
      <c r="Y2866" s="6" t="str">
        <f>IF($B2866=2022,$P2866,"")</f>
        <v/>
      </c>
      <c r="Z2866" s="6" t="str">
        <f>IF($B2866=2023,$P2866,"")</f>
        <v/>
      </c>
      <c r="AA2866" s="6" t="str">
        <f>IF($B2866=2024,$P2866,"")</f>
        <v/>
      </c>
      <c r="AB2866" s="15" t="str">
        <f>IF($B2866=2025,$P2866,"")</f>
        <v/>
      </c>
    </row>
    <row r="2867" spans="1:28" x14ac:dyDescent="0.25">
      <c r="A2867" s="3">
        <v>954</v>
      </c>
      <c r="B2867" s="3">
        <v>2017</v>
      </c>
      <c r="C2867" s="3" t="s">
        <v>45</v>
      </c>
      <c r="D2867" s="4">
        <f>DATE(B2867,N2867,M2867)</f>
        <v>43026</v>
      </c>
      <c r="E2867" s="5">
        <v>1458</v>
      </c>
      <c r="F2867" s="6" t="s">
        <v>454</v>
      </c>
      <c r="G2867" s="6" t="s">
        <v>503</v>
      </c>
      <c r="H2867" s="27"/>
      <c r="I2867" s="7" t="s">
        <v>1918</v>
      </c>
      <c r="J2867" s="9" t="s">
        <v>2788</v>
      </c>
      <c r="K2867" s="6" t="s">
        <v>58</v>
      </c>
      <c r="L2867" s="6">
        <v>5807</v>
      </c>
      <c r="M2867" s="6">
        <v>18</v>
      </c>
      <c r="N2867" s="6">
        <v>10</v>
      </c>
      <c r="O2867" s="6" t="s">
        <v>14</v>
      </c>
      <c r="P2867" s="15">
        <v>1</v>
      </c>
      <c r="Q2867" s="15" t="str">
        <f>IF($B2867=2014,$P2867,"")</f>
        <v/>
      </c>
      <c r="R2867" s="15" t="str">
        <f>IF($B2867=2015,$P2867,"")</f>
        <v/>
      </c>
      <c r="S2867" s="15" t="str">
        <f>IF($B2867=2016,$P2867,"")</f>
        <v/>
      </c>
      <c r="T2867" s="15">
        <f>IF($B2867=2017,$P2867,"")</f>
        <v>1</v>
      </c>
      <c r="U2867" s="15" t="str">
        <f>IF($B2867=2018,$P2867,"")</f>
        <v/>
      </c>
      <c r="V2867" s="15" t="str">
        <f>IF($B2867=2019,$P2867,"")</f>
        <v/>
      </c>
      <c r="W2867" s="15" t="str">
        <f>IF($B2867=2020,$P2867,"")</f>
        <v/>
      </c>
      <c r="X2867" s="6" t="str">
        <f>IF($B2867=2021,$P2867,"")</f>
        <v/>
      </c>
      <c r="Y2867" s="6" t="str">
        <f>IF($B2867=2022,$P2867,"")</f>
        <v/>
      </c>
      <c r="Z2867" s="6" t="str">
        <f>IF($B2867=2023,$P2867,"")</f>
        <v/>
      </c>
      <c r="AA2867" s="6" t="str">
        <f>IF($B2867=2024,$P2867,"")</f>
        <v/>
      </c>
      <c r="AB2867" s="15" t="str">
        <f>IF($B2867=2025,$P2867,"")</f>
        <v/>
      </c>
    </row>
    <row r="2868" spans="1:28" x14ac:dyDescent="0.25">
      <c r="A2868" s="3">
        <v>954</v>
      </c>
      <c r="B2868" s="3">
        <v>2019</v>
      </c>
      <c r="C2868" s="3" t="s">
        <v>81</v>
      </c>
      <c r="D2868" s="4">
        <f>DATE(B2868,N2868,M2868)</f>
        <v>43754</v>
      </c>
      <c r="E2868" s="5">
        <v>1400</v>
      </c>
      <c r="F2868" s="6" t="s">
        <v>454</v>
      </c>
      <c r="G2868" s="6" t="s">
        <v>503</v>
      </c>
      <c r="H2868" s="27"/>
      <c r="I2868" s="7" t="s">
        <v>1918</v>
      </c>
      <c r="J2868" s="9" t="s">
        <v>3882</v>
      </c>
      <c r="K2868" s="6" t="s">
        <v>102</v>
      </c>
      <c r="L2868" s="6">
        <v>6007</v>
      </c>
      <c r="M2868" s="6">
        <v>16</v>
      </c>
      <c r="N2868" s="6">
        <v>10</v>
      </c>
      <c r="P2868" s="15">
        <v>1</v>
      </c>
      <c r="Q2868" s="15" t="str">
        <f>IF($B2868=2014,$P2868,"")</f>
        <v/>
      </c>
      <c r="R2868" s="15" t="str">
        <f>IF($B2868=2015,$P2868,"")</f>
        <v/>
      </c>
      <c r="S2868" s="15" t="str">
        <f>IF($B2868=2016,$P2868,"")</f>
        <v/>
      </c>
      <c r="T2868" s="15" t="str">
        <f>IF($B2868=2017,$P2868,"")</f>
        <v/>
      </c>
      <c r="U2868" s="15" t="str">
        <f>IF($B2868=2018,$P2868,"")</f>
        <v/>
      </c>
      <c r="V2868" s="15">
        <f>IF($B2868=2019,$P2868,"")</f>
        <v>1</v>
      </c>
      <c r="W2868" s="15" t="str">
        <f>IF($B2868=2020,$P2868,"")</f>
        <v/>
      </c>
      <c r="X2868" s="6" t="str">
        <f>IF($B2868=2021,$P2868,"")</f>
        <v/>
      </c>
      <c r="Y2868" s="6" t="str">
        <f>IF($B2868=2022,$P2868,"")</f>
        <v/>
      </c>
      <c r="Z2868" s="6" t="str">
        <f>IF($B2868=2023,$P2868,"")</f>
        <v/>
      </c>
      <c r="AA2868" s="6" t="str">
        <f>IF($B2868=2024,$P2868,"")</f>
        <v/>
      </c>
      <c r="AB2868" s="15" t="str">
        <f>IF($B2868=2025,$P2868,"")</f>
        <v/>
      </c>
    </row>
    <row r="2869" spans="1:28" x14ac:dyDescent="0.25">
      <c r="A2869" s="3">
        <v>954</v>
      </c>
      <c r="B2869" s="3">
        <v>2020</v>
      </c>
      <c r="C2869" s="3" t="s">
        <v>70</v>
      </c>
      <c r="D2869" s="4">
        <f>DATE(B2869,N2869,M2869)</f>
        <v>44081</v>
      </c>
      <c r="E2869" s="5">
        <v>1900</v>
      </c>
      <c r="F2869" s="6" t="s">
        <v>454</v>
      </c>
      <c r="G2869" s="6" t="s">
        <v>503</v>
      </c>
      <c r="H2869" s="27"/>
      <c r="I2869" s="7" t="s">
        <v>1918</v>
      </c>
      <c r="J2869" s="7" t="s">
        <v>5440</v>
      </c>
      <c r="K2869" s="6" t="s">
        <v>102</v>
      </c>
      <c r="L2869" s="6">
        <v>6105</v>
      </c>
      <c r="M2869" s="6">
        <v>7</v>
      </c>
      <c r="N2869" s="6">
        <v>9</v>
      </c>
      <c r="P2869" s="15">
        <v>1</v>
      </c>
      <c r="Q2869" s="15" t="str">
        <f>IF($B2869=2014,$P2869,"")</f>
        <v/>
      </c>
      <c r="R2869" s="15" t="str">
        <f>IF($B2869=2015,$P2869,"")</f>
        <v/>
      </c>
      <c r="S2869" s="15" t="str">
        <f>IF($B2869=2016,$P2869,"")</f>
        <v/>
      </c>
      <c r="T2869" s="15" t="str">
        <f>IF($B2869=2017,$P2869,"")</f>
        <v/>
      </c>
      <c r="U2869" s="15" t="str">
        <f>IF($B2869=2018,$P2869,"")</f>
        <v/>
      </c>
      <c r="V2869" s="15" t="str">
        <f>IF($B2869=2019,$P2869,"")</f>
        <v/>
      </c>
      <c r="W2869" s="15">
        <f>IF($B2869=2020,$P2869,"")</f>
        <v>1</v>
      </c>
      <c r="X2869" s="6" t="str">
        <f>IF($B2869=2021,$P2869,"")</f>
        <v/>
      </c>
      <c r="Y2869" s="6" t="str">
        <f>IF($B2869=2022,$P2869,"")</f>
        <v/>
      </c>
      <c r="Z2869" s="6" t="str">
        <f>IF($B2869=2023,$P2869,"")</f>
        <v/>
      </c>
      <c r="AA2869" s="6" t="str">
        <f>IF($B2869=2024,$P2869,"")</f>
        <v/>
      </c>
      <c r="AB2869" s="15" t="str">
        <f>IF($B2869=2025,$P2869,"")</f>
        <v/>
      </c>
    </row>
    <row r="2870" spans="1:28" x14ac:dyDescent="0.25">
      <c r="A2870" s="3">
        <v>954</v>
      </c>
      <c r="B2870" s="3">
        <v>2022</v>
      </c>
      <c r="C2870" s="3" t="s">
        <v>513</v>
      </c>
      <c r="D2870" s="4">
        <f>DATE(B2870,N2870,M2870)</f>
        <v>44824</v>
      </c>
      <c r="E2870" s="5">
        <v>1700</v>
      </c>
      <c r="F2870" s="6" t="s">
        <v>454</v>
      </c>
      <c r="G2870" s="6" t="s">
        <v>503</v>
      </c>
      <c r="H2870" s="27"/>
      <c r="I2870" s="7" t="s">
        <v>1918</v>
      </c>
      <c r="J2870" s="9" t="s">
        <v>6782</v>
      </c>
      <c r="K2870" s="6" t="s">
        <v>88</v>
      </c>
      <c r="L2870" s="6">
        <v>6306</v>
      </c>
      <c r="M2870" s="6">
        <v>20</v>
      </c>
      <c r="N2870" s="6">
        <v>9</v>
      </c>
      <c r="O2870" s="6" t="s">
        <v>86</v>
      </c>
      <c r="P2870" s="15">
        <v>1</v>
      </c>
      <c r="Q2870" s="15" t="str">
        <f>IF($B2870=2014,$P2870,"")</f>
        <v/>
      </c>
      <c r="R2870" s="15" t="str">
        <f>IF($B2870=2015,$P2870,"")</f>
        <v/>
      </c>
      <c r="S2870" s="15" t="str">
        <f>IF($B2870=2016,$P2870,"")</f>
        <v/>
      </c>
      <c r="T2870" s="15" t="str">
        <f>IF($B2870=2017,$P2870,"")</f>
        <v/>
      </c>
      <c r="U2870" s="15" t="str">
        <f>IF($B2870=2018,$P2870,"")</f>
        <v/>
      </c>
      <c r="V2870" s="15" t="str">
        <f>IF($B2870=2019,$P2870,"")</f>
        <v/>
      </c>
      <c r="W2870" s="15" t="str">
        <f>IF($B2870=2020,$P2870,"")</f>
        <v/>
      </c>
      <c r="X2870" s="6" t="str">
        <f>IF($B2870=2021,$P2870,"")</f>
        <v/>
      </c>
      <c r="Y2870" s="6">
        <f>IF($B2870=2022,$P2870,"")</f>
        <v>1</v>
      </c>
      <c r="Z2870" s="6" t="str">
        <f>IF($B2870=2023,$P2870,"")</f>
        <v/>
      </c>
      <c r="AA2870" s="6" t="str">
        <f>IF($B2870=2024,$P2870,"")</f>
        <v/>
      </c>
      <c r="AB2870" s="15" t="str">
        <f>IF($B2870=2025,$P2870,"")</f>
        <v/>
      </c>
    </row>
    <row r="2871" spans="1:28" ht="24" x14ac:dyDescent="0.25">
      <c r="A2871" s="3">
        <v>954</v>
      </c>
      <c r="B2871" s="5">
        <v>2015</v>
      </c>
      <c r="C2871" s="3" t="s">
        <v>15</v>
      </c>
      <c r="D2871" s="4">
        <f>DATE(B2871,N2871,M2871)</f>
        <v>42287</v>
      </c>
      <c r="E2871" s="5">
        <v>1453</v>
      </c>
      <c r="F2871" s="6" t="s">
        <v>454</v>
      </c>
      <c r="G2871" s="6" t="s">
        <v>506</v>
      </c>
      <c r="H2871" s="27"/>
      <c r="I2871" s="7" t="s">
        <v>5232</v>
      </c>
      <c r="J2871" s="9" t="s">
        <v>773</v>
      </c>
      <c r="K2871" s="6" t="s">
        <v>16</v>
      </c>
      <c r="L2871" s="6">
        <v>5607</v>
      </c>
      <c r="M2871" s="6">
        <v>10</v>
      </c>
      <c r="N2871" s="6">
        <v>10</v>
      </c>
      <c r="O2871" s="6" t="s">
        <v>14</v>
      </c>
      <c r="P2871" s="15">
        <v>1</v>
      </c>
      <c r="Q2871" s="15" t="str">
        <f>IF($B2871=2014,$P2871,"")</f>
        <v/>
      </c>
      <c r="R2871" s="15">
        <f>IF($B2871=2015,$P2871,"")</f>
        <v>1</v>
      </c>
      <c r="S2871" s="15" t="str">
        <f>IF($B2871=2016,$P2871,"")</f>
        <v/>
      </c>
      <c r="T2871" s="15" t="str">
        <f>IF($B2871=2017,$P2871,"")</f>
        <v/>
      </c>
      <c r="U2871" s="15" t="str">
        <f>IF($B2871=2018,$P2871,"")</f>
        <v/>
      </c>
      <c r="V2871" s="15" t="str">
        <f>IF($B2871=2019,$P2871,"")</f>
        <v/>
      </c>
      <c r="W2871" s="15" t="str">
        <f>IF($B2871=2020,$P2871,"")</f>
        <v/>
      </c>
      <c r="X2871" s="6" t="str">
        <f>IF($B2871=2021,$P2871,"")</f>
        <v/>
      </c>
      <c r="Y2871" s="6" t="str">
        <f>IF($B2871=2022,$P2871,"")</f>
        <v/>
      </c>
      <c r="Z2871" s="6" t="str">
        <f>IF($B2871=2023,$P2871,"")</f>
        <v/>
      </c>
      <c r="AA2871" s="6" t="str">
        <f>IF($B2871=2024,$P2871,"")</f>
        <v/>
      </c>
      <c r="AB2871" s="15" t="str">
        <f>IF($B2871=2025,$P2871,"")</f>
        <v/>
      </c>
    </row>
    <row r="2872" spans="1:28" x14ac:dyDescent="0.25">
      <c r="A2872" s="3">
        <v>954</v>
      </c>
      <c r="B2872" s="3">
        <v>2017</v>
      </c>
      <c r="C2872" s="3" t="s">
        <v>1460</v>
      </c>
      <c r="D2872" s="4">
        <f>DATE(B2872,N2872,M2872)</f>
        <v>43013</v>
      </c>
      <c r="E2872" s="5">
        <v>1601</v>
      </c>
      <c r="F2872" s="6" t="s">
        <v>454</v>
      </c>
      <c r="G2872" s="6" t="s">
        <v>506</v>
      </c>
      <c r="H2872" s="27"/>
      <c r="I2872" s="7" t="s">
        <v>5232</v>
      </c>
      <c r="J2872" s="9" t="s">
        <v>2789</v>
      </c>
      <c r="K2872" s="6" t="s">
        <v>102</v>
      </c>
      <c r="L2872" s="6">
        <v>5807</v>
      </c>
      <c r="M2872" s="6">
        <v>5</v>
      </c>
      <c r="N2872" s="6">
        <v>10</v>
      </c>
      <c r="P2872" s="15">
        <v>1</v>
      </c>
      <c r="Q2872" s="15" t="str">
        <f>IF($B2872=2014,$P2872,"")</f>
        <v/>
      </c>
      <c r="R2872" s="15" t="str">
        <f>IF($B2872=2015,$P2872,"")</f>
        <v/>
      </c>
      <c r="S2872" s="15" t="str">
        <f>IF($B2872=2016,$P2872,"")</f>
        <v/>
      </c>
      <c r="T2872" s="15">
        <f>IF($B2872=2017,$P2872,"")</f>
        <v>1</v>
      </c>
      <c r="U2872" s="15" t="str">
        <f>IF($B2872=2018,$P2872,"")</f>
        <v/>
      </c>
      <c r="V2872" s="15" t="str">
        <f>IF($B2872=2019,$P2872,"")</f>
        <v/>
      </c>
      <c r="W2872" s="15" t="str">
        <f>IF($B2872=2020,$P2872,"")</f>
        <v/>
      </c>
      <c r="X2872" s="6" t="str">
        <f>IF($B2872=2021,$P2872,"")</f>
        <v/>
      </c>
      <c r="Y2872" s="6" t="str">
        <f>IF($B2872=2022,$P2872,"")</f>
        <v/>
      </c>
      <c r="Z2872" s="6" t="str">
        <f>IF($B2872=2023,$P2872,"")</f>
        <v/>
      </c>
      <c r="AA2872" s="6" t="str">
        <f>IF($B2872=2024,$P2872,"")</f>
        <v/>
      </c>
      <c r="AB2872" s="15" t="str">
        <f>IF($B2872=2025,$P2872,"")</f>
        <v/>
      </c>
    </row>
    <row r="2873" spans="1:28" x14ac:dyDescent="0.25">
      <c r="A2873" s="3">
        <v>954</v>
      </c>
      <c r="B2873" s="3">
        <v>2022</v>
      </c>
      <c r="C2873" s="3" t="s">
        <v>178</v>
      </c>
      <c r="D2873" s="4">
        <f>DATE(B2873,N2873,M2873)</f>
        <v>44877</v>
      </c>
      <c r="E2873" s="5">
        <v>600</v>
      </c>
      <c r="F2873" s="10" t="s">
        <v>454</v>
      </c>
      <c r="G2873" s="10" t="s">
        <v>722</v>
      </c>
      <c r="H2873" s="27"/>
      <c r="I2873" s="7" t="s">
        <v>7007</v>
      </c>
      <c r="J2873" s="7" t="s">
        <v>7008</v>
      </c>
      <c r="K2873" s="6" t="s">
        <v>6964</v>
      </c>
      <c r="L2873" s="6">
        <v>6309</v>
      </c>
      <c r="M2873" s="6">
        <v>12</v>
      </c>
      <c r="N2873" s="6">
        <v>11</v>
      </c>
      <c r="P2873" s="15">
        <v>1</v>
      </c>
      <c r="Q2873" s="15" t="str">
        <f>IF($B2873=2014,$P2873,"")</f>
        <v/>
      </c>
      <c r="R2873" s="15" t="str">
        <f>IF($B2873=2015,$P2873,"")</f>
        <v/>
      </c>
      <c r="S2873" s="15" t="str">
        <f>IF($B2873=2016,$P2873,"")</f>
        <v/>
      </c>
      <c r="T2873" s="15" t="str">
        <f>IF($B2873=2017,$P2873,"")</f>
        <v/>
      </c>
      <c r="U2873" s="15" t="str">
        <f>IF($B2873=2018,$P2873,"")</f>
        <v/>
      </c>
      <c r="V2873" s="15" t="str">
        <f>IF($B2873=2019,$P2873,"")</f>
        <v/>
      </c>
      <c r="W2873" s="15" t="str">
        <f>IF($B2873=2020,$P2873,"")</f>
        <v/>
      </c>
      <c r="X2873" s="6" t="str">
        <f>IF($B2873=2021,$P2873,"")</f>
        <v/>
      </c>
      <c r="Y2873" s="6">
        <f>IF($B2873=2022,$P2873,"")</f>
        <v>1</v>
      </c>
      <c r="Z2873" s="6" t="str">
        <f>IF($B2873=2023,$P2873,"")</f>
        <v/>
      </c>
      <c r="AA2873" s="6" t="str">
        <f>IF($B2873=2024,$P2873,"")</f>
        <v/>
      </c>
      <c r="AB2873" s="15" t="str">
        <f>IF($B2873=2025,$P2873,"")</f>
        <v/>
      </c>
    </row>
    <row r="2874" spans="1:28" x14ac:dyDescent="0.25">
      <c r="A2874" s="3">
        <v>954</v>
      </c>
      <c r="B2874" s="3">
        <v>2023</v>
      </c>
      <c r="C2874" s="3" t="s">
        <v>1486</v>
      </c>
      <c r="D2874" s="4">
        <f>DATE(B2874,N2874,M2874)</f>
        <v>45004</v>
      </c>
      <c r="E2874" s="5">
        <v>1700</v>
      </c>
      <c r="F2874" s="10" t="s">
        <v>454</v>
      </c>
      <c r="G2874" s="10" t="s">
        <v>588</v>
      </c>
      <c r="H2874" s="27"/>
      <c r="I2874" s="7" t="s">
        <v>7347</v>
      </c>
      <c r="J2874" s="7" t="s">
        <v>7348</v>
      </c>
      <c r="K2874" s="6" t="s">
        <v>88</v>
      </c>
      <c r="L2874" s="6">
        <v>6319</v>
      </c>
      <c r="M2874" s="6">
        <v>19</v>
      </c>
      <c r="N2874" s="6">
        <v>3</v>
      </c>
      <c r="O2874" s="6" t="s">
        <v>86</v>
      </c>
      <c r="P2874" s="15">
        <v>1</v>
      </c>
      <c r="Q2874" s="15" t="str">
        <f>IF($B2874=2014,$P2874,"")</f>
        <v/>
      </c>
      <c r="R2874" s="15" t="str">
        <f>IF($B2874=2015,$P2874,"")</f>
        <v/>
      </c>
      <c r="S2874" s="15" t="str">
        <f>IF($B2874=2016,$P2874,"")</f>
        <v/>
      </c>
      <c r="T2874" s="15" t="str">
        <f>IF($B2874=2017,$P2874,"")</f>
        <v/>
      </c>
      <c r="U2874" s="15" t="str">
        <f>IF($B2874=2018,$P2874,"")</f>
        <v/>
      </c>
      <c r="V2874" s="15" t="str">
        <f>IF($B2874=2019,$P2874,"")</f>
        <v/>
      </c>
      <c r="W2874" s="15" t="str">
        <f>IF($B2874=2020,$P2874,"")</f>
        <v/>
      </c>
      <c r="X2874" s="6" t="str">
        <f>IF($B2874=2021,$P2874,"")</f>
        <v/>
      </c>
      <c r="Y2874" s="6" t="str">
        <f>IF($B2874=2022,$P2874,"")</f>
        <v/>
      </c>
      <c r="Z2874" s="6">
        <f>IF($B2874=2023,$P2874,"")</f>
        <v>1</v>
      </c>
      <c r="AA2874" s="6" t="str">
        <f>IF($B2874=2024,$P2874,"")</f>
        <v/>
      </c>
      <c r="AB2874" s="15" t="str">
        <f>IF($B2874=2025,$P2874,"")</f>
        <v/>
      </c>
    </row>
    <row r="2875" spans="1:28" x14ac:dyDescent="0.25">
      <c r="A2875" s="3">
        <v>954</v>
      </c>
      <c r="B2875" s="3">
        <v>2023</v>
      </c>
      <c r="C2875" s="3" t="s">
        <v>70</v>
      </c>
      <c r="D2875" s="4">
        <f>DATE(B2875,N2875,M2875)</f>
        <v>45176</v>
      </c>
      <c r="E2875" s="5">
        <v>1900</v>
      </c>
      <c r="F2875" s="10" t="s">
        <v>454</v>
      </c>
      <c r="G2875" s="10" t="s">
        <v>588</v>
      </c>
      <c r="H2875" s="27"/>
      <c r="I2875" s="7" t="s">
        <v>7347</v>
      </c>
      <c r="J2875" s="7" t="s">
        <v>7551</v>
      </c>
      <c r="K2875" s="6" t="s">
        <v>88</v>
      </c>
      <c r="L2875" s="6">
        <v>6405</v>
      </c>
      <c r="M2875" s="6">
        <v>7</v>
      </c>
      <c r="N2875" s="6">
        <v>9</v>
      </c>
      <c r="O2875" s="6" t="s">
        <v>86</v>
      </c>
      <c r="P2875" s="15">
        <v>1</v>
      </c>
      <c r="Q2875" s="15" t="str">
        <f>IF($B2875=2014,$P2875,"")</f>
        <v/>
      </c>
      <c r="R2875" s="15" t="str">
        <f>IF($B2875=2015,$P2875,"")</f>
        <v/>
      </c>
      <c r="S2875" s="15" t="str">
        <f>IF($B2875=2016,$P2875,"")</f>
        <v/>
      </c>
      <c r="T2875" s="15" t="str">
        <f>IF($B2875=2017,$P2875,"")</f>
        <v/>
      </c>
      <c r="U2875" s="15" t="str">
        <f>IF($B2875=2018,$P2875,"")</f>
        <v/>
      </c>
      <c r="V2875" s="15" t="str">
        <f>IF($B2875=2019,$P2875,"")</f>
        <v/>
      </c>
      <c r="W2875" s="15" t="str">
        <f>IF($B2875=2020,$P2875,"")</f>
        <v/>
      </c>
      <c r="X2875" s="6" t="str">
        <f>IF($B2875=2021,$P2875,"")</f>
        <v/>
      </c>
      <c r="Y2875" s="6" t="str">
        <f>IF($B2875=2022,$P2875,"")</f>
        <v/>
      </c>
      <c r="Z2875" s="6">
        <f>IF($B2875=2023,$P2875,"")</f>
        <v>1</v>
      </c>
      <c r="AA2875" s="6" t="str">
        <f>IF($B2875=2024,$P2875,"")</f>
        <v/>
      </c>
      <c r="AB2875" s="15" t="str">
        <f>IF($B2875=2025,$P2875,"")</f>
        <v/>
      </c>
    </row>
    <row r="2876" spans="1:28" x14ac:dyDescent="0.25">
      <c r="A2876" s="30">
        <v>954</v>
      </c>
      <c r="B2876" s="30">
        <v>2024</v>
      </c>
      <c r="C2876" s="30" t="s">
        <v>162</v>
      </c>
      <c r="D2876" s="31">
        <f>DATE(B2876,N2876,M2876)</f>
        <v>45369</v>
      </c>
      <c r="E2876" s="32">
        <v>1600</v>
      </c>
      <c r="F2876" s="35" t="s">
        <v>454</v>
      </c>
      <c r="G2876" s="35" t="s">
        <v>588</v>
      </c>
      <c r="H2876" s="35"/>
      <c r="I2876" s="7" t="s">
        <v>7347</v>
      </c>
      <c r="J2876" s="34" t="s">
        <v>8315</v>
      </c>
      <c r="K2876" s="33" t="s">
        <v>88</v>
      </c>
      <c r="L2876" s="33">
        <v>6419</v>
      </c>
      <c r="M2876" s="33">
        <v>18</v>
      </c>
      <c r="N2876" s="33">
        <v>3</v>
      </c>
      <c r="O2876" s="33" t="s">
        <v>86</v>
      </c>
      <c r="P2876" s="15">
        <v>1</v>
      </c>
      <c r="Q2876" s="15" t="str">
        <f>IF($B2876=2014,$P2876,"")</f>
        <v/>
      </c>
      <c r="R2876" s="15" t="str">
        <f>IF($B2876=2015,$P2876,"")</f>
        <v/>
      </c>
      <c r="S2876" s="15" t="str">
        <f>IF($B2876=2016,$P2876,"")</f>
        <v/>
      </c>
      <c r="T2876" s="15" t="str">
        <f>IF($B2876=2017,$P2876,"")</f>
        <v/>
      </c>
      <c r="U2876" s="15" t="str">
        <f>IF($B2876=2018,$P2876,"")</f>
        <v/>
      </c>
      <c r="V2876" s="15" t="str">
        <f>IF($B2876=2019,$P2876,"")</f>
        <v/>
      </c>
      <c r="W2876" s="15" t="str">
        <f>IF($B2876=2020,$P2876,"")</f>
        <v/>
      </c>
      <c r="X2876" s="6" t="str">
        <f>IF($B2876=2021,$P2876,"")</f>
        <v/>
      </c>
      <c r="Y2876" s="6" t="str">
        <f>IF($B2876=2022,$P2876,"")</f>
        <v/>
      </c>
      <c r="Z2876" s="6" t="str">
        <f>IF($B2876=2023,$P2876,"")</f>
        <v/>
      </c>
      <c r="AA2876" s="6">
        <f>IF($B2876=2024,$P2876,"")</f>
        <v>1</v>
      </c>
      <c r="AB2876" s="15" t="str">
        <f>IF($B2876=2025,$P2876,"")</f>
        <v/>
      </c>
    </row>
    <row r="2877" spans="1:28" x14ac:dyDescent="0.25">
      <c r="A2877" s="3">
        <v>960</v>
      </c>
      <c r="B2877" s="3">
        <v>2021</v>
      </c>
      <c r="C2877" s="3" t="s">
        <v>578</v>
      </c>
      <c r="D2877" s="4">
        <v>44447</v>
      </c>
      <c r="E2877" s="16">
        <v>1751</v>
      </c>
      <c r="F2877" s="6" t="s">
        <v>454</v>
      </c>
      <c r="G2877" s="6" t="s">
        <v>476</v>
      </c>
      <c r="H2877" s="27"/>
      <c r="I2877" s="7" t="s">
        <v>6734</v>
      </c>
      <c r="J2877" s="7" t="s">
        <v>6136</v>
      </c>
      <c r="K2877" s="6" t="s">
        <v>5684</v>
      </c>
      <c r="L2877" s="6">
        <v>6208</v>
      </c>
      <c r="M2877" s="6">
        <v>8</v>
      </c>
      <c r="N2877" s="6">
        <v>9</v>
      </c>
      <c r="O2877" s="6" t="s">
        <v>86</v>
      </c>
      <c r="P2877" s="15">
        <v>1</v>
      </c>
      <c r="Q2877" s="15" t="str">
        <f>IF($B2877=2014,$P2877,"")</f>
        <v/>
      </c>
      <c r="R2877" s="15" t="str">
        <f>IF($B2877=2015,$P2877,"")</f>
        <v/>
      </c>
      <c r="S2877" s="15" t="str">
        <f>IF($B2877=2016,$P2877,"")</f>
        <v/>
      </c>
      <c r="T2877" s="15" t="str">
        <f>IF($B2877=2017,$P2877,"")</f>
        <v/>
      </c>
      <c r="U2877" s="15" t="str">
        <f>IF($B2877=2018,$P2877,"")</f>
        <v/>
      </c>
      <c r="V2877" s="15" t="str">
        <f>IF($B2877=2019,$P2877,"")</f>
        <v/>
      </c>
      <c r="W2877" s="15" t="str">
        <f>IF($B2877=2020,$P2877,"")</f>
        <v/>
      </c>
      <c r="X2877" s="6">
        <f>IF($B2877=2021,$P2877,"")</f>
        <v>1</v>
      </c>
      <c r="Y2877" s="6" t="str">
        <f>IF($B2877=2022,$P2877,"")</f>
        <v/>
      </c>
      <c r="Z2877" s="6" t="str">
        <f>IF($B2877=2023,$P2877,"")</f>
        <v/>
      </c>
      <c r="AA2877" s="6" t="str">
        <f>IF($B2877=2024,$P2877,"")</f>
        <v/>
      </c>
      <c r="AB2877" s="15" t="str">
        <f>IF($B2877=2025,$P2877,"")</f>
        <v/>
      </c>
    </row>
    <row r="2878" spans="1:28" x14ac:dyDescent="0.25">
      <c r="A2878" s="3">
        <v>963</v>
      </c>
      <c r="B2878" s="3">
        <v>2019</v>
      </c>
      <c r="C2878" s="3" t="s">
        <v>81</v>
      </c>
      <c r="D2878" s="4">
        <f>DATE(B2878,N2878,M2878)</f>
        <v>43754</v>
      </c>
      <c r="E2878" s="5">
        <v>1400</v>
      </c>
      <c r="F2878" s="6" t="s">
        <v>454</v>
      </c>
      <c r="G2878" s="6" t="s">
        <v>461</v>
      </c>
      <c r="H2878" s="27"/>
      <c r="I2878" s="9" t="s">
        <v>2139</v>
      </c>
      <c r="J2878" s="9" t="s">
        <v>3884</v>
      </c>
      <c r="K2878" s="6" t="s">
        <v>102</v>
      </c>
      <c r="L2878" s="6">
        <v>6007</v>
      </c>
      <c r="M2878" s="6">
        <v>16</v>
      </c>
      <c r="N2878" s="6">
        <v>10</v>
      </c>
      <c r="P2878" s="15">
        <v>1</v>
      </c>
      <c r="Q2878" s="15" t="str">
        <f>IF($B2878=2014,$P2878,"")</f>
        <v/>
      </c>
      <c r="R2878" s="15" t="str">
        <f>IF($B2878=2015,$P2878,"")</f>
        <v/>
      </c>
      <c r="S2878" s="15" t="str">
        <f>IF($B2878=2016,$P2878,"")</f>
        <v/>
      </c>
      <c r="T2878" s="15" t="str">
        <f>IF($B2878=2017,$P2878,"")</f>
        <v/>
      </c>
      <c r="U2878" s="15" t="str">
        <f>IF($B2878=2018,$P2878,"")</f>
        <v/>
      </c>
      <c r="V2878" s="15">
        <f>IF($B2878=2019,$P2878,"")</f>
        <v>1</v>
      </c>
      <c r="W2878" s="15" t="str">
        <f>IF($B2878=2020,$P2878,"")</f>
        <v/>
      </c>
      <c r="X2878" s="6" t="str">
        <f>IF($B2878=2021,$P2878,"")</f>
        <v/>
      </c>
      <c r="Y2878" s="6" t="str">
        <f>IF($B2878=2022,$P2878,"")</f>
        <v/>
      </c>
      <c r="Z2878" s="6" t="str">
        <f>IF($B2878=2023,$P2878,"")</f>
        <v/>
      </c>
      <c r="AA2878" s="6" t="str">
        <f>IF($B2878=2024,$P2878,"")</f>
        <v/>
      </c>
      <c r="AB2878" s="15" t="str">
        <f>IF($B2878=2025,$P2878,"")</f>
        <v/>
      </c>
    </row>
    <row r="2879" spans="1:28" x14ac:dyDescent="0.25">
      <c r="A2879" s="3">
        <v>963</v>
      </c>
      <c r="B2879" s="3">
        <v>2019</v>
      </c>
      <c r="C2879" s="3" t="s">
        <v>234</v>
      </c>
      <c r="D2879" s="4">
        <f>DATE(B2879,N2879,M2879)</f>
        <v>43770</v>
      </c>
      <c r="E2879" s="5">
        <v>1515</v>
      </c>
      <c r="F2879" s="6" t="s">
        <v>454</v>
      </c>
      <c r="G2879" s="6" t="s">
        <v>461</v>
      </c>
      <c r="H2879" s="27"/>
      <c r="I2879" s="9" t="s">
        <v>2139</v>
      </c>
      <c r="J2879" s="9" t="s">
        <v>3883</v>
      </c>
      <c r="K2879" s="6" t="s">
        <v>1545</v>
      </c>
      <c r="L2879" s="6">
        <v>6008</v>
      </c>
      <c r="M2879" s="6">
        <v>1</v>
      </c>
      <c r="N2879" s="6">
        <v>11</v>
      </c>
      <c r="P2879" s="15">
        <v>1</v>
      </c>
      <c r="Q2879" s="15" t="str">
        <f>IF($B2879=2014,$P2879,"")</f>
        <v/>
      </c>
      <c r="R2879" s="15" t="str">
        <f>IF($B2879=2015,$P2879,"")</f>
        <v/>
      </c>
      <c r="S2879" s="15" t="str">
        <f>IF($B2879=2016,$P2879,"")</f>
        <v/>
      </c>
      <c r="T2879" s="15" t="str">
        <f>IF($B2879=2017,$P2879,"")</f>
        <v/>
      </c>
      <c r="U2879" s="15" t="str">
        <f>IF($B2879=2018,$P2879,"")</f>
        <v/>
      </c>
      <c r="V2879" s="15">
        <f>IF($B2879=2019,$P2879,"")</f>
        <v>1</v>
      </c>
      <c r="W2879" s="15" t="str">
        <f>IF($B2879=2020,$P2879,"")</f>
        <v/>
      </c>
      <c r="X2879" s="6" t="str">
        <f>IF($B2879=2021,$P2879,"")</f>
        <v/>
      </c>
      <c r="Y2879" s="6" t="str">
        <f>IF($B2879=2022,$P2879,"")</f>
        <v/>
      </c>
      <c r="Z2879" s="6" t="str">
        <f>IF($B2879=2023,$P2879,"")</f>
        <v/>
      </c>
      <c r="AA2879" s="6" t="str">
        <f>IF($B2879=2024,$P2879,"")</f>
        <v/>
      </c>
      <c r="AB2879" s="15" t="str">
        <f>IF($B2879=2025,$P2879,"")</f>
        <v/>
      </c>
    </row>
    <row r="2880" spans="1:28" ht="24" x14ac:dyDescent="0.25">
      <c r="A2880" s="3">
        <v>963</v>
      </c>
      <c r="B2880" s="3">
        <v>2018</v>
      </c>
      <c r="C2880" s="3" t="s">
        <v>925</v>
      </c>
      <c r="D2880" s="4">
        <f>DATE(B2880,N2880,M2880)</f>
        <v>43400</v>
      </c>
      <c r="E2880" s="5">
        <v>2100</v>
      </c>
      <c r="F2880" s="6" t="s">
        <v>454</v>
      </c>
      <c r="G2880" s="6" t="s">
        <v>461</v>
      </c>
      <c r="H2880" s="27"/>
      <c r="I2880" s="7" t="s">
        <v>7137</v>
      </c>
      <c r="J2880" s="7" t="s">
        <v>3432</v>
      </c>
      <c r="K2880" s="6" t="s">
        <v>102</v>
      </c>
      <c r="L2880" s="6">
        <v>5908</v>
      </c>
      <c r="M2880" s="6">
        <v>27</v>
      </c>
      <c r="N2880" s="6">
        <v>10</v>
      </c>
      <c r="P2880" s="15">
        <v>1</v>
      </c>
      <c r="Q2880" s="15" t="str">
        <f>IF($B2880=2014,$P2880,"")</f>
        <v/>
      </c>
      <c r="R2880" s="15" t="str">
        <f>IF($B2880=2015,$P2880,"")</f>
        <v/>
      </c>
      <c r="S2880" s="15" t="str">
        <f>IF($B2880=2016,$P2880,"")</f>
        <v/>
      </c>
      <c r="T2880" s="15" t="str">
        <f>IF($B2880=2017,$P2880,"")</f>
        <v/>
      </c>
      <c r="U2880" s="15">
        <f>IF($B2880=2018,$P2880,"")</f>
        <v>1</v>
      </c>
      <c r="V2880" s="15" t="str">
        <f>IF($B2880=2019,$P2880,"")</f>
        <v/>
      </c>
      <c r="W2880" s="15" t="str">
        <f>IF($B2880=2020,$P2880,"")</f>
        <v/>
      </c>
      <c r="X2880" s="6" t="str">
        <f>IF($B2880=2021,$P2880,"")</f>
        <v/>
      </c>
      <c r="Y2880" s="6" t="str">
        <f>IF($B2880=2022,$P2880,"")</f>
        <v/>
      </c>
      <c r="Z2880" s="6" t="str">
        <f>IF($B2880=2023,$P2880,"")</f>
        <v/>
      </c>
      <c r="AA2880" s="6" t="str">
        <f>IF($B2880=2024,$P2880,"")</f>
        <v/>
      </c>
      <c r="AB2880" s="15" t="str">
        <f>IF($B2880=2025,$P2880,"")</f>
        <v/>
      </c>
    </row>
    <row r="2881" spans="1:28" x14ac:dyDescent="0.25">
      <c r="A2881" s="3">
        <v>963</v>
      </c>
      <c r="B2881" s="5">
        <v>2015</v>
      </c>
      <c r="C2881" s="3" t="s">
        <v>101</v>
      </c>
      <c r="D2881" s="4">
        <f>DATE(B2881,N2881,M2881)</f>
        <v>42311</v>
      </c>
      <c r="E2881" s="5">
        <v>1200</v>
      </c>
      <c r="F2881" s="6" t="s">
        <v>454</v>
      </c>
      <c r="G2881" s="6" t="s">
        <v>461</v>
      </c>
      <c r="H2881" s="27"/>
      <c r="I2881" s="9" t="s">
        <v>774</v>
      </c>
      <c r="J2881" s="9" t="s">
        <v>775</v>
      </c>
      <c r="K2881" s="6" t="s">
        <v>58</v>
      </c>
      <c r="L2881" s="6">
        <v>5610</v>
      </c>
      <c r="M2881" s="6">
        <v>3</v>
      </c>
      <c r="N2881" s="6">
        <v>11</v>
      </c>
      <c r="O2881" s="6" t="s">
        <v>14</v>
      </c>
      <c r="P2881" s="15">
        <v>1</v>
      </c>
      <c r="Q2881" s="15" t="str">
        <f>IF($B2881=2014,$P2881,"")</f>
        <v/>
      </c>
      <c r="R2881" s="15">
        <f>IF($B2881=2015,$P2881,"")</f>
        <v>1</v>
      </c>
      <c r="S2881" s="15" t="str">
        <f>IF($B2881=2016,$P2881,"")</f>
        <v/>
      </c>
      <c r="T2881" s="15" t="str">
        <f>IF($B2881=2017,$P2881,"")</f>
        <v/>
      </c>
      <c r="U2881" s="15" t="str">
        <f>IF($B2881=2018,$P2881,"")</f>
        <v/>
      </c>
      <c r="V2881" s="15" t="str">
        <f>IF($B2881=2019,$P2881,"")</f>
        <v/>
      </c>
      <c r="W2881" s="15" t="str">
        <f>IF($B2881=2020,$P2881,"")</f>
        <v/>
      </c>
      <c r="X2881" s="6" t="str">
        <f>IF($B2881=2021,$P2881,"")</f>
        <v/>
      </c>
      <c r="Y2881" s="6" t="str">
        <f>IF($B2881=2022,$P2881,"")</f>
        <v/>
      </c>
      <c r="Z2881" s="6" t="str">
        <f>IF($B2881=2023,$P2881,"")</f>
        <v/>
      </c>
      <c r="AA2881" s="6" t="str">
        <f>IF($B2881=2024,$P2881,"")</f>
        <v/>
      </c>
      <c r="AB2881" s="15" t="str">
        <f>IF($B2881=2025,$P2881,"")</f>
        <v/>
      </c>
    </row>
    <row r="2882" spans="1:28" x14ac:dyDescent="0.25">
      <c r="A2882" s="3">
        <v>963</v>
      </c>
      <c r="B2882" s="5">
        <v>2015</v>
      </c>
      <c r="C2882" s="3" t="s">
        <v>138</v>
      </c>
      <c r="D2882" s="4">
        <f>DATE(B2882,N2882,M2882)</f>
        <v>42196</v>
      </c>
      <c r="E2882" s="5">
        <v>2235</v>
      </c>
      <c r="F2882" s="6" t="s">
        <v>454</v>
      </c>
      <c r="G2882" s="6" t="s">
        <v>525</v>
      </c>
      <c r="H2882" s="27"/>
      <c r="I2882" s="9" t="s">
        <v>776</v>
      </c>
      <c r="J2882" s="9" t="s">
        <v>777</v>
      </c>
      <c r="K2882" s="6" t="s">
        <v>13</v>
      </c>
      <c r="L2882" s="6">
        <v>5602</v>
      </c>
      <c r="M2882" s="6">
        <v>11</v>
      </c>
      <c r="N2882" s="6">
        <v>7</v>
      </c>
      <c r="O2882" s="6" t="s">
        <v>14</v>
      </c>
      <c r="P2882" s="15">
        <v>1</v>
      </c>
      <c r="Q2882" s="15" t="str">
        <f>IF($B2882=2014,$P2882,"")</f>
        <v/>
      </c>
      <c r="R2882" s="15">
        <f>IF($B2882=2015,$P2882,"")</f>
        <v>1</v>
      </c>
      <c r="S2882" s="15" t="str">
        <f>IF($B2882=2016,$P2882,"")</f>
        <v/>
      </c>
      <c r="T2882" s="15" t="str">
        <f>IF($B2882=2017,$P2882,"")</f>
        <v/>
      </c>
      <c r="U2882" s="15" t="str">
        <f>IF($B2882=2018,$P2882,"")</f>
        <v/>
      </c>
      <c r="V2882" s="15" t="str">
        <f>IF($B2882=2019,$P2882,"")</f>
        <v/>
      </c>
      <c r="W2882" s="15" t="str">
        <f>IF($B2882=2020,$P2882,"")</f>
        <v/>
      </c>
      <c r="X2882" s="6" t="str">
        <f>IF($B2882=2021,$P2882,"")</f>
        <v/>
      </c>
      <c r="Y2882" s="6" t="str">
        <f>IF($B2882=2022,$P2882,"")</f>
        <v/>
      </c>
      <c r="Z2882" s="6" t="str">
        <f>IF($B2882=2023,$P2882,"")</f>
        <v/>
      </c>
      <c r="AA2882" s="6" t="str">
        <f>IF($B2882=2024,$P2882,"")</f>
        <v/>
      </c>
      <c r="AB2882" s="15" t="str">
        <f>IF($B2882=2025,$P2882,"")</f>
        <v/>
      </c>
    </row>
    <row r="2883" spans="1:28" x14ac:dyDescent="0.25">
      <c r="A2883" s="3">
        <v>963</v>
      </c>
      <c r="B2883" s="5">
        <v>2015</v>
      </c>
      <c r="C2883" s="3" t="s">
        <v>276</v>
      </c>
      <c r="D2883" s="4">
        <f>DATE(B2883,N2883,M2883)</f>
        <v>42235</v>
      </c>
      <c r="E2883" s="5">
        <v>2030</v>
      </c>
      <c r="F2883" s="6" t="s">
        <v>454</v>
      </c>
      <c r="G2883" s="6" t="s">
        <v>525</v>
      </c>
      <c r="H2883" s="27"/>
      <c r="I2883" s="9" t="s">
        <v>776</v>
      </c>
      <c r="J2883" s="9" t="s">
        <v>778</v>
      </c>
      <c r="K2883" s="6" t="s">
        <v>61</v>
      </c>
      <c r="L2883" s="6">
        <v>5603</v>
      </c>
      <c r="M2883" s="6">
        <v>19</v>
      </c>
      <c r="N2883" s="6">
        <v>8</v>
      </c>
      <c r="P2883" s="15">
        <v>1</v>
      </c>
      <c r="Q2883" s="15" t="str">
        <f>IF($B2883=2014,$P2883,"")</f>
        <v/>
      </c>
      <c r="R2883" s="15">
        <f>IF($B2883=2015,$P2883,"")</f>
        <v>1</v>
      </c>
      <c r="S2883" s="15" t="str">
        <f>IF($B2883=2016,$P2883,"")</f>
        <v/>
      </c>
      <c r="T2883" s="15" t="str">
        <f>IF($B2883=2017,$P2883,"")</f>
        <v/>
      </c>
      <c r="U2883" s="15" t="str">
        <f>IF($B2883=2018,$P2883,"")</f>
        <v/>
      </c>
      <c r="V2883" s="15" t="str">
        <f>IF($B2883=2019,$P2883,"")</f>
        <v/>
      </c>
      <c r="W2883" s="15" t="str">
        <f>IF($B2883=2020,$P2883,"")</f>
        <v/>
      </c>
      <c r="X2883" s="6" t="str">
        <f>IF($B2883=2021,$P2883,"")</f>
        <v/>
      </c>
      <c r="Y2883" s="6" t="str">
        <f>IF($B2883=2022,$P2883,"")</f>
        <v/>
      </c>
      <c r="Z2883" s="6" t="str">
        <f>IF($B2883=2023,$P2883,"")</f>
        <v/>
      </c>
      <c r="AA2883" s="6" t="str">
        <f>IF($B2883=2024,$P2883,"")</f>
        <v/>
      </c>
      <c r="AB2883" s="15" t="str">
        <f>IF($B2883=2025,$P2883,"")</f>
        <v/>
      </c>
    </row>
    <row r="2884" spans="1:28" x14ac:dyDescent="0.25">
      <c r="A2884" s="3">
        <v>963</v>
      </c>
      <c r="B2884" s="5">
        <v>2015</v>
      </c>
      <c r="C2884" s="3" t="s">
        <v>15</v>
      </c>
      <c r="D2884" s="4">
        <f>DATE(B2884,N2884,M2884)</f>
        <v>42287</v>
      </c>
      <c r="E2884" s="5">
        <v>1550</v>
      </c>
      <c r="F2884" s="6" t="s">
        <v>454</v>
      </c>
      <c r="G2884" s="6" t="s">
        <v>525</v>
      </c>
      <c r="H2884" s="27"/>
      <c r="I2884" s="9" t="s">
        <v>776</v>
      </c>
      <c r="J2884" s="9" t="s">
        <v>779</v>
      </c>
      <c r="K2884" s="6" t="s">
        <v>389</v>
      </c>
      <c r="L2884" s="6">
        <v>5613</v>
      </c>
      <c r="M2884" s="6">
        <v>10</v>
      </c>
      <c r="N2884" s="6">
        <v>10</v>
      </c>
      <c r="P2884" s="15">
        <v>1</v>
      </c>
      <c r="Q2884" s="15" t="str">
        <f>IF($B2884=2014,$P2884,"")</f>
        <v/>
      </c>
      <c r="R2884" s="15">
        <f>IF($B2884=2015,$P2884,"")</f>
        <v>1</v>
      </c>
      <c r="S2884" s="15" t="str">
        <f>IF($B2884=2016,$P2884,"")</f>
        <v/>
      </c>
      <c r="T2884" s="15" t="str">
        <f>IF($B2884=2017,$P2884,"")</f>
        <v/>
      </c>
      <c r="U2884" s="15" t="str">
        <f>IF($B2884=2018,$P2884,"")</f>
        <v/>
      </c>
      <c r="V2884" s="15" t="str">
        <f>IF($B2884=2019,$P2884,"")</f>
        <v/>
      </c>
      <c r="W2884" s="15" t="str">
        <f>IF($B2884=2020,$P2884,"")</f>
        <v/>
      </c>
      <c r="X2884" s="6" t="str">
        <f>IF($B2884=2021,$P2884,"")</f>
        <v/>
      </c>
      <c r="Y2884" s="6" t="str">
        <f>IF($B2884=2022,$P2884,"")</f>
        <v/>
      </c>
      <c r="Z2884" s="6" t="str">
        <f>IF($B2884=2023,$P2884,"")</f>
        <v/>
      </c>
      <c r="AA2884" s="6" t="str">
        <f>IF($B2884=2024,$P2884,"")</f>
        <v/>
      </c>
      <c r="AB2884" s="15" t="str">
        <f>IF($B2884=2025,$P2884,"")</f>
        <v/>
      </c>
    </row>
    <row r="2885" spans="1:28" x14ac:dyDescent="0.25">
      <c r="A2885" s="3">
        <v>963</v>
      </c>
      <c r="B2885" s="5">
        <v>2016</v>
      </c>
      <c r="C2885" s="3" t="s">
        <v>44</v>
      </c>
      <c r="D2885" s="4">
        <f>DATE(B2885,N2885,M2885)</f>
        <v>42424</v>
      </c>
      <c r="E2885" s="5">
        <v>1830</v>
      </c>
      <c r="F2885" s="6" t="s">
        <v>454</v>
      </c>
      <c r="G2885" s="6" t="s">
        <v>525</v>
      </c>
      <c r="H2885" s="27"/>
      <c r="I2885" s="9" t="s">
        <v>776</v>
      </c>
      <c r="J2885" s="9" t="s">
        <v>780</v>
      </c>
      <c r="K2885" s="6" t="s">
        <v>37</v>
      </c>
      <c r="L2885" s="6">
        <v>5617</v>
      </c>
      <c r="M2885" s="6">
        <v>24</v>
      </c>
      <c r="N2885" s="6">
        <v>2</v>
      </c>
      <c r="P2885" s="15">
        <v>1</v>
      </c>
      <c r="Q2885" s="15" t="str">
        <f>IF($B2885=2014,$P2885,"")</f>
        <v/>
      </c>
      <c r="R2885" s="15" t="str">
        <f>IF($B2885=2015,$P2885,"")</f>
        <v/>
      </c>
      <c r="S2885" s="15">
        <f>IF($B2885=2016,$P2885,"")</f>
        <v>1</v>
      </c>
      <c r="T2885" s="15" t="str">
        <f>IF($B2885=2017,$P2885,"")</f>
        <v/>
      </c>
      <c r="U2885" s="15" t="str">
        <f>IF($B2885=2018,$P2885,"")</f>
        <v/>
      </c>
      <c r="V2885" s="15" t="str">
        <f>IF($B2885=2019,$P2885,"")</f>
        <v/>
      </c>
      <c r="W2885" s="15" t="str">
        <f>IF($B2885=2020,$P2885,"")</f>
        <v/>
      </c>
      <c r="X2885" s="6" t="str">
        <f>IF($B2885=2021,$P2885,"")</f>
        <v/>
      </c>
      <c r="Y2885" s="6" t="str">
        <f>IF($B2885=2022,$P2885,"")</f>
        <v/>
      </c>
      <c r="Z2885" s="6" t="str">
        <f>IF($B2885=2023,$P2885,"")</f>
        <v/>
      </c>
      <c r="AA2885" s="6" t="str">
        <f>IF($B2885=2024,$P2885,"")</f>
        <v/>
      </c>
      <c r="AB2885" s="15" t="str">
        <f>IF($B2885=2025,$P2885,"")</f>
        <v/>
      </c>
    </row>
    <row r="2886" spans="1:28" ht="24" x14ac:dyDescent="0.25">
      <c r="A2886" s="3">
        <v>963</v>
      </c>
      <c r="B2886" s="5">
        <v>2016</v>
      </c>
      <c r="C2886" s="3" t="s">
        <v>82</v>
      </c>
      <c r="D2886" s="4">
        <f>DATE(B2886,N2886,M2886)</f>
        <v>42450</v>
      </c>
      <c r="E2886" s="5">
        <v>1830</v>
      </c>
      <c r="F2886" s="6" t="s">
        <v>454</v>
      </c>
      <c r="G2886" s="6" t="s">
        <v>525</v>
      </c>
      <c r="H2886" s="27"/>
      <c r="I2886" s="9" t="s">
        <v>776</v>
      </c>
      <c r="J2886" s="9" t="s">
        <v>781</v>
      </c>
      <c r="K2886" s="6" t="s">
        <v>37</v>
      </c>
      <c r="L2886" s="6">
        <v>5618</v>
      </c>
      <c r="M2886" s="6">
        <v>21</v>
      </c>
      <c r="N2886" s="6">
        <v>3</v>
      </c>
      <c r="P2886" s="15">
        <v>1</v>
      </c>
      <c r="Q2886" s="15" t="str">
        <f>IF($B2886=2014,$P2886,"")</f>
        <v/>
      </c>
      <c r="R2886" s="15" t="str">
        <f>IF($B2886=2015,$P2886,"")</f>
        <v/>
      </c>
      <c r="S2886" s="15">
        <f>IF($B2886=2016,$P2886,"")</f>
        <v>1</v>
      </c>
      <c r="T2886" s="15" t="str">
        <f>IF($B2886=2017,$P2886,"")</f>
        <v/>
      </c>
      <c r="U2886" s="15" t="str">
        <f>IF($B2886=2018,$P2886,"")</f>
        <v/>
      </c>
      <c r="V2886" s="15" t="str">
        <f>IF($B2886=2019,$P2886,"")</f>
        <v/>
      </c>
      <c r="W2886" s="15" t="str">
        <f>IF($B2886=2020,$P2886,"")</f>
        <v/>
      </c>
      <c r="X2886" s="6" t="str">
        <f>IF($B2886=2021,$P2886,"")</f>
        <v/>
      </c>
      <c r="Y2886" s="6" t="str">
        <f>IF($B2886=2022,$P2886,"")</f>
        <v/>
      </c>
      <c r="Z2886" s="6" t="str">
        <f>IF($B2886=2023,$P2886,"")</f>
        <v/>
      </c>
      <c r="AA2886" s="6" t="str">
        <f>IF($B2886=2024,$P2886,"")</f>
        <v/>
      </c>
      <c r="AB2886" s="15" t="str">
        <f>IF($B2886=2025,$P2886,"")</f>
        <v/>
      </c>
    </row>
    <row r="2887" spans="1:28" x14ac:dyDescent="0.25">
      <c r="A2887" s="3">
        <v>963</v>
      </c>
      <c r="B2887" s="5">
        <v>2016</v>
      </c>
      <c r="C2887" s="3" t="s">
        <v>19</v>
      </c>
      <c r="D2887" s="4">
        <f>DATE(B2887,N2887,M2887)</f>
        <v>42461</v>
      </c>
      <c r="E2887" s="5">
        <v>1700</v>
      </c>
      <c r="F2887" s="6" t="s">
        <v>454</v>
      </c>
      <c r="G2887" s="6" t="s">
        <v>525</v>
      </c>
      <c r="H2887" s="27"/>
      <c r="I2887" s="9" t="s">
        <v>776</v>
      </c>
      <c r="J2887" s="9" t="s">
        <v>782</v>
      </c>
      <c r="K2887" s="6" t="s">
        <v>37</v>
      </c>
      <c r="L2887" s="6">
        <v>5619</v>
      </c>
      <c r="M2887" s="6">
        <v>1</v>
      </c>
      <c r="N2887" s="6">
        <v>4</v>
      </c>
      <c r="P2887" s="15">
        <v>1</v>
      </c>
      <c r="Q2887" s="15" t="str">
        <f>IF($B2887=2014,$P2887,"")</f>
        <v/>
      </c>
      <c r="R2887" s="15" t="str">
        <f>IF($B2887=2015,$P2887,"")</f>
        <v/>
      </c>
      <c r="S2887" s="15">
        <f>IF($B2887=2016,$P2887,"")</f>
        <v>1</v>
      </c>
      <c r="T2887" s="15" t="str">
        <f>IF($B2887=2017,$P2887,"")</f>
        <v/>
      </c>
      <c r="U2887" s="15" t="str">
        <f>IF($B2887=2018,$P2887,"")</f>
        <v/>
      </c>
      <c r="V2887" s="15" t="str">
        <f>IF($B2887=2019,$P2887,"")</f>
        <v/>
      </c>
      <c r="W2887" s="15" t="str">
        <f>IF($B2887=2020,$P2887,"")</f>
        <v/>
      </c>
      <c r="X2887" s="6" t="str">
        <f>IF($B2887=2021,$P2887,"")</f>
        <v/>
      </c>
      <c r="Y2887" s="6" t="str">
        <f>IF($B2887=2022,$P2887,"")</f>
        <v/>
      </c>
      <c r="Z2887" s="6" t="str">
        <f>IF($B2887=2023,$P2887,"")</f>
        <v/>
      </c>
      <c r="AA2887" s="6" t="str">
        <f>IF($B2887=2024,$P2887,"")</f>
        <v/>
      </c>
      <c r="AB2887" s="15" t="str">
        <f>IF($B2887=2025,$P2887,"")</f>
        <v/>
      </c>
    </row>
    <row r="2888" spans="1:28" x14ac:dyDescent="0.25">
      <c r="A2888" s="3">
        <v>963</v>
      </c>
      <c r="B2888" s="3">
        <v>2019</v>
      </c>
      <c r="C2888" s="3" t="s">
        <v>64</v>
      </c>
      <c r="D2888" s="4">
        <f>DATE(B2888,N2888,M2888)</f>
        <v>43819</v>
      </c>
      <c r="E2888" s="5">
        <v>2235</v>
      </c>
      <c r="F2888" s="6" t="s">
        <v>454</v>
      </c>
      <c r="G2888" s="6" t="s">
        <v>525</v>
      </c>
      <c r="H2888" s="27"/>
      <c r="I2888" s="9" t="s">
        <v>776</v>
      </c>
      <c r="J2888" s="7" t="s">
        <v>3885</v>
      </c>
      <c r="K2888" s="6" t="s">
        <v>2412</v>
      </c>
      <c r="L2888" s="6">
        <v>6012</v>
      </c>
      <c r="M2888" s="6">
        <v>20</v>
      </c>
      <c r="N2888" s="6">
        <v>12</v>
      </c>
      <c r="P2888" s="15">
        <v>1</v>
      </c>
      <c r="Q2888" s="15" t="str">
        <f>IF($B2888=2014,$P2888,"")</f>
        <v/>
      </c>
      <c r="R2888" s="15" t="str">
        <f>IF($B2888=2015,$P2888,"")</f>
        <v/>
      </c>
      <c r="S2888" s="15" t="str">
        <f>IF($B2888=2016,$P2888,"")</f>
        <v/>
      </c>
      <c r="T2888" s="15" t="str">
        <f>IF($B2888=2017,$P2888,"")</f>
        <v/>
      </c>
      <c r="U2888" s="15" t="str">
        <f>IF($B2888=2018,$P2888,"")</f>
        <v/>
      </c>
      <c r="V2888" s="15">
        <f>IF($B2888=2019,$P2888,"")</f>
        <v>1</v>
      </c>
      <c r="W2888" s="15" t="str">
        <f>IF($B2888=2020,$P2888,"")</f>
        <v/>
      </c>
      <c r="X2888" s="6" t="str">
        <f>IF($B2888=2021,$P2888,"")</f>
        <v/>
      </c>
      <c r="Y2888" s="6" t="str">
        <f>IF($B2888=2022,$P2888,"")</f>
        <v/>
      </c>
      <c r="Z2888" s="6" t="str">
        <f>IF($B2888=2023,$P2888,"")</f>
        <v/>
      </c>
      <c r="AA2888" s="6" t="str">
        <f>IF($B2888=2024,$P2888,"")</f>
        <v/>
      </c>
      <c r="AB2888" s="15" t="str">
        <f>IF($B2888=2025,$P2888,"")</f>
        <v/>
      </c>
    </row>
    <row r="2889" spans="1:28" x14ac:dyDescent="0.25">
      <c r="A2889" s="3">
        <v>963</v>
      </c>
      <c r="B2889" s="3">
        <v>2023</v>
      </c>
      <c r="C2889" s="3" t="s">
        <v>306</v>
      </c>
      <c r="D2889" s="4">
        <f>DATE(B2889,N2889,M2889)</f>
        <v>45161</v>
      </c>
      <c r="E2889" s="5">
        <v>2100</v>
      </c>
      <c r="F2889" s="10" t="s">
        <v>454</v>
      </c>
      <c r="G2889" s="10" t="s">
        <v>525</v>
      </c>
      <c r="H2889" s="27"/>
      <c r="I2889" s="9" t="s">
        <v>776</v>
      </c>
      <c r="J2889" s="7" t="s">
        <v>7508</v>
      </c>
      <c r="K2889" s="6" t="s">
        <v>88</v>
      </c>
      <c r="L2889" s="6">
        <v>6404</v>
      </c>
      <c r="M2889" s="6">
        <v>23</v>
      </c>
      <c r="N2889" s="6">
        <v>8</v>
      </c>
      <c r="O2889" s="6" t="s">
        <v>86</v>
      </c>
      <c r="P2889" s="15">
        <v>1</v>
      </c>
      <c r="Q2889" s="15" t="str">
        <f>IF($B2889=2014,$P2889,"")</f>
        <v/>
      </c>
      <c r="R2889" s="15" t="str">
        <f>IF($B2889=2015,$P2889,"")</f>
        <v/>
      </c>
      <c r="S2889" s="15" t="str">
        <f>IF($B2889=2016,$P2889,"")</f>
        <v/>
      </c>
      <c r="T2889" s="15" t="str">
        <f>IF($B2889=2017,$P2889,"")</f>
        <v/>
      </c>
      <c r="U2889" s="15" t="str">
        <f>IF($B2889=2018,$P2889,"")</f>
        <v/>
      </c>
      <c r="V2889" s="15" t="str">
        <f>IF($B2889=2019,$P2889,"")</f>
        <v/>
      </c>
      <c r="W2889" s="15" t="str">
        <f>IF($B2889=2020,$P2889,"")</f>
        <v/>
      </c>
      <c r="X2889" s="6" t="str">
        <f>IF($B2889=2021,$P2889,"")</f>
        <v/>
      </c>
      <c r="Y2889" s="6" t="str">
        <f>IF($B2889=2022,$P2889,"")</f>
        <v/>
      </c>
      <c r="Z2889" s="6">
        <f>IF($B2889=2023,$P2889,"")</f>
        <v>1</v>
      </c>
      <c r="AA2889" s="6" t="str">
        <f>IF($B2889=2024,$P2889,"")</f>
        <v/>
      </c>
      <c r="AB2889" s="15" t="str">
        <f>IF($B2889=2025,$P2889,"")</f>
        <v/>
      </c>
    </row>
    <row r="2890" spans="1:28" x14ac:dyDescent="0.25">
      <c r="A2890" s="3">
        <v>963</v>
      </c>
      <c r="B2890" s="3">
        <v>2018</v>
      </c>
      <c r="C2890" s="3" t="s">
        <v>36</v>
      </c>
      <c r="D2890" s="4">
        <f>DATE(B2890,N2890,M2890)</f>
        <v>43165</v>
      </c>
      <c r="E2890" s="5">
        <v>2030</v>
      </c>
      <c r="F2890" s="6" t="s">
        <v>454</v>
      </c>
      <c r="G2890" s="10" t="s">
        <v>464</v>
      </c>
      <c r="H2890" s="27"/>
      <c r="I2890" s="7" t="s">
        <v>8247</v>
      </c>
      <c r="J2890" s="9" t="s">
        <v>2790</v>
      </c>
      <c r="K2890" s="6" t="s">
        <v>43</v>
      </c>
      <c r="L2890" s="6">
        <v>5817</v>
      </c>
      <c r="M2890" s="6">
        <v>6</v>
      </c>
      <c r="N2890" s="6">
        <v>3</v>
      </c>
      <c r="P2890" s="15">
        <v>1</v>
      </c>
      <c r="Q2890" s="15" t="str">
        <f>IF($B2890=2014,$P2890,"")</f>
        <v/>
      </c>
      <c r="R2890" s="15" t="str">
        <f>IF($B2890=2015,$P2890,"")</f>
        <v/>
      </c>
      <c r="S2890" s="15" t="str">
        <f>IF($B2890=2016,$P2890,"")</f>
        <v/>
      </c>
      <c r="T2890" s="15" t="str">
        <f>IF($B2890=2017,$P2890,"")</f>
        <v/>
      </c>
      <c r="U2890" s="15">
        <f>IF($B2890=2018,$P2890,"")</f>
        <v>1</v>
      </c>
      <c r="V2890" s="15" t="str">
        <f>IF($B2890=2019,$P2890,"")</f>
        <v/>
      </c>
      <c r="W2890" s="15" t="str">
        <f>IF($B2890=2020,$P2890,"")</f>
        <v/>
      </c>
      <c r="X2890" s="6" t="str">
        <f>IF($B2890=2021,$P2890,"")</f>
        <v/>
      </c>
      <c r="Y2890" s="6" t="str">
        <f>IF($B2890=2022,$P2890,"")</f>
        <v/>
      </c>
      <c r="Z2890" s="6" t="str">
        <f>IF($B2890=2023,$P2890,"")</f>
        <v/>
      </c>
      <c r="AA2890" s="6" t="str">
        <f>IF($B2890=2024,$P2890,"")</f>
        <v/>
      </c>
      <c r="AB2890" s="15" t="str">
        <f>IF($B2890=2025,$P2890,"")</f>
        <v/>
      </c>
    </row>
    <row r="2891" spans="1:28" x14ac:dyDescent="0.25">
      <c r="A2891" s="3">
        <v>963</v>
      </c>
      <c r="B2891" s="3">
        <v>2020</v>
      </c>
      <c r="C2891" s="3" t="s">
        <v>5441</v>
      </c>
      <c r="D2891" s="4">
        <f>DATE(B2891,N2891,M2891)</f>
        <v>44018</v>
      </c>
      <c r="E2891" s="5">
        <v>1930</v>
      </c>
      <c r="F2891" s="6" t="s">
        <v>454</v>
      </c>
      <c r="G2891" s="6" t="s">
        <v>464</v>
      </c>
      <c r="H2891" s="27"/>
      <c r="I2891" s="7" t="s">
        <v>8247</v>
      </c>
      <c r="J2891" s="7" t="s">
        <v>5442</v>
      </c>
      <c r="K2891" s="6" t="s">
        <v>3266</v>
      </c>
      <c r="L2891" s="6">
        <v>6102</v>
      </c>
      <c r="M2891" s="6">
        <v>6</v>
      </c>
      <c r="N2891" s="6">
        <v>7</v>
      </c>
      <c r="P2891" s="15">
        <v>1</v>
      </c>
      <c r="Q2891" s="15" t="str">
        <f>IF($B2891=2014,$P2891,"")</f>
        <v/>
      </c>
      <c r="R2891" s="15" t="str">
        <f>IF($B2891=2015,$P2891,"")</f>
        <v/>
      </c>
      <c r="S2891" s="15" t="str">
        <f>IF($B2891=2016,$P2891,"")</f>
        <v/>
      </c>
      <c r="T2891" s="15" t="str">
        <f>IF($B2891=2017,$P2891,"")</f>
        <v/>
      </c>
      <c r="U2891" s="15" t="str">
        <f>IF($B2891=2018,$P2891,"")</f>
        <v/>
      </c>
      <c r="V2891" s="15" t="str">
        <f>IF($B2891=2019,$P2891,"")</f>
        <v/>
      </c>
      <c r="W2891" s="15">
        <f>IF($B2891=2020,$P2891,"")</f>
        <v>1</v>
      </c>
      <c r="X2891" s="6" t="str">
        <f>IF($B2891=2021,$P2891,"")</f>
        <v/>
      </c>
      <c r="Y2891" s="6" t="str">
        <f>IF($B2891=2022,$P2891,"")</f>
        <v/>
      </c>
      <c r="Z2891" s="6" t="str">
        <f>IF($B2891=2023,$P2891,"")</f>
        <v/>
      </c>
      <c r="AA2891" s="6" t="str">
        <f>IF($B2891=2024,$P2891,"")</f>
        <v/>
      </c>
      <c r="AB2891" s="15" t="str">
        <f>IF($B2891=2025,$P2891,"")</f>
        <v/>
      </c>
    </row>
    <row r="2892" spans="1:28" x14ac:dyDescent="0.25">
      <c r="A2892" s="3">
        <v>963</v>
      </c>
      <c r="B2892" s="3">
        <v>2020</v>
      </c>
      <c r="C2892" s="3" t="s">
        <v>1426</v>
      </c>
      <c r="D2892" s="4">
        <f>DATE(B2892,N2892,M2892)</f>
        <v>44125</v>
      </c>
      <c r="E2892" s="5">
        <v>2030</v>
      </c>
      <c r="F2892" s="6" t="s">
        <v>454</v>
      </c>
      <c r="G2892" s="6" t="s">
        <v>464</v>
      </c>
      <c r="H2892" s="27"/>
      <c r="I2892" s="7" t="s">
        <v>8247</v>
      </c>
      <c r="J2892" s="7" t="s">
        <v>5590</v>
      </c>
      <c r="K2892" s="6" t="s">
        <v>88</v>
      </c>
      <c r="L2892" s="6">
        <v>6108</v>
      </c>
      <c r="M2892" s="6">
        <v>21</v>
      </c>
      <c r="N2892" s="6">
        <v>10</v>
      </c>
      <c r="O2892" s="6" t="s">
        <v>86</v>
      </c>
      <c r="P2892" s="15">
        <v>1</v>
      </c>
      <c r="Q2892" s="15" t="str">
        <f>IF($B2892=2014,$P2892,"")</f>
        <v/>
      </c>
      <c r="R2892" s="15" t="str">
        <f>IF($B2892=2015,$P2892,"")</f>
        <v/>
      </c>
      <c r="S2892" s="15" t="str">
        <f>IF($B2892=2016,$P2892,"")</f>
        <v/>
      </c>
      <c r="T2892" s="15" t="str">
        <f>IF($B2892=2017,$P2892,"")</f>
        <v/>
      </c>
      <c r="U2892" s="15" t="str">
        <f>IF($B2892=2018,$P2892,"")</f>
        <v/>
      </c>
      <c r="V2892" s="15" t="str">
        <f>IF($B2892=2019,$P2892,"")</f>
        <v/>
      </c>
      <c r="W2892" s="15">
        <f>IF($B2892=2020,$P2892,"")</f>
        <v>1</v>
      </c>
      <c r="X2892" s="6" t="str">
        <f>IF($B2892=2021,$P2892,"")</f>
        <v/>
      </c>
      <c r="Y2892" s="6" t="str">
        <f>IF($B2892=2022,$P2892,"")</f>
        <v/>
      </c>
      <c r="Z2892" s="6" t="str">
        <f>IF($B2892=2023,$P2892,"")</f>
        <v/>
      </c>
      <c r="AA2892" s="6" t="str">
        <f>IF($B2892=2024,$P2892,"")</f>
        <v/>
      </c>
      <c r="AB2892" s="15" t="str">
        <f>IF($B2892=2025,$P2892,"")</f>
        <v/>
      </c>
    </row>
    <row r="2893" spans="1:28" x14ac:dyDescent="0.25">
      <c r="A2893" s="3">
        <v>963</v>
      </c>
      <c r="B2893" s="3">
        <v>2021</v>
      </c>
      <c r="C2893" s="3" t="s">
        <v>166</v>
      </c>
      <c r="D2893" s="4">
        <v>44443</v>
      </c>
      <c r="E2893" s="5">
        <v>1930</v>
      </c>
      <c r="F2893" s="6" t="s">
        <v>454</v>
      </c>
      <c r="G2893" s="6" t="s">
        <v>464</v>
      </c>
      <c r="H2893" s="27"/>
      <c r="I2893" s="7" t="s">
        <v>8247</v>
      </c>
      <c r="J2893" s="7" t="s">
        <v>6137</v>
      </c>
      <c r="K2893" s="6" t="s">
        <v>43</v>
      </c>
      <c r="L2893" s="6">
        <v>6204</v>
      </c>
      <c r="M2893" s="6">
        <v>4</v>
      </c>
      <c r="N2893" s="6">
        <v>9</v>
      </c>
      <c r="P2893" s="15">
        <v>1</v>
      </c>
      <c r="Q2893" s="15" t="str">
        <f>IF($B2893=2014,$P2893,"")</f>
        <v/>
      </c>
      <c r="R2893" s="15" t="str">
        <f>IF($B2893=2015,$P2893,"")</f>
        <v/>
      </c>
      <c r="S2893" s="15" t="str">
        <f>IF($B2893=2016,$P2893,"")</f>
        <v/>
      </c>
      <c r="T2893" s="15" t="str">
        <f>IF($B2893=2017,$P2893,"")</f>
        <v/>
      </c>
      <c r="U2893" s="15" t="str">
        <f>IF($B2893=2018,$P2893,"")</f>
        <v/>
      </c>
      <c r="V2893" s="15" t="str">
        <f>IF($B2893=2019,$P2893,"")</f>
        <v/>
      </c>
      <c r="W2893" s="15" t="str">
        <f>IF($B2893=2020,$P2893,"")</f>
        <v/>
      </c>
      <c r="X2893" s="6">
        <f>IF($B2893=2021,$P2893,"")</f>
        <v>1</v>
      </c>
      <c r="Y2893" s="6" t="str">
        <f>IF($B2893=2022,$P2893,"")</f>
        <v/>
      </c>
      <c r="Z2893" s="6" t="str">
        <f>IF($B2893=2023,$P2893,"")</f>
        <v/>
      </c>
      <c r="AA2893" s="6" t="str">
        <f>IF($B2893=2024,$P2893,"")</f>
        <v/>
      </c>
      <c r="AB2893" s="15" t="str">
        <f>IF($B2893=2025,$P2893,"")</f>
        <v/>
      </c>
    </row>
    <row r="2894" spans="1:28" x14ac:dyDescent="0.25">
      <c r="A2894" s="3">
        <v>963</v>
      </c>
      <c r="B2894" s="3">
        <v>2023</v>
      </c>
      <c r="C2894" s="3" t="s">
        <v>510</v>
      </c>
      <c r="D2894" s="4">
        <f>DATE(B2894,N2894,M2894)</f>
        <v>45287</v>
      </c>
      <c r="E2894" s="5">
        <v>1435</v>
      </c>
      <c r="F2894" s="10" t="s">
        <v>454</v>
      </c>
      <c r="G2894" s="10" t="s">
        <v>464</v>
      </c>
      <c r="H2894" s="10"/>
      <c r="I2894" s="7" t="s">
        <v>8247</v>
      </c>
      <c r="J2894" s="7" t="s">
        <v>8045</v>
      </c>
      <c r="K2894" s="6" t="s">
        <v>1563</v>
      </c>
      <c r="L2894" s="6">
        <v>6413</v>
      </c>
      <c r="M2894" s="6">
        <v>27</v>
      </c>
      <c r="N2894" s="6">
        <v>12</v>
      </c>
      <c r="O2894" s="6" t="s">
        <v>4448</v>
      </c>
      <c r="P2894" s="15">
        <v>1</v>
      </c>
      <c r="Q2894" s="15" t="str">
        <f>IF($B2894=2014,$P2894,"")</f>
        <v/>
      </c>
      <c r="R2894" s="15" t="str">
        <f>IF($B2894=2015,$P2894,"")</f>
        <v/>
      </c>
      <c r="S2894" s="15" t="str">
        <f>IF($B2894=2016,$P2894,"")</f>
        <v/>
      </c>
      <c r="T2894" s="15" t="str">
        <f>IF($B2894=2017,$P2894,"")</f>
        <v/>
      </c>
      <c r="U2894" s="15" t="str">
        <f>IF($B2894=2018,$P2894,"")</f>
        <v/>
      </c>
      <c r="V2894" s="15" t="str">
        <f>IF($B2894=2019,$P2894,"")</f>
        <v/>
      </c>
      <c r="W2894" s="15" t="str">
        <f>IF($B2894=2020,$P2894,"")</f>
        <v/>
      </c>
      <c r="X2894" s="6" t="str">
        <f>IF($B2894=2021,$P2894,"")</f>
        <v/>
      </c>
      <c r="Y2894" s="6" t="str">
        <f>IF($B2894=2022,$P2894,"")</f>
        <v/>
      </c>
      <c r="Z2894" s="6">
        <f>IF($B2894=2023,$P2894,"")</f>
        <v>1</v>
      </c>
      <c r="AA2894" s="6" t="str">
        <f>IF($B2894=2024,$P2894,"")</f>
        <v/>
      </c>
      <c r="AB2894" s="15" t="str">
        <f>IF($B2894=2025,$P2894,"")</f>
        <v/>
      </c>
    </row>
    <row r="2895" spans="1:28" x14ac:dyDescent="0.25">
      <c r="A2895" s="3">
        <v>963</v>
      </c>
      <c r="B2895" s="3">
        <v>2022</v>
      </c>
      <c r="C2895" s="3" t="s">
        <v>53</v>
      </c>
      <c r="D2895" s="4">
        <v>44602</v>
      </c>
      <c r="E2895" s="5">
        <v>1500</v>
      </c>
      <c r="F2895" s="10" t="s">
        <v>454</v>
      </c>
      <c r="G2895" s="10" t="s">
        <v>687</v>
      </c>
      <c r="H2895" s="27"/>
      <c r="I2895" s="7" t="s">
        <v>6138</v>
      </c>
      <c r="J2895" s="7" t="s">
        <v>6139</v>
      </c>
      <c r="K2895" s="6" t="s">
        <v>88</v>
      </c>
      <c r="L2895" s="6">
        <v>6216</v>
      </c>
      <c r="M2895" s="6">
        <v>10</v>
      </c>
      <c r="N2895" s="6">
        <v>2</v>
      </c>
      <c r="O2895" s="6" t="s">
        <v>86</v>
      </c>
      <c r="P2895" s="15">
        <v>1</v>
      </c>
      <c r="Q2895" s="15" t="str">
        <f>IF($B2895=2014,$P2895,"")</f>
        <v/>
      </c>
      <c r="R2895" s="15" t="str">
        <f>IF($B2895=2015,$P2895,"")</f>
        <v/>
      </c>
      <c r="S2895" s="15" t="str">
        <f>IF($B2895=2016,$P2895,"")</f>
        <v/>
      </c>
      <c r="T2895" s="15" t="str">
        <f>IF($B2895=2017,$P2895,"")</f>
        <v/>
      </c>
      <c r="U2895" s="15" t="str">
        <f>IF($B2895=2018,$P2895,"")</f>
        <v/>
      </c>
      <c r="V2895" s="15" t="str">
        <f>IF($B2895=2019,$P2895,"")</f>
        <v/>
      </c>
      <c r="W2895" s="15" t="str">
        <f>IF($B2895=2020,$P2895,"")</f>
        <v/>
      </c>
      <c r="X2895" s="6" t="str">
        <f>IF($B2895=2021,$P2895,"")</f>
        <v/>
      </c>
      <c r="Y2895" s="6">
        <f>IF($B2895=2022,$P2895,"")</f>
        <v>1</v>
      </c>
      <c r="Z2895" s="6" t="str">
        <f>IF($B2895=2023,$P2895,"")</f>
        <v/>
      </c>
      <c r="AA2895" s="6" t="str">
        <f>IF($B2895=2024,$P2895,"")</f>
        <v/>
      </c>
      <c r="AB2895" s="15" t="str">
        <f>IF($B2895=2025,$P2895,"")</f>
        <v/>
      </c>
    </row>
    <row r="2896" spans="1:28" ht="24" x14ac:dyDescent="0.25">
      <c r="A2896" s="3">
        <v>963</v>
      </c>
      <c r="B2896" s="5">
        <v>2015</v>
      </c>
      <c r="C2896" s="3" t="s">
        <v>786</v>
      </c>
      <c r="D2896" s="4">
        <f>DATE(B2896,N2896,M2896)</f>
        <v>42243</v>
      </c>
      <c r="E2896" s="5">
        <v>1805</v>
      </c>
      <c r="F2896" s="6" t="s">
        <v>454</v>
      </c>
      <c r="G2896" s="6" t="s">
        <v>783</v>
      </c>
      <c r="H2896" s="27"/>
      <c r="I2896" s="9" t="s">
        <v>784</v>
      </c>
      <c r="J2896" s="9" t="s">
        <v>785</v>
      </c>
      <c r="K2896" s="6" t="s">
        <v>61</v>
      </c>
      <c r="L2896" s="6">
        <v>5603</v>
      </c>
      <c r="M2896" s="6">
        <v>27</v>
      </c>
      <c r="N2896" s="6">
        <v>8</v>
      </c>
      <c r="P2896" s="15">
        <v>1</v>
      </c>
      <c r="Q2896" s="15" t="str">
        <f>IF($B2896=2014,$P2896,"")</f>
        <v/>
      </c>
      <c r="R2896" s="15">
        <f>IF($B2896=2015,$P2896,"")</f>
        <v>1</v>
      </c>
      <c r="S2896" s="15" t="str">
        <f>IF($B2896=2016,$P2896,"")</f>
        <v/>
      </c>
      <c r="T2896" s="15" t="str">
        <f>IF($B2896=2017,$P2896,"")</f>
        <v/>
      </c>
      <c r="U2896" s="15" t="str">
        <f>IF($B2896=2018,$P2896,"")</f>
        <v/>
      </c>
      <c r="V2896" s="15" t="str">
        <f>IF($B2896=2019,$P2896,"")</f>
        <v/>
      </c>
      <c r="W2896" s="15" t="str">
        <f>IF($B2896=2020,$P2896,"")</f>
        <v/>
      </c>
      <c r="X2896" s="6" t="str">
        <f>IF($B2896=2021,$P2896,"")</f>
        <v/>
      </c>
      <c r="Y2896" s="6" t="str">
        <f>IF($B2896=2022,$P2896,"")</f>
        <v/>
      </c>
      <c r="Z2896" s="6" t="str">
        <f>IF($B2896=2023,$P2896,"")</f>
        <v/>
      </c>
      <c r="AA2896" s="6" t="str">
        <f>IF($B2896=2024,$P2896,"")</f>
        <v/>
      </c>
      <c r="AB2896" s="15" t="str">
        <f>IF($B2896=2025,$P2896,"")</f>
        <v/>
      </c>
    </row>
    <row r="2897" spans="1:28" x14ac:dyDescent="0.25">
      <c r="A2897" s="3">
        <v>963</v>
      </c>
      <c r="B2897" s="5">
        <v>2015</v>
      </c>
      <c r="C2897" s="3" t="s">
        <v>81</v>
      </c>
      <c r="D2897" s="4">
        <f>DATE(B2897,N2897,M2897)</f>
        <v>42293</v>
      </c>
      <c r="E2897" s="5">
        <v>1800</v>
      </c>
      <c r="F2897" s="6" t="s">
        <v>454</v>
      </c>
      <c r="G2897" s="6" t="s">
        <v>783</v>
      </c>
      <c r="H2897" s="27"/>
      <c r="I2897" s="9" t="s">
        <v>784</v>
      </c>
      <c r="J2897" s="9" t="s">
        <v>787</v>
      </c>
      <c r="K2897" s="6" t="s">
        <v>88</v>
      </c>
      <c r="L2897" s="6">
        <v>5607</v>
      </c>
      <c r="M2897" s="6">
        <v>16</v>
      </c>
      <c r="N2897" s="6">
        <v>10</v>
      </c>
      <c r="O2897" s="6" t="s">
        <v>86</v>
      </c>
      <c r="P2897" s="15">
        <v>1</v>
      </c>
      <c r="Q2897" s="15" t="str">
        <f>IF($B2897=2014,$P2897,"")</f>
        <v/>
      </c>
      <c r="R2897" s="15">
        <f>IF($B2897=2015,$P2897,"")</f>
        <v>1</v>
      </c>
      <c r="S2897" s="15" t="str">
        <f>IF($B2897=2016,$P2897,"")</f>
        <v/>
      </c>
      <c r="T2897" s="15" t="str">
        <f>IF($B2897=2017,$P2897,"")</f>
        <v/>
      </c>
      <c r="U2897" s="15" t="str">
        <f>IF($B2897=2018,$P2897,"")</f>
        <v/>
      </c>
      <c r="V2897" s="15" t="str">
        <f>IF($B2897=2019,$P2897,"")</f>
        <v/>
      </c>
      <c r="W2897" s="15" t="str">
        <f>IF($B2897=2020,$P2897,"")</f>
        <v/>
      </c>
      <c r="X2897" s="6" t="str">
        <f>IF($B2897=2021,$P2897,"")</f>
        <v/>
      </c>
      <c r="Y2897" s="6" t="str">
        <f>IF($B2897=2022,$P2897,"")</f>
        <v/>
      </c>
      <c r="Z2897" s="6" t="str">
        <f>IF($B2897=2023,$P2897,"")</f>
        <v/>
      </c>
      <c r="AA2897" s="6" t="str">
        <f>IF($B2897=2024,$P2897,"")</f>
        <v/>
      </c>
      <c r="AB2897" s="15" t="str">
        <f>IF($B2897=2025,$P2897,"")</f>
        <v/>
      </c>
    </row>
    <row r="2898" spans="1:28" x14ac:dyDescent="0.25">
      <c r="A2898" s="3">
        <v>963</v>
      </c>
      <c r="B2898" s="5">
        <v>2016</v>
      </c>
      <c r="C2898" s="3" t="s">
        <v>99</v>
      </c>
      <c r="D2898" s="4">
        <f>DATE(B2898,N2898,M2898)</f>
        <v>42452</v>
      </c>
      <c r="E2898" s="5">
        <v>1830</v>
      </c>
      <c r="F2898" s="6" t="s">
        <v>454</v>
      </c>
      <c r="G2898" s="6" t="s">
        <v>783</v>
      </c>
      <c r="H2898" s="27"/>
      <c r="I2898" s="9" t="s">
        <v>784</v>
      </c>
      <c r="J2898" s="9" t="s">
        <v>788</v>
      </c>
      <c r="K2898" s="6" t="s">
        <v>37</v>
      </c>
      <c r="L2898" s="6">
        <v>5618</v>
      </c>
      <c r="M2898" s="6">
        <v>23</v>
      </c>
      <c r="N2898" s="6">
        <v>3</v>
      </c>
      <c r="P2898" s="15">
        <v>1</v>
      </c>
      <c r="Q2898" s="15" t="str">
        <f>IF($B2898=2014,$P2898,"")</f>
        <v/>
      </c>
      <c r="R2898" s="15" t="str">
        <f>IF($B2898=2015,$P2898,"")</f>
        <v/>
      </c>
      <c r="S2898" s="15">
        <f>IF($B2898=2016,$P2898,"")</f>
        <v>1</v>
      </c>
      <c r="T2898" s="15" t="str">
        <f>IF($B2898=2017,$P2898,"")</f>
        <v/>
      </c>
      <c r="U2898" s="15" t="str">
        <f>IF($B2898=2018,$P2898,"")</f>
        <v/>
      </c>
      <c r="V2898" s="15" t="str">
        <f>IF($B2898=2019,$P2898,"")</f>
        <v/>
      </c>
      <c r="W2898" s="15" t="str">
        <f>IF($B2898=2020,$P2898,"")</f>
        <v/>
      </c>
      <c r="X2898" s="6" t="str">
        <f>IF($B2898=2021,$P2898,"")</f>
        <v/>
      </c>
      <c r="Y2898" s="6" t="str">
        <f>IF($B2898=2022,$P2898,"")</f>
        <v/>
      </c>
      <c r="Z2898" s="6" t="str">
        <f>IF($B2898=2023,$P2898,"")</f>
        <v/>
      </c>
      <c r="AA2898" s="6" t="str">
        <f>IF($B2898=2024,$P2898,"")</f>
        <v/>
      </c>
      <c r="AB2898" s="15" t="str">
        <f>IF($B2898=2025,$P2898,"")</f>
        <v/>
      </c>
    </row>
    <row r="2899" spans="1:28" x14ac:dyDescent="0.25">
      <c r="A2899" s="3">
        <v>963</v>
      </c>
      <c r="B2899" s="5">
        <v>2016</v>
      </c>
      <c r="C2899" s="3" t="s">
        <v>69</v>
      </c>
      <c r="D2899" s="4">
        <f>DATE(B2899,N2899,M2899)</f>
        <v>42458</v>
      </c>
      <c r="E2899" s="5">
        <v>1800</v>
      </c>
      <c r="F2899" s="6" t="s">
        <v>454</v>
      </c>
      <c r="G2899" s="6" t="s">
        <v>783</v>
      </c>
      <c r="H2899" s="27"/>
      <c r="I2899" s="9" t="s">
        <v>784</v>
      </c>
      <c r="J2899" s="9" t="s">
        <v>789</v>
      </c>
      <c r="K2899" s="6" t="s">
        <v>37</v>
      </c>
      <c r="L2899" s="6">
        <v>5619</v>
      </c>
      <c r="M2899" s="6">
        <v>29</v>
      </c>
      <c r="N2899" s="6">
        <v>3</v>
      </c>
      <c r="P2899" s="15">
        <v>1</v>
      </c>
      <c r="Q2899" s="15" t="str">
        <f>IF($B2899=2014,$P2899,"")</f>
        <v/>
      </c>
      <c r="R2899" s="15" t="str">
        <f>IF($B2899=2015,$P2899,"")</f>
        <v/>
      </c>
      <c r="S2899" s="15">
        <f>IF($B2899=2016,$P2899,"")</f>
        <v>1</v>
      </c>
      <c r="T2899" s="15" t="str">
        <f>IF($B2899=2017,$P2899,"")</f>
        <v/>
      </c>
      <c r="U2899" s="15" t="str">
        <f>IF($B2899=2018,$P2899,"")</f>
        <v/>
      </c>
      <c r="V2899" s="15" t="str">
        <f>IF($B2899=2019,$P2899,"")</f>
        <v/>
      </c>
      <c r="W2899" s="15" t="str">
        <f>IF($B2899=2020,$P2899,"")</f>
        <v/>
      </c>
      <c r="X2899" s="6" t="str">
        <f>IF($B2899=2021,$P2899,"")</f>
        <v/>
      </c>
      <c r="Y2899" s="6" t="str">
        <f>IF($B2899=2022,$P2899,"")</f>
        <v/>
      </c>
      <c r="Z2899" s="6" t="str">
        <f>IF($B2899=2023,$P2899,"")</f>
        <v/>
      </c>
      <c r="AA2899" s="6" t="str">
        <f>IF($B2899=2024,$P2899,"")</f>
        <v/>
      </c>
      <c r="AB2899" s="15" t="str">
        <f>IF($B2899=2025,$P2899,"")</f>
        <v/>
      </c>
    </row>
    <row r="2900" spans="1:28" x14ac:dyDescent="0.25">
      <c r="A2900" s="3">
        <v>963</v>
      </c>
      <c r="B2900" s="3">
        <v>2023</v>
      </c>
      <c r="C2900" s="3" t="s">
        <v>247</v>
      </c>
      <c r="D2900" s="4">
        <f>DATE(B2900,N2900,M2900)</f>
        <v>44931</v>
      </c>
      <c r="E2900" s="5">
        <v>2223</v>
      </c>
      <c r="F2900" s="10" t="s">
        <v>454</v>
      </c>
      <c r="G2900" s="10" t="s">
        <v>338</v>
      </c>
      <c r="H2900" s="27"/>
      <c r="I2900" s="7" t="s">
        <v>7188</v>
      </c>
      <c r="J2900" s="7" t="s">
        <v>7189</v>
      </c>
      <c r="K2900" s="6" t="s">
        <v>1563</v>
      </c>
      <c r="L2900" s="6">
        <v>6314</v>
      </c>
      <c r="M2900" s="6">
        <v>5</v>
      </c>
      <c r="N2900" s="6">
        <v>1</v>
      </c>
      <c r="O2900" s="6" t="s">
        <v>4448</v>
      </c>
      <c r="P2900" s="15">
        <v>1</v>
      </c>
      <c r="Q2900" s="15" t="str">
        <f>IF($B2900=2014,$P2900,"")</f>
        <v/>
      </c>
      <c r="R2900" s="15" t="str">
        <f>IF($B2900=2015,$P2900,"")</f>
        <v/>
      </c>
      <c r="S2900" s="15" t="str">
        <f>IF($B2900=2016,$P2900,"")</f>
        <v/>
      </c>
      <c r="T2900" s="15" t="str">
        <f>IF($B2900=2017,$P2900,"")</f>
        <v/>
      </c>
      <c r="U2900" s="15" t="str">
        <f>IF($B2900=2018,$P2900,"")</f>
        <v/>
      </c>
      <c r="V2900" s="15" t="str">
        <f>IF($B2900=2019,$P2900,"")</f>
        <v/>
      </c>
      <c r="W2900" s="15" t="str">
        <f>IF($B2900=2020,$P2900,"")</f>
        <v/>
      </c>
      <c r="X2900" s="6" t="str">
        <f>IF($B2900=2021,$P2900,"")</f>
        <v/>
      </c>
      <c r="Y2900" s="6" t="str">
        <f>IF($B2900=2022,$P2900,"")</f>
        <v/>
      </c>
      <c r="Z2900" s="6">
        <f>IF($B2900=2023,$P2900,"")</f>
        <v>1</v>
      </c>
      <c r="AA2900" s="6" t="str">
        <f>IF($B2900=2024,$P2900,"")</f>
        <v/>
      </c>
      <c r="AB2900" s="15" t="str">
        <f>IF($B2900=2025,$P2900,"")</f>
        <v/>
      </c>
    </row>
    <row r="2901" spans="1:28" x14ac:dyDescent="0.25">
      <c r="A2901" s="3">
        <v>963</v>
      </c>
      <c r="B2901" s="3">
        <v>2019</v>
      </c>
      <c r="C2901" s="3" t="s">
        <v>209</v>
      </c>
      <c r="D2901" s="4">
        <f>DATE(B2901,N2901,M2901)</f>
        <v>43537</v>
      </c>
      <c r="E2901" s="5">
        <v>1700</v>
      </c>
      <c r="F2901" s="6" t="s">
        <v>454</v>
      </c>
      <c r="G2901" s="6" t="s">
        <v>588</v>
      </c>
      <c r="H2901" s="27"/>
      <c r="I2901" s="9" t="s">
        <v>5173</v>
      </c>
      <c r="J2901" s="9" t="s">
        <v>3886</v>
      </c>
      <c r="K2901" s="6" t="s">
        <v>88</v>
      </c>
      <c r="L2901" s="6">
        <v>6002</v>
      </c>
      <c r="M2901" s="6">
        <v>13</v>
      </c>
      <c r="N2901" s="6">
        <v>3</v>
      </c>
      <c r="O2901" s="6" t="s">
        <v>86</v>
      </c>
      <c r="P2901" s="15">
        <v>1</v>
      </c>
      <c r="Q2901" s="15" t="str">
        <f>IF($B2901=2014,$P2901,"")</f>
        <v/>
      </c>
      <c r="R2901" s="15" t="str">
        <f>IF($B2901=2015,$P2901,"")</f>
        <v/>
      </c>
      <c r="S2901" s="15" t="str">
        <f>IF($B2901=2016,$P2901,"")</f>
        <v/>
      </c>
      <c r="T2901" s="15" t="str">
        <f>IF($B2901=2017,$P2901,"")</f>
        <v/>
      </c>
      <c r="U2901" s="15" t="str">
        <f>IF($B2901=2018,$P2901,"")</f>
        <v/>
      </c>
      <c r="V2901" s="15">
        <f>IF($B2901=2019,$P2901,"")</f>
        <v>1</v>
      </c>
      <c r="W2901" s="15" t="str">
        <f>IF($B2901=2020,$P2901,"")</f>
        <v/>
      </c>
      <c r="X2901" s="6" t="str">
        <f>IF($B2901=2021,$P2901,"")</f>
        <v/>
      </c>
      <c r="Y2901" s="6" t="str">
        <f>IF($B2901=2022,$P2901,"")</f>
        <v/>
      </c>
      <c r="Z2901" s="6" t="str">
        <f>IF($B2901=2023,$P2901,"")</f>
        <v/>
      </c>
      <c r="AA2901" s="6" t="str">
        <f>IF($B2901=2024,$P2901,"")</f>
        <v/>
      </c>
      <c r="AB2901" s="15" t="str">
        <f>IF($B2901=2025,$P2901,"")</f>
        <v/>
      </c>
    </row>
    <row r="2902" spans="1:28" x14ac:dyDescent="0.25">
      <c r="A2902" s="3">
        <v>963</v>
      </c>
      <c r="B2902" s="3">
        <v>2021</v>
      </c>
      <c r="C2902" s="3" t="s">
        <v>1474</v>
      </c>
      <c r="D2902" s="4">
        <f>DATE(B2902,N2902,M2902)</f>
        <v>44228</v>
      </c>
      <c r="E2902" s="5">
        <v>2000</v>
      </c>
      <c r="F2902" s="10" t="s">
        <v>454</v>
      </c>
      <c r="G2902" s="10" t="s">
        <v>588</v>
      </c>
      <c r="H2902" s="27"/>
      <c r="I2902" s="7" t="s">
        <v>5828</v>
      </c>
      <c r="J2902" s="7" t="s">
        <v>5829</v>
      </c>
      <c r="K2902" s="6" t="s">
        <v>88</v>
      </c>
      <c r="L2902" s="6">
        <v>6117</v>
      </c>
      <c r="M2902" s="6">
        <v>1</v>
      </c>
      <c r="N2902" s="6">
        <v>2</v>
      </c>
      <c r="O2902" s="6" t="s">
        <v>86</v>
      </c>
      <c r="P2902" s="15">
        <v>1</v>
      </c>
      <c r="Q2902" s="15" t="str">
        <f>IF($B2902=2014,$P2902,"")</f>
        <v/>
      </c>
      <c r="R2902" s="15" t="str">
        <f>IF($B2902=2015,$P2902,"")</f>
        <v/>
      </c>
      <c r="S2902" s="15" t="str">
        <f>IF($B2902=2016,$P2902,"")</f>
        <v/>
      </c>
      <c r="T2902" s="15" t="str">
        <f>IF($B2902=2017,$P2902,"")</f>
        <v/>
      </c>
      <c r="U2902" s="15" t="str">
        <f>IF($B2902=2018,$P2902,"")</f>
        <v/>
      </c>
      <c r="V2902" s="15" t="str">
        <f>IF($B2902=2019,$P2902,"")</f>
        <v/>
      </c>
      <c r="W2902" s="15" t="str">
        <f>IF($B2902=2020,$P2902,"")</f>
        <v/>
      </c>
      <c r="X2902" s="6">
        <f>IF($B2902=2021,$P2902,"")</f>
        <v>1</v>
      </c>
      <c r="Y2902" s="6" t="str">
        <f>IF($B2902=2022,$P2902,"")</f>
        <v/>
      </c>
      <c r="Z2902" s="6" t="str">
        <f>IF($B2902=2023,$P2902,"")</f>
        <v/>
      </c>
      <c r="AA2902" s="6" t="str">
        <f>IF($B2902=2024,$P2902,"")</f>
        <v/>
      </c>
      <c r="AB2902" s="15" t="str">
        <f>IF($B2902=2025,$P2902,"")</f>
        <v/>
      </c>
    </row>
    <row r="2903" spans="1:28" x14ac:dyDescent="0.25">
      <c r="A2903" s="3">
        <v>963</v>
      </c>
      <c r="B2903" s="3">
        <v>2023</v>
      </c>
      <c r="C2903" s="3" t="s">
        <v>116</v>
      </c>
      <c r="D2903" s="4">
        <f>DATE(B2903,N2903,M2903)</f>
        <v>44986</v>
      </c>
      <c r="E2903" s="5">
        <v>1500</v>
      </c>
      <c r="F2903" s="10" t="s">
        <v>454</v>
      </c>
      <c r="G2903" s="10" t="s">
        <v>588</v>
      </c>
      <c r="H2903" s="27"/>
      <c r="I2903" s="7" t="s">
        <v>5828</v>
      </c>
      <c r="J2903" s="7" t="s">
        <v>7278</v>
      </c>
      <c r="K2903" s="6" t="s">
        <v>88</v>
      </c>
      <c r="L2903" s="6">
        <v>6317</v>
      </c>
      <c r="M2903" s="6">
        <v>1</v>
      </c>
      <c r="N2903" s="6">
        <v>3</v>
      </c>
      <c r="O2903" s="6" t="s">
        <v>86</v>
      </c>
      <c r="P2903" s="15">
        <v>1</v>
      </c>
      <c r="Q2903" s="15" t="str">
        <f>IF($B2903=2014,$P2903,"")</f>
        <v/>
      </c>
      <c r="R2903" s="15" t="str">
        <f>IF($B2903=2015,$P2903,"")</f>
        <v/>
      </c>
      <c r="S2903" s="15" t="str">
        <f>IF($B2903=2016,$P2903,"")</f>
        <v/>
      </c>
      <c r="T2903" s="15" t="str">
        <f>IF($B2903=2017,$P2903,"")</f>
        <v/>
      </c>
      <c r="U2903" s="15" t="str">
        <f>IF($B2903=2018,$P2903,"")</f>
        <v/>
      </c>
      <c r="V2903" s="15" t="str">
        <f>IF($B2903=2019,$P2903,"")</f>
        <v/>
      </c>
      <c r="W2903" s="15" t="str">
        <f>IF($B2903=2020,$P2903,"")</f>
        <v/>
      </c>
      <c r="X2903" s="6" t="str">
        <f>IF($B2903=2021,$P2903,"")</f>
        <v/>
      </c>
      <c r="Y2903" s="6" t="str">
        <f>IF($B2903=2022,$P2903,"")</f>
        <v/>
      </c>
      <c r="Z2903" s="6">
        <f>IF($B2903=2023,$P2903,"")</f>
        <v>1</v>
      </c>
      <c r="AA2903" s="6" t="str">
        <f>IF($B2903=2024,$P2903,"")</f>
        <v/>
      </c>
      <c r="AB2903" s="15" t="str">
        <f>IF($B2903=2025,$P2903,"")</f>
        <v/>
      </c>
    </row>
    <row r="2904" spans="1:28" x14ac:dyDescent="0.25">
      <c r="A2904" s="3">
        <v>963</v>
      </c>
      <c r="B2904" s="3">
        <v>2023</v>
      </c>
      <c r="C2904" s="3" t="s">
        <v>136</v>
      </c>
      <c r="D2904" s="4">
        <f>DATE(B2904,N2904,M2904)</f>
        <v>45025</v>
      </c>
      <c r="E2904" s="3">
        <v>1800</v>
      </c>
      <c r="F2904" s="6" t="s">
        <v>454</v>
      </c>
      <c r="G2904" s="6" t="s">
        <v>588</v>
      </c>
      <c r="H2904" s="27"/>
      <c r="I2904" s="7" t="s">
        <v>5828</v>
      </c>
      <c r="J2904" s="7" t="s">
        <v>7278</v>
      </c>
      <c r="K2904" s="6" t="s">
        <v>88</v>
      </c>
      <c r="L2904" s="6">
        <v>6320</v>
      </c>
      <c r="M2904" s="6">
        <v>9</v>
      </c>
      <c r="N2904" s="6">
        <v>4</v>
      </c>
      <c r="O2904" s="6" t="s">
        <v>86</v>
      </c>
      <c r="P2904" s="15">
        <v>1</v>
      </c>
      <c r="Q2904" s="15" t="str">
        <f>IF($B2904=2014,$P2904,"")</f>
        <v/>
      </c>
      <c r="R2904" s="15" t="str">
        <f>IF($B2904=2015,$P2904,"")</f>
        <v/>
      </c>
      <c r="S2904" s="15" t="str">
        <f>IF($B2904=2016,$P2904,"")</f>
        <v/>
      </c>
      <c r="T2904" s="15" t="str">
        <f>IF($B2904=2017,$P2904,"")</f>
        <v/>
      </c>
      <c r="U2904" s="15" t="str">
        <f>IF($B2904=2018,$P2904,"")</f>
        <v/>
      </c>
      <c r="V2904" s="15" t="str">
        <f>IF($B2904=2019,$P2904,"")</f>
        <v/>
      </c>
      <c r="W2904" s="15" t="str">
        <f>IF($B2904=2020,$P2904,"")</f>
        <v/>
      </c>
      <c r="X2904" s="6" t="str">
        <f>IF($B2904=2021,$P2904,"")</f>
        <v/>
      </c>
      <c r="Y2904" s="6" t="str">
        <f>IF($B2904=2022,$P2904,"")</f>
        <v/>
      </c>
      <c r="Z2904" s="6">
        <f>IF($B2904=2023,$P2904,"")</f>
        <v>1</v>
      </c>
      <c r="AA2904" s="6" t="str">
        <f>IF($B2904=2024,$P2904,"")</f>
        <v/>
      </c>
      <c r="AB2904" s="15" t="str">
        <f>IF($B2904=2025,$P2904,"")</f>
        <v/>
      </c>
    </row>
    <row r="2905" spans="1:28" x14ac:dyDescent="0.25">
      <c r="A2905" s="3">
        <v>972</v>
      </c>
      <c r="B2905" s="3">
        <v>2016</v>
      </c>
      <c r="C2905" s="3" t="s">
        <v>491</v>
      </c>
      <c r="D2905" s="4">
        <f>DATE(B2905,N2905,M2905)</f>
        <v>42669</v>
      </c>
      <c r="E2905" s="5">
        <v>1601</v>
      </c>
      <c r="F2905" s="6" t="s">
        <v>454</v>
      </c>
      <c r="G2905" s="10" t="s">
        <v>461</v>
      </c>
      <c r="H2905" s="27"/>
      <c r="I2905" s="7" t="s">
        <v>1920</v>
      </c>
      <c r="J2905" s="7" t="s">
        <v>1921</v>
      </c>
      <c r="K2905" s="6" t="s">
        <v>123</v>
      </c>
      <c r="L2905" s="6">
        <v>5708</v>
      </c>
      <c r="M2905" s="6">
        <v>26</v>
      </c>
      <c r="N2905" s="6">
        <v>10</v>
      </c>
      <c r="P2905" s="15">
        <v>1</v>
      </c>
      <c r="Q2905" s="15" t="str">
        <f>IF($B2905=2014,$P2905,"")</f>
        <v/>
      </c>
      <c r="R2905" s="15" t="str">
        <f>IF($B2905=2015,$P2905,"")</f>
        <v/>
      </c>
      <c r="S2905" s="15">
        <f>IF($B2905=2016,$P2905,"")</f>
        <v>1</v>
      </c>
      <c r="T2905" s="15" t="str">
        <f>IF($B2905=2017,$P2905,"")</f>
        <v/>
      </c>
      <c r="U2905" s="15" t="str">
        <f>IF($B2905=2018,$P2905,"")</f>
        <v/>
      </c>
      <c r="V2905" s="15" t="str">
        <f>IF($B2905=2019,$P2905,"")</f>
        <v/>
      </c>
      <c r="W2905" s="15" t="str">
        <f>IF($B2905=2020,$P2905,"")</f>
        <v/>
      </c>
      <c r="X2905" s="6" t="str">
        <f>IF($B2905=2021,$P2905,"")</f>
        <v/>
      </c>
      <c r="Y2905" s="6" t="str">
        <f>IF($B2905=2022,$P2905,"")</f>
        <v/>
      </c>
      <c r="Z2905" s="6" t="str">
        <f>IF($B2905=2023,$P2905,"")</f>
        <v/>
      </c>
      <c r="AA2905" s="6" t="str">
        <f>IF($B2905=2024,$P2905,"")</f>
        <v/>
      </c>
      <c r="AB2905" s="15" t="str">
        <f>IF($B2905=2025,$P2905,"")</f>
        <v/>
      </c>
    </row>
    <row r="2906" spans="1:28" x14ac:dyDescent="0.25">
      <c r="A2906" s="3">
        <v>972</v>
      </c>
      <c r="B2906" s="3">
        <v>2023</v>
      </c>
      <c r="C2906" s="3" t="s">
        <v>116</v>
      </c>
      <c r="D2906" s="4">
        <f>DATE(B2906,N2906,M2906)</f>
        <v>44986</v>
      </c>
      <c r="E2906" s="5">
        <v>1500</v>
      </c>
      <c r="F2906" s="10" t="s">
        <v>454</v>
      </c>
      <c r="G2906" s="10" t="s">
        <v>461</v>
      </c>
      <c r="H2906" s="27"/>
      <c r="I2906" s="7" t="s">
        <v>7279</v>
      </c>
      <c r="J2906" s="7" t="s">
        <v>7280</v>
      </c>
      <c r="K2906" s="6" t="s">
        <v>88</v>
      </c>
      <c r="L2906" s="6">
        <v>6317</v>
      </c>
      <c r="M2906" s="6">
        <v>1</v>
      </c>
      <c r="N2906" s="6">
        <v>3</v>
      </c>
      <c r="O2906" s="6" t="s">
        <v>86</v>
      </c>
      <c r="P2906" s="15">
        <v>1</v>
      </c>
      <c r="Q2906" s="15" t="str">
        <f>IF($B2906=2014,$P2906,"")</f>
        <v/>
      </c>
      <c r="R2906" s="15" t="str">
        <f>IF($B2906=2015,$P2906,"")</f>
        <v/>
      </c>
      <c r="S2906" s="15" t="str">
        <f>IF($B2906=2016,$P2906,"")</f>
        <v/>
      </c>
      <c r="T2906" s="15" t="str">
        <f>IF($B2906=2017,$P2906,"")</f>
        <v/>
      </c>
      <c r="U2906" s="15" t="str">
        <f>IF($B2906=2018,$P2906,"")</f>
        <v/>
      </c>
      <c r="V2906" s="15" t="str">
        <f>IF($B2906=2019,$P2906,"")</f>
        <v/>
      </c>
      <c r="W2906" s="15" t="str">
        <f>IF($B2906=2020,$P2906,"")</f>
        <v/>
      </c>
      <c r="X2906" s="6" t="str">
        <f>IF($B2906=2021,$P2906,"")</f>
        <v/>
      </c>
      <c r="Y2906" s="6" t="str">
        <f>IF($B2906=2022,$P2906,"")</f>
        <v/>
      </c>
      <c r="Z2906" s="6">
        <f>IF($B2906=2023,$P2906,"")</f>
        <v>1</v>
      </c>
      <c r="AA2906" s="6" t="str">
        <f>IF($B2906=2024,$P2906,"")</f>
        <v/>
      </c>
      <c r="AB2906" s="15" t="str">
        <f>IF($B2906=2025,$P2906,"")</f>
        <v/>
      </c>
    </row>
    <row r="2907" spans="1:28" x14ac:dyDescent="0.25">
      <c r="A2907" s="3">
        <v>972</v>
      </c>
      <c r="B2907" s="3">
        <v>2016</v>
      </c>
      <c r="C2907" s="3" t="s">
        <v>223</v>
      </c>
      <c r="D2907" s="4">
        <f>DATE(B2907,N2907,M2907)</f>
        <v>42631</v>
      </c>
      <c r="E2907" s="5">
        <v>1635</v>
      </c>
      <c r="F2907" s="6" t="s">
        <v>454</v>
      </c>
      <c r="G2907" s="10" t="s">
        <v>476</v>
      </c>
      <c r="H2907" s="27"/>
      <c r="I2907" s="7" t="s">
        <v>6675</v>
      </c>
      <c r="J2907" s="7" t="s">
        <v>1922</v>
      </c>
      <c r="K2907" s="6" t="s">
        <v>16</v>
      </c>
      <c r="L2907" s="6">
        <v>5705</v>
      </c>
      <c r="M2907" s="6">
        <v>18</v>
      </c>
      <c r="N2907" s="6">
        <v>9</v>
      </c>
      <c r="O2907" s="6" t="s">
        <v>14</v>
      </c>
      <c r="P2907" s="15">
        <v>1</v>
      </c>
      <c r="Q2907" s="15" t="str">
        <f>IF($B2907=2014,$P2907,"")</f>
        <v/>
      </c>
      <c r="R2907" s="15" t="str">
        <f>IF($B2907=2015,$P2907,"")</f>
        <v/>
      </c>
      <c r="S2907" s="15">
        <f>IF($B2907=2016,$P2907,"")</f>
        <v>1</v>
      </c>
      <c r="T2907" s="15" t="str">
        <f>IF($B2907=2017,$P2907,"")</f>
        <v/>
      </c>
      <c r="U2907" s="15" t="str">
        <f>IF($B2907=2018,$P2907,"")</f>
        <v/>
      </c>
      <c r="V2907" s="15" t="str">
        <f>IF($B2907=2019,$P2907,"")</f>
        <v/>
      </c>
      <c r="W2907" s="15" t="str">
        <f>IF($B2907=2020,$P2907,"")</f>
        <v/>
      </c>
      <c r="X2907" s="6" t="str">
        <f>IF($B2907=2021,$P2907,"")</f>
        <v/>
      </c>
      <c r="Y2907" s="6" t="str">
        <f>IF($B2907=2022,$P2907,"")</f>
        <v/>
      </c>
      <c r="Z2907" s="6" t="str">
        <f>IF($B2907=2023,$P2907,"")</f>
        <v/>
      </c>
      <c r="AA2907" s="6" t="str">
        <f>IF($B2907=2024,$P2907,"")</f>
        <v/>
      </c>
      <c r="AB2907" s="15" t="str">
        <f>IF($B2907=2025,$P2907,"")</f>
        <v/>
      </c>
    </row>
    <row r="2908" spans="1:28" x14ac:dyDescent="0.25">
      <c r="A2908" s="3">
        <v>972</v>
      </c>
      <c r="B2908" s="3">
        <v>2016</v>
      </c>
      <c r="C2908" s="3" t="s">
        <v>195</v>
      </c>
      <c r="D2908" s="4">
        <f>DATE(B2908,N2908,M2908)</f>
        <v>42663</v>
      </c>
      <c r="E2908" s="5">
        <v>1600</v>
      </c>
      <c r="F2908" s="6" t="s">
        <v>454</v>
      </c>
      <c r="G2908" s="10" t="s">
        <v>476</v>
      </c>
      <c r="H2908" s="27"/>
      <c r="I2908" s="7" t="s">
        <v>6675</v>
      </c>
      <c r="J2908" s="7" t="s">
        <v>1923</v>
      </c>
      <c r="K2908" s="6" t="s">
        <v>123</v>
      </c>
      <c r="L2908" s="6">
        <v>5707</v>
      </c>
      <c r="M2908" s="6">
        <v>20</v>
      </c>
      <c r="N2908" s="6">
        <v>10</v>
      </c>
      <c r="P2908" s="15">
        <v>1</v>
      </c>
      <c r="Q2908" s="15" t="str">
        <f>IF($B2908=2014,$P2908,"")</f>
        <v/>
      </c>
      <c r="R2908" s="15" t="str">
        <f>IF($B2908=2015,$P2908,"")</f>
        <v/>
      </c>
      <c r="S2908" s="15">
        <f>IF($B2908=2016,$P2908,"")</f>
        <v>1</v>
      </c>
      <c r="T2908" s="15" t="str">
        <f>IF($B2908=2017,$P2908,"")</f>
        <v/>
      </c>
      <c r="U2908" s="15" t="str">
        <f>IF($B2908=2018,$P2908,"")</f>
        <v/>
      </c>
      <c r="V2908" s="15" t="str">
        <f>IF($B2908=2019,$P2908,"")</f>
        <v/>
      </c>
      <c r="W2908" s="15" t="str">
        <f>IF($B2908=2020,$P2908,"")</f>
        <v/>
      </c>
      <c r="X2908" s="6" t="str">
        <f>IF($B2908=2021,$P2908,"")</f>
        <v/>
      </c>
      <c r="Y2908" s="6" t="str">
        <f>IF($B2908=2022,$P2908,"")</f>
        <v/>
      </c>
      <c r="Z2908" s="6" t="str">
        <f>IF($B2908=2023,$P2908,"")</f>
        <v/>
      </c>
      <c r="AA2908" s="6" t="str">
        <f>IF($B2908=2024,$P2908,"")</f>
        <v/>
      </c>
      <c r="AB2908" s="15" t="str">
        <f>IF($B2908=2025,$P2908,"")</f>
        <v/>
      </c>
    </row>
    <row r="2909" spans="1:28" x14ac:dyDescent="0.25">
      <c r="A2909" s="3">
        <v>972</v>
      </c>
      <c r="B2909" s="3">
        <v>2016</v>
      </c>
      <c r="C2909" s="3" t="s">
        <v>491</v>
      </c>
      <c r="D2909" s="4">
        <f>DATE(B2909,N2909,M2909)</f>
        <v>42669</v>
      </c>
      <c r="E2909" s="5">
        <v>1600</v>
      </c>
      <c r="F2909" s="6" t="s">
        <v>454</v>
      </c>
      <c r="G2909" s="10" t="s">
        <v>476</v>
      </c>
      <c r="H2909" s="27"/>
      <c r="I2909" s="7" t="s">
        <v>6675</v>
      </c>
      <c r="J2909" s="7" t="s">
        <v>1924</v>
      </c>
      <c r="K2909" s="6" t="s">
        <v>123</v>
      </c>
      <c r="L2909" s="6">
        <v>5708</v>
      </c>
      <c r="M2909" s="6">
        <v>26</v>
      </c>
      <c r="N2909" s="6">
        <v>10</v>
      </c>
      <c r="P2909" s="15">
        <v>1</v>
      </c>
      <c r="Q2909" s="15" t="str">
        <f>IF($B2909=2014,$P2909,"")</f>
        <v/>
      </c>
      <c r="R2909" s="15" t="str">
        <f>IF($B2909=2015,$P2909,"")</f>
        <v/>
      </c>
      <c r="S2909" s="15">
        <f>IF($B2909=2016,$P2909,"")</f>
        <v>1</v>
      </c>
      <c r="T2909" s="15" t="str">
        <f>IF($B2909=2017,$P2909,"")</f>
        <v/>
      </c>
      <c r="U2909" s="15" t="str">
        <f>IF($B2909=2018,$P2909,"")</f>
        <v/>
      </c>
      <c r="V2909" s="15" t="str">
        <f>IF($B2909=2019,$P2909,"")</f>
        <v/>
      </c>
      <c r="W2909" s="15" t="str">
        <f>IF($B2909=2020,$P2909,"")</f>
        <v/>
      </c>
      <c r="X2909" s="6" t="str">
        <f>IF($B2909=2021,$P2909,"")</f>
        <v/>
      </c>
      <c r="Y2909" s="6" t="str">
        <f>IF($B2909=2022,$P2909,"")</f>
        <v/>
      </c>
      <c r="Z2909" s="6" t="str">
        <f>IF($B2909=2023,$P2909,"")</f>
        <v/>
      </c>
      <c r="AA2909" s="6" t="str">
        <f>IF($B2909=2024,$P2909,"")</f>
        <v/>
      </c>
      <c r="AB2909" s="15" t="str">
        <f>IF($B2909=2025,$P2909,"")</f>
        <v/>
      </c>
    </row>
    <row r="2910" spans="1:28" x14ac:dyDescent="0.25">
      <c r="A2910" s="3">
        <v>972</v>
      </c>
      <c r="B2910" s="3">
        <v>2017</v>
      </c>
      <c r="C2910" s="3" t="s">
        <v>106</v>
      </c>
      <c r="D2910" s="4">
        <f>DATE(B2910,N2910,M2910)</f>
        <v>42806</v>
      </c>
      <c r="E2910" s="5">
        <v>1650</v>
      </c>
      <c r="F2910" s="6" t="s">
        <v>454</v>
      </c>
      <c r="G2910" s="10" t="s">
        <v>476</v>
      </c>
      <c r="H2910" s="27"/>
      <c r="I2910" s="7" t="s">
        <v>6675</v>
      </c>
      <c r="J2910" s="7" t="s">
        <v>1925</v>
      </c>
      <c r="K2910" s="6" t="s">
        <v>1563</v>
      </c>
      <c r="L2910" s="6">
        <v>5717</v>
      </c>
      <c r="M2910" s="6">
        <v>12</v>
      </c>
      <c r="N2910" s="6">
        <v>3</v>
      </c>
      <c r="O2910" s="6" t="s">
        <v>4448</v>
      </c>
      <c r="P2910" s="15">
        <v>1</v>
      </c>
      <c r="Q2910" s="15" t="str">
        <f>IF($B2910=2014,$P2910,"")</f>
        <v/>
      </c>
      <c r="R2910" s="15" t="str">
        <f>IF($B2910=2015,$P2910,"")</f>
        <v/>
      </c>
      <c r="S2910" s="15" t="str">
        <f>IF($B2910=2016,$P2910,"")</f>
        <v/>
      </c>
      <c r="T2910" s="15">
        <f>IF($B2910=2017,$P2910,"")</f>
        <v>1</v>
      </c>
      <c r="U2910" s="15" t="str">
        <f>IF($B2910=2018,$P2910,"")</f>
        <v/>
      </c>
      <c r="V2910" s="15" t="str">
        <f>IF($B2910=2019,$P2910,"")</f>
        <v/>
      </c>
      <c r="W2910" s="15" t="str">
        <f>IF($B2910=2020,$P2910,"")</f>
        <v/>
      </c>
      <c r="X2910" s="6" t="str">
        <f>IF($B2910=2021,$P2910,"")</f>
        <v/>
      </c>
      <c r="Y2910" s="6" t="str">
        <f>IF($B2910=2022,$P2910,"")</f>
        <v/>
      </c>
      <c r="Z2910" s="6" t="str">
        <f>IF($B2910=2023,$P2910,"")</f>
        <v/>
      </c>
      <c r="AA2910" s="6" t="str">
        <f>IF($B2910=2024,$P2910,"")</f>
        <v/>
      </c>
      <c r="AB2910" s="15" t="str">
        <f>IF($B2910=2025,$P2910,"")</f>
        <v/>
      </c>
    </row>
    <row r="2911" spans="1:28" x14ac:dyDescent="0.25">
      <c r="A2911" s="3">
        <v>972</v>
      </c>
      <c r="B2911" s="3">
        <v>2021</v>
      </c>
      <c r="C2911" s="3" t="s">
        <v>111</v>
      </c>
      <c r="D2911" s="4">
        <v>44456</v>
      </c>
      <c r="E2911" s="5">
        <v>1730</v>
      </c>
      <c r="F2911" s="6" t="s">
        <v>454</v>
      </c>
      <c r="G2911" s="6" t="s">
        <v>476</v>
      </c>
      <c r="H2911" s="27"/>
      <c r="I2911" s="7" t="s">
        <v>6675</v>
      </c>
      <c r="J2911" s="7" t="s">
        <v>6140</v>
      </c>
      <c r="K2911" s="6" t="s">
        <v>1563</v>
      </c>
      <c r="L2911" s="6">
        <v>6205</v>
      </c>
      <c r="M2911" s="6">
        <v>17</v>
      </c>
      <c r="N2911" s="6">
        <v>9</v>
      </c>
      <c r="O2911" s="6" t="s">
        <v>4448</v>
      </c>
      <c r="P2911" s="15">
        <v>1</v>
      </c>
      <c r="Q2911" s="15" t="str">
        <f>IF($B2911=2014,$P2911,"")</f>
        <v/>
      </c>
      <c r="R2911" s="15" t="str">
        <f>IF($B2911=2015,$P2911,"")</f>
        <v/>
      </c>
      <c r="S2911" s="15" t="str">
        <f>IF($B2911=2016,$P2911,"")</f>
        <v/>
      </c>
      <c r="T2911" s="15" t="str">
        <f>IF($B2911=2017,$P2911,"")</f>
        <v/>
      </c>
      <c r="U2911" s="15" t="str">
        <f>IF($B2911=2018,$P2911,"")</f>
        <v/>
      </c>
      <c r="V2911" s="15" t="str">
        <f>IF($B2911=2019,$P2911,"")</f>
        <v/>
      </c>
      <c r="W2911" s="15" t="str">
        <f>IF($B2911=2020,$P2911,"")</f>
        <v/>
      </c>
      <c r="X2911" s="6">
        <f>IF($B2911=2021,$P2911,"")</f>
        <v>1</v>
      </c>
      <c r="Y2911" s="6" t="str">
        <f>IF($B2911=2022,$P2911,"")</f>
        <v/>
      </c>
      <c r="Z2911" s="6" t="str">
        <f>IF($B2911=2023,$P2911,"")</f>
        <v/>
      </c>
      <c r="AA2911" s="6" t="str">
        <f>IF($B2911=2024,$P2911,"")</f>
        <v/>
      </c>
      <c r="AB2911" s="15" t="str">
        <f>IF($B2911=2025,$P2911,"")</f>
        <v/>
      </c>
    </row>
    <row r="2912" spans="1:28" x14ac:dyDescent="0.25">
      <c r="A2912" s="3">
        <v>972</v>
      </c>
      <c r="B2912" s="3">
        <v>2022</v>
      </c>
      <c r="C2912" s="3" t="s">
        <v>1467</v>
      </c>
      <c r="D2912" s="4">
        <v>44583</v>
      </c>
      <c r="E2912" s="5">
        <v>1600</v>
      </c>
      <c r="F2912" s="10" t="s">
        <v>454</v>
      </c>
      <c r="G2912" s="10" t="s">
        <v>476</v>
      </c>
      <c r="H2912" s="27"/>
      <c r="I2912" s="7" t="s">
        <v>6675</v>
      </c>
      <c r="J2912" s="7" t="s">
        <v>6141</v>
      </c>
      <c r="K2912" s="6" t="s">
        <v>88</v>
      </c>
      <c r="L2912" s="6">
        <v>6215</v>
      </c>
      <c r="M2912" s="6">
        <v>22</v>
      </c>
      <c r="N2912" s="6">
        <v>1</v>
      </c>
      <c r="O2912" s="6" t="s">
        <v>86</v>
      </c>
      <c r="P2912" s="15">
        <v>1</v>
      </c>
      <c r="Q2912" s="15" t="str">
        <f>IF($B2912=2014,$P2912,"")</f>
        <v/>
      </c>
      <c r="R2912" s="15" t="str">
        <f>IF($B2912=2015,$P2912,"")</f>
        <v/>
      </c>
      <c r="S2912" s="15" t="str">
        <f>IF($B2912=2016,$P2912,"")</f>
        <v/>
      </c>
      <c r="T2912" s="15" t="str">
        <f>IF($B2912=2017,$P2912,"")</f>
        <v/>
      </c>
      <c r="U2912" s="15" t="str">
        <f>IF($B2912=2018,$P2912,"")</f>
        <v/>
      </c>
      <c r="V2912" s="15" t="str">
        <f>IF($B2912=2019,$P2912,"")</f>
        <v/>
      </c>
      <c r="W2912" s="15" t="str">
        <f>IF($B2912=2020,$P2912,"")</f>
        <v/>
      </c>
      <c r="X2912" s="6" t="str">
        <f>IF($B2912=2021,$P2912,"")</f>
        <v/>
      </c>
      <c r="Y2912" s="6">
        <f>IF($B2912=2022,$P2912,"")</f>
        <v>1</v>
      </c>
      <c r="Z2912" s="6" t="str">
        <f>IF($B2912=2023,$P2912,"")</f>
        <v/>
      </c>
      <c r="AA2912" s="6" t="str">
        <f>IF($B2912=2024,$P2912,"")</f>
        <v/>
      </c>
      <c r="AB2912" s="15" t="str">
        <f>IF($B2912=2025,$P2912,"")</f>
        <v/>
      </c>
    </row>
    <row r="2913" spans="1:28" x14ac:dyDescent="0.25">
      <c r="A2913" s="3">
        <v>972</v>
      </c>
      <c r="B2913" s="3">
        <v>2022</v>
      </c>
      <c r="C2913" s="3" t="s">
        <v>146</v>
      </c>
      <c r="D2913" s="4">
        <v>44814</v>
      </c>
      <c r="E2913" s="5">
        <v>1740</v>
      </c>
      <c r="F2913" s="10" t="s">
        <v>454</v>
      </c>
      <c r="G2913" s="10" t="s">
        <v>476</v>
      </c>
      <c r="H2913" s="27"/>
      <c r="I2913" s="7" t="s">
        <v>6675</v>
      </c>
      <c r="J2913" s="7" t="s">
        <v>6676</v>
      </c>
      <c r="K2913" s="6" t="s">
        <v>43</v>
      </c>
      <c r="L2913" s="6">
        <v>6305</v>
      </c>
      <c r="M2913" s="6">
        <v>10</v>
      </c>
      <c r="N2913" s="6">
        <v>9</v>
      </c>
      <c r="P2913" s="15">
        <v>1</v>
      </c>
      <c r="Q2913" s="15" t="str">
        <f>IF($B2913=2014,$P2913,"")</f>
        <v/>
      </c>
      <c r="R2913" s="15" t="str">
        <f>IF($B2913=2015,$P2913,"")</f>
        <v/>
      </c>
      <c r="S2913" s="15" t="str">
        <f>IF($B2913=2016,$P2913,"")</f>
        <v/>
      </c>
      <c r="T2913" s="15" t="str">
        <f>IF($B2913=2017,$P2913,"")</f>
        <v/>
      </c>
      <c r="U2913" s="15" t="str">
        <f>IF($B2913=2018,$P2913,"")</f>
        <v/>
      </c>
      <c r="V2913" s="15" t="str">
        <f>IF($B2913=2019,$P2913,"")</f>
        <v/>
      </c>
      <c r="W2913" s="15" t="str">
        <f>IF($B2913=2020,$P2913,"")</f>
        <v/>
      </c>
      <c r="X2913" s="6" t="str">
        <f>IF($B2913=2021,$P2913,"")</f>
        <v/>
      </c>
      <c r="Y2913" s="6">
        <f>IF($B2913=2022,$P2913,"")</f>
        <v>1</v>
      </c>
      <c r="Z2913" s="6" t="str">
        <f>IF($B2913=2023,$P2913,"")</f>
        <v/>
      </c>
      <c r="AA2913" s="6" t="str">
        <f>IF($B2913=2024,$P2913,"")</f>
        <v/>
      </c>
      <c r="AB2913" s="15" t="str">
        <f>IF($B2913=2025,$P2913,"")</f>
        <v/>
      </c>
    </row>
    <row r="2914" spans="1:28" x14ac:dyDescent="0.25">
      <c r="A2914" s="3">
        <v>972</v>
      </c>
      <c r="B2914" s="3">
        <v>2022</v>
      </c>
      <c r="C2914" s="3" t="s">
        <v>27</v>
      </c>
      <c r="D2914" s="4">
        <f>DATE(B2914,N2914,M2914)</f>
        <v>44881</v>
      </c>
      <c r="E2914" s="5">
        <v>1534</v>
      </c>
      <c r="F2914" s="10" t="s">
        <v>454</v>
      </c>
      <c r="G2914" s="10" t="s">
        <v>476</v>
      </c>
      <c r="H2914" s="27"/>
      <c r="I2914" s="7" t="s">
        <v>6675</v>
      </c>
      <c r="J2914" s="7" t="s">
        <v>7061</v>
      </c>
      <c r="K2914" s="6" t="s">
        <v>5783</v>
      </c>
      <c r="L2914" s="6">
        <v>6310</v>
      </c>
      <c r="M2914" s="6">
        <v>16</v>
      </c>
      <c r="N2914" s="6">
        <v>11</v>
      </c>
      <c r="O2914" s="6" t="s">
        <v>7030</v>
      </c>
      <c r="P2914" s="15">
        <v>1</v>
      </c>
      <c r="Q2914" s="15" t="str">
        <f>IF($B2914=2014,$P2914,"")</f>
        <v/>
      </c>
      <c r="R2914" s="15" t="str">
        <f>IF($B2914=2015,$P2914,"")</f>
        <v/>
      </c>
      <c r="S2914" s="15" t="str">
        <f>IF($B2914=2016,$P2914,"")</f>
        <v/>
      </c>
      <c r="T2914" s="15" t="str">
        <f>IF($B2914=2017,$P2914,"")</f>
        <v/>
      </c>
      <c r="U2914" s="15" t="str">
        <f>IF($B2914=2018,$P2914,"")</f>
        <v/>
      </c>
      <c r="V2914" s="15" t="str">
        <f>IF($B2914=2019,$P2914,"")</f>
        <v/>
      </c>
      <c r="W2914" s="15" t="str">
        <f>IF($B2914=2020,$P2914,"")</f>
        <v/>
      </c>
      <c r="X2914" s="6" t="str">
        <f>IF($B2914=2021,$P2914,"")</f>
        <v/>
      </c>
      <c r="Y2914" s="6">
        <f>IF($B2914=2022,$P2914,"")</f>
        <v>1</v>
      </c>
      <c r="Z2914" s="6" t="str">
        <f>IF($B2914=2023,$P2914,"")</f>
        <v/>
      </c>
      <c r="AA2914" s="6" t="str">
        <f>IF($B2914=2024,$P2914,"")</f>
        <v/>
      </c>
      <c r="AB2914" s="15" t="str">
        <f>IF($B2914=2025,$P2914,"")</f>
        <v/>
      </c>
    </row>
    <row r="2915" spans="1:28" x14ac:dyDescent="0.25">
      <c r="A2915" s="3">
        <v>972</v>
      </c>
      <c r="B2915" s="3">
        <v>2023</v>
      </c>
      <c r="C2915" s="3" t="s">
        <v>227</v>
      </c>
      <c r="D2915" s="4">
        <f>DATE(B2915,N2915,M2915)</f>
        <v>45005</v>
      </c>
      <c r="E2915" s="5">
        <v>1600</v>
      </c>
      <c r="F2915" s="10" t="s">
        <v>454</v>
      </c>
      <c r="G2915" s="10" t="s">
        <v>476</v>
      </c>
      <c r="H2915" s="27"/>
      <c r="I2915" s="7" t="s">
        <v>6675</v>
      </c>
      <c r="J2915" s="7" t="s">
        <v>1922</v>
      </c>
      <c r="K2915" s="6" t="s">
        <v>88</v>
      </c>
      <c r="L2915" s="6">
        <v>6319</v>
      </c>
      <c r="M2915" s="6">
        <v>20</v>
      </c>
      <c r="N2915" s="6">
        <v>3</v>
      </c>
      <c r="O2915" s="6" t="s">
        <v>86</v>
      </c>
      <c r="P2915" s="15">
        <v>1</v>
      </c>
      <c r="Q2915" s="15" t="str">
        <f>IF($B2915=2014,$P2915,"")</f>
        <v/>
      </c>
      <c r="R2915" s="15" t="str">
        <f>IF($B2915=2015,$P2915,"")</f>
        <v/>
      </c>
      <c r="S2915" s="15" t="str">
        <f>IF($B2915=2016,$P2915,"")</f>
        <v/>
      </c>
      <c r="T2915" s="15" t="str">
        <f>IF($B2915=2017,$P2915,"")</f>
        <v/>
      </c>
      <c r="U2915" s="15" t="str">
        <f>IF($B2915=2018,$P2915,"")</f>
        <v/>
      </c>
      <c r="V2915" s="15" t="str">
        <f>IF($B2915=2019,$P2915,"")</f>
        <v/>
      </c>
      <c r="W2915" s="15" t="str">
        <f>IF($B2915=2020,$P2915,"")</f>
        <v/>
      </c>
      <c r="X2915" s="6" t="str">
        <f>IF($B2915=2021,$P2915,"")</f>
        <v/>
      </c>
      <c r="Y2915" s="6" t="str">
        <f>IF($B2915=2022,$P2915,"")</f>
        <v/>
      </c>
      <c r="Z2915" s="6">
        <f>IF($B2915=2023,$P2915,"")</f>
        <v>1</v>
      </c>
      <c r="AA2915" s="6" t="str">
        <f>IF($B2915=2024,$P2915,"")</f>
        <v/>
      </c>
      <c r="AB2915" s="15" t="str">
        <f>IF($B2915=2025,$P2915,"")</f>
        <v/>
      </c>
    </row>
    <row r="2916" spans="1:28" ht="24" x14ac:dyDescent="0.25">
      <c r="A2916" s="3">
        <v>972</v>
      </c>
      <c r="B2916" s="3">
        <v>2023</v>
      </c>
      <c r="C2916" s="3" t="s">
        <v>158</v>
      </c>
      <c r="D2916" s="4">
        <f>DATE(B2916,N2916,M2916)</f>
        <v>45172</v>
      </c>
      <c r="E2916" s="5">
        <v>1735</v>
      </c>
      <c r="F2916" s="10" t="s">
        <v>454</v>
      </c>
      <c r="G2916" s="10" t="s">
        <v>476</v>
      </c>
      <c r="H2916" s="27"/>
      <c r="I2916" s="7" t="s">
        <v>8217</v>
      </c>
      <c r="J2916" s="7" t="s">
        <v>7509</v>
      </c>
      <c r="K2916" s="6" t="s">
        <v>88</v>
      </c>
      <c r="L2916" s="6">
        <v>6404</v>
      </c>
      <c r="M2916" s="6">
        <v>3</v>
      </c>
      <c r="N2916" s="6">
        <v>9</v>
      </c>
      <c r="O2916" s="6" t="s">
        <v>86</v>
      </c>
      <c r="P2916" s="15">
        <v>1</v>
      </c>
      <c r="Q2916" s="15" t="str">
        <f>IF($B2916=2014,$P2916,"")</f>
        <v/>
      </c>
      <c r="R2916" s="15" t="str">
        <f>IF($B2916=2015,$P2916,"")</f>
        <v/>
      </c>
      <c r="S2916" s="15" t="str">
        <f>IF($B2916=2016,$P2916,"")</f>
        <v/>
      </c>
      <c r="T2916" s="15" t="str">
        <f>IF($B2916=2017,$P2916,"")</f>
        <v/>
      </c>
      <c r="U2916" s="15" t="str">
        <f>IF($B2916=2018,$P2916,"")</f>
        <v/>
      </c>
      <c r="V2916" s="15" t="str">
        <f>IF($B2916=2019,$P2916,"")</f>
        <v/>
      </c>
      <c r="W2916" s="15" t="str">
        <f>IF($B2916=2020,$P2916,"")</f>
        <v/>
      </c>
      <c r="X2916" s="6" t="str">
        <f>IF($B2916=2021,$P2916,"")</f>
        <v/>
      </c>
      <c r="Y2916" s="6" t="str">
        <f>IF($B2916=2022,$P2916,"")</f>
        <v/>
      </c>
      <c r="Z2916" s="6">
        <f>IF($B2916=2023,$P2916,"")</f>
        <v>1</v>
      </c>
      <c r="AA2916" s="6" t="str">
        <f>IF($B2916=2024,$P2916,"")</f>
        <v/>
      </c>
      <c r="AB2916" s="15" t="str">
        <f>IF($B2916=2025,$P2916,"")</f>
        <v/>
      </c>
    </row>
    <row r="2917" spans="1:28" x14ac:dyDescent="0.25">
      <c r="A2917" s="3">
        <v>972</v>
      </c>
      <c r="B2917" s="3">
        <v>2023</v>
      </c>
      <c r="C2917" s="3" t="s">
        <v>1461</v>
      </c>
      <c r="D2917" s="4">
        <f>DATE(B2917,N2917,M2917)</f>
        <v>45200</v>
      </c>
      <c r="E2917" s="5">
        <v>1700</v>
      </c>
      <c r="F2917" s="10" t="s">
        <v>454</v>
      </c>
      <c r="G2917" s="10" t="s">
        <v>476</v>
      </c>
      <c r="H2917" s="27"/>
      <c r="I2917" s="7" t="s">
        <v>8217</v>
      </c>
      <c r="J2917" s="7" t="s">
        <v>7586</v>
      </c>
      <c r="K2917" s="6" t="s">
        <v>1563</v>
      </c>
      <c r="L2917" s="6">
        <v>6406</v>
      </c>
      <c r="M2917" s="6">
        <v>1</v>
      </c>
      <c r="N2917" s="6">
        <v>10</v>
      </c>
      <c r="P2917" s="15">
        <v>1</v>
      </c>
      <c r="Q2917" s="15" t="str">
        <f>IF($B2917=2014,$P2917,"")</f>
        <v/>
      </c>
      <c r="R2917" s="15" t="str">
        <f>IF($B2917=2015,$P2917,"")</f>
        <v/>
      </c>
      <c r="S2917" s="15" t="str">
        <f>IF($B2917=2016,$P2917,"")</f>
        <v/>
      </c>
      <c r="T2917" s="15" t="str">
        <f>IF($B2917=2017,$P2917,"")</f>
        <v/>
      </c>
      <c r="U2917" s="15" t="str">
        <f>IF($B2917=2018,$P2917,"")</f>
        <v/>
      </c>
      <c r="V2917" s="15" t="str">
        <f>IF($B2917=2019,$P2917,"")</f>
        <v/>
      </c>
      <c r="W2917" s="15" t="str">
        <f>IF($B2917=2020,$P2917,"")</f>
        <v/>
      </c>
      <c r="X2917" s="6" t="str">
        <f>IF($B2917=2021,$P2917,"")</f>
        <v/>
      </c>
      <c r="Y2917" s="6" t="str">
        <f>IF($B2917=2022,$P2917,"")</f>
        <v/>
      </c>
      <c r="Z2917" s="6">
        <f>IF($B2917=2023,$P2917,"")</f>
        <v>1</v>
      </c>
      <c r="AA2917" s="6" t="str">
        <f>IF($B2917=2024,$P2917,"")</f>
        <v/>
      </c>
      <c r="AB2917" s="15" t="str">
        <f>IF($B2917=2025,$P2917,"")</f>
        <v/>
      </c>
    </row>
    <row r="2918" spans="1:28" x14ac:dyDescent="0.25">
      <c r="A2918" s="3">
        <v>972</v>
      </c>
      <c r="B2918" s="3">
        <v>2023</v>
      </c>
      <c r="C2918" s="3" t="s">
        <v>47</v>
      </c>
      <c r="D2918" s="4">
        <f>DATE(B2918,N2918,M2918)</f>
        <v>45274</v>
      </c>
      <c r="E2918" s="5">
        <v>1700</v>
      </c>
      <c r="F2918" s="10" t="s">
        <v>454</v>
      </c>
      <c r="G2918" s="10" t="s">
        <v>476</v>
      </c>
      <c r="H2918" s="10"/>
      <c r="I2918" s="7" t="s">
        <v>8217</v>
      </c>
      <c r="J2918" s="7" t="s">
        <v>8004</v>
      </c>
      <c r="K2918" s="6" t="s">
        <v>5783</v>
      </c>
      <c r="L2918" s="6">
        <v>6412</v>
      </c>
      <c r="M2918" s="6">
        <v>14</v>
      </c>
      <c r="N2918" s="6">
        <v>12</v>
      </c>
      <c r="P2918" s="15">
        <v>1</v>
      </c>
      <c r="Q2918" s="15" t="str">
        <f>IF($B2918=2014,$P2918,"")</f>
        <v/>
      </c>
      <c r="R2918" s="15" t="str">
        <f>IF($B2918=2015,$P2918,"")</f>
        <v/>
      </c>
      <c r="S2918" s="15" t="str">
        <f>IF($B2918=2016,$P2918,"")</f>
        <v/>
      </c>
      <c r="T2918" s="15" t="str">
        <f>IF($B2918=2017,$P2918,"")</f>
        <v/>
      </c>
      <c r="U2918" s="15" t="str">
        <f>IF($B2918=2018,$P2918,"")</f>
        <v/>
      </c>
      <c r="V2918" s="15" t="str">
        <f>IF($B2918=2019,$P2918,"")</f>
        <v/>
      </c>
      <c r="W2918" s="15" t="str">
        <f>IF($B2918=2020,$P2918,"")</f>
        <v/>
      </c>
      <c r="X2918" s="6" t="str">
        <f>IF($B2918=2021,$P2918,"")</f>
        <v/>
      </c>
      <c r="Y2918" s="6" t="str">
        <f>IF($B2918=2022,$P2918,"")</f>
        <v/>
      </c>
      <c r="Z2918" s="6">
        <f>IF($B2918=2023,$P2918,"")</f>
        <v>1</v>
      </c>
      <c r="AA2918" s="6" t="str">
        <f>IF($B2918=2024,$P2918,"")</f>
        <v/>
      </c>
      <c r="AB2918" s="15" t="str">
        <f>IF($B2918=2025,$P2918,"")</f>
        <v/>
      </c>
    </row>
    <row r="2919" spans="1:28" x14ac:dyDescent="0.25">
      <c r="A2919" s="3">
        <v>972</v>
      </c>
      <c r="B2919" s="3">
        <v>2024</v>
      </c>
      <c r="C2919" s="3" t="s">
        <v>32</v>
      </c>
      <c r="D2919" s="4">
        <f>DATE(B2919,N2919,M2919)</f>
        <v>45293</v>
      </c>
      <c r="E2919" s="5">
        <v>1700</v>
      </c>
      <c r="F2919" s="10" t="s">
        <v>454</v>
      </c>
      <c r="G2919" s="10" t="s">
        <v>476</v>
      </c>
      <c r="H2919" s="10"/>
      <c r="I2919" s="7" t="s">
        <v>8217</v>
      </c>
      <c r="J2919" s="7" t="s">
        <v>8004</v>
      </c>
      <c r="K2919" s="6" t="s">
        <v>5783</v>
      </c>
      <c r="L2919" s="6">
        <v>6413</v>
      </c>
      <c r="M2919" s="6">
        <v>2</v>
      </c>
      <c r="N2919" s="6">
        <v>1</v>
      </c>
      <c r="P2919" s="15">
        <v>1</v>
      </c>
      <c r="Q2919" s="15" t="str">
        <f>IF($B2919=2014,$P2919,"")</f>
        <v/>
      </c>
      <c r="R2919" s="15" t="str">
        <f>IF($B2919=2015,$P2919,"")</f>
        <v/>
      </c>
      <c r="S2919" s="15" t="str">
        <f>IF($B2919=2016,$P2919,"")</f>
        <v/>
      </c>
      <c r="T2919" s="15" t="str">
        <f>IF($B2919=2017,$P2919,"")</f>
        <v/>
      </c>
      <c r="U2919" s="15" t="str">
        <f>IF($B2919=2018,$P2919,"")</f>
        <v/>
      </c>
      <c r="V2919" s="15" t="str">
        <f>IF($B2919=2019,$P2919,"")</f>
        <v/>
      </c>
      <c r="W2919" s="15" t="str">
        <f>IF($B2919=2020,$P2919,"")</f>
        <v/>
      </c>
      <c r="X2919" s="6" t="str">
        <f>IF($B2919=2021,$P2919,"")</f>
        <v/>
      </c>
      <c r="Y2919" s="6" t="str">
        <f>IF($B2919=2022,$P2919,"")</f>
        <v/>
      </c>
      <c r="Z2919" s="6" t="str">
        <f>IF($B2919=2023,$P2919,"")</f>
        <v/>
      </c>
      <c r="AA2919" s="6">
        <f>IF($B2919=2024,$P2919,"")</f>
        <v>1</v>
      </c>
      <c r="AB2919" s="15" t="str">
        <f>IF($B2919=2025,$P2919,"")</f>
        <v/>
      </c>
    </row>
    <row r="2920" spans="1:28" x14ac:dyDescent="0.25">
      <c r="A2920" s="3">
        <v>972</v>
      </c>
      <c r="B2920" s="3">
        <v>2024</v>
      </c>
      <c r="C2920" s="3" t="s">
        <v>322</v>
      </c>
      <c r="D2920" s="4">
        <f>DATE(B2920,N2920,M2920)</f>
        <v>45297</v>
      </c>
      <c r="E2920" s="5">
        <v>1658</v>
      </c>
      <c r="F2920" s="10" t="s">
        <v>454</v>
      </c>
      <c r="G2920" s="10" t="s">
        <v>476</v>
      </c>
      <c r="H2920" s="10"/>
      <c r="I2920" s="7" t="s">
        <v>8217</v>
      </c>
      <c r="J2920" s="7" t="s">
        <v>8047</v>
      </c>
      <c r="K2920" s="6" t="s">
        <v>1563</v>
      </c>
      <c r="L2920" s="6">
        <v>6413</v>
      </c>
      <c r="M2920" s="6">
        <v>6</v>
      </c>
      <c r="N2920" s="6">
        <v>1</v>
      </c>
      <c r="O2920" s="6" t="s">
        <v>4448</v>
      </c>
      <c r="P2920" s="15">
        <v>1</v>
      </c>
      <c r="Q2920" s="15" t="str">
        <f>IF($B2920=2014,$P2920,"")</f>
        <v/>
      </c>
      <c r="R2920" s="15" t="str">
        <f>IF($B2920=2015,$P2920,"")</f>
        <v/>
      </c>
      <c r="S2920" s="15" t="str">
        <f>IF($B2920=2016,$P2920,"")</f>
        <v/>
      </c>
      <c r="T2920" s="15" t="str">
        <f>IF($B2920=2017,$P2920,"")</f>
        <v/>
      </c>
      <c r="U2920" s="15" t="str">
        <f>IF($B2920=2018,$P2920,"")</f>
        <v/>
      </c>
      <c r="V2920" s="15" t="str">
        <f>IF($B2920=2019,$P2920,"")</f>
        <v/>
      </c>
      <c r="W2920" s="15" t="str">
        <f>IF($B2920=2020,$P2920,"")</f>
        <v/>
      </c>
      <c r="X2920" s="6" t="str">
        <f>IF($B2920=2021,$P2920,"")</f>
        <v/>
      </c>
      <c r="Y2920" s="6" t="str">
        <f>IF($B2920=2022,$P2920,"")</f>
        <v/>
      </c>
      <c r="Z2920" s="6" t="str">
        <f>IF($B2920=2023,$P2920,"")</f>
        <v/>
      </c>
      <c r="AA2920" s="6">
        <f>IF($B2920=2024,$P2920,"")</f>
        <v>1</v>
      </c>
      <c r="AB2920" s="15" t="str">
        <f>IF($B2920=2025,$P2920,"")</f>
        <v/>
      </c>
    </row>
    <row r="2921" spans="1:28" x14ac:dyDescent="0.25">
      <c r="A2921" s="3">
        <v>972</v>
      </c>
      <c r="B2921" s="3">
        <v>2024</v>
      </c>
      <c r="C2921" s="3" t="s">
        <v>1445</v>
      </c>
      <c r="D2921" s="4">
        <f>DATE(B2921,N2921,M2921)</f>
        <v>45312</v>
      </c>
      <c r="E2921" s="5">
        <v>1628</v>
      </c>
      <c r="F2921" s="10" t="s">
        <v>454</v>
      </c>
      <c r="G2921" s="10" t="s">
        <v>476</v>
      </c>
      <c r="H2921" s="10"/>
      <c r="I2921" s="7" t="s">
        <v>8217</v>
      </c>
      <c r="J2921" s="7" t="s">
        <v>8117</v>
      </c>
      <c r="K2921" s="6" t="s">
        <v>8116</v>
      </c>
      <c r="L2921" s="6">
        <v>6414</v>
      </c>
      <c r="M2921" s="6">
        <v>21</v>
      </c>
      <c r="N2921" s="6">
        <v>1</v>
      </c>
      <c r="O2921" s="6" t="s">
        <v>4448</v>
      </c>
      <c r="P2921" s="15">
        <v>1</v>
      </c>
      <c r="Q2921" s="15" t="str">
        <f>IF($B2921=2014,$P2921,"")</f>
        <v/>
      </c>
      <c r="R2921" s="15" t="str">
        <f>IF($B2921=2015,$P2921,"")</f>
        <v/>
      </c>
      <c r="S2921" s="15" t="str">
        <f>IF($B2921=2016,$P2921,"")</f>
        <v/>
      </c>
      <c r="T2921" s="15" t="str">
        <f>IF($B2921=2017,$P2921,"")</f>
        <v/>
      </c>
      <c r="U2921" s="15" t="str">
        <f>IF($B2921=2018,$P2921,"")</f>
        <v/>
      </c>
      <c r="V2921" s="15" t="str">
        <f>IF($B2921=2019,$P2921,"")</f>
        <v/>
      </c>
      <c r="W2921" s="15" t="str">
        <f>IF($B2921=2020,$P2921,"")</f>
        <v/>
      </c>
      <c r="X2921" s="6" t="str">
        <f>IF($B2921=2021,$P2921,"")</f>
        <v/>
      </c>
      <c r="Y2921" s="6" t="str">
        <f>IF($B2921=2022,$P2921,"")</f>
        <v/>
      </c>
      <c r="Z2921" s="6" t="str">
        <f>IF($B2921=2023,$P2921,"")</f>
        <v/>
      </c>
      <c r="AA2921" s="6">
        <f>IF($B2921=2024,$P2921,"")</f>
        <v>1</v>
      </c>
      <c r="AB2921" s="15" t="str">
        <f>IF($B2921=2025,$P2921,"")</f>
        <v/>
      </c>
    </row>
    <row r="2922" spans="1:28" x14ac:dyDescent="0.25">
      <c r="A2922" s="30">
        <v>972</v>
      </c>
      <c r="B2922" s="30">
        <v>2024</v>
      </c>
      <c r="C2922" s="30" t="s">
        <v>116</v>
      </c>
      <c r="D2922" s="31">
        <f>DATE(B2922,N2922,M2922)</f>
        <v>45352</v>
      </c>
      <c r="E2922" s="32">
        <v>1730</v>
      </c>
      <c r="F2922" s="35" t="s">
        <v>454</v>
      </c>
      <c r="G2922" s="35" t="s">
        <v>476</v>
      </c>
      <c r="H2922" s="35"/>
      <c r="I2922" s="7" t="s">
        <v>8217</v>
      </c>
      <c r="J2922" s="34" t="s">
        <v>8159</v>
      </c>
      <c r="K2922" s="33" t="s">
        <v>8116</v>
      </c>
      <c r="L2922" s="33">
        <v>6417</v>
      </c>
      <c r="M2922" s="33">
        <v>1</v>
      </c>
      <c r="N2922" s="33">
        <v>3</v>
      </c>
      <c r="O2922" s="33" t="s">
        <v>4448</v>
      </c>
      <c r="P2922" s="15">
        <v>1</v>
      </c>
      <c r="Q2922" s="15" t="str">
        <f>IF($B2922=2014,$P2922,"")</f>
        <v/>
      </c>
      <c r="R2922" s="15" t="str">
        <f>IF($B2922=2015,$P2922,"")</f>
        <v/>
      </c>
      <c r="S2922" s="15" t="str">
        <f>IF($B2922=2016,$P2922,"")</f>
        <v/>
      </c>
      <c r="T2922" s="15" t="str">
        <f>IF($B2922=2017,$P2922,"")</f>
        <v/>
      </c>
      <c r="U2922" s="15" t="str">
        <f>IF($B2922=2018,$P2922,"")</f>
        <v/>
      </c>
      <c r="V2922" s="15" t="str">
        <f>IF($B2922=2019,$P2922,"")</f>
        <v/>
      </c>
      <c r="W2922" s="15" t="str">
        <f>IF($B2922=2020,$P2922,"")</f>
        <v/>
      </c>
      <c r="X2922" s="6" t="str">
        <f>IF($B2922=2021,$P2922,"")</f>
        <v/>
      </c>
      <c r="Y2922" s="6" t="str">
        <f>IF($B2922=2022,$P2922,"")</f>
        <v/>
      </c>
      <c r="Z2922" s="6" t="str">
        <f>IF($B2922=2023,$P2922,"")</f>
        <v/>
      </c>
      <c r="AA2922" s="6">
        <f>IF($B2922=2024,$P2922,"")</f>
        <v>1</v>
      </c>
      <c r="AB2922" s="15" t="str">
        <f>IF($B2922=2025,$P2922,"")</f>
        <v/>
      </c>
    </row>
    <row r="2923" spans="1:28" x14ac:dyDescent="0.25">
      <c r="A2923" s="30">
        <v>972</v>
      </c>
      <c r="B2923" s="30">
        <v>2024</v>
      </c>
      <c r="C2923" s="30" t="s">
        <v>1057</v>
      </c>
      <c r="D2923" s="31">
        <f>DATE(B2923,N2923,M2923)</f>
        <v>45368</v>
      </c>
      <c r="E2923" s="32">
        <v>1730</v>
      </c>
      <c r="F2923" s="33" t="s">
        <v>454</v>
      </c>
      <c r="G2923" s="33" t="s">
        <v>476</v>
      </c>
      <c r="H2923" s="33"/>
      <c r="I2923" s="7" t="s">
        <v>8217</v>
      </c>
      <c r="J2923" s="34" t="s">
        <v>8185</v>
      </c>
      <c r="K2923" s="33" t="s">
        <v>8116</v>
      </c>
      <c r="L2923" s="33">
        <v>6418</v>
      </c>
      <c r="M2923" s="33">
        <v>17</v>
      </c>
      <c r="N2923" s="33">
        <v>3</v>
      </c>
      <c r="O2923" s="33" t="s">
        <v>4448</v>
      </c>
      <c r="P2923" s="15">
        <v>1</v>
      </c>
      <c r="Q2923" s="15" t="str">
        <f>IF($B2923=2014,$P2923,"")</f>
        <v/>
      </c>
      <c r="R2923" s="15" t="str">
        <f>IF($B2923=2015,$P2923,"")</f>
        <v/>
      </c>
      <c r="S2923" s="15" t="str">
        <f>IF($B2923=2016,$P2923,"")</f>
        <v/>
      </c>
      <c r="T2923" s="15" t="str">
        <f>IF($B2923=2017,$P2923,"")</f>
        <v/>
      </c>
      <c r="U2923" s="15" t="str">
        <f>IF($B2923=2018,$P2923,"")</f>
        <v/>
      </c>
      <c r="V2923" s="15" t="str">
        <f>IF($B2923=2019,$P2923,"")</f>
        <v/>
      </c>
      <c r="W2923" s="15" t="str">
        <f>IF($B2923=2020,$P2923,"")</f>
        <v/>
      </c>
      <c r="X2923" s="6" t="str">
        <f>IF($B2923=2021,$P2923,"")</f>
        <v/>
      </c>
      <c r="Y2923" s="6" t="str">
        <f>IF($B2923=2022,$P2923,"")</f>
        <v/>
      </c>
      <c r="Z2923" s="6" t="str">
        <f>IF($B2923=2023,$P2923,"")</f>
        <v/>
      </c>
      <c r="AA2923" s="6">
        <f>IF($B2923=2024,$P2923,"")</f>
        <v>1</v>
      </c>
      <c r="AB2923" s="15" t="str">
        <f>IF($B2923=2025,$P2923,"")</f>
        <v/>
      </c>
    </row>
    <row r="2924" spans="1:28" x14ac:dyDescent="0.25">
      <c r="A2924" s="30">
        <v>972</v>
      </c>
      <c r="B2924" s="30">
        <v>2024</v>
      </c>
      <c r="C2924" s="30" t="s">
        <v>325</v>
      </c>
      <c r="D2924" s="31">
        <f>DATE(B2924,N2924,M2924)</f>
        <v>45376</v>
      </c>
      <c r="E2924" s="32">
        <v>25</v>
      </c>
      <c r="F2924" s="35" t="s">
        <v>454</v>
      </c>
      <c r="G2924" s="35" t="s">
        <v>476</v>
      </c>
      <c r="H2924" s="35"/>
      <c r="I2924" s="7" t="s">
        <v>8217</v>
      </c>
      <c r="J2924" s="34" t="s">
        <v>8316</v>
      </c>
      <c r="K2924" s="33" t="s">
        <v>8116</v>
      </c>
      <c r="L2924" s="33">
        <v>6419</v>
      </c>
      <c r="M2924" s="33">
        <v>25</v>
      </c>
      <c r="N2924" s="33">
        <v>3</v>
      </c>
      <c r="O2924" s="33" t="s">
        <v>4448</v>
      </c>
      <c r="P2924" s="15">
        <v>1</v>
      </c>
      <c r="Q2924" s="15" t="str">
        <f>IF($B2924=2014,$P2924,"")</f>
        <v/>
      </c>
      <c r="R2924" s="15" t="str">
        <f>IF($B2924=2015,$P2924,"")</f>
        <v/>
      </c>
      <c r="S2924" s="15" t="str">
        <f>IF($B2924=2016,$P2924,"")</f>
        <v/>
      </c>
      <c r="T2924" s="15" t="str">
        <f>IF($B2924=2017,$P2924,"")</f>
        <v/>
      </c>
      <c r="U2924" s="15" t="str">
        <f>IF($B2924=2018,$P2924,"")</f>
        <v/>
      </c>
      <c r="V2924" s="15" t="str">
        <f>IF($B2924=2019,$P2924,"")</f>
        <v/>
      </c>
      <c r="W2924" s="15" t="str">
        <f>IF($B2924=2020,$P2924,"")</f>
        <v/>
      </c>
      <c r="X2924" s="6" t="str">
        <f>IF($B2924=2021,$P2924,"")</f>
        <v/>
      </c>
      <c r="Y2924" s="6" t="str">
        <f>IF($B2924=2022,$P2924,"")</f>
        <v/>
      </c>
      <c r="Z2924" s="6" t="str">
        <f>IF($B2924=2023,$P2924,"")</f>
        <v/>
      </c>
      <c r="AA2924" s="6">
        <f>IF($B2924=2024,$P2924,"")</f>
        <v>1</v>
      </c>
      <c r="AB2924" s="15" t="str">
        <f>IF($B2924=2025,$P2924,"")</f>
        <v/>
      </c>
    </row>
    <row r="2925" spans="1:28" x14ac:dyDescent="0.25">
      <c r="A2925" s="30">
        <v>972</v>
      </c>
      <c r="B2925" s="30">
        <v>2024</v>
      </c>
      <c r="C2925" s="30" t="s">
        <v>895</v>
      </c>
      <c r="D2925" s="31">
        <f>DATE(B2925,N2925,M2925)</f>
        <v>45564</v>
      </c>
      <c r="E2925" s="32">
        <v>1706</v>
      </c>
      <c r="F2925" s="33" t="s">
        <v>454</v>
      </c>
      <c r="G2925" s="33" t="s">
        <v>476</v>
      </c>
      <c r="H2925" s="33"/>
      <c r="I2925" s="7" t="s">
        <v>8217</v>
      </c>
      <c r="J2925" s="34" t="s">
        <v>8511</v>
      </c>
      <c r="K2925" s="33" t="s">
        <v>8116</v>
      </c>
      <c r="L2925" s="33">
        <v>6506</v>
      </c>
      <c r="M2925" s="33">
        <v>29</v>
      </c>
      <c r="N2925" s="33">
        <v>9</v>
      </c>
      <c r="O2925" s="33" t="s">
        <v>4448</v>
      </c>
      <c r="P2925" s="15">
        <v>1</v>
      </c>
      <c r="Q2925" s="15" t="str">
        <f>IF($B2925=2014,$P2925,"")</f>
        <v/>
      </c>
      <c r="R2925" s="15" t="str">
        <f>IF($B2925=2015,$P2925,"")</f>
        <v/>
      </c>
      <c r="S2925" s="15" t="str">
        <f>IF($B2925=2016,$P2925,"")</f>
        <v/>
      </c>
      <c r="T2925" s="15" t="str">
        <f>IF($B2925=2017,$P2925,"")</f>
        <v/>
      </c>
      <c r="U2925" s="15" t="str">
        <f>IF($B2925=2018,$P2925,"")</f>
        <v/>
      </c>
      <c r="V2925" s="15" t="str">
        <f>IF($B2925=2019,$P2925,"")</f>
        <v/>
      </c>
      <c r="W2925" s="15" t="str">
        <f>IF($B2925=2020,$P2925,"")</f>
        <v/>
      </c>
      <c r="X2925" s="6" t="str">
        <f>IF($B2925=2021,$P2925,"")</f>
        <v/>
      </c>
      <c r="Y2925" s="6" t="str">
        <f>IF($B2925=2022,$P2925,"")</f>
        <v/>
      </c>
      <c r="Z2925" s="6" t="str">
        <f>IF($B2925=2023,$P2925,"")</f>
        <v/>
      </c>
      <c r="AA2925" s="6">
        <f>IF($B2925=2024,$P2925,"")</f>
        <v>1</v>
      </c>
      <c r="AB2925" s="15" t="str">
        <f>IF($B2925=2025,$P2925,"")</f>
        <v/>
      </c>
    </row>
    <row r="2926" spans="1:28" x14ac:dyDescent="0.25">
      <c r="A2926" s="30">
        <v>972</v>
      </c>
      <c r="B2926" s="30">
        <v>2024</v>
      </c>
      <c r="C2926" s="30" t="s">
        <v>170</v>
      </c>
      <c r="D2926" s="31">
        <f>DATE(B2926,N2926,M2926)</f>
        <v>45576</v>
      </c>
      <c r="E2926" s="32">
        <v>1600</v>
      </c>
      <c r="F2926" s="33" t="s">
        <v>454</v>
      </c>
      <c r="G2926" s="33" t="s">
        <v>476</v>
      </c>
      <c r="H2926" s="33"/>
      <c r="I2926" s="7" t="s">
        <v>8217</v>
      </c>
      <c r="J2926" s="34" t="s">
        <v>8592</v>
      </c>
      <c r="K2926" s="33" t="s">
        <v>8116</v>
      </c>
      <c r="L2926" s="33">
        <v>6507</v>
      </c>
      <c r="M2926" s="33">
        <v>11</v>
      </c>
      <c r="N2926" s="33">
        <v>10</v>
      </c>
      <c r="O2926" s="33" t="s">
        <v>4448</v>
      </c>
      <c r="P2926" s="15">
        <v>1</v>
      </c>
      <c r="Q2926" s="15" t="str">
        <f>IF($B2926=2014,$P2926,"")</f>
        <v/>
      </c>
      <c r="R2926" s="15" t="str">
        <f>IF($B2926=2015,$P2926,"")</f>
        <v/>
      </c>
      <c r="S2926" s="15" t="str">
        <f>IF($B2926=2016,$P2926,"")</f>
        <v/>
      </c>
      <c r="T2926" s="15" t="str">
        <f>IF($B2926=2017,$P2926,"")</f>
        <v/>
      </c>
      <c r="U2926" s="15" t="str">
        <f>IF($B2926=2018,$P2926,"")</f>
        <v/>
      </c>
      <c r="V2926" s="15" t="str">
        <f>IF($B2926=2019,$P2926,"")</f>
        <v/>
      </c>
      <c r="W2926" s="15" t="str">
        <f>IF($B2926=2020,$P2926,"")</f>
        <v/>
      </c>
      <c r="X2926" s="6" t="str">
        <f>IF($B2926=2021,$P2926,"")</f>
        <v/>
      </c>
      <c r="Y2926" s="6" t="str">
        <f>IF($B2926=2022,$P2926,"")</f>
        <v/>
      </c>
      <c r="Z2926" s="6" t="str">
        <f>IF($B2926=2023,$P2926,"")</f>
        <v/>
      </c>
      <c r="AA2926" s="6">
        <f>IF($B2926=2024,$P2926,"")</f>
        <v>1</v>
      </c>
      <c r="AB2926" s="15" t="str">
        <f>IF($B2926=2025,$P2926,"")</f>
        <v/>
      </c>
    </row>
    <row r="2927" spans="1:28" x14ac:dyDescent="0.25">
      <c r="A2927" s="30">
        <v>972</v>
      </c>
      <c r="B2927" s="30">
        <v>2024</v>
      </c>
      <c r="C2927" s="30" t="s">
        <v>1471</v>
      </c>
      <c r="D2927" s="31">
        <f>DATE(B2927,N2927,M2927)</f>
        <v>45634</v>
      </c>
      <c r="E2927" s="32">
        <v>1650</v>
      </c>
      <c r="F2927" s="33" t="s">
        <v>454</v>
      </c>
      <c r="G2927" s="33" t="s">
        <v>476</v>
      </c>
      <c r="H2927" s="33"/>
      <c r="I2927" s="7" t="s">
        <v>8217</v>
      </c>
      <c r="J2927" s="38" t="s">
        <v>8511</v>
      </c>
      <c r="K2927" s="33" t="s">
        <v>8116</v>
      </c>
      <c r="L2927" s="33">
        <v>6511</v>
      </c>
      <c r="M2927" s="33">
        <v>8</v>
      </c>
      <c r="N2927" s="33">
        <v>12</v>
      </c>
      <c r="O2927" s="33" t="s">
        <v>4448</v>
      </c>
      <c r="P2927" s="15">
        <v>1</v>
      </c>
      <c r="Q2927" s="15" t="str">
        <f>IF($B2927=2014,$P2927,"")</f>
        <v/>
      </c>
      <c r="R2927" s="15" t="str">
        <f>IF($B2927=2015,$P2927,"")</f>
        <v/>
      </c>
      <c r="S2927" s="15" t="str">
        <f>IF($B2927=2016,$P2927,"")</f>
        <v/>
      </c>
      <c r="T2927" s="15" t="str">
        <f>IF($B2927=2017,$P2927,"")</f>
        <v/>
      </c>
      <c r="U2927" s="15" t="str">
        <f>IF($B2927=2018,$P2927,"")</f>
        <v/>
      </c>
      <c r="V2927" s="15" t="str">
        <f>IF($B2927=2019,$P2927,"")</f>
        <v/>
      </c>
      <c r="W2927" s="15" t="str">
        <f>IF($B2927=2020,$P2927,"")</f>
        <v/>
      </c>
      <c r="X2927" s="6" t="str">
        <f>IF($B2927=2021,$P2927,"")</f>
        <v/>
      </c>
      <c r="Y2927" s="6" t="str">
        <f>IF($B2927=2022,$P2927,"")</f>
        <v/>
      </c>
      <c r="Z2927" s="6" t="str">
        <f>IF($B2927=2023,$P2927,"")</f>
        <v/>
      </c>
      <c r="AA2927" s="6">
        <f>IF($B2927=2024,$P2927,"")</f>
        <v>1</v>
      </c>
      <c r="AB2927" s="15" t="str">
        <f>IF($B2927=2025,$P2927,"")</f>
        <v/>
      </c>
    </row>
    <row r="2928" spans="1:28" x14ac:dyDescent="0.25">
      <c r="A2928" s="30">
        <v>972</v>
      </c>
      <c r="B2928" s="30">
        <v>2025</v>
      </c>
      <c r="C2928" s="30" t="s">
        <v>489</v>
      </c>
      <c r="D2928" s="31">
        <f>DATE(B2928,N2928,M2928)</f>
        <v>45702</v>
      </c>
      <c r="E2928" s="32">
        <v>1531</v>
      </c>
      <c r="F2928" s="33" t="s">
        <v>454</v>
      </c>
      <c r="G2928" s="33" t="s">
        <v>476</v>
      </c>
      <c r="H2928" s="33"/>
      <c r="I2928" s="7" t="s">
        <v>8217</v>
      </c>
      <c r="J2928" s="34" t="s">
        <v>1925</v>
      </c>
      <c r="K2928" s="33" t="s">
        <v>140</v>
      </c>
      <c r="L2928" s="33">
        <v>6518</v>
      </c>
      <c r="M2928" s="33">
        <v>14</v>
      </c>
      <c r="N2928" s="33">
        <v>2</v>
      </c>
      <c r="O2928" s="33" t="s">
        <v>14</v>
      </c>
      <c r="P2928" s="6">
        <v>1</v>
      </c>
      <c r="Q2928" s="15" t="str">
        <f>IF($B2928=2014,$P2928,"")</f>
        <v/>
      </c>
      <c r="R2928" s="15" t="str">
        <f>IF($B2928=2015,$P2928,"")</f>
        <v/>
      </c>
      <c r="S2928" s="15" t="str">
        <f>IF($B2928=2016,$P2928,"")</f>
        <v/>
      </c>
      <c r="T2928" s="15" t="str">
        <f>IF($B2928=2017,$P2928,"")</f>
        <v/>
      </c>
      <c r="U2928" s="15" t="str">
        <f>IF($B2928=2018,$P2928,"")</f>
        <v/>
      </c>
      <c r="V2928" s="15" t="str">
        <f>IF($B2928=2019,$P2928,"")</f>
        <v/>
      </c>
      <c r="W2928" s="15" t="str">
        <f>IF($B2928=2020,$P2928,"")</f>
        <v/>
      </c>
      <c r="X2928" s="6" t="str">
        <f>IF($B2928=2021,$P2928,"")</f>
        <v/>
      </c>
      <c r="Y2928" s="6" t="str">
        <f>IF($B2928=2022,$P2928,"")</f>
        <v/>
      </c>
      <c r="Z2928" s="6" t="str">
        <f>IF($B2928=2023,$P2928,"")</f>
        <v/>
      </c>
      <c r="AA2928" s="6" t="str">
        <f>IF($B2928=2024,$P2928,"")</f>
        <v/>
      </c>
      <c r="AB2928" s="15">
        <f>IF($B2928=2025,$P2928,"")</f>
        <v>1</v>
      </c>
    </row>
    <row r="2929" spans="1:28" x14ac:dyDescent="0.25">
      <c r="A2929" s="3">
        <v>972</v>
      </c>
      <c r="B2929" s="3">
        <v>2016</v>
      </c>
      <c r="C2929" s="3" t="s">
        <v>1513</v>
      </c>
      <c r="D2929" s="4">
        <f>DATE(B2929,N2929,M2929)</f>
        <v>42645</v>
      </c>
      <c r="E2929" s="5">
        <v>1600</v>
      </c>
      <c r="F2929" s="6" t="s">
        <v>454</v>
      </c>
      <c r="G2929" s="10" t="s">
        <v>464</v>
      </c>
      <c r="H2929" s="27"/>
      <c r="I2929" s="7" t="s">
        <v>8248</v>
      </c>
      <c r="J2929" s="7" t="s">
        <v>1926</v>
      </c>
      <c r="K2929" s="6" t="s">
        <v>150</v>
      </c>
      <c r="L2929" s="6">
        <v>5707</v>
      </c>
      <c r="M2929" s="6">
        <v>2</v>
      </c>
      <c r="N2929" s="6">
        <v>10</v>
      </c>
      <c r="P2929" s="15">
        <v>1</v>
      </c>
      <c r="Q2929" s="15" t="str">
        <f>IF($B2929=2014,$P2929,"")</f>
        <v/>
      </c>
      <c r="R2929" s="15" t="str">
        <f>IF($B2929=2015,$P2929,"")</f>
        <v/>
      </c>
      <c r="S2929" s="15">
        <f>IF($B2929=2016,$P2929,"")</f>
        <v>1</v>
      </c>
      <c r="T2929" s="15" t="str">
        <f>IF($B2929=2017,$P2929,"")</f>
        <v/>
      </c>
      <c r="U2929" s="15" t="str">
        <f>IF($B2929=2018,$P2929,"")</f>
        <v/>
      </c>
      <c r="V2929" s="15" t="str">
        <f>IF($B2929=2019,$P2929,"")</f>
        <v/>
      </c>
      <c r="W2929" s="15" t="str">
        <f>IF($B2929=2020,$P2929,"")</f>
        <v/>
      </c>
      <c r="X2929" s="6" t="str">
        <f>IF($B2929=2021,$P2929,"")</f>
        <v/>
      </c>
      <c r="Y2929" s="6" t="str">
        <f>IF($B2929=2022,$P2929,"")</f>
        <v/>
      </c>
      <c r="Z2929" s="6" t="str">
        <f>IF($B2929=2023,$P2929,"")</f>
        <v/>
      </c>
      <c r="AA2929" s="6" t="str">
        <f>IF($B2929=2024,$P2929,"")</f>
        <v/>
      </c>
      <c r="AB2929" s="15" t="str">
        <f>IF($B2929=2025,$P2929,"")</f>
        <v/>
      </c>
    </row>
    <row r="2930" spans="1:28" x14ac:dyDescent="0.25">
      <c r="A2930" s="3">
        <v>972</v>
      </c>
      <c r="B2930" s="3">
        <v>2016</v>
      </c>
      <c r="C2930" s="3" t="s">
        <v>487</v>
      </c>
      <c r="D2930" s="4">
        <f>DATE(B2930,N2930,M2930)</f>
        <v>42665</v>
      </c>
      <c r="E2930" s="5">
        <v>1535</v>
      </c>
      <c r="F2930" s="6" t="s">
        <v>454</v>
      </c>
      <c r="G2930" s="10" t="s">
        <v>464</v>
      </c>
      <c r="H2930" s="27"/>
      <c r="I2930" s="7" t="s">
        <v>8248</v>
      </c>
      <c r="J2930" s="7" t="s">
        <v>1927</v>
      </c>
      <c r="K2930" s="6" t="s">
        <v>1563</v>
      </c>
      <c r="L2930" s="6">
        <v>5707</v>
      </c>
      <c r="M2930" s="6">
        <v>22</v>
      </c>
      <c r="N2930" s="6">
        <v>10</v>
      </c>
      <c r="O2930" s="6" t="s">
        <v>4448</v>
      </c>
      <c r="P2930" s="15">
        <v>1</v>
      </c>
      <c r="Q2930" s="15" t="str">
        <f>IF($B2930=2014,$P2930,"")</f>
        <v/>
      </c>
      <c r="R2930" s="15" t="str">
        <f>IF($B2930=2015,$P2930,"")</f>
        <v/>
      </c>
      <c r="S2930" s="15">
        <f>IF($B2930=2016,$P2930,"")</f>
        <v>1</v>
      </c>
      <c r="T2930" s="15" t="str">
        <f>IF($B2930=2017,$P2930,"")</f>
        <v/>
      </c>
      <c r="U2930" s="15" t="str">
        <f>IF($B2930=2018,$P2930,"")</f>
        <v/>
      </c>
      <c r="V2930" s="15" t="str">
        <f>IF($B2930=2019,$P2930,"")</f>
        <v/>
      </c>
      <c r="W2930" s="15" t="str">
        <f>IF($B2930=2020,$P2930,"")</f>
        <v/>
      </c>
      <c r="X2930" s="6" t="str">
        <f>IF($B2930=2021,$P2930,"")</f>
        <v/>
      </c>
      <c r="Y2930" s="6" t="str">
        <f>IF($B2930=2022,$P2930,"")</f>
        <v/>
      </c>
      <c r="Z2930" s="6" t="str">
        <f>IF($B2930=2023,$P2930,"")</f>
        <v/>
      </c>
      <c r="AA2930" s="6" t="str">
        <f>IF($B2930=2024,$P2930,"")</f>
        <v/>
      </c>
      <c r="AB2930" s="15" t="str">
        <f>IF($B2930=2025,$P2930,"")</f>
        <v/>
      </c>
    </row>
    <row r="2931" spans="1:28" x14ac:dyDescent="0.25">
      <c r="A2931" s="3">
        <v>972</v>
      </c>
      <c r="B2931" s="3">
        <v>2017</v>
      </c>
      <c r="C2931" s="3" t="s">
        <v>71</v>
      </c>
      <c r="D2931" s="4">
        <f>DATE(B2931,N2931,M2931)</f>
        <v>42858</v>
      </c>
      <c r="E2931" s="5">
        <v>2200</v>
      </c>
      <c r="F2931" s="6" t="s">
        <v>454</v>
      </c>
      <c r="G2931" s="10" t="s">
        <v>464</v>
      </c>
      <c r="H2931" s="27"/>
      <c r="I2931" s="7" t="s">
        <v>8248</v>
      </c>
      <c r="J2931" s="7" t="s">
        <v>1928</v>
      </c>
      <c r="K2931" s="6" t="s">
        <v>123</v>
      </c>
      <c r="L2931" s="6">
        <v>5720</v>
      </c>
      <c r="M2931" s="6">
        <v>3</v>
      </c>
      <c r="N2931" s="6">
        <v>5</v>
      </c>
      <c r="P2931" s="15">
        <v>1</v>
      </c>
      <c r="Q2931" s="15" t="str">
        <f>IF($B2931=2014,$P2931,"")</f>
        <v/>
      </c>
      <c r="R2931" s="15" t="str">
        <f>IF($B2931=2015,$P2931,"")</f>
        <v/>
      </c>
      <c r="S2931" s="15" t="str">
        <f>IF($B2931=2016,$P2931,"")</f>
        <v/>
      </c>
      <c r="T2931" s="15">
        <f>IF($B2931=2017,$P2931,"")</f>
        <v>1</v>
      </c>
      <c r="U2931" s="15" t="str">
        <f>IF($B2931=2018,$P2931,"")</f>
        <v/>
      </c>
      <c r="V2931" s="15" t="str">
        <f>IF($B2931=2019,$P2931,"")</f>
        <v/>
      </c>
      <c r="W2931" s="15" t="str">
        <f>IF($B2931=2020,$P2931,"")</f>
        <v/>
      </c>
      <c r="X2931" s="6" t="str">
        <f>IF($B2931=2021,$P2931,"")</f>
        <v/>
      </c>
      <c r="Y2931" s="6" t="str">
        <f>IF($B2931=2022,$P2931,"")</f>
        <v/>
      </c>
      <c r="Z2931" s="6" t="str">
        <f>IF($B2931=2023,$P2931,"")</f>
        <v/>
      </c>
      <c r="AA2931" s="6" t="str">
        <f>IF($B2931=2024,$P2931,"")</f>
        <v/>
      </c>
      <c r="AB2931" s="15" t="str">
        <f>IF($B2931=2025,$P2931,"")</f>
        <v/>
      </c>
    </row>
    <row r="2932" spans="1:28" x14ac:dyDescent="0.25">
      <c r="A2932" s="3">
        <v>972</v>
      </c>
      <c r="B2932" s="3">
        <v>2017</v>
      </c>
      <c r="C2932" s="3" t="s">
        <v>25</v>
      </c>
      <c r="D2932" s="4">
        <f>DATE(B2932,N2932,M2932)</f>
        <v>42945</v>
      </c>
      <c r="E2932" s="5">
        <v>1930</v>
      </c>
      <c r="F2932" s="6" t="s">
        <v>454</v>
      </c>
      <c r="G2932" s="6" t="s">
        <v>464</v>
      </c>
      <c r="H2932" s="27"/>
      <c r="I2932" s="7" t="s">
        <v>8248</v>
      </c>
      <c r="J2932" s="9" t="s">
        <v>2792</v>
      </c>
      <c r="K2932" s="6" t="s">
        <v>43</v>
      </c>
      <c r="L2932" s="6">
        <v>5802</v>
      </c>
      <c r="M2932" s="6">
        <v>29</v>
      </c>
      <c r="N2932" s="6">
        <v>7</v>
      </c>
      <c r="P2932" s="15">
        <v>1</v>
      </c>
      <c r="Q2932" s="15" t="str">
        <f>IF($B2932=2014,$P2932,"")</f>
        <v/>
      </c>
      <c r="R2932" s="15" t="str">
        <f>IF($B2932=2015,$P2932,"")</f>
        <v/>
      </c>
      <c r="S2932" s="15" t="str">
        <f>IF($B2932=2016,$P2932,"")</f>
        <v/>
      </c>
      <c r="T2932" s="15">
        <f>IF($B2932=2017,$P2932,"")</f>
        <v>1</v>
      </c>
      <c r="U2932" s="15" t="str">
        <f>IF($B2932=2018,$P2932,"")</f>
        <v/>
      </c>
      <c r="V2932" s="15" t="str">
        <f>IF($B2932=2019,$P2932,"")</f>
        <v/>
      </c>
      <c r="W2932" s="15" t="str">
        <f>IF($B2932=2020,$P2932,"")</f>
        <v/>
      </c>
      <c r="X2932" s="6" t="str">
        <f>IF($B2932=2021,$P2932,"")</f>
        <v/>
      </c>
      <c r="Y2932" s="6" t="str">
        <f>IF($B2932=2022,$P2932,"")</f>
        <v/>
      </c>
      <c r="Z2932" s="6" t="str">
        <f>IF($B2932=2023,$P2932,"")</f>
        <v/>
      </c>
      <c r="AA2932" s="6" t="str">
        <f>IF($B2932=2024,$P2932,"")</f>
        <v/>
      </c>
      <c r="AB2932" s="15" t="str">
        <f>IF($B2932=2025,$P2932,"")</f>
        <v/>
      </c>
    </row>
    <row r="2933" spans="1:28" x14ac:dyDescent="0.25">
      <c r="A2933" s="3">
        <v>972</v>
      </c>
      <c r="B2933" s="3">
        <v>2017</v>
      </c>
      <c r="C2933" s="3" t="s">
        <v>231</v>
      </c>
      <c r="D2933" s="4">
        <f>DATE(B2933,N2933,M2933)</f>
        <v>43008</v>
      </c>
      <c r="E2933" s="5">
        <v>2030</v>
      </c>
      <c r="F2933" s="6" t="s">
        <v>454</v>
      </c>
      <c r="G2933" s="6" t="s">
        <v>464</v>
      </c>
      <c r="H2933" s="27"/>
      <c r="I2933" s="7" t="s">
        <v>8248</v>
      </c>
      <c r="J2933" s="9" t="s">
        <v>2791</v>
      </c>
      <c r="K2933" s="6" t="s">
        <v>43</v>
      </c>
      <c r="L2933" s="6">
        <v>5806</v>
      </c>
      <c r="M2933" s="6">
        <v>30</v>
      </c>
      <c r="N2933" s="6">
        <v>9</v>
      </c>
      <c r="P2933" s="15">
        <v>1</v>
      </c>
      <c r="Q2933" s="15" t="str">
        <f>IF($B2933=2014,$P2933,"")</f>
        <v/>
      </c>
      <c r="R2933" s="15" t="str">
        <f>IF($B2933=2015,$P2933,"")</f>
        <v/>
      </c>
      <c r="S2933" s="15" t="str">
        <f>IF($B2933=2016,$P2933,"")</f>
        <v/>
      </c>
      <c r="T2933" s="15">
        <f>IF($B2933=2017,$P2933,"")</f>
        <v>1</v>
      </c>
      <c r="U2933" s="15" t="str">
        <f>IF($B2933=2018,$P2933,"")</f>
        <v/>
      </c>
      <c r="V2933" s="15" t="str">
        <f>IF($B2933=2019,$P2933,"")</f>
        <v/>
      </c>
      <c r="W2933" s="15" t="str">
        <f>IF($B2933=2020,$P2933,"")</f>
        <v/>
      </c>
      <c r="X2933" s="6" t="str">
        <f>IF($B2933=2021,$P2933,"")</f>
        <v/>
      </c>
      <c r="Y2933" s="6" t="str">
        <f>IF($B2933=2022,$P2933,"")</f>
        <v/>
      </c>
      <c r="Z2933" s="6" t="str">
        <f>IF($B2933=2023,$P2933,"")</f>
        <v/>
      </c>
      <c r="AA2933" s="6" t="str">
        <f>IF($B2933=2024,$P2933,"")</f>
        <v/>
      </c>
      <c r="AB2933" s="15" t="str">
        <f>IF($B2933=2025,$P2933,"")</f>
        <v/>
      </c>
    </row>
    <row r="2934" spans="1:28" x14ac:dyDescent="0.25">
      <c r="A2934" s="3">
        <v>972</v>
      </c>
      <c r="B2934" s="3">
        <v>2018</v>
      </c>
      <c r="C2934" s="3" t="s">
        <v>112</v>
      </c>
      <c r="D2934" s="4">
        <f>DATE(B2934,N2934,M2934)</f>
        <v>43163</v>
      </c>
      <c r="E2934" s="5">
        <v>2030</v>
      </c>
      <c r="F2934" s="6" t="s">
        <v>454</v>
      </c>
      <c r="G2934" s="10" t="s">
        <v>464</v>
      </c>
      <c r="H2934" s="27"/>
      <c r="I2934" s="7" t="s">
        <v>8248</v>
      </c>
      <c r="J2934" s="9" t="s">
        <v>2793</v>
      </c>
      <c r="K2934" s="6" t="s">
        <v>43</v>
      </c>
      <c r="L2934" s="6">
        <v>5817</v>
      </c>
      <c r="M2934" s="6">
        <v>4</v>
      </c>
      <c r="N2934" s="6">
        <v>3</v>
      </c>
      <c r="P2934" s="15">
        <v>1</v>
      </c>
      <c r="Q2934" s="15" t="str">
        <f>IF($B2934=2014,$P2934,"")</f>
        <v/>
      </c>
      <c r="R2934" s="15" t="str">
        <f>IF($B2934=2015,$P2934,"")</f>
        <v/>
      </c>
      <c r="S2934" s="15" t="str">
        <f>IF($B2934=2016,$P2934,"")</f>
        <v/>
      </c>
      <c r="T2934" s="15" t="str">
        <f>IF($B2934=2017,$P2934,"")</f>
        <v/>
      </c>
      <c r="U2934" s="15">
        <f>IF($B2934=2018,$P2934,"")</f>
        <v>1</v>
      </c>
      <c r="V2934" s="15" t="str">
        <f>IF($B2934=2019,$P2934,"")</f>
        <v/>
      </c>
      <c r="W2934" s="15" t="str">
        <f>IF($B2934=2020,$P2934,"")</f>
        <v/>
      </c>
      <c r="X2934" s="6" t="str">
        <f>IF($B2934=2021,$P2934,"")</f>
        <v/>
      </c>
      <c r="Y2934" s="6" t="str">
        <f>IF($B2934=2022,$P2934,"")</f>
        <v/>
      </c>
      <c r="Z2934" s="6" t="str">
        <f>IF($B2934=2023,$P2934,"")</f>
        <v/>
      </c>
      <c r="AA2934" s="6" t="str">
        <f>IF($B2934=2024,$P2934,"")</f>
        <v/>
      </c>
      <c r="AB2934" s="15" t="str">
        <f>IF($B2934=2025,$P2934,"")</f>
        <v/>
      </c>
    </row>
    <row r="2935" spans="1:28" x14ac:dyDescent="0.25">
      <c r="A2935" s="3">
        <v>972</v>
      </c>
      <c r="B2935" s="3">
        <v>2022</v>
      </c>
      <c r="C2935" s="3" t="s">
        <v>1540</v>
      </c>
      <c r="D2935" s="4">
        <f>DATE(B2935,N2935,M2935)</f>
        <v>44786</v>
      </c>
      <c r="E2935" s="5">
        <v>1930</v>
      </c>
      <c r="F2935" s="6" t="s">
        <v>454</v>
      </c>
      <c r="G2935" s="6" t="s">
        <v>464</v>
      </c>
      <c r="H2935" s="27"/>
      <c r="I2935" s="7" t="s">
        <v>8248</v>
      </c>
      <c r="J2935" s="7" t="s">
        <v>6599</v>
      </c>
      <c r="K2935" s="6" t="s">
        <v>43</v>
      </c>
      <c r="L2935" s="6">
        <v>6303</v>
      </c>
      <c r="M2935" s="6">
        <v>13</v>
      </c>
      <c r="N2935" s="6">
        <v>8</v>
      </c>
      <c r="P2935" s="15">
        <v>1</v>
      </c>
      <c r="Q2935" s="15" t="str">
        <f>IF($B2935=2014,$P2935,"")</f>
        <v/>
      </c>
      <c r="R2935" s="15" t="str">
        <f>IF($B2935=2015,$P2935,"")</f>
        <v/>
      </c>
      <c r="S2935" s="15" t="str">
        <f>IF($B2935=2016,$P2935,"")</f>
        <v/>
      </c>
      <c r="T2935" s="15" t="str">
        <f>IF($B2935=2017,$P2935,"")</f>
        <v/>
      </c>
      <c r="U2935" s="15" t="str">
        <f>IF($B2935=2018,$P2935,"")</f>
        <v/>
      </c>
      <c r="V2935" s="15" t="str">
        <f>IF($B2935=2019,$P2935,"")</f>
        <v/>
      </c>
      <c r="W2935" s="15" t="str">
        <f>IF($B2935=2020,$P2935,"")</f>
        <v/>
      </c>
      <c r="X2935" s="6" t="str">
        <f>IF($B2935=2021,$P2935,"")</f>
        <v/>
      </c>
      <c r="Y2935" s="6">
        <f>IF($B2935=2022,$P2935,"")</f>
        <v>1</v>
      </c>
      <c r="Z2935" s="6" t="str">
        <f>IF($B2935=2023,$P2935,"")</f>
        <v/>
      </c>
      <c r="AA2935" s="6" t="str">
        <f>IF($B2935=2024,$P2935,"")</f>
        <v/>
      </c>
      <c r="AB2935" s="15" t="str">
        <f>IF($B2935=2025,$P2935,"")</f>
        <v/>
      </c>
    </row>
    <row r="2936" spans="1:28" x14ac:dyDescent="0.25">
      <c r="A2936" s="3">
        <v>972</v>
      </c>
      <c r="B2936" s="3">
        <v>2022</v>
      </c>
      <c r="C2936" s="3" t="s">
        <v>197</v>
      </c>
      <c r="D2936" s="4">
        <f>DATE(B2936,N2936,M2936)</f>
        <v>44864</v>
      </c>
      <c r="E2936" s="5">
        <v>1655</v>
      </c>
      <c r="F2936" s="10" t="s">
        <v>454</v>
      </c>
      <c r="G2936" s="10" t="s">
        <v>464</v>
      </c>
      <c r="H2936" s="27"/>
      <c r="I2936" s="7" t="s">
        <v>8248</v>
      </c>
      <c r="J2936" s="7" t="s">
        <v>7009</v>
      </c>
      <c r="K2936" s="6" t="s">
        <v>6838</v>
      </c>
      <c r="L2936" s="6">
        <v>6309</v>
      </c>
      <c r="M2936" s="6">
        <v>30</v>
      </c>
      <c r="N2936" s="6">
        <v>10</v>
      </c>
      <c r="P2936" s="15">
        <v>1</v>
      </c>
      <c r="Q2936" s="15" t="str">
        <f>IF($B2936=2014,$P2936,"")</f>
        <v/>
      </c>
      <c r="R2936" s="15" t="str">
        <f>IF($B2936=2015,$P2936,"")</f>
        <v/>
      </c>
      <c r="S2936" s="15" t="str">
        <f>IF($B2936=2016,$P2936,"")</f>
        <v/>
      </c>
      <c r="T2936" s="15" t="str">
        <f>IF($B2936=2017,$P2936,"")</f>
        <v/>
      </c>
      <c r="U2936" s="15" t="str">
        <f>IF($B2936=2018,$P2936,"")</f>
        <v/>
      </c>
      <c r="V2936" s="15" t="str">
        <f>IF($B2936=2019,$P2936,"")</f>
        <v/>
      </c>
      <c r="W2936" s="15" t="str">
        <f>IF($B2936=2020,$P2936,"")</f>
        <v/>
      </c>
      <c r="X2936" s="6" t="str">
        <f>IF($B2936=2021,$P2936,"")</f>
        <v/>
      </c>
      <c r="Y2936" s="6">
        <f>IF($B2936=2022,$P2936,"")</f>
        <v>1</v>
      </c>
      <c r="Z2936" s="6" t="str">
        <f>IF($B2936=2023,$P2936,"")</f>
        <v/>
      </c>
      <c r="AA2936" s="6" t="str">
        <f>IF($B2936=2024,$P2936,"")</f>
        <v/>
      </c>
      <c r="AB2936" s="15" t="str">
        <f>IF($B2936=2025,$P2936,"")</f>
        <v/>
      </c>
    </row>
    <row r="2937" spans="1:28" ht="24" x14ac:dyDescent="0.25">
      <c r="A2937" s="3">
        <v>972</v>
      </c>
      <c r="B2937" s="3">
        <v>2023</v>
      </c>
      <c r="C2937" s="3" t="s">
        <v>27</v>
      </c>
      <c r="D2937" s="4">
        <f>DATE(B2937,N2937,M2937)</f>
        <v>45246</v>
      </c>
      <c r="E2937" s="5">
        <v>2030</v>
      </c>
      <c r="F2937" s="10" t="s">
        <v>454</v>
      </c>
      <c r="G2937" s="10" t="s">
        <v>464</v>
      </c>
      <c r="H2937" s="10"/>
      <c r="I2937" s="7" t="s">
        <v>8248</v>
      </c>
      <c r="J2937" s="7" t="s">
        <v>7963</v>
      </c>
      <c r="K2937" s="6" t="s">
        <v>7681</v>
      </c>
      <c r="L2937" s="6">
        <v>6411</v>
      </c>
      <c r="M2937" s="6">
        <v>16</v>
      </c>
      <c r="N2937" s="6">
        <v>11</v>
      </c>
      <c r="O2937" s="6" t="s">
        <v>49</v>
      </c>
      <c r="P2937" s="15">
        <v>1</v>
      </c>
      <c r="Q2937" s="15" t="str">
        <f>IF($B2937=2014,$P2937,"")</f>
        <v/>
      </c>
      <c r="R2937" s="15" t="str">
        <f>IF($B2937=2015,$P2937,"")</f>
        <v/>
      </c>
      <c r="S2937" s="15" t="str">
        <f>IF($B2937=2016,$P2937,"")</f>
        <v/>
      </c>
      <c r="T2937" s="15" t="str">
        <f>IF($B2937=2017,$P2937,"")</f>
        <v/>
      </c>
      <c r="U2937" s="15" t="str">
        <f>IF($B2937=2018,$P2937,"")</f>
        <v/>
      </c>
      <c r="V2937" s="15" t="str">
        <f>IF($B2937=2019,$P2937,"")</f>
        <v/>
      </c>
      <c r="W2937" s="15" t="str">
        <f>IF($B2937=2020,$P2937,"")</f>
        <v/>
      </c>
      <c r="X2937" s="6" t="str">
        <f>IF($B2937=2021,$P2937,"")</f>
        <v/>
      </c>
      <c r="Y2937" s="6" t="str">
        <f>IF($B2937=2022,$P2937,"")</f>
        <v/>
      </c>
      <c r="Z2937" s="6">
        <f>IF($B2937=2023,$P2937,"")</f>
        <v>1</v>
      </c>
      <c r="AA2937" s="6" t="str">
        <f>IF($B2937=2024,$P2937,"")</f>
        <v/>
      </c>
      <c r="AB2937" s="15" t="str">
        <f>IF($B2937=2025,$P2937,"")</f>
        <v/>
      </c>
    </row>
    <row r="2938" spans="1:28" ht="24" x14ac:dyDescent="0.25">
      <c r="A2938" s="30">
        <v>972</v>
      </c>
      <c r="B2938" s="30">
        <v>2024</v>
      </c>
      <c r="C2938" s="30" t="s">
        <v>27</v>
      </c>
      <c r="D2938" s="31">
        <f>DATE(B2938,N2938,M2938)</f>
        <v>45612</v>
      </c>
      <c r="E2938" s="32">
        <v>2030</v>
      </c>
      <c r="F2938" s="33" t="s">
        <v>454</v>
      </c>
      <c r="G2938" s="33" t="s">
        <v>464</v>
      </c>
      <c r="H2938" s="33"/>
      <c r="I2938" s="7" t="s">
        <v>8248</v>
      </c>
      <c r="J2938" s="38" t="s">
        <v>7963</v>
      </c>
      <c r="K2938" s="33" t="s">
        <v>7681</v>
      </c>
      <c r="L2938" s="33">
        <v>6511</v>
      </c>
      <c r="M2938" s="33">
        <v>16</v>
      </c>
      <c r="N2938" s="33">
        <v>11</v>
      </c>
      <c r="O2938" s="33" t="s">
        <v>49</v>
      </c>
      <c r="P2938" s="15">
        <v>1</v>
      </c>
      <c r="Q2938" s="15" t="str">
        <f>IF($B2938=2014,$P2938,"")</f>
        <v/>
      </c>
      <c r="R2938" s="15" t="str">
        <f>IF($B2938=2015,$P2938,"")</f>
        <v/>
      </c>
      <c r="S2938" s="15" t="str">
        <f>IF($B2938=2016,$P2938,"")</f>
        <v/>
      </c>
      <c r="T2938" s="15" t="str">
        <f>IF($B2938=2017,$P2938,"")</f>
        <v/>
      </c>
      <c r="U2938" s="15" t="str">
        <f>IF($B2938=2018,$P2938,"")</f>
        <v/>
      </c>
      <c r="V2938" s="15" t="str">
        <f>IF($B2938=2019,$P2938,"")</f>
        <v/>
      </c>
      <c r="W2938" s="15" t="str">
        <f>IF($B2938=2020,$P2938,"")</f>
        <v/>
      </c>
      <c r="X2938" s="6" t="str">
        <f>IF($B2938=2021,$P2938,"")</f>
        <v/>
      </c>
      <c r="Y2938" s="6" t="str">
        <f>IF($B2938=2022,$P2938,"")</f>
        <v/>
      </c>
      <c r="Z2938" s="6" t="str">
        <f>IF($B2938=2023,$P2938,"")</f>
        <v/>
      </c>
      <c r="AA2938" s="6">
        <f>IF($B2938=2024,$P2938,"")</f>
        <v>1</v>
      </c>
      <c r="AB2938" s="15" t="str">
        <f>IF($B2938=2025,$P2938,"")</f>
        <v/>
      </c>
    </row>
    <row r="2939" spans="1:28" ht="24" x14ac:dyDescent="0.25">
      <c r="A2939" s="3">
        <v>972</v>
      </c>
      <c r="B2939" s="5">
        <v>2015</v>
      </c>
      <c r="C2939" s="3" t="s">
        <v>188</v>
      </c>
      <c r="D2939" s="4">
        <f>DATE(B2939,N2939,M2939)</f>
        <v>42246</v>
      </c>
      <c r="E2939" s="5">
        <v>1850</v>
      </c>
      <c r="F2939" s="6" t="s">
        <v>454</v>
      </c>
      <c r="G2939" s="6" t="s">
        <v>687</v>
      </c>
      <c r="H2939" s="27"/>
      <c r="I2939" s="7" t="s">
        <v>3435</v>
      </c>
      <c r="J2939" s="9" t="s">
        <v>790</v>
      </c>
      <c r="K2939" s="6" t="s">
        <v>13</v>
      </c>
      <c r="L2939" s="6">
        <v>5603</v>
      </c>
      <c r="M2939" s="6">
        <v>30</v>
      </c>
      <c r="N2939" s="6">
        <v>8</v>
      </c>
      <c r="O2939" s="6" t="s">
        <v>14</v>
      </c>
      <c r="P2939" s="15">
        <v>1</v>
      </c>
      <c r="Q2939" s="15" t="str">
        <f>IF($B2939=2014,$P2939,"")</f>
        <v/>
      </c>
      <c r="R2939" s="15">
        <f>IF($B2939=2015,$P2939,"")</f>
        <v>1</v>
      </c>
      <c r="S2939" s="15" t="str">
        <f>IF($B2939=2016,$P2939,"")</f>
        <v/>
      </c>
      <c r="T2939" s="15" t="str">
        <f>IF($B2939=2017,$P2939,"")</f>
        <v/>
      </c>
      <c r="U2939" s="15" t="str">
        <f>IF($B2939=2018,$P2939,"")</f>
        <v/>
      </c>
      <c r="V2939" s="15" t="str">
        <f>IF($B2939=2019,$P2939,"")</f>
        <v/>
      </c>
      <c r="W2939" s="15" t="str">
        <f>IF($B2939=2020,$P2939,"")</f>
        <v/>
      </c>
      <c r="X2939" s="6" t="str">
        <f>IF($B2939=2021,$P2939,"")</f>
        <v/>
      </c>
      <c r="Y2939" s="6" t="str">
        <f>IF($B2939=2022,$P2939,"")</f>
        <v/>
      </c>
      <c r="Z2939" s="6" t="str">
        <f>IF($B2939=2023,$P2939,"")</f>
        <v/>
      </c>
      <c r="AA2939" s="6" t="str">
        <f>IF($B2939=2024,$P2939,"")</f>
        <v/>
      </c>
      <c r="AB2939" s="15" t="str">
        <f>IF($B2939=2025,$P2939,"")</f>
        <v/>
      </c>
    </row>
    <row r="2940" spans="1:28" x14ac:dyDescent="0.25">
      <c r="A2940" s="3">
        <v>972</v>
      </c>
      <c r="B2940" s="5">
        <v>2015</v>
      </c>
      <c r="C2940" s="3" t="s">
        <v>87</v>
      </c>
      <c r="D2940" s="4">
        <f>DATE(B2940,N2940,M2940)</f>
        <v>42272</v>
      </c>
      <c r="E2940" s="5">
        <v>1700</v>
      </c>
      <c r="F2940" s="6" t="s">
        <v>454</v>
      </c>
      <c r="G2940" s="6" t="s">
        <v>687</v>
      </c>
      <c r="H2940" s="27"/>
      <c r="I2940" s="7" t="s">
        <v>3435</v>
      </c>
      <c r="J2940" s="9" t="s">
        <v>791</v>
      </c>
      <c r="K2940" s="6" t="s">
        <v>102</v>
      </c>
      <c r="L2940" s="6">
        <v>5606</v>
      </c>
      <c r="M2940" s="6">
        <v>25</v>
      </c>
      <c r="N2940" s="6">
        <v>9</v>
      </c>
      <c r="P2940" s="15">
        <v>1</v>
      </c>
      <c r="Q2940" s="15" t="str">
        <f>IF($B2940=2014,$P2940,"")</f>
        <v/>
      </c>
      <c r="R2940" s="15">
        <f>IF($B2940=2015,$P2940,"")</f>
        <v>1</v>
      </c>
      <c r="S2940" s="15" t="str">
        <f>IF($B2940=2016,$P2940,"")</f>
        <v/>
      </c>
      <c r="T2940" s="15" t="str">
        <f>IF($B2940=2017,$P2940,"")</f>
        <v/>
      </c>
      <c r="U2940" s="15" t="str">
        <f>IF($B2940=2018,$P2940,"")</f>
        <v/>
      </c>
      <c r="V2940" s="15" t="str">
        <f>IF($B2940=2019,$P2940,"")</f>
        <v/>
      </c>
      <c r="W2940" s="15" t="str">
        <f>IF($B2940=2020,$P2940,"")</f>
        <v/>
      </c>
      <c r="X2940" s="6" t="str">
        <f>IF($B2940=2021,$P2940,"")</f>
        <v/>
      </c>
      <c r="Y2940" s="6" t="str">
        <f>IF($B2940=2022,$P2940,"")</f>
        <v/>
      </c>
      <c r="Z2940" s="6" t="str">
        <f>IF($B2940=2023,$P2940,"")</f>
        <v/>
      </c>
      <c r="AA2940" s="6" t="str">
        <f>IF($B2940=2024,$P2940,"")</f>
        <v/>
      </c>
      <c r="AB2940" s="15" t="str">
        <f>IF($B2940=2025,$P2940,"")</f>
        <v/>
      </c>
    </row>
    <row r="2941" spans="1:28" x14ac:dyDescent="0.25">
      <c r="A2941" s="3">
        <v>972</v>
      </c>
      <c r="B2941" s="5">
        <v>2015</v>
      </c>
      <c r="C2941" s="3" t="s">
        <v>45</v>
      </c>
      <c r="D2941" s="4">
        <f>DATE(B2941,N2941,M2941)</f>
        <v>42295</v>
      </c>
      <c r="E2941" s="5">
        <v>1105</v>
      </c>
      <c r="F2941" s="6" t="s">
        <v>454</v>
      </c>
      <c r="G2941" s="6" t="s">
        <v>687</v>
      </c>
      <c r="H2941" s="27"/>
      <c r="I2941" s="7" t="s">
        <v>3435</v>
      </c>
      <c r="J2941" s="9" t="s">
        <v>792</v>
      </c>
      <c r="K2941" s="6" t="s">
        <v>16</v>
      </c>
      <c r="L2941" s="6">
        <v>5607</v>
      </c>
      <c r="M2941" s="6">
        <v>18</v>
      </c>
      <c r="N2941" s="6">
        <v>10</v>
      </c>
      <c r="O2941" s="6" t="s">
        <v>14</v>
      </c>
      <c r="P2941" s="15">
        <v>1</v>
      </c>
      <c r="Q2941" s="15" t="str">
        <f>IF($B2941=2014,$P2941,"")</f>
        <v/>
      </c>
      <c r="R2941" s="15">
        <f>IF($B2941=2015,$P2941,"")</f>
        <v>1</v>
      </c>
      <c r="S2941" s="15" t="str">
        <f>IF($B2941=2016,$P2941,"")</f>
        <v/>
      </c>
      <c r="T2941" s="15" t="str">
        <f>IF($B2941=2017,$P2941,"")</f>
        <v/>
      </c>
      <c r="U2941" s="15" t="str">
        <f>IF($B2941=2018,$P2941,"")</f>
        <v/>
      </c>
      <c r="V2941" s="15" t="str">
        <f>IF($B2941=2019,$P2941,"")</f>
        <v/>
      </c>
      <c r="W2941" s="15" t="str">
        <f>IF($B2941=2020,$P2941,"")</f>
        <v/>
      </c>
      <c r="X2941" s="6" t="str">
        <f>IF($B2941=2021,$P2941,"")</f>
        <v/>
      </c>
      <c r="Y2941" s="6" t="str">
        <f>IF($B2941=2022,$P2941,"")</f>
        <v/>
      </c>
      <c r="Z2941" s="6" t="str">
        <f>IF($B2941=2023,$P2941,"")</f>
        <v/>
      </c>
      <c r="AA2941" s="6" t="str">
        <f>IF($B2941=2024,$P2941,"")</f>
        <v/>
      </c>
      <c r="AB2941" s="15" t="str">
        <f>IF($B2941=2025,$P2941,"")</f>
        <v/>
      </c>
    </row>
    <row r="2942" spans="1:28" x14ac:dyDescent="0.25">
      <c r="A2942" s="3">
        <v>972</v>
      </c>
      <c r="B2942" s="3">
        <v>2016</v>
      </c>
      <c r="C2942" s="3" t="s">
        <v>758</v>
      </c>
      <c r="D2942" s="4">
        <f>DATE(B2942,N2942,M2942)</f>
        <v>42610</v>
      </c>
      <c r="E2942" s="5">
        <v>1641</v>
      </c>
      <c r="F2942" s="6" t="s">
        <v>454</v>
      </c>
      <c r="G2942" s="10" t="s">
        <v>687</v>
      </c>
      <c r="H2942" s="27"/>
      <c r="I2942" s="7" t="s">
        <v>3435</v>
      </c>
      <c r="J2942" s="7" t="s">
        <v>1929</v>
      </c>
      <c r="K2942" s="6" t="s">
        <v>16</v>
      </c>
      <c r="L2942" s="6">
        <v>5703</v>
      </c>
      <c r="M2942" s="6">
        <v>28</v>
      </c>
      <c r="N2942" s="6">
        <v>8</v>
      </c>
      <c r="O2942" s="6" t="s">
        <v>14</v>
      </c>
      <c r="P2942" s="15">
        <v>1</v>
      </c>
      <c r="Q2942" s="15" t="str">
        <f>IF($B2942=2014,$P2942,"")</f>
        <v/>
      </c>
      <c r="R2942" s="15" t="str">
        <f>IF($B2942=2015,$P2942,"")</f>
        <v/>
      </c>
      <c r="S2942" s="15">
        <f>IF($B2942=2016,$P2942,"")</f>
        <v>1</v>
      </c>
      <c r="T2942" s="15" t="str">
        <f>IF($B2942=2017,$P2942,"")</f>
        <v/>
      </c>
      <c r="U2942" s="15" t="str">
        <f>IF($B2942=2018,$P2942,"")</f>
        <v/>
      </c>
      <c r="V2942" s="15" t="str">
        <f>IF($B2942=2019,$P2942,"")</f>
        <v/>
      </c>
      <c r="W2942" s="15" t="str">
        <f>IF($B2942=2020,$P2942,"")</f>
        <v/>
      </c>
      <c r="X2942" s="6" t="str">
        <f>IF($B2942=2021,$P2942,"")</f>
        <v/>
      </c>
      <c r="Y2942" s="6" t="str">
        <f>IF($B2942=2022,$P2942,"")</f>
        <v/>
      </c>
      <c r="Z2942" s="6" t="str">
        <f>IF($B2942=2023,$P2942,"")</f>
        <v/>
      </c>
      <c r="AA2942" s="6" t="str">
        <f>IF($B2942=2024,$P2942,"")</f>
        <v/>
      </c>
      <c r="AB2942" s="15" t="str">
        <f>IF($B2942=2025,$P2942,"")</f>
        <v/>
      </c>
    </row>
    <row r="2943" spans="1:28" x14ac:dyDescent="0.25">
      <c r="A2943" s="3">
        <v>972</v>
      </c>
      <c r="B2943" s="3">
        <v>2016</v>
      </c>
      <c r="C2943" s="3" t="s">
        <v>210</v>
      </c>
      <c r="D2943" s="4">
        <f>DATE(B2943,N2943,M2943)</f>
        <v>42629</v>
      </c>
      <c r="E2943" s="5">
        <v>1510</v>
      </c>
      <c r="F2943" s="6" t="s">
        <v>454</v>
      </c>
      <c r="G2943" s="10" t="s">
        <v>687</v>
      </c>
      <c r="H2943" s="27"/>
      <c r="I2943" s="7" t="s">
        <v>3435</v>
      </c>
      <c r="J2943" s="7" t="s">
        <v>1931</v>
      </c>
      <c r="K2943" s="6" t="s">
        <v>16</v>
      </c>
      <c r="L2943" s="6">
        <v>5705</v>
      </c>
      <c r="M2943" s="6">
        <v>16</v>
      </c>
      <c r="N2943" s="6">
        <v>9</v>
      </c>
      <c r="O2943" s="6" t="s">
        <v>14</v>
      </c>
      <c r="P2943" s="15">
        <v>1</v>
      </c>
      <c r="Q2943" s="15" t="str">
        <f>IF($B2943=2014,$P2943,"")</f>
        <v/>
      </c>
      <c r="R2943" s="15" t="str">
        <f>IF($B2943=2015,$P2943,"")</f>
        <v/>
      </c>
      <c r="S2943" s="15">
        <f>IF($B2943=2016,$P2943,"")</f>
        <v>1</v>
      </c>
      <c r="T2943" s="15" t="str">
        <f>IF($B2943=2017,$P2943,"")</f>
        <v/>
      </c>
      <c r="U2943" s="15" t="str">
        <f>IF($B2943=2018,$P2943,"")</f>
        <v/>
      </c>
      <c r="V2943" s="15" t="str">
        <f>IF($B2943=2019,$P2943,"")</f>
        <v/>
      </c>
      <c r="W2943" s="15" t="str">
        <f>IF($B2943=2020,$P2943,"")</f>
        <v/>
      </c>
      <c r="X2943" s="6" t="str">
        <f>IF($B2943=2021,$P2943,"")</f>
        <v/>
      </c>
      <c r="Y2943" s="6" t="str">
        <f>IF($B2943=2022,$P2943,"")</f>
        <v/>
      </c>
      <c r="Z2943" s="6" t="str">
        <f>IF($B2943=2023,$P2943,"")</f>
        <v/>
      </c>
      <c r="AA2943" s="6" t="str">
        <f>IF($B2943=2024,$P2943,"")</f>
        <v/>
      </c>
      <c r="AB2943" s="15" t="str">
        <f>IF($B2943=2025,$P2943,"")</f>
        <v/>
      </c>
    </row>
    <row r="2944" spans="1:28" x14ac:dyDescent="0.25">
      <c r="A2944" s="3">
        <v>972</v>
      </c>
      <c r="B2944" s="3">
        <v>2016</v>
      </c>
      <c r="C2944" s="3" t="s">
        <v>68</v>
      </c>
      <c r="D2944" s="4">
        <f>DATE(B2944,N2944,M2944)</f>
        <v>42634</v>
      </c>
      <c r="E2944" s="5">
        <v>1838</v>
      </c>
      <c r="F2944" s="6" t="s">
        <v>454</v>
      </c>
      <c r="G2944" s="10" t="s">
        <v>687</v>
      </c>
      <c r="H2944" s="27"/>
      <c r="I2944" s="7" t="s">
        <v>3435</v>
      </c>
      <c r="J2944" s="7" t="s">
        <v>1930</v>
      </c>
      <c r="K2944" s="6" t="s">
        <v>129</v>
      </c>
      <c r="L2944" s="6">
        <v>5705</v>
      </c>
      <c r="M2944" s="6">
        <v>21</v>
      </c>
      <c r="N2944" s="6">
        <v>9</v>
      </c>
      <c r="P2944" s="15">
        <v>1</v>
      </c>
      <c r="Q2944" s="15" t="str">
        <f>IF($B2944=2014,$P2944,"")</f>
        <v/>
      </c>
      <c r="R2944" s="15" t="str">
        <f>IF($B2944=2015,$P2944,"")</f>
        <v/>
      </c>
      <c r="S2944" s="15">
        <f>IF($B2944=2016,$P2944,"")</f>
        <v>1</v>
      </c>
      <c r="T2944" s="15" t="str">
        <f>IF($B2944=2017,$P2944,"")</f>
        <v/>
      </c>
      <c r="U2944" s="15" t="str">
        <f>IF($B2944=2018,$P2944,"")</f>
        <v/>
      </c>
      <c r="V2944" s="15" t="str">
        <f>IF($B2944=2019,$P2944,"")</f>
        <v/>
      </c>
      <c r="W2944" s="15" t="str">
        <f>IF($B2944=2020,$P2944,"")</f>
        <v/>
      </c>
      <c r="X2944" s="6" t="str">
        <f>IF($B2944=2021,$P2944,"")</f>
        <v/>
      </c>
      <c r="Y2944" s="6" t="str">
        <f>IF($B2944=2022,$P2944,"")</f>
        <v/>
      </c>
      <c r="Z2944" s="6" t="str">
        <f>IF($B2944=2023,$P2944,"")</f>
        <v/>
      </c>
      <c r="AA2944" s="6" t="str">
        <f>IF($B2944=2024,$P2944,"")</f>
        <v/>
      </c>
      <c r="AB2944" s="15" t="str">
        <f>IF($B2944=2025,$P2944,"")</f>
        <v/>
      </c>
    </row>
    <row r="2945" spans="1:28" ht="24" x14ac:dyDescent="0.25">
      <c r="A2945" s="3">
        <v>972</v>
      </c>
      <c r="B2945" s="3">
        <v>2016</v>
      </c>
      <c r="C2945" s="3" t="s">
        <v>214</v>
      </c>
      <c r="D2945" s="4">
        <f>DATE(B2945,N2945,M2945)</f>
        <v>42658</v>
      </c>
      <c r="E2945" s="5">
        <v>1700</v>
      </c>
      <c r="F2945" s="6" t="s">
        <v>454</v>
      </c>
      <c r="G2945" s="10" t="s">
        <v>687</v>
      </c>
      <c r="H2945" s="27"/>
      <c r="I2945" s="7" t="s">
        <v>3435</v>
      </c>
      <c r="J2945" s="7" t="s">
        <v>1933</v>
      </c>
      <c r="K2945" s="6" t="s">
        <v>61</v>
      </c>
      <c r="L2945" s="6">
        <v>5707</v>
      </c>
      <c r="M2945" s="6">
        <v>15</v>
      </c>
      <c r="N2945" s="6">
        <v>10</v>
      </c>
      <c r="P2945" s="15">
        <v>1</v>
      </c>
      <c r="Q2945" s="15" t="str">
        <f>IF($B2945=2014,$P2945,"")</f>
        <v/>
      </c>
      <c r="R2945" s="15" t="str">
        <f>IF($B2945=2015,$P2945,"")</f>
        <v/>
      </c>
      <c r="S2945" s="15">
        <f>IF($B2945=2016,$P2945,"")</f>
        <v>1</v>
      </c>
      <c r="T2945" s="15" t="str">
        <f>IF($B2945=2017,$P2945,"")</f>
        <v/>
      </c>
      <c r="U2945" s="15" t="str">
        <f>IF($B2945=2018,$P2945,"")</f>
        <v/>
      </c>
      <c r="V2945" s="15" t="str">
        <f>IF($B2945=2019,$P2945,"")</f>
        <v/>
      </c>
      <c r="W2945" s="15" t="str">
        <f>IF($B2945=2020,$P2945,"")</f>
        <v/>
      </c>
      <c r="X2945" s="6" t="str">
        <f>IF($B2945=2021,$P2945,"")</f>
        <v/>
      </c>
      <c r="Y2945" s="6" t="str">
        <f>IF($B2945=2022,$P2945,"")</f>
        <v/>
      </c>
      <c r="Z2945" s="6" t="str">
        <f>IF($B2945=2023,$P2945,"")</f>
        <v/>
      </c>
      <c r="AA2945" s="6" t="str">
        <f>IF($B2945=2024,$P2945,"")</f>
        <v/>
      </c>
      <c r="AB2945" s="15" t="str">
        <f>IF($B2945=2025,$P2945,"")</f>
        <v/>
      </c>
    </row>
    <row r="2946" spans="1:28" x14ac:dyDescent="0.25">
      <c r="A2946" s="3">
        <v>972</v>
      </c>
      <c r="B2946" s="3">
        <v>2016</v>
      </c>
      <c r="C2946" s="3" t="s">
        <v>1297</v>
      </c>
      <c r="D2946" s="4">
        <f>DATE(B2946,N2946,M2946)</f>
        <v>42662</v>
      </c>
      <c r="E2946" s="5">
        <v>1600</v>
      </c>
      <c r="F2946" s="6" t="s">
        <v>454</v>
      </c>
      <c r="G2946" s="10" t="s">
        <v>687</v>
      </c>
      <c r="H2946" s="27"/>
      <c r="I2946" s="7" t="s">
        <v>3435</v>
      </c>
      <c r="J2946" s="7" t="s">
        <v>1934</v>
      </c>
      <c r="K2946" s="6" t="s">
        <v>123</v>
      </c>
      <c r="L2946" s="6">
        <v>5707</v>
      </c>
      <c r="M2946" s="6">
        <v>19</v>
      </c>
      <c r="N2946" s="6">
        <v>10</v>
      </c>
      <c r="P2946" s="15">
        <v>1</v>
      </c>
      <c r="Q2946" s="15" t="str">
        <f>IF($B2946=2014,$P2946,"")</f>
        <v/>
      </c>
      <c r="R2946" s="15" t="str">
        <f>IF($B2946=2015,$P2946,"")</f>
        <v/>
      </c>
      <c r="S2946" s="15">
        <f>IF($B2946=2016,$P2946,"")</f>
        <v>1</v>
      </c>
      <c r="T2946" s="15" t="str">
        <f>IF($B2946=2017,$P2946,"")</f>
        <v/>
      </c>
      <c r="U2946" s="15" t="str">
        <f>IF($B2946=2018,$P2946,"")</f>
        <v/>
      </c>
      <c r="V2946" s="15" t="str">
        <f>IF($B2946=2019,$P2946,"")</f>
        <v/>
      </c>
      <c r="W2946" s="15" t="str">
        <f>IF($B2946=2020,$P2946,"")</f>
        <v/>
      </c>
      <c r="X2946" s="6" t="str">
        <f>IF($B2946=2021,$P2946,"")</f>
        <v/>
      </c>
      <c r="Y2946" s="6" t="str">
        <f>IF($B2946=2022,$P2946,"")</f>
        <v/>
      </c>
      <c r="Z2946" s="6" t="str">
        <f>IF($B2946=2023,$P2946,"")</f>
        <v/>
      </c>
      <c r="AA2946" s="6" t="str">
        <f>IF($B2946=2024,$P2946,"")</f>
        <v/>
      </c>
      <c r="AB2946" s="15" t="str">
        <f>IF($B2946=2025,$P2946,"")</f>
        <v/>
      </c>
    </row>
    <row r="2947" spans="1:28" x14ac:dyDescent="0.25">
      <c r="A2947" s="3">
        <v>972</v>
      </c>
      <c r="B2947" s="3">
        <v>2016</v>
      </c>
      <c r="C2947" s="3" t="s">
        <v>487</v>
      </c>
      <c r="D2947" s="4">
        <f>DATE(B2947,N2947,M2947)</f>
        <v>42665</v>
      </c>
      <c r="E2947" s="5">
        <v>1530</v>
      </c>
      <c r="F2947" s="6" t="s">
        <v>454</v>
      </c>
      <c r="G2947" s="10" t="s">
        <v>687</v>
      </c>
      <c r="H2947" s="27"/>
      <c r="I2947" s="7" t="s">
        <v>3435</v>
      </c>
      <c r="J2947" s="7" t="s">
        <v>1932</v>
      </c>
      <c r="K2947" s="6" t="s">
        <v>1563</v>
      </c>
      <c r="L2947" s="6">
        <v>5707</v>
      </c>
      <c r="M2947" s="6">
        <v>22</v>
      </c>
      <c r="N2947" s="6">
        <v>10</v>
      </c>
      <c r="O2947" s="6" t="s">
        <v>4448</v>
      </c>
      <c r="P2947" s="15">
        <v>1</v>
      </c>
      <c r="Q2947" s="15" t="str">
        <f>IF($B2947=2014,$P2947,"")</f>
        <v/>
      </c>
      <c r="R2947" s="15" t="str">
        <f>IF($B2947=2015,$P2947,"")</f>
        <v/>
      </c>
      <c r="S2947" s="15">
        <f>IF($B2947=2016,$P2947,"")</f>
        <v>1</v>
      </c>
      <c r="T2947" s="15" t="str">
        <f>IF($B2947=2017,$P2947,"")</f>
        <v/>
      </c>
      <c r="U2947" s="15" t="str">
        <f>IF($B2947=2018,$P2947,"")</f>
        <v/>
      </c>
      <c r="V2947" s="15" t="str">
        <f>IF($B2947=2019,$P2947,"")</f>
        <v/>
      </c>
      <c r="W2947" s="15" t="str">
        <f>IF($B2947=2020,$P2947,"")</f>
        <v/>
      </c>
      <c r="X2947" s="6" t="str">
        <f>IF($B2947=2021,$P2947,"")</f>
        <v/>
      </c>
      <c r="Y2947" s="6" t="str">
        <f>IF($B2947=2022,$P2947,"")</f>
        <v/>
      </c>
      <c r="Z2947" s="6" t="str">
        <f>IF($B2947=2023,$P2947,"")</f>
        <v/>
      </c>
      <c r="AA2947" s="6" t="str">
        <f>IF($B2947=2024,$P2947,"")</f>
        <v/>
      </c>
      <c r="AB2947" s="15" t="str">
        <f>IF($B2947=2025,$P2947,"")</f>
        <v/>
      </c>
    </row>
    <row r="2948" spans="1:28" x14ac:dyDescent="0.25">
      <c r="A2948" s="3">
        <v>972</v>
      </c>
      <c r="B2948" s="3">
        <v>2016</v>
      </c>
      <c r="C2948" s="3" t="s">
        <v>1490</v>
      </c>
      <c r="D2948" s="4">
        <f>DATE(B2948,N2948,M2948)</f>
        <v>42691</v>
      </c>
      <c r="E2948" s="5">
        <v>1500</v>
      </c>
      <c r="F2948" s="6" t="s">
        <v>454</v>
      </c>
      <c r="G2948" s="10" t="s">
        <v>687</v>
      </c>
      <c r="H2948" s="27"/>
      <c r="I2948" s="7" t="s">
        <v>3435</v>
      </c>
      <c r="J2948" s="7" t="s">
        <v>1935</v>
      </c>
      <c r="K2948" s="6" t="s">
        <v>123</v>
      </c>
      <c r="L2948" s="6">
        <v>5709</v>
      </c>
      <c r="M2948" s="6">
        <v>17</v>
      </c>
      <c r="N2948" s="6">
        <v>11</v>
      </c>
      <c r="P2948" s="15">
        <v>1</v>
      </c>
      <c r="Q2948" s="15" t="str">
        <f>IF($B2948=2014,$P2948,"")</f>
        <v/>
      </c>
      <c r="R2948" s="15" t="str">
        <f>IF($B2948=2015,$P2948,"")</f>
        <v/>
      </c>
      <c r="S2948" s="15">
        <f>IF($B2948=2016,$P2948,"")</f>
        <v>1</v>
      </c>
      <c r="T2948" s="15" t="str">
        <f>IF($B2948=2017,$P2948,"")</f>
        <v/>
      </c>
      <c r="U2948" s="15" t="str">
        <f>IF($B2948=2018,$P2948,"")</f>
        <v/>
      </c>
      <c r="V2948" s="15" t="str">
        <f>IF($B2948=2019,$P2948,"")</f>
        <v/>
      </c>
      <c r="W2948" s="15" t="str">
        <f>IF($B2948=2020,$P2948,"")</f>
        <v/>
      </c>
      <c r="X2948" s="6" t="str">
        <f>IF($B2948=2021,$P2948,"")</f>
        <v/>
      </c>
      <c r="Y2948" s="6" t="str">
        <f>IF($B2948=2022,$P2948,"")</f>
        <v/>
      </c>
      <c r="Z2948" s="6" t="str">
        <f>IF($B2948=2023,$P2948,"")</f>
        <v/>
      </c>
      <c r="AA2948" s="6" t="str">
        <f>IF($B2948=2024,$P2948,"")</f>
        <v/>
      </c>
      <c r="AB2948" s="15" t="str">
        <f>IF($B2948=2025,$P2948,"")</f>
        <v/>
      </c>
    </row>
    <row r="2949" spans="1:28" x14ac:dyDescent="0.25">
      <c r="A2949" s="3">
        <v>972</v>
      </c>
      <c r="B2949" s="3">
        <v>2017</v>
      </c>
      <c r="C2949" s="3" t="s">
        <v>104</v>
      </c>
      <c r="D2949" s="4">
        <f>DATE(B2949,N2949,M2949)</f>
        <v>42805</v>
      </c>
      <c r="E2949" s="5">
        <v>1700</v>
      </c>
      <c r="F2949" s="6" t="s">
        <v>454</v>
      </c>
      <c r="G2949" s="10" t="s">
        <v>687</v>
      </c>
      <c r="H2949" s="27"/>
      <c r="I2949" s="7" t="s">
        <v>3435</v>
      </c>
      <c r="J2949" s="7" t="s">
        <v>1936</v>
      </c>
      <c r="K2949" s="6" t="s">
        <v>1563</v>
      </c>
      <c r="L2949" s="6">
        <v>5717</v>
      </c>
      <c r="M2949" s="6">
        <v>11</v>
      </c>
      <c r="N2949" s="6">
        <v>3</v>
      </c>
      <c r="O2949" s="6" t="s">
        <v>4448</v>
      </c>
      <c r="P2949" s="15">
        <v>1</v>
      </c>
      <c r="Q2949" s="15" t="str">
        <f>IF($B2949=2014,$P2949,"")</f>
        <v/>
      </c>
      <c r="R2949" s="15" t="str">
        <f>IF($B2949=2015,$P2949,"")</f>
        <v/>
      </c>
      <c r="S2949" s="15" t="str">
        <f>IF($B2949=2016,$P2949,"")</f>
        <v/>
      </c>
      <c r="T2949" s="15">
        <f>IF($B2949=2017,$P2949,"")</f>
        <v>1</v>
      </c>
      <c r="U2949" s="15" t="str">
        <f>IF($B2949=2018,$P2949,"")</f>
        <v/>
      </c>
      <c r="V2949" s="15" t="str">
        <f>IF($B2949=2019,$P2949,"")</f>
        <v/>
      </c>
      <c r="W2949" s="15" t="str">
        <f>IF($B2949=2020,$P2949,"")</f>
        <v/>
      </c>
      <c r="X2949" s="6" t="str">
        <f>IF($B2949=2021,$P2949,"")</f>
        <v/>
      </c>
      <c r="Y2949" s="6" t="str">
        <f>IF($B2949=2022,$P2949,"")</f>
        <v/>
      </c>
      <c r="Z2949" s="6" t="str">
        <f>IF($B2949=2023,$P2949,"")</f>
        <v/>
      </c>
      <c r="AA2949" s="6" t="str">
        <f>IF($B2949=2024,$P2949,"")</f>
        <v/>
      </c>
      <c r="AB2949" s="15" t="str">
        <f>IF($B2949=2025,$P2949,"")</f>
        <v/>
      </c>
    </row>
    <row r="2950" spans="1:28" x14ac:dyDescent="0.25">
      <c r="A2950" s="3">
        <v>972</v>
      </c>
      <c r="B2950" s="3">
        <v>2017</v>
      </c>
      <c r="C2950" s="3" t="s">
        <v>1460</v>
      </c>
      <c r="D2950" s="4">
        <f>DATE(B2950,N2950,M2950)</f>
        <v>43013</v>
      </c>
      <c r="E2950" s="5">
        <v>1430</v>
      </c>
      <c r="F2950" s="6" t="s">
        <v>454</v>
      </c>
      <c r="G2950" s="6" t="s">
        <v>687</v>
      </c>
      <c r="H2950" s="27"/>
      <c r="I2950" s="7" t="s">
        <v>3435</v>
      </c>
      <c r="J2950" s="9" t="s">
        <v>2796</v>
      </c>
      <c r="K2950" s="6" t="s">
        <v>102</v>
      </c>
      <c r="L2950" s="6">
        <v>5807</v>
      </c>
      <c r="M2950" s="6">
        <v>5</v>
      </c>
      <c r="N2950" s="6">
        <v>10</v>
      </c>
      <c r="P2950" s="15">
        <v>1</v>
      </c>
      <c r="Q2950" s="15" t="str">
        <f>IF($B2950=2014,$P2950,"")</f>
        <v/>
      </c>
      <c r="R2950" s="15" t="str">
        <f>IF($B2950=2015,$P2950,"")</f>
        <v/>
      </c>
      <c r="S2950" s="15" t="str">
        <f>IF($B2950=2016,$P2950,"")</f>
        <v/>
      </c>
      <c r="T2950" s="15">
        <f>IF($B2950=2017,$P2950,"")</f>
        <v>1</v>
      </c>
      <c r="U2950" s="15" t="str">
        <f>IF($B2950=2018,$P2950,"")</f>
        <v/>
      </c>
      <c r="V2950" s="15" t="str">
        <f>IF($B2950=2019,$P2950,"")</f>
        <v/>
      </c>
      <c r="W2950" s="15" t="str">
        <f>IF($B2950=2020,$P2950,"")</f>
        <v/>
      </c>
      <c r="X2950" s="6" t="str">
        <f>IF($B2950=2021,$P2950,"")</f>
        <v/>
      </c>
      <c r="Y2950" s="6" t="str">
        <f>IF($B2950=2022,$P2950,"")</f>
        <v/>
      </c>
      <c r="Z2950" s="6" t="str">
        <f>IF($B2950=2023,$P2950,"")</f>
        <v/>
      </c>
      <c r="AA2950" s="6" t="str">
        <f>IF($B2950=2024,$P2950,"")</f>
        <v/>
      </c>
      <c r="AB2950" s="15" t="str">
        <f>IF($B2950=2025,$P2950,"")</f>
        <v/>
      </c>
    </row>
    <row r="2951" spans="1:28" x14ac:dyDescent="0.25">
      <c r="A2951" s="3">
        <v>972</v>
      </c>
      <c r="B2951" s="3">
        <v>2017</v>
      </c>
      <c r="C2951" s="3" t="s">
        <v>1544</v>
      </c>
      <c r="D2951" s="4">
        <f>DATE(B2951,N2951,M2951)</f>
        <v>43014</v>
      </c>
      <c r="E2951" s="5">
        <v>1354</v>
      </c>
      <c r="F2951" s="6" t="s">
        <v>454</v>
      </c>
      <c r="G2951" s="6" t="s">
        <v>687</v>
      </c>
      <c r="H2951" s="27"/>
      <c r="I2951" s="7" t="s">
        <v>3435</v>
      </c>
      <c r="J2951" s="9" t="s">
        <v>2794</v>
      </c>
      <c r="K2951" s="6" t="s">
        <v>2411</v>
      </c>
      <c r="L2951" s="6">
        <v>5806</v>
      </c>
      <c r="M2951" s="6">
        <v>6</v>
      </c>
      <c r="N2951" s="6">
        <v>10</v>
      </c>
      <c r="O2951" s="6" t="s">
        <v>14</v>
      </c>
      <c r="P2951" s="15">
        <v>1</v>
      </c>
      <c r="Q2951" s="15" t="str">
        <f>IF($B2951=2014,$P2951,"")</f>
        <v/>
      </c>
      <c r="R2951" s="15" t="str">
        <f>IF($B2951=2015,$P2951,"")</f>
        <v/>
      </c>
      <c r="S2951" s="15" t="str">
        <f>IF($B2951=2016,$P2951,"")</f>
        <v/>
      </c>
      <c r="T2951" s="15">
        <f>IF($B2951=2017,$P2951,"")</f>
        <v>1</v>
      </c>
      <c r="U2951" s="15" t="str">
        <f>IF($B2951=2018,$P2951,"")</f>
        <v/>
      </c>
      <c r="V2951" s="15" t="str">
        <f>IF($B2951=2019,$P2951,"")</f>
        <v/>
      </c>
      <c r="W2951" s="15" t="str">
        <f>IF($B2951=2020,$P2951,"")</f>
        <v/>
      </c>
      <c r="X2951" s="6" t="str">
        <f>IF($B2951=2021,$P2951,"")</f>
        <v/>
      </c>
      <c r="Y2951" s="6" t="str">
        <f>IF($B2951=2022,$P2951,"")</f>
        <v/>
      </c>
      <c r="Z2951" s="6" t="str">
        <f>IF($B2951=2023,$P2951,"")</f>
        <v/>
      </c>
      <c r="AA2951" s="6" t="str">
        <f>IF($B2951=2024,$P2951,"")</f>
        <v/>
      </c>
      <c r="AB2951" s="15" t="str">
        <f>IF($B2951=2025,$P2951,"")</f>
        <v/>
      </c>
    </row>
    <row r="2952" spans="1:28" x14ac:dyDescent="0.25">
      <c r="A2952" s="3">
        <v>972</v>
      </c>
      <c r="B2952" s="3">
        <v>2017</v>
      </c>
      <c r="C2952" s="3" t="s">
        <v>1544</v>
      </c>
      <c r="D2952" s="4">
        <f>DATE(B2952,N2952,M2952)</f>
        <v>43014</v>
      </c>
      <c r="E2952" s="5">
        <v>1520</v>
      </c>
      <c r="F2952" s="6" t="s">
        <v>454</v>
      </c>
      <c r="G2952" s="6" t="s">
        <v>687</v>
      </c>
      <c r="H2952" s="27"/>
      <c r="I2952" s="7" t="s">
        <v>3435</v>
      </c>
      <c r="J2952" s="9" t="s">
        <v>2795</v>
      </c>
      <c r="K2952" s="6" t="s">
        <v>1545</v>
      </c>
      <c r="L2952" s="6">
        <v>5807</v>
      </c>
      <c r="M2952" s="6">
        <v>6</v>
      </c>
      <c r="N2952" s="6">
        <v>10</v>
      </c>
      <c r="P2952" s="15">
        <v>1</v>
      </c>
      <c r="Q2952" s="15" t="str">
        <f>IF($B2952=2014,$P2952,"")</f>
        <v/>
      </c>
      <c r="R2952" s="15" t="str">
        <f>IF($B2952=2015,$P2952,"")</f>
        <v/>
      </c>
      <c r="S2952" s="15" t="str">
        <f>IF($B2952=2016,$P2952,"")</f>
        <v/>
      </c>
      <c r="T2952" s="15">
        <f>IF($B2952=2017,$P2952,"")</f>
        <v>1</v>
      </c>
      <c r="U2952" s="15" t="str">
        <f>IF($B2952=2018,$P2952,"")</f>
        <v/>
      </c>
      <c r="V2952" s="15" t="str">
        <f>IF($B2952=2019,$P2952,"")</f>
        <v/>
      </c>
      <c r="W2952" s="15" t="str">
        <f>IF($B2952=2020,$P2952,"")</f>
        <v/>
      </c>
      <c r="X2952" s="6" t="str">
        <f>IF($B2952=2021,$P2952,"")</f>
        <v/>
      </c>
      <c r="Y2952" s="6" t="str">
        <f>IF($B2952=2022,$P2952,"")</f>
        <v/>
      </c>
      <c r="Z2952" s="6" t="str">
        <f>IF($B2952=2023,$P2952,"")</f>
        <v/>
      </c>
      <c r="AA2952" s="6" t="str">
        <f>IF($B2952=2024,$P2952,"")</f>
        <v/>
      </c>
      <c r="AB2952" s="15" t="str">
        <f>IF($B2952=2025,$P2952,"")</f>
        <v/>
      </c>
    </row>
    <row r="2953" spans="1:28" ht="24" x14ac:dyDescent="0.25">
      <c r="A2953" s="3">
        <v>972</v>
      </c>
      <c r="B2953" s="3">
        <v>2017</v>
      </c>
      <c r="C2953" s="3" t="s">
        <v>93</v>
      </c>
      <c r="D2953" s="4">
        <f>DATE(B2953,N2953,M2953)</f>
        <v>43044</v>
      </c>
      <c r="E2953" s="5">
        <v>1827</v>
      </c>
      <c r="F2953" s="6" t="s">
        <v>454</v>
      </c>
      <c r="G2953" s="6" t="s">
        <v>687</v>
      </c>
      <c r="H2953" s="27"/>
      <c r="I2953" s="7" t="s">
        <v>3435</v>
      </c>
      <c r="J2953" s="9" t="s">
        <v>2797</v>
      </c>
      <c r="K2953" s="6" t="s">
        <v>2409</v>
      </c>
      <c r="L2953" s="6">
        <v>5808</v>
      </c>
      <c r="M2953" s="6">
        <v>5</v>
      </c>
      <c r="N2953" s="6">
        <v>11</v>
      </c>
      <c r="P2953" s="15">
        <v>1</v>
      </c>
      <c r="Q2953" s="15" t="str">
        <f>IF($B2953=2014,$P2953,"")</f>
        <v/>
      </c>
      <c r="R2953" s="15" t="str">
        <f>IF($B2953=2015,$P2953,"")</f>
        <v/>
      </c>
      <c r="S2953" s="15" t="str">
        <f>IF($B2953=2016,$P2953,"")</f>
        <v/>
      </c>
      <c r="T2953" s="15">
        <f>IF($B2953=2017,$P2953,"")</f>
        <v>1</v>
      </c>
      <c r="U2953" s="15" t="str">
        <f>IF($B2953=2018,$P2953,"")</f>
        <v/>
      </c>
      <c r="V2953" s="15" t="str">
        <f>IF($B2953=2019,$P2953,"")</f>
        <v/>
      </c>
      <c r="W2953" s="15" t="str">
        <f>IF($B2953=2020,$P2953,"")</f>
        <v/>
      </c>
      <c r="X2953" s="6" t="str">
        <f>IF($B2953=2021,$P2953,"")</f>
        <v/>
      </c>
      <c r="Y2953" s="6" t="str">
        <f>IF($B2953=2022,$P2953,"")</f>
        <v/>
      </c>
      <c r="Z2953" s="6" t="str">
        <f>IF($B2953=2023,$P2953,"")</f>
        <v/>
      </c>
      <c r="AA2953" s="6" t="str">
        <f>IF($B2953=2024,$P2953,"")</f>
        <v/>
      </c>
      <c r="AB2953" s="15" t="str">
        <f>IF($B2953=2025,$P2953,"")</f>
        <v/>
      </c>
    </row>
    <row r="2954" spans="1:28" x14ac:dyDescent="0.25">
      <c r="A2954" s="3">
        <v>972</v>
      </c>
      <c r="B2954" s="3">
        <v>2017</v>
      </c>
      <c r="C2954" s="3" t="s">
        <v>1455</v>
      </c>
      <c r="D2954" s="4">
        <f>DATE(B2954,N2954,M2954)</f>
        <v>43098</v>
      </c>
      <c r="E2954" s="5">
        <v>1500</v>
      </c>
      <c r="F2954" s="6" t="s">
        <v>454</v>
      </c>
      <c r="G2954" s="6" t="s">
        <v>687</v>
      </c>
      <c r="H2954" s="27"/>
      <c r="I2954" s="7" t="s">
        <v>3435</v>
      </c>
      <c r="J2954" s="9" t="s">
        <v>1936</v>
      </c>
      <c r="K2954" s="6" t="s">
        <v>1563</v>
      </c>
      <c r="L2954" s="6">
        <v>5812</v>
      </c>
      <c r="M2954" s="6">
        <v>29</v>
      </c>
      <c r="N2954" s="6">
        <v>12</v>
      </c>
      <c r="O2954" s="6" t="s">
        <v>4448</v>
      </c>
      <c r="P2954" s="15">
        <v>1</v>
      </c>
      <c r="Q2954" s="15" t="str">
        <f>IF($B2954=2014,$P2954,"")</f>
        <v/>
      </c>
      <c r="R2954" s="15" t="str">
        <f>IF($B2954=2015,$P2954,"")</f>
        <v/>
      </c>
      <c r="S2954" s="15" t="str">
        <f>IF($B2954=2016,$P2954,"")</f>
        <v/>
      </c>
      <c r="T2954" s="15">
        <f>IF($B2954=2017,$P2954,"")</f>
        <v>1</v>
      </c>
      <c r="U2954" s="15" t="str">
        <f>IF($B2954=2018,$P2954,"")</f>
        <v/>
      </c>
      <c r="V2954" s="15" t="str">
        <f>IF($B2954=2019,$P2954,"")</f>
        <v/>
      </c>
      <c r="W2954" s="15" t="str">
        <f>IF($B2954=2020,$P2954,"")</f>
        <v/>
      </c>
      <c r="X2954" s="6" t="str">
        <f>IF($B2954=2021,$P2954,"")</f>
        <v/>
      </c>
      <c r="Y2954" s="6" t="str">
        <f>IF($B2954=2022,$P2954,"")</f>
        <v/>
      </c>
      <c r="Z2954" s="6" t="str">
        <f>IF($B2954=2023,$P2954,"")</f>
        <v/>
      </c>
      <c r="AA2954" s="6" t="str">
        <f>IF($B2954=2024,$P2954,"")</f>
        <v/>
      </c>
      <c r="AB2954" s="15" t="str">
        <f>IF($B2954=2025,$P2954,"")</f>
        <v/>
      </c>
    </row>
    <row r="2955" spans="1:28" x14ac:dyDescent="0.25">
      <c r="A2955" s="3">
        <v>972</v>
      </c>
      <c r="B2955" s="3">
        <v>2018</v>
      </c>
      <c r="C2955" s="3" t="s">
        <v>1492</v>
      </c>
      <c r="D2955" s="4">
        <f>DATE(B2955,N2955,M2955)</f>
        <v>43196</v>
      </c>
      <c r="E2955" s="5">
        <v>2000</v>
      </c>
      <c r="F2955" s="6" t="s">
        <v>454</v>
      </c>
      <c r="G2955" s="6" t="s">
        <v>687</v>
      </c>
      <c r="H2955" s="27"/>
      <c r="I2955" s="7" t="s">
        <v>3435</v>
      </c>
      <c r="J2955" s="9" t="s">
        <v>2798</v>
      </c>
      <c r="K2955" s="6" t="s">
        <v>43</v>
      </c>
      <c r="L2955" s="6">
        <v>5819</v>
      </c>
      <c r="M2955" s="6">
        <v>6</v>
      </c>
      <c r="N2955" s="6">
        <v>4</v>
      </c>
      <c r="P2955" s="15">
        <v>1</v>
      </c>
      <c r="Q2955" s="15" t="str">
        <f>IF($B2955=2014,$P2955,"")</f>
        <v/>
      </c>
      <c r="R2955" s="15" t="str">
        <f>IF($B2955=2015,$P2955,"")</f>
        <v/>
      </c>
      <c r="S2955" s="15" t="str">
        <f>IF($B2955=2016,$P2955,"")</f>
        <v/>
      </c>
      <c r="T2955" s="15" t="str">
        <f>IF($B2955=2017,$P2955,"")</f>
        <v/>
      </c>
      <c r="U2955" s="15">
        <f>IF($B2955=2018,$P2955,"")</f>
        <v>1</v>
      </c>
      <c r="V2955" s="15" t="str">
        <f>IF($B2955=2019,$P2955,"")</f>
        <v/>
      </c>
      <c r="W2955" s="15" t="str">
        <f>IF($B2955=2020,$P2955,"")</f>
        <v/>
      </c>
      <c r="X2955" s="6" t="str">
        <f>IF($B2955=2021,$P2955,"")</f>
        <v/>
      </c>
      <c r="Y2955" s="6" t="str">
        <f>IF($B2955=2022,$P2955,"")</f>
        <v/>
      </c>
      <c r="Z2955" s="6" t="str">
        <f>IF($B2955=2023,$P2955,"")</f>
        <v/>
      </c>
      <c r="AA2955" s="6" t="str">
        <f>IF($B2955=2024,$P2955,"")</f>
        <v/>
      </c>
      <c r="AB2955" s="15" t="str">
        <f>IF($B2955=2025,$P2955,"")</f>
        <v/>
      </c>
    </row>
    <row r="2956" spans="1:28" x14ac:dyDescent="0.25">
      <c r="A2956" s="3">
        <v>972</v>
      </c>
      <c r="B2956" s="3">
        <v>2018</v>
      </c>
      <c r="C2956" s="3" t="s">
        <v>1492</v>
      </c>
      <c r="D2956" s="4">
        <f>DATE(B2956,N2956,M2956)</f>
        <v>43196</v>
      </c>
      <c r="E2956" s="5">
        <v>2100</v>
      </c>
      <c r="F2956" s="6" t="s">
        <v>454</v>
      </c>
      <c r="G2956" s="10" t="s">
        <v>687</v>
      </c>
      <c r="H2956" s="27"/>
      <c r="I2956" s="7" t="s">
        <v>3435</v>
      </c>
      <c r="J2956" s="9" t="s">
        <v>2799</v>
      </c>
      <c r="K2956" s="6" t="s">
        <v>102</v>
      </c>
      <c r="L2956" s="6">
        <v>58191</v>
      </c>
      <c r="M2956" s="6">
        <v>6</v>
      </c>
      <c r="N2956" s="6">
        <v>4</v>
      </c>
      <c r="P2956" s="15">
        <v>1</v>
      </c>
      <c r="Q2956" s="15" t="str">
        <f>IF($B2956=2014,$P2956,"")</f>
        <v/>
      </c>
      <c r="R2956" s="15" t="str">
        <f>IF($B2956=2015,$P2956,"")</f>
        <v/>
      </c>
      <c r="S2956" s="15" t="str">
        <f>IF($B2956=2016,$P2956,"")</f>
        <v/>
      </c>
      <c r="T2956" s="15" t="str">
        <f>IF($B2956=2017,$P2956,"")</f>
        <v/>
      </c>
      <c r="U2956" s="15">
        <f>IF($B2956=2018,$P2956,"")</f>
        <v>1</v>
      </c>
      <c r="V2956" s="15" t="str">
        <f>IF($B2956=2019,$P2956,"")</f>
        <v/>
      </c>
      <c r="W2956" s="15" t="str">
        <f>IF($B2956=2020,$P2956,"")</f>
        <v/>
      </c>
      <c r="X2956" s="6" t="str">
        <f>IF($B2956=2021,$P2956,"")</f>
        <v/>
      </c>
      <c r="Y2956" s="6" t="str">
        <f>IF($B2956=2022,$P2956,"")</f>
        <v/>
      </c>
      <c r="Z2956" s="6" t="str">
        <f>IF($B2956=2023,$P2956,"")</f>
        <v/>
      </c>
      <c r="AA2956" s="6" t="str">
        <f>IF($B2956=2024,$P2956,"")</f>
        <v/>
      </c>
      <c r="AB2956" s="15" t="str">
        <f>IF($B2956=2025,$P2956,"")</f>
        <v/>
      </c>
    </row>
    <row r="2957" spans="1:28" x14ac:dyDescent="0.25">
      <c r="A2957" s="3">
        <v>972</v>
      </c>
      <c r="B2957" s="3">
        <v>2018</v>
      </c>
      <c r="C2957" s="3" t="s">
        <v>152</v>
      </c>
      <c r="D2957" s="4">
        <f>DATE(B2957,N2957,M2957)</f>
        <v>43370</v>
      </c>
      <c r="E2957" s="5">
        <v>2000</v>
      </c>
      <c r="F2957" s="6" t="s">
        <v>454</v>
      </c>
      <c r="G2957" s="6" t="s">
        <v>687</v>
      </c>
      <c r="H2957" s="27"/>
      <c r="I2957" s="7" t="s">
        <v>3435</v>
      </c>
      <c r="J2957" s="9" t="s">
        <v>3434</v>
      </c>
      <c r="K2957" s="6" t="s">
        <v>102</v>
      </c>
      <c r="L2957" s="6">
        <v>5906</v>
      </c>
      <c r="M2957" s="6">
        <v>27</v>
      </c>
      <c r="N2957" s="6">
        <v>9</v>
      </c>
      <c r="P2957" s="15">
        <v>1</v>
      </c>
      <c r="Q2957" s="15" t="str">
        <f>IF($B2957=2014,$P2957,"")</f>
        <v/>
      </c>
      <c r="R2957" s="15" t="str">
        <f>IF($B2957=2015,$P2957,"")</f>
        <v/>
      </c>
      <c r="S2957" s="15" t="str">
        <f>IF($B2957=2016,$P2957,"")</f>
        <v/>
      </c>
      <c r="T2957" s="15" t="str">
        <f>IF($B2957=2017,$P2957,"")</f>
        <v/>
      </c>
      <c r="U2957" s="15">
        <f>IF($B2957=2018,$P2957,"")</f>
        <v>1</v>
      </c>
      <c r="V2957" s="15" t="str">
        <f>IF($B2957=2019,$P2957,"")</f>
        <v/>
      </c>
      <c r="W2957" s="15" t="str">
        <f>IF($B2957=2020,$P2957,"")</f>
        <v/>
      </c>
      <c r="X2957" s="6" t="str">
        <f>IF($B2957=2021,$P2957,"")</f>
        <v/>
      </c>
      <c r="Y2957" s="6" t="str">
        <f>IF($B2957=2022,$P2957,"")</f>
        <v/>
      </c>
      <c r="Z2957" s="6" t="str">
        <f>IF($B2957=2023,$P2957,"")</f>
        <v/>
      </c>
      <c r="AA2957" s="6" t="str">
        <f>IF($B2957=2024,$P2957,"")</f>
        <v/>
      </c>
      <c r="AB2957" s="15" t="str">
        <f>IF($B2957=2025,$P2957,"")</f>
        <v/>
      </c>
    </row>
    <row r="2958" spans="1:28" x14ac:dyDescent="0.25">
      <c r="A2958" s="3">
        <v>972</v>
      </c>
      <c r="B2958" s="3">
        <v>2018</v>
      </c>
      <c r="C2958" s="3" t="s">
        <v>925</v>
      </c>
      <c r="D2958" s="4">
        <f>DATE(B2958,N2958,M2958)</f>
        <v>43400</v>
      </c>
      <c r="E2958" s="5">
        <v>2100</v>
      </c>
      <c r="F2958" s="6" t="s">
        <v>454</v>
      </c>
      <c r="G2958" s="6" t="s">
        <v>687</v>
      </c>
      <c r="H2958" s="27"/>
      <c r="I2958" s="7" t="s">
        <v>3435</v>
      </c>
      <c r="J2958" s="7" t="s">
        <v>3433</v>
      </c>
      <c r="K2958" s="6" t="s">
        <v>102</v>
      </c>
      <c r="L2958" s="6">
        <v>5908</v>
      </c>
      <c r="M2958" s="6">
        <v>27</v>
      </c>
      <c r="N2958" s="6">
        <v>10</v>
      </c>
      <c r="P2958" s="15">
        <v>1</v>
      </c>
      <c r="Q2958" s="15" t="str">
        <f>IF($B2958=2014,$P2958,"")</f>
        <v/>
      </c>
      <c r="R2958" s="15" t="str">
        <f>IF($B2958=2015,$P2958,"")</f>
        <v/>
      </c>
      <c r="S2958" s="15" t="str">
        <f>IF($B2958=2016,$P2958,"")</f>
        <v/>
      </c>
      <c r="T2958" s="15" t="str">
        <f>IF($B2958=2017,$P2958,"")</f>
        <v/>
      </c>
      <c r="U2958" s="15">
        <f>IF($B2958=2018,$P2958,"")</f>
        <v>1</v>
      </c>
      <c r="V2958" s="15" t="str">
        <f>IF($B2958=2019,$P2958,"")</f>
        <v/>
      </c>
      <c r="W2958" s="15" t="str">
        <f>IF($B2958=2020,$P2958,"")</f>
        <v/>
      </c>
      <c r="X2958" s="6" t="str">
        <f>IF($B2958=2021,$P2958,"")</f>
        <v/>
      </c>
      <c r="Y2958" s="6" t="str">
        <f>IF($B2958=2022,$P2958,"")</f>
        <v/>
      </c>
      <c r="Z2958" s="6" t="str">
        <f>IF($B2958=2023,$P2958,"")</f>
        <v/>
      </c>
      <c r="AA2958" s="6" t="str">
        <f>IF($B2958=2024,$P2958,"")</f>
        <v/>
      </c>
      <c r="AB2958" s="15" t="str">
        <f>IF($B2958=2025,$P2958,"")</f>
        <v/>
      </c>
    </row>
    <row r="2959" spans="1:28" x14ac:dyDescent="0.25">
      <c r="A2959" s="3">
        <v>972</v>
      </c>
      <c r="B2959" s="3">
        <v>2018</v>
      </c>
      <c r="C2959" s="3" t="s">
        <v>574</v>
      </c>
      <c r="D2959" s="4">
        <f>DATE(B2959,N2959,M2959)</f>
        <v>43457</v>
      </c>
      <c r="E2959" s="5">
        <v>1500</v>
      </c>
      <c r="F2959" s="6" t="s">
        <v>454</v>
      </c>
      <c r="G2959" s="6" t="s">
        <v>687</v>
      </c>
      <c r="H2959" s="27"/>
      <c r="I2959" s="7" t="s">
        <v>3435</v>
      </c>
      <c r="J2959" s="7" t="s">
        <v>3436</v>
      </c>
      <c r="K2959" s="6" t="s">
        <v>1547</v>
      </c>
      <c r="L2959" s="6">
        <v>5912</v>
      </c>
      <c r="M2959" s="6">
        <v>23</v>
      </c>
      <c r="N2959" s="6">
        <v>12</v>
      </c>
      <c r="O2959" s="6" t="s">
        <v>200</v>
      </c>
      <c r="P2959" s="15">
        <v>1</v>
      </c>
      <c r="Q2959" s="15" t="str">
        <f>IF($B2959=2014,$P2959,"")</f>
        <v/>
      </c>
      <c r="R2959" s="15" t="str">
        <f>IF($B2959=2015,$P2959,"")</f>
        <v/>
      </c>
      <c r="S2959" s="15" t="str">
        <f>IF($B2959=2016,$P2959,"")</f>
        <v/>
      </c>
      <c r="T2959" s="15" t="str">
        <f>IF($B2959=2017,$P2959,"")</f>
        <v/>
      </c>
      <c r="U2959" s="15">
        <f>IF($B2959=2018,$P2959,"")</f>
        <v>1</v>
      </c>
      <c r="V2959" s="15" t="str">
        <f>IF($B2959=2019,$P2959,"")</f>
        <v/>
      </c>
      <c r="W2959" s="15" t="str">
        <f>IF($B2959=2020,$P2959,"")</f>
        <v/>
      </c>
      <c r="X2959" s="6" t="str">
        <f>IF($B2959=2021,$P2959,"")</f>
        <v/>
      </c>
      <c r="Y2959" s="6" t="str">
        <f>IF($B2959=2022,$P2959,"")</f>
        <v/>
      </c>
      <c r="Z2959" s="6" t="str">
        <f>IF($B2959=2023,$P2959,"")</f>
        <v/>
      </c>
      <c r="AA2959" s="6" t="str">
        <f>IF($B2959=2024,$P2959,"")</f>
        <v/>
      </c>
      <c r="AB2959" s="15" t="str">
        <f>IF($B2959=2025,$P2959,"")</f>
        <v/>
      </c>
    </row>
    <row r="2960" spans="1:28" x14ac:dyDescent="0.25">
      <c r="A2960" s="3">
        <v>972</v>
      </c>
      <c r="B2960" s="3">
        <v>2019</v>
      </c>
      <c r="C2960" s="3" t="s">
        <v>1457</v>
      </c>
      <c r="D2960" s="4">
        <f>DATE(B2960,N2960,M2960)</f>
        <v>43727</v>
      </c>
      <c r="E2960" s="5">
        <v>1900</v>
      </c>
      <c r="F2960" s="6" t="s">
        <v>454</v>
      </c>
      <c r="G2960" s="6" t="s">
        <v>687</v>
      </c>
      <c r="H2960" s="27"/>
      <c r="I2960" s="7" t="s">
        <v>3435</v>
      </c>
      <c r="J2960" s="9" t="s">
        <v>3887</v>
      </c>
      <c r="K2960" s="6" t="s">
        <v>102</v>
      </c>
      <c r="L2960" s="6">
        <v>6005</v>
      </c>
      <c r="M2960" s="6">
        <v>19</v>
      </c>
      <c r="N2960" s="6">
        <v>9</v>
      </c>
      <c r="P2960" s="15">
        <v>1</v>
      </c>
      <c r="Q2960" s="15" t="str">
        <f>IF($B2960=2014,$P2960,"")</f>
        <v/>
      </c>
      <c r="R2960" s="15" t="str">
        <f>IF($B2960=2015,$P2960,"")</f>
        <v/>
      </c>
      <c r="S2960" s="15" t="str">
        <f>IF($B2960=2016,$P2960,"")</f>
        <v/>
      </c>
      <c r="T2960" s="15" t="str">
        <f>IF($B2960=2017,$P2960,"")</f>
        <v/>
      </c>
      <c r="U2960" s="15" t="str">
        <f>IF($B2960=2018,$P2960,"")</f>
        <v/>
      </c>
      <c r="V2960" s="15">
        <f>IF($B2960=2019,$P2960,"")</f>
        <v>1</v>
      </c>
      <c r="W2960" s="15" t="str">
        <f>IF($B2960=2020,$P2960,"")</f>
        <v/>
      </c>
      <c r="X2960" s="6" t="str">
        <f>IF($B2960=2021,$P2960,"")</f>
        <v/>
      </c>
      <c r="Y2960" s="6" t="str">
        <f>IF($B2960=2022,$P2960,"")</f>
        <v/>
      </c>
      <c r="Z2960" s="6" t="str">
        <f>IF($B2960=2023,$P2960,"")</f>
        <v/>
      </c>
      <c r="AA2960" s="6" t="str">
        <f>IF($B2960=2024,$P2960,"")</f>
        <v/>
      </c>
      <c r="AB2960" s="15" t="str">
        <f>IF($B2960=2025,$P2960,"")</f>
        <v/>
      </c>
    </row>
    <row r="2961" spans="1:28" x14ac:dyDescent="0.25">
      <c r="A2961" s="3">
        <v>972</v>
      </c>
      <c r="B2961" s="3">
        <v>2019</v>
      </c>
      <c r="C2961" s="3" t="s">
        <v>142</v>
      </c>
      <c r="D2961" s="4">
        <f>DATE(B2961,N2961,M2961)</f>
        <v>43746</v>
      </c>
      <c r="E2961" s="5">
        <v>1500</v>
      </c>
      <c r="F2961" s="6" t="s">
        <v>454</v>
      </c>
      <c r="G2961" s="6" t="s">
        <v>687</v>
      </c>
      <c r="H2961" s="27"/>
      <c r="I2961" s="7" t="s">
        <v>3435</v>
      </c>
      <c r="J2961" s="9" t="s">
        <v>3888</v>
      </c>
      <c r="K2961" s="6" t="s">
        <v>102</v>
      </c>
      <c r="L2961" s="6">
        <v>6007</v>
      </c>
      <c r="M2961" s="6">
        <v>8</v>
      </c>
      <c r="N2961" s="6">
        <v>10</v>
      </c>
      <c r="P2961" s="15">
        <v>1</v>
      </c>
      <c r="Q2961" s="15" t="str">
        <f>IF($B2961=2014,$P2961,"")</f>
        <v/>
      </c>
      <c r="R2961" s="15" t="str">
        <f>IF($B2961=2015,$P2961,"")</f>
        <v/>
      </c>
      <c r="S2961" s="15" t="str">
        <f>IF($B2961=2016,$P2961,"")</f>
        <v/>
      </c>
      <c r="T2961" s="15" t="str">
        <f>IF($B2961=2017,$P2961,"")</f>
        <v/>
      </c>
      <c r="U2961" s="15" t="str">
        <f>IF($B2961=2018,$P2961,"")</f>
        <v/>
      </c>
      <c r="V2961" s="15">
        <f>IF($B2961=2019,$P2961,"")</f>
        <v>1</v>
      </c>
      <c r="W2961" s="15" t="str">
        <f>IF($B2961=2020,$P2961,"")</f>
        <v/>
      </c>
      <c r="X2961" s="6" t="str">
        <f>IF($B2961=2021,$P2961,"")</f>
        <v/>
      </c>
      <c r="Y2961" s="6" t="str">
        <f>IF($B2961=2022,$P2961,"")</f>
        <v/>
      </c>
      <c r="Z2961" s="6" t="str">
        <f>IF($B2961=2023,$P2961,"")</f>
        <v/>
      </c>
      <c r="AA2961" s="6" t="str">
        <f>IF($B2961=2024,$P2961,"")</f>
        <v/>
      </c>
      <c r="AB2961" s="15" t="str">
        <f>IF($B2961=2025,$P2961,"")</f>
        <v/>
      </c>
    </row>
    <row r="2962" spans="1:28" ht="24" x14ac:dyDescent="0.25">
      <c r="A2962" s="3">
        <v>972</v>
      </c>
      <c r="B2962" s="3">
        <v>2019</v>
      </c>
      <c r="C2962" s="3" t="s">
        <v>195</v>
      </c>
      <c r="D2962" s="4">
        <f>DATE(B2962,N2962,M2962)</f>
        <v>43758</v>
      </c>
      <c r="E2962" s="5">
        <v>1858</v>
      </c>
      <c r="F2962" s="6" t="s">
        <v>454</v>
      </c>
      <c r="G2962" s="6" t="s">
        <v>687</v>
      </c>
      <c r="H2962" s="27"/>
      <c r="I2962" s="7" t="s">
        <v>3435</v>
      </c>
      <c r="J2962" s="9" t="s">
        <v>3889</v>
      </c>
      <c r="K2962" s="6" t="s">
        <v>2409</v>
      </c>
      <c r="L2962" s="6">
        <v>6007</v>
      </c>
      <c r="M2962" s="6">
        <v>20</v>
      </c>
      <c r="N2962" s="6">
        <v>10</v>
      </c>
      <c r="P2962" s="15">
        <v>1</v>
      </c>
      <c r="Q2962" s="15" t="str">
        <f>IF($B2962=2014,$P2962,"")</f>
        <v/>
      </c>
      <c r="R2962" s="15" t="str">
        <f>IF($B2962=2015,$P2962,"")</f>
        <v/>
      </c>
      <c r="S2962" s="15" t="str">
        <f>IF($B2962=2016,$P2962,"")</f>
        <v/>
      </c>
      <c r="T2962" s="15" t="str">
        <f>IF($B2962=2017,$P2962,"")</f>
        <v/>
      </c>
      <c r="U2962" s="15" t="str">
        <f>IF($B2962=2018,$P2962,"")</f>
        <v/>
      </c>
      <c r="V2962" s="15">
        <f>IF($B2962=2019,$P2962,"")</f>
        <v>1</v>
      </c>
      <c r="W2962" s="15" t="str">
        <f>IF($B2962=2020,$P2962,"")</f>
        <v/>
      </c>
      <c r="X2962" s="6" t="str">
        <f>IF($B2962=2021,$P2962,"")</f>
        <v/>
      </c>
      <c r="Y2962" s="6" t="str">
        <f>IF($B2962=2022,$P2962,"")</f>
        <v/>
      </c>
      <c r="Z2962" s="6" t="str">
        <f>IF($B2962=2023,$P2962,"")</f>
        <v/>
      </c>
      <c r="AA2962" s="6" t="str">
        <f>IF($B2962=2024,$P2962,"")</f>
        <v/>
      </c>
      <c r="AB2962" s="15" t="str">
        <f>IF($B2962=2025,$P2962,"")</f>
        <v/>
      </c>
    </row>
    <row r="2963" spans="1:28" x14ac:dyDescent="0.25">
      <c r="A2963" s="3">
        <v>972</v>
      </c>
      <c r="B2963" s="3">
        <v>2020</v>
      </c>
      <c r="C2963" s="3" t="s">
        <v>70</v>
      </c>
      <c r="D2963" s="4">
        <f>DATE(B2963,N2963,M2963)</f>
        <v>44081</v>
      </c>
      <c r="E2963" s="5">
        <v>1900</v>
      </c>
      <c r="F2963" s="6" t="s">
        <v>454</v>
      </c>
      <c r="G2963" s="6" t="s">
        <v>687</v>
      </c>
      <c r="H2963" s="27"/>
      <c r="I2963" s="7" t="s">
        <v>3435</v>
      </c>
      <c r="J2963" s="7" t="s">
        <v>5443</v>
      </c>
      <c r="K2963" s="6" t="s">
        <v>102</v>
      </c>
      <c r="L2963" s="6">
        <v>6105</v>
      </c>
      <c r="M2963" s="6">
        <v>7</v>
      </c>
      <c r="N2963" s="6">
        <v>9</v>
      </c>
      <c r="P2963" s="15">
        <v>1</v>
      </c>
      <c r="Q2963" s="15" t="str">
        <f>IF($B2963=2014,$P2963,"")</f>
        <v/>
      </c>
      <c r="R2963" s="15" t="str">
        <f>IF($B2963=2015,$P2963,"")</f>
        <v/>
      </c>
      <c r="S2963" s="15" t="str">
        <f>IF($B2963=2016,$P2963,"")</f>
        <v/>
      </c>
      <c r="T2963" s="15" t="str">
        <f>IF($B2963=2017,$P2963,"")</f>
        <v/>
      </c>
      <c r="U2963" s="15" t="str">
        <f>IF($B2963=2018,$P2963,"")</f>
        <v/>
      </c>
      <c r="V2963" s="15" t="str">
        <f>IF($B2963=2019,$P2963,"")</f>
        <v/>
      </c>
      <c r="W2963" s="15">
        <f>IF($B2963=2020,$P2963,"")</f>
        <v>1</v>
      </c>
      <c r="X2963" s="6" t="str">
        <f>IF($B2963=2021,$P2963,"")</f>
        <v/>
      </c>
      <c r="Y2963" s="6" t="str">
        <f>IF($B2963=2022,$P2963,"")</f>
        <v/>
      </c>
      <c r="Z2963" s="6" t="str">
        <f>IF($B2963=2023,$P2963,"")</f>
        <v/>
      </c>
      <c r="AA2963" s="6" t="str">
        <f>IF($B2963=2024,$P2963,"")</f>
        <v/>
      </c>
      <c r="AB2963" s="15" t="str">
        <f>IF($B2963=2025,$P2963,"")</f>
        <v/>
      </c>
    </row>
    <row r="2964" spans="1:28" x14ac:dyDescent="0.25">
      <c r="A2964" s="3">
        <v>972</v>
      </c>
      <c r="B2964" s="3">
        <v>2020</v>
      </c>
      <c r="C2964" s="3" t="s">
        <v>202</v>
      </c>
      <c r="D2964" s="4">
        <f>DATE(B2964,N2964,M2964)</f>
        <v>44118</v>
      </c>
      <c r="E2964" s="5">
        <v>1700</v>
      </c>
      <c r="F2964" s="10" t="s">
        <v>454</v>
      </c>
      <c r="G2964" s="10" t="s">
        <v>687</v>
      </c>
      <c r="H2964" s="27"/>
      <c r="I2964" s="7" t="s">
        <v>3435</v>
      </c>
      <c r="J2964" s="17" t="s">
        <v>5535</v>
      </c>
      <c r="K2964" s="6" t="s">
        <v>102</v>
      </c>
      <c r="L2964" s="6">
        <v>6107</v>
      </c>
      <c r="M2964" s="6">
        <v>14</v>
      </c>
      <c r="N2964" s="6">
        <v>10</v>
      </c>
      <c r="P2964" s="15">
        <v>1</v>
      </c>
      <c r="Q2964" s="15" t="str">
        <f>IF($B2964=2014,$P2964,"")</f>
        <v/>
      </c>
      <c r="R2964" s="15" t="str">
        <f>IF($B2964=2015,$P2964,"")</f>
        <v/>
      </c>
      <c r="S2964" s="15" t="str">
        <f>IF($B2964=2016,$P2964,"")</f>
        <v/>
      </c>
      <c r="T2964" s="15" t="str">
        <f>IF($B2964=2017,$P2964,"")</f>
        <v/>
      </c>
      <c r="U2964" s="15" t="str">
        <f>IF($B2964=2018,$P2964,"")</f>
        <v/>
      </c>
      <c r="V2964" s="15" t="str">
        <f>IF($B2964=2019,$P2964,"")</f>
        <v/>
      </c>
      <c r="W2964" s="15">
        <f>IF($B2964=2020,$P2964,"")</f>
        <v>1</v>
      </c>
      <c r="X2964" s="6" t="str">
        <f>IF($B2964=2021,$P2964,"")</f>
        <v/>
      </c>
      <c r="Y2964" s="6" t="str">
        <f>IF($B2964=2022,$P2964,"")</f>
        <v/>
      </c>
      <c r="Z2964" s="6" t="str">
        <f>IF($B2964=2023,$P2964,"")</f>
        <v/>
      </c>
      <c r="AA2964" s="6" t="str">
        <f>IF($B2964=2024,$P2964,"")</f>
        <v/>
      </c>
      <c r="AB2964" s="15" t="str">
        <f>IF($B2964=2025,$P2964,"")</f>
        <v/>
      </c>
    </row>
    <row r="2965" spans="1:28" x14ac:dyDescent="0.25">
      <c r="A2965" s="3">
        <v>972</v>
      </c>
      <c r="B2965" s="3">
        <v>2020</v>
      </c>
      <c r="C2965" s="3" t="s">
        <v>27</v>
      </c>
      <c r="D2965" s="4">
        <f>DATE(B2965,N2965,M2965)</f>
        <v>44151</v>
      </c>
      <c r="E2965" s="5">
        <v>1200</v>
      </c>
      <c r="F2965" s="10" t="s">
        <v>454</v>
      </c>
      <c r="G2965" s="10" t="s">
        <v>687</v>
      </c>
      <c r="H2965" s="27"/>
      <c r="I2965" s="7" t="s">
        <v>3435</v>
      </c>
      <c r="J2965" s="7" t="s">
        <v>5709</v>
      </c>
      <c r="K2965" s="6" t="s">
        <v>102</v>
      </c>
      <c r="L2965" s="6">
        <v>6110</v>
      </c>
      <c r="M2965" s="6">
        <v>16</v>
      </c>
      <c r="N2965" s="6">
        <v>11</v>
      </c>
      <c r="P2965" s="15">
        <v>1</v>
      </c>
      <c r="Q2965" s="15" t="str">
        <f>IF($B2965=2014,$P2965,"")</f>
        <v/>
      </c>
      <c r="R2965" s="15" t="str">
        <f>IF($B2965=2015,$P2965,"")</f>
        <v/>
      </c>
      <c r="S2965" s="15" t="str">
        <f>IF($B2965=2016,$P2965,"")</f>
        <v/>
      </c>
      <c r="T2965" s="15" t="str">
        <f>IF($B2965=2017,$P2965,"")</f>
        <v/>
      </c>
      <c r="U2965" s="15" t="str">
        <f>IF($B2965=2018,$P2965,"")</f>
        <v/>
      </c>
      <c r="V2965" s="15" t="str">
        <f>IF($B2965=2019,$P2965,"")</f>
        <v/>
      </c>
      <c r="W2965" s="15">
        <f>IF($B2965=2020,$P2965,"")</f>
        <v>1</v>
      </c>
      <c r="X2965" s="6" t="str">
        <f>IF($B2965=2021,$P2965,"")</f>
        <v/>
      </c>
      <c r="Y2965" s="6" t="str">
        <f>IF($B2965=2022,$P2965,"")</f>
        <v/>
      </c>
      <c r="Z2965" s="6" t="str">
        <f>IF($B2965=2023,$P2965,"")</f>
        <v/>
      </c>
      <c r="AA2965" s="6" t="str">
        <f>IF($B2965=2024,$P2965,"")</f>
        <v/>
      </c>
      <c r="AB2965" s="15" t="str">
        <f>IF($B2965=2025,$P2965,"")</f>
        <v/>
      </c>
    </row>
    <row r="2966" spans="1:28" x14ac:dyDescent="0.25">
      <c r="A2966" s="3">
        <v>972</v>
      </c>
      <c r="B2966" s="3">
        <v>2020</v>
      </c>
      <c r="C2966" s="3" t="s">
        <v>62</v>
      </c>
      <c r="D2966" s="4">
        <f>DATE(B2966,N2966,M2966)</f>
        <v>44177</v>
      </c>
      <c r="E2966" s="5">
        <v>1700</v>
      </c>
      <c r="F2966" s="6" t="s">
        <v>454</v>
      </c>
      <c r="G2966" s="6" t="s">
        <v>687</v>
      </c>
      <c r="H2966" s="27"/>
      <c r="I2966" s="7" t="s">
        <v>3435</v>
      </c>
      <c r="J2966" s="7" t="s">
        <v>5782</v>
      </c>
      <c r="K2966" s="6" t="s">
        <v>5783</v>
      </c>
      <c r="L2966" s="6">
        <v>6111</v>
      </c>
      <c r="M2966" s="6">
        <v>12</v>
      </c>
      <c r="N2966" s="6">
        <v>12</v>
      </c>
      <c r="P2966" s="15">
        <v>1</v>
      </c>
      <c r="Q2966" s="15" t="str">
        <f>IF($B2966=2014,$P2966,"")</f>
        <v/>
      </c>
      <c r="R2966" s="15" t="str">
        <f>IF($B2966=2015,$P2966,"")</f>
        <v/>
      </c>
      <c r="S2966" s="15" t="str">
        <f>IF($B2966=2016,$P2966,"")</f>
        <v/>
      </c>
      <c r="T2966" s="15" t="str">
        <f>IF($B2966=2017,$P2966,"")</f>
        <v/>
      </c>
      <c r="U2966" s="15" t="str">
        <f>IF($B2966=2018,$P2966,"")</f>
        <v/>
      </c>
      <c r="V2966" s="15" t="str">
        <f>IF($B2966=2019,$P2966,"")</f>
        <v/>
      </c>
      <c r="W2966" s="15">
        <f>IF($B2966=2020,$P2966,"")</f>
        <v>1</v>
      </c>
      <c r="X2966" s="6" t="str">
        <f>IF($B2966=2021,$P2966,"")</f>
        <v/>
      </c>
      <c r="Y2966" s="6" t="str">
        <f>IF($B2966=2022,$P2966,"")</f>
        <v/>
      </c>
      <c r="Z2966" s="6" t="str">
        <f>IF($B2966=2023,$P2966,"")</f>
        <v/>
      </c>
      <c r="AA2966" s="6" t="str">
        <f>IF($B2966=2024,$P2966,"")</f>
        <v/>
      </c>
      <c r="AB2966" s="15" t="str">
        <f>IF($B2966=2025,$P2966,"")</f>
        <v/>
      </c>
    </row>
    <row r="2967" spans="1:28" x14ac:dyDescent="0.25">
      <c r="A2967" s="3">
        <v>972</v>
      </c>
      <c r="B2967" s="3">
        <v>2020</v>
      </c>
      <c r="C2967" s="3" t="s">
        <v>510</v>
      </c>
      <c r="D2967" s="4">
        <f>DATE(B2967,N2967,M2967)</f>
        <v>44192</v>
      </c>
      <c r="E2967" s="5">
        <v>1450</v>
      </c>
      <c r="F2967" s="6" t="s">
        <v>454</v>
      </c>
      <c r="G2967" s="6" t="s">
        <v>687</v>
      </c>
      <c r="H2967" s="27"/>
      <c r="I2967" s="7" t="s">
        <v>3435</v>
      </c>
      <c r="J2967" s="7" t="s">
        <v>6491</v>
      </c>
      <c r="K2967" s="6" t="s">
        <v>3267</v>
      </c>
      <c r="L2967" s="6">
        <v>6113</v>
      </c>
      <c r="M2967" s="6">
        <v>27</v>
      </c>
      <c r="N2967" s="6">
        <v>12</v>
      </c>
      <c r="P2967" s="15">
        <v>1</v>
      </c>
      <c r="Q2967" s="15" t="str">
        <f>IF($B2967=2014,$P2967,"")</f>
        <v/>
      </c>
      <c r="R2967" s="15" t="str">
        <f>IF($B2967=2015,$P2967,"")</f>
        <v/>
      </c>
      <c r="S2967" s="15" t="str">
        <f>IF($B2967=2016,$P2967,"")</f>
        <v/>
      </c>
      <c r="T2967" s="15" t="str">
        <f>IF($B2967=2017,$P2967,"")</f>
        <v/>
      </c>
      <c r="U2967" s="15" t="str">
        <f>IF($B2967=2018,$P2967,"")</f>
        <v/>
      </c>
      <c r="V2967" s="15" t="str">
        <f>IF($B2967=2019,$P2967,"")</f>
        <v/>
      </c>
      <c r="W2967" s="15">
        <f>IF($B2967=2020,$P2967,"")</f>
        <v>1</v>
      </c>
      <c r="X2967" s="6" t="str">
        <f>IF($B2967=2021,$P2967,"")</f>
        <v/>
      </c>
      <c r="Y2967" s="6" t="str">
        <f>IF($B2967=2022,$P2967,"")</f>
        <v/>
      </c>
      <c r="Z2967" s="6" t="str">
        <f>IF($B2967=2023,$P2967,"")</f>
        <v/>
      </c>
      <c r="AA2967" s="6" t="str">
        <f>IF($B2967=2024,$P2967,"")</f>
        <v/>
      </c>
      <c r="AB2967" s="15" t="str">
        <f>IF($B2967=2025,$P2967,"")</f>
        <v/>
      </c>
    </row>
    <row r="2968" spans="1:28" x14ac:dyDescent="0.25">
      <c r="A2968" s="3">
        <v>972</v>
      </c>
      <c r="B2968" s="3">
        <v>2021</v>
      </c>
      <c r="C2968" s="3" t="s">
        <v>239</v>
      </c>
      <c r="D2968" s="4">
        <f>DATE(B2968,N2968,M2968)</f>
        <v>44290</v>
      </c>
      <c r="E2968" s="5">
        <v>2100</v>
      </c>
      <c r="F2968" s="10" t="s">
        <v>454</v>
      </c>
      <c r="G2968" s="10" t="s">
        <v>687</v>
      </c>
      <c r="H2968" s="27"/>
      <c r="I2968" s="7" t="s">
        <v>3435</v>
      </c>
      <c r="J2968" s="7" t="s">
        <v>5857</v>
      </c>
      <c r="K2968" s="6" t="s">
        <v>123</v>
      </c>
      <c r="L2968" s="6">
        <v>6119</v>
      </c>
      <c r="M2968" s="6">
        <v>4</v>
      </c>
      <c r="N2968" s="6">
        <v>4</v>
      </c>
      <c r="P2968" s="15">
        <v>1</v>
      </c>
      <c r="Q2968" s="15" t="str">
        <f>IF($B2968=2014,$P2968,"")</f>
        <v/>
      </c>
      <c r="R2968" s="15" t="str">
        <f>IF($B2968=2015,$P2968,"")</f>
        <v/>
      </c>
      <c r="S2968" s="15" t="str">
        <f>IF($B2968=2016,$P2968,"")</f>
        <v/>
      </c>
      <c r="T2968" s="15" t="str">
        <f>IF($B2968=2017,$P2968,"")</f>
        <v/>
      </c>
      <c r="U2968" s="15" t="str">
        <f>IF($B2968=2018,$P2968,"")</f>
        <v/>
      </c>
      <c r="V2968" s="15" t="str">
        <f>IF($B2968=2019,$P2968,"")</f>
        <v/>
      </c>
      <c r="W2968" s="15" t="str">
        <f>IF($B2968=2020,$P2968,"")</f>
        <v/>
      </c>
      <c r="X2968" s="6">
        <f>IF($B2968=2021,$P2968,"")</f>
        <v>1</v>
      </c>
      <c r="Y2968" s="6" t="str">
        <f>IF($B2968=2022,$P2968,"")</f>
        <v/>
      </c>
      <c r="Z2968" s="6" t="str">
        <f>IF($B2968=2023,$P2968,"")</f>
        <v/>
      </c>
      <c r="AA2968" s="6" t="str">
        <f>IF($B2968=2024,$P2968,"")</f>
        <v/>
      </c>
      <c r="AB2968" s="15" t="str">
        <f>IF($B2968=2025,$P2968,"")</f>
        <v/>
      </c>
    </row>
    <row r="2969" spans="1:28" x14ac:dyDescent="0.25">
      <c r="A2969" s="3">
        <v>972</v>
      </c>
      <c r="B2969" s="3">
        <v>2021</v>
      </c>
      <c r="C2969" s="3" t="s">
        <v>111</v>
      </c>
      <c r="D2969" s="4">
        <v>44456</v>
      </c>
      <c r="E2969" s="5">
        <v>1730</v>
      </c>
      <c r="F2969" s="6" t="s">
        <v>454</v>
      </c>
      <c r="G2969" s="6" t="s">
        <v>687</v>
      </c>
      <c r="H2969" s="27"/>
      <c r="I2969" s="7" t="s">
        <v>3435</v>
      </c>
      <c r="J2969" s="7" t="s">
        <v>6142</v>
      </c>
      <c r="K2969" s="6" t="s">
        <v>1563</v>
      </c>
      <c r="L2969" s="6">
        <v>6205</v>
      </c>
      <c r="M2969" s="6">
        <v>17</v>
      </c>
      <c r="N2969" s="6">
        <v>9</v>
      </c>
      <c r="O2969" s="6" t="s">
        <v>4448</v>
      </c>
      <c r="P2969" s="15">
        <v>1</v>
      </c>
      <c r="Q2969" s="15" t="str">
        <f>IF($B2969=2014,$P2969,"")</f>
        <v/>
      </c>
      <c r="R2969" s="15" t="str">
        <f>IF($B2969=2015,$P2969,"")</f>
        <v/>
      </c>
      <c r="S2969" s="15" t="str">
        <f>IF($B2969=2016,$P2969,"")</f>
        <v/>
      </c>
      <c r="T2969" s="15" t="str">
        <f>IF($B2969=2017,$P2969,"")</f>
        <v/>
      </c>
      <c r="U2969" s="15" t="str">
        <f>IF($B2969=2018,$P2969,"")</f>
        <v/>
      </c>
      <c r="V2969" s="15" t="str">
        <f>IF($B2969=2019,$P2969,"")</f>
        <v/>
      </c>
      <c r="W2969" s="15" t="str">
        <f>IF($B2969=2020,$P2969,"")</f>
        <v/>
      </c>
      <c r="X2969" s="6">
        <f>IF($B2969=2021,$P2969,"")</f>
        <v>1</v>
      </c>
      <c r="Y2969" s="6" t="str">
        <f>IF($B2969=2022,$P2969,"")</f>
        <v/>
      </c>
      <c r="Z2969" s="6" t="str">
        <f>IF($B2969=2023,$P2969,"")</f>
        <v/>
      </c>
      <c r="AA2969" s="6" t="str">
        <f>IF($B2969=2024,$P2969,"")</f>
        <v/>
      </c>
      <c r="AB2969" s="15" t="str">
        <f>IF($B2969=2025,$P2969,"")</f>
        <v/>
      </c>
    </row>
    <row r="2970" spans="1:28" x14ac:dyDescent="0.25">
      <c r="A2970" s="3">
        <v>972</v>
      </c>
      <c r="B2970" s="3">
        <v>2021</v>
      </c>
      <c r="C2970" s="3" t="s">
        <v>212</v>
      </c>
      <c r="D2970" s="4">
        <v>44537</v>
      </c>
      <c r="E2970" s="5">
        <v>1600</v>
      </c>
      <c r="F2970" s="10" t="s">
        <v>454</v>
      </c>
      <c r="G2970" s="10" t="s">
        <v>687</v>
      </c>
      <c r="H2970" s="27"/>
      <c r="I2970" s="7" t="s">
        <v>3435</v>
      </c>
      <c r="J2970" s="7" t="s">
        <v>6143</v>
      </c>
      <c r="K2970" s="6" t="s">
        <v>5783</v>
      </c>
      <c r="L2970" s="6">
        <v>6211</v>
      </c>
      <c r="M2970" s="6">
        <v>7</v>
      </c>
      <c r="N2970" s="6">
        <v>12</v>
      </c>
      <c r="P2970" s="15">
        <v>1</v>
      </c>
      <c r="Q2970" s="15" t="str">
        <f>IF($B2970=2014,$P2970,"")</f>
        <v/>
      </c>
      <c r="R2970" s="15" t="str">
        <f>IF($B2970=2015,$P2970,"")</f>
        <v/>
      </c>
      <c r="S2970" s="15" t="str">
        <f>IF($B2970=2016,$P2970,"")</f>
        <v/>
      </c>
      <c r="T2970" s="15" t="str">
        <f>IF($B2970=2017,$P2970,"")</f>
        <v/>
      </c>
      <c r="U2970" s="15" t="str">
        <f>IF($B2970=2018,$P2970,"")</f>
        <v/>
      </c>
      <c r="V2970" s="15" t="str">
        <f>IF($B2970=2019,$P2970,"")</f>
        <v/>
      </c>
      <c r="W2970" s="15" t="str">
        <f>IF($B2970=2020,$P2970,"")</f>
        <v/>
      </c>
      <c r="X2970" s="6">
        <f>IF($B2970=2021,$P2970,"")</f>
        <v>1</v>
      </c>
      <c r="Y2970" s="6" t="str">
        <f>IF($B2970=2022,$P2970,"")</f>
        <v/>
      </c>
      <c r="Z2970" s="6" t="str">
        <f>IF($B2970=2023,$P2970,"")</f>
        <v/>
      </c>
      <c r="AA2970" s="6" t="str">
        <f>IF($B2970=2024,$P2970,"")</f>
        <v/>
      </c>
      <c r="AB2970" s="15" t="str">
        <f>IF($B2970=2025,$P2970,"")</f>
        <v/>
      </c>
    </row>
    <row r="2971" spans="1:28" x14ac:dyDescent="0.25">
      <c r="A2971" s="3">
        <v>972</v>
      </c>
      <c r="B2971" s="3">
        <v>2022</v>
      </c>
      <c r="C2971" s="3" t="s">
        <v>210</v>
      </c>
      <c r="D2971" s="4">
        <v>44820</v>
      </c>
      <c r="E2971" s="5">
        <v>1800</v>
      </c>
      <c r="F2971" s="10" t="s">
        <v>454</v>
      </c>
      <c r="G2971" s="10" t="s">
        <v>687</v>
      </c>
      <c r="H2971" s="27"/>
      <c r="I2971" s="7" t="s">
        <v>3435</v>
      </c>
      <c r="J2971" s="7" t="s">
        <v>6677</v>
      </c>
      <c r="K2971" s="6" t="s">
        <v>1563</v>
      </c>
      <c r="L2971" s="6">
        <v>6305</v>
      </c>
      <c r="M2971" s="6">
        <v>16</v>
      </c>
      <c r="N2971" s="6">
        <v>9</v>
      </c>
      <c r="O2971" s="6" t="s">
        <v>4448</v>
      </c>
      <c r="P2971" s="15">
        <v>1</v>
      </c>
      <c r="Q2971" s="15" t="str">
        <f>IF($B2971=2014,$P2971,"")</f>
        <v/>
      </c>
      <c r="R2971" s="15" t="str">
        <f>IF($B2971=2015,$P2971,"")</f>
        <v/>
      </c>
      <c r="S2971" s="15" t="str">
        <f>IF($B2971=2016,$P2971,"")</f>
        <v/>
      </c>
      <c r="T2971" s="15" t="str">
        <f>IF($B2971=2017,$P2971,"")</f>
        <v/>
      </c>
      <c r="U2971" s="15" t="str">
        <f>IF($B2971=2018,$P2971,"")</f>
        <v/>
      </c>
      <c r="V2971" s="15" t="str">
        <f>IF($B2971=2019,$P2971,"")</f>
        <v/>
      </c>
      <c r="W2971" s="15" t="str">
        <f>IF($B2971=2020,$P2971,"")</f>
        <v/>
      </c>
      <c r="X2971" s="6" t="str">
        <f>IF($B2971=2021,$P2971,"")</f>
        <v/>
      </c>
      <c r="Y2971" s="6">
        <f>IF($B2971=2022,$P2971,"")</f>
        <v>1</v>
      </c>
      <c r="Z2971" s="6" t="str">
        <f>IF($B2971=2023,$P2971,"")</f>
        <v/>
      </c>
      <c r="AA2971" s="6" t="str">
        <f>IF($B2971=2024,$P2971,"")</f>
        <v/>
      </c>
      <c r="AB2971" s="15" t="str">
        <f>IF($B2971=2025,$P2971,"")</f>
        <v/>
      </c>
    </row>
    <row r="2972" spans="1:28" x14ac:dyDescent="0.25">
      <c r="A2972" s="3">
        <v>972</v>
      </c>
      <c r="B2972" s="3">
        <v>2022</v>
      </c>
      <c r="C2972" s="3" t="s">
        <v>54</v>
      </c>
      <c r="D2972" s="4">
        <f>DATE(B2972,N2972,M2972)</f>
        <v>44828</v>
      </c>
      <c r="E2972" s="5">
        <v>1730</v>
      </c>
      <c r="F2972" s="6" t="s">
        <v>454</v>
      </c>
      <c r="G2972" s="6" t="s">
        <v>687</v>
      </c>
      <c r="H2972" s="27"/>
      <c r="I2972" s="7" t="s">
        <v>3435</v>
      </c>
      <c r="J2972" s="9" t="s">
        <v>6677</v>
      </c>
      <c r="K2972" s="6" t="s">
        <v>1563</v>
      </c>
      <c r="L2972" s="6">
        <v>6306</v>
      </c>
      <c r="M2972" s="6">
        <v>24</v>
      </c>
      <c r="N2972" s="6">
        <v>9</v>
      </c>
      <c r="O2972" s="6" t="s">
        <v>4448</v>
      </c>
      <c r="P2972" s="15">
        <v>1</v>
      </c>
      <c r="Q2972" s="15" t="str">
        <f>IF($B2972=2014,$P2972,"")</f>
        <v/>
      </c>
      <c r="R2972" s="15" t="str">
        <f>IF($B2972=2015,$P2972,"")</f>
        <v/>
      </c>
      <c r="S2972" s="15" t="str">
        <f>IF($B2972=2016,$P2972,"")</f>
        <v/>
      </c>
      <c r="T2972" s="15" t="str">
        <f>IF($B2972=2017,$P2972,"")</f>
        <v/>
      </c>
      <c r="U2972" s="15" t="str">
        <f>IF($B2972=2018,$P2972,"")</f>
        <v/>
      </c>
      <c r="V2972" s="15" t="str">
        <f>IF($B2972=2019,$P2972,"")</f>
        <v/>
      </c>
      <c r="W2972" s="15" t="str">
        <f>IF($B2972=2020,$P2972,"")</f>
        <v/>
      </c>
      <c r="X2972" s="6" t="str">
        <f>IF($B2972=2021,$P2972,"")</f>
        <v/>
      </c>
      <c r="Y2972" s="6">
        <f>IF($B2972=2022,$P2972,"")</f>
        <v>1</v>
      </c>
      <c r="Z2972" s="6" t="str">
        <f>IF($B2972=2023,$P2972,"")</f>
        <v/>
      </c>
      <c r="AA2972" s="6" t="str">
        <f>IF($B2972=2024,$P2972,"")</f>
        <v/>
      </c>
      <c r="AB2972" s="15" t="str">
        <f>IF($B2972=2025,$P2972,"")</f>
        <v/>
      </c>
    </row>
    <row r="2973" spans="1:28" x14ac:dyDescent="0.25">
      <c r="A2973" s="3">
        <v>972</v>
      </c>
      <c r="B2973" s="3">
        <v>2022</v>
      </c>
      <c r="C2973" s="3" t="s">
        <v>1481</v>
      </c>
      <c r="D2973" s="4">
        <f>DATE(B2973,N2973,M2973)</f>
        <v>44846</v>
      </c>
      <c r="E2973" s="5">
        <v>1620</v>
      </c>
      <c r="F2973" s="10" t="s">
        <v>454</v>
      </c>
      <c r="G2973" s="10" t="s">
        <v>687</v>
      </c>
      <c r="H2973" s="27"/>
      <c r="I2973" s="7" t="s">
        <v>3435</v>
      </c>
      <c r="J2973" s="7" t="s">
        <v>7010</v>
      </c>
      <c r="K2973" s="6" t="s">
        <v>6964</v>
      </c>
      <c r="L2973" s="6">
        <v>6309</v>
      </c>
      <c r="M2973" s="6">
        <v>12</v>
      </c>
      <c r="N2973" s="6">
        <v>10</v>
      </c>
      <c r="P2973" s="15">
        <v>1</v>
      </c>
      <c r="Q2973" s="15" t="str">
        <f>IF($B2973=2014,$P2973,"")</f>
        <v/>
      </c>
      <c r="R2973" s="15" t="str">
        <f>IF($B2973=2015,$P2973,"")</f>
        <v/>
      </c>
      <c r="S2973" s="15" t="str">
        <f>IF($B2973=2016,$P2973,"")</f>
        <v/>
      </c>
      <c r="T2973" s="15" t="str">
        <f>IF($B2973=2017,$P2973,"")</f>
        <v/>
      </c>
      <c r="U2973" s="15" t="str">
        <f>IF($B2973=2018,$P2973,"")</f>
        <v/>
      </c>
      <c r="V2973" s="15" t="str">
        <f>IF($B2973=2019,$P2973,"")</f>
        <v/>
      </c>
      <c r="W2973" s="15" t="str">
        <f>IF($B2973=2020,$P2973,"")</f>
        <v/>
      </c>
      <c r="X2973" s="6" t="str">
        <f>IF($B2973=2021,$P2973,"")</f>
        <v/>
      </c>
      <c r="Y2973" s="6">
        <f>IF($B2973=2022,$P2973,"")</f>
        <v>1</v>
      </c>
      <c r="Z2973" s="6" t="str">
        <f>IF($B2973=2023,$P2973,"")</f>
        <v/>
      </c>
      <c r="AA2973" s="6" t="str">
        <f>IF($B2973=2024,$P2973,"")</f>
        <v/>
      </c>
      <c r="AB2973" s="15" t="str">
        <f>IF($B2973=2025,$P2973,"")</f>
        <v/>
      </c>
    </row>
    <row r="2974" spans="1:28" x14ac:dyDescent="0.25">
      <c r="A2974" s="3">
        <v>972</v>
      </c>
      <c r="B2974" s="3">
        <v>2022</v>
      </c>
      <c r="C2974" s="3" t="s">
        <v>1297</v>
      </c>
      <c r="D2974" s="4">
        <f>DATE(B2974,N2974,M2974)</f>
        <v>44853</v>
      </c>
      <c r="E2974" s="5">
        <v>1630</v>
      </c>
      <c r="F2974" s="10" t="s">
        <v>454</v>
      </c>
      <c r="G2974" s="10" t="s">
        <v>687</v>
      </c>
      <c r="H2974" s="27"/>
      <c r="I2974" s="7" t="s">
        <v>3435</v>
      </c>
      <c r="J2974" s="7" t="s">
        <v>1930</v>
      </c>
      <c r="K2974" s="6" t="s">
        <v>5783</v>
      </c>
      <c r="L2974" s="6">
        <v>6309</v>
      </c>
      <c r="M2974" s="6">
        <v>19</v>
      </c>
      <c r="N2974" s="6">
        <v>10</v>
      </c>
      <c r="P2974" s="15">
        <v>1</v>
      </c>
      <c r="Q2974" s="15" t="str">
        <f>IF($B2974=2014,$P2974,"")</f>
        <v/>
      </c>
      <c r="R2974" s="15" t="str">
        <f>IF($B2974=2015,$P2974,"")</f>
        <v/>
      </c>
      <c r="S2974" s="15" t="str">
        <f>IF($B2974=2016,$P2974,"")</f>
        <v/>
      </c>
      <c r="T2974" s="15" t="str">
        <f>IF($B2974=2017,$P2974,"")</f>
        <v/>
      </c>
      <c r="U2974" s="15" t="str">
        <f>IF($B2974=2018,$P2974,"")</f>
        <v/>
      </c>
      <c r="V2974" s="15" t="str">
        <f>IF($B2974=2019,$P2974,"")</f>
        <v/>
      </c>
      <c r="W2974" s="15" t="str">
        <f>IF($B2974=2020,$P2974,"")</f>
        <v/>
      </c>
      <c r="X2974" s="6" t="str">
        <f>IF($B2974=2021,$P2974,"")</f>
        <v/>
      </c>
      <c r="Y2974" s="6">
        <f>IF($B2974=2022,$P2974,"")</f>
        <v>1</v>
      </c>
      <c r="Z2974" s="6" t="str">
        <f>IF($B2974=2023,$P2974,"")</f>
        <v/>
      </c>
      <c r="AA2974" s="6" t="str">
        <f>IF($B2974=2024,$P2974,"")</f>
        <v/>
      </c>
      <c r="AB2974" s="15" t="str">
        <f>IF($B2974=2025,$P2974,"")</f>
        <v/>
      </c>
    </row>
    <row r="2975" spans="1:28" x14ac:dyDescent="0.25">
      <c r="A2975" s="3">
        <v>972</v>
      </c>
      <c r="B2975" s="3">
        <v>2022</v>
      </c>
      <c r="C2975" s="3" t="s">
        <v>1297</v>
      </c>
      <c r="D2975" s="4">
        <f>DATE(B2975,N2975,M2975)</f>
        <v>44853</v>
      </c>
      <c r="E2975" s="5">
        <v>1630</v>
      </c>
      <c r="F2975" s="10" t="s">
        <v>454</v>
      </c>
      <c r="G2975" s="10" t="s">
        <v>687</v>
      </c>
      <c r="H2975" s="27"/>
      <c r="I2975" s="7" t="s">
        <v>3435</v>
      </c>
      <c r="J2975" s="7" t="s">
        <v>1930</v>
      </c>
      <c r="K2975" s="6" t="s">
        <v>5783</v>
      </c>
      <c r="L2975" s="6">
        <v>6308</v>
      </c>
      <c r="M2975" s="6">
        <v>19</v>
      </c>
      <c r="N2975" s="6">
        <v>10</v>
      </c>
      <c r="P2975" s="15">
        <v>1</v>
      </c>
      <c r="Q2975" s="15" t="str">
        <f>IF($B2975=2014,$P2975,"")</f>
        <v/>
      </c>
      <c r="R2975" s="15" t="str">
        <f>IF($B2975=2015,$P2975,"")</f>
        <v/>
      </c>
      <c r="S2975" s="15" t="str">
        <f>IF($B2975=2016,$P2975,"")</f>
        <v/>
      </c>
      <c r="T2975" s="15" t="str">
        <f>IF($B2975=2017,$P2975,"")</f>
        <v/>
      </c>
      <c r="U2975" s="15" t="str">
        <f>IF($B2975=2018,$P2975,"")</f>
        <v/>
      </c>
      <c r="V2975" s="15" t="str">
        <f>IF($B2975=2019,$P2975,"")</f>
        <v/>
      </c>
      <c r="W2975" s="15" t="str">
        <f>IF($B2975=2020,$P2975,"")</f>
        <v/>
      </c>
      <c r="X2975" s="6" t="str">
        <f>IF($B2975=2021,$P2975,"")</f>
        <v/>
      </c>
      <c r="Y2975" s="6">
        <f>IF($B2975=2022,$P2975,"")</f>
        <v>1</v>
      </c>
      <c r="Z2975" s="6" t="str">
        <f>IF($B2975=2023,$P2975,"")</f>
        <v/>
      </c>
      <c r="AA2975" s="6" t="str">
        <f>IF($B2975=2024,$P2975,"")</f>
        <v/>
      </c>
      <c r="AB2975" s="15" t="str">
        <f>IF($B2975=2025,$P2975,"")</f>
        <v/>
      </c>
    </row>
    <row r="2976" spans="1:28" x14ac:dyDescent="0.25">
      <c r="A2976" s="3">
        <v>972</v>
      </c>
      <c r="B2976" s="3">
        <v>2022</v>
      </c>
      <c r="C2976" s="3" t="s">
        <v>1466</v>
      </c>
      <c r="D2976" s="4">
        <f>DATE(B2976,N2976,M2976)</f>
        <v>44880</v>
      </c>
      <c r="E2976" s="5">
        <v>1400</v>
      </c>
      <c r="F2976" s="10" t="s">
        <v>454</v>
      </c>
      <c r="G2976" s="10" t="s">
        <v>687</v>
      </c>
      <c r="H2976" s="27"/>
      <c r="I2976" s="7" t="s">
        <v>3435</v>
      </c>
      <c r="J2976" s="7" t="s">
        <v>7062</v>
      </c>
      <c r="K2976" s="6" t="s">
        <v>102</v>
      </c>
      <c r="L2976" s="6">
        <v>6310</v>
      </c>
      <c r="M2976" s="6">
        <v>15</v>
      </c>
      <c r="N2976" s="6">
        <v>11</v>
      </c>
      <c r="O2976" s="6" t="s">
        <v>7030</v>
      </c>
      <c r="P2976" s="15">
        <v>1</v>
      </c>
      <c r="Q2976" s="15" t="str">
        <f>IF($B2976=2014,$P2976,"")</f>
        <v/>
      </c>
      <c r="R2976" s="15" t="str">
        <f>IF($B2976=2015,$P2976,"")</f>
        <v/>
      </c>
      <c r="S2976" s="15" t="str">
        <f>IF($B2976=2016,$P2976,"")</f>
        <v/>
      </c>
      <c r="T2976" s="15" t="str">
        <f>IF($B2976=2017,$P2976,"")</f>
        <v/>
      </c>
      <c r="U2976" s="15" t="str">
        <f>IF($B2976=2018,$P2976,"")</f>
        <v/>
      </c>
      <c r="V2976" s="15" t="str">
        <f>IF($B2976=2019,$P2976,"")</f>
        <v/>
      </c>
      <c r="W2976" s="15" t="str">
        <f>IF($B2976=2020,$P2976,"")</f>
        <v/>
      </c>
      <c r="X2976" s="6" t="str">
        <f>IF($B2976=2021,$P2976,"")</f>
        <v/>
      </c>
      <c r="Y2976" s="6">
        <f>IF($B2976=2022,$P2976,"")</f>
        <v>1</v>
      </c>
      <c r="Z2976" s="6" t="str">
        <f>IF($B2976=2023,$P2976,"")</f>
        <v/>
      </c>
      <c r="AA2976" s="6" t="str">
        <f>IF($B2976=2024,$P2976,"")</f>
        <v/>
      </c>
      <c r="AB2976" s="15" t="str">
        <f>IF($B2976=2025,$P2976,"")</f>
        <v/>
      </c>
    </row>
    <row r="2977" spans="1:28" x14ac:dyDescent="0.25">
      <c r="A2977" s="3">
        <v>972</v>
      </c>
      <c r="B2977" s="3">
        <v>2022</v>
      </c>
      <c r="C2977" s="3" t="s">
        <v>1466</v>
      </c>
      <c r="D2977" s="4">
        <f>DATE(B2977,N2977,M2977)</f>
        <v>44880</v>
      </c>
      <c r="E2977" s="5">
        <v>1330</v>
      </c>
      <c r="F2977" s="10" t="s">
        <v>454</v>
      </c>
      <c r="G2977" s="10" t="s">
        <v>687</v>
      </c>
      <c r="H2977" s="27"/>
      <c r="I2977" s="7" t="s">
        <v>3435</v>
      </c>
      <c r="J2977" s="7" t="s">
        <v>1930</v>
      </c>
      <c r="K2977" s="6" t="s">
        <v>5783</v>
      </c>
      <c r="L2977" s="6">
        <v>6310</v>
      </c>
      <c r="M2977" s="6">
        <v>15</v>
      </c>
      <c r="N2977" s="6">
        <v>11</v>
      </c>
      <c r="O2977" s="6" t="s">
        <v>7030</v>
      </c>
      <c r="P2977" s="15">
        <v>1</v>
      </c>
      <c r="Q2977" s="15" t="str">
        <f>IF($B2977=2014,$P2977,"")</f>
        <v/>
      </c>
      <c r="R2977" s="15" t="str">
        <f>IF($B2977=2015,$P2977,"")</f>
        <v/>
      </c>
      <c r="S2977" s="15" t="str">
        <f>IF($B2977=2016,$P2977,"")</f>
        <v/>
      </c>
      <c r="T2977" s="15" t="str">
        <f>IF($B2977=2017,$P2977,"")</f>
        <v/>
      </c>
      <c r="U2977" s="15" t="str">
        <f>IF($B2977=2018,$P2977,"")</f>
        <v/>
      </c>
      <c r="V2977" s="15" t="str">
        <f>IF($B2977=2019,$P2977,"")</f>
        <v/>
      </c>
      <c r="W2977" s="15" t="str">
        <f>IF($B2977=2020,$P2977,"")</f>
        <v/>
      </c>
      <c r="X2977" s="6" t="str">
        <f>IF($B2977=2021,$P2977,"")</f>
        <v/>
      </c>
      <c r="Y2977" s="6">
        <f>IF($B2977=2022,$P2977,"")</f>
        <v>1</v>
      </c>
      <c r="Z2977" s="6" t="str">
        <f>IF($B2977=2023,$P2977,"")</f>
        <v/>
      </c>
      <c r="AA2977" s="6" t="str">
        <f>IF($B2977=2024,$P2977,"")</f>
        <v/>
      </c>
      <c r="AB2977" s="15" t="str">
        <f>IF($B2977=2025,$P2977,"")</f>
        <v/>
      </c>
    </row>
    <row r="2978" spans="1:28" x14ac:dyDescent="0.25">
      <c r="A2978" s="3">
        <v>972</v>
      </c>
      <c r="B2978" s="3">
        <v>2022</v>
      </c>
      <c r="C2978" s="3" t="s">
        <v>215</v>
      </c>
      <c r="D2978" s="4">
        <f>DATE(B2978,N2978,M2978)</f>
        <v>44893</v>
      </c>
      <c r="E2978" s="5">
        <v>1550</v>
      </c>
      <c r="F2978" s="10" t="s">
        <v>454</v>
      </c>
      <c r="G2978" s="10" t="s">
        <v>687</v>
      </c>
      <c r="H2978" s="27"/>
      <c r="I2978" s="7" t="s">
        <v>3435</v>
      </c>
      <c r="J2978" s="7" t="s">
        <v>6677</v>
      </c>
      <c r="K2978" s="6" t="s">
        <v>1563</v>
      </c>
      <c r="L2978" s="6">
        <v>6311</v>
      </c>
      <c r="M2978" s="6">
        <v>28</v>
      </c>
      <c r="N2978" s="6">
        <v>11</v>
      </c>
      <c r="O2978" s="6" t="s">
        <v>1456</v>
      </c>
      <c r="P2978" s="15">
        <v>1</v>
      </c>
      <c r="Q2978" s="15" t="str">
        <f>IF($B2978=2014,$P2978,"")</f>
        <v/>
      </c>
      <c r="R2978" s="15" t="str">
        <f>IF($B2978=2015,$P2978,"")</f>
        <v/>
      </c>
      <c r="S2978" s="15" t="str">
        <f>IF($B2978=2016,$P2978,"")</f>
        <v/>
      </c>
      <c r="T2978" s="15" t="str">
        <f>IF($B2978=2017,$P2978,"")</f>
        <v/>
      </c>
      <c r="U2978" s="15" t="str">
        <f>IF($B2978=2018,$P2978,"")</f>
        <v/>
      </c>
      <c r="V2978" s="15" t="str">
        <f>IF($B2978=2019,$P2978,"")</f>
        <v/>
      </c>
      <c r="W2978" s="15" t="str">
        <f>IF($B2978=2020,$P2978,"")</f>
        <v/>
      </c>
      <c r="X2978" s="6" t="str">
        <f>IF($B2978=2021,$P2978,"")</f>
        <v/>
      </c>
      <c r="Y2978" s="6">
        <f>IF($B2978=2022,$P2978,"")</f>
        <v>1</v>
      </c>
      <c r="Z2978" s="6" t="str">
        <f>IF($B2978=2023,$P2978,"")</f>
        <v/>
      </c>
      <c r="AA2978" s="6" t="str">
        <f>IF($B2978=2024,$P2978,"")</f>
        <v/>
      </c>
      <c r="AB2978" s="15" t="str">
        <f>IF($B2978=2025,$P2978,"")</f>
        <v/>
      </c>
    </row>
    <row r="2979" spans="1:28" x14ac:dyDescent="0.25">
      <c r="A2979" s="3">
        <v>972</v>
      </c>
      <c r="B2979" s="3">
        <v>2023</v>
      </c>
      <c r="C2979" s="3" t="s">
        <v>1450</v>
      </c>
      <c r="D2979" s="4">
        <f>DATE(B2979,N2979,M2979)</f>
        <v>45197</v>
      </c>
      <c r="E2979" s="5">
        <v>1700</v>
      </c>
      <c r="F2979" s="10" t="s">
        <v>454</v>
      </c>
      <c r="G2979" s="10" t="s">
        <v>687</v>
      </c>
      <c r="H2979" s="27"/>
      <c r="I2979" s="7" t="s">
        <v>3435</v>
      </c>
      <c r="J2979" s="7" t="s">
        <v>1930</v>
      </c>
      <c r="K2979" s="6" t="s">
        <v>1563</v>
      </c>
      <c r="L2979" s="6">
        <v>6406</v>
      </c>
      <c r="M2979" s="6">
        <v>28</v>
      </c>
      <c r="N2979" s="6">
        <v>9</v>
      </c>
      <c r="P2979" s="15">
        <v>1</v>
      </c>
      <c r="Q2979" s="15" t="str">
        <f>IF($B2979=2014,$P2979,"")</f>
        <v/>
      </c>
      <c r="R2979" s="15" t="str">
        <f>IF($B2979=2015,$P2979,"")</f>
        <v/>
      </c>
      <c r="S2979" s="15" t="str">
        <f>IF($B2979=2016,$P2979,"")</f>
        <v/>
      </c>
      <c r="T2979" s="15" t="str">
        <f>IF($B2979=2017,$P2979,"")</f>
        <v/>
      </c>
      <c r="U2979" s="15" t="str">
        <f>IF($B2979=2018,$P2979,"")</f>
        <v/>
      </c>
      <c r="V2979" s="15" t="str">
        <f>IF($B2979=2019,$P2979,"")</f>
        <v/>
      </c>
      <c r="W2979" s="15" t="str">
        <f>IF($B2979=2020,$P2979,"")</f>
        <v/>
      </c>
      <c r="X2979" s="6" t="str">
        <f>IF($B2979=2021,$P2979,"")</f>
        <v/>
      </c>
      <c r="Y2979" s="6" t="str">
        <f>IF($B2979=2022,$P2979,"")</f>
        <v/>
      </c>
      <c r="Z2979" s="6">
        <f>IF($B2979=2023,$P2979,"")</f>
        <v>1</v>
      </c>
      <c r="AA2979" s="6" t="str">
        <f>IF($B2979=2024,$P2979,"")</f>
        <v/>
      </c>
      <c r="AB2979" s="15" t="str">
        <f>IF($B2979=2025,$P2979,"")</f>
        <v/>
      </c>
    </row>
    <row r="2980" spans="1:28" x14ac:dyDescent="0.25">
      <c r="A2980" s="3">
        <v>972</v>
      </c>
      <c r="B2980" s="3">
        <v>2023</v>
      </c>
      <c r="C2980" s="3" t="s">
        <v>202</v>
      </c>
      <c r="D2980" s="4">
        <f>DATE(B2980,N2980,M2980)</f>
        <v>45213</v>
      </c>
      <c r="E2980" s="5">
        <v>1700</v>
      </c>
      <c r="F2980" s="6" t="s">
        <v>454</v>
      </c>
      <c r="G2980" s="10" t="s">
        <v>687</v>
      </c>
      <c r="H2980" s="27"/>
      <c r="I2980" s="7" t="s">
        <v>3435</v>
      </c>
      <c r="J2980" s="7" t="s">
        <v>7725</v>
      </c>
      <c r="K2980" s="6" t="s">
        <v>7708</v>
      </c>
      <c r="L2980" s="6">
        <v>6408</v>
      </c>
      <c r="M2980" s="6">
        <v>14</v>
      </c>
      <c r="N2980" s="6">
        <v>10</v>
      </c>
      <c r="P2980" s="15">
        <v>1</v>
      </c>
      <c r="Q2980" s="15" t="str">
        <f>IF($B2980=2014,$P2980,"")</f>
        <v/>
      </c>
      <c r="R2980" s="15" t="str">
        <f>IF($B2980=2015,$P2980,"")</f>
        <v/>
      </c>
      <c r="S2980" s="15" t="str">
        <f>IF($B2980=2016,$P2980,"")</f>
        <v/>
      </c>
      <c r="T2980" s="15" t="str">
        <f>IF($B2980=2017,$P2980,"")</f>
        <v/>
      </c>
      <c r="U2980" s="15" t="str">
        <f>IF($B2980=2018,$P2980,"")</f>
        <v/>
      </c>
      <c r="V2980" s="15" t="str">
        <f>IF($B2980=2019,$P2980,"")</f>
        <v/>
      </c>
      <c r="W2980" s="15" t="str">
        <f>IF($B2980=2020,$P2980,"")</f>
        <v/>
      </c>
      <c r="X2980" s="6" t="str">
        <f>IF($B2980=2021,$P2980,"")</f>
        <v/>
      </c>
      <c r="Y2980" s="6" t="str">
        <f>IF($B2980=2022,$P2980,"")</f>
        <v/>
      </c>
      <c r="Z2980" s="6">
        <f>IF($B2980=2023,$P2980,"")</f>
        <v>1</v>
      </c>
      <c r="AA2980" s="6" t="str">
        <f>IF($B2980=2024,$P2980,"")</f>
        <v/>
      </c>
      <c r="AB2980" s="15" t="str">
        <f>IF($B2980=2025,$P2980,"")</f>
        <v/>
      </c>
    </row>
    <row r="2981" spans="1:28" x14ac:dyDescent="0.25">
      <c r="A2981" s="3">
        <v>972</v>
      </c>
      <c r="B2981" s="3">
        <v>2023</v>
      </c>
      <c r="C2981" s="3" t="s">
        <v>155</v>
      </c>
      <c r="D2981" s="4">
        <f>DATE(B2981,N2981,M2981)</f>
        <v>45216</v>
      </c>
      <c r="E2981" s="5">
        <v>1545</v>
      </c>
      <c r="F2981" s="6" t="s">
        <v>454</v>
      </c>
      <c r="G2981" s="10" t="s">
        <v>687</v>
      </c>
      <c r="H2981" s="27"/>
      <c r="I2981" s="7" t="s">
        <v>3435</v>
      </c>
      <c r="J2981" s="7" t="s">
        <v>1930</v>
      </c>
      <c r="K2981" s="6" t="s">
        <v>1563</v>
      </c>
      <c r="L2981" s="6">
        <v>6408</v>
      </c>
      <c r="M2981" s="6">
        <v>17</v>
      </c>
      <c r="N2981" s="6">
        <v>10</v>
      </c>
      <c r="O2981" s="6" t="s">
        <v>4448</v>
      </c>
      <c r="P2981" s="15">
        <v>1</v>
      </c>
      <c r="Q2981" s="15" t="str">
        <f>IF($B2981=2014,$P2981,"")</f>
        <v/>
      </c>
      <c r="R2981" s="15" t="str">
        <f>IF($B2981=2015,$P2981,"")</f>
        <v/>
      </c>
      <c r="S2981" s="15" t="str">
        <f>IF($B2981=2016,$P2981,"")</f>
        <v/>
      </c>
      <c r="T2981" s="15" t="str">
        <f>IF($B2981=2017,$P2981,"")</f>
        <v/>
      </c>
      <c r="U2981" s="15" t="str">
        <f>IF($B2981=2018,$P2981,"")</f>
        <v/>
      </c>
      <c r="V2981" s="15" t="str">
        <f>IF($B2981=2019,$P2981,"")</f>
        <v/>
      </c>
      <c r="W2981" s="15" t="str">
        <f>IF($B2981=2020,$P2981,"")</f>
        <v/>
      </c>
      <c r="X2981" s="6" t="str">
        <f>IF($B2981=2021,$P2981,"")</f>
        <v/>
      </c>
      <c r="Y2981" s="6" t="str">
        <f>IF($B2981=2022,$P2981,"")</f>
        <v/>
      </c>
      <c r="Z2981" s="6">
        <f>IF($B2981=2023,$P2981,"")</f>
        <v>1</v>
      </c>
      <c r="AA2981" s="6" t="str">
        <f>IF($B2981=2024,$P2981,"")</f>
        <v/>
      </c>
      <c r="AB2981" s="15" t="str">
        <f>IF($B2981=2025,$P2981,"")</f>
        <v/>
      </c>
    </row>
    <row r="2982" spans="1:28" x14ac:dyDescent="0.25">
      <c r="A2982" s="3">
        <v>972</v>
      </c>
      <c r="B2982" s="3">
        <v>2023</v>
      </c>
      <c r="C2982" s="3" t="s">
        <v>155</v>
      </c>
      <c r="D2982" s="4">
        <f>DATE(B2982,N2982,M2982)</f>
        <v>45216</v>
      </c>
      <c r="E2982" s="5">
        <v>1600</v>
      </c>
      <c r="F2982" s="6" t="s">
        <v>454</v>
      </c>
      <c r="G2982" s="10" t="s">
        <v>687</v>
      </c>
      <c r="H2982" s="27"/>
      <c r="I2982" s="7" t="s">
        <v>3435</v>
      </c>
      <c r="J2982" s="7" t="s">
        <v>7726</v>
      </c>
      <c r="K2982" s="6" t="s">
        <v>5783</v>
      </c>
      <c r="L2982" s="6">
        <v>6408</v>
      </c>
      <c r="M2982" s="6">
        <v>17</v>
      </c>
      <c r="N2982" s="6">
        <v>10</v>
      </c>
      <c r="P2982" s="15">
        <v>1</v>
      </c>
      <c r="Q2982" s="15" t="str">
        <f>IF($B2982=2014,$P2982,"")</f>
        <v/>
      </c>
      <c r="R2982" s="15" t="str">
        <f>IF($B2982=2015,$P2982,"")</f>
        <v/>
      </c>
      <c r="S2982" s="15" t="str">
        <f>IF($B2982=2016,$P2982,"")</f>
        <v/>
      </c>
      <c r="T2982" s="15" t="str">
        <f>IF($B2982=2017,$P2982,"")</f>
        <v/>
      </c>
      <c r="U2982" s="15" t="str">
        <f>IF($B2982=2018,$P2982,"")</f>
        <v/>
      </c>
      <c r="V2982" s="15" t="str">
        <f>IF($B2982=2019,$P2982,"")</f>
        <v/>
      </c>
      <c r="W2982" s="15" t="str">
        <f>IF($B2982=2020,$P2982,"")</f>
        <v/>
      </c>
      <c r="X2982" s="6" t="str">
        <f>IF($B2982=2021,$P2982,"")</f>
        <v/>
      </c>
      <c r="Y2982" s="6" t="str">
        <f>IF($B2982=2022,$P2982,"")</f>
        <v/>
      </c>
      <c r="Z2982" s="6">
        <f>IF($B2982=2023,$P2982,"")</f>
        <v>1</v>
      </c>
      <c r="AA2982" s="6" t="str">
        <f>IF($B2982=2024,$P2982,"")</f>
        <v/>
      </c>
      <c r="AB2982" s="15" t="str">
        <f>IF($B2982=2025,$P2982,"")</f>
        <v/>
      </c>
    </row>
    <row r="2983" spans="1:28" x14ac:dyDescent="0.25">
      <c r="A2983" s="3">
        <v>972</v>
      </c>
      <c r="B2983" s="3">
        <v>2023</v>
      </c>
      <c r="C2983" s="3" t="s">
        <v>1490</v>
      </c>
      <c r="D2983" s="4">
        <f>DATE(B2983,N2983,M2983)</f>
        <v>45247</v>
      </c>
      <c r="E2983" s="5">
        <v>1700</v>
      </c>
      <c r="F2983" s="10" t="s">
        <v>454</v>
      </c>
      <c r="G2983" s="10" t="s">
        <v>687</v>
      </c>
      <c r="H2983" s="27"/>
      <c r="I2983" s="7" t="s">
        <v>3435</v>
      </c>
      <c r="J2983" s="7" t="s">
        <v>1930</v>
      </c>
      <c r="K2983" s="6" t="s">
        <v>5783</v>
      </c>
      <c r="L2983" s="6">
        <v>6410</v>
      </c>
      <c r="M2983" s="6">
        <v>17</v>
      </c>
      <c r="N2983" s="6">
        <v>11</v>
      </c>
      <c r="P2983" s="15">
        <v>1</v>
      </c>
      <c r="Q2983" s="15" t="str">
        <f>IF($B2983=2014,$P2983,"")</f>
        <v/>
      </c>
      <c r="R2983" s="15" t="str">
        <f>IF($B2983=2015,$P2983,"")</f>
        <v/>
      </c>
      <c r="S2983" s="15" t="str">
        <f>IF($B2983=2016,$P2983,"")</f>
        <v/>
      </c>
      <c r="T2983" s="15" t="str">
        <f>IF($B2983=2017,$P2983,"")</f>
        <v/>
      </c>
      <c r="U2983" s="15" t="str">
        <f>IF($B2983=2018,$P2983,"")</f>
        <v/>
      </c>
      <c r="V2983" s="15" t="str">
        <f>IF($B2983=2019,$P2983,"")</f>
        <v/>
      </c>
      <c r="W2983" s="15" t="str">
        <f>IF($B2983=2020,$P2983,"")</f>
        <v/>
      </c>
      <c r="X2983" s="6" t="str">
        <f>IF($B2983=2021,$P2983,"")</f>
        <v/>
      </c>
      <c r="Y2983" s="6" t="str">
        <f>IF($B2983=2022,$P2983,"")</f>
        <v/>
      </c>
      <c r="Z2983" s="6">
        <f>IF($B2983=2023,$P2983,"")</f>
        <v>1</v>
      </c>
      <c r="AA2983" s="6" t="str">
        <f>IF($B2983=2024,$P2983,"")</f>
        <v/>
      </c>
      <c r="AB2983" s="15" t="str">
        <f>IF($B2983=2025,$P2983,"")</f>
        <v/>
      </c>
    </row>
    <row r="2984" spans="1:28" x14ac:dyDescent="0.25">
      <c r="A2984" s="3">
        <v>972</v>
      </c>
      <c r="B2984" s="3">
        <v>2023</v>
      </c>
      <c r="C2984" s="3" t="s">
        <v>163</v>
      </c>
      <c r="D2984" s="4">
        <f>DATE(B2984,N2984,M2984)</f>
        <v>45269</v>
      </c>
      <c r="E2984" s="5">
        <v>1700</v>
      </c>
      <c r="F2984" s="10" t="s">
        <v>454</v>
      </c>
      <c r="G2984" s="10" t="s">
        <v>687</v>
      </c>
      <c r="H2984" s="10"/>
      <c r="I2984" s="7" t="s">
        <v>3435</v>
      </c>
      <c r="J2984" s="7" t="s">
        <v>7964</v>
      </c>
      <c r="K2984" s="6" t="s">
        <v>5783</v>
      </c>
      <c r="L2984" s="6">
        <v>6411</v>
      </c>
      <c r="M2984" s="6">
        <v>9</v>
      </c>
      <c r="N2984" s="6">
        <v>12</v>
      </c>
      <c r="P2984" s="15">
        <v>1</v>
      </c>
      <c r="Q2984" s="15" t="str">
        <f>IF($B2984=2014,$P2984,"")</f>
        <v/>
      </c>
      <c r="R2984" s="15" t="str">
        <f>IF($B2984=2015,$P2984,"")</f>
        <v/>
      </c>
      <c r="S2984" s="15" t="str">
        <f>IF($B2984=2016,$P2984,"")</f>
        <v/>
      </c>
      <c r="T2984" s="15" t="str">
        <f>IF($B2984=2017,$P2984,"")</f>
        <v/>
      </c>
      <c r="U2984" s="15" t="str">
        <f>IF($B2984=2018,$P2984,"")</f>
        <v/>
      </c>
      <c r="V2984" s="15" t="str">
        <f>IF($B2984=2019,$P2984,"")</f>
        <v/>
      </c>
      <c r="W2984" s="15" t="str">
        <f>IF($B2984=2020,$P2984,"")</f>
        <v/>
      </c>
      <c r="X2984" s="6" t="str">
        <f>IF($B2984=2021,$P2984,"")</f>
        <v/>
      </c>
      <c r="Y2984" s="6" t="str">
        <f>IF($B2984=2022,$P2984,"")</f>
        <v/>
      </c>
      <c r="Z2984" s="6">
        <f>IF($B2984=2023,$P2984,"")</f>
        <v>1</v>
      </c>
      <c r="AA2984" s="6" t="str">
        <f>IF($B2984=2024,$P2984,"")</f>
        <v/>
      </c>
      <c r="AB2984" s="15" t="str">
        <f>IF($B2984=2025,$P2984,"")</f>
        <v/>
      </c>
    </row>
    <row r="2985" spans="1:28" x14ac:dyDescent="0.25">
      <c r="A2985" s="3">
        <v>972</v>
      </c>
      <c r="B2985" s="3">
        <v>2024</v>
      </c>
      <c r="C2985" s="3" t="s">
        <v>32</v>
      </c>
      <c r="D2985" s="4">
        <f>DATE(B2985,N2985,M2985)</f>
        <v>45293</v>
      </c>
      <c r="E2985" s="5">
        <v>1500</v>
      </c>
      <c r="F2985" s="10" t="s">
        <v>454</v>
      </c>
      <c r="G2985" s="10" t="s">
        <v>687</v>
      </c>
      <c r="H2985" s="10"/>
      <c r="I2985" s="7" t="s">
        <v>3435</v>
      </c>
      <c r="J2985" s="7" t="s">
        <v>1930</v>
      </c>
      <c r="K2985" s="6" t="s">
        <v>5783</v>
      </c>
      <c r="L2985" s="6">
        <v>6413</v>
      </c>
      <c r="M2985" s="6">
        <v>2</v>
      </c>
      <c r="N2985" s="6">
        <v>1</v>
      </c>
      <c r="P2985" s="15">
        <v>1</v>
      </c>
      <c r="Q2985" s="15" t="str">
        <f>IF($B2985=2014,$P2985,"")</f>
        <v/>
      </c>
      <c r="R2985" s="15" t="str">
        <f>IF($B2985=2015,$P2985,"")</f>
        <v/>
      </c>
      <c r="S2985" s="15" t="str">
        <f>IF($B2985=2016,$P2985,"")</f>
        <v/>
      </c>
      <c r="T2985" s="15" t="str">
        <f>IF($B2985=2017,$P2985,"")</f>
        <v/>
      </c>
      <c r="U2985" s="15" t="str">
        <f>IF($B2985=2018,$P2985,"")</f>
        <v/>
      </c>
      <c r="V2985" s="15" t="str">
        <f>IF($B2985=2019,$P2985,"")</f>
        <v/>
      </c>
      <c r="W2985" s="15" t="str">
        <f>IF($B2985=2020,$P2985,"")</f>
        <v/>
      </c>
      <c r="X2985" s="6" t="str">
        <f>IF($B2985=2021,$P2985,"")</f>
        <v/>
      </c>
      <c r="Y2985" s="6" t="str">
        <f>IF($B2985=2022,$P2985,"")</f>
        <v/>
      </c>
      <c r="Z2985" s="6" t="str">
        <f>IF($B2985=2023,$P2985,"")</f>
        <v/>
      </c>
      <c r="AA2985" s="6">
        <f>IF($B2985=2024,$P2985,"")</f>
        <v>1</v>
      </c>
      <c r="AB2985" s="15" t="str">
        <f>IF($B2985=2025,$P2985,"")</f>
        <v/>
      </c>
    </row>
    <row r="2986" spans="1:28" x14ac:dyDescent="0.25">
      <c r="A2986" s="3">
        <v>972</v>
      </c>
      <c r="B2986" s="3">
        <v>2024</v>
      </c>
      <c r="C2986" s="3" t="s">
        <v>220</v>
      </c>
      <c r="D2986" s="4">
        <f>DATE(B2986,N2986,M2986)</f>
        <v>45298</v>
      </c>
      <c r="E2986" s="5">
        <v>1530</v>
      </c>
      <c r="F2986" s="10" t="s">
        <v>454</v>
      </c>
      <c r="G2986" s="10" t="s">
        <v>687</v>
      </c>
      <c r="H2986" s="10"/>
      <c r="I2986" s="7" t="s">
        <v>3435</v>
      </c>
      <c r="J2986" s="7" t="s">
        <v>8046</v>
      </c>
      <c r="K2986" s="6" t="s">
        <v>1563</v>
      </c>
      <c r="L2986" s="6">
        <v>6413</v>
      </c>
      <c r="M2986" s="6">
        <v>7</v>
      </c>
      <c r="N2986" s="6">
        <v>1</v>
      </c>
      <c r="O2986" s="6" t="s">
        <v>4448</v>
      </c>
      <c r="P2986" s="15">
        <v>1</v>
      </c>
      <c r="Q2986" s="15" t="str">
        <f>IF($B2986=2014,$P2986,"")</f>
        <v/>
      </c>
      <c r="R2986" s="15" t="str">
        <f>IF($B2986=2015,$P2986,"")</f>
        <v/>
      </c>
      <c r="S2986" s="15" t="str">
        <f>IF($B2986=2016,$P2986,"")</f>
        <v/>
      </c>
      <c r="T2986" s="15" t="str">
        <f>IF($B2986=2017,$P2986,"")</f>
        <v/>
      </c>
      <c r="U2986" s="15" t="str">
        <f>IF($B2986=2018,$P2986,"")</f>
        <v/>
      </c>
      <c r="V2986" s="15" t="str">
        <f>IF($B2986=2019,$P2986,"")</f>
        <v/>
      </c>
      <c r="W2986" s="15" t="str">
        <f>IF($B2986=2020,$P2986,"")</f>
        <v/>
      </c>
      <c r="X2986" s="6" t="str">
        <f>IF($B2986=2021,$P2986,"")</f>
        <v/>
      </c>
      <c r="Y2986" s="6" t="str">
        <f>IF($B2986=2022,$P2986,"")</f>
        <v/>
      </c>
      <c r="Z2986" s="6" t="str">
        <f>IF($B2986=2023,$P2986,"")</f>
        <v/>
      </c>
      <c r="AA2986" s="6">
        <f>IF($B2986=2024,$P2986,"")</f>
        <v>1</v>
      </c>
      <c r="AB2986" s="15" t="str">
        <f>IF($B2986=2025,$P2986,"")</f>
        <v/>
      </c>
    </row>
    <row r="2987" spans="1:28" x14ac:dyDescent="0.25">
      <c r="A2987" s="30">
        <v>972</v>
      </c>
      <c r="B2987" s="30">
        <v>2024</v>
      </c>
      <c r="C2987" s="30" t="s">
        <v>116</v>
      </c>
      <c r="D2987" s="31">
        <f>DATE(B2987,N2987,M2987)</f>
        <v>45352</v>
      </c>
      <c r="E2987" s="32">
        <v>1700</v>
      </c>
      <c r="F2987" s="35" t="s">
        <v>454</v>
      </c>
      <c r="G2987" s="35" t="s">
        <v>687</v>
      </c>
      <c r="H2987" s="35"/>
      <c r="I2987" s="7" t="s">
        <v>3435</v>
      </c>
      <c r="J2987" s="34" t="s">
        <v>1930</v>
      </c>
      <c r="K2987" s="33" t="s">
        <v>8116</v>
      </c>
      <c r="L2987" s="33">
        <v>6417</v>
      </c>
      <c r="M2987" s="33">
        <v>1</v>
      </c>
      <c r="N2987" s="33">
        <v>3</v>
      </c>
      <c r="O2987" s="33" t="s">
        <v>4448</v>
      </c>
      <c r="P2987" s="15">
        <v>1</v>
      </c>
      <c r="Q2987" s="15" t="str">
        <f>IF($B2987=2014,$P2987,"")</f>
        <v/>
      </c>
      <c r="R2987" s="15" t="str">
        <f>IF($B2987=2015,$P2987,"")</f>
        <v/>
      </c>
      <c r="S2987" s="15" t="str">
        <f>IF($B2987=2016,$P2987,"")</f>
        <v/>
      </c>
      <c r="T2987" s="15" t="str">
        <f>IF($B2987=2017,$P2987,"")</f>
        <v/>
      </c>
      <c r="U2987" s="15" t="str">
        <f>IF($B2987=2018,$P2987,"")</f>
        <v/>
      </c>
      <c r="V2987" s="15" t="str">
        <f>IF($B2987=2019,$P2987,"")</f>
        <v/>
      </c>
      <c r="W2987" s="15" t="str">
        <f>IF($B2987=2020,$P2987,"")</f>
        <v/>
      </c>
      <c r="X2987" s="6" t="str">
        <f>IF($B2987=2021,$P2987,"")</f>
        <v/>
      </c>
      <c r="Y2987" s="6" t="str">
        <f>IF($B2987=2022,$P2987,"")</f>
        <v/>
      </c>
      <c r="Z2987" s="6" t="str">
        <f>IF($B2987=2023,$P2987,"")</f>
        <v/>
      </c>
      <c r="AA2987" s="6">
        <f>IF($B2987=2024,$P2987,"")</f>
        <v>1</v>
      </c>
      <c r="AB2987" s="15" t="str">
        <f>IF($B2987=2025,$P2987,"")</f>
        <v/>
      </c>
    </row>
    <row r="2988" spans="1:28" x14ac:dyDescent="0.25">
      <c r="A2988" s="30">
        <v>972</v>
      </c>
      <c r="B2988" s="30">
        <v>2024</v>
      </c>
      <c r="C2988" s="30" t="s">
        <v>1057</v>
      </c>
      <c r="D2988" s="31">
        <f>DATE(B2988,N2988,M2988)</f>
        <v>45368</v>
      </c>
      <c r="E2988" s="32">
        <v>1700</v>
      </c>
      <c r="F2988" s="33" t="s">
        <v>454</v>
      </c>
      <c r="G2988" s="33" t="s">
        <v>687</v>
      </c>
      <c r="H2988" s="33"/>
      <c r="I2988" s="7" t="s">
        <v>3435</v>
      </c>
      <c r="J2988" s="34" t="s">
        <v>8186</v>
      </c>
      <c r="K2988" s="33" t="s">
        <v>8116</v>
      </c>
      <c r="L2988" s="33">
        <v>6418</v>
      </c>
      <c r="M2988" s="33">
        <v>17</v>
      </c>
      <c r="N2988" s="33">
        <v>3</v>
      </c>
      <c r="O2988" s="33" t="s">
        <v>4448</v>
      </c>
      <c r="P2988" s="15">
        <v>1</v>
      </c>
      <c r="Q2988" s="15" t="str">
        <f>IF($B2988=2014,$P2988,"")</f>
        <v/>
      </c>
      <c r="R2988" s="15" t="str">
        <f>IF($B2988=2015,$P2988,"")</f>
        <v/>
      </c>
      <c r="S2988" s="15" t="str">
        <f>IF($B2988=2016,$P2988,"")</f>
        <v/>
      </c>
      <c r="T2988" s="15" t="str">
        <f>IF($B2988=2017,$P2988,"")</f>
        <v/>
      </c>
      <c r="U2988" s="15" t="str">
        <f>IF($B2988=2018,$P2988,"")</f>
        <v/>
      </c>
      <c r="V2988" s="15" t="str">
        <f>IF($B2988=2019,$P2988,"")</f>
        <v/>
      </c>
      <c r="W2988" s="15" t="str">
        <f>IF($B2988=2020,$P2988,"")</f>
        <v/>
      </c>
      <c r="X2988" s="6" t="str">
        <f>IF($B2988=2021,$P2988,"")</f>
        <v/>
      </c>
      <c r="Y2988" s="6" t="str">
        <f>IF($B2988=2022,$P2988,"")</f>
        <v/>
      </c>
      <c r="Z2988" s="6" t="str">
        <f>IF($B2988=2023,$P2988,"")</f>
        <v/>
      </c>
      <c r="AA2988" s="6">
        <f>IF($B2988=2024,$P2988,"")</f>
        <v>1</v>
      </c>
      <c r="AB2988" s="15" t="str">
        <f>IF($B2988=2025,$P2988,"")</f>
        <v/>
      </c>
    </row>
    <row r="2989" spans="1:28" x14ac:dyDescent="0.25">
      <c r="A2989" s="30">
        <v>972</v>
      </c>
      <c r="B2989" s="30">
        <v>2024</v>
      </c>
      <c r="C2989" s="30" t="s">
        <v>179</v>
      </c>
      <c r="D2989" s="31">
        <f>DATE(B2989,N2989,M2989)</f>
        <v>45614</v>
      </c>
      <c r="E2989" s="32">
        <v>1450</v>
      </c>
      <c r="F2989" s="33" t="s">
        <v>454</v>
      </c>
      <c r="G2989" s="33" t="s">
        <v>687</v>
      </c>
      <c r="H2989" s="33"/>
      <c r="I2989" s="7" t="s">
        <v>3435</v>
      </c>
      <c r="J2989" s="34" t="s">
        <v>8808</v>
      </c>
      <c r="K2989" s="33" t="s">
        <v>8116</v>
      </c>
      <c r="L2989" s="33">
        <v>6510</v>
      </c>
      <c r="M2989" s="33">
        <v>18</v>
      </c>
      <c r="N2989" s="33">
        <v>11</v>
      </c>
      <c r="O2989" s="33" t="s">
        <v>4448</v>
      </c>
      <c r="P2989" s="15">
        <v>1</v>
      </c>
      <c r="Q2989" s="15" t="str">
        <f>IF($B2989=2014,$P2989,"")</f>
        <v/>
      </c>
      <c r="R2989" s="15" t="str">
        <f>IF($B2989=2015,$P2989,"")</f>
        <v/>
      </c>
      <c r="S2989" s="15" t="str">
        <f>IF($B2989=2016,$P2989,"")</f>
        <v/>
      </c>
      <c r="T2989" s="15" t="str">
        <f>IF($B2989=2017,$P2989,"")</f>
        <v/>
      </c>
      <c r="U2989" s="15" t="str">
        <f>IF($B2989=2018,$P2989,"")</f>
        <v/>
      </c>
      <c r="V2989" s="15" t="str">
        <f>IF($B2989=2019,$P2989,"")</f>
        <v/>
      </c>
      <c r="W2989" s="15" t="str">
        <f>IF($B2989=2020,$P2989,"")</f>
        <v/>
      </c>
      <c r="X2989" s="6" t="str">
        <f>IF($B2989=2021,$P2989,"")</f>
        <v/>
      </c>
      <c r="Y2989" s="6" t="str">
        <f>IF($B2989=2022,$P2989,"")</f>
        <v/>
      </c>
      <c r="Z2989" s="6" t="str">
        <f>IF($B2989=2023,$P2989,"")</f>
        <v/>
      </c>
      <c r="AA2989" s="6">
        <f>IF($B2989=2024,$P2989,"")</f>
        <v>1</v>
      </c>
      <c r="AB2989" s="15" t="str">
        <f>IF($B2989=2025,$P2989,"")</f>
        <v/>
      </c>
    </row>
    <row r="2990" spans="1:28" x14ac:dyDescent="0.25">
      <c r="A2990" s="30">
        <v>972</v>
      </c>
      <c r="B2990" s="30">
        <v>2024</v>
      </c>
      <c r="C2990" s="30" t="s">
        <v>212</v>
      </c>
      <c r="D2990" s="31">
        <f>DATE(B2990,N2990,M2990)</f>
        <v>45633</v>
      </c>
      <c r="E2990" s="32">
        <v>1400</v>
      </c>
      <c r="F2990" s="33" t="s">
        <v>454</v>
      </c>
      <c r="G2990" s="33" t="s">
        <v>687</v>
      </c>
      <c r="H2990" s="33"/>
      <c r="I2990" s="7" t="s">
        <v>3435</v>
      </c>
      <c r="J2990" s="38" t="s">
        <v>7726</v>
      </c>
      <c r="K2990" s="33" t="s">
        <v>8116</v>
      </c>
      <c r="L2990" s="33">
        <v>6511</v>
      </c>
      <c r="M2990" s="33">
        <v>7</v>
      </c>
      <c r="N2990" s="33">
        <v>12</v>
      </c>
      <c r="O2990" s="33" t="s">
        <v>4448</v>
      </c>
      <c r="P2990" s="15">
        <v>1</v>
      </c>
      <c r="Q2990" s="15" t="str">
        <f>IF($B2990=2014,$P2990,"")</f>
        <v/>
      </c>
      <c r="R2990" s="15" t="str">
        <f>IF($B2990=2015,$P2990,"")</f>
        <v/>
      </c>
      <c r="S2990" s="15" t="str">
        <f>IF($B2990=2016,$P2990,"")</f>
        <v/>
      </c>
      <c r="T2990" s="15" t="str">
        <f>IF($B2990=2017,$P2990,"")</f>
        <v/>
      </c>
      <c r="U2990" s="15" t="str">
        <f>IF($B2990=2018,$P2990,"")</f>
        <v/>
      </c>
      <c r="V2990" s="15" t="str">
        <f>IF($B2990=2019,$P2990,"")</f>
        <v/>
      </c>
      <c r="W2990" s="15" t="str">
        <f>IF($B2990=2020,$P2990,"")</f>
        <v/>
      </c>
      <c r="X2990" s="6" t="str">
        <f>IF($B2990=2021,$P2990,"")</f>
        <v/>
      </c>
      <c r="Y2990" s="6" t="str">
        <f>IF($B2990=2022,$P2990,"")</f>
        <v/>
      </c>
      <c r="Z2990" s="6" t="str">
        <f>IF($B2990=2023,$P2990,"")</f>
        <v/>
      </c>
      <c r="AA2990" s="6">
        <f>IF($B2990=2024,$P2990,"")</f>
        <v>1</v>
      </c>
      <c r="AB2990" s="15" t="str">
        <f>IF($B2990=2025,$P2990,"")</f>
        <v/>
      </c>
    </row>
    <row r="2991" spans="1:28" x14ac:dyDescent="0.25">
      <c r="A2991" s="3">
        <v>972</v>
      </c>
      <c r="B2991" s="5">
        <v>2015</v>
      </c>
      <c r="C2991" s="3" t="s">
        <v>100</v>
      </c>
      <c r="D2991" s="4">
        <f>DATE(B2991,N2991,M2991)</f>
        <v>42203</v>
      </c>
      <c r="E2991" s="5">
        <v>2000</v>
      </c>
      <c r="F2991" s="6" t="s">
        <v>454</v>
      </c>
      <c r="G2991" s="6" t="s">
        <v>745</v>
      </c>
      <c r="H2991" s="27"/>
      <c r="I2991" s="7" t="s">
        <v>793</v>
      </c>
      <c r="J2991" s="9" t="s">
        <v>794</v>
      </c>
      <c r="K2991" s="6" t="s">
        <v>13</v>
      </c>
      <c r="L2991" s="6">
        <v>5602</v>
      </c>
      <c r="M2991" s="6">
        <v>18</v>
      </c>
      <c r="N2991" s="6">
        <v>7</v>
      </c>
      <c r="O2991" s="6" t="s">
        <v>14</v>
      </c>
      <c r="P2991" s="15">
        <v>1</v>
      </c>
      <c r="Q2991" s="15" t="str">
        <f>IF($B2991=2014,$P2991,"")</f>
        <v/>
      </c>
      <c r="R2991" s="15">
        <f>IF($B2991=2015,$P2991,"")</f>
        <v>1</v>
      </c>
      <c r="S2991" s="15" t="str">
        <f>IF($B2991=2016,$P2991,"")</f>
        <v/>
      </c>
      <c r="T2991" s="15" t="str">
        <f>IF($B2991=2017,$P2991,"")</f>
        <v/>
      </c>
      <c r="U2991" s="15" t="str">
        <f>IF($B2991=2018,$P2991,"")</f>
        <v/>
      </c>
      <c r="V2991" s="15" t="str">
        <f>IF($B2991=2019,$P2991,"")</f>
        <v/>
      </c>
      <c r="W2991" s="15" t="str">
        <f>IF($B2991=2020,$P2991,"")</f>
        <v/>
      </c>
      <c r="X2991" s="6" t="str">
        <f>IF($B2991=2021,$P2991,"")</f>
        <v/>
      </c>
      <c r="Y2991" s="6" t="str">
        <f>IF($B2991=2022,$P2991,"")</f>
        <v/>
      </c>
      <c r="Z2991" s="6" t="str">
        <f>IF($B2991=2023,$P2991,"")</f>
        <v/>
      </c>
      <c r="AA2991" s="6" t="str">
        <f>IF($B2991=2024,$P2991,"")</f>
        <v/>
      </c>
      <c r="AB2991" s="15" t="str">
        <f>IF($B2991=2025,$P2991,"")</f>
        <v/>
      </c>
    </row>
    <row r="2992" spans="1:28" x14ac:dyDescent="0.25">
      <c r="A2992" s="3">
        <v>972</v>
      </c>
      <c r="B2992" s="5">
        <v>2015</v>
      </c>
      <c r="C2992" s="3" t="s">
        <v>160</v>
      </c>
      <c r="D2992" s="4">
        <f>DATE(B2992,N2992,M2992)</f>
        <v>42221</v>
      </c>
      <c r="E2992" s="5">
        <v>2205</v>
      </c>
      <c r="F2992" s="6" t="s">
        <v>454</v>
      </c>
      <c r="G2992" s="6" t="s">
        <v>745</v>
      </c>
      <c r="H2992" s="27"/>
      <c r="I2992" s="7" t="s">
        <v>793</v>
      </c>
      <c r="J2992" s="9" t="s">
        <v>795</v>
      </c>
      <c r="K2992" s="6" t="s">
        <v>43</v>
      </c>
      <c r="L2992" s="6">
        <v>5602</v>
      </c>
      <c r="M2992" s="6">
        <v>5</v>
      </c>
      <c r="N2992" s="6">
        <v>8</v>
      </c>
      <c r="P2992" s="15">
        <v>1</v>
      </c>
      <c r="Q2992" s="15" t="str">
        <f>IF($B2992=2014,$P2992,"")</f>
        <v/>
      </c>
      <c r="R2992" s="15">
        <f>IF($B2992=2015,$P2992,"")</f>
        <v>1</v>
      </c>
      <c r="S2992" s="15" t="str">
        <f>IF($B2992=2016,$P2992,"")</f>
        <v/>
      </c>
      <c r="T2992" s="15" t="str">
        <f>IF($B2992=2017,$P2992,"")</f>
        <v/>
      </c>
      <c r="U2992" s="15" t="str">
        <f>IF($B2992=2018,$P2992,"")</f>
        <v/>
      </c>
      <c r="V2992" s="15" t="str">
        <f>IF($B2992=2019,$P2992,"")</f>
        <v/>
      </c>
      <c r="W2992" s="15" t="str">
        <f>IF($B2992=2020,$P2992,"")</f>
        <v/>
      </c>
      <c r="X2992" s="6" t="str">
        <f>IF($B2992=2021,$P2992,"")</f>
        <v/>
      </c>
      <c r="Y2992" s="6" t="str">
        <f>IF($B2992=2022,$P2992,"")</f>
        <v/>
      </c>
      <c r="Z2992" s="6" t="str">
        <f>IF($B2992=2023,$P2992,"")</f>
        <v/>
      </c>
      <c r="AA2992" s="6" t="str">
        <f>IF($B2992=2024,$P2992,"")</f>
        <v/>
      </c>
      <c r="AB2992" s="15" t="str">
        <f>IF($B2992=2025,$P2992,"")</f>
        <v/>
      </c>
    </row>
    <row r="2993" spans="1:28" x14ac:dyDescent="0.25">
      <c r="A2993" s="3">
        <v>972</v>
      </c>
      <c r="B2993" s="5">
        <v>2015</v>
      </c>
      <c r="C2993" s="3" t="s">
        <v>87</v>
      </c>
      <c r="D2993" s="4">
        <f>DATE(B2993,N2993,M2993)</f>
        <v>42272</v>
      </c>
      <c r="E2993" s="5">
        <v>2100</v>
      </c>
      <c r="F2993" s="6" t="s">
        <v>454</v>
      </c>
      <c r="G2993" s="6" t="s">
        <v>745</v>
      </c>
      <c r="H2993" s="27"/>
      <c r="I2993" s="7" t="s">
        <v>793</v>
      </c>
      <c r="J2993" s="9" t="s">
        <v>796</v>
      </c>
      <c r="K2993" s="6" t="s">
        <v>43</v>
      </c>
      <c r="L2993" s="6">
        <v>5606</v>
      </c>
      <c r="M2993" s="6">
        <v>25</v>
      </c>
      <c r="N2993" s="6">
        <v>9</v>
      </c>
      <c r="P2993" s="15">
        <v>1</v>
      </c>
      <c r="Q2993" s="15" t="str">
        <f>IF($B2993=2014,$P2993,"")</f>
        <v/>
      </c>
      <c r="R2993" s="15">
        <f>IF($B2993=2015,$P2993,"")</f>
        <v>1</v>
      </c>
      <c r="S2993" s="15" t="str">
        <f>IF($B2993=2016,$P2993,"")</f>
        <v/>
      </c>
      <c r="T2993" s="15" t="str">
        <f>IF($B2993=2017,$P2993,"")</f>
        <v/>
      </c>
      <c r="U2993" s="15" t="str">
        <f>IF($B2993=2018,$P2993,"")</f>
        <v/>
      </c>
      <c r="V2993" s="15" t="str">
        <f>IF($B2993=2019,$P2993,"")</f>
        <v/>
      </c>
      <c r="W2993" s="15" t="str">
        <f>IF($B2993=2020,$P2993,"")</f>
        <v/>
      </c>
      <c r="X2993" s="6" t="str">
        <f>IF($B2993=2021,$P2993,"")</f>
        <v/>
      </c>
      <c r="Y2993" s="6" t="str">
        <f>IF($B2993=2022,$P2993,"")</f>
        <v/>
      </c>
      <c r="Z2993" s="6" t="str">
        <f>IF($B2993=2023,$P2993,"")</f>
        <v/>
      </c>
      <c r="AA2993" s="6" t="str">
        <f>IF($B2993=2024,$P2993,"")</f>
        <v/>
      </c>
      <c r="AB2993" s="15" t="str">
        <f>IF($B2993=2025,$P2993,"")</f>
        <v/>
      </c>
    </row>
    <row r="2994" spans="1:28" x14ac:dyDescent="0.25">
      <c r="A2994" s="3">
        <v>972</v>
      </c>
      <c r="B2994" s="5">
        <v>2016</v>
      </c>
      <c r="C2994" s="3" t="s">
        <v>69</v>
      </c>
      <c r="D2994" s="4">
        <f>DATE(B2994,N2994,M2994)</f>
        <v>42458</v>
      </c>
      <c r="E2994" s="5">
        <v>2100</v>
      </c>
      <c r="F2994" s="6" t="s">
        <v>454</v>
      </c>
      <c r="G2994" s="6" t="s">
        <v>745</v>
      </c>
      <c r="H2994" s="27"/>
      <c r="I2994" s="7" t="s">
        <v>793</v>
      </c>
      <c r="J2994" s="9" t="s">
        <v>797</v>
      </c>
      <c r="K2994" s="6" t="s">
        <v>43</v>
      </c>
      <c r="L2994" s="6">
        <v>5619</v>
      </c>
      <c r="M2994" s="6">
        <v>29</v>
      </c>
      <c r="N2994" s="6">
        <v>3</v>
      </c>
      <c r="P2994" s="15">
        <v>1</v>
      </c>
      <c r="Q2994" s="15" t="str">
        <f>IF($B2994=2014,$P2994,"")</f>
        <v/>
      </c>
      <c r="R2994" s="15" t="str">
        <f>IF($B2994=2015,$P2994,"")</f>
        <v/>
      </c>
      <c r="S2994" s="15">
        <f>IF($B2994=2016,$P2994,"")</f>
        <v>1</v>
      </c>
      <c r="T2994" s="15" t="str">
        <f>IF($B2994=2017,$P2994,"")</f>
        <v/>
      </c>
      <c r="U2994" s="15" t="str">
        <f>IF($B2994=2018,$P2994,"")</f>
        <v/>
      </c>
      <c r="V2994" s="15" t="str">
        <f>IF($B2994=2019,$P2994,"")</f>
        <v/>
      </c>
      <c r="W2994" s="15" t="str">
        <f>IF($B2994=2020,$P2994,"")</f>
        <v/>
      </c>
      <c r="X2994" s="6" t="str">
        <f>IF($B2994=2021,$P2994,"")</f>
        <v/>
      </c>
      <c r="Y2994" s="6" t="str">
        <f>IF($B2994=2022,$P2994,"")</f>
        <v/>
      </c>
      <c r="Z2994" s="6" t="str">
        <f>IF($B2994=2023,$P2994,"")</f>
        <v/>
      </c>
      <c r="AA2994" s="6" t="str">
        <f>IF($B2994=2024,$P2994,"")</f>
        <v/>
      </c>
      <c r="AB2994" s="15" t="str">
        <f>IF($B2994=2025,$P2994,"")</f>
        <v/>
      </c>
    </row>
    <row r="2995" spans="1:28" x14ac:dyDescent="0.25">
      <c r="A2995" s="3">
        <v>972</v>
      </c>
      <c r="B2995" s="5">
        <v>2016</v>
      </c>
      <c r="C2995" s="3" t="s">
        <v>217</v>
      </c>
      <c r="D2995" s="4">
        <f>DATE(B2995,N2995,M2995)</f>
        <v>42460</v>
      </c>
      <c r="E2995" s="5">
        <v>1844</v>
      </c>
      <c r="F2995" s="6" t="s">
        <v>454</v>
      </c>
      <c r="G2995" s="6" t="s">
        <v>745</v>
      </c>
      <c r="H2995" s="27"/>
      <c r="I2995" s="7" t="s">
        <v>793</v>
      </c>
      <c r="J2995" s="9" t="s">
        <v>798</v>
      </c>
      <c r="K2995" s="6" t="s">
        <v>37</v>
      </c>
      <c r="L2995" s="6">
        <v>5619</v>
      </c>
      <c r="M2995" s="6">
        <v>31</v>
      </c>
      <c r="N2995" s="6">
        <v>3</v>
      </c>
      <c r="P2995" s="15">
        <v>1</v>
      </c>
      <c r="Q2995" s="15" t="str">
        <f>IF($B2995=2014,$P2995,"")</f>
        <v/>
      </c>
      <c r="R2995" s="15" t="str">
        <f>IF($B2995=2015,$P2995,"")</f>
        <v/>
      </c>
      <c r="S2995" s="15">
        <f>IF($B2995=2016,$P2995,"")</f>
        <v>1</v>
      </c>
      <c r="T2995" s="15" t="str">
        <f>IF($B2995=2017,$P2995,"")</f>
        <v/>
      </c>
      <c r="U2995" s="15" t="str">
        <f>IF($B2995=2018,$P2995,"")</f>
        <v/>
      </c>
      <c r="V2995" s="15" t="str">
        <f>IF($B2995=2019,$P2995,"")</f>
        <v/>
      </c>
      <c r="W2995" s="15" t="str">
        <f>IF($B2995=2020,$P2995,"")</f>
        <v/>
      </c>
      <c r="X2995" s="6" t="str">
        <f>IF($B2995=2021,$P2995,"")</f>
        <v/>
      </c>
      <c r="Y2995" s="6" t="str">
        <f>IF($B2995=2022,$P2995,"")</f>
        <v/>
      </c>
      <c r="Z2995" s="6" t="str">
        <f>IF($B2995=2023,$P2995,"")</f>
        <v/>
      </c>
      <c r="AA2995" s="6" t="str">
        <f>IF($B2995=2024,$P2995,"")</f>
        <v/>
      </c>
      <c r="AB2995" s="15" t="str">
        <f>IF($B2995=2025,$P2995,"")</f>
        <v/>
      </c>
    </row>
    <row r="2996" spans="1:28" x14ac:dyDescent="0.25">
      <c r="A2996" s="3">
        <v>972</v>
      </c>
      <c r="B2996" s="3">
        <v>2016</v>
      </c>
      <c r="C2996" s="3" t="s">
        <v>1448</v>
      </c>
      <c r="D2996" s="4">
        <f>DATE(B2996,N2996,M2996)</f>
        <v>42597</v>
      </c>
      <c r="E2996" s="5">
        <v>0</v>
      </c>
      <c r="F2996" s="6" t="s">
        <v>454</v>
      </c>
      <c r="G2996" s="10" t="s">
        <v>745</v>
      </c>
      <c r="H2996" s="27"/>
      <c r="I2996" s="7" t="s">
        <v>793</v>
      </c>
      <c r="J2996" s="7" t="s">
        <v>1937</v>
      </c>
      <c r="K2996" s="6" t="s">
        <v>43</v>
      </c>
      <c r="L2996" s="6">
        <v>5703</v>
      </c>
      <c r="M2996" s="6">
        <v>15</v>
      </c>
      <c r="N2996" s="6">
        <v>8</v>
      </c>
      <c r="P2996" s="15">
        <v>1</v>
      </c>
      <c r="Q2996" s="15" t="str">
        <f>IF($B2996=2014,$P2996,"")</f>
        <v/>
      </c>
      <c r="R2996" s="15" t="str">
        <f>IF($B2996=2015,$P2996,"")</f>
        <v/>
      </c>
      <c r="S2996" s="15">
        <f>IF($B2996=2016,$P2996,"")</f>
        <v>1</v>
      </c>
      <c r="T2996" s="15" t="str">
        <f>IF($B2996=2017,$P2996,"")</f>
        <v/>
      </c>
      <c r="U2996" s="15" t="str">
        <f>IF($B2996=2018,$P2996,"")</f>
        <v/>
      </c>
      <c r="V2996" s="15" t="str">
        <f>IF($B2996=2019,$P2996,"")</f>
        <v/>
      </c>
      <c r="W2996" s="15" t="str">
        <f>IF($B2996=2020,$P2996,"")</f>
        <v/>
      </c>
      <c r="X2996" s="6" t="str">
        <f>IF($B2996=2021,$P2996,"")</f>
        <v/>
      </c>
      <c r="Y2996" s="6" t="str">
        <f>IF($B2996=2022,$P2996,"")</f>
        <v/>
      </c>
      <c r="Z2996" s="6" t="str">
        <f>IF($B2996=2023,$P2996,"")</f>
        <v/>
      </c>
      <c r="AA2996" s="6" t="str">
        <f>IF($B2996=2024,$P2996,"")</f>
        <v/>
      </c>
      <c r="AB2996" s="15" t="str">
        <f>IF($B2996=2025,$P2996,"")</f>
        <v/>
      </c>
    </row>
    <row r="2997" spans="1:28" x14ac:dyDescent="0.25">
      <c r="A2997" s="3">
        <v>972</v>
      </c>
      <c r="B2997" s="3">
        <v>2016</v>
      </c>
      <c r="C2997" s="3" t="s">
        <v>231</v>
      </c>
      <c r="D2997" s="4">
        <f>DATE(B2997,N2997,M2997)</f>
        <v>42643</v>
      </c>
      <c r="E2997" s="5">
        <v>1830</v>
      </c>
      <c r="F2997" s="6" t="s">
        <v>454</v>
      </c>
      <c r="G2997" s="10" t="s">
        <v>745</v>
      </c>
      <c r="H2997" s="27"/>
      <c r="I2997" s="7" t="s">
        <v>793</v>
      </c>
      <c r="J2997" s="7" t="s">
        <v>1938</v>
      </c>
      <c r="K2997" s="6" t="s">
        <v>43</v>
      </c>
      <c r="L2997" s="6">
        <v>5706</v>
      </c>
      <c r="M2997" s="6">
        <v>30</v>
      </c>
      <c r="N2997" s="6">
        <v>9</v>
      </c>
      <c r="P2997" s="15">
        <v>1</v>
      </c>
      <c r="Q2997" s="15" t="str">
        <f>IF($B2997=2014,$P2997,"")</f>
        <v/>
      </c>
      <c r="R2997" s="15" t="str">
        <f>IF($B2997=2015,$P2997,"")</f>
        <v/>
      </c>
      <c r="S2997" s="15">
        <f>IF($B2997=2016,$P2997,"")</f>
        <v>1</v>
      </c>
      <c r="T2997" s="15" t="str">
        <f>IF($B2997=2017,$P2997,"")</f>
        <v/>
      </c>
      <c r="U2997" s="15" t="str">
        <f>IF($B2997=2018,$P2997,"")</f>
        <v/>
      </c>
      <c r="V2997" s="15" t="str">
        <f>IF($B2997=2019,$P2997,"")</f>
        <v/>
      </c>
      <c r="W2997" s="15" t="str">
        <f>IF($B2997=2020,$P2997,"")</f>
        <v/>
      </c>
      <c r="X2997" s="6" t="str">
        <f>IF($B2997=2021,$P2997,"")</f>
        <v/>
      </c>
      <c r="Y2997" s="6" t="str">
        <f>IF($B2997=2022,$P2997,"")</f>
        <v/>
      </c>
      <c r="Z2997" s="6" t="str">
        <f>IF($B2997=2023,$P2997,"")</f>
        <v/>
      </c>
      <c r="AA2997" s="6" t="str">
        <f>IF($B2997=2024,$P2997,"")</f>
        <v/>
      </c>
      <c r="AB2997" s="15" t="str">
        <f>IF($B2997=2025,$P2997,"")</f>
        <v/>
      </c>
    </row>
    <row r="2998" spans="1:28" x14ac:dyDescent="0.25">
      <c r="A2998" s="3">
        <v>972</v>
      </c>
      <c r="B2998" s="3">
        <v>2016</v>
      </c>
      <c r="C2998" s="3" t="s">
        <v>1490</v>
      </c>
      <c r="D2998" s="4">
        <f>DATE(B2998,N2998,M2998)</f>
        <v>42691</v>
      </c>
      <c r="E2998" s="5">
        <v>2000</v>
      </c>
      <c r="F2998" s="6" t="s">
        <v>454</v>
      </c>
      <c r="G2998" s="10" t="s">
        <v>745</v>
      </c>
      <c r="H2998" s="27"/>
      <c r="I2998" s="7" t="s">
        <v>793</v>
      </c>
      <c r="J2998" s="7" t="s">
        <v>1939</v>
      </c>
      <c r="K2998" s="6" t="s">
        <v>123</v>
      </c>
      <c r="L2998" s="6">
        <v>5709</v>
      </c>
      <c r="M2998" s="6">
        <v>17</v>
      </c>
      <c r="N2998" s="6">
        <v>11</v>
      </c>
      <c r="P2998" s="15">
        <v>1</v>
      </c>
      <c r="Q2998" s="15" t="str">
        <f>IF($B2998=2014,$P2998,"")</f>
        <v/>
      </c>
      <c r="R2998" s="15" t="str">
        <f>IF($B2998=2015,$P2998,"")</f>
        <v/>
      </c>
      <c r="S2998" s="15">
        <f>IF($B2998=2016,$P2998,"")</f>
        <v>1</v>
      </c>
      <c r="T2998" s="15" t="str">
        <f>IF($B2998=2017,$P2998,"")</f>
        <v/>
      </c>
      <c r="U2998" s="15" t="str">
        <f>IF($B2998=2018,$P2998,"")</f>
        <v/>
      </c>
      <c r="V2998" s="15" t="str">
        <f>IF($B2998=2019,$P2998,"")</f>
        <v/>
      </c>
      <c r="W2998" s="15" t="str">
        <f>IF($B2998=2020,$P2998,"")</f>
        <v/>
      </c>
      <c r="X2998" s="6" t="str">
        <f>IF($B2998=2021,$P2998,"")</f>
        <v/>
      </c>
      <c r="Y2998" s="6" t="str">
        <f>IF($B2998=2022,$P2998,"")</f>
        <v/>
      </c>
      <c r="Z2998" s="6" t="str">
        <f>IF($B2998=2023,$P2998,"")</f>
        <v/>
      </c>
      <c r="AA2998" s="6" t="str">
        <f>IF($B2998=2024,$P2998,"")</f>
        <v/>
      </c>
      <c r="AB2998" s="15" t="str">
        <f>IF($B2998=2025,$P2998,"")</f>
        <v/>
      </c>
    </row>
    <row r="2999" spans="1:28" x14ac:dyDescent="0.25">
      <c r="A2999" s="3">
        <v>972</v>
      </c>
      <c r="B2999" s="3">
        <v>2017</v>
      </c>
      <c r="C2999" s="3" t="s">
        <v>53</v>
      </c>
      <c r="D2999" s="4">
        <f>DATE(B2999,N2999,M2999)</f>
        <v>42776</v>
      </c>
      <c r="E2999" s="5">
        <v>1840</v>
      </c>
      <c r="F2999" s="6" t="s">
        <v>454</v>
      </c>
      <c r="G2999" s="10" t="s">
        <v>745</v>
      </c>
      <c r="H2999" s="27"/>
      <c r="I2999" s="7" t="s">
        <v>5344</v>
      </c>
      <c r="J2999" s="7" t="s">
        <v>5343</v>
      </c>
      <c r="K2999" s="6" t="s">
        <v>1553</v>
      </c>
      <c r="L2999" s="6">
        <v>5716</v>
      </c>
      <c r="M2999" s="6">
        <v>10</v>
      </c>
      <c r="N2999" s="6">
        <v>2</v>
      </c>
      <c r="P2999" s="15">
        <v>1</v>
      </c>
      <c r="Q2999" s="15" t="str">
        <f>IF($B2999=2014,$P2999,"")</f>
        <v/>
      </c>
      <c r="R2999" s="15" t="str">
        <f>IF($B2999=2015,$P2999,"")</f>
        <v/>
      </c>
      <c r="S2999" s="15" t="str">
        <f>IF($B2999=2016,$P2999,"")</f>
        <v/>
      </c>
      <c r="T2999" s="15">
        <f>IF($B2999=2017,$P2999,"")</f>
        <v>1</v>
      </c>
      <c r="U2999" s="15" t="str">
        <f>IF($B2999=2018,$P2999,"")</f>
        <v/>
      </c>
      <c r="V2999" s="15" t="str">
        <f>IF($B2999=2019,$P2999,"")</f>
        <v/>
      </c>
      <c r="W2999" s="15" t="str">
        <f>IF($B2999=2020,$P2999,"")</f>
        <v/>
      </c>
      <c r="X2999" s="6" t="str">
        <f>IF($B2999=2021,$P2999,"")</f>
        <v/>
      </c>
      <c r="Y2999" s="6" t="str">
        <f>IF($B2999=2022,$P2999,"")</f>
        <v/>
      </c>
      <c r="Z2999" s="6" t="str">
        <f>IF($B2999=2023,$P2999,"")</f>
        <v/>
      </c>
      <c r="AA2999" s="6" t="str">
        <f>IF($B2999=2024,$P2999,"")</f>
        <v/>
      </c>
      <c r="AB2999" s="15" t="str">
        <f>IF($B2999=2025,$P2999,"")</f>
        <v/>
      </c>
    </row>
    <row r="3000" spans="1:28" x14ac:dyDescent="0.25">
      <c r="A3000" s="3">
        <v>972</v>
      </c>
      <c r="B3000" s="3">
        <v>2017</v>
      </c>
      <c r="C3000" s="3" t="s">
        <v>160</v>
      </c>
      <c r="D3000" s="4">
        <f>DATE(B3000,N3000,M3000)</f>
        <v>42952</v>
      </c>
      <c r="E3000" s="5">
        <v>2100</v>
      </c>
      <c r="F3000" s="6" t="s">
        <v>454</v>
      </c>
      <c r="G3000" s="6" t="s">
        <v>745</v>
      </c>
      <c r="H3000" s="27"/>
      <c r="I3000" s="7" t="s">
        <v>793</v>
      </c>
      <c r="J3000" s="9" t="s">
        <v>2800</v>
      </c>
      <c r="K3000" s="6" t="s">
        <v>43</v>
      </c>
      <c r="L3000" s="6">
        <v>5802</v>
      </c>
      <c r="M3000" s="6">
        <v>5</v>
      </c>
      <c r="N3000" s="6">
        <v>8</v>
      </c>
      <c r="P3000" s="15">
        <v>1</v>
      </c>
      <c r="Q3000" s="15" t="str">
        <f>IF($B3000=2014,$P3000,"")</f>
        <v/>
      </c>
      <c r="R3000" s="15" t="str">
        <f>IF($B3000=2015,$P3000,"")</f>
        <v/>
      </c>
      <c r="S3000" s="15" t="str">
        <f>IF($B3000=2016,$P3000,"")</f>
        <v/>
      </c>
      <c r="T3000" s="15">
        <f>IF($B3000=2017,$P3000,"")</f>
        <v>1</v>
      </c>
      <c r="U3000" s="15" t="str">
        <f>IF($B3000=2018,$P3000,"")</f>
        <v/>
      </c>
      <c r="V3000" s="15" t="str">
        <f>IF($B3000=2019,$P3000,"")</f>
        <v/>
      </c>
      <c r="W3000" s="15" t="str">
        <f>IF($B3000=2020,$P3000,"")</f>
        <v/>
      </c>
      <c r="X3000" s="6" t="str">
        <f>IF($B3000=2021,$P3000,"")</f>
        <v/>
      </c>
      <c r="Y3000" s="6" t="str">
        <f>IF($B3000=2022,$P3000,"")</f>
        <v/>
      </c>
      <c r="Z3000" s="6" t="str">
        <f>IF($B3000=2023,$P3000,"")</f>
        <v/>
      </c>
      <c r="AA3000" s="6" t="str">
        <f>IF($B3000=2024,$P3000,"")</f>
        <v/>
      </c>
      <c r="AB3000" s="15" t="str">
        <f>IF($B3000=2025,$P3000,"")</f>
        <v/>
      </c>
    </row>
    <row r="3001" spans="1:28" x14ac:dyDescent="0.25">
      <c r="A3001" s="3">
        <v>972</v>
      </c>
      <c r="B3001" s="3">
        <v>2019</v>
      </c>
      <c r="C3001" s="3" t="s">
        <v>133</v>
      </c>
      <c r="D3001" s="4">
        <f>DATE(B3001,N3001,M3001)</f>
        <v>43694</v>
      </c>
      <c r="E3001" s="5">
        <v>2100</v>
      </c>
      <c r="F3001" s="6" t="s">
        <v>454</v>
      </c>
      <c r="G3001" s="6" t="s">
        <v>745</v>
      </c>
      <c r="H3001" s="27"/>
      <c r="I3001" s="7" t="s">
        <v>793</v>
      </c>
      <c r="J3001" s="9" t="s">
        <v>3890</v>
      </c>
      <c r="K3001" s="6" t="s">
        <v>102</v>
      </c>
      <c r="L3001" s="6">
        <v>6003</v>
      </c>
      <c r="M3001" s="6">
        <v>17</v>
      </c>
      <c r="N3001" s="6">
        <v>8</v>
      </c>
      <c r="P3001" s="15">
        <v>1</v>
      </c>
      <c r="Q3001" s="15" t="str">
        <f>IF($B3001=2014,$P3001,"")</f>
        <v/>
      </c>
      <c r="R3001" s="15" t="str">
        <f>IF($B3001=2015,$P3001,"")</f>
        <v/>
      </c>
      <c r="S3001" s="15" t="str">
        <f>IF($B3001=2016,$P3001,"")</f>
        <v/>
      </c>
      <c r="T3001" s="15" t="str">
        <f>IF($B3001=2017,$P3001,"")</f>
        <v/>
      </c>
      <c r="U3001" s="15" t="str">
        <f>IF($B3001=2018,$P3001,"")</f>
        <v/>
      </c>
      <c r="V3001" s="15">
        <f>IF($B3001=2019,$P3001,"")</f>
        <v>1</v>
      </c>
      <c r="W3001" s="15" t="str">
        <f>IF($B3001=2020,$P3001,"")</f>
        <v/>
      </c>
      <c r="X3001" s="6" t="str">
        <f>IF($B3001=2021,$P3001,"")</f>
        <v/>
      </c>
      <c r="Y3001" s="6" t="str">
        <f>IF($B3001=2022,$P3001,"")</f>
        <v/>
      </c>
      <c r="Z3001" s="6" t="str">
        <f>IF($B3001=2023,$P3001,"")</f>
        <v/>
      </c>
      <c r="AA3001" s="6" t="str">
        <f>IF($B3001=2024,$P3001,"")</f>
        <v/>
      </c>
      <c r="AB3001" s="15" t="str">
        <f>IF($B3001=2025,$P3001,"")</f>
        <v/>
      </c>
    </row>
    <row r="3002" spans="1:28" x14ac:dyDescent="0.25">
      <c r="A3002" s="3">
        <v>972</v>
      </c>
      <c r="B3002" s="3">
        <v>2019</v>
      </c>
      <c r="C3002" s="3" t="s">
        <v>541</v>
      </c>
      <c r="D3002" s="4">
        <f>DATE(B3002,N3002,M3002)</f>
        <v>43708</v>
      </c>
      <c r="E3002" s="5">
        <v>0</v>
      </c>
      <c r="F3002" s="6" t="s">
        <v>454</v>
      </c>
      <c r="G3002" s="6" t="s">
        <v>745</v>
      </c>
      <c r="H3002" s="27"/>
      <c r="I3002" s="7" t="s">
        <v>793</v>
      </c>
      <c r="J3002" s="9" t="s">
        <v>3891</v>
      </c>
      <c r="K3002" s="6" t="s">
        <v>43</v>
      </c>
      <c r="L3002" s="6">
        <v>6004</v>
      </c>
      <c r="M3002" s="6">
        <v>31</v>
      </c>
      <c r="N3002" s="6">
        <v>8</v>
      </c>
      <c r="P3002" s="15">
        <v>1</v>
      </c>
      <c r="Q3002" s="15" t="str">
        <f>IF($B3002=2014,$P3002,"")</f>
        <v/>
      </c>
      <c r="R3002" s="15" t="str">
        <f>IF($B3002=2015,$P3002,"")</f>
        <v/>
      </c>
      <c r="S3002" s="15" t="str">
        <f>IF($B3002=2016,$P3002,"")</f>
        <v/>
      </c>
      <c r="T3002" s="15" t="str">
        <f>IF($B3002=2017,$P3002,"")</f>
        <v/>
      </c>
      <c r="U3002" s="15" t="str">
        <f>IF($B3002=2018,$P3002,"")</f>
        <v/>
      </c>
      <c r="V3002" s="15">
        <f>IF($B3002=2019,$P3002,"")</f>
        <v>1</v>
      </c>
      <c r="W3002" s="15" t="str">
        <f>IF($B3002=2020,$P3002,"")</f>
        <v/>
      </c>
      <c r="X3002" s="6" t="str">
        <f>IF($B3002=2021,$P3002,"")</f>
        <v/>
      </c>
      <c r="Y3002" s="6" t="str">
        <f>IF($B3002=2022,$P3002,"")</f>
        <v/>
      </c>
      <c r="Z3002" s="6" t="str">
        <f>IF($B3002=2023,$P3002,"")</f>
        <v/>
      </c>
      <c r="AA3002" s="6" t="str">
        <f>IF($B3002=2024,$P3002,"")</f>
        <v/>
      </c>
      <c r="AB3002" s="15" t="str">
        <f>IF($B3002=2025,$P3002,"")</f>
        <v/>
      </c>
    </row>
    <row r="3003" spans="1:28" x14ac:dyDescent="0.25">
      <c r="A3003" s="3">
        <v>972</v>
      </c>
      <c r="B3003" s="3">
        <v>2019</v>
      </c>
      <c r="C3003" s="3" t="s">
        <v>68</v>
      </c>
      <c r="D3003" s="4">
        <f>DATE(B3003,N3003,M3003)</f>
        <v>43729</v>
      </c>
      <c r="E3003" s="5">
        <v>1830</v>
      </c>
      <c r="F3003" s="6" t="s">
        <v>454</v>
      </c>
      <c r="G3003" s="6" t="s">
        <v>745</v>
      </c>
      <c r="H3003" s="27"/>
      <c r="I3003" s="7" t="s">
        <v>793</v>
      </c>
      <c r="J3003" s="9" t="s">
        <v>3892</v>
      </c>
      <c r="K3003" s="6" t="s">
        <v>3893</v>
      </c>
      <c r="L3003" s="6">
        <v>6005</v>
      </c>
      <c r="M3003" s="6">
        <v>21</v>
      </c>
      <c r="N3003" s="6">
        <v>9</v>
      </c>
      <c r="P3003" s="15">
        <v>1</v>
      </c>
      <c r="Q3003" s="15" t="str">
        <f>IF($B3003=2014,$P3003,"")</f>
        <v/>
      </c>
      <c r="R3003" s="15" t="str">
        <f>IF($B3003=2015,$P3003,"")</f>
        <v/>
      </c>
      <c r="S3003" s="15" t="str">
        <f>IF($B3003=2016,$P3003,"")</f>
        <v/>
      </c>
      <c r="T3003" s="15" t="str">
        <f>IF($B3003=2017,$P3003,"")</f>
        <v/>
      </c>
      <c r="U3003" s="15" t="str">
        <f>IF($B3003=2018,$P3003,"")</f>
        <v/>
      </c>
      <c r="V3003" s="15">
        <f>IF($B3003=2019,$P3003,"")</f>
        <v>1</v>
      </c>
      <c r="W3003" s="15" t="str">
        <f>IF($B3003=2020,$P3003,"")</f>
        <v/>
      </c>
      <c r="X3003" s="6" t="str">
        <f>IF($B3003=2021,$P3003,"")</f>
        <v/>
      </c>
      <c r="Y3003" s="6" t="str">
        <f>IF($B3003=2022,$P3003,"")</f>
        <v/>
      </c>
      <c r="Z3003" s="6" t="str">
        <f>IF($B3003=2023,$P3003,"")</f>
        <v/>
      </c>
      <c r="AA3003" s="6" t="str">
        <f>IF($B3003=2024,$P3003,"")</f>
        <v/>
      </c>
      <c r="AB3003" s="15" t="str">
        <f>IF($B3003=2025,$P3003,"")</f>
        <v/>
      </c>
    </row>
    <row r="3004" spans="1:28" x14ac:dyDescent="0.25">
      <c r="A3004" s="3">
        <v>972</v>
      </c>
      <c r="B3004" s="3">
        <v>2020</v>
      </c>
      <c r="C3004" s="3" t="s">
        <v>1520</v>
      </c>
      <c r="D3004" s="4">
        <f>DATE(B3004,N3004,M3004)</f>
        <v>43944</v>
      </c>
      <c r="E3004" s="5">
        <v>2100</v>
      </c>
      <c r="F3004" s="6" t="s">
        <v>454</v>
      </c>
      <c r="G3004" s="6" t="s">
        <v>745</v>
      </c>
      <c r="H3004" s="27"/>
      <c r="I3004" s="7" t="s">
        <v>793</v>
      </c>
      <c r="J3004" s="7" t="s">
        <v>5126</v>
      </c>
      <c r="K3004" s="6" t="s">
        <v>102</v>
      </c>
      <c r="L3004" s="6">
        <v>60191</v>
      </c>
      <c r="M3004" s="6">
        <v>23</v>
      </c>
      <c r="N3004" s="6">
        <v>4</v>
      </c>
      <c r="P3004" s="15">
        <v>1</v>
      </c>
      <c r="Q3004" s="15" t="str">
        <f>IF($B3004=2014,$P3004,"")</f>
        <v/>
      </c>
      <c r="R3004" s="15" t="str">
        <f>IF($B3004=2015,$P3004,"")</f>
        <v/>
      </c>
      <c r="S3004" s="15" t="str">
        <f>IF($B3004=2016,$P3004,"")</f>
        <v/>
      </c>
      <c r="T3004" s="15" t="str">
        <f>IF($B3004=2017,$P3004,"")</f>
        <v/>
      </c>
      <c r="U3004" s="15" t="str">
        <f>IF($B3004=2018,$P3004,"")</f>
        <v/>
      </c>
      <c r="V3004" s="15" t="str">
        <f>IF($B3004=2019,$P3004,"")</f>
        <v/>
      </c>
      <c r="W3004" s="15">
        <f>IF($B3004=2020,$P3004,"")</f>
        <v>1</v>
      </c>
      <c r="X3004" s="6" t="str">
        <f>IF($B3004=2021,$P3004,"")</f>
        <v/>
      </c>
      <c r="Y3004" s="6" t="str">
        <f>IF($B3004=2022,$P3004,"")</f>
        <v/>
      </c>
      <c r="Z3004" s="6" t="str">
        <f>IF($B3004=2023,$P3004,"")</f>
        <v/>
      </c>
      <c r="AA3004" s="6" t="str">
        <f>IF($B3004=2024,$P3004,"")</f>
        <v/>
      </c>
      <c r="AB3004" s="15" t="str">
        <f>IF($B3004=2025,$P3004,"")</f>
        <v/>
      </c>
    </row>
    <row r="3005" spans="1:28" x14ac:dyDescent="0.25">
      <c r="A3005" s="3">
        <v>972</v>
      </c>
      <c r="B3005" s="3">
        <v>2020</v>
      </c>
      <c r="C3005" s="3" t="s">
        <v>1496</v>
      </c>
      <c r="D3005" s="4">
        <f>DATE(B3005,N3005,M3005)</f>
        <v>44050</v>
      </c>
      <c r="E3005" s="5">
        <v>2300</v>
      </c>
      <c r="F3005" s="6" t="s">
        <v>454</v>
      </c>
      <c r="G3005" s="6" t="s">
        <v>745</v>
      </c>
      <c r="H3005" s="27"/>
      <c r="I3005" s="7" t="s">
        <v>793</v>
      </c>
      <c r="J3005" s="7" t="s">
        <v>5445</v>
      </c>
      <c r="K3005" s="6" t="s">
        <v>43</v>
      </c>
      <c r="L3005" s="6">
        <v>6103</v>
      </c>
      <c r="M3005" s="6">
        <v>7</v>
      </c>
      <c r="N3005" s="6">
        <v>8</v>
      </c>
      <c r="P3005" s="15">
        <v>1</v>
      </c>
      <c r="Q3005" s="15" t="str">
        <f>IF($B3005=2014,$P3005,"")</f>
        <v/>
      </c>
      <c r="R3005" s="15" t="str">
        <f>IF($B3005=2015,$P3005,"")</f>
        <v/>
      </c>
      <c r="S3005" s="15" t="str">
        <f>IF($B3005=2016,$P3005,"")</f>
        <v/>
      </c>
      <c r="T3005" s="15" t="str">
        <f>IF($B3005=2017,$P3005,"")</f>
        <v/>
      </c>
      <c r="U3005" s="15" t="str">
        <f>IF($B3005=2018,$P3005,"")</f>
        <v/>
      </c>
      <c r="V3005" s="15" t="str">
        <f>IF($B3005=2019,$P3005,"")</f>
        <v/>
      </c>
      <c r="W3005" s="15">
        <f>IF($B3005=2020,$P3005,"")</f>
        <v>1</v>
      </c>
      <c r="X3005" s="6" t="str">
        <f>IF($B3005=2021,$P3005,"")</f>
        <v/>
      </c>
      <c r="Y3005" s="6" t="str">
        <f>IF($B3005=2022,$P3005,"")</f>
        <v/>
      </c>
      <c r="Z3005" s="6" t="str">
        <f>IF($B3005=2023,$P3005,"")</f>
        <v/>
      </c>
      <c r="AA3005" s="6" t="str">
        <f>IF($B3005=2024,$P3005,"")</f>
        <v/>
      </c>
      <c r="AB3005" s="15" t="str">
        <f>IF($B3005=2025,$P3005,"")</f>
        <v/>
      </c>
    </row>
    <row r="3006" spans="1:28" x14ac:dyDescent="0.25">
      <c r="A3006" s="3">
        <v>972</v>
      </c>
      <c r="B3006" s="3">
        <v>2020</v>
      </c>
      <c r="C3006" s="3" t="s">
        <v>133</v>
      </c>
      <c r="D3006" s="4">
        <f>DATE(B3006,N3006,M3006)</f>
        <v>44060</v>
      </c>
      <c r="E3006" s="5">
        <v>2200</v>
      </c>
      <c r="F3006" s="6" t="s">
        <v>454</v>
      </c>
      <c r="G3006" s="6" t="s">
        <v>745</v>
      </c>
      <c r="H3006" s="27"/>
      <c r="I3006" s="7" t="s">
        <v>793</v>
      </c>
      <c r="J3006" s="7" t="s">
        <v>5444</v>
      </c>
      <c r="K3006" s="6" t="s">
        <v>150</v>
      </c>
      <c r="L3006" s="6">
        <v>6105</v>
      </c>
      <c r="M3006" s="6">
        <v>17</v>
      </c>
      <c r="N3006" s="6">
        <v>8</v>
      </c>
      <c r="P3006" s="15">
        <v>1</v>
      </c>
      <c r="Q3006" s="15" t="str">
        <f>IF($B3006=2014,$P3006,"")</f>
        <v/>
      </c>
      <c r="R3006" s="15" t="str">
        <f>IF($B3006=2015,$P3006,"")</f>
        <v/>
      </c>
      <c r="S3006" s="15" t="str">
        <f>IF($B3006=2016,$P3006,"")</f>
        <v/>
      </c>
      <c r="T3006" s="15" t="str">
        <f>IF($B3006=2017,$P3006,"")</f>
        <v/>
      </c>
      <c r="U3006" s="15" t="str">
        <f>IF($B3006=2018,$P3006,"")</f>
        <v/>
      </c>
      <c r="V3006" s="15" t="str">
        <f>IF($B3006=2019,$P3006,"")</f>
        <v/>
      </c>
      <c r="W3006" s="15">
        <f>IF($B3006=2020,$P3006,"")</f>
        <v>1</v>
      </c>
      <c r="X3006" s="6" t="str">
        <f>IF($B3006=2021,$P3006,"")</f>
        <v/>
      </c>
      <c r="Y3006" s="6" t="str">
        <f>IF($B3006=2022,$P3006,"")</f>
        <v/>
      </c>
      <c r="Z3006" s="6" t="str">
        <f>IF($B3006=2023,$P3006,"")</f>
        <v/>
      </c>
      <c r="AA3006" s="6" t="str">
        <f>IF($B3006=2024,$P3006,"")</f>
        <v/>
      </c>
      <c r="AB3006" s="15" t="str">
        <f>IF($B3006=2025,$P3006,"")</f>
        <v/>
      </c>
    </row>
    <row r="3007" spans="1:28" x14ac:dyDescent="0.25">
      <c r="A3007" s="3">
        <v>972</v>
      </c>
      <c r="B3007" s="3">
        <v>2020</v>
      </c>
      <c r="C3007" s="3" t="s">
        <v>278</v>
      </c>
      <c r="D3007" s="4">
        <f>DATE(B3007,N3007,M3007)</f>
        <v>44072</v>
      </c>
      <c r="E3007" s="5">
        <v>1700</v>
      </c>
      <c r="F3007" s="6" t="s">
        <v>454</v>
      </c>
      <c r="G3007" s="6" t="s">
        <v>745</v>
      </c>
      <c r="H3007" s="27"/>
      <c r="I3007" s="7" t="s">
        <v>793</v>
      </c>
      <c r="J3007" s="7" t="s">
        <v>5446</v>
      </c>
      <c r="K3007" s="6" t="s">
        <v>88</v>
      </c>
      <c r="L3007" s="6">
        <v>6104</v>
      </c>
      <c r="M3007" s="6">
        <v>29</v>
      </c>
      <c r="N3007" s="6">
        <v>8</v>
      </c>
      <c r="O3007" s="6" t="s">
        <v>86</v>
      </c>
      <c r="P3007" s="15">
        <v>1</v>
      </c>
      <c r="Q3007" s="15" t="str">
        <f>IF($B3007=2014,$P3007,"")</f>
        <v/>
      </c>
      <c r="R3007" s="15" t="str">
        <f>IF($B3007=2015,$P3007,"")</f>
        <v/>
      </c>
      <c r="S3007" s="15" t="str">
        <f>IF($B3007=2016,$P3007,"")</f>
        <v/>
      </c>
      <c r="T3007" s="15" t="str">
        <f>IF($B3007=2017,$P3007,"")</f>
        <v/>
      </c>
      <c r="U3007" s="15" t="str">
        <f>IF($B3007=2018,$P3007,"")</f>
        <v/>
      </c>
      <c r="V3007" s="15" t="str">
        <f>IF($B3007=2019,$P3007,"")</f>
        <v/>
      </c>
      <c r="W3007" s="15">
        <f>IF($B3007=2020,$P3007,"")</f>
        <v>1</v>
      </c>
      <c r="X3007" s="6" t="str">
        <f>IF($B3007=2021,$P3007,"")</f>
        <v/>
      </c>
      <c r="Y3007" s="6" t="str">
        <f>IF($B3007=2022,$P3007,"")</f>
        <v/>
      </c>
      <c r="Z3007" s="6" t="str">
        <f>IF($B3007=2023,$P3007,"")</f>
        <v/>
      </c>
      <c r="AA3007" s="6" t="str">
        <f>IF($B3007=2024,$P3007,"")</f>
        <v/>
      </c>
      <c r="AB3007" s="15" t="str">
        <f>IF($B3007=2025,$P3007,"")</f>
        <v/>
      </c>
    </row>
    <row r="3008" spans="1:28" x14ac:dyDescent="0.25">
      <c r="A3008" s="3">
        <v>972</v>
      </c>
      <c r="B3008" s="3">
        <v>2021</v>
      </c>
      <c r="C3008" s="3" t="s">
        <v>377</v>
      </c>
      <c r="D3008" s="4">
        <v>44417</v>
      </c>
      <c r="E3008" s="5">
        <v>0</v>
      </c>
      <c r="F3008" s="6" t="s">
        <v>454</v>
      </c>
      <c r="G3008" s="6" t="s">
        <v>745</v>
      </c>
      <c r="H3008" s="27"/>
      <c r="I3008" s="7" t="s">
        <v>793</v>
      </c>
      <c r="J3008" s="7" t="s">
        <v>5445</v>
      </c>
      <c r="K3008" s="6" t="s">
        <v>43</v>
      </c>
      <c r="L3008" s="6">
        <v>6203</v>
      </c>
      <c r="M3008" s="6">
        <v>9</v>
      </c>
      <c r="N3008" s="6">
        <v>8</v>
      </c>
      <c r="P3008" s="15">
        <v>1</v>
      </c>
      <c r="Q3008" s="15" t="str">
        <f>IF($B3008=2014,$P3008,"")</f>
        <v/>
      </c>
      <c r="R3008" s="15" t="str">
        <f>IF($B3008=2015,$P3008,"")</f>
        <v/>
      </c>
      <c r="S3008" s="15" t="str">
        <f>IF($B3008=2016,$P3008,"")</f>
        <v/>
      </c>
      <c r="T3008" s="15" t="str">
        <f>IF($B3008=2017,$P3008,"")</f>
        <v/>
      </c>
      <c r="U3008" s="15" t="str">
        <f>IF($B3008=2018,$P3008,"")</f>
        <v/>
      </c>
      <c r="V3008" s="15" t="str">
        <f>IF($B3008=2019,$P3008,"")</f>
        <v/>
      </c>
      <c r="W3008" s="15" t="str">
        <f>IF($B3008=2020,$P3008,"")</f>
        <v/>
      </c>
      <c r="X3008" s="6">
        <f>IF($B3008=2021,$P3008,"")</f>
        <v>1</v>
      </c>
      <c r="Y3008" s="6" t="str">
        <f>IF($B3008=2022,$P3008,"")</f>
        <v/>
      </c>
      <c r="Z3008" s="6" t="str">
        <f>IF($B3008=2023,$P3008,"")</f>
        <v/>
      </c>
      <c r="AA3008" s="6" t="str">
        <f>IF($B3008=2024,$P3008,"")</f>
        <v/>
      </c>
      <c r="AB3008" s="15" t="str">
        <f>IF($B3008=2025,$P3008,"")</f>
        <v/>
      </c>
    </row>
    <row r="3009" spans="1:28" x14ac:dyDescent="0.25">
      <c r="A3009" s="3">
        <v>972</v>
      </c>
      <c r="B3009" s="3">
        <v>2021</v>
      </c>
      <c r="C3009" s="3" t="s">
        <v>786</v>
      </c>
      <c r="D3009" s="4">
        <v>44435</v>
      </c>
      <c r="E3009" s="5">
        <v>1900</v>
      </c>
      <c r="F3009" s="6" t="s">
        <v>454</v>
      </c>
      <c r="G3009" s="6" t="s">
        <v>745</v>
      </c>
      <c r="H3009" s="27"/>
      <c r="I3009" s="7" t="s">
        <v>793</v>
      </c>
      <c r="J3009" s="7" t="s">
        <v>6144</v>
      </c>
      <c r="K3009" s="6" t="s">
        <v>3266</v>
      </c>
      <c r="L3009" s="6">
        <v>6204</v>
      </c>
      <c r="M3009" s="6">
        <v>27</v>
      </c>
      <c r="N3009" s="6">
        <v>8</v>
      </c>
      <c r="P3009" s="15">
        <v>1</v>
      </c>
      <c r="Q3009" s="15" t="str">
        <f>IF($B3009=2014,$P3009,"")</f>
        <v/>
      </c>
      <c r="R3009" s="15" t="str">
        <f>IF($B3009=2015,$P3009,"")</f>
        <v/>
      </c>
      <c r="S3009" s="15" t="str">
        <f>IF($B3009=2016,$P3009,"")</f>
        <v/>
      </c>
      <c r="T3009" s="15" t="str">
        <f>IF($B3009=2017,$P3009,"")</f>
        <v/>
      </c>
      <c r="U3009" s="15" t="str">
        <f>IF($B3009=2018,$P3009,"")</f>
        <v/>
      </c>
      <c r="V3009" s="15" t="str">
        <f>IF($B3009=2019,$P3009,"")</f>
        <v/>
      </c>
      <c r="W3009" s="15" t="str">
        <f>IF($B3009=2020,$P3009,"")</f>
        <v/>
      </c>
      <c r="X3009" s="6">
        <f>IF($B3009=2021,$P3009,"")</f>
        <v>1</v>
      </c>
      <c r="Y3009" s="6" t="str">
        <f>IF($B3009=2022,$P3009,"")</f>
        <v/>
      </c>
      <c r="Z3009" s="6" t="str">
        <f>IF($B3009=2023,$P3009,"")</f>
        <v/>
      </c>
      <c r="AA3009" s="6" t="str">
        <f>IF($B3009=2024,$P3009,"")</f>
        <v/>
      </c>
      <c r="AB3009" s="15" t="str">
        <f>IF($B3009=2025,$P3009,"")</f>
        <v/>
      </c>
    </row>
    <row r="3010" spans="1:28" x14ac:dyDescent="0.25">
      <c r="A3010" s="30">
        <v>972</v>
      </c>
      <c r="B3010" s="30">
        <v>2024</v>
      </c>
      <c r="C3010" s="30" t="s">
        <v>70</v>
      </c>
      <c r="D3010" s="31">
        <f>DATE(B3010,N3010,M3010)</f>
        <v>45542</v>
      </c>
      <c r="E3010" s="32">
        <v>1620</v>
      </c>
      <c r="F3010" s="33" t="s">
        <v>454</v>
      </c>
      <c r="G3010" s="33" t="s">
        <v>745</v>
      </c>
      <c r="H3010" s="33"/>
      <c r="I3010" s="7" t="s">
        <v>793</v>
      </c>
      <c r="J3010" s="34" t="s">
        <v>8475</v>
      </c>
      <c r="K3010" s="33" t="s">
        <v>5981</v>
      </c>
      <c r="L3010" s="33">
        <v>6505</v>
      </c>
      <c r="M3010" s="33">
        <v>7</v>
      </c>
      <c r="N3010" s="33">
        <v>9</v>
      </c>
      <c r="O3010" s="33" t="s">
        <v>86</v>
      </c>
      <c r="P3010" s="15">
        <v>1</v>
      </c>
      <c r="Q3010" s="15" t="str">
        <f>IF($B3010=2014,$P3010,"")</f>
        <v/>
      </c>
      <c r="R3010" s="15" t="str">
        <f>IF($B3010=2015,$P3010,"")</f>
        <v/>
      </c>
      <c r="S3010" s="15" t="str">
        <f>IF($B3010=2016,$P3010,"")</f>
        <v/>
      </c>
      <c r="T3010" s="15" t="str">
        <f>IF($B3010=2017,$P3010,"")</f>
        <v/>
      </c>
      <c r="U3010" s="15" t="str">
        <f>IF($B3010=2018,$P3010,"")</f>
        <v/>
      </c>
      <c r="V3010" s="15" t="str">
        <f>IF($B3010=2019,$P3010,"")</f>
        <v/>
      </c>
      <c r="W3010" s="15" t="str">
        <f>IF($B3010=2020,$P3010,"")</f>
        <v/>
      </c>
      <c r="X3010" s="6" t="str">
        <f>IF($B3010=2021,$P3010,"")</f>
        <v/>
      </c>
      <c r="Y3010" s="6" t="str">
        <f>IF($B3010=2022,$P3010,"")</f>
        <v/>
      </c>
      <c r="Z3010" s="6" t="str">
        <f>IF($B3010=2023,$P3010,"")</f>
        <v/>
      </c>
      <c r="AA3010" s="6">
        <f>IF($B3010=2024,$P3010,"")</f>
        <v>1</v>
      </c>
      <c r="AB3010" s="15" t="str">
        <f>IF($B3010=2025,$P3010,"")</f>
        <v/>
      </c>
    </row>
    <row r="3011" spans="1:28" x14ac:dyDescent="0.25">
      <c r="A3011" s="3">
        <v>981</v>
      </c>
      <c r="B3011" s="3">
        <v>2017</v>
      </c>
      <c r="C3011" s="3" t="s">
        <v>89</v>
      </c>
      <c r="D3011" s="4">
        <f>DATE(B3011,N3011,M3011)</f>
        <v>42784</v>
      </c>
      <c r="E3011" s="5">
        <v>1800</v>
      </c>
      <c r="F3011" s="6" t="s">
        <v>454</v>
      </c>
      <c r="G3011" s="10" t="s">
        <v>461</v>
      </c>
      <c r="H3011" s="27"/>
      <c r="I3011" s="7" t="s">
        <v>1940</v>
      </c>
      <c r="J3011" s="7" t="s">
        <v>1941</v>
      </c>
      <c r="K3011" s="6" t="s">
        <v>1553</v>
      </c>
      <c r="L3011" s="6">
        <v>5716</v>
      </c>
      <c r="M3011" s="6">
        <v>18</v>
      </c>
      <c r="N3011" s="6">
        <v>2</v>
      </c>
      <c r="P3011" s="15">
        <v>1</v>
      </c>
      <c r="Q3011" s="15" t="str">
        <f>IF($B3011=2014,$P3011,"")</f>
        <v/>
      </c>
      <c r="R3011" s="15" t="str">
        <f>IF($B3011=2015,$P3011,"")</f>
        <v/>
      </c>
      <c r="S3011" s="15" t="str">
        <f>IF($B3011=2016,$P3011,"")</f>
        <v/>
      </c>
      <c r="T3011" s="15">
        <f>IF($B3011=2017,$P3011,"")</f>
        <v>1</v>
      </c>
      <c r="U3011" s="15" t="str">
        <f>IF($B3011=2018,$P3011,"")</f>
        <v/>
      </c>
      <c r="V3011" s="15" t="str">
        <f>IF($B3011=2019,$P3011,"")</f>
        <v/>
      </c>
      <c r="W3011" s="15" t="str">
        <f>IF($B3011=2020,$P3011,"")</f>
        <v/>
      </c>
      <c r="X3011" s="6" t="str">
        <f>IF($B3011=2021,$P3011,"")</f>
        <v/>
      </c>
      <c r="Y3011" s="6" t="str">
        <f>IF($B3011=2022,$P3011,"")</f>
        <v/>
      </c>
      <c r="Z3011" s="6" t="str">
        <f>IF($B3011=2023,$P3011,"")</f>
        <v/>
      </c>
      <c r="AA3011" s="6" t="str">
        <f>IF($B3011=2024,$P3011,"")</f>
        <v/>
      </c>
      <c r="AB3011" s="15" t="str">
        <f>IF($B3011=2025,$P3011,"")</f>
        <v/>
      </c>
    </row>
    <row r="3012" spans="1:28" x14ac:dyDescent="0.25">
      <c r="A3012" s="3">
        <v>981</v>
      </c>
      <c r="B3012" s="3">
        <v>2020</v>
      </c>
      <c r="C3012" s="3" t="s">
        <v>202</v>
      </c>
      <c r="D3012" s="4">
        <f>DATE(B3012,N3012,M3012)</f>
        <v>44118</v>
      </c>
      <c r="E3012" s="5">
        <v>1700</v>
      </c>
      <c r="F3012" s="10" t="s">
        <v>454</v>
      </c>
      <c r="G3012" s="10" t="s">
        <v>461</v>
      </c>
      <c r="H3012" s="27"/>
      <c r="I3012" s="7" t="s">
        <v>1940</v>
      </c>
      <c r="J3012" s="17" t="s">
        <v>5536</v>
      </c>
      <c r="K3012" s="6" t="s">
        <v>102</v>
      </c>
      <c r="L3012" s="6">
        <v>6107</v>
      </c>
      <c r="M3012" s="6">
        <v>14</v>
      </c>
      <c r="N3012" s="6">
        <v>10</v>
      </c>
      <c r="P3012" s="15">
        <v>1</v>
      </c>
      <c r="Q3012" s="15" t="str">
        <f>IF($B3012=2014,$P3012,"")</f>
        <v/>
      </c>
      <c r="R3012" s="15" t="str">
        <f>IF($B3012=2015,$P3012,"")</f>
        <v/>
      </c>
      <c r="S3012" s="15" t="str">
        <f>IF($B3012=2016,$P3012,"")</f>
        <v/>
      </c>
      <c r="T3012" s="15" t="str">
        <f>IF($B3012=2017,$P3012,"")</f>
        <v/>
      </c>
      <c r="U3012" s="15" t="str">
        <f>IF($B3012=2018,$P3012,"")</f>
        <v/>
      </c>
      <c r="V3012" s="15" t="str">
        <f>IF($B3012=2019,$P3012,"")</f>
        <v/>
      </c>
      <c r="W3012" s="15">
        <f>IF($B3012=2020,$P3012,"")</f>
        <v>1</v>
      </c>
      <c r="X3012" s="6" t="str">
        <f>IF($B3012=2021,$P3012,"")</f>
        <v/>
      </c>
      <c r="Y3012" s="6" t="str">
        <f>IF($B3012=2022,$P3012,"")</f>
        <v/>
      </c>
      <c r="Z3012" s="6" t="str">
        <f>IF($B3012=2023,$P3012,"")</f>
        <v/>
      </c>
      <c r="AA3012" s="6" t="str">
        <f>IF($B3012=2024,$P3012,"")</f>
        <v/>
      </c>
      <c r="AB3012" s="15" t="str">
        <f>IF($B3012=2025,$P3012,"")</f>
        <v/>
      </c>
    </row>
    <row r="3013" spans="1:28" x14ac:dyDescent="0.25">
      <c r="A3013" s="3">
        <v>981</v>
      </c>
      <c r="B3013" s="5">
        <v>2015</v>
      </c>
      <c r="C3013" s="3" t="s">
        <v>192</v>
      </c>
      <c r="D3013" s="4">
        <f>DATE(B3013,N3013,M3013)</f>
        <v>42310</v>
      </c>
      <c r="E3013" s="5">
        <v>1530</v>
      </c>
      <c r="F3013" s="6" t="s">
        <v>454</v>
      </c>
      <c r="G3013" s="6" t="s">
        <v>476</v>
      </c>
      <c r="H3013" s="27"/>
      <c r="I3013" s="9" t="s">
        <v>799</v>
      </c>
      <c r="J3013" s="9" t="s">
        <v>800</v>
      </c>
      <c r="K3013" s="6" t="s">
        <v>102</v>
      </c>
      <c r="L3013" s="6">
        <v>5608</v>
      </c>
      <c r="M3013" s="6">
        <v>2</v>
      </c>
      <c r="N3013" s="6">
        <v>11</v>
      </c>
      <c r="P3013" s="15">
        <v>1</v>
      </c>
      <c r="Q3013" s="15" t="str">
        <f>IF($B3013=2014,$P3013,"")</f>
        <v/>
      </c>
      <c r="R3013" s="15">
        <f>IF($B3013=2015,$P3013,"")</f>
        <v>1</v>
      </c>
      <c r="S3013" s="15" t="str">
        <f>IF($B3013=2016,$P3013,"")</f>
        <v/>
      </c>
      <c r="T3013" s="15" t="str">
        <f>IF($B3013=2017,$P3013,"")</f>
        <v/>
      </c>
      <c r="U3013" s="15" t="str">
        <f>IF($B3013=2018,$P3013,"")</f>
        <v/>
      </c>
      <c r="V3013" s="15" t="str">
        <f>IF($B3013=2019,$P3013,"")</f>
        <v/>
      </c>
      <c r="W3013" s="15" t="str">
        <f>IF($B3013=2020,$P3013,"")</f>
        <v/>
      </c>
      <c r="X3013" s="6" t="str">
        <f>IF($B3013=2021,$P3013,"")</f>
        <v/>
      </c>
      <c r="Y3013" s="6" t="str">
        <f>IF($B3013=2022,$P3013,"")</f>
        <v/>
      </c>
      <c r="Z3013" s="6" t="str">
        <f>IF($B3013=2023,$P3013,"")</f>
        <v/>
      </c>
      <c r="AA3013" s="6" t="str">
        <f>IF($B3013=2024,$P3013,"")</f>
        <v/>
      </c>
      <c r="AB3013" s="15" t="str">
        <f>IF($B3013=2025,$P3013,"")</f>
        <v/>
      </c>
    </row>
    <row r="3014" spans="1:28" x14ac:dyDescent="0.25">
      <c r="A3014" s="3">
        <v>981</v>
      </c>
      <c r="B3014" s="5">
        <v>2015</v>
      </c>
      <c r="C3014" s="3" t="s">
        <v>633</v>
      </c>
      <c r="D3014" s="4">
        <f>DATE(B3014,N3014,M3014)</f>
        <v>42314</v>
      </c>
      <c r="E3014" s="5">
        <v>1530</v>
      </c>
      <c r="F3014" s="6" t="s">
        <v>454</v>
      </c>
      <c r="G3014" s="6" t="s">
        <v>476</v>
      </c>
      <c r="H3014" s="27"/>
      <c r="I3014" s="9" t="s">
        <v>801</v>
      </c>
      <c r="J3014" s="9" t="s">
        <v>802</v>
      </c>
      <c r="K3014" s="6" t="s">
        <v>123</v>
      </c>
      <c r="L3014" s="6">
        <v>5608</v>
      </c>
      <c r="M3014" s="6">
        <v>6</v>
      </c>
      <c r="N3014" s="6">
        <v>11</v>
      </c>
      <c r="P3014" s="15">
        <v>1</v>
      </c>
      <c r="Q3014" s="15" t="str">
        <f>IF($B3014=2014,$P3014,"")</f>
        <v/>
      </c>
      <c r="R3014" s="15">
        <f>IF($B3014=2015,$P3014,"")</f>
        <v>1</v>
      </c>
      <c r="S3014" s="15" t="str">
        <f>IF($B3014=2016,$P3014,"")</f>
        <v/>
      </c>
      <c r="T3014" s="15" t="str">
        <f>IF($B3014=2017,$P3014,"")</f>
        <v/>
      </c>
      <c r="U3014" s="15" t="str">
        <f>IF($B3014=2018,$P3014,"")</f>
        <v/>
      </c>
      <c r="V3014" s="15" t="str">
        <f>IF($B3014=2019,$P3014,"")</f>
        <v/>
      </c>
      <c r="W3014" s="15" t="str">
        <f>IF($B3014=2020,$P3014,"")</f>
        <v/>
      </c>
      <c r="X3014" s="6" t="str">
        <f>IF($B3014=2021,$P3014,"")</f>
        <v/>
      </c>
      <c r="Y3014" s="6" t="str">
        <f>IF($B3014=2022,$P3014,"")</f>
        <v/>
      </c>
      <c r="Z3014" s="6" t="str">
        <f>IF($B3014=2023,$P3014,"")</f>
        <v/>
      </c>
      <c r="AA3014" s="6" t="str">
        <f>IF($B3014=2024,$P3014,"")</f>
        <v/>
      </c>
      <c r="AB3014" s="15" t="str">
        <f>IF($B3014=2025,$P3014,"")</f>
        <v/>
      </c>
    </row>
    <row r="3015" spans="1:28" ht="24" x14ac:dyDescent="0.25">
      <c r="A3015" s="3">
        <v>981</v>
      </c>
      <c r="B3015" s="3">
        <v>2017</v>
      </c>
      <c r="C3015" s="3" t="s">
        <v>382</v>
      </c>
      <c r="D3015" s="4">
        <f>DATE(B3015,N3015,M3015)</f>
        <v>42951</v>
      </c>
      <c r="E3015" s="5">
        <v>1930</v>
      </c>
      <c r="F3015" s="6" t="s">
        <v>454</v>
      </c>
      <c r="G3015" s="6" t="s">
        <v>464</v>
      </c>
      <c r="H3015" s="27"/>
      <c r="I3015" s="7" t="s">
        <v>2801</v>
      </c>
      <c r="J3015" s="9" t="s">
        <v>2802</v>
      </c>
      <c r="K3015" s="6" t="s">
        <v>43</v>
      </c>
      <c r="L3015" s="6">
        <v>5802</v>
      </c>
      <c r="M3015" s="6">
        <v>4</v>
      </c>
      <c r="N3015" s="6">
        <v>8</v>
      </c>
      <c r="P3015" s="15">
        <v>1</v>
      </c>
      <c r="Q3015" s="15" t="str">
        <f>IF($B3015=2014,$P3015,"")</f>
        <v/>
      </c>
      <c r="R3015" s="15" t="str">
        <f>IF($B3015=2015,$P3015,"")</f>
        <v/>
      </c>
      <c r="S3015" s="15" t="str">
        <f>IF($B3015=2016,$P3015,"")</f>
        <v/>
      </c>
      <c r="T3015" s="15">
        <f>IF($B3015=2017,$P3015,"")</f>
        <v>1</v>
      </c>
      <c r="U3015" s="15" t="str">
        <f>IF($B3015=2018,$P3015,"")</f>
        <v/>
      </c>
      <c r="V3015" s="15" t="str">
        <f>IF($B3015=2019,$P3015,"")</f>
        <v/>
      </c>
      <c r="W3015" s="15" t="str">
        <f>IF($B3015=2020,$P3015,"")</f>
        <v/>
      </c>
      <c r="X3015" s="6" t="str">
        <f>IF($B3015=2021,$P3015,"")</f>
        <v/>
      </c>
      <c r="Y3015" s="6" t="str">
        <f>IF($B3015=2022,$P3015,"")</f>
        <v/>
      </c>
      <c r="Z3015" s="6" t="str">
        <f>IF($B3015=2023,$P3015,"")</f>
        <v/>
      </c>
      <c r="AA3015" s="6" t="str">
        <f>IF($B3015=2024,$P3015,"")</f>
        <v/>
      </c>
      <c r="AB3015" s="15" t="str">
        <f>IF($B3015=2025,$P3015,"")</f>
        <v/>
      </c>
    </row>
    <row r="3016" spans="1:28" x14ac:dyDescent="0.25">
      <c r="A3016" s="3">
        <v>981</v>
      </c>
      <c r="B3016" s="3">
        <v>2017</v>
      </c>
      <c r="C3016" s="3" t="s">
        <v>231</v>
      </c>
      <c r="D3016" s="4">
        <f>DATE(B3016,N3016,M3016)</f>
        <v>43008</v>
      </c>
      <c r="E3016" s="5">
        <v>2030</v>
      </c>
      <c r="F3016" s="6" t="s">
        <v>454</v>
      </c>
      <c r="G3016" s="6" t="s">
        <v>464</v>
      </c>
      <c r="H3016" s="27"/>
      <c r="I3016" s="7" t="s">
        <v>2801</v>
      </c>
      <c r="J3016" s="9" t="s">
        <v>2803</v>
      </c>
      <c r="K3016" s="6" t="s">
        <v>43</v>
      </c>
      <c r="L3016" s="6">
        <v>5806</v>
      </c>
      <c r="M3016" s="6">
        <v>30</v>
      </c>
      <c r="N3016" s="6">
        <v>9</v>
      </c>
      <c r="P3016" s="15">
        <v>1</v>
      </c>
      <c r="Q3016" s="15" t="str">
        <f>IF($B3016=2014,$P3016,"")</f>
        <v/>
      </c>
      <c r="R3016" s="15" t="str">
        <f>IF($B3016=2015,$P3016,"")</f>
        <v/>
      </c>
      <c r="S3016" s="15" t="str">
        <f>IF($B3016=2016,$P3016,"")</f>
        <v/>
      </c>
      <c r="T3016" s="15">
        <f>IF($B3016=2017,$P3016,"")</f>
        <v>1</v>
      </c>
      <c r="U3016" s="15" t="str">
        <f>IF($B3016=2018,$P3016,"")</f>
        <v/>
      </c>
      <c r="V3016" s="15" t="str">
        <f>IF($B3016=2019,$P3016,"")</f>
        <v/>
      </c>
      <c r="W3016" s="15" t="str">
        <f>IF($B3016=2020,$P3016,"")</f>
        <v/>
      </c>
      <c r="X3016" s="6" t="str">
        <f>IF($B3016=2021,$P3016,"")</f>
        <v/>
      </c>
      <c r="Y3016" s="6" t="str">
        <f>IF($B3016=2022,$P3016,"")</f>
        <v/>
      </c>
      <c r="Z3016" s="6" t="str">
        <f>IF($B3016=2023,$P3016,"")</f>
        <v/>
      </c>
      <c r="AA3016" s="6" t="str">
        <f>IF($B3016=2024,$P3016,"")</f>
        <v/>
      </c>
      <c r="AB3016" s="15" t="str">
        <f>IF($B3016=2025,$P3016,"")</f>
        <v/>
      </c>
    </row>
    <row r="3017" spans="1:28" x14ac:dyDescent="0.25">
      <c r="A3017" s="3">
        <v>981</v>
      </c>
      <c r="B3017" s="3">
        <v>2022</v>
      </c>
      <c r="C3017" s="3" t="s">
        <v>2041</v>
      </c>
      <c r="D3017" s="4">
        <f>DATE(B3017,N3017,M3017)</f>
        <v>44847</v>
      </c>
      <c r="E3017" s="5">
        <v>1846</v>
      </c>
      <c r="F3017" s="10" t="s">
        <v>454</v>
      </c>
      <c r="G3017" s="10" t="s">
        <v>464</v>
      </c>
      <c r="H3017" s="27"/>
      <c r="I3017" s="7" t="s">
        <v>2801</v>
      </c>
      <c r="J3017" s="7" t="s">
        <v>6844</v>
      </c>
      <c r="K3017" s="6" t="s">
        <v>6838</v>
      </c>
      <c r="L3017" s="6">
        <v>6307</v>
      </c>
      <c r="M3017" s="6">
        <v>13</v>
      </c>
      <c r="N3017" s="6">
        <v>10</v>
      </c>
      <c r="O3017" s="6" t="s">
        <v>14</v>
      </c>
      <c r="P3017" s="15">
        <v>1</v>
      </c>
      <c r="Q3017" s="15" t="str">
        <f>IF($B3017=2014,$P3017,"")</f>
        <v/>
      </c>
      <c r="R3017" s="15" t="str">
        <f>IF($B3017=2015,$P3017,"")</f>
        <v/>
      </c>
      <c r="S3017" s="15" t="str">
        <f>IF($B3017=2016,$P3017,"")</f>
        <v/>
      </c>
      <c r="T3017" s="15" t="str">
        <f>IF($B3017=2017,$P3017,"")</f>
        <v/>
      </c>
      <c r="U3017" s="15" t="str">
        <f>IF($B3017=2018,$P3017,"")</f>
        <v/>
      </c>
      <c r="V3017" s="15" t="str">
        <f>IF($B3017=2019,$P3017,"")</f>
        <v/>
      </c>
      <c r="W3017" s="15" t="str">
        <f>IF($B3017=2020,$P3017,"")</f>
        <v/>
      </c>
      <c r="X3017" s="6" t="str">
        <f>IF($B3017=2021,$P3017,"")</f>
        <v/>
      </c>
      <c r="Y3017" s="6">
        <f>IF($B3017=2022,$P3017,"")</f>
        <v>1</v>
      </c>
      <c r="Z3017" s="6" t="str">
        <f>IF($B3017=2023,$P3017,"")</f>
        <v/>
      </c>
      <c r="AA3017" s="6" t="str">
        <f>IF($B3017=2024,$P3017,"")</f>
        <v/>
      </c>
      <c r="AB3017" s="15" t="str">
        <f>IF($B3017=2025,$P3017,"")</f>
        <v/>
      </c>
    </row>
    <row r="3018" spans="1:28" x14ac:dyDescent="0.25">
      <c r="A3018" s="3">
        <v>981</v>
      </c>
      <c r="B3018" s="3">
        <v>2023</v>
      </c>
      <c r="C3018" s="3" t="s">
        <v>510</v>
      </c>
      <c r="D3018" s="4">
        <f>DATE(B3018,N3018,M3018)</f>
        <v>45287</v>
      </c>
      <c r="E3018" s="5">
        <v>1440</v>
      </c>
      <c r="F3018" s="10" t="s">
        <v>454</v>
      </c>
      <c r="G3018" s="10" t="s">
        <v>464</v>
      </c>
      <c r="H3018" s="10"/>
      <c r="I3018" s="7" t="s">
        <v>2801</v>
      </c>
      <c r="J3018" s="7" t="s">
        <v>8048</v>
      </c>
      <c r="K3018" s="6" t="s">
        <v>1563</v>
      </c>
      <c r="L3018" s="6">
        <v>6413</v>
      </c>
      <c r="M3018" s="6">
        <v>27</v>
      </c>
      <c r="N3018" s="6">
        <v>12</v>
      </c>
      <c r="O3018" s="6" t="s">
        <v>4448</v>
      </c>
      <c r="P3018" s="15">
        <v>1</v>
      </c>
      <c r="Q3018" s="15" t="str">
        <f>IF($B3018=2014,$P3018,"")</f>
        <v/>
      </c>
      <c r="R3018" s="15" t="str">
        <f>IF($B3018=2015,$P3018,"")</f>
        <v/>
      </c>
      <c r="S3018" s="15" t="str">
        <f>IF($B3018=2016,$P3018,"")</f>
        <v/>
      </c>
      <c r="T3018" s="15" t="str">
        <f>IF($B3018=2017,$P3018,"")</f>
        <v/>
      </c>
      <c r="U3018" s="15" t="str">
        <f>IF($B3018=2018,$P3018,"")</f>
        <v/>
      </c>
      <c r="V3018" s="15" t="str">
        <f>IF($B3018=2019,$P3018,"")</f>
        <v/>
      </c>
      <c r="W3018" s="15" t="str">
        <f>IF($B3018=2020,$P3018,"")</f>
        <v/>
      </c>
      <c r="X3018" s="6" t="str">
        <f>IF($B3018=2021,$P3018,"")</f>
        <v/>
      </c>
      <c r="Y3018" s="6" t="str">
        <f>IF($B3018=2022,$P3018,"")</f>
        <v/>
      </c>
      <c r="Z3018" s="6">
        <f>IF($B3018=2023,$P3018,"")</f>
        <v>1</v>
      </c>
      <c r="AA3018" s="6" t="str">
        <f>IF($B3018=2024,$P3018,"")</f>
        <v/>
      </c>
      <c r="AB3018" s="15" t="str">
        <f>IF($B3018=2025,$P3018,"")</f>
        <v/>
      </c>
    </row>
    <row r="3019" spans="1:28" x14ac:dyDescent="0.25">
      <c r="A3019" s="30">
        <v>981</v>
      </c>
      <c r="B3019" s="30">
        <v>2024</v>
      </c>
      <c r="C3019" s="30" t="s">
        <v>162</v>
      </c>
      <c r="D3019" s="31">
        <f>DATE(B3019,N3019,M3019)</f>
        <v>45369</v>
      </c>
      <c r="E3019" s="32">
        <v>1600</v>
      </c>
      <c r="F3019" s="35" t="s">
        <v>454</v>
      </c>
      <c r="G3019" s="35" t="s">
        <v>588</v>
      </c>
      <c r="H3019" s="35"/>
      <c r="I3019" s="34" t="s">
        <v>8317</v>
      </c>
      <c r="J3019" s="34" t="s">
        <v>8318</v>
      </c>
      <c r="K3019" s="33" t="s">
        <v>88</v>
      </c>
      <c r="L3019" s="33">
        <v>6419</v>
      </c>
      <c r="M3019" s="33">
        <v>18</v>
      </c>
      <c r="N3019" s="33">
        <v>3</v>
      </c>
      <c r="O3019" s="33" t="s">
        <v>86</v>
      </c>
      <c r="P3019" s="15">
        <v>1</v>
      </c>
      <c r="Q3019" s="15" t="str">
        <f>IF($B3019=2014,$P3019,"")</f>
        <v/>
      </c>
      <c r="R3019" s="15" t="str">
        <f>IF($B3019=2015,$P3019,"")</f>
        <v/>
      </c>
      <c r="S3019" s="15" t="str">
        <f>IF($B3019=2016,$P3019,"")</f>
        <v/>
      </c>
      <c r="T3019" s="15" t="str">
        <f>IF($B3019=2017,$P3019,"")</f>
        <v/>
      </c>
      <c r="U3019" s="15" t="str">
        <f>IF($B3019=2018,$P3019,"")</f>
        <v/>
      </c>
      <c r="V3019" s="15" t="str">
        <f>IF($B3019=2019,$P3019,"")</f>
        <v/>
      </c>
      <c r="W3019" s="15" t="str">
        <f>IF($B3019=2020,$P3019,"")</f>
        <v/>
      </c>
      <c r="X3019" s="6" t="str">
        <f>IF($B3019=2021,$P3019,"")</f>
        <v/>
      </c>
      <c r="Y3019" s="6" t="str">
        <f>IF($B3019=2022,$P3019,"")</f>
        <v/>
      </c>
      <c r="Z3019" s="6" t="str">
        <f>IF($B3019=2023,$P3019,"")</f>
        <v/>
      </c>
      <c r="AA3019" s="6">
        <f>IF($B3019=2024,$P3019,"")</f>
        <v>1</v>
      </c>
      <c r="AB3019" s="15" t="str">
        <f>IF($B3019=2025,$P3019,"")</f>
        <v/>
      </c>
    </row>
    <row r="3020" spans="1:28" x14ac:dyDescent="0.25">
      <c r="A3020" s="30">
        <v>981</v>
      </c>
      <c r="B3020" s="30">
        <v>2024</v>
      </c>
      <c r="C3020" s="30" t="s">
        <v>1544</v>
      </c>
      <c r="D3020" s="31">
        <f>DATE(B3020,N3020,M3020)</f>
        <v>45571</v>
      </c>
      <c r="E3020" s="32">
        <v>1500</v>
      </c>
      <c r="F3020" s="33" t="s">
        <v>454</v>
      </c>
      <c r="G3020" s="33" t="s">
        <v>588</v>
      </c>
      <c r="H3020" s="33"/>
      <c r="I3020" s="34" t="s">
        <v>8317</v>
      </c>
      <c r="J3020" s="34" t="s">
        <v>8593</v>
      </c>
      <c r="K3020" s="33" t="s">
        <v>88</v>
      </c>
      <c r="L3020" s="33">
        <v>6507</v>
      </c>
      <c r="M3020" s="33">
        <v>6</v>
      </c>
      <c r="N3020" s="33">
        <v>10</v>
      </c>
      <c r="O3020" s="33" t="s">
        <v>86</v>
      </c>
      <c r="P3020" s="15">
        <v>1</v>
      </c>
      <c r="Q3020" s="15" t="str">
        <f>IF($B3020=2014,$P3020,"")</f>
        <v/>
      </c>
      <c r="R3020" s="15" t="str">
        <f>IF($B3020=2015,$P3020,"")</f>
        <v/>
      </c>
      <c r="S3020" s="15" t="str">
        <f>IF($B3020=2016,$P3020,"")</f>
        <v/>
      </c>
      <c r="T3020" s="15" t="str">
        <f>IF($B3020=2017,$P3020,"")</f>
        <v/>
      </c>
      <c r="U3020" s="15" t="str">
        <f>IF($B3020=2018,$P3020,"")</f>
        <v/>
      </c>
      <c r="V3020" s="15" t="str">
        <f>IF($B3020=2019,$P3020,"")</f>
        <v/>
      </c>
      <c r="W3020" s="15" t="str">
        <f>IF($B3020=2020,$P3020,"")</f>
        <v/>
      </c>
      <c r="X3020" s="6" t="str">
        <f>IF($B3020=2021,$P3020,"")</f>
        <v/>
      </c>
      <c r="Y3020" s="6" t="str">
        <f>IF($B3020=2022,$P3020,"")</f>
        <v/>
      </c>
      <c r="Z3020" s="6" t="str">
        <f>IF($B3020=2023,$P3020,"")</f>
        <v/>
      </c>
      <c r="AA3020" s="6">
        <f>IF($B3020=2024,$P3020,"")</f>
        <v>1</v>
      </c>
      <c r="AB3020" s="15" t="str">
        <f>IF($B3020=2025,$P3020,"")</f>
        <v/>
      </c>
    </row>
    <row r="3021" spans="1:28" ht="24" x14ac:dyDescent="0.25">
      <c r="A3021" s="3">
        <v>981</v>
      </c>
      <c r="B3021" s="3">
        <v>2017</v>
      </c>
      <c r="C3021" s="3" t="s">
        <v>93</v>
      </c>
      <c r="D3021" s="4">
        <f>DATE(B3021,N3021,M3021)</f>
        <v>43044</v>
      </c>
      <c r="E3021" s="5">
        <v>1400</v>
      </c>
      <c r="F3021" s="6" t="s">
        <v>454</v>
      </c>
      <c r="G3021" s="6" t="s">
        <v>588</v>
      </c>
      <c r="H3021" s="27"/>
      <c r="I3021" s="7" t="s">
        <v>2637</v>
      </c>
      <c r="J3021" s="9" t="s">
        <v>2804</v>
      </c>
      <c r="K3021" s="6" t="s">
        <v>102</v>
      </c>
      <c r="L3021" s="6">
        <v>5810</v>
      </c>
      <c r="M3021" s="6">
        <v>5</v>
      </c>
      <c r="N3021" s="6">
        <v>11</v>
      </c>
      <c r="P3021" s="15">
        <v>1</v>
      </c>
      <c r="Q3021" s="15" t="str">
        <f>IF($B3021=2014,$P3021,"")</f>
        <v/>
      </c>
      <c r="R3021" s="15" t="str">
        <f>IF($B3021=2015,$P3021,"")</f>
        <v/>
      </c>
      <c r="S3021" s="15" t="str">
        <f>IF($B3021=2016,$P3021,"")</f>
        <v/>
      </c>
      <c r="T3021" s="15">
        <f>IF($B3021=2017,$P3021,"")</f>
        <v>1</v>
      </c>
      <c r="U3021" s="15" t="str">
        <f>IF($B3021=2018,$P3021,"")</f>
        <v/>
      </c>
      <c r="V3021" s="15" t="str">
        <f>IF($B3021=2019,$P3021,"")</f>
        <v/>
      </c>
      <c r="W3021" s="15" t="str">
        <f>IF($B3021=2020,$P3021,"")</f>
        <v/>
      </c>
      <c r="X3021" s="6" t="str">
        <f>IF($B3021=2021,$P3021,"")</f>
        <v/>
      </c>
      <c r="Y3021" s="6" t="str">
        <f>IF($B3021=2022,$P3021,"")</f>
        <v/>
      </c>
      <c r="Z3021" s="6" t="str">
        <f>IF($B3021=2023,$P3021,"")</f>
        <v/>
      </c>
      <c r="AA3021" s="6" t="str">
        <f>IF($B3021=2024,$P3021,"")</f>
        <v/>
      </c>
      <c r="AB3021" s="15" t="str">
        <f>IF($B3021=2025,$P3021,"")</f>
        <v/>
      </c>
    </row>
    <row r="3022" spans="1:28" x14ac:dyDescent="0.25">
      <c r="A3022" s="3">
        <v>981</v>
      </c>
      <c r="B3022" s="3">
        <v>2016</v>
      </c>
      <c r="C3022" s="3" t="s">
        <v>1555</v>
      </c>
      <c r="D3022" s="4">
        <f>DATE(B3022,N3022,M3022)</f>
        <v>42600</v>
      </c>
      <c r="E3022" s="5">
        <v>2000</v>
      </c>
      <c r="F3022" s="6" t="s">
        <v>454</v>
      </c>
      <c r="G3022" s="10" t="s">
        <v>588</v>
      </c>
      <c r="H3022" s="27"/>
      <c r="I3022" s="7" t="s">
        <v>5174</v>
      </c>
      <c r="J3022" s="7" t="s">
        <v>1942</v>
      </c>
      <c r="K3022" s="6" t="s">
        <v>13</v>
      </c>
      <c r="L3022" s="6">
        <v>5703</v>
      </c>
      <c r="M3022" s="6">
        <v>18</v>
      </c>
      <c r="N3022" s="6">
        <v>8</v>
      </c>
      <c r="O3022" s="6" t="s">
        <v>14</v>
      </c>
      <c r="P3022" s="15">
        <v>1</v>
      </c>
      <c r="Q3022" s="15" t="str">
        <f>IF($B3022=2014,$P3022,"")</f>
        <v/>
      </c>
      <c r="R3022" s="15" t="str">
        <f>IF($B3022=2015,$P3022,"")</f>
        <v/>
      </c>
      <c r="S3022" s="15">
        <f>IF($B3022=2016,$P3022,"")</f>
        <v>1</v>
      </c>
      <c r="T3022" s="15" t="str">
        <f>IF($B3022=2017,$P3022,"")</f>
        <v/>
      </c>
      <c r="U3022" s="15" t="str">
        <f>IF($B3022=2018,$P3022,"")</f>
        <v/>
      </c>
      <c r="V3022" s="15" t="str">
        <f>IF($B3022=2019,$P3022,"")</f>
        <v/>
      </c>
      <c r="W3022" s="15" t="str">
        <f>IF($B3022=2020,$P3022,"")</f>
        <v/>
      </c>
      <c r="X3022" s="6" t="str">
        <f>IF($B3022=2021,$P3022,"")</f>
        <v/>
      </c>
      <c r="Y3022" s="6" t="str">
        <f>IF($B3022=2022,$P3022,"")</f>
        <v/>
      </c>
      <c r="Z3022" s="6" t="str">
        <f>IF($B3022=2023,$P3022,"")</f>
        <v/>
      </c>
      <c r="AA3022" s="6" t="str">
        <f>IF($B3022=2024,$P3022,"")</f>
        <v/>
      </c>
      <c r="AB3022" s="15" t="str">
        <f>IF($B3022=2025,$P3022,"")</f>
        <v/>
      </c>
    </row>
    <row r="3023" spans="1:28" x14ac:dyDescent="0.25">
      <c r="A3023" s="3">
        <v>981</v>
      </c>
      <c r="B3023" s="3">
        <v>2018</v>
      </c>
      <c r="C3023" s="3" t="s">
        <v>487</v>
      </c>
      <c r="D3023" s="4">
        <f>DATE(B3023,N3023,M3023)</f>
        <v>43395</v>
      </c>
      <c r="E3023" s="5">
        <v>1400</v>
      </c>
      <c r="F3023" s="6" t="s">
        <v>454</v>
      </c>
      <c r="G3023" s="6" t="s">
        <v>588</v>
      </c>
      <c r="H3023" s="27"/>
      <c r="I3023" s="7" t="s">
        <v>5174</v>
      </c>
      <c r="J3023" s="7" t="s">
        <v>3437</v>
      </c>
      <c r="K3023" s="6" t="s">
        <v>102</v>
      </c>
      <c r="L3023" s="6">
        <v>5908</v>
      </c>
      <c r="M3023" s="6">
        <v>22</v>
      </c>
      <c r="N3023" s="6">
        <v>10</v>
      </c>
      <c r="P3023" s="15">
        <v>1</v>
      </c>
      <c r="Q3023" s="15" t="str">
        <f>IF($B3023=2014,$P3023,"")</f>
        <v/>
      </c>
      <c r="R3023" s="15" t="str">
        <f>IF($B3023=2015,$P3023,"")</f>
        <v/>
      </c>
      <c r="S3023" s="15" t="str">
        <f>IF($B3023=2016,$P3023,"")</f>
        <v/>
      </c>
      <c r="T3023" s="15" t="str">
        <f>IF($B3023=2017,$P3023,"")</f>
        <v/>
      </c>
      <c r="U3023" s="15">
        <f>IF($B3023=2018,$P3023,"")</f>
        <v>1</v>
      </c>
      <c r="V3023" s="15" t="str">
        <f>IF($B3023=2019,$P3023,"")</f>
        <v/>
      </c>
      <c r="W3023" s="15" t="str">
        <f>IF($B3023=2020,$P3023,"")</f>
        <v/>
      </c>
      <c r="X3023" s="6" t="str">
        <f>IF($B3023=2021,$P3023,"")</f>
        <v/>
      </c>
      <c r="Y3023" s="6" t="str">
        <f>IF($B3023=2022,$P3023,"")</f>
        <v/>
      </c>
      <c r="Z3023" s="6" t="str">
        <f>IF($B3023=2023,$P3023,"")</f>
        <v/>
      </c>
      <c r="AA3023" s="6" t="str">
        <f>IF($B3023=2024,$P3023,"")</f>
        <v/>
      </c>
      <c r="AB3023" s="15" t="str">
        <f>IF($B3023=2025,$P3023,"")</f>
        <v/>
      </c>
    </row>
    <row r="3024" spans="1:28" x14ac:dyDescent="0.25">
      <c r="A3024" s="3">
        <v>981</v>
      </c>
      <c r="B3024" s="3">
        <v>2019</v>
      </c>
      <c r="C3024" s="3" t="s">
        <v>142</v>
      </c>
      <c r="D3024" s="4">
        <f>DATE(B3024,N3024,M3024)</f>
        <v>43746</v>
      </c>
      <c r="E3024" s="5">
        <v>1800</v>
      </c>
      <c r="F3024" s="6" t="s">
        <v>454</v>
      </c>
      <c r="G3024" s="6" t="s">
        <v>588</v>
      </c>
      <c r="H3024" s="27"/>
      <c r="I3024" s="7" t="s">
        <v>5174</v>
      </c>
      <c r="J3024" s="9" t="s">
        <v>3894</v>
      </c>
      <c r="K3024" s="6" t="s">
        <v>102</v>
      </c>
      <c r="L3024" s="6">
        <v>6007</v>
      </c>
      <c r="M3024" s="6">
        <v>8</v>
      </c>
      <c r="N3024" s="6">
        <v>10</v>
      </c>
      <c r="P3024" s="15">
        <v>1</v>
      </c>
      <c r="Q3024" s="15" t="str">
        <f>IF($B3024=2014,$P3024,"")</f>
        <v/>
      </c>
      <c r="R3024" s="15" t="str">
        <f>IF($B3024=2015,$P3024,"")</f>
        <v/>
      </c>
      <c r="S3024" s="15" t="str">
        <f>IF($B3024=2016,$P3024,"")</f>
        <v/>
      </c>
      <c r="T3024" s="15" t="str">
        <f>IF($B3024=2017,$P3024,"")</f>
        <v/>
      </c>
      <c r="U3024" s="15" t="str">
        <f>IF($B3024=2018,$P3024,"")</f>
        <v/>
      </c>
      <c r="V3024" s="15">
        <f>IF($B3024=2019,$P3024,"")</f>
        <v>1</v>
      </c>
      <c r="W3024" s="15" t="str">
        <f>IF($B3024=2020,$P3024,"")</f>
        <v/>
      </c>
      <c r="X3024" s="6" t="str">
        <f>IF($B3024=2021,$P3024,"")</f>
        <v/>
      </c>
      <c r="Y3024" s="6" t="str">
        <f>IF($B3024=2022,$P3024,"")</f>
        <v/>
      </c>
      <c r="Z3024" s="6" t="str">
        <f>IF($B3024=2023,$P3024,"")</f>
        <v/>
      </c>
      <c r="AA3024" s="6" t="str">
        <f>IF($B3024=2024,$P3024,"")</f>
        <v/>
      </c>
      <c r="AB3024" s="15" t="str">
        <f>IF($B3024=2025,$P3024,"")</f>
        <v/>
      </c>
    </row>
    <row r="3025" spans="1:28" x14ac:dyDescent="0.25">
      <c r="A3025" s="3">
        <v>981</v>
      </c>
      <c r="B3025" s="3">
        <v>2020</v>
      </c>
      <c r="C3025" s="3" t="s">
        <v>70</v>
      </c>
      <c r="D3025" s="4">
        <f>DATE(B3025,N3025,M3025)</f>
        <v>44081</v>
      </c>
      <c r="E3025" s="5">
        <v>1900</v>
      </c>
      <c r="F3025" s="6" t="s">
        <v>454</v>
      </c>
      <c r="G3025" s="6" t="s">
        <v>588</v>
      </c>
      <c r="H3025" s="27"/>
      <c r="I3025" s="7" t="s">
        <v>5174</v>
      </c>
      <c r="J3025" s="7" t="s">
        <v>5447</v>
      </c>
      <c r="K3025" s="6" t="s">
        <v>102</v>
      </c>
      <c r="L3025" s="6">
        <v>6105</v>
      </c>
      <c r="M3025" s="6">
        <v>7</v>
      </c>
      <c r="N3025" s="6">
        <v>9</v>
      </c>
      <c r="P3025" s="15">
        <v>1</v>
      </c>
      <c r="Q3025" s="15" t="str">
        <f>IF($B3025=2014,$P3025,"")</f>
        <v/>
      </c>
      <c r="R3025" s="15" t="str">
        <f>IF($B3025=2015,$P3025,"")</f>
        <v/>
      </c>
      <c r="S3025" s="15" t="str">
        <f>IF($B3025=2016,$P3025,"")</f>
        <v/>
      </c>
      <c r="T3025" s="15" t="str">
        <f>IF($B3025=2017,$P3025,"")</f>
        <v/>
      </c>
      <c r="U3025" s="15" t="str">
        <f>IF($B3025=2018,$P3025,"")</f>
        <v/>
      </c>
      <c r="V3025" s="15" t="str">
        <f>IF($B3025=2019,$P3025,"")</f>
        <v/>
      </c>
      <c r="W3025" s="15">
        <f>IF($B3025=2020,$P3025,"")</f>
        <v>1</v>
      </c>
      <c r="X3025" s="6" t="str">
        <f>IF($B3025=2021,$P3025,"")</f>
        <v/>
      </c>
      <c r="Y3025" s="6" t="str">
        <f>IF($B3025=2022,$P3025,"")</f>
        <v/>
      </c>
      <c r="Z3025" s="6" t="str">
        <f>IF($B3025=2023,$P3025,"")</f>
        <v/>
      </c>
      <c r="AA3025" s="6" t="str">
        <f>IF($B3025=2024,$P3025,"")</f>
        <v/>
      </c>
      <c r="AB3025" s="15" t="str">
        <f>IF($B3025=2025,$P3025,"")</f>
        <v/>
      </c>
    </row>
    <row r="3026" spans="1:28" x14ac:dyDescent="0.25">
      <c r="A3026" s="3">
        <v>990</v>
      </c>
      <c r="B3026" s="3">
        <v>2021</v>
      </c>
      <c r="C3026" s="3" t="s">
        <v>1525</v>
      </c>
      <c r="D3026" s="4">
        <f>DATE(B3026,N3026,M3026)</f>
        <v>44324</v>
      </c>
      <c r="E3026" s="5">
        <v>2000</v>
      </c>
      <c r="F3026" s="6" t="s">
        <v>454</v>
      </c>
      <c r="G3026" s="6" t="s">
        <v>461</v>
      </c>
      <c r="H3026" s="27"/>
      <c r="I3026" s="9" t="s">
        <v>6836</v>
      </c>
      <c r="J3026" s="7" t="s">
        <v>5922</v>
      </c>
      <c r="K3026" s="6" t="s">
        <v>5684</v>
      </c>
      <c r="L3026" s="6">
        <v>6122</v>
      </c>
      <c r="M3026" s="6">
        <v>8</v>
      </c>
      <c r="N3026" s="6">
        <v>5</v>
      </c>
      <c r="O3026" s="6" t="s">
        <v>86</v>
      </c>
      <c r="P3026" s="15">
        <v>1</v>
      </c>
      <c r="Q3026" s="15" t="str">
        <f>IF($B3026=2014,$P3026,"")</f>
        <v/>
      </c>
      <c r="R3026" s="15" t="str">
        <f>IF($B3026=2015,$P3026,"")</f>
        <v/>
      </c>
      <c r="S3026" s="15" t="str">
        <f>IF($B3026=2016,$P3026,"")</f>
        <v/>
      </c>
      <c r="T3026" s="15" t="str">
        <f>IF($B3026=2017,$P3026,"")</f>
        <v/>
      </c>
      <c r="U3026" s="15" t="str">
        <f>IF($B3026=2018,$P3026,"")</f>
        <v/>
      </c>
      <c r="V3026" s="15" t="str">
        <f>IF($B3026=2019,$P3026,"")</f>
        <v/>
      </c>
      <c r="W3026" s="15" t="str">
        <f>IF($B3026=2020,$P3026,"")</f>
        <v/>
      </c>
      <c r="X3026" s="6">
        <f>IF($B3026=2021,$P3026,"")</f>
        <v>1</v>
      </c>
      <c r="Y3026" s="6" t="str">
        <f>IF($B3026=2022,$P3026,"")</f>
        <v/>
      </c>
      <c r="Z3026" s="6" t="str">
        <f>IF($B3026=2023,$P3026,"")</f>
        <v/>
      </c>
      <c r="AA3026" s="6" t="str">
        <f>IF($B3026=2024,$P3026,"")</f>
        <v/>
      </c>
      <c r="AB3026" s="15" t="str">
        <f>IF($B3026=2025,$P3026,"")</f>
        <v/>
      </c>
    </row>
    <row r="3027" spans="1:28" ht="36" x14ac:dyDescent="0.25">
      <c r="A3027" s="3">
        <v>990</v>
      </c>
      <c r="B3027" s="3">
        <v>2022</v>
      </c>
      <c r="C3027" s="3" t="s">
        <v>185</v>
      </c>
      <c r="D3027" s="4">
        <f>DATE(B3027,N3027,M3027)</f>
        <v>44817</v>
      </c>
      <c r="E3027" s="5">
        <v>2000</v>
      </c>
      <c r="F3027" s="6" t="s">
        <v>454</v>
      </c>
      <c r="G3027" s="6" t="s">
        <v>461</v>
      </c>
      <c r="H3027" s="27"/>
      <c r="I3027" s="9" t="s">
        <v>6836</v>
      </c>
      <c r="J3027" s="9" t="s">
        <v>6783</v>
      </c>
      <c r="K3027" s="6" t="s">
        <v>102</v>
      </c>
      <c r="L3027" s="6">
        <v>6306</v>
      </c>
      <c r="M3027" s="6">
        <v>13</v>
      </c>
      <c r="N3027" s="6">
        <v>9</v>
      </c>
      <c r="P3027" s="15">
        <v>1</v>
      </c>
      <c r="Q3027" s="15" t="str">
        <f>IF($B3027=2014,$P3027,"")</f>
        <v/>
      </c>
      <c r="R3027" s="15" t="str">
        <f>IF($B3027=2015,$P3027,"")</f>
        <v/>
      </c>
      <c r="S3027" s="15" t="str">
        <f>IF($B3027=2016,$P3027,"")</f>
        <v/>
      </c>
      <c r="T3027" s="15" t="str">
        <f>IF($B3027=2017,$P3027,"")</f>
        <v/>
      </c>
      <c r="U3027" s="15" t="str">
        <f>IF($B3027=2018,$P3027,"")</f>
        <v/>
      </c>
      <c r="V3027" s="15" t="str">
        <f>IF($B3027=2019,$P3027,"")</f>
        <v/>
      </c>
      <c r="W3027" s="15" t="str">
        <f>IF($B3027=2020,$P3027,"")</f>
        <v/>
      </c>
      <c r="X3027" s="6" t="str">
        <f>IF($B3027=2021,$P3027,"")</f>
        <v/>
      </c>
      <c r="Y3027" s="6">
        <f>IF($B3027=2022,$P3027,"")</f>
        <v>1</v>
      </c>
      <c r="Z3027" s="6" t="str">
        <f>IF($B3027=2023,$P3027,"")</f>
        <v/>
      </c>
      <c r="AA3027" s="6" t="str">
        <f>IF($B3027=2024,$P3027,"")</f>
        <v/>
      </c>
      <c r="AB3027" s="15" t="str">
        <f>IF($B3027=2025,$P3027,"")</f>
        <v/>
      </c>
    </row>
    <row r="3028" spans="1:28" x14ac:dyDescent="0.25">
      <c r="A3028" s="3">
        <v>990</v>
      </c>
      <c r="B3028" s="3">
        <v>2018</v>
      </c>
      <c r="C3028" s="3" t="s">
        <v>45</v>
      </c>
      <c r="D3028" s="4">
        <f>DATE(B3028,N3028,M3028)</f>
        <v>43391</v>
      </c>
      <c r="E3028" s="5">
        <v>1400</v>
      </c>
      <c r="F3028" s="6" t="s">
        <v>454</v>
      </c>
      <c r="G3028" s="6" t="s">
        <v>461</v>
      </c>
      <c r="H3028" s="27"/>
      <c r="I3028" s="7" t="s">
        <v>5104</v>
      </c>
      <c r="J3028" s="9" t="s">
        <v>3438</v>
      </c>
      <c r="K3028" s="6" t="s">
        <v>88</v>
      </c>
      <c r="L3028" s="6">
        <v>5907</v>
      </c>
      <c r="M3028" s="6">
        <v>18</v>
      </c>
      <c r="N3028" s="6">
        <v>10</v>
      </c>
      <c r="O3028" s="6" t="s">
        <v>86</v>
      </c>
      <c r="P3028" s="15">
        <v>1</v>
      </c>
      <c r="Q3028" s="15" t="str">
        <f>IF($B3028=2014,$P3028,"")</f>
        <v/>
      </c>
      <c r="R3028" s="15" t="str">
        <f>IF($B3028=2015,$P3028,"")</f>
        <v/>
      </c>
      <c r="S3028" s="15" t="str">
        <f>IF($B3028=2016,$P3028,"")</f>
        <v/>
      </c>
      <c r="T3028" s="15" t="str">
        <f>IF($B3028=2017,$P3028,"")</f>
        <v/>
      </c>
      <c r="U3028" s="15">
        <f>IF($B3028=2018,$P3028,"")</f>
        <v>1</v>
      </c>
      <c r="V3028" s="15" t="str">
        <f>IF($B3028=2019,$P3028,"")</f>
        <v/>
      </c>
      <c r="W3028" s="15" t="str">
        <f>IF($B3028=2020,$P3028,"")</f>
        <v/>
      </c>
      <c r="X3028" s="6" t="str">
        <f>IF($B3028=2021,$P3028,"")</f>
        <v/>
      </c>
      <c r="Y3028" s="6" t="str">
        <f>IF($B3028=2022,$P3028,"")</f>
        <v/>
      </c>
      <c r="Z3028" s="6" t="str">
        <f>IF($B3028=2023,$P3028,"")</f>
        <v/>
      </c>
      <c r="AA3028" s="6" t="str">
        <f>IF($B3028=2024,$P3028,"")</f>
        <v/>
      </c>
      <c r="AB3028" s="15" t="str">
        <f>IF($B3028=2025,$P3028,"")</f>
        <v/>
      </c>
    </row>
    <row r="3029" spans="1:28" x14ac:dyDescent="0.25">
      <c r="A3029" s="3">
        <v>990</v>
      </c>
      <c r="B3029" s="3">
        <v>2020</v>
      </c>
      <c r="C3029" s="3" t="s">
        <v>114</v>
      </c>
      <c r="D3029" s="4">
        <f>DATE(B3029,N3029,M3029)</f>
        <v>43899</v>
      </c>
      <c r="E3029" s="5">
        <v>2200</v>
      </c>
      <c r="F3029" s="6" t="s">
        <v>454</v>
      </c>
      <c r="G3029" s="6" t="s">
        <v>461</v>
      </c>
      <c r="H3029" s="27"/>
      <c r="I3029" s="7" t="s">
        <v>5104</v>
      </c>
      <c r="J3029" s="7" t="s">
        <v>5105</v>
      </c>
      <c r="K3029" s="6" t="s">
        <v>102</v>
      </c>
      <c r="L3029" s="6">
        <v>6018</v>
      </c>
      <c r="M3029" s="6">
        <v>9</v>
      </c>
      <c r="N3029" s="6">
        <v>3</v>
      </c>
      <c r="P3029" s="15">
        <v>1</v>
      </c>
      <c r="Q3029" s="15" t="str">
        <f>IF($B3029=2014,$P3029,"")</f>
        <v/>
      </c>
      <c r="R3029" s="15" t="str">
        <f>IF($B3029=2015,$P3029,"")</f>
        <v/>
      </c>
      <c r="S3029" s="15" t="str">
        <f>IF($B3029=2016,$P3029,"")</f>
        <v/>
      </c>
      <c r="T3029" s="15" t="str">
        <f>IF($B3029=2017,$P3029,"")</f>
        <v/>
      </c>
      <c r="U3029" s="15" t="str">
        <f>IF($B3029=2018,$P3029,"")</f>
        <v/>
      </c>
      <c r="V3029" s="15" t="str">
        <f>IF($B3029=2019,$P3029,"")</f>
        <v/>
      </c>
      <c r="W3029" s="15">
        <f>IF($B3029=2020,$P3029,"")</f>
        <v>1</v>
      </c>
      <c r="X3029" s="6" t="str">
        <f>IF($B3029=2021,$P3029,"")</f>
        <v/>
      </c>
      <c r="Y3029" s="6" t="str">
        <f>IF($B3029=2022,$P3029,"")</f>
        <v/>
      </c>
      <c r="Z3029" s="6" t="str">
        <f>IF($B3029=2023,$P3029,"")</f>
        <v/>
      </c>
      <c r="AA3029" s="6" t="str">
        <f>IF($B3029=2024,$P3029,"")</f>
        <v/>
      </c>
      <c r="AB3029" s="15" t="str">
        <f>IF($B3029=2025,$P3029,"")</f>
        <v/>
      </c>
    </row>
    <row r="3030" spans="1:28" x14ac:dyDescent="0.25">
      <c r="A3030" s="3">
        <v>990</v>
      </c>
      <c r="B3030" s="5">
        <v>2015</v>
      </c>
      <c r="C3030" s="3" t="s">
        <v>171</v>
      </c>
      <c r="D3030" s="4">
        <f>DATE(B3030,N3030,M3030)</f>
        <v>42189</v>
      </c>
      <c r="E3030" s="5">
        <v>2210</v>
      </c>
      <c r="F3030" s="6" t="s">
        <v>454</v>
      </c>
      <c r="G3030" s="6" t="s">
        <v>525</v>
      </c>
      <c r="H3030" s="27"/>
      <c r="I3030" s="9" t="s">
        <v>803</v>
      </c>
      <c r="J3030" s="9" t="s">
        <v>804</v>
      </c>
      <c r="K3030" s="6" t="s">
        <v>13</v>
      </c>
      <c r="L3030" s="6">
        <v>5602</v>
      </c>
      <c r="M3030" s="6">
        <v>4</v>
      </c>
      <c r="N3030" s="6">
        <v>7</v>
      </c>
      <c r="O3030" s="6" t="s">
        <v>14</v>
      </c>
      <c r="P3030" s="15">
        <v>1</v>
      </c>
      <c r="Q3030" s="15" t="str">
        <f>IF($B3030=2014,$P3030,"")</f>
        <v/>
      </c>
      <c r="R3030" s="15">
        <f>IF($B3030=2015,$P3030,"")</f>
        <v>1</v>
      </c>
      <c r="S3030" s="15" t="str">
        <f>IF($B3030=2016,$P3030,"")</f>
        <v/>
      </c>
      <c r="T3030" s="15" t="str">
        <f>IF($B3030=2017,$P3030,"")</f>
        <v/>
      </c>
      <c r="U3030" s="15" t="str">
        <f>IF($B3030=2018,$P3030,"")</f>
        <v/>
      </c>
      <c r="V3030" s="15" t="str">
        <f>IF($B3030=2019,$P3030,"")</f>
        <v/>
      </c>
      <c r="W3030" s="15" t="str">
        <f>IF($B3030=2020,$P3030,"")</f>
        <v/>
      </c>
      <c r="X3030" s="6" t="str">
        <f>IF($B3030=2021,$P3030,"")</f>
        <v/>
      </c>
      <c r="Y3030" s="6" t="str">
        <f>IF($B3030=2022,$P3030,"")</f>
        <v/>
      </c>
      <c r="Z3030" s="6" t="str">
        <f>IF($B3030=2023,$P3030,"")</f>
        <v/>
      </c>
      <c r="AA3030" s="6" t="str">
        <f>IF($B3030=2024,$P3030,"")</f>
        <v/>
      </c>
      <c r="AB3030" s="15" t="str">
        <f>IF($B3030=2025,$P3030,"")</f>
        <v/>
      </c>
    </row>
    <row r="3031" spans="1:28" x14ac:dyDescent="0.25">
      <c r="A3031" s="3">
        <v>990</v>
      </c>
      <c r="B3031" s="3">
        <v>2017</v>
      </c>
      <c r="C3031" s="3" t="s">
        <v>166</v>
      </c>
      <c r="D3031" s="4">
        <f>DATE(B3031,N3031,M3031)</f>
        <v>42982</v>
      </c>
      <c r="E3031" s="5">
        <v>1920</v>
      </c>
      <c r="F3031" s="6" t="s">
        <v>454</v>
      </c>
      <c r="G3031" s="6" t="s">
        <v>525</v>
      </c>
      <c r="H3031" s="27"/>
      <c r="I3031" s="7" t="s">
        <v>803</v>
      </c>
      <c r="J3031" s="9" t="s">
        <v>2805</v>
      </c>
      <c r="K3031" s="6" t="s">
        <v>1545</v>
      </c>
      <c r="L3031" s="6">
        <v>5804</v>
      </c>
      <c r="M3031" s="6">
        <v>4</v>
      </c>
      <c r="N3031" s="6">
        <v>9</v>
      </c>
      <c r="P3031" s="15">
        <v>1</v>
      </c>
      <c r="Q3031" s="15" t="str">
        <f>IF($B3031=2014,$P3031,"")</f>
        <v/>
      </c>
      <c r="R3031" s="15" t="str">
        <f>IF($B3031=2015,$P3031,"")</f>
        <v/>
      </c>
      <c r="S3031" s="15" t="str">
        <f>IF($B3031=2016,$P3031,"")</f>
        <v/>
      </c>
      <c r="T3031" s="15">
        <f>IF($B3031=2017,$P3031,"")</f>
        <v>1</v>
      </c>
      <c r="U3031" s="15" t="str">
        <f>IF($B3031=2018,$P3031,"")</f>
        <v/>
      </c>
      <c r="V3031" s="15" t="str">
        <f>IF($B3031=2019,$P3031,"")</f>
        <v/>
      </c>
      <c r="W3031" s="15" t="str">
        <f>IF($B3031=2020,$P3031,"")</f>
        <v/>
      </c>
      <c r="X3031" s="6" t="str">
        <f>IF($B3031=2021,$P3031,"")</f>
        <v/>
      </c>
      <c r="Y3031" s="6" t="str">
        <f>IF($B3031=2022,$P3031,"")</f>
        <v/>
      </c>
      <c r="Z3031" s="6" t="str">
        <f>IF($B3031=2023,$P3031,"")</f>
        <v/>
      </c>
      <c r="AA3031" s="6" t="str">
        <f>IF($B3031=2024,$P3031,"")</f>
        <v/>
      </c>
      <c r="AB3031" s="15" t="str">
        <f>IF($B3031=2025,$P3031,"")</f>
        <v/>
      </c>
    </row>
    <row r="3032" spans="1:28" x14ac:dyDescent="0.25">
      <c r="A3032" s="3">
        <v>990</v>
      </c>
      <c r="B3032" s="5">
        <v>2015</v>
      </c>
      <c r="C3032" s="3" t="s">
        <v>87</v>
      </c>
      <c r="D3032" s="4">
        <f>DATE(B3032,N3032,M3032)</f>
        <v>42272</v>
      </c>
      <c r="E3032" s="5">
        <v>1732</v>
      </c>
      <c r="F3032" s="6" t="s">
        <v>454</v>
      </c>
      <c r="G3032" s="6" t="s">
        <v>476</v>
      </c>
      <c r="H3032" s="27"/>
      <c r="I3032" s="7" t="s">
        <v>6145</v>
      </c>
      <c r="J3032" s="9" t="s">
        <v>805</v>
      </c>
      <c r="K3032" s="6" t="s">
        <v>102</v>
      </c>
      <c r="L3032" s="6">
        <v>5606</v>
      </c>
      <c r="M3032" s="6">
        <v>25</v>
      </c>
      <c r="N3032" s="6">
        <v>9</v>
      </c>
      <c r="P3032" s="15">
        <v>1</v>
      </c>
      <c r="Q3032" s="15" t="str">
        <f>IF($B3032=2014,$P3032,"")</f>
        <v/>
      </c>
      <c r="R3032" s="15">
        <f>IF($B3032=2015,$P3032,"")</f>
        <v>1</v>
      </c>
      <c r="S3032" s="15" t="str">
        <f>IF($B3032=2016,$P3032,"")</f>
        <v/>
      </c>
      <c r="T3032" s="15" t="str">
        <f>IF($B3032=2017,$P3032,"")</f>
        <v/>
      </c>
      <c r="U3032" s="15" t="str">
        <f>IF($B3032=2018,$P3032,"")</f>
        <v/>
      </c>
      <c r="V3032" s="15" t="str">
        <f>IF($B3032=2019,$P3032,"")</f>
        <v/>
      </c>
      <c r="W3032" s="15" t="str">
        <f>IF($B3032=2020,$P3032,"")</f>
        <v/>
      </c>
      <c r="X3032" s="6" t="str">
        <f>IF($B3032=2021,$P3032,"")</f>
        <v/>
      </c>
      <c r="Y3032" s="6" t="str">
        <f>IF($B3032=2022,$P3032,"")</f>
        <v/>
      </c>
      <c r="Z3032" s="6" t="str">
        <f>IF($B3032=2023,$P3032,"")</f>
        <v/>
      </c>
      <c r="AA3032" s="6" t="str">
        <f>IF($B3032=2024,$P3032,"")</f>
        <v/>
      </c>
      <c r="AB3032" s="15" t="str">
        <f>IF($B3032=2025,$P3032,"")</f>
        <v/>
      </c>
    </row>
    <row r="3033" spans="1:28" x14ac:dyDescent="0.25">
      <c r="A3033" s="3">
        <v>990</v>
      </c>
      <c r="B3033" s="5">
        <v>2015</v>
      </c>
      <c r="C3033" s="3" t="s">
        <v>192</v>
      </c>
      <c r="D3033" s="4">
        <f>DATE(B3033,N3033,M3033)</f>
        <v>42310</v>
      </c>
      <c r="E3033" s="5">
        <v>1530</v>
      </c>
      <c r="F3033" s="6" t="s">
        <v>454</v>
      </c>
      <c r="G3033" s="6" t="s">
        <v>476</v>
      </c>
      <c r="H3033" s="27"/>
      <c r="I3033" s="7" t="s">
        <v>6145</v>
      </c>
      <c r="J3033" s="9" t="s">
        <v>806</v>
      </c>
      <c r="K3033" s="6" t="s">
        <v>102</v>
      </c>
      <c r="L3033" s="6">
        <v>5608</v>
      </c>
      <c r="M3033" s="6">
        <v>2</v>
      </c>
      <c r="N3033" s="6">
        <v>11</v>
      </c>
      <c r="P3033" s="15">
        <v>1</v>
      </c>
      <c r="Q3033" s="15" t="str">
        <f>IF($B3033=2014,$P3033,"")</f>
        <v/>
      </c>
      <c r="R3033" s="15">
        <f>IF($B3033=2015,$P3033,"")</f>
        <v>1</v>
      </c>
      <c r="S3033" s="15" t="str">
        <f>IF($B3033=2016,$P3033,"")</f>
        <v/>
      </c>
      <c r="T3033" s="15" t="str">
        <f>IF($B3033=2017,$P3033,"")</f>
        <v/>
      </c>
      <c r="U3033" s="15" t="str">
        <f>IF($B3033=2018,$P3033,"")</f>
        <v/>
      </c>
      <c r="V3033" s="15" t="str">
        <f>IF($B3033=2019,$P3033,"")</f>
        <v/>
      </c>
      <c r="W3033" s="15" t="str">
        <f>IF($B3033=2020,$P3033,"")</f>
        <v/>
      </c>
      <c r="X3033" s="6" t="str">
        <f>IF($B3033=2021,$P3033,"")</f>
        <v/>
      </c>
      <c r="Y3033" s="6" t="str">
        <f>IF($B3033=2022,$P3033,"")</f>
        <v/>
      </c>
      <c r="Z3033" s="6" t="str">
        <f>IF($B3033=2023,$P3033,"")</f>
        <v/>
      </c>
      <c r="AA3033" s="6" t="str">
        <f>IF($B3033=2024,$P3033,"")</f>
        <v/>
      </c>
      <c r="AB3033" s="15" t="str">
        <f>IF($B3033=2025,$P3033,"")</f>
        <v/>
      </c>
    </row>
    <row r="3034" spans="1:28" x14ac:dyDescent="0.25">
      <c r="A3034" s="3">
        <v>990</v>
      </c>
      <c r="B3034" s="5">
        <v>2015</v>
      </c>
      <c r="C3034" s="3" t="s">
        <v>633</v>
      </c>
      <c r="D3034" s="4">
        <f>DATE(B3034,N3034,M3034)</f>
        <v>42314</v>
      </c>
      <c r="E3034" s="5">
        <v>1530</v>
      </c>
      <c r="F3034" s="6" t="s">
        <v>454</v>
      </c>
      <c r="G3034" s="6" t="s">
        <v>476</v>
      </c>
      <c r="H3034" s="27"/>
      <c r="I3034" s="7" t="s">
        <v>6145</v>
      </c>
      <c r="J3034" s="9" t="s">
        <v>807</v>
      </c>
      <c r="K3034" s="6" t="s">
        <v>123</v>
      </c>
      <c r="L3034" s="6">
        <v>5608</v>
      </c>
      <c r="M3034" s="6">
        <v>6</v>
      </c>
      <c r="N3034" s="6">
        <v>11</v>
      </c>
      <c r="P3034" s="15">
        <v>1</v>
      </c>
      <c r="Q3034" s="15" t="str">
        <f>IF($B3034=2014,$P3034,"")</f>
        <v/>
      </c>
      <c r="R3034" s="15">
        <f>IF($B3034=2015,$P3034,"")</f>
        <v>1</v>
      </c>
      <c r="S3034" s="15" t="str">
        <f>IF($B3034=2016,$P3034,"")</f>
        <v/>
      </c>
      <c r="T3034" s="15" t="str">
        <f>IF($B3034=2017,$P3034,"")</f>
        <v/>
      </c>
      <c r="U3034" s="15" t="str">
        <f>IF($B3034=2018,$P3034,"")</f>
        <v/>
      </c>
      <c r="V3034" s="15" t="str">
        <f>IF($B3034=2019,$P3034,"")</f>
        <v/>
      </c>
      <c r="W3034" s="15" t="str">
        <f>IF($B3034=2020,$P3034,"")</f>
        <v/>
      </c>
      <c r="X3034" s="6" t="str">
        <f>IF($B3034=2021,$P3034,"")</f>
        <v/>
      </c>
      <c r="Y3034" s="6" t="str">
        <f>IF($B3034=2022,$P3034,"")</f>
        <v/>
      </c>
      <c r="Z3034" s="6" t="str">
        <f>IF($B3034=2023,$P3034,"")</f>
        <v/>
      </c>
      <c r="AA3034" s="6" t="str">
        <f>IF($B3034=2024,$P3034,"")</f>
        <v/>
      </c>
      <c r="AB3034" s="15" t="str">
        <f>IF($B3034=2025,$P3034,"")</f>
        <v/>
      </c>
    </row>
    <row r="3035" spans="1:28" x14ac:dyDescent="0.25">
      <c r="A3035" s="3">
        <v>990</v>
      </c>
      <c r="B3035" s="5">
        <v>2016</v>
      </c>
      <c r="C3035" s="3" t="s">
        <v>128</v>
      </c>
      <c r="D3035" s="4">
        <f>DATE(B3035,N3035,M3035)</f>
        <v>42456</v>
      </c>
      <c r="E3035" s="5">
        <v>1735</v>
      </c>
      <c r="F3035" s="6" t="s">
        <v>454</v>
      </c>
      <c r="G3035" s="6" t="s">
        <v>476</v>
      </c>
      <c r="H3035" s="27"/>
      <c r="I3035" s="7" t="s">
        <v>6145</v>
      </c>
      <c r="J3035" s="9" t="s">
        <v>808</v>
      </c>
      <c r="K3035" s="6" t="s">
        <v>94</v>
      </c>
      <c r="L3035" s="6">
        <v>5619</v>
      </c>
      <c r="M3035" s="6">
        <v>27</v>
      </c>
      <c r="N3035" s="6">
        <v>3</v>
      </c>
      <c r="P3035" s="15">
        <v>1</v>
      </c>
      <c r="Q3035" s="15" t="str">
        <f>IF($B3035=2014,$P3035,"")</f>
        <v/>
      </c>
      <c r="R3035" s="15" t="str">
        <f>IF($B3035=2015,$P3035,"")</f>
        <v/>
      </c>
      <c r="S3035" s="15">
        <f>IF($B3035=2016,$P3035,"")</f>
        <v>1</v>
      </c>
      <c r="T3035" s="15" t="str">
        <f>IF($B3035=2017,$P3035,"")</f>
        <v/>
      </c>
      <c r="U3035" s="15" t="str">
        <f>IF($B3035=2018,$P3035,"")</f>
        <v/>
      </c>
      <c r="V3035" s="15" t="str">
        <f>IF($B3035=2019,$P3035,"")</f>
        <v/>
      </c>
      <c r="W3035" s="15" t="str">
        <f>IF($B3035=2020,$P3035,"")</f>
        <v/>
      </c>
      <c r="X3035" s="6" t="str">
        <f>IF($B3035=2021,$P3035,"")</f>
        <v/>
      </c>
      <c r="Y3035" s="6" t="str">
        <f>IF($B3035=2022,$P3035,"")</f>
        <v/>
      </c>
      <c r="Z3035" s="6" t="str">
        <f>IF($B3035=2023,$P3035,"")</f>
        <v/>
      </c>
      <c r="AA3035" s="6" t="str">
        <f>IF($B3035=2024,$P3035,"")</f>
        <v/>
      </c>
      <c r="AB3035" s="15" t="str">
        <f>IF($B3035=2025,$P3035,"")</f>
        <v/>
      </c>
    </row>
    <row r="3036" spans="1:28" x14ac:dyDescent="0.25">
      <c r="A3036" s="3">
        <v>990</v>
      </c>
      <c r="B3036" s="3">
        <v>2016</v>
      </c>
      <c r="C3036" s="3" t="s">
        <v>195</v>
      </c>
      <c r="D3036" s="4">
        <f>DATE(B3036,N3036,M3036)</f>
        <v>42663</v>
      </c>
      <c r="E3036" s="5">
        <v>1600</v>
      </c>
      <c r="F3036" s="6" t="s">
        <v>454</v>
      </c>
      <c r="G3036" s="10" t="s">
        <v>476</v>
      </c>
      <c r="H3036" s="27"/>
      <c r="I3036" s="7" t="s">
        <v>6145</v>
      </c>
      <c r="J3036" s="7" t="s">
        <v>1943</v>
      </c>
      <c r="K3036" s="6" t="s">
        <v>123</v>
      </c>
      <c r="L3036" s="6">
        <v>5707</v>
      </c>
      <c r="M3036" s="6">
        <v>20</v>
      </c>
      <c r="N3036" s="6">
        <v>10</v>
      </c>
      <c r="P3036" s="15">
        <v>1</v>
      </c>
      <c r="Q3036" s="15" t="str">
        <f>IF($B3036=2014,$P3036,"")</f>
        <v/>
      </c>
      <c r="R3036" s="15" t="str">
        <f>IF($B3036=2015,$P3036,"")</f>
        <v/>
      </c>
      <c r="S3036" s="15">
        <f>IF($B3036=2016,$P3036,"")</f>
        <v>1</v>
      </c>
      <c r="T3036" s="15" t="str">
        <f>IF($B3036=2017,$P3036,"")</f>
        <v/>
      </c>
      <c r="U3036" s="15" t="str">
        <f>IF($B3036=2018,$P3036,"")</f>
        <v/>
      </c>
      <c r="V3036" s="15" t="str">
        <f>IF($B3036=2019,$P3036,"")</f>
        <v/>
      </c>
      <c r="W3036" s="15" t="str">
        <f>IF($B3036=2020,$P3036,"")</f>
        <v/>
      </c>
      <c r="X3036" s="6" t="str">
        <f>IF($B3036=2021,$P3036,"")</f>
        <v/>
      </c>
      <c r="Y3036" s="6" t="str">
        <f>IF($B3036=2022,$P3036,"")</f>
        <v/>
      </c>
      <c r="Z3036" s="6" t="str">
        <f>IF($B3036=2023,$P3036,"")</f>
        <v/>
      </c>
      <c r="AA3036" s="6" t="str">
        <f>IF($B3036=2024,$P3036,"")</f>
        <v/>
      </c>
      <c r="AB3036" s="15" t="str">
        <f>IF($B3036=2025,$P3036,"")</f>
        <v/>
      </c>
    </row>
    <row r="3037" spans="1:28" x14ac:dyDescent="0.25">
      <c r="A3037" s="3">
        <v>990</v>
      </c>
      <c r="B3037" s="3">
        <v>2016</v>
      </c>
      <c r="C3037" s="3" t="s">
        <v>487</v>
      </c>
      <c r="D3037" s="4">
        <f>DATE(B3037,N3037,M3037)</f>
        <v>42665</v>
      </c>
      <c r="E3037" s="5">
        <v>1525</v>
      </c>
      <c r="F3037" s="6" t="s">
        <v>454</v>
      </c>
      <c r="G3037" s="10" t="s">
        <v>476</v>
      </c>
      <c r="H3037" s="27"/>
      <c r="I3037" s="7" t="s">
        <v>6145</v>
      </c>
      <c r="J3037" s="7" t="s">
        <v>1944</v>
      </c>
      <c r="K3037" s="6" t="s">
        <v>1563</v>
      </c>
      <c r="L3037" s="6">
        <v>5707</v>
      </c>
      <c r="M3037" s="6">
        <v>22</v>
      </c>
      <c r="N3037" s="6">
        <v>10</v>
      </c>
      <c r="O3037" s="6" t="s">
        <v>4448</v>
      </c>
      <c r="P3037" s="15">
        <v>1</v>
      </c>
      <c r="Q3037" s="15" t="str">
        <f>IF($B3037=2014,$P3037,"")</f>
        <v/>
      </c>
      <c r="R3037" s="15" t="str">
        <f>IF($B3037=2015,$P3037,"")</f>
        <v/>
      </c>
      <c r="S3037" s="15">
        <f>IF($B3037=2016,$P3037,"")</f>
        <v>1</v>
      </c>
      <c r="T3037" s="15" t="str">
        <f>IF($B3037=2017,$P3037,"")</f>
        <v/>
      </c>
      <c r="U3037" s="15" t="str">
        <f>IF($B3037=2018,$P3037,"")</f>
        <v/>
      </c>
      <c r="V3037" s="15" t="str">
        <f>IF($B3037=2019,$P3037,"")</f>
        <v/>
      </c>
      <c r="W3037" s="15" t="str">
        <f>IF($B3037=2020,$P3037,"")</f>
        <v/>
      </c>
      <c r="X3037" s="6" t="str">
        <f>IF($B3037=2021,$P3037,"")</f>
        <v/>
      </c>
      <c r="Y3037" s="6" t="str">
        <f>IF($B3037=2022,$P3037,"")</f>
        <v/>
      </c>
      <c r="Z3037" s="6" t="str">
        <f>IF($B3037=2023,$P3037,"")</f>
        <v/>
      </c>
      <c r="AA3037" s="6" t="str">
        <f>IF($B3037=2024,$P3037,"")</f>
        <v/>
      </c>
      <c r="AB3037" s="15" t="str">
        <f>IF($B3037=2025,$P3037,"")</f>
        <v/>
      </c>
    </row>
    <row r="3038" spans="1:28" x14ac:dyDescent="0.25">
      <c r="A3038" s="3">
        <v>990</v>
      </c>
      <c r="B3038" s="3">
        <v>2016</v>
      </c>
      <c r="C3038" s="3" t="s">
        <v>491</v>
      </c>
      <c r="D3038" s="4">
        <f>DATE(B3038,N3038,M3038)</f>
        <v>42669</v>
      </c>
      <c r="E3038" s="5">
        <v>1600</v>
      </c>
      <c r="F3038" s="6" t="s">
        <v>454</v>
      </c>
      <c r="G3038" s="10" t="s">
        <v>476</v>
      </c>
      <c r="H3038" s="27"/>
      <c r="I3038" s="7" t="s">
        <v>6145</v>
      </c>
      <c r="J3038" s="7" t="s">
        <v>1945</v>
      </c>
      <c r="K3038" s="6" t="s">
        <v>123</v>
      </c>
      <c r="L3038" s="6">
        <v>5708</v>
      </c>
      <c r="M3038" s="6">
        <v>26</v>
      </c>
      <c r="N3038" s="6">
        <v>10</v>
      </c>
      <c r="P3038" s="15">
        <v>1</v>
      </c>
      <c r="Q3038" s="15" t="str">
        <f>IF($B3038=2014,$P3038,"")</f>
        <v/>
      </c>
      <c r="R3038" s="15" t="str">
        <f>IF($B3038=2015,$P3038,"")</f>
        <v/>
      </c>
      <c r="S3038" s="15">
        <f>IF($B3038=2016,$P3038,"")</f>
        <v>1</v>
      </c>
      <c r="T3038" s="15" t="str">
        <f>IF($B3038=2017,$P3038,"")</f>
        <v/>
      </c>
      <c r="U3038" s="15" t="str">
        <f>IF($B3038=2018,$P3038,"")</f>
        <v/>
      </c>
      <c r="V3038" s="15" t="str">
        <f>IF($B3038=2019,$P3038,"")</f>
        <v/>
      </c>
      <c r="W3038" s="15" t="str">
        <f>IF($B3038=2020,$P3038,"")</f>
        <v/>
      </c>
      <c r="X3038" s="6" t="str">
        <f>IF($B3038=2021,$P3038,"")</f>
        <v/>
      </c>
      <c r="Y3038" s="6" t="str">
        <f>IF($B3038=2022,$P3038,"")</f>
        <v/>
      </c>
      <c r="Z3038" s="6" t="str">
        <f>IF($B3038=2023,$P3038,"")</f>
        <v/>
      </c>
      <c r="AA3038" s="6" t="str">
        <f>IF($B3038=2024,$P3038,"")</f>
        <v/>
      </c>
      <c r="AB3038" s="15" t="str">
        <f>IF($B3038=2025,$P3038,"")</f>
        <v/>
      </c>
    </row>
    <row r="3039" spans="1:28" x14ac:dyDescent="0.25">
      <c r="A3039" s="3">
        <v>990</v>
      </c>
      <c r="B3039" s="3">
        <v>2016</v>
      </c>
      <c r="C3039" s="3" t="s">
        <v>1453</v>
      </c>
      <c r="D3039" s="4">
        <f>DATE(B3039,N3039,M3039)</f>
        <v>42701</v>
      </c>
      <c r="E3039" s="5">
        <v>1345</v>
      </c>
      <c r="F3039" s="6" t="s">
        <v>454</v>
      </c>
      <c r="G3039" s="10" t="s">
        <v>476</v>
      </c>
      <c r="H3039" s="27"/>
      <c r="I3039" s="7" t="s">
        <v>6145</v>
      </c>
      <c r="J3039" s="7" t="s">
        <v>1946</v>
      </c>
      <c r="K3039" s="6" t="s">
        <v>123</v>
      </c>
      <c r="L3039" s="6">
        <v>5710</v>
      </c>
      <c r="M3039" s="6">
        <v>27</v>
      </c>
      <c r="N3039" s="6">
        <v>11</v>
      </c>
      <c r="P3039" s="15">
        <v>1</v>
      </c>
      <c r="Q3039" s="15" t="str">
        <f>IF($B3039=2014,$P3039,"")</f>
        <v/>
      </c>
      <c r="R3039" s="15" t="str">
        <f>IF($B3039=2015,$P3039,"")</f>
        <v/>
      </c>
      <c r="S3039" s="15">
        <f>IF($B3039=2016,$P3039,"")</f>
        <v>1</v>
      </c>
      <c r="T3039" s="15" t="str">
        <f>IF($B3039=2017,$P3039,"")</f>
        <v/>
      </c>
      <c r="U3039" s="15" t="str">
        <f>IF($B3039=2018,$P3039,"")</f>
        <v/>
      </c>
      <c r="V3039" s="15" t="str">
        <f>IF($B3039=2019,$P3039,"")</f>
        <v/>
      </c>
      <c r="W3039" s="15" t="str">
        <f>IF($B3039=2020,$P3039,"")</f>
        <v/>
      </c>
      <c r="X3039" s="6" t="str">
        <f>IF($B3039=2021,$P3039,"")</f>
        <v/>
      </c>
      <c r="Y3039" s="6" t="str">
        <f>IF($B3039=2022,$P3039,"")</f>
        <v/>
      </c>
      <c r="Z3039" s="6" t="str">
        <f>IF($B3039=2023,$P3039,"")</f>
        <v/>
      </c>
      <c r="AA3039" s="6" t="str">
        <f>IF($B3039=2024,$P3039,"")</f>
        <v/>
      </c>
      <c r="AB3039" s="15" t="str">
        <f>IF($B3039=2025,$P3039,"")</f>
        <v/>
      </c>
    </row>
    <row r="3040" spans="1:28" x14ac:dyDescent="0.25">
      <c r="A3040" s="3">
        <v>990</v>
      </c>
      <c r="B3040" s="3">
        <v>2017</v>
      </c>
      <c r="C3040" s="3" t="s">
        <v>206</v>
      </c>
      <c r="D3040" s="4">
        <f>DATE(B3040,N3040,M3040)</f>
        <v>42738</v>
      </c>
      <c r="E3040" s="5">
        <v>1530</v>
      </c>
      <c r="F3040" s="6" t="s">
        <v>454</v>
      </c>
      <c r="G3040" s="10" t="s">
        <v>476</v>
      </c>
      <c r="H3040" s="27"/>
      <c r="I3040" s="7" t="s">
        <v>6145</v>
      </c>
      <c r="J3040" s="7" t="s">
        <v>1947</v>
      </c>
      <c r="K3040" s="6" t="s">
        <v>31</v>
      </c>
      <c r="L3040" s="6">
        <v>5714</v>
      </c>
      <c r="M3040" s="6">
        <v>3</v>
      </c>
      <c r="N3040" s="6">
        <v>1</v>
      </c>
      <c r="P3040" s="15">
        <v>1</v>
      </c>
      <c r="Q3040" s="15" t="str">
        <f>IF($B3040=2014,$P3040,"")</f>
        <v/>
      </c>
      <c r="R3040" s="15" t="str">
        <f>IF($B3040=2015,$P3040,"")</f>
        <v/>
      </c>
      <c r="S3040" s="15" t="str">
        <f>IF($B3040=2016,$P3040,"")</f>
        <v/>
      </c>
      <c r="T3040" s="15">
        <f>IF($B3040=2017,$P3040,"")</f>
        <v>1</v>
      </c>
      <c r="U3040" s="15" t="str">
        <f>IF($B3040=2018,$P3040,"")</f>
        <v/>
      </c>
      <c r="V3040" s="15" t="str">
        <f>IF($B3040=2019,$P3040,"")</f>
        <v/>
      </c>
      <c r="W3040" s="15" t="str">
        <f>IF($B3040=2020,$P3040,"")</f>
        <v/>
      </c>
      <c r="X3040" s="6" t="str">
        <f>IF($B3040=2021,$P3040,"")</f>
        <v/>
      </c>
      <c r="Y3040" s="6" t="str">
        <f>IF($B3040=2022,$P3040,"")</f>
        <v/>
      </c>
      <c r="Z3040" s="6" t="str">
        <f>IF($B3040=2023,$P3040,"")</f>
        <v/>
      </c>
      <c r="AA3040" s="6" t="str">
        <f>IF($B3040=2024,$P3040,"")</f>
        <v/>
      </c>
      <c r="AB3040" s="15" t="str">
        <f>IF($B3040=2025,$P3040,"")</f>
        <v/>
      </c>
    </row>
    <row r="3041" spans="1:28" x14ac:dyDescent="0.25">
      <c r="A3041" s="3">
        <v>990</v>
      </c>
      <c r="B3041" s="3">
        <v>2017</v>
      </c>
      <c r="C3041" s="3" t="s">
        <v>56</v>
      </c>
      <c r="D3041" s="4">
        <f>DATE(B3041,N3041,M3041)</f>
        <v>42778</v>
      </c>
      <c r="E3041" s="5">
        <v>1550</v>
      </c>
      <c r="F3041" s="6" t="s">
        <v>454</v>
      </c>
      <c r="G3041" s="10" t="s">
        <v>476</v>
      </c>
      <c r="H3041" s="27"/>
      <c r="I3041" s="7" t="s">
        <v>6145</v>
      </c>
      <c r="J3041" s="7" t="s">
        <v>1948</v>
      </c>
      <c r="K3041" s="6" t="s">
        <v>1563</v>
      </c>
      <c r="L3041" s="6">
        <v>5715</v>
      </c>
      <c r="M3041" s="6">
        <v>12</v>
      </c>
      <c r="N3041" s="6">
        <v>2</v>
      </c>
      <c r="O3041" s="6" t="s">
        <v>4448</v>
      </c>
      <c r="P3041" s="15">
        <v>1</v>
      </c>
      <c r="Q3041" s="15" t="str">
        <f>IF($B3041=2014,$P3041,"")</f>
        <v/>
      </c>
      <c r="R3041" s="15" t="str">
        <f>IF($B3041=2015,$P3041,"")</f>
        <v/>
      </c>
      <c r="S3041" s="15" t="str">
        <f>IF($B3041=2016,$P3041,"")</f>
        <v/>
      </c>
      <c r="T3041" s="15">
        <f>IF($B3041=2017,$P3041,"")</f>
        <v>1</v>
      </c>
      <c r="U3041" s="15" t="str">
        <f>IF($B3041=2018,$P3041,"")</f>
        <v/>
      </c>
      <c r="V3041" s="15" t="str">
        <f>IF($B3041=2019,$P3041,"")</f>
        <v/>
      </c>
      <c r="W3041" s="15" t="str">
        <f>IF($B3041=2020,$P3041,"")</f>
        <v/>
      </c>
      <c r="X3041" s="6" t="str">
        <f>IF($B3041=2021,$P3041,"")</f>
        <v/>
      </c>
      <c r="Y3041" s="6" t="str">
        <f>IF($B3041=2022,$P3041,"")</f>
        <v/>
      </c>
      <c r="Z3041" s="6" t="str">
        <f>IF($B3041=2023,$P3041,"")</f>
        <v/>
      </c>
      <c r="AA3041" s="6" t="str">
        <f>IF($B3041=2024,$P3041,"")</f>
        <v/>
      </c>
      <c r="AB3041" s="15" t="str">
        <f>IF($B3041=2025,$P3041,"")</f>
        <v/>
      </c>
    </row>
    <row r="3042" spans="1:28" x14ac:dyDescent="0.25">
      <c r="A3042" s="3">
        <v>990</v>
      </c>
      <c r="B3042" s="3">
        <v>2017</v>
      </c>
      <c r="C3042" s="3" t="s">
        <v>106</v>
      </c>
      <c r="D3042" s="4">
        <f>DATE(B3042,N3042,M3042)</f>
        <v>42806</v>
      </c>
      <c r="E3042" s="5">
        <v>1650</v>
      </c>
      <c r="F3042" s="6" t="s">
        <v>454</v>
      </c>
      <c r="G3042" s="10" t="s">
        <v>476</v>
      </c>
      <c r="H3042" s="27"/>
      <c r="I3042" s="7" t="s">
        <v>6145</v>
      </c>
      <c r="J3042" s="7" t="s">
        <v>1949</v>
      </c>
      <c r="K3042" s="6" t="s">
        <v>1563</v>
      </c>
      <c r="L3042" s="6">
        <v>5717</v>
      </c>
      <c r="M3042" s="6">
        <v>12</v>
      </c>
      <c r="N3042" s="6">
        <v>3</v>
      </c>
      <c r="O3042" s="6" t="s">
        <v>4448</v>
      </c>
      <c r="P3042" s="15">
        <v>1</v>
      </c>
      <c r="Q3042" s="15" t="str">
        <f>IF($B3042=2014,$P3042,"")</f>
        <v/>
      </c>
      <c r="R3042" s="15" t="str">
        <f>IF($B3042=2015,$P3042,"")</f>
        <v/>
      </c>
      <c r="S3042" s="15" t="str">
        <f>IF($B3042=2016,$P3042,"")</f>
        <v/>
      </c>
      <c r="T3042" s="15">
        <f>IF($B3042=2017,$P3042,"")</f>
        <v>1</v>
      </c>
      <c r="U3042" s="15" t="str">
        <f>IF($B3042=2018,$P3042,"")</f>
        <v/>
      </c>
      <c r="V3042" s="15" t="str">
        <f>IF($B3042=2019,$P3042,"")</f>
        <v/>
      </c>
      <c r="W3042" s="15" t="str">
        <f>IF($B3042=2020,$P3042,"")</f>
        <v/>
      </c>
      <c r="X3042" s="6" t="str">
        <f>IF($B3042=2021,$P3042,"")</f>
        <v/>
      </c>
      <c r="Y3042" s="6" t="str">
        <f>IF($B3042=2022,$P3042,"")</f>
        <v/>
      </c>
      <c r="Z3042" s="6" t="str">
        <f>IF($B3042=2023,$P3042,"")</f>
        <v/>
      </c>
      <c r="AA3042" s="6" t="str">
        <f>IF($B3042=2024,$P3042,"")</f>
        <v/>
      </c>
      <c r="AB3042" s="15" t="str">
        <f>IF($B3042=2025,$P3042,"")</f>
        <v/>
      </c>
    </row>
    <row r="3043" spans="1:28" x14ac:dyDescent="0.25">
      <c r="A3043" s="3">
        <v>990</v>
      </c>
      <c r="B3043" s="3">
        <v>2017</v>
      </c>
      <c r="C3043" s="3" t="s">
        <v>1461</v>
      </c>
      <c r="D3043" s="4">
        <f>DATE(B3043,N3043,M3043)</f>
        <v>43009</v>
      </c>
      <c r="E3043" s="5">
        <v>1530</v>
      </c>
      <c r="F3043" s="6" t="s">
        <v>454</v>
      </c>
      <c r="G3043" s="6" t="s">
        <v>476</v>
      </c>
      <c r="H3043" s="27"/>
      <c r="I3043" s="7" t="s">
        <v>6145</v>
      </c>
      <c r="J3043" s="9" t="s">
        <v>2806</v>
      </c>
      <c r="K3043" s="6" t="s">
        <v>2411</v>
      </c>
      <c r="L3043" s="6">
        <v>5806</v>
      </c>
      <c r="M3043" s="6">
        <v>1</v>
      </c>
      <c r="N3043" s="6">
        <v>10</v>
      </c>
      <c r="O3043" s="6" t="s">
        <v>14</v>
      </c>
      <c r="P3043" s="15">
        <v>1</v>
      </c>
      <c r="Q3043" s="15" t="str">
        <f>IF($B3043=2014,$P3043,"")</f>
        <v/>
      </c>
      <c r="R3043" s="15" t="str">
        <f>IF($B3043=2015,$P3043,"")</f>
        <v/>
      </c>
      <c r="S3043" s="15" t="str">
        <f>IF($B3043=2016,$P3043,"")</f>
        <v/>
      </c>
      <c r="T3043" s="15">
        <f>IF($B3043=2017,$P3043,"")</f>
        <v>1</v>
      </c>
      <c r="U3043" s="15" t="str">
        <f>IF($B3043=2018,$P3043,"")</f>
        <v/>
      </c>
      <c r="V3043" s="15" t="str">
        <f>IF($B3043=2019,$P3043,"")</f>
        <v/>
      </c>
      <c r="W3043" s="15" t="str">
        <f>IF($B3043=2020,$P3043,"")</f>
        <v/>
      </c>
      <c r="X3043" s="6" t="str">
        <f>IF($B3043=2021,$P3043,"")</f>
        <v/>
      </c>
      <c r="Y3043" s="6" t="str">
        <f>IF($B3043=2022,$P3043,"")</f>
        <v/>
      </c>
      <c r="Z3043" s="6" t="str">
        <f>IF($B3043=2023,$P3043,"")</f>
        <v/>
      </c>
      <c r="AA3043" s="6" t="str">
        <f>IF($B3043=2024,$P3043,"")</f>
        <v/>
      </c>
      <c r="AB3043" s="15" t="str">
        <f>IF($B3043=2025,$P3043,"")</f>
        <v/>
      </c>
    </row>
    <row r="3044" spans="1:28" x14ac:dyDescent="0.25">
      <c r="A3044" s="3">
        <v>990</v>
      </c>
      <c r="B3044" s="3">
        <v>2017</v>
      </c>
      <c r="C3044" s="3" t="s">
        <v>161</v>
      </c>
      <c r="D3044" s="4">
        <f>DATE(B3044,N3044,M3044)</f>
        <v>43043</v>
      </c>
      <c r="E3044" s="5">
        <v>1653</v>
      </c>
      <c r="F3044" s="6" t="s">
        <v>454</v>
      </c>
      <c r="G3044" s="6" t="s">
        <v>476</v>
      </c>
      <c r="H3044" s="27"/>
      <c r="I3044" s="7" t="s">
        <v>6145</v>
      </c>
      <c r="J3044" s="9" t="s">
        <v>2807</v>
      </c>
      <c r="K3044" s="6" t="s">
        <v>2409</v>
      </c>
      <c r="L3044" s="6">
        <v>5808</v>
      </c>
      <c r="M3044" s="6">
        <v>4</v>
      </c>
      <c r="N3044" s="6">
        <v>11</v>
      </c>
      <c r="P3044" s="15">
        <v>1</v>
      </c>
      <c r="Q3044" s="15" t="str">
        <f>IF($B3044=2014,$P3044,"")</f>
        <v/>
      </c>
      <c r="R3044" s="15" t="str">
        <f>IF($B3044=2015,$P3044,"")</f>
        <v/>
      </c>
      <c r="S3044" s="15" t="str">
        <f>IF($B3044=2016,$P3044,"")</f>
        <v/>
      </c>
      <c r="T3044" s="15">
        <f>IF($B3044=2017,$P3044,"")</f>
        <v>1</v>
      </c>
      <c r="U3044" s="15" t="str">
        <f>IF($B3044=2018,$P3044,"")</f>
        <v/>
      </c>
      <c r="V3044" s="15" t="str">
        <f>IF($B3044=2019,$P3044,"")</f>
        <v/>
      </c>
      <c r="W3044" s="15" t="str">
        <f>IF($B3044=2020,$P3044,"")</f>
        <v/>
      </c>
      <c r="X3044" s="6" t="str">
        <f>IF($B3044=2021,$P3044,"")</f>
        <v/>
      </c>
      <c r="Y3044" s="6" t="str">
        <f>IF($B3044=2022,$P3044,"")</f>
        <v/>
      </c>
      <c r="Z3044" s="6" t="str">
        <f>IF($B3044=2023,$P3044,"")</f>
        <v/>
      </c>
      <c r="AA3044" s="6" t="str">
        <f>IF($B3044=2024,$P3044,"")</f>
        <v/>
      </c>
      <c r="AB3044" s="15" t="str">
        <f>IF($B3044=2025,$P3044,"")</f>
        <v/>
      </c>
    </row>
    <row r="3045" spans="1:28" x14ac:dyDescent="0.25">
      <c r="A3045" s="3">
        <v>990</v>
      </c>
      <c r="B3045" s="3">
        <v>2017</v>
      </c>
      <c r="C3045" s="3" t="s">
        <v>203</v>
      </c>
      <c r="D3045" s="4">
        <f>DATE(B3045,N3045,M3045)</f>
        <v>43097</v>
      </c>
      <c r="E3045" s="5">
        <v>1430</v>
      </c>
      <c r="F3045" s="6" t="s">
        <v>454</v>
      </c>
      <c r="G3045" s="6" t="s">
        <v>476</v>
      </c>
      <c r="H3045" s="27"/>
      <c r="I3045" s="7" t="s">
        <v>6145</v>
      </c>
      <c r="J3045" s="9" t="s">
        <v>1949</v>
      </c>
      <c r="K3045" s="6" t="s">
        <v>1563</v>
      </c>
      <c r="L3045" s="6">
        <v>5812</v>
      </c>
      <c r="M3045" s="6">
        <v>28</v>
      </c>
      <c r="N3045" s="6">
        <v>12</v>
      </c>
      <c r="O3045" s="6" t="s">
        <v>4448</v>
      </c>
      <c r="P3045" s="15">
        <v>1</v>
      </c>
      <c r="Q3045" s="15" t="str">
        <f>IF($B3045=2014,$P3045,"")</f>
        <v/>
      </c>
      <c r="R3045" s="15" t="str">
        <f>IF($B3045=2015,$P3045,"")</f>
        <v/>
      </c>
      <c r="S3045" s="15" t="str">
        <f>IF($B3045=2016,$P3045,"")</f>
        <v/>
      </c>
      <c r="T3045" s="15">
        <f>IF($B3045=2017,$P3045,"")</f>
        <v>1</v>
      </c>
      <c r="U3045" s="15" t="str">
        <f>IF($B3045=2018,$P3045,"")</f>
        <v/>
      </c>
      <c r="V3045" s="15" t="str">
        <f>IF($B3045=2019,$P3045,"")</f>
        <v/>
      </c>
      <c r="W3045" s="15" t="str">
        <f>IF($B3045=2020,$P3045,"")</f>
        <v/>
      </c>
      <c r="X3045" s="6" t="str">
        <f>IF($B3045=2021,$P3045,"")</f>
        <v/>
      </c>
      <c r="Y3045" s="6" t="str">
        <f>IF($B3045=2022,$P3045,"")</f>
        <v/>
      </c>
      <c r="Z3045" s="6" t="str">
        <f>IF($B3045=2023,$P3045,"")</f>
        <v/>
      </c>
      <c r="AA3045" s="6" t="str">
        <f>IF($B3045=2024,$P3045,"")</f>
        <v/>
      </c>
      <c r="AB3045" s="15" t="str">
        <f>IF($B3045=2025,$P3045,"")</f>
        <v/>
      </c>
    </row>
    <row r="3046" spans="1:28" x14ac:dyDescent="0.25">
      <c r="A3046" s="3">
        <v>990</v>
      </c>
      <c r="B3046" s="3">
        <v>2019</v>
      </c>
      <c r="C3046" s="3" t="s">
        <v>1457</v>
      </c>
      <c r="D3046" s="4">
        <f>DATE(B3046,N3046,M3046)</f>
        <v>43727</v>
      </c>
      <c r="E3046" s="5">
        <v>1700</v>
      </c>
      <c r="F3046" s="6" t="s">
        <v>454</v>
      </c>
      <c r="G3046" s="6" t="s">
        <v>476</v>
      </c>
      <c r="H3046" s="27"/>
      <c r="I3046" s="7" t="s">
        <v>6145</v>
      </c>
      <c r="J3046" s="9" t="s">
        <v>3895</v>
      </c>
      <c r="K3046" s="6" t="s">
        <v>102</v>
      </c>
      <c r="L3046" s="6">
        <v>6005</v>
      </c>
      <c r="M3046" s="6">
        <v>19</v>
      </c>
      <c r="N3046" s="6">
        <v>9</v>
      </c>
      <c r="P3046" s="15">
        <v>1</v>
      </c>
      <c r="Q3046" s="15" t="str">
        <f>IF($B3046=2014,$P3046,"")</f>
        <v/>
      </c>
      <c r="R3046" s="15" t="str">
        <f>IF($B3046=2015,$P3046,"")</f>
        <v/>
      </c>
      <c r="S3046" s="15" t="str">
        <f>IF($B3046=2016,$P3046,"")</f>
        <v/>
      </c>
      <c r="T3046" s="15" t="str">
        <f>IF($B3046=2017,$P3046,"")</f>
        <v/>
      </c>
      <c r="U3046" s="15" t="str">
        <f>IF($B3046=2018,$P3046,"")</f>
        <v/>
      </c>
      <c r="V3046" s="15">
        <f>IF($B3046=2019,$P3046,"")</f>
        <v>1</v>
      </c>
      <c r="W3046" s="15" t="str">
        <f>IF($B3046=2020,$P3046,"")</f>
        <v/>
      </c>
      <c r="X3046" s="6" t="str">
        <f>IF($B3046=2021,$P3046,"")</f>
        <v/>
      </c>
      <c r="Y3046" s="6" t="str">
        <f>IF($B3046=2022,$P3046,"")</f>
        <v/>
      </c>
      <c r="Z3046" s="6" t="str">
        <f>IF($B3046=2023,$P3046,"")</f>
        <v/>
      </c>
      <c r="AA3046" s="6" t="str">
        <f>IF($B3046=2024,$P3046,"")</f>
        <v/>
      </c>
      <c r="AB3046" s="15" t="str">
        <f>IF($B3046=2025,$P3046,"")</f>
        <v/>
      </c>
    </row>
    <row r="3047" spans="1:28" x14ac:dyDescent="0.25">
      <c r="A3047" s="3">
        <v>990</v>
      </c>
      <c r="B3047" s="3">
        <v>2021</v>
      </c>
      <c r="C3047" s="3" t="s">
        <v>578</v>
      </c>
      <c r="D3047" s="4">
        <v>44447</v>
      </c>
      <c r="E3047" s="5">
        <v>1700</v>
      </c>
      <c r="F3047" s="6" t="s">
        <v>454</v>
      </c>
      <c r="G3047" s="6" t="s">
        <v>476</v>
      </c>
      <c r="H3047" s="27"/>
      <c r="I3047" s="7" t="s">
        <v>6145</v>
      </c>
      <c r="J3047" s="7" t="s">
        <v>6146</v>
      </c>
      <c r="K3047" s="6" t="s">
        <v>5684</v>
      </c>
      <c r="L3047" s="6">
        <v>6208</v>
      </c>
      <c r="M3047" s="6">
        <v>8</v>
      </c>
      <c r="N3047" s="6">
        <v>9</v>
      </c>
      <c r="O3047" s="6" t="s">
        <v>86</v>
      </c>
      <c r="P3047" s="15">
        <v>1</v>
      </c>
      <c r="Q3047" s="15" t="str">
        <f>IF($B3047=2014,$P3047,"")</f>
        <v/>
      </c>
      <c r="R3047" s="15" t="str">
        <f>IF($B3047=2015,$P3047,"")</f>
        <v/>
      </c>
      <c r="S3047" s="15" t="str">
        <f>IF($B3047=2016,$P3047,"")</f>
        <v/>
      </c>
      <c r="T3047" s="15" t="str">
        <f>IF($B3047=2017,$P3047,"")</f>
        <v/>
      </c>
      <c r="U3047" s="15" t="str">
        <f>IF($B3047=2018,$P3047,"")</f>
        <v/>
      </c>
      <c r="V3047" s="15" t="str">
        <f>IF($B3047=2019,$P3047,"")</f>
        <v/>
      </c>
      <c r="W3047" s="15" t="str">
        <f>IF($B3047=2020,$P3047,"")</f>
        <v/>
      </c>
      <c r="X3047" s="6">
        <f>IF($B3047=2021,$P3047,"")</f>
        <v>1</v>
      </c>
      <c r="Y3047" s="6" t="str">
        <f>IF($B3047=2022,$P3047,"")</f>
        <v/>
      </c>
      <c r="Z3047" s="6" t="str">
        <f>IF($B3047=2023,$P3047,"")</f>
        <v/>
      </c>
      <c r="AA3047" s="6" t="str">
        <f>IF($B3047=2024,$P3047,"")</f>
        <v/>
      </c>
      <c r="AB3047" s="15" t="str">
        <f>IF($B3047=2025,$P3047,"")</f>
        <v/>
      </c>
    </row>
    <row r="3048" spans="1:28" x14ac:dyDescent="0.25">
      <c r="A3048" s="3">
        <v>990</v>
      </c>
      <c r="B3048" s="3">
        <v>2021</v>
      </c>
      <c r="C3048" s="3" t="s">
        <v>223</v>
      </c>
      <c r="D3048" s="4">
        <v>44457</v>
      </c>
      <c r="E3048" s="5">
        <v>1659</v>
      </c>
      <c r="F3048" s="6" t="s">
        <v>454</v>
      </c>
      <c r="G3048" s="6" t="s">
        <v>476</v>
      </c>
      <c r="H3048" s="27"/>
      <c r="I3048" s="7" t="s">
        <v>6145</v>
      </c>
      <c r="J3048" s="7" t="s">
        <v>6147</v>
      </c>
      <c r="K3048" s="6" t="s">
        <v>1563</v>
      </c>
      <c r="L3048" s="6">
        <v>6205</v>
      </c>
      <c r="M3048" s="6">
        <v>18</v>
      </c>
      <c r="N3048" s="6">
        <v>9</v>
      </c>
      <c r="O3048" s="6" t="s">
        <v>4448</v>
      </c>
      <c r="P3048" s="15">
        <v>1</v>
      </c>
      <c r="Q3048" s="15" t="str">
        <f>IF($B3048=2014,$P3048,"")</f>
        <v/>
      </c>
      <c r="R3048" s="15" t="str">
        <f>IF($B3048=2015,$P3048,"")</f>
        <v/>
      </c>
      <c r="S3048" s="15" t="str">
        <f>IF($B3048=2016,$P3048,"")</f>
        <v/>
      </c>
      <c r="T3048" s="15" t="str">
        <f>IF($B3048=2017,$P3048,"")</f>
        <v/>
      </c>
      <c r="U3048" s="15" t="str">
        <f>IF($B3048=2018,$P3048,"")</f>
        <v/>
      </c>
      <c r="V3048" s="15" t="str">
        <f>IF($B3048=2019,$P3048,"")</f>
        <v/>
      </c>
      <c r="W3048" s="15" t="str">
        <f>IF($B3048=2020,$P3048,"")</f>
        <v/>
      </c>
      <c r="X3048" s="6">
        <f>IF($B3048=2021,$P3048,"")</f>
        <v>1</v>
      </c>
      <c r="Y3048" s="6" t="str">
        <f>IF($B3048=2022,$P3048,"")</f>
        <v/>
      </c>
      <c r="Z3048" s="6" t="str">
        <f>IF($B3048=2023,$P3048,"")</f>
        <v/>
      </c>
      <c r="AA3048" s="6" t="str">
        <f>IF($B3048=2024,$P3048,"")</f>
        <v/>
      </c>
      <c r="AB3048" s="15" t="str">
        <f>IF($B3048=2025,$P3048,"")</f>
        <v/>
      </c>
    </row>
    <row r="3049" spans="1:28" x14ac:dyDescent="0.25">
      <c r="A3049" s="3">
        <v>990</v>
      </c>
      <c r="B3049" s="3">
        <v>2022</v>
      </c>
      <c r="C3049" s="3" t="s">
        <v>210</v>
      </c>
      <c r="D3049" s="4">
        <v>44820</v>
      </c>
      <c r="E3049" s="5">
        <v>1710</v>
      </c>
      <c r="F3049" s="10" t="s">
        <v>454</v>
      </c>
      <c r="G3049" s="10" t="s">
        <v>476</v>
      </c>
      <c r="H3049" s="27"/>
      <c r="I3049" s="7" t="s">
        <v>6145</v>
      </c>
      <c r="J3049" s="7" t="s">
        <v>6678</v>
      </c>
      <c r="K3049" s="6" t="s">
        <v>1563</v>
      </c>
      <c r="L3049" s="6">
        <v>6305</v>
      </c>
      <c r="M3049" s="6">
        <v>16</v>
      </c>
      <c r="N3049" s="6">
        <v>9</v>
      </c>
      <c r="O3049" s="6" t="s">
        <v>4448</v>
      </c>
      <c r="P3049" s="15">
        <v>1</v>
      </c>
      <c r="Q3049" s="15" t="str">
        <f>IF($B3049=2014,$P3049,"")</f>
        <v/>
      </c>
      <c r="R3049" s="15" t="str">
        <f>IF($B3049=2015,$P3049,"")</f>
        <v/>
      </c>
      <c r="S3049" s="15" t="str">
        <f>IF($B3049=2016,$P3049,"")</f>
        <v/>
      </c>
      <c r="T3049" s="15" t="str">
        <f>IF($B3049=2017,$P3049,"")</f>
        <v/>
      </c>
      <c r="U3049" s="15" t="str">
        <f>IF($B3049=2018,$P3049,"")</f>
        <v/>
      </c>
      <c r="V3049" s="15" t="str">
        <f>IF($B3049=2019,$P3049,"")</f>
        <v/>
      </c>
      <c r="W3049" s="15" t="str">
        <f>IF($B3049=2020,$P3049,"")</f>
        <v/>
      </c>
      <c r="X3049" s="6" t="str">
        <f>IF($B3049=2021,$P3049,"")</f>
        <v/>
      </c>
      <c r="Y3049" s="6">
        <f>IF($B3049=2022,$P3049,"")</f>
        <v>1</v>
      </c>
      <c r="Z3049" s="6" t="str">
        <f>IF($B3049=2023,$P3049,"")</f>
        <v/>
      </c>
      <c r="AA3049" s="6" t="str">
        <f>IF($B3049=2024,$P3049,"")</f>
        <v/>
      </c>
      <c r="AB3049" s="15" t="str">
        <f>IF($B3049=2025,$P3049,"")</f>
        <v/>
      </c>
    </row>
    <row r="3050" spans="1:28" x14ac:dyDescent="0.25">
      <c r="A3050" s="3">
        <v>990</v>
      </c>
      <c r="B3050" s="3">
        <v>2022</v>
      </c>
      <c r="C3050" s="3" t="s">
        <v>155</v>
      </c>
      <c r="D3050" s="4">
        <f>DATE(B3050,N3050,M3050)</f>
        <v>44851</v>
      </c>
      <c r="E3050" s="5">
        <v>1600</v>
      </c>
      <c r="F3050" s="10" t="s">
        <v>454</v>
      </c>
      <c r="G3050" s="10" t="s">
        <v>476</v>
      </c>
      <c r="H3050" s="27"/>
      <c r="I3050" s="7" t="s">
        <v>6145</v>
      </c>
      <c r="J3050" s="7" t="s">
        <v>6911</v>
      </c>
      <c r="K3050" s="6" t="s">
        <v>5783</v>
      </c>
      <c r="L3050" s="6">
        <v>6308</v>
      </c>
      <c r="M3050" s="6">
        <v>17</v>
      </c>
      <c r="N3050" s="6">
        <v>10</v>
      </c>
      <c r="P3050" s="15">
        <v>1</v>
      </c>
      <c r="Q3050" s="15" t="str">
        <f>IF($B3050=2014,$P3050,"")</f>
        <v/>
      </c>
      <c r="R3050" s="15" t="str">
        <f>IF($B3050=2015,$P3050,"")</f>
        <v/>
      </c>
      <c r="S3050" s="15" t="str">
        <f>IF($B3050=2016,$P3050,"")</f>
        <v/>
      </c>
      <c r="T3050" s="15" t="str">
        <f>IF($B3050=2017,$P3050,"")</f>
        <v/>
      </c>
      <c r="U3050" s="15" t="str">
        <f>IF($B3050=2018,$P3050,"")</f>
        <v/>
      </c>
      <c r="V3050" s="15" t="str">
        <f>IF($B3050=2019,$P3050,"")</f>
        <v/>
      </c>
      <c r="W3050" s="15" t="str">
        <f>IF($B3050=2020,$P3050,"")</f>
        <v/>
      </c>
      <c r="X3050" s="6" t="str">
        <f>IF($B3050=2021,$P3050,"")</f>
        <v/>
      </c>
      <c r="Y3050" s="6">
        <f>IF($B3050=2022,$P3050,"")</f>
        <v>1</v>
      </c>
      <c r="Z3050" s="6" t="str">
        <f>IF($B3050=2023,$P3050,"")</f>
        <v/>
      </c>
      <c r="AA3050" s="6" t="str">
        <f>IF($B3050=2024,$P3050,"")</f>
        <v/>
      </c>
      <c r="AB3050" s="15" t="str">
        <f>IF($B3050=2025,$P3050,"")</f>
        <v/>
      </c>
    </row>
    <row r="3051" spans="1:28" x14ac:dyDescent="0.25">
      <c r="A3051" s="3">
        <v>990</v>
      </c>
      <c r="B3051" s="3">
        <v>2022</v>
      </c>
      <c r="C3051" s="3" t="s">
        <v>193</v>
      </c>
      <c r="D3051" s="4">
        <f>DATE(B3051,N3051,M3051)</f>
        <v>44865</v>
      </c>
      <c r="E3051" s="5">
        <v>1600</v>
      </c>
      <c r="F3051" s="10" t="s">
        <v>454</v>
      </c>
      <c r="G3051" s="10" t="s">
        <v>476</v>
      </c>
      <c r="H3051" s="27"/>
      <c r="I3051" s="7" t="s">
        <v>6145</v>
      </c>
      <c r="J3051" s="7" t="s">
        <v>7012</v>
      </c>
      <c r="K3051" s="6" t="s">
        <v>5783</v>
      </c>
      <c r="L3051" s="6">
        <v>6310</v>
      </c>
      <c r="M3051" s="6">
        <v>31</v>
      </c>
      <c r="N3051" s="6">
        <v>10</v>
      </c>
      <c r="O3051" s="6" t="s">
        <v>7030</v>
      </c>
      <c r="P3051" s="15">
        <v>1</v>
      </c>
      <c r="Q3051" s="15" t="str">
        <f>IF($B3051=2014,$P3051,"")</f>
        <v/>
      </c>
      <c r="R3051" s="15" t="str">
        <f>IF($B3051=2015,$P3051,"")</f>
        <v/>
      </c>
      <c r="S3051" s="15" t="str">
        <f>IF($B3051=2016,$P3051,"")</f>
        <v/>
      </c>
      <c r="T3051" s="15" t="str">
        <f>IF($B3051=2017,$P3051,"")</f>
        <v/>
      </c>
      <c r="U3051" s="15" t="str">
        <f>IF($B3051=2018,$P3051,"")</f>
        <v/>
      </c>
      <c r="V3051" s="15" t="str">
        <f>IF($B3051=2019,$P3051,"")</f>
        <v/>
      </c>
      <c r="W3051" s="15" t="str">
        <f>IF($B3051=2020,$P3051,"")</f>
        <v/>
      </c>
      <c r="X3051" s="6" t="str">
        <f>IF($B3051=2021,$P3051,"")</f>
        <v/>
      </c>
      <c r="Y3051" s="6">
        <f>IF($B3051=2022,$P3051,"")</f>
        <v>1</v>
      </c>
      <c r="Z3051" s="6" t="str">
        <f>IF($B3051=2023,$P3051,"")</f>
        <v/>
      </c>
      <c r="AA3051" s="6" t="str">
        <f>IF($B3051=2024,$P3051,"")</f>
        <v/>
      </c>
      <c r="AB3051" s="15" t="str">
        <f>IF($B3051=2025,$P3051,"")</f>
        <v/>
      </c>
    </row>
    <row r="3052" spans="1:28" x14ac:dyDescent="0.25">
      <c r="A3052" s="3">
        <v>990</v>
      </c>
      <c r="B3052" s="3">
        <v>2022</v>
      </c>
      <c r="C3052" s="3" t="s">
        <v>193</v>
      </c>
      <c r="D3052" s="4">
        <f>DATE(B3052,N3052,M3052)</f>
        <v>44865</v>
      </c>
      <c r="E3052" s="5">
        <v>1523</v>
      </c>
      <c r="F3052" s="10" t="s">
        <v>454</v>
      </c>
      <c r="G3052" s="10" t="s">
        <v>476</v>
      </c>
      <c r="H3052" s="27"/>
      <c r="I3052" s="7" t="s">
        <v>6145</v>
      </c>
      <c r="J3052" s="7" t="s">
        <v>7011</v>
      </c>
      <c r="K3052" s="6" t="s">
        <v>6964</v>
      </c>
      <c r="L3052" s="6">
        <v>6309</v>
      </c>
      <c r="M3052" s="6">
        <v>31</v>
      </c>
      <c r="N3052" s="6">
        <v>10</v>
      </c>
      <c r="P3052" s="15">
        <v>1</v>
      </c>
      <c r="Q3052" s="15" t="str">
        <f>IF($B3052=2014,$P3052,"")</f>
        <v/>
      </c>
      <c r="R3052" s="15" t="str">
        <f>IF($B3052=2015,$P3052,"")</f>
        <v/>
      </c>
      <c r="S3052" s="15" t="str">
        <f>IF($B3052=2016,$P3052,"")</f>
        <v/>
      </c>
      <c r="T3052" s="15" t="str">
        <f>IF($B3052=2017,$P3052,"")</f>
        <v/>
      </c>
      <c r="U3052" s="15" t="str">
        <f>IF($B3052=2018,$P3052,"")</f>
        <v/>
      </c>
      <c r="V3052" s="15" t="str">
        <f>IF($B3052=2019,$P3052,"")</f>
        <v/>
      </c>
      <c r="W3052" s="15" t="str">
        <f>IF($B3052=2020,$P3052,"")</f>
        <v/>
      </c>
      <c r="X3052" s="6" t="str">
        <f>IF($B3052=2021,$P3052,"")</f>
        <v/>
      </c>
      <c r="Y3052" s="6">
        <f>IF($B3052=2022,$P3052,"")</f>
        <v>1</v>
      </c>
      <c r="Z3052" s="6" t="str">
        <f>IF($B3052=2023,$P3052,"")</f>
        <v/>
      </c>
      <c r="AA3052" s="6" t="str">
        <f>IF($B3052=2024,$P3052,"")</f>
        <v/>
      </c>
      <c r="AB3052" s="15" t="str">
        <f>IF($B3052=2025,$P3052,"")</f>
        <v/>
      </c>
    </row>
    <row r="3053" spans="1:28" x14ac:dyDescent="0.25">
      <c r="A3053" s="3">
        <v>990</v>
      </c>
      <c r="B3053" s="3">
        <v>2022</v>
      </c>
      <c r="C3053" s="3" t="s">
        <v>193</v>
      </c>
      <c r="D3053" s="4">
        <f>DATE(B3053,N3053,M3053)</f>
        <v>44865</v>
      </c>
      <c r="E3053" s="5">
        <v>1600</v>
      </c>
      <c r="F3053" s="10" t="s">
        <v>454</v>
      </c>
      <c r="G3053" s="10" t="s">
        <v>476</v>
      </c>
      <c r="H3053" s="27"/>
      <c r="I3053" s="7" t="s">
        <v>6145</v>
      </c>
      <c r="J3053" s="7" t="s">
        <v>7012</v>
      </c>
      <c r="K3053" s="6" t="s">
        <v>5783</v>
      </c>
      <c r="L3053" s="6">
        <v>6309</v>
      </c>
      <c r="M3053" s="6">
        <v>31</v>
      </c>
      <c r="N3053" s="6">
        <v>10</v>
      </c>
      <c r="P3053" s="15">
        <v>1</v>
      </c>
      <c r="Q3053" s="15" t="str">
        <f>IF($B3053=2014,$P3053,"")</f>
        <v/>
      </c>
      <c r="R3053" s="15" t="str">
        <f>IF($B3053=2015,$P3053,"")</f>
        <v/>
      </c>
      <c r="S3053" s="15" t="str">
        <f>IF($B3053=2016,$P3053,"")</f>
        <v/>
      </c>
      <c r="T3053" s="15" t="str">
        <f>IF($B3053=2017,$P3053,"")</f>
        <v/>
      </c>
      <c r="U3053" s="15" t="str">
        <f>IF($B3053=2018,$P3053,"")</f>
        <v/>
      </c>
      <c r="V3053" s="15" t="str">
        <f>IF($B3053=2019,$P3053,"")</f>
        <v/>
      </c>
      <c r="W3053" s="15" t="str">
        <f>IF($B3053=2020,$P3053,"")</f>
        <v/>
      </c>
      <c r="X3053" s="6" t="str">
        <f>IF($B3053=2021,$P3053,"")</f>
        <v/>
      </c>
      <c r="Y3053" s="6">
        <f>IF($B3053=2022,$P3053,"")</f>
        <v>1</v>
      </c>
      <c r="Z3053" s="6" t="str">
        <f>IF($B3053=2023,$P3053,"")</f>
        <v/>
      </c>
      <c r="AA3053" s="6" t="str">
        <f>IF($B3053=2024,$P3053,"")</f>
        <v/>
      </c>
      <c r="AB3053" s="15" t="str">
        <f>IF($B3053=2025,$P3053,"")</f>
        <v/>
      </c>
    </row>
    <row r="3054" spans="1:28" x14ac:dyDescent="0.25">
      <c r="A3054" s="3">
        <v>990</v>
      </c>
      <c r="B3054" s="3">
        <v>2022</v>
      </c>
      <c r="C3054" s="3" t="s">
        <v>193</v>
      </c>
      <c r="D3054" s="4">
        <f>DATE(B3054,N3054,M3054)</f>
        <v>44865</v>
      </c>
      <c r="E3054" s="5">
        <v>1702</v>
      </c>
      <c r="F3054" s="10" t="s">
        <v>454</v>
      </c>
      <c r="G3054" s="10" t="s">
        <v>476</v>
      </c>
      <c r="H3054" s="27"/>
      <c r="I3054" s="7" t="s">
        <v>6145</v>
      </c>
      <c r="J3054" s="7" t="s">
        <v>7013</v>
      </c>
      <c r="K3054" s="6" t="s">
        <v>6838</v>
      </c>
      <c r="L3054" s="6">
        <v>6309</v>
      </c>
      <c r="M3054" s="6">
        <v>31</v>
      </c>
      <c r="N3054" s="6">
        <v>10</v>
      </c>
      <c r="P3054" s="15">
        <v>1</v>
      </c>
      <c r="Q3054" s="15" t="str">
        <f>IF($B3054=2014,$P3054,"")</f>
        <v/>
      </c>
      <c r="R3054" s="15" t="str">
        <f>IF($B3054=2015,$P3054,"")</f>
        <v/>
      </c>
      <c r="S3054" s="15" t="str">
        <f>IF($B3054=2016,$P3054,"")</f>
        <v/>
      </c>
      <c r="T3054" s="15" t="str">
        <f>IF($B3054=2017,$P3054,"")</f>
        <v/>
      </c>
      <c r="U3054" s="15" t="str">
        <f>IF($B3054=2018,$P3054,"")</f>
        <v/>
      </c>
      <c r="V3054" s="15" t="str">
        <f>IF($B3054=2019,$P3054,"")</f>
        <v/>
      </c>
      <c r="W3054" s="15" t="str">
        <f>IF($B3054=2020,$P3054,"")</f>
        <v/>
      </c>
      <c r="X3054" s="6" t="str">
        <f>IF($B3054=2021,$P3054,"")</f>
        <v/>
      </c>
      <c r="Y3054" s="6">
        <f>IF($B3054=2022,$P3054,"")</f>
        <v>1</v>
      </c>
      <c r="Z3054" s="6" t="str">
        <f>IF($B3054=2023,$P3054,"")</f>
        <v/>
      </c>
      <c r="AA3054" s="6" t="str">
        <f>IF($B3054=2024,$P3054,"")</f>
        <v/>
      </c>
      <c r="AB3054" s="15" t="str">
        <f>IF($B3054=2025,$P3054,"")</f>
        <v/>
      </c>
    </row>
    <row r="3055" spans="1:28" x14ac:dyDescent="0.25">
      <c r="A3055" s="3">
        <v>990</v>
      </c>
      <c r="B3055" s="3">
        <v>2023</v>
      </c>
      <c r="C3055" s="3" t="s">
        <v>1053</v>
      </c>
      <c r="D3055" s="4">
        <f>DATE(B3055,N3055,M3055)</f>
        <v>44953</v>
      </c>
      <c r="E3055" s="5">
        <v>1715</v>
      </c>
      <c r="F3055" s="10" t="s">
        <v>454</v>
      </c>
      <c r="G3055" s="10" t="s">
        <v>476</v>
      </c>
      <c r="H3055" s="27"/>
      <c r="I3055" s="7" t="s">
        <v>6145</v>
      </c>
      <c r="J3055" s="7" t="s">
        <v>7281</v>
      </c>
      <c r="K3055" s="6" t="s">
        <v>5699</v>
      </c>
      <c r="L3055" s="6">
        <v>6317</v>
      </c>
      <c r="M3055" s="6">
        <v>27</v>
      </c>
      <c r="N3055" s="6">
        <v>1</v>
      </c>
      <c r="O3055" s="6" t="s">
        <v>14</v>
      </c>
      <c r="P3055" s="15">
        <v>1</v>
      </c>
      <c r="Q3055" s="15" t="str">
        <f>IF($B3055=2014,$P3055,"")</f>
        <v/>
      </c>
      <c r="R3055" s="15" t="str">
        <f>IF($B3055=2015,$P3055,"")</f>
        <v/>
      </c>
      <c r="S3055" s="15" t="str">
        <f>IF($B3055=2016,$P3055,"")</f>
        <v/>
      </c>
      <c r="T3055" s="15" t="str">
        <f>IF($B3055=2017,$P3055,"")</f>
        <v/>
      </c>
      <c r="U3055" s="15" t="str">
        <f>IF($B3055=2018,$P3055,"")</f>
        <v/>
      </c>
      <c r="V3055" s="15" t="str">
        <f>IF($B3055=2019,$P3055,"")</f>
        <v/>
      </c>
      <c r="W3055" s="15" t="str">
        <f>IF($B3055=2020,$P3055,"")</f>
        <v/>
      </c>
      <c r="X3055" s="6" t="str">
        <f>IF($B3055=2021,$P3055,"")</f>
        <v/>
      </c>
      <c r="Y3055" s="6" t="str">
        <f>IF($B3055=2022,$P3055,"")</f>
        <v/>
      </c>
      <c r="Z3055" s="6">
        <f>IF($B3055=2023,$P3055,"")</f>
        <v>1</v>
      </c>
      <c r="AA3055" s="6" t="str">
        <f>IF($B3055=2024,$P3055,"")</f>
        <v/>
      </c>
      <c r="AB3055" s="15" t="str">
        <f>IF($B3055=2025,$P3055,"")</f>
        <v/>
      </c>
    </row>
    <row r="3056" spans="1:28" x14ac:dyDescent="0.25">
      <c r="A3056" s="3">
        <v>990</v>
      </c>
      <c r="B3056" s="3">
        <v>2023</v>
      </c>
      <c r="C3056" s="3" t="s">
        <v>1450</v>
      </c>
      <c r="D3056" s="4">
        <f>DATE(B3056,N3056,M3056)</f>
        <v>45197</v>
      </c>
      <c r="E3056" s="5">
        <v>1655</v>
      </c>
      <c r="F3056" s="10" t="s">
        <v>454</v>
      </c>
      <c r="G3056" s="10" t="s">
        <v>476</v>
      </c>
      <c r="H3056" s="27"/>
      <c r="I3056" s="7" t="s">
        <v>8050</v>
      </c>
      <c r="J3056" s="7" t="s">
        <v>7587</v>
      </c>
      <c r="K3056" s="6" t="s">
        <v>1563</v>
      </c>
      <c r="L3056" s="6">
        <v>6406</v>
      </c>
      <c r="M3056" s="6">
        <v>28</v>
      </c>
      <c r="N3056" s="6">
        <v>9</v>
      </c>
      <c r="P3056" s="15">
        <v>1</v>
      </c>
      <c r="Q3056" s="15" t="str">
        <f>IF($B3056=2014,$P3056,"")</f>
        <v/>
      </c>
      <c r="R3056" s="15" t="str">
        <f>IF($B3056=2015,$P3056,"")</f>
        <v/>
      </c>
      <c r="S3056" s="15" t="str">
        <f>IF($B3056=2016,$P3056,"")</f>
        <v/>
      </c>
      <c r="T3056" s="15" t="str">
        <f>IF($B3056=2017,$P3056,"")</f>
        <v/>
      </c>
      <c r="U3056" s="15" t="str">
        <f>IF($B3056=2018,$P3056,"")</f>
        <v/>
      </c>
      <c r="V3056" s="15" t="str">
        <f>IF($B3056=2019,$P3056,"")</f>
        <v/>
      </c>
      <c r="W3056" s="15" t="str">
        <f>IF($B3056=2020,$P3056,"")</f>
        <v/>
      </c>
      <c r="X3056" s="6" t="str">
        <f>IF($B3056=2021,$P3056,"")</f>
        <v/>
      </c>
      <c r="Y3056" s="6" t="str">
        <f>IF($B3056=2022,$P3056,"")</f>
        <v/>
      </c>
      <c r="Z3056" s="6">
        <f>IF($B3056=2023,$P3056,"")</f>
        <v>1</v>
      </c>
      <c r="AA3056" s="6" t="str">
        <f>IF($B3056=2024,$P3056,"")</f>
        <v/>
      </c>
      <c r="AB3056" s="15" t="str">
        <f>IF($B3056=2025,$P3056,"")</f>
        <v/>
      </c>
    </row>
    <row r="3057" spans="1:28" x14ac:dyDescent="0.25">
      <c r="A3057" s="3">
        <v>990</v>
      </c>
      <c r="B3057" s="3">
        <v>2023</v>
      </c>
      <c r="C3057" s="3" t="s">
        <v>34</v>
      </c>
      <c r="D3057" s="4">
        <f>DATE(B3057,N3057,M3057)</f>
        <v>45270</v>
      </c>
      <c r="E3057" s="5">
        <v>1710</v>
      </c>
      <c r="F3057" s="10" t="s">
        <v>454</v>
      </c>
      <c r="G3057" s="10" t="s">
        <v>476</v>
      </c>
      <c r="H3057" s="10"/>
      <c r="I3057" s="7" t="s">
        <v>8050</v>
      </c>
      <c r="J3057" s="7" t="s">
        <v>7965</v>
      </c>
      <c r="K3057" s="6" t="s">
        <v>1563</v>
      </c>
      <c r="L3057" s="6">
        <v>6411</v>
      </c>
      <c r="M3057" s="6">
        <v>10</v>
      </c>
      <c r="N3057" s="6">
        <v>12</v>
      </c>
      <c r="O3057" s="6" t="s">
        <v>1456</v>
      </c>
      <c r="P3057" s="15">
        <v>1</v>
      </c>
      <c r="Q3057" s="15" t="str">
        <f>IF($B3057=2014,$P3057,"")</f>
        <v/>
      </c>
      <c r="R3057" s="15" t="str">
        <f>IF($B3057=2015,$P3057,"")</f>
        <v/>
      </c>
      <c r="S3057" s="15" t="str">
        <f>IF($B3057=2016,$P3057,"")</f>
        <v/>
      </c>
      <c r="T3057" s="15" t="str">
        <f>IF($B3057=2017,$P3057,"")</f>
        <v/>
      </c>
      <c r="U3057" s="15" t="str">
        <f>IF($B3057=2018,$P3057,"")</f>
        <v/>
      </c>
      <c r="V3057" s="15" t="str">
        <f>IF($B3057=2019,$P3057,"")</f>
        <v/>
      </c>
      <c r="W3057" s="15" t="str">
        <f>IF($B3057=2020,$P3057,"")</f>
        <v/>
      </c>
      <c r="X3057" s="6" t="str">
        <f>IF($B3057=2021,$P3057,"")</f>
        <v/>
      </c>
      <c r="Y3057" s="6" t="str">
        <f>IF($B3057=2022,$P3057,"")</f>
        <v/>
      </c>
      <c r="Z3057" s="6">
        <f>IF($B3057=2023,$P3057,"")</f>
        <v>1</v>
      </c>
      <c r="AA3057" s="6" t="str">
        <f>IF($B3057=2024,$P3057,"")</f>
        <v/>
      </c>
      <c r="AB3057" s="15" t="str">
        <f>IF($B3057=2025,$P3057,"")</f>
        <v/>
      </c>
    </row>
    <row r="3058" spans="1:28" x14ac:dyDescent="0.25">
      <c r="A3058" s="3">
        <v>990</v>
      </c>
      <c r="B3058" s="3">
        <v>2024</v>
      </c>
      <c r="C3058" s="3" t="s">
        <v>32</v>
      </c>
      <c r="D3058" s="4">
        <f>DATE(B3058,N3058,M3058)</f>
        <v>45293</v>
      </c>
      <c r="E3058" s="5">
        <v>1600</v>
      </c>
      <c r="F3058" s="10" t="s">
        <v>454</v>
      </c>
      <c r="G3058" s="10" t="s">
        <v>476</v>
      </c>
      <c r="H3058" s="10"/>
      <c r="I3058" s="7" t="s">
        <v>8050</v>
      </c>
      <c r="J3058" s="7" t="s">
        <v>8049</v>
      </c>
      <c r="K3058" s="6" t="s">
        <v>5783</v>
      </c>
      <c r="L3058" s="6">
        <v>6413</v>
      </c>
      <c r="M3058" s="6">
        <v>2</v>
      </c>
      <c r="N3058" s="6">
        <v>1</v>
      </c>
      <c r="P3058" s="15">
        <v>1</v>
      </c>
      <c r="Q3058" s="15" t="str">
        <f>IF($B3058=2014,$P3058,"")</f>
        <v/>
      </c>
      <c r="R3058" s="15" t="str">
        <f>IF($B3058=2015,$P3058,"")</f>
        <v/>
      </c>
      <c r="S3058" s="15" t="str">
        <f>IF($B3058=2016,$P3058,"")</f>
        <v/>
      </c>
      <c r="T3058" s="15" t="str">
        <f>IF($B3058=2017,$P3058,"")</f>
        <v/>
      </c>
      <c r="U3058" s="15" t="str">
        <f>IF($B3058=2018,$P3058,"")</f>
        <v/>
      </c>
      <c r="V3058" s="15" t="str">
        <f>IF($B3058=2019,$P3058,"")</f>
        <v/>
      </c>
      <c r="W3058" s="15" t="str">
        <f>IF($B3058=2020,$P3058,"")</f>
        <v/>
      </c>
      <c r="X3058" s="6" t="str">
        <f>IF($B3058=2021,$P3058,"")</f>
        <v/>
      </c>
      <c r="Y3058" s="6" t="str">
        <f>IF($B3058=2022,$P3058,"")</f>
        <v/>
      </c>
      <c r="Z3058" s="6" t="str">
        <f>IF($B3058=2023,$P3058,"")</f>
        <v/>
      </c>
      <c r="AA3058" s="6">
        <f>IF($B3058=2024,$P3058,"")</f>
        <v>1</v>
      </c>
      <c r="AB3058" s="15" t="str">
        <f>IF($B3058=2025,$P3058,"")</f>
        <v/>
      </c>
    </row>
    <row r="3059" spans="1:28" x14ac:dyDescent="0.25">
      <c r="A3059" s="3">
        <v>990</v>
      </c>
      <c r="B3059" s="3">
        <v>2024</v>
      </c>
      <c r="C3059" s="3" t="s">
        <v>220</v>
      </c>
      <c r="D3059" s="4">
        <f>DATE(B3059,N3059,M3059)</f>
        <v>45298</v>
      </c>
      <c r="E3059" s="5">
        <v>1500</v>
      </c>
      <c r="F3059" s="10" t="s">
        <v>454</v>
      </c>
      <c r="G3059" s="10" t="s">
        <v>476</v>
      </c>
      <c r="H3059" s="10"/>
      <c r="I3059" s="7" t="s">
        <v>8050</v>
      </c>
      <c r="J3059" s="7" t="s">
        <v>8051</v>
      </c>
      <c r="K3059" s="6" t="s">
        <v>1563</v>
      </c>
      <c r="L3059" s="6">
        <v>6413</v>
      </c>
      <c r="M3059" s="6">
        <v>7</v>
      </c>
      <c r="N3059" s="6">
        <v>1</v>
      </c>
      <c r="O3059" s="6" t="s">
        <v>4448</v>
      </c>
      <c r="P3059" s="15">
        <v>1</v>
      </c>
      <c r="Q3059" s="15" t="str">
        <f>IF($B3059=2014,$P3059,"")</f>
        <v/>
      </c>
      <c r="R3059" s="15" t="str">
        <f>IF($B3059=2015,$P3059,"")</f>
        <v/>
      </c>
      <c r="S3059" s="15" t="str">
        <f>IF($B3059=2016,$P3059,"")</f>
        <v/>
      </c>
      <c r="T3059" s="15" t="str">
        <f>IF($B3059=2017,$P3059,"")</f>
        <v/>
      </c>
      <c r="U3059" s="15" t="str">
        <f>IF($B3059=2018,$P3059,"")</f>
        <v/>
      </c>
      <c r="V3059" s="15" t="str">
        <f>IF($B3059=2019,$P3059,"")</f>
        <v/>
      </c>
      <c r="W3059" s="15" t="str">
        <f>IF($B3059=2020,$P3059,"")</f>
        <v/>
      </c>
      <c r="X3059" s="6" t="str">
        <f>IF($B3059=2021,$P3059,"")</f>
        <v/>
      </c>
      <c r="Y3059" s="6" t="str">
        <f>IF($B3059=2022,$P3059,"")</f>
        <v/>
      </c>
      <c r="Z3059" s="6" t="str">
        <f>IF($B3059=2023,$P3059,"")</f>
        <v/>
      </c>
      <c r="AA3059" s="6">
        <f>IF($B3059=2024,$P3059,"")</f>
        <v>1</v>
      </c>
      <c r="AB3059" s="15" t="str">
        <f>IF($B3059=2025,$P3059,"")</f>
        <v/>
      </c>
    </row>
    <row r="3060" spans="1:28" x14ac:dyDescent="0.25">
      <c r="A3060" s="30">
        <v>990</v>
      </c>
      <c r="B3060" s="30">
        <v>2024</v>
      </c>
      <c r="C3060" s="30" t="s">
        <v>1057</v>
      </c>
      <c r="D3060" s="31">
        <f>DATE(B3060,N3060,M3060)</f>
        <v>45368</v>
      </c>
      <c r="E3060" s="32">
        <v>1705</v>
      </c>
      <c r="F3060" s="33" t="s">
        <v>454</v>
      </c>
      <c r="G3060" s="33" t="s">
        <v>476</v>
      </c>
      <c r="H3060" s="33"/>
      <c r="I3060" s="7" t="s">
        <v>8050</v>
      </c>
      <c r="J3060" s="34" t="s">
        <v>8187</v>
      </c>
      <c r="K3060" s="33" t="s">
        <v>8116</v>
      </c>
      <c r="L3060" s="33">
        <v>6418</v>
      </c>
      <c r="M3060" s="33">
        <v>17</v>
      </c>
      <c r="N3060" s="33">
        <v>3</v>
      </c>
      <c r="O3060" s="33" t="s">
        <v>4448</v>
      </c>
      <c r="P3060" s="15">
        <v>1</v>
      </c>
      <c r="Q3060" s="15" t="str">
        <f>IF($B3060=2014,$P3060,"")</f>
        <v/>
      </c>
      <c r="R3060" s="15" t="str">
        <f>IF($B3060=2015,$P3060,"")</f>
        <v/>
      </c>
      <c r="S3060" s="15" t="str">
        <f>IF($B3060=2016,$P3060,"")</f>
        <v/>
      </c>
      <c r="T3060" s="15" t="str">
        <f>IF($B3060=2017,$P3060,"")</f>
        <v/>
      </c>
      <c r="U3060" s="15" t="str">
        <f>IF($B3060=2018,$P3060,"")</f>
        <v/>
      </c>
      <c r="V3060" s="15" t="str">
        <f>IF($B3060=2019,$P3060,"")</f>
        <v/>
      </c>
      <c r="W3060" s="15" t="str">
        <f>IF($B3060=2020,$P3060,"")</f>
        <v/>
      </c>
      <c r="X3060" s="6" t="str">
        <f>IF($B3060=2021,$P3060,"")</f>
        <v/>
      </c>
      <c r="Y3060" s="6" t="str">
        <f>IF($B3060=2022,$P3060,"")</f>
        <v/>
      </c>
      <c r="Z3060" s="6" t="str">
        <f>IF($B3060=2023,$P3060,"")</f>
        <v/>
      </c>
      <c r="AA3060" s="6">
        <f>IF($B3060=2024,$P3060,"")</f>
        <v>1</v>
      </c>
      <c r="AB3060" s="15" t="str">
        <f>IF($B3060=2025,$P3060,"")</f>
        <v/>
      </c>
    </row>
    <row r="3061" spans="1:28" x14ac:dyDescent="0.25">
      <c r="A3061" s="30">
        <v>990</v>
      </c>
      <c r="B3061" s="30">
        <v>2024</v>
      </c>
      <c r="C3061" s="30" t="s">
        <v>325</v>
      </c>
      <c r="D3061" s="31">
        <f>DATE(B3061,N3061,M3061)</f>
        <v>45376</v>
      </c>
      <c r="E3061" s="32">
        <v>25</v>
      </c>
      <c r="F3061" s="35" t="s">
        <v>454</v>
      </c>
      <c r="G3061" s="35" t="s">
        <v>476</v>
      </c>
      <c r="H3061" s="35"/>
      <c r="I3061" s="7" t="s">
        <v>8050</v>
      </c>
      <c r="J3061" s="34" t="s">
        <v>8319</v>
      </c>
      <c r="K3061" s="33" t="s">
        <v>8116</v>
      </c>
      <c r="L3061" s="33">
        <v>6419</v>
      </c>
      <c r="M3061" s="33">
        <v>25</v>
      </c>
      <c r="N3061" s="33">
        <v>3</v>
      </c>
      <c r="O3061" s="33" t="s">
        <v>4448</v>
      </c>
      <c r="P3061" s="15">
        <v>1</v>
      </c>
      <c r="Q3061" s="15" t="str">
        <f>IF($B3061=2014,$P3061,"")</f>
        <v/>
      </c>
      <c r="R3061" s="15" t="str">
        <f>IF($B3061=2015,$P3061,"")</f>
        <v/>
      </c>
      <c r="S3061" s="15" t="str">
        <f>IF($B3061=2016,$P3061,"")</f>
        <v/>
      </c>
      <c r="T3061" s="15" t="str">
        <f>IF($B3061=2017,$P3061,"")</f>
        <v/>
      </c>
      <c r="U3061" s="15" t="str">
        <f>IF($B3061=2018,$P3061,"")</f>
        <v/>
      </c>
      <c r="V3061" s="15" t="str">
        <f>IF($B3061=2019,$P3061,"")</f>
        <v/>
      </c>
      <c r="W3061" s="15" t="str">
        <f>IF($B3061=2020,$P3061,"")</f>
        <v/>
      </c>
      <c r="X3061" s="6" t="str">
        <f>IF($B3061=2021,$P3061,"")</f>
        <v/>
      </c>
      <c r="Y3061" s="6" t="str">
        <f>IF($B3061=2022,$P3061,"")</f>
        <v/>
      </c>
      <c r="Z3061" s="6" t="str">
        <f>IF($B3061=2023,$P3061,"")</f>
        <v/>
      </c>
      <c r="AA3061" s="6">
        <f>IF($B3061=2024,$P3061,"")</f>
        <v>1</v>
      </c>
      <c r="AB3061" s="15" t="str">
        <f>IF($B3061=2025,$P3061,"")</f>
        <v/>
      </c>
    </row>
    <row r="3062" spans="1:28" x14ac:dyDescent="0.25">
      <c r="A3062" s="30">
        <v>990</v>
      </c>
      <c r="B3062" s="30">
        <v>2024</v>
      </c>
      <c r="C3062" s="30" t="s">
        <v>142</v>
      </c>
      <c r="D3062" s="31">
        <f>DATE(B3062,N3062,M3062)</f>
        <v>45573</v>
      </c>
      <c r="E3062" s="32">
        <v>1630</v>
      </c>
      <c r="F3062" s="33" t="s">
        <v>454</v>
      </c>
      <c r="G3062" s="33" t="s">
        <v>476</v>
      </c>
      <c r="H3062" s="33"/>
      <c r="I3062" s="7" t="s">
        <v>8050</v>
      </c>
      <c r="J3062" s="34" t="s">
        <v>8596</v>
      </c>
      <c r="K3062" s="33" t="s">
        <v>8116</v>
      </c>
      <c r="L3062" s="33">
        <v>6507</v>
      </c>
      <c r="M3062" s="33">
        <v>8</v>
      </c>
      <c r="N3062" s="33">
        <v>10</v>
      </c>
      <c r="O3062" s="33" t="s">
        <v>4448</v>
      </c>
      <c r="P3062" s="15">
        <v>1</v>
      </c>
      <c r="Q3062" s="15" t="str">
        <f>IF($B3062=2014,$P3062,"")</f>
        <v/>
      </c>
      <c r="R3062" s="15" t="str">
        <f>IF($B3062=2015,$P3062,"")</f>
        <v/>
      </c>
      <c r="S3062" s="15" t="str">
        <f>IF($B3062=2016,$P3062,"")</f>
        <v/>
      </c>
      <c r="T3062" s="15" t="str">
        <f>IF($B3062=2017,$P3062,"")</f>
        <v/>
      </c>
      <c r="U3062" s="15" t="str">
        <f>IF($B3062=2018,$P3062,"")</f>
        <v/>
      </c>
      <c r="V3062" s="15" t="str">
        <f>IF($B3062=2019,$P3062,"")</f>
        <v/>
      </c>
      <c r="W3062" s="15" t="str">
        <f>IF($B3062=2020,$P3062,"")</f>
        <v/>
      </c>
      <c r="X3062" s="6" t="str">
        <f>IF($B3062=2021,$P3062,"")</f>
        <v/>
      </c>
      <c r="Y3062" s="6" t="str">
        <f>IF($B3062=2022,$P3062,"")</f>
        <v/>
      </c>
      <c r="Z3062" s="6" t="str">
        <f>IF($B3062=2023,$P3062,"")</f>
        <v/>
      </c>
      <c r="AA3062" s="6">
        <f>IF($B3062=2024,$P3062,"")</f>
        <v>1</v>
      </c>
      <c r="AB3062" s="15" t="str">
        <f>IF($B3062=2025,$P3062,"")</f>
        <v/>
      </c>
    </row>
    <row r="3063" spans="1:28" x14ac:dyDescent="0.25">
      <c r="A3063" s="30">
        <v>990</v>
      </c>
      <c r="B3063" s="30">
        <v>2024</v>
      </c>
      <c r="C3063" s="30" t="s">
        <v>628</v>
      </c>
      <c r="D3063" s="31">
        <f>DATE(B3063,N3063,M3063)</f>
        <v>45605</v>
      </c>
      <c r="E3063" s="32">
        <v>1445</v>
      </c>
      <c r="F3063" s="35" t="s">
        <v>454</v>
      </c>
      <c r="G3063" s="35" t="s">
        <v>476</v>
      </c>
      <c r="H3063" s="35"/>
      <c r="I3063" s="7" t="s">
        <v>8050</v>
      </c>
      <c r="J3063" s="34" t="s">
        <v>8596</v>
      </c>
      <c r="K3063" s="33" t="s">
        <v>8116</v>
      </c>
      <c r="L3063" s="33">
        <v>6509</v>
      </c>
      <c r="M3063" s="33">
        <v>9</v>
      </c>
      <c r="N3063" s="33">
        <v>11</v>
      </c>
      <c r="O3063" s="33" t="s">
        <v>4448</v>
      </c>
      <c r="P3063" s="15">
        <v>1</v>
      </c>
      <c r="Q3063" s="15" t="str">
        <f>IF($B3063=2014,$P3063,"")</f>
        <v/>
      </c>
      <c r="R3063" s="15" t="str">
        <f>IF($B3063=2015,$P3063,"")</f>
        <v/>
      </c>
      <c r="S3063" s="15" t="str">
        <f>IF($B3063=2016,$P3063,"")</f>
        <v/>
      </c>
      <c r="T3063" s="15" t="str">
        <f>IF($B3063=2017,$P3063,"")</f>
        <v/>
      </c>
      <c r="U3063" s="15" t="str">
        <f>IF($B3063=2018,$P3063,"")</f>
        <v/>
      </c>
      <c r="V3063" s="15" t="str">
        <f>IF($B3063=2019,$P3063,"")</f>
        <v/>
      </c>
      <c r="W3063" s="15" t="str">
        <f>IF($B3063=2020,$P3063,"")</f>
        <v/>
      </c>
      <c r="X3063" s="6" t="str">
        <f>IF($B3063=2021,$P3063,"")</f>
        <v/>
      </c>
      <c r="Y3063" s="6" t="str">
        <f>IF($B3063=2022,$P3063,"")</f>
        <v/>
      </c>
      <c r="Z3063" s="6" t="str">
        <f>IF($B3063=2023,$P3063,"")</f>
        <v/>
      </c>
      <c r="AA3063" s="6">
        <f>IF($B3063=2024,$P3063,"")</f>
        <v>1</v>
      </c>
      <c r="AB3063" s="15" t="str">
        <f>IF($B3063=2025,$P3063,"")</f>
        <v/>
      </c>
    </row>
    <row r="3064" spans="1:28" x14ac:dyDescent="0.25">
      <c r="A3064" s="30">
        <v>990</v>
      </c>
      <c r="B3064" s="30">
        <v>2024</v>
      </c>
      <c r="C3064" s="30" t="s">
        <v>51</v>
      </c>
      <c r="D3064" s="31">
        <f>DATE(B3064,N3064,M3064)</f>
        <v>45615</v>
      </c>
      <c r="E3064" s="32">
        <v>1455</v>
      </c>
      <c r="F3064" s="33" t="s">
        <v>454</v>
      </c>
      <c r="G3064" s="33" t="s">
        <v>476</v>
      </c>
      <c r="H3064" s="33"/>
      <c r="I3064" s="7" t="s">
        <v>8050</v>
      </c>
      <c r="J3064" s="34" t="s">
        <v>8809</v>
      </c>
      <c r="K3064" s="33" t="s">
        <v>8116</v>
      </c>
      <c r="L3064" s="33">
        <v>6510</v>
      </c>
      <c r="M3064" s="33">
        <v>19</v>
      </c>
      <c r="N3064" s="33">
        <v>11</v>
      </c>
      <c r="O3064" s="33" t="s">
        <v>4448</v>
      </c>
      <c r="P3064" s="15">
        <v>1</v>
      </c>
      <c r="Q3064" s="15" t="str">
        <f>IF($B3064=2014,$P3064,"")</f>
        <v/>
      </c>
      <c r="R3064" s="15" t="str">
        <f>IF($B3064=2015,$P3064,"")</f>
        <v/>
      </c>
      <c r="S3064" s="15" t="str">
        <f>IF($B3064=2016,$P3064,"")</f>
        <v/>
      </c>
      <c r="T3064" s="15" t="str">
        <f>IF($B3064=2017,$P3064,"")</f>
        <v/>
      </c>
      <c r="U3064" s="15" t="str">
        <f>IF($B3064=2018,$P3064,"")</f>
        <v/>
      </c>
      <c r="V3064" s="15" t="str">
        <f>IF($B3064=2019,$P3064,"")</f>
        <v/>
      </c>
      <c r="W3064" s="15" t="str">
        <f>IF($B3064=2020,$P3064,"")</f>
        <v/>
      </c>
      <c r="X3064" s="6" t="str">
        <f>IF($B3064=2021,$P3064,"")</f>
        <v/>
      </c>
      <c r="Y3064" s="6" t="str">
        <f>IF($B3064=2022,$P3064,"")</f>
        <v/>
      </c>
      <c r="Z3064" s="6" t="str">
        <f>IF($B3064=2023,$P3064,"")</f>
        <v/>
      </c>
      <c r="AA3064" s="6">
        <f>IF($B3064=2024,$P3064,"")</f>
        <v>1</v>
      </c>
      <c r="AB3064" s="15" t="str">
        <f>IF($B3064=2025,$P3064,"")</f>
        <v/>
      </c>
    </row>
    <row r="3065" spans="1:28" x14ac:dyDescent="0.25">
      <c r="A3065" s="30">
        <v>990</v>
      </c>
      <c r="B3065" s="30">
        <v>2024</v>
      </c>
      <c r="C3065" s="30" t="s">
        <v>1462</v>
      </c>
      <c r="D3065" s="31">
        <f>DATE(B3065,N3065,M3065)</f>
        <v>45630</v>
      </c>
      <c r="E3065" s="32">
        <v>1430</v>
      </c>
      <c r="F3065" s="33" t="s">
        <v>454</v>
      </c>
      <c r="G3065" s="33" t="s">
        <v>476</v>
      </c>
      <c r="H3065" s="33"/>
      <c r="I3065" s="7" t="s">
        <v>8050</v>
      </c>
      <c r="J3065" s="38" t="s">
        <v>8868</v>
      </c>
      <c r="K3065" s="33" t="s">
        <v>8116</v>
      </c>
      <c r="L3065" s="33">
        <v>6511</v>
      </c>
      <c r="M3065" s="33">
        <v>4</v>
      </c>
      <c r="N3065" s="33">
        <v>12</v>
      </c>
      <c r="O3065" s="33" t="s">
        <v>4448</v>
      </c>
      <c r="P3065" s="15">
        <v>1</v>
      </c>
      <c r="Q3065" s="15" t="str">
        <f>IF($B3065=2014,$P3065,"")</f>
        <v/>
      </c>
      <c r="R3065" s="15" t="str">
        <f>IF($B3065=2015,$P3065,"")</f>
        <v/>
      </c>
      <c r="S3065" s="15" t="str">
        <f>IF($B3065=2016,$P3065,"")</f>
        <v/>
      </c>
      <c r="T3065" s="15" t="str">
        <f>IF($B3065=2017,$P3065,"")</f>
        <v/>
      </c>
      <c r="U3065" s="15" t="str">
        <f>IF($B3065=2018,$P3065,"")</f>
        <v/>
      </c>
      <c r="V3065" s="15" t="str">
        <f>IF($B3065=2019,$P3065,"")</f>
        <v/>
      </c>
      <c r="W3065" s="15" t="str">
        <f>IF($B3065=2020,$P3065,"")</f>
        <v/>
      </c>
      <c r="X3065" s="6" t="str">
        <f>IF($B3065=2021,$P3065,"")</f>
        <v/>
      </c>
      <c r="Y3065" s="6" t="str">
        <f>IF($B3065=2022,$P3065,"")</f>
        <v/>
      </c>
      <c r="Z3065" s="6" t="str">
        <f>IF($B3065=2023,$P3065,"")</f>
        <v/>
      </c>
      <c r="AA3065" s="6">
        <f>IF($B3065=2024,$P3065,"")</f>
        <v>1</v>
      </c>
      <c r="AB3065" s="15" t="str">
        <f>IF($B3065=2025,$P3065,"")</f>
        <v/>
      </c>
    </row>
    <row r="3066" spans="1:28" x14ac:dyDescent="0.25">
      <c r="A3066" s="30">
        <v>990</v>
      </c>
      <c r="B3066" s="30">
        <v>2024</v>
      </c>
      <c r="C3066" s="30" t="s">
        <v>29</v>
      </c>
      <c r="D3066" s="59">
        <f>DATE(B3066,N3066,M3066)</f>
        <v>45657</v>
      </c>
      <c r="E3066" s="32">
        <v>1606</v>
      </c>
      <c r="F3066" s="35" t="s">
        <v>454</v>
      </c>
      <c r="G3066" s="35" t="s">
        <v>476</v>
      </c>
      <c r="H3066" s="35"/>
      <c r="I3066" s="34" t="s">
        <v>8050</v>
      </c>
      <c r="J3066" s="34" t="s">
        <v>8940</v>
      </c>
      <c r="K3066" s="33" t="s">
        <v>140</v>
      </c>
      <c r="L3066" s="33">
        <v>6514</v>
      </c>
      <c r="M3066" s="33">
        <v>31</v>
      </c>
      <c r="N3066" s="33">
        <v>12</v>
      </c>
      <c r="O3066" s="33" t="s">
        <v>14</v>
      </c>
      <c r="P3066" s="15">
        <v>1</v>
      </c>
      <c r="Q3066" s="15" t="str">
        <f>IF($B3066=2014,$P3066,"")</f>
        <v/>
      </c>
      <c r="R3066" s="15" t="str">
        <f>IF($B3066=2015,$P3066,"")</f>
        <v/>
      </c>
      <c r="S3066" s="15" t="str">
        <f>IF($B3066=2016,$P3066,"")</f>
        <v/>
      </c>
      <c r="T3066" s="15" t="str">
        <f>IF($B3066=2017,$P3066,"")</f>
        <v/>
      </c>
      <c r="U3066" s="15" t="str">
        <f>IF($B3066=2018,$P3066,"")</f>
        <v/>
      </c>
      <c r="V3066" s="15" t="str">
        <f>IF($B3066=2019,$P3066,"")</f>
        <v/>
      </c>
      <c r="W3066" s="15" t="str">
        <f>IF($B3066=2020,$P3066,"")</f>
        <v/>
      </c>
      <c r="X3066" s="6" t="str">
        <f>IF($B3066=2021,$P3066,"")</f>
        <v/>
      </c>
      <c r="Y3066" s="6" t="str">
        <f>IF($B3066=2022,$P3066,"")</f>
        <v/>
      </c>
      <c r="Z3066" s="6" t="str">
        <f>IF($B3066=2023,$P3066,"")</f>
        <v/>
      </c>
      <c r="AA3066" s="6">
        <f>IF($B3066=2024,$P3066,"")</f>
        <v>1</v>
      </c>
      <c r="AB3066" s="15" t="str">
        <f>IF($B3066=2025,$P3066,"")</f>
        <v/>
      </c>
    </row>
    <row r="3067" spans="1:28" x14ac:dyDescent="0.25">
      <c r="A3067" s="30">
        <v>990</v>
      </c>
      <c r="B3067" s="30">
        <v>2025</v>
      </c>
      <c r="C3067" s="30" t="s">
        <v>369</v>
      </c>
      <c r="D3067" s="59">
        <f>DATE(B3067,N3067,M3067)</f>
        <v>45667</v>
      </c>
      <c r="E3067" s="32">
        <v>24</v>
      </c>
      <c r="F3067" s="35" t="s">
        <v>454</v>
      </c>
      <c r="G3067" s="35" t="s">
        <v>476</v>
      </c>
      <c r="H3067" s="35"/>
      <c r="I3067" s="7" t="s">
        <v>8050</v>
      </c>
      <c r="J3067" s="34" t="s">
        <v>8868</v>
      </c>
      <c r="K3067" s="33" t="s">
        <v>8116</v>
      </c>
      <c r="L3067" s="33">
        <v>6514</v>
      </c>
      <c r="M3067" s="33">
        <v>10</v>
      </c>
      <c r="N3067" s="33">
        <v>1</v>
      </c>
      <c r="O3067" s="33" t="s">
        <v>4448</v>
      </c>
      <c r="P3067" s="15">
        <v>1</v>
      </c>
      <c r="Q3067" s="15" t="str">
        <f>IF($B3067=2014,$P3067,"")</f>
        <v/>
      </c>
      <c r="R3067" s="15" t="str">
        <f>IF($B3067=2015,$P3067,"")</f>
        <v/>
      </c>
      <c r="S3067" s="15" t="str">
        <f>IF($B3067=2016,$P3067,"")</f>
        <v/>
      </c>
      <c r="T3067" s="15" t="str">
        <f>IF($B3067=2017,$P3067,"")</f>
        <v/>
      </c>
      <c r="U3067" s="15" t="str">
        <f>IF($B3067=2018,$P3067,"")</f>
        <v/>
      </c>
      <c r="V3067" s="15" t="str">
        <f>IF($B3067=2019,$P3067,"")</f>
        <v/>
      </c>
      <c r="W3067" s="15" t="str">
        <f>IF($B3067=2020,$P3067,"")</f>
        <v/>
      </c>
      <c r="X3067" s="6" t="str">
        <f>IF($B3067=2021,$P3067,"")</f>
        <v/>
      </c>
      <c r="Y3067" s="6" t="str">
        <f>IF($B3067=2022,$P3067,"")</f>
        <v/>
      </c>
      <c r="Z3067" s="6" t="str">
        <f>IF($B3067=2023,$P3067,"")</f>
        <v/>
      </c>
      <c r="AA3067" s="6" t="str">
        <f>IF($B3067=2024,$P3067,"")</f>
        <v/>
      </c>
      <c r="AB3067" s="15">
        <f>IF($B3067=2025,$P3067,"")</f>
        <v>1</v>
      </c>
    </row>
    <row r="3068" spans="1:28" ht="24" x14ac:dyDescent="0.25">
      <c r="A3068" s="3">
        <v>990</v>
      </c>
      <c r="B3068" s="3">
        <v>2017</v>
      </c>
      <c r="C3068" s="3" t="s">
        <v>1526</v>
      </c>
      <c r="D3068" s="4">
        <f>DATE(B3068,N3068,M3068)</f>
        <v>42855</v>
      </c>
      <c r="E3068" s="5">
        <v>1930</v>
      </c>
      <c r="F3068" s="6" t="s">
        <v>454</v>
      </c>
      <c r="G3068" s="10" t="s">
        <v>464</v>
      </c>
      <c r="H3068" s="27"/>
      <c r="I3068" s="7" t="s">
        <v>1950</v>
      </c>
      <c r="J3068" s="7" t="s">
        <v>1951</v>
      </c>
      <c r="K3068" s="6" t="s">
        <v>43</v>
      </c>
      <c r="L3068" s="6">
        <v>5720</v>
      </c>
      <c r="M3068" s="6">
        <v>30</v>
      </c>
      <c r="N3068" s="6">
        <v>4</v>
      </c>
      <c r="P3068" s="15">
        <v>1</v>
      </c>
      <c r="Q3068" s="15" t="str">
        <f>IF($B3068=2014,$P3068,"")</f>
        <v/>
      </c>
      <c r="R3068" s="15" t="str">
        <f>IF($B3068=2015,$P3068,"")</f>
        <v/>
      </c>
      <c r="S3068" s="15" t="str">
        <f>IF($B3068=2016,$P3068,"")</f>
        <v/>
      </c>
      <c r="T3068" s="15">
        <f>IF($B3068=2017,$P3068,"")</f>
        <v>1</v>
      </c>
      <c r="U3068" s="15" t="str">
        <f>IF($B3068=2018,$P3068,"")</f>
        <v/>
      </c>
      <c r="V3068" s="15" t="str">
        <f>IF($B3068=2019,$P3068,"")</f>
        <v/>
      </c>
      <c r="W3068" s="15" t="str">
        <f>IF($B3068=2020,$P3068,"")</f>
        <v/>
      </c>
      <c r="X3068" s="6" t="str">
        <f>IF($B3068=2021,$P3068,"")</f>
        <v/>
      </c>
      <c r="Y3068" s="6" t="str">
        <f>IF($B3068=2022,$P3068,"")</f>
        <v/>
      </c>
      <c r="Z3068" s="6" t="str">
        <f>IF($B3068=2023,$P3068,"")</f>
        <v/>
      </c>
      <c r="AA3068" s="6" t="str">
        <f>IF($B3068=2024,$P3068,"")</f>
        <v/>
      </c>
      <c r="AB3068" s="15" t="str">
        <f>IF($B3068=2025,$P3068,"")</f>
        <v/>
      </c>
    </row>
    <row r="3069" spans="1:28" x14ac:dyDescent="0.25">
      <c r="A3069" s="3">
        <v>990</v>
      </c>
      <c r="B3069" s="3">
        <v>2018</v>
      </c>
      <c r="C3069" s="3" t="s">
        <v>165</v>
      </c>
      <c r="D3069" s="4">
        <f>DATE(B3069,N3069,M3069)</f>
        <v>43142</v>
      </c>
      <c r="E3069" s="5">
        <v>1000</v>
      </c>
      <c r="F3069" s="6" t="s">
        <v>454</v>
      </c>
      <c r="G3069" s="6" t="s">
        <v>503</v>
      </c>
      <c r="H3069" s="27"/>
      <c r="I3069" s="7" t="s">
        <v>5823</v>
      </c>
      <c r="J3069" s="9" t="s">
        <v>2808</v>
      </c>
      <c r="K3069" s="6" t="s">
        <v>144</v>
      </c>
      <c r="L3069" s="6">
        <v>5815</v>
      </c>
      <c r="M3069" s="6">
        <v>11</v>
      </c>
      <c r="N3069" s="6">
        <v>2</v>
      </c>
      <c r="O3069" s="6" t="s">
        <v>14</v>
      </c>
      <c r="P3069" s="15">
        <v>1</v>
      </c>
      <c r="Q3069" s="15" t="str">
        <f>IF($B3069=2014,$P3069,"")</f>
        <v/>
      </c>
      <c r="R3069" s="15" t="str">
        <f>IF($B3069=2015,$P3069,"")</f>
        <v/>
      </c>
      <c r="S3069" s="15" t="str">
        <f>IF($B3069=2016,$P3069,"")</f>
        <v/>
      </c>
      <c r="T3069" s="15" t="str">
        <f>IF($B3069=2017,$P3069,"")</f>
        <v/>
      </c>
      <c r="U3069" s="15">
        <f>IF($B3069=2018,$P3069,"")</f>
        <v>1</v>
      </c>
      <c r="V3069" s="15" t="str">
        <f>IF($B3069=2019,$P3069,"")</f>
        <v/>
      </c>
      <c r="W3069" s="15" t="str">
        <f>IF($B3069=2020,$P3069,"")</f>
        <v/>
      </c>
      <c r="X3069" s="6" t="str">
        <f>IF($B3069=2021,$P3069,"")</f>
        <v/>
      </c>
      <c r="Y3069" s="6" t="str">
        <f>IF($B3069=2022,$P3069,"")</f>
        <v/>
      </c>
      <c r="Z3069" s="6" t="str">
        <f>IF($B3069=2023,$P3069,"")</f>
        <v/>
      </c>
      <c r="AA3069" s="6" t="str">
        <f>IF($B3069=2024,$P3069,"")</f>
        <v/>
      </c>
      <c r="AB3069" s="15" t="str">
        <f>IF($B3069=2025,$P3069,"")</f>
        <v/>
      </c>
    </row>
    <row r="3070" spans="1:28" x14ac:dyDescent="0.25">
      <c r="A3070" s="3">
        <v>990</v>
      </c>
      <c r="B3070" s="3">
        <v>2020</v>
      </c>
      <c r="C3070" s="3" t="s">
        <v>1513</v>
      </c>
      <c r="D3070" s="4">
        <f>DATE(B3070,N3070,M3070)</f>
        <v>44106</v>
      </c>
      <c r="E3070" s="5">
        <v>1930</v>
      </c>
      <c r="F3070" s="10" t="s">
        <v>454</v>
      </c>
      <c r="G3070" s="10" t="s">
        <v>503</v>
      </c>
      <c r="H3070" s="27"/>
      <c r="I3070" s="7" t="s">
        <v>5823</v>
      </c>
      <c r="J3070" s="7" t="s">
        <v>5710</v>
      </c>
      <c r="K3070" s="6" t="s">
        <v>5684</v>
      </c>
      <c r="L3070" s="6">
        <v>6110</v>
      </c>
      <c r="M3070" s="6">
        <v>2</v>
      </c>
      <c r="N3070" s="6">
        <v>10</v>
      </c>
      <c r="O3070" s="6" t="s">
        <v>86</v>
      </c>
      <c r="P3070" s="15">
        <v>1</v>
      </c>
      <c r="Q3070" s="15" t="str">
        <f>IF($B3070=2014,$P3070,"")</f>
        <v/>
      </c>
      <c r="R3070" s="15" t="str">
        <f>IF($B3070=2015,$P3070,"")</f>
        <v/>
      </c>
      <c r="S3070" s="15" t="str">
        <f>IF($B3070=2016,$P3070,"")</f>
        <v/>
      </c>
      <c r="T3070" s="15" t="str">
        <f>IF($B3070=2017,$P3070,"")</f>
        <v/>
      </c>
      <c r="U3070" s="15" t="str">
        <f>IF($B3070=2018,$P3070,"")</f>
        <v/>
      </c>
      <c r="V3070" s="15" t="str">
        <f>IF($B3070=2019,$P3070,"")</f>
        <v/>
      </c>
      <c r="W3070" s="15">
        <f>IF($B3070=2020,$P3070,"")</f>
        <v>1</v>
      </c>
      <c r="X3070" s="6" t="str">
        <f>IF($B3070=2021,$P3070,"")</f>
        <v/>
      </c>
      <c r="Y3070" s="6" t="str">
        <f>IF($B3070=2022,$P3070,"")</f>
        <v/>
      </c>
      <c r="Z3070" s="6" t="str">
        <f>IF($B3070=2023,$P3070,"")</f>
        <v/>
      </c>
      <c r="AA3070" s="6" t="str">
        <f>IF($B3070=2024,$P3070,"")</f>
        <v/>
      </c>
      <c r="AB3070" s="15" t="str">
        <f>IF($B3070=2025,$P3070,"")</f>
        <v/>
      </c>
    </row>
    <row r="3071" spans="1:28" x14ac:dyDescent="0.25">
      <c r="A3071" s="3">
        <v>990</v>
      </c>
      <c r="B3071" s="3">
        <v>2023</v>
      </c>
      <c r="C3071" s="3" t="s">
        <v>146</v>
      </c>
      <c r="D3071" s="4">
        <f>DATE(B3071,N3071,M3071)</f>
        <v>45179</v>
      </c>
      <c r="E3071" s="5">
        <v>2000</v>
      </c>
      <c r="F3071" s="10" t="s">
        <v>454</v>
      </c>
      <c r="G3071" s="10" t="s">
        <v>503</v>
      </c>
      <c r="H3071" s="27"/>
      <c r="I3071" s="7" t="s">
        <v>5823</v>
      </c>
      <c r="J3071" s="7" t="s">
        <v>7552</v>
      </c>
      <c r="K3071" s="6" t="s">
        <v>88</v>
      </c>
      <c r="L3071" s="6">
        <v>6405</v>
      </c>
      <c r="M3071" s="6">
        <v>10</v>
      </c>
      <c r="N3071" s="6">
        <v>9</v>
      </c>
      <c r="O3071" s="6" t="s">
        <v>86</v>
      </c>
      <c r="P3071" s="15">
        <v>1</v>
      </c>
      <c r="Q3071" s="15" t="str">
        <f>IF($B3071=2014,$P3071,"")</f>
        <v/>
      </c>
      <c r="R3071" s="15" t="str">
        <f>IF($B3071=2015,$P3071,"")</f>
        <v/>
      </c>
      <c r="S3071" s="15" t="str">
        <f>IF($B3071=2016,$P3071,"")</f>
        <v/>
      </c>
      <c r="T3071" s="15" t="str">
        <f>IF($B3071=2017,$P3071,"")</f>
        <v/>
      </c>
      <c r="U3071" s="15" t="str">
        <f>IF($B3071=2018,$P3071,"")</f>
        <v/>
      </c>
      <c r="V3071" s="15" t="str">
        <f>IF($B3071=2019,$P3071,"")</f>
        <v/>
      </c>
      <c r="W3071" s="15" t="str">
        <f>IF($B3071=2020,$P3071,"")</f>
        <v/>
      </c>
      <c r="X3071" s="6" t="str">
        <f>IF($B3071=2021,$P3071,"")</f>
        <v/>
      </c>
      <c r="Y3071" s="6" t="str">
        <f>IF($B3071=2022,$P3071,"")</f>
        <v/>
      </c>
      <c r="Z3071" s="6">
        <f>IF($B3071=2023,$P3071,"")</f>
        <v>1</v>
      </c>
      <c r="AA3071" s="6" t="str">
        <f>IF($B3071=2024,$P3071,"")</f>
        <v/>
      </c>
      <c r="AB3071" s="15" t="str">
        <f>IF($B3071=2025,$P3071,"")</f>
        <v/>
      </c>
    </row>
    <row r="3072" spans="1:28" x14ac:dyDescent="0.25">
      <c r="A3072" s="3">
        <v>990</v>
      </c>
      <c r="B3072" s="5">
        <v>2015</v>
      </c>
      <c r="C3072" s="3" t="s">
        <v>81</v>
      </c>
      <c r="D3072" s="4">
        <f>DATE(B3072,N3072,M3072)</f>
        <v>42293</v>
      </c>
      <c r="E3072" s="5">
        <v>1400</v>
      </c>
      <c r="F3072" s="6" t="s">
        <v>454</v>
      </c>
      <c r="G3072" s="6" t="s">
        <v>506</v>
      </c>
      <c r="H3072" s="27"/>
      <c r="I3072" s="9" t="s">
        <v>5233</v>
      </c>
      <c r="J3072" s="9" t="s">
        <v>809</v>
      </c>
      <c r="K3072" s="6" t="s">
        <v>16</v>
      </c>
      <c r="L3072" s="6">
        <v>5607</v>
      </c>
      <c r="M3072" s="6">
        <v>16</v>
      </c>
      <c r="N3072" s="6">
        <v>10</v>
      </c>
      <c r="O3072" s="6" t="s">
        <v>14</v>
      </c>
      <c r="P3072" s="15">
        <v>1</v>
      </c>
      <c r="Q3072" s="15" t="str">
        <f>IF($B3072=2014,$P3072,"")</f>
        <v/>
      </c>
      <c r="R3072" s="15">
        <f>IF($B3072=2015,$P3072,"")</f>
        <v>1</v>
      </c>
      <c r="S3072" s="15" t="str">
        <f>IF($B3072=2016,$P3072,"")</f>
        <v/>
      </c>
      <c r="T3072" s="15" t="str">
        <f>IF($B3072=2017,$P3072,"")</f>
        <v/>
      </c>
      <c r="U3072" s="15" t="str">
        <f>IF($B3072=2018,$P3072,"")</f>
        <v/>
      </c>
      <c r="V3072" s="15" t="str">
        <f>IF($B3072=2019,$P3072,"")</f>
        <v/>
      </c>
      <c r="W3072" s="15" t="str">
        <f>IF($B3072=2020,$P3072,"")</f>
        <v/>
      </c>
      <c r="X3072" s="6" t="str">
        <f>IF($B3072=2021,$P3072,"")</f>
        <v/>
      </c>
      <c r="Y3072" s="6" t="str">
        <f>IF($B3072=2022,$P3072,"")</f>
        <v/>
      </c>
      <c r="Z3072" s="6" t="str">
        <f>IF($B3072=2023,$P3072,"")</f>
        <v/>
      </c>
      <c r="AA3072" s="6" t="str">
        <f>IF($B3072=2024,$P3072,"")</f>
        <v/>
      </c>
      <c r="AB3072" s="15" t="str">
        <f>IF($B3072=2025,$P3072,"")</f>
        <v/>
      </c>
    </row>
    <row r="3073" spans="1:28" x14ac:dyDescent="0.25">
      <c r="A3073" s="3">
        <v>990</v>
      </c>
      <c r="B3073" s="3">
        <v>2017</v>
      </c>
      <c r="C3073" s="3" t="s">
        <v>1460</v>
      </c>
      <c r="D3073" s="4">
        <f>DATE(B3073,N3073,M3073)</f>
        <v>43013</v>
      </c>
      <c r="E3073" s="5">
        <v>1605</v>
      </c>
      <c r="F3073" s="6" t="s">
        <v>454</v>
      </c>
      <c r="G3073" s="6" t="s">
        <v>506</v>
      </c>
      <c r="H3073" s="27"/>
      <c r="I3073" s="9" t="s">
        <v>5233</v>
      </c>
      <c r="J3073" s="9" t="s">
        <v>2809</v>
      </c>
      <c r="K3073" s="6" t="s">
        <v>102</v>
      </c>
      <c r="L3073" s="6">
        <v>5807</v>
      </c>
      <c r="M3073" s="6">
        <v>5</v>
      </c>
      <c r="N3073" s="6">
        <v>10</v>
      </c>
      <c r="P3073" s="15">
        <v>1</v>
      </c>
      <c r="Q3073" s="15" t="str">
        <f>IF($B3073=2014,$P3073,"")</f>
        <v/>
      </c>
      <c r="R3073" s="15" t="str">
        <f>IF($B3073=2015,$P3073,"")</f>
        <v/>
      </c>
      <c r="S3073" s="15" t="str">
        <f>IF($B3073=2016,$P3073,"")</f>
        <v/>
      </c>
      <c r="T3073" s="15">
        <f>IF($B3073=2017,$P3073,"")</f>
        <v>1</v>
      </c>
      <c r="U3073" s="15" t="str">
        <f>IF($B3073=2018,$P3073,"")</f>
        <v/>
      </c>
      <c r="V3073" s="15" t="str">
        <f>IF($B3073=2019,$P3073,"")</f>
        <v/>
      </c>
      <c r="W3073" s="15" t="str">
        <f>IF($B3073=2020,$P3073,"")</f>
        <v/>
      </c>
      <c r="X3073" s="6" t="str">
        <f>IF($B3073=2021,$P3073,"")</f>
        <v/>
      </c>
      <c r="Y3073" s="6" t="str">
        <f>IF($B3073=2022,$P3073,"")</f>
        <v/>
      </c>
      <c r="Z3073" s="6" t="str">
        <f>IF($B3073=2023,$P3073,"")</f>
        <v/>
      </c>
      <c r="AA3073" s="6" t="str">
        <f>IF($B3073=2024,$P3073,"")</f>
        <v/>
      </c>
      <c r="AB3073" s="15" t="str">
        <f>IF($B3073=2025,$P3073,"")</f>
        <v/>
      </c>
    </row>
    <row r="3074" spans="1:28" x14ac:dyDescent="0.25">
      <c r="A3074" s="3">
        <v>990</v>
      </c>
      <c r="B3074" s="3">
        <v>2017</v>
      </c>
      <c r="C3074" s="3" t="s">
        <v>155</v>
      </c>
      <c r="D3074" s="4">
        <f>DATE(B3074,N3074,M3074)</f>
        <v>43025</v>
      </c>
      <c r="E3074" s="5">
        <v>1502</v>
      </c>
      <c r="F3074" s="6" t="s">
        <v>454</v>
      </c>
      <c r="G3074" s="6" t="s">
        <v>506</v>
      </c>
      <c r="H3074" s="27"/>
      <c r="I3074" s="9" t="s">
        <v>5233</v>
      </c>
      <c r="J3074" s="9" t="s">
        <v>2810</v>
      </c>
      <c r="K3074" s="6" t="s">
        <v>58</v>
      </c>
      <c r="L3074" s="6">
        <v>5807</v>
      </c>
      <c r="M3074" s="6">
        <v>17</v>
      </c>
      <c r="N3074" s="6">
        <v>10</v>
      </c>
      <c r="O3074" s="6" t="s">
        <v>14</v>
      </c>
      <c r="P3074" s="15">
        <v>1</v>
      </c>
      <c r="Q3074" s="15" t="str">
        <f>IF($B3074=2014,$P3074,"")</f>
        <v/>
      </c>
      <c r="R3074" s="15" t="str">
        <f>IF($B3074=2015,$P3074,"")</f>
        <v/>
      </c>
      <c r="S3074" s="15" t="str">
        <f>IF($B3074=2016,$P3074,"")</f>
        <v/>
      </c>
      <c r="T3074" s="15">
        <f>IF($B3074=2017,$P3074,"")</f>
        <v>1</v>
      </c>
      <c r="U3074" s="15" t="str">
        <f>IF($B3074=2018,$P3074,"")</f>
        <v/>
      </c>
      <c r="V3074" s="15" t="str">
        <f>IF($B3074=2019,$P3074,"")</f>
        <v/>
      </c>
      <c r="W3074" s="15" t="str">
        <f>IF($B3074=2020,$P3074,"")</f>
        <v/>
      </c>
      <c r="X3074" s="6" t="str">
        <f>IF($B3074=2021,$P3074,"")</f>
        <v/>
      </c>
      <c r="Y3074" s="6" t="str">
        <f>IF($B3074=2022,$P3074,"")</f>
        <v/>
      </c>
      <c r="Z3074" s="6" t="str">
        <f>IF($B3074=2023,$P3074,"")</f>
        <v/>
      </c>
      <c r="AA3074" s="6" t="str">
        <f>IF($B3074=2024,$P3074,"")</f>
        <v/>
      </c>
      <c r="AB3074" s="15" t="str">
        <f>IF($B3074=2025,$P3074,"")</f>
        <v/>
      </c>
    </row>
    <row r="3075" spans="1:28" x14ac:dyDescent="0.25">
      <c r="A3075" s="3">
        <v>990</v>
      </c>
      <c r="B3075" s="3">
        <v>2018</v>
      </c>
      <c r="C3075" s="3" t="s">
        <v>214</v>
      </c>
      <c r="D3075" s="4">
        <f>DATE(B3075,N3075,M3075)</f>
        <v>43388</v>
      </c>
      <c r="E3075" s="5">
        <v>1400</v>
      </c>
      <c r="F3075" s="6" t="s">
        <v>454</v>
      </c>
      <c r="G3075" s="6" t="s">
        <v>506</v>
      </c>
      <c r="H3075" s="27"/>
      <c r="I3075" s="9" t="s">
        <v>5233</v>
      </c>
      <c r="J3075" s="9" t="s">
        <v>3439</v>
      </c>
      <c r="K3075" s="6" t="s">
        <v>88</v>
      </c>
      <c r="L3075" s="6">
        <v>5907</v>
      </c>
      <c r="M3075" s="6">
        <v>15</v>
      </c>
      <c r="N3075" s="6">
        <v>10</v>
      </c>
      <c r="O3075" s="6" t="s">
        <v>86</v>
      </c>
      <c r="P3075" s="15">
        <v>1</v>
      </c>
      <c r="Q3075" s="15" t="str">
        <f>IF($B3075=2014,$P3075,"")</f>
        <v/>
      </c>
      <c r="R3075" s="15" t="str">
        <f>IF($B3075=2015,$P3075,"")</f>
        <v/>
      </c>
      <c r="S3075" s="15" t="str">
        <f>IF($B3075=2016,$P3075,"")</f>
        <v/>
      </c>
      <c r="T3075" s="15" t="str">
        <f>IF($B3075=2017,$P3075,"")</f>
        <v/>
      </c>
      <c r="U3075" s="15">
        <f>IF($B3075=2018,$P3075,"")</f>
        <v>1</v>
      </c>
      <c r="V3075" s="15" t="str">
        <f>IF($B3075=2019,$P3075,"")</f>
        <v/>
      </c>
      <c r="W3075" s="15" t="str">
        <f>IF($B3075=2020,$P3075,"")</f>
        <v/>
      </c>
      <c r="X3075" s="6" t="str">
        <f>IF($B3075=2021,$P3075,"")</f>
        <v/>
      </c>
      <c r="Y3075" s="6" t="str">
        <f>IF($B3075=2022,$P3075,"")</f>
        <v/>
      </c>
      <c r="Z3075" s="6" t="str">
        <f>IF($B3075=2023,$P3075,"")</f>
        <v/>
      </c>
      <c r="AA3075" s="6" t="str">
        <f>IF($B3075=2024,$P3075,"")</f>
        <v/>
      </c>
      <c r="AB3075" s="15" t="str">
        <f>IF($B3075=2025,$P3075,"")</f>
        <v/>
      </c>
    </row>
    <row r="3076" spans="1:28" x14ac:dyDescent="0.25">
      <c r="A3076" s="3">
        <v>990</v>
      </c>
      <c r="B3076" s="3">
        <v>2018</v>
      </c>
      <c r="C3076" s="3" t="s">
        <v>47</v>
      </c>
      <c r="D3076" s="4">
        <f>DATE(B3076,N3076,M3076)</f>
        <v>43448</v>
      </c>
      <c r="E3076" s="5">
        <v>1240</v>
      </c>
      <c r="F3076" s="6" t="s">
        <v>454</v>
      </c>
      <c r="G3076" s="6" t="s">
        <v>506</v>
      </c>
      <c r="H3076" s="27"/>
      <c r="I3076" s="9" t="s">
        <v>5233</v>
      </c>
      <c r="J3076" s="7" t="s">
        <v>3440</v>
      </c>
      <c r="K3076" s="6" t="s">
        <v>88</v>
      </c>
      <c r="L3076" s="6">
        <v>5911</v>
      </c>
      <c r="M3076" s="6">
        <v>14</v>
      </c>
      <c r="N3076" s="6">
        <v>12</v>
      </c>
      <c r="O3076" s="6" t="s">
        <v>86</v>
      </c>
      <c r="P3076" s="15">
        <v>1</v>
      </c>
      <c r="Q3076" s="15" t="str">
        <f>IF($B3076=2014,$P3076,"")</f>
        <v/>
      </c>
      <c r="R3076" s="15" t="str">
        <f>IF($B3076=2015,$P3076,"")</f>
        <v/>
      </c>
      <c r="S3076" s="15" t="str">
        <f>IF($B3076=2016,$P3076,"")</f>
        <v/>
      </c>
      <c r="T3076" s="15" t="str">
        <f>IF($B3076=2017,$P3076,"")</f>
        <v/>
      </c>
      <c r="U3076" s="15">
        <f>IF($B3076=2018,$P3076,"")</f>
        <v>1</v>
      </c>
      <c r="V3076" s="15" t="str">
        <f>IF($B3076=2019,$P3076,"")</f>
        <v/>
      </c>
      <c r="W3076" s="15" t="str">
        <f>IF($B3076=2020,$P3076,"")</f>
        <v/>
      </c>
      <c r="X3076" s="6" t="str">
        <f>IF($B3076=2021,$P3076,"")</f>
        <v/>
      </c>
      <c r="Y3076" s="6" t="str">
        <f>IF($B3076=2022,$P3076,"")</f>
        <v/>
      </c>
      <c r="Z3076" s="6" t="str">
        <f>IF($B3076=2023,$P3076,"")</f>
        <v/>
      </c>
      <c r="AA3076" s="6" t="str">
        <f>IF($B3076=2024,$P3076,"")</f>
        <v/>
      </c>
      <c r="AB3076" s="15" t="str">
        <f>IF($B3076=2025,$P3076,"")</f>
        <v/>
      </c>
    </row>
    <row r="3077" spans="1:28" x14ac:dyDescent="0.25">
      <c r="A3077" s="3">
        <v>990</v>
      </c>
      <c r="B3077" s="3">
        <v>2019</v>
      </c>
      <c r="C3077" s="3" t="s">
        <v>90</v>
      </c>
      <c r="D3077" s="4">
        <f>DATE(B3077,N3077,M3077)</f>
        <v>43538</v>
      </c>
      <c r="E3077" s="5">
        <v>1655</v>
      </c>
      <c r="F3077" s="11" t="s">
        <v>454</v>
      </c>
      <c r="G3077" s="11" t="s">
        <v>506</v>
      </c>
      <c r="H3077" s="27"/>
      <c r="I3077" s="9" t="s">
        <v>5233</v>
      </c>
      <c r="J3077" s="7" t="s">
        <v>3441</v>
      </c>
      <c r="K3077" s="6" t="s">
        <v>144</v>
      </c>
      <c r="L3077" s="6">
        <v>5918</v>
      </c>
      <c r="M3077" s="6">
        <v>14</v>
      </c>
      <c r="N3077" s="6">
        <v>3</v>
      </c>
      <c r="O3077" s="6" t="s">
        <v>14</v>
      </c>
      <c r="P3077" s="15">
        <v>1</v>
      </c>
      <c r="Q3077" s="15" t="str">
        <f>IF($B3077=2014,$P3077,"")</f>
        <v/>
      </c>
      <c r="R3077" s="15" t="str">
        <f>IF($B3077=2015,$P3077,"")</f>
        <v/>
      </c>
      <c r="S3077" s="15" t="str">
        <f>IF($B3077=2016,$P3077,"")</f>
        <v/>
      </c>
      <c r="T3077" s="15" t="str">
        <f>IF($B3077=2017,$P3077,"")</f>
        <v/>
      </c>
      <c r="U3077" s="15" t="str">
        <f>IF($B3077=2018,$P3077,"")</f>
        <v/>
      </c>
      <c r="V3077" s="15">
        <f>IF($B3077=2019,$P3077,"")</f>
        <v>1</v>
      </c>
      <c r="W3077" s="15" t="str">
        <f>IF($B3077=2020,$P3077,"")</f>
        <v/>
      </c>
      <c r="X3077" s="6" t="str">
        <f>IF($B3077=2021,$P3077,"")</f>
        <v/>
      </c>
      <c r="Y3077" s="6" t="str">
        <f>IF($B3077=2022,$P3077,"")</f>
        <v/>
      </c>
      <c r="Z3077" s="6" t="str">
        <f>IF($B3077=2023,$P3077,"")</f>
        <v/>
      </c>
      <c r="AA3077" s="6" t="str">
        <f>IF($B3077=2024,$P3077,"")</f>
        <v/>
      </c>
      <c r="AB3077" s="15" t="str">
        <f>IF($B3077=2025,$P3077,"")</f>
        <v/>
      </c>
    </row>
    <row r="3078" spans="1:28" x14ac:dyDescent="0.25">
      <c r="A3078" s="30">
        <v>990</v>
      </c>
      <c r="B3078" s="30">
        <v>2024</v>
      </c>
      <c r="C3078" s="30" t="s">
        <v>744</v>
      </c>
      <c r="D3078" s="31">
        <f>DATE(B3078,N3078,M3078)</f>
        <v>45568</v>
      </c>
      <c r="E3078" s="32">
        <v>2000</v>
      </c>
      <c r="F3078" s="33" t="s">
        <v>454</v>
      </c>
      <c r="G3078" s="33" t="s">
        <v>588</v>
      </c>
      <c r="H3078" s="33"/>
      <c r="I3078" s="34" t="s">
        <v>8594</v>
      </c>
      <c r="J3078" s="34" t="s">
        <v>8595</v>
      </c>
      <c r="K3078" s="33" t="s">
        <v>88</v>
      </c>
      <c r="L3078" s="33">
        <v>6507</v>
      </c>
      <c r="M3078" s="33">
        <v>3</v>
      </c>
      <c r="N3078" s="33">
        <v>10</v>
      </c>
      <c r="O3078" s="33" t="s">
        <v>86</v>
      </c>
      <c r="P3078" s="15">
        <v>1</v>
      </c>
      <c r="Q3078" s="15" t="str">
        <f>IF($B3078=2014,$P3078,"")</f>
        <v/>
      </c>
      <c r="R3078" s="15" t="str">
        <f>IF($B3078=2015,$P3078,"")</f>
        <v/>
      </c>
      <c r="S3078" s="15" t="str">
        <f>IF($B3078=2016,$P3078,"")</f>
        <v/>
      </c>
      <c r="T3078" s="15" t="str">
        <f>IF($B3078=2017,$P3078,"")</f>
        <v/>
      </c>
      <c r="U3078" s="15" t="str">
        <f>IF($B3078=2018,$P3078,"")</f>
        <v/>
      </c>
      <c r="V3078" s="15" t="str">
        <f>IF($B3078=2019,$P3078,"")</f>
        <v/>
      </c>
      <c r="W3078" s="15" t="str">
        <f>IF($B3078=2020,$P3078,"")</f>
        <v/>
      </c>
      <c r="X3078" s="6" t="str">
        <f>IF($B3078=2021,$P3078,"")</f>
        <v/>
      </c>
      <c r="Y3078" s="6" t="str">
        <f>IF($B3078=2022,$P3078,"")</f>
        <v/>
      </c>
      <c r="Z3078" s="6" t="str">
        <f>IF($B3078=2023,$P3078,"")</f>
        <v/>
      </c>
      <c r="AA3078" s="6">
        <f>IF($B3078=2024,$P3078,"")</f>
        <v>1</v>
      </c>
      <c r="AB3078" s="15" t="str">
        <f>IF($B3078=2025,$P3078,"")</f>
        <v/>
      </c>
    </row>
    <row r="3079" spans="1:28" x14ac:dyDescent="0.25">
      <c r="A3079" s="3">
        <v>999</v>
      </c>
      <c r="B3079" s="3">
        <v>2017</v>
      </c>
      <c r="C3079" s="3" t="s">
        <v>126</v>
      </c>
      <c r="D3079" s="4">
        <f>DATE(B3079,N3079,M3079)</f>
        <v>42752</v>
      </c>
      <c r="E3079" s="5">
        <v>1927</v>
      </c>
      <c r="F3079" s="6" t="s">
        <v>454</v>
      </c>
      <c r="G3079" s="10" t="s">
        <v>493</v>
      </c>
      <c r="H3079" s="27"/>
      <c r="I3079" s="7" t="s">
        <v>5327</v>
      </c>
      <c r="J3079" s="7" t="s">
        <v>1952</v>
      </c>
      <c r="K3079" s="6" t="s">
        <v>1547</v>
      </c>
      <c r="L3079" s="6">
        <v>5714</v>
      </c>
      <c r="M3079" s="6">
        <v>17</v>
      </c>
      <c r="N3079" s="6">
        <v>1</v>
      </c>
      <c r="O3079" s="6" t="s">
        <v>200</v>
      </c>
      <c r="P3079" s="15">
        <v>1</v>
      </c>
      <c r="Q3079" s="15" t="str">
        <f>IF($B3079=2014,$P3079,"")</f>
        <v/>
      </c>
      <c r="R3079" s="15" t="str">
        <f>IF($B3079=2015,$P3079,"")</f>
        <v/>
      </c>
      <c r="S3079" s="15" t="str">
        <f>IF($B3079=2016,$P3079,"")</f>
        <v/>
      </c>
      <c r="T3079" s="15">
        <f>IF($B3079=2017,$P3079,"")</f>
        <v>1</v>
      </c>
      <c r="U3079" s="15" t="str">
        <f>IF($B3079=2018,$P3079,"")</f>
        <v/>
      </c>
      <c r="V3079" s="15" t="str">
        <f>IF($B3079=2019,$P3079,"")</f>
        <v/>
      </c>
      <c r="W3079" s="15" t="str">
        <f>IF($B3079=2020,$P3079,"")</f>
        <v/>
      </c>
      <c r="X3079" s="6" t="str">
        <f>IF($B3079=2021,$P3079,"")</f>
        <v/>
      </c>
      <c r="Y3079" s="6" t="str">
        <f>IF($B3079=2022,$P3079,"")</f>
        <v/>
      </c>
      <c r="Z3079" s="6" t="str">
        <f>IF($B3079=2023,$P3079,"")</f>
        <v/>
      </c>
      <c r="AA3079" s="6" t="str">
        <f>IF($B3079=2024,$P3079,"")</f>
        <v/>
      </c>
      <c r="AB3079" s="15" t="str">
        <f>IF($B3079=2025,$P3079,"")</f>
        <v/>
      </c>
    </row>
    <row r="3080" spans="1:28" x14ac:dyDescent="0.25">
      <c r="A3080" s="3">
        <v>999</v>
      </c>
      <c r="B3080" s="5">
        <v>2015</v>
      </c>
      <c r="C3080" s="3" t="s">
        <v>81</v>
      </c>
      <c r="D3080" s="4">
        <f>DATE(B3080,N3080,M3080)</f>
        <v>42293</v>
      </c>
      <c r="E3080" s="5">
        <v>1356</v>
      </c>
      <c r="F3080" s="6" t="s">
        <v>454</v>
      </c>
      <c r="G3080" s="6" t="s">
        <v>461</v>
      </c>
      <c r="H3080" s="27"/>
      <c r="I3080" s="7" t="s">
        <v>3442</v>
      </c>
      <c r="J3080" s="9" t="s">
        <v>810</v>
      </c>
      <c r="K3080" s="6" t="s">
        <v>16</v>
      </c>
      <c r="L3080" s="6">
        <v>5607</v>
      </c>
      <c r="M3080" s="6">
        <v>16</v>
      </c>
      <c r="N3080" s="6">
        <v>10</v>
      </c>
      <c r="O3080" s="6" t="s">
        <v>14</v>
      </c>
      <c r="P3080" s="15">
        <v>1</v>
      </c>
      <c r="Q3080" s="15" t="str">
        <f>IF($B3080=2014,$P3080,"")</f>
        <v/>
      </c>
      <c r="R3080" s="15">
        <f>IF($B3080=2015,$P3080,"")</f>
        <v>1</v>
      </c>
      <c r="S3080" s="15" t="str">
        <f>IF($B3080=2016,$P3080,"")</f>
        <v/>
      </c>
      <c r="T3080" s="15" t="str">
        <f>IF($B3080=2017,$P3080,"")</f>
        <v/>
      </c>
      <c r="U3080" s="15" t="str">
        <f>IF($B3080=2018,$P3080,"")</f>
        <v/>
      </c>
      <c r="V3080" s="15" t="str">
        <f>IF($B3080=2019,$P3080,"")</f>
        <v/>
      </c>
      <c r="W3080" s="15" t="str">
        <f>IF($B3080=2020,$P3080,"")</f>
        <v/>
      </c>
      <c r="X3080" s="6" t="str">
        <f>IF($B3080=2021,$P3080,"")</f>
        <v/>
      </c>
      <c r="Y3080" s="6" t="str">
        <f>IF($B3080=2022,$P3080,"")</f>
        <v/>
      </c>
      <c r="Z3080" s="6" t="str">
        <f>IF($B3080=2023,$P3080,"")</f>
        <v/>
      </c>
      <c r="AA3080" s="6" t="str">
        <f>IF($B3080=2024,$P3080,"")</f>
        <v/>
      </c>
      <c r="AB3080" s="15" t="str">
        <f>IF($B3080=2025,$P3080,"")</f>
        <v/>
      </c>
    </row>
    <row r="3081" spans="1:28" x14ac:dyDescent="0.25">
      <c r="A3081" s="3">
        <v>999</v>
      </c>
      <c r="B3081" s="3">
        <v>2017</v>
      </c>
      <c r="C3081" s="3" t="s">
        <v>155</v>
      </c>
      <c r="D3081" s="4">
        <f>DATE(B3081,N3081,M3081)</f>
        <v>43025</v>
      </c>
      <c r="E3081" s="5">
        <v>1356</v>
      </c>
      <c r="F3081" s="6" t="s">
        <v>454</v>
      </c>
      <c r="G3081" s="6" t="s">
        <v>461</v>
      </c>
      <c r="H3081" s="27"/>
      <c r="I3081" s="7" t="s">
        <v>3442</v>
      </c>
      <c r="J3081" s="9" t="s">
        <v>2811</v>
      </c>
      <c r="K3081" s="6" t="s">
        <v>58</v>
      </c>
      <c r="L3081" s="6">
        <v>5807</v>
      </c>
      <c r="M3081" s="6">
        <v>17</v>
      </c>
      <c r="N3081" s="6">
        <v>10</v>
      </c>
      <c r="O3081" s="6" t="s">
        <v>14</v>
      </c>
      <c r="P3081" s="15">
        <v>1</v>
      </c>
      <c r="Q3081" s="15" t="str">
        <f>IF($B3081=2014,$P3081,"")</f>
        <v/>
      </c>
      <c r="R3081" s="15" t="str">
        <f>IF($B3081=2015,$P3081,"")</f>
        <v/>
      </c>
      <c r="S3081" s="15" t="str">
        <f>IF($B3081=2016,$P3081,"")</f>
        <v/>
      </c>
      <c r="T3081" s="15">
        <f>IF($B3081=2017,$P3081,"")</f>
        <v>1</v>
      </c>
      <c r="U3081" s="15" t="str">
        <f>IF($B3081=2018,$P3081,"")</f>
        <v/>
      </c>
      <c r="V3081" s="15" t="str">
        <f>IF($B3081=2019,$P3081,"")</f>
        <v/>
      </c>
      <c r="W3081" s="15" t="str">
        <f>IF($B3081=2020,$P3081,"")</f>
        <v/>
      </c>
      <c r="X3081" s="6" t="str">
        <f>IF($B3081=2021,$P3081,"")</f>
        <v/>
      </c>
      <c r="Y3081" s="6" t="str">
        <f>IF($B3081=2022,$P3081,"")</f>
        <v/>
      </c>
      <c r="Z3081" s="6" t="str">
        <f>IF($B3081=2023,$P3081,"")</f>
        <v/>
      </c>
      <c r="AA3081" s="6" t="str">
        <f>IF($B3081=2024,$P3081,"")</f>
        <v/>
      </c>
      <c r="AB3081" s="15" t="str">
        <f>IF($B3081=2025,$P3081,"")</f>
        <v/>
      </c>
    </row>
    <row r="3082" spans="1:28" x14ac:dyDescent="0.25">
      <c r="A3082" s="3">
        <v>999</v>
      </c>
      <c r="B3082" s="3">
        <v>2019</v>
      </c>
      <c r="C3082" s="3" t="s">
        <v>106</v>
      </c>
      <c r="D3082" s="4">
        <f>DATE(B3082,N3082,M3082)</f>
        <v>43536</v>
      </c>
      <c r="E3082" s="5">
        <v>2000</v>
      </c>
      <c r="F3082" s="11" t="s">
        <v>454</v>
      </c>
      <c r="G3082" s="11" t="s">
        <v>461</v>
      </c>
      <c r="H3082" s="27"/>
      <c r="I3082" s="7" t="s">
        <v>3442</v>
      </c>
      <c r="J3082" s="7" t="s">
        <v>3443</v>
      </c>
      <c r="K3082" s="6" t="s">
        <v>144</v>
      </c>
      <c r="L3082" s="6">
        <v>5918</v>
      </c>
      <c r="M3082" s="6">
        <v>12</v>
      </c>
      <c r="N3082" s="6">
        <v>3</v>
      </c>
      <c r="O3082" s="6" t="s">
        <v>14</v>
      </c>
      <c r="P3082" s="15">
        <v>1</v>
      </c>
      <c r="Q3082" s="15" t="str">
        <f>IF($B3082=2014,$P3082,"")</f>
        <v/>
      </c>
      <c r="R3082" s="15" t="str">
        <f>IF($B3082=2015,$P3082,"")</f>
        <v/>
      </c>
      <c r="S3082" s="15" t="str">
        <f>IF($B3082=2016,$P3082,"")</f>
        <v/>
      </c>
      <c r="T3082" s="15" t="str">
        <f>IF($B3082=2017,$P3082,"")</f>
        <v/>
      </c>
      <c r="U3082" s="15" t="str">
        <f>IF($B3082=2018,$P3082,"")</f>
        <v/>
      </c>
      <c r="V3082" s="15">
        <f>IF($B3082=2019,$P3082,"")</f>
        <v>1</v>
      </c>
      <c r="W3082" s="15" t="str">
        <f>IF($B3082=2020,$P3082,"")</f>
        <v/>
      </c>
      <c r="X3082" s="6" t="str">
        <f>IF($B3082=2021,$P3082,"")</f>
        <v/>
      </c>
      <c r="Y3082" s="6" t="str">
        <f>IF($B3082=2022,$P3082,"")</f>
        <v/>
      </c>
      <c r="Z3082" s="6" t="str">
        <f>IF($B3082=2023,$P3082,"")</f>
        <v/>
      </c>
      <c r="AA3082" s="6" t="str">
        <f>IF($B3082=2024,$P3082,"")</f>
        <v/>
      </c>
      <c r="AB3082" s="15" t="str">
        <f>IF($B3082=2025,$P3082,"")</f>
        <v/>
      </c>
    </row>
    <row r="3083" spans="1:28" x14ac:dyDescent="0.25">
      <c r="A3083" s="3">
        <v>999</v>
      </c>
      <c r="B3083" s="5">
        <v>2015</v>
      </c>
      <c r="C3083" s="3" t="s">
        <v>382</v>
      </c>
      <c r="D3083" s="4">
        <f>DATE(B3083,N3083,M3083)</f>
        <v>42220</v>
      </c>
      <c r="E3083" s="5">
        <v>1930</v>
      </c>
      <c r="F3083" s="6" t="s">
        <v>454</v>
      </c>
      <c r="G3083" s="6" t="s">
        <v>464</v>
      </c>
      <c r="H3083" s="27"/>
      <c r="I3083" s="9" t="s">
        <v>8249</v>
      </c>
      <c r="J3083" s="9" t="s">
        <v>811</v>
      </c>
      <c r="K3083" s="6" t="s">
        <v>43</v>
      </c>
      <c r="L3083" s="6">
        <v>5602</v>
      </c>
      <c r="M3083" s="6">
        <v>4</v>
      </c>
      <c r="N3083" s="6">
        <v>8</v>
      </c>
      <c r="P3083" s="15">
        <v>1</v>
      </c>
      <c r="Q3083" s="15" t="str">
        <f>IF($B3083=2014,$P3083,"")</f>
        <v/>
      </c>
      <c r="R3083" s="15">
        <f>IF($B3083=2015,$P3083,"")</f>
        <v>1</v>
      </c>
      <c r="S3083" s="15" t="str">
        <f>IF($B3083=2016,$P3083,"")</f>
        <v/>
      </c>
      <c r="T3083" s="15" t="str">
        <f>IF($B3083=2017,$P3083,"")</f>
        <v/>
      </c>
      <c r="U3083" s="15" t="str">
        <f>IF($B3083=2018,$P3083,"")</f>
        <v/>
      </c>
      <c r="V3083" s="15" t="str">
        <f>IF($B3083=2019,$P3083,"")</f>
        <v/>
      </c>
      <c r="W3083" s="15" t="str">
        <f>IF($B3083=2020,$P3083,"")</f>
        <v/>
      </c>
      <c r="X3083" s="6" t="str">
        <f>IF($B3083=2021,$P3083,"")</f>
        <v/>
      </c>
      <c r="Y3083" s="6" t="str">
        <f>IF($B3083=2022,$P3083,"")</f>
        <v/>
      </c>
      <c r="Z3083" s="6" t="str">
        <f>IF($B3083=2023,$P3083,"")</f>
        <v/>
      </c>
      <c r="AA3083" s="6" t="str">
        <f>IF($B3083=2024,$P3083,"")</f>
        <v/>
      </c>
      <c r="AB3083" s="15" t="str">
        <f>IF($B3083=2025,$P3083,"")</f>
        <v/>
      </c>
    </row>
    <row r="3084" spans="1:28" x14ac:dyDescent="0.25">
      <c r="A3084" s="3">
        <v>999</v>
      </c>
      <c r="B3084" s="5">
        <v>2015</v>
      </c>
      <c r="C3084" s="3" t="s">
        <v>15</v>
      </c>
      <c r="D3084" s="4">
        <f>DATE(B3084,N3084,M3084)</f>
        <v>42287</v>
      </c>
      <c r="E3084" s="5">
        <v>1610</v>
      </c>
      <c r="F3084" s="6" t="s">
        <v>454</v>
      </c>
      <c r="G3084" s="6" t="s">
        <v>464</v>
      </c>
      <c r="H3084" s="27"/>
      <c r="I3084" s="9" t="s">
        <v>8249</v>
      </c>
      <c r="J3084" s="9" t="s">
        <v>813</v>
      </c>
      <c r="K3084" s="6" t="s">
        <v>389</v>
      </c>
      <c r="L3084" s="6">
        <v>5613</v>
      </c>
      <c r="M3084" s="6">
        <v>10</v>
      </c>
      <c r="N3084" s="6">
        <v>10</v>
      </c>
      <c r="P3084" s="15">
        <v>1</v>
      </c>
      <c r="Q3084" s="15" t="str">
        <f>IF($B3084=2014,$P3084,"")</f>
        <v/>
      </c>
      <c r="R3084" s="15">
        <f>IF($B3084=2015,$P3084,"")</f>
        <v>1</v>
      </c>
      <c r="S3084" s="15" t="str">
        <f>IF($B3084=2016,$P3084,"")</f>
        <v/>
      </c>
      <c r="T3084" s="15" t="str">
        <f>IF($B3084=2017,$P3084,"")</f>
        <v/>
      </c>
      <c r="U3084" s="15" t="str">
        <f>IF($B3084=2018,$P3084,"")</f>
        <v/>
      </c>
      <c r="V3084" s="15" t="str">
        <f>IF($B3084=2019,$P3084,"")</f>
        <v/>
      </c>
      <c r="W3084" s="15" t="str">
        <f>IF($B3084=2020,$P3084,"")</f>
        <v/>
      </c>
      <c r="X3084" s="6" t="str">
        <f>IF($B3084=2021,$P3084,"")</f>
        <v/>
      </c>
      <c r="Y3084" s="6" t="str">
        <f>IF($B3084=2022,$P3084,"")</f>
        <v/>
      </c>
      <c r="Z3084" s="6" t="str">
        <f>IF($B3084=2023,$P3084,"")</f>
        <v/>
      </c>
      <c r="AA3084" s="6" t="str">
        <f>IF($B3084=2024,$P3084,"")</f>
        <v/>
      </c>
      <c r="AB3084" s="15" t="str">
        <f>IF($B3084=2025,$P3084,"")</f>
        <v/>
      </c>
    </row>
    <row r="3085" spans="1:28" x14ac:dyDescent="0.25">
      <c r="A3085" s="3">
        <v>999</v>
      </c>
      <c r="B3085" s="5">
        <v>2015</v>
      </c>
      <c r="C3085" s="3" t="s">
        <v>478</v>
      </c>
      <c r="D3085" s="4">
        <f>DATE(B3085,N3085,M3085)</f>
        <v>42357</v>
      </c>
      <c r="E3085" s="5">
        <v>2030</v>
      </c>
      <c r="F3085" s="6" t="s">
        <v>454</v>
      </c>
      <c r="G3085" s="6" t="s">
        <v>464</v>
      </c>
      <c r="H3085" s="27"/>
      <c r="I3085" s="9" t="s">
        <v>8249</v>
      </c>
      <c r="J3085" s="9" t="s">
        <v>812</v>
      </c>
      <c r="K3085" s="6" t="s">
        <v>31</v>
      </c>
      <c r="L3085" s="6">
        <v>5612</v>
      </c>
      <c r="M3085" s="6">
        <v>19</v>
      </c>
      <c r="N3085" s="6">
        <v>12</v>
      </c>
      <c r="P3085" s="15">
        <v>1</v>
      </c>
      <c r="Q3085" s="15" t="str">
        <f>IF($B3085=2014,$P3085,"")</f>
        <v/>
      </c>
      <c r="R3085" s="15">
        <f>IF($B3085=2015,$P3085,"")</f>
        <v>1</v>
      </c>
      <c r="S3085" s="15" t="str">
        <f>IF($B3085=2016,$P3085,"")</f>
        <v/>
      </c>
      <c r="T3085" s="15" t="str">
        <f>IF($B3085=2017,$P3085,"")</f>
        <v/>
      </c>
      <c r="U3085" s="15" t="str">
        <f>IF($B3085=2018,$P3085,"")</f>
        <v/>
      </c>
      <c r="V3085" s="15" t="str">
        <f>IF($B3085=2019,$P3085,"")</f>
        <v/>
      </c>
      <c r="W3085" s="15" t="str">
        <f>IF($B3085=2020,$P3085,"")</f>
        <v/>
      </c>
      <c r="X3085" s="6" t="str">
        <f>IF($B3085=2021,$P3085,"")</f>
        <v/>
      </c>
      <c r="Y3085" s="6" t="str">
        <f>IF($B3085=2022,$P3085,"")</f>
        <v/>
      </c>
      <c r="Z3085" s="6" t="str">
        <f>IF($B3085=2023,$P3085,"")</f>
        <v/>
      </c>
      <c r="AA3085" s="6" t="str">
        <f>IF($B3085=2024,$P3085,"")</f>
        <v/>
      </c>
      <c r="AB3085" s="15" t="str">
        <f>IF($B3085=2025,$P3085,"")</f>
        <v/>
      </c>
    </row>
    <row r="3086" spans="1:28" x14ac:dyDescent="0.25">
      <c r="A3086" s="3">
        <v>999</v>
      </c>
      <c r="B3086" s="5">
        <v>2016</v>
      </c>
      <c r="C3086" s="3" t="s">
        <v>96</v>
      </c>
      <c r="D3086" s="4">
        <f>DATE(B3086,N3086,M3086)</f>
        <v>42437</v>
      </c>
      <c r="E3086" s="5">
        <v>2030</v>
      </c>
      <c r="F3086" s="6" t="s">
        <v>454</v>
      </c>
      <c r="G3086" s="6" t="s">
        <v>464</v>
      </c>
      <c r="H3086" s="27"/>
      <c r="I3086" s="9" t="s">
        <v>8249</v>
      </c>
      <c r="J3086" s="9" t="s">
        <v>814</v>
      </c>
      <c r="K3086" s="6" t="s">
        <v>43</v>
      </c>
      <c r="L3086" s="6">
        <v>5617</v>
      </c>
      <c r="M3086" s="6">
        <v>8</v>
      </c>
      <c r="N3086" s="6">
        <v>3</v>
      </c>
      <c r="P3086" s="15">
        <v>1</v>
      </c>
      <c r="Q3086" s="15" t="str">
        <f>IF($B3086=2014,$P3086,"")</f>
        <v/>
      </c>
      <c r="R3086" s="15" t="str">
        <f>IF($B3086=2015,$P3086,"")</f>
        <v/>
      </c>
      <c r="S3086" s="15">
        <f>IF($B3086=2016,$P3086,"")</f>
        <v>1</v>
      </c>
      <c r="T3086" s="15" t="str">
        <f>IF($B3086=2017,$P3086,"")</f>
        <v/>
      </c>
      <c r="U3086" s="15" t="str">
        <f>IF($B3086=2018,$P3086,"")</f>
        <v/>
      </c>
      <c r="V3086" s="15" t="str">
        <f>IF($B3086=2019,$P3086,"")</f>
        <v/>
      </c>
      <c r="W3086" s="15" t="str">
        <f>IF($B3086=2020,$P3086,"")</f>
        <v/>
      </c>
      <c r="X3086" s="6" t="str">
        <f>IF($B3086=2021,$P3086,"")</f>
        <v/>
      </c>
      <c r="Y3086" s="6" t="str">
        <f>IF($B3086=2022,$P3086,"")</f>
        <v/>
      </c>
      <c r="Z3086" s="6" t="str">
        <f>IF($B3086=2023,$P3086,"")</f>
        <v/>
      </c>
      <c r="AA3086" s="6" t="str">
        <f>IF($B3086=2024,$P3086,"")</f>
        <v/>
      </c>
      <c r="AB3086" s="15" t="str">
        <f>IF($B3086=2025,$P3086,"")</f>
        <v/>
      </c>
    </row>
    <row r="3087" spans="1:28" x14ac:dyDescent="0.25">
      <c r="A3087" s="3">
        <v>999</v>
      </c>
      <c r="B3087" s="5">
        <v>2016</v>
      </c>
      <c r="C3087" s="3" t="s">
        <v>99</v>
      </c>
      <c r="D3087" s="4">
        <f>DATE(B3087,N3087,M3087)</f>
        <v>42452</v>
      </c>
      <c r="E3087" s="5">
        <v>1730</v>
      </c>
      <c r="F3087" s="6" t="s">
        <v>454</v>
      </c>
      <c r="G3087" s="6" t="s">
        <v>464</v>
      </c>
      <c r="H3087" s="27"/>
      <c r="I3087" s="9" t="s">
        <v>8249</v>
      </c>
      <c r="J3087" s="9" t="s">
        <v>815</v>
      </c>
      <c r="K3087" s="6" t="s">
        <v>37</v>
      </c>
      <c r="L3087" s="6">
        <v>5618</v>
      </c>
      <c r="M3087" s="6">
        <v>23</v>
      </c>
      <c r="N3087" s="6">
        <v>3</v>
      </c>
      <c r="P3087" s="15">
        <v>1</v>
      </c>
      <c r="Q3087" s="15" t="str">
        <f>IF($B3087=2014,$P3087,"")</f>
        <v/>
      </c>
      <c r="R3087" s="15" t="str">
        <f>IF($B3087=2015,$P3087,"")</f>
        <v/>
      </c>
      <c r="S3087" s="15">
        <f>IF($B3087=2016,$P3087,"")</f>
        <v>1</v>
      </c>
      <c r="T3087" s="15" t="str">
        <f>IF($B3087=2017,$P3087,"")</f>
        <v/>
      </c>
      <c r="U3087" s="15" t="str">
        <f>IF($B3087=2018,$P3087,"")</f>
        <v/>
      </c>
      <c r="V3087" s="15" t="str">
        <f>IF($B3087=2019,$P3087,"")</f>
        <v/>
      </c>
      <c r="W3087" s="15" t="str">
        <f>IF($B3087=2020,$P3087,"")</f>
        <v/>
      </c>
      <c r="X3087" s="6" t="str">
        <f>IF($B3087=2021,$P3087,"")</f>
        <v/>
      </c>
      <c r="Y3087" s="6" t="str">
        <f>IF($B3087=2022,$P3087,"")</f>
        <v/>
      </c>
      <c r="Z3087" s="6" t="str">
        <f>IF($B3087=2023,$P3087,"")</f>
        <v/>
      </c>
      <c r="AA3087" s="6" t="str">
        <f>IF($B3087=2024,$P3087,"")</f>
        <v/>
      </c>
      <c r="AB3087" s="15" t="str">
        <f>IF($B3087=2025,$P3087,"")</f>
        <v/>
      </c>
    </row>
    <row r="3088" spans="1:28" x14ac:dyDescent="0.25">
      <c r="A3088" s="3">
        <v>999</v>
      </c>
      <c r="B3088" s="3">
        <v>2016</v>
      </c>
      <c r="C3088" s="3" t="s">
        <v>1496</v>
      </c>
      <c r="D3088" s="4">
        <f>DATE(B3088,N3088,M3088)</f>
        <v>42589</v>
      </c>
      <c r="E3088" s="5">
        <v>1930</v>
      </c>
      <c r="F3088" s="6" t="s">
        <v>454</v>
      </c>
      <c r="G3088" s="10" t="s">
        <v>464</v>
      </c>
      <c r="H3088" s="27"/>
      <c r="I3088" s="9" t="s">
        <v>8249</v>
      </c>
      <c r="J3088" s="7" t="s">
        <v>1953</v>
      </c>
      <c r="K3088" s="6" t="s">
        <v>43</v>
      </c>
      <c r="L3088" s="6">
        <v>5702</v>
      </c>
      <c r="M3088" s="6">
        <v>7</v>
      </c>
      <c r="N3088" s="6">
        <v>8</v>
      </c>
      <c r="P3088" s="15">
        <v>1</v>
      </c>
      <c r="Q3088" s="15" t="str">
        <f>IF($B3088=2014,$P3088,"")</f>
        <v/>
      </c>
      <c r="R3088" s="15" t="str">
        <f>IF($B3088=2015,$P3088,"")</f>
        <v/>
      </c>
      <c r="S3088" s="15">
        <f>IF($B3088=2016,$P3088,"")</f>
        <v>1</v>
      </c>
      <c r="T3088" s="15" t="str">
        <f>IF($B3088=2017,$P3088,"")</f>
        <v/>
      </c>
      <c r="U3088" s="15" t="str">
        <f>IF($B3088=2018,$P3088,"")</f>
        <v/>
      </c>
      <c r="V3088" s="15" t="str">
        <f>IF($B3088=2019,$P3088,"")</f>
        <v/>
      </c>
      <c r="W3088" s="15" t="str">
        <f>IF($B3088=2020,$P3088,"")</f>
        <v/>
      </c>
      <c r="X3088" s="6" t="str">
        <f>IF($B3088=2021,$P3088,"")</f>
        <v/>
      </c>
      <c r="Y3088" s="6" t="str">
        <f>IF($B3088=2022,$P3088,"")</f>
        <v/>
      </c>
      <c r="Z3088" s="6" t="str">
        <f>IF($B3088=2023,$P3088,"")</f>
        <v/>
      </c>
      <c r="AA3088" s="6" t="str">
        <f>IF($B3088=2024,$P3088,"")</f>
        <v/>
      </c>
      <c r="AB3088" s="15" t="str">
        <f>IF($B3088=2025,$P3088,"")</f>
        <v/>
      </c>
    </row>
    <row r="3089" spans="1:28" x14ac:dyDescent="0.25">
      <c r="A3089" s="3">
        <v>999</v>
      </c>
      <c r="B3089" s="3">
        <v>2016</v>
      </c>
      <c r="C3089" s="3" t="s">
        <v>1461</v>
      </c>
      <c r="D3089" s="4">
        <f>DATE(B3089,N3089,M3089)</f>
        <v>42644</v>
      </c>
      <c r="E3089" s="5">
        <v>2030</v>
      </c>
      <c r="F3089" s="6" t="s">
        <v>454</v>
      </c>
      <c r="G3089" s="10" t="s">
        <v>464</v>
      </c>
      <c r="H3089" s="27"/>
      <c r="I3089" s="9" t="s">
        <v>8249</v>
      </c>
      <c r="J3089" s="7" t="s">
        <v>1954</v>
      </c>
      <c r="K3089" s="6" t="s">
        <v>43</v>
      </c>
      <c r="L3089" s="6">
        <v>5706</v>
      </c>
      <c r="M3089" s="6">
        <v>1</v>
      </c>
      <c r="N3089" s="6">
        <v>10</v>
      </c>
      <c r="P3089" s="15">
        <v>1</v>
      </c>
      <c r="Q3089" s="15" t="str">
        <f>IF($B3089=2014,$P3089,"")</f>
        <v/>
      </c>
      <c r="R3089" s="15" t="str">
        <f>IF($B3089=2015,$P3089,"")</f>
        <v/>
      </c>
      <c r="S3089" s="15">
        <f>IF($B3089=2016,$P3089,"")</f>
        <v>1</v>
      </c>
      <c r="T3089" s="15" t="str">
        <f>IF($B3089=2017,$P3089,"")</f>
        <v/>
      </c>
      <c r="U3089" s="15" t="str">
        <f>IF($B3089=2018,$P3089,"")</f>
        <v/>
      </c>
      <c r="V3089" s="15" t="str">
        <f>IF($B3089=2019,$P3089,"")</f>
        <v/>
      </c>
      <c r="W3089" s="15" t="str">
        <f>IF($B3089=2020,$P3089,"")</f>
        <v/>
      </c>
      <c r="X3089" s="6" t="str">
        <f>IF($B3089=2021,$P3089,"")</f>
        <v/>
      </c>
      <c r="Y3089" s="6" t="str">
        <f>IF($B3089=2022,$P3089,"")</f>
        <v/>
      </c>
      <c r="Z3089" s="6" t="str">
        <f>IF($B3089=2023,$P3089,"")</f>
        <v/>
      </c>
      <c r="AA3089" s="6" t="str">
        <f>IF($B3089=2024,$P3089,"")</f>
        <v/>
      </c>
      <c r="AB3089" s="15" t="str">
        <f>IF($B3089=2025,$P3089,"")</f>
        <v/>
      </c>
    </row>
    <row r="3090" spans="1:28" x14ac:dyDescent="0.25">
      <c r="A3090" s="3">
        <v>999</v>
      </c>
      <c r="B3090" s="3">
        <v>2016</v>
      </c>
      <c r="C3090" s="3" t="s">
        <v>285</v>
      </c>
      <c r="D3090" s="4">
        <f>DATE(B3090,N3090,M3090)</f>
        <v>42726</v>
      </c>
      <c r="E3090" s="5">
        <v>2030</v>
      </c>
      <c r="F3090" s="6" t="s">
        <v>454</v>
      </c>
      <c r="G3090" s="10" t="s">
        <v>464</v>
      </c>
      <c r="H3090" s="27"/>
      <c r="I3090" s="9" t="s">
        <v>8249</v>
      </c>
      <c r="J3090" s="7" t="s">
        <v>1955</v>
      </c>
      <c r="K3090" s="6" t="s">
        <v>31</v>
      </c>
      <c r="L3090" s="6">
        <v>5714</v>
      </c>
      <c r="M3090" s="6">
        <v>22</v>
      </c>
      <c r="N3090" s="6">
        <v>12</v>
      </c>
      <c r="P3090" s="15">
        <v>1</v>
      </c>
      <c r="Q3090" s="15" t="str">
        <f>IF($B3090=2014,$P3090,"")</f>
        <v/>
      </c>
      <c r="R3090" s="15" t="str">
        <f>IF($B3090=2015,$P3090,"")</f>
        <v/>
      </c>
      <c r="S3090" s="15">
        <f>IF($B3090=2016,$P3090,"")</f>
        <v>1</v>
      </c>
      <c r="T3090" s="15" t="str">
        <f>IF($B3090=2017,$P3090,"")</f>
        <v/>
      </c>
      <c r="U3090" s="15" t="str">
        <f>IF($B3090=2018,$P3090,"")</f>
        <v/>
      </c>
      <c r="V3090" s="15" t="str">
        <f>IF($B3090=2019,$P3090,"")</f>
        <v/>
      </c>
      <c r="W3090" s="15" t="str">
        <f>IF($B3090=2020,$P3090,"")</f>
        <v/>
      </c>
      <c r="X3090" s="6" t="str">
        <f>IF($B3090=2021,$P3090,"")</f>
        <v/>
      </c>
      <c r="Y3090" s="6" t="str">
        <f>IF($B3090=2022,$P3090,"")</f>
        <v/>
      </c>
      <c r="Z3090" s="6" t="str">
        <f>IF($B3090=2023,$P3090,"")</f>
        <v/>
      </c>
      <c r="AA3090" s="6" t="str">
        <f>IF($B3090=2024,$P3090,"")</f>
        <v/>
      </c>
      <c r="AB3090" s="15" t="str">
        <f>IF($B3090=2025,$P3090,"")</f>
        <v/>
      </c>
    </row>
    <row r="3091" spans="1:28" x14ac:dyDescent="0.25">
      <c r="A3091" s="3">
        <v>999</v>
      </c>
      <c r="B3091" s="3">
        <v>2019</v>
      </c>
      <c r="C3091" s="3" t="s">
        <v>2676</v>
      </c>
      <c r="D3091" s="4">
        <f>DATE(B3091,N3091,M3091)</f>
        <v>43666</v>
      </c>
      <c r="E3091" s="5">
        <v>2300</v>
      </c>
      <c r="F3091" s="6" t="s">
        <v>454</v>
      </c>
      <c r="G3091" s="6" t="s">
        <v>464</v>
      </c>
      <c r="H3091" s="27"/>
      <c r="I3091" s="9" t="s">
        <v>8249</v>
      </c>
      <c r="J3091" s="9" t="s">
        <v>3896</v>
      </c>
      <c r="K3091" s="6" t="s">
        <v>43</v>
      </c>
      <c r="L3091" s="6">
        <v>6003</v>
      </c>
      <c r="M3091" s="6">
        <v>20</v>
      </c>
      <c r="N3091" s="6">
        <v>7</v>
      </c>
      <c r="P3091" s="15">
        <v>1</v>
      </c>
      <c r="Q3091" s="15" t="str">
        <f>IF($B3091=2014,$P3091,"")</f>
        <v/>
      </c>
      <c r="R3091" s="15" t="str">
        <f>IF($B3091=2015,$P3091,"")</f>
        <v/>
      </c>
      <c r="S3091" s="15" t="str">
        <f>IF($B3091=2016,$P3091,"")</f>
        <v/>
      </c>
      <c r="T3091" s="15" t="str">
        <f>IF($B3091=2017,$P3091,"")</f>
        <v/>
      </c>
      <c r="U3091" s="15" t="str">
        <f>IF($B3091=2018,$P3091,"")</f>
        <v/>
      </c>
      <c r="V3091" s="15">
        <f>IF($B3091=2019,$P3091,"")</f>
        <v>1</v>
      </c>
      <c r="W3091" s="15" t="str">
        <f>IF($B3091=2020,$P3091,"")</f>
        <v/>
      </c>
      <c r="X3091" s="6" t="str">
        <f>IF($B3091=2021,$P3091,"")</f>
        <v/>
      </c>
      <c r="Y3091" s="6" t="str">
        <f>IF($B3091=2022,$P3091,"")</f>
        <v/>
      </c>
      <c r="Z3091" s="6" t="str">
        <f>IF($B3091=2023,$P3091,"")</f>
        <v/>
      </c>
      <c r="AA3091" s="6" t="str">
        <f>IF($B3091=2024,$P3091,"")</f>
        <v/>
      </c>
      <c r="AB3091" s="15" t="str">
        <f>IF($B3091=2025,$P3091,"")</f>
        <v/>
      </c>
    </row>
    <row r="3092" spans="1:28" x14ac:dyDescent="0.25">
      <c r="A3092" s="3">
        <v>999</v>
      </c>
      <c r="B3092" s="3">
        <v>2020</v>
      </c>
      <c r="C3092" s="3" t="s">
        <v>138</v>
      </c>
      <c r="D3092" s="4">
        <f>DATE(B3092,N3092,M3092)</f>
        <v>44023</v>
      </c>
      <c r="E3092" s="5">
        <v>1930</v>
      </c>
      <c r="F3092" s="6" t="s">
        <v>454</v>
      </c>
      <c r="G3092" s="6" t="s">
        <v>464</v>
      </c>
      <c r="H3092" s="27"/>
      <c r="I3092" s="9" t="s">
        <v>8249</v>
      </c>
      <c r="J3092" s="7" t="s">
        <v>5448</v>
      </c>
      <c r="K3092" s="6" t="s">
        <v>3266</v>
      </c>
      <c r="L3092" s="6">
        <v>6102</v>
      </c>
      <c r="M3092" s="6">
        <v>11</v>
      </c>
      <c r="N3092" s="6">
        <v>7</v>
      </c>
      <c r="P3092" s="15">
        <v>1</v>
      </c>
      <c r="Q3092" s="15" t="str">
        <f>IF($B3092=2014,$P3092,"")</f>
        <v/>
      </c>
      <c r="R3092" s="15" t="str">
        <f>IF($B3092=2015,$P3092,"")</f>
        <v/>
      </c>
      <c r="S3092" s="15" t="str">
        <f>IF($B3092=2016,$P3092,"")</f>
        <v/>
      </c>
      <c r="T3092" s="15" t="str">
        <f>IF($B3092=2017,$P3092,"")</f>
        <v/>
      </c>
      <c r="U3092" s="15" t="str">
        <f>IF($B3092=2018,$P3092,"")</f>
        <v/>
      </c>
      <c r="V3092" s="15" t="str">
        <f>IF($B3092=2019,$P3092,"")</f>
        <v/>
      </c>
      <c r="W3092" s="15">
        <f>IF($B3092=2020,$P3092,"")</f>
        <v>1</v>
      </c>
      <c r="X3092" s="6" t="str">
        <f>IF($B3092=2021,$P3092,"")</f>
        <v/>
      </c>
      <c r="Y3092" s="6" t="str">
        <f>IF($B3092=2022,$P3092,"")</f>
        <v/>
      </c>
      <c r="Z3092" s="6" t="str">
        <f>IF($B3092=2023,$P3092,"")</f>
        <v/>
      </c>
      <c r="AA3092" s="6" t="str">
        <f>IF($B3092=2024,$P3092,"")</f>
        <v/>
      </c>
      <c r="AB3092" s="15" t="str">
        <f>IF($B3092=2025,$P3092,"")</f>
        <v/>
      </c>
    </row>
    <row r="3093" spans="1:28" x14ac:dyDescent="0.25">
      <c r="A3093" s="30">
        <v>999</v>
      </c>
      <c r="B3093" s="30">
        <v>2024</v>
      </c>
      <c r="C3093" s="30" t="s">
        <v>628</v>
      </c>
      <c r="D3093" s="31">
        <f>DATE(B3093,N3093,M3093)</f>
        <v>45605</v>
      </c>
      <c r="E3093" s="32">
        <v>1510</v>
      </c>
      <c r="F3093" s="35" t="s">
        <v>454</v>
      </c>
      <c r="G3093" s="35" t="s">
        <v>464</v>
      </c>
      <c r="H3093" s="35"/>
      <c r="I3093" s="9" t="s">
        <v>8249</v>
      </c>
      <c r="J3093" s="34" t="s">
        <v>8725</v>
      </c>
      <c r="K3093" s="33" t="s">
        <v>8116</v>
      </c>
      <c r="L3093" s="33">
        <v>6509</v>
      </c>
      <c r="M3093" s="33">
        <v>9</v>
      </c>
      <c r="N3093" s="33">
        <v>11</v>
      </c>
      <c r="O3093" s="33" t="s">
        <v>4448</v>
      </c>
      <c r="P3093" s="15">
        <v>1</v>
      </c>
      <c r="Q3093" s="15" t="str">
        <f>IF($B3093=2014,$P3093,"")</f>
        <v/>
      </c>
      <c r="R3093" s="15" t="str">
        <f>IF($B3093=2015,$P3093,"")</f>
        <v/>
      </c>
      <c r="S3093" s="15" t="str">
        <f>IF($B3093=2016,$P3093,"")</f>
        <v/>
      </c>
      <c r="T3093" s="15" t="str">
        <f>IF($B3093=2017,$P3093,"")</f>
        <v/>
      </c>
      <c r="U3093" s="15" t="str">
        <f>IF($B3093=2018,$P3093,"")</f>
        <v/>
      </c>
      <c r="V3093" s="15" t="str">
        <f>IF($B3093=2019,$P3093,"")</f>
        <v/>
      </c>
      <c r="W3093" s="15" t="str">
        <f>IF($B3093=2020,$P3093,"")</f>
        <v/>
      </c>
      <c r="X3093" s="6" t="str">
        <f>IF($B3093=2021,$P3093,"")</f>
        <v/>
      </c>
      <c r="Y3093" s="6" t="str">
        <f>IF($B3093=2022,$P3093,"")</f>
        <v/>
      </c>
      <c r="Z3093" s="6" t="str">
        <f>IF($B3093=2023,$P3093,"")</f>
        <v/>
      </c>
      <c r="AA3093" s="6">
        <f>IF($B3093=2024,$P3093,"")</f>
        <v>1</v>
      </c>
      <c r="AB3093" s="15" t="str">
        <f>IF($B3093=2025,$P3093,"")</f>
        <v/>
      </c>
    </row>
    <row r="3094" spans="1:28" x14ac:dyDescent="0.25">
      <c r="A3094" s="30">
        <v>999</v>
      </c>
      <c r="B3094" s="30">
        <v>2024</v>
      </c>
      <c r="C3094" s="30" t="s">
        <v>179</v>
      </c>
      <c r="D3094" s="31">
        <f>DATE(B3094,N3094,M3094)</f>
        <v>45614</v>
      </c>
      <c r="E3094" s="32">
        <v>1445</v>
      </c>
      <c r="F3094" s="33" t="s">
        <v>454</v>
      </c>
      <c r="G3094" s="33" t="s">
        <v>464</v>
      </c>
      <c r="H3094" s="33"/>
      <c r="I3094" s="9" t="s">
        <v>8249</v>
      </c>
      <c r="J3094" s="34" t="s">
        <v>8810</v>
      </c>
      <c r="K3094" s="33" t="s">
        <v>8116</v>
      </c>
      <c r="L3094" s="33">
        <v>6510</v>
      </c>
      <c r="M3094" s="33">
        <v>18</v>
      </c>
      <c r="N3094" s="33">
        <v>11</v>
      </c>
      <c r="O3094" s="33" t="s">
        <v>4448</v>
      </c>
      <c r="P3094" s="15">
        <v>1</v>
      </c>
      <c r="Q3094" s="15" t="str">
        <f>IF($B3094=2014,$P3094,"")</f>
        <v/>
      </c>
      <c r="R3094" s="15" t="str">
        <f>IF($B3094=2015,$P3094,"")</f>
        <v/>
      </c>
      <c r="S3094" s="15" t="str">
        <f>IF($B3094=2016,$P3094,"")</f>
        <v/>
      </c>
      <c r="T3094" s="15" t="str">
        <f>IF($B3094=2017,$P3094,"")</f>
        <v/>
      </c>
      <c r="U3094" s="15" t="str">
        <f>IF($B3094=2018,$P3094,"")</f>
        <v/>
      </c>
      <c r="V3094" s="15" t="str">
        <f>IF($B3094=2019,$P3094,"")</f>
        <v/>
      </c>
      <c r="W3094" s="15" t="str">
        <f>IF($B3094=2020,$P3094,"")</f>
        <v/>
      </c>
      <c r="X3094" s="6" t="str">
        <f>IF($B3094=2021,$P3094,"")</f>
        <v/>
      </c>
      <c r="Y3094" s="6" t="str">
        <f>IF($B3094=2022,$P3094,"")</f>
        <v/>
      </c>
      <c r="Z3094" s="6" t="str">
        <f>IF($B3094=2023,$P3094,"")</f>
        <v/>
      </c>
      <c r="AA3094" s="6">
        <f>IF($B3094=2024,$P3094,"")</f>
        <v>1</v>
      </c>
      <c r="AB3094" s="15" t="str">
        <f>IF($B3094=2025,$P3094,"")</f>
        <v/>
      </c>
    </row>
    <row r="3095" spans="1:28" x14ac:dyDescent="0.25">
      <c r="A3095" s="3">
        <v>999</v>
      </c>
      <c r="B3095" s="3">
        <v>2022</v>
      </c>
      <c r="C3095" s="3" t="s">
        <v>1446</v>
      </c>
      <c r="D3095" s="4">
        <v>44592</v>
      </c>
      <c r="E3095" s="5">
        <v>1500</v>
      </c>
      <c r="F3095" s="10" t="s">
        <v>454</v>
      </c>
      <c r="G3095" s="10" t="s">
        <v>745</v>
      </c>
      <c r="H3095" s="27"/>
      <c r="I3095" s="7" t="s">
        <v>6148</v>
      </c>
      <c r="J3095" s="7" t="s">
        <v>6149</v>
      </c>
      <c r="K3095" s="6" t="s">
        <v>88</v>
      </c>
      <c r="L3095" s="6">
        <v>6215</v>
      </c>
      <c r="M3095" s="6">
        <v>31</v>
      </c>
      <c r="N3095" s="6">
        <v>1</v>
      </c>
      <c r="O3095" s="6" t="s">
        <v>86</v>
      </c>
      <c r="P3095" s="15">
        <v>1</v>
      </c>
      <c r="Q3095" s="15" t="str">
        <f>IF($B3095=2014,$P3095,"")</f>
        <v/>
      </c>
      <c r="R3095" s="15" t="str">
        <f>IF($B3095=2015,$P3095,"")</f>
        <v/>
      </c>
      <c r="S3095" s="15" t="str">
        <f>IF($B3095=2016,$P3095,"")</f>
        <v/>
      </c>
      <c r="T3095" s="15" t="str">
        <f>IF($B3095=2017,$P3095,"")</f>
        <v/>
      </c>
      <c r="U3095" s="15" t="str">
        <f>IF($B3095=2018,$P3095,"")</f>
        <v/>
      </c>
      <c r="V3095" s="15" t="str">
        <f>IF($B3095=2019,$P3095,"")</f>
        <v/>
      </c>
      <c r="W3095" s="15" t="str">
        <f>IF($B3095=2020,$P3095,"")</f>
        <v/>
      </c>
      <c r="X3095" s="6" t="str">
        <f>IF($B3095=2021,$P3095,"")</f>
        <v/>
      </c>
      <c r="Y3095" s="6">
        <f>IF($B3095=2022,$P3095,"")</f>
        <v>1</v>
      </c>
      <c r="Z3095" s="6" t="str">
        <f>IF($B3095=2023,$P3095,"")</f>
        <v/>
      </c>
      <c r="AA3095" s="6" t="str">
        <f>IF($B3095=2024,$P3095,"")</f>
        <v/>
      </c>
      <c r="AB3095" s="15" t="str">
        <f>IF($B3095=2025,$P3095,"")</f>
        <v/>
      </c>
    </row>
    <row r="3096" spans="1:28" x14ac:dyDescent="0.25">
      <c r="A3096" s="3">
        <v>999</v>
      </c>
      <c r="B3096" s="3">
        <v>2022</v>
      </c>
      <c r="C3096" s="3" t="s">
        <v>1556</v>
      </c>
      <c r="D3096" s="4">
        <f>DATE(B3096,N3096,M3096)</f>
        <v>44876</v>
      </c>
      <c r="E3096" s="5">
        <v>1500</v>
      </c>
      <c r="F3096" s="10" t="s">
        <v>454</v>
      </c>
      <c r="G3096" s="10" t="s">
        <v>745</v>
      </c>
      <c r="H3096" s="27"/>
      <c r="I3096" s="7" t="s">
        <v>6148</v>
      </c>
      <c r="J3096" s="7" t="s">
        <v>7014</v>
      </c>
      <c r="K3096" s="6" t="s">
        <v>88</v>
      </c>
      <c r="L3096" s="6">
        <v>6309</v>
      </c>
      <c r="M3096" s="6">
        <v>11</v>
      </c>
      <c r="N3096" s="6">
        <v>11</v>
      </c>
      <c r="O3096" s="6" t="s">
        <v>86</v>
      </c>
      <c r="P3096" s="15">
        <v>1</v>
      </c>
      <c r="Q3096" s="15" t="str">
        <f>IF($B3096=2014,$P3096,"")</f>
        <v/>
      </c>
      <c r="R3096" s="15" t="str">
        <f>IF($B3096=2015,$P3096,"")</f>
        <v/>
      </c>
      <c r="S3096" s="15" t="str">
        <f>IF($B3096=2016,$P3096,"")</f>
        <v/>
      </c>
      <c r="T3096" s="15" t="str">
        <f>IF($B3096=2017,$P3096,"")</f>
        <v/>
      </c>
      <c r="U3096" s="15" t="str">
        <f>IF($B3096=2018,$P3096,"")</f>
        <v/>
      </c>
      <c r="V3096" s="15" t="str">
        <f>IF($B3096=2019,$P3096,"")</f>
        <v/>
      </c>
      <c r="W3096" s="15" t="str">
        <f>IF($B3096=2020,$P3096,"")</f>
        <v/>
      </c>
      <c r="X3096" s="6" t="str">
        <f>IF($B3096=2021,$P3096,"")</f>
        <v/>
      </c>
      <c r="Y3096" s="6">
        <f>IF($B3096=2022,$P3096,"")</f>
        <v>1</v>
      </c>
      <c r="Z3096" s="6" t="str">
        <f>IF($B3096=2023,$P3096,"")</f>
        <v/>
      </c>
      <c r="AA3096" s="6" t="str">
        <f>IF($B3096=2024,$P3096,"")</f>
        <v/>
      </c>
      <c r="AB3096" s="15" t="str">
        <f>IF($B3096=2025,$P3096,"")</f>
        <v/>
      </c>
    </row>
    <row r="3097" spans="1:28" x14ac:dyDescent="0.25">
      <c r="A3097" s="3">
        <v>1008</v>
      </c>
      <c r="B3097" s="3">
        <v>2017</v>
      </c>
      <c r="C3097" s="3" t="s">
        <v>1460</v>
      </c>
      <c r="D3097" s="4">
        <f>DATE(B3097,N3097,M3097)</f>
        <v>43013</v>
      </c>
      <c r="E3097" s="5">
        <v>1600</v>
      </c>
      <c r="F3097" s="6" t="s">
        <v>454</v>
      </c>
      <c r="G3097" s="6" t="s">
        <v>461</v>
      </c>
      <c r="H3097" s="27"/>
      <c r="I3097" s="9" t="s">
        <v>3897</v>
      </c>
      <c r="J3097" s="9" t="s">
        <v>2812</v>
      </c>
      <c r="K3097" s="6" t="s">
        <v>102</v>
      </c>
      <c r="L3097" s="6">
        <v>5807</v>
      </c>
      <c r="M3097" s="6">
        <v>5</v>
      </c>
      <c r="N3097" s="6">
        <v>10</v>
      </c>
      <c r="P3097" s="15">
        <v>1</v>
      </c>
      <c r="Q3097" s="15" t="str">
        <f>IF($B3097=2014,$P3097,"")</f>
        <v/>
      </c>
      <c r="R3097" s="15" t="str">
        <f>IF($B3097=2015,$P3097,"")</f>
        <v/>
      </c>
      <c r="S3097" s="15" t="str">
        <f>IF($B3097=2016,$P3097,"")</f>
        <v/>
      </c>
      <c r="T3097" s="15">
        <f>IF($B3097=2017,$P3097,"")</f>
        <v>1</v>
      </c>
      <c r="U3097" s="15" t="str">
        <f>IF($B3097=2018,$P3097,"")</f>
        <v/>
      </c>
      <c r="V3097" s="15" t="str">
        <f>IF($B3097=2019,$P3097,"")</f>
        <v/>
      </c>
      <c r="W3097" s="15" t="str">
        <f>IF($B3097=2020,$P3097,"")</f>
        <v/>
      </c>
      <c r="X3097" s="6" t="str">
        <f>IF($B3097=2021,$P3097,"")</f>
        <v/>
      </c>
      <c r="Y3097" s="6" t="str">
        <f>IF($B3097=2022,$P3097,"")</f>
        <v/>
      </c>
      <c r="Z3097" s="6" t="str">
        <f>IF($B3097=2023,$P3097,"")</f>
        <v/>
      </c>
      <c r="AA3097" s="6" t="str">
        <f>IF($B3097=2024,$P3097,"")</f>
        <v/>
      </c>
      <c r="AB3097" s="15" t="str">
        <f>IF($B3097=2025,$P3097,"")</f>
        <v/>
      </c>
    </row>
    <row r="3098" spans="1:28" x14ac:dyDescent="0.25">
      <c r="A3098" s="3">
        <v>1008</v>
      </c>
      <c r="B3098" s="3">
        <v>2019</v>
      </c>
      <c r="C3098" s="3" t="s">
        <v>185</v>
      </c>
      <c r="D3098" s="4">
        <f>DATE(B3098,N3098,M3098)</f>
        <v>43721</v>
      </c>
      <c r="E3098" s="5">
        <v>2040</v>
      </c>
      <c r="F3098" s="6" t="s">
        <v>454</v>
      </c>
      <c r="G3098" s="6" t="s">
        <v>461</v>
      </c>
      <c r="H3098" s="27"/>
      <c r="I3098" s="9" t="s">
        <v>3897</v>
      </c>
      <c r="J3098" s="9" t="s">
        <v>3899</v>
      </c>
      <c r="K3098" s="6" t="s">
        <v>3893</v>
      </c>
      <c r="L3098" s="6">
        <v>6005</v>
      </c>
      <c r="M3098" s="6">
        <v>13</v>
      </c>
      <c r="N3098" s="6">
        <v>9</v>
      </c>
      <c r="P3098" s="15">
        <v>1</v>
      </c>
      <c r="Q3098" s="15" t="str">
        <f>IF($B3098=2014,$P3098,"")</f>
        <v/>
      </c>
      <c r="R3098" s="15" t="str">
        <f>IF($B3098=2015,$P3098,"")</f>
        <v/>
      </c>
      <c r="S3098" s="15" t="str">
        <f>IF($B3098=2016,$P3098,"")</f>
        <v/>
      </c>
      <c r="T3098" s="15" t="str">
        <f>IF($B3098=2017,$P3098,"")</f>
        <v/>
      </c>
      <c r="U3098" s="15" t="str">
        <f>IF($B3098=2018,$P3098,"")</f>
        <v/>
      </c>
      <c r="V3098" s="15">
        <f>IF($B3098=2019,$P3098,"")</f>
        <v>1</v>
      </c>
      <c r="W3098" s="15" t="str">
        <f>IF($B3098=2020,$P3098,"")</f>
        <v/>
      </c>
      <c r="X3098" s="6" t="str">
        <f>IF($B3098=2021,$P3098,"")</f>
        <v/>
      </c>
      <c r="Y3098" s="6" t="str">
        <f>IF($B3098=2022,$P3098,"")</f>
        <v/>
      </c>
      <c r="Z3098" s="6" t="str">
        <f>IF($B3098=2023,$P3098,"")</f>
        <v/>
      </c>
      <c r="AA3098" s="6" t="str">
        <f>IF($B3098=2024,$P3098,"")</f>
        <v/>
      </c>
      <c r="AB3098" s="15" t="str">
        <f>IF($B3098=2025,$P3098,"")</f>
        <v/>
      </c>
    </row>
    <row r="3099" spans="1:28" x14ac:dyDescent="0.25">
      <c r="A3099" s="3">
        <v>1008</v>
      </c>
      <c r="B3099" s="3">
        <v>2019</v>
      </c>
      <c r="C3099" s="3" t="s">
        <v>1457</v>
      </c>
      <c r="D3099" s="4">
        <f>DATE(B3099,N3099,M3099)</f>
        <v>43727</v>
      </c>
      <c r="E3099" s="5">
        <v>1700</v>
      </c>
      <c r="F3099" s="6" t="s">
        <v>454</v>
      </c>
      <c r="G3099" s="6" t="s">
        <v>461</v>
      </c>
      <c r="H3099" s="27"/>
      <c r="I3099" s="9" t="s">
        <v>3897</v>
      </c>
      <c r="J3099" s="9" t="s">
        <v>3898</v>
      </c>
      <c r="K3099" s="6" t="s">
        <v>102</v>
      </c>
      <c r="L3099" s="6">
        <v>6005</v>
      </c>
      <c r="M3099" s="6">
        <v>19</v>
      </c>
      <c r="N3099" s="6">
        <v>9</v>
      </c>
      <c r="P3099" s="15">
        <v>1</v>
      </c>
      <c r="Q3099" s="15" t="str">
        <f>IF($B3099=2014,$P3099,"")</f>
        <v/>
      </c>
      <c r="R3099" s="15" t="str">
        <f>IF($B3099=2015,$P3099,"")</f>
        <v/>
      </c>
      <c r="S3099" s="15" t="str">
        <f>IF($B3099=2016,$P3099,"")</f>
        <v/>
      </c>
      <c r="T3099" s="15" t="str">
        <f>IF($B3099=2017,$P3099,"")</f>
        <v/>
      </c>
      <c r="U3099" s="15" t="str">
        <f>IF($B3099=2018,$P3099,"")</f>
        <v/>
      </c>
      <c r="V3099" s="15">
        <f>IF($B3099=2019,$P3099,"")</f>
        <v>1</v>
      </c>
      <c r="W3099" s="15" t="str">
        <f>IF($B3099=2020,$P3099,"")</f>
        <v/>
      </c>
      <c r="X3099" s="6" t="str">
        <f>IF($B3099=2021,$P3099,"")</f>
        <v/>
      </c>
      <c r="Y3099" s="6" t="str">
        <f>IF($B3099=2022,$P3099,"")</f>
        <v/>
      </c>
      <c r="Z3099" s="6" t="str">
        <f>IF($B3099=2023,$P3099,"")</f>
        <v/>
      </c>
      <c r="AA3099" s="6" t="str">
        <f>IF($B3099=2024,$P3099,"")</f>
        <v/>
      </c>
      <c r="AB3099" s="15" t="str">
        <f>IF($B3099=2025,$P3099,"")</f>
        <v/>
      </c>
    </row>
    <row r="3100" spans="1:28" x14ac:dyDescent="0.25">
      <c r="A3100" s="3">
        <v>1008</v>
      </c>
      <c r="B3100" s="3">
        <v>2021</v>
      </c>
      <c r="C3100" s="3" t="s">
        <v>111</v>
      </c>
      <c r="D3100" s="4">
        <v>44456</v>
      </c>
      <c r="E3100" s="5">
        <v>1800</v>
      </c>
      <c r="F3100" s="6" t="s">
        <v>454</v>
      </c>
      <c r="G3100" s="6" t="s">
        <v>461</v>
      </c>
      <c r="H3100" s="27"/>
      <c r="I3100" s="9" t="s">
        <v>3897</v>
      </c>
      <c r="J3100" s="7" t="s">
        <v>6150</v>
      </c>
      <c r="K3100" s="6" t="s">
        <v>1563</v>
      </c>
      <c r="L3100" s="6">
        <v>6205</v>
      </c>
      <c r="M3100" s="6">
        <v>17</v>
      </c>
      <c r="N3100" s="6">
        <v>9</v>
      </c>
      <c r="O3100" s="6" t="s">
        <v>4448</v>
      </c>
      <c r="P3100" s="15">
        <v>1</v>
      </c>
      <c r="Q3100" s="15" t="str">
        <f>IF($B3100=2014,$P3100,"")</f>
        <v/>
      </c>
      <c r="R3100" s="15" t="str">
        <f>IF($B3100=2015,$P3100,"")</f>
        <v/>
      </c>
      <c r="S3100" s="15" t="str">
        <f>IF($B3100=2016,$P3100,"")</f>
        <v/>
      </c>
      <c r="T3100" s="15" t="str">
        <f>IF($B3100=2017,$P3100,"")</f>
        <v/>
      </c>
      <c r="U3100" s="15" t="str">
        <f>IF($B3100=2018,$P3100,"")</f>
        <v/>
      </c>
      <c r="V3100" s="15" t="str">
        <f>IF($B3100=2019,$P3100,"")</f>
        <v/>
      </c>
      <c r="W3100" s="15" t="str">
        <f>IF($B3100=2020,$P3100,"")</f>
        <v/>
      </c>
      <c r="X3100" s="6">
        <f>IF($B3100=2021,$P3100,"")</f>
        <v>1</v>
      </c>
      <c r="Y3100" s="6" t="str">
        <f>IF($B3100=2022,$P3100,"")</f>
        <v/>
      </c>
      <c r="Z3100" s="6" t="str">
        <f>IF($B3100=2023,$P3100,"")</f>
        <v/>
      </c>
      <c r="AA3100" s="6" t="str">
        <f>IF($B3100=2024,$P3100,"")</f>
        <v/>
      </c>
      <c r="AB3100" s="15" t="str">
        <f>IF($B3100=2025,$P3100,"")</f>
        <v/>
      </c>
    </row>
    <row r="3101" spans="1:28" x14ac:dyDescent="0.25">
      <c r="A3101" s="3">
        <v>1008</v>
      </c>
      <c r="B3101" s="3">
        <v>2023</v>
      </c>
      <c r="C3101" s="3" t="s">
        <v>578</v>
      </c>
      <c r="D3101" s="4">
        <f>DATE(B3101,N3101,M3101)</f>
        <v>45177</v>
      </c>
      <c r="E3101" s="5">
        <v>1900</v>
      </c>
      <c r="F3101" s="10" t="s">
        <v>454</v>
      </c>
      <c r="G3101" s="10" t="s">
        <v>461</v>
      </c>
      <c r="H3101" s="27"/>
      <c r="I3101" s="9" t="s">
        <v>3897</v>
      </c>
      <c r="J3101" s="7" t="s">
        <v>7553</v>
      </c>
      <c r="K3101" s="6" t="s">
        <v>88</v>
      </c>
      <c r="L3101" s="6">
        <v>6405</v>
      </c>
      <c r="M3101" s="6">
        <v>8</v>
      </c>
      <c r="N3101" s="6">
        <v>9</v>
      </c>
      <c r="O3101" s="6" t="s">
        <v>86</v>
      </c>
      <c r="P3101" s="15">
        <v>1</v>
      </c>
      <c r="Q3101" s="15" t="str">
        <f>IF($B3101=2014,$P3101,"")</f>
        <v/>
      </c>
      <c r="R3101" s="15" t="str">
        <f>IF($B3101=2015,$P3101,"")</f>
        <v/>
      </c>
      <c r="S3101" s="15" t="str">
        <f>IF($B3101=2016,$P3101,"")</f>
        <v/>
      </c>
      <c r="T3101" s="15" t="str">
        <f>IF($B3101=2017,$P3101,"")</f>
        <v/>
      </c>
      <c r="U3101" s="15" t="str">
        <f>IF($B3101=2018,$P3101,"")</f>
        <v/>
      </c>
      <c r="V3101" s="15" t="str">
        <f>IF($B3101=2019,$P3101,"")</f>
        <v/>
      </c>
      <c r="W3101" s="15" t="str">
        <f>IF($B3101=2020,$P3101,"")</f>
        <v/>
      </c>
      <c r="X3101" s="6" t="str">
        <f>IF($B3101=2021,$P3101,"")</f>
        <v/>
      </c>
      <c r="Y3101" s="6" t="str">
        <f>IF($B3101=2022,$P3101,"")</f>
        <v/>
      </c>
      <c r="Z3101" s="6">
        <f>IF($B3101=2023,$P3101,"")</f>
        <v>1</v>
      </c>
      <c r="AA3101" s="6" t="str">
        <f>IF($B3101=2024,$P3101,"")</f>
        <v/>
      </c>
      <c r="AB3101" s="15" t="str">
        <f>IF($B3101=2025,$P3101,"")</f>
        <v/>
      </c>
    </row>
    <row r="3102" spans="1:28" x14ac:dyDescent="0.25">
      <c r="A3102" s="3">
        <v>1008</v>
      </c>
      <c r="B3102" s="3">
        <v>2024</v>
      </c>
      <c r="C3102" s="3" t="s">
        <v>32</v>
      </c>
      <c r="D3102" s="4">
        <f>DATE(B3102,N3102,M3102)</f>
        <v>45293</v>
      </c>
      <c r="E3102" s="5">
        <v>1600</v>
      </c>
      <c r="F3102" s="10" t="s">
        <v>454</v>
      </c>
      <c r="G3102" s="10" t="s">
        <v>461</v>
      </c>
      <c r="H3102" s="10"/>
      <c r="I3102" s="9" t="s">
        <v>3897</v>
      </c>
      <c r="J3102" s="7" t="s">
        <v>8052</v>
      </c>
      <c r="K3102" s="6" t="s">
        <v>5783</v>
      </c>
      <c r="L3102" s="6">
        <v>6413</v>
      </c>
      <c r="M3102" s="6">
        <v>2</v>
      </c>
      <c r="N3102" s="6">
        <v>1</v>
      </c>
      <c r="P3102" s="15">
        <v>1</v>
      </c>
      <c r="Q3102" s="15" t="str">
        <f>IF($B3102=2014,$P3102,"")</f>
        <v/>
      </c>
      <c r="R3102" s="15" t="str">
        <f>IF($B3102=2015,$P3102,"")</f>
        <v/>
      </c>
      <c r="S3102" s="15" t="str">
        <f>IF($B3102=2016,$P3102,"")</f>
        <v/>
      </c>
      <c r="T3102" s="15" t="str">
        <f>IF($B3102=2017,$P3102,"")</f>
        <v/>
      </c>
      <c r="U3102" s="15" t="str">
        <f>IF($B3102=2018,$P3102,"")</f>
        <v/>
      </c>
      <c r="V3102" s="15" t="str">
        <f>IF($B3102=2019,$P3102,"")</f>
        <v/>
      </c>
      <c r="W3102" s="15" t="str">
        <f>IF($B3102=2020,$P3102,"")</f>
        <v/>
      </c>
      <c r="X3102" s="6" t="str">
        <f>IF($B3102=2021,$P3102,"")</f>
        <v/>
      </c>
      <c r="Y3102" s="6" t="str">
        <f>IF($B3102=2022,$P3102,"")</f>
        <v/>
      </c>
      <c r="Z3102" s="6" t="str">
        <f>IF($B3102=2023,$P3102,"")</f>
        <v/>
      </c>
      <c r="AA3102" s="6">
        <f>IF($B3102=2024,$P3102,"")</f>
        <v>1</v>
      </c>
      <c r="AB3102" s="15" t="str">
        <f>IF($B3102=2025,$P3102,"")</f>
        <v/>
      </c>
    </row>
    <row r="3103" spans="1:28" x14ac:dyDescent="0.25">
      <c r="A3103" s="30">
        <v>1008</v>
      </c>
      <c r="B3103" s="30">
        <v>2024</v>
      </c>
      <c r="C3103" s="30" t="s">
        <v>628</v>
      </c>
      <c r="D3103" s="31">
        <f>DATE(B3103,N3103,M3103)</f>
        <v>45605</v>
      </c>
      <c r="E3103" s="32">
        <v>1530</v>
      </c>
      <c r="F3103" s="35" t="s">
        <v>454</v>
      </c>
      <c r="G3103" s="35" t="s">
        <v>461</v>
      </c>
      <c r="H3103" s="35"/>
      <c r="I3103" s="9" t="s">
        <v>3897</v>
      </c>
      <c r="J3103" s="34" t="s">
        <v>8726</v>
      </c>
      <c r="K3103" s="33" t="s">
        <v>8116</v>
      </c>
      <c r="L3103" s="33">
        <v>6509</v>
      </c>
      <c r="M3103" s="33">
        <v>9</v>
      </c>
      <c r="N3103" s="33">
        <v>11</v>
      </c>
      <c r="O3103" s="33" t="s">
        <v>4448</v>
      </c>
      <c r="P3103" s="15">
        <v>1</v>
      </c>
      <c r="Q3103" s="15" t="str">
        <f>IF($B3103=2014,$P3103,"")</f>
        <v/>
      </c>
      <c r="R3103" s="15" t="str">
        <f>IF($B3103=2015,$P3103,"")</f>
        <v/>
      </c>
      <c r="S3103" s="15" t="str">
        <f>IF($B3103=2016,$P3103,"")</f>
        <v/>
      </c>
      <c r="T3103" s="15" t="str">
        <f>IF($B3103=2017,$P3103,"")</f>
        <v/>
      </c>
      <c r="U3103" s="15" t="str">
        <f>IF($B3103=2018,$P3103,"")</f>
        <v/>
      </c>
      <c r="V3103" s="15" t="str">
        <f>IF($B3103=2019,$P3103,"")</f>
        <v/>
      </c>
      <c r="W3103" s="15" t="str">
        <f>IF($B3103=2020,$P3103,"")</f>
        <v/>
      </c>
      <c r="X3103" s="6" t="str">
        <f>IF($B3103=2021,$P3103,"")</f>
        <v/>
      </c>
      <c r="Y3103" s="6" t="str">
        <f>IF($B3103=2022,$P3103,"")</f>
        <v/>
      </c>
      <c r="Z3103" s="6" t="str">
        <f>IF($B3103=2023,$P3103,"")</f>
        <v/>
      </c>
      <c r="AA3103" s="6">
        <f>IF($B3103=2024,$P3103,"")</f>
        <v>1</v>
      </c>
      <c r="AB3103" s="15" t="str">
        <f>IF($B3103=2025,$P3103,"")</f>
        <v/>
      </c>
    </row>
    <row r="3104" spans="1:28" x14ac:dyDescent="0.25">
      <c r="A3104" s="30">
        <v>1008</v>
      </c>
      <c r="B3104" s="30">
        <v>2024</v>
      </c>
      <c r="C3104" s="30" t="s">
        <v>1437</v>
      </c>
      <c r="D3104" s="31">
        <f>DATE(B3104,N3104,M3104)</f>
        <v>45617</v>
      </c>
      <c r="E3104" s="32">
        <v>2100</v>
      </c>
      <c r="F3104" s="33" t="s">
        <v>454</v>
      </c>
      <c r="G3104" s="33" t="s">
        <v>461</v>
      </c>
      <c r="H3104" s="33"/>
      <c r="I3104" s="9" t="s">
        <v>3897</v>
      </c>
      <c r="J3104" s="34" t="s">
        <v>8811</v>
      </c>
      <c r="K3104" s="33" t="s">
        <v>8116</v>
      </c>
      <c r="L3104" s="33">
        <v>6510</v>
      </c>
      <c r="M3104" s="33">
        <v>21</v>
      </c>
      <c r="N3104" s="33">
        <v>11</v>
      </c>
      <c r="O3104" s="33" t="s">
        <v>4448</v>
      </c>
      <c r="P3104" s="15">
        <v>1</v>
      </c>
      <c r="Q3104" s="15" t="str">
        <f>IF($B3104=2014,$P3104,"")</f>
        <v/>
      </c>
      <c r="R3104" s="15" t="str">
        <f>IF($B3104=2015,$P3104,"")</f>
        <v/>
      </c>
      <c r="S3104" s="15" t="str">
        <f>IF($B3104=2016,$P3104,"")</f>
        <v/>
      </c>
      <c r="T3104" s="15" t="str">
        <f>IF($B3104=2017,$P3104,"")</f>
        <v/>
      </c>
      <c r="U3104" s="15" t="str">
        <f>IF($B3104=2018,$P3104,"")</f>
        <v/>
      </c>
      <c r="V3104" s="15" t="str">
        <f>IF($B3104=2019,$P3104,"")</f>
        <v/>
      </c>
      <c r="W3104" s="15" t="str">
        <f>IF($B3104=2020,$P3104,"")</f>
        <v/>
      </c>
      <c r="X3104" s="6" t="str">
        <f>IF($B3104=2021,$P3104,"")</f>
        <v/>
      </c>
      <c r="Y3104" s="6" t="str">
        <f>IF($B3104=2022,$P3104,"")</f>
        <v/>
      </c>
      <c r="Z3104" s="6" t="str">
        <f>IF($B3104=2023,$P3104,"")</f>
        <v/>
      </c>
      <c r="AA3104" s="6">
        <f>IF($B3104=2024,$P3104,"")</f>
        <v>1</v>
      </c>
      <c r="AB3104" s="15" t="str">
        <f>IF($B3104=2025,$P3104,"")</f>
        <v/>
      </c>
    </row>
    <row r="3105" spans="1:28" x14ac:dyDescent="0.25">
      <c r="A3105" s="30">
        <v>1008</v>
      </c>
      <c r="B3105" s="30">
        <v>2024</v>
      </c>
      <c r="C3105" s="30" t="s">
        <v>1471</v>
      </c>
      <c r="D3105" s="31">
        <f>DATE(B3105,N3105,M3105)</f>
        <v>45634</v>
      </c>
      <c r="E3105" s="32">
        <v>1602</v>
      </c>
      <c r="F3105" s="33" t="s">
        <v>454</v>
      </c>
      <c r="G3105" s="33" t="s">
        <v>461</v>
      </c>
      <c r="H3105" s="33"/>
      <c r="I3105" s="9" t="s">
        <v>3897</v>
      </c>
      <c r="J3105" s="38" t="s">
        <v>8869</v>
      </c>
      <c r="K3105" s="33" t="s">
        <v>8116</v>
      </c>
      <c r="L3105" s="33">
        <v>6511</v>
      </c>
      <c r="M3105" s="33">
        <v>8</v>
      </c>
      <c r="N3105" s="33">
        <v>12</v>
      </c>
      <c r="O3105" s="33" t="s">
        <v>4448</v>
      </c>
      <c r="P3105" s="15">
        <v>1</v>
      </c>
      <c r="Q3105" s="15" t="str">
        <f>IF($B3105=2014,$P3105,"")</f>
        <v/>
      </c>
      <c r="R3105" s="15" t="str">
        <f>IF($B3105=2015,$P3105,"")</f>
        <v/>
      </c>
      <c r="S3105" s="15" t="str">
        <f>IF($B3105=2016,$P3105,"")</f>
        <v/>
      </c>
      <c r="T3105" s="15" t="str">
        <f>IF($B3105=2017,$P3105,"")</f>
        <v/>
      </c>
      <c r="U3105" s="15" t="str">
        <f>IF($B3105=2018,$P3105,"")</f>
        <v/>
      </c>
      <c r="V3105" s="15" t="str">
        <f>IF($B3105=2019,$P3105,"")</f>
        <v/>
      </c>
      <c r="W3105" s="15" t="str">
        <f>IF($B3105=2020,$P3105,"")</f>
        <v/>
      </c>
      <c r="X3105" s="6" t="str">
        <f>IF($B3105=2021,$P3105,"")</f>
        <v/>
      </c>
      <c r="Y3105" s="6" t="str">
        <f>IF($B3105=2022,$P3105,"")</f>
        <v/>
      </c>
      <c r="Z3105" s="6" t="str">
        <f>IF($B3105=2023,$P3105,"")</f>
        <v/>
      </c>
      <c r="AA3105" s="6">
        <f>IF($B3105=2024,$P3105,"")</f>
        <v>1</v>
      </c>
      <c r="AB3105" s="15" t="str">
        <f>IF($B3105=2025,$P3105,"")</f>
        <v/>
      </c>
    </row>
    <row r="3106" spans="1:28" x14ac:dyDescent="0.25">
      <c r="A3106" s="30">
        <v>1008</v>
      </c>
      <c r="B3106" s="30">
        <v>2024</v>
      </c>
      <c r="C3106" s="30" t="s">
        <v>162</v>
      </c>
      <c r="D3106" s="31">
        <f>DATE(B3106,N3106,M3106)</f>
        <v>45369</v>
      </c>
      <c r="E3106" s="32">
        <v>1600</v>
      </c>
      <c r="F3106" s="35" t="s">
        <v>454</v>
      </c>
      <c r="G3106" s="35" t="s">
        <v>461</v>
      </c>
      <c r="H3106" s="35"/>
      <c r="I3106" s="34" t="s">
        <v>7651</v>
      </c>
      <c r="J3106" s="34" t="s">
        <v>8320</v>
      </c>
      <c r="K3106" s="33" t="s">
        <v>88</v>
      </c>
      <c r="L3106" s="33">
        <v>6419</v>
      </c>
      <c r="M3106" s="33">
        <v>18</v>
      </c>
      <c r="N3106" s="33">
        <v>3</v>
      </c>
      <c r="O3106" s="33" t="s">
        <v>86</v>
      </c>
      <c r="P3106" s="15">
        <v>1</v>
      </c>
      <c r="Q3106" s="15" t="str">
        <f>IF($B3106=2014,$P3106,"")</f>
        <v/>
      </c>
      <c r="R3106" s="15" t="str">
        <f>IF($B3106=2015,$P3106,"")</f>
        <v/>
      </c>
      <c r="S3106" s="15" t="str">
        <f>IF($B3106=2016,$P3106,"")</f>
        <v/>
      </c>
      <c r="T3106" s="15" t="str">
        <f>IF($B3106=2017,$P3106,"")</f>
        <v/>
      </c>
      <c r="U3106" s="15" t="str">
        <f>IF($B3106=2018,$P3106,"")</f>
        <v/>
      </c>
      <c r="V3106" s="15" t="str">
        <f>IF($B3106=2019,$P3106,"")</f>
        <v/>
      </c>
      <c r="W3106" s="15" t="str">
        <f>IF($B3106=2020,$P3106,"")</f>
        <v/>
      </c>
      <c r="X3106" s="6" t="str">
        <f>IF($B3106=2021,$P3106,"")</f>
        <v/>
      </c>
      <c r="Y3106" s="6" t="str">
        <f>IF($B3106=2022,$P3106,"")</f>
        <v/>
      </c>
      <c r="Z3106" s="6" t="str">
        <f>IF($B3106=2023,$P3106,"")</f>
        <v/>
      </c>
      <c r="AA3106" s="6">
        <f>IF($B3106=2024,$P3106,"")</f>
        <v>1</v>
      </c>
      <c r="AB3106" s="15" t="str">
        <f>IF($B3106=2025,$P3106,"")</f>
        <v/>
      </c>
    </row>
    <row r="3107" spans="1:28" x14ac:dyDescent="0.25">
      <c r="A3107" s="3">
        <v>1008</v>
      </c>
      <c r="B3107" s="3">
        <v>2021</v>
      </c>
      <c r="C3107" s="3" t="s">
        <v>2401</v>
      </c>
      <c r="D3107" s="4">
        <f>DATE(B3107,N3107,M3107)</f>
        <v>44299</v>
      </c>
      <c r="E3107" s="5">
        <v>1900</v>
      </c>
      <c r="F3107" s="6" t="s">
        <v>454</v>
      </c>
      <c r="G3107" s="6" t="s">
        <v>461</v>
      </c>
      <c r="H3107" s="27"/>
      <c r="I3107" s="7" t="s">
        <v>7403</v>
      </c>
      <c r="J3107" s="7" t="s">
        <v>5923</v>
      </c>
      <c r="K3107" s="6" t="s">
        <v>5684</v>
      </c>
      <c r="L3107" s="6">
        <v>6122</v>
      </c>
      <c r="M3107" s="6">
        <v>13</v>
      </c>
      <c r="N3107" s="6">
        <v>4</v>
      </c>
      <c r="O3107" s="6" t="s">
        <v>86</v>
      </c>
      <c r="P3107" s="15">
        <v>1</v>
      </c>
      <c r="Q3107" s="15" t="str">
        <f>IF($B3107=2014,$P3107,"")</f>
        <v/>
      </c>
      <c r="R3107" s="15" t="str">
        <f>IF($B3107=2015,$P3107,"")</f>
        <v/>
      </c>
      <c r="S3107" s="15" t="str">
        <f>IF($B3107=2016,$P3107,"")</f>
        <v/>
      </c>
      <c r="T3107" s="15" t="str">
        <f>IF($B3107=2017,$P3107,"")</f>
        <v/>
      </c>
      <c r="U3107" s="15" t="str">
        <f>IF($B3107=2018,$P3107,"")</f>
        <v/>
      </c>
      <c r="V3107" s="15" t="str">
        <f>IF($B3107=2019,$P3107,"")</f>
        <v/>
      </c>
      <c r="W3107" s="15" t="str">
        <f>IF($B3107=2020,$P3107,"")</f>
        <v/>
      </c>
      <c r="X3107" s="6">
        <f>IF($B3107=2021,$P3107,"")</f>
        <v>1</v>
      </c>
      <c r="Y3107" s="6" t="str">
        <f>IF($B3107=2022,$P3107,"")</f>
        <v/>
      </c>
      <c r="Z3107" s="6" t="str">
        <f>IF($B3107=2023,$P3107,"")</f>
        <v/>
      </c>
      <c r="AA3107" s="6" t="str">
        <f>IF($B3107=2024,$P3107,"")</f>
        <v/>
      </c>
      <c r="AB3107" s="15" t="str">
        <f>IF($B3107=2025,$P3107,"")</f>
        <v/>
      </c>
    </row>
    <row r="3108" spans="1:28" x14ac:dyDescent="0.25">
      <c r="A3108" s="3">
        <v>1008</v>
      </c>
      <c r="B3108" s="3">
        <v>2021</v>
      </c>
      <c r="C3108" s="3" t="s">
        <v>1540</v>
      </c>
      <c r="D3108" s="4">
        <v>44421</v>
      </c>
      <c r="E3108" s="5">
        <v>2000</v>
      </c>
      <c r="F3108" s="6" t="s">
        <v>454</v>
      </c>
      <c r="G3108" s="6" t="s">
        <v>461</v>
      </c>
      <c r="H3108" s="27"/>
      <c r="I3108" s="7" t="s">
        <v>7403</v>
      </c>
      <c r="J3108" s="7" t="s">
        <v>6151</v>
      </c>
      <c r="K3108" s="6" t="s">
        <v>88</v>
      </c>
      <c r="L3108" s="6">
        <v>6205</v>
      </c>
      <c r="M3108" s="6">
        <v>13</v>
      </c>
      <c r="N3108" s="6">
        <v>8</v>
      </c>
      <c r="O3108" s="6" t="s">
        <v>86</v>
      </c>
      <c r="P3108" s="15">
        <v>1</v>
      </c>
      <c r="Q3108" s="15" t="str">
        <f>IF($B3108=2014,$P3108,"")</f>
        <v/>
      </c>
      <c r="R3108" s="15" t="str">
        <f>IF($B3108=2015,$P3108,"")</f>
        <v/>
      </c>
      <c r="S3108" s="15" t="str">
        <f>IF($B3108=2016,$P3108,"")</f>
        <v/>
      </c>
      <c r="T3108" s="15" t="str">
        <f>IF($B3108=2017,$P3108,"")</f>
        <v/>
      </c>
      <c r="U3108" s="15" t="str">
        <f>IF($B3108=2018,$P3108,"")</f>
        <v/>
      </c>
      <c r="V3108" s="15" t="str">
        <f>IF($B3108=2019,$P3108,"")</f>
        <v/>
      </c>
      <c r="W3108" s="15" t="str">
        <f>IF($B3108=2020,$P3108,"")</f>
        <v/>
      </c>
      <c r="X3108" s="6">
        <f>IF($B3108=2021,$P3108,"")</f>
        <v>1</v>
      </c>
      <c r="Y3108" s="6" t="str">
        <f>IF($B3108=2022,$P3108,"")</f>
        <v/>
      </c>
      <c r="Z3108" s="6" t="str">
        <f>IF($B3108=2023,$P3108,"")</f>
        <v/>
      </c>
      <c r="AA3108" s="6" t="str">
        <f>IF($B3108=2024,$P3108,"")</f>
        <v/>
      </c>
      <c r="AB3108" s="15" t="str">
        <f>IF($B3108=2025,$P3108,"")</f>
        <v/>
      </c>
    </row>
    <row r="3109" spans="1:28" x14ac:dyDescent="0.25">
      <c r="A3109" s="3">
        <v>1008</v>
      </c>
      <c r="B3109" s="3">
        <v>2023</v>
      </c>
      <c r="C3109" s="3" t="s">
        <v>1492</v>
      </c>
      <c r="D3109" s="4">
        <f>DATE(B3109,N3109,M3109)</f>
        <v>45022</v>
      </c>
      <c r="E3109" s="3">
        <v>1900</v>
      </c>
      <c r="F3109" s="6" t="s">
        <v>454</v>
      </c>
      <c r="G3109" s="6" t="s">
        <v>461</v>
      </c>
      <c r="H3109" s="27"/>
      <c r="I3109" s="7" t="s">
        <v>7403</v>
      </c>
      <c r="J3109" s="7" t="s">
        <v>7404</v>
      </c>
      <c r="K3109" s="6" t="s">
        <v>88</v>
      </c>
      <c r="L3109" s="6">
        <v>6320</v>
      </c>
      <c r="M3109" s="6">
        <v>6</v>
      </c>
      <c r="N3109" s="6">
        <v>4</v>
      </c>
      <c r="O3109" s="6" t="s">
        <v>86</v>
      </c>
      <c r="P3109" s="15">
        <v>1</v>
      </c>
      <c r="Q3109" s="15" t="str">
        <f>IF($B3109=2014,$P3109,"")</f>
        <v/>
      </c>
      <c r="R3109" s="15" t="str">
        <f>IF($B3109=2015,$P3109,"")</f>
        <v/>
      </c>
      <c r="S3109" s="15" t="str">
        <f>IF($B3109=2016,$P3109,"")</f>
        <v/>
      </c>
      <c r="T3109" s="15" t="str">
        <f>IF($B3109=2017,$P3109,"")</f>
        <v/>
      </c>
      <c r="U3109" s="15" t="str">
        <f>IF($B3109=2018,$P3109,"")</f>
        <v/>
      </c>
      <c r="V3109" s="15" t="str">
        <f>IF($B3109=2019,$P3109,"")</f>
        <v/>
      </c>
      <c r="W3109" s="15" t="str">
        <f>IF($B3109=2020,$P3109,"")</f>
        <v/>
      </c>
      <c r="X3109" s="6" t="str">
        <f>IF($B3109=2021,$P3109,"")</f>
        <v/>
      </c>
      <c r="Y3109" s="6" t="str">
        <f>IF($B3109=2022,$P3109,"")</f>
        <v/>
      </c>
      <c r="Z3109" s="6">
        <f>IF($B3109=2023,$P3109,"")</f>
        <v>1</v>
      </c>
      <c r="AA3109" s="6" t="str">
        <f>IF($B3109=2024,$P3109,"")</f>
        <v/>
      </c>
      <c r="AB3109" s="15" t="str">
        <f>IF($B3109=2025,$P3109,"")</f>
        <v/>
      </c>
    </row>
    <row r="3110" spans="1:28" ht="24" x14ac:dyDescent="0.25">
      <c r="A3110" s="30">
        <v>1008</v>
      </c>
      <c r="B3110" s="30">
        <v>2024</v>
      </c>
      <c r="C3110" s="30" t="s">
        <v>513</v>
      </c>
      <c r="D3110" s="31">
        <f>DATE(B3110,N3110,M3110)</f>
        <v>45555</v>
      </c>
      <c r="E3110" s="32">
        <v>1900</v>
      </c>
      <c r="F3110" s="33" t="s">
        <v>454</v>
      </c>
      <c r="G3110" s="33" t="s">
        <v>461</v>
      </c>
      <c r="H3110" s="33"/>
      <c r="I3110" s="7" t="s">
        <v>7403</v>
      </c>
      <c r="J3110" s="34" t="s">
        <v>8512</v>
      </c>
      <c r="K3110" s="33" t="s">
        <v>102</v>
      </c>
      <c r="L3110" s="33">
        <v>6506</v>
      </c>
      <c r="M3110" s="33">
        <v>20</v>
      </c>
      <c r="N3110" s="33">
        <v>9</v>
      </c>
      <c r="O3110" s="33"/>
      <c r="P3110" s="15">
        <v>1</v>
      </c>
      <c r="Q3110" s="15" t="str">
        <f>IF($B3110=2014,$P3110,"")</f>
        <v/>
      </c>
      <c r="R3110" s="15" t="str">
        <f>IF($B3110=2015,$P3110,"")</f>
        <v/>
      </c>
      <c r="S3110" s="15" t="str">
        <f>IF($B3110=2016,$P3110,"")</f>
        <v/>
      </c>
      <c r="T3110" s="15" t="str">
        <f>IF($B3110=2017,$P3110,"")</f>
        <v/>
      </c>
      <c r="U3110" s="15" t="str">
        <f>IF($B3110=2018,$P3110,"")</f>
        <v/>
      </c>
      <c r="V3110" s="15" t="str">
        <f>IF($B3110=2019,$P3110,"")</f>
        <v/>
      </c>
      <c r="W3110" s="15" t="str">
        <f>IF($B3110=2020,$P3110,"")</f>
        <v/>
      </c>
      <c r="X3110" s="6" t="str">
        <f>IF($B3110=2021,$P3110,"")</f>
        <v/>
      </c>
      <c r="Y3110" s="6" t="str">
        <f>IF($B3110=2022,$P3110,"")</f>
        <v/>
      </c>
      <c r="Z3110" s="6" t="str">
        <f>IF($B3110=2023,$P3110,"")</f>
        <v/>
      </c>
      <c r="AA3110" s="6">
        <f>IF($B3110=2024,$P3110,"")</f>
        <v>1</v>
      </c>
      <c r="AB3110" s="15" t="str">
        <f>IF($B3110=2025,$P3110,"")</f>
        <v/>
      </c>
    </row>
    <row r="3111" spans="1:28" x14ac:dyDescent="0.25">
      <c r="A3111" s="3">
        <v>1008</v>
      </c>
      <c r="B3111" s="3">
        <v>2017</v>
      </c>
      <c r="C3111" s="3" t="s">
        <v>155</v>
      </c>
      <c r="D3111" s="4">
        <f>DATE(B3111,N3111,M3111)</f>
        <v>43025</v>
      </c>
      <c r="E3111" s="5">
        <v>1359</v>
      </c>
      <c r="F3111" s="6" t="s">
        <v>454</v>
      </c>
      <c r="G3111" s="6" t="s">
        <v>461</v>
      </c>
      <c r="H3111" s="27"/>
      <c r="I3111" s="9" t="s">
        <v>5070</v>
      </c>
      <c r="J3111" s="9" t="s">
        <v>2813</v>
      </c>
      <c r="K3111" s="6" t="s">
        <v>58</v>
      </c>
      <c r="L3111" s="6">
        <v>5807</v>
      </c>
      <c r="M3111" s="6">
        <v>17</v>
      </c>
      <c r="N3111" s="6">
        <v>10</v>
      </c>
      <c r="O3111" s="6" t="s">
        <v>14</v>
      </c>
      <c r="P3111" s="15">
        <v>1</v>
      </c>
      <c r="Q3111" s="15" t="str">
        <f>IF($B3111=2014,$P3111,"")</f>
        <v/>
      </c>
      <c r="R3111" s="15" t="str">
        <f>IF($B3111=2015,$P3111,"")</f>
        <v/>
      </c>
      <c r="S3111" s="15" t="str">
        <f>IF($B3111=2016,$P3111,"")</f>
        <v/>
      </c>
      <c r="T3111" s="15">
        <f>IF($B3111=2017,$P3111,"")</f>
        <v>1</v>
      </c>
      <c r="U3111" s="15" t="str">
        <f>IF($B3111=2018,$P3111,"")</f>
        <v/>
      </c>
      <c r="V3111" s="15" t="str">
        <f>IF($B3111=2019,$P3111,"")</f>
        <v/>
      </c>
      <c r="W3111" s="15" t="str">
        <f>IF($B3111=2020,$P3111,"")</f>
        <v/>
      </c>
      <c r="X3111" s="6" t="str">
        <f>IF($B3111=2021,$P3111,"")</f>
        <v/>
      </c>
      <c r="Y3111" s="6" t="str">
        <f>IF($B3111=2022,$P3111,"")</f>
        <v/>
      </c>
      <c r="Z3111" s="6" t="str">
        <f>IF($B3111=2023,$P3111,"")</f>
        <v/>
      </c>
      <c r="AA3111" s="6" t="str">
        <f>IF($B3111=2024,$P3111,"")</f>
        <v/>
      </c>
      <c r="AB3111" s="15" t="str">
        <f>IF($B3111=2025,$P3111,"")</f>
        <v/>
      </c>
    </row>
    <row r="3112" spans="1:28" x14ac:dyDescent="0.25">
      <c r="A3112" s="3">
        <v>1008</v>
      </c>
      <c r="B3112" s="3">
        <v>2018</v>
      </c>
      <c r="C3112" s="3" t="s">
        <v>246</v>
      </c>
      <c r="D3112" s="4">
        <f>DATE(B3112,N3112,M3112)</f>
        <v>43151</v>
      </c>
      <c r="E3112" s="5">
        <v>1300</v>
      </c>
      <c r="F3112" s="6" t="s">
        <v>454</v>
      </c>
      <c r="G3112" s="10" t="s">
        <v>461</v>
      </c>
      <c r="H3112" s="27"/>
      <c r="I3112" s="9" t="s">
        <v>5070</v>
      </c>
      <c r="J3112" s="9" t="s">
        <v>2814</v>
      </c>
      <c r="K3112" s="6" t="s">
        <v>144</v>
      </c>
      <c r="L3112" s="6">
        <v>5816</v>
      </c>
      <c r="M3112" s="6">
        <v>20</v>
      </c>
      <c r="N3112" s="6">
        <v>2</v>
      </c>
      <c r="O3112" s="6" t="s">
        <v>14</v>
      </c>
      <c r="P3112" s="15">
        <v>1</v>
      </c>
      <c r="Q3112" s="15" t="str">
        <f>IF($B3112=2014,$P3112,"")</f>
        <v/>
      </c>
      <c r="R3112" s="15" t="str">
        <f>IF($B3112=2015,$P3112,"")</f>
        <v/>
      </c>
      <c r="S3112" s="15" t="str">
        <f>IF($B3112=2016,$P3112,"")</f>
        <v/>
      </c>
      <c r="T3112" s="15" t="str">
        <f>IF($B3112=2017,$P3112,"")</f>
        <v/>
      </c>
      <c r="U3112" s="15">
        <f>IF($B3112=2018,$P3112,"")</f>
        <v>1</v>
      </c>
      <c r="V3112" s="15" t="str">
        <f>IF($B3112=2019,$P3112,"")</f>
        <v/>
      </c>
      <c r="W3112" s="15" t="str">
        <f>IF($B3112=2020,$P3112,"")</f>
        <v/>
      </c>
      <c r="X3112" s="6" t="str">
        <f>IF($B3112=2021,$P3112,"")</f>
        <v/>
      </c>
      <c r="Y3112" s="6" t="str">
        <f>IF($B3112=2022,$P3112,"")</f>
        <v/>
      </c>
      <c r="Z3112" s="6" t="str">
        <f>IF($B3112=2023,$P3112,"")</f>
        <v/>
      </c>
      <c r="AA3112" s="6" t="str">
        <f>IF($B3112=2024,$P3112,"")</f>
        <v/>
      </c>
      <c r="AB3112" s="15" t="str">
        <f>IF($B3112=2025,$P3112,"")</f>
        <v/>
      </c>
    </row>
    <row r="3113" spans="1:28" x14ac:dyDescent="0.25">
      <c r="A3113" s="3">
        <v>1008</v>
      </c>
      <c r="B3113" s="5">
        <v>2015</v>
      </c>
      <c r="C3113" s="3" t="s">
        <v>285</v>
      </c>
      <c r="D3113" s="4">
        <f>DATE(B3113,N3113,M3113)</f>
        <v>42360</v>
      </c>
      <c r="E3113" s="5">
        <v>2030</v>
      </c>
      <c r="F3113" s="6" t="s">
        <v>454</v>
      </c>
      <c r="G3113" s="6" t="s">
        <v>464</v>
      </c>
      <c r="H3113" s="27"/>
      <c r="I3113" s="7" t="s">
        <v>2285</v>
      </c>
      <c r="J3113" s="9" t="s">
        <v>816</v>
      </c>
      <c r="K3113" s="6" t="s">
        <v>31</v>
      </c>
      <c r="L3113" s="6">
        <v>5612</v>
      </c>
      <c r="M3113" s="6">
        <v>22</v>
      </c>
      <c r="N3113" s="6">
        <v>12</v>
      </c>
      <c r="P3113" s="15">
        <v>1</v>
      </c>
      <c r="Q3113" s="15" t="str">
        <f>IF($B3113=2014,$P3113,"")</f>
        <v/>
      </c>
      <c r="R3113" s="15">
        <f>IF($B3113=2015,$P3113,"")</f>
        <v>1</v>
      </c>
      <c r="S3113" s="15" t="str">
        <f>IF($B3113=2016,$P3113,"")</f>
        <v/>
      </c>
      <c r="T3113" s="15" t="str">
        <f>IF($B3113=2017,$P3113,"")</f>
        <v/>
      </c>
      <c r="U3113" s="15" t="str">
        <f>IF($B3113=2018,$P3113,"")</f>
        <v/>
      </c>
      <c r="V3113" s="15" t="str">
        <f>IF($B3113=2019,$P3113,"")</f>
        <v/>
      </c>
      <c r="W3113" s="15" t="str">
        <f>IF($B3113=2020,$P3113,"")</f>
        <v/>
      </c>
      <c r="X3113" s="6" t="str">
        <f>IF($B3113=2021,$P3113,"")</f>
        <v/>
      </c>
      <c r="Y3113" s="6" t="str">
        <f>IF($B3113=2022,$P3113,"")</f>
        <v/>
      </c>
      <c r="Z3113" s="6" t="str">
        <f>IF($B3113=2023,$P3113,"")</f>
        <v/>
      </c>
      <c r="AA3113" s="6" t="str">
        <f>IF($B3113=2024,$P3113,"")</f>
        <v/>
      </c>
      <c r="AB3113" s="15" t="str">
        <f>IF($B3113=2025,$P3113,"")</f>
        <v/>
      </c>
    </row>
    <row r="3114" spans="1:28" x14ac:dyDescent="0.25">
      <c r="A3114" s="3">
        <v>1008</v>
      </c>
      <c r="B3114" s="3">
        <v>2016</v>
      </c>
      <c r="C3114" s="3" t="s">
        <v>1448</v>
      </c>
      <c r="D3114" s="4">
        <f>DATE(B3114,N3114,M3114)</f>
        <v>42597</v>
      </c>
      <c r="E3114" s="5">
        <v>1930</v>
      </c>
      <c r="F3114" s="6" t="s">
        <v>454</v>
      </c>
      <c r="G3114" s="10" t="s">
        <v>464</v>
      </c>
      <c r="H3114" s="27"/>
      <c r="I3114" s="7" t="s">
        <v>2285</v>
      </c>
      <c r="J3114" s="7" t="s">
        <v>1956</v>
      </c>
      <c r="K3114" s="6" t="s">
        <v>43</v>
      </c>
      <c r="L3114" s="6">
        <v>5703</v>
      </c>
      <c r="M3114" s="6">
        <v>15</v>
      </c>
      <c r="N3114" s="6">
        <v>8</v>
      </c>
      <c r="P3114" s="15">
        <v>1</v>
      </c>
      <c r="Q3114" s="15" t="str">
        <f>IF($B3114=2014,$P3114,"")</f>
        <v/>
      </c>
      <c r="R3114" s="15" t="str">
        <f>IF($B3114=2015,$P3114,"")</f>
        <v/>
      </c>
      <c r="S3114" s="15">
        <f>IF($B3114=2016,$P3114,"")</f>
        <v>1</v>
      </c>
      <c r="T3114" s="15" t="str">
        <f>IF($B3114=2017,$P3114,"")</f>
        <v/>
      </c>
      <c r="U3114" s="15" t="str">
        <f>IF($B3114=2018,$P3114,"")</f>
        <v/>
      </c>
      <c r="V3114" s="15" t="str">
        <f>IF($B3114=2019,$P3114,"")</f>
        <v/>
      </c>
      <c r="W3114" s="15" t="str">
        <f>IF($B3114=2020,$P3114,"")</f>
        <v/>
      </c>
      <c r="X3114" s="6" t="str">
        <f>IF($B3114=2021,$P3114,"")</f>
        <v/>
      </c>
      <c r="Y3114" s="6" t="str">
        <f>IF($B3114=2022,$P3114,"")</f>
        <v/>
      </c>
      <c r="Z3114" s="6" t="str">
        <f>IF($B3114=2023,$P3114,"")</f>
        <v/>
      </c>
      <c r="AA3114" s="6" t="str">
        <f>IF($B3114=2024,$P3114,"")</f>
        <v/>
      </c>
      <c r="AB3114" s="15" t="str">
        <f>IF($B3114=2025,$P3114,"")</f>
        <v/>
      </c>
    </row>
    <row r="3115" spans="1:28" x14ac:dyDescent="0.25">
      <c r="A3115" s="3">
        <v>1008</v>
      </c>
      <c r="B3115" s="3">
        <v>2017</v>
      </c>
      <c r="C3115" s="3" t="s">
        <v>206</v>
      </c>
      <c r="D3115" s="4">
        <f>DATE(B3115,N3115,M3115)</f>
        <v>42738</v>
      </c>
      <c r="E3115" s="5">
        <v>2030</v>
      </c>
      <c r="F3115" s="6" t="s">
        <v>454</v>
      </c>
      <c r="G3115" s="10" t="s">
        <v>464</v>
      </c>
      <c r="H3115" s="27"/>
      <c r="I3115" s="7" t="s">
        <v>2285</v>
      </c>
      <c r="J3115" s="7" t="s">
        <v>816</v>
      </c>
      <c r="K3115" s="6" t="s">
        <v>31</v>
      </c>
      <c r="L3115" s="6">
        <v>5714</v>
      </c>
      <c r="M3115" s="6">
        <v>3</v>
      </c>
      <c r="N3115" s="6">
        <v>1</v>
      </c>
      <c r="P3115" s="15">
        <v>1</v>
      </c>
      <c r="Q3115" s="15" t="str">
        <f>IF($B3115=2014,$P3115,"")</f>
        <v/>
      </c>
      <c r="R3115" s="15" t="str">
        <f>IF($B3115=2015,$P3115,"")</f>
        <v/>
      </c>
      <c r="S3115" s="15" t="str">
        <f>IF($B3115=2016,$P3115,"")</f>
        <v/>
      </c>
      <c r="T3115" s="15">
        <f>IF($B3115=2017,$P3115,"")</f>
        <v>1</v>
      </c>
      <c r="U3115" s="15" t="str">
        <f>IF($B3115=2018,$P3115,"")</f>
        <v/>
      </c>
      <c r="V3115" s="15" t="str">
        <f>IF($B3115=2019,$P3115,"")</f>
        <v/>
      </c>
      <c r="W3115" s="15" t="str">
        <f>IF($B3115=2020,$P3115,"")</f>
        <v/>
      </c>
      <c r="X3115" s="6" t="str">
        <f>IF($B3115=2021,$P3115,"")</f>
        <v/>
      </c>
      <c r="Y3115" s="6" t="str">
        <f>IF($B3115=2022,$P3115,"")</f>
        <v/>
      </c>
      <c r="Z3115" s="6" t="str">
        <f>IF($B3115=2023,$P3115,"")</f>
        <v/>
      </c>
      <c r="AA3115" s="6" t="str">
        <f>IF($B3115=2024,$P3115,"")</f>
        <v/>
      </c>
      <c r="AB3115" s="15" t="str">
        <f>IF($B3115=2025,$P3115,"")</f>
        <v/>
      </c>
    </row>
    <row r="3116" spans="1:28" x14ac:dyDescent="0.25">
      <c r="A3116" s="3">
        <v>1008</v>
      </c>
      <c r="B3116" s="3">
        <v>2017</v>
      </c>
      <c r="C3116" s="3" t="s">
        <v>130</v>
      </c>
      <c r="D3116" s="4">
        <f>DATE(B3116,N3116,M3116)</f>
        <v>42948</v>
      </c>
      <c r="E3116" s="5">
        <v>1930</v>
      </c>
      <c r="F3116" s="6" t="s">
        <v>454</v>
      </c>
      <c r="G3116" s="6" t="s">
        <v>464</v>
      </c>
      <c r="H3116" s="27"/>
      <c r="I3116" s="7" t="s">
        <v>2285</v>
      </c>
      <c r="J3116" s="9" t="s">
        <v>2815</v>
      </c>
      <c r="K3116" s="6" t="s">
        <v>43</v>
      </c>
      <c r="L3116" s="6">
        <v>5802</v>
      </c>
      <c r="M3116" s="6">
        <v>1</v>
      </c>
      <c r="N3116" s="6">
        <v>8</v>
      </c>
      <c r="P3116" s="15">
        <v>1</v>
      </c>
      <c r="Q3116" s="15" t="str">
        <f>IF($B3116=2014,$P3116,"")</f>
        <v/>
      </c>
      <c r="R3116" s="15" t="str">
        <f>IF($B3116=2015,$P3116,"")</f>
        <v/>
      </c>
      <c r="S3116" s="15" t="str">
        <f>IF($B3116=2016,$P3116,"")</f>
        <v/>
      </c>
      <c r="T3116" s="15">
        <f>IF($B3116=2017,$P3116,"")</f>
        <v>1</v>
      </c>
      <c r="U3116" s="15" t="str">
        <f>IF($B3116=2018,$P3116,"")</f>
        <v/>
      </c>
      <c r="V3116" s="15" t="str">
        <f>IF($B3116=2019,$P3116,"")</f>
        <v/>
      </c>
      <c r="W3116" s="15" t="str">
        <f>IF($B3116=2020,$P3116,"")</f>
        <v/>
      </c>
      <c r="X3116" s="6" t="str">
        <f>IF($B3116=2021,$P3116,"")</f>
        <v/>
      </c>
      <c r="Y3116" s="6" t="str">
        <f>IF($B3116=2022,$P3116,"")</f>
        <v/>
      </c>
      <c r="Z3116" s="6" t="str">
        <f>IF($B3116=2023,$P3116,"")</f>
        <v/>
      </c>
      <c r="AA3116" s="6" t="str">
        <f>IF($B3116=2024,$P3116,"")</f>
        <v/>
      </c>
      <c r="AB3116" s="15" t="str">
        <f>IF($B3116=2025,$P3116,"")</f>
        <v/>
      </c>
    </row>
    <row r="3117" spans="1:28" x14ac:dyDescent="0.25">
      <c r="A3117" s="3">
        <v>1008</v>
      </c>
      <c r="B3117" s="3">
        <v>2021</v>
      </c>
      <c r="C3117" s="3" t="s">
        <v>166</v>
      </c>
      <c r="D3117" s="4">
        <v>44443</v>
      </c>
      <c r="E3117" s="5">
        <v>1930</v>
      </c>
      <c r="F3117" s="6" t="s">
        <v>454</v>
      </c>
      <c r="G3117" s="6" t="s">
        <v>464</v>
      </c>
      <c r="H3117" s="27"/>
      <c r="I3117" s="7" t="s">
        <v>2285</v>
      </c>
      <c r="J3117" s="7" t="s">
        <v>6152</v>
      </c>
      <c r="K3117" s="6" t="s">
        <v>43</v>
      </c>
      <c r="L3117" s="6">
        <v>6204</v>
      </c>
      <c r="M3117" s="6">
        <v>4</v>
      </c>
      <c r="N3117" s="6">
        <v>9</v>
      </c>
      <c r="P3117" s="15">
        <v>1</v>
      </c>
      <c r="Q3117" s="15" t="str">
        <f>IF($B3117=2014,$P3117,"")</f>
        <v/>
      </c>
      <c r="R3117" s="15" t="str">
        <f>IF($B3117=2015,$P3117,"")</f>
        <v/>
      </c>
      <c r="S3117" s="15" t="str">
        <f>IF($B3117=2016,$P3117,"")</f>
        <v/>
      </c>
      <c r="T3117" s="15" t="str">
        <f>IF($B3117=2017,$P3117,"")</f>
        <v/>
      </c>
      <c r="U3117" s="15" t="str">
        <f>IF($B3117=2018,$P3117,"")</f>
        <v/>
      </c>
      <c r="V3117" s="15" t="str">
        <f>IF($B3117=2019,$P3117,"")</f>
        <v/>
      </c>
      <c r="W3117" s="15" t="str">
        <f>IF($B3117=2020,$P3117,"")</f>
        <v/>
      </c>
      <c r="X3117" s="6">
        <f>IF($B3117=2021,$P3117,"")</f>
        <v>1</v>
      </c>
      <c r="Y3117" s="6" t="str">
        <f>IF($B3117=2022,$P3117,"")</f>
        <v/>
      </c>
      <c r="Z3117" s="6" t="str">
        <f>IF($B3117=2023,$P3117,"")</f>
        <v/>
      </c>
      <c r="AA3117" s="6" t="str">
        <f>IF($B3117=2024,$P3117,"")</f>
        <v/>
      </c>
      <c r="AB3117" s="15" t="str">
        <f>IF($B3117=2025,$P3117,"")</f>
        <v/>
      </c>
    </row>
    <row r="3118" spans="1:28" x14ac:dyDescent="0.25">
      <c r="A3118" s="3">
        <v>1008</v>
      </c>
      <c r="B3118" s="3">
        <v>2024</v>
      </c>
      <c r="C3118" s="3" t="s">
        <v>220</v>
      </c>
      <c r="D3118" s="4">
        <f>DATE(B3118,N3118,M3118)</f>
        <v>45298</v>
      </c>
      <c r="E3118" s="5">
        <v>1534</v>
      </c>
      <c r="F3118" s="10" t="s">
        <v>454</v>
      </c>
      <c r="G3118" s="10" t="s">
        <v>464</v>
      </c>
      <c r="H3118" s="10"/>
      <c r="I3118" s="7" t="s">
        <v>2285</v>
      </c>
      <c r="J3118" s="7" t="s">
        <v>8053</v>
      </c>
      <c r="K3118" s="6" t="s">
        <v>1563</v>
      </c>
      <c r="L3118" s="6">
        <v>6413</v>
      </c>
      <c r="M3118" s="6">
        <v>7</v>
      </c>
      <c r="N3118" s="6">
        <v>1</v>
      </c>
      <c r="O3118" s="6" t="s">
        <v>4448</v>
      </c>
      <c r="P3118" s="15">
        <v>1</v>
      </c>
      <c r="Q3118" s="15" t="str">
        <f>IF($B3118=2014,$P3118,"")</f>
        <v/>
      </c>
      <c r="R3118" s="15" t="str">
        <f>IF($B3118=2015,$P3118,"")</f>
        <v/>
      </c>
      <c r="S3118" s="15" t="str">
        <f>IF($B3118=2016,$P3118,"")</f>
        <v/>
      </c>
      <c r="T3118" s="15" t="str">
        <f>IF($B3118=2017,$P3118,"")</f>
        <v/>
      </c>
      <c r="U3118" s="15" t="str">
        <f>IF($B3118=2018,$P3118,"")</f>
        <v/>
      </c>
      <c r="V3118" s="15" t="str">
        <f>IF($B3118=2019,$P3118,"")</f>
        <v/>
      </c>
      <c r="W3118" s="15" t="str">
        <f>IF($B3118=2020,$P3118,"")</f>
        <v/>
      </c>
      <c r="X3118" s="6" t="str">
        <f>IF($B3118=2021,$P3118,"")</f>
        <v/>
      </c>
      <c r="Y3118" s="6" t="str">
        <f>IF($B3118=2022,$P3118,"")</f>
        <v/>
      </c>
      <c r="Z3118" s="6" t="str">
        <f>IF($B3118=2023,$P3118,"")</f>
        <v/>
      </c>
      <c r="AA3118" s="6">
        <f>IF($B3118=2024,$P3118,"")</f>
        <v>1</v>
      </c>
      <c r="AB3118" s="15" t="str">
        <f>IF($B3118=2025,$P3118,"")</f>
        <v/>
      </c>
    </row>
    <row r="3119" spans="1:28" x14ac:dyDescent="0.25">
      <c r="A3119" s="30">
        <v>1008</v>
      </c>
      <c r="B3119" s="30">
        <v>2024</v>
      </c>
      <c r="C3119" s="30" t="s">
        <v>325</v>
      </c>
      <c r="D3119" s="31">
        <f>DATE(B3119,N3119,M3119)</f>
        <v>45376</v>
      </c>
      <c r="E3119" s="32">
        <v>1700</v>
      </c>
      <c r="F3119" s="35" t="s">
        <v>454</v>
      </c>
      <c r="G3119" s="35" t="s">
        <v>464</v>
      </c>
      <c r="H3119" s="35"/>
      <c r="I3119" s="7" t="s">
        <v>2285</v>
      </c>
      <c r="J3119" s="34" t="s">
        <v>8321</v>
      </c>
      <c r="K3119" s="33" t="s">
        <v>8116</v>
      </c>
      <c r="L3119" s="33">
        <v>6419</v>
      </c>
      <c r="M3119" s="33">
        <v>25</v>
      </c>
      <c r="N3119" s="33">
        <v>3</v>
      </c>
      <c r="O3119" s="33" t="s">
        <v>4448</v>
      </c>
      <c r="P3119" s="15">
        <v>1</v>
      </c>
      <c r="Q3119" s="15" t="str">
        <f>IF($B3119=2014,$P3119,"")</f>
        <v/>
      </c>
      <c r="R3119" s="15" t="str">
        <f>IF($B3119=2015,$P3119,"")</f>
        <v/>
      </c>
      <c r="S3119" s="15" t="str">
        <f>IF($B3119=2016,$P3119,"")</f>
        <v/>
      </c>
      <c r="T3119" s="15" t="str">
        <f>IF($B3119=2017,$P3119,"")</f>
        <v/>
      </c>
      <c r="U3119" s="15" t="str">
        <f>IF($B3119=2018,$P3119,"")</f>
        <v/>
      </c>
      <c r="V3119" s="15" t="str">
        <f>IF($B3119=2019,$P3119,"")</f>
        <v/>
      </c>
      <c r="W3119" s="15" t="str">
        <f>IF($B3119=2020,$P3119,"")</f>
        <v/>
      </c>
      <c r="X3119" s="6" t="str">
        <f>IF($B3119=2021,$P3119,"")</f>
        <v/>
      </c>
      <c r="Y3119" s="6" t="str">
        <f>IF($B3119=2022,$P3119,"")</f>
        <v/>
      </c>
      <c r="Z3119" s="6" t="str">
        <f>IF($B3119=2023,$P3119,"")</f>
        <v/>
      </c>
      <c r="AA3119" s="6">
        <f>IF($B3119=2024,$P3119,"")</f>
        <v>1</v>
      </c>
      <c r="AB3119" s="15" t="str">
        <f>IF($B3119=2025,$P3119,"")</f>
        <v/>
      </c>
    </row>
    <row r="3120" spans="1:28" x14ac:dyDescent="0.25">
      <c r="A3120" s="30">
        <v>1008</v>
      </c>
      <c r="B3120" s="30">
        <v>2024</v>
      </c>
      <c r="C3120" s="30" t="s">
        <v>51</v>
      </c>
      <c r="D3120" s="31">
        <f>DATE(B3120,N3120,M3120)</f>
        <v>45615</v>
      </c>
      <c r="E3120" s="32">
        <v>1430</v>
      </c>
      <c r="F3120" s="33" t="s">
        <v>454</v>
      </c>
      <c r="G3120" s="33" t="s">
        <v>464</v>
      </c>
      <c r="H3120" s="33"/>
      <c r="I3120" s="7" t="s">
        <v>2285</v>
      </c>
      <c r="J3120" s="34" t="s">
        <v>8812</v>
      </c>
      <c r="K3120" s="33" t="s">
        <v>8116</v>
      </c>
      <c r="L3120" s="33">
        <v>6510</v>
      </c>
      <c r="M3120" s="33">
        <v>19</v>
      </c>
      <c r="N3120" s="33">
        <v>11</v>
      </c>
      <c r="O3120" s="33" t="s">
        <v>4448</v>
      </c>
      <c r="P3120" s="15">
        <v>1</v>
      </c>
      <c r="Q3120" s="15" t="str">
        <f>IF($B3120=2014,$P3120,"")</f>
        <v/>
      </c>
      <c r="R3120" s="15" t="str">
        <f>IF($B3120=2015,$P3120,"")</f>
        <v/>
      </c>
      <c r="S3120" s="15" t="str">
        <f>IF($B3120=2016,$P3120,"")</f>
        <v/>
      </c>
      <c r="T3120" s="15" t="str">
        <f>IF($B3120=2017,$P3120,"")</f>
        <v/>
      </c>
      <c r="U3120" s="15" t="str">
        <f>IF($B3120=2018,$P3120,"")</f>
        <v/>
      </c>
      <c r="V3120" s="15" t="str">
        <f>IF($B3120=2019,$P3120,"")</f>
        <v/>
      </c>
      <c r="W3120" s="15" t="str">
        <f>IF($B3120=2020,$P3120,"")</f>
        <v/>
      </c>
      <c r="X3120" s="6" t="str">
        <f>IF($B3120=2021,$P3120,"")</f>
        <v/>
      </c>
      <c r="Y3120" s="6" t="str">
        <f>IF($B3120=2022,$P3120,"")</f>
        <v/>
      </c>
      <c r="Z3120" s="6" t="str">
        <f>IF($B3120=2023,$P3120,"")</f>
        <v/>
      </c>
      <c r="AA3120" s="6">
        <f>IF($B3120=2024,$P3120,"")</f>
        <v>1</v>
      </c>
      <c r="AB3120" s="15" t="str">
        <f>IF($B3120=2025,$P3120,"")</f>
        <v/>
      </c>
    </row>
    <row r="3121" spans="1:28" ht="24" x14ac:dyDescent="0.25">
      <c r="A3121" s="3">
        <v>1008</v>
      </c>
      <c r="B3121" s="5">
        <v>2015</v>
      </c>
      <c r="C3121" s="3" t="s">
        <v>283</v>
      </c>
      <c r="D3121" s="4">
        <f>DATE(B3121,N3121,M3121)</f>
        <v>42316</v>
      </c>
      <c r="E3121" s="5">
        <v>1157</v>
      </c>
      <c r="F3121" s="6" t="s">
        <v>454</v>
      </c>
      <c r="G3121" s="6" t="s">
        <v>503</v>
      </c>
      <c r="H3121" s="27"/>
      <c r="I3121" s="9" t="s">
        <v>5234</v>
      </c>
      <c r="J3121" s="9" t="s">
        <v>817</v>
      </c>
      <c r="K3121" s="6" t="s">
        <v>58</v>
      </c>
      <c r="L3121" s="6">
        <v>5610</v>
      </c>
      <c r="M3121" s="6">
        <v>8</v>
      </c>
      <c r="N3121" s="6">
        <v>11</v>
      </c>
      <c r="O3121" s="6" t="s">
        <v>14</v>
      </c>
      <c r="P3121" s="15">
        <v>1</v>
      </c>
      <c r="Q3121" s="15" t="str">
        <f>IF($B3121=2014,$P3121,"")</f>
        <v/>
      </c>
      <c r="R3121" s="15">
        <f>IF($B3121=2015,$P3121,"")</f>
        <v>1</v>
      </c>
      <c r="S3121" s="15" t="str">
        <f>IF($B3121=2016,$P3121,"")</f>
        <v/>
      </c>
      <c r="T3121" s="15" t="str">
        <f>IF($B3121=2017,$P3121,"")</f>
        <v/>
      </c>
      <c r="U3121" s="15" t="str">
        <f>IF($B3121=2018,$P3121,"")</f>
        <v/>
      </c>
      <c r="V3121" s="15" t="str">
        <f>IF($B3121=2019,$P3121,"")</f>
        <v/>
      </c>
      <c r="W3121" s="15" t="str">
        <f>IF($B3121=2020,$P3121,"")</f>
        <v/>
      </c>
      <c r="X3121" s="6" t="str">
        <f>IF($B3121=2021,$P3121,"")</f>
        <v/>
      </c>
      <c r="Y3121" s="6" t="str">
        <f>IF($B3121=2022,$P3121,"")</f>
        <v/>
      </c>
      <c r="Z3121" s="6" t="str">
        <f>IF($B3121=2023,$P3121,"")</f>
        <v/>
      </c>
      <c r="AA3121" s="6" t="str">
        <f>IF($B3121=2024,$P3121,"")</f>
        <v/>
      </c>
      <c r="AB3121" s="15" t="str">
        <f>IF($B3121=2025,$P3121,"")</f>
        <v/>
      </c>
    </row>
    <row r="3122" spans="1:28" x14ac:dyDescent="0.25">
      <c r="A3122" s="3">
        <v>1008</v>
      </c>
      <c r="B3122" s="3">
        <v>2017</v>
      </c>
      <c r="C3122" s="3" t="s">
        <v>1460</v>
      </c>
      <c r="D3122" s="4">
        <f>DATE(B3122,N3122,M3122)</f>
        <v>43013</v>
      </c>
      <c r="E3122" s="5">
        <v>1600</v>
      </c>
      <c r="F3122" s="6" t="s">
        <v>454</v>
      </c>
      <c r="G3122" s="6" t="s">
        <v>503</v>
      </c>
      <c r="H3122" s="27"/>
      <c r="I3122" s="9" t="s">
        <v>5234</v>
      </c>
      <c r="J3122" s="9" t="s">
        <v>2817</v>
      </c>
      <c r="K3122" s="6" t="s">
        <v>102</v>
      </c>
      <c r="L3122" s="6">
        <v>5807</v>
      </c>
      <c r="M3122" s="6">
        <v>5</v>
      </c>
      <c r="N3122" s="6">
        <v>10</v>
      </c>
      <c r="P3122" s="15">
        <v>1</v>
      </c>
      <c r="Q3122" s="15" t="str">
        <f>IF($B3122=2014,$P3122,"")</f>
        <v/>
      </c>
      <c r="R3122" s="15" t="str">
        <f>IF($B3122=2015,$P3122,"")</f>
        <v/>
      </c>
      <c r="S3122" s="15" t="str">
        <f>IF($B3122=2016,$P3122,"")</f>
        <v/>
      </c>
      <c r="T3122" s="15">
        <f>IF($B3122=2017,$P3122,"")</f>
        <v>1</v>
      </c>
      <c r="U3122" s="15" t="str">
        <f>IF($B3122=2018,$P3122,"")</f>
        <v/>
      </c>
      <c r="V3122" s="15" t="str">
        <f>IF($B3122=2019,$P3122,"")</f>
        <v/>
      </c>
      <c r="W3122" s="15" t="str">
        <f>IF($B3122=2020,$P3122,"")</f>
        <v/>
      </c>
      <c r="X3122" s="6" t="str">
        <f>IF($B3122=2021,$P3122,"")</f>
        <v/>
      </c>
      <c r="Y3122" s="6" t="str">
        <f>IF($B3122=2022,$P3122,"")</f>
        <v/>
      </c>
      <c r="Z3122" s="6" t="str">
        <f>IF($B3122=2023,$P3122,"")</f>
        <v/>
      </c>
      <c r="AA3122" s="6" t="str">
        <f>IF($B3122=2024,$P3122,"")</f>
        <v/>
      </c>
      <c r="AB3122" s="15" t="str">
        <f>IF($B3122=2025,$P3122,"")</f>
        <v/>
      </c>
    </row>
    <row r="3123" spans="1:28" x14ac:dyDescent="0.25">
      <c r="A3123" s="3">
        <v>1008</v>
      </c>
      <c r="B3123" s="3">
        <v>2017</v>
      </c>
      <c r="C3123" s="3" t="s">
        <v>45</v>
      </c>
      <c r="D3123" s="4">
        <f>DATE(B3123,N3123,M3123)</f>
        <v>43026</v>
      </c>
      <c r="E3123" s="5">
        <v>1459</v>
      </c>
      <c r="F3123" s="6" t="s">
        <v>454</v>
      </c>
      <c r="G3123" s="6" t="s">
        <v>503</v>
      </c>
      <c r="H3123" s="27"/>
      <c r="I3123" s="9" t="s">
        <v>5234</v>
      </c>
      <c r="J3123" s="9" t="s">
        <v>2816</v>
      </c>
      <c r="K3123" s="6" t="s">
        <v>58</v>
      </c>
      <c r="L3123" s="6">
        <v>5807</v>
      </c>
      <c r="M3123" s="6">
        <v>18</v>
      </c>
      <c r="N3123" s="6">
        <v>10</v>
      </c>
      <c r="O3123" s="6" t="s">
        <v>14</v>
      </c>
      <c r="P3123" s="15">
        <v>1</v>
      </c>
      <c r="Q3123" s="15" t="str">
        <f>IF($B3123=2014,$P3123,"")</f>
        <v/>
      </c>
      <c r="R3123" s="15" t="str">
        <f>IF($B3123=2015,$P3123,"")</f>
        <v/>
      </c>
      <c r="S3123" s="15" t="str">
        <f>IF($B3123=2016,$P3123,"")</f>
        <v/>
      </c>
      <c r="T3123" s="15">
        <f>IF($B3123=2017,$P3123,"")</f>
        <v>1</v>
      </c>
      <c r="U3123" s="15" t="str">
        <f>IF($B3123=2018,$P3123,"")</f>
        <v/>
      </c>
      <c r="V3123" s="15" t="str">
        <f>IF($B3123=2019,$P3123,"")</f>
        <v/>
      </c>
      <c r="W3123" s="15" t="str">
        <f>IF($B3123=2020,$P3123,"")</f>
        <v/>
      </c>
      <c r="X3123" s="6" t="str">
        <f>IF($B3123=2021,$P3123,"")</f>
        <v/>
      </c>
      <c r="Y3123" s="6" t="str">
        <f>IF($B3123=2022,$P3123,"")</f>
        <v/>
      </c>
      <c r="Z3123" s="6" t="str">
        <f>IF($B3123=2023,$P3123,"")</f>
        <v/>
      </c>
      <c r="AA3123" s="6" t="str">
        <f>IF($B3123=2024,$P3123,"")</f>
        <v/>
      </c>
      <c r="AB3123" s="15" t="str">
        <f>IF($B3123=2025,$P3123,"")</f>
        <v/>
      </c>
    </row>
    <row r="3124" spans="1:28" x14ac:dyDescent="0.25">
      <c r="A3124" s="3">
        <v>1008</v>
      </c>
      <c r="B3124" s="3">
        <v>2017</v>
      </c>
      <c r="C3124" s="3" t="s">
        <v>1556</v>
      </c>
      <c r="D3124" s="4">
        <f>DATE(B3124,N3124,M3124)</f>
        <v>43050</v>
      </c>
      <c r="E3124" s="5">
        <v>1300</v>
      </c>
      <c r="F3124" s="6" t="s">
        <v>454</v>
      </c>
      <c r="G3124" s="6" t="s">
        <v>503</v>
      </c>
      <c r="H3124" s="27"/>
      <c r="I3124" s="9" t="s">
        <v>5234</v>
      </c>
      <c r="J3124" s="9" t="s">
        <v>2818</v>
      </c>
      <c r="K3124" s="6" t="s">
        <v>2405</v>
      </c>
      <c r="L3124" s="6">
        <v>5813</v>
      </c>
      <c r="M3124" s="6">
        <v>11</v>
      </c>
      <c r="N3124" s="6">
        <v>11</v>
      </c>
      <c r="P3124" s="15">
        <v>1</v>
      </c>
      <c r="Q3124" s="15" t="str">
        <f>IF($B3124=2014,$P3124,"")</f>
        <v/>
      </c>
      <c r="R3124" s="15" t="str">
        <f>IF($B3124=2015,$P3124,"")</f>
        <v/>
      </c>
      <c r="S3124" s="15" t="str">
        <f>IF($B3124=2016,$P3124,"")</f>
        <v/>
      </c>
      <c r="T3124" s="15">
        <f>IF($B3124=2017,$P3124,"")</f>
        <v>1</v>
      </c>
      <c r="U3124" s="15" t="str">
        <f>IF($B3124=2018,$P3124,"")</f>
        <v/>
      </c>
      <c r="V3124" s="15" t="str">
        <f>IF($B3124=2019,$P3124,"")</f>
        <v/>
      </c>
      <c r="W3124" s="15" t="str">
        <f>IF($B3124=2020,$P3124,"")</f>
        <v/>
      </c>
      <c r="X3124" s="6" t="str">
        <f>IF($B3124=2021,$P3124,"")</f>
        <v/>
      </c>
      <c r="Y3124" s="6" t="str">
        <f>IF($B3124=2022,$P3124,"")</f>
        <v/>
      </c>
      <c r="Z3124" s="6" t="str">
        <f>IF($B3124=2023,$P3124,"")</f>
        <v/>
      </c>
      <c r="AA3124" s="6" t="str">
        <f>IF($B3124=2024,$P3124,"")</f>
        <v/>
      </c>
      <c r="AB3124" s="15" t="str">
        <f>IF($B3124=2025,$P3124,"")</f>
        <v/>
      </c>
    </row>
    <row r="3125" spans="1:28" x14ac:dyDescent="0.25">
      <c r="A3125" s="3">
        <v>1008</v>
      </c>
      <c r="B3125" s="3">
        <v>2018</v>
      </c>
      <c r="C3125" s="3" t="s">
        <v>83</v>
      </c>
      <c r="D3125" s="4">
        <f>DATE(B3125,N3125,M3125)</f>
        <v>43344</v>
      </c>
      <c r="E3125" s="5">
        <v>1800</v>
      </c>
      <c r="F3125" s="6" t="s">
        <v>454</v>
      </c>
      <c r="G3125" s="6" t="s">
        <v>503</v>
      </c>
      <c r="H3125" s="27"/>
      <c r="I3125" s="9" t="s">
        <v>5234</v>
      </c>
      <c r="J3125" s="9" t="s">
        <v>3444</v>
      </c>
      <c r="K3125" s="6" t="s">
        <v>88</v>
      </c>
      <c r="L3125" s="6">
        <v>5904</v>
      </c>
      <c r="M3125" s="6">
        <v>1</v>
      </c>
      <c r="N3125" s="6">
        <v>9</v>
      </c>
      <c r="O3125" s="6" t="s">
        <v>86</v>
      </c>
      <c r="P3125" s="15">
        <v>1</v>
      </c>
      <c r="Q3125" s="15" t="str">
        <f>IF($B3125=2014,$P3125,"")</f>
        <v/>
      </c>
      <c r="R3125" s="15" t="str">
        <f>IF($B3125=2015,$P3125,"")</f>
        <v/>
      </c>
      <c r="S3125" s="15" t="str">
        <f>IF($B3125=2016,$P3125,"")</f>
        <v/>
      </c>
      <c r="T3125" s="15" t="str">
        <f>IF($B3125=2017,$P3125,"")</f>
        <v/>
      </c>
      <c r="U3125" s="15">
        <f>IF($B3125=2018,$P3125,"")</f>
        <v>1</v>
      </c>
      <c r="V3125" s="15" t="str">
        <f>IF($B3125=2019,$P3125,"")</f>
        <v/>
      </c>
      <c r="W3125" s="15" t="str">
        <f>IF($B3125=2020,$P3125,"")</f>
        <v/>
      </c>
      <c r="X3125" s="6" t="str">
        <f>IF($B3125=2021,$P3125,"")</f>
        <v/>
      </c>
      <c r="Y3125" s="6" t="str">
        <f>IF($B3125=2022,$P3125,"")</f>
        <v/>
      </c>
      <c r="Z3125" s="6" t="str">
        <f>IF($B3125=2023,$P3125,"")</f>
        <v/>
      </c>
      <c r="AA3125" s="6" t="str">
        <f>IF($B3125=2024,$P3125,"")</f>
        <v/>
      </c>
      <c r="AB3125" s="15" t="str">
        <f>IF($B3125=2025,$P3125,"")</f>
        <v/>
      </c>
    </row>
    <row r="3126" spans="1:28" x14ac:dyDescent="0.25">
      <c r="A3126" s="3">
        <v>1008</v>
      </c>
      <c r="B3126" s="3">
        <v>2019</v>
      </c>
      <c r="C3126" s="3" t="s">
        <v>1457</v>
      </c>
      <c r="D3126" s="4">
        <f>DATE(B3126,N3126,M3126)</f>
        <v>43727</v>
      </c>
      <c r="E3126" s="5">
        <v>1800</v>
      </c>
      <c r="F3126" s="6" t="s">
        <v>454</v>
      </c>
      <c r="G3126" s="6" t="s">
        <v>503</v>
      </c>
      <c r="H3126" s="27"/>
      <c r="I3126" s="9" t="s">
        <v>5234</v>
      </c>
      <c r="J3126" s="9" t="s">
        <v>3900</v>
      </c>
      <c r="K3126" s="6" t="s">
        <v>102</v>
      </c>
      <c r="L3126" s="6">
        <v>6005</v>
      </c>
      <c r="M3126" s="6">
        <v>19</v>
      </c>
      <c r="N3126" s="6">
        <v>9</v>
      </c>
      <c r="P3126" s="15">
        <v>1</v>
      </c>
      <c r="Q3126" s="15" t="str">
        <f>IF($B3126=2014,$P3126,"")</f>
        <v/>
      </c>
      <c r="R3126" s="15" t="str">
        <f>IF($B3126=2015,$P3126,"")</f>
        <v/>
      </c>
      <c r="S3126" s="15" t="str">
        <f>IF($B3126=2016,$P3126,"")</f>
        <v/>
      </c>
      <c r="T3126" s="15" t="str">
        <f>IF($B3126=2017,$P3126,"")</f>
        <v/>
      </c>
      <c r="U3126" s="15" t="str">
        <f>IF($B3126=2018,$P3126,"")</f>
        <v/>
      </c>
      <c r="V3126" s="15">
        <f>IF($B3126=2019,$P3126,"")</f>
        <v>1</v>
      </c>
      <c r="W3126" s="15" t="str">
        <f>IF($B3126=2020,$P3126,"")</f>
        <v/>
      </c>
      <c r="X3126" s="6" t="str">
        <f>IF($B3126=2021,$P3126,"")</f>
        <v/>
      </c>
      <c r="Y3126" s="6" t="str">
        <f>IF($B3126=2022,$P3126,"")</f>
        <v/>
      </c>
      <c r="Z3126" s="6" t="str">
        <f>IF($B3126=2023,$P3126,"")</f>
        <v/>
      </c>
      <c r="AA3126" s="6" t="str">
        <f>IF($B3126=2024,$P3126,"")</f>
        <v/>
      </c>
      <c r="AB3126" s="15" t="str">
        <f>IF($B3126=2025,$P3126,"")</f>
        <v/>
      </c>
    </row>
    <row r="3127" spans="1:28" x14ac:dyDescent="0.25">
      <c r="A3127" s="3">
        <v>1008</v>
      </c>
      <c r="B3127" s="3">
        <v>2019</v>
      </c>
      <c r="C3127" s="3" t="s">
        <v>513</v>
      </c>
      <c r="D3127" s="4">
        <f>DATE(B3127,N3127,M3127)</f>
        <v>43728</v>
      </c>
      <c r="E3127" s="5">
        <v>2000</v>
      </c>
      <c r="F3127" s="6" t="s">
        <v>454</v>
      </c>
      <c r="G3127" s="6" t="s">
        <v>503</v>
      </c>
      <c r="H3127" s="27"/>
      <c r="I3127" s="9" t="s">
        <v>5234</v>
      </c>
      <c r="J3127" s="9" t="s">
        <v>3901</v>
      </c>
      <c r="K3127" s="6" t="s">
        <v>123</v>
      </c>
      <c r="L3127" s="6">
        <v>6005</v>
      </c>
      <c r="M3127" s="6">
        <v>20</v>
      </c>
      <c r="N3127" s="6">
        <v>9</v>
      </c>
      <c r="P3127" s="15">
        <v>1</v>
      </c>
      <c r="Q3127" s="15" t="str">
        <f>IF($B3127=2014,$P3127,"")</f>
        <v/>
      </c>
      <c r="R3127" s="15" t="str">
        <f>IF($B3127=2015,$P3127,"")</f>
        <v/>
      </c>
      <c r="S3127" s="15" t="str">
        <f>IF($B3127=2016,$P3127,"")</f>
        <v/>
      </c>
      <c r="T3127" s="15" t="str">
        <f>IF($B3127=2017,$P3127,"")</f>
        <v/>
      </c>
      <c r="U3127" s="15" t="str">
        <f>IF($B3127=2018,$P3127,"")</f>
        <v/>
      </c>
      <c r="V3127" s="15">
        <f>IF($B3127=2019,$P3127,"")</f>
        <v>1</v>
      </c>
      <c r="W3127" s="15" t="str">
        <f>IF($B3127=2020,$P3127,"")</f>
        <v/>
      </c>
      <c r="X3127" s="6" t="str">
        <f>IF($B3127=2021,$P3127,"")</f>
        <v/>
      </c>
      <c r="Y3127" s="6" t="str">
        <f>IF($B3127=2022,$P3127,"")</f>
        <v/>
      </c>
      <c r="Z3127" s="6" t="str">
        <f>IF($B3127=2023,$P3127,"")</f>
        <v/>
      </c>
      <c r="AA3127" s="6" t="str">
        <f>IF($B3127=2024,$P3127,"")</f>
        <v/>
      </c>
      <c r="AB3127" s="15" t="str">
        <f>IF($B3127=2025,$P3127,"")</f>
        <v/>
      </c>
    </row>
    <row r="3128" spans="1:28" x14ac:dyDescent="0.25">
      <c r="A3128" s="3">
        <v>1008</v>
      </c>
      <c r="B3128" s="3">
        <v>2019</v>
      </c>
      <c r="C3128" s="3" t="s">
        <v>214</v>
      </c>
      <c r="D3128" s="4">
        <f>DATE(B3128,N3128,M3128)</f>
        <v>43753</v>
      </c>
      <c r="E3128" s="5">
        <v>1700</v>
      </c>
      <c r="F3128" s="6" t="s">
        <v>454</v>
      </c>
      <c r="G3128" s="6" t="s">
        <v>503</v>
      </c>
      <c r="H3128" s="27"/>
      <c r="I3128" s="9" t="s">
        <v>5234</v>
      </c>
      <c r="J3128" s="9" t="s">
        <v>3902</v>
      </c>
      <c r="K3128" s="6" t="s">
        <v>123</v>
      </c>
      <c r="L3128" s="6">
        <v>6007</v>
      </c>
      <c r="M3128" s="6">
        <v>15</v>
      </c>
      <c r="N3128" s="6">
        <v>10</v>
      </c>
      <c r="P3128" s="15">
        <v>1</v>
      </c>
      <c r="Q3128" s="15" t="str">
        <f>IF($B3128=2014,$P3128,"")</f>
        <v/>
      </c>
      <c r="R3128" s="15" t="str">
        <f>IF($B3128=2015,$P3128,"")</f>
        <v/>
      </c>
      <c r="S3128" s="15" t="str">
        <f>IF($B3128=2016,$P3128,"")</f>
        <v/>
      </c>
      <c r="T3128" s="15" t="str">
        <f>IF($B3128=2017,$P3128,"")</f>
        <v/>
      </c>
      <c r="U3128" s="15" t="str">
        <f>IF($B3128=2018,$P3128,"")</f>
        <v/>
      </c>
      <c r="V3128" s="15">
        <f>IF($B3128=2019,$P3128,"")</f>
        <v>1</v>
      </c>
      <c r="W3128" s="15" t="str">
        <f>IF($B3128=2020,$P3128,"")</f>
        <v/>
      </c>
      <c r="X3128" s="6" t="str">
        <f>IF($B3128=2021,$P3128,"")</f>
        <v/>
      </c>
      <c r="Y3128" s="6" t="str">
        <f>IF($B3128=2022,$P3128,"")</f>
        <v/>
      </c>
      <c r="Z3128" s="6" t="str">
        <f>IF($B3128=2023,$P3128,"")</f>
        <v/>
      </c>
      <c r="AA3128" s="6" t="str">
        <f>IF($B3128=2024,$P3128,"")</f>
        <v/>
      </c>
      <c r="AB3128" s="15" t="str">
        <f>IF($B3128=2025,$P3128,"")</f>
        <v/>
      </c>
    </row>
    <row r="3129" spans="1:28" x14ac:dyDescent="0.25">
      <c r="A3129" s="3">
        <v>1008</v>
      </c>
      <c r="B3129" s="3">
        <v>2020</v>
      </c>
      <c r="C3129" s="3" t="s">
        <v>133</v>
      </c>
      <c r="D3129" s="4">
        <f>DATE(B3129,N3129,M3129)</f>
        <v>44060</v>
      </c>
      <c r="E3129" s="5">
        <v>1900</v>
      </c>
      <c r="F3129" s="6" t="s">
        <v>454</v>
      </c>
      <c r="G3129" s="6" t="s">
        <v>503</v>
      </c>
      <c r="H3129" s="27"/>
      <c r="I3129" s="9" t="s">
        <v>5234</v>
      </c>
      <c r="J3129" s="7" t="s">
        <v>5449</v>
      </c>
      <c r="K3129" s="6" t="s">
        <v>88</v>
      </c>
      <c r="L3129" s="6">
        <v>6105</v>
      </c>
      <c r="M3129" s="6">
        <v>17</v>
      </c>
      <c r="N3129" s="6">
        <v>8</v>
      </c>
      <c r="O3129" s="6" t="s">
        <v>86</v>
      </c>
      <c r="P3129" s="15">
        <v>1</v>
      </c>
      <c r="Q3129" s="15" t="str">
        <f>IF($B3129=2014,$P3129,"")</f>
        <v/>
      </c>
      <c r="R3129" s="15" t="str">
        <f>IF($B3129=2015,$P3129,"")</f>
        <v/>
      </c>
      <c r="S3129" s="15" t="str">
        <f>IF($B3129=2016,$P3129,"")</f>
        <v/>
      </c>
      <c r="T3129" s="15" t="str">
        <f>IF($B3129=2017,$P3129,"")</f>
        <v/>
      </c>
      <c r="U3129" s="15" t="str">
        <f>IF($B3129=2018,$P3129,"")</f>
        <v/>
      </c>
      <c r="V3129" s="15" t="str">
        <f>IF($B3129=2019,$P3129,"")</f>
        <v/>
      </c>
      <c r="W3129" s="15">
        <f>IF($B3129=2020,$P3129,"")</f>
        <v>1</v>
      </c>
      <c r="X3129" s="6" t="str">
        <f>IF($B3129=2021,$P3129,"")</f>
        <v/>
      </c>
      <c r="Y3129" s="6" t="str">
        <f>IF($B3129=2022,$P3129,"")</f>
        <v/>
      </c>
      <c r="Z3129" s="6" t="str">
        <f>IF($B3129=2023,$P3129,"")</f>
        <v/>
      </c>
      <c r="AA3129" s="6" t="str">
        <f>IF($B3129=2024,$P3129,"")</f>
        <v/>
      </c>
      <c r="AB3129" s="15" t="str">
        <f>IF($B3129=2025,$P3129,"")</f>
        <v/>
      </c>
    </row>
    <row r="3130" spans="1:28" x14ac:dyDescent="0.25">
      <c r="A3130" s="3">
        <v>1008</v>
      </c>
      <c r="B3130" s="3">
        <v>2020</v>
      </c>
      <c r="C3130" s="3" t="s">
        <v>513</v>
      </c>
      <c r="D3130" s="4">
        <f>DATE(B3130,N3130,M3130)</f>
        <v>44094</v>
      </c>
      <c r="E3130" s="5">
        <v>1900</v>
      </c>
      <c r="F3130" s="6" t="s">
        <v>454</v>
      </c>
      <c r="G3130" s="6" t="s">
        <v>503</v>
      </c>
      <c r="H3130" s="27"/>
      <c r="I3130" s="9" t="s">
        <v>5234</v>
      </c>
      <c r="J3130" s="7" t="s">
        <v>6448</v>
      </c>
      <c r="K3130" s="6" t="s">
        <v>102</v>
      </c>
      <c r="L3130" s="6">
        <v>6106</v>
      </c>
      <c r="M3130" s="6">
        <v>20</v>
      </c>
      <c r="N3130" s="6">
        <v>9</v>
      </c>
      <c r="P3130" s="15">
        <v>1</v>
      </c>
      <c r="Q3130" s="15" t="str">
        <f>IF($B3130=2014,$P3130,"")</f>
        <v/>
      </c>
      <c r="R3130" s="15" t="str">
        <f>IF($B3130=2015,$P3130,"")</f>
        <v/>
      </c>
      <c r="S3130" s="15" t="str">
        <f>IF($B3130=2016,$P3130,"")</f>
        <v/>
      </c>
      <c r="T3130" s="15" t="str">
        <f>IF($B3130=2017,$P3130,"")</f>
        <v/>
      </c>
      <c r="U3130" s="15" t="str">
        <f>IF($B3130=2018,$P3130,"")</f>
        <v/>
      </c>
      <c r="V3130" s="15" t="str">
        <f>IF($B3130=2019,$P3130,"")</f>
        <v/>
      </c>
      <c r="W3130" s="15">
        <f>IF($B3130=2020,$P3130,"")</f>
        <v>1</v>
      </c>
      <c r="X3130" s="6" t="str">
        <f>IF($B3130=2021,$P3130,"")</f>
        <v/>
      </c>
      <c r="Y3130" s="6" t="str">
        <f>IF($B3130=2022,$P3130,"")</f>
        <v/>
      </c>
      <c r="Z3130" s="6" t="str">
        <f>IF($B3130=2023,$P3130,"")</f>
        <v/>
      </c>
      <c r="AA3130" s="6" t="str">
        <f>IF($B3130=2024,$P3130,"")</f>
        <v/>
      </c>
      <c r="AB3130" s="15" t="str">
        <f>IF($B3130=2025,$P3130,"")</f>
        <v/>
      </c>
    </row>
    <row r="3131" spans="1:28" x14ac:dyDescent="0.25">
      <c r="A3131" s="3">
        <v>1008</v>
      </c>
      <c r="B3131" s="3">
        <v>2020</v>
      </c>
      <c r="C3131" s="3" t="s">
        <v>202</v>
      </c>
      <c r="D3131" s="4">
        <f>DATE(B3131,N3131,M3131)</f>
        <v>44118</v>
      </c>
      <c r="E3131" s="5">
        <v>1800</v>
      </c>
      <c r="F3131" s="10" t="s">
        <v>454</v>
      </c>
      <c r="G3131" s="10" t="s">
        <v>503</v>
      </c>
      <c r="H3131" s="27"/>
      <c r="I3131" s="9" t="s">
        <v>5234</v>
      </c>
      <c r="J3131" s="17" t="s">
        <v>5538</v>
      </c>
      <c r="K3131" s="6" t="s">
        <v>123</v>
      </c>
      <c r="L3131" s="6">
        <v>6107</v>
      </c>
      <c r="M3131" s="6">
        <v>14</v>
      </c>
      <c r="N3131" s="6">
        <v>10</v>
      </c>
      <c r="P3131" s="15">
        <v>1</v>
      </c>
      <c r="Q3131" s="15" t="str">
        <f>IF($B3131=2014,$P3131,"")</f>
        <v/>
      </c>
      <c r="R3131" s="15" t="str">
        <f>IF($B3131=2015,$P3131,"")</f>
        <v/>
      </c>
      <c r="S3131" s="15" t="str">
        <f>IF($B3131=2016,$P3131,"")</f>
        <v/>
      </c>
      <c r="T3131" s="15" t="str">
        <f>IF($B3131=2017,$P3131,"")</f>
        <v/>
      </c>
      <c r="U3131" s="15" t="str">
        <f>IF($B3131=2018,$P3131,"")</f>
        <v/>
      </c>
      <c r="V3131" s="15" t="str">
        <f>IF($B3131=2019,$P3131,"")</f>
        <v/>
      </c>
      <c r="W3131" s="15">
        <f>IF($B3131=2020,$P3131,"")</f>
        <v>1</v>
      </c>
      <c r="X3131" s="6" t="str">
        <f>IF($B3131=2021,$P3131,"")</f>
        <v/>
      </c>
      <c r="Y3131" s="6" t="str">
        <f>IF($B3131=2022,$P3131,"")</f>
        <v/>
      </c>
      <c r="Z3131" s="6" t="str">
        <f>IF($B3131=2023,$P3131,"")</f>
        <v/>
      </c>
      <c r="AA3131" s="6" t="str">
        <f>IF($B3131=2024,$P3131,"")</f>
        <v/>
      </c>
      <c r="AB3131" s="15" t="str">
        <f>IF($B3131=2025,$P3131,"")</f>
        <v/>
      </c>
    </row>
    <row r="3132" spans="1:28" x14ac:dyDescent="0.25">
      <c r="A3132" s="3">
        <v>1008</v>
      </c>
      <c r="B3132" s="3">
        <v>2020</v>
      </c>
      <c r="C3132" s="3" t="s">
        <v>202</v>
      </c>
      <c r="D3132" s="4">
        <f>DATE(B3132,N3132,M3132)</f>
        <v>44118</v>
      </c>
      <c r="E3132" s="5">
        <v>1700</v>
      </c>
      <c r="F3132" s="10" t="s">
        <v>454</v>
      </c>
      <c r="G3132" s="10" t="s">
        <v>503</v>
      </c>
      <c r="H3132" s="27"/>
      <c r="I3132" s="9" t="s">
        <v>5234</v>
      </c>
      <c r="J3132" s="17" t="s">
        <v>5537</v>
      </c>
      <c r="K3132" s="6" t="s">
        <v>102</v>
      </c>
      <c r="L3132" s="6">
        <v>6107</v>
      </c>
      <c r="M3132" s="6">
        <v>14</v>
      </c>
      <c r="N3132" s="6">
        <v>10</v>
      </c>
      <c r="P3132" s="15">
        <v>1</v>
      </c>
      <c r="Q3132" s="15" t="str">
        <f>IF($B3132=2014,$P3132,"")</f>
        <v/>
      </c>
      <c r="R3132" s="15" t="str">
        <f>IF($B3132=2015,$P3132,"")</f>
        <v/>
      </c>
      <c r="S3132" s="15" t="str">
        <f>IF($B3132=2016,$P3132,"")</f>
        <v/>
      </c>
      <c r="T3132" s="15" t="str">
        <f>IF($B3132=2017,$P3132,"")</f>
        <v/>
      </c>
      <c r="U3132" s="15" t="str">
        <f>IF($B3132=2018,$P3132,"")</f>
        <v/>
      </c>
      <c r="V3132" s="15" t="str">
        <f>IF($B3132=2019,$P3132,"")</f>
        <v/>
      </c>
      <c r="W3132" s="15">
        <f>IF($B3132=2020,$P3132,"")</f>
        <v>1</v>
      </c>
      <c r="X3132" s="6" t="str">
        <f>IF($B3132=2021,$P3132,"")</f>
        <v/>
      </c>
      <c r="Y3132" s="6" t="str">
        <f>IF($B3132=2022,$P3132,"")</f>
        <v/>
      </c>
      <c r="Z3132" s="6" t="str">
        <f>IF($B3132=2023,$P3132,"")</f>
        <v/>
      </c>
      <c r="AA3132" s="6" t="str">
        <f>IF($B3132=2024,$P3132,"")</f>
        <v/>
      </c>
      <c r="AB3132" s="15" t="str">
        <f>IF($B3132=2025,$P3132,"")</f>
        <v/>
      </c>
    </row>
    <row r="3133" spans="1:28" x14ac:dyDescent="0.25">
      <c r="A3133" s="3">
        <v>1008</v>
      </c>
      <c r="B3133" s="3">
        <v>2021</v>
      </c>
      <c r="C3133" s="3" t="s">
        <v>136</v>
      </c>
      <c r="D3133" s="4">
        <f>DATE(B3133,N3133,M3133)</f>
        <v>44295</v>
      </c>
      <c r="E3133" s="5">
        <v>2000</v>
      </c>
      <c r="F3133" s="6" t="s">
        <v>454</v>
      </c>
      <c r="G3133" s="6" t="s">
        <v>503</v>
      </c>
      <c r="H3133" s="27"/>
      <c r="I3133" s="9" t="s">
        <v>5234</v>
      </c>
      <c r="J3133" s="7" t="s">
        <v>5449</v>
      </c>
      <c r="K3133" s="6" t="s">
        <v>88</v>
      </c>
      <c r="L3133" s="6">
        <v>6120</v>
      </c>
      <c r="M3133" s="6">
        <v>9</v>
      </c>
      <c r="N3133" s="6">
        <v>4</v>
      </c>
      <c r="O3133" s="6" t="s">
        <v>86</v>
      </c>
      <c r="P3133" s="15">
        <v>1</v>
      </c>
      <c r="Q3133" s="15" t="str">
        <f>IF($B3133=2014,$P3133,"")</f>
        <v/>
      </c>
      <c r="R3133" s="15" t="str">
        <f>IF($B3133=2015,$P3133,"")</f>
        <v/>
      </c>
      <c r="S3133" s="15" t="str">
        <f>IF($B3133=2016,$P3133,"")</f>
        <v/>
      </c>
      <c r="T3133" s="15" t="str">
        <f>IF($B3133=2017,$P3133,"")</f>
        <v/>
      </c>
      <c r="U3133" s="15" t="str">
        <f>IF($B3133=2018,$P3133,"")</f>
        <v/>
      </c>
      <c r="V3133" s="15" t="str">
        <f>IF($B3133=2019,$P3133,"")</f>
        <v/>
      </c>
      <c r="W3133" s="15" t="str">
        <f>IF($B3133=2020,$P3133,"")</f>
        <v/>
      </c>
      <c r="X3133" s="6">
        <f>IF($B3133=2021,$P3133,"")</f>
        <v>1</v>
      </c>
      <c r="Y3133" s="6" t="str">
        <f>IF($B3133=2022,$P3133,"")</f>
        <v/>
      </c>
      <c r="Z3133" s="6" t="str">
        <f>IF($B3133=2023,$P3133,"")</f>
        <v/>
      </c>
      <c r="AA3133" s="6" t="str">
        <f>IF($B3133=2024,$P3133,"")</f>
        <v/>
      </c>
      <c r="AB3133" s="15" t="str">
        <f>IF($B3133=2025,$P3133,"")</f>
        <v/>
      </c>
    </row>
    <row r="3134" spans="1:28" x14ac:dyDescent="0.25">
      <c r="A3134" s="3">
        <v>1008</v>
      </c>
      <c r="B3134" s="3">
        <v>2021</v>
      </c>
      <c r="C3134" s="3" t="s">
        <v>306</v>
      </c>
      <c r="D3134" s="4">
        <v>44431</v>
      </c>
      <c r="E3134" s="5">
        <v>2000</v>
      </c>
      <c r="F3134" s="6" t="s">
        <v>454</v>
      </c>
      <c r="G3134" s="6" t="s">
        <v>503</v>
      </c>
      <c r="H3134" s="27"/>
      <c r="I3134" s="9" t="s">
        <v>5234</v>
      </c>
      <c r="J3134" s="7" t="s">
        <v>5449</v>
      </c>
      <c r="K3134" s="6" t="s">
        <v>88</v>
      </c>
      <c r="L3134" s="6">
        <v>6204</v>
      </c>
      <c r="M3134" s="6">
        <v>23</v>
      </c>
      <c r="N3134" s="6">
        <v>8</v>
      </c>
      <c r="O3134" s="6" t="s">
        <v>86</v>
      </c>
      <c r="P3134" s="15">
        <v>1</v>
      </c>
      <c r="Q3134" s="15" t="str">
        <f>IF($B3134=2014,$P3134,"")</f>
        <v/>
      </c>
      <c r="R3134" s="15" t="str">
        <f>IF($B3134=2015,$P3134,"")</f>
        <v/>
      </c>
      <c r="S3134" s="15" t="str">
        <f>IF($B3134=2016,$P3134,"")</f>
        <v/>
      </c>
      <c r="T3134" s="15" t="str">
        <f>IF($B3134=2017,$P3134,"")</f>
        <v/>
      </c>
      <c r="U3134" s="15" t="str">
        <f>IF($B3134=2018,$P3134,"")</f>
        <v/>
      </c>
      <c r="V3134" s="15" t="str">
        <f>IF($B3134=2019,$P3134,"")</f>
        <v/>
      </c>
      <c r="W3134" s="15" t="str">
        <f>IF($B3134=2020,$P3134,"")</f>
        <v/>
      </c>
      <c r="X3134" s="6">
        <f>IF($B3134=2021,$P3134,"")</f>
        <v>1</v>
      </c>
      <c r="Y3134" s="6" t="str">
        <f>IF($B3134=2022,$P3134,"")</f>
        <v/>
      </c>
      <c r="Z3134" s="6" t="str">
        <f>IF($B3134=2023,$P3134,"")</f>
        <v/>
      </c>
      <c r="AA3134" s="6" t="str">
        <f>IF($B3134=2024,$P3134,"")</f>
        <v/>
      </c>
      <c r="AB3134" s="15" t="str">
        <f>IF($B3134=2025,$P3134,"")</f>
        <v/>
      </c>
    </row>
    <row r="3135" spans="1:28" x14ac:dyDescent="0.25">
      <c r="A3135" s="3">
        <v>1008</v>
      </c>
      <c r="B3135" s="3">
        <v>2022</v>
      </c>
      <c r="C3135" s="3" t="s">
        <v>108</v>
      </c>
      <c r="D3135" s="4">
        <f>DATE(B3135,N3135,M3135)</f>
        <v>44795</v>
      </c>
      <c r="E3135" s="5">
        <v>1905</v>
      </c>
      <c r="F3135" s="6" t="s">
        <v>454</v>
      </c>
      <c r="G3135" s="6" t="s">
        <v>503</v>
      </c>
      <c r="H3135" s="27"/>
      <c r="I3135" s="9" t="s">
        <v>5234</v>
      </c>
      <c r="J3135" s="7" t="s">
        <v>5449</v>
      </c>
      <c r="K3135" s="6" t="s">
        <v>88</v>
      </c>
      <c r="L3135" s="6">
        <v>6304</v>
      </c>
      <c r="M3135" s="6">
        <v>22</v>
      </c>
      <c r="N3135" s="6">
        <v>8</v>
      </c>
      <c r="O3135" s="6" t="s">
        <v>86</v>
      </c>
      <c r="P3135" s="15">
        <v>1</v>
      </c>
      <c r="Q3135" s="15" t="str">
        <f>IF($B3135=2014,$P3135,"")</f>
        <v/>
      </c>
      <c r="R3135" s="15" t="str">
        <f>IF($B3135=2015,$P3135,"")</f>
        <v/>
      </c>
      <c r="S3135" s="15" t="str">
        <f>IF($B3135=2016,$P3135,"")</f>
        <v/>
      </c>
      <c r="T3135" s="15" t="str">
        <f>IF($B3135=2017,$P3135,"")</f>
        <v/>
      </c>
      <c r="U3135" s="15" t="str">
        <f>IF($B3135=2018,$P3135,"")</f>
        <v/>
      </c>
      <c r="V3135" s="15" t="str">
        <f>IF($B3135=2019,$P3135,"")</f>
        <v/>
      </c>
      <c r="W3135" s="15" t="str">
        <f>IF($B3135=2020,$P3135,"")</f>
        <v/>
      </c>
      <c r="X3135" s="6" t="str">
        <f>IF($B3135=2021,$P3135,"")</f>
        <v/>
      </c>
      <c r="Y3135" s="6">
        <f>IF($B3135=2022,$P3135,"")</f>
        <v>1</v>
      </c>
      <c r="Z3135" s="6" t="str">
        <f>IF($B3135=2023,$P3135,"")</f>
        <v/>
      </c>
      <c r="AA3135" s="6" t="str">
        <f>IF($B3135=2024,$P3135,"")</f>
        <v/>
      </c>
      <c r="AB3135" s="15" t="str">
        <f>IF($B3135=2025,$P3135,"")</f>
        <v/>
      </c>
    </row>
    <row r="3136" spans="1:28" x14ac:dyDescent="0.25">
      <c r="A3136" s="3">
        <v>1008</v>
      </c>
      <c r="B3136" s="3">
        <v>2022</v>
      </c>
      <c r="C3136" s="3" t="s">
        <v>127</v>
      </c>
      <c r="D3136" s="4">
        <f>DATE(B3136,N3136,M3136)</f>
        <v>44826</v>
      </c>
      <c r="E3136" s="5">
        <v>1900</v>
      </c>
      <c r="F3136" s="6" t="s">
        <v>454</v>
      </c>
      <c r="G3136" s="6" t="s">
        <v>503</v>
      </c>
      <c r="H3136" s="27"/>
      <c r="I3136" s="9" t="s">
        <v>5234</v>
      </c>
      <c r="J3136" s="9" t="s">
        <v>5449</v>
      </c>
      <c r="K3136" s="6" t="s">
        <v>88</v>
      </c>
      <c r="L3136" s="6">
        <v>6306</v>
      </c>
      <c r="M3136" s="6">
        <v>22</v>
      </c>
      <c r="N3136" s="6">
        <v>9</v>
      </c>
      <c r="O3136" s="6" t="s">
        <v>86</v>
      </c>
      <c r="P3136" s="15">
        <v>1</v>
      </c>
      <c r="Q3136" s="15" t="str">
        <f>IF($B3136=2014,$P3136,"")</f>
        <v/>
      </c>
      <c r="R3136" s="15" t="str">
        <f>IF($B3136=2015,$P3136,"")</f>
        <v/>
      </c>
      <c r="S3136" s="15" t="str">
        <f>IF($B3136=2016,$P3136,"")</f>
        <v/>
      </c>
      <c r="T3136" s="15" t="str">
        <f>IF($B3136=2017,$P3136,"")</f>
        <v/>
      </c>
      <c r="U3136" s="15" t="str">
        <f>IF($B3136=2018,$P3136,"")</f>
        <v/>
      </c>
      <c r="V3136" s="15" t="str">
        <f>IF($B3136=2019,$P3136,"")</f>
        <v/>
      </c>
      <c r="W3136" s="15" t="str">
        <f>IF($B3136=2020,$P3136,"")</f>
        <v/>
      </c>
      <c r="X3136" s="6" t="str">
        <f>IF($B3136=2021,$P3136,"")</f>
        <v/>
      </c>
      <c r="Y3136" s="6">
        <f>IF($B3136=2022,$P3136,"")</f>
        <v>1</v>
      </c>
      <c r="Z3136" s="6" t="str">
        <f>IF($B3136=2023,$P3136,"")</f>
        <v/>
      </c>
      <c r="AA3136" s="6" t="str">
        <f>IF($B3136=2024,$P3136,"")</f>
        <v/>
      </c>
      <c r="AB3136" s="15" t="str">
        <f>IF($B3136=2025,$P3136,"")</f>
        <v/>
      </c>
    </row>
    <row r="3137" spans="1:28" x14ac:dyDescent="0.25">
      <c r="A3137" s="3">
        <v>1008</v>
      </c>
      <c r="B3137" s="3">
        <v>2022</v>
      </c>
      <c r="C3137" s="3" t="s">
        <v>54</v>
      </c>
      <c r="D3137" s="4">
        <f>DATE(B3137,N3137,M3137)</f>
        <v>44828</v>
      </c>
      <c r="E3137" s="5">
        <v>1716</v>
      </c>
      <c r="F3137" s="6" t="s">
        <v>454</v>
      </c>
      <c r="G3137" s="6" t="s">
        <v>503</v>
      </c>
      <c r="H3137" s="27"/>
      <c r="I3137" s="9" t="s">
        <v>5234</v>
      </c>
      <c r="J3137" s="9" t="s">
        <v>6820</v>
      </c>
      <c r="K3137" s="6" t="s">
        <v>1563</v>
      </c>
      <c r="L3137" s="6">
        <v>6306</v>
      </c>
      <c r="M3137" s="6">
        <v>24</v>
      </c>
      <c r="N3137" s="6">
        <v>9</v>
      </c>
      <c r="O3137" s="6" t="s">
        <v>4448</v>
      </c>
      <c r="P3137" s="15">
        <v>1</v>
      </c>
      <c r="Q3137" s="15" t="str">
        <f>IF($B3137=2014,$P3137,"")</f>
        <v/>
      </c>
      <c r="R3137" s="15" t="str">
        <f>IF($B3137=2015,$P3137,"")</f>
        <v/>
      </c>
      <c r="S3137" s="15" t="str">
        <f>IF($B3137=2016,$P3137,"")</f>
        <v/>
      </c>
      <c r="T3137" s="15" t="str">
        <f>IF($B3137=2017,$P3137,"")</f>
        <v/>
      </c>
      <c r="U3137" s="15" t="str">
        <f>IF($B3137=2018,$P3137,"")</f>
        <v/>
      </c>
      <c r="V3137" s="15" t="str">
        <f>IF($B3137=2019,$P3137,"")</f>
        <v/>
      </c>
      <c r="W3137" s="15" t="str">
        <f>IF($B3137=2020,$P3137,"")</f>
        <v/>
      </c>
      <c r="X3137" s="6" t="str">
        <f>IF($B3137=2021,$P3137,"")</f>
        <v/>
      </c>
      <c r="Y3137" s="6">
        <f>IF($B3137=2022,$P3137,"")</f>
        <v>1</v>
      </c>
      <c r="Z3137" s="6" t="str">
        <f>IF($B3137=2023,$P3137,"")</f>
        <v/>
      </c>
      <c r="AA3137" s="6" t="str">
        <f>IF($B3137=2024,$P3137,"")</f>
        <v/>
      </c>
      <c r="AB3137" s="15" t="str">
        <f>IF($B3137=2025,$P3137,"")</f>
        <v/>
      </c>
    </row>
    <row r="3138" spans="1:28" x14ac:dyDescent="0.25">
      <c r="A3138" s="3">
        <v>1008</v>
      </c>
      <c r="B3138" s="3">
        <v>2023</v>
      </c>
      <c r="C3138" s="3" t="s">
        <v>541</v>
      </c>
      <c r="D3138" s="4">
        <f>DATE(B3138,N3138,M3138)</f>
        <v>45169</v>
      </c>
      <c r="E3138" s="5">
        <v>2000</v>
      </c>
      <c r="F3138" s="10" t="s">
        <v>454</v>
      </c>
      <c r="G3138" s="10" t="s">
        <v>503</v>
      </c>
      <c r="H3138" s="27"/>
      <c r="I3138" s="9" t="s">
        <v>5234</v>
      </c>
      <c r="J3138" s="7" t="s">
        <v>5449</v>
      </c>
      <c r="K3138" s="6" t="s">
        <v>88</v>
      </c>
      <c r="L3138" s="6">
        <v>6404</v>
      </c>
      <c r="M3138" s="6">
        <v>31</v>
      </c>
      <c r="N3138" s="6">
        <v>8</v>
      </c>
      <c r="O3138" s="6" t="s">
        <v>86</v>
      </c>
      <c r="P3138" s="15">
        <v>1</v>
      </c>
      <c r="Q3138" s="15" t="str">
        <f>IF($B3138=2014,$P3138,"")</f>
        <v/>
      </c>
      <c r="R3138" s="15" t="str">
        <f>IF($B3138=2015,$P3138,"")</f>
        <v/>
      </c>
      <c r="S3138" s="15" t="str">
        <f>IF($B3138=2016,$P3138,"")</f>
        <v/>
      </c>
      <c r="T3138" s="15" t="str">
        <f>IF($B3138=2017,$P3138,"")</f>
        <v/>
      </c>
      <c r="U3138" s="15" t="str">
        <f>IF($B3138=2018,$P3138,"")</f>
        <v/>
      </c>
      <c r="V3138" s="15" t="str">
        <f>IF($B3138=2019,$P3138,"")</f>
        <v/>
      </c>
      <c r="W3138" s="15" t="str">
        <f>IF($B3138=2020,$P3138,"")</f>
        <v/>
      </c>
      <c r="X3138" s="6" t="str">
        <f>IF($B3138=2021,$P3138,"")</f>
        <v/>
      </c>
      <c r="Y3138" s="6" t="str">
        <f>IF($B3138=2022,$P3138,"")</f>
        <v/>
      </c>
      <c r="Z3138" s="6">
        <f>IF($B3138=2023,$P3138,"")</f>
        <v>1</v>
      </c>
      <c r="AA3138" s="6" t="str">
        <f>IF($B3138=2024,$P3138,"")</f>
        <v/>
      </c>
      <c r="AB3138" s="15" t="str">
        <f>IF($B3138=2025,$P3138,"")</f>
        <v/>
      </c>
    </row>
    <row r="3139" spans="1:28" x14ac:dyDescent="0.25">
      <c r="A3139" s="30">
        <v>1008</v>
      </c>
      <c r="B3139" s="30">
        <v>2024</v>
      </c>
      <c r="C3139" s="30" t="s">
        <v>90</v>
      </c>
      <c r="D3139" s="31">
        <f>DATE(B3139,N3139,M3139)</f>
        <v>45365</v>
      </c>
      <c r="E3139" s="32">
        <v>1600</v>
      </c>
      <c r="F3139" s="33" t="s">
        <v>454</v>
      </c>
      <c r="G3139" s="33" t="s">
        <v>503</v>
      </c>
      <c r="H3139" s="33"/>
      <c r="I3139" s="9" t="s">
        <v>5234</v>
      </c>
      <c r="J3139" s="34" t="s">
        <v>8188</v>
      </c>
      <c r="K3139" s="33" t="s">
        <v>8116</v>
      </c>
      <c r="L3139" s="33">
        <v>6418</v>
      </c>
      <c r="M3139" s="33">
        <v>14</v>
      </c>
      <c r="N3139" s="33">
        <v>3</v>
      </c>
      <c r="O3139" s="33" t="s">
        <v>4448</v>
      </c>
      <c r="P3139" s="15">
        <v>1</v>
      </c>
      <c r="Q3139" s="15" t="str">
        <f>IF($B3139=2014,$P3139,"")</f>
        <v/>
      </c>
      <c r="R3139" s="15" t="str">
        <f>IF($B3139=2015,$P3139,"")</f>
        <v/>
      </c>
      <c r="S3139" s="15" t="str">
        <f>IF($B3139=2016,$P3139,"")</f>
        <v/>
      </c>
      <c r="T3139" s="15" t="str">
        <f>IF($B3139=2017,$P3139,"")</f>
        <v/>
      </c>
      <c r="U3139" s="15" t="str">
        <f>IF($B3139=2018,$P3139,"")</f>
        <v/>
      </c>
      <c r="V3139" s="15" t="str">
        <f>IF($B3139=2019,$P3139,"")</f>
        <v/>
      </c>
      <c r="W3139" s="15" t="str">
        <f>IF($B3139=2020,$P3139,"")</f>
        <v/>
      </c>
      <c r="X3139" s="6" t="str">
        <f>IF($B3139=2021,$P3139,"")</f>
        <v/>
      </c>
      <c r="Y3139" s="6" t="str">
        <f>IF($B3139=2022,$P3139,"")</f>
        <v/>
      </c>
      <c r="Z3139" s="6" t="str">
        <f>IF($B3139=2023,$P3139,"")</f>
        <v/>
      </c>
      <c r="AA3139" s="6">
        <f>IF($B3139=2024,$P3139,"")</f>
        <v>1</v>
      </c>
      <c r="AB3139" s="15" t="str">
        <f>IF($B3139=2025,$P3139,"")</f>
        <v/>
      </c>
    </row>
    <row r="3140" spans="1:28" x14ac:dyDescent="0.25">
      <c r="A3140" s="30">
        <v>1008</v>
      </c>
      <c r="B3140" s="30">
        <v>2024</v>
      </c>
      <c r="C3140" s="30" t="s">
        <v>306</v>
      </c>
      <c r="D3140" s="4">
        <f>DATE(B3140,N3140,M3140)</f>
        <v>45527</v>
      </c>
      <c r="E3140" s="32">
        <v>1958</v>
      </c>
      <c r="F3140" s="33" t="s">
        <v>454</v>
      </c>
      <c r="G3140" s="33" t="s">
        <v>503</v>
      </c>
      <c r="H3140" s="33"/>
      <c r="I3140" s="9" t="s">
        <v>5234</v>
      </c>
      <c r="J3140" s="34" t="s">
        <v>5449</v>
      </c>
      <c r="K3140" s="33" t="s">
        <v>88</v>
      </c>
      <c r="L3140" s="33">
        <v>6504</v>
      </c>
      <c r="M3140" s="33">
        <v>23</v>
      </c>
      <c r="N3140" s="33">
        <v>8</v>
      </c>
      <c r="O3140" s="33" t="s">
        <v>86</v>
      </c>
      <c r="P3140" s="15">
        <v>1</v>
      </c>
      <c r="Q3140" s="15" t="str">
        <f>IF($B3140=2014,$P3140,"")</f>
        <v/>
      </c>
      <c r="R3140" s="15" t="str">
        <f>IF($B3140=2015,$P3140,"")</f>
        <v/>
      </c>
      <c r="S3140" s="15" t="str">
        <f>IF($B3140=2016,$P3140,"")</f>
        <v/>
      </c>
      <c r="T3140" s="15" t="str">
        <f>IF($B3140=2017,$P3140,"")</f>
        <v/>
      </c>
      <c r="U3140" s="15" t="str">
        <f>IF($B3140=2018,$P3140,"")</f>
        <v/>
      </c>
      <c r="V3140" s="15" t="str">
        <f>IF($B3140=2019,$P3140,"")</f>
        <v/>
      </c>
      <c r="W3140" s="15" t="str">
        <f>IF($B3140=2020,$P3140,"")</f>
        <v/>
      </c>
      <c r="X3140" s="6" t="str">
        <f>IF($B3140=2021,$P3140,"")</f>
        <v/>
      </c>
      <c r="Y3140" s="6" t="str">
        <f>IF($B3140=2022,$P3140,"")</f>
        <v/>
      </c>
      <c r="Z3140" s="6" t="str">
        <f>IF($B3140=2023,$P3140,"")</f>
        <v/>
      </c>
      <c r="AA3140" s="6">
        <f>IF($B3140=2024,$P3140,"")</f>
        <v>1</v>
      </c>
      <c r="AB3140" s="15" t="str">
        <f>IF($B3140=2025,$P3140,"")</f>
        <v/>
      </c>
    </row>
    <row r="3141" spans="1:28" x14ac:dyDescent="0.25">
      <c r="A3141" s="30">
        <v>1008</v>
      </c>
      <c r="B3141" s="30">
        <v>2024</v>
      </c>
      <c r="C3141" s="30" t="s">
        <v>1460</v>
      </c>
      <c r="D3141" s="31">
        <f>DATE(B3141,N3141,M3141)</f>
        <v>45570</v>
      </c>
      <c r="E3141" s="32">
        <v>2000</v>
      </c>
      <c r="F3141" s="33" t="s">
        <v>454</v>
      </c>
      <c r="G3141" s="33" t="s">
        <v>503</v>
      </c>
      <c r="H3141" s="33"/>
      <c r="I3141" s="9" t="s">
        <v>5234</v>
      </c>
      <c r="J3141" s="34" t="s">
        <v>8597</v>
      </c>
      <c r="K3141" s="33" t="s">
        <v>8116</v>
      </c>
      <c r="L3141" s="33">
        <v>6507</v>
      </c>
      <c r="M3141" s="33">
        <v>5</v>
      </c>
      <c r="N3141" s="33">
        <v>10</v>
      </c>
      <c r="O3141" s="33" t="s">
        <v>4448</v>
      </c>
      <c r="P3141" s="15">
        <v>1</v>
      </c>
      <c r="Q3141" s="15" t="str">
        <f>IF($B3141=2014,$P3141,"")</f>
        <v/>
      </c>
      <c r="R3141" s="15" t="str">
        <f>IF($B3141=2015,$P3141,"")</f>
        <v/>
      </c>
      <c r="S3141" s="15" t="str">
        <f>IF($B3141=2016,$P3141,"")</f>
        <v/>
      </c>
      <c r="T3141" s="15" t="str">
        <f>IF($B3141=2017,$P3141,"")</f>
        <v/>
      </c>
      <c r="U3141" s="15" t="str">
        <f>IF($B3141=2018,$P3141,"")</f>
        <v/>
      </c>
      <c r="V3141" s="15" t="str">
        <f>IF($B3141=2019,$P3141,"")</f>
        <v/>
      </c>
      <c r="W3141" s="15" t="str">
        <f>IF($B3141=2020,$P3141,"")</f>
        <v/>
      </c>
      <c r="X3141" s="6" t="str">
        <f>IF($B3141=2021,$P3141,"")</f>
        <v/>
      </c>
      <c r="Y3141" s="6" t="str">
        <f>IF($B3141=2022,$P3141,"")</f>
        <v/>
      </c>
      <c r="Z3141" s="6" t="str">
        <f>IF($B3141=2023,$P3141,"")</f>
        <v/>
      </c>
      <c r="AA3141" s="6">
        <f>IF($B3141=2024,$P3141,"")</f>
        <v>1</v>
      </c>
      <c r="AB3141" s="15" t="str">
        <f>IF($B3141=2025,$P3141,"")</f>
        <v/>
      </c>
    </row>
    <row r="3142" spans="1:28" x14ac:dyDescent="0.25">
      <c r="A3142" s="30">
        <v>1008</v>
      </c>
      <c r="B3142" s="30">
        <v>2024</v>
      </c>
      <c r="C3142" s="30" t="s">
        <v>1471</v>
      </c>
      <c r="D3142" s="31">
        <f>DATE(B3142,N3142,M3142)</f>
        <v>45634</v>
      </c>
      <c r="E3142" s="32">
        <v>1600</v>
      </c>
      <c r="F3142" s="33" t="s">
        <v>454</v>
      </c>
      <c r="G3142" s="33" t="s">
        <v>503</v>
      </c>
      <c r="H3142" s="33"/>
      <c r="I3142" s="9" t="s">
        <v>5234</v>
      </c>
      <c r="J3142" s="38" t="s">
        <v>8870</v>
      </c>
      <c r="K3142" s="33" t="s">
        <v>8116</v>
      </c>
      <c r="L3142" s="33">
        <v>6511</v>
      </c>
      <c r="M3142" s="33">
        <v>8</v>
      </c>
      <c r="N3142" s="33">
        <v>12</v>
      </c>
      <c r="O3142" s="33" t="s">
        <v>4448</v>
      </c>
      <c r="P3142" s="15">
        <v>1</v>
      </c>
      <c r="Q3142" s="15" t="str">
        <f>IF($B3142=2014,$P3142,"")</f>
        <v/>
      </c>
      <c r="R3142" s="15" t="str">
        <f>IF($B3142=2015,$P3142,"")</f>
        <v/>
      </c>
      <c r="S3142" s="15" t="str">
        <f>IF($B3142=2016,$P3142,"")</f>
        <v/>
      </c>
      <c r="T3142" s="15" t="str">
        <f>IF($B3142=2017,$P3142,"")</f>
        <v/>
      </c>
      <c r="U3142" s="15" t="str">
        <f>IF($B3142=2018,$P3142,"")</f>
        <v/>
      </c>
      <c r="V3142" s="15" t="str">
        <f>IF($B3142=2019,$P3142,"")</f>
        <v/>
      </c>
      <c r="W3142" s="15" t="str">
        <f>IF($B3142=2020,$P3142,"")</f>
        <v/>
      </c>
      <c r="X3142" s="6" t="str">
        <f>IF($B3142=2021,$P3142,"")</f>
        <v/>
      </c>
      <c r="Y3142" s="6" t="str">
        <f>IF($B3142=2022,$P3142,"")</f>
        <v/>
      </c>
      <c r="Z3142" s="6" t="str">
        <f>IF($B3142=2023,$P3142,"")</f>
        <v/>
      </c>
      <c r="AA3142" s="6">
        <f>IF($B3142=2024,$P3142,"")</f>
        <v>1</v>
      </c>
      <c r="AB3142" s="15" t="str">
        <f>IF($B3142=2025,$P3142,"")</f>
        <v/>
      </c>
    </row>
    <row r="3143" spans="1:28" x14ac:dyDescent="0.25">
      <c r="A3143" s="3">
        <v>1008</v>
      </c>
      <c r="B3143" s="5">
        <v>2015</v>
      </c>
      <c r="C3143" s="3" t="s">
        <v>306</v>
      </c>
      <c r="D3143" s="4">
        <f>DATE(B3143,N3143,M3143)</f>
        <v>42239</v>
      </c>
      <c r="E3143" s="5">
        <v>1844</v>
      </c>
      <c r="F3143" s="6" t="s">
        <v>454</v>
      </c>
      <c r="G3143" s="6" t="s">
        <v>485</v>
      </c>
      <c r="H3143" s="27"/>
      <c r="I3143" s="9" t="s">
        <v>5361</v>
      </c>
      <c r="J3143" s="9" t="s">
        <v>818</v>
      </c>
      <c r="K3143" s="6" t="s">
        <v>13</v>
      </c>
      <c r="L3143" s="6">
        <v>5603</v>
      </c>
      <c r="M3143" s="6">
        <v>23</v>
      </c>
      <c r="N3143" s="6">
        <v>8</v>
      </c>
      <c r="O3143" s="6" t="s">
        <v>14</v>
      </c>
      <c r="P3143" s="15">
        <v>1</v>
      </c>
      <c r="Q3143" s="15" t="str">
        <f>IF($B3143=2014,$P3143,"")</f>
        <v/>
      </c>
      <c r="R3143" s="15">
        <f>IF($B3143=2015,$P3143,"")</f>
        <v>1</v>
      </c>
      <c r="S3143" s="15" t="str">
        <f>IF($B3143=2016,$P3143,"")</f>
        <v/>
      </c>
      <c r="T3143" s="15" t="str">
        <f>IF($B3143=2017,$P3143,"")</f>
        <v/>
      </c>
      <c r="U3143" s="15" t="str">
        <f>IF($B3143=2018,$P3143,"")</f>
        <v/>
      </c>
      <c r="V3143" s="15" t="str">
        <f>IF($B3143=2019,$P3143,"")</f>
        <v/>
      </c>
      <c r="W3143" s="15" t="str">
        <f>IF($B3143=2020,$P3143,"")</f>
        <v/>
      </c>
      <c r="X3143" s="6" t="str">
        <f>IF($B3143=2021,$P3143,"")</f>
        <v/>
      </c>
      <c r="Y3143" s="6" t="str">
        <f>IF($B3143=2022,$P3143,"")</f>
        <v/>
      </c>
      <c r="Z3143" s="6" t="str">
        <f>IF($B3143=2023,$P3143,"")</f>
        <v/>
      </c>
      <c r="AA3143" s="6" t="str">
        <f>IF($B3143=2024,$P3143,"")</f>
        <v/>
      </c>
      <c r="AB3143" s="15" t="str">
        <f>IF($B3143=2025,$P3143,"")</f>
        <v/>
      </c>
    </row>
    <row r="3144" spans="1:28" x14ac:dyDescent="0.25">
      <c r="A3144" s="3">
        <v>1008</v>
      </c>
      <c r="B3144" s="5">
        <v>2015</v>
      </c>
      <c r="C3144" s="3" t="s">
        <v>142</v>
      </c>
      <c r="D3144" s="4">
        <f>DATE(B3144,N3144,M3144)</f>
        <v>42285</v>
      </c>
      <c r="E3144" s="5">
        <v>1700</v>
      </c>
      <c r="F3144" s="6" t="s">
        <v>454</v>
      </c>
      <c r="G3144" s="6" t="s">
        <v>485</v>
      </c>
      <c r="H3144" s="27"/>
      <c r="I3144" s="9" t="s">
        <v>5361</v>
      </c>
      <c r="J3144" s="9" t="s">
        <v>819</v>
      </c>
      <c r="K3144" s="6" t="s">
        <v>237</v>
      </c>
      <c r="L3144" s="6">
        <v>5610</v>
      </c>
      <c r="M3144" s="6">
        <v>8</v>
      </c>
      <c r="N3144" s="6">
        <v>10</v>
      </c>
      <c r="O3144" s="6" t="s">
        <v>14</v>
      </c>
      <c r="P3144" s="15">
        <v>1</v>
      </c>
      <c r="Q3144" s="15" t="str">
        <f>IF($B3144=2014,$P3144,"")</f>
        <v/>
      </c>
      <c r="R3144" s="15">
        <f>IF($B3144=2015,$P3144,"")</f>
        <v>1</v>
      </c>
      <c r="S3144" s="15" t="str">
        <f>IF($B3144=2016,$P3144,"")</f>
        <v/>
      </c>
      <c r="T3144" s="15" t="str">
        <f>IF($B3144=2017,$P3144,"")</f>
        <v/>
      </c>
      <c r="U3144" s="15" t="str">
        <f>IF($B3144=2018,$P3144,"")</f>
        <v/>
      </c>
      <c r="V3144" s="15" t="str">
        <f>IF($B3144=2019,$P3144,"")</f>
        <v/>
      </c>
      <c r="W3144" s="15" t="str">
        <f>IF($B3144=2020,$P3144,"")</f>
        <v/>
      </c>
      <c r="X3144" s="6" t="str">
        <f>IF($B3144=2021,$P3144,"")</f>
        <v/>
      </c>
      <c r="Y3144" s="6" t="str">
        <f>IF($B3144=2022,$P3144,"")</f>
        <v/>
      </c>
      <c r="Z3144" s="6" t="str">
        <f>IF($B3144=2023,$P3144,"")</f>
        <v/>
      </c>
      <c r="AA3144" s="6" t="str">
        <f>IF($B3144=2024,$P3144,"")</f>
        <v/>
      </c>
      <c r="AB3144" s="15" t="str">
        <f>IF($B3144=2025,$P3144,"")</f>
        <v/>
      </c>
    </row>
    <row r="3145" spans="1:28" x14ac:dyDescent="0.25">
      <c r="A3145" s="3">
        <v>1008</v>
      </c>
      <c r="B3145" s="5">
        <v>2015</v>
      </c>
      <c r="C3145" s="3" t="s">
        <v>15</v>
      </c>
      <c r="D3145" s="4">
        <f>DATE(B3145,N3145,M3145)</f>
        <v>42287</v>
      </c>
      <c r="E3145" s="5">
        <v>1600</v>
      </c>
      <c r="F3145" s="6" t="s">
        <v>454</v>
      </c>
      <c r="G3145" s="6" t="s">
        <v>485</v>
      </c>
      <c r="H3145" s="27"/>
      <c r="I3145" s="9" t="s">
        <v>5361</v>
      </c>
      <c r="J3145" s="9" t="s">
        <v>820</v>
      </c>
      <c r="K3145" s="6" t="s">
        <v>389</v>
      </c>
      <c r="L3145" s="6">
        <v>5613</v>
      </c>
      <c r="M3145" s="6">
        <v>10</v>
      </c>
      <c r="N3145" s="6">
        <v>10</v>
      </c>
      <c r="P3145" s="15">
        <v>1</v>
      </c>
      <c r="Q3145" s="15" t="str">
        <f>IF($B3145=2014,$P3145,"")</f>
        <v/>
      </c>
      <c r="R3145" s="15">
        <f>IF($B3145=2015,$P3145,"")</f>
        <v>1</v>
      </c>
      <c r="S3145" s="15" t="str">
        <f>IF($B3145=2016,$P3145,"")</f>
        <v/>
      </c>
      <c r="T3145" s="15" t="str">
        <f>IF($B3145=2017,$P3145,"")</f>
        <v/>
      </c>
      <c r="U3145" s="15" t="str">
        <f>IF($B3145=2018,$P3145,"")</f>
        <v/>
      </c>
      <c r="V3145" s="15" t="str">
        <f>IF($B3145=2019,$P3145,"")</f>
        <v/>
      </c>
      <c r="W3145" s="15" t="str">
        <f>IF($B3145=2020,$P3145,"")</f>
        <v/>
      </c>
      <c r="X3145" s="6" t="str">
        <f>IF($B3145=2021,$P3145,"")</f>
        <v/>
      </c>
      <c r="Y3145" s="6" t="str">
        <f>IF($B3145=2022,$P3145,"")</f>
        <v/>
      </c>
      <c r="Z3145" s="6" t="str">
        <f>IF($B3145=2023,$P3145,"")</f>
        <v/>
      </c>
      <c r="AA3145" s="6" t="str">
        <f>IF($B3145=2024,$P3145,"")</f>
        <v/>
      </c>
      <c r="AB3145" s="15" t="str">
        <f>IF($B3145=2025,$P3145,"")</f>
        <v/>
      </c>
    </row>
    <row r="3146" spans="1:28" x14ac:dyDescent="0.25">
      <c r="A3146" s="3">
        <v>1008</v>
      </c>
      <c r="B3146" s="5">
        <v>2016</v>
      </c>
      <c r="C3146" s="3" t="s">
        <v>19</v>
      </c>
      <c r="D3146" s="4">
        <f>DATE(B3146,N3146,M3146)</f>
        <v>42461</v>
      </c>
      <c r="E3146" s="5">
        <v>1700</v>
      </c>
      <c r="F3146" s="6" t="s">
        <v>454</v>
      </c>
      <c r="G3146" s="6" t="s">
        <v>485</v>
      </c>
      <c r="H3146" s="27"/>
      <c r="I3146" s="9" t="s">
        <v>5361</v>
      </c>
      <c r="J3146" s="9" t="s">
        <v>821</v>
      </c>
      <c r="K3146" s="6" t="s">
        <v>37</v>
      </c>
      <c r="L3146" s="6">
        <v>5619</v>
      </c>
      <c r="M3146" s="6">
        <v>1</v>
      </c>
      <c r="N3146" s="6">
        <v>4</v>
      </c>
      <c r="P3146" s="15">
        <v>1</v>
      </c>
      <c r="Q3146" s="15" t="str">
        <f>IF($B3146=2014,$P3146,"")</f>
        <v/>
      </c>
      <c r="R3146" s="15" t="str">
        <f>IF($B3146=2015,$P3146,"")</f>
        <v/>
      </c>
      <c r="S3146" s="15">
        <f>IF($B3146=2016,$P3146,"")</f>
        <v>1</v>
      </c>
      <c r="T3146" s="15" t="str">
        <f>IF($B3146=2017,$P3146,"")</f>
        <v/>
      </c>
      <c r="U3146" s="15" t="str">
        <f>IF($B3146=2018,$P3146,"")</f>
        <v/>
      </c>
      <c r="V3146" s="15" t="str">
        <f>IF($B3146=2019,$P3146,"")</f>
        <v/>
      </c>
      <c r="W3146" s="15" t="str">
        <f>IF($B3146=2020,$P3146,"")</f>
        <v/>
      </c>
      <c r="X3146" s="6" t="str">
        <f>IF($B3146=2021,$P3146,"")</f>
        <v/>
      </c>
      <c r="Y3146" s="6" t="str">
        <f>IF($B3146=2022,$P3146,"")</f>
        <v/>
      </c>
      <c r="Z3146" s="6" t="str">
        <f>IF($B3146=2023,$P3146,"")</f>
        <v/>
      </c>
      <c r="AA3146" s="6" t="str">
        <f>IF($B3146=2024,$P3146,"")</f>
        <v/>
      </c>
      <c r="AB3146" s="15" t="str">
        <f>IF($B3146=2025,$P3146,"")</f>
        <v/>
      </c>
    </row>
    <row r="3147" spans="1:28" x14ac:dyDescent="0.25">
      <c r="A3147" s="3">
        <v>1008</v>
      </c>
      <c r="B3147" s="3">
        <v>2016</v>
      </c>
      <c r="C3147" s="3" t="s">
        <v>276</v>
      </c>
      <c r="D3147" s="4">
        <f>DATE(B3147,N3147,M3147)</f>
        <v>42601</v>
      </c>
      <c r="E3147" s="5">
        <v>1755</v>
      </c>
      <c r="F3147" s="6" t="s">
        <v>454</v>
      </c>
      <c r="G3147" s="10" t="s">
        <v>485</v>
      </c>
      <c r="H3147" s="27"/>
      <c r="I3147" s="9" t="s">
        <v>5361</v>
      </c>
      <c r="J3147" s="7" t="s">
        <v>1957</v>
      </c>
      <c r="K3147" s="6" t="s">
        <v>13</v>
      </c>
      <c r="L3147" s="6">
        <v>5703</v>
      </c>
      <c r="M3147" s="6">
        <v>19</v>
      </c>
      <c r="N3147" s="6">
        <v>8</v>
      </c>
      <c r="O3147" s="6" t="s">
        <v>14</v>
      </c>
      <c r="P3147" s="15">
        <v>1</v>
      </c>
      <c r="Q3147" s="15" t="str">
        <f>IF($B3147=2014,$P3147,"")</f>
        <v/>
      </c>
      <c r="R3147" s="15" t="str">
        <f>IF($B3147=2015,$P3147,"")</f>
        <v/>
      </c>
      <c r="S3147" s="15">
        <f>IF($B3147=2016,$P3147,"")</f>
        <v>1</v>
      </c>
      <c r="T3147" s="15" t="str">
        <f>IF($B3147=2017,$P3147,"")</f>
        <v/>
      </c>
      <c r="U3147" s="15" t="str">
        <f>IF($B3147=2018,$P3147,"")</f>
        <v/>
      </c>
      <c r="V3147" s="15" t="str">
        <f>IF($B3147=2019,$P3147,"")</f>
        <v/>
      </c>
      <c r="W3147" s="15" t="str">
        <f>IF($B3147=2020,$P3147,"")</f>
        <v/>
      </c>
      <c r="X3147" s="6" t="str">
        <f>IF($B3147=2021,$P3147,"")</f>
        <v/>
      </c>
      <c r="Y3147" s="6" t="str">
        <f>IF($B3147=2022,$P3147,"")</f>
        <v/>
      </c>
      <c r="Z3147" s="6" t="str">
        <f>IF($B3147=2023,$P3147,"")</f>
        <v/>
      </c>
      <c r="AA3147" s="6" t="str">
        <f>IF($B3147=2024,$P3147,"")</f>
        <v/>
      </c>
      <c r="AB3147" s="15" t="str">
        <f>IF($B3147=2025,$P3147,"")</f>
        <v/>
      </c>
    </row>
    <row r="3148" spans="1:28" x14ac:dyDescent="0.25">
      <c r="A3148" s="3">
        <v>1008</v>
      </c>
      <c r="B3148" s="3">
        <v>2016</v>
      </c>
      <c r="C3148" s="3" t="s">
        <v>45</v>
      </c>
      <c r="D3148" s="4">
        <f>DATE(B3148,N3148,M3148)</f>
        <v>42661</v>
      </c>
      <c r="E3148" s="5">
        <v>1600</v>
      </c>
      <c r="F3148" s="6" t="s">
        <v>454</v>
      </c>
      <c r="G3148" s="10" t="s">
        <v>485</v>
      </c>
      <c r="H3148" s="27"/>
      <c r="I3148" s="9" t="s">
        <v>5361</v>
      </c>
      <c r="J3148" s="7" t="s">
        <v>1958</v>
      </c>
      <c r="K3148" s="6" t="s">
        <v>123</v>
      </c>
      <c r="L3148" s="6">
        <v>5707</v>
      </c>
      <c r="M3148" s="6">
        <v>18</v>
      </c>
      <c r="N3148" s="6">
        <v>10</v>
      </c>
      <c r="P3148" s="15">
        <v>1</v>
      </c>
      <c r="Q3148" s="15" t="str">
        <f>IF($B3148=2014,$P3148,"")</f>
        <v/>
      </c>
      <c r="R3148" s="15" t="str">
        <f>IF($B3148=2015,$P3148,"")</f>
        <v/>
      </c>
      <c r="S3148" s="15">
        <f>IF($B3148=2016,$P3148,"")</f>
        <v>1</v>
      </c>
      <c r="T3148" s="15" t="str">
        <f>IF($B3148=2017,$P3148,"")</f>
        <v/>
      </c>
      <c r="U3148" s="15" t="str">
        <f>IF($B3148=2018,$P3148,"")</f>
        <v/>
      </c>
      <c r="V3148" s="15" t="str">
        <f>IF($B3148=2019,$P3148,"")</f>
        <v/>
      </c>
      <c r="W3148" s="15" t="str">
        <f>IF($B3148=2020,$P3148,"")</f>
        <v/>
      </c>
      <c r="X3148" s="6" t="str">
        <f>IF($B3148=2021,$P3148,"")</f>
        <v/>
      </c>
      <c r="Y3148" s="6" t="str">
        <f>IF($B3148=2022,$P3148,"")</f>
        <v/>
      </c>
      <c r="Z3148" s="6" t="str">
        <f>IF($B3148=2023,$P3148,"")</f>
        <v/>
      </c>
      <c r="AA3148" s="6" t="str">
        <f>IF($B3148=2024,$P3148,"")</f>
        <v/>
      </c>
      <c r="AB3148" s="15" t="str">
        <f>IF($B3148=2025,$P3148,"")</f>
        <v/>
      </c>
    </row>
    <row r="3149" spans="1:28" x14ac:dyDescent="0.25">
      <c r="A3149" s="3">
        <v>1008</v>
      </c>
      <c r="B3149" s="3">
        <v>2016</v>
      </c>
      <c r="C3149" s="3" t="s">
        <v>491</v>
      </c>
      <c r="D3149" s="4">
        <f>DATE(B3149,N3149,M3149)</f>
        <v>42669</v>
      </c>
      <c r="E3149" s="5">
        <v>1600</v>
      </c>
      <c r="F3149" s="6" t="s">
        <v>454</v>
      </c>
      <c r="G3149" s="10" t="s">
        <v>485</v>
      </c>
      <c r="H3149" s="27"/>
      <c r="I3149" s="9" t="s">
        <v>5361</v>
      </c>
      <c r="J3149" s="7" t="s">
        <v>1959</v>
      </c>
      <c r="K3149" s="6" t="s">
        <v>123</v>
      </c>
      <c r="L3149" s="6">
        <v>5708</v>
      </c>
      <c r="M3149" s="6">
        <v>26</v>
      </c>
      <c r="N3149" s="6">
        <v>10</v>
      </c>
      <c r="P3149" s="15">
        <v>1</v>
      </c>
      <c r="Q3149" s="15" t="str">
        <f>IF($B3149=2014,$P3149,"")</f>
        <v/>
      </c>
      <c r="R3149" s="15" t="str">
        <f>IF($B3149=2015,$P3149,"")</f>
        <v/>
      </c>
      <c r="S3149" s="15">
        <f>IF($B3149=2016,$P3149,"")</f>
        <v>1</v>
      </c>
      <c r="T3149" s="15" t="str">
        <f>IF($B3149=2017,$P3149,"")</f>
        <v/>
      </c>
      <c r="U3149" s="15" t="str">
        <f>IF($B3149=2018,$P3149,"")</f>
        <v/>
      </c>
      <c r="V3149" s="15" t="str">
        <f>IF($B3149=2019,$P3149,"")</f>
        <v/>
      </c>
      <c r="W3149" s="15" t="str">
        <f>IF($B3149=2020,$P3149,"")</f>
        <v/>
      </c>
      <c r="X3149" s="6" t="str">
        <f>IF($B3149=2021,$P3149,"")</f>
        <v/>
      </c>
      <c r="Y3149" s="6" t="str">
        <f>IF($B3149=2022,$P3149,"")</f>
        <v/>
      </c>
      <c r="Z3149" s="6" t="str">
        <f>IF($B3149=2023,$P3149,"")</f>
        <v/>
      </c>
      <c r="AA3149" s="6" t="str">
        <f>IF($B3149=2024,$P3149,"")</f>
        <v/>
      </c>
      <c r="AB3149" s="15" t="str">
        <f>IF($B3149=2025,$P3149,"")</f>
        <v/>
      </c>
    </row>
    <row r="3150" spans="1:28" x14ac:dyDescent="0.25">
      <c r="A3150" s="3">
        <v>1008</v>
      </c>
      <c r="B3150" s="3">
        <v>2019</v>
      </c>
      <c r="C3150" s="3" t="s">
        <v>214</v>
      </c>
      <c r="D3150" s="4">
        <f>DATE(B3150,N3150,M3150)</f>
        <v>43753</v>
      </c>
      <c r="E3150" s="5">
        <v>1700</v>
      </c>
      <c r="F3150" s="6" t="s">
        <v>454</v>
      </c>
      <c r="G3150" s="6" t="s">
        <v>485</v>
      </c>
      <c r="H3150" s="27"/>
      <c r="I3150" s="9" t="s">
        <v>5361</v>
      </c>
      <c r="J3150" s="9" t="s">
        <v>3903</v>
      </c>
      <c r="K3150" s="6" t="s">
        <v>123</v>
      </c>
      <c r="L3150" s="6">
        <v>6007</v>
      </c>
      <c r="M3150" s="6">
        <v>15</v>
      </c>
      <c r="N3150" s="6">
        <v>10</v>
      </c>
      <c r="P3150" s="15">
        <v>1</v>
      </c>
      <c r="Q3150" s="15" t="str">
        <f>IF($B3150=2014,$P3150,"")</f>
        <v/>
      </c>
      <c r="R3150" s="15" t="str">
        <f>IF($B3150=2015,$P3150,"")</f>
        <v/>
      </c>
      <c r="S3150" s="15" t="str">
        <f>IF($B3150=2016,$P3150,"")</f>
        <v/>
      </c>
      <c r="T3150" s="15" t="str">
        <f>IF($B3150=2017,$P3150,"")</f>
        <v/>
      </c>
      <c r="U3150" s="15" t="str">
        <f>IF($B3150=2018,$P3150,"")</f>
        <v/>
      </c>
      <c r="V3150" s="15">
        <f>IF($B3150=2019,$P3150,"")</f>
        <v>1</v>
      </c>
      <c r="W3150" s="15" t="str">
        <f>IF($B3150=2020,$P3150,"")</f>
        <v/>
      </c>
      <c r="X3150" s="6" t="str">
        <f>IF($B3150=2021,$P3150,"")</f>
        <v/>
      </c>
      <c r="Y3150" s="6" t="str">
        <f>IF($B3150=2022,$P3150,"")</f>
        <v/>
      </c>
      <c r="Z3150" s="6" t="str">
        <f>IF($B3150=2023,$P3150,"")</f>
        <v/>
      </c>
      <c r="AA3150" s="6" t="str">
        <f>IF($B3150=2024,$P3150,"")</f>
        <v/>
      </c>
      <c r="AB3150" s="15" t="str">
        <f>IF($B3150=2025,$P3150,"")</f>
        <v/>
      </c>
    </row>
    <row r="3151" spans="1:28" x14ac:dyDescent="0.25">
      <c r="A3151" s="3">
        <v>1008</v>
      </c>
      <c r="B3151" s="3">
        <v>2021</v>
      </c>
      <c r="C3151" s="3" t="s">
        <v>223</v>
      </c>
      <c r="D3151" s="4">
        <v>44457</v>
      </c>
      <c r="E3151" s="5">
        <v>1700</v>
      </c>
      <c r="F3151" s="6" t="s">
        <v>454</v>
      </c>
      <c r="G3151" s="6" t="s">
        <v>485</v>
      </c>
      <c r="H3151" s="27"/>
      <c r="I3151" s="9" t="s">
        <v>5361</v>
      </c>
      <c r="J3151" s="7" t="s">
        <v>6153</v>
      </c>
      <c r="K3151" s="6" t="s">
        <v>1563</v>
      </c>
      <c r="L3151" s="6">
        <v>6205</v>
      </c>
      <c r="M3151" s="6">
        <v>18</v>
      </c>
      <c r="N3151" s="6">
        <v>9</v>
      </c>
      <c r="O3151" s="6" t="s">
        <v>4448</v>
      </c>
      <c r="P3151" s="15">
        <v>1</v>
      </c>
      <c r="Q3151" s="15" t="str">
        <f>IF($B3151=2014,$P3151,"")</f>
        <v/>
      </c>
      <c r="R3151" s="15" t="str">
        <f>IF($B3151=2015,$P3151,"")</f>
        <v/>
      </c>
      <c r="S3151" s="15" t="str">
        <f>IF($B3151=2016,$P3151,"")</f>
        <v/>
      </c>
      <c r="T3151" s="15" t="str">
        <f>IF($B3151=2017,$P3151,"")</f>
        <v/>
      </c>
      <c r="U3151" s="15" t="str">
        <f>IF($B3151=2018,$P3151,"")</f>
        <v/>
      </c>
      <c r="V3151" s="15" t="str">
        <f>IF($B3151=2019,$P3151,"")</f>
        <v/>
      </c>
      <c r="W3151" s="15" t="str">
        <f>IF($B3151=2020,$P3151,"")</f>
        <v/>
      </c>
      <c r="X3151" s="6">
        <f>IF($B3151=2021,$P3151,"")</f>
        <v>1</v>
      </c>
      <c r="Y3151" s="6" t="str">
        <f>IF($B3151=2022,$P3151,"")</f>
        <v/>
      </c>
      <c r="Z3151" s="6" t="str">
        <f>IF($B3151=2023,$P3151,"")</f>
        <v/>
      </c>
      <c r="AA3151" s="6" t="str">
        <f>IF($B3151=2024,$P3151,"")</f>
        <v/>
      </c>
      <c r="AB3151" s="15" t="str">
        <f>IF($B3151=2025,$P3151,"")</f>
        <v/>
      </c>
    </row>
    <row r="3152" spans="1:28" x14ac:dyDescent="0.25">
      <c r="A3152" s="3">
        <v>1008</v>
      </c>
      <c r="B3152" s="3">
        <v>2022</v>
      </c>
      <c r="C3152" s="3" t="s">
        <v>155</v>
      </c>
      <c r="D3152" s="4">
        <f>DATE(B3152,N3152,M3152)</f>
        <v>44851</v>
      </c>
      <c r="E3152" s="5">
        <v>1600</v>
      </c>
      <c r="F3152" s="10" t="s">
        <v>454</v>
      </c>
      <c r="G3152" s="10" t="s">
        <v>485</v>
      </c>
      <c r="H3152" s="27"/>
      <c r="I3152" s="9" t="s">
        <v>5361</v>
      </c>
      <c r="J3152" s="7" t="s">
        <v>6912</v>
      </c>
      <c r="K3152" s="6" t="s">
        <v>5783</v>
      </c>
      <c r="L3152" s="6">
        <v>6308</v>
      </c>
      <c r="M3152" s="6">
        <v>17</v>
      </c>
      <c r="N3152" s="6">
        <v>10</v>
      </c>
      <c r="P3152" s="15">
        <v>1</v>
      </c>
      <c r="Q3152" s="15" t="str">
        <f>IF($B3152=2014,$P3152,"")</f>
        <v/>
      </c>
      <c r="R3152" s="15" t="str">
        <f>IF($B3152=2015,$P3152,"")</f>
        <v/>
      </c>
      <c r="S3152" s="15" t="str">
        <f>IF($B3152=2016,$P3152,"")</f>
        <v/>
      </c>
      <c r="T3152" s="15" t="str">
        <f>IF($B3152=2017,$P3152,"")</f>
        <v/>
      </c>
      <c r="U3152" s="15" t="str">
        <f>IF($B3152=2018,$P3152,"")</f>
        <v/>
      </c>
      <c r="V3152" s="15" t="str">
        <f>IF($B3152=2019,$P3152,"")</f>
        <v/>
      </c>
      <c r="W3152" s="15" t="str">
        <f>IF($B3152=2020,$P3152,"")</f>
        <v/>
      </c>
      <c r="X3152" s="6" t="str">
        <f>IF($B3152=2021,$P3152,"")</f>
        <v/>
      </c>
      <c r="Y3152" s="6">
        <f>IF($B3152=2022,$P3152,"")</f>
        <v>1</v>
      </c>
      <c r="Z3152" s="6" t="str">
        <f>IF($B3152=2023,$P3152,"")</f>
        <v/>
      </c>
      <c r="AA3152" s="6" t="str">
        <f>IF($B3152=2024,$P3152,"")</f>
        <v/>
      </c>
      <c r="AB3152" s="15" t="str">
        <f>IF($B3152=2025,$P3152,"")</f>
        <v/>
      </c>
    </row>
    <row r="3153" spans="1:29" x14ac:dyDescent="0.25">
      <c r="A3153" s="3">
        <v>1008</v>
      </c>
      <c r="B3153" s="3">
        <v>2022</v>
      </c>
      <c r="C3153" s="3" t="s">
        <v>193</v>
      </c>
      <c r="D3153" s="4">
        <f>DATE(B3153,N3153,M3153)</f>
        <v>44865</v>
      </c>
      <c r="E3153" s="5">
        <v>1600</v>
      </c>
      <c r="F3153" s="10" t="s">
        <v>454</v>
      </c>
      <c r="G3153" s="10" t="s">
        <v>485</v>
      </c>
      <c r="H3153" s="27"/>
      <c r="I3153" s="9" t="s">
        <v>5361</v>
      </c>
      <c r="J3153" s="7" t="s">
        <v>7015</v>
      </c>
      <c r="K3153" s="6" t="s">
        <v>5783</v>
      </c>
      <c r="L3153" s="6">
        <v>6309</v>
      </c>
      <c r="M3153" s="6">
        <v>31</v>
      </c>
      <c r="N3153" s="6">
        <v>10</v>
      </c>
      <c r="P3153" s="15">
        <v>1</v>
      </c>
      <c r="Q3153" s="15" t="str">
        <f>IF($B3153=2014,$P3153,"")</f>
        <v/>
      </c>
      <c r="R3153" s="15" t="str">
        <f>IF($B3153=2015,$P3153,"")</f>
        <v/>
      </c>
      <c r="S3153" s="15" t="str">
        <f>IF($B3153=2016,$P3153,"")</f>
        <v/>
      </c>
      <c r="T3153" s="15" t="str">
        <f>IF($B3153=2017,$P3153,"")</f>
        <v/>
      </c>
      <c r="U3153" s="15" t="str">
        <f>IF($B3153=2018,$P3153,"")</f>
        <v/>
      </c>
      <c r="V3153" s="15" t="str">
        <f>IF($B3153=2019,$P3153,"")</f>
        <v/>
      </c>
      <c r="W3153" s="15" t="str">
        <f>IF($B3153=2020,$P3153,"")</f>
        <v/>
      </c>
      <c r="X3153" s="6" t="str">
        <f>IF($B3153=2021,$P3153,"")</f>
        <v/>
      </c>
      <c r="Y3153" s="6">
        <f>IF($B3153=2022,$P3153,"")</f>
        <v>1</v>
      </c>
      <c r="Z3153" s="6" t="str">
        <f>IF($B3153=2023,$P3153,"")</f>
        <v/>
      </c>
      <c r="AA3153" s="6" t="str">
        <f>IF($B3153=2024,$P3153,"")</f>
        <v/>
      </c>
      <c r="AB3153" s="15" t="str">
        <f>IF($B3153=2025,$P3153,"")</f>
        <v/>
      </c>
    </row>
    <row r="3154" spans="1:29" x14ac:dyDescent="0.25">
      <c r="A3154" s="3">
        <v>1008</v>
      </c>
      <c r="B3154" s="3">
        <v>2022</v>
      </c>
      <c r="C3154" s="3" t="s">
        <v>193</v>
      </c>
      <c r="D3154" s="4">
        <f>DATE(B3154,N3154,M3154)</f>
        <v>44865</v>
      </c>
      <c r="E3154" s="5">
        <v>1600</v>
      </c>
      <c r="F3154" s="10" t="s">
        <v>454</v>
      </c>
      <c r="G3154" s="10" t="s">
        <v>485</v>
      </c>
      <c r="H3154" s="27"/>
      <c r="I3154" s="9" t="s">
        <v>5361</v>
      </c>
      <c r="J3154" s="7" t="s">
        <v>7063</v>
      </c>
      <c r="K3154" s="6" t="s">
        <v>5783</v>
      </c>
      <c r="L3154" s="6">
        <v>6310</v>
      </c>
      <c r="M3154" s="6">
        <v>31</v>
      </c>
      <c r="N3154" s="6">
        <v>10</v>
      </c>
      <c r="O3154" s="6" t="s">
        <v>7030</v>
      </c>
      <c r="P3154" s="15">
        <v>1</v>
      </c>
      <c r="Q3154" s="15" t="str">
        <f>IF($B3154=2014,$P3154,"")</f>
        <v/>
      </c>
      <c r="R3154" s="15" t="str">
        <f>IF($B3154=2015,$P3154,"")</f>
        <v/>
      </c>
      <c r="S3154" s="15" t="str">
        <f>IF($B3154=2016,$P3154,"")</f>
        <v/>
      </c>
      <c r="T3154" s="15" t="str">
        <f>IF($B3154=2017,$P3154,"")</f>
        <v/>
      </c>
      <c r="U3154" s="15" t="str">
        <f>IF($B3154=2018,$P3154,"")</f>
        <v/>
      </c>
      <c r="V3154" s="15" t="str">
        <f>IF($B3154=2019,$P3154,"")</f>
        <v/>
      </c>
      <c r="W3154" s="15" t="str">
        <f>IF($B3154=2020,$P3154,"")</f>
        <v/>
      </c>
      <c r="X3154" s="6" t="str">
        <f>IF($B3154=2021,$P3154,"")</f>
        <v/>
      </c>
      <c r="Y3154" s="6">
        <f>IF($B3154=2022,$P3154,"")</f>
        <v>1</v>
      </c>
      <c r="Z3154" s="6" t="str">
        <f>IF($B3154=2023,$P3154,"")</f>
        <v/>
      </c>
      <c r="AA3154" s="6" t="str">
        <f>IF($B3154=2024,$P3154,"")</f>
        <v/>
      </c>
      <c r="AB3154" s="15" t="str">
        <f>IF($B3154=2025,$P3154,"")</f>
        <v/>
      </c>
    </row>
    <row r="3155" spans="1:29" x14ac:dyDescent="0.25">
      <c r="A3155" s="3">
        <v>1008</v>
      </c>
      <c r="B3155" s="3">
        <v>2022</v>
      </c>
      <c r="C3155" s="3" t="s">
        <v>250</v>
      </c>
      <c r="D3155" s="4">
        <f>DATE(B3155,N3155,M3155)</f>
        <v>44908</v>
      </c>
      <c r="E3155" s="5">
        <v>1632</v>
      </c>
      <c r="F3155" s="10" t="s">
        <v>454</v>
      </c>
      <c r="G3155" s="10" t="s">
        <v>485</v>
      </c>
      <c r="H3155" s="27"/>
      <c r="I3155" s="9" t="s">
        <v>5361</v>
      </c>
      <c r="J3155" s="7" t="s">
        <v>7156</v>
      </c>
      <c r="K3155" s="6" t="s">
        <v>5783</v>
      </c>
      <c r="L3155" s="6">
        <v>6313</v>
      </c>
      <c r="M3155" s="6">
        <v>13</v>
      </c>
      <c r="N3155" s="6">
        <v>12</v>
      </c>
      <c r="P3155" s="15">
        <v>1</v>
      </c>
      <c r="Q3155" s="15" t="str">
        <f>IF($B3155=2014,$P3155,"")</f>
        <v/>
      </c>
      <c r="R3155" s="15" t="str">
        <f>IF($B3155=2015,$P3155,"")</f>
        <v/>
      </c>
      <c r="S3155" s="15" t="str">
        <f>IF($B3155=2016,$P3155,"")</f>
        <v/>
      </c>
      <c r="T3155" s="15" t="str">
        <f>IF($B3155=2017,$P3155,"")</f>
        <v/>
      </c>
      <c r="U3155" s="15" t="str">
        <f>IF($B3155=2018,$P3155,"")</f>
        <v/>
      </c>
      <c r="V3155" s="15" t="str">
        <f>IF($B3155=2019,$P3155,"")</f>
        <v/>
      </c>
      <c r="W3155" s="15" t="str">
        <f>IF($B3155=2020,$P3155,"")</f>
        <v/>
      </c>
      <c r="X3155" s="6" t="str">
        <f>IF($B3155=2021,$P3155,"")</f>
        <v/>
      </c>
      <c r="Y3155" s="6">
        <f>IF($B3155=2022,$P3155,"")</f>
        <v>1</v>
      </c>
      <c r="Z3155" s="6" t="str">
        <f>IF($B3155=2023,$P3155,"")</f>
        <v/>
      </c>
      <c r="AA3155" s="6" t="str">
        <f>IF($B3155=2024,$P3155,"")</f>
        <v/>
      </c>
      <c r="AB3155" s="15" t="str">
        <f>IF($B3155=2025,$P3155,"")</f>
        <v/>
      </c>
    </row>
    <row r="3156" spans="1:29" x14ac:dyDescent="0.25">
      <c r="A3156" s="3">
        <v>1008</v>
      </c>
      <c r="B3156" s="3">
        <v>2017</v>
      </c>
      <c r="C3156" s="3" t="s">
        <v>1460</v>
      </c>
      <c r="D3156" s="4">
        <f>DATE(B3156,N3156,M3156)</f>
        <v>43013</v>
      </c>
      <c r="E3156" s="5">
        <v>1500</v>
      </c>
      <c r="F3156" s="6" t="s">
        <v>454</v>
      </c>
      <c r="G3156" s="6" t="s">
        <v>588</v>
      </c>
      <c r="H3156" s="27"/>
      <c r="I3156" s="7" t="s">
        <v>2819</v>
      </c>
      <c r="J3156" s="9" t="s">
        <v>2820</v>
      </c>
      <c r="K3156" s="6" t="s">
        <v>102</v>
      </c>
      <c r="L3156" s="6">
        <v>5807</v>
      </c>
      <c r="M3156" s="6">
        <v>5</v>
      </c>
      <c r="N3156" s="6">
        <v>10</v>
      </c>
      <c r="P3156" s="15">
        <v>1</v>
      </c>
      <c r="Q3156" s="15" t="str">
        <f>IF($B3156=2014,$P3156,"")</f>
        <v/>
      </c>
      <c r="R3156" s="15" t="str">
        <f>IF($B3156=2015,$P3156,"")</f>
        <v/>
      </c>
      <c r="S3156" s="15" t="str">
        <f>IF($B3156=2016,$P3156,"")</f>
        <v/>
      </c>
      <c r="T3156" s="15">
        <f>IF($B3156=2017,$P3156,"")</f>
        <v>1</v>
      </c>
      <c r="U3156" s="15" t="str">
        <f>IF($B3156=2018,$P3156,"")</f>
        <v/>
      </c>
      <c r="V3156" s="15" t="str">
        <f>IF($B3156=2019,$P3156,"")</f>
        <v/>
      </c>
      <c r="W3156" s="15" t="str">
        <f>IF($B3156=2020,$P3156,"")</f>
        <v/>
      </c>
      <c r="X3156" s="6" t="str">
        <f>IF($B3156=2021,$P3156,"")</f>
        <v/>
      </c>
      <c r="Y3156" s="6" t="str">
        <f>IF($B3156=2022,$P3156,"")</f>
        <v/>
      </c>
      <c r="Z3156" s="6" t="str">
        <f>IF($B3156=2023,$P3156,"")</f>
        <v/>
      </c>
      <c r="AA3156" s="6" t="str">
        <f>IF($B3156=2024,$P3156,"")</f>
        <v/>
      </c>
      <c r="AB3156" s="15" t="str">
        <f>IF($B3156=2025,$P3156,"")</f>
        <v/>
      </c>
    </row>
    <row r="3157" spans="1:29" x14ac:dyDescent="0.25">
      <c r="A3157" s="3">
        <v>1017</v>
      </c>
      <c r="B3157" s="5">
        <v>2015</v>
      </c>
      <c r="C3157" s="3" t="s">
        <v>45</v>
      </c>
      <c r="D3157" s="4">
        <f>DATE(B3157,N3157,M3157)</f>
        <v>42295</v>
      </c>
      <c r="E3157" s="5">
        <v>1145</v>
      </c>
      <c r="F3157" s="6" t="s">
        <v>454</v>
      </c>
      <c r="G3157" s="6" t="s">
        <v>461</v>
      </c>
      <c r="H3157" s="27"/>
      <c r="I3157" s="9" t="s">
        <v>822</v>
      </c>
      <c r="J3157" s="9" t="s">
        <v>823</v>
      </c>
      <c r="K3157" s="6" t="s">
        <v>16</v>
      </c>
      <c r="L3157" s="6">
        <v>5607</v>
      </c>
      <c r="M3157" s="6">
        <v>18</v>
      </c>
      <c r="N3157" s="6">
        <v>10</v>
      </c>
      <c r="O3157" s="6" t="s">
        <v>14</v>
      </c>
      <c r="P3157" s="15">
        <v>1</v>
      </c>
      <c r="Q3157" s="15" t="str">
        <f>IF($B3157=2014,$P3157,"")</f>
        <v/>
      </c>
      <c r="R3157" s="15">
        <f>IF($B3157=2015,$P3157,"")</f>
        <v>1</v>
      </c>
      <c r="S3157" s="15" t="str">
        <f>IF($B3157=2016,$P3157,"")</f>
        <v/>
      </c>
      <c r="T3157" s="15" t="str">
        <f>IF($B3157=2017,$P3157,"")</f>
        <v/>
      </c>
      <c r="U3157" s="15" t="str">
        <f>IF($B3157=2018,$P3157,"")</f>
        <v/>
      </c>
      <c r="V3157" s="15" t="str">
        <f>IF($B3157=2019,$P3157,"")</f>
        <v/>
      </c>
      <c r="W3157" s="15" t="str">
        <f>IF($B3157=2020,$P3157,"")</f>
        <v/>
      </c>
      <c r="X3157" s="6" t="str">
        <f>IF($B3157=2021,$P3157,"")</f>
        <v/>
      </c>
      <c r="Y3157" s="6" t="str">
        <f>IF($B3157=2022,$P3157,"")</f>
        <v/>
      </c>
      <c r="Z3157" s="6" t="str">
        <f>IF($B3157=2023,$P3157,"")</f>
        <v/>
      </c>
      <c r="AA3157" s="6" t="str">
        <f>IF($B3157=2024,$P3157,"")</f>
        <v/>
      </c>
      <c r="AB3157" s="15" t="str">
        <f>IF($B3157=2025,$P3157,"")</f>
        <v/>
      </c>
    </row>
    <row r="3158" spans="1:29" x14ac:dyDescent="0.25">
      <c r="A3158" s="30">
        <v>1017</v>
      </c>
      <c r="B3158" s="30">
        <v>2024</v>
      </c>
      <c r="C3158" s="30" t="s">
        <v>7320</v>
      </c>
      <c r="D3158" s="31">
        <f>DATE(B3158,N3158,M3158)</f>
        <v>45367</v>
      </c>
      <c r="E3158" s="32">
        <v>1600</v>
      </c>
      <c r="F3158" s="33" t="s">
        <v>454</v>
      </c>
      <c r="G3158" s="33" t="s">
        <v>461</v>
      </c>
      <c r="H3158" s="33"/>
      <c r="I3158" s="9" t="s">
        <v>822</v>
      </c>
      <c r="J3158" s="34" t="s">
        <v>8189</v>
      </c>
      <c r="K3158" s="33" t="s">
        <v>8116</v>
      </c>
      <c r="L3158" s="33">
        <v>6418</v>
      </c>
      <c r="M3158" s="33">
        <v>16</v>
      </c>
      <c r="N3158" s="33">
        <v>3</v>
      </c>
      <c r="O3158" s="33" t="s">
        <v>4448</v>
      </c>
      <c r="P3158" s="15">
        <v>1</v>
      </c>
      <c r="Q3158" s="15" t="str">
        <f>IF($B3158=2014,$P3158,"")</f>
        <v/>
      </c>
      <c r="R3158" s="15" t="str">
        <f>IF($B3158=2015,$P3158,"")</f>
        <v/>
      </c>
      <c r="S3158" s="15" t="str">
        <f>IF($B3158=2016,$P3158,"")</f>
        <v/>
      </c>
      <c r="T3158" s="15" t="str">
        <f>IF($B3158=2017,$P3158,"")</f>
        <v/>
      </c>
      <c r="U3158" s="15" t="str">
        <f>IF($B3158=2018,$P3158,"")</f>
        <v/>
      </c>
      <c r="V3158" s="15" t="str">
        <f>IF($B3158=2019,$P3158,"")</f>
        <v/>
      </c>
      <c r="W3158" s="15" t="str">
        <f>IF($B3158=2020,$P3158,"")</f>
        <v/>
      </c>
      <c r="X3158" s="6" t="str">
        <f>IF($B3158=2021,$P3158,"")</f>
        <v/>
      </c>
      <c r="Y3158" s="6" t="str">
        <f>IF($B3158=2022,$P3158,"")</f>
        <v/>
      </c>
      <c r="Z3158" s="6" t="str">
        <f>IF($B3158=2023,$P3158,"")</f>
        <v/>
      </c>
      <c r="AA3158" s="6">
        <f>IF($B3158=2024,$P3158,"")</f>
        <v>1</v>
      </c>
      <c r="AB3158" s="15" t="str">
        <f>IF($B3158=2025,$P3158,"")</f>
        <v/>
      </c>
    </row>
    <row r="3159" spans="1:29" x14ac:dyDescent="0.25">
      <c r="A3159" s="30">
        <v>1017</v>
      </c>
      <c r="B3159" s="30">
        <v>2024</v>
      </c>
      <c r="C3159" s="30" t="s">
        <v>1471</v>
      </c>
      <c r="D3159" s="31">
        <f>DATE(B3159,N3159,M3159)</f>
        <v>45634</v>
      </c>
      <c r="E3159" s="32">
        <v>1559</v>
      </c>
      <c r="F3159" s="33" t="s">
        <v>454</v>
      </c>
      <c r="G3159" s="33" t="s">
        <v>461</v>
      </c>
      <c r="H3159" s="33"/>
      <c r="I3159" s="9" t="s">
        <v>822</v>
      </c>
      <c r="J3159" s="38" t="s">
        <v>8871</v>
      </c>
      <c r="K3159" s="33" t="s">
        <v>8116</v>
      </c>
      <c r="L3159" s="33">
        <v>6511</v>
      </c>
      <c r="M3159" s="33">
        <v>8</v>
      </c>
      <c r="N3159" s="33">
        <v>12</v>
      </c>
      <c r="O3159" s="33" t="s">
        <v>4448</v>
      </c>
      <c r="P3159" s="15">
        <v>1</v>
      </c>
      <c r="Q3159" s="15" t="str">
        <f>IF($B3159=2014,$P3159,"")</f>
        <v/>
      </c>
      <c r="R3159" s="15" t="str">
        <f>IF($B3159=2015,$P3159,"")</f>
        <v/>
      </c>
      <c r="S3159" s="15" t="str">
        <f>IF($B3159=2016,$P3159,"")</f>
        <v/>
      </c>
      <c r="T3159" s="15" t="str">
        <f>IF($B3159=2017,$P3159,"")</f>
        <v/>
      </c>
      <c r="U3159" s="15" t="str">
        <f>IF($B3159=2018,$P3159,"")</f>
        <v/>
      </c>
      <c r="V3159" s="15" t="str">
        <f>IF($B3159=2019,$P3159,"")</f>
        <v/>
      </c>
      <c r="W3159" s="15" t="str">
        <f>IF($B3159=2020,$P3159,"")</f>
        <v/>
      </c>
      <c r="X3159" s="6" t="str">
        <f>IF($B3159=2021,$P3159,"")</f>
        <v/>
      </c>
      <c r="Y3159" s="6" t="str">
        <f>IF($B3159=2022,$P3159,"")</f>
        <v/>
      </c>
      <c r="Z3159" s="6" t="str">
        <f>IF($B3159=2023,$P3159,"")</f>
        <v/>
      </c>
      <c r="AA3159" s="6">
        <f>IF($B3159=2024,$P3159,"")</f>
        <v>1</v>
      </c>
      <c r="AB3159" s="15" t="str">
        <f>IF($B3159=2025,$P3159,"")</f>
        <v/>
      </c>
    </row>
    <row r="3160" spans="1:29" x14ac:dyDescent="0.25">
      <c r="A3160" s="39">
        <v>1017</v>
      </c>
      <c r="B3160" s="39">
        <v>2025</v>
      </c>
      <c r="C3160" s="39" t="s">
        <v>19</v>
      </c>
      <c r="D3160" s="57">
        <f>DATE(B3160,N3160,M3160)</f>
        <v>45748</v>
      </c>
      <c r="E3160" s="40">
        <v>2100</v>
      </c>
      <c r="F3160" s="42" t="s">
        <v>454</v>
      </c>
      <c r="G3160" s="42" t="s">
        <v>461</v>
      </c>
      <c r="H3160" s="42"/>
      <c r="I3160" s="44" t="s">
        <v>822</v>
      </c>
      <c r="J3160" s="41" t="s">
        <v>9074</v>
      </c>
      <c r="K3160" s="42" t="s">
        <v>8116</v>
      </c>
      <c r="L3160" s="42">
        <v>6521</v>
      </c>
      <c r="M3160" s="42">
        <v>1</v>
      </c>
      <c r="N3160" s="42">
        <v>4</v>
      </c>
      <c r="O3160" s="42" t="s">
        <v>4448</v>
      </c>
      <c r="P3160" s="46">
        <v>1</v>
      </c>
      <c r="Q3160" s="58" t="str">
        <f>IF($B3160=2014,$P3160,"")</f>
        <v/>
      </c>
      <c r="R3160" s="58" t="str">
        <f>IF($B3160=2015,$P3160,"")</f>
        <v/>
      </c>
      <c r="S3160" s="58" t="str">
        <f>IF($B3160=2016,$P3160,"")</f>
        <v/>
      </c>
      <c r="T3160" s="58" t="str">
        <f>IF($B3160=2017,$P3160,"")</f>
        <v/>
      </c>
      <c r="U3160" s="58" t="str">
        <f>IF($B3160=2018,$P3160,"")</f>
        <v/>
      </c>
      <c r="V3160" s="58" t="str">
        <f>IF($B3160=2019,$P3160,"")</f>
        <v/>
      </c>
      <c r="W3160" s="58" t="str">
        <f>IF($B3160=2020,$P3160,"")</f>
        <v/>
      </c>
      <c r="X3160" s="46" t="str">
        <f>IF($B3160=2021,$P3160,"")</f>
        <v/>
      </c>
      <c r="Y3160" s="46" t="str">
        <f>IF($B3160=2022,$P3160,"")</f>
        <v/>
      </c>
      <c r="Z3160" s="46" t="str">
        <f>IF($B3160=2023,$P3160,"")</f>
        <v/>
      </c>
      <c r="AA3160" s="46" t="str">
        <f>IF($B3160=2024,$P3160,"")</f>
        <v/>
      </c>
      <c r="AB3160" s="58">
        <f>IF($B3160=2025,$P3160,"")</f>
        <v>1</v>
      </c>
      <c r="AC3160" s="41"/>
    </row>
    <row r="3161" spans="1:29" x14ac:dyDescent="0.25">
      <c r="A3161" s="3">
        <v>1017</v>
      </c>
      <c r="B3161" s="3">
        <v>2016</v>
      </c>
      <c r="C3161" s="3" t="s">
        <v>1481</v>
      </c>
      <c r="D3161" s="4">
        <f>DATE(B3161,N3161,M3161)</f>
        <v>42655</v>
      </c>
      <c r="E3161" s="5">
        <v>2100</v>
      </c>
      <c r="F3161" s="6" t="s">
        <v>454</v>
      </c>
      <c r="G3161" s="10" t="s">
        <v>461</v>
      </c>
      <c r="H3161" s="27"/>
      <c r="I3161" s="7" t="s">
        <v>3447</v>
      </c>
      <c r="J3161" s="7" t="s">
        <v>1960</v>
      </c>
      <c r="K3161" s="6" t="s">
        <v>123</v>
      </c>
      <c r="L3161" s="6">
        <v>5707</v>
      </c>
      <c r="M3161" s="6">
        <v>12</v>
      </c>
      <c r="N3161" s="6">
        <v>10</v>
      </c>
      <c r="P3161" s="15">
        <v>1</v>
      </c>
      <c r="Q3161" s="15" t="str">
        <f>IF($B3161=2014,$P3161,"")</f>
        <v/>
      </c>
      <c r="R3161" s="15" t="str">
        <f>IF($B3161=2015,$P3161,"")</f>
        <v/>
      </c>
      <c r="S3161" s="15">
        <f>IF($B3161=2016,$P3161,"")</f>
        <v>1</v>
      </c>
      <c r="T3161" s="15" t="str">
        <f>IF($B3161=2017,$P3161,"")</f>
        <v/>
      </c>
      <c r="U3161" s="15" t="str">
        <f>IF($B3161=2018,$P3161,"")</f>
        <v/>
      </c>
      <c r="V3161" s="15" t="str">
        <f>IF($B3161=2019,$P3161,"")</f>
        <v/>
      </c>
      <c r="W3161" s="15" t="str">
        <f>IF($B3161=2020,$P3161,"")</f>
        <v/>
      </c>
      <c r="X3161" s="6" t="str">
        <f>IF($B3161=2021,$P3161,"")</f>
        <v/>
      </c>
      <c r="Y3161" s="6" t="str">
        <f>IF($B3161=2022,$P3161,"")</f>
        <v/>
      </c>
      <c r="Z3161" s="6" t="str">
        <f>IF($B3161=2023,$P3161,"")</f>
        <v/>
      </c>
      <c r="AA3161" s="6" t="str">
        <f>IF($B3161=2024,$P3161,"")</f>
        <v/>
      </c>
      <c r="AB3161" s="15" t="str">
        <f>IF($B3161=2025,$P3161,"")</f>
        <v/>
      </c>
    </row>
    <row r="3162" spans="1:29" x14ac:dyDescent="0.25">
      <c r="A3162" s="3">
        <v>1017</v>
      </c>
      <c r="B3162" s="3">
        <v>2017</v>
      </c>
      <c r="C3162" s="3" t="s">
        <v>222</v>
      </c>
      <c r="D3162" s="4">
        <f>DATE(B3162,N3162,M3162)</f>
        <v>43015</v>
      </c>
      <c r="E3162" s="5">
        <v>1312</v>
      </c>
      <c r="F3162" s="6" t="s">
        <v>454</v>
      </c>
      <c r="G3162" s="6" t="s">
        <v>461</v>
      </c>
      <c r="H3162" s="27"/>
      <c r="I3162" s="7" t="s">
        <v>3447</v>
      </c>
      <c r="J3162" s="9" t="s">
        <v>2821</v>
      </c>
      <c r="K3162" s="6" t="s">
        <v>2411</v>
      </c>
      <c r="L3162" s="6">
        <v>5806</v>
      </c>
      <c r="M3162" s="6">
        <v>7</v>
      </c>
      <c r="N3162" s="6">
        <v>10</v>
      </c>
      <c r="O3162" s="6" t="s">
        <v>14</v>
      </c>
      <c r="P3162" s="15">
        <v>1</v>
      </c>
      <c r="Q3162" s="15" t="str">
        <f>IF($B3162=2014,$P3162,"")</f>
        <v/>
      </c>
      <c r="R3162" s="15" t="str">
        <f>IF($B3162=2015,$P3162,"")</f>
        <v/>
      </c>
      <c r="S3162" s="15" t="str">
        <f>IF($B3162=2016,$P3162,"")</f>
        <v/>
      </c>
      <c r="T3162" s="15">
        <f>IF($B3162=2017,$P3162,"")</f>
        <v>1</v>
      </c>
      <c r="U3162" s="15" t="str">
        <f>IF($B3162=2018,$P3162,"")</f>
        <v/>
      </c>
      <c r="V3162" s="15" t="str">
        <f>IF($B3162=2019,$P3162,"")</f>
        <v/>
      </c>
      <c r="W3162" s="15" t="str">
        <f>IF($B3162=2020,$P3162,"")</f>
        <v/>
      </c>
      <c r="X3162" s="6" t="str">
        <f>IF($B3162=2021,$P3162,"")</f>
        <v/>
      </c>
      <c r="Y3162" s="6" t="str">
        <f>IF($B3162=2022,$P3162,"")</f>
        <v/>
      </c>
      <c r="Z3162" s="6" t="str">
        <f>IF($B3162=2023,$P3162,"")</f>
        <v/>
      </c>
      <c r="AA3162" s="6" t="str">
        <f>IF($B3162=2024,$P3162,"")</f>
        <v/>
      </c>
      <c r="AB3162" s="15" t="str">
        <f>IF($B3162=2025,$P3162,"")</f>
        <v/>
      </c>
    </row>
    <row r="3163" spans="1:29" x14ac:dyDescent="0.25">
      <c r="A3163" s="3">
        <v>1017</v>
      </c>
      <c r="B3163" s="3">
        <v>2017</v>
      </c>
      <c r="C3163" s="3" t="s">
        <v>203</v>
      </c>
      <c r="D3163" s="4">
        <f>DATE(B3163,N3163,M3163)</f>
        <v>43097</v>
      </c>
      <c r="E3163" s="5">
        <v>1500</v>
      </c>
      <c r="F3163" s="6" t="s">
        <v>454</v>
      </c>
      <c r="G3163" s="6" t="s">
        <v>461</v>
      </c>
      <c r="H3163" s="27"/>
      <c r="I3163" s="7" t="s">
        <v>3447</v>
      </c>
      <c r="J3163" s="9" t="s">
        <v>2822</v>
      </c>
      <c r="K3163" s="6" t="s">
        <v>1563</v>
      </c>
      <c r="L3163" s="6">
        <v>5812</v>
      </c>
      <c r="M3163" s="6">
        <v>28</v>
      </c>
      <c r="N3163" s="6">
        <v>12</v>
      </c>
      <c r="O3163" s="6" t="s">
        <v>4448</v>
      </c>
      <c r="P3163" s="15">
        <v>1</v>
      </c>
      <c r="Q3163" s="15" t="str">
        <f>IF($B3163=2014,$P3163,"")</f>
        <v/>
      </c>
      <c r="R3163" s="15" t="str">
        <f>IF($B3163=2015,$P3163,"")</f>
        <v/>
      </c>
      <c r="S3163" s="15" t="str">
        <f>IF($B3163=2016,$P3163,"")</f>
        <v/>
      </c>
      <c r="T3163" s="15">
        <f>IF($B3163=2017,$P3163,"")</f>
        <v>1</v>
      </c>
      <c r="U3163" s="15" t="str">
        <f>IF($B3163=2018,$P3163,"")</f>
        <v/>
      </c>
      <c r="V3163" s="15" t="str">
        <f>IF($B3163=2019,$P3163,"")</f>
        <v/>
      </c>
      <c r="W3163" s="15" t="str">
        <f>IF($B3163=2020,$P3163,"")</f>
        <v/>
      </c>
      <c r="X3163" s="6" t="str">
        <f>IF($B3163=2021,$P3163,"")</f>
        <v/>
      </c>
      <c r="Y3163" s="6" t="str">
        <f>IF($B3163=2022,$P3163,"")</f>
        <v/>
      </c>
      <c r="Z3163" s="6" t="str">
        <f>IF($B3163=2023,$P3163,"")</f>
        <v/>
      </c>
      <c r="AA3163" s="6" t="str">
        <f>IF($B3163=2024,$P3163,"")</f>
        <v/>
      </c>
      <c r="AB3163" s="15" t="str">
        <f>IF($B3163=2025,$P3163,"")</f>
        <v/>
      </c>
    </row>
    <row r="3164" spans="1:29" x14ac:dyDescent="0.25">
      <c r="A3164" s="3">
        <v>1017</v>
      </c>
      <c r="B3164" s="3">
        <v>2018</v>
      </c>
      <c r="C3164" s="3" t="s">
        <v>81</v>
      </c>
      <c r="D3164" s="4">
        <f>DATE(B3164,N3164,M3164)</f>
        <v>43389</v>
      </c>
      <c r="E3164" s="5">
        <v>1510</v>
      </c>
      <c r="F3164" s="6" t="s">
        <v>454</v>
      </c>
      <c r="G3164" s="6" t="s">
        <v>461</v>
      </c>
      <c r="H3164" s="27"/>
      <c r="I3164" s="7" t="s">
        <v>3447</v>
      </c>
      <c r="J3164" s="9" t="s">
        <v>3445</v>
      </c>
      <c r="K3164" s="6" t="s">
        <v>2411</v>
      </c>
      <c r="L3164" s="6">
        <v>5907</v>
      </c>
      <c r="M3164" s="6">
        <v>16</v>
      </c>
      <c r="N3164" s="6">
        <v>10</v>
      </c>
      <c r="O3164" s="6" t="s">
        <v>14</v>
      </c>
      <c r="P3164" s="15">
        <v>1</v>
      </c>
      <c r="Q3164" s="15" t="str">
        <f>IF($B3164=2014,$P3164,"")</f>
        <v/>
      </c>
      <c r="R3164" s="15" t="str">
        <f>IF($B3164=2015,$P3164,"")</f>
        <v/>
      </c>
      <c r="S3164" s="15" t="str">
        <f>IF($B3164=2016,$P3164,"")</f>
        <v/>
      </c>
      <c r="T3164" s="15" t="str">
        <f>IF($B3164=2017,$P3164,"")</f>
        <v/>
      </c>
      <c r="U3164" s="15">
        <f>IF($B3164=2018,$P3164,"")</f>
        <v>1</v>
      </c>
      <c r="V3164" s="15" t="str">
        <f>IF($B3164=2019,$P3164,"")</f>
        <v/>
      </c>
      <c r="W3164" s="15" t="str">
        <f>IF($B3164=2020,$P3164,"")</f>
        <v/>
      </c>
      <c r="X3164" s="6" t="str">
        <f>IF($B3164=2021,$P3164,"")</f>
        <v/>
      </c>
      <c r="Y3164" s="6" t="str">
        <f>IF($B3164=2022,$P3164,"")</f>
        <v/>
      </c>
      <c r="Z3164" s="6" t="str">
        <f>IF($B3164=2023,$P3164,"")</f>
        <v/>
      </c>
      <c r="AA3164" s="6" t="str">
        <f>IF($B3164=2024,$P3164,"")</f>
        <v/>
      </c>
      <c r="AB3164" s="15" t="str">
        <f>IF($B3164=2025,$P3164,"")</f>
        <v/>
      </c>
    </row>
    <row r="3165" spans="1:29" x14ac:dyDescent="0.25">
      <c r="A3165" s="3">
        <v>1017</v>
      </c>
      <c r="B3165" s="3">
        <v>2018</v>
      </c>
      <c r="C3165" s="3" t="s">
        <v>487</v>
      </c>
      <c r="D3165" s="4">
        <f>DATE(B3165,N3165,M3165)</f>
        <v>43395</v>
      </c>
      <c r="E3165" s="5">
        <v>1400</v>
      </c>
      <c r="F3165" s="6" t="s">
        <v>454</v>
      </c>
      <c r="G3165" s="6" t="s">
        <v>461</v>
      </c>
      <c r="H3165" s="27"/>
      <c r="I3165" s="7" t="s">
        <v>3447</v>
      </c>
      <c r="J3165" s="7" t="s">
        <v>3446</v>
      </c>
      <c r="K3165" s="6" t="s">
        <v>102</v>
      </c>
      <c r="L3165" s="6">
        <v>5908</v>
      </c>
      <c r="M3165" s="6">
        <v>22</v>
      </c>
      <c r="N3165" s="6">
        <v>10</v>
      </c>
      <c r="P3165" s="15">
        <v>1</v>
      </c>
      <c r="Q3165" s="15" t="str">
        <f>IF($B3165=2014,$P3165,"")</f>
        <v/>
      </c>
      <c r="R3165" s="15" t="str">
        <f>IF($B3165=2015,$P3165,"")</f>
        <v/>
      </c>
      <c r="S3165" s="15" t="str">
        <f>IF($B3165=2016,$P3165,"")</f>
        <v/>
      </c>
      <c r="T3165" s="15" t="str">
        <f>IF($B3165=2017,$P3165,"")</f>
        <v/>
      </c>
      <c r="U3165" s="15">
        <f>IF($B3165=2018,$P3165,"")</f>
        <v>1</v>
      </c>
      <c r="V3165" s="15" t="str">
        <f>IF($B3165=2019,$P3165,"")</f>
        <v/>
      </c>
      <c r="W3165" s="15" t="str">
        <f>IF($B3165=2020,$P3165,"")</f>
        <v/>
      </c>
      <c r="X3165" s="6" t="str">
        <f>IF($B3165=2021,$P3165,"")</f>
        <v/>
      </c>
      <c r="Y3165" s="6" t="str">
        <f>IF($B3165=2022,$P3165,"")</f>
        <v/>
      </c>
      <c r="Z3165" s="6" t="str">
        <f>IF($B3165=2023,$P3165,"")</f>
        <v/>
      </c>
      <c r="AA3165" s="6" t="str">
        <f>IF($B3165=2024,$P3165,"")</f>
        <v/>
      </c>
      <c r="AB3165" s="15" t="str">
        <f>IF($B3165=2025,$P3165,"")</f>
        <v/>
      </c>
    </row>
    <row r="3166" spans="1:29" x14ac:dyDescent="0.25">
      <c r="A3166" s="3">
        <v>1017</v>
      </c>
      <c r="B3166" s="3">
        <v>2018</v>
      </c>
      <c r="C3166" s="3" t="s">
        <v>63</v>
      </c>
      <c r="D3166" s="4">
        <f>DATE(B3166,N3166,M3166)</f>
        <v>43434</v>
      </c>
      <c r="E3166" s="5">
        <v>1500</v>
      </c>
      <c r="F3166" s="11" t="s">
        <v>454</v>
      </c>
      <c r="G3166" s="11" t="s">
        <v>461</v>
      </c>
      <c r="H3166" s="27"/>
      <c r="I3166" s="7" t="s">
        <v>3447</v>
      </c>
      <c r="J3166" s="7" t="s">
        <v>3448</v>
      </c>
      <c r="K3166" s="6" t="s">
        <v>1547</v>
      </c>
      <c r="L3166" s="6">
        <v>5910</v>
      </c>
      <c r="M3166" s="6">
        <v>30</v>
      </c>
      <c r="N3166" s="6">
        <v>11</v>
      </c>
      <c r="O3166" s="6" t="s">
        <v>200</v>
      </c>
      <c r="P3166" s="15">
        <v>1</v>
      </c>
      <c r="Q3166" s="15" t="str">
        <f>IF($B3166=2014,$P3166,"")</f>
        <v/>
      </c>
      <c r="R3166" s="15" t="str">
        <f>IF($B3166=2015,$P3166,"")</f>
        <v/>
      </c>
      <c r="S3166" s="15" t="str">
        <f>IF($B3166=2016,$P3166,"")</f>
        <v/>
      </c>
      <c r="T3166" s="15" t="str">
        <f>IF($B3166=2017,$P3166,"")</f>
        <v/>
      </c>
      <c r="U3166" s="15">
        <f>IF($B3166=2018,$P3166,"")</f>
        <v>1</v>
      </c>
      <c r="V3166" s="15" t="str">
        <f>IF($B3166=2019,$P3166,"")</f>
        <v/>
      </c>
      <c r="W3166" s="15" t="str">
        <f>IF($B3166=2020,$P3166,"")</f>
        <v/>
      </c>
      <c r="X3166" s="6" t="str">
        <f>IF($B3166=2021,$P3166,"")</f>
        <v/>
      </c>
      <c r="Y3166" s="6" t="str">
        <f>IF($B3166=2022,$P3166,"")</f>
        <v/>
      </c>
      <c r="Z3166" s="6" t="str">
        <f>IF($B3166=2023,$P3166,"")</f>
        <v/>
      </c>
      <c r="AA3166" s="6" t="str">
        <f>IF($B3166=2024,$P3166,"")</f>
        <v/>
      </c>
      <c r="AB3166" s="15" t="str">
        <f>IF($B3166=2025,$P3166,"")</f>
        <v/>
      </c>
    </row>
    <row r="3167" spans="1:29" x14ac:dyDescent="0.25">
      <c r="A3167" s="3">
        <v>1017</v>
      </c>
      <c r="B3167" s="3">
        <v>2019</v>
      </c>
      <c r="C3167" s="3" t="s">
        <v>27</v>
      </c>
      <c r="D3167" s="4">
        <f>DATE(B3167,N3167,M3167)</f>
        <v>43785</v>
      </c>
      <c r="E3167" s="5">
        <v>2145</v>
      </c>
      <c r="F3167" s="6" t="s">
        <v>454</v>
      </c>
      <c r="G3167" s="6" t="s">
        <v>461</v>
      </c>
      <c r="H3167" s="27"/>
      <c r="I3167" s="7" t="s">
        <v>3447</v>
      </c>
      <c r="J3167" s="9" t="s">
        <v>3904</v>
      </c>
      <c r="K3167" s="6" t="s">
        <v>94</v>
      </c>
      <c r="L3167" s="6">
        <v>6009</v>
      </c>
      <c r="M3167" s="6">
        <v>16</v>
      </c>
      <c r="N3167" s="6">
        <v>11</v>
      </c>
      <c r="P3167" s="15">
        <v>1</v>
      </c>
      <c r="Q3167" s="15" t="str">
        <f>IF($B3167=2014,$P3167,"")</f>
        <v/>
      </c>
      <c r="R3167" s="15" t="str">
        <f>IF($B3167=2015,$P3167,"")</f>
        <v/>
      </c>
      <c r="S3167" s="15" t="str">
        <f>IF($B3167=2016,$P3167,"")</f>
        <v/>
      </c>
      <c r="T3167" s="15" t="str">
        <f>IF($B3167=2017,$P3167,"")</f>
        <v/>
      </c>
      <c r="U3167" s="15" t="str">
        <f>IF($B3167=2018,$P3167,"")</f>
        <v/>
      </c>
      <c r="V3167" s="15">
        <f>IF($B3167=2019,$P3167,"")</f>
        <v>1</v>
      </c>
      <c r="W3167" s="15" t="str">
        <f>IF($B3167=2020,$P3167,"")</f>
        <v/>
      </c>
      <c r="X3167" s="6" t="str">
        <f>IF($B3167=2021,$P3167,"")</f>
        <v/>
      </c>
      <c r="Y3167" s="6" t="str">
        <f>IF($B3167=2022,$P3167,"")</f>
        <v/>
      </c>
      <c r="Z3167" s="6" t="str">
        <f>IF($B3167=2023,$P3167,"")</f>
        <v/>
      </c>
      <c r="AA3167" s="6" t="str">
        <f>IF($B3167=2024,$P3167,"")</f>
        <v/>
      </c>
      <c r="AB3167" s="15" t="str">
        <f>IF($B3167=2025,$P3167,"")</f>
        <v/>
      </c>
    </row>
    <row r="3168" spans="1:29" x14ac:dyDescent="0.25">
      <c r="A3168" s="3">
        <v>1017</v>
      </c>
      <c r="B3168" s="3">
        <v>2020</v>
      </c>
      <c r="C3168" s="3" t="s">
        <v>1455</v>
      </c>
      <c r="D3168" s="4">
        <f>DATE(B3168,N3168,M3168)</f>
        <v>44194</v>
      </c>
      <c r="E3168" s="5">
        <v>1559</v>
      </c>
      <c r="F3168" s="6" t="s">
        <v>454</v>
      </c>
      <c r="G3168" s="6" t="s">
        <v>461</v>
      </c>
      <c r="H3168" s="27"/>
      <c r="I3168" s="7" t="s">
        <v>3447</v>
      </c>
      <c r="J3168" s="7" t="s">
        <v>6492</v>
      </c>
      <c r="K3168" s="6" t="s">
        <v>3267</v>
      </c>
      <c r="L3168" s="6">
        <v>6113</v>
      </c>
      <c r="M3168" s="6">
        <v>29</v>
      </c>
      <c r="N3168" s="6">
        <v>12</v>
      </c>
      <c r="P3168" s="15">
        <v>1</v>
      </c>
      <c r="Q3168" s="15" t="str">
        <f>IF($B3168=2014,$P3168,"")</f>
        <v/>
      </c>
      <c r="R3168" s="15" t="str">
        <f>IF($B3168=2015,$P3168,"")</f>
        <v/>
      </c>
      <c r="S3168" s="15" t="str">
        <f>IF($B3168=2016,$P3168,"")</f>
        <v/>
      </c>
      <c r="T3168" s="15" t="str">
        <f>IF($B3168=2017,$P3168,"")</f>
        <v/>
      </c>
      <c r="U3168" s="15" t="str">
        <f>IF($B3168=2018,$P3168,"")</f>
        <v/>
      </c>
      <c r="V3168" s="15" t="str">
        <f>IF($B3168=2019,$P3168,"")</f>
        <v/>
      </c>
      <c r="W3168" s="15">
        <f>IF($B3168=2020,$P3168,"")</f>
        <v>1</v>
      </c>
      <c r="X3168" s="6" t="str">
        <f>IF($B3168=2021,$P3168,"")</f>
        <v/>
      </c>
      <c r="Y3168" s="6" t="str">
        <f>IF($B3168=2022,$P3168,"")</f>
        <v/>
      </c>
      <c r="Z3168" s="6" t="str">
        <f>IF($B3168=2023,$P3168,"")</f>
        <v/>
      </c>
      <c r="AA3168" s="6" t="str">
        <f>IF($B3168=2024,$P3168,"")</f>
        <v/>
      </c>
      <c r="AB3168" s="15" t="str">
        <f>IF($B3168=2025,$P3168,"")</f>
        <v/>
      </c>
    </row>
    <row r="3169" spans="1:28" x14ac:dyDescent="0.25">
      <c r="A3169" s="3">
        <v>1017</v>
      </c>
      <c r="B3169" s="3">
        <v>2022</v>
      </c>
      <c r="C3169" s="3" t="s">
        <v>369</v>
      </c>
      <c r="D3169" s="4">
        <v>44571</v>
      </c>
      <c r="E3169" s="5">
        <v>1445</v>
      </c>
      <c r="F3169" s="10" t="s">
        <v>454</v>
      </c>
      <c r="G3169" s="10" t="s">
        <v>461</v>
      </c>
      <c r="H3169" s="27"/>
      <c r="I3169" s="7" t="s">
        <v>3447</v>
      </c>
      <c r="J3169" s="7" t="s">
        <v>6154</v>
      </c>
      <c r="K3169" s="6" t="s">
        <v>94</v>
      </c>
      <c r="L3169" s="6">
        <v>6214</v>
      </c>
      <c r="M3169" s="6">
        <v>10</v>
      </c>
      <c r="N3169" s="6">
        <v>1</v>
      </c>
      <c r="P3169" s="15">
        <v>1</v>
      </c>
      <c r="Q3169" s="15" t="str">
        <f>IF($B3169=2014,$P3169,"")</f>
        <v/>
      </c>
      <c r="R3169" s="15" t="str">
        <f>IF($B3169=2015,$P3169,"")</f>
        <v/>
      </c>
      <c r="S3169" s="15" t="str">
        <f>IF($B3169=2016,$P3169,"")</f>
        <v/>
      </c>
      <c r="T3169" s="15" t="str">
        <f>IF($B3169=2017,$P3169,"")</f>
        <v/>
      </c>
      <c r="U3169" s="15" t="str">
        <f>IF($B3169=2018,$P3169,"")</f>
        <v/>
      </c>
      <c r="V3169" s="15" t="str">
        <f>IF($B3169=2019,$P3169,"")</f>
        <v/>
      </c>
      <c r="W3169" s="15" t="str">
        <f>IF($B3169=2020,$P3169,"")</f>
        <v/>
      </c>
      <c r="X3169" s="6" t="str">
        <f>IF($B3169=2021,$P3169,"")</f>
        <v/>
      </c>
      <c r="Y3169" s="6">
        <f>IF($B3169=2022,$P3169,"")</f>
        <v>1</v>
      </c>
      <c r="Z3169" s="6" t="str">
        <f>IF($B3169=2023,$P3169,"")</f>
        <v/>
      </c>
      <c r="AA3169" s="6" t="str">
        <f>IF($B3169=2024,$P3169,"")</f>
        <v/>
      </c>
      <c r="AB3169" s="15" t="str">
        <f>IF($B3169=2025,$P3169,"")</f>
        <v/>
      </c>
    </row>
    <row r="3170" spans="1:28" x14ac:dyDescent="0.25">
      <c r="A3170" s="30">
        <v>1017</v>
      </c>
      <c r="B3170" s="30">
        <v>2024</v>
      </c>
      <c r="C3170" s="30" t="s">
        <v>167</v>
      </c>
      <c r="D3170" s="31">
        <f>DATE(B3170,N3170,M3170)</f>
        <v>45344</v>
      </c>
      <c r="E3170" s="32">
        <v>1017</v>
      </c>
      <c r="F3170" s="35" t="s">
        <v>454</v>
      </c>
      <c r="G3170" s="35" t="s">
        <v>461</v>
      </c>
      <c r="H3170" s="35"/>
      <c r="I3170" s="7" t="s">
        <v>3447</v>
      </c>
      <c r="J3170" s="34" t="s">
        <v>8160</v>
      </c>
      <c r="K3170" s="33" t="s">
        <v>6964</v>
      </c>
      <c r="L3170" s="33">
        <v>6417</v>
      </c>
      <c r="M3170" s="33">
        <v>22</v>
      </c>
      <c r="N3170" s="33">
        <v>2</v>
      </c>
      <c r="O3170" s="33"/>
      <c r="P3170" s="15">
        <v>1</v>
      </c>
      <c r="Q3170" s="15" t="str">
        <f>IF($B3170=2014,$P3170,"")</f>
        <v/>
      </c>
      <c r="R3170" s="15" t="str">
        <f>IF($B3170=2015,$P3170,"")</f>
        <v/>
      </c>
      <c r="S3170" s="15" t="str">
        <f>IF($B3170=2016,$P3170,"")</f>
        <v/>
      </c>
      <c r="T3170" s="15" t="str">
        <f>IF($B3170=2017,$P3170,"")</f>
        <v/>
      </c>
      <c r="U3170" s="15" t="str">
        <f>IF($B3170=2018,$P3170,"")</f>
        <v/>
      </c>
      <c r="V3170" s="15" t="str">
        <f>IF($B3170=2019,$P3170,"")</f>
        <v/>
      </c>
      <c r="W3170" s="15" t="str">
        <f>IF($B3170=2020,$P3170,"")</f>
        <v/>
      </c>
      <c r="X3170" s="6" t="str">
        <f>IF($B3170=2021,$P3170,"")</f>
        <v/>
      </c>
      <c r="Y3170" s="6" t="str">
        <f>IF($B3170=2022,$P3170,"")</f>
        <v/>
      </c>
      <c r="Z3170" s="6" t="str">
        <f>IF($B3170=2023,$P3170,"")</f>
        <v/>
      </c>
      <c r="AA3170" s="6">
        <f>IF($B3170=2024,$P3170,"")</f>
        <v>1</v>
      </c>
      <c r="AB3170" s="15" t="str">
        <f>IF($B3170=2025,$P3170,"")</f>
        <v/>
      </c>
    </row>
    <row r="3171" spans="1:28" x14ac:dyDescent="0.25">
      <c r="A3171" s="3">
        <v>1017</v>
      </c>
      <c r="B3171" s="5">
        <v>2015</v>
      </c>
      <c r="C3171" s="3" t="s">
        <v>81</v>
      </c>
      <c r="D3171" s="4">
        <f>DATE(B3171,N3171,M3171)</f>
        <v>42293</v>
      </c>
      <c r="E3171" s="5">
        <v>1400</v>
      </c>
      <c r="F3171" s="6" t="s">
        <v>454</v>
      </c>
      <c r="G3171" s="6" t="s">
        <v>461</v>
      </c>
      <c r="H3171" s="27"/>
      <c r="I3171" s="7" t="s">
        <v>6155</v>
      </c>
      <c r="J3171" s="9" t="s">
        <v>824</v>
      </c>
      <c r="K3171" s="6" t="s">
        <v>16</v>
      </c>
      <c r="L3171" s="6">
        <v>5607</v>
      </c>
      <c r="M3171" s="6">
        <v>16</v>
      </c>
      <c r="N3171" s="6">
        <v>10</v>
      </c>
      <c r="O3171" s="6" t="s">
        <v>14</v>
      </c>
      <c r="P3171" s="15">
        <v>1</v>
      </c>
      <c r="Q3171" s="15" t="str">
        <f>IF($B3171=2014,$P3171,"")</f>
        <v/>
      </c>
      <c r="R3171" s="15">
        <f>IF($B3171=2015,$P3171,"")</f>
        <v>1</v>
      </c>
      <c r="S3171" s="15" t="str">
        <f>IF($B3171=2016,$P3171,"")</f>
        <v/>
      </c>
      <c r="T3171" s="15" t="str">
        <f>IF($B3171=2017,$P3171,"")</f>
        <v/>
      </c>
      <c r="U3171" s="15" t="str">
        <f>IF($B3171=2018,$P3171,"")</f>
        <v/>
      </c>
      <c r="V3171" s="15" t="str">
        <f>IF($B3171=2019,$P3171,"")</f>
        <v/>
      </c>
      <c r="W3171" s="15" t="str">
        <f>IF($B3171=2020,$P3171,"")</f>
        <v/>
      </c>
      <c r="X3171" s="6" t="str">
        <f>IF($B3171=2021,$P3171,"")</f>
        <v/>
      </c>
      <c r="Y3171" s="6" t="str">
        <f>IF($B3171=2022,$P3171,"")</f>
        <v/>
      </c>
      <c r="Z3171" s="6" t="str">
        <f>IF($B3171=2023,$P3171,"")</f>
        <v/>
      </c>
      <c r="AA3171" s="6" t="str">
        <f>IF($B3171=2024,$P3171,"")</f>
        <v/>
      </c>
      <c r="AB3171" s="15" t="str">
        <f>IF($B3171=2025,$P3171,"")</f>
        <v/>
      </c>
    </row>
    <row r="3172" spans="1:28" x14ac:dyDescent="0.25">
      <c r="A3172" s="3">
        <v>1017</v>
      </c>
      <c r="B3172" s="3">
        <v>2021</v>
      </c>
      <c r="C3172" s="3" t="s">
        <v>895</v>
      </c>
      <c r="D3172" s="4">
        <v>44468</v>
      </c>
      <c r="E3172" s="5">
        <v>1700</v>
      </c>
      <c r="F3172" s="6" t="s">
        <v>454</v>
      </c>
      <c r="G3172" s="6" t="s">
        <v>461</v>
      </c>
      <c r="H3172" s="27"/>
      <c r="I3172" s="7" t="s">
        <v>6155</v>
      </c>
      <c r="J3172" s="7" t="s">
        <v>6156</v>
      </c>
      <c r="K3172" s="6" t="s">
        <v>5684</v>
      </c>
      <c r="L3172" s="6">
        <v>6208</v>
      </c>
      <c r="M3172" s="6">
        <v>29</v>
      </c>
      <c r="N3172" s="6">
        <v>9</v>
      </c>
      <c r="O3172" s="6" t="s">
        <v>86</v>
      </c>
      <c r="P3172" s="15">
        <v>1</v>
      </c>
      <c r="Q3172" s="15" t="str">
        <f>IF($B3172=2014,$P3172,"")</f>
        <v/>
      </c>
      <c r="R3172" s="15" t="str">
        <f>IF($B3172=2015,$P3172,"")</f>
        <v/>
      </c>
      <c r="S3172" s="15" t="str">
        <f>IF($B3172=2016,$P3172,"")</f>
        <v/>
      </c>
      <c r="T3172" s="15" t="str">
        <f>IF($B3172=2017,$P3172,"")</f>
        <v/>
      </c>
      <c r="U3172" s="15" t="str">
        <f>IF($B3172=2018,$P3172,"")</f>
        <v/>
      </c>
      <c r="V3172" s="15" t="str">
        <f>IF($B3172=2019,$P3172,"")</f>
        <v/>
      </c>
      <c r="W3172" s="15" t="str">
        <f>IF($B3172=2020,$P3172,"")</f>
        <v/>
      </c>
      <c r="X3172" s="6">
        <f>IF($B3172=2021,$P3172,"")</f>
        <v>1</v>
      </c>
      <c r="Y3172" s="6" t="str">
        <f>IF($B3172=2022,$P3172,"")</f>
        <v/>
      </c>
      <c r="Z3172" s="6" t="str">
        <f>IF($B3172=2023,$P3172,"")</f>
        <v/>
      </c>
      <c r="AA3172" s="6" t="str">
        <f>IF($B3172=2024,$P3172,"")</f>
        <v/>
      </c>
      <c r="AB3172" s="15" t="str">
        <f>IF($B3172=2025,$P3172,"")</f>
        <v/>
      </c>
    </row>
    <row r="3173" spans="1:28" x14ac:dyDescent="0.25">
      <c r="A3173" s="3">
        <v>1017</v>
      </c>
      <c r="B3173" s="3">
        <v>2019</v>
      </c>
      <c r="C3173" s="3" t="s">
        <v>142</v>
      </c>
      <c r="D3173" s="4">
        <f>DATE(B3173,N3173,M3173)</f>
        <v>43746</v>
      </c>
      <c r="E3173" s="5">
        <v>1600</v>
      </c>
      <c r="F3173" s="6" t="s">
        <v>454</v>
      </c>
      <c r="G3173" s="6" t="s">
        <v>476</v>
      </c>
      <c r="H3173" s="27"/>
      <c r="I3173" s="9" t="s">
        <v>6723</v>
      </c>
      <c r="J3173" s="9" t="s">
        <v>3905</v>
      </c>
      <c r="K3173" s="6" t="s">
        <v>102</v>
      </c>
      <c r="L3173" s="6">
        <v>6007</v>
      </c>
      <c r="M3173" s="6">
        <v>8</v>
      </c>
      <c r="N3173" s="6">
        <v>10</v>
      </c>
      <c r="P3173" s="15">
        <v>1</v>
      </c>
      <c r="Q3173" s="15" t="str">
        <f>IF($B3173=2014,$P3173,"")</f>
        <v/>
      </c>
      <c r="R3173" s="15" t="str">
        <f>IF($B3173=2015,$P3173,"")</f>
        <v/>
      </c>
      <c r="S3173" s="15" t="str">
        <f>IF($B3173=2016,$P3173,"")</f>
        <v/>
      </c>
      <c r="T3173" s="15" t="str">
        <f>IF($B3173=2017,$P3173,"")</f>
        <v/>
      </c>
      <c r="U3173" s="15" t="str">
        <f>IF($B3173=2018,$P3173,"")</f>
        <v/>
      </c>
      <c r="V3173" s="15">
        <f>IF($B3173=2019,$P3173,"")</f>
        <v>1</v>
      </c>
      <c r="W3173" s="15" t="str">
        <f>IF($B3173=2020,$P3173,"")</f>
        <v/>
      </c>
      <c r="X3173" s="6" t="str">
        <f>IF($B3173=2021,$P3173,"")</f>
        <v/>
      </c>
      <c r="Y3173" s="6" t="str">
        <f>IF($B3173=2022,$P3173,"")</f>
        <v/>
      </c>
      <c r="Z3173" s="6" t="str">
        <f>IF($B3173=2023,$P3173,"")</f>
        <v/>
      </c>
      <c r="AA3173" s="6" t="str">
        <f>IF($B3173=2024,$P3173,"")</f>
        <v/>
      </c>
      <c r="AB3173" s="15" t="str">
        <f>IF($B3173=2025,$P3173,"")</f>
        <v/>
      </c>
    </row>
    <row r="3174" spans="1:28" x14ac:dyDescent="0.25">
      <c r="A3174" s="3">
        <v>1017</v>
      </c>
      <c r="B3174" s="5">
        <v>2016</v>
      </c>
      <c r="C3174" s="3" t="s">
        <v>99</v>
      </c>
      <c r="D3174" s="4">
        <f>DATE(B3174,N3174,M3174)</f>
        <v>42452</v>
      </c>
      <c r="E3174" s="5">
        <v>1930</v>
      </c>
      <c r="F3174" s="6" t="s">
        <v>454</v>
      </c>
      <c r="G3174" s="6" t="s">
        <v>464</v>
      </c>
      <c r="H3174" s="27"/>
      <c r="I3174" s="9" t="s">
        <v>8250</v>
      </c>
      <c r="J3174" s="9" t="s">
        <v>825</v>
      </c>
      <c r="K3174" s="6" t="s">
        <v>37</v>
      </c>
      <c r="L3174" s="6">
        <v>5618</v>
      </c>
      <c r="M3174" s="6">
        <v>23</v>
      </c>
      <c r="N3174" s="6">
        <v>3</v>
      </c>
      <c r="P3174" s="15">
        <v>1</v>
      </c>
      <c r="Q3174" s="15" t="str">
        <f>IF($B3174=2014,$P3174,"")</f>
        <v/>
      </c>
      <c r="R3174" s="15" t="str">
        <f>IF($B3174=2015,$P3174,"")</f>
        <v/>
      </c>
      <c r="S3174" s="15">
        <f>IF($B3174=2016,$P3174,"")</f>
        <v>1</v>
      </c>
      <c r="T3174" s="15" t="str">
        <f>IF($B3174=2017,$P3174,"")</f>
        <v/>
      </c>
      <c r="U3174" s="15" t="str">
        <f>IF($B3174=2018,$P3174,"")</f>
        <v/>
      </c>
      <c r="V3174" s="15" t="str">
        <f>IF($B3174=2019,$P3174,"")</f>
        <v/>
      </c>
      <c r="W3174" s="15" t="str">
        <f>IF($B3174=2020,$P3174,"")</f>
        <v/>
      </c>
      <c r="X3174" s="6" t="str">
        <f>IF($B3174=2021,$P3174,"")</f>
        <v/>
      </c>
      <c r="Y3174" s="6" t="str">
        <f>IF($B3174=2022,$P3174,"")</f>
        <v/>
      </c>
      <c r="Z3174" s="6" t="str">
        <f>IF($B3174=2023,$P3174,"")</f>
        <v/>
      </c>
      <c r="AA3174" s="6" t="str">
        <f>IF($B3174=2024,$P3174,"")</f>
        <v/>
      </c>
      <c r="AB3174" s="15" t="str">
        <f>IF($B3174=2025,$P3174,"")</f>
        <v/>
      </c>
    </row>
    <row r="3175" spans="1:28" x14ac:dyDescent="0.25">
      <c r="A3175" s="3">
        <v>1017</v>
      </c>
      <c r="B3175" s="5">
        <v>2016</v>
      </c>
      <c r="C3175" s="3" t="s">
        <v>19</v>
      </c>
      <c r="D3175" s="4">
        <f>DATE(B3175,N3175,M3175)</f>
        <v>42461</v>
      </c>
      <c r="E3175" s="5">
        <v>1700</v>
      </c>
      <c r="F3175" s="6" t="s">
        <v>454</v>
      </c>
      <c r="G3175" s="6" t="s">
        <v>464</v>
      </c>
      <c r="H3175" s="27"/>
      <c r="I3175" s="9" t="s">
        <v>8250</v>
      </c>
      <c r="J3175" s="9" t="s">
        <v>826</v>
      </c>
      <c r="K3175" s="6" t="s">
        <v>37</v>
      </c>
      <c r="L3175" s="6">
        <v>5619</v>
      </c>
      <c r="M3175" s="6">
        <v>1</v>
      </c>
      <c r="N3175" s="6">
        <v>4</v>
      </c>
      <c r="P3175" s="15">
        <v>1</v>
      </c>
      <c r="Q3175" s="15" t="str">
        <f>IF($B3175=2014,$P3175,"")</f>
        <v/>
      </c>
      <c r="R3175" s="15" t="str">
        <f>IF($B3175=2015,$P3175,"")</f>
        <v/>
      </c>
      <c r="S3175" s="15">
        <f>IF($B3175=2016,$P3175,"")</f>
        <v>1</v>
      </c>
      <c r="T3175" s="15" t="str">
        <f>IF($B3175=2017,$P3175,"")</f>
        <v/>
      </c>
      <c r="U3175" s="15" t="str">
        <f>IF($B3175=2018,$P3175,"")</f>
        <v/>
      </c>
      <c r="V3175" s="15" t="str">
        <f>IF($B3175=2019,$P3175,"")</f>
        <v/>
      </c>
      <c r="W3175" s="15" t="str">
        <f>IF($B3175=2020,$P3175,"")</f>
        <v/>
      </c>
      <c r="X3175" s="6" t="str">
        <f>IF($B3175=2021,$P3175,"")</f>
        <v/>
      </c>
      <c r="Y3175" s="6" t="str">
        <f>IF($B3175=2022,$P3175,"")</f>
        <v/>
      </c>
      <c r="Z3175" s="6" t="str">
        <f>IF($B3175=2023,$P3175,"")</f>
        <v/>
      </c>
      <c r="AA3175" s="6" t="str">
        <f>IF($B3175=2024,$P3175,"")</f>
        <v/>
      </c>
      <c r="AB3175" s="15" t="str">
        <f>IF($B3175=2025,$P3175,"")</f>
        <v/>
      </c>
    </row>
    <row r="3176" spans="1:28" x14ac:dyDescent="0.25">
      <c r="A3176" s="3">
        <v>1017</v>
      </c>
      <c r="B3176" s="3">
        <v>2022</v>
      </c>
      <c r="C3176" s="3" t="s">
        <v>206</v>
      </c>
      <c r="D3176" s="4">
        <f>DATE(B3176,N3176,M3176)</f>
        <v>44564</v>
      </c>
      <c r="E3176" s="5">
        <v>2100</v>
      </c>
      <c r="F3176" s="6" t="s">
        <v>454</v>
      </c>
      <c r="G3176" s="6" t="s">
        <v>464</v>
      </c>
      <c r="H3176" s="27"/>
      <c r="I3176" s="9" t="s">
        <v>8250</v>
      </c>
      <c r="J3176" s="7" t="s">
        <v>6542</v>
      </c>
      <c r="K3176" s="6" t="s">
        <v>6543</v>
      </c>
      <c r="L3176" s="6">
        <v>6301</v>
      </c>
      <c r="M3176" s="6">
        <v>3</v>
      </c>
      <c r="N3176" s="6">
        <v>1</v>
      </c>
      <c r="P3176" s="15">
        <v>1</v>
      </c>
      <c r="Q3176" s="15" t="str">
        <f>IF($B3176=2014,$P3176,"")</f>
        <v/>
      </c>
      <c r="R3176" s="15" t="str">
        <f>IF($B3176=2015,$P3176,"")</f>
        <v/>
      </c>
      <c r="S3176" s="15" t="str">
        <f>IF($B3176=2016,$P3176,"")</f>
        <v/>
      </c>
      <c r="T3176" s="15" t="str">
        <f>IF($B3176=2017,$P3176,"")</f>
        <v/>
      </c>
      <c r="U3176" s="15" t="str">
        <f>IF($B3176=2018,$P3176,"")</f>
        <v/>
      </c>
      <c r="V3176" s="15" t="str">
        <f>IF($B3176=2019,$P3176,"")</f>
        <v/>
      </c>
      <c r="W3176" s="15" t="str">
        <f>IF($B3176=2020,$P3176,"")</f>
        <v/>
      </c>
      <c r="X3176" s="6" t="str">
        <f>IF($B3176=2021,$P3176,"")</f>
        <v/>
      </c>
      <c r="Y3176" s="6">
        <f>IF($B3176=2022,$P3176,"")</f>
        <v>1</v>
      </c>
      <c r="Z3176" s="6" t="str">
        <f>IF($B3176=2023,$P3176,"")</f>
        <v/>
      </c>
      <c r="AA3176" s="6" t="str">
        <f>IF($B3176=2024,$P3176,"")</f>
        <v/>
      </c>
      <c r="AB3176" s="15" t="str">
        <f>IF($B3176=2025,$P3176,"")</f>
        <v/>
      </c>
    </row>
    <row r="3177" spans="1:28" x14ac:dyDescent="0.25">
      <c r="A3177" s="3">
        <v>1017</v>
      </c>
      <c r="B3177" s="3">
        <v>2017</v>
      </c>
      <c r="C3177" s="3" t="s">
        <v>193</v>
      </c>
      <c r="D3177" s="4">
        <f>DATE(B3177,N3177,M3177)</f>
        <v>43039</v>
      </c>
      <c r="E3177" s="5">
        <v>2053</v>
      </c>
      <c r="F3177" s="6" t="s">
        <v>454</v>
      </c>
      <c r="G3177" s="6" t="s">
        <v>503</v>
      </c>
      <c r="H3177" s="27"/>
      <c r="I3177" s="7" t="s">
        <v>2823</v>
      </c>
      <c r="J3177" s="9" t="s">
        <v>2824</v>
      </c>
      <c r="K3177" s="6" t="s">
        <v>88</v>
      </c>
      <c r="L3177" s="6">
        <v>5808</v>
      </c>
      <c r="M3177" s="6">
        <v>31</v>
      </c>
      <c r="N3177" s="6">
        <v>10</v>
      </c>
      <c r="O3177" s="6" t="s">
        <v>86</v>
      </c>
      <c r="P3177" s="15">
        <v>1</v>
      </c>
      <c r="Q3177" s="15" t="str">
        <f>IF($B3177=2014,$P3177,"")</f>
        <v/>
      </c>
      <c r="R3177" s="15" t="str">
        <f>IF($B3177=2015,$P3177,"")</f>
        <v/>
      </c>
      <c r="S3177" s="15" t="str">
        <f>IF($B3177=2016,$P3177,"")</f>
        <v/>
      </c>
      <c r="T3177" s="15">
        <f>IF($B3177=2017,$P3177,"")</f>
        <v>1</v>
      </c>
      <c r="U3177" s="15" t="str">
        <f>IF($B3177=2018,$P3177,"")</f>
        <v/>
      </c>
      <c r="V3177" s="15" t="str">
        <f>IF($B3177=2019,$P3177,"")</f>
        <v/>
      </c>
      <c r="W3177" s="15" t="str">
        <f>IF($B3177=2020,$P3177,"")</f>
        <v/>
      </c>
      <c r="X3177" s="6" t="str">
        <f>IF($B3177=2021,$P3177,"")</f>
        <v/>
      </c>
      <c r="Y3177" s="6" t="str">
        <f>IF($B3177=2022,$P3177,"")</f>
        <v/>
      </c>
      <c r="Z3177" s="6" t="str">
        <f>IF($B3177=2023,$P3177,"")</f>
        <v/>
      </c>
      <c r="AA3177" s="6" t="str">
        <f>IF($B3177=2024,$P3177,"")</f>
        <v/>
      </c>
      <c r="AB3177" s="15" t="str">
        <f>IF($B3177=2025,$P3177,"")</f>
        <v/>
      </c>
    </row>
    <row r="3178" spans="1:28" x14ac:dyDescent="0.25">
      <c r="A3178" s="3">
        <v>1017</v>
      </c>
      <c r="B3178" s="3">
        <v>2017</v>
      </c>
      <c r="C3178" s="3" t="s">
        <v>510</v>
      </c>
      <c r="D3178" s="4">
        <f>DATE(B3178,N3178,M3178)</f>
        <v>43096</v>
      </c>
      <c r="E3178" s="5">
        <v>1502</v>
      </c>
      <c r="F3178" s="6" t="s">
        <v>454</v>
      </c>
      <c r="G3178" s="6" t="s">
        <v>503</v>
      </c>
      <c r="H3178" s="27"/>
      <c r="I3178" s="7" t="s">
        <v>2823</v>
      </c>
      <c r="J3178" s="9" t="s">
        <v>2825</v>
      </c>
      <c r="K3178" s="6" t="s">
        <v>1563</v>
      </c>
      <c r="L3178" s="6">
        <v>5812</v>
      </c>
      <c r="M3178" s="6">
        <v>27</v>
      </c>
      <c r="N3178" s="6">
        <v>12</v>
      </c>
      <c r="O3178" s="6" t="s">
        <v>4448</v>
      </c>
      <c r="P3178" s="15">
        <v>1</v>
      </c>
      <c r="Q3178" s="15" t="str">
        <f>IF($B3178=2014,$P3178,"")</f>
        <v/>
      </c>
      <c r="R3178" s="15" t="str">
        <f>IF($B3178=2015,$P3178,"")</f>
        <v/>
      </c>
      <c r="S3178" s="15" t="str">
        <f>IF($B3178=2016,$P3178,"")</f>
        <v/>
      </c>
      <c r="T3178" s="15">
        <f>IF($B3178=2017,$P3178,"")</f>
        <v>1</v>
      </c>
      <c r="U3178" s="15" t="str">
        <f>IF($B3178=2018,$P3178,"")</f>
        <v/>
      </c>
      <c r="V3178" s="15" t="str">
        <f>IF($B3178=2019,$P3178,"")</f>
        <v/>
      </c>
      <c r="W3178" s="15" t="str">
        <f>IF($B3178=2020,$P3178,"")</f>
        <v/>
      </c>
      <c r="X3178" s="6" t="str">
        <f>IF($B3178=2021,$P3178,"")</f>
        <v/>
      </c>
      <c r="Y3178" s="6" t="str">
        <f>IF($B3178=2022,$P3178,"")</f>
        <v/>
      </c>
      <c r="Z3178" s="6" t="str">
        <f>IF($B3178=2023,$P3178,"")</f>
        <v/>
      </c>
      <c r="AA3178" s="6" t="str">
        <f>IF($B3178=2024,$P3178,"")</f>
        <v/>
      </c>
      <c r="AB3178" s="15" t="str">
        <f>IF($B3178=2025,$P3178,"")</f>
        <v/>
      </c>
    </row>
    <row r="3179" spans="1:28" x14ac:dyDescent="0.25">
      <c r="A3179" s="3">
        <v>1017</v>
      </c>
      <c r="B3179" s="3">
        <v>2018</v>
      </c>
      <c r="C3179" s="3" t="s">
        <v>633</v>
      </c>
      <c r="D3179" s="4">
        <f>DATE(B3179,N3179,M3179)</f>
        <v>43410</v>
      </c>
      <c r="E3179" s="5">
        <v>1600</v>
      </c>
      <c r="F3179" s="6" t="s">
        <v>454</v>
      </c>
      <c r="G3179" s="6" t="s">
        <v>503</v>
      </c>
      <c r="H3179" s="27"/>
      <c r="I3179" s="7" t="s">
        <v>2823</v>
      </c>
      <c r="J3179" s="9" t="s">
        <v>2826</v>
      </c>
      <c r="K3179" s="6" t="s">
        <v>2405</v>
      </c>
      <c r="L3179" s="6">
        <v>5813</v>
      </c>
      <c r="M3179" s="6">
        <v>6</v>
      </c>
      <c r="N3179" s="6">
        <v>11</v>
      </c>
      <c r="P3179" s="15">
        <v>1</v>
      </c>
      <c r="Q3179" s="15" t="str">
        <f>IF($B3179=2014,$P3179,"")</f>
        <v/>
      </c>
      <c r="R3179" s="15" t="str">
        <f>IF($B3179=2015,$P3179,"")</f>
        <v/>
      </c>
      <c r="S3179" s="15" t="str">
        <f>IF($B3179=2016,$P3179,"")</f>
        <v/>
      </c>
      <c r="T3179" s="15" t="str">
        <f>IF($B3179=2017,$P3179,"")</f>
        <v/>
      </c>
      <c r="U3179" s="15">
        <f>IF($B3179=2018,$P3179,"")</f>
        <v>1</v>
      </c>
      <c r="V3179" s="15" t="str">
        <f>IF($B3179=2019,$P3179,"")</f>
        <v/>
      </c>
      <c r="W3179" s="15" t="str">
        <f>IF($B3179=2020,$P3179,"")</f>
        <v/>
      </c>
      <c r="X3179" s="6" t="str">
        <f>IF($B3179=2021,$P3179,"")</f>
        <v/>
      </c>
      <c r="Y3179" s="6" t="str">
        <f>IF($B3179=2022,$P3179,"")</f>
        <v/>
      </c>
      <c r="Z3179" s="6" t="str">
        <f>IF($B3179=2023,$P3179,"")</f>
        <v/>
      </c>
      <c r="AA3179" s="6" t="str">
        <f>IF($B3179=2024,$P3179,"")</f>
        <v/>
      </c>
      <c r="AB3179" s="15" t="str">
        <f>IF($B3179=2025,$P3179,"")</f>
        <v/>
      </c>
    </row>
    <row r="3180" spans="1:28" x14ac:dyDescent="0.25">
      <c r="A3180" s="3">
        <v>1017</v>
      </c>
      <c r="B3180" s="3">
        <v>2022</v>
      </c>
      <c r="C3180" s="3" t="s">
        <v>210</v>
      </c>
      <c r="D3180" s="4">
        <v>44820</v>
      </c>
      <c r="E3180" s="5">
        <v>2100</v>
      </c>
      <c r="F3180" s="10" t="s">
        <v>454</v>
      </c>
      <c r="G3180" s="10" t="s">
        <v>503</v>
      </c>
      <c r="H3180" s="27"/>
      <c r="I3180" s="7" t="s">
        <v>2823</v>
      </c>
      <c r="J3180" s="7" t="s">
        <v>6679</v>
      </c>
      <c r="K3180" s="6" t="s">
        <v>88</v>
      </c>
      <c r="L3180" s="6">
        <v>6305</v>
      </c>
      <c r="M3180" s="6">
        <v>16</v>
      </c>
      <c r="N3180" s="6">
        <v>9</v>
      </c>
      <c r="O3180" s="6" t="s">
        <v>86</v>
      </c>
      <c r="P3180" s="15">
        <v>1</v>
      </c>
      <c r="Q3180" s="15" t="str">
        <f>IF($B3180=2014,$P3180,"")</f>
        <v/>
      </c>
      <c r="R3180" s="15" t="str">
        <f>IF($B3180=2015,$P3180,"")</f>
        <v/>
      </c>
      <c r="S3180" s="15" t="str">
        <f>IF($B3180=2016,$P3180,"")</f>
        <v/>
      </c>
      <c r="T3180" s="15" t="str">
        <f>IF($B3180=2017,$P3180,"")</f>
        <v/>
      </c>
      <c r="U3180" s="15" t="str">
        <f>IF($B3180=2018,$P3180,"")</f>
        <v/>
      </c>
      <c r="V3180" s="15" t="str">
        <f>IF($B3180=2019,$P3180,"")</f>
        <v/>
      </c>
      <c r="W3180" s="15" t="str">
        <f>IF($B3180=2020,$P3180,"")</f>
        <v/>
      </c>
      <c r="X3180" s="6" t="str">
        <f>IF($B3180=2021,$P3180,"")</f>
        <v/>
      </c>
      <c r="Y3180" s="6">
        <f>IF($B3180=2022,$P3180,"")</f>
        <v>1</v>
      </c>
      <c r="Z3180" s="6" t="str">
        <f>IF($B3180=2023,$P3180,"")</f>
        <v/>
      </c>
      <c r="AA3180" s="6" t="str">
        <f>IF($B3180=2024,$P3180,"")</f>
        <v/>
      </c>
      <c r="AB3180" s="15" t="str">
        <f>IF($B3180=2025,$P3180,"")</f>
        <v/>
      </c>
    </row>
    <row r="3181" spans="1:28" x14ac:dyDescent="0.25">
      <c r="A3181" s="3">
        <v>1017</v>
      </c>
      <c r="B3181" s="3">
        <v>2023</v>
      </c>
      <c r="C3181" s="3" t="s">
        <v>152</v>
      </c>
      <c r="D3181" s="4">
        <f>DATE(B3181,N3181,M3181)</f>
        <v>45196</v>
      </c>
      <c r="E3181" s="5">
        <v>2100</v>
      </c>
      <c r="F3181" s="10" t="s">
        <v>454</v>
      </c>
      <c r="G3181" s="10" t="s">
        <v>503</v>
      </c>
      <c r="H3181" s="27"/>
      <c r="I3181" s="7" t="s">
        <v>2823</v>
      </c>
      <c r="J3181" s="7" t="s">
        <v>6679</v>
      </c>
      <c r="K3181" s="6" t="s">
        <v>88</v>
      </c>
      <c r="L3181" s="6">
        <v>6406</v>
      </c>
      <c r="M3181" s="6">
        <v>27</v>
      </c>
      <c r="N3181" s="6">
        <v>9</v>
      </c>
      <c r="P3181" s="15">
        <v>1</v>
      </c>
      <c r="Q3181" s="15" t="str">
        <f>IF($B3181=2014,$P3181,"")</f>
        <v/>
      </c>
      <c r="R3181" s="15" t="str">
        <f>IF($B3181=2015,$P3181,"")</f>
        <v/>
      </c>
      <c r="S3181" s="15" t="str">
        <f>IF($B3181=2016,$P3181,"")</f>
        <v/>
      </c>
      <c r="T3181" s="15" t="str">
        <f>IF($B3181=2017,$P3181,"")</f>
        <v/>
      </c>
      <c r="U3181" s="15" t="str">
        <f>IF($B3181=2018,$P3181,"")</f>
        <v/>
      </c>
      <c r="V3181" s="15" t="str">
        <f>IF($B3181=2019,$P3181,"")</f>
        <v/>
      </c>
      <c r="W3181" s="15" t="str">
        <f>IF($B3181=2020,$P3181,"")</f>
        <v/>
      </c>
      <c r="X3181" s="6" t="str">
        <f>IF($B3181=2021,$P3181,"")</f>
        <v/>
      </c>
      <c r="Y3181" s="6" t="str">
        <f>IF($B3181=2022,$P3181,"")</f>
        <v/>
      </c>
      <c r="Z3181" s="6">
        <f>IF($B3181=2023,$P3181,"")</f>
        <v>1</v>
      </c>
      <c r="AA3181" s="6" t="str">
        <f>IF($B3181=2024,$P3181,"")</f>
        <v/>
      </c>
      <c r="AB3181" s="15" t="str">
        <f>IF($B3181=2025,$P3181,"")</f>
        <v/>
      </c>
    </row>
    <row r="3182" spans="1:28" x14ac:dyDescent="0.25">
      <c r="A3182" s="30">
        <v>1017</v>
      </c>
      <c r="B3182" s="30">
        <v>2024</v>
      </c>
      <c r="C3182" s="30" t="s">
        <v>159</v>
      </c>
      <c r="D3182" s="31">
        <f>DATE(B3182,N3182,M3182)</f>
        <v>45361</v>
      </c>
      <c r="E3182" s="32">
        <v>1600</v>
      </c>
      <c r="F3182" s="33" t="s">
        <v>454</v>
      </c>
      <c r="G3182" s="33" t="s">
        <v>503</v>
      </c>
      <c r="H3182" s="33"/>
      <c r="I3182" s="34" t="s">
        <v>2823</v>
      </c>
      <c r="J3182" s="34" t="s">
        <v>2823</v>
      </c>
      <c r="K3182" s="33" t="s">
        <v>8116</v>
      </c>
      <c r="L3182" s="33">
        <v>6418</v>
      </c>
      <c r="M3182" s="33">
        <v>10</v>
      </c>
      <c r="N3182" s="33">
        <v>3</v>
      </c>
      <c r="O3182" s="33" t="s">
        <v>4448</v>
      </c>
      <c r="P3182" s="15">
        <v>1</v>
      </c>
      <c r="Q3182" s="15" t="str">
        <f>IF($B3182=2014,$P3182,"")</f>
        <v/>
      </c>
      <c r="R3182" s="15" t="str">
        <f>IF($B3182=2015,$P3182,"")</f>
        <v/>
      </c>
      <c r="S3182" s="15" t="str">
        <f>IF($B3182=2016,$P3182,"")</f>
        <v/>
      </c>
      <c r="T3182" s="15" t="str">
        <f>IF($B3182=2017,$P3182,"")</f>
        <v/>
      </c>
      <c r="U3182" s="15" t="str">
        <f>IF($B3182=2018,$P3182,"")</f>
        <v/>
      </c>
      <c r="V3182" s="15" t="str">
        <f>IF($B3182=2019,$P3182,"")</f>
        <v/>
      </c>
      <c r="W3182" s="15" t="str">
        <f>IF($B3182=2020,$P3182,"")</f>
        <v/>
      </c>
      <c r="X3182" s="6" t="str">
        <f>IF($B3182=2021,$P3182,"")</f>
        <v/>
      </c>
      <c r="Y3182" s="6" t="str">
        <f>IF($B3182=2022,$P3182,"")</f>
        <v/>
      </c>
      <c r="Z3182" s="6" t="str">
        <f>IF($B3182=2023,$P3182,"")</f>
        <v/>
      </c>
      <c r="AA3182" s="6">
        <f>IF($B3182=2024,$P3182,"")</f>
        <v>1</v>
      </c>
      <c r="AB3182" s="15" t="str">
        <f>IF($B3182=2025,$P3182,"")</f>
        <v/>
      </c>
    </row>
    <row r="3183" spans="1:28" x14ac:dyDescent="0.25">
      <c r="A3183" s="3">
        <v>1017</v>
      </c>
      <c r="B3183" s="3">
        <v>2018</v>
      </c>
      <c r="C3183" s="3" t="s">
        <v>1297</v>
      </c>
      <c r="D3183" s="4">
        <f>DATE(B3183,N3183,M3183)</f>
        <v>43392</v>
      </c>
      <c r="E3183" s="5">
        <v>2059</v>
      </c>
      <c r="F3183" s="6" t="s">
        <v>454</v>
      </c>
      <c r="G3183" s="6" t="s">
        <v>506</v>
      </c>
      <c r="H3183" s="27"/>
      <c r="I3183" s="9" t="s">
        <v>5235</v>
      </c>
      <c r="J3183" s="9" t="s">
        <v>3449</v>
      </c>
      <c r="K3183" s="6" t="s">
        <v>88</v>
      </c>
      <c r="L3183" s="6">
        <v>5907</v>
      </c>
      <c r="M3183" s="6">
        <v>19</v>
      </c>
      <c r="N3183" s="6">
        <v>10</v>
      </c>
      <c r="O3183" s="6" t="s">
        <v>86</v>
      </c>
      <c r="P3183" s="15">
        <v>1</v>
      </c>
      <c r="Q3183" s="15" t="str">
        <f>IF($B3183=2014,$P3183,"")</f>
        <v/>
      </c>
      <c r="R3183" s="15" t="str">
        <f>IF($B3183=2015,$P3183,"")</f>
        <v/>
      </c>
      <c r="S3183" s="15" t="str">
        <f>IF($B3183=2016,$P3183,"")</f>
        <v/>
      </c>
      <c r="T3183" s="15" t="str">
        <f>IF($B3183=2017,$P3183,"")</f>
        <v/>
      </c>
      <c r="U3183" s="15">
        <f>IF($B3183=2018,$P3183,"")</f>
        <v>1</v>
      </c>
      <c r="V3183" s="15" t="str">
        <f>IF($B3183=2019,$P3183,"")</f>
        <v/>
      </c>
      <c r="W3183" s="15" t="str">
        <f>IF($B3183=2020,$P3183,"")</f>
        <v/>
      </c>
      <c r="X3183" s="6" t="str">
        <f>IF($B3183=2021,$P3183,"")</f>
        <v/>
      </c>
      <c r="Y3183" s="6" t="str">
        <f>IF($B3183=2022,$P3183,"")</f>
        <v/>
      </c>
      <c r="Z3183" s="6" t="str">
        <f>IF($B3183=2023,$P3183,"")</f>
        <v/>
      </c>
      <c r="AA3183" s="6" t="str">
        <f>IF($B3183=2024,$P3183,"")</f>
        <v/>
      </c>
      <c r="AB3183" s="15" t="str">
        <f>IF($B3183=2025,$P3183,"")</f>
        <v/>
      </c>
    </row>
    <row r="3184" spans="1:28" x14ac:dyDescent="0.25">
      <c r="A3184" s="3">
        <v>1017</v>
      </c>
      <c r="B3184" s="3">
        <v>2023</v>
      </c>
      <c r="C3184" s="3" t="s">
        <v>152</v>
      </c>
      <c r="D3184" s="4">
        <f>DATE(B3184,N3184,M3184)</f>
        <v>45196</v>
      </c>
      <c r="E3184" s="5">
        <v>1900</v>
      </c>
      <c r="F3184" s="10" t="s">
        <v>454</v>
      </c>
      <c r="G3184" s="10" t="s">
        <v>588</v>
      </c>
      <c r="H3184" s="27"/>
      <c r="I3184" s="7" t="s">
        <v>7588</v>
      </c>
      <c r="J3184" s="7" t="s">
        <v>7589</v>
      </c>
      <c r="K3184" s="6" t="s">
        <v>88</v>
      </c>
      <c r="L3184" s="6">
        <v>6406</v>
      </c>
      <c r="M3184" s="6">
        <v>27</v>
      </c>
      <c r="N3184" s="6">
        <v>9</v>
      </c>
      <c r="P3184" s="15">
        <v>1</v>
      </c>
      <c r="Q3184" s="15" t="str">
        <f>IF($B3184=2014,$P3184,"")</f>
        <v/>
      </c>
      <c r="R3184" s="15" t="str">
        <f>IF($B3184=2015,$P3184,"")</f>
        <v/>
      </c>
      <c r="S3184" s="15" t="str">
        <f>IF($B3184=2016,$P3184,"")</f>
        <v/>
      </c>
      <c r="T3184" s="15" t="str">
        <f>IF($B3184=2017,$P3184,"")</f>
        <v/>
      </c>
      <c r="U3184" s="15" t="str">
        <f>IF($B3184=2018,$P3184,"")</f>
        <v/>
      </c>
      <c r="V3184" s="15" t="str">
        <f>IF($B3184=2019,$P3184,"")</f>
        <v/>
      </c>
      <c r="W3184" s="15" t="str">
        <f>IF($B3184=2020,$P3184,"")</f>
        <v/>
      </c>
      <c r="X3184" s="6" t="str">
        <f>IF($B3184=2021,$P3184,"")</f>
        <v/>
      </c>
      <c r="Y3184" s="6" t="str">
        <f>IF($B3184=2022,$P3184,"")</f>
        <v/>
      </c>
      <c r="Z3184" s="6">
        <f>IF($B3184=2023,$P3184,"")</f>
        <v>1</v>
      </c>
      <c r="AA3184" s="6" t="str">
        <f>IF($B3184=2024,$P3184,"")</f>
        <v/>
      </c>
      <c r="AB3184" s="15" t="str">
        <f>IF($B3184=2025,$P3184,"")</f>
        <v/>
      </c>
    </row>
    <row r="3185" spans="1:28" x14ac:dyDescent="0.25">
      <c r="A3185" s="30">
        <v>1017</v>
      </c>
      <c r="B3185" s="30">
        <v>2024</v>
      </c>
      <c r="C3185" s="30" t="s">
        <v>231</v>
      </c>
      <c r="D3185" s="31">
        <f>DATE(B3185,N3185,M3185)</f>
        <v>45565</v>
      </c>
      <c r="E3185" s="32">
        <v>1900</v>
      </c>
      <c r="F3185" s="33" t="s">
        <v>454</v>
      </c>
      <c r="G3185" s="33" t="s">
        <v>588</v>
      </c>
      <c r="H3185" s="33"/>
      <c r="I3185" s="34" t="s">
        <v>7588</v>
      </c>
      <c r="J3185" s="34" t="s">
        <v>8598</v>
      </c>
      <c r="K3185" s="33" t="s">
        <v>88</v>
      </c>
      <c r="L3185" s="33">
        <v>6507</v>
      </c>
      <c r="M3185" s="33">
        <v>30</v>
      </c>
      <c r="N3185" s="33">
        <v>9</v>
      </c>
      <c r="O3185" s="33" t="s">
        <v>86</v>
      </c>
      <c r="P3185" s="15">
        <v>1</v>
      </c>
      <c r="Q3185" s="15" t="str">
        <f>IF($B3185=2014,$P3185,"")</f>
        <v/>
      </c>
      <c r="R3185" s="15" t="str">
        <f>IF($B3185=2015,$P3185,"")</f>
        <v/>
      </c>
      <c r="S3185" s="15" t="str">
        <f>IF($B3185=2016,$P3185,"")</f>
        <v/>
      </c>
      <c r="T3185" s="15" t="str">
        <f>IF($B3185=2017,$P3185,"")</f>
        <v/>
      </c>
      <c r="U3185" s="15" t="str">
        <f>IF($B3185=2018,$P3185,"")</f>
        <v/>
      </c>
      <c r="V3185" s="15" t="str">
        <f>IF($B3185=2019,$P3185,"")</f>
        <v/>
      </c>
      <c r="W3185" s="15" t="str">
        <f>IF($B3185=2020,$P3185,"")</f>
        <v/>
      </c>
      <c r="X3185" s="6" t="str">
        <f>IF($B3185=2021,$P3185,"")</f>
        <v/>
      </c>
      <c r="Y3185" s="6" t="str">
        <f>IF($B3185=2022,$P3185,"")</f>
        <v/>
      </c>
      <c r="Z3185" s="6" t="str">
        <f>IF($B3185=2023,$P3185,"")</f>
        <v/>
      </c>
      <c r="AA3185" s="6">
        <f>IF($B3185=2024,$P3185,"")</f>
        <v>1</v>
      </c>
      <c r="AB3185" s="15" t="str">
        <f>IF($B3185=2025,$P3185,"")</f>
        <v/>
      </c>
    </row>
    <row r="3186" spans="1:28" x14ac:dyDescent="0.25">
      <c r="A3186" s="30">
        <v>1017</v>
      </c>
      <c r="B3186" s="30">
        <v>2024</v>
      </c>
      <c r="C3186" s="30" t="s">
        <v>202</v>
      </c>
      <c r="D3186" s="31">
        <f>DATE(B3186,N3186,M3186)</f>
        <v>45579</v>
      </c>
      <c r="E3186" s="32">
        <v>1459</v>
      </c>
      <c r="F3186" s="35" t="s">
        <v>454</v>
      </c>
      <c r="G3186" s="35" t="s">
        <v>588</v>
      </c>
      <c r="H3186" s="35"/>
      <c r="I3186" s="7" t="s">
        <v>7588</v>
      </c>
      <c r="J3186" s="34" t="s">
        <v>8668</v>
      </c>
      <c r="K3186" s="33" t="s">
        <v>102</v>
      </c>
      <c r="L3186" s="33">
        <v>6508</v>
      </c>
      <c r="M3186" s="33">
        <v>14</v>
      </c>
      <c r="N3186" s="33">
        <v>10</v>
      </c>
      <c r="O3186" s="33"/>
      <c r="P3186" s="15">
        <v>1</v>
      </c>
      <c r="Q3186" s="15" t="str">
        <f>IF($B3186=2014,$P3186,"")</f>
        <v/>
      </c>
      <c r="R3186" s="15" t="str">
        <f>IF($B3186=2015,$P3186,"")</f>
        <v/>
      </c>
      <c r="S3186" s="15" t="str">
        <f>IF($B3186=2016,$P3186,"")</f>
        <v/>
      </c>
      <c r="T3186" s="15" t="str">
        <f>IF($B3186=2017,$P3186,"")</f>
        <v/>
      </c>
      <c r="U3186" s="15" t="str">
        <f>IF($B3186=2018,$P3186,"")</f>
        <v/>
      </c>
      <c r="V3186" s="15" t="str">
        <f>IF($B3186=2019,$P3186,"")</f>
        <v/>
      </c>
      <c r="W3186" s="15" t="str">
        <f>IF($B3186=2020,$P3186,"")</f>
        <v/>
      </c>
      <c r="X3186" s="6" t="str">
        <f>IF($B3186=2021,$P3186,"")</f>
        <v/>
      </c>
      <c r="Y3186" s="6" t="str">
        <f>IF($B3186=2022,$P3186,"")</f>
        <v/>
      </c>
      <c r="Z3186" s="6" t="str">
        <f>IF($B3186=2023,$P3186,"")</f>
        <v/>
      </c>
      <c r="AA3186" s="6">
        <f>IF($B3186=2024,$P3186,"")</f>
        <v>1</v>
      </c>
      <c r="AB3186" s="15" t="str">
        <f>IF($B3186=2025,$P3186,"")</f>
        <v/>
      </c>
    </row>
    <row r="3187" spans="1:28" x14ac:dyDescent="0.25">
      <c r="A3187" s="3">
        <v>1026</v>
      </c>
      <c r="B3187" s="5">
        <v>2015</v>
      </c>
      <c r="C3187" s="3" t="s">
        <v>81</v>
      </c>
      <c r="D3187" s="4">
        <f>DATE(B3187,N3187,M3187)</f>
        <v>42293</v>
      </c>
      <c r="E3187" s="5">
        <v>1359</v>
      </c>
      <c r="F3187" s="6" t="s">
        <v>454</v>
      </c>
      <c r="G3187" s="6" t="s">
        <v>461</v>
      </c>
      <c r="H3187" s="27"/>
      <c r="I3187" s="9" t="s">
        <v>827</v>
      </c>
      <c r="J3187" s="9" t="s">
        <v>828</v>
      </c>
      <c r="K3187" s="6" t="s">
        <v>16</v>
      </c>
      <c r="L3187" s="6">
        <v>5607</v>
      </c>
      <c r="M3187" s="6">
        <v>16</v>
      </c>
      <c r="N3187" s="6">
        <v>10</v>
      </c>
      <c r="O3187" s="6" t="s">
        <v>14</v>
      </c>
      <c r="P3187" s="15">
        <v>1</v>
      </c>
      <c r="Q3187" s="15" t="str">
        <f>IF($B3187=2014,$P3187,"")</f>
        <v/>
      </c>
      <c r="R3187" s="15">
        <f>IF($B3187=2015,$P3187,"")</f>
        <v>1</v>
      </c>
      <c r="S3187" s="15" t="str">
        <f>IF($B3187=2016,$P3187,"")</f>
        <v/>
      </c>
      <c r="T3187" s="15" t="str">
        <f>IF($B3187=2017,$P3187,"")</f>
        <v/>
      </c>
      <c r="U3187" s="15" t="str">
        <f>IF($B3187=2018,$P3187,"")</f>
        <v/>
      </c>
      <c r="V3187" s="15" t="str">
        <f>IF($B3187=2019,$P3187,"")</f>
        <v/>
      </c>
      <c r="W3187" s="15" t="str">
        <f>IF($B3187=2020,$P3187,"")</f>
        <v/>
      </c>
      <c r="X3187" s="6" t="str">
        <f>IF($B3187=2021,$P3187,"")</f>
        <v/>
      </c>
      <c r="Y3187" s="6" t="str">
        <f>IF($B3187=2022,$P3187,"")</f>
        <v/>
      </c>
      <c r="Z3187" s="6" t="str">
        <f>IF($B3187=2023,$P3187,"")</f>
        <v/>
      </c>
      <c r="AA3187" s="6" t="str">
        <f>IF($B3187=2024,$P3187,"")</f>
        <v/>
      </c>
      <c r="AB3187" s="15" t="str">
        <f>IF($B3187=2025,$P3187,"")</f>
        <v/>
      </c>
    </row>
    <row r="3188" spans="1:28" x14ac:dyDescent="0.25">
      <c r="A3188" s="3">
        <v>1026</v>
      </c>
      <c r="B3188" s="3">
        <v>2017</v>
      </c>
      <c r="C3188" s="3" t="s">
        <v>155</v>
      </c>
      <c r="D3188" s="4">
        <f>DATE(B3188,N3188,M3188)</f>
        <v>43025</v>
      </c>
      <c r="E3188" s="5">
        <v>1358</v>
      </c>
      <c r="F3188" s="6" t="s">
        <v>454</v>
      </c>
      <c r="G3188" s="6" t="s">
        <v>461</v>
      </c>
      <c r="H3188" s="27"/>
      <c r="I3188" s="9" t="s">
        <v>827</v>
      </c>
      <c r="J3188" s="9" t="s">
        <v>2827</v>
      </c>
      <c r="K3188" s="6" t="s">
        <v>58</v>
      </c>
      <c r="L3188" s="6">
        <v>5807</v>
      </c>
      <c r="M3188" s="6">
        <v>17</v>
      </c>
      <c r="N3188" s="6">
        <v>10</v>
      </c>
      <c r="O3188" s="6" t="s">
        <v>14</v>
      </c>
      <c r="P3188" s="15">
        <v>1</v>
      </c>
      <c r="Q3188" s="15" t="str">
        <f>IF($B3188=2014,$P3188,"")</f>
        <v/>
      </c>
      <c r="R3188" s="15" t="str">
        <f>IF($B3188=2015,$P3188,"")</f>
        <v/>
      </c>
      <c r="S3188" s="15" t="str">
        <f>IF($B3188=2016,$P3188,"")</f>
        <v/>
      </c>
      <c r="T3188" s="15">
        <f>IF($B3188=2017,$P3188,"")</f>
        <v>1</v>
      </c>
      <c r="U3188" s="15" t="str">
        <f>IF($B3188=2018,$P3188,"")</f>
        <v/>
      </c>
      <c r="V3188" s="15" t="str">
        <f>IF($B3188=2019,$P3188,"")</f>
        <v/>
      </c>
      <c r="W3188" s="15" t="str">
        <f>IF($B3188=2020,$P3188,"")</f>
        <v/>
      </c>
      <c r="X3188" s="6" t="str">
        <f>IF($B3188=2021,$P3188,"")</f>
        <v/>
      </c>
      <c r="Y3188" s="6" t="str">
        <f>IF($B3188=2022,$P3188,"")</f>
        <v/>
      </c>
      <c r="Z3188" s="6" t="str">
        <f>IF($B3188=2023,$P3188,"")</f>
        <v/>
      </c>
      <c r="AA3188" s="6" t="str">
        <f>IF($B3188=2024,$P3188,"")</f>
        <v/>
      </c>
      <c r="AB3188" s="15" t="str">
        <f>IF($B3188=2025,$P3188,"")</f>
        <v/>
      </c>
    </row>
    <row r="3189" spans="1:28" x14ac:dyDescent="0.25">
      <c r="A3189" s="3">
        <v>1026</v>
      </c>
      <c r="B3189" s="3">
        <v>2020</v>
      </c>
      <c r="C3189" s="3" t="s">
        <v>1466</v>
      </c>
      <c r="D3189" s="4">
        <f>DATE(B3189,N3189,M3189)</f>
        <v>44150</v>
      </c>
      <c r="E3189" s="5">
        <v>1301</v>
      </c>
      <c r="F3189" s="10" t="s">
        <v>454</v>
      </c>
      <c r="G3189" s="10" t="s">
        <v>461</v>
      </c>
      <c r="H3189" s="27"/>
      <c r="I3189" s="7" t="s">
        <v>5711</v>
      </c>
      <c r="J3189" s="7" t="s">
        <v>5712</v>
      </c>
      <c r="K3189" s="6" t="s">
        <v>102</v>
      </c>
      <c r="L3189" s="6">
        <v>6110</v>
      </c>
      <c r="M3189" s="6">
        <v>15</v>
      </c>
      <c r="N3189" s="6">
        <v>11</v>
      </c>
      <c r="P3189" s="15">
        <v>1</v>
      </c>
      <c r="Q3189" s="15" t="str">
        <f>IF($B3189=2014,$P3189,"")</f>
        <v/>
      </c>
      <c r="R3189" s="15" t="str">
        <f>IF($B3189=2015,$P3189,"")</f>
        <v/>
      </c>
      <c r="S3189" s="15" t="str">
        <f>IF($B3189=2016,$P3189,"")</f>
        <v/>
      </c>
      <c r="T3189" s="15" t="str">
        <f>IF($B3189=2017,$P3189,"")</f>
        <v/>
      </c>
      <c r="U3189" s="15" t="str">
        <f>IF($B3189=2018,$P3189,"")</f>
        <v/>
      </c>
      <c r="V3189" s="15" t="str">
        <f>IF($B3189=2019,$P3189,"")</f>
        <v/>
      </c>
      <c r="W3189" s="15">
        <f>IF($B3189=2020,$P3189,"")</f>
        <v>1</v>
      </c>
      <c r="X3189" s="6" t="str">
        <f>IF($B3189=2021,$P3189,"")</f>
        <v/>
      </c>
      <c r="Y3189" s="6" t="str">
        <f>IF($B3189=2022,$P3189,"")</f>
        <v/>
      </c>
      <c r="Z3189" s="6" t="str">
        <f>IF($B3189=2023,$P3189,"")</f>
        <v/>
      </c>
      <c r="AA3189" s="6" t="str">
        <f>IF($B3189=2024,$P3189,"")</f>
        <v/>
      </c>
      <c r="AB3189" s="15" t="str">
        <f>IF($B3189=2025,$P3189,"")</f>
        <v/>
      </c>
    </row>
    <row r="3190" spans="1:28" x14ac:dyDescent="0.25">
      <c r="A3190" s="30">
        <v>1026</v>
      </c>
      <c r="B3190" s="30">
        <v>2024</v>
      </c>
      <c r="C3190" s="30" t="s">
        <v>744</v>
      </c>
      <c r="D3190" s="31">
        <f>DATE(B3190,N3190,M3190)</f>
        <v>45568</v>
      </c>
      <c r="E3190" s="32">
        <v>2000</v>
      </c>
      <c r="F3190" s="33" t="s">
        <v>454</v>
      </c>
      <c r="G3190" s="33" t="s">
        <v>461</v>
      </c>
      <c r="H3190" s="33"/>
      <c r="I3190" s="34" t="s">
        <v>8599</v>
      </c>
      <c r="J3190" s="34" t="s">
        <v>8600</v>
      </c>
      <c r="K3190" s="33" t="s">
        <v>88</v>
      </c>
      <c r="L3190" s="33">
        <v>6507</v>
      </c>
      <c r="M3190" s="33">
        <v>3</v>
      </c>
      <c r="N3190" s="33">
        <v>10</v>
      </c>
      <c r="O3190" s="33" t="s">
        <v>86</v>
      </c>
      <c r="P3190" s="15">
        <v>1</v>
      </c>
      <c r="Q3190" s="15" t="str">
        <f>IF($B3190=2014,$P3190,"")</f>
        <v/>
      </c>
      <c r="R3190" s="15" t="str">
        <f>IF($B3190=2015,$P3190,"")</f>
        <v/>
      </c>
      <c r="S3190" s="15" t="str">
        <f>IF($B3190=2016,$P3190,"")</f>
        <v/>
      </c>
      <c r="T3190" s="15" t="str">
        <f>IF($B3190=2017,$P3190,"")</f>
        <v/>
      </c>
      <c r="U3190" s="15" t="str">
        <f>IF($B3190=2018,$P3190,"")</f>
        <v/>
      </c>
      <c r="V3190" s="15" t="str">
        <f>IF($B3190=2019,$P3190,"")</f>
        <v/>
      </c>
      <c r="W3190" s="15" t="str">
        <f>IF($B3190=2020,$P3190,"")</f>
        <v/>
      </c>
      <c r="X3190" s="6" t="str">
        <f>IF($B3190=2021,$P3190,"")</f>
        <v/>
      </c>
      <c r="Y3190" s="6" t="str">
        <f>IF($B3190=2022,$P3190,"")</f>
        <v/>
      </c>
      <c r="Z3190" s="6" t="str">
        <f>IF($B3190=2023,$P3190,"")</f>
        <v/>
      </c>
      <c r="AA3190" s="6">
        <f>IF($B3190=2024,$P3190,"")</f>
        <v>1</v>
      </c>
      <c r="AB3190" s="15" t="str">
        <f>IF($B3190=2025,$P3190,"")</f>
        <v/>
      </c>
    </row>
    <row r="3191" spans="1:28" ht="24" x14ac:dyDescent="0.25">
      <c r="A3191" s="3">
        <v>1026</v>
      </c>
      <c r="B3191" s="5">
        <v>2015</v>
      </c>
      <c r="C3191" s="3" t="s">
        <v>100</v>
      </c>
      <c r="D3191" s="4">
        <f>DATE(B3191,N3191,M3191)</f>
        <v>42203</v>
      </c>
      <c r="E3191" s="5">
        <v>1930</v>
      </c>
      <c r="F3191" s="6" t="s">
        <v>454</v>
      </c>
      <c r="G3191" s="6" t="s">
        <v>464</v>
      </c>
      <c r="H3191" s="27"/>
      <c r="I3191" s="9" t="s">
        <v>8251</v>
      </c>
      <c r="J3191" s="9" t="s">
        <v>829</v>
      </c>
      <c r="K3191" s="6" t="s">
        <v>43</v>
      </c>
      <c r="L3191" s="6">
        <v>5602</v>
      </c>
      <c r="M3191" s="6">
        <v>18</v>
      </c>
      <c r="N3191" s="6">
        <v>7</v>
      </c>
      <c r="P3191" s="15">
        <v>1</v>
      </c>
      <c r="Q3191" s="15" t="str">
        <f>IF($B3191=2014,$P3191,"")</f>
        <v/>
      </c>
      <c r="R3191" s="15">
        <f>IF($B3191=2015,$P3191,"")</f>
        <v>1</v>
      </c>
      <c r="S3191" s="15" t="str">
        <f>IF($B3191=2016,$P3191,"")</f>
        <v/>
      </c>
      <c r="T3191" s="15" t="str">
        <f>IF($B3191=2017,$P3191,"")</f>
        <v/>
      </c>
      <c r="U3191" s="15" t="str">
        <f>IF($B3191=2018,$P3191,"")</f>
        <v/>
      </c>
      <c r="V3191" s="15" t="str">
        <f>IF($B3191=2019,$P3191,"")</f>
        <v/>
      </c>
      <c r="W3191" s="15" t="str">
        <f>IF($B3191=2020,$P3191,"")</f>
        <v/>
      </c>
      <c r="X3191" s="6" t="str">
        <f>IF($B3191=2021,$P3191,"")</f>
        <v/>
      </c>
      <c r="Y3191" s="6" t="str">
        <f>IF($B3191=2022,$P3191,"")</f>
        <v/>
      </c>
      <c r="Z3191" s="6" t="str">
        <f>IF($B3191=2023,$P3191,"")</f>
        <v/>
      </c>
      <c r="AA3191" s="6" t="str">
        <f>IF($B3191=2024,$P3191,"")</f>
        <v/>
      </c>
      <c r="AB3191" s="15" t="str">
        <f>IF($B3191=2025,$P3191,"")</f>
        <v/>
      </c>
    </row>
    <row r="3192" spans="1:28" x14ac:dyDescent="0.25">
      <c r="A3192" s="3">
        <v>1026</v>
      </c>
      <c r="B3192" s="5">
        <v>2015</v>
      </c>
      <c r="C3192" s="3" t="s">
        <v>121</v>
      </c>
      <c r="D3192" s="4">
        <f>DATE(B3192,N3192,M3192)</f>
        <v>42259</v>
      </c>
      <c r="E3192" s="5">
        <v>1930</v>
      </c>
      <c r="F3192" s="6" t="s">
        <v>454</v>
      </c>
      <c r="G3192" s="6" t="s">
        <v>464</v>
      </c>
      <c r="H3192" s="27"/>
      <c r="I3192" s="9" t="s">
        <v>8251</v>
      </c>
      <c r="J3192" s="9" t="s">
        <v>830</v>
      </c>
      <c r="K3192" s="6" t="s">
        <v>43</v>
      </c>
      <c r="L3192" s="6">
        <v>5604</v>
      </c>
      <c r="M3192" s="6">
        <v>12</v>
      </c>
      <c r="N3192" s="6">
        <v>9</v>
      </c>
      <c r="P3192" s="15">
        <v>1</v>
      </c>
      <c r="Q3192" s="15" t="str">
        <f>IF($B3192=2014,$P3192,"")</f>
        <v/>
      </c>
      <c r="R3192" s="15">
        <f>IF($B3192=2015,$P3192,"")</f>
        <v>1</v>
      </c>
      <c r="S3192" s="15" t="str">
        <f>IF($B3192=2016,$P3192,"")</f>
        <v/>
      </c>
      <c r="T3192" s="15" t="str">
        <f>IF($B3192=2017,$P3192,"")</f>
        <v/>
      </c>
      <c r="U3192" s="15" t="str">
        <f>IF($B3192=2018,$P3192,"")</f>
        <v/>
      </c>
      <c r="V3192" s="15" t="str">
        <f>IF($B3192=2019,$P3192,"")</f>
        <v/>
      </c>
      <c r="W3192" s="15" t="str">
        <f>IF($B3192=2020,$P3192,"")</f>
        <v/>
      </c>
      <c r="X3192" s="6" t="str">
        <f>IF($B3192=2021,$P3192,"")</f>
        <v/>
      </c>
      <c r="Y3192" s="6" t="str">
        <f>IF($B3192=2022,$P3192,"")</f>
        <v/>
      </c>
      <c r="Z3192" s="6" t="str">
        <f>IF($B3192=2023,$P3192,"")</f>
        <v/>
      </c>
      <c r="AA3192" s="6" t="str">
        <f>IF($B3192=2024,$P3192,"")</f>
        <v/>
      </c>
      <c r="AB3192" s="15" t="str">
        <f>IF($B3192=2025,$P3192,"")</f>
        <v/>
      </c>
    </row>
    <row r="3193" spans="1:28" x14ac:dyDescent="0.25">
      <c r="A3193" s="3">
        <v>1026</v>
      </c>
      <c r="B3193" s="5">
        <v>2015</v>
      </c>
      <c r="C3193" s="3" t="s">
        <v>15</v>
      </c>
      <c r="D3193" s="4">
        <f>DATE(B3193,N3193,M3193)</f>
        <v>42287</v>
      </c>
      <c r="E3193" s="5">
        <v>1530</v>
      </c>
      <c r="F3193" s="6" t="s">
        <v>454</v>
      </c>
      <c r="G3193" s="6" t="s">
        <v>464</v>
      </c>
      <c r="H3193" s="27"/>
      <c r="I3193" s="9" t="s">
        <v>8251</v>
      </c>
      <c r="J3193" s="9" t="s">
        <v>832</v>
      </c>
      <c r="K3193" s="6" t="s">
        <v>389</v>
      </c>
      <c r="L3193" s="6">
        <v>5613</v>
      </c>
      <c r="M3193" s="6">
        <v>10</v>
      </c>
      <c r="N3193" s="6">
        <v>10</v>
      </c>
      <c r="P3193" s="15">
        <v>1</v>
      </c>
      <c r="Q3193" s="15" t="str">
        <f>IF($B3193=2014,$P3193,"")</f>
        <v/>
      </c>
      <c r="R3193" s="15">
        <f>IF($B3193=2015,$P3193,"")</f>
        <v>1</v>
      </c>
      <c r="S3193" s="15" t="str">
        <f>IF($B3193=2016,$P3193,"")</f>
        <v/>
      </c>
      <c r="T3193" s="15" t="str">
        <f>IF($B3193=2017,$P3193,"")</f>
        <v/>
      </c>
      <c r="U3193" s="15" t="str">
        <f>IF($B3193=2018,$P3193,"")</f>
        <v/>
      </c>
      <c r="V3193" s="15" t="str">
        <f>IF($B3193=2019,$P3193,"")</f>
        <v/>
      </c>
      <c r="W3193" s="15" t="str">
        <f>IF($B3193=2020,$P3193,"")</f>
        <v/>
      </c>
      <c r="X3193" s="6" t="str">
        <f>IF($B3193=2021,$P3193,"")</f>
        <v/>
      </c>
      <c r="Y3193" s="6" t="str">
        <f>IF($B3193=2022,$P3193,"")</f>
        <v/>
      </c>
      <c r="Z3193" s="6" t="str">
        <f>IF($B3193=2023,$P3193,"")</f>
        <v/>
      </c>
      <c r="AA3193" s="6" t="str">
        <f>IF($B3193=2024,$P3193,"")</f>
        <v/>
      </c>
      <c r="AB3193" s="15" t="str">
        <f>IF($B3193=2025,$P3193,"")</f>
        <v/>
      </c>
    </row>
    <row r="3194" spans="1:28" x14ac:dyDescent="0.25">
      <c r="A3194" s="3">
        <v>1026</v>
      </c>
      <c r="B3194" s="5">
        <v>2015</v>
      </c>
      <c r="C3194" s="3" t="s">
        <v>256</v>
      </c>
      <c r="D3194" s="4">
        <f>DATE(B3194,N3194,M3194)</f>
        <v>42362</v>
      </c>
      <c r="E3194" s="5">
        <v>1730</v>
      </c>
      <c r="F3194" s="6" t="s">
        <v>454</v>
      </c>
      <c r="G3194" s="6" t="s">
        <v>464</v>
      </c>
      <c r="H3194" s="27"/>
      <c r="I3194" s="9" t="s">
        <v>8251</v>
      </c>
      <c r="J3194" s="9" t="s">
        <v>831</v>
      </c>
      <c r="K3194" s="6" t="s">
        <v>31</v>
      </c>
      <c r="L3194" s="6">
        <v>5612</v>
      </c>
      <c r="M3194" s="6">
        <v>24</v>
      </c>
      <c r="N3194" s="6">
        <v>12</v>
      </c>
      <c r="P3194" s="15">
        <v>1</v>
      </c>
      <c r="Q3194" s="15" t="str">
        <f>IF($B3194=2014,$P3194,"")</f>
        <v/>
      </c>
      <c r="R3194" s="15">
        <f>IF($B3194=2015,$P3194,"")</f>
        <v>1</v>
      </c>
      <c r="S3194" s="15" t="str">
        <f>IF($B3194=2016,$P3194,"")</f>
        <v/>
      </c>
      <c r="T3194" s="15" t="str">
        <f>IF($B3194=2017,$P3194,"")</f>
        <v/>
      </c>
      <c r="U3194" s="15" t="str">
        <f>IF($B3194=2018,$P3194,"")</f>
        <v/>
      </c>
      <c r="V3194" s="15" t="str">
        <f>IF($B3194=2019,$P3194,"")</f>
        <v/>
      </c>
      <c r="W3194" s="15" t="str">
        <f>IF($B3194=2020,$P3194,"")</f>
        <v/>
      </c>
      <c r="X3194" s="6" t="str">
        <f>IF($B3194=2021,$P3194,"")</f>
        <v/>
      </c>
      <c r="Y3194" s="6" t="str">
        <f>IF($B3194=2022,$P3194,"")</f>
        <v/>
      </c>
      <c r="Z3194" s="6" t="str">
        <f>IF($B3194=2023,$P3194,"")</f>
        <v/>
      </c>
      <c r="AA3194" s="6" t="str">
        <f>IF($B3194=2024,$P3194,"")</f>
        <v/>
      </c>
      <c r="AB3194" s="15" t="str">
        <f>IF($B3194=2025,$P3194,"")</f>
        <v/>
      </c>
    </row>
    <row r="3195" spans="1:28" x14ac:dyDescent="0.25">
      <c r="A3195" s="3">
        <v>1026</v>
      </c>
      <c r="B3195" s="5">
        <v>2016</v>
      </c>
      <c r="C3195" s="3" t="s">
        <v>109</v>
      </c>
      <c r="D3195" s="4">
        <f>DATE(B3195,N3195,M3195)</f>
        <v>42436</v>
      </c>
      <c r="E3195" s="5">
        <v>2030</v>
      </c>
      <c r="F3195" s="6" t="s">
        <v>454</v>
      </c>
      <c r="G3195" s="6" t="s">
        <v>464</v>
      </c>
      <c r="H3195" s="27"/>
      <c r="I3195" s="9" t="s">
        <v>8251</v>
      </c>
      <c r="J3195" s="9" t="s">
        <v>833</v>
      </c>
      <c r="K3195" s="6" t="s">
        <v>43</v>
      </c>
      <c r="L3195" s="6">
        <v>5617</v>
      </c>
      <c r="M3195" s="6">
        <v>7</v>
      </c>
      <c r="N3195" s="6">
        <v>3</v>
      </c>
      <c r="P3195" s="15">
        <v>1</v>
      </c>
      <c r="Q3195" s="15" t="str">
        <f>IF($B3195=2014,$P3195,"")</f>
        <v/>
      </c>
      <c r="R3195" s="15" t="str">
        <f>IF($B3195=2015,$P3195,"")</f>
        <v/>
      </c>
      <c r="S3195" s="15">
        <f>IF($B3195=2016,$P3195,"")</f>
        <v>1</v>
      </c>
      <c r="T3195" s="15" t="str">
        <f>IF($B3195=2017,$P3195,"")</f>
        <v/>
      </c>
      <c r="U3195" s="15" t="str">
        <f>IF($B3195=2018,$P3195,"")</f>
        <v/>
      </c>
      <c r="V3195" s="15" t="str">
        <f>IF($B3195=2019,$P3195,"")</f>
        <v/>
      </c>
      <c r="W3195" s="15" t="str">
        <f>IF($B3195=2020,$P3195,"")</f>
        <v/>
      </c>
      <c r="X3195" s="6" t="str">
        <f>IF($B3195=2021,$P3195,"")</f>
        <v/>
      </c>
      <c r="Y3195" s="6" t="str">
        <f>IF($B3195=2022,$P3195,"")</f>
        <v/>
      </c>
      <c r="Z3195" s="6" t="str">
        <f>IF($B3195=2023,$P3195,"")</f>
        <v/>
      </c>
      <c r="AA3195" s="6" t="str">
        <f>IF($B3195=2024,$P3195,"")</f>
        <v/>
      </c>
      <c r="AB3195" s="15" t="str">
        <f>IF($B3195=2025,$P3195,"")</f>
        <v/>
      </c>
    </row>
    <row r="3196" spans="1:28" x14ac:dyDescent="0.25">
      <c r="A3196" s="3">
        <v>1026</v>
      </c>
      <c r="B3196" s="5">
        <v>2016</v>
      </c>
      <c r="C3196" s="3" t="s">
        <v>82</v>
      </c>
      <c r="D3196" s="4">
        <f>DATE(B3196,N3196,M3196)</f>
        <v>42450</v>
      </c>
      <c r="E3196" s="5">
        <v>1729</v>
      </c>
      <c r="F3196" s="6" t="s">
        <v>454</v>
      </c>
      <c r="G3196" s="6" t="s">
        <v>464</v>
      </c>
      <c r="H3196" s="27"/>
      <c r="I3196" s="9" t="s">
        <v>8251</v>
      </c>
      <c r="J3196" s="9" t="s">
        <v>834</v>
      </c>
      <c r="K3196" s="6" t="s">
        <v>37</v>
      </c>
      <c r="L3196" s="6">
        <v>5618</v>
      </c>
      <c r="M3196" s="6">
        <v>21</v>
      </c>
      <c r="N3196" s="6">
        <v>3</v>
      </c>
      <c r="P3196" s="15">
        <v>1</v>
      </c>
      <c r="Q3196" s="15" t="str">
        <f>IF($B3196=2014,$P3196,"")</f>
        <v/>
      </c>
      <c r="R3196" s="15" t="str">
        <f>IF($B3196=2015,$P3196,"")</f>
        <v/>
      </c>
      <c r="S3196" s="15">
        <f>IF($B3196=2016,$P3196,"")</f>
        <v>1</v>
      </c>
      <c r="T3196" s="15" t="str">
        <f>IF($B3196=2017,$P3196,"")</f>
        <v/>
      </c>
      <c r="U3196" s="15" t="str">
        <f>IF($B3196=2018,$P3196,"")</f>
        <v/>
      </c>
      <c r="V3196" s="15" t="str">
        <f>IF($B3196=2019,$P3196,"")</f>
        <v/>
      </c>
      <c r="W3196" s="15" t="str">
        <f>IF($B3196=2020,$P3196,"")</f>
        <v/>
      </c>
      <c r="X3196" s="6" t="str">
        <f>IF($B3196=2021,$P3196,"")</f>
        <v/>
      </c>
      <c r="Y3196" s="6" t="str">
        <f>IF($B3196=2022,$P3196,"")</f>
        <v/>
      </c>
      <c r="Z3196" s="6" t="str">
        <f>IF($B3196=2023,$P3196,"")</f>
        <v/>
      </c>
      <c r="AA3196" s="6" t="str">
        <f>IF($B3196=2024,$P3196,"")</f>
        <v/>
      </c>
      <c r="AB3196" s="15" t="str">
        <f>IF($B3196=2025,$P3196,"")</f>
        <v/>
      </c>
    </row>
    <row r="3197" spans="1:28" x14ac:dyDescent="0.25">
      <c r="A3197" s="3">
        <v>1026</v>
      </c>
      <c r="B3197" s="3">
        <v>2016</v>
      </c>
      <c r="C3197" s="3" t="s">
        <v>1496</v>
      </c>
      <c r="D3197" s="4">
        <f>DATE(B3197,N3197,M3197)</f>
        <v>42589</v>
      </c>
      <c r="E3197" s="5">
        <v>1930</v>
      </c>
      <c r="F3197" s="6" t="s">
        <v>454</v>
      </c>
      <c r="G3197" s="10" t="s">
        <v>464</v>
      </c>
      <c r="H3197" s="27"/>
      <c r="I3197" s="9" t="s">
        <v>8251</v>
      </c>
      <c r="J3197" s="7" t="s">
        <v>1961</v>
      </c>
      <c r="K3197" s="6" t="s">
        <v>43</v>
      </c>
      <c r="L3197" s="6">
        <v>5702</v>
      </c>
      <c r="M3197" s="6">
        <v>7</v>
      </c>
      <c r="N3197" s="6">
        <v>8</v>
      </c>
      <c r="P3197" s="15">
        <v>1</v>
      </c>
      <c r="Q3197" s="15" t="str">
        <f>IF($B3197=2014,$P3197,"")</f>
        <v/>
      </c>
      <c r="R3197" s="15" t="str">
        <f>IF($B3197=2015,$P3197,"")</f>
        <v/>
      </c>
      <c r="S3197" s="15">
        <f>IF($B3197=2016,$P3197,"")</f>
        <v>1</v>
      </c>
      <c r="T3197" s="15" t="str">
        <f>IF($B3197=2017,$P3197,"")</f>
        <v/>
      </c>
      <c r="U3197" s="15" t="str">
        <f>IF($B3197=2018,$P3197,"")</f>
        <v/>
      </c>
      <c r="V3197" s="15" t="str">
        <f>IF($B3197=2019,$P3197,"")</f>
        <v/>
      </c>
      <c r="W3197" s="15" t="str">
        <f>IF($B3197=2020,$P3197,"")</f>
        <v/>
      </c>
      <c r="X3197" s="6" t="str">
        <f>IF($B3197=2021,$P3197,"")</f>
        <v/>
      </c>
      <c r="Y3197" s="6" t="str">
        <f>IF($B3197=2022,$P3197,"")</f>
        <v/>
      </c>
      <c r="Z3197" s="6" t="str">
        <f>IF($B3197=2023,$P3197,"")</f>
        <v/>
      </c>
      <c r="AA3197" s="6" t="str">
        <f>IF($B3197=2024,$P3197,"")</f>
        <v/>
      </c>
      <c r="AB3197" s="15" t="str">
        <f>IF($B3197=2025,$P3197,"")</f>
        <v/>
      </c>
    </row>
    <row r="3198" spans="1:28" x14ac:dyDescent="0.25">
      <c r="A3198" s="3">
        <v>1026</v>
      </c>
      <c r="B3198" s="3">
        <v>2016</v>
      </c>
      <c r="C3198" s="3" t="s">
        <v>1461</v>
      </c>
      <c r="D3198" s="4">
        <f>DATE(B3198,N3198,M3198)</f>
        <v>42644</v>
      </c>
      <c r="E3198" s="5">
        <v>1730</v>
      </c>
      <c r="F3198" s="6" t="s">
        <v>454</v>
      </c>
      <c r="G3198" s="10" t="s">
        <v>464</v>
      </c>
      <c r="H3198" s="27"/>
      <c r="I3198" s="9" t="s">
        <v>8251</v>
      </c>
      <c r="J3198" s="7" t="s">
        <v>1962</v>
      </c>
      <c r="K3198" s="6" t="s">
        <v>43</v>
      </c>
      <c r="L3198" s="6">
        <v>5706</v>
      </c>
      <c r="M3198" s="6">
        <v>1</v>
      </c>
      <c r="N3198" s="6">
        <v>10</v>
      </c>
      <c r="P3198" s="15">
        <v>1</v>
      </c>
      <c r="Q3198" s="15" t="str">
        <f>IF($B3198=2014,$P3198,"")</f>
        <v/>
      </c>
      <c r="R3198" s="15" t="str">
        <f>IF($B3198=2015,$P3198,"")</f>
        <v/>
      </c>
      <c r="S3198" s="15">
        <f>IF($B3198=2016,$P3198,"")</f>
        <v>1</v>
      </c>
      <c r="T3198" s="15" t="str">
        <f>IF($B3198=2017,$P3198,"")</f>
        <v/>
      </c>
      <c r="U3198" s="15" t="str">
        <f>IF($B3198=2018,$P3198,"")</f>
        <v/>
      </c>
      <c r="V3198" s="15" t="str">
        <f>IF($B3198=2019,$P3198,"")</f>
        <v/>
      </c>
      <c r="W3198" s="15" t="str">
        <f>IF($B3198=2020,$P3198,"")</f>
        <v/>
      </c>
      <c r="X3198" s="6" t="str">
        <f>IF($B3198=2021,$P3198,"")</f>
        <v/>
      </c>
      <c r="Y3198" s="6" t="str">
        <f>IF($B3198=2022,$P3198,"")</f>
        <v/>
      </c>
      <c r="Z3198" s="6" t="str">
        <f>IF($B3198=2023,$P3198,"")</f>
        <v/>
      </c>
      <c r="AA3198" s="6" t="str">
        <f>IF($B3198=2024,$P3198,"")</f>
        <v/>
      </c>
      <c r="AB3198" s="15" t="str">
        <f>IF($B3198=2025,$P3198,"")</f>
        <v/>
      </c>
    </row>
    <row r="3199" spans="1:28" x14ac:dyDescent="0.25">
      <c r="A3199" s="3">
        <v>1026</v>
      </c>
      <c r="B3199" s="3">
        <v>2016</v>
      </c>
      <c r="C3199" s="3" t="s">
        <v>487</v>
      </c>
      <c r="D3199" s="4">
        <f>DATE(B3199,N3199,M3199)</f>
        <v>42665</v>
      </c>
      <c r="E3199" s="5">
        <v>1530</v>
      </c>
      <c r="F3199" s="6" t="s">
        <v>454</v>
      </c>
      <c r="G3199" s="10" t="s">
        <v>464</v>
      </c>
      <c r="H3199" s="27"/>
      <c r="I3199" s="9" t="s">
        <v>8251</v>
      </c>
      <c r="J3199" s="7" t="s">
        <v>1963</v>
      </c>
      <c r="K3199" s="6" t="s">
        <v>1563</v>
      </c>
      <c r="L3199" s="6">
        <v>5707</v>
      </c>
      <c r="M3199" s="6">
        <v>22</v>
      </c>
      <c r="N3199" s="6">
        <v>10</v>
      </c>
      <c r="O3199" s="6" t="s">
        <v>4448</v>
      </c>
      <c r="P3199" s="15">
        <v>1</v>
      </c>
      <c r="Q3199" s="15" t="str">
        <f>IF($B3199=2014,$P3199,"")</f>
        <v/>
      </c>
      <c r="R3199" s="15" t="str">
        <f>IF($B3199=2015,$P3199,"")</f>
        <v/>
      </c>
      <c r="S3199" s="15">
        <f>IF($B3199=2016,$P3199,"")</f>
        <v>1</v>
      </c>
      <c r="T3199" s="15" t="str">
        <f>IF($B3199=2017,$P3199,"")</f>
        <v/>
      </c>
      <c r="U3199" s="15" t="str">
        <f>IF($B3199=2018,$P3199,"")</f>
        <v/>
      </c>
      <c r="V3199" s="15" t="str">
        <f>IF($B3199=2019,$P3199,"")</f>
        <v/>
      </c>
      <c r="W3199" s="15" t="str">
        <f>IF($B3199=2020,$P3199,"")</f>
        <v/>
      </c>
      <c r="X3199" s="6" t="str">
        <f>IF($B3199=2021,$P3199,"")</f>
        <v/>
      </c>
      <c r="Y3199" s="6" t="str">
        <f>IF($B3199=2022,$P3199,"")</f>
        <v/>
      </c>
      <c r="Z3199" s="6" t="str">
        <f>IF($B3199=2023,$P3199,"")</f>
        <v/>
      </c>
      <c r="AA3199" s="6" t="str">
        <f>IF($B3199=2024,$P3199,"")</f>
        <v/>
      </c>
      <c r="AB3199" s="15" t="str">
        <f>IF($B3199=2025,$P3199,"")</f>
        <v/>
      </c>
    </row>
    <row r="3200" spans="1:28" x14ac:dyDescent="0.25">
      <c r="A3200" s="3">
        <v>1026</v>
      </c>
      <c r="B3200" s="3">
        <v>2016</v>
      </c>
      <c r="C3200" s="3" t="s">
        <v>178</v>
      </c>
      <c r="D3200" s="4">
        <f>DATE(B3200,N3200,M3200)</f>
        <v>42686</v>
      </c>
      <c r="E3200" s="5">
        <v>2140</v>
      </c>
      <c r="F3200" s="6" t="s">
        <v>454</v>
      </c>
      <c r="G3200" s="10" t="s">
        <v>464</v>
      </c>
      <c r="H3200" s="27"/>
      <c r="I3200" s="9" t="s">
        <v>8251</v>
      </c>
      <c r="J3200" s="7" t="s">
        <v>1964</v>
      </c>
      <c r="K3200" s="6" t="s">
        <v>1545</v>
      </c>
      <c r="L3200" s="6">
        <v>5709</v>
      </c>
      <c r="M3200" s="6">
        <v>12</v>
      </c>
      <c r="N3200" s="6">
        <v>11</v>
      </c>
      <c r="P3200" s="15">
        <v>1</v>
      </c>
      <c r="Q3200" s="15" t="str">
        <f>IF($B3200=2014,$P3200,"")</f>
        <v/>
      </c>
      <c r="R3200" s="15" t="str">
        <f>IF($B3200=2015,$P3200,"")</f>
        <v/>
      </c>
      <c r="S3200" s="15">
        <f>IF($B3200=2016,$P3200,"")</f>
        <v>1</v>
      </c>
      <c r="T3200" s="15" t="str">
        <f>IF($B3200=2017,$P3200,"")</f>
        <v/>
      </c>
      <c r="U3200" s="15" t="str">
        <f>IF($B3200=2018,$P3200,"")</f>
        <v/>
      </c>
      <c r="V3200" s="15" t="str">
        <f>IF($B3200=2019,$P3200,"")</f>
        <v/>
      </c>
      <c r="W3200" s="15" t="str">
        <f>IF($B3200=2020,$P3200,"")</f>
        <v/>
      </c>
      <c r="X3200" s="6" t="str">
        <f>IF($B3200=2021,$P3200,"")</f>
        <v/>
      </c>
      <c r="Y3200" s="6" t="str">
        <f>IF($B3200=2022,$P3200,"")</f>
        <v/>
      </c>
      <c r="Z3200" s="6" t="str">
        <f>IF($B3200=2023,$P3200,"")</f>
        <v/>
      </c>
      <c r="AA3200" s="6" t="str">
        <f>IF($B3200=2024,$P3200,"")</f>
        <v/>
      </c>
      <c r="AB3200" s="15" t="str">
        <f>IF($B3200=2025,$P3200,"")</f>
        <v/>
      </c>
    </row>
    <row r="3201" spans="1:28" x14ac:dyDescent="0.25">
      <c r="A3201" s="3">
        <v>1026</v>
      </c>
      <c r="B3201" s="3">
        <v>2017</v>
      </c>
      <c r="C3201" s="3" t="s">
        <v>206</v>
      </c>
      <c r="D3201" s="4">
        <f>DATE(B3201,N3201,M3201)</f>
        <v>42738</v>
      </c>
      <c r="E3201" s="5">
        <v>1530</v>
      </c>
      <c r="F3201" s="6" t="s">
        <v>454</v>
      </c>
      <c r="G3201" s="10" t="s">
        <v>464</v>
      </c>
      <c r="H3201" s="27"/>
      <c r="I3201" s="9" t="s">
        <v>8251</v>
      </c>
      <c r="J3201" s="7" t="s">
        <v>1965</v>
      </c>
      <c r="K3201" s="6" t="s">
        <v>31</v>
      </c>
      <c r="L3201" s="6">
        <v>5714</v>
      </c>
      <c r="M3201" s="6">
        <v>3</v>
      </c>
      <c r="N3201" s="6">
        <v>1</v>
      </c>
      <c r="P3201" s="15">
        <v>1</v>
      </c>
      <c r="Q3201" s="15" t="str">
        <f>IF($B3201=2014,$P3201,"")</f>
        <v/>
      </c>
      <c r="R3201" s="15" t="str">
        <f>IF($B3201=2015,$P3201,"")</f>
        <v/>
      </c>
      <c r="S3201" s="15" t="str">
        <f>IF($B3201=2016,$P3201,"")</f>
        <v/>
      </c>
      <c r="T3201" s="15">
        <f>IF($B3201=2017,$P3201,"")</f>
        <v>1</v>
      </c>
      <c r="U3201" s="15" t="str">
        <f>IF($B3201=2018,$P3201,"")</f>
        <v/>
      </c>
      <c r="V3201" s="15" t="str">
        <f>IF($B3201=2019,$P3201,"")</f>
        <v/>
      </c>
      <c r="W3201" s="15" t="str">
        <f>IF($B3201=2020,$P3201,"")</f>
        <v/>
      </c>
      <c r="X3201" s="6" t="str">
        <f>IF($B3201=2021,$P3201,"")</f>
        <v/>
      </c>
      <c r="Y3201" s="6" t="str">
        <f>IF($B3201=2022,$P3201,"")</f>
        <v/>
      </c>
      <c r="Z3201" s="6" t="str">
        <f>IF($B3201=2023,$P3201,"")</f>
        <v/>
      </c>
      <c r="AA3201" s="6" t="str">
        <f>IF($B3201=2024,$P3201,"")</f>
        <v/>
      </c>
      <c r="AB3201" s="15" t="str">
        <f>IF($B3201=2025,$P3201,"")</f>
        <v/>
      </c>
    </row>
    <row r="3202" spans="1:28" x14ac:dyDescent="0.25">
      <c r="A3202" s="3">
        <v>1026</v>
      </c>
      <c r="B3202" s="3">
        <v>2017</v>
      </c>
      <c r="C3202" s="3" t="s">
        <v>1522</v>
      </c>
      <c r="D3202" s="4">
        <f>DATE(B3202,N3202,M3202)</f>
        <v>42842</v>
      </c>
      <c r="E3202" s="5">
        <v>1930</v>
      </c>
      <c r="F3202" s="6" t="s">
        <v>454</v>
      </c>
      <c r="G3202" s="10" t="s">
        <v>464</v>
      </c>
      <c r="H3202" s="27"/>
      <c r="I3202" s="9" t="s">
        <v>8251</v>
      </c>
      <c r="J3202" s="7" t="s">
        <v>1966</v>
      </c>
      <c r="K3202" s="6" t="s">
        <v>43</v>
      </c>
      <c r="L3202" s="6">
        <v>5720</v>
      </c>
      <c r="M3202" s="6">
        <v>17</v>
      </c>
      <c r="N3202" s="6">
        <v>4</v>
      </c>
      <c r="P3202" s="15">
        <v>1</v>
      </c>
      <c r="Q3202" s="15" t="str">
        <f>IF($B3202=2014,$P3202,"")</f>
        <v/>
      </c>
      <c r="R3202" s="15" t="str">
        <f>IF($B3202=2015,$P3202,"")</f>
        <v/>
      </c>
      <c r="S3202" s="15" t="str">
        <f>IF($B3202=2016,$P3202,"")</f>
        <v/>
      </c>
      <c r="T3202" s="15">
        <f>IF($B3202=2017,$P3202,"")</f>
        <v>1</v>
      </c>
      <c r="U3202" s="15" t="str">
        <f>IF($B3202=2018,$P3202,"")</f>
        <v/>
      </c>
      <c r="V3202" s="15" t="str">
        <f>IF($B3202=2019,$P3202,"")</f>
        <v/>
      </c>
      <c r="W3202" s="15" t="str">
        <f>IF($B3202=2020,$P3202,"")</f>
        <v/>
      </c>
      <c r="X3202" s="6" t="str">
        <f>IF($B3202=2021,$P3202,"")</f>
        <v/>
      </c>
      <c r="Y3202" s="6" t="str">
        <f>IF($B3202=2022,$P3202,"")</f>
        <v/>
      </c>
      <c r="Z3202" s="6" t="str">
        <f>IF($B3202=2023,$P3202,"")</f>
        <v/>
      </c>
      <c r="AA3202" s="6" t="str">
        <f>IF($B3202=2024,$P3202,"")</f>
        <v/>
      </c>
      <c r="AB3202" s="15" t="str">
        <f>IF($B3202=2025,$P3202,"")</f>
        <v/>
      </c>
    </row>
    <row r="3203" spans="1:28" x14ac:dyDescent="0.25">
      <c r="A3203" s="3">
        <v>1026</v>
      </c>
      <c r="B3203" s="3">
        <v>2017</v>
      </c>
      <c r="C3203" s="3" t="s">
        <v>357</v>
      </c>
      <c r="D3203" s="4">
        <f>DATE(B3203,N3203,M3203)</f>
        <v>42937</v>
      </c>
      <c r="E3203" s="5">
        <v>2227</v>
      </c>
      <c r="F3203" s="6" t="s">
        <v>454</v>
      </c>
      <c r="G3203" s="6" t="s">
        <v>464</v>
      </c>
      <c r="H3203" s="27"/>
      <c r="I3203" s="9" t="s">
        <v>8251</v>
      </c>
      <c r="J3203" s="9" t="s">
        <v>2828</v>
      </c>
      <c r="K3203" s="6" t="s">
        <v>2413</v>
      </c>
      <c r="L3203" s="6">
        <v>5802</v>
      </c>
      <c r="M3203" s="6">
        <v>21</v>
      </c>
      <c r="N3203" s="6">
        <v>7</v>
      </c>
      <c r="P3203" s="15">
        <v>1</v>
      </c>
      <c r="Q3203" s="15" t="str">
        <f>IF($B3203=2014,$P3203,"")</f>
        <v/>
      </c>
      <c r="R3203" s="15" t="str">
        <f>IF($B3203=2015,$P3203,"")</f>
        <v/>
      </c>
      <c r="S3203" s="15" t="str">
        <f>IF($B3203=2016,$P3203,"")</f>
        <v/>
      </c>
      <c r="T3203" s="15">
        <f>IF($B3203=2017,$P3203,"")</f>
        <v>1</v>
      </c>
      <c r="U3203" s="15" t="str">
        <f>IF($B3203=2018,$P3203,"")</f>
        <v/>
      </c>
      <c r="V3203" s="15" t="str">
        <f>IF($B3203=2019,$P3203,"")</f>
        <v/>
      </c>
      <c r="W3203" s="15" t="str">
        <f>IF($B3203=2020,$P3203,"")</f>
        <v/>
      </c>
      <c r="X3203" s="6" t="str">
        <f>IF($B3203=2021,$P3203,"")</f>
        <v/>
      </c>
      <c r="Y3203" s="6" t="str">
        <f>IF($B3203=2022,$P3203,"")</f>
        <v/>
      </c>
      <c r="Z3203" s="6" t="str">
        <f>IF($B3203=2023,$P3203,"")</f>
        <v/>
      </c>
      <c r="AA3203" s="6" t="str">
        <f>IF($B3203=2024,$P3203,"")</f>
        <v/>
      </c>
      <c r="AB3203" s="15" t="str">
        <f>IF($B3203=2025,$P3203,"")</f>
        <v/>
      </c>
    </row>
    <row r="3204" spans="1:28" x14ac:dyDescent="0.25">
      <c r="A3204" s="3">
        <v>1026</v>
      </c>
      <c r="B3204" s="3">
        <v>2018</v>
      </c>
      <c r="C3204" s="3" t="s">
        <v>73</v>
      </c>
      <c r="D3204" s="4">
        <f>DATE(B3204,N3204,M3204)</f>
        <v>43161</v>
      </c>
      <c r="E3204" s="5">
        <v>2030</v>
      </c>
      <c r="F3204" s="6" t="s">
        <v>454</v>
      </c>
      <c r="G3204" s="10" t="s">
        <v>464</v>
      </c>
      <c r="H3204" s="27"/>
      <c r="I3204" s="9" t="s">
        <v>8251</v>
      </c>
      <c r="J3204" s="9" t="s">
        <v>2829</v>
      </c>
      <c r="K3204" s="6" t="s">
        <v>43</v>
      </c>
      <c r="L3204" s="6">
        <v>5817</v>
      </c>
      <c r="M3204" s="6">
        <v>2</v>
      </c>
      <c r="N3204" s="6">
        <v>3</v>
      </c>
      <c r="P3204" s="15">
        <v>1</v>
      </c>
      <c r="Q3204" s="15" t="str">
        <f>IF($B3204=2014,$P3204,"")</f>
        <v/>
      </c>
      <c r="R3204" s="15" t="str">
        <f>IF($B3204=2015,$P3204,"")</f>
        <v/>
      </c>
      <c r="S3204" s="15" t="str">
        <f>IF($B3204=2016,$P3204,"")</f>
        <v/>
      </c>
      <c r="T3204" s="15" t="str">
        <f>IF($B3204=2017,$P3204,"")</f>
        <v/>
      </c>
      <c r="U3204" s="15">
        <f>IF($B3204=2018,$P3204,"")</f>
        <v>1</v>
      </c>
      <c r="V3204" s="15" t="str">
        <f>IF($B3204=2019,$P3204,"")</f>
        <v/>
      </c>
      <c r="W3204" s="15" t="str">
        <f>IF($B3204=2020,$P3204,"")</f>
        <v/>
      </c>
      <c r="X3204" s="6" t="str">
        <f>IF($B3204=2021,$P3204,"")</f>
        <v/>
      </c>
      <c r="Y3204" s="6" t="str">
        <f>IF($B3204=2022,$P3204,"")</f>
        <v/>
      </c>
      <c r="Z3204" s="6" t="str">
        <f>IF($B3204=2023,$P3204,"")</f>
        <v/>
      </c>
      <c r="AA3204" s="6" t="str">
        <f>IF($B3204=2024,$P3204,"")</f>
        <v/>
      </c>
      <c r="AB3204" s="15" t="str">
        <f>IF($B3204=2025,$P3204,"")</f>
        <v/>
      </c>
    </row>
    <row r="3205" spans="1:28" x14ac:dyDescent="0.25">
      <c r="A3205" s="3">
        <v>1026</v>
      </c>
      <c r="B3205" s="3">
        <v>2018</v>
      </c>
      <c r="C3205" s="3" t="s">
        <v>80</v>
      </c>
      <c r="D3205" s="4">
        <f>DATE(B3205,N3205,M3205)</f>
        <v>43298</v>
      </c>
      <c r="E3205" s="5">
        <v>1930</v>
      </c>
      <c r="F3205" s="6" t="s">
        <v>454</v>
      </c>
      <c r="G3205" s="6" t="s">
        <v>464</v>
      </c>
      <c r="H3205" s="27"/>
      <c r="I3205" s="9" t="s">
        <v>8251</v>
      </c>
      <c r="J3205" s="9" t="s">
        <v>3450</v>
      </c>
      <c r="K3205" s="6" t="s">
        <v>43</v>
      </c>
      <c r="L3205" s="6">
        <v>5902</v>
      </c>
      <c r="M3205" s="6">
        <v>17</v>
      </c>
      <c r="N3205" s="6">
        <v>7</v>
      </c>
      <c r="P3205" s="15">
        <v>1</v>
      </c>
      <c r="Q3205" s="15" t="str">
        <f>IF($B3205=2014,$P3205,"")</f>
        <v/>
      </c>
      <c r="R3205" s="15" t="str">
        <f>IF($B3205=2015,$P3205,"")</f>
        <v/>
      </c>
      <c r="S3205" s="15" t="str">
        <f>IF($B3205=2016,$P3205,"")</f>
        <v/>
      </c>
      <c r="T3205" s="15" t="str">
        <f>IF($B3205=2017,$P3205,"")</f>
        <v/>
      </c>
      <c r="U3205" s="15">
        <f>IF($B3205=2018,$P3205,"")</f>
        <v>1</v>
      </c>
      <c r="V3205" s="15" t="str">
        <f>IF($B3205=2019,$P3205,"")</f>
        <v/>
      </c>
      <c r="W3205" s="15" t="str">
        <f>IF($B3205=2020,$P3205,"")</f>
        <v/>
      </c>
      <c r="X3205" s="6" t="str">
        <f>IF($B3205=2021,$P3205,"")</f>
        <v/>
      </c>
      <c r="Y3205" s="6" t="str">
        <f>IF($B3205=2022,$P3205,"")</f>
        <v/>
      </c>
      <c r="Z3205" s="6" t="str">
        <f>IF($B3205=2023,$P3205,"")</f>
        <v/>
      </c>
      <c r="AA3205" s="6" t="str">
        <f>IF($B3205=2024,$P3205,"")</f>
        <v/>
      </c>
      <c r="AB3205" s="15" t="str">
        <f>IF($B3205=2025,$P3205,"")</f>
        <v/>
      </c>
    </row>
    <row r="3206" spans="1:28" x14ac:dyDescent="0.25">
      <c r="A3206" s="3">
        <v>1026</v>
      </c>
      <c r="B3206" s="3">
        <v>2020</v>
      </c>
      <c r="C3206" s="3" t="s">
        <v>416</v>
      </c>
      <c r="D3206" s="4">
        <f>DATE(B3206,N3206,M3206)</f>
        <v>43855</v>
      </c>
      <c r="E3206" s="5">
        <v>1854</v>
      </c>
      <c r="F3206" s="6" t="s">
        <v>454</v>
      </c>
      <c r="G3206" s="6" t="s">
        <v>464</v>
      </c>
      <c r="H3206" s="27"/>
      <c r="I3206" s="9" t="s">
        <v>8251</v>
      </c>
      <c r="J3206" s="7" t="s">
        <v>5072</v>
      </c>
      <c r="K3206" s="6" t="s">
        <v>2412</v>
      </c>
      <c r="L3206" s="6">
        <v>6014</v>
      </c>
      <c r="M3206" s="6">
        <v>25</v>
      </c>
      <c r="N3206" s="6">
        <v>1</v>
      </c>
      <c r="P3206" s="15">
        <v>1</v>
      </c>
      <c r="Q3206" s="15" t="str">
        <f>IF($B3206=2014,$P3206,"")</f>
        <v/>
      </c>
      <c r="R3206" s="15" t="str">
        <f>IF($B3206=2015,$P3206,"")</f>
        <v/>
      </c>
      <c r="S3206" s="15" t="str">
        <f>IF($B3206=2016,$P3206,"")</f>
        <v/>
      </c>
      <c r="T3206" s="15" t="str">
        <f>IF($B3206=2017,$P3206,"")</f>
        <v/>
      </c>
      <c r="U3206" s="15" t="str">
        <f>IF($B3206=2018,$P3206,"")</f>
        <v/>
      </c>
      <c r="V3206" s="15" t="str">
        <f>IF($B3206=2019,$P3206,"")</f>
        <v/>
      </c>
      <c r="W3206" s="15">
        <f>IF($B3206=2020,$P3206,"")</f>
        <v>1</v>
      </c>
      <c r="X3206" s="6" t="str">
        <f>IF($B3206=2021,$P3206,"")</f>
        <v/>
      </c>
      <c r="Y3206" s="6" t="str">
        <f>IF($B3206=2022,$P3206,"")</f>
        <v/>
      </c>
      <c r="Z3206" s="6" t="str">
        <f>IF($B3206=2023,$P3206,"")</f>
        <v/>
      </c>
      <c r="AA3206" s="6" t="str">
        <f>IF($B3206=2024,$P3206,"")</f>
        <v/>
      </c>
      <c r="AB3206" s="15" t="str">
        <f>IF($B3206=2025,$P3206,"")</f>
        <v/>
      </c>
    </row>
    <row r="3207" spans="1:28" x14ac:dyDescent="0.25">
      <c r="A3207" s="3">
        <v>1026</v>
      </c>
      <c r="B3207" s="3">
        <v>2020</v>
      </c>
      <c r="C3207" s="3" t="s">
        <v>5441</v>
      </c>
      <c r="D3207" s="4">
        <f>DATE(B3207,N3207,M3207)</f>
        <v>44018</v>
      </c>
      <c r="E3207" s="5">
        <v>1930</v>
      </c>
      <c r="F3207" s="6" t="s">
        <v>454</v>
      </c>
      <c r="G3207" s="6" t="s">
        <v>464</v>
      </c>
      <c r="H3207" s="27"/>
      <c r="I3207" s="9" t="s">
        <v>8251</v>
      </c>
      <c r="J3207" s="7" t="s">
        <v>5450</v>
      </c>
      <c r="K3207" s="6" t="s">
        <v>3266</v>
      </c>
      <c r="L3207" s="6">
        <v>6102</v>
      </c>
      <c r="M3207" s="6">
        <v>6</v>
      </c>
      <c r="N3207" s="6">
        <v>7</v>
      </c>
      <c r="P3207" s="15">
        <v>1</v>
      </c>
      <c r="Q3207" s="15" t="str">
        <f>IF($B3207=2014,$P3207,"")</f>
        <v/>
      </c>
      <c r="R3207" s="15" t="str">
        <f>IF($B3207=2015,$P3207,"")</f>
        <v/>
      </c>
      <c r="S3207" s="15" t="str">
        <f>IF($B3207=2016,$P3207,"")</f>
        <v/>
      </c>
      <c r="T3207" s="15" t="str">
        <f>IF($B3207=2017,$P3207,"")</f>
        <v/>
      </c>
      <c r="U3207" s="15" t="str">
        <f>IF($B3207=2018,$P3207,"")</f>
        <v/>
      </c>
      <c r="V3207" s="15" t="str">
        <f>IF($B3207=2019,$P3207,"")</f>
        <v/>
      </c>
      <c r="W3207" s="15">
        <f>IF($B3207=2020,$P3207,"")</f>
        <v>1</v>
      </c>
      <c r="X3207" s="6" t="str">
        <f>IF($B3207=2021,$P3207,"")</f>
        <v/>
      </c>
      <c r="Y3207" s="6" t="str">
        <f>IF($B3207=2022,$P3207,"")</f>
        <v/>
      </c>
      <c r="Z3207" s="6" t="str">
        <f>IF($B3207=2023,$P3207,"")</f>
        <v/>
      </c>
      <c r="AA3207" s="6" t="str">
        <f>IF($B3207=2024,$P3207,"")</f>
        <v/>
      </c>
      <c r="AB3207" s="15" t="str">
        <f>IF($B3207=2025,$P3207,"")</f>
        <v/>
      </c>
    </row>
    <row r="3208" spans="1:28" x14ac:dyDescent="0.25">
      <c r="A3208" s="3">
        <v>1026</v>
      </c>
      <c r="B3208" s="3">
        <v>2021</v>
      </c>
      <c r="C3208" s="3" t="s">
        <v>158</v>
      </c>
      <c r="D3208" s="4">
        <v>44442</v>
      </c>
      <c r="E3208" s="5">
        <v>1930</v>
      </c>
      <c r="F3208" s="6" t="s">
        <v>454</v>
      </c>
      <c r="G3208" s="6" t="s">
        <v>464</v>
      </c>
      <c r="H3208" s="27"/>
      <c r="I3208" s="9" t="s">
        <v>8251</v>
      </c>
      <c r="J3208" s="7" t="s">
        <v>6157</v>
      </c>
      <c r="K3208" s="6" t="s">
        <v>43</v>
      </c>
      <c r="L3208" s="6">
        <v>6204</v>
      </c>
      <c r="M3208" s="6">
        <v>3</v>
      </c>
      <c r="N3208" s="6">
        <v>9</v>
      </c>
      <c r="P3208" s="15">
        <v>1</v>
      </c>
      <c r="Q3208" s="15" t="str">
        <f>IF($B3208=2014,$P3208,"")</f>
        <v/>
      </c>
      <c r="R3208" s="15" t="str">
        <f>IF($B3208=2015,$P3208,"")</f>
        <v/>
      </c>
      <c r="S3208" s="15" t="str">
        <f>IF($B3208=2016,$P3208,"")</f>
        <v/>
      </c>
      <c r="T3208" s="15" t="str">
        <f>IF($B3208=2017,$P3208,"")</f>
        <v/>
      </c>
      <c r="U3208" s="15" t="str">
        <f>IF($B3208=2018,$P3208,"")</f>
        <v/>
      </c>
      <c r="V3208" s="15" t="str">
        <f>IF($B3208=2019,$P3208,"")</f>
        <v/>
      </c>
      <c r="W3208" s="15" t="str">
        <f>IF($B3208=2020,$P3208,"")</f>
        <v/>
      </c>
      <c r="X3208" s="6">
        <f>IF($B3208=2021,$P3208,"")</f>
        <v>1</v>
      </c>
      <c r="Y3208" s="6" t="str">
        <f>IF($B3208=2022,$P3208,"")</f>
        <v/>
      </c>
      <c r="Z3208" s="6" t="str">
        <f>IF($B3208=2023,$P3208,"")</f>
        <v/>
      </c>
      <c r="AA3208" s="6" t="str">
        <f>IF($B3208=2024,$P3208,"")</f>
        <v/>
      </c>
      <c r="AB3208" s="15" t="str">
        <f>IF($B3208=2025,$P3208,"")</f>
        <v/>
      </c>
    </row>
    <row r="3209" spans="1:28" x14ac:dyDescent="0.25">
      <c r="A3209" s="3">
        <v>1026</v>
      </c>
      <c r="B3209" s="3">
        <v>2021</v>
      </c>
      <c r="C3209" s="3" t="s">
        <v>111</v>
      </c>
      <c r="D3209" s="4">
        <v>44456</v>
      </c>
      <c r="E3209" s="5">
        <v>1730</v>
      </c>
      <c r="F3209" s="6" t="s">
        <v>454</v>
      </c>
      <c r="G3209" s="6" t="s">
        <v>464</v>
      </c>
      <c r="H3209" s="27"/>
      <c r="I3209" s="9" t="s">
        <v>8251</v>
      </c>
      <c r="J3209" s="7" t="s">
        <v>6158</v>
      </c>
      <c r="K3209" s="6" t="s">
        <v>1563</v>
      </c>
      <c r="L3209" s="6">
        <v>6205</v>
      </c>
      <c r="M3209" s="6">
        <v>17</v>
      </c>
      <c r="N3209" s="6">
        <v>9</v>
      </c>
      <c r="O3209" s="6" t="s">
        <v>4448</v>
      </c>
      <c r="P3209" s="15">
        <v>1</v>
      </c>
      <c r="Q3209" s="15" t="str">
        <f>IF($B3209=2014,$P3209,"")</f>
        <v/>
      </c>
      <c r="R3209" s="15" t="str">
        <f>IF($B3209=2015,$P3209,"")</f>
        <v/>
      </c>
      <c r="S3209" s="15" t="str">
        <f>IF($B3209=2016,$P3209,"")</f>
        <v/>
      </c>
      <c r="T3209" s="15" t="str">
        <f>IF($B3209=2017,$P3209,"")</f>
        <v/>
      </c>
      <c r="U3209" s="15" t="str">
        <f>IF($B3209=2018,$P3209,"")</f>
        <v/>
      </c>
      <c r="V3209" s="15" t="str">
        <f>IF($B3209=2019,$P3209,"")</f>
        <v/>
      </c>
      <c r="W3209" s="15" t="str">
        <f>IF($B3209=2020,$P3209,"")</f>
        <v/>
      </c>
      <c r="X3209" s="6">
        <f>IF($B3209=2021,$P3209,"")</f>
        <v>1</v>
      </c>
      <c r="Y3209" s="6" t="str">
        <f>IF($B3209=2022,$P3209,"")</f>
        <v/>
      </c>
      <c r="Z3209" s="6" t="str">
        <f>IF($B3209=2023,$P3209,"")</f>
        <v/>
      </c>
      <c r="AA3209" s="6" t="str">
        <f>IF($B3209=2024,$P3209,"")</f>
        <v/>
      </c>
      <c r="AB3209" s="15" t="str">
        <f>IF($B3209=2025,$P3209,"")</f>
        <v/>
      </c>
    </row>
    <row r="3210" spans="1:28" x14ac:dyDescent="0.25">
      <c r="A3210" s="3">
        <v>1026</v>
      </c>
      <c r="B3210" s="3">
        <v>2021</v>
      </c>
      <c r="C3210" s="3" t="s">
        <v>223</v>
      </c>
      <c r="D3210" s="4">
        <v>44457</v>
      </c>
      <c r="E3210" s="5">
        <v>1750</v>
      </c>
      <c r="F3210" s="6" t="s">
        <v>454</v>
      </c>
      <c r="G3210" s="6" t="s">
        <v>464</v>
      </c>
      <c r="H3210" s="27"/>
      <c r="I3210" s="9" t="s">
        <v>8251</v>
      </c>
      <c r="J3210" s="7" t="s">
        <v>6158</v>
      </c>
      <c r="K3210" s="6" t="s">
        <v>1563</v>
      </c>
      <c r="L3210" s="6">
        <v>6205</v>
      </c>
      <c r="M3210" s="6">
        <v>18</v>
      </c>
      <c r="N3210" s="6">
        <v>9</v>
      </c>
      <c r="O3210" s="6" t="s">
        <v>4448</v>
      </c>
      <c r="P3210" s="15">
        <v>1</v>
      </c>
      <c r="Q3210" s="15" t="str">
        <f>IF($B3210=2014,$P3210,"")</f>
        <v/>
      </c>
      <c r="R3210" s="15" t="str">
        <f>IF($B3210=2015,$P3210,"")</f>
        <v/>
      </c>
      <c r="S3210" s="15" t="str">
        <f>IF($B3210=2016,$P3210,"")</f>
        <v/>
      </c>
      <c r="T3210" s="15" t="str">
        <f>IF($B3210=2017,$P3210,"")</f>
        <v/>
      </c>
      <c r="U3210" s="15" t="str">
        <f>IF($B3210=2018,$P3210,"")</f>
        <v/>
      </c>
      <c r="V3210" s="15" t="str">
        <f>IF($B3210=2019,$P3210,"")</f>
        <v/>
      </c>
      <c r="W3210" s="15" t="str">
        <f>IF($B3210=2020,$P3210,"")</f>
        <v/>
      </c>
      <c r="X3210" s="6">
        <f>IF($B3210=2021,$P3210,"")</f>
        <v>1</v>
      </c>
      <c r="Y3210" s="6" t="str">
        <f>IF($B3210=2022,$P3210,"")</f>
        <v/>
      </c>
      <c r="Z3210" s="6" t="str">
        <f>IF($B3210=2023,$P3210,"")</f>
        <v/>
      </c>
      <c r="AA3210" s="6" t="str">
        <f>IF($B3210=2024,$P3210,"")</f>
        <v/>
      </c>
      <c r="AB3210" s="15" t="str">
        <f>IF($B3210=2025,$P3210,"")</f>
        <v/>
      </c>
    </row>
    <row r="3211" spans="1:28" x14ac:dyDescent="0.25">
      <c r="A3211" s="3">
        <v>1026</v>
      </c>
      <c r="B3211" s="3">
        <v>2022</v>
      </c>
      <c r="C3211" s="3" t="s">
        <v>6554</v>
      </c>
      <c r="D3211" s="4">
        <f>DATE(B3211,N3211,M3211)</f>
        <v>44721</v>
      </c>
      <c r="E3211" s="5">
        <v>2057</v>
      </c>
      <c r="F3211" s="6" t="s">
        <v>454</v>
      </c>
      <c r="G3211" s="6" t="s">
        <v>464</v>
      </c>
      <c r="H3211" s="27"/>
      <c r="I3211" s="9" t="s">
        <v>8251</v>
      </c>
      <c r="J3211" s="7" t="s">
        <v>6544</v>
      </c>
      <c r="K3211" s="6" t="s">
        <v>58</v>
      </c>
      <c r="L3211" s="6">
        <v>6301</v>
      </c>
      <c r="M3211" s="6">
        <v>9</v>
      </c>
      <c r="N3211" s="6">
        <v>6</v>
      </c>
      <c r="O3211" s="6" t="s">
        <v>14</v>
      </c>
      <c r="P3211" s="15">
        <v>1</v>
      </c>
      <c r="Q3211" s="15" t="str">
        <f>IF($B3211=2014,$P3211,"")</f>
        <v/>
      </c>
      <c r="R3211" s="15" t="str">
        <f>IF($B3211=2015,$P3211,"")</f>
        <v/>
      </c>
      <c r="S3211" s="15" t="str">
        <f>IF($B3211=2016,$P3211,"")</f>
        <v/>
      </c>
      <c r="T3211" s="15" t="str">
        <f>IF($B3211=2017,$P3211,"")</f>
        <v/>
      </c>
      <c r="U3211" s="15" t="str">
        <f>IF($B3211=2018,$P3211,"")</f>
        <v/>
      </c>
      <c r="V3211" s="15" t="str">
        <f>IF($B3211=2019,$P3211,"")</f>
        <v/>
      </c>
      <c r="W3211" s="15" t="str">
        <f>IF($B3211=2020,$P3211,"")</f>
        <v/>
      </c>
      <c r="X3211" s="6" t="str">
        <f>IF($B3211=2021,$P3211,"")</f>
        <v/>
      </c>
      <c r="Y3211" s="6">
        <f>IF($B3211=2022,$P3211,"")</f>
        <v>1</v>
      </c>
      <c r="Z3211" s="6" t="str">
        <f>IF($B3211=2023,$P3211,"")</f>
        <v/>
      </c>
      <c r="AA3211" s="6" t="str">
        <f>IF($B3211=2024,$P3211,"")</f>
        <v/>
      </c>
      <c r="AB3211" s="15" t="str">
        <f>IF($B3211=2025,$P3211,"")</f>
        <v/>
      </c>
    </row>
    <row r="3212" spans="1:28" x14ac:dyDescent="0.25">
      <c r="A3212" s="3">
        <v>1026</v>
      </c>
      <c r="B3212" s="3">
        <v>2022</v>
      </c>
      <c r="C3212" s="3" t="s">
        <v>210</v>
      </c>
      <c r="D3212" s="4">
        <v>44820</v>
      </c>
      <c r="E3212" s="5">
        <v>1718</v>
      </c>
      <c r="F3212" s="10" t="s">
        <v>454</v>
      </c>
      <c r="G3212" s="10" t="s">
        <v>464</v>
      </c>
      <c r="H3212" s="27"/>
      <c r="I3212" s="9" t="s">
        <v>8251</v>
      </c>
      <c r="J3212" s="7" t="s">
        <v>6680</v>
      </c>
      <c r="K3212" s="6" t="s">
        <v>1563</v>
      </c>
      <c r="L3212" s="6">
        <v>6305</v>
      </c>
      <c r="M3212" s="6">
        <v>16</v>
      </c>
      <c r="N3212" s="6">
        <v>9</v>
      </c>
      <c r="O3212" s="6" t="s">
        <v>4448</v>
      </c>
      <c r="P3212" s="15">
        <v>1</v>
      </c>
      <c r="Q3212" s="15" t="str">
        <f>IF($B3212=2014,$P3212,"")</f>
        <v/>
      </c>
      <c r="R3212" s="15" t="str">
        <f>IF($B3212=2015,$P3212,"")</f>
        <v/>
      </c>
      <c r="S3212" s="15" t="str">
        <f>IF($B3212=2016,$P3212,"")</f>
        <v/>
      </c>
      <c r="T3212" s="15" t="str">
        <f>IF($B3212=2017,$P3212,"")</f>
        <v/>
      </c>
      <c r="U3212" s="15" t="str">
        <f>IF($B3212=2018,$P3212,"")</f>
        <v/>
      </c>
      <c r="V3212" s="15" t="str">
        <f>IF($B3212=2019,$P3212,"")</f>
        <v/>
      </c>
      <c r="W3212" s="15" t="str">
        <f>IF($B3212=2020,$P3212,"")</f>
        <v/>
      </c>
      <c r="X3212" s="6" t="str">
        <f>IF($B3212=2021,$P3212,"")</f>
        <v/>
      </c>
      <c r="Y3212" s="6">
        <f>IF($B3212=2022,$P3212,"")</f>
        <v>1</v>
      </c>
      <c r="Z3212" s="6" t="str">
        <f>IF($B3212=2023,$P3212,"")</f>
        <v/>
      </c>
      <c r="AA3212" s="6" t="str">
        <f>IF($B3212=2024,$P3212,"")</f>
        <v/>
      </c>
      <c r="AB3212" s="15" t="str">
        <f>IF($B3212=2025,$P3212,"")</f>
        <v/>
      </c>
    </row>
    <row r="3213" spans="1:28" x14ac:dyDescent="0.25">
      <c r="A3213" s="3">
        <v>1026</v>
      </c>
      <c r="B3213" s="3">
        <v>2022</v>
      </c>
      <c r="C3213" s="3" t="s">
        <v>54</v>
      </c>
      <c r="D3213" s="4">
        <f>DATE(B3213,N3213,M3213)</f>
        <v>44828</v>
      </c>
      <c r="E3213" s="5">
        <v>1730</v>
      </c>
      <c r="F3213" s="6" t="s">
        <v>454</v>
      </c>
      <c r="G3213" s="6" t="s">
        <v>464</v>
      </c>
      <c r="H3213" s="27"/>
      <c r="I3213" s="9" t="s">
        <v>8251</v>
      </c>
      <c r="J3213" s="9" t="s">
        <v>6680</v>
      </c>
      <c r="K3213" s="6" t="s">
        <v>1563</v>
      </c>
      <c r="L3213" s="6">
        <v>6306</v>
      </c>
      <c r="M3213" s="6">
        <v>24</v>
      </c>
      <c r="N3213" s="6">
        <v>9</v>
      </c>
      <c r="O3213" s="6" t="s">
        <v>4448</v>
      </c>
      <c r="P3213" s="15">
        <v>1</v>
      </c>
      <c r="Q3213" s="15" t="str">
        <f>IF($B3213=2014,$P3213,"")</f>
        <v/>
      </c>
      <c r="R3213" s="15" t="str">
        <f>IF($B3213=2015,$P3213,"")</f>
        <v/>
      </c>
      <c r="S3213" s="15" t="str">
        <f>IF($B3213=2016,$P3213,"")</f>
        <v/>
      </c>
      <c r="T3213" s="15" t="str">
        <f>IF($B3213=2017,$P3213,"")</f>
        <v/>
      </c>
      <c r="U3213" s="15" t="str">
        <f>IF($B3213=2018,$P3213,"")</f>
        <v/>
      </c>
      <c r="V3213" s="15" t="str">
        <f>IF($B3213=2019,$P3213,"")</f>
        <v/>
      </c>
      <c r="W3213" s="15" t="str">
        <f>IF($B3213=2020,$P3213,"")</f>
        <v/>
      </c>
      <c r="X3213" s="6" t="str">
        <f>IF($B3213=2021,$P3213,"")</f>
        <v/>
      </c>
      <c r="Y3213" s="6">
        <f>IF($B3213=2022,$P3213,"")</f>
        <v>1</v>
      </c>
      <c r="Z3213" s="6" t="str">
        <f>IF($B3213=2023,$P3213,"")</f>
        <v/>
      </c>
      <c r="AA3213" s="6" t="str">
        <f>IF($B3213=2024,$P3213,"")</f>
        <v/>
      </c>
      <c r="AB3213" s="15" t="str">
        <f>IF($B3213=2025,$P3213,"")</f>
        <v/>
      </c>
    </row>
    <row r="3214" spans="1:28" x14ac:dyDescent="0.25">
      <c r="A3214" s="3">
        <v>1026</v>
      </c>
      <c r="B3214" s="3">
        <v>2022</v>
      </c>
      <c r="C3214" s="3" t="s">
        <v>196</v>
      </c>
      <c r="D3214" s="4">
        <f>DATE(B3214,N3214,M3214)</f>
        <v>44858</v>
      </c>
      <c r="E3214" s="5">
        <v>2100</v>
      </c>
      <c r="F3214" s="10" t="s">
        <v>454</v>
      </c>
      <c r="G3214" s="10" t="s">
        <v>464</v>
      </c>
      <c r="H3214" s="27"/>
      <c r="I3214" s="9" t="s">
        <v>8251</v>
      </c>
      <c r="J3214" s="7" t="s">
        <v>6914</v>
      </c>
      <c r="K3214" s="6" t="s">
        <v>1563</v>
      </c>
      <c r="L3214" s="6">
        <v>6308</v>
      </c>
      <c r="M3214" s="6">
        <v>24</v>
      </c>
      <c r="N3214" s="6">
        <v>10</v>
      </c>
      <c r="O3214" s="6" t="s">
        <v>4448</v>
      </c>
      <c r="P3214" s="15">
        <v>1</v>
      </c>
      <c r="Q3214" s="15" t="str">
        <f>IF($B3214=2014,$P3214,"")</f>
        <v/>
      </c>
      <c r="R3214" s="15" t="str">
        <f>IF($B3214=2015,$P3214,"")</f>
        <v/>
      </c>
      <c r="S3214" s="15" t="str">
        <f>IF($B3214=2016,$P3214,"")</f>
        <v/>
      </c>
      <c r="T3214" s="15" t="str">
        <f>IF($B3214=2017,$P3214,"")</f>
        <v/>
      </c>
      <c r="U3214" s="15" t="str">
        <f>IF($B3214=2018,$P3214,"")</f>
        <v/>
      </c>
      <c r="V3214" s="15" t="str">
        <f>IF($B3214=2019,$P3214,"")</f>
        <v/>
      </c>
      <c r="W3214" s="15" t="str">
        <f>IF($B3214=2020,$P3214,"")</f>
        <v/>
      </c>
      <c r="X3214" s="6" t="str">
        <f>IF($B3214=2021,$P3214,"")</f>
        <v/>
      </c>
      <c r="Y3214" s="6">
        <f>IF($B3214=2022,$P3214,"")</f>
        <v>1</v>
      </c>
      <c r="Z3214" s="6" t="str">
        <f>IF($B3214=2023,$P3214,"")</f>
        <v/>
      </c>
      <c r="AA3214" s="6" t="str">
        <f>IF($B3214=2024,$P3214,"")</f>
        <v/>
      </c>
      <c r="AB3214" s="15" t="str">
        <f>IF($B3214=2025,$P3214,"")</f>
        <v/>
      </c>
    </row>
    <row r="3215" spans="1:28" x14ac:dyDescent="0.25">
      <c r="A3215" s="3">
        <v>1026</v>
      </c>
      <c r="B3215" s="3">
        <v>2022</v>
      </c>
      <c r="C3215" s="3" t="s">
        <v>215</v>
      </c>
      <c r="D3215" s="4">
        <f>DATE(B3215,N3215,M3215)</f>
        <v>44893</v>
      </c>
      <c r="E3215" s="5">
        <v>1555</v>
      </c>
      <c r="F3215" s="10" t="s">
        <v>454</v>
      </c>
      <c r="G3215" s="10" t="s">
        <v>464</v>
      </c>
      <c r="H3215" s="27"/>
      <c r="I3215" s="9" t="s">
        <v>8251</v>
      </c>
      <c r="J3215" s="7" t="s">
        <v>6914</v>
      </c>
      <c r="K3215" s="6" t="s">
        <v>1563</v>
      </c>
      <c r="L3215" s="6">
        <v>6311</v>
      </c>
      <c r="M3215" s="6">
        <v>28</v>
      </c>
      <c r="N3215" s="6">
        <v>11</v>
      </c>
      <c r="O3215" s="6" t="s">
        <v>1456</v>
      </c>
      <c r="P3215" s="15">
        <v>1</v>
      </c>
      <c r="Q3215" s="15" t="str">
        <f>IF($B3215=2014,$P3215,"")</f>
        <v/>
      </c>
      <c r="R3215" s="15" t="str">
        <f>IF($B3215=2015,$P3215,"")</f>
        <v/>
      </c>
      <c r="S3215" s="15" t="str">
        <f>IF($B3215=2016,$P3215,"")</f>
        <v/>
      </c>
      <c r="T3215" s="15" t="str">
        <f>IF($B3215=2017,$P3215,"")</f>
        <v/>
      </c>
      <c r="U3215" s="15" t="str">
        <f>IF($B3215=2018,$P3215,"")</f>
        <v/>
      </c>
      <c r="V3215" s="15" t="str">
        <f>IF($B3215=2019,$P3215,"")</f>
        <v/>
      </c>
      <c r="W3215" s="15" t="str">
        <f>IF($B3215=2020,$P3215,"")</f>
        <v/>
      </c>
      <c r="X3215" s="6" t="str">
        <f>IF($B3215=2021,$P3215,"")</f>
        <v/>
      </c>
      <c r="Y3215" s="6">
        <f>IF($B3215=2022,$P3215,"")</f>
        <v>1</v>
      </c>
      <c r="Z3215" s="6" t="str">
        <f>IF($B3215=2023,$P3215,"")</f>
        <v/>
      </c>
      <c r="AA3215" s="6" t="str">
        <f>IF($B3215=2024,$P3215,"")</f>
        <v/>
      </c>
      <c r="AB3215" s="15" t="str">
        <f>IF($B3215=2025,$P3215,"")</f>
        <v/>
      </c>
    </row>
    <row r="3216" spans="1:28" x14ac:dyDescent="0.25">
      <c r="A3216" s="3">
        <v>1026</v>
      </c>
      <c r="B3216" s="3">
        <v>2023</v>
      </c>
      <c r="C3216" s="3" t="s">
        <v>247</v>
      </c>
      <c r="D3216" s="4">
        <f>DATE(B3216,N3216,M3216)</f>
        <v>44931</v>
      </c>
      <c r="E3216" s="5">
        <v>2230</v>
      </c>
      <c r="F3216" s="10" t="s">
        <v>454</v>
      </c>
      <c r="G3216" s="10" t="s">
        <v>464</v>
      </c>
      <c r="H3216" s="27"/>
      <c r="I3216" s="9" t="s">
        <v>8251</v>
      </c>
      <c r="J3216" s="7" t="s">
        <v>6914</v>
      </c>
      <c r="K3216" s="6" t="s">
        <v>1563</v>
      </c>
      <c r="L3216" s="6">
        <v>6314</v>
      </c>
      <c r="M3216" s="6">
        <v>5</v>
      </c>
      <c r="N3216" s="6">
        <v>1</v>
      </c>
      <c r="O3216" s="6" t="s">
        <v>4448</v>
      </c>
      <c r="P3216" s="15">
        <v>1</v>
      </c>
      <c r="Q3216" s="15" t="str">
        <f>IF($B3216=2014,$P3216,"")</f>
        <v/>
      </c>
      <c r="R3216" s="15" t="str">
        <f>IF($B3216=2015,$P3216,"")</f>
        <v/>
      </c>
      <c r="S3216" s="15" t="str">
        <f>IF($B3216=2016,$P3216,"")</f>
        <v/>
      </c>
      <c r="T3216" s="15" t="str">
        <f>IF($B3216=2017,$P3216,"")</f>
        <v/>
      </c>
      <c r="U3216" s="15" t="str">
        <f>IF($B3216=2018,$P3216,"")</f>
        <v/>
      </c>
      <c r="V3216" s="15" t="str">
        <f>IF($B3216=2019,$P3216,"")</f>
        <v/>
      </c>
      <c r="W3216" s="15" t="str">
        <f>IF($B3216=2020,$P3216,"")</f>
        <v/>
      </c>
      <c r="X3216" s="6" t="str">
        <f>IF($B3216=2021,$P3216,"")</f>
        <v/>
      </c>
      <c r="Y3216" s="6" t="str">
        <f>IF($B3216=2022,$P3216,"")</f>
        <v/>
      </c>
      <c r="Z3216" s="6">
        <f>IF($B3216=2023,$P3216,"")</f>
        <v>1</v>
      </c>
      <c r="AA3216" s="6" t="str">
        <f>IF($B3216=2024,$P3216,"")</f>
        <v/>
      </c>
      <c r="AB3216" s="15" t="str">
        <f>IF($B3216=2025,$P3216,"")</f>
        <v/>
      </c>
    </row>
    <row r="3217" spans="1:28" x14ac:dyDescent="0.25">
      <c r="A3217" s="3">
        <v>1026</v>
      </c>
      <c r="B3217" s="3">
        <v>2023</v>
      </c>
      <c r="C3217" s="3" t="s">
        <v>160</v>
      </c>
      <c r="D3217" s="4">
        <f>DATE(B3217,N3217,M3217)</f>
        <v>45143</v>
      </c>
      <c r="E3217" s="5">
        <v>1920</v>
      </c>
      <c r="F3217" s="10" t="s">
        <v>454</v>
      </c>
      <c r="G3217" s="10" t="s">
        <v>464</v>
      </c>
      <c r="H3217" s="27"/>
      <c r="I3217" s="9" t="s">
        <v>8251</v>
      </c>
      <c r="J3217" s="7" t="s">
        <v>7510</v>
      </c>
      <c r="K3217" s="6" t="s">
        <v>58</v>
      </c>
      <c r="L3217" s="6">
        <v>6404</v>
      </c>
      <c r="M3217" s="6">
        <v>5</v>
      </c>
      <c r="N3217" s="6">
        <v>8</v>
      </c>
      <c r="O3217" s="6" t="s">
        <v>14</v>
      </c>
      <c r="P3217" s="15">
        <v>1</v>
      </c>
      <c r="Q3217" s="15" t="str">
        <f>IF($B3217=2014,$P3217,"")</f>
        <v/>
      </c>
      <c r="R3217" s="15" t="str">
        <f>IF($B3217=2015,$P3217,"")</f>
        <v/>
      </c>
      <c r="S3217" s="15" t="str">
        <f>IF($B3217=2016,$P3217,"")</f>
        <v/>
      </c>
      <c r="T3217" s="15" t="str">
        <f>IF($B3217=2017,$P3217,"")</f>
        <v/>
      </c>
      <c r="U3217" s="15" t="str">
        <f>IF($B3217=2018,$P3217,"")</f>
        <v/>
      </c>
      <c r="V3217" s="15" t="str">
        <f>IF($B3217=2019,$P3217,"")</f>
        <v/>
      </c>
      <c r="W3217" s="15" t="str">
        <f>IF($B3217=2020,$P3217,"")</f>
        <v/>
      </c>
      <c r="X3217" s="6" t="str">
        <f>IF($B3217=2021,$P3217,"")</f>
        <v/>
      </c>
      <c r="Y3217" s="6" t="str">
        <f>IF($B3217=2022,$P3217,"")</f>
        <v/>
      </c>
      <c r="Z3217" s="6">
        <f>IF($B3217=2023,$P3217,"")</f>
        <v>1</v>
      </c>
      <c r="AA3217" s="6" t="str">
        <f>IF($B3217=2024,$P3217,"")</f>
        <v/>
      </c>
      <c r="AB3217" s="15" t="str">
        <f>IF($B3217=2025,$P3217,"")</f>
        <v/>
      </c>
    </row>
    <row r="3218" spans="1:28" x14ac:dyDescent="0.25">
      <c r="A3218" s="3">
        <v>1026</v>
      </c>
      <c r="B3218" s="3">
        <v>2023</v>
      </c>
      <c r="C3218" s="3" t="s">
        <v>510</v>
      </c>
      <c r="D3218" s="4">
        <f>DATE(B3218,N3218,M3218)</f>
        <v>45287</v>
      </c>
      <c r="E3218" s="5">
        <v>1430</v>
      </c>
      <c r="F3218" s="10" t="s">
        <v>454</v>
      </c>
      <c r="G3218" s="10" t="s">
        <v>464</v>
      </c>
      <c r="H3218" s="10"/>
      <c r="I3218" s="9" t="s">
        <v>8251</v>
      </c>
      <c r="J3218" s="7" t="s">
        <v>8054</v>
      </c>
      <c r="K3218" s="6" t="s">
        <v>1563</v>
      </c>
      <c r="L3218" s="6">
        <v>6413</v>
      </c>
      <c r="M3218" s="6">
        <v>27</v>
      </c>
      <c r="N3218" s="6">
        <v>12</v>
      </c>
      <c r="O3218" s="6" t="s">
        <v>4448</v>
      </c>
      <c r="P3218" s="15">
        <v>1</v>
      </c>
      <c r="Q3218" s="15" t="str">
        <f>IF($B3218=2014,$P3218,"")</f>
        <v/>
      </c>
      <c r="R3218" s="15" t="str">
        <f>IF($B3218=2015,$P3218,"")</f>
        <v/>
      </c>
      <c r="S3218" s="15" t="str">
        <f>IF($B3218=2016,$P3218,"")</f>
        <v/>
      </c>
      <c r="T3218" s="15" t="str">
        <f>IF($B3218=2017,$P3218,"")</f>
        <v/>
      </c>
      <c r="U3218" s="15" t="str">
        <f>IF($B3218=2018,$P3218,"")</f>
        <v/>
      </c>
      <c r="V3218" s="15" t="str">
        <f>IF($B3218=2019,$P3218,"")</f>
        <v/>
      </c>
      <c r="W3218" s="15" t="str">
        <f>IF($B3218=2020,$P3218,"")</f>
        <v/>
      </c>
      <c r="X3218" s="6" t="str">
        <f>IF($B3218=2021,$P3218,"")</f>
        <v/>
      </c>
      <c r="Y3218" s="6" t="str">
        <f>IF($B3218=2022,$P3218,"")</f>
        <v/>
      </c>
      <c r="Z3218" s="6">
        <f>IF($B3218=2023,$P3218,"")</f>
        <v>1</v>
      </c>
      <c r="AA3218" s="6" t="str">
        <f>IF($B3218=2024,$P3218,"")</f>
        <v/>
      </c>
      <c r="AB3218" s="15" t="str">
        <f>IF($B3218=2025,$P3218,"")</f>
        <v/>
      </c>
    </row>
    <row r="3219" spans="1:28" x14ac:dyDescent="0.25">
      <c r="A3219" s="30">
        <v>1026</v>
      </c>
      <c r="B3219" s="30">
        <v>2024</v>
      </c>
      <c r="C3219" s="30" t="s">
        <v>325</v>
      </c>
      <c r="D3219" s="31">
        <f>DATE(B3219,N3219,M3219)</f>
        <v>45376</v>
      </c>
      <c r="E3219" s="32">
        <v>1700</v>
      </c>
      <c r="F3219" s="35" t="s">
        <v>454</v>
      </c>
      <c r="G3219" s="35" t="s">
        <v>464</v>
      </c>
      <c r="H3219" s="35"/>
      <c r="I3219" s="9" t="s">
        <v>8251</v>
      </c>
      <c r="J3219" s="34" t="s">
        <v>8322</v>
      </c>
      <c r="K3219" s="33" t="s">
        <v>8116</v>
      </c>
      <c r="L3219" s="33">
        <v>6419</v>
      </c>
      <c r="M3219" s="33">
        <v>25</v>
      </c>
      <c r="N3219" s="33">
        <v>3</v>
      </c>
      <c r="O3219" s="33" t="s">
        <v>4448</v>
      </c>
      <c r="P3219" s="15">
        <v>1</v>
      </c>
      <c r="Q3219" s="15" t="str">
        <f>IF($B3219=2014,$P3219,"")</f>
        <v/>
      </c>
      <c r="R3219" s="15" t="str">
        <f>IF($B3219=2015,$P3219,"")</f>
        <v/>
      </c>
      <c r="S3219" s="15" t="str">
        <f>IF($B3219=2016,$P3219,"")</f>
        <v/>
      </c>
      <c r="T3219" s="15" t="str">
        <f>IF($B3219=2017,$P3219,"")</f>
        <v/>
      </c>
      <c r="U3219" s="15" t="str">
        <f>IF($B3219=2018,$P3219,"")</f>
        <v/>
      </c>
      <c r="V3219" s="15" t="str">
        <f>IF($B3219=2019,$P3219,"")</f>
        <v/>
      </c>
      <c r="W3219" s="15" t="str">
        <f>IF($B3219=2020,$P3219,"")</f>
        <v/>
      </c>
      <c r="X3219" s="6" t="str">
        <f>IF($B3219=2021,$P3219,"")</f>
        <v/>
      </c>
      <c r="Y3219" s="6" t="str">
        <f>IF($B3219=2022,$P3219,"")</f>
        <v/>
      </c>
      <c r="Z3219" s="6" t="str">
        <f>IF($B3219=2023,$P3219,"")</f>
        <v/>
      </c>
      <c r="AA3219" s="6">
        <f>IF($B3219=2024,$P3219,"")</f>
        <v>1</v>
      </c>
      <c r="AB3219" s="15" t="str">
        <f>IF($B3219=2025,$P3219,"")</f>
        <v/>
      </c>
    </row>
    <row r="3220" spans="1:28" x14ac:dyDescent="0.25">
      <c r="A3220" s="30">
        <v>1026</v>
      </c>
      <c r="B3220" s="30">
        <v>2024</v>
      </c>
      <c r="C3220" s="30" t="s">
        <v>1461</v>
      </c>
      <c r="D3220" s="31">
        <f>DATE(B3220,N3220,M3220)</f>
        <v>45566</v>
      </c>
      <c r="E3220" s="32">
        <v>1658</v>
      </c>
      <c r="F3220" s="33" t="s">
        <v>454</v>
      </c>
      <c r="G3220" s="33" t="s">
        <v>464</v>
      </c>
      <c r="H3220" s="33"/>
      <c r="I3220" s="9" t="s">
        <v>8251</v>
      </c>
      <c r="J3220" s="34" t="s">
        <v>8601</v>
      </c>
      <c r="K3220" s="33" t="s">
        <v>58</v>
      </c>
      <c r="L3220" s="33">
        <v>6507</v>
      </c>
      <c r="M3220" s="33">
        <v>1</v>
      </c>
      <c r="N3220" s="33">
        <v>10</v>
      </c>
      <c r="O3220" s="33" t="s">
        <v>14</v>
      </c>
      <c r="P3220" s="15">
        <v>1</v>
      </c>
      <c r="Q3220" s="15" t="str">
        <f>IF($B3220=2014,$P3220,"")</f>
        <v/>
      </c>
      <c r="R3220" s="15" t="str">
        <f>IF($B3220=2015,$P3220,"")</f>
        <v/>
      </c>
      <c r="S3220" s="15" t="str">
        <f>IF($B3220=2016,$P3220,"")</f>
        <v/>
      </c>
      <c r="T3220" s="15" t="str">
        <f>IF($B3220=2017,$P3220,"")</f>
        <v/>
      </c>
      <c r="U3220" s="15" t="str">
        <f>IF($B3220=2018,$P3220,"")</f>
        <v/>
      </c>
      <c r="V3220" s="15" t="str">
        <f>IF($B3220=2019,$P3220,"")</f>
        <v/>
      </c>
      <c r="W3220" s="15" t="str">
        <f>IF($B3220=2020,$P3220,"")</f>
        <v/>
      </c>
      <c r="X3220" s="6" t="str">
        <f>IF($B3220=2021,$P3220,"")</f>
        <v/>
      </c>
      <c r="Y3220" s="6" t="str">
        <f>IF($B3220=2022,$P3220,"")</f>
        <v/>
      </c>
      <c r="Z3220" s="6" t="str">
        <f>IF($B3220=2023,$P3220,"")</f>
        <v/>
      </c>
      <c r="AA3220" s="6">
        <f>IF($B3220=2024,$P3220,"")</f>
        <v>1</v>
      </c>
      <c r="AB3220" s="15" t="str">
        <f>IF($B3220=2025,$P3220,"")</f>
        <v/>
      </c>
    </row>
    <row r="3221" spans="1:28" x14ac:dyDescent="0.25">
      <c r="A3221" s="30">
        <v>1026</v>
      </c>
      <c r="B3221" s="30">
        <v>2024</v>
      </c>
      <c r="C3221" s="30" t="s">
        <v>51</v>
      </c>
      <c r="D3221" s="31">
        <f>DATE(B3221,N3221,M3221)</f>
        <v>45615</v>
      </c>
      <c r="E3221" s="32">
        <v>1430</v>
      </c>
      <c r="F3221" s="33" t="s">
        <v>454</v>
      </c>
      <c r="G3221" s="33" t="s">
        <v>464</v>
      </c>
      <c r="H3221" s="33"/>
      <c r="I3221" s="9" t="s">
        <v>8251</v>
      </c>
      <c r="J3221" s="34" t="s">
        <v>8813</v>
      </c>
      <c r="K3221" s="33" t="s">
        <v>8116</v>
      </c>
      <c r="L3221" s="33">
        <v>6510</v>
      </c>
      <c r="M3221" s="33">
        <v>19</v>
      </c>
      <c r="N3221" s="33">
        <v>11</v>
      </c>
      <c r="O3221" s="33" t="s">
        <v>4448</v>
      </c>
      <c r="P3221" s="15">
        <v>1</v>
      </c>
      <c r="Q3221" s="15" t="str">
        <f>IF($B3221=2014,$P3221,"")</f>
        <v/>
      </c>
      <c r="R3221" s="15" t="str">
        <f>IF($B3221=2015,$P3221,"")</f>
        <v/>
      </c>
      <c r="S3221" s="15" t="str">
        <f>IF($B3221=2016,$P3221,"")</f>
        <v/>
      </c>
      <c r="T3221" s="15" t="str">
        <f>IF($B3221=2017,$P3221,"")</f>
        <v/>
      </c>
      <c r="U3221" s="15" t="str">
        <f>IF($B3221=2018,$P3221,"")</f>
        <v/>
      </c>
      <c r="V3221" s="15" t="str">
        <f>IF($B3221=2019,$P3221,"")</f>
        <v/>
      </c>
      <c r="W3221" s="15" t="str">
        <f>IF($B3221=2020,$P3221,"")</f>
        <v/>
      </c>
      <c r="X3221" s="6" t="str">
        <f>IF($B3221=2021,$P3221,"")</f>
        <v/>
      </c>
      <c r="Y3221" s="6" t="str">
        <f>IF($B3221=2022,$P3221,"")</f>
        <v/>
      </c>
      <c r="Z3221" s="6" t="str">
        <f>IF($B3221=2023,$P3221,"")</f>
        <v/>
      </c>
      <c r="AA3221" s="6">
        <f>IF($B3221=2024,$P3221,"")</f>
        <v>1</v>
      </c>
      <c r="AB3221" s="15" t="str">
        <f>IF($B3221=2025,$P3221,"")</f>
        <v/>
      </c>
    </row>
    <row r="3222" spans="1:28" x14ac:dyDescent="0.25">
      <c r="A3222" s="30">
        <v>1026</v>
      </c>
      <c r="B3222" s="30">
        <v>2025</v>
      </c>
      <c r="C3222" s="30" t="s">
        <v>77</v>
      </c>
      <c r="D3222" s="31">
        <f>DATE(B3222,N3222,M3222)</f>
        <v>45703</v>
      </c>
      <c r="E3222" s="32">
        <v>1601</v>
      </c>
      <c r="F3222" s="35" t="s">
        <v>454</v>
      </c>
      <c r="G3222" s="35" t="s">
        <v>464</v>
      </c>
      <c r="H3222" s="35"/>
      <c r="I3222" s="9" t="s">
        <v>8251</v>
      </c>
      <c r="J3222" s="34" t="s">
        <v>8975</v>
      </c>
      <c r="K3222" s="33" t="s">
        <v>8116</v>
      </c>
      <c r="L3222" s="33">
        <v>6516</v>
      </c>
      <c r="M3222" s="33">
        <v>15</v>
      </c>
      <c r="N3222" s="33">
        <v>2</v>
      </c>
      <c r="O3222" s="33" t="s">
        <v>4448</v>
      </c>
      <c r="P3222" s="15">
        <v>1</v>
      </c>
      <c r="Q3222" s="15" t="str">
        <f>IF($B3222=2014,$P3222,"")</f>
        <v/>
      </c>
      <c r="R3222" s="15" t="str">
        <f>IF($B3222=2015,$P3222,"")</f>
        <v/>
      </c>
      <c r="S3222" s="15" t="str">
        <f>IF($B3222=2016,$P3222,"")</f>
        <v/>
      </c>
      <c r="T3222" s="15" t="str">
        <f>IF($B3222=2017,$P3222,"")</f>
        <v/>
      </c>
      <c r="U3222" s="15" t="str">
        <f>IF($B3222=2018,$P3222,"")</f>
        <v/>
      </c>
      <c r="V3222" s="15" t="str">
        <f>IF($B3222=2019,$P3222,"")</f>
        <v/>
      </c>
      <c r="W3222" s="15" t="str">
        <f>IF($B3222=2020,$P3222,"")</f>
        <v/>
      </c>
      <c r="X3222" s="6" t="str">
        <f>IF($B3222=2021,$P3222,"")</f>
        <v/>
      </c>
      <c r="Y3222" s="6" t="str">
        <f>IF($B3222=2022,$P3222,"")</f>
        <v/>
      </c>
      <c r="Z3222" s="6" t="str">
        <f>IF($B3222=2023,$P3222,"")</f>
        <v/>
      </c>
      <c r="AA3222" s="6" t="str">
        <f>IF($B3222=2024,$P3222,"")</f>
        <v/>
      </c>
      <c r="AB3222" s="15">
        <f>IF($B3222=2025,$P3222,"")</f>
        <v>1</v>
      </c>
    </row>
    <row r="3223" spans="1:28" ht="24" x14ac:dyDescent="0.25">
      <c r="A3223" s="3">
        <v>1026</v>
      </c>
      <c r="B3223" s="5">
        <v>2015</v>
      </c>
      <c r="C3223" s="3" t="s">
        <v>81</v>
      </c>
      <c r="D3223" s="4">
        <f>DATE(B3223,N3223,M3223)</f>
        <v>42293</v>
      </c>
      <c r="E3223" s="5">
        <v>1355</v>
      </c>
      <c r="F3223" s="6" t="s">
        <v>454</v>
      </c>
      <c r="G3223" s="6" t="s">
        <v>506</v>
      </c>
      <c r="H3223" s="27"/>
      <c r="I3223" s="7" t="s">
        <v>3452</v>
      </c>
      <c r="J3223" s="9" t="s">
        <v>835</v>
      </c>
      <c r="K3223" s="6" t="s">
        <v>16</v>
      </c>
      <c r="L3223" s="6">
        <v>5607</v>
      </c>
      <c r="M3223" s="6">
        <v>16</v>
      </c>
      <c r="N3223" s="6">
        <v>10</v>
      </c>
      <c r="O3223" s="6" t="s">
        <v>14</v>
      </c>
      <c r="P3223" s="15">
        <v>1</v>
      </c>
      <c r="Q3223" s="15" t="str">
        <f>IF($B3223=2014,$P3223,"")</f>
        <v/>
      </c>
      <c r="R3223" s="15">
        <f>IF($B3223=2015,$P3223,"")</f>
        <v>1</v>
      </c>
      <c r="S3223" s="15" t="str">
        <f>IF($B3223=2016,$P3223,"")</f>
        <v/>
      </c>
      <c r="T3223" s="15" t="str">
        <f>IF($B3223=2017,$P3223,"")</f>
        <v/>
      </c>
      <c r="U3223" s="15" t="str">
        <f>IF($B3223=2018,$P3223,"")</f>
        <v/>
      </c>
      <c r="V3223" s="15" t="str">
        <f>IF($B3223=2019,$P3223,"")</f>
        <v/>
      </c>
      <c r="W3223" s="15" t="str">
        <f>IF($B3223=2020,$P3223,"")</f>
        <v/>
      </c>
      <c r="X3223" s="6" t="str">
        <f>IF($B3223=2021,$P3223,"")</f>
        <v/>
      </c>
      <c r="Y3223" s="6" t="str">
        <f>IF($B3223=2022,$P3223,"")</f>
        <v/>
      </c>
      <c r="Z3223" s="6" t="str">
        <f>IF($B3223=2023,$P3223,"")</f>
        <v/>
      </c>
      <c r="AA3223" s="6" t="str">
        <f>IF($B3223=2024,$P3223,"")</f>
        <v/>
      </c>
      <c r="AB3223" s="15" t="str">
        <f>IF($B3223=2025,$P3223,"")</f>
        <v/>
      </c>
    </row>
    <row r="3224" spans="1:28" x14ac:dyDescent="0.25">
      <c r="A3224" s="3">
        <v>1026</v>
      </c>
      <c r="B3224" s="3">
        <v>2018</v>
      </c>
      <c r="C3224" s="3" t="s">
        <v>214</v>
      </c>
      <c r="D3224" s="4">
        <f>DATE(B3224,N3224,M3224)</f>
        <v>43388</v>
      </c>
      <c r="E3224" s="5">
        <v>1430</v>
      </c>
      <c r="F3224" s="6" t="s">
        <v>454</v>
      </c>
      <c r="G3224" s="6" t="s">
        <v>506</v>
      </c>
      <c r="H3224" s="27"/>
      <c r="I3224" s="7" t="s">
        <v>3452</v>
      </c>
      <c r="J3224" s="9" t="s">
        <v>3451</v>
      </c>
      <c r="K3224" s="6" t="s">
        <v>88</v>
      </c>
      <c r="L3224" s="6">
        <v>5907</v>
      </c>
      <c r="M3224" s="6">
        <v>15</v>
      </c>
      <c r="N3224" s="6">
        <v>10</v>
      </c>
      <c r="O3224" s="6" t="s">
        <v>86</v>
      </c>
      <c r="P3224" s="15">
        <v>1</v>
      </c>
      <c r="Q3224" s="15" t="str">
        <f>IF($B3224=2014,$P3224,"")</f>
        <v/>
      </c>
      <c r="R3224" s="15" t="str">
        <f>IF($B3224=2015,$P3224,"")</f>
        <v/>
      </c>
      <c r="S3224" s="15" t="str">
        <f>IF($B3224=2016,$P3224,"")</f>
        <v/>
      </c>
      <c r="T3224" s="15" t="str">
        <f>IF($B3224=2017,$P3224,"")</f>
        <v/>
      </c>
      <c r="U3224" s="15">
        <f>IF($B3224=2018,$P3224,"")</f>
        <v>1</v>
      </c>
      <c r="V3224" s="15" t="str">
        <f>IF($B3224=2019,$P3224,"")</f>
        <v/>
      </c>
      <c r="W3224" s="15" t="str">
        <f>IF($B3224=2020,$P3224,"")</f>
        <v/>
      </c>
      <c r="X3224" s="6" t="str">
        <f>IF($B3224=2021,$P3224,"")</f>
        <v/>
      </c>
      <c r="Y3224" s="6" t="str">
        <f>IF($B3224=2022,$P3224,"")</f>
        <v/>
      </c>
      <c r="Z3224" s="6" t="str">
        <f>IF($B3224=2023,$P3224,"")</f>
        <v/>
      </c>
      <c r="AA3224" s="6" t="str">
        <f>IF($B3224=2024,$P3224,"")</f>
        <v/>
      </c>
      <c r="AB3224" s="15" t="str">
        <f>IF($B3224=2025,$P3224,"")</f>
        <v/>
      </c>
    </row>
    <row r="3225" spans="1:28" x14ac:dyDescent="0.25">
      <c r="A3225" s="3">
        <v>1026</v>
      </c>
      <c r="B3225" s="3">
        <v>2019</v>
      </c>
      <c r="C3225" s="3" t="s">
        <v>664</v>
      </c>
      <c r="D3225" s="4">
        <f>DATE(B3225,N3225,M3225)</f>
        <v>43548</v>
      </c>
      <c r="E3225" s="5">
        <v>2140</v>
      </c>
      <c r="F3225" s="6" t="s">
        <v>454</v>
      </c>
      <c r="G3225" s="6" t="s">
        <v>506</v>
      </c>
      <c r="H3225" s="27"/>
      <c r="I3225" s="7" t="s">
        <v>3452</v>
      </c>
      <c r="J3225" s="7" t="s">
        <v>3453</v>
      </c>
      <c r="K3225" s="6" t="s">
        <v>144</v>
      </c>
      <c r="L3225" s="6">
        <v>5919</v>
      </c>
      <c r="M3225" s="6">
        <v>24</v>
      </c>
      <c r="N3225" s="6">
        <v>3</v>
      </c>
      <c r="O3225" s="6" t="s">
        <v>14</v>
      </c>
      <c r="P3225" s="15">
        <v>1</v>
      </c>
      <c r="Q3225" s="15" t="str">
        <f>IF($B3225=2014,$P3225,"")</f>
        <v/>
      </c>
      <c r="R3225" s="15" t="str">
        <f>IF($B3225=2015,$P3225,"")</f>
        <v/>
      </c>
      <c r="S3225" s="15" t="str">
        <f>IF($B3225=2016,$P3225,"")</f>
        <v/>
      </c>
      <c r="T3225" s="15" t="str">
        <f>IF($B3225=2017,$P3225,"")</f>
        <v/>
      </c>
      <c r="U3225" s="15" t="str">
        <f>IF($B3225=2018,$P3225,"")</f>
        <v/>
      </c>
      <c r="V3225" s="15">
        <f>IF($B3225=2019,$P3225,"")</f>
        <v>1</v>
      </c>
      <c r="W3225" s="15" t="str">
        <f>IF($B3225=2020,$P3225,"")</f>
        <v/>
      </c>
      <c r="X3225" s="6" t="str">
        <f>IF($B3225=2021,$P3225,"")</f>
        <v/>
      </c>
      <c r="Y3225" s="6" t="str">
        <f>IF($B3225=2022,$P3225,"")</f>
        <v/>
      </c>
      <c r="Z3225" s="6" t="str">
        <f>IF($B3225=2023,$P3225,"")</f>
        <v/>
      </c>
      <c r="AA3225" s="6" t="str">
        <f>IF($B3225=2024,$P3225,"")</f>
        <v/>
      </c>
      <c r="AB3225" s="15" t="str">
        <f>IF($B3225=2025,$P3225,"")</f>
        <v/>
      </c>
    </row>
    <row r="3226" spans="1:28" x14ac:dyDescent="0.25">
      <c r="A3226" s="3">
        <v>1026</v>
      </c>
      <c r="B3226" s="3">
        <v>2019</v>
      </c>
      <c r="C3226" s="3" t="s">
        <v>81</v>
      </c>
      <c r="D3226" s="4">
        <f>DATE(B3226,N3226,M3226)</f>
        <v>43754</v>
      </c>
      <c r="E3226" s="5">
        <v>1404</v>
      </c>
      <c r="F3226" s="6" t="s">
        <v>454</v>
      </c>
      <c r="G3226" s="6" t="s">
        <v>506</v>
      </c>
      <c r="H3226" s="27"/>
      <c r="I3226" s="7" t="s">
        <v>3452</v>
      </c>
      <c r="J3226" s="9" t="s">
        <v>3907</v>
      </c>
      <c r="K3226" s="6" t="s">
        <v>102</v>
      </c>
      <c r="L3226" s="6">
        <v>6007</v>
      </c>
      <c r="M3226" s="6">
        <v>16</v>
      </c>
      <c r="N3226" s="6">
        <v>10</v>
      </c>
      <c r="P3226" s="15">
        <v>1</v>
      </c>
      <c r="Q3226" s="15" t="str">
        <f>IF($B3226=2014,$P3226,"")</f>
        <v/>
      </c>
      <c r="R3226" s="15" t="str">
        <f>IF($B3226=2015,$P3226,"")</f>
        <v/>
      </c>
      <c r="S3226" s="15" t="str">
        <f>IF($B3226=2016,$P3226,"")</f>
        <v/>
      </c>
      <c r="T3226" s="15" t="str">
        <f>IF($B3226=2017,$P3226,"")</f>
        <v/>
      </c>
      <c r="U3226" s="15" t="str">
        <f>IF($B3226=2018,$P3226,"")</f>
        <v/>
      </c>
      <c r="V3226" s="15">
        <f>IF($B3226=2019,$P3226,"")</f>
        <v>1</v>
      </c>
      <c r="W3226" s="15" t="str">
        <f>IF($B3226=2020,$P3226,"")</f>
        <v/>
      </c>
      <c r="X3226" s="6" t="str">
        <f>IF($B3226=2021,$P3226,"")</f>
        <v/>
      </c>
      <c r="Y3226" s="6" t="str">
        <f>IF($B3226=2022,$P3226,"")</f>
        <v/>
      </c>
      <c r="Z3226" s="6" t="str">
        <f>IF($B3226=2023,$P3226,"")</f>
        <v/>
      </c>
      <c r="AA3226" s="6" t="str">
        <f>IF($B3226=2024,$P3226,"")</f>
        <v/>
      </c>
      <c r="AB3226" s="15" t="str">
        <f>IF($B3226=2025,$P3226,"")</f>
        <v/>
      </c>
    </row>
    <row r="3227" spans="1:28" x14ac:dyDescent="0.25">
      <c r="A3227" s="3">
        <v>1026</v>
      </c>
      <c r="B3227" s="3">
        <v>2020</v>
      </c>
      <c r="C3227" s="3" t="s">
        <v>233</v>
      </c>
      <c r="D3227" s="4">
        <f>DATE(B3227,N3227,M3227)</f>
        <v>44113</v>
      </c>
      <c r="E3227" s="5">
        <v>1413</v>
      </c>
      <c r="F3227" s="10" t="s">
        <v>454</v>
      </c>
      <c r="G3227" s="10" t="s">
        <v>506</v>
      </c>
      <c r="H3227" s="27"/>
      <c r="I3227" s="7" t="s">
        <v>3452</v>
      </c>
      <c r="J3227" s="7" t="s">
        <v>5713</v>
      </c>
      <c r="K3227" s="6" t="s">
        <v>5684</v>
      </c>
      <c r="L3227" s="6">
        <v>6110</v>
      </c>
      <c r="M3227" s="6">
        <v>9</v>
      </c>
      <c r="N3227" s="6">
        <v>10</v>
      </c>
      <c r="O3227" s="6" t="s">
        <v>86</v>
      </c>
      <c r="P3227" s="15">
        <v>1</v>
      </c>
      <c r="Q3227" s="15" t="str">
        <f>IF($B3227=2014,$P3227,"")</f>
        <v/>
      </c>
      <c r="R3227" s="15" t="str">
        <f>IF($B3227=2015,$P3227,"")</f>
        <v/>
      </c>
      <c r="S3227" s="15" t="str">
        <f>IF($B3227=2016,$P3227,"")</f>
        <v/>
      </c>
      <c r="T3227" s="15" t="str">
        <f>IF($B3227=2017,$P3227,"")</f>
        <v/>
      </c>
      <c r="U3227" s="15" t="str">
        <f>IF($B3227=2018,$P3227,"")</f>
        <v/>
      </c>
      <c r="V3227" s="15" t="str">
        <f>IF($B3227=2019,$P3227,"")</f>
        <v/>
      </c>
      <c r="W3227" s="15">
        <f>IF($B3227=2020,$P3227,"")</f>
        <v>1</v>
      </c>
      <c r="X3227" s="6" t="str">
        <f>IF($B3227=2021,$P3227,"")</f>
        <v/>
      </c>
      <c r="Y3227" s="6" t="str">
        <f>IF($B3227=2022,$P3227,"")</f>
        <v/>
      </c>
      <c r="Z3227" s="6" t="str">
        <f>IF($B3227=2023,$P3227,"")</f>
        <v/>
      </c>
      <c r="AA3227" s="6" t="str">
        <f>IF($B3227=2024,$P3227,"")</f>
        <v/>
      </c>
      <c r="AB3227" s="15" t="str">
        <f>IF($B3227=2025,$P3227,"")</f>
        <v/>
      </c>
    </row>
    <row r="3228" spans="1:28" x14ac:dyDescent="0.25">
      <c r="A3228" s="3">
        <v>1026</v>
      </c>
      <c r="B3228" s="3">
        <v>2020</v>
      </c>
      <c r="C3228" s="3" t="s">
        <v>1466</v>
      </c>
      <c r="D3228" s="4">
        <f>DATE(B3228,N3228,M3228)</f>
        <v>44150</v>
      </c>
      <c r="E3228" s="5">
        <v>1400</v>
      </c>
      <c r="F3228" s="10" t="s">
        <v>454</v>
      </c>
      <c r="G3228" s="10" t="s">
        <v>506</v>
      </c>
      <c r="H3228" s="27"/>
      <c r="I3228" s="7" t="s">
        <v>3452</v>
      </c>
      <c r="J3228" s="7" t="s">
        <v>5714</v>
      </c>
      <c r="K3228" s="6" t="s">
        <v>102</v>
      </c>
      <c r="L3228" s="6">
        <v>6110</v>
      </c>
      <c r="M3228" s="6">
        <v>15</v>
      </c>
      <c r="N3228" s="6">
        <v>11</v>
      </c>
      <c r="P3228" s="15">
        <v>1</v>
      </c>
      <c r="Q3228" s="15" t="str">
        <f>IF($B3228=2014,$P3228,"")</f>
        <v/>
      </c>
      <c r="R3228" s="15" t="str">
        <f>IF($B3228=2015,$P3228,"")</f>
        <v/>
      </c>
      <c r="S3228" s="15" t="str">
        <f>IF($B3228=2016,$P3228,"")</f>
        <v/>
      </c>
      <c r="T3228" s="15" t="str">
        <f>IF($B3228=2017,$P3228,"")</f>
        <v/>
      </c>
      <c r="U3228" s="15" t="str">
        <f>IF($B3228=2018,$P3228,"")</f>
        <v/>
      </c>
      <c r="V3228" s="15" t="str">
        <f>IF($B3228=2019,$P3228,"")</f>
        <v/>
      </c>
      <c r="W3228" s="15">
        <f>IF($B3228=2020,$P3228,"")</f>
        <v>1</v>
      </c>
      <c r="X3228" s="6" t="str">
        <f>IF($B3228=2021,$P3228,"")</f>
        <v/>
      </c>
      <c r="Y3228" s="6" t="str">
        <f>IF($B3228=2022,$P3228,"")</f>
        <v/>
      </c>
      <c r="Z3228" s="6" t="str">
        <f>IF($B3228=2023,$P3228,"")</f>
        <v/>
      </c>
      <c r="AA3228" s="6" t="str">
        <f>IF($B3228=2024,$P3228,"")</f>
        <v/>
      </c>
      <c r="AB3228" s="15" t="str">
        <f>IF($B3228=2025,$P3228,"")</f>
        <v/>
      </c>
    </row>
    <row r="3229" spans="1:28" x14ac:dyDescent="0.25">
      <c r="A3229" s="3">
        <v>1026</v>
      </c>
      <c r="B3229" s="3">
        <v>2022</v>
      </c>
      <c r="C3229" s="3" t="s">
        <v>155</v>
      </c>
      <c r="D3229" s="4">
        <f>DATE(B3229,N3229,M3229)</f>
        <v>44851</v>
      </c>
      <c r="E3229" s="5">
        <v>1500</v>
      </c>
      <c r="F3229" s="10" t="s">
        <v>454</v>
      </c>
      <c r="G3229" s="10" t="s">
        <v>506</v>
      </c>
      <c r="H3229" s="27"/>
      <c r="I3229" s="7" t="s">
        <v>3452</v>
      </c>
      <c r="J3229" s="7" t="s">
        <v>6913</v>
      </c>
      <c r="K3229" s="6" t="s">
        <v>88</v>
      </c>
      <c r="L3229" s="6">
        <v>6308</v>
      </c>
      <c r="M3229" s="6">
        <v>17</v>
      </c>
      <c r="N3229" s="6">
        <v>10</v>
      </c>
      <c r="O3229" s="6" t="s">
        <v>86</v>
      </c>
      <c r="P3229" s="15">
        <v>1</v>
      </c>
      <c r="Q3229" s="15" t="str">
        <f>IF($B3229=2014,$P3229,"")</f>
        <v/>
      </c>
      <c r="R3229" s="15" t="str">
        <f>IF($B3229=2015,$P3229,"")</f>
        <v/>
      </c>
      <c r="S3229" s="15" t="str">
        <f>IF($B3229=2016,$P3229,"")</f>
        <v/>
      </c>
      <c r="T3229" s="15" t="str">
        <f>IF($B3229=2017,$P3229,"")</f>
        <v/>
      </c>
      <c r="U3229" s="15" t="str">
        <f>IF($B3229=2018,$P3229,"")</f>
        <v/>
      </c>
      <c r="V3229" s="15" t="str">
        <f>IF($B3229=2019,$P3229,"")</f>
        <v/>
      </c>
      <c r="W3229" s="15" t="str">
        <f>IF($B3229=2020,$P3229,"")</f>
        <v/>
      </c>
      <c r="X3229" s="6" t="str">
        <f>IF($B3229=2021,$P3229,"")</f>
        <v/>
      </c>
      <c r="Y3229" s="6">
        <f>IF($B3229=2022,$P3229,"")</f>
        <v>1</v>
      </c>
      <c r="Z3229" s="6" t="str">
        <f>IF($B3229=2023,$P3229,"")</f>
        <v/>
      </c>
      <c r="AA3229" s="6" t="str">
        <f>IF($B3229=2024,$P3229,"")</f>
        <v/>
      </c>
      <c r="AB3229" s="15" t="str">
        <f>IF($B3229=2025,$P3229,"")</f>
        <v/>
      </c>
    </row>
    <row r="3230" spans="1:28" x14ac:dyDescent="0.25">
      <c r="A3230" s="3">
        <v>1026</v>
      </c>
      <c r="B3230" s="5">
        <v>2015</v>
      </c>
      <c r="C3230" s="3" t="s">
        <v>15</v>
      </c>
      <c r="D3230" s="4">
        <f>DATE(B3230,N3230,M3230)</f>
        <v>42287</v>
      </c>
      <c r="E3230" s="5">
        <v>1455</v>
      </c>
      <c r="F3230" s="6" t="s">
        <v>454</v>
      </c>
      <c r="G3230" s="6" t="s">
        <v>717</v>
      </c>
      <c r="H3230" s="27"/>
      <c r="I3230" s="9" t="s">
        <v>5236</v>
      </c>
      <c r="J3230" s="9" t="s">
        <v>836</v>
      </c>
      <c r="K3230" s="6" t="s">
        <v>16</v>
      </c>
      <c r="L3230" s="6">
        <v>5607</v>
      </c>
      <c r="M3230" s="6">
        <v>10</v>
      </c>
      <c r="N3230" s="6">
        <v>10</v>
      </c>
      <c r="O3230" s="6" t="s">
        <v>14</v>
      </c>
      <c r="P3230" s="15">
        <v>1</v>
      </c>
      <c r="Q3230" s="15" t="str">
        <f>IF($B3230=2014,$P3230,"")</f>
        <v/>
      </c>
      <c r="R3230" s="15">
        <f>IF($B3230=2015,$P3230,"")</f>
        <v>1</v>
      </c>
      <c r="S3230" s="15" t="str">
        <f>IF($B3230=2016,$P3230,"")</f>
        <v/>
      </c>
      <c r="T3230" s="15" t="str">
        <f>IF($B3230=2017,$P3230,"")</f>
        <v/>
      </c>
      <c r="U3230" s="15" t="str">
        <f>IF($B3230=2018,$P3230,"")</f>
        <v/>
      </c>
      <c r="V3230" s="15" t="str">
        <f>IF($B3230=2019,$P3230,"")</f>
        <v/>
      </c>
      <c r="W3230" s="15" t="str">
        <f>IF($B3230=2020,$P3230,"")</f>
        <v/>
      </c>
      <c r="X3230" s="6" t="str">
        <f>IF($B3230=2021,$P3230,"")</f>
        <v/>
      </c>
      <c r="Y3230" s="6" t="str">
        <f>IF($B3230=2022,$P3230,"")</f>
        <v/>
      </c>
      <c r="Z3230" s="6" t="str">
        <f>IF($B3230=2023,$P3230,"")</f>
        <v/>
      </c>
      <c r="AA3230" s="6" t="str">
        <f>IF($B3230=2024,$P3230,"")</f>
        <v/>
      </c>
      <c r="AB3230" s="15" t="str">
        <f>IF($B3230=2025,$P3230,"")</f>
        <v/>
      </c>
    </row>
    <row r="3231" spans="1:28" x14ac:dyDescent="0.25">
      <c r="A3231" s="3">
        <v>1026</v>
      </c>
      <c r="B3231" s="3">
        <v>2016</v>
      </c>
      <c r="C3231" s="3" t="s">
        <v>111</v>
      </c>
      <c r="D3231" s="4">
        <f>DATE(B3231,N3231,M3231)</f>
        <v>42630</v>
      </c>
      <c r="E3231" s="5">
        <v>1555</v>
      </c>
      <c r="F3231" s="6" t="s">
        <v>454</v>
      </c>
      <c r="G3231" s="10" t="s">
        <v>717</v>
      </c>
      <c r="H3231" s="27"/>
      <c r="I3231" s="9" t="s">
        <v>5236</v>
      </c>
      <c r="J3231" s="7" t="s">
        <v>1967</v>
      </c>
      <c r="K3231" s="6" t="s">
        <v>16</v>
      </c>
      <c r="L3231" s="6">
        <v>5705</v>
      </c>
      <c r="M3231" s="6">
        <v>17</v>
      </c>
      <c r="N3231" s="6">
        <v>9</v>
      </c>
      <c r="O3231" s="6" t="s">
        <v>14</v>
      </c>
      <c r="P3231" s="15">
        <v>1</v>
      </c>
      <c r="Q3231" s="15" t="str">
        <f>IF($B3231=2014,$P3231,"")</f>
        <v/>
      </c>
      <c r="R3231" s="15" t="str">
        <f>IF($B3231=2015,$P3231,"")</f>
        <v/>
      </c>
      <c r="S3231" s="15">
        <f>IF($B3231=2016,$P3231,"")</f>
        <v>1</v>
      </c>
      <c r="T3231" s="15" t="str">
        <f>IF($B3231=2017,$P3231,"")</f>
        <v/>
      </c>
      <c r="U3231" s="15" t="str">
        <f>IF($B3231=2018,$P3231,"")</f>
        <v/>
      </c>
      <c r="V3231" s="15" t="str">
        <f>IF($B3231=2019,$P3231,"")</f>
        <v/>
      </c>
      <c r="W3231" s="15" t="str">
        <f>IF($B3231=2020,$P3231,"")</f>
        <v/>
      </c>
      <c r="X3231" s="6" t="str">
        <f>IF($B3231=2021,$P3231,"")</f>
        <v/>
      </c>
      <c r="Y3231" s="6" t="str">
        <f>IF($B3231=2022,$P3231,"")</f>
        <v/>
      </c>
      <c r="Z3231" s="6" t="str">
        <f>IF($B3231=2023,$P3231,"")</f>
        <v/>
      </c>
      <c r="AA3231" s="6" t="str">
        <f>IF($B3231=2024,$P3231,"")</f>
        <v/>
      </c>
      <c r="AB3231" s="15" t="str">
        <f>IF($B3231=2025,$P3231,"")</f>
        <v/>
      </c>
    </row>
    <row r="3232" spans="1:28" x14ac:dyDescent="0.25">
      <c r="A3232" s="3">
        <v>1026</v>
      </c>
      <c r="B3232" s="3">
        <v>2017</v>
      </c>
      <c r="C3232" s="3" t="s">
        <v>155</v>
      </c>
      <c r="D3232" s="4">
        <f>DATE(B3232,N3232,M3232)</f>
        <v>43025</v>
      </c>
      <c r="E3232" s="5">
        <v>1500</v>
      </c>
      <c r="F3232" s="6" t="s">
        <v>454</v>
      </c>
      <c r="G3232" s="6" t="s">
        <v>717</v>
      </c>
      <c r="H3232" s="27"/>
      <c r="I3232" s="9" t="s">
        <v>5236</v>
      </c>
      <c r="J3232" s="9" t="s">
        <v>2830</v>
      </c>
      <c r="K3232" s="6" t="s">
        <v>58</v>
      </c>
      <c r="L3232" s="6">
        <v>5807</v>
      </c>
      <c r="M3232" s="6">
        <v>17</v>
      </c>
      <c r="N3232" s="6">
        <v>10</v>
      </c>
      <c r="O3232" s="6" t="s">
        <v>14</v>
      </c>
      <c r="P3232" s="15">
        <v>1</v>
      </c>
      <c r="Q3232" s="15" t="str">
        <f>IF($B3232=2014,$P3232,"")</f>
        <v/>
      </c>
      <c r="R3232" s="15" t="str">
        <f>IF($B3232=2015,$P3232,"")</f>
        <v/>
      </c>
      <c r="S3232" s="15" t="str">
        <f>IF($B3232=2016,$P3232,"")</f>
        <v/>
      </c>
      <c r="T3232" s="15">
        <f>IF($B3232=2017,$P3232,"")</f>
        <v>1</v>
      </c>
      <c r="U3232" s="15" t="str">
        <f>IF($B3232=2018,$P3232,"")</f>
        <v/>
      </c>
      <c r="V3232" s="15" t="str">
        <f>IF($B3232=2019,$P3232,"")</f>
        <v/>
      </c>
      <c r="W3232" s="15" t="str">
        <f>IF($B3232=2020,$P3232,"")</f>
        <v/>
      </c>
      <c r="X3232" s="6" t="str">
        <f>IF($B3232=2021,$P3232,"")</f>
        <v/>
      </c>
      <c r="Y3232" s="6" t="str">
        <f>IF($B3232=2022,$P3232,"")</f>
        <v/>
      </c>
      <c r="Z3232" s="6" t="str">
        <f>IF($B3232=2023,$P3232,"")</f>
        <v/>
      </c>
      <c r="AA3232" s="6" t="str">
        <f>IF($B3232=2024,$P3232,"")</f>
        <v/>
      </c>
      <c r="AB3232" s="15" t="str">
        <f>IF($B3232=2025,$P3232,"")</f>
        <v/>
      </c>
    </row>
    <row r="3233" spans="1:28" x14ac:dyDescent="0.25">
      <c r="A3233" s="3">
        <v>1026</v>
      </c>
      <c r="B3233" s="3">
        <v>2020</v>
      </c>
      <c r="C3233" s="3" t="s">
        <v>170</v>
      </c>
      <c r="D3233" s="4">
        <f>DATE(B3233,N3233,M3233)</f>
        <v>44115</v>
      </c>
      <c r="E3233" s="5">
        <v>1520</v>
      </c>
      <c r="F3233" s="10" t="s">
        <v>454</v>
      </c>
      <c r="G3233" s="10" t="s">
        <v>717</v>
      </c>
      <c r="H3233" s="27"/>
      <c r="I3233" s="9" t="s">
        <v>5236</v>
      </c>
      <c r="J3233" s="7" t="s">
        <v>5715</v>
      </c>
      <c r="K3233" s="6" t="s">
        <v>5684</v>
      </c>
      <c r="L3233" s="6">
        <v>6110</v>
      </c>
      <c r="M3233" s="6">
        <v>11</v>
      </c>
      <c r="N3233" s="6">
        <v>10</v>
      </c>
      <c r="O3233" s="6" t="s">
        <v>86</v>
      </c>
      <c r="P3233" s="15">
        <v>1</v>
      </c>
      <c r="Q3233" s="15" t="str">
        <f>IF($B3233=2014,$P3233,"")</f>
        <v/>
      </c>
      <c r="R3233" s="15" t="str">
        <f>IF($B3233=2015,$P3233,"")</f>
        <v/>
      </c>
      <c r="S3233" s="15" t="str">
        <f>IF($B3233=2016,$P3233,"")</f>
        <v/>
      </c>
      <c r="T3233" s="15" t="str">
        <f>IF($B3233=2017,$P3233,"")</f>
        <v/>
      </c>
      <c r="U3233" s="15" t="str">
        <f>IF($B3233=2018,$P3233,"")</f>
        <v/>
      </c>
      <c r="V3233" s="15" t="str">
        <f>IF($B3233=2019,$P3233,"")</f>
        <v/>
      </c>
      <c r="W3233" s="15">
        <f>IF($B3233=2020,$P3233,"")</f>
        <v>1</v>
      </c>
      <c r="X3233" s="6" t="str">
        <f>IF($B3233=2021,$P3233,"")</f>
        <v/>
      </c>
      <c r="Y3233" s="6" t="str">
        <f>IF($B3233=2022,$P3233,"")</f>
        <v/>
      </c>
      <c r="Z3233" s="6" t="str">
        <f>IF($B3233=2023,$P3233,"")</f>
        <v/>
      </c>
      <c r="AA3233" s="6" t="str">
        <f>IF($B3233=2024,$P3233,"")</f>
        <v/>
      </c>
      <c r="AB3233" s="15" t="str">
        <f>IF($B3233=2025,$P3233,"")</f>
        <v/>
      </c>
    </row>
    <row r="3234" spans="1:28" ht="24" x14ac:dyDescent="0.25">
      <c r="A3234" s="3">
        <v>1026</v>
      </c>
      <c r="B3234" s="3">
        <v>2020</v>
      </c>
      <c r="C3234" s="3" t="s">
        <v>240</v>
      </c>
      <c r="D3234" s="4">
        <f>DATE(B3234,N3234,M3234)</f>
        <v>44190</v>
      </c>
      <c r="E3234" s="5">
        <v>1400</v>
      </c>
      <c r="F3234" s="6" t="s">
        <v>454</v>
      </c>
      <c r="G3234" s="6" t="s">
        <v>717</v>
      </c>
      <c r="H3234" s="27"/>
      <c r="I3234" s="9" t="s">
        <v>5236</v>
      </c>
      <c r="J3234" s="7" t="s">
        <v>6493</v>
      </c>
      <c r="K3234" s="6" t="s">
        <v>102</v>
      </c>
      <c r="L3234" s="6">
        <v>6113</v>
      </c>
      <c r="M3234" s="6">
        <v>25</v>
      </c>
      <c r="N3234" s="6">
        <v>12</v>
      </c>
      <c r="P3234" s="15">
        <v>1</v>
      </c>
      <c r="Q3234" s="15" t="str">
        <f>IF($B3234=2014,$P3234,"")</f>
        <v/>
      </c>
      <c r="R3234" s="15" t="str">
        <f>IF($B3234=2015,$P3234,"")</f>
        <v/>
      </c>
      <c r="S3234" s="15" t="str">
        <f>IF($B3234=2016,$P3234,"")</f>
        <v/>
      </c>
      <c r="T3234" s="15" t="str">
        <f>IF($B3234=2017,$P3234,"")</f>
        <v/>
      </c>
      <c r="U3234" s="15" t="str">
        <f>IF($B3234=2018,$P3234,"")</f>
        <v/>
      </c>
      <c r="V3234" s="15" t="str">
        <f>IF($B3234=2019,$P3234,"")</f>
        <v/>
      </c>
      <c r="W3234" s="15">
        <f>IF($B3234=2020,$P3234,"")</f>
        <v>1</v>
      </c>
      <c r="X3234" s="6" t="str">
        <f>IF($B3234=2021,$P3234,"")</f>
        <v/>
      </c>
      <c r="Y3234" s="6" t="str">
        <f>IF($B3234=2022,$P3234,"")</f>
        <v/>
      </c>
      <c r="Z3234" s="6" t="str">
        <f>IF($B3234=2023,$P3234,"")</f>
        <v/>
      </c>
      <c r="AA3234" s="6" t="str">
        <f>IF($B3234=2024,$P3234,"")</f>
        <v/>
      </c>
      <c r="AB3234" s="15" t="str">
        <f>IF($B3234=2025,$P3234,"")</f>
        <v/>
      </c>
    </row>
    <row r="3235" spans="1:28" ht="24" x14ac:dyDescent="0.25">
      <c r="A3235" s="3">
        <v>1026</v>
      </c>
      <c r="B3235" s="3">
        <v>2022</v>
      </c>
      <c r="C3235" s="3" t="s">
        <v>68</v>
      </c>
      <c r="D3235" s="4">
        <f>DATE(B3235,N3235,M3235)</f>
        <v>44825</v>
      </c>
      <c r="E3235" s="5">
        <v>1700</v>
      </c>
      <c r="F3235" s="6" t="s">
        <v>454</v>
      </c>
      <c r="G3235" s="6" t="s">
        <v>717</v>
      </c>
      <c r="H3235" s="27"/>
      <c r="I3235" s="9" t="s">
        <v>5236</v>
      </c>
      <c r="J3235" s="9" t="s">
        <v>6821</v>
      </c>
      <c r="K3235" s="6" t="s">
        <v>102</v>
      </c>
      <c r="L3235" s="6">
        <v>6306</v>
      </c>
      <c r="M3235" s="6">
        <v>21</v>
      </c>
      <c r="N3235" s="6">
        <v>9</v>
      </c>
      <c r="P3235" s="15">
        <v>1</v>
      </c>
      <c r="Q3235" s="15" t="str">
        <f>IF($B3235=2014,$P3235,"")</f>
        <v/>
      </c>
      <c r="R3235" s="15" t="str">
        <f>IF($B3235=2015,$P3235,"")</f>
        <v/>
      </c>
      <c r="S3235" s="15" t="str">
        <f>IF($B3235=2016,$P3235,"")</f>
        <v/>
      </c>
      <c r="T3235" s="15" t="str">
        <f>IF($B3235=2017,$P3235,"")</f>
        <v/>
      </c>
      <c r="U3235" s="15" t="str">
        <f>IF($B3235=2018,$P3235,"")</f>
        <v/>
      </c>
      <c r="V3235" s="15" t="str">
        <f>IF($B3235=2019,$P3235,"")</f>
        <v/>
      </c>
      <c r="W3235" s="15" t="str">
        <f>IF($B3235=2020,$P3235,"")</f>
        <v/>
      </c>
      <c r="X3235" s="6" t="str">
        <f>IF($B3235=2021,$P3235,"")</f>
        <v/>
      </c>
      <c r="Y3235" s="6">
        <f>IF($B3235=2022,$P3235,"")</f>
        <v>1</v>
      </c>
      <c r="Z3235" s="6" t="str">
        <f>IF($B3235=2023,$P3235,"")</f>
        <v/>
      </c>
      <c r="AA3235" s="6" t="str">
        <f>IF($B3235=2024,$P3235,"")</f>
        <v/>
      </c>
      <c r="AB3235" s="15" t="str">
        <f>IF($B3235=2025,$P3235,"")</f>
        <v/>
      </c>
    </row>
    <row r="3236" spans="1:28" x14ac:dyDescent="0.25">
      <c r="A3236" s="3">
        <v>1026</v>
      </c>
      <c r="B3236" s="3">
        <v>2023</v>
      </c>
      <c r="C3236" s="3" t="s">
        <v>116</v>
      </c>
      <c r="D3236" s="4">
        <f>DATE(B3236,N3236,M3236)</f>
        <v>44986</v>
      </c>
      <c r="E3236" s="5">
        <v>1500</v>
      </c>
      <c r="F3236" s="10" t="s">
        <v>454</v>
      </c>
      <c r="G3236" s="10" t="s">
        <v>717</v>
      </c>
      <c r="H3236" s="27"/>
      <c r="I3236" s="9" t="s">
        <v>5236</v>
      </c>
      <c r="J3236" s="7" t="s">
        <v>7282</v>
      </c>
      <c r="K3236" s="6" t="s">
        <v>88</v>
      </c>
      <c r="L3236" s="6">
        <v>6317</v>
      </c>
      <c r="M3236" s="6">
        <v>1</v>
      </c>
      <c r="N3236" s="6">
        <v>3</v>
      </c>
      <c r="O3236" s="6" t="s">
        <v>86</v>
      </c>
      <c r="P3236" s="15">
        <v>1</v>
      </c>
      <c r="Q3236" s="15" t="str">
        <f>IF($B3236=2014,$P3236,"")</f>
        <v/>
      </c>
      <c r="R3236" s="15" t="str">
        <f>IF($B3236=2015,$P3236,"")</f>
        <v/>
      </c>
      <c r="S3236" s="15" t="str">
        <f>IF($B3236=2016,$P3236,"")</f>
        <v/>
      </c>
      <c r="T3236" s="15" t="str">
        <f>IF($B3236=2017,$P3236,"")</f>
        <v/>
      </c>
      <c r="U3236" s="15" t="str">
        <f>IF($B3236=2018,$P3236,"")</f>
        <v/>
      </c>
      <c r="V3236" s="15" t="str">
        <f>IF($B3236=2019,$P3236,"")</f>
        <v/>
      </c>
      <c r="W3236" s="15" t="str">
        <f>IF($B3236=2020,$P3236,"")</f>
        <v/>
      </c>
      <c r="X3236" s="6" t="str">
        <f>IF($B3236=2021,$P3236,"")</f>
        <v/>
      </c>
      <c r="Y3236" s="6" t="str">
        <f>IF($B3236=2022,$P3236,"")</f>
        <v/>
      </c>
      <c r="Z3236" s="6">
        <f>IF($B3236=2023,$P3236,"")</f>
        <v>1</v>
      </c>
      <c r="AA3236" s="6" t="str">
        <f>IF($B3236=2024,$P3236,"")</f>
        <v/>
      </c>
      <c r="AB3236" s="15" t="str">
        <f>IF($B3236=2025,$P3236,"")</f>
        <v/>
      </c>
    </row>
    <row r="3237" spans="1:28" x14ac:dyDescent="0.25">
      <c r="A3237" s="3">
        <v>1026</v>
      </c>
      <c r="B3237" s="3">
        <v>2023</v>
      </c>
      <c r="C3237" s="3" t="s">
        <v>97</v>
      </c>
      <c r="D3237" s="4">
        <f>DATE(B3237,N3237,M3237)</f>
        <v>45011</v>
      </c>
      <c r="E3237" s="5">
        <v>1700</v>
      </c>
      <c r="F3237" s="10" t="s">
        <v>454</v>
      </c>
      <c r="G3237" s="10" t="s">
        <v>717</v>
      </c>
      <c r="H3237" s="27"/>
      <c r="I3237" s="9" t="s">
        <v>5236</v>
      </c>
      <c r="J3237" s="7" t="s">
        <v>7349</v>
      </c>
      <c r="K3237" s="6" t="s">
        <v>88</v>
      </c>
      <c r="L3237" s="6">
        <v>6319</v>
      </c>
      <c r="M3237" s="6">
        <v>26</v>
      </c>
      <c r="N3237" s="6">
        <v>3</v>
      </c>
      <c r="O3237" s="6" t="s">
        <v>86</v>
      </c>
      <c r="P3237" s="15">
        <v>1</v>
      </c>
      <c r="Q3237" s="15" t="str">
        <f>IF($B3237=2014,$P3237,"")</f>
        <v/>
      </c>
      <c r="R3237" s="15" t="str">
        <f>IF($B3237=2015,$P3237,"")</f>
        <v/>
      </c>
      <c r="S3237" s="15" t="str">
        <f>IF($B3237=2016,$P3237,"")</f>
        <v/>
      </c>
      <c r="T3237" s="15" t="str">
        <f>IF($B3237=2017,$P3237,"")</f>
        <v/>
      </c>
      <c r="U3237" s="15" t="str">
        <f>IF($B3237=2018,$P3237,"")</f>
        <v/>
      </c>
      <c r="V3237" s="15" t="str">
        <f>IF($B3237=2019,$P3237,"")</f>
        <v/>
      </c>
      <c r="W3237" s="15" t="str">
        <f>IF($B3237=2020,$P3237,"")</f>
        <v/>
      </c>
      <c r="X3237" s="6" t="str">
        <f>IF($B3237=2021,$P3237,"")</f>
        <v/>
      </c>
      <c r="Y3237" s="6" t="str">
        <f>IF($B3237=2022,$P3237,"")</f>
        <v/>
      </c>
      <c r="Z3237" s="6">
        <f>IF($B3237=2023,$P3237,"")</f>
        <v>1</v>
      </c>
      <c r="AA3237" s="6" t="str">
        <f>IF($B3237=2024,$P3237,"")</f>
        <v/>
      </c>
      <c r="AB3237" s="15" t="str">
        <f>IF($B3237=2025,$P3237,"")</f>
        <v/>
      </c>
    </row>
    <row r="3238" spans="1:28" x14ac:dyDescent="0.25">
      <c r="A3238" s="3">
        <v>1026</v>
      </c>
      <c r="B3238" s="3">
        <v>2023</v>
      </c>
      <c r="C3238" s="3" t="s">
        <v>15</v>
      </c>
      <c r="D3238" s="4">
        <f>DATE(B3238,N3238,M3238)</f>
        <v>45209</v>
      </c>
      <c r="E3238" s="5">
        <v>1500</v>
      </c>
      <c r="F3238" s="6" t="s">
        <v>454</v>
      </c>
      <c r="G3238" s="10" t="s">
        <v>717</v>
      </c>
      <c r="H3238" s="27"/>
      <c r="I3238" s="9" t="s">
        <v>5236</v>
      </c>
      <c r="J3238" s="7" t="s">
        <v>7728</v>
      </c>
      <c r="K3238" s="6" t="s">
        <v>102</v>
      </c>
      <c r="L3238" s="6">
        <v>6408</v>
      </c>
      <c r="M3238" s="6">
        <v>10</v>
      </c>
      <c r="N3238" s="6">
        <v>10</v>
      </c>
      <c r="P3238" s="15">
        <v>1</v>
      </c>
      <c r="Q3238" s="15" t="str">
        <f>IF($B3238=2014,$P3238,"")</f>
        <v/>
      </c>
      <c r="R3238" s="15" t="str">
        <f>IF($B3238=2015,$P3238,"")</f>
        <v/>
      </c>
      <c r="S3238" s="15" t="str">
        <f>IF($B3238=2016,$P3238,"")</f>
        <v/>
      </c>
      <c r="T3238" s="15" t="str">
        <f>IF($B3238=2017,$P3238,"")</f>
        <v/>
      </c>
      <c r="U3238" s="15" t="str">
        <f>IF($B3238=2018,$P3238,"")</f>
        <v/>
      </c>
      <c r="V3238" s="15" t="str">
        <f>IF($B3238=2019,$P3238,"")</f>
        <v/>
      </c>
      <c r="W3238" s="15" t="str">
        <f>IF($B3238=2020,$P3238,"")</f>
        <v/>
      </c>
      <c r="X3238" s="6" t="str">
        <f>IF($B3238=2021,$P3238,"")</f>
        <v/>
      </c>
      <c r="Y3238" s="6" t="str">
        <f>IF($B3238=2022,$P3238,"")</f>
        <v/>
      </c>
      <c r="Z3238" s="6">
        <f>IF($B3238=2023,$P3238,"")</f>
        <v>1</v>
      </c>
      <c r="AA3238" s="6" t="str">
        <f>IF($B3238=2024,$P3238,"")</f>
        <v/>
      </c>
      <c r="AB3238" s="15" t="str">
        <f>IF($B3238=2025,$P3238,"")</f>
        <v/>
      </c>
    </row>
    <row r="3239" spans="1:28" ht="24" x14ac:dyDescent="0.25">
      <c r="A3239" s="3">
        <v>1026</v>
      </c>
      <c r="B3239" s="3">
        <v>2019</v>
      </c>
      <c r="C3239" s="3" t="s">
        <v>81</v>
      </c>
      <c r="D3239" s="4">
        <f>DATE(B3239,N3239,M3239)</f>
        <v>43754</v>
      </c>
      <c r="E3239" s="5">
        <v>1359</v>
      </c>
      <c r="F3239" s="6" t="s">
        <v>454</v>
      </c>
      <c r="G3239" s="6" t="s">
        <v>588</v>
      </c>
      <c r="H3239" s="27"/>
      <c r="I3239" s="7" t="s">
        <v>7215</v>
      </c>
      <c r="J3239" s="9" t="s">
        <v>3906</v>
      </c>
      <c r="K3239" s="6" t="s">
        <v>102</v>
      </c>
      <c r="L3239" s="6">
        <v>6007</v>
      </c>
      <c r="M3239" s="6">
        <v>16</v>
      </c>
      <c r="N3239" s="6">
        <v>10</v>
      </c>
      <c r="P3239" s="15">
        <v>1</v>
      </c>
      <c r="Q3239" s="15" t="str">
        <f>IF($B3239=2014,$P3239,"")</f>
        <v/>
      </c>
      <c r="R3239" s="15" t="str">
        <f>IF($B3239=2015,$P3239,"")</f>
        <v/>
      </c>
      <c r="S3239" s="15" t="str">
        <f>IF($B3239=2016,$P3239,"")</f>
        <v/>
      </c>
      <c r="T3239" s="15" t="str">
        <f>IF($B3239=2017,$P3239,"")</f>
        <v/>
      </c>
      <c r="U3239" s="15" t="str">
        <f>IF($B3239=2018,$P3239,"")</f>
        <v/>
      </c>
      <c r="V3239" s="15">
        <f>IF($B3239=2019,$P3239,"")</f>
        <v>1</v>
      </c>
      <c r="W3239" s="15" t="str">
        <f>IF($B3239=2020,$P3239,"")</f>
        <v/>
      </c>
      <c r="X3239" s="6" t="str">
        <f>IF($B3239=2021,$P3239,"")</f>
        <v/>
      </c>
      <c r="Y3239" s="6" t="str">
        <f>IF($B3239=2022,$P3239,"")</f>
        <v/>
      </c>
      <c r="Z3239" s="6" t="str">
        <f>IF($B3239=2023,$P3239,"")</f>
        <v/>
      </c>
      <c r="AA3239" s="6" t="str">
        <f>IF($B3239=2024,$P3239,"")</f>
        <v/>
      </c>
      <c r="AB3239" s="15" t="str">
        <f>IF($B3239=2025,$P3239,"")</f>
        <v/>
      </c>
    </row>
    <row r="3240" spans="1:28" x14ac:dyDescent="0.25">
      <c r="A3240" s="3">
        <v>1026</v>
      </c>
      <c r="B3240" s="3">
        <v>2023</v>
      </c>
      <c r="C3240" s="3" t="s">
        <v>155</v>
      </c>
      <c r="D3240" s="4">
        <f>DATE(B3240,N3240,M3240)</f>
        <v>45216</v>
      </c>
      <c r="E3240" s="5">
        <v>2000</v>
      </c>
      <c r="F3240" s="6" t="s">
        <v>454</v>
      </c>
      <c r="G3240" s="6" t="s">
        <v>588</v>
      </c>
      <c r="H3240" s="27"/>
      <c r="I3240" s="7" t="s">
        <v>7215</v>
      </c>
      <c r="J3240" s="7" t="s">
        <v>7727</v>
      </c>
      <c r="K3240" s="6" t="s">
        <v>88</v>
      </c>
      <c r="L3240" s="6">
        <v>6408</v>
      </c>
      <c r="M3240" s="6">
        <v>17</v>
      </c>
      <c r="N3240" s="6">
        <v>10</v>
      </c>
      <c r="O3240" s="6" t="s">
        <v>86</v>
      </c>
      <c r="P3240" s="15">
        <v>1</v>
      </c>
      <c r="Q3240" s="15" t="str">
        <f>IF($B3240=2014,$P3240,"")</f>
        <v/>
      </c>
      <c r="R3240" s="15" t="str">
        <f>IF($B3240=2015,$P3240,"")</f>
        <v/>
      </c>
      <c r="S3240" s="15" t="str">
        <f>IF($B3240=2016,$P3240,"")</f>
        <v/>
      </c>
      <c r="T3240" s="15" t="str">
        <f>IF($B3240=2017,$P3240,"")</f>
        <v/>
      </c>
      <c r="U3240" s="15" t="str">
        <f>IF($B3240=2018,$P3240,"")</f>
        <v/>
      </c>
      <c r="V3240" s="15" t="str">
        <f>IF($B3240=2019,$P3240,"")</f>
        <v/>
      </c>
      <c r="W3240" s="15" t="str">
        <f>IF($B3240=2020,$P3240,"")</f>
        <v/>
      </c>
      <c r="X3240" s="6" t="str">
        <f>IF($B3240=2021,$P3240,"")</f>
        <v/>
      </c>
      <c r="Y3240" s="6" t="str">
        <f>IF($B3240=2022,$P3240,"")</f>
        <v/>
      </c>
      <c r="Z3240" s="6">
        <f>IF($B3240=2023,$P3240,"")</f>
        <v>1</v>
      </c>
      <c r="AA3240" s="6" t="str">
        <f>IF($B3240=2024,$P3240,"")</f>
        <v/>
      </c>
      <c r="AB3240" s="15" t="str">
        <f>IF($B3240=2025,$P3240,"")</f>
        <v/>
      </c>
    </row>
    <row r="3241" spans="1:28" x14ac:dyDescent="0.25">
      <c r="A3241" s="3">
        <v>1035</v>
      </c>
      <c r="B3241" s="3">
        <v>2017</v>
      </c>
      <c r="C3241" s="3" t="s">
        <v>1554</v>
      </c>
      <c r="D3241" s="4">
        <f>DATE(B3241,N3241,M3241)</f>
        <v>42856</v>
      </c>
      <c r="E3241" s="5">
        <v>2140</v>
      </c>
      <c r="F3241" s="6" t="s">
        <v>454</v>
      </c>
      <c r="G3241" s="10" t="s">
        <v>493</v>
      </c>
      <c r="H3241" s="27"/>
      <c r="I3241" s="9" t="s">
        <v>5336</v>
      </c>
      <c r="J3241" s="7" t="s">
        <v>1660</v>
      </c>
      <c r="K3241" s="6" t="s">
        <v>123</v>
      </c>
      <c r="L3241" s="6">
        <v>5720</v>
      </c>
      <c r="M3241" s="6">
        <v>1</v>
      </c>
      <c r="N3241" s="6">
        <v>5</v>
      </c>
      <c r="P3241" s="15">
        <v>1</v>
      </c>
      <c r="Q3241" s="15" t="str">
        <f>IF($B3241=2014,$P3241,"")</f>
        <v/>
      </c>
      <c r="R3241" s="15" t="str">
        <f>IF($B3241=2015,$P3241,"")</f>
        <v/>
      </c>
      <c r="S3241" s="15" t="str">
        <f>IF($B3241=2016,$P3241,"")</f>
        <v/>
      </c>
      <c r="T3241" s="15">
        <f>IF($B3241=2017,$P3241,"")</f>
        <v>1</v>
      </c>
      <c r="U3241" s="15" t="str">
        <f>IF($B3241=2018,$P3241,"")</f>
        <v/>
      </c>
      <c r="V3241" s="15" t="str">
        <f>IF($B3241=2019,$P3241,"")</f>
        <v/>
      </c>
      <c r="W3241" s="15" t="str">
        <f>IF($B3241=2020,$P3241,"")</f>
        <v/>
      </c>
      <c r="X3241" s="6" t="str">
        <f>IF($B3241=2021,$P3241,"")</f>
        <v/>
      </c>
      <c r="Y3241" s="6" t="str">
        <f>IF($B3241=2022,$P3241,"")</f>
        <v/>
      </c>
      <c r="Z3241" s="6" t="str">
        <f>IF($B3241=2023,$P3241,"")</f>
        <v/>
      </c>
      <c r="AA3241" s="6" t="str">
        <f>IF($B3241=2024,$P3241,"")</f>
        <v/>
      </c>
      <c r="AB3241" s="15" t="str">
        <f>IF($B3241=2025,$P3241,"")</f>
        <v/>
      </c>
    </row>
    <row r="3242" spans="1:28" x14ac:dyDescent="0.25">
      <c r="A3242" s="3">
        <v>1035</v>
      </c>
      <c r="B3242" s="3">
        <v>2023</v>
      </c>
      <c r="C3242" s="3" t="s">
        <v>1364</v>
      </c>
      <c r="D3242" s="4">
        <f>DATE(B3242,N3242,M3242)</f>
        <v>45171</v>
      </c>
      <c r="E3242" s="5">
        <v>1959</v>
      </c>
      <c r="F3242" s="10" t="s">
        <v>454</v>
      </c>
      <c r="G3242" s="10" t="s">
        <v>493</v>
      </c>
      <c r="H3242" s="27"/>
      <c r="I3242" s="9" t="s">
        <v>5336</v>
      </c>
      <c r="J3242" s="7" t="s">
        <v>7511</v>
      </c>
      <c r="K3242" s="6" t="s">
        <v>43</v>
      </c>
      <c r="L3242" s="6">
        <v>6404</v>
      </c>
      <c r="M3242" s="6">
        <v>2</v>
      </c>
      <c r="N3242" s="6">
        <v>9</v>
      </c>
      <c r="P3242" s="15">
        <v>1</v>
      </c>
      <c r="Q3242" s="15" t="str">
        <f>IF($B3242=2014,$P3242,"")</f>
        <v/>
      </c>
      <c r="R3242" s="15" t="str">
        <f>IF($B3242=2015,$P3242,"")</f>
        <v/>
      </c>
      <c r="S3242" s="15" t="str">
        <f>IF($B3242=2016,$P3242,"")</f>
        <v/>
      </c>
      <c r="T3242" s="15" t="str">
        <f>IF($B3242=2017,$P3242,"")</f>
        <v/>
      </c>
      <c r="U3242" s="15" t="str">
        <f>IF($B3242=2018,$P3242,"")</f>
        <v/>
      </c>
      <c r="V3242" s="15" t="str">
        <f>IF($B3242=2019,$P3242,"")</f>
        <v/>
      </c>
      <c r="W3242" s="15" t="str">
        <f>IF($B3242=2020,$P3242,"")</f>
        <v/>
      </c>
      <c r="X3242" s="6" t="str">
        <f>IF($B3242=2021,$P3242,"")</f>
        <v/>
      </c>
      <c r="Y3242" s="6" t="str">
        <f>IF($B3242=2022,$P3242,"")</f>
        <v/>
      </c>
      <c r="Z3242" s="6">
        <f>IF($B3242=2023,$P3242,"")</f>
        <v>1</v>
      </c>
      <c r="AA3242" s="6" t="str">
        <f>IF($B3242=2024,$P3242,"")</f>
        <v/>
      </c>
      <c r="AB3242" s="15" t="str">
        <f>IF($B3242=2025,$P3242,"")</f>
        <v/>
      </c>
    </row>
    <row r="3243" spans="1:28" x14ac:dyDescent="0.25">
      <c r="A3243" s="30">
        <v>1035</v>
      </c>
      <c r="B3243" s="30">
        <v>2025</v>
      </c>
      <c r="C3243" s="30" t="s">
        <v>143</v>
      </c>
      <c r="D3243" s="31">
        <f>DATE(B3243,N3243,M3243)</f>
        <v>45731</v>
      </c>
      <c r="E3243" s="32">
        <v>1730</v>
      </c>
      <c r="F3243" s="33" t="s">
        <v>454</v>
      </c>
      <c r="G3243" s="33" t="s">
        <v>493</v>
      </c>
      <c r="H3243" s="33"/>
      <c r="I3243" s="9" t="s">
        <v>5336</v>
      </c>
      <c r="J3243" s="34" t="s">
        <v>9028</v>
      </c>
      <c r="K3243" s="33" t="s">
        <v>88</v>
      </c>
      <c r="L3243" s="33">
        <v>6518</v>
      </c>
      <c r="M3243" s="33">
        <v>15</v>
      </c>
      <c r="N3243" s="33">
        <v>3</v>
      </c>
      <c r="O3243" s="33" t="s">
        <v>86</v>
      </c>
      <c r="P3243" s="6">
        <v>1</v>
      </c>
      <c r="Q3243" s="15" t="str">
        <f>IF($B3243=2014,$P3243,"")</f>
        <v/>
      </c>
      <c r="R3243" s="15" t="str">
        <f>IF($B3243=2015,$P3243,"")</f>
        <v/>
      </c>
      <c r="S3243" s="15" t="str">
        <f>IF($B3243=2016,$P3243,"")</f>
        <v/>
      </c>
      <c r="T3243" s="15" t="str">
        <f>IF($B3243=2017,$P3243,"")</f>
        <v/>
      </c>
      <c r="U3243" s="15" t="str">
        <f>IF($B3243=2018,$P3243,"")</f>
        <v/>
      </c>
      <c r="V3243" s="15" t="str">
        <f>IF($B3243=2019,$P3243,"")</f>
        <v/>
      </c>
      <c r="W3243" s="15" t="str">
        <f>IF($B3243=2020,$P3243,"")</f>
        <v/>
      </c>
      <c r="X3243" s="6" t="str">
        <f>IF($B3243=2021,$P3243,"")</f>
        <v/>
      </c>
      <c r="Y3243" s="6" t="str">
        <f>IF($B3243=2022,$P3243,"")</f>
        <v/>
      </c>
      <c r="Z3243" s="6" t="str">
        <f>IF($B3243=2023,$P3243,"")</f>
        <v/>
      </c>
      <c r="AA3243" s="6" t="str">
        <f>IF($B3243=2024,$P3243,"")</f>
        <v/>
      </c>
      <c r="AB3243" s="15">
        <f>IF($B3243=2025,$P3243,"")</f>
        <v>1</v>
      </c>
    </row>
    <row r="3244" spans="1:28" x14ac:dyDescent="0.25">
      <c r="A3244" s="3">
        <v>1035</v>
      </c>
      <c r="B3244" s="3">
        <v>2021</v>
      </c>
      <c r="C3244" s="3" t="s">
        <v>1453</v>
      </c>
      <c r="D3244" s="4">
        <v>44527</v>
      </c>
      <c r="E3244" s="5">
        <v>1300</v>
      </c>
      <c r="F3244" s="10" t="s">
        <v>454</v>
      </c>
      <c r="G3244" s="10" t="s">
        <v>461</v>
      </c>
      <c r="H3244" s="27"/>
      <c r="I3244" s="7" t="s">
        <v>1272</v>
      </c>
      <c r="J3244" s="7" t="s">
        <v>6159</v>
      </c>
      <c r="K3244" s="6" t="s">
        <v>102</v>
      </c>
      <c r="L3244" s="6">
        <v>6211</v>
      </c>
      <c r="M3244" s="6">
        <v>27</v>
      </c>
      <c r="N3244" s="6">
        <v>11</v>
      </c>
      <c r="P3244" s="15">
        <v>1</v>
      </c>
      <c r="Q3244" s="15" t="str">
        <f>IF($B3244=2014,$P3244,"")</f>
        <v/>
      </c>
      <c r="R3244" s="15" t="str">
        <f>IF($B3244=2015,$P3244,"")</f>
        <v/>
      </c>
      <c r="S3244" s="15" t="str">
        <f>IF($B3244=2016,$P3244,"")</f>
        <v/>
      </c>
      <c r="T3244" s="15" t="str">
        <f>IF($B3244=2017,$P3244,"")</f>
        <v/>
      </c>
      <c r="U3244" s="15" t="str">
        <f>IF($B3244=2018,$P3244,"")</f>
        <v/>
      </c>
      <c r="V3244" s="15" t="str">
        <f>IF($B3244=2019,$P3244,"")</f>
        <v/>
      </c>
      <c r="W3244" s="15" t="str">
        <f>IF($B3244=2020,$P3244,"")</f>
        <v/>
      </c>
      <c r="X3244" s="6">
        <f>IF($B3244=2021,$P3244,"")</f>
        <v>1</v>
      </c>
      <c r="Y3244" s="6" t="str">
        <f>IF($B3244=2022,$P3244,"")</f>
        <v/>
      </c>
      <c r="Z3244" s="6" t="str">
        <f>IF($B3244=2023,$P3244,"")</f>
        <v/>
      </c>
      <c r="AA3244" s="6" t="str">
        <f>IF($B3244=2024,$P3244,"")</f>
        <v/>
      </c>
      <c r="AB3244" s="15" t="str">
        <f>IF($B3244=2025,$P3244,"")</f>
        <v/>
      </c>
    </row>
    <row r="3245" spans="1:28" x14ac:dyDescent="0.25">
      <c r="A3245" s="3">
        <v>1035</v>
      </c>
      <c r="B3245" s="5">
        <v>2015</v>
      </c>
      <c r="C3245" s="3" t="s">
        <v>80</v>
      </c>
      <c r="D3245" s="4">
        <f>DATE(B3245,N3245,M3245)</f>
        <v>42202</v>
      </c>
      <c r="E3245" s="5">
        <v>2015</v>
      </c>
      <c r="F3245" s="6" t="s">
        <v>454</v>
      </c>
      <c r="G3245" s="6" t="s">
        <v>464</v>
      </c>
      <c r="H3245" s="27"/>
      <c r="I3245" s="7" t="s">
        <v>8234</v>
      </c>
      <c r="J3245" s="9" t="s">
        <v>837</v>
      </c>
      <c r="K3245" s="6" t="s">
        <v>13</v>
      </c>
      <c r="L3245" s="6">
        <v>5602</v>
      </c>
      <c r="M3245" s="6">
        <v>17</v>
      </c>
      <c r="N3245" s="6">
        <v>7</v>
      </c>
      <c r="O3245" s="6" t="s">
        <v>14</v>
      </c>
      <c r="P3245" s="15">
        <v>1</v>
      </c>
      <c r="Q3245" s="15" t="str">
        <f>IF($B3245=2014,$P3245,"")</f>
        <v/>
      </c>
      <c r="R3245" s="15">
        <f>IF($B3245=2015,$P3245,"")</f>
        <v>1</v>
      </c>
      <c r="S3245" s="15" t="str">
        <f>IF($B3245=2016,$P3245,"")</f>
        <v/>
      </c>
      <c r="T3245" s="15" t="str">
        <f>IF($B3245=2017,$P3245,"")</f>
        <v/>
      </c>
      <c r="U3245" s="15" t="str">
        <f>IF($B3245=2018,$P3245,"")</f>
        <v/>
      </c>
      <c r="V3245" s="15" t="str">
        <f>IF($B3245=2019,$P3245,"")</f>
        <v/>
      </c>
      <c r="W3245" s="15" t="str">
        <f>IF($B3245=2020,$P3245,"")</f>
        <v/>
      </c>
      <c r="X3245" s="6" t="str">
        <f>IF($B3245=2021,$P3245,"")</f>
        <v/>
      </c>
      <c r="Y3245" s="6" t="str">
        <f>IF($B3245=2022,$P3245,"")</f>
        <v/>
      </c>
      <c r="Z3245" s="6" t="str">
        <f>IF($B3245=2023,$P3245,"")</f>
        <v/>
      </c>
      <c r="AA3245" s="6" t="str">
        <f>IF($B3245=2024,$P3245,"")</f>
        <v/>
      </c>
      <c r="AB3245" s="15" t="str">
        <f>IF($B3245=2025,$P3245,"")</f>
        <v/>
      </c>
    </row>
    <row r="3246" spans="1:28" x14ac:dyDescent="0.25">
      <c r="A3246" s="3">
        <v>1035</v>
      </c>
      <c r="B3246" s="5">
        <v>2015</v>
      </c>
      <c r="C3246" s="3" t="s">
        <v>15</v>
      </c>
      <c r="D3246" s="4">
        <f>DATE(B3246,N3246,M3246)</f>
        <v>42287</v>
      </c>
      <c r="E3246" s="5">
        <v>1530</v>
      </c>
      <c r="F3246" s="6" t="s">
        <v>454</v>
      </c>
      <c r="G3246" s="6" t="s">
        <v>464</v>
      </c>
      <c r="H3246" s="27"/>
      <c r="I3246" s="7" t="s">
        <v>8234</v>
      </c>
      <c r="J3246" s="9" t="s">
        <v>839</v>
      </c>
      <c r="K3246" s="6" t="s">
        <v>389</v>
      </c>
      <c r="L3246" s="6">
        <v>5613</v>
      </c>
      <c r="M3246" s="6">
        <v>10</v>
      </c>
      <c r="N3246" s="6">
        <v>10</v>
      </c>
      <c r="P3246" s="15">
        <v>1</v>
      </c>
      <c r="Q3246" s="15" t="str">
        <f>IF($B3246=2014,$P3246,"")</f>
        <v/>
      </c>
      <c r="R3246" s="15">
        <f>IF($B3246=2015,$P3246,"")</f>
        <v>1</v>
      </c>
      <c r="S3246" s="15" t="str">
        <f>IF($B3246=2016,$P3246,"")</f>
        <v/>
      </c>
      <c r="T3246" s="15" t="str">
        <f>IF($B3246=2017,$P3246,"")</f>
        <v/>
      </c>
      <c r="U3246" s="15" t="str">
        <f>IF($B3246=2018,$P3246,"")</f>
        <v/>
      </c>
      <c r="V3246" s="15" t="str">
        <f>IF($B3246=2019,$P3246,"")</f>
        <v/>
      </c>
      <c r="W3246" s="15" t="str">
        <f>IF($B3246=2020,$P3246,"")</f>
        <v/>
      </c>
      <c r="X3246" s="6" t="str">
        <f>IF($B3246=2021,$P3246,"")</f>
        <v/>
      </c>
      <c r="Y3246" s="6" t="str">
        <f>IF($B3246=2022,$P3246,"")</f>
        <v/>
      </c>
      <c r="Z3246" s="6" t="str">
        <f>IF($B3246=2023,$P3246,"")</f>
        <v/>
      </c>
      <c r="AA3246" s="6" t="str">
        <f>IF($B3246=2024,$P3246,"")</f>
        <v/>
      </c>
      <c r="AB3246" s="15" t="str">
        <f>IF($B3246=2025,$P3246,"")</f>
        <v/>
      </c>
    </row>
    <row r="3247" spans="1:28" ht="24" x14ac:dyDescent="0.25">
      <c r="A3247" s="3">
        <v>1035</v>
      </c>
      <c r="B3247" s="5">
        <v>2015</v>
      </c>
      <c r="C3247" s="3" t="s">
        <v>478</v>
      </c>
      <c r="D3247" s="4">
        <f>DATE(B3247,N3247,M3247)</f>
        <v>42357</v>
      </c>
      <c r="E3247" s="5">
        <v>2030</v>
      </c>
      <c r="F3247" s="6" t="s">
        <v>454</v>
      </c>
      <c r="G3247" s="6" t="s">
        <v>464</v>
      </c>
      <c r="H3247" s="27"/>
      <c r="I3247" s="7" t="s">
        <v>8234</v>
      </c>
      <c r="J3247" s="9" t="s">
        <v>838</v>
      </c>
      <c r="K3247" s="6" t="s">
        <v>31</v>
      </c>
      <c r="L3247" s="6">
        <v>5612</v>
      </c>
      <c r="M3247" s="6">
        <v>19</v>
      </c>
      <c r="N3247" s="6">
        <v>12</v>
      </c>
      <c r="P3247" s="15">
        <v>1</v>
      </c>
      <c r="Q3247" s="15" t="str">
        <f>IF($B3247=2014,$P3247,"")</f>
        <v/>
      </c>
      <c r="R3247" s="15">
        <f>IF($B3247=2015,$P3247,"")</f>
        <v>1</v>
      </c>
      <c r="S3247" s="15" t="str">
        <f>IF($B3247=2016,$P3247,"")</f>
        <v/>
      </c>
      <c r="T3247" s="15" t="str">
        <f>IF($B3247=2017,$P3247,"")</f>
        <v/>
      </c>
      <c r="U3247" s="15" t="str">
        <f>IF($B3247=2018,$P3247,"")</f>
        <v/>
      </c>
      <c r="V3247" s="15" t="str">
        <f>IF($B3247=2019,$P3247,"")</f>
        <v/>
      </c>
      <c r="W3247" s="15" t="str">
        <f>IF($B3247=2020,$P3247,"")</f>
        <v/>
      </c>
      <c r="X3247" s="6" t="str">
        <f>IF($B3247=2021,$P3247,"")</f>
        <v/>
      </c>
      <c r="Y3247" s="6" t="str">
        <f>IF($B3247=2022,$P3247,"")</f>
        <v/>
      </c>
      <c r="Z3247" s="6" t="str">
        <f>IF($B3247=2023,$P3247,"")</f>
        <v/>
      </c>
      <c r="AA3247" s="6" t="str">
        <f>IF($B3247=2024,$P3247,"")</f>
        <v/>
      </c>
      <c r="AB3247" s="15" t="str">
        <f>IF($B3247=2025,$P3247,"")</f>
        <v/>
      </c>
    </row>
    <row r="3248" spans="1:28" x14ac:dyDescent="0.25">
      <c r="A3248" s="3">
        <v>1035</v>
      </c>
      <c r="B3248" s="5">
        <v>2016</v>
      </c>
      <c r="C3248" s="3" t="s">
        <v>109</v>
      </c>
      <c r="D3248" s="4">
        <f>DATE(B3248,N3248,M3248)</f>
        <v>42436</v>
      </c>
      <c r="E3248" s="5">
        <v>2030</v>
      </c>
      <c r="F3248" s="6" t="s">
        <v>454</v>
      </c>
      <c r="G3248" s="6" t="s">
        <v>464</v>
      </c>
      <c r="H3248" s="27"/>
      <c r="I3248" s="7" t="s">
        <v>8234</v>
      </c>
      <c r="J3248" s="9" t="s">
        <v>840</v>
      </c>
      <c r="K3248" s="6" t="s">
        <v>43</v>
      </c>
      <c r="L3248" s="6">
        <v>5617</v>
      </c>
      <c r="M3248" s="6">
        <v>7</v>
      </c>
      <c r="N3248" s="6">
        <v>3</v>
      </c>
      <c r="P3248" s="15">
        <v>1</v>
      </c>
      <c r="Q3248" s="15" t="str">
        <f>IF($B3248=2014,$P3248,"")</f>
        <v/>
      </c>
      <c r="R3248" s="15" t="str">
        <f>IF($B3248=2015,$P3248,"")</f>
        <v/>
      </c>
      <c r="S3248" s="15">
        <f>IF($B3248=2016,$P3248,"")</f>
        <v>1</v>
      </c>
      <c r="T3248" s="15" t="str">
        <f>IF($B3248=2017,$P3248,"")</f>
        <v/>
      </c>
      <c r="U3248" s="15" t="str">
        <f>IF($B3248=2018,$P3248,"")</f>
        <v/>
      </c>
      <c r="V3248" s="15" t="str">
        <f>IF($B3248=2019,$P3248,"")</f>
        <v/>
      </c>
      <c r="W3248" s="15" t="str">
        <f>IF($B3248=2020,$P3248,"")</f>
        <v/>
      </c>
      <c r="X3248" s="6" t="str">
        <f>IF($B3248=2021,$P3248,"")</f>
        <v/>
      </c>
      <c r="Y3248" s="6" t="str">
        <f>IF($B3248=2022,$P3248,"")</f>
        <v/>
      </c>
      <c r="Z3248" s="6" t="str">
        <f>IF($B3248=2023,$P3248,"")</f>
        <v/>
      </c>
      <c r="AA3248" s="6" t="str">
        <f>IF($B3248=2024,$P3248,"")</f>
        <v/>
      </c>
      <c r="AB3248" s="15" t="str">
        <f>IF($B3248=2025,$P3248,"")</f>
        <v/>
      </c>
    </row>
    <row r="3249" spans="1:28" x14ac:dyDescent="0.25">
      <c r="A3249" s="3">
        <v>1035</v>
      </c>
      <c r="B3249" s="5">
        <v>2016</v>
      </c>
      <c r="C3249" s="3" t="s">
        <v>19</v>
      </c>
      <c r="D3249" s="4">
        <f>DATE(B3249,N3249,M3249)</f>
        <v>42461</v>
      </c>
      <c r="E3249" s="5">
        <v>1752</v>
      </c>
      <c r="F3249" s="6" t="s">
        <v>454</v>
      </c>
      <c r="G3249" s="6" t="s">
        <v>464</v>
      </c>
      <c r="H3249" s="27"/>
      <c r="I3249" s="7" t="s">
        <v>8234</v>
      </c>
      <c r="J3249" s="9" t="s">
        <v>841</v>
      </c>
      <c r="K3249" s="6" t="s">
        <v>37</v>
      </c>
      <c r="L3249" s="6">
        <v>5619</v>
      </c>
      <c r="M3249" s="6">
        <v>1</v>
      </c>
      <c r="N3249" s="6">
        <v>4</v>
      </c>
      <c r="P3249" s="15">
        <v>1</v>
      </c>
      <c r="Q3249" s="15" t="str">
        <f>IF($B3249=2014,$P3249,"")</f>
        <v/>
      </c>
      <c r="R3249" s="15" t="str">
        <f>IF($B3249=2015,$P3249,"")</f>
        <v/>
      </c>
      <c r="S3249" s="15">
        <f>IF($B3249=2016,$P3249,"")</f>
        <v>1</v>
      </c>
      <c r="T3249" s="15" t="str">
        <f>IF($B3249=2017,$P3249,"")</f>
        <v/>
      </c>
      <c r="U3249" s="15" t="str">
        <f>IF($B3249=2018,$P3249,"")</f>
        <v/>
      </c>
      <c r="V3249" s="15" t="str">
        <f>IF($B3249=2019,$P3249,"")</f>
        <v/>
      </c>
      <c r="W3249" s="15" t="str">
        <f>IF($B3249=2020,$P3249,"")</f>
        <v/>
      </c>
      <c r="X3249" s="6" t="str">
        <f>IF($B3249=2021,$P3249,"")</f>
        <v/>
      </c>
      <c r="Y3249" s="6" t="str">
        <f>IF($B3249=2022,$P3249,"")</f>
        <v/>
      </c>
      <c r="Z3249" s="6" t="str">
        <f>IF($B3249=2023,$P3249,"")</f>
        <v/>
      </c>
      <c r="AA3249" s="6" t="str">
        <f>IF($B3249=2024,$P3249,"")</f>
        <v/>
      </c>
      <c r="AB3249" s="15" t="str">
        <f>IF($B3249=2025,$P3249,"")</f>
        <v/>
      </c>
    </row>
    <row r="3250" spans="1:28" x14ac:dyDescent="0.25">
      <c r="A3250" s="3">
        <v>1035</v>
      </c>
      <c r="B3250" s="3">
        <v>2016</v>
      </c>
      <c r="C3250" s="3" t="s">
        <v>132</v>
      </c>
      <c r="D3250" s="4">
        <f>DATE(B3250,N3250,M3250)</f>
        <v>42590</v>
      </c>
      <c r="E3250" s="5">
        <v>1930</v>
      </c>
      <c r="F3250" s="6" t="s">
        <v>454</v>
      </c>
      <c r="G3250" s="10" t="s">
        <v>464</v>
      </c>
      <c r="H3250" s="27"/>
      <c r="I3250" s="7" t="s">
        <v>8234</v>
      </c>
      <c r="J3250" s="7" t="s">
        <v>1968</v>
      </c>
      <c r="K3250" s="6" t="s">
        <v>43</v>
      </c>
      <c r="L3250" s="6">
        <v>5703</v>
      </c>
      <c r="M3250" s="6">
        <v>8</v>
      </c>
      <c r="N3250" s="6">
        <v>8</v>
      </c>
      <c r="P3250" s="15">
        <v>1</v>
      </c>
      <c r="Q3250" s="15" t="str">
        <f>IF($B3250=2014,$P3250,"")</f>
        <v/>
      </c>
      <c r="R3250" s="15" t="str">
        <f>IF($B3250=2015,$P3250,"")</f>
        <v/>
      </c>
      <c r="S3250" s="15">
        <f>IF($B3250=2016,$P3250,"")</f>
        <v>1</v>
      </c>
      <c r="T3250" s="15" t="str">
        <f>IF($B3250=2017,$P3250,"")</f>
        <v/>
      </c>
      <c r="U3250" s="15" t="str">
        <f>IF($B3250=2018,$P3250,"")</f>
        <v/>
      </c>
      <c r="V3250" s="15" t="str">
        <f>IF($B3250=2019,$P3250,"")</f>
        <v/>
      </c>
      <c r="W3250" s="15" t="str">
        <f>IF($B3250=2020,$P3250,"")</f>
        <v/>
      </c>
      <c r="X3250" s="6" t="str">
        <f>IF($B3250=2021,$P3250,"")</f>
        <v/>
      </c>
      <c r="Y3250" s="6" t="str">
        <f>IF($B3250=2022,$P3250,"")</f>
        <v/>
      </c>
      <c r="Z3250" s="6" t="str">
        <f>IF($B3250=2023,$P3250,"")</f>
        <v/>
      </c>
      <c r="AA3250" s="6" t="str">
        <f>IF($B3250=2024,$P3250,"")</f>
        <v/>
      </c>
      <c r="AB3250" s="15" t="str">
        <f>IF($B3250=2025,$P3250,"")</f>
        <v/>
      </c>
    </row>
    <row r="3251" spans="1:28" x14ac:dyDescent="0.25">
      <c r="A3251" s="3">
        <v>1035</v>
      </c>
      <c r="B3251" s="3">
        <v>2016</v>
      </c>
      <c r="C3251" s="3" t="s">
        <v>574</v>
      </c>
      <c r="D3251" s="4">
        <f>DATE(B3251,N3251,M3251)</f>
        <v>42727</v>
      </c>
      <c r="E3251" s="5">
        <v>2030</v>
      </c>
      <c r="F3251" s="6" t="s">
        <v>454</v>
      </c>
      <c r="G3251" s="10" t="s">
        <v>464</v>
      </c>
      <c r="H3251" s="27"/>
      <c r="I3251" s="7" t="s">
        <v>8234</v>
      </c>
      <c r="J3251" s="7" t="s">
        <v>1969</v>
      </c>
      <c r="K3251" s="6" t="s">
        <v>31</v>
      </c>
      <c r="L3251" s="6">
        <v>5714</v>
      </c>
      <c r="M3251" s="6">
        <v>23</v>
      </c>
      <c r="N3251" s="6">
        <v>12</v>
      </c>
      <c r="P3251" s="15">
        <v>1</v>
      </c>
      <c r="Q3251" s="15" t="str">
        <f>IF($B3251=2014,$P3251,"")</f>
        <v/>
      </c>
      <c r="R3251" s="15" t="str">
        <f>IF($B3251=2015,$P3251,"")</f>
        <v/>
      </c>
      <c r="S3251" s="15">
        <f>IF($B3251=2016,$P3251,"")</f>
        <v>1</v>
      </c>
      <c r="T3251" s="15" t="str">
        <f>IF($B3251=2017,$P3251,"")</f>
        <v/>
      </c>
      <c r="U3251" s="15" t="str">
        <f>IF($B3251=2018,$P3251,"")</f>
        <v/>
      </c>
      <c r="V3251" s="15" t="str">
        <f>IF($B3251=2019,$P3251,"")</f>
        <v/>
      </c>
      <c r="W3251" s="15" t="str">
        <f>IF($B3251=2020,$P3251,"")</f>
        <v/>
      </c>
      <c r="X3251" s="6" t="str">
        <f>IF($B3251=2021,$P3251,"")</f>
        <v/>
      </c>
      <c r="Y3251" s="6" t="str">
        <f>IF($B3251=2022,$P3251,"")</f>
        <v/>
      </c>
      <c r="Z3251" s="6" t="str">
        <f>IF($B3251=2023,$P3251,"")</f>
        <v/>
      </c>
      <c r="AA3251" s="6" t="str">
        <f>IF($B3251=2024,$P3251,"")</f>
        <v/>
      </c>
      <c r="AB3251" s="15" t="str">
        <f>IF($B3251=2025,$P3251,"")</f>
        <v/>
      </c>
    </row>
    <row r="3252" spans="1:28" x14ac:dyDescent="0.25">
      <c r="A3252" s="3">
        <v>1035</v>
      </c>
      <c r="B3252" s="3">
        <v>2017</v>
      </c>
      <c r="C3252" s="3" t="s">
        <v>1554</v>
      </c>
      <c r="D3252" s="4">
        <f>DATE(B3252,N3252,M3252)</f>
        <v>42856</v>
      </c>
      <c r="E3252" s="5">
        <v>2145</v>
      </c>
      <c r="F3252" s="6" t="s">
        <v>454</v>
      </c>
      <c r="G3252" s="10" t="s">
        <v>464</v>
      </c>
      <c r="H3252" s="27"/>
      <c r="I3252" s="7" t="s">
        <v>8234</v>
      </c>
      <c r="J3252" s="7" t="s">
        <v>1970</v>
      </c>
      <c r="K3252" s="6" t="s">
        <v>123</v>
      </c>
      <c r="L3252" s="6">
        <v>5720</v>
      </c>
      <c r="M3252" s="6">
        <v>1</v>
      </c>
      <c r="N3252" s="6">
        <v>5</v>
      </c>
      <c r="P3252" s="15">
        <v>1</v>
      </c>
      <c r="Q3252" s="15" t="str">
        <f>IF($B3252=2014,$P3252,"")</f>
        <v/>
      </c>
      <c r="R3252" s="15" t="str">
        <f>IF($B3252=2015,$P3252,"")</f>
        <v/>
      </c>
      <c r="S3252" s="15" t="str">
        <f>IF($B3252=2016,$P3252,"")</f>
        <v/>
      </c>
      <c r="T3252" s="15">
        <f>IF($B3252=2017,$P3252,"")</f>
        <v>1</v>
      </c>
      <c r="U3252" s="15" t="str">
        <f>IF($B3252=2018,$P3252,"")</f>
        <v/>
      </c>
      <c r="V3252" s="15" t="str">
        <f>IF($B3252=2019,$P3252,"")</f>
        <v/>
      </c>
      <c r="W3252" s="15" t="str">
        <f>IF($B3252=2020,$P3252,"")</f>
        <v/>
      </c>
      <c r="X3252" s="6" t="str">
        <f>IF($B3252=2021,$P3252,"")</f>
        <v/>
      </c>
      <c r="Y3252" s="6" t="str">
        <f>IF($B3252=2022,$P3252,"")</f>
        <v/>
      </c>
      <c r="Z3252" s="6" t="str">
        <f>IF($B3252=2023,$P3252,"")</f>
        <v/>
      </c>
      <c r="AA3252" s="6" t="str">
        <f>IF($B3252=2024,$P3252,"")</f>
        <v/>
      </c>
      <c r="AB3252" s="15" t="str">
        <f>IF($B3252=2025,$P3252,"")</f>
        <v/>
      </c>
    </row>
    <row r="3253" spans="1:28" x14ac:dyDescent="0.25">
      <c r="A3253" s="3">
        <v>1035</v>
      </c>
      <c r="B3253" s="3">
        <v>2017</v>
      </c>
      <c r="C3253" s="3" t="s">
        <v>1512</v>
      </c>
      <c r="D3253" s="4">
        <f>DATE(B3253,N3253,M3253)</f>
        <v>42993</v>
      </c>
      <c r="E3253" s="5">
        <v>1930</v>
      </c>
      <c r="F3253" s="6" t="s">
        <v>454</v>
      </c>
      <c r="G3253" s="6" t="s">
        <v>464</v>
      </c>
      <c r="H3253" s="27"/>
      <c r="I3253" s="7" t="s">
        <v>8234</v>
      </c>
      <c r="J3253" s="9" t="s">
        <v>2831</v>
      </c>
      <c r="K3253" s="6" t="s">
        <v>43</v>
      </c>
      <c r="L3253" s="6">
        <v>5805</v>
      </c>
      <c r="M3253" s="6">
        <v>15</v>
      </c>
      <c r="N3253" s="6">
        <v>9</v>
      </c>
      <c r="P3253" s="15">
        <v>1</v>
      </c>
      <c r="Q3253" s="15" t="str">
        <f>IF($B3253=2014,$P3253,"")</f>
        <v/>
      </c>
      <c r="R3253" s="15" t="str">
        <f>IF($B3253=2015,$P3253,"")</f>
        <v/>
      </c>
      <c r="S3253" s="15" t="str">
        <f>IF($B3253=2016,$P3253,"")</f>
        <v/>
      </c>
      <c r="T3253" s="15">
        <f>IF($B3253=2017,$P3253,"")</f>
        <v>1</v>
      </c>
      <c r="U3253" s="15" t="str">
        <f>IF($B3253=2018,$P3253,"")</f>
        <v/>
      </c>
      <c r="V3253" s="15" t="str">
        <f>IF($B3253=2019,$P3253,"")</f>
        <v/>
      </c>
      <c r="W3253" s="15" t="str">
        <f>IF($B3253=2020,$P3253,"")</f>
        <v/>
      </c>
      <c r="X3253" s="6" t="str">
        <f>IF($B3253=2021,$P3253,"")</f>
        <v/>
      </c>
      <c r="Y3253" s="6" t="str">
        <f>IF($B3253=2022,$P3253,"")</f>
        <v/>
      </c>
      <c r="Z3253" s="6" t="str">
        <f>IF($B3253=2023,$P3253,"")</f>
        <v/>
      </c>
      <c r="AA3253" s="6" t="str">
        <f>IF($B3253=2024,$P3253,"")</f>
        <v/>
      </c>
      <c r="AB3253" s="15" t="str">
        <f>IF($B3253=2025,$P3253,"")</f>
        <v/>
      </c>
    </row>
    <row r="3254" spans="1:28" x14ac:dyDescent="0.25">
      <c r="A3254" s="3">
        <v>1035</v>
      </c>
      <c r="B3254" s="5">
        <v>2016</v>
      </c>
      <c r="C3254" s="3" t="s">
        <v>36</v>
      </c>
      <c r="D3254" s="4">
        <f>DATE(B3254,N3254,M3254)</f>
        <v>42435</v>
      </c>
      <c r="E3254" s="5">
        <v>2130</v>
      </c>
      <c r="F3254" s="6" t="s">
        <v>454</v>
      </c>
      <c r="G3254" s="6" t="s">
        <v>518</v>
      </c>
      <c r="H3254" s="27"/>
      <c r="I3254" s="9" t="s">
        <v>6390</v>
      </c>
      <c r="J3254" s="9" t="s">
        <v>842</v>
      </c>
      <c r="K3254" s="6" t="s">
        <v>37</v>
      </c>
      <c r="L3254" s="6">
        <v>5617</v>
      </c>
      <c r="M3254" s="6">
        <v>6</v>
      </c>
      <c r="N3254" s="6">
        <v>3</v>
      </c>
      <c r="P3254" s="15">
        <v>1</v>
      </c>
      <c r="Q3254" s="15" t="str">
        <f>IF($B3254=2014,$P3254,"")</f>
        <v/>
      </c>
      <c r="R3254" s="15" t="str">
        <f>IF($B3254=2015,$P3254,"")</f>
        <v/>
      </c>
      <c r="S3254" s="15">
        <f>IF($B3254=2016,$P3254,"")</f>
        <v>1</v>
      </c>
      <c r="T3254" s="15" t="str">
        <f>IF($B3254=2017,$P3254,"")</f>
        <v/>
      </c>
      <c r="U3254" s="15" t="str">
        <f>IF($B3254=2018,$P3254,"")</f>
        <v/>
      </c>
      <c r="V3254" s="15" t="str">
        <f>IF($B3254=2019,$P3254,"")</f>
        <v/>
      </c>
      <c r="W3254" s="15" t="str">
        <f>IF($B3254=2020,$P3254,"")</f>
        <v/>
      </c>
      <c r="X3254" s="6" t="str">
        <f>IF($B3254=2021,$P3254,"")</f>
        <v/>
      </c>
      <c r="Y3254" s="6" t="str">
        <f>IF($B3254=2022,$P3254,"")</f>
        <v/>
      </c>
      <c r="Z3254" s="6" t="str">
        <f>IF($B3254=2023,$P3254,"")</f>
        <v/>
      </c>
      <c r="AA3254" s="6" t="str">
        <f>IF($B3254=2024,$P3254,"")</f>
        <v/>
      </c>
      <c r="AB3254" s="15" t="str">
        <f>IF($B3254=2025,$P3254,"")</f>
        <v/>
      </c>
    </row>
    <row r="3255" spans="1:28" ht="24" x14ac:dyDescent="0.25">
      <c r="A3255" s="3">
        <v>1035</v>
      </c>
      <c r="B3255" s="3">
        <v>2019</v>
      </c>
      <c r="C3255" s="3" t="s">
        <v>81</v>
      </c>
      <c r="D3255" s="4">
        <f>DATE(B3255,N3255,M3255)</f>
        <v>43754</v>
      </c>
      <c r="E3255" s="5">
        <v>1459</v>
      </c>
      <c r="F3255" s="6" t="s">
        <v>454</v>
      </c>
      <c r="G3255" s="6" t="s">
        <v>687</v>
      </c>
      <c r="H3255" s="27"/>
      <c r="I3255" s="9" t="s">
        <v>5312</v>
      </c>
      <c r="J3255" s="9" t="s">
        <v>3908</v>
      </c>
      <c r="K3255" s="6" t="s">
        <v>88</v>
      </c>
      <c r="L3255" s="6">
        <v>6007</v>
      </c>
      <c r="M3255" s="6">
        <v>16</v>
      </c>
      <c r="N3255" s="6">
        <v>10</v>
      </c>
      <c r="O3255" s="6" t="s">
        <v>86</v>
      </c>
      <c r="P3255" s="15">
        <v>1</v>
      </c>
      <c r="Q3255" s="15" t="str">
        <f>IF($B3255=2014,$P3255,"")</f>
        <v/>
      </c>
      <c r="R3255" s="15" t="str">
        <f>IF($B3255=2015,$P3255,"")</f>
        <v/>
      </c>
      <c r="S3255" s="15" t="str">
        <f>IF($B3255=2016,$P3255,"")</f>
        <v/>
      </c>
      <c r="T3255" s="15" t="str">
        <f>IF($B3255=2017,$P3255,"")</f>
        <v/>
      </c>
      <c r="U3255" s="15" t="str">
        <f>IF($B3255=2018,$P3255,"")</f>
        <v/>
      </c>
      <c r="V3255" s="15">
        <f>IF($B3255=2019,$P3255,"")</f>
        <v>1</v>
      </c>
      <c r="W3255" s="15" t="str">
        <f>IF($B3255=2020,$P3255,"")</f>
        <v/>
      </c>
      <c r="X3255" s="6" t="str">
        <f>IF($B3255=2021,$P3255,"")</f>
        <v/>
      </c>
      <c r="Y3255" s="6" t="str">
        <f>IF($B3255=2022,$P3255,"")</f>
        <v/>
      </c>
      <c r="Z3255" s="6" t="str">
        <f>IF($B3255=2023,$P3255,"")</f>
        <v/>
      </c>
      <c r="AA3255" s="6" t="str">
        <f>IF($B3255=2024,$P3255,"")</f>
        <v/>
      </c>
      <c r="AB3255" s="15" t="str">
        <f>IF($B3255=2025,$P3255,"")</f>
        <v/>
      </c>
    </row>
    <row r="3256" spans="1:28" x14ac:dyDescent="0.25">
      <c r="A3256" s="3">
        <v>1035</v>
      </c>
      <c r="B3256" s="3">
        <v>2017</v>
      </c>
      <c r="C3256" s="3" t="s">
        <v>214</v>
      </c>
      <c r="D3256" s="4">
        <f>DATE(B3256,N3256,M3256)</f>
        <v>43023</v>
      </c>
      <c r="E3256" s="5">
        <v>1510</v>
      </c>
      <c r="F3256" s="6" t="s">
        <v>454</v>
      </c>
      <c r="G3256" s="6" t="s">
        <v>485</v>
      </c>
      <c r="H3256" s="27"/>
      <c r="I3256" s="7" t="s">
        <v>5362</v>
      </c>
      <c r="J3256" s="9" t="s">
        <v>2832</v>
      </c>
      <c r="K3256" s="6" t="s">
        <v>88</v>
      </c>
      <c r="L3256" s="6">
        <v>5807</v>
      </c>
      <c r="M3256" s="6">
        <v>15</v>
      </c>
      <c r="N3256" s="6">
        <v>10</v>
      </c>
      <c r="O3256" s="6" t="s">
        <v>86</v>
      </c>
      <c r="P3256" s="15">
        <v>1</v>
      </c>
      <c r="Q3256" s="15" t="str">
        <f>IF($B3256=2014,$P3256,"")</f>
        <v/>
      </c>
      <c r="R3256" s="15" t="str">
        <f>IF($B3256=2015,$P3256,"")</f>
        <v/>
      </c>
      <c r="S3256" s="15" t="str">
        <f>IF($B3256=2016,$P3256,"")</f>
        <v/>
      </c>
      <c r="T3256" s="15">
        <f>IF($B3256=2017,$P3256,"")</f>
        <v>1</v>
      </c>
      <c r="U3256" s="15" t="str">
        <f>IF($B3256=2018,$P3256,"")</f>
        <v/>
      </c>
      <c r="V3256" s="15" t="str">
        <f>IF($B3256=2019,$P3256,"")</f>
        <v/>
      </c>
      <c r="W3256" s="15" t="str">
        <f>IF($B3256=2020,$P3256,"")</f>
        <v/>
      </c>
      <c r="X3256" s="6" t="str">
        <f>IF($B3256=2021,$P3256,"")</f>
        <v/>
      </c>
      <c r="Y3256" s="6" t="str">
        <f>IF($B3256=2022,$P3256,"")</f>
        <v/>
      </c>
      <c r="Z3256" s="6" t="str">
        <f>IF($B3256=2023,$P3256,"")</f>
        <v/>
      </c>
      <c r="AA3256" s="6" t="str">
        <f>IF($B3256=2024,$P3256,"")</f>
        <v/>
      </c>
      <c r="AB3256" s="15" t="str">
        <f>IF($B3256=2025,$P3256,"")</f>
        <v/>
      </c>
    </row>
    <row r="3257" spans="1:28" ht="24" x14ac:dyDescent="0.25">
      <c r="A3257" s="3">
        <v>1035</v>
      </c>
      <c r="B3257" s="3">
        <v>2021</v>
      </c>
      <c r="C3257" s="3" t="s">
        <v>628</v>
      </c>
      <c r="D3257" s="4">
        <v>44509</v>
      </c>
      <c r="E3257" s="5">
        <v>1600</v>
      </c>
      <c r="F3257" s="10" t="s">
        <v>454</v>
      </c>
      <c r="G3257" s="10" t="s">
        <v>485</v>
      </c>
      <c r="H3257" s="27"/>
      <c r="I3257" s="7" t="s">
        <v>5362</v>
      </c>
      <c r="J3257" s="7" t="s">
        <v>6160</v>
      </c>
      <c r="K3257" s="6" t="s">
        <v>1563</v>
      </c>
      <c r="L3257" s="6">
        <v>6209</v>
      </c>
      <c r="M3257" s="6">
        <v>9</v>
      </c>
      <c r="N3257" s="6">
        <v>11</v>
      </c>
      <c r="O3257" s="6" t="s">
        <v>4448</v>
      </c>
      <c r="P3257" s="15">
        <v>1</v>
      </c>
      <c r="Q3257" s="15" t="str">
        <f>IF($B3257=2014,$P3257,"")</f>
        <v/>
      </c>
      <c r="R3257" s="15" t="str">
        <f>IF($B3257=2015,$P3257,"")</f>
        <v/>
      </c>
      <c r="S3257" s="15" t="str">
        <f>IF($B3257=2016,$P3257,"")</f>
        <v/>
      </c>
      <c r="T3257" s="15" t="str">
        <f>IF($B3257=2017,$P3257,"")</f>
        <v/>
      </c>
      <c r="U3257" s="15" t="str">
        <f>IF($B3257=2018,$P3257,"")</f>
        <v/>
      </c>
      <c r="V3257" s="15" t="str">
        <f>IF($B3257=2019,$P3257,"")</f>
        <v/>
      </c>
      <c r="W3257" s="15" t="str">
        <f>IF($B3257=2020,$P3257,"")</f>
        <v/>
      </c>
      <c r="X3257" s="6">
        <f>IF($B3257=2021,$P3257,"")</f>
        <v>1</v>
      </c>
      <c r="Y3257" s="6" t="str">
        <f>IF($B3257=2022,$P3257,"")</f>
        <v/>
      </c>
      <c r="Z3257" s="6" t="str">
        <f>IF($B3257=2023,$P3257,"")</f>
        <v/>
      </c>
      <c r="AA3257" s="6" t="str">
        <f>IF($B3257=2024,$P3257,"")</f>
        <v/>
      </c>
      <c r="AB3257" s="15" t="str">
        <f>IF($B3257=2025,$P3257,"")</f>
        <v/>
      </c>
    </row>
    <row r="3258" spans="1:28" x14ac:dyDescent="0.25">
      <c r="A3258" s="3">
        <v>1035</v>
      </c>
      <c r="B3258" s="3">
        <v>2022</v>
      </c>
      <c r="C3258" s="3" t="s">
        <v>5809</v>
      </c>
      <c r="D3258" s="4">
        <v>44597</v>
      </c>
      <c r="E3258" s="5">
        <v>1445</v>
      </c>
      <c r="F3258" s="10" t="s">
        <v>454</v>
      </c>
      <c r="G3258" s="10" t="s">
        <v>485</v>
      </c>
      <c r="H3258" s="27"/>
      <c r="I3258" s="7" t="s">
        <v>5362</v>
      </c>
      <c r="J3258" s="7" t="s">
        <v>2832</v>
      </c>
      <c r="K3258" s="6" t="s">
        <v>88</v>
      </c>
      <c r="L3258" s="6">
        <v>6215</v>
      </c>
      <c r="M3258" s="6">
        <v>5</v>
      </c>
      <c r="N3258" s="6">
        <v>2</v>
      </c>
      <c r="O3258" s="6" t="s">
        <v>86</v>
      </c>
      <c r="P3258" s="15">
        <v>1</v>
      </c>
      <c r="Q3258" s="15" t="str">
        <f>IF($B3258=2014,$P3258,"")</f>
        <v/>
      </c>
      <c r="R3258" s="15" t="str">
        <f>IF($B3258=2015,$P3258,"")</f>
        <v/>
      </c>
      <c r="S3258" s="15" t="str">
        <f>IF($B3258=2016,$P3258,"")</f>
        <v/>
      </c>
      <c r="T3258" s="15" t="str">
        <f>IF($B3258=2017,$P3258,"")</f>
        <v/>
      </c>
      <c r="U3258" s="15" t="str">
        <f>IF($B3258=2018,$P3258,"")</f>
        <v/>
      </c>
      <c r="V3258" s="15" t="str">
        <f>IF($B3258=2019,$P3258,"")</f>
        <v/>
      </c>
      <c r="W3258" s="15" t="str">
        <f>IF($B3258=2020,$P3258,"")</f>
        <v/>
      </c>
      <c r="X3258" s="6" t="str">
        <f>IF($B3258=2021,$P3258,"")</f>
        <v/>
      </c>
      <c r="Y3258" s="6">
        <f>IF($B3258=2022,$P3258,"")</f>
        <v>1</v>
      </c>
      <c r="Z3258" s="6" t="str">
        <f>IF($B3258=2023,$P3258,"")</f>
        <v/>
      </c>
      <c r="AA3258" s="6" t="str">
        <f>IF($B3258=2024,$P3258,"")</f>
        <v/>
      </c>
      <c r="AB3258" s="15" t="str">
        <f>IF($B3258=2025,$P3258,"")</f>
        <v/>
      </c>
    </row>
    <row r="3259" spans="1:28" ht="24" x14ac:dyDescent="0.25">
      <c r="A3259" s="3">
        <v>1035</v>
      </c>
      <c r="B3259" s="3">
        <v>2022</v>
      </c>
      <c r="C3259" s="3" t="s">
        <v>1418</v>
      </c>
      <c r="D3259" s="4">
        <v>44594</v>
      </c>
      <c r="E3259" s="5">
        <v>1302</v>
      </c>
      <c r="F3259" s="10" t="s">
        <v>454</v>
      </c>
      <c r="G3259" s="10" t="s">
        <v>506</v>
      </c>
      <c r="H3259" s="27"/>
      <c r="I3259" s="7" t="s">
        <v>6161</v>
      </c>
      <c r="J3259" s="7" t="s">
        <v>6162</v>
      </c>
      <c r="K3259" s="6" t="s">
        <v>88</v>
      </c>
      <c r="L3259" s="6">
        <v>6215</v>
      </c>
      <c r="M3259" s="6">
        <v>2</v>
      </c>
      <c r="N3259" s="6">
        <v>2</v>
      </c>
      <c r="O3259" s="6" t="s">
        <v>86</v>
      </c>
      <c r="P3259" s="15">
        <v>1</v>
      </c>
      <c r="Q3259" s="15" t="str">
        <f>IF($B3259=2014,$P3259,"")</f>
        <v/>
      </c>
      <c r="R3259" s="15" t="str">
        <f>IF($B3259=2015,$P3259,"")</f>
        <v/>
      </c>
      <c r="S3259" s="15" t="str">
        <f>IF($B3259=2016,$P3259,"")</f>
        <v/>
      </c>
      <c r="T3259" s="15" t="str">
        <f>IF($B3259=2017,$P3259,"")</f>
        <v/>
      </c>
      <c r="U3259" s="15" t="str">
        <f>IF($B3259=2018,$P3259,"")</f>
        <v/>
      </c>
      <c r="V3259" s="15" t="str">
        <f>IF($B3259=2019,$P3259,"")</f>
        <v/>
      </c>
      <c r="W3259" s="15" t="str">
        <f>IF($B3259=2020,$P3259,"")</f>
        <v/>
      </c>
      <c r="X3259" s="6" t="str">
        <f>IF($B3259=2021,$P3259,"")</f>
        <v/>
      </c>
      <c r="Y3259" s="6">
        <f>IF($B3259=2022,$P3259,"")</f>
        <v>1</v>
      </c>
      <c r="Z3259" s="6" t="str">
        <f>IF($B3259=2023,$P3259,"")</f>
        <v/>
      </c>
      <c r="AA3259" s="6" t="str">
        <f>IF($B3259=2024,$P3259,"")</f>
        <v/>
      </c>
      <c r="AB3259" s="15" t="str">
        <f>IF($B3259=2025,$P3259,"")</f>
        <v/>
      </c>
    </row>
    <row r="3260" spans="1:28" x14ac:dyDescent="0.25">
      <c r="A3260" s="30">
        <v>1044</v>
      </c>
      <c r="B3260" s="30">
        <v>2024</v>
      </c>
      <c r="C3260" s="30" t="s">
        <v>51</v>
      </c>
      <c r="D3260" s="31">
        <f>DATE(B3260,N3260,M3260)</f>
        <v>45615</v>
      </c>
      <c r="E3260" s="32">
        <v>1500</v>
      </c>
      <c r="F3260" s="33" t="s">
        <v>454</v>
      </c>
      <c r="G3260" s="33" t="s">
        <v>461</v>
      </c>
      <c r="H3260" s="33"/>
      <c r="I3260" s="34" t="s">
        <v>8814</v>
      </c>
      <c r="J3260" s="34" t="s">
        <v>8815</v>
      </c>
      <c r="K3260" s="33" t="s">
        <v>8116</v>
      </c>
      <c r="L3260" s="33">
        <v>6510</v>
      </c>
      <c r="M3260" s="33">
        <v>19</v>
      </c>
      <c r="N3260" s="33">
        <v>11</v>
      </c>
      <c r="O3260" s="33" t="s">
        <v>4448</v>
      </c>
      <c r="P3260" s="15">
        <v>1</v>
      </c>
      <c r="Q3260" s="15" t="str">
        <f>IF($B3260=2014,$P3260,"")</f>
        <v/>
      </c>
      <c r="R3260" s="15" t="str">
        <f>IF($B3260=2015,$P3260,"")</f>
        <v/>
      </c>
      <c r="S3260" s="15" t="str">
        <f>IF($B3260=2016,$P3260,"")</f>
        <v/>
      </c>
      <c r="T3260" s="15" t="str">
        <f>IF($B3260=2017,$P3260,"")</f>
        <v/>
      </c>
      <c r="U3260" s="15" t="str">
        <f>IF($B3260=2018,$P3260,"")</f>
        <v/>
      </c>
      <c r="V3260" s="15" t="str">
        <f>IF($B3260=2019,$P3260,"")</f>
        <v/>
      </c>
      <c r="W3260" s="15" t="str">
        <f>IF($B3260=2020,$P3260,"")</f>
        <v/>
      </c>
      <c r="X3260" s="6" t="str">
        <f>IF($B3260=2021,$P3260,"")</f>
        <v/>
      </c>
      <c r="Y3260" s="6" t="str">
        <f>IF($B3260=2022,$P3260,"")</f>
        <v/>
      </c>
      <c r="Z3260" s="6" t="str">
        <f>IF($B3260=2023,$P3260,"")</f>
        <v/>
      </c>
      <c r="AA3260" s="6">
        <f>IF($B3260=2024,$P3260,"")</f>
        <v>1</v>
      </c>
      <c r="AB3260" s="15" t="str">
        <f>IF($B3260=2025,$P3260,"")</f>
        <v/>
      </c>
    </row>
    <row r="3261" spans="1:28" x14ac:dyDescent="0.25">
      <c r="A3261" s="30">
        <v>1044</v>
      </c>
      <c r="B3261" s="30">
        <v>2024</v>
      </c>
      <c r="C3261" s="30" t="s">
        <v>176</v>
      </c>
      <c r="D3261" s="31">
        <f>DATE(B3261,N3261,M3261)</f>
        <v>45632</v>
      </c>
      <c r="E3261" s="32">
        <v>1500</v>
      </c>
      <c r="F3261" s="33" t="s">
        <v>454</v>
      </c>
      <c r="G3261" s="33" t="s">
        <v>461</v>
      </c>
      <c r="H3261" s="33"/>
      <c r="I3261" s="38" t="s">
        <v>8814</v>
      </c>
      <c r="J3261" s="38" t="s">
        <v>8872</v>
      </c>
      <c r="K3261" s="33" t="s">
        <v>8116</v>
      </c>
      <c r="L3261" s="33">
        <v>6511</v>
      </c>
      <c r="M3261" s="33">
        <v>6</v>
      </c>
      <c r="N3261" s="33">
        <v>12</v>
      </c>
      <c r="O3261" s="33" t="s">
        <v>4448</v>
      </c>
      <c r="P3261" s="15">
        <v>1</v>
      </c>
      <c r="Q3261" s="15" t="str">
        <f>IF($B3261=2014,$P3261,"")</f>
        <v/>
      </c>
      <c r="R3261" s="15" t="str">
        <f>IF($B3261=2015,$P3261,"")</f>
        <v/>
      </c>
      <c r="S3261" s="15" t="str">
        <f>IF($B3261=2016,$P3261,"")</f>
        <v/>
      </c>
      <c r="T3261" s="15" t="str">
        <f>IF($B3261=2017,$P3261,"")</f>
        <v/>
      </c>
      <c r="U3261" s="15" t="str">
        <f>IF($B3261=2018,$P3261,"")</f>
        <v/>
      </c>
      <c r="V3261" s="15" t="str">
        <f>IF($B3261=2019,$P3261,"")</f>
        <v/>
      </c>
      <c r="W3261" s="15" t="str">
        <f>IF($B3261=2020,$P3261,"")</f>
        <v/>
      </c>
      <c r="X3261" s="6" t="str">
        <f>IF($B3261=2021,$P3261,"")</f>
        <v/>
      </c>
      <c r="Y3261" s="6" t="str">
        <f>IF($B3261=2022,$P3261,"")</f>
        <v/>
      </c>
      <c r="Z3261" s="6" t="str">
        <f>IF($B3261=2023,$P3261,"")</f>
        <v/>
      </c>
      <c r="AA3261" s="6">
        <f>IF($B3261=2024,$P3261,"")</f>
        <v>1</v>
      </c>
      <c r="AB3261" s="15" t="str">
        <f>IF($B3261=2025,$P3261,"")</f>
        <v/>
      </c>
    </row>
    <row r="3262" spans="1:28" x14ac:dyDescent="0.25">
      <c r="A3262" s="3">
        <v>1044</v>
      </c>
      <c r="B3262" s="3">
        <v>2017</v>
      </c>
      <c r="C3262" s="3" t="s">
        <v>155</v>
      </c>
      <c r="D3262" s="4">
        <f>DATE(B3262,N3262,M3262)</f>
        <v>43025</v>
      </c>
      <c r="E3262" s="5">
        <v>1400</v>
      </c>
      <c r="F3262" s="6" t="s">
        <v>454</v>
      </c>
      <c r="G3262" s="6" t="s">
        <v>461</v>
      </c>
      <c r="H3262" s="27"/>
      <c r="I3262" s="7" t="s">
        <v>6163</v>
      </c>
      <c r="J3262" s="9" t="s">
        <v>2833</v>
      </c>
      <c r="K3262" s="6" t="s">
        <v>58</v>
      </c>
      <c r="L3262" s="6">
        <v>5807</v>
      </c>
      <c r="M3262" s="6">
        <v>17</v>
      </c>
      <c r="N3262" s="6">
        <v>10</v>
      </c>
      <c r="O3262" s="6" t="s">
        <v>14</v>
      </c>
      <c r="P3262" s="15">
        <v>1</v>
      </c>
      <c r="Q3262" s="15" t="str">
        <f>IF($B3262=2014,$P3262,"")</f>
        <v/>
      </c>
      <c r="R3262" s="15" t="str">
        <f>IF($B3262=2015,$P3262,"")</f>
        <v/>
      </c>
      <c r="S3262" s="15" t="str">
        <f>IF($B3262=2016,$P3262,"")</f>
        <v/>
      </c>
      <c r="T3262" s="15">
        <f>IF($B3262=2017,$P3262,"")</f>
        <v>1</v>
      </c>
      <c r="U3262" s="15" t="str">
        <f>IF($B3262=2018,$P3262,"")</f>
        <v/>
      </c>
      <c r="V3262" s="15" t="str">
        <f>IF($B3262=2019,$P3262,"")</f>
        <v/>
      </c>
      <c r="W3262" s="15" t="str">
        <f>IF($B3262=2020,$P3262,"")</f>
        <v/>
      </c>
      <c r="X3262" s="6" t="str">
        <f>IF($B3262=2021,$P3262,"")</f>
        <v/>
      </c>
      <c r="Y3262" s="6" t="str">
        <f>IF($B3262=2022,$P3262,"")</f>
        <v/>
      </c>
      <c r="Z3262" s="6" t="str">
        <f>IF($B3262=2023,$P3262,"")</f>
        <v/>
      </c>
      <c r="AA3262" s="6" t="str">
        <f>IF($B3262=2024,$P3262,"")</f>
        <v/>
      </c>
      <c r="AB3262" s="15" t="str">
        <f>IF($B3262=2025,$P3262,"")</f>
        <v/>
      </c>
    </row>
    <row r="3263" spans="1:28" x14ac:dyDescent="0.25">
      <c r="A3263" s="3">
        <v>1044</v>
      </c>
      <c r="B3263" s="3">
        <v>2022</v>
      </c>
      <c r="C3263" s="3" t="s">
        <v>148</v>
      </c>
      <c r="D3263" s="4">
        <v>44581</v>
      </c>
      <c r="E3263" s="5">
        <v>1600</v>
      </c>
      <c r="F3263" s="6" t="s">
        <v>454</v>
      </c>
      <c r="G3263" s="6" t="s">
        <v>461</v>
      </c>
      <c r="H3263" s="27"/>
      <c r="I3263" s="7" t="s">
        <v>6163</v>
      </c>
      <c r="J3263" s="7" t="s">
        <v>6164</v>
      </c>
      <c r="K3263" s="6" t="s">
        <v>88</v>
      </c>
      <c r="L3263" s="6">
        <v>6219</v>
      </c>
      <c r="M3263" s="6">
        <v>20</v>
      </c>
      <c r="N3263" s="6">
        <v>1</v>
      </c>
      <c r="O3263" s="6" t="s">
        <v>86</v>
      </c>
      <c r="P3263" s="15">
        <v>1</v>
      </c>
      <c r="Q3263" s="15" t="str">
        <f>IF($B3263=2014,$P3263,"")</f>
        <v/>
      </c>
      <c r="R3263" s="15" t="str">
        <f>IF($B3263=2015,$P3263,"")</f>
        <v/>
      </c>
      <c r="S3263" s="15" t="str">
        <f>IF($B3263=2016,$P3263,"")</f>
        <v/>
      </c>
      <c r="T3263" s="15" t="str">
        <f>IF($B3263=2017,$P3263,"")</f>
        <v/>
      </c>
      <c r="U3263" s="15" t="str">
        <f>IF($B3263=2018,$P3263,"")</f>
        <v/>
      </c>
      <c r="V3263" s="15" t="str">
        <f>IF($B3263=2019,$P3263,"")</f>
        <v/>
      </c>
      <c r="W3263" s="15" t="str">
        <f>IF($B3263=2020,$P3263,"")</f>
        <v/>
      </c>
      <c r="X3263" s="6" t="str">
        <f>IF($B3263=2021,$P3263,"")</f>
        <v/>
      </c>
      <c r="Y3263" s="6">
        <f>IF($B3263=2022,$P3263,"")</f>
        <v>1</v>
      </c>
      <c r="Z3263" s="6" t="str">
        <f>IF($B3263=2023,$P3263,"")</f>
        <v/>
      </c>
      <c r="AA3263" s="6" t="str">
        <f>IF($B3263=2024,$P3263,"")</f>
        <v/>
      </c>
      <c r="AB3263" s="15" t="str">
        <f>IF($B3263=2025,$P3263,"")</f>
        <v/>
      </c>
    </row>
    <row r="3264" spans="1:28" x14ac:dyDescent="0.25">
      <c r="A3264" s="3">
        <v>1044</v>
      </c>
      <c r="B3264" s="3">
        <v>2023</v>
      </c>
      <c r="C3264" s="3" t="s">
        <v>134</v>
      </c>
      <c r="D3264" s="4">
        <f>DATE(B3264,N3264,M3264)</f>
        <v>45013</v>
      </c>
      <c r="E3264" s="5">
        <v>2200</v>
      </c>
      <c r="F3264" s="10" t="s">
        <v>454</v>
      </c>
      <c r="G3264" s="10" t="s">
        <v>461</v>
      </c>
      <c r="H3264" s="27"/>
      <c r="I3264" s="7" t="s">
        <v>6163</v>
      </c>
      <c r="J3264" s="7" t="s">
        <v>7383</v>
      </c>
      <c r="K3264" s="6" t="s">
        <v>102</v>
      </c>
      <c r="L3264" s="6">
        <v>6319</v>
      </c>
      <c r="M3264" s="6">
        <v>28</v>
      </c>
      <c r="N3264" s="6">
        <v>3</v>
      </c>
      <c r="P3264" s="15">
        <v>1</v>
      </c>
      <c r="Q3264" s="15" t="str">
        <f>IF($B3264=2014,$P3264,"")</f>
        <v/>
      </c>
      <c r="R3264" s="15" t="str">
        <f>IF($B3264=2015,$P3264,"")</f>
        <v/>
      </c>
      <c r="S3264" s="15" t="str">
        <f>IF($B3264=2016,$P3264,"")</f>
        <v/>
      </c>
      <c r="T3264" s="15" t="str">
        <f>IF($B3264=2017,$P3264,"")</f>
        <v/>
      </c>
      <c r="U3264" s="15" t="str">
        <f>IF($B3264=2018,$P3264,"")</f>
        <v/>
      </c>
      <c r="V3264" s="15" t="str">
        <f>IF($B3264=2019,$P3264,"")</f>
        <v/>
      </c>
      <c r="W3264" s="15" t="str">
        <f>IF($B3264=2020,$P3264,"")</f>
        <v/>
      </c>
      <c r="X3264" s="6" t="str">
        <f>IF($B3264=2021,$P3264,"")</f>
        <v/>
      </c>
      <c r="Y3264" s="6" t="str">
        <f>IF($B3264=2022,$P3264,"")</f>
        <v/>
      </c>
      <c r="Z3264" s="6">
        <f>IF($B3264=2023,$P3264,"")</f>
        <v>1</v>
      </c>
      <c r="AA3264" s="6" t="str">
        <f>IF($B3264=2024,$P3264,"")</f>
        <v/>
      </c>
      <c r="AB3264" s="15" t="str">
        <f>IF($B3264=2025,$P3264,"")</f>
        <v/>
      </c>
    </row>
    <row r="3265" spans="1:28" x14ac:dyDescent="0.25">
      <c r="A3265" s="3">
        <v>1044</v>
      </c>
      <c r="B3265" s="3">
        <v>2017</v>
      </c>
      <c r="C3265" s="3" t="s">
        <v>1460</v>
      </c>
      <c r="D3265" s="4">
        <f>DATE(B3265,N3265,M3265)</f>
        <v>43013</v>
      </c>
      <c r="E3265" s="5">
        <v>1600</v>
      </c>
      <c r="F3265" s="6" t="s">
        <v>454</v>
      </c>
      <c r="G3265" s="6" t="s">
        <v>461</v>
      </c>
      <c r="H3265" s="27"/>
      <c r="I3265" s="7" t="s">
        <v>2834</v>
      </c>
      <c r="J3265" s="9" t="s">
        <v>2835</v>
      </c>
      <c r="K3265" s="6" t="s">
        <v>102</v>
      </c>
      <c r="L3265" s="6">
        <v>5807</v>
      </c>
      <c r="M3265" s="6">
        <v>5</v>
      </c>
      <c r="N3265" s="6">
        <v>10</v>
      </c>
      <c r="P3265" s="15">
        <v>1</v>
      </c>
      <c r="Q3265" s="15" t="str">
        <f>IF($B3265=2014,$P3265,"")</f>
        <v/>
      </c>
      <c r="R3265" s="15" t="str">
        <f>IF($B3265=2015,$P3265,"")</f>
        <v/>
      </c>
      <c r="S3265" s="15" t="str">
        <f>IF($B3265=2016,$P3265,"")</f>
        <v/>
      </c>
      <c r="T3265" s="15">
        <f>IF($B3265=2017,$P3265,"")</f>
        <v>1</v>
      </c>
      <c r="U3265" s="15" t="str">
        <f>IF($B3265=2018,$P3265,"")</f>
        <v/>
      </c>
      <c r="V3265" s="15" t="str">
        <f>IF($B3265=2019,$P3265,"")</f>
        <v/>
      </c>
      <c r="W3265" s="15" t="str">
        <f>IF($B3265=2020,$P3265,"")</f>
        <v/>
      </c>
      <c r="X3265" s="6" t="str">
        <f>IF($B3265=2021,$P3265,"")</f>
        <v/>
      </c>
      <c r="Y3265" s="6" t="str">
        <f>IF($B3265=2022,$P3265,"")</f>
        <v/>
      </c>
      <c r="Z3265" s="6" t="str">
        <f>IF($B3265=2023,$P3265,"")</f>
        <v/>
      </c>
      <c r="AA3265" s="6" t="str">
        <f>IF($B3265=2024,$P3265,"")</f>
        <v/>
      </c>
      <c r="AB3265" s="15" t="str">
        <f>IF($B3265=2025,$P3265,"")</f>
        <v/>
      </c>
    </row>
    <row r="3266" spans="1:28" x14ac:dyDescent="0.25">
      <c r="A3266" s="3">
        <v>1044</v>
      </c>
      <c r="B3266" s="5">
        <v>2015</v>
      </c>
      <c r="C3266" s="3" t="s">
        <v>15</v>
      </c>
      <c r="D3266" s="4">
        <f>DATE(B3266,N3266,M3266)</f>
        <v>42287</v>
      </c>
      <c r="E3266" s="5">
        <v>1530</v>
      </c>
      <c r="F3266" s="6" t="s">
        <v>454</v>
      </c>
      <c r="G3266" s="6" t="s">
        <v>476</v>
      </c>
      <c r="H3266" s="27"/>
      <c r="I3266" s="9" t="s">
        <v>6735</v>
      </c>
      <c r="J3266" s="9" t="s">
        <v>844</v>
      </c>
      <c r="K3266" s="6" t="s">
        <v>389</v>
      </c>
      <c r="L3266" s="6">
        <v>5613</v>
      </c>
      <c r="M3266" s="6">
        <v>10</v>
      </c>
      <c r="N3266" s="6">
        <v>10</v>
      </c>
      <c r="P3266" s="15">
        <v>1</v>
      </c>
      <c r="Q3266" s="15" t="str">
        <f>IF($B3266=2014,$P3266,"")</f>
        <v/>
      </c>
      <c r="R3266" s="15">
        <f>IF($B3266=2015,$P3266,"")</f>
        <v>1</v>
      </c>
      <c r="S3266" s="15" t="str">
        <f>IF($B3266=2016,$P3266,"")</f>
        <v/>
      </c>
      <c r="T3266" s="15" t="str">
        <f>IF($B3266=2017,$P3266,"")</f>
        <v/>
      </c>
      <c r="U3266" s="15" t="str">
        <f>IF($B3266=2018,$P3266,"")</f>
        <v/>
      </c>
      <c r="V3266" s="15" t="str">
        <f>IF($B3266=2019,$P3266,"")</f>
        <v/>
      </c>
      <c r="W3266" s="15" t="str">
        <f>IF($B3266=2020,$P3266,"")</f>
        <v/>
      </c>
      <c r="X3266" s="6" t="str">
        <f>IF($B3266=2021,$P3266,"")</f>
        <v/>
      </c>
      <c r="Y3266" s="6" t="str">
        <f>IF($B3266=2022,$P3266,"")</f>
        <v/>
      </c>
      <c r="Z3266" s="6" t="str">
        <f>IF($B3266=2023,$P3266,"")</f>
        <v/>
      </c>
      <c r="AA3266" s="6" t="str">
        <f>IF($B3266=2024,$P3266,"")</f>
        <v/>
      </c>
      <c r="AB3266" s="15" t="str">
        <f>IF($B3266=2025,$P3266,"")</f>
        <v/>
      </c>
    </row>
    <row r="3267" spans="1:28" x14ac:dyDescent="0.25">
      <c r="A3267" s="3">
        <v>1044</v>
      </c>
      <c r="B3267" s="5">
        <v>2015</v>
      </c>
      <c r="C3267" s="3" t="s">
        <v>15</v>
      </c>
      <c r="D3267" s="4">
        <f>DATE(B3267,N3267,M3267)</f>
        <v>42287</v>
      </c>
      <c r="E3267" s="5">
        <v>1500</v>
      </c>
      <c r="F3267" s="6" t="s">
        <v>454</v>
      </c>
      <c r="G3267" s="6" t="s">
        <v>476</v>
      </c>
      <c r="H3267" s="27"/>
      <c r="I3267" s="9" t="s">
        <v>6735</v>
      </c>
      <c r="J3267" s="9" t="s">
        <v>843</v>
      </c>
      <c r="K3267" s="6" t="s">
        <v>16</v>
      </c>
      <c r="L3267" s="6">
        <v>5607</v>
      </c>
      <c r="M3267" s="6">
        <v>10</v>
      </c>
      <c r="N3267" s="6">
        <v>10</v>
      </c>
      <c r="O3267" s="6" t="s">
        <v>14</v>
      </c>
      <c r="P3267" s="15">
        <v>1</v>
      </c>
      <c r="Q3267" s="15" t="str">
        <f>IF($B3267=2014,$P3267,"")</f>
        <v/>
      </c>
      <c r="R3267" s="15">
        <f>IF($B3267=2015,$P3267,"")</f>
        <v>1</v>
      </c>
      <c r="S3267" s="15" t="str">
        <f>IF($B3267=2016,$P3267,"")</f>
        <v/>
      </c>
      <c r="T3267" s="15" t="str">
        <f>IF($B3267=2017,$P3267,"")</f>
        <v/>
      </c>
      <c r="U3267" s="15" t="str">
        <f>IF($B3267=2018,$P3267,"")</f>
        <v/>
      </c>
      <c r="V3267" s="15" t="str">
        <f>IF($B3267=2019,$P3267,"")</f>
        <v/>
      </c>
      <c r="W3267" s="15" t="str">
        <f>IF($B3267=2020,$P3267,"")</f>
        <v/>
      </c>
      <c r="X3267" s="6" t="str">
        <f>IF($B3267=2021,$P3267,"")</f>
        <v/>
      </c>
      <c r="Y3267" s="6" t="str">
        <f>IF($B3267=2022,$P3267,"")</f>
        <v/>
      </c>
      <c r="Z3267" s="6" t="str">
        <f>IF($B3267=2023,$P3267,"")</f>
        <v/>
      </c>
      <c r="AA3267" s="6" t="str">
        <f>IF($B3267=2024,$P3267,"")</f>
        <v/>
      </c>
      <c r="AB3267" s="15" t="str">
        <f>IF($B3267=2025,$P3267,"")</f>
        <v/>
      </c>
    </row>
    <row r="3268" spans="1:28" x14ac:dyDescent="0.25">
      <c r="A3268" s="3">
        <v>1044</v>
      </c>
      <c r="B3268" s="3">
        <v>2016</v>
      </c>
      <c r="C3268" s="3" t="s">
        <v>195</v>
      </c>
      <c r="D3268" s="4">
        <f>DATE(B3268,N3268,M3268)</f>
        <v>42663</v>
      </c>
      <c r="E3268" s="5">
        <v>1600</v>
      </c>
      <c r="F3268" s="6" t="s">
        <v>454</v>
      </c>
      <c r="G3268" s="10" t="s">
        <v>476</v>
      </c>
      <c r="H3268" s="27"/>
      <c r="I3268" s="9" t="s">
        <v>6735</v>
      </c>
      <c r="J3268" s="7" t="s">
        <v>1971</v>
      </c>
      <c r="K3268" s="6" t="s">
        <v>123</v>
      </c>
      <c r="L3268" s="6">
        <v>5707</v>
      </c>
      <c r="M3268" s="6">
        <v>20</v>
      </c>
      <c r="N3268" s="6">
        <v>10</v>
      </c>
      <c r="P3268" s="15">
        <v>1</v>
      </c>
      <c r="Q3268" s="15" t="str">
        <f>IF($B3268=2014,$P3268,"")</f>
        <v/>
      </c>
      <c r="R3268" s="15" t="str">
        <f>IF($B3268=2015,$P3268,"")</f>
        <v/>
      </c>
      <c r="S3268" s="15">
        <f>IF($B3268=2016,$P3268,"")</f>
        <v>1</v>
      </c>
      <c r="T3268" s="15" t="str">
        <f>IF($B3268=2017,$P3268,"")</f>
        <v/>
      </c>
      <c r="U3268" s="15" t="str">
        <f>IF($B3268=2018,$P3268,"")</f>
        <v/>
      </c>
      <c r="V3268" s="15" t="str">
        <f>IF($B3268=2019,$P3268,"")</f>
        <v/>
      </c>
      <c r="W3268" s="15" t="str">
        <f>IF($B3268=2020,$P3268,"")</f>
        <v/>
      </c>
      <c r="X3268" s="6" t="str">
        <f>IF($B3268=2021,$P3268,"")</f>
        <v/>
      </c>
      <c r="Y3268" s="6" t="str">
        <f>IF($B3268=2022,$P3268,"")</f>
        <v/>
      </c>
      <c r="Z3268" s="6" t="str">
        <f>IF($B3268=2023,$P3268,"")</f>
        <v/>
      </c>
      <c r="AA3268" s="6" t="str">
        <f>IF($B3268=2024,$P3268,"")</f>
        <v/>
      </c>
      <c r="AB3268" s="15" t="str">
        <f>IF($B3268=2025,$P3268,"")</f>
        <v/>
      </c>
    </row>
    <row r="3269" spans="1:28" x14ac:dyDescent="0.25">
      <c r="A3269" s="3">
        <v>1044</v>
      </c>
      <c r="B3269" s="5">
        <v>2016</v>
      </c>
      <c r="C3269" s="3" t="s">
        <v>128</v>
      </c>
      <c r="D3269" s="4">
        <f>DATE(B3269,N3269,M3269)</f>
        <v>42456</v>
      </c>
      <c r="E3269" s="5">
        <v>1748</v>
      </c>
      <c r="F3269" s="6" t="s">
        <v>454</v>
      </c>
      <c r="G3269" s="6" t="s">
        <v>464</v>
      </c>
      <c r="H3269" s="27"/>
      <c r="I3269" s="9" t="s">
        <v>8252</v>
      </c>
      <c r="J3269" s="9" t="s">
        <v>846</v>
      </c>
      <c r="K3269" s="6" t="s">
        <v>37</v>
      </c>
      <c r="L3269" s="6">
        <v>5619</v>
      </c>
      <c r="M3269" s="6">
        <v>27</v>
      </c>
      <c r="N3269" s="6">
        <v>3</v>
      </c>
      <c r="P3269" s="15">
        <v>1</v>
      </c>
      <c r="Q3269" s="15" t="str">
        <f>IF($B3269=2014,$P3269,"")</f>
        <v/>
      </c>
      <c r="R3269" s="15" t="str">
        <f>IF($B3269=2015,$P3269,"")</f>
        <v/>
      </c>
      <c r="S3269" s="15">
        <f>IF($B3269=2016,$P3269,"")</f>
        <v>1</v>
      </c>
      <c r="T3269" s="15" t="str">
        <f>IF($B3269=2017,$P3269,"")</f>
        <v/>
      </c>
      <c r="U3269" s="15" t="str">
        <f>IF($B3269=2018,$P3269,"")</f>
        <v/>
      </c>
      <c r="V3269" s="15" t="str">
        <f>IF($B3269=2019,$P3269,"")</f>
        <v/>
      </c>
      <c r="W3269" s="15" t="str">
        <f>IF($B3269=2020,$P3269,"")</f>
        <v/>
      </c>
      <c r="X3269" s="6" t="str">
        <f>IF($B3269=2021,$P3269,"")</f>
        <v/>
      </c>
      <c r="Y3269" s="6" t="str">
        <f>IF($B3269=2022,$P3269,"")</f>
        <v/>
      </c>
      <c r="Z3269" s="6" t="str">
        <f>IF($B3269=2023,$P3269,"")</f>
        <v/>
      </c>
      <c r="AA3269" s="6" t="str">
        <f>IF($B3269=2024,$P3269,"")</f>
        <v/>
      </c>
      <c r="AB3269" s="15" t="str">
        <f>IF($B3269=2025,$P3269,"")</f>
        <v/>
      </c>
    </row>
    <row r="3270" spans="1:28" x14ac:dyDescent="0.25">
      <c r="A3270" s="3">
        <v>1044</v>
      </c>
      <c r="B3270" s="3">
        <v>2020</v>
      </c>
      <c r="C3270" s="3" t="s">
        <v>357</v>
      </c>
      <c r="D3270" s="4">
        <f>DATE(B3270,N3270,M3270)</f>
        <v>44033</v>
      </c>
      <c r="E3270" s="5">
        <v>1930</v>
      </c>
      <c r="F3270" s="6" t="s">
        <v>454</v>
      </c>
      <c r="G3270" s="6" t="s">
        <v>464</v>
      </c>
      <c r="H3270" s="27"/>
      <c r="I3270" s="9" t="s">
        <v>8252</v>
      </c>
      <c r="J3270" s="7" t="s">
        <v>5451</v>
      </c>
      <c r="K3270" s="6" t="s">
        <v>3266</v>
      </c>
      <c r="L3270" s="6">
        <v>6102</v>
      </c>
      <c r="M3270" s="6">
        <v>21</v>
      </c>
      <c r="N3270" s="6">
        <v>7</v>
      </c>
      <c r="P3270" s="15">
        <v>1</v>
      </c>
      <c r="Q3270" s="15" t="str">
        <f>IF($B3270=2014,$P3270,"")</f>
        <v/>
      </c>
      <c r="R3270" s="15" t="str">
        <f>IF($B3270=2015,$P3270,"")</f>
        <v/>
      </c>
      <c r="S3270" s="15" t="str">
        <f>IF($B3270=2016,$P3270,"")</f>
        <v/>
      </c>
      <c r="T3270" s="15" t="str">
        <f>IF($B3270=2017,$P3270,"")</f>
        <v/>
      </c>
      <c r="U3270" s="15" t="str">
        <f>IF($B3270=2018,$P3270,"")</f>
        <v/>
      </c>
      <c r="V3270" s="15" t="str">
        <f>IF($B3270=2019,$P3270,"")</f>
        <v/>
      </c>
      <c r="W3270" s="15">
        <f>IF($B3270=2020,$P3270,"")</f>
        <v>1</v>
      </c>
      <c r="X3270" s="6" t="str">
        <f>IF($B3270=2021,$P3270,"")</f>
        <v/>
      </c>
      <c r="Y3270" s="6" t="str">
        <f>IF($B3270=2022,$P3270,"")</f>
        <v/>
      </c>
      <c r="Z3270" s="6" t="str">
        <f>IF($B3270=2023,$P3270,"")</f>
        <v/>
      </c>
      <c r="AA3270" s="6" t="str">
        <f>IF($B3270=2024,$P3270,"")</f>
        <v/>
      </c>
      <c r="AB3270" s="15" t="str">
        <f>IF($B3270=2025,$P3270,"")</f>
        <v/>
      </c>
    </row>
    <row r="3271" spans="1:28" ht="24" x14ac:dyDescent="0.25">
      <c r="A3271" s="3">
        <v>1044</v>
      </c>
      <c r="B3271" s="5">
        <v>2015</v>
      </c>
      <c r="C3271" s="3" t="s">
        <v>283</v>
      </c>
      <c r="D3271" s="4">
        <f>DATE(B3271,N3271,M3271)</f>
        <v>42316</v>
      </c>
      <c r="E3271" s="5">
        <v>1157</v>
      </c>
      <c r="F3271" s="6" t="s">
        <v>454</v>
      </c>
      <c r="G3271" s="6" t="s">
        <v>506</v>
      </c>
      <c r="H3271" s="27"/>
      <c r="I3271" s="7" t="s">
        <v>7536</v>
      </c>
      <c r="J3271" s="9" t="s">
        <v>847</v>
      </c>
      <c r="K3271" s="6" t="s">
        <v>58</v>
      </c>
      <c r="L3271" s="6">
        <v>5610</v>
      </c>
      <c r="M3271" s="6">
        <v>8</v>
      </c>
      <c r="N3271" s="6">
        <v>11</v>
      </c>
      <c r="O3271" s="6" t="s">
        <v>14</v>
      </c>
      <c r="P3271" s="15">
        <v>1</v>
      </c>
      <c r="Q3271" s="15" t="str">
        <f>IF($B3271=2014,$P3271,"")</f>
        <v/>
      </c>
      <c r="R3271" s="15">
        <f>IF($B3271=2015,$P3271,"")</f>
        <v>1</v>
      </c>
      <c r="S3271" s="15" t="str">
        <f>IF($B3271=2016,$P3271,"")</f>
        <v/>
      </c>
      <c r="T3271" s="15" t="str">
        <f>IF($B3271=2017,$P3271,"")</f>
        <v/>
      </c>
      <c r="U3271" s="15" t="str">
        <f>IF($B3271=2018,$P3271,"")</f>
        <v/>
      </c>
      <c r="V3271" s="15" t="str">
        <f>IF($B3271=2019,$P3271,"")</f>
        <v/>
      </c>
      <c r="W3271" s="15" t="str">
        <f>IF($B3271=2020,$P3271,"")</f>
        <v/>
      </c>
      <c r="X3271" s="6" t="str">
        <f>IF($B3271=2021,$P3271,"")</f>
        <v/>
      </c>
      <c r="Y3271" s="6" t="str">
        <f>IF($B3271=2022,$P3271,"")</f>
        <v/>
      </c>
      <c r="Z3271" s="6" t="str">
        <f>IF($B3271=2023,$P3271,"")</f>
        <v/>
      </c>
      <c r="AA3271" s="6" t="str">
        <f>IF($B3271=2024,$P3271,"")</f>
        <v/>
      </c>
      <c r="AB3271" s="15" t="str">
        <f>IF($B3271=2025,$P3271,"")</f>
        <v/>
      </c>
    </row>
    <row r="3272" spans="1:28" x14ac:dyDescent="0.25">
      <c r="A3272" s="3">
        <v>1044</v>
      </c>
      <c r="B3272" s="3">
        <v>2023</v>
      </c>
      <c r="C3272" s="3" t="s">
        <v>786</v>
      </c>
      <c r="D3272" s="4">
        <f>DATE(B3272,N3272,M3272)</f>
        <v>45165</v>
      </c>
      <c r="E3272" s="5">
        <v>2100</v>
      </c>
      <c r="F3272" s="10" t="s">
        <v>454</v>
      </c>
      <c r="G3272" s="10" t="s">
        <v>506</v>
      </c>
      <c r="H3272" s="27"/>
      <c r="I3272" s="7" t="s">
        <v>7536</v>
      </c>
      <c r="J3272" s="7" t="s">
        <v>7512</v>
      </c>
      <c r="K3272" s="6" t="s">
        <v>88</v>
      </c>
      <c r="L3272" s="6">
        <v>6404</v>
      </c>
      <c r="M3272" s="6">
        <v>27</v>
      </c>
      <c r="N3272" s="6">
        <v>8</v>
      </c>
      <c r="O3272" s="6" t="s">
        <v>86</v>
      </c>
      <c r="P3272" s="15">
        <v>1</v>
      </c>
      <c r="Q3272" s="15" t="str">
        <f>IF($B3272=2014,$P3272,"")</f>
        <v/>
      </c>
      <c r="R3272" s="15" t="str">
        <f>IF($B3272=2015,$P3272,"")</f>
        <v/>
      </c>
      <c r="S3272" s="15" t="str">
        <f>IF($B3272=2016,$P3272,"")</f>
        <v/>
      </c>
      <c r="T3272" s="15" t="str">
        <f>IF($B3272=2017,$P3272,"")</f>
        <v/>
      </c>
      <c r="U3272" s="15" t="str">
        <f>IF($B3272=2018,$P3272,"")</f>
        <v/>
      </c>
      <c r="V3272" s="15" t="str">
        <f>IF($B3272=2019,$P3272,"")</f>
        <v/>
      </c>
      <c r="W3272" s="15" t="str">
        <f>IF($B3272=2020,$P3272,"")</f>
        <v/>
      </c>
      <c r="X3272" s="6" t="str">
        <f>IF($B3272=2021,$P3272,"")</f>
        <v/>
      </c>
      <c r="Y3272" s="6" t="str">
        <f>IF($B3272=2022,$P3272,"")</f>
        <v/>
      </c>
      <c r="Z3272" s="6">
        <f>IF($B3272=2023,$P3272,"")</f>
        <v>1</v>
      </c>
      <c r="AA3272" s="6" t="str">
        <f>IF($B3272=2024,$P3272,"")</f>
        <v/>
      </c>
      <c r="AB3272" s="15" t="str">
        <f>IF($B3272=2025,$P3272,"")</f>
        <v/>
      </c>
    </row>
    <row r="3273" spans="1:28" x14ac:dyDescent="0.25">
      <c r="A3273" s="30">
        <v>1044</v>
      </c>
      <c r="B3273" s="30">
        <v>2024</v>
      </c>
      <c r="C3273" s="30" t="s">
        <v>54</v>
      </c>
      <c r="D3273" s="31">
        <f>DATE(B3273,N3273,M3273)</f>
        <v>45559</v>
      </c>
      <c r="E3273" s="32">
        <v>2100</v>
      </c>
      <c r="F3273" s="33" t="s">
        <v>454</v>
      </c>
      <c r="G3273" s="33" t="s">
        <v>588</v>
      </c>
      <c r="H3273" s="33"/>
      <c r="I3273" s="34" t="s">
        <v>8513</v>
      </c>
      <c r="J3273" s="34" t="s">
        <v>8514</v>
      </c>
      <c r="K3273" s="33" t="s">
        <v>88</v>
      </c>
      <c r="L3273" s="33">
        <v>6506</v>
      </c>
      <c r="M3273" s="33">
        <v>24</v>
      </c>
      <c r="N3273" s="33">
        <v>9</v>
      </c>
      <c r="O3273" s="33" t="s">
        <v>86</v>
      </c>
      <c r="P3273" s="15">
        <v>1</v>
      </c>
      <c r="Q3273" s="15" t="str">
        <f>IF($B3273=2014,$P3273,"")</f>
        <v/>
      </c>
      <c r="R3273" s="15" t="str">
        <f>IF($B3273=2015,$P3273,"")</f>
        <v/>
      </c>
      <c r="S3273" s="15" t="str">
        <f>IF($B3273=2016,$P3273,"")</f>
        <v/>
      </c>
      <c r="T3273" s="15" t="str">
        <f>IF($B3273=2017,$P3273,"")</f>
        <v/>
      </c>
      <c r="U3273" s="15" t="str">
        <f>IF($B3273=2018,$P3273,"")</f>
        <v/>
      </c>
      <c r="V3273" s="15" t="str">
        <f>IF($B3273=2019,$P3273,"")</f>
        <v/>
      </c>
      <c r="W3273" s="15" t="str">
        <f>IF($B3273=2020,$P3273,"")</f>
        <v/>
      </c>
      <c r="X3273" s="6" t="str">
        <f>IF($B3273=2021,$P3273,"")</f>
        <v/>
      </c>
      <c r="Y3273" s="6" t="str">
        <f>IF($B3273=2022,$P3273,"")</f>
        <v/>
      </c>
      <c r="Z3273" s="6" t="str">
        <f>IF($B3273=2023,$P3273,"")</f>
        <v/>
      </c>
      <c r="AA3273" s="6">
        <f>IF($B3273=2024,$P3273,"")</f>
        <v>1</v>
      </c>
      <c r="AB3273" s="15" t="str">
        <f>IF($B3273=2025,$P3273,"")</f>
        <v/>
      </c>
    </row>
    <row r="3274" spans="1:28" x14ac:dyDescent="0.25">
      <c r="A3274" s="3">
        <v>1053</v>
      </c>
      <c r="B3274" s="5">
        <v>2015</v>
      </c>
      <c r="C3274" s="3" t="s">
        <v>15</v>
      </c>
      <c r="D3274" s="4">
        <f>DATE(B3274,N3274,M3274)</f>
        <v>42287</v>
      </c>
      <c r="E3274" s="5">
        <v>1500</v>
      </c>
      <c r="F3274" s="6" t="s">
        <v>454</v>
      </c>
      <c r="G3274" s="6" t="s">
        <v>461</v>
      </c>
      <c r="H3274" s="27"/>
      <c r="I3274" s="9" t="s">
        <v>848</v>
      </c>
      <c r="J3274" s="9" t="s">
        <v>849</v>
      </c>
      <c r="K3274" s="6" t="s">
        <v>16</v>
      </c>
      <c r="L3274" s="6">
        <v>5607</v>
      </c>
      <c r="M3274" s="6">
        <v>10</v>
      </c>
      <c r="N3274" s="6">
        <v>10</v>
      </c>
      <c r="O3274" s="6" t="s">
        <v>14</v>
      </c>
      <c r="P3274" s="15">
        <v>1</v>
      </c>
      <c r="Q3274" s="15" t="str">
        <f>IF($B3274=2014,$P3274,"")</f>
        <v/>
      </c>
      <c r="R3274" s="15">
        <f>IF($B3274=2015,$P3274,"")</f>
        <v>1</v>
      </c>
      <c r="S3274" s="15" t="str">
        <f>IF($B3274=2016,$P3274,"")</f>
        <v/>
      </c>
      <c r="T3274" s="15" t="str">
        <f>IF($B3274=2017,$P3274,"")</f>
        <v/>
      </c>
      <c r="U3274" s="15" t="str">
        <f>IF($B3274=2018,$P3274,"")</f>
        <v/>
      </c>
      <c r="V3274" s="15" t="str">
        <f>IF($B3274=2019,$P3274,"")</f>
        <v/>
      </c>
      <c r="W3274" s="15" t="str">
        <f>IF($B3274=2020,$P3274,"")</f>
        <v/>
      </c>
      <c r="X3274" s="6" t="str">
        <f>IF($B3274=2021,$P3274,"")</f>
        <v/>
      </c>
      <c r="Y3274" s="6" t="str">
        <f>IF($B3274=2022,$P3274,"")</f>
        <v/>
      </c>
      <c r="Z3274" s="6" t="str">
        <f>IF($B3274=2023,$P3274,"")</f>
        <v/>
      </c>
      <c r="AA3274" s="6" t="str">
        <f>IF($B3274=2024,$P3274,"")</f>
        <v/>
      </c>
      <c r="AB3274" s="15" t="str">
        <f>IF($B3274=2025,$P3274,"")</f>
        <v/>
      </c>
    </row>
    <row r="3275" spans="1:28" x14ac:dyDescent="0.25">
      <c r="A3275" s="3">
        <v>1053</v>
      </c>
      <c r="B3275" s="3">
        <v>2017</v>
      </c>
      <c r="C3275" s="3" t="s">
        <v>155</v>
      </c>
      <c r="D3275" s="4">
        <f>DATE(B3275,N3275,M3275)</f>
        <v>43025</v>
      </c>
      <c r="E3275" s="5">
        <v>1500</v>
      </c>
      <c r="F3275" s="6" t="s">
        <v>454</v>
      </c>
      <c r="G3275" s="6" t="s">
        <v>461</v>
      </c>
      <c r="H3275" s="27"/>
      <c r="I3275" s="7" t="s">
        <v>2836</v>
      </c>
      <c r="J3275" s="9" t="s">
        <v>2837</v>
      </c>
      <c r="K3275" s="6" t="s">
        <v>58</v>
      </c>
      <c r="L3275" s="6">
        <v>5807</v>
      </c>
      <c r="M3275" s="6">
        <v>17</v>
      </c>
      <c r="N3275" s="6">
        <v>10</v>
      </c>
      <c r="O3275" s="6" t="s">
        <v>14</v>
      </c>
      <c r="P3275" s="15">
        <v>1</v>
      </c>
      <c r="Q3275" s="15" t="str">
        <f>IF($B3275=2014,$P3275,"")</f>
        <v/>
      </c>
      <c r="R3275" s="15" t="str">
        <f>IF($B3275=2015,$P3275,"")</f>
        <v/>
      </c>
      <c r="S3275" s="15" t="str">
        <f>IF($B3275=2016,$P3275,"")</f>
        <v/>
      </c>
      <c r="T3275" s="15">
        <f>IF($B3275=2017,$P3275,"")</f>
        <v>1</v>
      </c>
      <c r="U3275" s="15" t="str">
        <f>IF($B3275=2018,$P3275,"")</f>
        <v/>
      </c>
      <c r="V3275" s="15" t="str">
        <f>IF($B3275=2019,$P3275,"")</f>
        <v/>
      </c>
      <c r="W3275" s="15" t="str">
        <f>IF($B3275=2020,$P3275,"")</f>
        <v/>
      </c>
      <c r="X3275" s="6" t="str">
        <f>IF($B3275=2021,$P3275,"")</f>
        <v/>
      </c>
      <c r="Y3275" s="6" t="str">
        <f>IF($B3275=2022,$P3275,"")</f>
        <v/>
      </c>
      <c r="Z3275" s="6" t="str">
        <f>IF($B3275=2023,$P3275,"")</f>
        <v/>
      </c>
      <c r="AA3275" s="6" t="str">
        <f>IF($B3275=2024,$P3275,"")</f>
        <v/>
      </c>
      <c r="AB3275" s="15" t="str">
        <f>IF($B3275=2025,$P3275,"")</f>
        <v/>
      </c>
    </row>
    <row r="3276" spans="1:28" x14ac:dyDescent="0.25">
      <c r="A3276" s="3">
        <v>1053</v>
      </c>
      <c r="B3276" s="5">
        <v>2015</v>
      </c>
      <c r="C3276" s="3" t="s">
        <v>283</v>
      </c>
      <c r="D3276" s="4">
        <f>DATE(B3276,N3276,M3276)</f>
        <v>42316</v>
      </c>
      <c r="E3276" s="5">
        <v>1159</v>
      </c>
      <c r="F3276" s="6" t="s">
        <v>454</v>
      </c>
      <c r="G3276" s="6" t="s">
        <v>503</v>
      </c>
      <c r="H3276" s="27"/>
      <c r="I3276" s="7" t="s">
        <v>5237</v>
      </c>
      <c r="J3276" s="9" t="s">
        <v>850</v>
      </c>
      <c r="K3276" s="6" t="s">
        <v>58</v>
      </c>
      <c r="L3276" s="6">
        <v>5610</v>
      </c>
      <c r="M3276" s="6">
        <v>8</v>
      </c>
      <c r="N3276" s="6">
        <v>11</v>
      </c>
      <c r="O3276" s="6" t="s">
        <v>14</v>
      </c>
      <c r="P3276" s="15">
        <v>1</v>
      </c>
      <c r="Q3276" s="15" t="str">
        <f>IF($B3276=2014,$P3276,"")</f>
        <v/>
      </c>
      <c r="R3276" s="15">
        <f>IF($B3276=2015,$P3276,"")</f>
        <v>1</v>
      </c>
      <c r="S3276" s="15" t="str">
        <f>IF($B3276=2016,$P3276,"")</f>
        <v/>
      </c>
      <c r="T3276" s="15" t="str">
        <f>IF($B3276=2017,$P3276,"")</f>
        <v/>
      </c>
      <c r="U3276" s="15" t="str">
        <f>IF($B3276=2018,$P3276,"")</f>
        <v/>
      </c>
      <c r="V3276" s="15" t="str">
        <f>IF($B3276=2019,$P3276,"")</f>
        <v/>
      </c>
      <c r="W3276" s="15" t="str">
        <f>IF($B3276=2020,$P3276,"")</f>
        <v/>
      </c>
      <c r="X3276" s="6" t="str">
        <f>IF($B3276=2021,$P3276,"")</f>
        <v/>
      </c>
      <c r="Y3276" s="6" t="str">
        <f>IF($B3276=2022,$P3276,"")</f>
        <v/>
      </c>
      <c r="Z3276" s="6" t="str">
        <f>IF($B3276=2023,$P3276,"")</f>
        <v/>
      </c>
      <c r="AA3276" s="6" t="str">
        <f>IF($B3276=2024,$P3276,"")</f>
        <v/>
      </c>
      <c r="AB3276" s="15" t="str">
        <f>IF($B3276=2025,$P3276,"")</f>
        <v/>
      </c>
    </row>
    <row r="3277" spans="1:28" x14ac:dyDescent="0.25">
      <c r="A3277" s="3">
        <v>1053</v>
      </c>
      <c r="B3277" s="3">
        <v>2017</v>
      </c>
      <c r="C3277" s="3" t="s">
        <v>155</v>
      </c>
      <c r="D3277" s="4">
        <f>DATE(B3277,N3277,M3277)</f>
        <v>43025</v>
      </c>
      <c r="E3277" s="5">
        <v>1356</v>
      </c>
      <c r="F3277" s="6" t="s">
        <v>454</v>
      </c>
      <c r="G3277" s="6" t="s">
        <v>503</v>
      </c>
      <c r="H3277" s="27"/>
      <c r="I3277" s="7" t="s">
        <v>5237</v>
      </c>
      <c r="J3277" s="9" t="s">
        <v>2838</v>
      </c>
      <c r="K3277" s="6" t="s">
        <v>58</v>
      </c>
      <c r="L3277" s="6">
        <v>5807</v>
      </c>
      <c r="M3277" s="6">
        <v>17</v>
      </c>
      <c r="N3277" s="6">
        <v>10</v>
      </c>
      <c r="O3277" s="6" t="s">
        <v>14</v>
      </c>
      <c r="P3277" s="15">
        <v>1</v>
      </c>
      <c r="Q3277" s="15" t="str">
        <f>IF($B3277=2014,$P3277,"")</f>
        <v/>
      </c>
      <c r="R3277" s="15" t="str">
        <f>IF($B3277=2015,$P3277,"")</f>
        <v/>
      </c>
      <c r="S3277" s="15" t="str">
        <f>IF($B3277=2016,$P3277,"")</f>
        <v/>
      </c>
      <c r="T3277" s="15">
        <f>IF($B3277=2017,$P3277,"")</f>
        <v>1</v>
      </c>
      <c r="U3277" s="15" t="str">
        <f>IF($B3277=2018,$P3277,"")</f>
        <v/>
      </c>
      <c r="V3277" s="15" t="str">
        <f>IF($B3277=2019,$P3277,"")</f>
        <v/>
      </c>
      <c r="W3277" s="15" t="str">
        <f>IF($B3277=2020,$P3277,"")</f>
        <v/>
      </c>
      <c r="X3277" s="6" t="str">
        <f>IF($B3277=2021,$P3277,"")</f>
        <v/>
      </c>
      <c r="Y3277" s="6" t="str">
        <f>IF($B3277=2022,$P3277,"")</f>
        <v/>
      </c>
      <c r="Z3277" s="6" t="str">
        <f>IF($B3277=2023,$P3277,"")</f>
        <v/>
      </c>
      <c r="AA3277" s="6" t="str">
        <f>IF($B3277=2024,$P3277,"")</f>
        <v/>
      </c>
      <c r="AB3277" s="15" t="str">
        <f>IF($B3277=2025,$P3277,"")</f>
        <v/>
      </c>
    </row>
    <row r="3278" spans="1:28" x14ac:dyDescent="0.25">
      <c r="A3278" s="3">
        <v>1053</v>
      </c>
      <c r="B3278" s="3">
        <v>2020</v>
      </c>
      <c r="C3278" s="3" t="s">
        <v>45</v>
      </c>
      <c r="D3278" s="4">
        <f>DATE(B3278,N3278,M3278)</f>
        <v>44122</v>
      </c>
      <c r="E3278" s="5">
        <v>1230</v>
      </c>
      <c r="F3278" s="10" t="s">
        <v>454</v>
      </c>
      <c r="G3278" s="10" t="s">
        <v>503</v>
      </c>
      <c r="H3278" s="27"/>
      <c r="I3278" s="7" t="s">
        <v>5237</v>
      </c>
      <c r="J3278" s="7" t="s">
        <v>5716</v>
      </c>
      <c r="K3278" s="6" t="s">
        <v>5684</v>
      </c>
      <c r="L3278" s="6">
        <v>6110</v>
      </c>
      <c r="M3278" s="6">
        <v>18</v>
      </c>
      <c r="N3278" s="6">
        <v>10</v>
      </c>
      <c r="O3278" s="6" t="s">
        <v>86</v>
      </c>
      <c r="P3278" s="15">
        <v>1</v>
      </c>
      <c r="Q3278" s="15" t="str">
        <f>IF($B3278=2014,$P3278,"")</f>
        <v/>
      </c>
      <c r="R3278" s="15" t="str">
        <f>IF($B3278=2015,$P3278,"")</f>
        <v/>
      </c>
      <c r="S3278" s="15" t="str">
        <f>IF($B3278=2016,$P3278,"")</f>
        <v/>
      </c>
      <c r="T3278" s="15" t="str">
        <f>IF($B3278=2017,$P3278,"")</f>
        <v/>
      </c>
      <c r="U3278" s="15" t="str">
        <f>IF($B3278=2018,$P3278,"")</f>
        <v/>
      </c>
      <c r="V3278" s="15" t="str">
        <f>IF($B3278=2019,$P3278,"")</f>
        <v/>
      </c>
      <c r="W3278" s="15">
        <f>IF($B3278=2020,$P3278,"")</f>
        <v>1</v>
      </c>
      <c r="X3278" s="6" t="str">
        <f>IF($B3278=2021,$P3278,"")</f>
        <v/>
      </c>
      <c r="Y3278" s="6" t="str">
        <f>IF($B3278=2022,$P3278,"")</f>
        <v/>
      </c>
      <c r="Z3278" s="6" t="str">
        <f>IF($B3278=2023,$P3278,"")</f>
        <v/>
      </c>
      <c r="AA3278" s="6" t="str">
        <f>IF($B3278=2024,$P3278,"")</f>
        <v/>
      </c>
      <c r="AB3278" s="15" t="str">
        <f>IF($B3278=2025,$P3278,"")</f>
        <v/>
      </c>
    </row>
    <row r="3279" spans="1:28" x14ac:dyDescent="0.25">
      <c r="A3279" s="3">
        <v>1053</v>
      </c>
      <c r="B3279" s="3">
        <v>2023</v>
      </c>
      <c r="C3279" s="3" t="s">
        <v>82</v>
      </c>
      <c r="D3279" s="4">
        <f>DATE(B3279,N3279,M3279)</f>
        <v>45006</v>
      </c>
      <c r="E3279" s="5">
        <v>1500</v>
      </c>
      <c r="F3279" s="10" t="s">
        <v>454</v>
      </c>
      <c r="G3279" s="10" t="s">
        <v>503</v>
      </c>
      <c r="H3279" s="27"/>
      <c r="I3279" s="7" t="s">
        <v>5237</v>
      </c>
      <c r="J3279" s="7" t="s">
        <v>7350</v>
      </c>
      <c r="K3279" s="6" t="s">
        <v>88</v>
      </c>
      <c r="L3279" s="6">
        <v>6319</v>
      </c>
      <c r="M3279" s="6">
        <v>21</v>
      </c>
      <c r="N3279" s="6">
        <v>3</v>
      </c>
      <c r="O3279" s="6" t="s">
        <v>86</v>
      </c>
      <c r="P3279" s="15">
        <v>1</v>
      </c>
      <c r="Q3279" s="15" t="str">
        <f>IF($B3279=2014,$P3279,"")</f>
        <v/>
      </c>
      <c r="R3279" s="15" t="str">
        <f>IF($B3279=2015,$P3279,"")</f>
        <v/>
      </c>
      <c r="S3279" s="15" t="str">
        <f>IF($B3279=2016,$P3279,"")</f>
        <v/>
      </c>
      <c r="T3279" s="15" t="str">
        <f>IF($B3279=2017,$P3279,"")</f>
        <v/>
      </c>
      <c r="U3279" s="15" t="str">
        <f>IF($B3279=2018,$P3279,"")</f>
        <v/>
      </c>
      <c r="V3279" s="15" t="str">
        <f>IF($B3279=2019,$P3279,"")</f>
        <v/>
      </c>
      <c r="W3279" s="15" t="str">
        <f>IF($B3279=2020,$P3279,"")</f>
        <v/>
      </c>
      <c r="X3279" s="6" t="str">
        <f>IF($B3279=2021,$P3279,"")</f>
        <v/>
      </c>
      <c r="Y3279" s="6" t="str">
        <f>IF($B3279=2022,$P3279,"")</f>
        <v/>
      </c>
      <c r="Z3279" s="6">
        <f>IF($B3279=2023,$P3279,"")</f>
        <v>1</v>
      </c>
      <c r="AA3279" s="6" t="str">
        <f>IF($B3279=2024,$P3279,"")</f>
        <v/>
      </c>
      <c r="AB3279" s="15" t="str">
        <f>IF($B3279=2025,$P3279,"")</f>
        <v/>
      </c>
    </row>
    <row r="3280" spans="1:28" x14ac:dyDescent="0.25">
      <c r="A3280" s="30">
        <v>1053</v>
      </c>
      <c r="B3280" s="30">
        <v>2024</v>
      </c>
      <c r="C3280" s="30" t="s">
        <v>1460</v>
      </c>
      <c r="D3280" s="31">
        <f>DATE(B3280,N3280,M3280)</f>
        <v>45570</v>
      </c>
      <c r="E3280" s="32">
        <v>2000</v>
      </c>
      <c r="F3280" s="33" t="s">
        <v>454</v>
      </c>
      <c r="G3280" s="33" t="s">
        <v>503</v>
      </c>
      <c r="H3280" s="33"/>
      <c r="I3280" s="7" t="s">
        <v>5237</v>
      </c>
      <c r="J3280" s="34" t="s">
        <v>8602</v>
      </c>
      <c r="K3280" s="33" t="s">
        <v>88</v>
      </c>
      <c r="L3280" s="33">
        <v>6507</v>
      </c>
      <c r="M3280" s="33">
        <v>5</v>
      </c>
      <c r="N3280" s="33">
        <v>10</v>
      </c>
      <c r="O3280" s="33" t="s">
        <v>86</v>
      </c>
      <c r="P3280" s="15">
        <v>1</v>
      </c>
      <c r="Q3280" s="15" t="str">
        <f>IF($B3280=2014,$P3280,"")</f>
        <v/>
      </c>
      <c r="R3280" s="15" t="str">
        <f>IF($B3280=2015,$P3280,"")</f>
        <v/>
      </c>
      <c r="S3280" s="15" t="str">
        <f>IF($B3280=2016,$P3280,"")</f>
        <v/>
      </c>
      <c r="T3280" s="15" t="str">
        <f>IF($B3280=2017,$P3280,"")</f>
        <v/>
      </c>
      <c r="U3280" s="15" t="str">
        <f>IF($B3280=2018,$P3280,"")</f>
        <v/>
      </c>
      <c r="V3280" s="15" t="str">
        <f>IF($B3280=2019,$P3280,"")</f>
        <v/>
      </c>
      <c r="W3280" s="15" t="str">
        <f>IF($B3280=2020,$P3280,"")</f>
        <v/>
      </c>
      <c r="X3280" s="6" t="str">
        <f>IF($B3280=2021,$P3280,"")</f>
        <v/>
      </c>
      <c r="Y3280" s="6" t="str">
        <f>IF($B3280=2022,$P3280,"")</f>
        <v/>
      </c>
      <c r="Z3280" s="6" t="str">
        <f>IF($B3280=2023,$P3280,"")</f>
        <v/>
      </c>
      <c r="AA3280" s="6">
        <f>IF($B3280=2024,$P3280,"")</f>
        <v>1</v>
      </c>
      <c r="AB3280" s="15" t="str">
        <f>IF($B3280=2025,$P3280,"")</f>
        <v/>
      </c>
    </row>
    <row r="3281" spans="1:28" ht="24" x14ac:dyDescent="0.25">
      <c r="A3281" s="3">
        <v>1062</v>
      </c>
      <c r="B3281" s="5">
        <v>2015</v>
      </c>
      <c r="C3281" s="3" t="s">
        <v>15</v>
      </c>
      <c r="D3281" s="4">
        <f>DATE(B3281,N3281,M3281)</f>
        <v>42287</v>
      </c>
      <c r="E3281" s="5">
        <v>1500</v>
      </c>
      <c r="F3281" s="6" t="s">
        <v>454</v>
      </c>
      <c r="G3281" s="6" t="s">
        <v>461</v>
      </c>
      <c r="H3281" s="27"/>
      <c r="I3281" s="9" t="s">
        <v>5238</v>
      </c>
      <c r="J3281" s="9" t="s">
        <v>851</v>
      </c>
      <c r="K3281" s="6" t="s">
        <v>16</v>
      </c>
      <c r="L3281" s="6">
        <v>5607</v>
      </c>
      <c r="M3281" s="6">
        <v>10</v>
      </c>
      <c r="N3281" s="6">
        <v>10</v>
      </c>
      <c r="O3281" s="6" t="s">
        <v>14</v>
      </c>
      <c r="P3281" s="15">
        <v>1</v>
      </c>
      <c r="Q3281" s="15" t="str">
        <f>IF($B3281=2014,$P3281,"")</f>
        <v/>
      </c>
      <c r="R3281" s="15">
        <f>IF($B3281=2015,$P3281,"")</f>
        <v>1</v>
      </c>
      <c r="S3281" s="15" t="str">
        <f>IF($B3281=2016,$P3281,"")</f>
        <v/>
      </c>
      <c r="T3281" s="15" t="str">
        <f>IF($B3281=2017,$P3281,"")</f>
        <v/>
      </c>
      <c r="U3281" s="15" t="str">
        <f>IF($B3281=2018,$P3281,"")</f>
        <v/>
      </c>
      <c r="V3281" s="15" t="str">
        <f>IF($B3281=2019,$P3281,"")</f>
        <v/>
      </c>
      <c r="W3281" s="15" t="str">
        <f>IF($B3281=2020,$P3281,"")</f>
        <v/>
      </c>
      <c r="X3281" s="6" t="str">
        <f>IF($B3281=2021,$P3281,"")</f>
        <v/>
      </c>
      <c r="Y3281" s="6" t="str">
        <f>IF($B3281=2022,$P3281,"")</f>
        <v/>
      </c>
      <c r="Z3281" s="6" t="str">
        <f>IF($B3281=2023,$P3281,"")</f>
        <v/>
      </c>
      <c r="AA3281" s="6" t="str">
        <f>IF($B3281=2024,$P3281,"")</f>
        <v/>
      </c>
      <c r="AB3281" s="15" t="str">
        <f>IF($B3281=2025,$P3281,"")</f>
        <v/>
      </c>
    </row>
    <row r="3282" spans="1:28" x14ac:dyDescent="0.25">
      <c r="A3282" s="3">
        <v>1062</v>
      </c>
      <c r="B3282" s="3">
        <v>2017</v>
      </c>
      <c r="C3282" s="3" t="s">
        <v>155</v>
      </c>
      <c r="D3282" s="4">
        <f>DATE(B3282,N3282,M3282)</f>
        <v>43025</v>
      </c>
      <c r="E3282" s="5">
        <v>1400</v>
      </c>
      <c r="F3282" s="6" t="s">
        <v>454</v>
      </c>
      <c r="G3282" s="6" t="s">
        <v>461</v>
      </c>
      <c r="H3282" s="27"/>
      <c r="I3282" s="7" t="s">
        <v>2839</v>
      </c>
      <c r="J3282" s="9" t="s">
        <v>2840</v>
      </c>
      <c r="K3282" s="6" t="s">
        <v>58</v>
      </c>
      <c r="L3282" s="6">
        <v>5807</v>
      </c>
      <c r="M3282" s="6">
        <v>17</v>
      </c>
      <c r="N3282" s="6">
        <v>10</v>
      </c>
      <c r="O3282" s="6" t="s">
        <v>14</v>
      </c>
      <c r="P3282" s="15">
        <v>1</v>
      </c>
      <c r="Q3282" s="15" t="str">
        <f>IF($B3282=2014,$P3282,"")</f>
        <v/>
      </c>
      <c r="R3282" s="15" t="str">
        <f>IF($B3282=2015,$P3282,"")</f>
        <v/>
      </c>
      <c r="S3282" s="15" t="str">
        <f>IF($B3282=2016,$P3282,"")</f>
        <v/>
      </c>
      <c r="T3282" s="15">
        <f>IF($B3282=2017,$P3282,"")</f>
        <v>1</v>
      </c>
      <c r="U3282" s="15" t="str">
        <f>IF($B3282=2018,$P3282,"")</f>
        <v/>
      </c>
      <c r="V3282" s="15" t="str">
        <f>IF($B3282=2019,$P3282,"")</f>
        <v/>
      </c>
      <c r="W3282" s="15" t="str">
        <f>IF($B3282=2020,$P3282,"")</f>
        <v/>
      </c>
      <c r="X3282" s="6" t="str">
        <f>IF($B3282=2021,$P3282,"")</f>
        <v/>
      </c>
      <c r="Y3282" s="6" t="str">
        <f>IF($B3282=2022,$P3282,"")</f>
        <v/>
      </c>
      <c r="Z3282" s="6" t="str">
        <f>IF($B3282=2023,$P3282,"")</f>
        <v/>
      </c>
      <c r="AA3282" s="6" t="str">
        <f>IF($B3282=2024,$P3282,"")</f>
        <v/>
      </c>
      <c r="AB3282" s="15" t="str">
        <f>IF($B3282=2025,$P3282,"")</f>
        <v/>
      </c>
    </row>
    <row r="3283" spans="1:28" x14ac:dyDescent="0.25">
      <c r="A3283" s="3">
        <v>1062</v>
      </c>
      <c r="B3283" s="3">
        <v>2023</v>
      </c>
      <c r="C3283" s="3" t="s">
        <v>116</v>
      </c>
      <c r="D3283" s="4">
        <f>DATE(B3283,N3283,M3283)</f>
        <v>44986</v>
      </c>
      <c r="E3283" s="5">
        <v>1500</v>
      </c>
      <c r="F3283" s="10" t="s">
        <v>454</v>
      </c>
      <c r="G3283" s="10" t="s">
        <v>461</v>
      </c>
      <c r="H3283" s="27"/>
      <c r="I3283" s="7" t="s">
        <v>2839</v>
      </c>
      <c r="J3283" s="7" t="s">
        <v>7283</v>
      </c>
      <c r="K3283" s="6" t="s">
        <v>88</v>
      </c>
      <c r="L3283" s="6">
        <v>6317</v>
      </c>
      <c r="M3283" s="6">
        <v>1</v>
      </c>
      <c r="N3283" s="6">
        <v>3</v>
      </c>
      <c r="O3283" s="6" t="s">
        <v>86</v>
      </c>
      <c r="P3283" s="15">
        <v>1</v>
      </c>
      <c r="Q3283" s="15" t="str">
        <f>IF($B3283=2014,$P3283,"")</f>
        <v/>
      </c>
      <c r="R3283" s="15" t="str">
        <f>IF($B3283=2015,$P3283,"")</f>
        <v/>
      </c>
      <c r="S3283" s="15" t="str">
        <f>IF($B3283=2016,$P3283,"")</f>
        <v/>
      </c>
      <c r="T3283" s="15" t="str">
        <f>IF($B3283=2017,$P3283,"")</f>
        <v/>
      </c>
      <c r="U3283" s="15" t="str">
        <f>IF($B3283=2018,$P3283,"")</f>
        <v/>
      </c>
      <c r="V3283" s="15" t="str">
        <f>IF($B3283=2019,$P3283,"")</f>
        <v/>
      </c>
      <c r="W3283" s="15" t="str">
        <f>IF($B3283=2020,$P3283,"")</f>
        <v/>
      </c>
      <c r="X3283" s="6" t="str">
        <f>IF($B3283=2021,$P3283,"")</f>
        <v/>
      </c>
      <c r="Y3283" s="6" t="str">
        <f>IF($B3283=2022,$P3283,"")</f>
        <v/>
      </c>
      <c r="Z3283" s="6">
        <f>IF($B3283=2023,$P3283,"")</f>
        <v>1</v>
      </c>
      <c r="AA3283" s="6" t="str">
        <f>IF($B3283=2024,$P3283,"")</f>
        <v/>
      </c>
      <c r="AB3283" s="15" t="str">
        <f>IF($B3283=2025,$P3283,"")</f>
        <v/>
      </c>
    </row>
    <row r="3284" spans="1:28" x14ac:dyDescent="0.25">
      <c r="A3284" s="30">
        <v>1062</v>
      </c>
      <c r="B3284" s="30">
        <v>2024</v>
      </c>
      <c r="C3284" s="30" t="s">
        <v>1460</v>
      </c>
      <c r="D3284" s="31">
        <f>DATE(B3284,N3284,M3284)</f>
        <v>45570</v>
      </c>
      <c r="E3284" s="32">
        <v>1500</v>
      </c>
      <c r="F3284" s="33" t="s">
        <v>454</v>
      </c>
      <c r="G3284" s="33" t="s">
        <v>461</v>
      </c>
      <c r="H3284" s="33"/>
      <c r="I3284" s="7" t="s">
        <v>2839</v>
      </c>
      <c r="J3284" s="34" t="s">
        <v>8603</v>
      </c>
      <c r="K3284" s="33" t="s">
        <v>88</v>
      </c>
      <c r="L3284" s="33">
        <v>6507</v>
      </c>
      <c r="M3284" s="33">
        <v>5</v>
      </c>
      <c r="N3284" s="33">
        <v>10</v>
      </c>
      <c r="O3284" s="33" t="s">
        <v>86</v>
      </c>
      <c r="P3284" s="15">
        <v>1</v>
      </c>
      <c r="Q3284" s="15" t="str">
        <f>IF($B3284=2014,$P3284,"")</f>
        <v/>
      </c>
      <c r="R3284" s="15" t="str">
        <f>IF($B3284=2015,$P3284,"")</f>
        <v/>
      </c>
      <c r="S3284" s="15" t="str">
        <f>IF($B3284=2016,$P3284,"")</f>
        <v/>
      </c>
      <c r="T3284" s="15" t="str">
        <f>IF($B3284=2017,$P3284,"")</f>
        <v/>
      </c>
      <c r="U3284" s="15" t="str">
        <f>IF($B3284=2018,$P3284,"")</f>
        <v/>
      </c>
      <c r="V3284" s="15" t="str">
        <f>IF($B3284=2019,$P3284,"")</f>
        <v/>
      </c>
      <c r="W3284" s="15" t="str">
        <f>IF($B3284=2020,$P3284,"")</f>
        <v/>
      </c>
      <c r="X3284" s="6" t="str">
        <f>IF($B3284=2021,$P3284,"")</f>
        <v/>
      </c>
      <c r="Y3284" s="6" t="str">
        <f>IF($B3284=2022,$P3284,"")</f>
        <v/>
      </c>
      <c r="Z3284" s="6" t="str">
        <f>IF($B3284=2023,$P3284,"")</f>
        <v/>
      </c>
      <c r="AA3284" s="6">
        <f>IF($B3284=2024,$P3284,"")</f>
        <v>1</v>
      </c>
      <c r="AB3284" s="15" t="str">
        <f>IF($B3284=2025,$P3284,"")</f>
        <v/>
      </c>
    </row>
    <row r="3285" spans="1:28" x14ac:dyDescent="0.25">
      <c r="A3285" s="3">
        <v>1062</v>
      </c>
      <c r="B3285" s="3">
        <v>2019</v>
      </c>
      <c r="C3285" s="3" t="s">
        <v>142</v>
      </c>
      <c r="D3285" s="4">
        <f>DATE(B3285,N3285,M3285)</f>
        <v>43746</v>
      </c>
      <c r="E3285" s="5">
        <v>1600</v>
      </c>
      <c r="F3285" s="6" t="s">
        <v>454</v>
      </c>
      <c r="G3285" s="6" t="s">
        <v>476</v>
      </c>
      <c r="H3285" s="27"/>
      <c r="I3285" s="9" t="s">
        <v>8647</v>
      </c>
      <c r="J3285" s="9" t="s">
        <v>3909</v>
      </c>
      <c r="K3285" s="6" t="s">
        <v>102</v>
      </c>
      <c r="L3285" s="6">
        <v>6007</v>
      </c>
      <c r="M3285" s="6">
        <v>8</v>
      </c>
      <c r="N3285" s="6">
        <v>10</v>
      </c>
      <c r="P3285" s="15">
        <v>1</v>
      </c>
      <c r="Q3285" s="15" t="str">
        <f>IF($B3285=2014,$P3285,"")</f>
        <v/>
      </c>
      <c r="R3285" s="15" t="str">
        <f>IF($B3285=2015,$P3285,"")</f>
        <v/>
      </c>
      <c r="S3285" s="15" t="str">
        <f>IF($B3285=2016,$P3285,"")</f>
        <v/>
      </c>
      <c r="T3285" s="15" t="str">
        <f>IF($B3285=2017,$P3285,"")</f>
        <v/>
      </c>
      <c r="U3285" s="15" t="str">
        <f>IF($B3285=2018,$P3285,"")</f>
        <v/>
      </c>
      <c r="V3285" s="15">
        <f>IF($B3285=2019,$P3285,"")</f>
        <v>1</v>
      </c>
      <c r="W3285" s="15" t="str">
        <f>IF($B3285=2020,$P3285,"")</f>
        <v/>
      </c>
      <c r="X3285" s="6" t="str">
        <f>IF($B3285=2021,$P3285,"")</f>
        <v/>
      </c>
      <c r="Y3285" s="6" t="str">
        <f>IF($B3285=2022,$P3285,"")</f>
        <v/>
      </c>
      <c r="Z3285" s="6" t="str">
        <f>IF($B3285=2023,$P3285,"")</f>
        <v/>
      </c>
      <c r="AA3285" s="6" t="str">
        <f>IF($B3285=2024,$P3285,"")</f>
        <v/>
      </c>
      <c r="AB3285" s="15" t="str">
        <f>IF($B3285=2025,$P3285,"")</f>
        <v/>
      </c>
    </row>
    <row r="3286" spans="1:28" ht="24" x14ac:dyDescent="0.25">
      <c r="A3286" s="30">
        <v>1062</v>
      </c>
      <c r="B3286" s="30">
        <v>2024</v>
      </c>
      <c r="C3286" s="30" t="s">
        <v>895</v>
      </c>
      <c r="D3286" s="31">
        <f>DATE(B3286,N3286,M3286)</f>
        <v>45564</v>
      </c>
      <c r="E3286" s="32">
        <v>1700</v>
      </c>
      <c r="F3286" s="33" t="s">
        <v>454</v>
      </c>
      <c r="G3286" s="33" t="s">
        <v>476</v>
      </c>
      <c r="H3286" s="33"/>
      <c r="I3286" s="34" t="s">
        <v>8646</v>
      </c>
      <c r="J3286" s="34" t="s">
        <v>8604</v>
      </c>
      <c r="K3286" s="33" t="s">
        <v>88</v>
      </c>
      <c r="L3286" s="33">
        <v>6507</v>
      </c>
      <c r="M3286" s="33">
        <v>29</v>
      </c>
      <c r="N3286" s="33">
        <v>9</v>
      </c>
      <c r="O3286" s="33" t="s">
        <v>86</v>
      </c>
      <c r="P3286" s="15">
        <v>1</v>
      </c>
      <c r="Q3286" s="15" t="str">
        <f>IF($B3286=2014,$P3286,"")</f>
        <v/>
      </c>
      <c r="R3286" s="15" t="str">
        <f>IF($B3286=2015,$P3286,"")</f>
        <v/>
      </c>
      <c r="S3286" s="15" t="str">
        <f>IF($B3286=2016,$P3286,"")</f>
        <v/>
      </c>
      <c r="T3286" s="15" t="str">
        <f>IF($B3286=2017,$P3286,"")</f>
        <v/>
      </c>
      <c r="U3286" s="15" t="str">
        <f>IF($B3286=2018,$P3286,"")</f>
        <v/>
      </c>
      <c r="V3286" s="15" t="str">
        <f>IF($B3286=2019,$P3286,"")</f>
        <v/>
      </c>
      <c r="W3286" s="15" t="str">
        <f>IF($B3286=2020,$P3286,"")</f>
        <v/>
      </c>
      <c r="X3286" s="6" t="str">
        <f>IF($B3286=2021,$P3286,"")</f>
        <v/>
      </c>
      <c r="Y3286" s="6" t="str">
        <f>IF($B3286=2022,$P3286,"")</f>
        <v/>
      </c>
      <c r="Z3286" s="6" t="str">
        <f>IF($B3286=2023,$P3286,"")</f>
        <v/>
      </c>
      <c r="AA3286" s="6">
        <f>IF($B3286=2024,$P3286,"")</f>
        <v>1</v>
      </c>
      <c r="AB3286" s="15" t="str">
        <f>IF($B3286=2025,$P3286,"")</f>
        <v/>
      </c>
    </row>
    <row r="3287" spans="1:28" x14ac:dyDescent="0.25">
      <c r="A3287" s="3">
        <v>1062</v>
      </c>
      <c r="B3287" s="5">
        <v>2015</v>
      </c>
      <c r="C3287" s="3" t="s">
        <v>382</v>
      </c>
      <c r="D3287" s="4">
        <f>DATE(B3287,N3287,M3287)</f>
        <v>42220</v>
      </c>
      <c r="E3287" s="5">
        <v>1930</v>
      </c>
      <c r="F3287" s="6" t="s">
        <v>454</v>
      </c>
      <c r="G3287" s="6" t="s">
        <v>464</v>
      </c>
      <c r="H3287" s="27"/>
      <c r="I3287" s="7" t="s">
        <v>8253</v>
      </c>
      <c r="J3287" s="9" t="s">
        <v>852</v>
      </c>
      <c r="K3287" s="6" t="s">
        <v>43</v>
      </c>
      <c r="L3287" s="6">
        <v>5602</v>
      </c>
      <c r="M3287" s="6">
        <v>4</v>
      </c>
      <c r="N3287" s="6">
        <v>8</v>
      </c>
      <c r="P3287" s="15">
        <v>1</v>
      </c>
      <c r="Q3287" s="15" t="str">
        <f>IF($B3287=2014,$P3287,"")</f>
        <v/>
      </c>
      <c r="R3287" s="15">
        <f>IF($B3287=2015,$P3287,"")</f>
        <v>1</v>
      </c>
      <c r="S3287" s="15" t="str">
        <f>IF($B3287=2016,$P3287,"")</f>
        <v/>
      </c>
      <c r="T3287" s="15" t="str">
        <f>IF($B3287=2017,$P3287,"")</f>
        <v/>
      </c>
      <c r="U3287" s="15" t="str">
        <f>IF($B3287=2018,$P3287,"")</f>
        <v/>
      </c>
      <c r="V3287" s="15" t="str">
        <f>IF($B3287=2019,$P3287,"")</f>
        <v/>
      </c>
      <c r="W3287" s="15" t="str">
        <f>IF($B3287=2020,$P3287,"")</f>
        <v/>
      </c>
      <c r="X3287" s="6" t="str">
        <f>IF($B3287=2021,$P3287,"")</f>
        <v/>
      </c>
      <c r="Y3287" s="6" t="str">
        <f>IF($B3287=2022,$P3287,"")</f>
        <v/>
      </c>
      <c r="Z3287" s="6" t="str">
        <f>IF($B3287=2023,$P3287,"")</f>
        <v/>
      </c>
      <c r="AA3287" s="6" t="str">
        <f>IF($B3287=2024,$P3287,"")</f>
        <v/>
      </c>
      <c r="AB3287" s="15" t="str">
        <f>IF($B3287=2025,$P3287,"")</f>
        <v/>
      </c>
    </row>
    <row r="3288" spans="1:28" x14ac:dyDescent="0.25">
      <c r="A3288" s="3">
        <v>1062</v>
      </c>
      <c r="B3288" s="5">
        <v>2015</v>
      </c>
      <c r="C3288" s="3" t="s">
        <v>121</v>
      </c>
      <c r="D3288" s="4">
        <f>DATE(B3288,N3288,M3288)</f>
        <v>42259</v>
      </c>
      <c r="E3288" s="5">
        <v>1930</v>
      </c>
      <c r="F3288" s="6" t="s">
        <v>454</v>
      </c>
      <c r="G3288" s="6" t="s">
        <v>464</v>
      </c>
      <c r="H3288" s="27"/>
      <c r="I3288" s="7" t="s">
        <v>8253</v>
      </c>
      <c r="J3288" s="9" t="s">
        <v>853</v>
      </c>
      <c r="K3288" s="6" t="s">
        <v>43</v>
      </c>
      <c r="L3288" s="6">
        <v>5604</v>
      </c>
      <c r="M3288" s="6">
        <v>12</v>
      </c>
      <c r="N3288" s="6">
        <v>9</v>
      </c>
      <c r="P3288" s="15">
        <v>1</v>
      </c>
      <c r="Q3288" s="15" t="str">
        <f>IF($B3288=2014,$P3288,"")</f>
        <v/>
      </c>
      <c r="R3288" s="15">
        <f>IF($B3288=2015,$P3288,"")</f>
        <v>1</v>
      </c>
      <c r="S3288" s="15" t="str">
        <f>IF($B3288=2016,$P3288,"")</f>
        <v/>
      </c>
      <c r="T3288" s="15" t="str">
        <f>IF($B3288=2017,$P3288,"")</f>
        <v/>
      </c>
      <c r="U3288" s="15" t="str">
        <f>IF($B3288=2018,$P3288,"")</f>
        <v/>
      </c>
      <c r="V3288" s="15" t="str">
        <f>IF($B3288=2019,$P3288,"")</f>
        <v/>
      </c>
      <c r="W3288" s="15" t="str">
        <f>IF($B3288=2020,$P3288,"")</f>
        <v/>
      </c>
      <c r="X3288" s="6" t="str">
        <f>IF($B3288=2021,$P3288,"")</f>
        <v/>
      </c>
      <c r="Y3288" s="6" t="str">
        <f>IF($B3288=2022,$P3288,"")</f>
        <v/>
      </c>
      <c r="Z3288" s="6" t="str">
        <f>IF($B3288=2023,$P3288,"")</f>
        <v/>
      </c>
      <c r="AA3288" s="6" t="str">
        <f>IF($B3288=2024,$P3288,"")</f>
        <v/>
      </c>
      <c r="AB3288" s="15" t="str">
        <f>IF($B3288=2025,$P3288,"")</f>
        <v/>
      </c>
    </row>
    <row r="3289" spans="1:28" x14ac:dyDescent="0.25">
      <c r="A3289" s="3">
        <v>1062</v>
      </c>
      <c r="B3289" s="5">
        <v>2015</v>
      </c>
      <c r="C3289" s="3" t="s">
        <v>15</v>
      </c>
      <c r="D3289" s="4">
        <f>DATE(B3289,N3289,M3289)</f>
        <v>42287</v>
      </c>
      <c r="E3289" s="5">
        <v>1530</v>
      </c>
      <c r="F3289" s="6" t="s">
        <v>454</v>
      </c>
      <c r="G3289" s="6" t="s">
        <v>464</v>
      </c>
      <c r="H3289" s="27"/>
      <c r="I3289" s="7" t="s">
        <v>8253</v>
      </c>
      <c r="J3289" s="9" t="s">
        <v>855</v>
      </c>
      <c r="K3289" s="6" t="s">
        <v>389</v>
      </c>
      <c r="L3289" s="6">
        <v>5613</v>
      </c>
      <c r="M3289" s="6">
        <v>10</v>
      </c>
      <c r="N3289" s="6">
        <v>10</v>
      </c>
      <c r="P3289" s="15">
        <v>1</v>
      </c>
      <c r="Q3289" s="15" t="str">
        <f>IF($B3289=2014,$P3289,"")</f>
        <v/>
      </c>
      <c r="R3289" s="15">
        <f>IF($B3289=2015,$P3289,"")</f>
        <v>1</v>
      </c>
      <c r="S3289" s="15" t="str">
        <f>IF($B3289=2016,$P3289,"")</f>
        <v/>
      </c>
      <c r="T3289" s="15" t="str">
        <f>IF($B3289=2017,$P3289,"")</f>
        <v/>
      </c>
      <c r="U3289" s="15" t="str">
        <f>IF($B3289=2018,$P3289,"")</f>
        <v/>
      </c>
      <c r="V3289" s="15" t="str">
        <f>IF($B3289=2019,$P3289,"")</f>
        <v/>
      </c>
      <c r="W3289" s="15" t="str">
        <f>IF($B3289=2020,$P3289,"")</f>
        <v/>
      </c>
      <c r="X3289" s="6" t="str">
        <f>IF($B3289=2021,$P3289,"")</f>
        <v/>
      </c>
      <c r="Y3289" s="6" t="str">
        <f>IF($B3289=2022,$P3289,"")</f>
        <v/>
      </c>
      <c r="Z3289" s="6" t="str">
        <f>IF($B3289=2023,$P3289,"")</f>
        <v/>
      </c>
      <c r="AA3289" s="6" t="str">
        <f>IF($B3289=2024,$P3289,"")</f>
        <v/>
      </c>
      <c r="AB3289" s="15" t="str">
        <f>IF($B3289=2025,$P3289,"")</f>
        <v/>
      </c>
    </row>
    <row r="3290" spans="1:28" x14ac:dyDescent="0.25">
      <c r="A3290" s="3">
        <v>1062</v>
      </c>
      <c r="B3290" s="5">
        <v>2015</v>
      </c>
      <c r="C3290" s="3" t="s">
        <v>478</v>
      </c>
      <c r="D3290" s="4">
        <f>DATE(B3290,N3290,M3290)</f>
        <v>42357</v>
      </c>
      <c r="E3290" s="5">
        <v>2030</v>
      </c>
      <c r="F3290" s="6" t="s">
        <v>454</v>
      </c>
      <c r="G3290" s="6" t="s">
        <v>464</v>
      </c>
      <c r="H3290" s="27"/>
      <c r="I3290" s="7" t="s">
        <v>8253</v>
      </c>
      <c r="J3290" s="9" t="s">
        <v>854</v>
      </c>
      <c r="K3290" s="6" t="s">
        <v>31</v>
      </c>
      <c r="L3290" s="6">
        <v>5612</v>
      </c>
      <c r="M3290" s="6">
        <v>19</v>
      </c>
      <c r="N3290" s="6">
        <v>12</v>
      </c>
      <c r="P3290" s="15">
        <v>1</v>
      </c>
      <c r="Q3290" s="15" t="str">
        <f>IF($B3290=2014,$P3290,"")</f>
        <v/>
      </c>
      <c r="R3290" s="15">
        <f>IF($B3290=2015,$P3290,"")</f>
        <v>1</v>
      </c>
      <c r="S3290" s="15" t="str">
        <f>IF($B3290=2016,$P3290,"")</f>
        <v/>
      </c>
      <c r="T3290" s="15" t="str">
        <f>IF($B3290=2017,$P3290,"")</f>
        <v/>
      </c>
      <c r="U3290" s="15" t="str">
        <f>IF($B3290=2018,$P3290,"")</f>
        <v/>
      </c>
      <c r="V3290" s="15" t="str">
        <f>IF($B3290=2019,$P3290,"")</f>
        <v/>
      </c>
      <c r="W3290" s="15" t="str">
        <f>IF($B3290=2020,$P3290,"")</f>
        <v/>
      </c>
      <c r="X3290" s="6" t="str">
        <f>IF($B3290=2021,$P3290,"")</f>
        <v/>
      </c>
      <c r="Y3290" s="6" t="str">
        <f>IF($B3290=2022,$P3290,"")</f>
        <v/>
      </c>
      <c r="Z3290" s="6" t="str">
        <f>IF($B3290=2023,$P3290,"")</f>
        <v/>
      </c>
      <c r="AA3290" s="6" t="str">
        <f>IF($B3290=2024,$P3290,"")</f>
        <v/>
      </c>
      <c r="AB3290" s="15" t="str">
        <f>IF($B3290=2025,$P3290,"")</f>
        <v/>
      </c>
    </row>
    <row r="3291" spans="1:28" x14ac:dyDescent="0.25">
      <c r="A3291" s="3">
        <v>1062</v>
      </c>
      <c r="B3291" s="5">
        <v>2016</v>
      </c>
      <c r="C3291" s="3" t="s">
        <v>209</v>
      </c>
      <c r="D3291" s="4">
        <f>DATE(B3291,N3291,M3291)</f>
        <v>42442</v>
      </c>
      <c r="E3291" s="5">
        <v>2030</v>
      </c>
      <c r="F3291" s="6" t="s">
        <v>454</v>
      </c>
      <c r="G3291" s="6" t="s">
        <v>464</v>
      </c>
      <c r="H3291" s="27"/>
      <c r="I3291" s="7" t="s">
        <v>8253</v>
      </c>
      <c r="J3291" s="9" t="s">
        <v>856</v>
      </c>
      <c r="K3291" s="6" t="s">
        <v>43</v>
      </c>
      <c r="L3291" s="6">
        <v>5618</v>
      </c>
      <c r="M3291" s="6">
        <v>13</v>
      </c>
      <c r="N3291" s="6">
        <v>3</v>
      </c>
      <c r="P3291" s="15">
        <v>1</v>
      </c>
      <c r="Q3291" s="15" t="str">
        <f>IF($B3291=2014,$P3291,"")</f>
        <v/>
      </c>
      <c r="R3291" s="15" t="str">
        <f>IF($B3291=2015,$P3291,"")</f>
        <v/>
      </c>
      <c r="S3291" s="15">
        <f>IF($B3291=2016,$P3291,"")</f>
        <v>1</v>
      </c>
      <c r="T3291" s="15" t="str">
        <f>IF($B3291=2017,$P3291,"")</f>
        <v/>
      </c>
      <c r="U3291" s="15" t="str">
        <f>IF($B3291=2018,$P3291,"")</f>
        <v/>
      </c>
      <c r="V3291" s="15" t="str">
        <f>IF($B3291=2019,$P3291,"")</f>
        <v/>
      </c>
      <c r="W3291" s="15" t="str">
        <f>IF($B3291=2020,$P3291,"")</f>
        <v/>
      </c>
      <c r="X3291" s="6" t="str">
        <f>IF($B3291=2021,$P3291,"")</f>
        <v/>
      </c>
      <c r="Y3291" s="6" t="str">
        <f>IF($B3291=2022,$P3291,"")</f>
        <v/>
      </c>
      <c r="Z3291" s="6" t="str">
        <f>IF($B3291=2023,$P3291,"")</f>
        <v/>
      </c>
      <c r="AA3291" s="6" t="str">
        <f>IF($B3291=2024,$P3291,"")</f>
        <v/>
      </c>
      <c r="AB3291" s="15" t="str">
        <f>IF($B3291=2025,$P3291,"")</f>
        <v/>
      </c>
    </row>
    <row r="3292" spans="1:28" x14ac:dyDescent="0.25">
      <c r="A3292" s="3">
        <v>1062</v>
      </c>
      <c r="B3292" s="5">
        <v>2016</v>
      </c>
      <c r="C3292" s="3" t="s">
        <v>82</v>
      </c>
      <c r="D3292" s="4">
        <f>DATE(B3292,N3292,M3292)</f>
        <v>42450</v>
      </c>
      <c r="E3292" s="5">
        <v>1730</v>
      </c>
      <c r="F3292" s="6" t="s">
        <v>454</v>
      </c>
      <c r="G3292" s="6" t="s">
        <v>464</v>
      </c>
      <c r="H3292" s="27"/>
      <c r="I3292" s="7" t="s">
        <v>8253</v>
      </c>
      <c r="J3292" s="9" t="s">
        <v>5239</v>
      </c>
      <c r="K3292" s="6" t="s">
        <v>37</v>
      </c>
      <c r="L3292" s="6">
        <v>5618</v>
      </c>
      <c r="M3292" s="6">
        <v>21</v>
      </c>
      <c r="N3292" s="6">
        <v>3</v>
      </c>
      <c r="P3292" s="15">
        <v>1</v>
      </c>
      <c r="Q3292" s="15" t="str">
        <f>IF($B3292=2014,$P3292,"")</f>
        <v/>
      </c>
      <c r="R3292" s="15" t="str">
        <f>IF($B3292=2015,$P3292,"")</f>
        <v/>
      </c>
      <c r="S3292" s="15">
        <f>IF($B3292=2016,$P3292,"")</f>
        <v>1</v>
      </c>
      <c r="T3292" s="15" t="str">
        <f>IF($B3292=2017,$P3292,"")</f>
        <v/>
      </c>
      <c r="U3292" s="15" t="str">
        <f>IF($B3292=2018,$P3292,"")</f>
        <v/>
      </c>
      <c r="V3292" s="15" t="str">
        <f>IF($B3292=2019,$P3292,"")</f>
        <v/>
      </c>
      <c r="W3292" s="15" t="str">
        <f>IF($B3292=2020,$P3292,"")</f>
        <v/>
      </c>
      <c r="X3292" s="6" t="str">
        <f>IF($B3292=2021,$P3292,"")</f>
        <v/>
      </c>
      <c r="Y3292" s="6" t="str">
        <f>IF($B3292=2022,$P3292,"")</f>
        <v/>
      </c>
      <c r="Z3292" s="6" t="str">
        <f>IF($B3292=2023,$P3292,"")</f>
        <v/>
      </c>
      <c r="AA3292" s="6" t="str">
        <f>IF($B3292=2024,$P3292,"")</f>
        <v/>
      </c>
      <c r="AB3292" s="15" t="str">
        <f>IF($B3292=2025,$P3292,"")</f>
        <v/>
      </c>
    </row>
    <row r="3293" spans="1:28" x14ac:dyDescent="0.25">
      <c r="A3293" s="3">
        <v>1062</v>
      </c>
      <c r="B3293" s="3">
        <v>2016</v>
      </c>
      <c r="C3293" s="3" t="s">
        <v>1496</v>
      </c>
      <c r="D3293" s="4">
        <f>DATE(B3293,N3293,M3293)</f>
        <v>42589</v>
      </c>
      <c r="E3293" s="5">
        <v>1930</v>
      </c>
      <c r="F3293" s="6" t="s">
        <v>454</v>
      </c>
      <c r="G3293" s="10" t="s">
        <v>464</v>
      </c>
      <c r="H3293" s="27"/>
      <c r="I3293" s="7" t="s">
        <v>8253</v>
      </c>
      <c r="J3293" s="7" t="s">
        <v>1972</v>
      </c>
      <c r="K3293" s="6" t="s">
        <v>43</v>
      </c>
      <c r="L3293" s="6">
        <v>5702</v>
      </c>
      <c r="M3293" s="6">
        <v>7</v>
      </c>
      <c r="N3293" s="6">
        <v>8</v>
      </c>
      <c r="P3293" s="15">
        <v>1</v>
      </c>
      <c r="Q3293" s="15" t="str">
        <f>IF($B3293=2014,$P3293,"")</f>
        <v/>
      </c>
      <c r="R3293" s="15" t="str">
        <f>IF($B3293=2015,$P3293,"")</f>
        <v/>
      </c>
      <c r="S3293" s="15">
        <f>IF($B3293=2016,$P3293,"")</f>
        <v>1</v>
      </c>
      <c r="T3293" s="15" t="str">
        <f>IF($B3293=2017,$P3293,"")</f>
        <v/>
      </c>
      <c r="U3293" s="15" t="str">
        <f>IF($B3293=2018,$P3293,"")</f>
        <v/>
      </c>
      <c r="V3293" s="15" t="str">
        <f>IF($B3293=2019,$P3293,"")</f>
        <v/>
      </c>
      <c r="W3293" s="15" t="str">
        <f>IF($B3293=2020,$P3293,"")</f>
        <v/>
      </c>
      <c r="X3293" s="6" t="str">
        <f>IF($B3293=2021,$P3293,"")</f>
        <v/>
      </c>
      <c r="Y3293" s="6" t="str">
        <f>IF($B3293=2022,$P3293,"")</f>
        <v/>
      </c>
      <c r="Z3293" s="6" t="str">
        <f>IF($B3293=2023,$P3293,"")</f>
        <v/>
      </c>
      <c r="AA3293" s="6" t="str">
        <f>IF($B3293=2024,$P3293,"")</f>
        <v/>
      </c>
      <c r="AB3293" s="15" t="str">
        <f>IF($B3293=2025,$P3293,"")</f>
        <v/>
      </c>
    </row>
    <row r="3294" spans="1:28" x14ac:dyDescent="0.25">
      <c r="A3294" s="3">
        <v>1062</v>
      </c>
      <c r="B3294" s="3">
        <v>2016</v>
      </c>
      <c r="C3294" s="3" t="s">
        <v>1461</v>
      </c>
      <c r="D3294" s="4">
        <f>DATE(B3294,N3294,M3294)</f>
        <v>42644</v>
      </c>
      <c r="E3294" s="5">
        <v>2030</v>
      </c>
      <c r="F3294" s="6" t="s">
        <v>454</v>
      </c>
      <c r="G3294" s="10" t="s">
        <v>464</v>
      </c>
      <c r="H3294" s="27"/>
      <c r="I3294" s="7" t="s">
        <v>8253</v>
      </c>
      <c r="J3294" s="7" t="s">
        <v>1973</v>
      </c>
      <c r="K3294" s="6" t="s">
        <v>43</v>
      </c>
      <c r="L3294" s="6">
        <v>5706</v>
      </c>
      <c r="M3294" s="6">
        <v>1</v>
      </c>
      <c r="N3294" s="6">
        <v>10</v>
      </c>
      <c r="P3294" s="15">
        <v>1</v>
      </c>
      <c r="Q3294" s="15" t="str">
        <f>IF($B3294=2014,$P3294,"")</f>
        <v/>
      </c>
      <c r="R3294" s="15" t="str">
        <f>IF($B3294=2015,$P3294,"")</f>
        <v/>
      </c>
      <c r="S3294" s="15">
        <f>IF($B3294=2016,$P3294,"")</f>
        <v>1</v>
      </c>
      <c r="T3294" s="15" t="str">
        <f>IF($B3294=2017,$P3294,"")</f>
        <v/>
      </c>
      <c r="U3294" s="15" t="str">
        <f>IF($B3294=2018,$P3294,"")</f>
        <v/>
      </c>
      <c r="V3294" s="15" t="str">
        <f>IF($B3294=2019,$P3294,"")</f>
        <v/>
      </c>
      <c r="W3294" s="15" t="str">
        <f>IF($B3294=2020,$P3294,"")</f>
        <v/>
      </c>
      <c r="X3294" s="6" t="str">
        <f>IF($B3294=2021,$P3294,"")</f>
        <v/>
      </c>
      <c r="Y3294" s="6" t="str">
        <f>IF($B3294=2022,$P3294,"")</f>
        <v/>
      </c>
      <c r="Z3294" s="6" t="str">
        <f>IF($B3294=2023,$P3294,"")</f>
        <v/>
      </c>
      <c r="AA3294" s="6" t="str">
        <f>IF($B3294=2024,$P3294,"")</f>
        <v/>
      </c>
      <c r="AB3294" s="15" t="str">
        <f>IF($B3294=2025,$P3294,"")</f>
        <v/>
      </c>
    </row>
    <row r="3295" spans="1:28" x14ac:dyDescent="0.25">
      <c r="A3295" s="3">
        <v>1062</v>
      </c>
      <c r="B3295" s="3">
        <v>2016</v>
      </c>
      <c r="C3295" s="3" t="s">
        <v>574</v>
      </c>
      <c r="D3295" s="4">
        <f>DATE(B3295,N3295,M3295)</f>
        <v>42727</v>
      </c>
      <c r="E3295" s="5">
        <v>2030</v>
      </c>
      <c r="F3295" s="6" t="s">
        <v>454</v>
      </c>
      <c r="G3295" s="10" t="s">
        <v>464</v>
      </c>
      <c r="H3295" s="27"/>
      <c r="I3295" s="7" t="s">
        <v>8253</v>
      </c>
      <c r="J3295" s="7" t="s">
        <v>1974</v>
      </c>
      <c r="K3295" s="6" t="s">
        <v>31</v>
      </c>
      <c r="L3295" s="6">
        <v>5714</v>
      </c>
      <c r="M3295" s="6">
        <v>23</v>
      </c>
      <c r="N3295" s="6">
        <v>12</v>
      </c>
      <c r="P3295" s="15">
        <v>1</v>
      </c>
      <c r="Q3295" s="15" t="str">
        <f>IF($B3295=2014,$P3295,"")</f>
        <v/>
      </c>
      <c r="R3295" s="15" t="str">
        <f>IF($B3295=2015,$P3295,"")</f>
        <v/>
      </c>
      <c r="S3295" s="15">
        <f>IF($B3295=2016,$P3295,"")</f>
        <v>1</v>
      </c>
      <c r="T3295" s="15" t="str">
        <f>IF($B3295=2017,$P3295,"")</f>
        <v/>
      </c>
      <c r="U3295" s="15" t="str">
        <f>IF($B3295=2018,$P3295,"")</f>
        <v/>
      </c>
      <c r="V3295" s="15" t="str">
        <f>IF($B3295=2019,$P3295,"")</f>
        <v/>
      </c>
      <c r="W3295" s="15" t="str">
        <f>IF($B3295=2020,$P3295,"")</f>
        <v/>
      </c>
      <c r="X3295" s="6" t="str">
        <f>IF($B3295=2021,$P3295,"")</f>
        <v/>
      </c>
      <c r="Y3295" s="6" t="str">
        <f>IF($B3295=2022,$P3295,"")</f>
        <v/>
      </c>
      <c r="Z3295" s="6" t="str">
        <f>IF($B3295=2023,$P3295,"")</f>
        <v/>
      </c>
      <c r="AA3295" s="6" t="str">
        <f>IF($B3295=2024,$P3295,"")</f>
        <v/>
      </c>
      <c r="AB3295" s="15" t="str">
        <f>IF($B3295=2025,$P3295,"")</f>
        <v/>
      </c>
    </row>
    <row r="3296" spans="1:28" x14ac:dyDescent="0.25">
      <c r="A3296" s="3">
        <v>1062</v>
      </c>
      <c r="B3296" s="3">
        <v>2018</v>
      </c>
      <c r="C3296" s="3" t="s">
        <v>36</v>
      </c>
      <c r="D3296" s="4">
        <f>DATE(B3296,N3296,M3296)</f>
        <v>43165</v>
      </c>
      <c r="E3296" s="5">
        <v>2030</v>
      </c>
      <c r="F3296" s="6" t="s">
        <v>454</v>
      </c>
      <c r="G3296" s="10" t="s">
        <v>464</v>
      </c>
      <c r="H3296" s="27"/>
      <c r="I3296" s="7" t="s">
        <v>8253</v>
      </c>
      <c r="J3296" s="9" t="s">
        <v>2841</v>
      </c>
      <c r="K3296" s="6" t="s">
        <v>43</v>
      </c>
      <c r="L3296" s="6">
        <v>5817</v>
      </c>
      <c r="M3296" s="6">
        <v>6</v>
      </c>
      <c r="N3296" s="6">
        <v>3</v>
      </c>
      <c r="P3296" s="15">
        <v>1</v>
      </c>
      <c r="Q3296" s="15" t="str">
        <f>IF($B3296=2014,$P3296,"")</f>
        <v/>
      </c>
      <c r="R3296" s="15" t="str">
        <f>IF($B3296=2015,$P3296,"")</f>
        <v/>
      </c>
      <c r="S3296" s="15" t="str">
        <f>IF($B3296=2016,$P3296,"")</f>
        <v/>
      </c>
      <c r="T3296" s="15" t="str">
        <f>IF($B3296=2017,$P3296,"")</f>
        <v/>
      </c>
      <c r="U3296" s="15">
        <f>IF($B3296=2018,$P3296,"")</f>
        <v>1</v>
      </c>
      <c r="V3296" s="15" t="str">
        <f>IF($B3296=2019,$P3296,"")</f>
        <v/>
      </c>
      <c r="W3296" s="15" t="str">
        <f>IF($B3296=2020,$P3296,"")</f>
        <v/>
      </c>
      <c r="X3296" s="6" t="str">
        <f>IF($B3296=2021,$P3296,"")</f>
        <v/>
      </c>
      <c r="Y3296" s="6" t="str">
        <f>IF($B3296=2022,$P3296,"")</f>
        <v/>
      </c>
      <c r="Z3296" s="6" t="str">
        <f>IF($B3296=2023,$P3296,"")</f>
        <v/>
      </c>
      <c r="AA3296" s="6" t="str">
        <f>IF($B3296=2024,$P3296,"")</f>
        <v/>
      </c>
      <c r="AB3296" s="15" t="str">
        <f>IF($B3296=2025,$P3296,"")</f>
        <v/>
      </c>
    </row>
    <row r="3297" spans="1:28" x14ac:dyDescent="0.25">
      <c r="A3297" s="3">
        <v>1062</v>
      </c>
      <c r="B3297" s="3">
        <v>2021</v>
      </c>
      <c r="C3297" s="3" t="s">
        <v>1474</v>
      </c>
      <c r="D3297" s="4">
        <f>DATE(B3297,N3297,M3297)</f>
        <v>44228</v>
      </c>
      <c r="E3297" s="5">
        <v>2000</v>
      </c>
      <c r="F3297" s="10" t="s">
        <v>454</v>
      </c>
      <c r="G3297" s="10" t="s">
        <v>464</v>
      </c>
      <c r="H3297" s="27"/>
      <c r="I3297" s="7" t="s">
        <v>8253</v>
      </c>
      <c r="J3297" s="7" t="s">
        <v>5830</v>
      </c>
      <c r="K3297" s="6" t="s">
        <v>88</v>
      </c>
      <c r="L3297" s="6">
        <v>6117</v>
      </c>
      <c r="M3297" s="6">
        <v>1</v>
      </c>
      <c r="N3297" s="6">
        <v>2</v>
      </c>
      <c r="O3297" s="6" t="s">
        <v>86</v>
      </c>
      <c r="P3297" s="15">
        <v>1</v>
      </c>
      <c r="Q3297" s="15" t="str">
        <f>IF($B3297=2014,$P3297,"")</f>
        <v/>
      </c>
      <c r="R3297" s="15" t="str">
        <f>IF($B3297=2015,$P3297,"")</f>
        <v/>
      </c>
      <c r="S3297" s="15" t="str">
        <f>IF($B3297=2016,$P3297,"")</f>
        <v/>
      </c>
      <c r="T3297" s="15" t="str">
        <f>IF($B3297=2017,$P3297,"")</f>
        <v/>
      </c>
      <c r="U3297" s="15" t="str">
        <f>IF($B3297=2018,$P3297,"")</f>
        <v/>
      </c>
      <c r="V3297" s="15" t="str">
        <f>IF($B3297=2019,$P3297,"")</f>
        <v/>
      </c>
      <c r="W3297" s="15" t="str">
        <f>IF($B3297=2020,$P3297,"")</f>
        <v/>
      </c>
      <c r="X3297" s="6">
        <f>IF($B3297=2021,$P3297,"")</f>
        <v>1</v>
      </c>
      <c r="Y3297" s="6" t="str">
        <f>IF($B3297=2022,$P3297,"")</f>
        <v/>
      </c>
      <c r="Z3297" s="6" t="str">
        <f>IF($B3297=2023,$P3297,"")</f>
        <v/>
      </c>
      <c r="AA3297" s="6" t="str">
        <f>IF($B3297=2024,$P3297,"")</f>
        <v/>
      </c>
      <c r="AB3297" s="15" t="str">
        <f>IF($B3297=2025,$P3297,"")</f>
        <v/>
      </c>
    </row>
    <row r="3298" spans="1:28" x14ac:dyDescent="0.25">
      <c r="A3298" s="3">
        <v>1062</v>
      </c>
      <c r="B3298" s="3">
        <v>2021</v>
      </c>
      <c r="C3298" s="3" t="s">
        <v>166</v>
      </c>
      <c r="D3298" s="4">
        <v>44443</v>
      </c>
      <c r="E3298" s="5">
        <v>1930</v>
      </c>
      <c r="F3298" s="6" t="s">
        <v>454</v>
      </c>
      <c r="G3298" s="6" t="s">
        <v>464</v>
      </c>
      <c r="H3298" s="27"/>
      <c r="I3298" s="7" t="s">
        <v>8253</v>
      </c>
      <c r="J3298" s="7" t="s">
        <v>856</v>
      </c>
      <c r="K3298" s="6" t="s">
        <v>43</v>
      </c>
      <c r="L3298" s="6">
        <v>6204</v>
      </c>
      <c r="M3298" s="6">
        <v>4</v>
      </c>
      <c r="N3298" s="6">
        <v>9</v>
      </c>
      <c r="P3298" s="15">
        <v>1</v>
      </c>
      <c r="Q3298" s="15" t="str">
        <f>IF($B3298=2014,$P3298,"")</f>
        <v/>
      </c>
      <c r="R3298" s="15" t="str">
        <f>IF($B3298=2015,$P3298,"")</f>
        <v/>
      </c>
      <c r="S3298" s="15" t="str">
        <f>IF($B3298=2016,$P3298,"")</f>
        <v/>
      </c>
      <c r="T3298" s="15" t="str">
        <f>IF($B3298=2017,$P3298,"")</f>
        <v/>
      </c>
      <c r="U3298" s="15" t="str">
        <f>IF($B3298=2018,$P3298,"")</f>
        <v/>
      </c>
      <c r="V3298" s="15" t="str">
        <f>IF($B3298=2019,$P3298,"")</f>
        <v/>
      </c>
      <c r="W3298" s="15" t="str">
        <f>IF($B3298=2020,$P3298,"")</f>
        <v/>
      </c>
      <c r="X3298" s="6">
        <f>IF($B3298=2021,$P3298,"")</f>
        <v>1</v>
      </c>
      <c r="Y3298" s="6" t="str">
        <f>IF($B3298=2022,$P3298,"")</f>
        <v/>
      </c>
      <c r="Z3298" s="6" t="str">
        <f>IF($B3298=2023,$P3298,"")</f>
        <v/>
      </c>
      <c r="AA3298" s="6" t="str">
        <f>IF($B3298=2024,$P3298,"")</f>
        <v/>
      </c>
      <c r="AB3298" s="15" t="str">
        <f>IF($B3298=2025,$P3298,"")</f>
        <v/>
      </c>
    </row>
    <row r="3299" spans="1:28" x14ac:dyDescent="0.25">
      <c r="A3299" s="3">
        <v>1062</v>
      </c>
      <c r="B3299" s="3">
        <v>2022</v>
      </c>
      <c r="C3299" s="3" t="s">
        <v>121</v>
      </c>
      <c r="D3299" s="4">
        <v>44816</v>
      </c>
      <c r="E3299" s="5">
        <v>130</v>
      </c>
      <c r="F3299" s="10" t="s">
        <v>454</v>
      </c>
      <c r="G3299" s="10" t="s">
        <v>464</v>
      </c>
      <c r="H3299" s="27"/>
      <c r="I3299" s="7" t="s">
        <v>8253</v>
      </c>
      <c r="J3299" s="7" t="s">
        <v>6681</v>
      </c>
      <c r="K3299" s="6" t="s">
        <v>1547</v>
      </c>
      <c r="L3299" s="6">
        <v>6305</v>
      </c>
      <c r="M3299" s="6">
        <v>12</v>
      </c>
      <c r="N3299" s="6">
        <v>9</v>
      </c>
      <c r="O3299" s="6" t="s">
        <v>200</v>
      </c>
      <c r="P3299" s="15">
        <v>1</v>
      </c>
      <c r="Q3299" s="15" t="str">
        <f>IF($B3299=2014,$P3299,"")</f>
        <v/>
      </c>
      <c r="R3299" s="15" t="str">
        <f>IF($B3299=2015,$P3299,"")</f>
        <v/>
      </c>
      <c r="S3299" s="15" t="str">
        <f>IF($B3299=2016,$P3299,"")</f>
        <v/>
      </c>
      <c r="T3299" s="15" t="str">
        <f>IF($B3299=2017,$P3299,"")</f>
        <v/>
      </c>
      <c r="U3299" s="15" t="str">
        <f>IF($B3299=2018,$P3299,"")</f>
        <v/>
      </c>
      <c r="V3299" s="15" t="str">
        <f>IF($B3299=2019,$P3299,"")</f>
        <v/>
      </c>
      <c r="W3299" s="15" t="str">
        <f>IF($B3299=2020,$P3299,"")</f>
        <v/>
      </c>
      <c r="X3299" s="6" t="str">
        <f>IF($B3299=2021,$P3299,"")</f>
        <v/>
      </c>
      <c r="Y3299" s="6">
        <f>IF($B3299=2022,$P3299,"")</f>
        <v>1</v>
      </c>
      <c r="Z3299" s="6" t="str">
        <f>IF($B3299=2023,$P3299,"")</f>
        <v/>
      </c>
      <c r="AA3299" s="6" t="str">
        <f>IF($B3299=2024,$P3299,"")</f>
        <v/>
      </c>
      <c r="AB3299" s="15" t="str">
        <f>IF($B3299=2025,$P3299,"")</f>
        <v/>
      </c>
    </row>
    <row r="3300" spans="1:28" x14ac:dyDescent="0.25">
      <c r="A3300" s="3">
        <v>1062</v>
      </c>
      <c r="B3300" s="3">
        <v>2023</v>
      </c>
      <c r="C3300" s="3" t="s">
        <v>5460</v>
      </c>
      <c r="D3300" s="4">
        <f>DATE(B3300,N3300,M3300)</f>
        <v>45065</v>
      </c>
      <c r="E3300" s="5">
        <v>2230</v>
      </c>
      <c r="F3300" s="10" t="s">
        <v>454</v>
      </c>
      <c r="G3300" s="10" t="s">
        <v>464</v>
      </c>
      <c r="H3300" s="27"/>
      <c r="I3300" s="7" t="s">
        <v>8253</v>
      </c>
      <c r="J3300" s="7" t="s">
        <v>1972</v>
      </c>
      <c r="K3300" s="6" t="s">
        <v>31</v>
      </c>
      <c r="L3300" s="6">
        <v>6401</v>
      </c>
      <c r="M3300" s="6">
        <v>19</v>
      </c>
      <c r="N3300" s="6">
        <v>5</v>
      </c>
      <c r="P3300" s="15">
        <v>1</v>
      </c>
      <c r="Q3300" s="15" t="str">
        <f>IF($B3300=2014,$P3300,"")</f>
        <v/>
      </c>
      <c r="R3300" s="15" t="str">
        <f>IF($B3300=2015,$P3300,"")</f>
        <v/>
      </c>
      <c r="S3300" s="15" t="str">
        <f>IF($B3300=2016,$P3300,"")</f>
        <v/>
      </c>
      <c r="T3300" s="15" t="str">
        <f>IF($B3300=2017,$P3300,"")</f>
        <v/>
      </c>
      <c r="U3300" s="15" t="str">
        <f>IF($B3300=2018,$P3300,"")</f>
        <v/>
      </c>
      <c r="V3300" s="15" t="str">
        <f>IF($B3300=2019,$P3300,"")</f>
        <v/>
      </c>
      <c r="W3300" s="15" t="str">
        <f>IF($B3300=2020,$P3300,"")</f>
        <v/>
      </c>
      <c r="X3300" s="6" t="str">
        <f>IF($B3300=2021,$P3300,"")</f>
        <v/>
      </c>
      <c r="Y3300" s="6" t="str">
        <f>IF($B3300=2022,$P3300,"")</f>
        <v/>
      </c>
      <c r="Z3300" s="6">
        <f>IF($B3300=2023,$P3300,"")</f>
        <v>1</v>
      </c>
      <c r="AA3300" s="6" t="str">
        <f>IF($B3300=2024,$P3300,"")</f>
        <v/>
      </c>
      <c r="AB3300" s="15" t="str">
        <f>IF($B3300=2025,$P3300,"")</f>
        <v/>
      </c>
    </row>
    <row r="3301" spans="1:28" x14ac:dyDescent="0.25">
      <c r="A3301" s="3">
        <v>1062</v>
      </c>
      <c r="B3301" s="3">
        <v>2023</v>
      </c>
      <c r="C3301" s="3" t="s">
        <v>192</v>
      </c>
      <c r="D3301" s="4">
        <f>DATE(B3301,N3301,M3301)</f>
        <v>45232</v>
      </c>
      <c r="E3301" s="5">
        <v>1735</v>
      </c>
      <c r="F3301" s="10" t="s">
        <v>454</v>
      </c>
      <c r="G3301" s="10" t="s">
        <v>464</v>
      </c>
      <c r="H3301" s="27"/>
      <c r="I3301" s="7" t="s">
        <v>8253</v>
      </c>
      <c r="J3301" s="7" t="s">
        <v>7826</v>
      </c>
      <c r="K3301" s="6" t="s">
        <v>1547</v>
      </c>
      <c r="L3301" s="6">
        <v>6409</v>
      </c>
      <c r="M3301" s="6">
        <v>2</v>
      </c>
      <c r="N3301" s="6">
        <v>11</v>
      </c>
      <c r="O3301" s="6" t="s">
        <v>200</v>
      </c>
      <c r="P3301" s="15">
        <v>1</v>
      </c>
      <c r="Q3301" s="15" t="str">
        <f>IF($B3301=2014,$P3301,"")</f>
        <v/>
      </c>
      <c r="R3301" s="15" t="str">
        <f>IF($B3301=2015,$P3301,"")</f>
        <v/>
      </c>
      <c r="S3301" s="15" t="str">
        <f>IF($B3301=2016,$P3301,"")</f>
        <v/>
      </c>
      <c r="T3301" s="15" t="str">
        <f>IF($B3301=2017,$P3301,"")</f>
        <v/>
      </c>
      <c r="U3301" s="15" t="str">
        <f>IF($B3301=2018,$P3301,"")</f>
        <v/>
      </c>
      <c r="V3301" s="15" t="str">
        <f>IF($B3301=2019,$P3301,"")</f>
        <v/>
      </c>
      <c r="W3301" s="15" t="str">
        <f>IF($B3301=2020,$P3301,"")</f>
        <v/>
      </c>
      <c r="X3301" s="6" t="str">
        <f>IF($B3301=2021,$P3301,"")</f>
        <v/>
      </c>
      <c r="Y3301" s="6" t="str">
        <f>IF($B3301=2022,$P3301,"")</f>
        <v/>
      </c>
      <c r="Z3301" s="6">
        <f>IF($B3301=2023,$P3301,"")</f>
        <v>1</v>
      </c>
      <c r="AA3301" s="6" t="str">
        <f>IF($B3301=2024,$P3301,"")</f>
        <v/>
      </c>
      <c r="AB3301" s="15" t="str">
        <f>IF($B3301=2025,$P3301,"")</f>
        <v/>
      </c>
    </row>
    <row r="3302" spans="1:28" ht="24" x14ac:dyDescent="0.25">
      <c r="A3302" s="3">
        <v>1062</v>
      </c>
      <c r="B3302" s="3">
        <v>2023</v>
      </c>
      <c r="C3302" s="3" t="s">
        <v>105</v>
      </c>
      <c r="D3302" s="4">
        <f>DATE(B3302,N3302,M3302)</f>
        <v>45237</v>
      </c>
      <c r="E3302" s="5">
        <v>1805</v>
      </c>
      <c r="F3302" s="10" t="s">
        <v>454</v>
      </c>
      <c r="G3302" s="10" t="s">
        <v>464</v>
      </c>
      <c r="H3302" s="27"/>
      <c r="I3302" s="7" t="s">
        <v>8253</v>
      </c>
      <c r="J3302" s="7" t="s">
        <v>7827</v>
      </c>
      <c r="K3302" s="6" t="s">
        <v>58</v>
      </c>
      <c r="L3302" s="6">
        <v>6409</v>
      </c>
      <c r="M3302" s="6">
        <v>7</v>
      </c>
      <c r="N3302" s="6">
        <v>11</v>
      </c>
      <c r="O3302" s="6" t="s">
        <v>14</v>
      </c>
      <c r="P3302" s="15">
        <v>1</v>
      </c>
      <c r="Q3302" s="15" t="str">
        <f>IF($B3302=2014,$P3302,"")</f>
        <v/>
      </c>
      <c r="R3302" s="15" t="str">
        <f>IF($B3302=2015,$P3302,"")</f>
        <v/>
      </c>
      <c r="S3302" s="15" t="str">
        <f>IF($B3302=2016,$P3302,"")</f>
        <v/>
      </c>
      <c r="T3302" s="15" t="str">
        <f>IF($B3302=2017,$P3302,"")</f>
        <v/>
      </c>
      <c r="U3302" s="15" t="str">
        <f>IF($B3302=2018,$P3302,"")</f>
        <v/>
      </c>
      <c r="V3302" s="15" t="str">
        <f>IF($B3302=2019,$P3302,"")</f>
        <v/>
      </c>
      <c r="W3302" s="15" t="str">
        <f>IF($B3302=2020,$P3302,"")</f>
        <v/>
      </c>
      <c r="X3302" s="6" t="str">
        <f>IF($B3302=2021,$P3302,"")</f>
        <v/>
      </c>
      <c r="Y3302" s="6" t="str">
        <f>IF($B3302=2022,$P3302,"")</f>
        <v/>
      </c>
      <c r="Z3302" s="6">
        <f>IF($B3302=2023,$P3302,"")</f>
        <v>1</v>
      </c>
      <c r="AA3302" s="6" t="str">
        <f>IF($B3302=2024,$P3302,"")</f>
        <v/>
      </c>
      <c r="AB3302" s="15" t="str">
        <f>IF($B3302=2025,$P3302,"")</f>
        <v/>
      </c>
    </row>
    <row r="3303" spans="1:28" x14ac:dyDescent="0.25">
      <c r="A3303" s="3">
        <v>1062</v>
      </c>
      <c r="B3303" s="3">
        <v>2023</v>
      </c>
      <c r="C3303" s="3" t="s">
        <v>628</v>
      </c>
      <c r="D3303" s="4">
        <f>DATE(B3303,N3303,M3303)</f>
        <v>45239</v>
      </c>
      <c r="E3303" s="5">
        <v>2030</v>
      </c>
      <c r="F3303" s="10" t="s">
        <v>454</v>
      </c>
      <c r="G3303" s="10" t="s">
        <v>464</v>
      </c>
      <c r="H3303" s="10"/>
      <c r="I3303" s="7" t="s">
        <v>8253</v>
      </c>
      <c r="J3303" s="7" t="s">
        <v>7966</v>
      </c>
      <c r="K3303" s="6" t="s">
        <v>7681</v>
      </c>
      <c r="L3303" s="6">
        <v>6411</v>
      </c>
      <c r="M3303" s="6">
        <v>9</v>
      </c>
      <c r="N3303" s="6">
        <v>11</v>
      </c>
      <c r="O3303" s="6" t="s">
        <v>49</v>
      </c>
      <c r="P3303" s="15">
        <v>1</v>
      </c>
      <c r="Q3303" s="15" t="str">
        <f>IF($B3303=2014,$P3303,"")</f>
        <v/>
      </c>
      <c r="R3303" s="15" t="str">
        <f>IF($B3303=2015,$P3303,"")</f>
        <v/>
      </c>
      <c r="S3303" s="15" t="str">
        <f>IF($B3303=2016,$P3303,"")</f>
        <v/>
      </c>
      <c r="T3303" s="15" t="str">
        <f>IF($B3303=2017,$P3303,"")</f>
        <v/>
      </c>
      <c r="U3303" s="15" t="str">
        <f>IF($B3303=2018,$P3303,"")</f>
        <v/>
      </c>
      <c r="V3303" s="15" t="str">
        <f>IF($B3303=2019,$P3303,"")</f>
        <v/>
      </c>
      <c r="W3303" s="15" t="str">
        <f>IF($B3303=2020,$P3303,"")</f>
        <v/>
      </c>
      <c r="X3303" s="6" t="str">
        <f>IF($B3303=2021,$P3303,"")</f>
        <v/>
      </c>
      <c r="Y3303" s="6" t="str">
        <f>IF($B3303=2022,$P3303,"")</f>
        <v/>
      </c>
      <c r="Z3303" s="6">
        <f>IF($B3303=2023,$P3303,"")</f>
        <v>1</v>
      </c>
      <c r="AA3303" s="6" t="str">
        <f>IF($B3303=2024,$P3303,"")</f>
        <v/>
      </c>
      <c r="AB3303" s="15" t="str">
        <f>IF($B3303=2025,$P3303,"")</f>
        <v/>
      </c>
    </row>
    <row r="3304" spans="1:28" x14ac:dyDescent="0.25">
      <c r="A3304" s="3">
        <v>1062</v>
      </c>
      <c r="B3304" s="3">
        <v>2024</v>
      </c>
      <c r="C3304" s="3" t="s">
        <v>204</v>
      </c>
      <c r="D3304" s="4">
        <f>DATE(B3304,N3304,M3304)</f>
        <v>45292</v>
      </c>
      <c r="E3304" s="5">
        <v>1730</v>
      </c>
      <c r="F3304" s="10" t="s">
        <v>454</v>
      </c>
      <c r="G3304" s="10" t="s">
        <v>464</v>
      </c>
      <c r="H3304" s="10"/>
      <c r="I3304" s="7" t="s">
        <v>8253</v>
      </c>
      <c r="J3304" s="7" t="s">
        <v>8055</v>
      </c>
      <c r="K3304" s="6" t="s">
        <v>1547</v>
      </c>
      <c r="L3304" s="6">
        <v>6413</v>
      </c>
      <c r="M3304" s="6">
        <v>1</v>
      </c>
      <c r="N3304" s="6">
        <v>1</v>
      </c>
      <c r="O3304" s="6" t="s">
        <v>200</v>
      </c>
      <c r="P3304" s="15">
        <v>1</v>
      </c>
      <c r="Q3304" s="15" t="str">
        <f>IF($B3304=2014,$P3304,"")</f>
        <v/>
      </c>
      <c r="R3304" s="15" t="str">
        <f>IF($B3304=2015,$P3304,"")</f>
        <v/>
      </c>
      <c r="S3304" s="15" t="str">
        <f>IF($B3304=2016,$P3304,"")</f>
        <v/>
      </c>
      <c r="T3304" s="15" t="str">
        <f>IF($B3304=2017,$P3304,"")</f>
        <v/>
      </c>
      <c r="U3304" s="15" t="str">
        <f>IF($B3304=2018,$P3304,"")</f>
        <v/>
      </c>
      <c r="V3304" s="15" t="str">
        <f>IF($B3304=2019,$P3304,"")</f>
        <v/>
      </c>
      <c r="W3304" s="15" t="str">
        <f>IF($B3304=2020,$P3304,"")</f>
        <v/>
      </c>
      <c r="X3304" s="6" t="str">
        <f>IF($B3304=2021,$P3304,"")</f>
        <v/>
      </c>
      <c r="Y3304" s="6" t="str">
        <f>IF($B3304=2022,$P3304,"")</f>
        <v/>
      </c>
      <c r="Z3304" s="6" t="str">
        <f>IF($B3304=2023,$P3304,"")</f>
        <v/>
      </c>
      <c r="AA3304" s="6">
        <f>IF($B3304=2024,$P3304,"")</f>
        <v>1</v>
      </c>
      <c r="AB3304" s="15" t="str">
        <f>IF($B3304=2025,$P3304,"")</f>
        <v/>
      </c>
    </row>
    <row r="3305" spans="1:28" x14ac:dyDescent="0.25">
      <c r="A3305" s="3">
        <v>1062</v>
      </c>
      <c r="B3305" s="3">
        <v>2024</v>
      </c>
      <c r="C3305" s="3" t="s">
        <v>220</v>
      </c>
      <c r="D3305" s="4">
        <f>DATE(B3305,N3305,M3305)</f>
        <v>45298</v>
      </c>
      <c r="E3305" s="5">
        <v>1536</v>
      </c>
      <c r="F3305" s="10" t="s">
        <v>454</v>
      </c>
      <c r="G3305" s="10" t="s">
        <v>464</v>
      </c>
      <c r="H3305" s="10"/>
      <c r="I3305" s="7" t="s">
        <v>8253</v>
      </c>
      <c r="J3305" s="7" t="s">
        <v>8056</v>
      </c>
      <c r="K3305" s="6" t="s">
        <v>1563</v>
      </c>
      <c r="L3305" s="6">
        <v>6413</v>
      </c>
      <c r="M3305" s="6">
        <v>7</v>
      </c>
      <c r="N3305" s="6">
        <v>1</v>
      </c>
      <c r="O3305" s="6" t="s">
        <v>4448</v>
      </c>
      <c r="P3305" s="15">
        <v>1</v>
      </c>
      <c r="Q3305" s="15" t="str">
        <f>IF($B3305=2014,$P3305,"")</f>
        <v/>
      </c>
      <c r="R3305" s="15" t="str">
        <f>IF($B3305=2015,$P3305,"")</f>
        <v/>
      </c>
      <c r="S3305" s="15" t="str">
        <f>IF($B3305=2016,$P3305,"")</f>
        <v/>
      </c>
      <c r="T3305" s="15" t="str">
        <f>IF($B3305=2017,$P3305,"")</f>
        <v/>
      </c>
      <c r="U3305" s="15" t="str">
        <f>IF($B3305=2018,$P3305,"")</f>
        <v/>
      </c>
      <c r="V3305" s="15" t="str">
        <f>IF($B3305=2019,$P3305,"")</f>
        <v/>
      </c>
      <c r="W3305" s="15" t="str">
        <f>IF($B3305=2020,$P3305,"")</f>
        <v/>
      </c>
      <c r="X3305" s="6" t="str">
        <f>IF($B3305=2021,$P3305,"")</f>
        <v/>
      </c>
      <c r="Y3305" s="6" t="str">
        <f>IF($B3305=2022,$P3305,"")</f>
        <v/>
      </c>
      <c r="Z3305" s="6" t="str">
        <f>IF($B3305=2023,$P3305,"")</f>
        <v/>
      </c>
      <c r="AA3305" s="6">
        <f>IF($B3305=2024,$P3305,"")</f>
        <v>1</v>
      </c>
      <c r="AB3305" s="15" t="str">
        <f>IF($B3305=2025,$P3305,"")</f>
        <v/>
      </c>
    </row>
    <row r="3306" spans="1:28" x14ac:dyDescent="0.25">
      <c r="A3306" s="30">
        <v>1062</v>
      </c>
      <c r="B3306" s="30">
        <v>2024</v>
      </c>
      <c r="C3306" s="30" t="s">
        <v>325</v>
      </c>
      <c r="D3306" s="31">
        <f>DATE(B3306,N3306,M3306)</f>
        <v>45376</v>
      </c>
      <c r="E3306" s="32">
        <v>1700</v>
      </c>
      <c r="F3306" s="35" t="s">
        <v>454</v>
      </c>
      <c r="G3306" s="35" t="s">
        <v>464</v>
      </c>
      <c r="H3306" s="35"/>
      <c r="I3306" s="7" t="s">
        <v>8253</v>
      </c>
      <c r="J3306" s="34" t="s">
        <v>8323</v>
      </c>
      <c r="K3306" s="33" t="s">
        <v>8116</v>
      </c>
      <c r="L3306" s="33">
        <v>6419</v>
      </c>
      <c r="M3306" s="33">
        <v>25</v>
      </c>
      <c r="N3306" s="33">
        <v>3</v>
      </c>
      <c r="O3306" s="33" t="s">
        <v>4448</v>
      </c>
      <c r="P3306" s="15">
        <v>1</v>
      </c>
      <c r="Q3306" s="15" t="str">
        <f>IF($B3306=2014,$P3306,"")</f>
        <v/>
      </c>
      <c r="R3306" s="15" t="str">
        <f>IF($B3306=2015,$P3306,"")</f>
        <v/>
      </c>
      <c r="S3306" s="15" t="str">
        <f>IF($B3306=2016,$P3306,"")</f>
        <v/>
      </c>
      <c r="T3306" s="15" t="str">
        <f>IF($B3306=2017,$P3306,"")</f>
        <v/>
      </c>
      <c r="U3306" s="15" t="str">
        <f>IF($B3306=2018,$P3306,"")</f>
        <v/>
      </c>
      <c r="V3306" s="15" t="str">
        <f>IF($B3306=2019,$P3306,"")</f>
        <v/>
      </c>
      <c r="W3306" s="15" t="str">
        <f>IF($B3306=2020,$P3306,"")</f>
        <v/>
      </c>
      <c r="X3306" s="6" t="str">
        <f>IF($B3306=2021,$P3306,"")</f>
        <v/>
      </c>
      <c r="Y3306" s="6" t="str">
        <f>IF($B3306=2022,$P3306,"")</f>
        <v/>
      </c>
      <c r="Z3306" s="6" t="str">
        <f>IF($B3306=2023,$P3306,"")</f>
        <v/>
      </c>
      <c r="AA3306" s="6">
        <f>IF($B3306=2024,$P3306,"")</f>
        <v>1</v>
      </c>
      <c r="AB3306" s="15" t="str">
        <f>IF($B3306=2025,$P3306,"")</f>
        <v/>
      </c>
    </row>
    <row r="3307" spans="1:28" x14ac:dyDescent="0.25">
      <c r="A3307" s="30">
        <v>1062</v>
      </c>
      <c r="B3307" s="30">
        <v>2024</v>
      </c>
      <c r="C3307" s="30" t="s">
        <v>192</v>
      </c>
      <c r="D3307" s="31">
        <f>DATE(B3307,N3307,M3307)</f>
        <v>45598</v>
      </c>
      <c r="E3307" s="32">
        <v>1630</v>
      </c>
      <c r="F3307" s="35" t="s">
        <v>454</v>
      </c>
      <c r="G3307" s="35" t="s">
        <v>464</v>
      </c>
      <c r="H3307" s="35"/>
      <c r="I3307" s="34" t="s">
        <v>8253</v>
      </c>
      <c r="J3307" s="34" t="s">
        <v>8727</v>
      </c>
      <c r="K3307" s="33" t="s">
        <v>58</v>
      </c>
      <c r="L3307" s="33">
        <v>6509</v>
      </c>
      <c r="M3307" s="33">
        <v>2</v>
      </c>
      <c r="N3307" s="33">
        <v>11</v>
      </c>
      <c r="O3307" s="33" t="s">
        <v>14</v>
      </c>
      <c r="P3307" s="15">
        <v>1</v>
      </c>
      <c r="Q3307" s="15" t="str">
        <f>IF($B3307=2014,$P3307,"")</f>
        <v/>
      </c>
      <c r="R3307" s="15" t="str">
        <f>IF($B3307=2015,$P3307,"")</f>
        <v/>
      </c>
      <c r="S3307" s="15" t="str">
        <f>IF($B3307=2016,$P3307,"")</f>
        <v/>
      </c>
      <c r="T3307" s="15" t="str">
        <f>IF($B3307=2017,$P3307,"")</f>
        <v/>
      </c>
      <c r="U3307" s="15" t="str">
        <f>IF($B3307=2018,$P3307,"")</f>
        <v/>
      </c>
      <c r="V3307" s="15" t="str">
        <f>IF($B3307=2019,$P3307,"")</f>
        <v/>
      </c>
      <c r="W3307" s="15" t="str">
        <f>IF($B3307=2020,$P3307,"")</f>
        <v/>
      </c>
      <c r="X3307" s="6" t="str">
        <f>IF($B3307=2021,$P3307,"")</f>
        <v/>
      </c>
      <c r="Y3307" s="6" t="str">
        <f>IF($B3307=2022,$P3307,"")</f>
        <v/>
      </c>
      <c r="Z3307" s="6" t="str">
        <f>IF($B3307=2023,$P3307,"")</f>
        <v/>
      </c>
      <c r="AA3307" s="6">
        <f>IF($B3307=2024,$P3307,"")</f>
        <v>1</v>
      </c>
      <c r="AB3307" s="15" t="str">
        <f>IF($B3307=2025,$P3307,"")</f>
        <v/>
      </c>
    </row>
    <row r="3308" spans="1:28" x14ac:dyDescent="0.25">
      <c r="A3308" s="30">
        <v>1062</v>
      </c>
      <c r="B3308" s="30">
        <v>2024</v>
      </c>
      <c r="C3308" s="30" t="s">
        <v>628</v>
      </c>
      <c r="D3308" s="31">
        <f>DATE(B3308,N3308,M3308)</f>
        <v>45605</v>
      </c>
      <c r="E3308" s="32">
        <v>2030</v>
      </c>
      <c r="F3308" s="33" t="s">
        <v>454</v>
      </c>
      <c r="G3308" s="33" t="s">
        <v>464</v>
      </c>
      <c r="H3308" s="33"/>
      <c r="I3308" s="34" t="s">
        <v>8253</v>
      </c>
      <c r="J3308" s="38" t="s">
        <v>8873</v>
      </c>
      <c r="K3308" s="33" t="s">
        <v>7681</v>
      </c>
      <c r="L3308" s="33">
        <v>6511</v>
      </c>
      <c r="M3308" s="33">
        <v>9</v>
      </c>
      <c r="N3308" s="33">
        <v>11</v>
      </c>
      <c r="O3308" s="33" t="s">
        <v>49</v>
      </c>
      <c r="P3308" s="15">
        <v>1</v>
      </c>
      <c r="Q3308" s="15" t="str">
        <f>IF($B3308=2014,$P3308,"")</f>
        <v/>
      </c>
      <c r="R3308" s="15" t="str">
        <f>IF($B3308=2015,$P3308,"")</f>
        <v/>
      </c>
      <c r="S3308" s="15" t="str">
        <f>IF($B3308=2016,$P3308,"")</f>
        <v/>
      </c>
      <c r="T3308" s="15" t="str">
        <f>IF($B3308=2017,$P3308,"")</f>
        <v/>
      </c>
      <c r="U3308" s="15" t="str">
        <f>IF($B3308=2018,$P3308,"")</f>
        <v/>
      </c>
      <c r="V3308" s="15" t="str">
        <f>IF($B3308=2019,$P3308,"")</f>
        <v/>
      </c>
      <c r="W3308" s="15" t="str">
        <f>IF($B3308=2020,$P3308,"")</f>
        <v/>
      </c>
      <c r="X3308" s="6" t="str">
        <f>IF($B3308=2021,$P3308,"")</f>
        <v/>
      </c>
      <c r="Y3308" s="6" t="str">
        <f>IF($B3308=2022,$P3308,"")</f>
        <v/>
      </c>
      <c r="Z3308" s="6" t="str">
        <f>IF($B3308=2023,$P3308,"")</f>
        <v/>
      </c>
      <c r="AA3308" s="6">
        <f>IF($B3308=2024,$P3308,"")</f>
        <v>1</v>
      </c>
      <c r="AB3308" s="15" t="str">
        <f>IF($B3308=2025,$P3308,"")</f>
        <v/>
      </c>
    </row>
    <row r="3309" spans="1:28" x14ac:dyDescent="0.25">
      <c r="A3309" s="30">
        <v>1062</v>
      </c>
      <c r="B3309" s="30">
        <v>2025</v>
      </c>
      <c r="C3309" s="30" t="s">
        <v>77</v>
      </c>
      <c r="D3309" s="31">
        <f>DATE(B3309,N3309,M3309)</f>
        <v>45703</v>
      </c>
      <c r="E3309" s="32">
        <v>1630</v>
      </c>
      <c r="F3309" s="35" t="s">
        <v>454</v>
      </c>
      <c r="G3309" s="35" t="s">
        <v>464</v>
      </c>
      <c r="H3309" s="35"/>
      <c r="I3309" s="34" t="s">
        <v>8253</v>
      </c>
      <c r="J3309" s="34" t="s">
        <v>8976</v>
      </c>
      <c r="K3309" s="33" t="s">
        <v>8116</v>
      </c>
      <c r="L3309" s="33">
        <v>6516</v>
      </c>
      <c r="M3309" s="33">
        <v>15</v>
      </c>
      <c r="N3309" s="33">
        <v>2</v>
      </c>
      <c r="O3309" s="33" t="s">
        <v>4448</v>
      </c>
      <c r="P3309" s="15">
        <v>1</v>
      </c>
      <c r="Q3309" s="15" t="str">
        <f>IF($B3309=2014,$P3309,"")</f>
        <v/>
      </c>
      <c r="R3309" s="15" t="str">
        <f>IF($B3309=2015,$P3309,"")</f>
        <v/>
      </c>
      <c r="S3309" s="15" t="str">
        <f>IF($B3309=2016,$P3309,"")</f>
        <v/>
      </c>
      <c r="T3309" s="15" t="str">
        <f>IF($B3309=2017,$P3309,"")</f>
        <v/>
      </c>
      <c r="U3309" s="15" t="str">
        <f>IF($B3309=2018,$P3309,"")</f>
        <v/>
      </c>
      <c r="V3309" s="15" t="str">
        <f>IF($B3309=2019,$P3309,"")</f>
        <v/>
      </c>
      <c r="W3309" s="15" t="str">
        <f>IF($B3309=2020,$P3309,"")</f>
        <v/>
      </c>
      <c r="X3309" s="6" t="str">
        <f>IF($B3309=2021,$P3309,"")</f>
        <v/>
      </c>
      <c r="Y3309" s="6" t="str">
        <f>IF($B3309=2022,$P3309,"")</f>
        <v/>
      </c>
      <c r="Z3309" s="6" t="str">
        <f>IF($B3309=2023,$P3309,"")</f>
        <v/>
      </c>
      <c r="AA3309" s="6" t="str">
        <f>IF($B3309=2024,$P3309,"")</f>
        <v/>
      </c>
      <c r="AB3309" s="15">
        <f>IF($B3309=2025,$P3309,"")</f>
        <v>1</v>
      </c>
    </row>
    <row r="3310" spans="1:28" x14ac:dyDescent="0.25">
      <c r="A3310" s="3">
        <v>1062</v>
      </c>
      <c r="B3310" s="3">
        <v>2022</v>
      </c>
      <c r="C3310" s="3" t="s">
        <v>155</v>
      </c>
      <c r="D3310" s="4">
        <f>DATE(B3310,N3310,M3310)</f>
        <v>44851</v>
      </c>
      <c r="E3310" s="5">
        <v>1500</v>
      </c>
      <c r="F3310" s="10" t="s">
        <v>454</v>
      </c>
      <c r="G3310" s="10" t="s">
        <v>687</v>
      </c>
      <c r="H3310" s="27"/>
      <c r="I3310" s="7" t="s">
        <v>6955</v>
      </c>
      <c r="J3310" s="7" t="s">
        <v>6915</v>
      </c>
      <c r="K3310" s="6" t="s">
        <v>88</v>
      </c>
      <c r="L3310" s="6">
        <v>6308</v>
      </c>
      <c r="M3310" s="6">
        <v>17</v>
      </c>
      <c r="N3310" s="6">
        <v>10</v>
      </c>
      <c r="O3310" s="6" t="s">
        <v>86</v>
      </c>
      <c r="P3310" s="15">
        <v>1</v>
      </c>
      <c r="Q3310" s="15" t="str">
        <f>IF($B3310=2014,$P3310,"")</f>
        <v/>
      </c>
      <c r="R3310" s="15" t="str">
        <f>IF($B3310=2015,$P3310,"")</f>
        <v/>
      </c>
      <c r="S3310" s="15" t="str">
        <f>IF($B3310=2016,$P3310,"")</f>
        <v/>
      </c>
      <c r="T3310" s="15" t="str">
        <f>IF($B3310=2017,$P3310,"")</f>
        <v/>
      </c>
      <c r="U3310" s="15" t="str">
        <f>IF($B3310=2018,$P3310,"")</f>
        <v/>
      </c>
      <c r="V3310" s="15" t="str">
        <f>IF($B3310=2019,$P3310,"")</f>
        <v/>
      </c>
      <c r="W3310" s="15" t="str">
        <f>IF($B3310=2020,$P3310,"")</f>
        <v/>
      </c>
      <c r="X3310" s="6" t="str">
        <f>IF($B3310=2021,$P3310,"")</f>
        <v/>
      </c>
      <c r="Y3310" s="6">
        <f>IF($B3310=2022,$P3310,"")</f>
        <v>1</v>
      </c>
      <c r="Z3310" s="6" t="str">
        <f>IF($B3310=2023,$P3310,"")</f>
        <v/>
      </c>
      <c r="AA3310" s="6" t="str">
        <f>IF($B3310=2024,$P3310,"")</f>
        <v/>
      </c>
      <c r="AB3310" s="15" t="str">
        <f>IF($B3310=2025,$P3310,"")</f>
        <v/>
      </c>
    </row>
    <row r="3311" spans="1:28" x14ac:dyDescent="0.25">
      <c r="A3311" s="3">
        <v>1062</v>
      </c>
      <c r="B3311" s="3">
        <v>2023</v>
      </c>
      <c r="C3311" s="3" t="s">
        <v>222</v>
      </c>
      <c r="D3311" s="4">
        <f>DATE(B3311,N3311,M3311)</f>
        <v>45206</v>
      </c>
      <c r="E3311" s="5">
        <v>1500</v>
      </c>
      <c r="F3311" s="10" t="s">
        <v>454</v>
      </c>
      <c r="G3311" s="10" t="s">
        <v>687</v>
      </c>
      <c r="H3311" s="27"/>
      <c r="I3311" s="7" t="s">
        <v>6955</v>
      </c>
      <c r="J3311" s="7" t="s">
        <v>7634</v>
      </c>
      <c r="K3311" s="6" t="s">
        <v>88</v>
      </c>
      <c r="L3311" s="6">
        <v>6407</v>
      </c>
      <c r="M3311" s="6">
        <v>7</v>
      </c>
      <c r="N3311" s="6">
        <v>10</v>
      </c>
      <c r="O3311" s="6" t="s">
        <v>86</v>
      </c>
      <c r="P3311" s="15">
        <v>1</v>
      </c>
      <c r="Q3311" s="15" t="str">
        <f>IF($B3311=2014,$P3311,"")</f>
        <v/>
      </c>
      <c r="R3311" s="15" t="str">
        <f>IF($B3311=2015,$P3311,"")</f>
        <v/>
      </c>
      <c r="S3311" s="15" t="str">
        <f>IF($B3311=2016,$P3311,"")</f>
        <v/>
      </c>
      <c r="T3311" s="15" t="str">
        <f>IF($B3311=2017,$P3311,"")</f>
        <v/>
      </c>
      <c r="U3311" s="15" t="str">
        <f>IF($B3311=2018,$P3311,"")</f>
        <v/>
      </c>
      <c r="V3311" s="15" t="str">
        <f>IF($B3311=2019,$P3311,"")</f>
        <v/>
      </c>
      <c r="W3311" s="15" t="str">
        <f>IF($B3311=2020,$P3311,"")</f>
        <v/>
      </c>
      <c r="X3311" s="6" t="str">
        <f>IF($B3311=2021,$P3311,"")</f>
        <v/>
      </c>
      <c r="Y3311" s="6" t="str">
        <f>IF($B3311=2022,$P3311,"")</f>
        <v/>
      </c>
      <c r="Z3311" s="6">
        <f>IF($B3311=2023,$P3311,"")</f>
        <v>1</v>
      </c>
      <c r="AA3311" s="6" t="str">
        <f>IF($B3311=2024,$P3311,"")</f>
        <v/>
      </c>
      <c r="AB3311" s="15" t="str">
        <f>IF($B3311=2025,$P3311,"")</f>
        <v/>
      </c>
    </row>
    <row r="3312" spans="1:28" x14ac:dyDescent="0.25">
      <c r="A3312" s="30">
        <v>1062</v>
      </c>
      <c r="B3312" s="30">
        <v>2024</v>
      </c>
      <c r="C3312" s="30" t="s">
        <v>210</v>
      </c>
      <c r="D3312" s="31">
        <f>DATE(B3312,N3312,M3312)</f>
        <v>45551</v>
      </c>
      <c r="E3312" s="32">
        <v>2000</v>
      </c>
      <c r="F3312" s="33" t="s">
        <v>454</v>
      </c>
      <c r="G3312" s="33" t="s">
        <v>687</v>
      </c>
      <c r="H3312" s="33"/>
      <c r="I3312" s="7" t="s">
        <v>6955</v>
      </c>
      <c r="J3312" s="34" t="s">
        <v>8515</v>
      </c>
      <c r="K3312" s="33" t="s">
        <v>88</v>
      </c>
      <c r="L3312" s="33">
        <v>6506</v>
      </c>
      <c r="M3312" s="33">
        <v>16</v>
      </c>
      <c r="N3312" s="33">
        <v>9</v>
      </c>
      <c r="O3312" s="33" t="s">
        <v>86</v>
      </c>
      <c r="P3312" s="15">
        <v>1</v>
      </c>
      <c r="Q3312" s="15" t="str">
        <f>IF($B3312=2014,$P3312,"")</f>
        <v/>
      </c>
      <c r="R3312" s="15" t="str">
        <f>IF($B3312=2015,$P3312,"")</f>
        <v/>
      </c>
      <c r="S3312" s="15" t="str">
        <f>IF($B3312=2016,$P3312,"")</f>
        <v/>
      </c>
      <c r="T3312" s="15" t="str">
        <f>IF($B3312=2017,$P3312,"")</f>
        <v/>
      </c>
      <c r="U3312" s="15" t="str">
        <f>IF($B3312=2018,$P3312,"")</f>
        <v/>
      </c>
      <c r="V3312" s="15" t="str">
        <f>IF($B3312=2019,$P3312,"")</f>
        <v/>
      </c>
      <c r="W3312" s="15" t="str">
        <f>IF($B3312=2020,$P3312,"")</f>
        <v/>
      </c>
      <c r="X3312" s="6" t="str">
        <f>IF($B3312=2021,$P3312,"")</f>
        <v/>
      </c>
      <c r="Y3312" s="6" t="str">
        <f>IF($B3312=2022,$P3312,"")</f>
        <v/>
      </c>
      <c r="Z3312" s="6" t="str">
        <f>IF($B3312=2023,$P3312,"")</f>
        <v/>
      </c>
      <c r="AA3312" s="6">
        <f>IF($B3312=2024,$P3312,"")</f>
        <v>1</v>
      </c>
      <c r="AB3312" s="15" t="str">
        <f>IF($B3312=2025,$P3312,"")</f>
        <v/>
      </c>
    </row>
    <row r="3313" spans="1:28" ht="24" x14ac:dyDescent="0.25">
      <c r="A3313" s="30">
        <v>1062</v>
      </c>
      <c r="B3313" s="30">
        <v>2024</v>
      </c>
      <c r="C3313" s="30" t="s">
        <v>513</v>
      </c>
      <c r="D3313" s="31">
        <f>DATE(B3313,N3313,M3313)</f>
        <v>45555</v>
      </c>
      <c r="E3313" s="32">
        <v>2100</v>
      </c>
      <c r="F3313" s="33" t="s">
        <v>454</v>
      </c>
      <c r="G3313" s="33" t="s">
        <v>506</v>
      </c>
      <c r="H3313" s="33"/>
      <c r="I3313" s="34" t="s">
        <v>8560</v>
      </c>
      <c r="J3313" s="34" t="s">
        <v>8517</v>
      </c>
      <c r="K3313" s="33" t="s">
        <v>88</v>
      </c>
      <c r="L3313" s="33">
        <v>6506</v>
      </c>
      <c r="M3313" s="33">
        <v>20</v>
      </c>
      <c r="N3313" s="33">
        <v>9</v>
      </c>
      <c r="O3313" s="33" t="s">
        <v>86</v>
      </c>
      <c r="P3313" s="15">
        <v>1</v>
      </c>
      <c r="Q3313" s="15" t="str">
        <f>IF($B3313=2014,$P3313,"")</f>
        <v/>
      </c>
      <c r="R3313" s="15" t="str">
        <f>IF($B3313=2015,$P3313,"")</f>
        <v/>
      </c>
      <c r="S3313" s="15" t="str">
        <f>IF($B3313=2016,$P3313,"")</f>
        <v/>
      </c>
      <c r="T3313" s="15" t="str">
        <f>IF($B3313=2017,$P3313,"")</f>
        <v/>
      </c>
      <c r="U3313" s="15" t="str">
        <f>IF($B3313=2018,$P3313,"")</f>
        <v/>
      </c>
      <c r="V3313" s="15" t="str">
        <f>IF($B3313=2019,$P3313,"")</f>
        <v/>
      </c>
      <c r="W3313" s="15" t="str">
        <f>IF($B3313=2020,$P3313,"")</f>
        <v/>
      </c>
      <c r="X3313" s="6" t="str">
        <f>IF($B3313=2021,$P3313,"")</f>
        <v/>
      </c>
      <c r="Y3313" s="6" t="str">
        <f>IF($B3313=2022,$P3313,"")</f>
        <v/>
      </c>
      <c r="Z3313" s="6" t="str">
        <f>IF($B3313=2023,$P3313,"")</f>
        <v/>
      </c>
      <c r="AA3313" s="6">
        <f>IF($B3313=2024,$P3313,"")</f>
        <v>1</v>
      </c>
      <c r="AB3313" s="15" t="str">
        <f>IF($B3313=2025,$P3313,"")</f>
        <v/>
      </c>
    </row>
    <row r="3314" spans="1:28" ht="24" x14ac:dyDescent="0.25">
      <c r="A3314" s="3">
        <v>1062</v>
      </c>
      <c r="B3314" s="5">
        <v>2015</v>
      </c>
      <c r="C3314" s="3" t="s">
        <v>15</v>
      </c>
      <c r="D3314" s="4">
        <f>DATE(B3314,N3314,M3314)</f>
        <v>42287</v>
      </c>
      <c r="E3314" s="5">
        <v>1455</v>
      </c>
      <c r="F3314" s="6" t="s">
        <v>454</v>
      </c>
      <c r="G3314" s="6" t="s">
        <v>506</v>
      </c>
      <c r="H3314" s="27"/>
      <c r="I3314" s="9" t="s">
        <v>857</v>
      </c>
      <c r="J3314" s="9" t="s">
        <v>858</v>
      </c>
      <c r="K3314" s="6" t="s">
        <v>16</v>
      </c>
      <c r="L3314" s="6">
        <v>5607</v>
      </c>
      <c r="M3314" s="6">
        <v>10</v>
      </c>
      <c r="N3314" s="6">
        <v>10</v>
      </c>
      <c r="O3314" s="6" t="s">
        <v>14</v>
      </c>
      <c r="P3314" s="15">
        <v>1</v>
      </c>
      <c r="Q3314" s="15" t="str">
        <f>IF($B3314=2014,$P3314,"")</f>
        <v/>
      </c>
      <c r="R3314" s="15">
        <f>IF($B3314=2015,$P3314,"")</f>
        <v>1</v>
      </c>
      <c r="S3314" s="15" t="str">
        <f>IF($B3314=2016,$P3314,"")</f>
        <v/>
      </c>
      <c r="T3314" s="15" t="str">
        <f>IF($B3314=2017,$P3314,"")</f>
        <v/>
      </c>
      <c r="U3314" s="15" t="str">
        <f>IF($B3314=2018,$P3314,"")</f>
        <v/>
      </c>
      <c r="V3314" s="15" t="str">
        <f>IF($B3314=2019,$P3314,"")</f>
        <v/>
      </c>
      <c r="W3314" s="15" t="str">
        <f>IF($B3314=2020,$P3314,"")</f>
        <v/>
      </c>
      <c r="X3314" s="6" t="str">
        <f>IF($B3314=2021,$P3314,"")</f>
        <v/>
      </c>
      <c r="Y3314" s="6" t="str">
        <f>IF($B3314=2022,$P3314,"")</f>
        <v/>
      </c>
      <c r="Z3314" s="6" t="str">
        <f>IF($B3314=2023,$P3314,"")</f>
        <v/>
      </c>
      <c r="AA3314" s="6" t="str">
        <f>IF($B3314=2024,$P3314,"")</f>
        <v/>
      </c>
      <c r="AB3314" s="15" t="str">
        <f>IF($B3314=2025,$P3314,"")</f>
        <v/>
      </c>
    </row>
    <row r="3315" spans="1:28" ht="24" x14ac:dyDescent="0.25">
      <c r="A3315" s="3">
        <v>1062</v>
      </c>
      <c r="B3315" s="5">
        <v>2015</v>
      </c>
      <c r="C3315" s="3" t="s">
        <v>283</v>
      </c>
      <c r="D3315" s="4">
        <f>DATE(B3315,N3315,M3315)</f>
        <v>42316</v>
      </c>
      <c r="E3315" s="5">
        <v>1200</v>
      </c>
      <c r="F3315" s="6" t="s">
        <v>454</v>
      </c>
      <c r="G3315" s="6" t="s">
        <v>506</v>
      </c>
      <c r="H3315" s="27"/>
      <c r="I3315" s="9" t="s">
        <v>857</v>
      </c>
      <c r="J3315" s="9" t="s">
        <v>859</v>
      </c>
      <c r="K3315" s="6" t="s">
        <v>58</v>
      </c>
      <c r="L3315" s="6">
        <v>5610</v>
      </c>
      <c r="M3315" s="6">
        <v>8</v>
      </c>
      <c r="N3315" s="6">
        <v>11</v>
      </c>
      <c r="O3315" s="6" t="s">
        <v>14</v>
      </c>
      <c r="P3315" s="15">
        <v>1</v>
      </c>
      <c r="Q3315" s="15" t="str">
        <f>IF($B3315=2014,$P3315,"")</f>
        <v/>
      </c>
      <c r="R3315" s="15">
        <f>IF($B3315=2015,$P3315,"")</f>
        <v>1</v>
      </c>
      <c r="S3315" s="15" t="str">
        <f>IF($B3315=2016,$P3315,"")</f>
        <v/>
      </c>
      <c r="T3315" s="15" t="str">
        <f>IF($B3315=2017,$P3315,"")</f>
        <v/>
      </c>
      <c r="U3315" s="15" t="str">
        <f>IF($B3315=2018,$P3315,"")</f>
        <v/>
      </c>
      <c r="V3315" s="15" t="str">
        <f>IF($B3315=2019,$P3315,"")</f>
        <v/>
      </c>
      <c r="W3315" s="15" t="str">
        <f>IF($B3315=2020,$P3315,"")</f>
        <v/>
      </c>
      <c r="X3315" s="6" t="str">
        <f>IF($B3315=2021,$P3315,"")</f>
        <v/>
      </c>
      <c r="Y3315" s="6" t="str">
        <f>IF($B3315=2022,$P3315,"")</f>
        <v/>
      </c>
      <c r="Z3315" s="6" t="str">
        <f>IF($B3315=2023,$P3315,"")</f>
        <v/>
      </c>
      <c r="AA3315" s="6" t="str">
        <f>IF($B3315=2024,$P3315,"")</f>
        <v/>
      </c>
      <c r="AB3315" s="15" t="str">
        <f>IF($B3315=2025,$P3315,"")</f>
        <v/>
      </c>
    </row>
    <row r="3316" spans="1:28" ht="24" x14ac:dyDescent="0.25">
      <c r="A3316" s="3">
        <v>1062</v>
      </c>
      <c r="B3316" s="3">
        <v>2017</v>
      </c>
      <c r="C3316" s="3" t="s">
        <v>1460</v>
      </c>
      <c r="D3316" s="4">
        <f>DATE(B3316,N3316,M3316)</f>
        <v>43013</v>
      </c>
      <c r="E3316" s="5">
        <v>1600</v>
      </c>
      <c r="F3316" s="6" t="s">
        <v>454</v>
      </c>
      <c r="G3316" s="6" t="s">
        <v>506</v>
      </c>
      <c r="H3316" s="27"/>
      <c r="I3316" s="9" t="s">
        <v>857</v>
      </c>
      <c r="J3316" s="9" t="s">
        <v>2842</v>
      </c>
      <c r="K3316" s="6" t="s">
        <v>102</v>
      </c>
      <c r="L3316" s="6">
        <v>5807</v>
      </c>
      <c r="M3316" s="6">
        <v>5</v>
      </c>
      <c r="N3316" s="6">
        <v>10</v>
      </c>
      <c r="P3316" s="15">
        <v>1</v>
      </c>
      <c r="Q3316" s="15" t="str">
        <f>IF($B3316=2014,$P3316,"")</f>
        <v/>
      </c>
      <c r="R3316" s="15" t="str">
        <f>IF($B3316=2015,$P3316,"")</f>
        <v/>
      </c>
      <c r="S3316" s="15" t="str">
        <f>IF($B3316=2016,$P3316,"")</f>
        <v/>
      </c>
      <c r="T3316" s="15">
        <f>IF($B3316=2017,$P3316,"")</f>
        <v>1</v>
      </c>
      <c r="U3316" s="15" t="str">
        <f>IF($B3316=2018,$P3316,"")</f>
        <v/>
      </c>
      <c r="V3316" s="15" t="str">
        <f>IF($B3316=2019,$P3316,"")</f>
        <v/>
      </c>
      <c r="W3316" s="15" t="str">
        <f>IF($B3316=2020,$P3316,"")</f>
        <v/>
      </c>
      <c r="X3316" s="6" t="str">
        <f>IF($B3316=2021,$P3316,"")</f>
        <v/>
      </c>
      <c r="Y3316" s="6" t="str">
        <f>IF($B3316=2022,$P3316,"")</f>
        <v/>
      </c>
      <c r="Z3316" s="6" t="str">
        <f>IF($B3316=2023,$P3316,"")</f>
        <v/>
      </c>
      <c r="AA3316" s="6" t="str">
        <f>IF($B3316=2024,$P3316,"")</f>
        <v/>
      </c>
      <c r="AB3316" s="15" t="str">
        <f>IF($B3316=2025,$P3316,"")</f>
        <v/>
      </c>
    </row>
    <row r="3317" spans="1:28" ht="24" x14ac:dyDescent="0.25">
      <c r="A3317" s="3">
        <v>1062</v>
      </c>
      <c r="B3317" s="3">
        <v>2017</v>
      </c>
      <c r="C3317" s="3" t="s">
        <v>93</v>
      </c>
      <c r="D3317" s="4">
        <f>DATE(B3317,N3317,M3317)</f>
        <v>43044</v>
      </c>
      <c r="E3317" s="5">
        <v>1400</v>
      </c>
      <c r="F3317" s="6" t="s">
        <v>454</v>
      </c>
      <c r="G3317" s="6" t="s">
        <v>506</v>
      </c>
      <c r="H3317" s="27"/>
      <c r="I3317" s="9" t="s">
        <v>857</v>
      </c>
      <c r="J3317" s="9" t="s">
        <v>2843</v>
      </c>
      <c r="K3317" s="6" t="s">
        <v>102</v>
      </c>
      <c r="L3317" s="6">
        <v>5810</v>
      </c>
      <c r="M3317" s="6">
        <v>5</v>
      </c>
      <c r="N3317" s="6">
        <v>11</v>
      </c>
      <c r="P3317" s="15">
        <v>1</v>
      </c>
      <c r="Q3317" s="15" t="str">
        <f>IF($B3317=2014,$P3317,"")</f>
        <v/>
      </c>
      <c r="R3317" s="15" t="str">
        <f>IF($B3317=2015,$P3317,"")</f>
        <v/>
      </c>
      <c r="S3317" s="15" t="str">
        <f>IF($B3317=2016,$P3317,"")</f>
        <v/>
      </c>
      <c r="T3317" s="15">
        <f>IF($B3317=2017,$P3317,"")</f>
        <v>1</v>
      </c>
      <c r="U3317" s="15" t="str">
        <f>IF($B3317=2018,$P3317,"")</f>
        <v/>
      </c>
      <c r="V3317" s="15" t="str">
        <f>IF($B3317=2019,$P3317,"")</f>
        <v/>
      </c>
      <c r="W3317" s="15" t="str">
        <f>IF($B3317=2020,$P3317,"")</f>
        <v/>
      </c>
      <c r="X3317" s="6" t="str">
        <f>IF($B3317=2021,$P3317,"")</f>
        <v/>
      </c>
      <c r="Y3317" s="6" t="str">
        <f>IF($B3317=2022,$P3317,"")</f>
        <v/>
      </c>
      <c r="Z3317" s="6" t="str">
        <f>IF($B3317=2023,$P3317,"")</f>
        <v/>
      </c>
      <c r="AA3317" s="6" t="str">
        <f>IF($B3317=2024,$P3317,"")</f>
        <v/>
      </c>
      <c r="AB3317" s="15" t="str">
        <f>IF($B3317=2025,$P3317,"")</f>
        <v/>
      </c>
    </row>
    <row r="3318" spans="1:28" x14ac:dyDescent="0.25">
      <c r="A3318" s="3">
        <v>1062</v>
      </c>
      <c r="B3318" s="3">
        <v>2018</v>
      </c>
      <c r="C3318" s="3" t="s">
        <v>32</v>
      </c>
      <c r="D3318" s="4">
        <f>DATE(B3318,N3318,M3318)</f>
        <v>43102</v>
      </c>
      <c r="E3318" s="5">
        <v>2128</v>
      </c>
      <c r="F3318" s="6" t="s">
        <v>454</v>
      </c>
      <c r="G3318" s="6" t="s">
        <v>506</v>
      </c>
      <c r="H3318" s="27"/>
      <c r="I3318" s="9" t="s">
        <v>857</v>
      </c>
      <c r="J3318" s="9" t="s">
        <v>2844</v>
      </c>
      <c r="K3318" s="6" t="s">
        <v>102</v>
      </c>
      <c r="L3318" s="6">
        <v>5813</v>
      </c>
      <c r="M3318" s="6">
        <v>2</v>
      </c>
      <c r="N3318" s="6">
        <v>1</v>
      </c>
      <c r="P3318" s="15">
        <v>1</v>
      </c>
      <c r="Q3318" s="15" t="str">
        <f>IF($B3318=2014,$P3318,"")</f>
        <v/>
      </c>
      <c r="R3318" s="15" t="str">
        <f>IF($B3318=2015,$P3318,"")</f>
        <v/>
      </c>
      <c r="S3318" s="15" t="str">
        <f>IF($B3318=2016,$P3318,"")</f>
        <v/>
      </c>
      <c r="T3318" s="15" t="str">
        <f>IF($B3318=2017,$P3318,"")</f>
        <v/>
      </c>
      <c r="U3318" s="15">
        <f>IF($B3318=2018,$P3318,"")</f>
        <v>1</v>
      </c>
      <c r="V3318" s="15" t="str">
        <f>IF($B3318=2019,$P3318,"")</f>
        <v/>
      </c>
      <c r="W3318" s="15" t="str">
        <f>IF($B3318=2020,$P3318,"")</f>
        <v/>
      </c>
      <c r="X3318" s="6" t="str">
        <f>IF($B3318=2021,$P3318,"")</f>
        <v/>
      </c>
      <c r="Y3318" s="6" t="str">
        <f>IF($B3318=2022,$P3318,"")</f>
        <v/>
      </c>
      <c r="Z3318" s="6" t="str">
        <f>IF($B3318=2023,$P3318,"")</f>
        <v/>
      </c>
      <c r="AA3318" s="6" t="str">
        <f>IF($B3318=2024,$P3318,"")</f>
        <v/>
      </c>
      <c r="AB3318" s="15" t="str">
        <f>IF($B3318=2025,$P3318,"")</f>
        <v/>
      </c>
    </row>
    <row r="3319" spans="1:28" x14ac:dyDescent="0.25">
      <c r="A3319" s="3">
        <v>1062</v>
      </c>
      <c r="B3319" s="3">
        <v>2020</v>
      </c>
      <c r="C3319" s="3" t="s">
        <v>197</v>
      </c>
      <c r="D3319" s="4">
        <f>DATE(B3319,N3319,M3319)</f>
        <v>44134</v>
      </c>
      <c r="E3319" s="5">
        <v>1402</v>
      </c>
      <c r="F3319" s="10" t="s">
        <v>454</v>
      </c>
      <c r="G3319" s="10" t="s">
        <v>506</v>
      </c>
      <c r="H3319" s="27"/>
      <c r="I3319" s="9" t="s">
        <v>857</v>
      </c>
      <c r="J3319" s="7" t="s">
        <v>5718</v>
      </c>
      <c r="K3319" s="6" t="s">
        <v>5719</v>
      </c>
      <c r="L3319" s="6">
        <v>6110</v>
      </c>
      <c r="M3319" s="6">
        <v>30</v>
      </c>
      <c r="N3319" s="6">
        <v>10</v>
      </c>
      <c r="O3319" s="6" t="s">
        <v>86</v>
      </c>
      <c r="P3319" s="15">
        <v>1</v>
      </c>
      <c r="Q3319" s="15" t="str">
        <f>IF($B3319=2014,$P3319,"")</f>
        <v/>
      </c>
      <c r="R3319" s="15" t="str">
        <f>IF($B3319=2015,$P3319,"")</f>
        <v/>
      </c>
      <c r="S3319" s="15" t="str">
        <f>IF($B3319=2016,$P3319,"")</f>
        <v/>
      </c>
      <c r="T3319" s="15" t="str">
        <f>IF($B3319=2017,$P3319,"")</f>
        <v/>
      </c>
      <c r="U3319" s="15" t="str">
        <f>IF($B3319=2018,$P3319,"")</f>
        <v/>
      </c>
      <c r="V3319" s="15" t="str">
        <f>IF($B3319=2019,$P3319,"")</f>
        <v/>
      </c>
      <c r="W3319" s="15">
        <f>IF($B3319=2020,$P3319,"")</f>
        <v>1</v>
      </c>
      <c r="X3319" s="6" t="str">
        <f>IF($B3319=2021,$P3319,"")</f>
        <v/>
      </c>
      <c r="Y3319" s="6" t="str">
        <f>IF($B3319=2022,$P3319,"")</f>
        <v/>
      </c>
      <c r="Z3319" s="6" t="str">
        <f>IF($B3319=2023,$P3319,"")</f>
        <v/>
      </c>
      <c r="AA3319" s="6" t="str">
        <f>IF($B3319=2024,$P3319,"")</f>
        <v/>
      </c>
      <c r="AB3319" s="15" t="str">
        <f>IF($B3319=2025,$P3319,"")</f>
        <v/>
      </c>
    </row>
    <row r="3320" spans="1:28" x14ac:dyDescent="0.25">
      <c r="A3320" s="3">
        <v>1062</v>
      </c>
      <c r="B3320" s="3">
        <v>2021</v>
      </c>
      <c r="C3320" s="3" t="s">
        <v>67</v>
      </c>
      <c r="D3320" s="4">
        <v>44445</v>
      </c>
      <c r="E3320" s="5">
        <v>2000</v>
      </c>
      <c r="F3320" s="6" t="s">
        <v>454</v>
      </c>
      <c r="G3320" s="6" t="s">
        <v>506</v>
      </c>
      <c r="H3320" s="27"/>
      <c r="I3320" s="9" t="s">
        <v>857</v>
      </c>
      <c r="J3320" s="7" t="s">
        <v>6165</v>
      </c>
      <c r="K3320" s="6" t="s">
        <v>88</v>
      </c>
      <c r="L3320" s="6">
        <v>6205</v>
      </c>
      <c r="M3320" s="6">
        <v>6</v>
      </c>
      <c r="N3320" s="6">
        <v>9</v>
      </c>
      <c r="O3320" s="6" t="s">
        <v>86</v>
      </c>
      <c r="P3320" s="15">
        <v>1</v>
      </c>
      <c r="Q3320" s="15" t="str">
        <f>IF($B3320=2014,$P3320,"")</f>
        <v/>
      </c>
      <c r="R3320" s="15" t="str">
        <f>IF($B3320=2015,$P3320,"")</f>
        <v/>
      </c>
      <c r="S3320" s="15" t="str">
        <f>IF($B3320=2016,$P3320,"")</f>
        <v/>
      </c>
      <c r="T3320" s="15" t="str">
        <f>IF($B3320=2017,$P3320,"")</f>
        <v/>
      </c>
      <c r="U3320" s="15" t="str">
        <f>IF($B3320=2018,$P3320,"")</f>
        <v/>
      </c>
      <c r="V3320" s="15" t="str">
        <f>IF($B3320=2019,$P3320,"")</f>
        <v/>
      </c>
      <c r="W3320" s="15" t="str">
        <f>IF($B3320=2020,$P3320,"")</f>
        <v/>
      </c>
      <c r="X3320" s="6">
        <f>IF($B3320=2021,$P3320,"")</f>
        <v>1</v>
      </c>
      <c r="Y3320" s="6" t="str">
        <f>IF($B3320=2022,$P3320,"")</f>
        <v/>
      </c>
      <c r="Z3320" s="6" t="str">
        <f>IF($B3320=2023,$P3320,"")</f>
        <v/>
      </c>
      <c r="AA3320" s="6" t="str">
        <f>IF($B3320=2024,$P3320,"")</f>
        <v/>
      </c>
      <c r="AB3320" s="15" t="str">
        <f>IF($B3320=2025,$P3320,"")</f>
        <v/>
      </c>
    </row>
    <row r="3321" spans="1:28" x14ac:dyDescent="0.25">
      <c r="A3321" s="3">
        <v>1062</v>
      </c>
      <c r="B3321" s="3">
        <v>2023</v>
      </c>
      <c r="C3321" s="3" t="s">
        <v>222</v>
      </c>
      <c r="D3321" s="4">
        <f>DATE(B3321,N3321,M3321)</f>
        <v>45206</v>
      </c>
      <c r="E3321" s="5">
        <v>1500</v>
      </c>
      <c r="F3321" s="10" t="s">
        <v>454</v>
      </c>
      <c r="G3321" s="10" t="s">
        <v>506</v>
      </c>
      <c r="H3321" s="27"/>
      <c r="I3321" s="9" t="s">
        <v>857</v>
      </c>
      <c r="J3321" s="7" t="s">
        <v>7633</v>
      </c>
      <c r="K3321" s="6" t="s">
        <v>88</v>
      </c>
      <c r="L3321" s="6">
        <v>6407</v>
      </c>
      <c r="M3321" s="6">
        <v>7</v>
      </c>
      <c r="N3321" s="6">
        <v>10</v>
      </c>
      <c r="O3321" s="6" t="s">
        <v>86</v>
      </c>
      <c r="P3321" s="15">
        <v>1</v>
      </c>
      <c r="Q3321" s="15" t="str">
        <f>IF($B3321=2014,$P3321,"")</f>
        <v/>
      </c>
      <c r="R3321" s="15" t="str">
        <f>IF($B3321=2015,$P3321,"")</f>
        <v/>
      </c>
      <c r="S3321" s="15" t="str">
        <f>IF($B3321=2016,$P3321,"")</f>
        <v/>
      </c>
      <c r="T3321" s="15" t="str">
        <f>IF($B3321=2017,$P3321,"")</f>
        <v/>
      </c>
      <c r="U3321" s="15" t="str">
        <f>IF($B3321=2018,$P3321,"")</f>
        <v/>
      </c>
      <c r="V3321" s="15" t="str">
        <f>IF($B3321=2019,$P3321,"")</f>
        <v/>
      </c>
      <c r="W3321" s="15" t="str">
        <f>IF($B3321=2020,$P3321,"")</f>
        <v/>
      </c>
      <c r="X3321" s="6" t="str">
        <f>IF($B3321=2021,$P3321,"")</f>
        <v/>
      </c>
      <c r="Y3321" s="6" t="str">
        <f>IF($B3321=2022,$P3321,"")</f>
        <v/>
      </c>
      <c r="Z3321" s="6">
        <f>IF($B3321=2023,$P3321,"")</f>
        <v>1</v>
      </c>
      <c r="AA3321" s="6" t="str">
        <f>IF($B3321=2024,$P3321,"")</f>
        <v/>
      </c>
      <c r="AB3321" s="15" t="str">
        <f>IF($B3321=2025,$P3321,"")</f>
        <v/>
      </c>
    </row>
    <row r="3322" spans="1:28" x14ac:dyDescent="0.25">
      <c r="A3322" s="30">
        <v>1062</v>
      </c>
      <c r="B3322" s="30">
        <v>2024</v>
      </c>
      <c r="C3322" s="30" t="s">
        <v>513</v>
      </c>
      <c r="D3322" s="31">
        <f>DATE(B3322,N3322,M3322)</f>
        <v>45555</v>
      </c>
      <c r="E3322" s="32">
        <v>1559</v>
      </c>
      <c r="F3322" s="33" t="s">
        <v>454</v>
      </c>
      <c r="G3322" s="33" t="s">
        <v>506</v>
      </c>
      <c r="H3322" s="33"/>
      <c r="I3322" s="9" t="s">
        <v>857</v>
      </c>
      <c r="J3322" s="34" t="s">
        <v>8516</v>
      </c>
      <c r="K3322" s="33" t="s">
        <v>88</v>
      </c>
      <c r="L3322" s="33">
        <v>6506</v>
      </c>
      <c r="M3322" s="33">
        <v>20</v>
      </c>
      <c r="N3322" s="33">
        <v>9</v>
      </c>
      <c r="O3322" s="33" t="s">
        <v>86</v>
      </c>
      <c r="P3322" s="15">
        <v>1</v>
      </c>
      <c r="Q3322" s="15" t="str">
        <f>IF($B3322=2014,$P3322,"")</f>
        <v/>
      </c>
      <c r="R3322" s="15" t="str">
        <f>IF($B3322=2015,$P3322,"")</f>
        <v/>
      </c>
      <c r="S3322" s="15" t="str">
        <f>IF($B3322=2016,$P3322,"")</f>
        <v/>
      </c>
      <c r="T3322" s="15" t="str">
        <f>IF($B3322=2017,$P3322,"")</f>
        <v/>
      </c>
      <c r="U3322" s="15" t="str">
        <f>IF($B3322=2018,$P3322,"")</f>
        <v/>
      </c>
      <c r="V3322" s="15" t="str">
        <f>IF($B3322=2019,$P3322,"")</f>
        <v/>
      </c>
      <c r="W3322" s="15" t="str">
        <f>IF($B3322=2020,$P3322,"")</f>
        <v/>
      </c>
      <c r="X3322" s="6" t="str">
        <f>IF($B3322=2021,$P3322,"")</f>
        <v/>
      </c>
      <c r="Y3322" s="6" t="str">
        <f>IF($B3322=2022,$P3322,"")</f>
        <v/>
      </c>
      <c r="Z3322" s="6" t="str">
        <f>IF($B3322=2023,$P3322,"")</f>
        <v/>
      </c>
      <c r="AA3322" s="6">
        <f>IF($B3322=2024,$P3322,"")</f>
        <v>1</v>
      </c>
      <c r="AB3322" s="15" t="str">
        <f>IF($B3322=2025,$P3322,"")</f>
        <v/>
      </c>
    </row>
    <row r="3323" spans="1:28" x14ac:dyDescent="0.25">
      <c r="A3323" s="30">
        <v>1062</v>
      </c>
      <c r="B3323" s="30">
        <v>2024</v>
      </c>
      <c r="C3323" s="30" t="s">
        <v>1452</v>
      </c>
      <c r="D3323" s="31">
        <f>DATE(B3323,N3323,M3323)</f>
        <v>45620</v>
      </c>
      <c r="E3323" s="32">
        <v>2000</v>
      </c>
      <c r="F3323" s="33" t="s">
        <v>454</v>
      </c>
      <c r="G3323" s="33" t="s">
        <v>506</v>
      </c>
      <c r="H3323" s="33"/>
      <c r="I3323" s="9" t="s">
        <v>857</v>
      </c>
      <c r="J3323" s="38" t="s">
        <v>8874</v>
      </c>
      <c r="K3323" s="33" t="s">
        <v>88</v>
      </c>
      <c r="L3323" s="33">
        <v>6511</v>
      </c>
      <c r="M3323" s="33">
        <v>24</v>
      </c>
      <c r="N3323" s="33">
        <v>11</v>
      </c>
      <c r="O3323" s="33" t="s">
        <v>86</v>
      </c>
      <c r="P3323" s="15">
        <v>1</v>
      </c>
      <c r="Q3323" s="15" t="str">
        <f>IF($B3323=2014,$P3323,"")</f>
        <v/>
      </c>
      <c r="R3323" s="15" t="str">
        <f>IF($B3323=2015,$P3323,"")</f>
        <v/>
      </c>
      <c r="S3323" s="15" t="str">
        <f>IF($B3323=2016,$P3323,"")</f>
        <v/>
      </c>
      <c r="T3323" s="15" t="str">
        <f>IF($B3323=2017,$P3323,"")</f>
        <v/>
      </c>
      <c r="U3323" s="15" t="str">
        <f>IF($B3323=2018,$P3323,"")</f>
        <v/>
      </c>
      <c r="V3323" s="15" t="str">
        <f>IF($B3323=2019,$P3323,"")</f>
        <v/>
      </c>
      <c r="W3323" s="15" t="str">
        <f>IF($B3323=2020,$P3323,"")</f>
        <v/>
      </c>
      <c r="X3323" s="6" t="str">
        <f>IF($B3323=2021,$P3323,"")</f>
        <v/>
      </c>
      <c r="Y3323" s="6" t="str">
        <f>IF($B3323=2022,$P3323,"")</f>
        <v/>
      </c>
      <c r="Z3323" s="6" t="str">
        <f>IF($B3323=2023,$P3323,"")</f>
        <v/>
      </c>
      <c r="AA3323" s="6">
        <f>IF($B3323=2024,$P3323,"")</f>
        <v>1</v>
      </c>
      <c r="AB3323" s="15" t="str">
        <f>IF($B3323=2025,$P3323,"")</f>
        <v/>
      </c>
    </row>
    <row r="3324" spans="1:28" x14ac:dyDescent="0.25">
      <c r="A3324" s="3">
        <v>1062</v>
      </c>
      <c r="B3324" s="3">
        <v>2023</v>
      </c>
      <c r="C3324" s="3" t="s">
        <v>247</v>
      </c>
      <c r="D3324" s="4">
        <f>DATE(B3324,N3324,M3324)</f>
        <v>44931</v>
      </c>
      <c r="E3324" s="5">
        <v>1815</v>
      </c>
      <c r="F3324" s="10" t="s">
        <v>454</v>
      </c>
      <c r="G3324" s="10" t="s">
        <v>722</v>
      </c>
      <c r="H3324" s="27"/>
      <c r="I3324" s="7" t="s">
        <v>7157</v>
      </c>
      <c r="J3324" s="7" t="s">
        <v>7158</v>
      </c>
      <c r="K3324" s="6" t="s">
        <v>6964</v>
      </c>
      <c r="L3324" s="6">
        <v>6313</v>
      </c>
      <c r="M3324" s="6">
        <v>5</v>
      </c>
      <c r="N3324" s="6">
        <v>1</v>
      </c>
      <c r="P3324" s="15">
        <v>1</v>
      </c>
      <c r="Q3324" s="15" t="str">
        <f>IF($B3324=2014,$P3324,"")</f>
        <v/>
      </c>
      <c r="R3324" s="15" t="str">
        <f>IF($B3324=2015,$P3324,"")</f>
        <v/>
      </c>
      <c r="S3324" s="15" t="str">
        <f>IF($B3324=2016,$P3324,"")</f>
        <v/>
      </c>
      <c r="T3324" s="15" t="str">
        <f>IF($B3324=2017,$P3324,"")</f>
        <v/>
      </c>
      <c r="U3324" s="15" t="str">
        <f>IF($B3324=2018,$P3324,"")</f>
        <v/>
      </c>
      <c r="V3324" s="15" t="str">
        <f>IF($B3324=2019,$P3324,"")</f>
        <v/>
      </c>
      <c r="W3324" s="15" t="str">
        <f>IF($B3324=2020,$P3324,"")</f>
        <v/>
      </c>
      <c r="X3324" s="6" t="str">
        <f>IF($B3324=2021,$P3324,"")</f>
        <v/>
      </c>
      <c r="Y3324" s="6" t="str">
        <f>IF($B3324=2022,$P3324,"")</f>
        <v/>
      </c>
      <c r="Z3324" s="6">
        <f>IF($B3324=2023,$P3324,"")</f>
        <v>1</v>
      </c>
      <c r="AA3324" s="6" t="str">
        <f>IF($B3324=2024,$P3324,"")</f>
        <v/>
      </c>
      <c r="AB3324" s="15" t="str">
        <f>IF($B3324=2025,$P3324,"")</f>
        <v/>
      </c>
    </row>
    <row r="3325" spans="1:28" x14ac:dyDescent="0.25">
      <c r="A3325" s="3">
        <v>1062</v>
      </c>
      <c r="B3325" s="3">
        <v>2017</v>
      </c>
      <c r="C3325" s="3" t="s">
        <v>155</v>
      </c>
      <c r="D3325" s="4">
        <f>DATE(B3325,N3325,M3325)</f>
        <v>43025</v>
      </c>
      <c r="E3325" s="5">
        <v>1500</v>
      </c>
      <c r="F3325" s="6" t="s">
        <v>454</v>
      </c>
      <c r="G3325" s="6" t="s">
        <v>588</v>
      </c>
      <c r="H3325" s="27"/>
      <c r="I3325" s="7" t="s">
        <v>5240</v>
      </c>
      <c r="J3325" s="9" t="s">
        <v>2845</v>
      </c>
      <c r="K3325" s="6" t="s">
        <v>58</v>
      </c>
      <c r="L3325" s="6">
        <v>5807</v>
      </c>
      <c r="M3325" s="6">
        <v>17</v>
      </c>
      <c r="N3325" s="6">
        <v>10</v>
      </c>
      <c r="O3325" s="6" t="s">
        <v>14</v>
      </c>
      <c r="P3325" s="15">
        <v>1</v>
      </c>
      <c r="Q3325" s="15" t="str">
        <f>IF($B3325=2014,$P3325,"")</f>
        <v/>
      </c>
      <c r="R3325" s="15" t="str">
        <f>IF($B3325=2015,$P3325,"")</f>
        <v/>
      </c>
      <c r="S3325" s="15" t="str">
        <f>IF($B3325=2016,$P3325,"")</f>
        <v/>
      </c>
      <c r="T3325" s="15">
        <f>IF($B3325=2017,$P3325,"")</f>
        <v>1</v>
      </c>
      <c r="U3325" s="15" t="str">
        <f>IF($B3325=2018,$P3325,"")</f>
        <v/>
      </c>
      <c r="V3325" s="15" t="str">
        <f>IF($B3325=2019,$P3325,"")</f>
        <v/>
      </c>
      <c r="W3325" s="15" t="str">
        <f>IF($B3325=2020,$P3325,"")</f>
        <v/>
      </c>
      <c r="X3325" s="6" t="str">
        <f>IF($B3325=2021,$P3325,"")</f>
        <v/>
      </c>
      <c r="Y3325" s="6" t="str">
        <f>IF($B3325=2022,$P3325,"")</f>
        <v/>
      </c>
      <c r="Z3325" s="6" t="str">
        <f>IF($B3325=2023,$P3325,"")</f>
        <v/>
      </c>
      <c r="AA3325" s="6" t="str">
        <f>IF($B3325=2024,$P3325,"")</f>
        <v/>
      </c>
      <c r="AB3325" s="15" t="str">
        <f>IF($B3325=2025,$P3325,"")</f>
        <v/>
      </c>
    </row>
    <row r="3326" spans="1:28" x14ac:dyDescent="0.25">
      <c r="A3326" s="3">
        <v>1062</v>
      </c>
      <c r="B3326" s="3">
        <v>2023</v>
      </c>
      <c r="C3326" s="3" t="s">
        <v>2401</v>
      </c>
      <c r="D3326" s="4">
        <f>DATE(B3326,N3326,M3326)</f>
        <v>45029</v>
      </c>
      <c r="E3326" s="3">
        <v>1800</v>
      </c>
      <c r="F3326" s="6" t="s">
        <v>454</v>
      </c>
      <c r="G3326" s="6" t="s">
        <v>588</v>
      </c>
      <c r="H3326" s="27"/>
      <c r="I3326" s="7" t="s">
        <v>5240</v>
      </c>
      <c r="J3326" s="7" t="s">
        <v>7405</v>
      </c>
      <c r="K3326" s="6" t="s">
        <v>88</v>
      </c>
      <c r="L3326" s="6">
        <v>6320</v>
      </c>
      <c r="M3326" s="6">
        <v>13</v>
      </c>
      <c r="N3326" s="6">
        <v>4</v>
      </c>
      <c r="O3326" s="6" t="s">
        <v>86</v>
      </c>
      <c r="P3326" s="15">
        <v>1</v>
      </c>
      <c r="Q3326" s="15" t="str">
        <f>IF($B3326=2014,$P3326,"")</f>
        <v/>
      </c>
      <c r="R3326" s="15" t="str">
        <f>IF($B3326=2015,$P3326,"")</f>
        <v/>
      </c>
      <c r="S3326" s="15" t="str">
        <f>IF($B3326=2016,$P3326,"")</f>
        <v/>
      </c>
      <c r="T3326" s="15" t="str">
        <f>IF($B3326=2017,$P3326,"")</f>
        <v/>
      </c>
      <c r="U3326" s="15" t="str">
        <f>IF($B3326=2018,$P3326,"")</f>
        <v/>
      </c>
      <c r="V3326" s="15" t="str">
        <f>IF($B3326=2019,$P3326,"")</f>
        <v/>
      </c>
      <c r="W3326" s="15" t="str">
        <f>IF($B3326=2020,$P3326,"")</f>
        <v/>
      </c>
      <c r="X3326" s="6" t="str">
        <f>IF($B3326=2021,$P3326,"")</f>
        <v/>
      </c>
      <c r="Y3326" s="6" t="str">
        <f>IF($B3326=2022,$P3326,"")</f>
        <v/>
      </c>
      <c r="Z3326" s="6">
        <f>IF($B3326=2023,$P3326,"")</f>
        <v>1</v>
      </c>
      <c r="AA3326" s="6" t="str">
        <f>IF($B3326=2024,$P3326,"")</f>
        <v/>
      </c>
      <c r="AB3326" s="15" t="str">
        <f>IF($B3326=2025,$P3326,"")</f>
        <v/>
      </c>
    </row>
    <row r="3327" spans="1:28" x14ac:dyDescent="0.25">
      <c r="A3327" s="30">
        <v>1062</v>
      </c>
      <c r="B3327" s="30">
        <v>2024</v>
      </c>
      <c r="C3327" s="30" t="s">
        <v>54</v>
      </c>
      <c r="D3327" s="31">
        <f>DATE(B3327,N3327,M3327)</f>
        <v>45559</v>
      </c>
      <c r="E3327" s="32">
        <v>2000</v>
      </c>
      <c r="F3327" s="33" t="s">
        <v>454</v>
      </c>
      <c r="G3327" s="33" t="s">
        <v>588</v>
      </c>
      <c r="H3327" s="33"/>
      <c r="I3327" s="7" t="s">
        <v>5240</v>
      </c>
      <c r="J3327" s="34" t="s">
        <v>8519</v>
      </c>
      <c r="K3327" s="33" t="s">
        <v>88</v>
      </c>
      <c r="L3327" s="33">
        <v>6506</v>
      </c>
      <c r="M3327" s="33">
        <v>24</v>
      </c>
      <c r="N3327" s="33">
        <v>9</v>
      </c>
      <c r="O3327" s="33" t="s">
        <v>86</v>
      </c>
      <c r="P3327" s="15">
        <v>1</v>
      </c>
      <c r="Q3327" s="15" t="str">
        <f>IF($B3327=2014,$P3327,"")</f>
        <v/>
      </c>
      <c r="R3327" s="15" t="str">
        <f>IF($B3327=2015,$P3327,"")</f>
        <v/>
      </c>
      <c r="S3327" s="15" t="str">
        <f>IF($B3327=2016,$P3327,"")</f>
        <v/>
      </c>
      <c r="T3327" s="15" t="str">
        <f>IF($B3327=2017,$P3327,"")</f>
        <v/>
      </c>
      <c r="U3327" s="15" t="str">
        <f>IF($B3327=2018,$P3327,"")</f>
        <v/>
      </c>
      <c r="V3327" s="15" t="str">
        <f>IF($B3327=2019,$P3327,"")</f>
        <v/>
      </c>
      <c r="W3327" s="15" t="str">
        <f>IF($B3327=2020,$P3327,"")</f>
        <v/>
      </c>
      <c r="X3327" s="6" t="str">
        <f>IF($B3327=2021,$P3327,"")</f>
        <v/>
      </c>
      <c r="Y3327" s="6" t="str">
        <f>IF($B3327=2022,$P3327,"")</f>
        <v/>
      </c>
      <c r="Z3327" s="6" t="str">
        <f>IF($B3327=2023,$P3327,"")</f>
        <v/>
      </c>
      <c r="AA3327" s="6">
        <f>IF($B3327=2024,$P3327,"")</f>
        <v>1</v>
      </c>
      <c r="AB3327" s="15" t="str">
        <f>IF($B3327=2025,$P3327,"")</f>
        <v/>
      </c>
    </row>
    <row r="3328" spans="1:28" x14ac:dyDescent="0.25">
      <c r="A3328" s="30">
        <v>1062</v>
      </c>
      <c r="B3328" s="30">
        <v>2024</v>
      </c>
      <c r="C3328" s="30" t="s">
        <v>54</v>
      </c>
      <c r="D3328" s="31">
        <f>DATE(B3328,N3328,M3328)</f>
        <v>45559</v>
      </c>
      <c r="E3328" s="32">
        <v>1800</v>
      </c>
      <c r="F3328" s="33" t="s">
        <v>454</v>
      </c>
      <c r="G3328" s="33" t="s">
        <v>588</v>
      </c>
      <c r="H3328" s="33"/>
      <c r="I3328" s="7" t="s">
        <v>5240</v>
      </c>
      <c r="J3328" s="34" t="s">
        <v>8518</v>
      </c>
      <c r="K3328" s="33" t="s">
        <v>88</v>
      </c>
      <c r="L3328" s="33">
        <v>6506</v>
      </c>
      <c r="M3328" s="33">
        <v>24</v>
      </c>
      <c r="N3328" s="33">
        <v>9</v>
      </c>
      <c r="O3328" s="33" t="s">
        <v>86</v>
      </c>
      <c r="P3328" s="15">
        <v>1</v>
      </c>
      <c r="Q3328" s="15" t="str">
        <f>IF($B3328=2014,$P3328,"")</f>
        <v/>
      </c>
      <c r="R3328" s="15" t="str">
        <f>IF($B3328=2015,$P3328,"")</f>
        <v/>
      </c>
      <c r="S3328" s="15" t="str">
        <f>IF($B3328=2016,$P3328,"")</f>
        <v/>
      </c>
      <c r="T3328" s="15" t="str">
        <f>IF($B3328=2017,$P3328,"")</f>
        <v/>
      </c>
      <c r="U3328" s="15" t="str">
        <f>IF($B3328=2018,$P3328,"")</f>
        <v/>
      </c>
      <c r="V3328" s="15" t="str">
        <f>IF($B3328=2019,$P3328,"")</f>
        <v/>
      </c>
      <c r="W3328" s="15" t="str">
        <f>IF($B3328=2020,$P3328,"")</f>
        <v/>
      </c>
      <c r="X3328" s="6" t="str">
        <f>IF($B3328=2021,$P3328,"")</f>
        <v/>
      </c>
      <c r="Y3328" s="6" t="str">
        <f>IF($B3328=2022,$P3328,"")</f>
        <v/>
      </c>
      <c r="Z3328" s="6" t="str">
        <f>IF($B3328=2023,$P3328,"")</f>
        <v/>
      </c>
      <c r="AA3328" s="6">
        <f>IF($B3328=2024,$P3328,"")</f>
        <v>1</v>
      </c>
      <c r="AB3328" s="15" t="str">
        <f>IF($B3328=2025,$P3328,"")</f>
        <v/>
      </c>
    </row>
    <row r="3329" spans="1:28" x14ac:dyDescent="0.25">
      <c r="A3329" s="3">
        <v>1062</v>
      </c>
      <c r="B3329" s="3">
        <v>2020</v>
      </c>
      <c r="C3329" s="3" t="s">
        <v>1466</v>
      </c>
      <c r="D3329" s="4">
        <f>DATE(B3329,N3329,M3329)</f>
        <v>44150</v>
      </c>
      <c r="E3329" s="5">
        <v>1259</v>
      </c>
      <c r="F3329" s="10" t="s">
        <v>454</v>
      </c>
      <c r="G3329" s="10" t="s">
        <v>588</v>
      </c>
      <c r="H3329" s="27"/>
      <c r="I3329" s="7" t="s">
        <v>5769</v>
      </c>
      <c r="J3329" s="7" t="s">
        <v>5717</v>
      </c>
      <c r="K3329" s="6" t="s">
        <v>102</v>
      </c>
      <c r="L3329" s="6">
        <v>6110</v>
      </c>
      <c r="M3329" s="6">
        <v>15</v>
      </c>
      <c r="N3329" s="6">
        <v>11</v>
      </c>
      <c r="P3329" s="15">
        <v>1</v>
      </c>
      <c r="Q3329" s="15" t="str">
        <f>IF($B3329=2014,$P3329,"")</f>
        <v/>
      </c>
      <c r="R3329" s="15" t="str">
        <f>IF($B3329=2015,$P3329,"")</f>
        <v/>
      </c>
      <c r="S3329" s="15" t="str">
        <f>IF($B3329=2016,$P3329,"")</f>
        <v/>
      </c>
      <c r="T3329" s="15" t="str">
        <f>IF($B3329=2017,$P3329,"")</f>
        <v/>
      </c>
      <c r="U3329" s="15" t="str">
        <f>IF($B3329=2018,$P3329,"")</f>
        <v/>
      </c>
      <c r="V3329" s="15" t="str">
        <f>IF($B3329=2019,$P3329,"")</f>
        <v/>
      </c>
      <c r="W3329" s="15">
        <f>IF($B3329=2020,$P3329,"")</f>
        <v>1</v>
      </c>
      <c r="X3329" s="6" t="str">
        <f>IF($B3329=2021,$P3329,"")</f>
        <v/>
      </c>
      <c r="Y3329" s="6" t="str">
        <f>IF($B3329=2022,$P3329,"")</f>
        <v/>
      </c>
      <c r="Z3329" s="6" t="str">
        <f>IF($B3329=2023,$P3329,"")</f>
        <v/>
      </c>
      <c r="AA3329" s="6" t="str">
        <f>IF($B3329=2024,$P3329,"")</f>
        <v/>
      </c>
      <c r="AB3329" s="15" t="str">
        <f>IF($B3329=2025,$P3329,"")</f>
        <v/>
      </c>
    </row>
    <row r="3330" spans="1:28" x14ac:dyDescent="0.25">
      <c r="A3330" s="3">
        <v>1070</v>
      </c>
      <c r="B3330" s="5">
        <v>2016</v>
      </c>
      <c r="C3330" s="3" t="s">
        <v>115</v>
      </c>
      <c r="D3330" s="4">
        <f>DATE(B3330,N3330,M3330)</f>
        <v>42451</v>
      </c>
      <c r="E3330" s="5">
        <v>1730</v>
      </c>
      <c r="F3330" s="6" t="s">
        <v>454</v>
      </c>
      <c r="G3330" s="6" t="s">
        <v>476</v>
      </c>
      <c r="H3330" s="27"/>
      <c r="I3330" s="7" t="s">
        <v>865</v>
      </c>
      <c r="J3330" s="9" t="s">
        <v>860</v>
      </c>
      <c r="K3330" s="6" t="s">
        <v>37</v>
      </c>
      <c r="L3330" s="6">
        <v>5618</v>
      </c>
      <c r="M3330" s="6">
        <v>22</v>
      </c>
      <c r="N3330" s="6">
        <v>3</v>
      </c>
      <c r="P3330" s="15">
        <v>1</v>
      </c>
      <c r="Q3330" s="15" t="str">
        <f>IF($B3330=2014,$P3330,"")</f>
        <v/>
      </c>
      <c r="R3330" s="15" t="str">
        <f>IF($B3330=2015,$P3330,"")</f>
        <v/>
      </c>
      <c r="S3330" s="15">
        <f>IF($B3330=2016,$P3330,"")</f>
        <v>1</v>
      </c>
      <c r="T3330" s="15" t="str">
        <f>IF($B3330=2017,$P3330,"")</f>
        <v/>
      </c>
      <c r="U3330" s="15" t="str">
        <f>IF($B3330=2018,$P3330,"")</f>
        <v/>
      </c>
      <c r="V3330" s="15" t="str">
        <f>IF($B3330=2019,$P3330,"")</f>
        <v/>
      </c>
      <c r="W3330" s="15" t="str">
        <f>IF($B3330=2020,$P3330,"")</f>
        <v/>
      </c>
      <c r="X3330" s="6" t="str">
        <f>IF($B3330=2021,$P3330,"")</f>
        <v/>
      </c>
      <c r="Y3330" s="6" t="str">
        <f>IF($B3330=2022,$P3330,"")</f>
        <v/>
      </c>
      <c r="Z3330" s="6" t="str">
        <f>IF($B3330=2023,$P3330,"")</f>
        <v/>
      </c>
      <c r="AA3330" s="6" t="str">
        <f>IF($B3330=2024,$P3330,"")</f>
        <v/>
      </c>
      <c r="AB3330" s="15" t="str">
        <f>IF($B3330=2025,$P3330,"")</f>
        <v/>
      </c>
    </row>
    <row r="3331" spans="1:28" ht="36" x14ac:dyDescent="0.25">
      <c r="A3331" s="3">
        <v>1071</v>
      </c>
      <c r="B3331" s="3">
        <v>2020</v>
      </c>
      <c r="C3331" s="3" t="s">
        <v>240</v>
      </c>
      <c r="D3331" s="4">
        <f>DATE(B3331,N3331,M3331)</f>
        <v>44190</v>
      </c>
      <c r="E3331" s="5">
        <v>1400</v>
      </c>
      <c r="F3331" s="6" t="s">
        <v>454</v>
      </c>
      <c r="G3331" s="6" t="s">
        <v>461</v>
      </c>
      <c r="H3331" s="27"/>
      <c r="I3331" s="7" t="s">
        <v>6519</v>
      </c>
      <c r="J3331" s="7" t="s">
        <v>6494</v>
      </c>
      <c r="K3331" s="6" t="s">
        <v>102</v>
      </c>
      <c r="L3331" s="6">
        <v>6113</v>
      </c>
      <c r="M3331" s="6">
        <v>25</v>
      </c>
      <c r="N3331" s="6">
        <v>12</v>
      </c>
      <c r="P3331" s="15">
        <v>1</v>
      </c>
      <c r="Q3331" s="15" t="str">
        <f>IF($B3331=2014,$P3331,"")</f>
        <v/>
      </c>
      <c r="R3331" s="15" t="str">
        <f>IF($B3331=2015,$P3331,"")</f>
        <v/>
      </c>
      <c r="S3331" s="15" t="str">
        <f>IF($B3331=2016,$P3331,"")</f>
        <v/>
      </c>
      <c r="T3331" s="15" t="str">
        <f>IF($B3331=2017,$P3331,"")</f>
        <v/>
      </c>
      <c r="U3331" s="15" t="str">
        <f>IF($B3331=2018,$P3331,"")</f>
        <v/>
      </c>
      <c r="V3331" s="15" t="str">
        <f>IF($B3331=2019,$P3331,"")</f>
        <v/>
      </c>
      <c r="W3331" s="15">
        <f>IF($B3331=2020,$P3331,"")</f>
        <v>1</v>
      </c>
      <c r="X3331" s="6" t="str">
        <f>IF($B3331=2021,$P3331,"")</f>
        <v/>
      </c>
      <c r="Y3331" s="6" t="str">
        <f>IF($B3331=2022,$P3331,"")</f>
        <v/>
      </c>
      <c r="Z3331" s="6" t="str">
        <f>IF($B3331=2023,$P3331,"")</f>
        <v/>
      </c>
      <c r="AA3331" s="6" t="str">
        <f>IF($B3331=2024,$P3331,"")</f>
        <v/>
      </c>
      <c r="AB3331" s="15" t="str">
        <f>IF($B3331=2025,$P3331,"")</f>
        <v/>
      </c>
    </row>
    <row r="3332" spans="1:28" ht="24" x14ac:dyDescent="0.25">
      <c r="A3332" s="3">
        <v>1071</v>
      </c>
      <c r="B3332" s="3">
        <v>2020</v>
      </c>
      <c r="C3332" s="3" t="s">
        <v>202</v>
      </c>
      <c r="D3332" s="4">
        <f>DATE(B3332,N3332,M3332)</f>
        <v>44118</v>
      </c>
      <c r="E3332" s="5">
        <v>1700</v>
      </c>
      <c r="F3332" s="10" t="s">
        <v>454</v>
      </c>
      <c r="G3332" s="10" t="s">
        <v>461</v>
      </c>
      <c r="H3332" s="27"/>
      <c r="I3332" s="7" t="s">
        <v>5571</v>
      </c>
      <c r="J3332" s="17" t="s">
        <v>5539</v>
      </c>
      <c r="K3332" s="6" t="s">
        <v>102</v>
      </c>
      <c r="L3332" s="6">
        <v>6107</v>
      </c>
      <c r="M3332" s="6">
        <v>14</v>
      </c>
      <c r="N3332" s="6">
        <v>10</v>
      </c>
      <c r="P3332" s="15">
        <v>1</v>
      </c>
      <c r="Q3332" s="15" t="str">
        <f>IF($B3332=2014,$P3332,"")</f>
        <v/>
      </c>
      <c r="R3332" s="15" t="str">
        <f>IF($B3332=2015,$P3332,"")</f>
        <v/>
      </c>
      <c r="S3332" s="15" t="str">
        <f>IF($B3332=2016,$P3332,"")</f>
        <v/>
      </c>
      <c r="T3332" s="15" t="str">
        <f>IF($B3332=2017,$P3332,"")</f>
        <v/>
      </c>
      <c r="U3332" s="15" t="str">
        <f>IF($B3332=2018,$P3332,"")</f>
        <v/>
      </c>
      <c r="V3332" s="15" t="str">
        <f>IF($B3332=2019,$P3332,"")</f>
        <v/>
      </c>
      <c r="W3332" s="15">
        <f>IF($B3332=2020,$P3332,"")</f>
        <v>1</v>
      </c>
      <c r="X3332" s="6" t="str">
        <f>IF($B3332=2021,$P3332,"")</f>
        <v/>
      </c>
      <c r="Y3332" s="6" t="str">
        <f>IF($B3332=2022,$P3332,"")</f>
        <v/>
      </c>
      <c r="Z3332" s="6" t="str">
        <f>IF($B3332=2023,$P3332,"")</f>
        <v/>
      </c>
      <c r="AA3332" s="6" t="str">
        <f>IF($B3332=2024,$P3332,"")</f>
        <v/>
      </c>
      <c r="AB3332" s="15" t="str">
        <f>IF($B3332=2025,$P3332,"")</f>
        <v/>
      </c>
    </row>
    <row r="3333" spans="1:28" x14ac:dyDescent="0.25">
      <c r="A3333" s="3">
        <v>1071</v>
      </c>
      <c r="B3333" s="5">
        <v>2015</v>
      </c>
      <c r="C3333" s="3" t="s">
        <v>101</v>
      </c>
      <c r="D3333" s="4">
        <f>DATE(B3333,N3333,M3333)</f>
        <v>42311</v>
      </c>
      <c r="E3333" s="5">
        <v>1200</v>
      </c>
      <c r="F3333" s="6" t="s">
        <v>454</v>
      </c>
      <c r="G3333" s="6" t="s">
        <v>461</v>
      </c>
      <c r="H3333" s="27"/>
      <c r="I3333" s="9" t="s">
        <v>861</v>
      </c>
      <c r="J3333" s="9" t="s">
        <v>862</v>
      </c>
      <c r="K3333" s="6" t="s">
        <v>58</v>
      </c>
      <c r="L3333" s="6">
        <v>5610</v>
      </c>
      <c r="M3333" s="6">
        <v>3</v>
      </c>
      <c r="N3333" s="6">
        <v>11</v>
      </c>
      <c r="O3333" s="6" t="s">
        <v>14</v>
      </c>
      <c r="P3333" s="15">
        <v>1</v>
      </c>
      <c r="Q3333" s="15" t="str">
        <f>IF($B3333=2014,$P3333,"")</f>
        <v/>
      </c>
      <c r="R3333" s="15">
        <f>IF($B3333=2015,$P3333,"")</f>
        <v>1</v>
      </c>
      <c r="S3333" s="15" t="str">
        <f>IF($B3333=2016,$P3333,"")</f>
        <v/>
      </c>
      <c r="T3333" s="15" t="str">
        <f>IF($B3333=2017,$P3333,"")</f>
        <v/>
      </c>
      <c r="U3333" s="15" t="str">
        <f>IF($B3333=2018,$P3333,"")</f>
        <v/>
      </c>
      <c r="V3333" s="15" t="str">
        <f>IF($B3333=2019,$P3333,"")</f>
        <v/>
      </c>
      <c r="W3333" s="15" t="str">
        <f>IF($B3333=2020,$P3333,"")</f>
        <v/>
      </c>
      <c r="X3333" s="6" t="str">
        <f>IF($B3333=2021,$P3333,"")</f>
        <v/>
      </c>
      <c r="Y3333" s="6" t="str">
        <f>IF($B3333=2022,$P3333,"")</f>
        <v/>
      </c>
      <c r="Z3333" s="6" t="str">
        <f>IF($B3333=2023,$P3333,"")</f>
        <v/>
      </c>
      <c r="AA3333" s="6" t="str">
        <f>IF($B3333=2024,$P3333,"")</f>
        <v/>
      </c>
      <c r="AB3333" s="15" t="str">
        <f>IF($B3333=2025,$P3333,"")</f>
        <v/>
      </c>
    </row>
    <row r="3334" spans="1:28" x14ac:dyDescent="0.25">
      <c r="A3334" s="3">
        <v>1071</v>
      </c>
      <c r="B3334" s="5">
        <v>2016</v>
      </c>
      <c r="C3334" s="3" t="s">
        <v>118</v>
      </c>
      <c r="D3334" s="4">
        <f>DATE(B3334,N3334,M3334)</f>
        <v>42413</v>
      </c>
      <c r="E3334" s="5">
        <v>1300</v>
      </c>
      <c r="F3334" s="6" t="s">
        <v>454</v>
      </c>
      <c r="G3334" s="6" t="s">
        <v>461</v>
      </c>
      <c r="H3334" s="27"/>
      <c r="I3334" s="9" t="s">
        <v>861</v>
      </c>
      <c r="J3334" s="9" t="s">
        <v>863</v>
      </c>
      <c r="K3334" s="6" t="s">
        <v>144</v>
      </c>
      <c r="L3334" s="6">
        <v>5615</v>
      </c>
      <c r="M3334" s="6">
        <v>13</v>
      </c>
      <c r="N3334" s="6">
        <v>2</v>
      </c>
      <c r="O3334" s="6" t="s">
        <v>14</v>
      </c>
      <c r="P3334" s="15">
        <v>1</v>
      </c>
      <c r="Q3334" s="15" t="str">
        <f>IF($B3334=2014,$P3334,"")</f>
        <v/>
      </c>
      <c r="R3334" s="15" t="str">
        <f>IF($B3334=2015,$P3334,"")</f>
        <v/>
      </c>
      <c r="S3334" s="15">
        <f>IF($B3334=2016,$P3334,"")</f>
        <v>1</v>
      </c>
      <c r="T3334" s="15" t="str">
        <f>IF($B3334=2017,$P3334,"")</f>
        <v/>
      </c>
      <c r="U3334" s="15" t="str">
        <f>IF($B3334=2018,$P3334,"")</f>
        <v/>
      </c>
      <c r="V3334" s="15" t="str">
        <f>IF($B3334=2019,$P3334,"")</f>
        <v/>
      </c>
      <c r="W3334" s="15" t="str">
        <f>IF($B3334=2020,$P3334,"")</f>
        <v/>
      </c>
      <c r="X3334" s="6" t="str">
        <f>IF($B3334=2021,$P3334,"")</f>
        <v/>
      </c>
      <c r="Y3334" s="6" t="str">
        <f>IF($B3334=2022,$P3334,"")</f>
        <v/>
      </c>
      <c r="Z3334" s="6" t="str">
        <f>IF($B3334=2023,$P3334,"")</f>
        <v/>
      </c>
      <c r="AA3334" s="6" t="str">
        <f>IF($B3334=2024,$P3334,"")</f>
        <v/>
      </c>
      <c r="AB3334" s="15" t="str">
        <f>IF($B3334=2025,$P3334,"")</f>
        <v/>
      </c>
    </row>
    <row r="3335" spans="1:28" x14ac:dyDescent="0.25">
      <c r="A3335" s="3">
        <v>1071</v>
      </c>
      <c r="B3335" s="3">
        <v>2020</v>
      </c>
      <c r="C3335" s="3" t="s">
        <v>121</v>
      </c>
      <c r="D3335" s="4">
        <f>DATE(B3335,N3335,M3335)</f>
        <v>44086</v>
      </c>
      <c r="E3335" s="5">
        <v>1900</v>
      </c>
      <c r="F3335" s="6" t="s">
        <v>454</v>
      </c>
      <c r="G3335" s="6" t="s">
        <v>461</v>
      </c>
      <c r="H3335" s="27"/>
      <c r="I3335" s="9" t="s">
        <v>861</v>
      </c>
      <c r="J3335" s="7" t="s">
        <v>5452</v>
      </c>
      <c r="K3335" s="6" t="s">
        <v>102</v>
      </c>
      <c r="L3335" s="6">
        <v>6105</v>
      </c>
      <c r="M3335" s="6">
        <v>12</v>
      </c>
      <c r="N3335" s="6">
        <v>9</v>
      </c>
      <c r="P3335" s="15">
        <v>1</v>
      </c>
      <c r="Q3335" s="15" t="str">
        <f>IF($B3335=2014,$P3335,"")</f>
        <v/>
      </c>
      <c r="R3335" s="15" t="str">
        <f>IF($B3335=2015,$P3335,"")</f>
        <v/>
      </c>
      <c r="S3335" s="15" t="str">
        <f>IF($B3335=2016,$P3335,"")</f>
        <v/>
      </c>
      <c r="T3335" s="15" t="str">
        <f>IF($B3335=2017,$P3335,"")</f>
        <v/>
      </c>
      <c r="U3335" s="15" t="str">
        <f>IF($B3335=2018,$P3335,"")</f>
        <v/>
      </c>
      <c r="V3335" s="15" t="str">
        <f>IF($B3335=2019,$P3335,"")</f>
        <v/>
      </c>
      <c r="W3335" s="15">
        <f>IF($B3335=2020,$P3335,"")</f>
        <v>1</v>
      </c>
      <c r="X3335" s="6" t="str">
        <f>IF($B3335=2021,$P3335,"")</f>
        <v/>
      </c>
      <c r="Y3335" s="6" t="str">
        <f>IF($B3335=2022,$P3335,"")</f>
        <v/>
      </c>
      <c r="Z3335" s="6" t="str">
        <f>IF($B3335=2023,$P3335,"")</f>
        <v/>
      </c>
      <c r="AA3335" s="6" t="str">
        <f>IF($B3335=2024,$P3335,"")</f>
        <v/>
      </c>
      <c r="AB3335" s="15" t="str">
        <f>IF($B3335=2025,$P3335,"")</f>
        <v/>
      </c>
    </row>
    <row r="3336" spans="1:28" x14ac:dyDescent="0.25">
      <c r="A3336" s="3">
        <v>1071</v>
      </c>
      <c r="B3336" s="3">
        <v>2021</v>
      </c>
      <c r="C3336" s="3" t="s">
        <v>1453</v>
      </c>
      <c r="D3336" s="4">
        <v>44527</v>
      </c>
      <c r="E3336" s="5">
        <v>1500</v>
      </c>
      <c r="F3336" s="10" t="s">
        <v>454</v>
      </c>
      <c r="G3336" s="10" t="s">
        <v>461</v>
      </c>
      <c r="H3336" s="27"/>
      <c r="I3336" s="9" t="s">
        <v>861</v>
      </c>
      <c r="J3336" s="7" t="s">
        <v>6166</v>
      </c>
      <c r="K3336" s="6" t="s">
        <v>102</v>
      </c>
      <c r="L3336" s="6">
        <v>6211</v>
      </c>
      <c r="M3336" s="6">
        <v>27</v>
      </c>
      <c r="N3336" s="6">
        <v>11</v>
      </c>
      <c r="P3336" s="15">
        <v>1</v>
      </c>
      <c r="Q3336" s="15" t="str">
        <f>IF($B3336=2014,$P3336,"")</f>
        <v/>
      </c>
      <c r="R3336" s="15" t="str">
        <f>IF($B3336=2015,$P3336,"")</f>
        <v/>
      </c>
      <c r="S3336" s="15" t="str">
        <f>IF($B3336=2016,$P3336,"")</f>
        <v/>
      </c>
      <c r="T3336" s="15" t="str">
        <f>IF($B3336=2017,$P3336,"")</f>
        <v/>
      </c>
      <c r="U3336" s="15" t="str">
        <f>IF($B3336=2018,$P3336,"")</f>
        <v/>
      </c>
      <c r="V3336" s="15" t="str">
        <f>IF($B3336=2019,$P3336,"")</f>
        <v/>
      </c>
      <c r="W3336" s="15" t="str">
        <f>IF($B3336=2020,$P3336,"")</f>
        <v/>
      </c>
      <c r="X3336" s="6">
        <f>IF($B3336=2021,$P3336,"")</f>
        <v>1</v>
      </c>
      <c r="Y3336" s="6" t="str">
        <f>IF($B3336=2022,$P3336,"")</f>
        <v/>
      </c>
      <c r="Z3336" s="6" t="str">
        <f>IF($B3336=2023,$P3336,"")</f>
        <v/>
      </c>
      <c r="AA3336" s="6" t="str">
        <f>IF($B3336=2024,$P3336,"")</f>
        <v/>
      </c>
      <c r="AB3336" s="15" t="str">
        <f>IF($B3336=2025,$P3336,"")</f>
        <v/>
      </c>
    </row>
    <row r="3337" spans="1:28" x14ac:dyDescent="0.25">
      <c r="A3337" s="3">
        <v>1071</v>
      </c>
      <c r="B3337" s="5">
        <v>2015</v>
      </c>
      <c r="C3337" s="3" t="s">
        <v>157</v>
      </c>
      <c r="D3337" s="4">
        <f>DATE(B3337,N3337,M3337)</f>
        <v>42237</v>
      </c>
      <c r="E3337" s="5">
        <v>1715</v>
      </c>
      <c r="F3337" s="6" t="s">
        <v>454</v>
      </c>
      <c r="G3337" s="6" t="s">
        <v>476</v>
      </c>
      <c r="H3337" s="27"/>
      <c r="I3337" s="7" t="s">
        <v>865</v>
      </c>
      <c r="J3337" s="9" t="s">
        <v>866</v>
      </c>
      <c r="K3337" s="6" t="s">
        <v>13</v>
      </c>
      <c r="L3337" s="6">
        <v>5603</v>
      </c>
      <c r="M3337" s="6">
        <v>21</v>
      </c>
      <c r="N3337" s="6">
        <v>8</v>
      </c>
      <c r="O3337" s="6" t="s">
        <v>14</v>
      </c>
      <c r="P3337" s="15">
        <v>1</v>
      </c>
      <c r="Q3337" s="15" t="str">
        <f>IF($B3337=2014,$P3337,"")</f>
        <v/>
      </c>
      <c r="R3337" s="15">
        <f>IF($B3337=2015,$P3337,"")</f>
        <v>1</v>
      </c>
      <c r="S3337" s="15" t="str">
        <f>IF($B3337=2016,$P3337,"")</f>
        <v/>
      </c>
      <c r="T3337" s="15" t="str">
        <f>IF($B3337=2017,$P3337,"")</f>
        <v/>
      </c>
      <c r="U3337" s="15" t="str">
        <f>IF($B3337=2018,$P3337,"")</f>
        <v/>
      </c>
      <c r="V3337" s="15" t="str">
        <f>IF($B3337=2019,$P3337,"")</f>
        <v/>
      </c>
      <c r="W3337" s="15" t="str">
        <f>IF($B3337=2020,$P3337,"")</f>
        <v/>
      </c>
      <c r="X3337" s="6" t="str">
        <f>IF($B3337=2021,$P3337,"")</f>
        <v/>
      </c>
      <c r="Y3337" s="6" t="str">
        <f>IF($B3337=2022,$P3337,"")</f>
        <v/>
      </c>
      <c r="Z3337" s="6" t="str">
        <f>IF($B3337=2023,$P3337,"")</f>
        <v/>
      </c>
      <c r="AA3337" s="6" t="str">
        <f>IF($B3337=2024,$P3337,"")</f>
        <v/>
      </c>
      <c r="AB3337" s="15" t="str">
        <f>IF($B3337=2025,$P3337,"")</f>
        <v/>
      </c>
    </row>
    <row r="3338" spans="1:28" ht="24" x14ac:dyDescent="0.25">
      <c r="A3338" s="3">
        <v>1071</v>
      </c>
      <c r="B3338" s="5">
        <v>2015</v>
      </c>
      <c r="C3338" s="3" t="s">
        <v>172</v>
      </c>
      <c r="D3338" s="4">
        <f>DATE(B3338,N3338,M3338)</f>
        <v>42258</v>
      </c>
      <c r="E3338" s="5">
        <v>1730</v>
      </c>
      <c r="F3338" s="6" t="s">
        <v>454</v>
      </c>
      <c r="G3338" s="6" t="s">
        <v>476</v>
      </c>
      <c r="H3338" s="27"/>
      <c r="I3338" s="7" t="s">
        <v>865</v>
      </c>
      <c r="J3338" s="9" t="s">
        <v>864</v>
      </c>
      <c r="K3338" s="6" t="s">
        <v>43</v>
      </c>
      <c r="L3338" s="6">
        <v>5604</v>
      </c>
      <c r="M3338" s="6">
        <v>11</v>
      </c>
      <c r="N3338" s="6">
        <v>9</v>
      </c>
      <c r="P3338" s="15">
        <v>1</v>
      </c>
      <c r="Q3338" s="15" t="str">
        <f>IF($B3338=2014,$P3338,"")</f>
        <v/>
      </c>
      <c r="R3338" s="15">
        <f>IF($B3338=2015,$P3338,"")</f>
        <v>1</v>
      </c>
      <c r="S3338" s="15" t="str">
        <f>IF($B3338=2016,$P3338,"")</f>
        <v/>
      </c>
      <c r="T3338" s="15" t="str">
        <f>IF($B3338=2017,$P3338,"")</f>
        <v/>
      </c>
      <c r="U3338" s="15" t="str">
        <f>IF($B3338=2018,$P3338,"")</f>
        <v/>
      </c>
      <c r="V3338" s="15" t="str">
        <f>IF($B3338=2019,$P3338,"")</f>
        <v/>
      </c>
      <c r="W3338" s="15" t="str">
        <f>IF($B3338=2020,$P3338,"")</f>
        <v/>
      </c>
      <c r="X3338" s="6" t="str">
        <f>IF($B3338=2021,$P3338,"")</f>
        <v/>
      </c>
      <c r="Y3338" s="6" t="str">
        <f>IF($B3338=2022,$P3338,"")</f>
        <v/>
      </c>
      <c r="Z3338" s="6" t="str">
        <f>IF($B3338=2023,$P3338,"")</f>
        <v/>
      </c>
      <c r="AA3338" s="6" t="str">
        <f>IF($B3338=2024,$P3338,"")</f>
        <v/>
      </c>
      <c r="AB3338" s="15" t="str">
        <f>IF($B3338=2025,$P3338,"")</f>
        <v/>
      </c>
    </row>
    <row r="3339" spans="1:28" ht="24" x14ac:dyDescent="0.25">
      <c r="A3339" s="3">
        <v>1071</v>
      </c>
      <c r="B3339" s="5">
        <v>2015</v>
      </c>
      <c r="C3339" s="3" t="s">
        <v>233</v>
      </c>
      <c r="D3339" s="4">
        <f>DATE(B3339,N3339,M3339)</f>
        <v>42286</v>
      </c>
      <c r="E3339" s="5">
        <v>1500</v>
      </c>
      <c r="F3339" s="6" t="s">
        <v>454</v>
      </c>
      <c r="G3339" s="6" t="s">
        <v>476</v>
      </c>
      <c r="H3339" s="27"/>
      <c r="I3339" s="7" t="s">
        <v>865</v>
      </c>
      <c r="J3339" s="9" t="s">
        <v>867</v>
      </c>
      <c r="K3339" s="6" t="s">
        <v>58</v>
      </c>
      <c r="L3339" s="6">
        <v>5607</v>
      </c>
      <c r="M3339" s="6">
        <v>9</v>
      </c>
      <c r="N3339" s="6">
        <v>10</v>
      </c>
      <c r="O3339" s="6" t="s">
        <v>14</v>
      </c>
      <c r="P3339" s="15">
        <v>1</v>
      </c>
      <c r="Q3339" s="15" t="str">
        <f>IF($B3339=2014,$P3339,"")</f>
        <v/>
      </c>
      <c r="R3339" s="15">
        <f>IF($B3339=2015,$P3339,"")</f>
        <v>1</v>
      </c>
      <c r="S3339" s="15" t="str">
        <f>IF($B3339=2016,$P3339,"")</f>
        <v/>
      </c>
      <c r="T3339" s="15" t="str">
        <f>IF($B3339=2017,$P3339,"")</f>
        <v/>
      </c>
      <c r="U3339" s="15" t="str">
        <f>IF($B3339=2018,$P3339,"")</f>
        <v/>
      </c>
      <c r="V3339" s="15" t="str">
        <f>IF($B3339=2019,$P3339,"")</f>
        <v/>
      </c>
      <c r="W3339" s="15" t="str">
        <f>IF($B3339=2020,$P3339,"")</f>
        <v/>
      </c>
      <c r="X3339" s="6" t="str">
        <f>IF($B3339=2021,$P3339,"")</f>
        <v/>
      </c>
      <c r="Y3339" s="6" t="str">
        <f>IF($B3339=2022,$P3339,"")</f>
        <v/>
      </c>
      <c r="Z3339" s="6" t="str">
        <f>IF($B3339=2023,$P3339,"")</f>
        <v/>
      </c>
      <c r="AA3339" s="6" t="str">
        <f>IF($B3339=2024,$P3339,"")</f>
        <v/>
      </c>
      <c r="AB3339" s="15" t="str">
        <f>IF($B3339=2025,$P3339,"")</f>
        <v/>
      </c>
    </row>
    <row r="3340" spans="1:28" ht="24" x14ac:dyDescent="0.25">
      <c r="A3340" s="3">
        <v>1071</v>
      </c>
      <c r="B3340" s="3">
        <v>2016</v>
      </c>
      <c r="C3340" s="3" t="s">
        <v>133</v>
      </c>
      <c r="D3340" s="4">
        <f>DATE(B3340,N3340,M3340)</f>
        <v>42599</v>
      </c>
      <c r="E3340" s="5">
        <v>1845</v>
      </c>
      <c r="F3340" s="6" t="s">
        <v>454</v>
      </c>
      <c r="G3340" s="10" t="s">
        <v>476</v>
      </c>
      <c r="H3340" s="27"/>
      <c r="I3340" s="7" t="s">
        <v>865</v>
      </c>
      <c r="J3340" s="7" t="s">
        <v>1976</v>
      </c>
      <c r="K3340" s="6" t="s">
        <v>13</v>
      </c>
      <c r="L3340" s="6">
        <v>5703</v>
      </c>
      <c r="M3340" s="6">
        <v>17</v>
      </c>
      <c r="N3340" s="6">
        <v>8</v>
      </c>
      <c r="O3340" s="6" t="s">
        <v>14</v>
      </c>
      <c r="P3340" s="15">
        <v>1</v>
      </c>
      <c r="Q3340" s="15" t="str">
        <f>IF($B3340=2014,$P3340,"")</f>
        <v/>
      </c>
      <c r="R3340" s="15" t="str">
        <f>IF($B3340=2015,$P3340,"")</f>
        <v/>
      </c>
      <c r="S3340" s="15">
        <f>IF($B3340=2016,$P3340,"")</f>
        <v>1</v>
      </c>
      <c r="T3340" s="15" t="str">
        <f>IF($B3340=2017,$P3340,"")</f>
        <v/>
      </c>
      <c r="U3340" s="15" t="str">
        <f>IF($B3340=2018,$P3340,"")</f>
        <v/>
      </c>
      <c r="V3340" s="15" t="str">
        <f>IF($B3340=2019,$P3340,"")</f>
        <v/>
      </c>
      <c r="W3340" s="15" t="str">
        <f>IF($B3340=2020,$P3340,"")</f>
        <v/>
      </c>
      <c r="X3340" s="6" t="str">
        <f>IF($B3340=2021,$P3340,"")</f>
        <v/>
      </c>
      <c r="Y3340" s="6" t="str">
        <f>IF($B3340=2022,$P3340,"")</f>
        <v/>
      </c>
      <c r="Z3340" s="6" t="str">
        <f>IF($B3340=2023,$P3340,"")</f>
        <v/>
      </c>
      <c r="AA3340" s="6" t="str">
        <f>IF($B3340=2024,$P3340,"")</f>
        <v/>
      </c>
      <c r="AB3340" s="15" t="str">
        <f>IF($B3340=2025,$P3340,"")</f>
        <v/>
      </c>
    </row>
    <row r="3341" spans="1:28" x14ac:dyDescent="0.25">
      <c r="A3341" s="3">
        <v>1071</v>
      </c>
      <c r="B3341" s="3">
        <v>2016</v>
      </c>
      <c r="C3341" s="3" t="s">
        <v>158</v>
      </c>
      <c r="D3341" s="4">
        <f>DATE(B3341,N3341,M3341)</f>
        <v>42616</v>
      </c>
      <c r="E3341" s="5">
        <v>1725</v>
      </c>
      <c r="F3341" s="6" t="s">
        <v>454</v>
      </c>
      <c r="G3341" s="10" t="s">
        <v>476</v>
      </c>
      <c r="H3341" s="27"/>
      <c r="I3341" s="7" t="s">
        <v>865</v>
      </c>
      <c r="J3341" s="7" t="s">
        <v>1975</v>
      </c>
      <c r="K3341" s="6" t="s">
        <v>16</v>
      </c>
      <c r="L3341" s="6">
        <v>5705</v>
      </c>
      <c r="M3341" s="6">
        <v>3</v>
      </c>
      <c r="N3341" s="6">
        <v>9</v>
      </c>
      <c r="O3341" s="6" t="s">
        <v>14</v>
      </c>
      <c r="P3341" s="15">
        <v>1</v>
      </c>
      <c r="Q3341" s="15" t="str">
        <f>IF($B3341=2014,$P3341,"")</f>
        <v/>
      </c>
      <c r="R3341" s="15" t="str">
        <f>IF($B3341=2015,$P3341,"")</f>
        <v/>
      </c>
      <c r="S3341" s="15">
        <f>IF($B3341=2016,$P3341,"")</f>
        <v>1</v>
      </c>
      <c r="T3341" s="15" t="str">
        <f>IF($B3341=2017,$P3341,"")</f>
        <v/>
      </c>
      <c r="U3341" s="15" t="str">
        <f>IF($B3341=2018,$P3341,"")</f>
        <v/>
      </c>
      <c r="V3341" s="15" t="str">
        <f>IF($B3341=2019,$P3341,"")</f>
        <v/>
      </c>
      <c r="W3341" s="15" t="str">
        <f>IF($B3341=2020,$P3341,"")</f>
        <v/>
      </c>
      <c r="X3341" s="6" t="str">
        <f>IF($B3341=2021,$P3341,"")</f>
        <v/>
      </c>
      <c r="Y3341" s="6" t="str">
        <f>IF($B3341=2022,$P3341,"")</f>
        <v/>
      </c>
      <c r="Z3341" s="6" t="str">
        <f>IF($B3341=2023,$P3341,"")</f>
        <v/>
      </c>
      <c r="AA3341" s="6" t="str">
        <f>IF($B3341=2024,$P3341,"")</f>
        <v/>
      </c>
      <c r="AB3341" s="15" t="str">
        <f>IF($B3341=2025,$P3341,"")</f>
        <v/>
      </c>
    </row>
    <row r="3342" spans="1:28" x14ac:dyDescent="0.25">
      <c r="A3342" s="3">
        <v>1071</v>
      </c>
      <c r="B3342" s="3">
        <v>2016</v>
      </c>
      <c r="C3342" s="3" t="s">
        <v>231</v>
      </c>
      <c r="D3342" s="4">
        <f>DATE(B3342,N3342,M3342)</f>
        <v>42643</v>
      </c>
      <c r="E3342" s="5">
        <v>1830</v>
      </c>
      <c r="F3342" s="6" t="s">
        <v>454</v>
      </c>
      <c r="G3342" s="10" t="s">
        <v>476</v>
      </c>
      <c r="H3342" s="27"/>
      <c r="I3342" s="7" t="s">
        <v>865</v>
      </c>
      <c r="J3342" s="7" t="s">
        <v>1977</v>
      </c>
      <c r="K3342" s="6" t="s">
        <v>43</v>
      </c>
      <c r="L3342" s="6">
        <v>5706</v>
      </c>
      <c r="M3342" s="6">
        <v>30</v>
      </c>
      <c r="N3342" s="6">
        <v>9</v>
      </c>
      <c r="P3342" s="15">
        <v>1</v>
      </c>
      <c r="Q3342" s="15" t="str">
        <f>IF($B3342=2014,$P3342,"")</f>
        <v/>
      </c>
      <c r="R3342" s="15" t="str">
        <f>IF($B3342=2015,$P3342,"")</f>
        <v/>
      </c>
      <c r="S3342" s="15">
        <f>IF($B3342=2016,$P3342,"")</f>
        <v>1</v>
      </c>
      <c r="T3342" s="15" t="str">
        <f>IF($B3342=2017,$P3342,"")</f>
        <v/>
      </c>
      <c r="U3342" s="15" t="str">
        <f>IF($B3342=2018,$P3342,"")</f>
        <v/>
      </c>
      <c r="V3342" s="15" t="str">
        <f>IF($B3342=2019,$P3342,"")</f>
        <v/>
      </c>
      <c r="W3342" s="15" t="str">
        <f>IF($B3342=2020,$P3342,"")</f>
        <v/>
      </c>
      <c r="X3342" s="6" t="str">
        <f>IF($B3342=2021,$P3342,"")</f>
        <v/>
      </c>
      <c r="Y3342" s="6" t="str">
        <f>IF($B3342=2022,$P3342,"")</f>
        <v/>
      </c>
      <c r="Z3342" s="6" t="str">
        <f>IF($B3342=2023,$P3342,"")</f>
        <v/>
      </c>
      <c r="AA3342" s="6" t="str">
        <f>IF($B3342=2024,$P3342,"")</f>
        <v/>
      </c>
      <c r="AB3342" s="15" t="str">
        <f>IF($B3342=2025,$P3342,"")</f>
        <v/>
      </c>
    </row>
    <row r="3343" spans="1:28" x14ac:dyDescent="0.25">
      <c r="A3343" s="3">
        <v>1071</v>
      </c>
      <c r="B3343" s="3">
        <v>2016</v>
      </c>
      <c r="C3343" s="3" t="s">
        <v>142</v>
      </c>
      <c r="D3343" s="4">
        <f>DATE(B3343,N3343,M3343)</f>
        <v>42651</v>
      </c>
      <c r="E3343" s="5">
        <v>1757</v>
      </c>
      <c r="F3343" s="6" t="s">
        <v>454</v>
      </c>
      <c r="G3343" s="10" t="s">
        <v>476</v>
      </c>
      <c r="H3343" s="27"/>
      <c r="I3343" s="7" t="s">
        <v>865</v>
      </c>
      <c r="J3343" s="7" t="s">
        <v>1978</v>
      </c>
      <c r="K3343" s="6" t="s">
        <v>123</v>
      </c>
      <c r="L3343" s="6">
        <v>5706</v>
      </c>
      <c r="M3343" s="6">
        <v>8</v>
      </c>
      <c r="N3343" s="6">
        <v>10</v>
      </c>
      <c r="P3343" s="15">
        <v>1</v>
      </c>
      <c r="Q3343" s="15" t="str">
        <f>IF($B3343=2014,$P3343,"")</f>
        <v/>
      </c>
      <c r="R3343" s="15" t="str">
        <f>IF($B3343=2015,$P3343,"")</f>
        <v/>
      </c>
      <c r="S3343" s="15">
        <f>IF($B3343=2016,$P3343,"")</f>
        <v>1</v>
      </c>
      <c r="T3343" s="15" t="str">
        <f>IF($B3343=2017,$P3343,"")</f>
        <v/>
      </c>
      <c r="U3343" s="15" t="str">
        <f>IF($B3343=2018,$P3343,"")</f>
        <v/>
      </c>
      <c r="V3343" s="15" t="str">
        <f>IF($B3343=2019,$P3343,"")</f>
        <v/>
      </c>
      <c r="W3343" s="15" t="str">
        <f>IF($B3343=2020,$P3343,"")</f>
        <v/>
      </c>
      <c r="X3343" s="6" t="str">
        <f>IF($B3343=2021,$P3343,"")</f>
        <v/>
      </c>
      <c r="Y3343" s="6" t="str">
        <f>IF($B3343=2022,$P3343,"")</f>
        <v/>
      </c>
      <c r="Z3343" s="6" t="str">
        <f>IF($B3343=2023,$P3343,"")</f>
        <v/>
      </c>
      <c r="AA3343" s="6" t="str">
        <f>IF($B3343=2024,$P3343,"")</f>
        <v/>
      </c>
      <c r="AB3343" s="15" t="str">
        <f>IF($B3343=2025,$P3343,"")</f>
        <v/>
      </c>
    </row>
    <row r="3344" spans="1:28" x14ac:dyDescent="0.25">
      <c r="A3344" s="3">
        <v>1071</v>
      </c>
      <c r="B3344" s="3">
        <v>2017</v>
      </c>
      <c r="C3344" s="3" t="s">
        <v>106</v>
      </c>
      <c r="D3344" s="4">
        <f>DATE(B3344,N3344,M3344)</f>
        <v>42806</v>
      </c>
      <c r="E3344" s="5">
        <v>1600</v>
      </c>
      <c r="F3344" s="6" t="s">
        <v>454</v>
      </c>
      <c r="G3344" s="10" t="s">
        <v>476</v>
      </c>
      <c r="H3344" s="27"/>
      <c r="I3344" s="7" t="s">
        <v>865</v>
      </c>
      <c r="J3344" s="7" t="s">
        <v>1979</v>
      </c>
      <c r="K3344" s="6" t="s">
        <v>1563</v>
      </c>
      <c r="L3344" s="6">
        <v>5717</v>
      </c>
      <c r="M3344" s="6">
        <v>12</v>
      </c>
      <c r="N3344" s="6">
        <v>3</v>
      </c>
      <c r="O3344" s="6" t="s">
        <v>4448</v>
      </c>
      <c r="P3344" s="15">
        <v>1</v>
      </c>
      <c r="Q3344" s="15" t="str">
        <f>IF($B3344=2014,$P3344,"")</f>
        <v/>
      </c>
      <c r="R3344" s="15" t="str">
        <f>IF($B3344=2015,$P3344,"")</f>
        <v/>
      </c>
      <c r="S3344" s="15" t="str">
        <f>IF($B3344=2016,$P3344,"")</f>
        <v/>
      </c>
      <c r="T3344" s="15">
        <f>IF($B3344=2017,$P3344,"")</f>
        <v>1</v>
      </c>
      <c r="U3344" s="15" t="str">
        <f>IF($B3344=2018,$P3344,"")</f>
        <v/>
      </c>
      <c r="V3344" s="15" t="str">
        <f>IF($B3344=2019,$P3344,"")</f>
        <v/>
      </c>
      <c r="W3344" s="15" t="str">
        <f>IF($B3344=2020,$P3344,"")</f>
        <v/>
      </c>
      <c r="X3344" s="6" t="str">
        <f>IF($B3344=2021,$P3344,"")</f>
        <v/>
      </c>
      <c r="Y3344" s="6" t="str">
        <f>IF($B3344=2022,$P3344,"")</f>
        <v/>
      </c>
      <c r="Z3344" s="6" t="str">
        <f>IF($B3344=2023,$P3344,"")</f>
        <v/>
      </c>
      <c r="AA3344" s="6" t="str">
        <f>IF($B3344=2024,$P3344,"")</f>
        <v/>
      </c>
      <c r="AB3344" s="15" t="str">
        <f>IF($B3344=2025,$P3344,"")</f>
        <v/>
      </c>
    </row>
    <row r="3345" spans="1:28" x14ac:dyDescent="0.25">
      <c r="A3345" s="3">
        <v>1071</v>
      </c>
      <c r="B3345" s="3">
        <v>2017</v>
      </c>
      <c r="C3345" s="3" t="s">
        <v>67</v>
      </c>
      <c r="D3345" s="4">
        <f>DATE(B3345,N3345,M3345)</f>
        <v>42984</v>
      </c>
      <c r="E3345" s="5">
        <v>1650</v>
      </c>
      <c r="F3345" s="6" t="s">
        <v>454</v>
      </c>
      <c r="G3345" s="6" t="s">
        <v>476</v>
      </c>
      <c r="H3345" s="27"/>
      <c r="I3345" s="7" t="s">
        <v>865</v>
      </c>
      <c r="J3345" s="9" t="s">
        <v>2846</v>
      </c>
      <c r="K3345" s="6" t="s">
        <v>2409</v>
      </c>
      <c r="L3345" s="6">
        <v>5804</v>
      </c>
      <c r="M3345" s="6">
        <v>6</v>
      </c>
      <c r="N3345" s="6">
        <v>9</v>
      </c>
      <c r="P3345" s="15">
        <v>1</v>
      </c>
      <c r="Q3345" s="15" t="str">
        <f>IF($B3345=2014,$P3345,"")</f>
        <v/>
      </c>
      <c r="R3345" s="15" t="str">
        <f>IF($B3345=2015,$P3345,"")</f>
        <v/>
      </c>
      <c r="S3345" s="15" t="str">
        <f>IF($B3345=2016,$P3345,"")</f>
        <v/>
      </c>
      <c r="T3345" s="15">
        <f>IF($B3345=2017,$P3345,"")</f>
        <v>1</v>
      </c>
      <c r="U3345" s="15" t="str">
        <f>IF($B3345=2018,$P3345,"")</f>
        <v/>
      </c>
      <c r="V3345" s="15" t="str">
        <f>IF($B3345=2019,$P3345,"")</f>
        <v/>
      </c>
      <c r="W3345" s="15" t="str">
        <f>IF($B3345=2020,$P3345,"")</f>
        <v/>
      </c>
      <c r="X3345" s="6" t="str">
        <f>IF($B3345=2021,$P3345,"")</f>
        <v/>
      </c>
      <c r="Y3345" s="6" t="str">
        <f>IF($B3345=2022,$P3345,"")</f>
        <v/>
      </c>
      <c r="Z3345" s="6" t="str">
        <f>IF($B3345=2023,$P3345,"")</f>
        <v/>
      </c>
      <c r="AA3345" s="6" t="str">
        <f>IF($B3345=2024,$P3345,"")</f>
        <v/>
      </c>
      <c r="AB3345" s="15" t="str">
        <f>IF($B3345=2025,$P3345,"")</f>
        <v/>
      </c>
    </row>
    <row r="3346" spans="1:28" x14ac:dyDescent="0.25">
      <c r="A3346" s="3">
        <v>1071</v>
      </c>
      <c r="B3346" s="3">
        <v>2017</v>
      </c>
      <c r="C3346" s="3" t="s">
        <v>161</v>
      </c>
      <c r="D3346" s="4">
        <f>DATE(B3346,N3346,M3346)</f>
        <v>43043</v>
      </c>
      <c r="E3346" s="5">
        <v>1909</v>
      </c>
      <c r="F3346" s="6" t="s">
        <v>454</v>
      </c>
      <c r="G3346" s="6" t="s">
        <v>476</v>
      </c>
      <c r="H3346" s="27"/>
      <c r="I3346" s="7" t="s">
        <v>865</v>
      </c>
      <c r="J3346" s="9" t="s">
        <v>2847</v>
      </c>
      <c r="K3346" s="6" t="s">
        <v>2409</v>
      </c>
      <c r="L3346" s="6">
        <v>5808</v>
      </c>
      <c r="M3346" s="6">
        <v>4</v>
      </c>
      <c r="N3346" s="6">
        <v>11</v>
      </c>
      <c r="P3346" s="15">
        <v>1</v>
      </c>
      <c r="Q3346" s="15" t="str">
        <f>IF($B3346=2014,$P3346,"")</f>
        <v/>
      </c>
      <c r="R3346" s="15" t="str">
        <f>IF($B3346=2015,$P3346,"")</f>
        <v/>
      </c>
      <c r="S3346" s="15" t="str">
        <f>IF($B3346=2016,$P3346,"")</f>
        <v/>
      </c>
      <c r="T3346" s="15">
        <f>IF($B3346=2017,$P3346,"")</f>
        <v>1</v>
      </c>
      <c r="U3346" s="15" t="str">
        <f>IF($B3346=2018,$P3346,"")</f>
        <v/>
      </c>
      <c r="V3346" s="15" t="str">
        <f>IF($B3346=2019,$P3346,"")</f>
        <v/>
      </c>
      <c r="W3346" s="15" t="str">
        <f>IF($B3346=2020,$P3346,"")</f>
        <v/>
      </c>
      <c r="X3346" s="6" t="str">
        <f>IF($B3346=2021,$P3346,"")</f>
        <v/>
      </c>
      <c r="Y3346" s="6" t="str">
        <f>IF($B3346=2022,$P3346,"")</f>
        <v/>
      </c>
      <c r="Z3346" s="6" t="str">
        <f>IF($B3346=2023,$P3346,"")</f>
        <v/>
      </c>
      <c r="AA3346" s="6" t="str">
        <f>IF($B3346=2024,$P3346,"")</f>
        <v/>
      </c>
      <c r="AB3346" s="15" t="str">
        <f>IF($B3346=2025,$P3346,"")</f>
        <v/>
      </c>
    </row>
    <row r="3347" spans="1:28" x14ac:dyDescent="0.25">
      <c r="A3347" s="3">
        <v>1071</v>
      </c>
      <c r="B3347" s="3">
        <v>2019</v>
      </c>
      <c r="C3347" s="3" t="s">
        <v>188</v>
      </c>
      <c r="D3347" s="4">
        <f>DATE(B3347,N3347,M3347)</f>
        <v>43707</v>
      </c>
      <c r="E3347" s="5">
        <v>23</v>
      </c>
      <c r="F3347" s="6" t="s">
        <v>454</v>
      </c>
      <c r="G3347" s="6" t="s">
        <v>476</v>
      </c>
      <c r="H3347" s="27"/>
      <c r="I3347" s="7" t="s">
        <v>865</v>
      </c>
      <c r="J3347" s="9" t="s">
        <v>3910</v>
      </c>
      <c r="K3347" s="6" t="s">
        <v>1547</v>
      </c>
      <c r="L3347" s="6">
        <v>6004</v>
      </c>
      <c r="M3347" s="6">
        <v>30</v>
      </c>
      <c r="N3347" s="6">
        <v>8</v>
      </c>
      <c r="O3347" s="6" t="s">
        <v>200</v>
      </c>
      <c r="P3347" s="15">
        <v>1</v>
      </c>
      <c r="Q3347" s="15" t="str">
        <f>IF($B3347=2014,$P3347,"")</f>
        <v/>
      </c>
      <c r="R3347" s="15" t="str">
        <f>IF($B3347=2015,$P3347,"")</f>
        <v/>
      </c>
      <c r="S3347" s="15" t="str">
        <f>IF($B3347=2016,$P3347,"")</f>
        <v/>
      </c>
      <c r="T3347" s="15" t="str">
        <f>IF($B3347=2017,$P3347,"")</f>
        <v/>
      </c>
      <c r="U3347" s="15" t="str">
        <f>IF($B3347=2018,$P3347,"")</f>
        <v/>
      </c>
      <c r="V3347" s="15">
        <f>IF($B3347=2019,$P3347,"")</f>
        <v>1</v>
      </c>
      <c r="W3347" s="15" t="str">
        <f>IF($B3347=2020,$P3347,"")</f>
        <v/>
      </c>
      <c r="X3347" s="6" t="str">
        <f>IF($B3347=2021,$P3347,"")</f>
        <v/>
      </c>
      <c r="Y3347" s="6" t="str">
        <f>IF($B3347=2022,$P3347,"")</f>
        <v/>
      </c>
      <c r="Z3347" s="6" t="str">
        <f>IF($B3347=2023,$P3347,"")</f>
        <v/>
      </c>
      <c r="AA3347" s="6" t="str">
        <f>IF($B3347=2024,$P3347,"")</f>
        <v/>
      </c>
      <c r="AB3347" s="15" t="str">
        <f>IF($B3347=2025,$P3347,"")</f>
        <v/>
      </c>
    </row>
    <row r="3348" spans="1:28" x14ac:dyDescent="0.25">
      <c r="A3348" s="3">
        <v>1071</v>
      </c>
      <c r="B3348" s="3">
        <v>2022</v>
      </c>
      <c r="C3348" s="3" t="s">
        <v>1540</v>
      </c>
      <c r="D3348" s="4">
        <f>DATE(B3348,N3348,M3348)</f>
        <v>44786</v>
      </c>
      <c r="E3348" s="5">
        <v>1930</v>
      </c>
      <c r="F3348" s="6" t="s">
        <v>454</v>
      </c>
      <c r="G3348" s="6" t="s">
        <v>476</v>
      </c>
      <c r="H3348" s="27"/>
      <c r="I3348" s="7" t="s">
        <v>865</v>
      </c>
      <c r="J3348" s="7" t="s">
        <v>6600</v>
      </c>
      <c r="K3348" s="6" t="s">
        <v>43</v>
      </c>
      <c r="L3348" s="6">
        <v>6303</v>
      </c>
      <c r="M3348" s="6">
        <v>13</v>
      </c>
      <c r="N3348" s="6">
        <v>8</v>
      </c>
      <c r="P3348" s="15">
        <v>1</v>
      </c>
      <c r="Q3348" s="15" t="str">
        <f>IF($B3348=2014,$P3348,"")</f>
        <v/>
      </c>
      <c r="R3348" s="15" t="str">
        <f>IF($B3348=2015,$P3348,"")</f>
        <v/>
      </c>
      <c r="S3348" s="15" t="str">
        <f>IF($B3348=2016,$P3348,"")</f>
        <v/>
      </c>
      <c r="T3348" s="15" t="str">
        <f>IF($B3348=2017,$P3348,"")</f>
        <v/>
      </c>
      <c r="U3348" s="15" t="str">
        <f>IF($B3348=2018,$P3348,"")</f>
        <v/>
      </c>
      <c r="V3348" s="15" t="str">
        <f>IF($B3348=2019,$P3348,"")</f>
        <v/>
      </c>
      <c r="W3348" s="15" t="str">
        <f>IF($B3348=2020,$P3348,"")</f>
        <v/>
      </c>
      <c r="X3348" s="6" t="str">
        <f>IF($B3348=2021,$P3348,"")</f>
        <v/>
      </c>
      <c r="Y3348" s="6">
        <f>IF($B3348=2022,$P3348,"")</f>
        <v>1</v>
      </c>
      <c r="Z3348" s="6" t="str">
        <f>IF($B3348=2023,$P3348,"")</f>
        <v/>
      </c>
      <c r="AA3348" s="6" t="str">
        <f>IF($B3348=2024,$P3348,"")</f>
        <v/>
      </c>
      <c r="AB3348" s="15" t="str">
        <f>IF($B3348=2025,$P3348,"")</f>
        <v/>
      </c>
    </row>
    <row r="3349" spans="1:28" x14ac:dyDescent="0.25">
      <c r="A3349" s="3">
        <v>1071</v>
      </c>
      <c r="B3349" s="3">
        <v>2022</v>
      </c>
      <c r="C3349" s="3" t="s">
        <v>1364</v>
      </c>
      <c r="D3349" s="4">
        <f>DATE(B3349,N3349,M3349)</f>
        <v>44806</v>
      </c>
      <c r="E3349" s="5">
        <v>1930</v>
      </c>
      <c r="F3349" s="6" t="s">
        <v>454</v>
      </c>
      <c r="G3349" s="6" t="s">
        <v>476</v>
      </c>
      <c r="H3349" s="27"/>
      <c r="I3349" s="7" t="s">
        <v>865</v>
      </c>
      <c r="J3349" s="7" t="s">
        <v>6624</v>
      </c>
      <c r="K3349" s="6" t="s">
        <v>43</v>
      </c>
      <c r="L3349" s="6">
        <v>6304</v>
      </c>
      <c r="M3349" s="6">
        <v>2</v>
      </c>
      <c r="N3349" s="6">
        <v>9</v>
      </c>
      <c r="P3349" s="15">
        <v>1</v>
      </c>
      <c r="Q3349" s="15" t="str">
        <f>IF($B3349=2014,$P3349,"")</f>
        <v/>
      </c>
      <c r="R3349" s="15" t="str">
        <f>IF($B3349=2015,$P3349,"")</f>
        <v/>
      </c>
      <c r="S3349" s="15" t="str">
        <f>IF($B3349=2016,$P3349,"")</f>
        <v/>
      </c>
      <c r="T3349" s="15" t="str">
        <f>IF($B3349=2017,$P3349,"")</f>
        <v/>
      </c>
      <c r="U3349" s="15" t="str">
        <f>IF($B3349=2018,$P3349,"")</f>
        <v/>
      </c>
      <c r="V3349" s="15" t="str">
        <f>IF($B3349=2019,$P3349,"")</f>
        <v/>
      </c>
      <c r="W3349" s="15" t="str">
        <f>IF($B3349=2020,$P3349,"")</f>
        <v/>
      </c>
      <c r="X3349" s="6" t="str">
        <f>IF($B3349=2021,$P3349,"")</f>
        <v/>
      </c>
      <c r="Y3349" s="6">
        <f>IF($B3349=2022,$P3349,"")</f>
        <v>1</v>
      </c>
      <c r="Z3349" s="6" t="str">
        <f>IF($B3349=2023,$P3349,"")</f>
        <v/>
      </c>
      <c r="AA3349" s="6" t="str">
        <f>IF($B3349=2024,$P3349,"")</f>
        <v/>
      </c>
      <c r="AB3349" s="15" t="str">
        <f>IF($B3349=2025,$P3349,"")</f>
        <v/>
      </c>
    </row>
    <row r="3350" spans="1:28" x14ac:dyDescent="0.25">
      <c r="A3350" s="3">
        <v>1071</v>
      </c>
      <c r="B3350" s="3">
        <v>2022</v>
      </c>
      <c r="C3350" s="3" t="s">
        <v>54</v>
      </c>
      <c r="D3350" s="4">
        <f>DATE(B3350,N3350,M3350)</f>
        <v>44828</v>
      </c>
      <c r="E3350" s="5">
        <v>1650</v>
      </c>
      <c r="F3350" s="6" t="s">
        <v>454</v>
      </c>
      <c r="G3350" s="6" t="s">
        <v>476</v>
      </c>
      <c r="H3350" s="27"/>
      <c r="I3350" s="7" t="s">
        <v>865</v>
      </c>
      <c r="J3350" s="9" t="s">
        <v>6784</v>
      </c>
      <c r="K3350" s="6" t="s">
        <v>1563</v>
      </c>
      <c r="L3350" s="6">
        <v>6306</v>
      </c>
      <c r="M3350" s="6">
        <v>24</v>
      </c>
      <c r="N3350" s="6">
        <v>9</v>
      </c>
      <c r="O3350" s="6" t="s">
        <v>4448</v>
      </c>
      <c r="P3350" s="15">
        <v>1</v>
      </c>
      <c r="Q3350" s="15" t="str">
        <f>IF($B3350=2014,$P3350,"")</f>
        <v/>
      </c>
      <c r="R3350" s="15" t="str">
        <f>IF($B3350=2015,$P3350,"")</f>
        <v/>
      </c>
      <c r="S3350" s="15" t="str">
        <f>IF($B3350=2016,$P3350,"")</f>
        <v/>
      </c>
      <c r="T3350" s="15" t="str">
        <f>IF($B3350=2017,$P3350,"")</f>
        <v/>
      </c>
      <c r="U3350" s="15" t="str">
        <f>IF($B3350=2018,$P3350,"")</f>
        <v/>
      </c>
      <c r="V3350" s="15" t="str">
        <f>IF($B3350=2019,$P3350,"")</f>
        <v/>
      </c>
      <c r="W3350" s="15" t="str">
        <f>IF($B3350=2020,$P3350,"")</f>
        <v/>
      </c>
      <c r="X3350" s="6" t="str">
        <f>IF($B3350=2021,$P3350,"")</f>
        <v/>
      </c>
      <c r="Y3350" s="6">
        <f>IF($B3350=2022,$P3350,"")</f>
        <v>1</v>
      </c>
      <c r="Z3350" s="6" t="str">
        <f>IF($B3350=2023,$P3350,"")</f>
        <v/>
      </c>
      <c r="AA3350" s="6" t="str">
        <f>IF($B3350=2024,$P3350,"")</f>
        <v/>
      </c>
      <c r="AB3350" s="15" t="str">
        <f>IF($B3350=2025,$P3350,"")</f>
        <v/>
      </c>
    </row>
    <row r="3351" spans="1:28" x14ac:dyDescent="0.25">
      <c r="A3351" s="3">
        <v>1071</v>
      </c>
      <c r="B3351" s="3">
        <v>2022</v>
      </c>
      <c r="C3351" s="3" t="s">
        <v>487</v>
      </c>
      <c r="D3351" s="4">
        <f>DATE(B3351,N3351,M3351)</f>
        <v>44856</v>
      </c>
      <c r="E3351" s="5">
        <v>1705</v>
      </c>
      <c r="F3351" s="10" t="s">
        <v>454</v>
      </c>
      <c r="G3351" s="10" t="s">
        <v>476</v>
      </c>
      <c r="H3351" s="27"/>
      <c r="I3351" s="7" t="s">
        <v>865</v>
      </c>
      <c r="J3351" s="7" t="s">
        <v>6916</v>
      </c>
      <c r="K3351" s="6" t="s">
        <v>5783</v>
      </c>
      <c r="L3351" s="6">
        <v>6308</v>
      </c>
      <c r="M3351" s="6">
        <v>22</v>
      </c>
      <c r="N3351" s="6">
        <v>10</v>
      </c>
      <c r="P3351" s="15">
        <v>1</v>
      </c>
      <c r="Q3351" s="15" t="str">
        <f>IF($B3351=2014,$P3351,"")</f>
        <v/>
      </c>
      <c r="R3351" s="15" t="str">
        <f>IF($B3351=2015,$P3351,"")</f>
        <v/>
      </c>
      <c r="S3351" s="15" t="str">
        <f>IF($B3351=2016,$P3351,"")</f>
        <v/>
      </c>
      <c r="T3351" s="15" t="str">
        <f>IF($B3351=2017,$P3351,"")</f>
        <v/>
      </c>
      <c r="U3351" s="15" t="str">
        <f>IF($B3351=2018,$P3351,"")</f>
        <v/>
      </c>
      <c r="V3351" s="15" t="str">
        <f>IF($B3351=2019,$P3351,"")</f>
        <v/>
      </c>
      <c r="W3351" s="15" t="str">
        <f>IF($B3351=2020,$P3351,"")</f>
        <v/>
      </c>
      <c r="X3351" s="6" t="str">
        <f>IF($B3351=2021,$P3351,"")</f>
        <v/>
      </c>
      <c r="Y3351" s="6">
        <f>IF($B3351=2022,$P3351,"")</f>
        <v>1</v>
      </c>
      <c r="Z3351" s="6" t="str">
        <f>IF($B3351=2023,$P3351,"")</f>
        <v/>
      </c>
      <c r="AA3351" s="6" t="str">
        <f>IF($B3351=2024,$P3351,"")</f>
        <v/>
      </c>
      <c r="AB3351" s="15" t="str">
        <f>IF($B3351=2025,$P3351,"")</f>
        <v/>
      </c>
    </row>
    <row r="3352" spans="1:28" x14ac:dyDescent="0.25">
      <c r="A3352" s="3">
        <v>1071</v>
      </c>
      <c r="B3352" s="3">
        <v>2022</v>
      </c>
      <c r="C3352" s="3" t="s">
        <v>193</v>
      </c>
      <c r="D3352" s="4">
        <f>DATE(B3352,N3352,M3352)</f>
        <v>44865</v>
      </c>
      <c r="E3352" s="5">
        <v>1600</v>
      </c>
      <c r="F3352" s="10" t="s">
        <v>454</v>
      </c>
      <c r="G3352" s="10" t="s">
        <v>476</v>
      </c>
      <c r="H3352" s="27"/>
      <c r="I3352" s="7" t="s">
        <v>865</v>
      </c>
      <c r="J3352" s="7" t="s">
        <v>7016</v>
      </c>
      <c r="K3352" s="6" t="s">
        <v>5783</v>
      </c>
      <c r="L3352" s="6">
        <v>6309</v>
      </c>
      <c r="M3352" s="6">
        <v>31</v>
      </c>
      <c r="N3352" s="6">
        <v>10</v>
      </c>
      <c r="P3352" s="15">
        <v>1</v>
      </c>
      <c r="Q3352" s="15" t="str">
        <f>IF($B3352=2014,$P3352,"")</f>
        <v/>
      </c>
      <c r="R3352" s="15" t="str">
        <f>IF($B3352=2015,$P3352,"")</f>
        <v/>
      </c>
      <c r="S3352" s="15" t="str">
        <f>IF($B3352=2016,$P3352,"")</f>
        <v/>
      </c>
      <c r="T3352" s="15" t="str">
        <f>IF($B3352=2017,$P3352,"")</f>
        <v/>
      </c>
      <c r="U3352" s="15" t="str">
        <f>IF($B3352=2018,$P3352,"")</f>
        <v/>
      </c>
      <c r="V3352" s="15" t="str">
        <f>IF($B3352=2019,$P3352,"")</f>
        <v/>
      </c>
      <c r="W3352" s="15" t="str">
        <f>IF($B3352=2020,$P3352,"")</f>
        <v/>
      </c>
      <c r="X3352" s="6" t="str">
        <f>IF($B3352=2021,$P3352,"")</f>
        <v/>
      </c>
      <c r="Y3352" s="6">
        <f>IF($B3352=2022,$P3352,"")</f>
        <v>1</v>
      </c>
      <c r="Z3352" s="6" t="str">
        <f>IF($B3352=2023,$P3352,"")</f>
        <v/>
      </c>
      <c r="AA3352" s="6" t="str">
        <f>IF($B3352=2024,$P3352,"")</f>
        <v/>
      </c>
      <c r="AB3352" s="15" t="str">
        <f>IF($B3352=2025,$P3352,"")</f>
        <v/>
      </c>
    </row>
    <row r="3353" spans="1:28" x14ac:dyDescent="0.25">
      <c r="A3353" s="3">
        <v>1071</v>
      </c>
      <c r="B3353" s="3">
        <v>2022</v>
      </c>
      <c r="C3353" s="3" t="s">
        <v>193</v>
      </c>
      <c r="D3353" s="4">
        <f>DATE(B3353,N3353,M3353)</f>
        <v>44865</v>
      </c>
      <c r="E3353" s="5">
        <v>1600</v>
      </c>
      <c r="F3353" s="10" t="s">
        <v>454</v>
      </c>
      <c r="G3353" s="10" t="s">
        <v>476</v>
      </c>
      <c r="H3353" s="27"/>
      <c r="I3353" s="7" t="s">
        <v>865</v>
      </c>
      <c r="J3353" s="7" t="s">
        <v>7016</v>
      </c>
      <c r="K3353" s="6" t="s">
        <v>5783</v>
      </c>
      <c r="L3353" s="6">
        <v>6310</v>
      </c>
      <c r="M3353" s="6">
        <v>31</v>
      </c>
      <c r="N3353" s="6">
        <v>10</v>
      </c>
      <c r="O3353" s="6" t="s">
        <v>7030</v>
      </c>
      <c r="P3353" s="15">
        <v>1</v>
      </c>
      <c r="Q3353" s="15" t="str">
        <f>IF($B3353=2014,$P3353,"")</f>
        <v/>
      </c>
      <c r="R3353" s="15" t="str">
        <f>IF($B3353=2015,$P3353,"")</f>
        <v/>
      </c>
      <c r="S3353" s="15" t="str">
        <f>IF($B3353=2016,$P3353,"")</f>
        <v/>
      </c>
      <c r="T3353" s="15" t="str">
        <f>IF($B3353=2017,$P3353,"")</f>
        <v/>
      </c>
      <c r="U3353" s="15" t="str">
        <f>IF($B3353=2018,$P3353,"")</f>
        <v/>
      </c>
      <c r="V3353" s="15" t="str">
        <f>IF($B3353=2019,$P3353,"")</f>
        <v/>
      </c>
      <c r="W3353" s="15" t="str">
        <f>IF($B3353=2020,$P3353,"")</f>
        <v/>
      </c>
      <c r="X3353" s="6" t="str">
        <f>IF($B3353=2021,$P3353,"")</f>
        <v/>
      </c>
      <c r="Y3353" s="6">
        <f>IF($B3353=2022,$P3353,"")</f>
        <v>1</v>
      </c>
      <c r="Z3353" s="6" t="str">
        <f>IF($B3353=2023,$P3353,"")</f>
        <v/>
      </c>
      <c r="AA3353" s="6" t="str">
        <f>IF($B3353=2024,$P3353,"")</f>
        <v/>
      </c>
      <c r="AB3353" s="15" t="str">
        <f>IF($B3353=2025,$P3353,"")</f>
        <v/>
      </c>
    </row>
    <row r="3354" spans="1:28" x14ac:dyDescent="0.25">
      <c r="A3354" s="3">
        <v>1071</v>
      </c>
      <c r="B3354" s="3">
        <v>2023</v>
      </c>
      <c r="C3354" s="3" t="s">
        <v>87</v>
      </c>
      <c r="D3354" s="4">
        <f>DATE(B3354,N3354,M3354)</f>
        <v>45194</v>
      </c>
      <c r="E3354" s="5">
        <v>1728</v>
      </c>
      <c r="F3354" s="10" t="s">
        <v>454</v>
      </c>
      <c r="G3354" s="10" t="s">
        <v>476</v>
      </c>
      <c r="H3354" s="27"/>
      <c r="I3354" s="7" t="s">
        <v>865</v>
      </c>
      <c r="J3354" s="7" t="s">
        <v>7590</v>
      </c>
      <c r="K3354" s="6" t="s">
        <v>1563</v>
      </c>
      <c r="L3354" s="6">
        <v>6406</v>
      </c>
      <c r="M3354" s="6">
        <v>25</v>
      </c>
      <c r="N3354" s="6">
        <v>9</v>
      </c>
      <c r="P3354" s="15">
        <v>1</v>
      </c>
      <c r="Q3354" s="15" t="str">
        <f>IF($B3354=2014,$P3354,"")</f>
        <v/>
      </c>
      <c r="R3354" s="15" t="str">
        <f>IF($B3354=2015,$P3354,"")</f>
        <v/>
      </c>
      <c r="S3354" s="15" t="str">
        <f>IF($B3354=2016,$P3354,"")</f>
        <v/>
      </c>
      <c r="T3354" s="15" t="str">
        <f>IF($B3354=2017,$P3354,"")</f>
        <v/>
      </c>
      <c r="U3354" s="15" t="str">
        <f>IF($B3354=2018,$P3354,"")</f>
        <v/>
      </c>
      <c r="V3354" s="15" t="str">
        <f>IF($B3354=2019,$P3354,"")</f>
        <v/>
      </c>
      <c r="W3354" s="15" t="str">
        <f>IF($B3354=2020,$P3354,"")</f>
        <v/>
      </c>
      <c r="X3354" s="6" t="str">
        <f>IF($B3354=2021,$P3354,"")</f>
        <v/>
      </c>
      <c r="Y3354" s="6" t="str">
        <f>IF($B3354=2022,$P3354,"")</f>
        <v/>
      </c>
      <c r="Z3354" s="6">
        <f>IF($B3354=2023,$P3354,"")</f>
        <v>1</v>
      </c>
      <c r="AA3354" s="6" t="str">
        <f>IF($B3354=2024,$P3354,"")</f>
        <v/>
      </c>
      <c r="AB3354" s="15" t="str">
        <f>IF($B3354=2025,$P3354,"")</f>
        <v/>
      </c>
    </row>
    <row r="3355" spans="1:28" x14ac:dyDescent="0.25">
      <c r="A3355" s="3">
        <v>1071</v>
      </c>
      <c r="B3355" s="3">
        <v>2023</v>
      </c>
      <c r="C3355" s="3" t="s">
        <v>45</v>
      </c>
      <c r="D3355" s="4">
        <f>DATE(B3355,N3355,M3355)</f>
        <v>45217</v>
      </c>
      <c r="E3355" s="5">
        <v>1558</v>
      </c>
      <c r="F3355" s="6" t="s">
        <v>454</v>
      </c>
      <c r="G3355" s="10" t="s">
        <v>476</v>
      </c>
      <c r="H3355" s="27"/>
      <c r="I3355" s="7" t="s">
        <v>8190</v>
      </c>
      <c r="J3355" s="7" t="s">
        <v>7729</v>
      </c>
      <c r="K3355" s="6" t="s">
        <v>5783</v>
      </c>
      <c r="L3355" s="6">
        <v>6408</v>
      </c>
      <c r="M3355" s="6">
        <v>18</v>
      </c>
      <c r="N3355" s="6">
        <v>10</v>
      </c>
      <c r="P3355" s="15">
        <v>1</v>
      </c>
      <c r="Q3355" s="15" t="str">
        <f>IF($B3355=2014,$P3355,"")</f>
        <v/>
      </c>
      <c r="R3355" s="15" t="str">
        <f>IF($B3355=2015,$P3355,"")</f>
        <v/>
      </c>
      <c r="S3355" s="15" t="str">
        <f>IF($B3355=2016,$P3355,"")</f>
        <v/>
      </c>
      <c r="T3355" s="15" t="str">
        <f>IF($B3355=2017,$P3355,"")</f>
        <v/>
      </c>
      <c r="U3355" s="15" t="str">
        <f>IF($B3355=2018,$P3355,"")</f>
        <v/>
      </c>
      <c r="V3355" s="15" t="str">
        <f>IF($B3355=2019,$P3355,"")</f>
        <v/>
      </c>
      <c r="W3355" s="15" t="str">
        <f>IF($B3355=2020,$P3355,"")</f>
        <v/>
      </c>
      <c r="X3355" s="6" t="str">
        <f>IF($B3355=2021,$P3355,"")</f>
        <v/>
      </c>
      <c r="Y3355" s="6" t="str">
        <f>IF($B3355=2022,$P3355,"")</f>
        <v/>
      </c>
      <c r="Z3355" s="6">
        <f>IF($B3355=2023,$P3355,"")</f>
        <v>1</v>
      </c>
      <c r="AA3355" s="6" t="str">
        <f>IF($B3355=2024,$P3355,"")</f>
        <v/>
      </c>
      <c r="AB3355" s="15" t="str">
        <f>IF($B3355=2025,$P3355,"")</f>
        <v/>
      </c>
    </row>
    <row r="3356" spans="1:28" x14ac:dyDescent="0.25">
      <c r="A3356" s="3">
        <v>1071</v>
      </c>
      <c r="B3356" s="3">
        <v>2023</v>
      </c>
      <c r="C3356" s="3" t="s">
        <v>47</v>
      </c>
      <c r="D3356" s="4">
        <f>DATE(B3356,N3356,M3356)</f>
        <v>45274</v>
      </c>
      <c r="E3356" s="5">
        <v>1757</v>
      </c>
      <c r="F3356" s="10" t="s">
        <v>454</v>
      </c>
      <c r="G3356" s="10" t="s">
        <v>476</v>
      </c>
      <c r="H3356" s="10"/>
      <c r="I3356" s="7" t="s">
        <v>8190</v>
      </c>
      <c r="J3356" s="7" t="s">
        <v>8005</v>
      </c>
      <c r="K3356" s="6" t="s">
        <v>5783</v>
      </c>
      <c r="L3356" s="6">
        <v>6412</v>
      </c>
      <c r="M3356" s="6">
        <v>14</v>
      </c>
      <c r="N3356" s="6">
        <v>12</v>
      </c>
      <c r="P3356" s="15">
        <v>1</v>
      </c>
      <c r="Q3356" s="15" t="str">
        <f>IF($B3356=2014,$P3356,"")</f>
        <v/>
      </c>
      <c r="R3356" s="15" t="str">
        <f>IF($B3356=2015,$P3356,"")</f>
        <v/>
      </c>
      <c r="S3356" s="15" t="str">
        <f>IF($B3356=2016,$P3356,"")</f>
        <v/>
      </c>
      <c r="T3356" s="15" t="str">
        <f>IF($B3356=2017,$P3356,"")</f>
        <v/>
      </c>
      <c r="U3356" s="15" t="str">
        <f>IF($B3356=2018,$P3356,"")</f>
        <v/>
      </c>
      <c r="V3356" s="15" t="str">
        <f>IF($B3356=2019,$P3356,"")</f>
        <v/>
      </c>
      <c r="W3356" s="15" t="str">
        <f>IF($B3356=2020,$P3356,"")</f>
        <v/>
      </c>
      <c r="X3356" s="6" t="str">
        <f>IF($B3356=2021,$P3356,"")</f>
        <v/>
      </c>
      <c r="Y3356" s="6" t="str">
        <f>IF($B3356=2022,$P3356,"")</f>
        <v/>
      </c>
      <c r="Z3356" s="6">
        <f>IF($B3356=2023,$P3356,"")</f>
        <v>1</v>
      </c>
      <c r="AA3356" s="6" t="str">
        <f>IF($B3356=2024,$P3356,"")</f>
        <v/>
      </c>
      <c r="AB3356" s="15" t="str">
        <f>IF($B3356=2025,$P3356,"")</f>
        <v/>
      </c>
    </row>
    <row r="3357" spans="1:28" x14ac:dyDescent="0.25">
      <c r="A3357" s="30">
        <v>1071</v>
      </c>
      <c r="B3357" s="30">
        <v>2024</v>
      </c>
      <c r="C3357" s="30" t="s">
        <v>7320</v>
      </c>
      <c r="D3357" s="31">
        <f>DATE(B3357,N3357,M3357)</f>
        <v>45367</v>
      </c>
      <c r="E3357" s="32">
        <v>1630</v>
      </c>
      <c r="F3357" s="33" t="s">
        <v>454</v>
      </c>
      <c r="G3357" s="33" t="s">
        <v>476</v>
      </c>
      <c r="H3357" s="33"/>
      <c r="I3357" s="34" t="s">
        <v>8190</v>
      </c>
      <c r="J3357" s="34" t="s">
        <v>8190</v>
      </c>
      <c r="K3357" s="33" t="s">
        <v>8116</v>
      </c>
      <c r="L3357" s="33">
        <v>6418</v>
      </c>
      <c r="M3357" s="33">
        <v>16</v>
      </c>
      <c r="N3357" s="33">
        <v>3</v>
      </c>
      <c r="O3357" s="33" t="s">
        <v>4448</v>
      </c>
      <c r="P3357" s="15">
        <v>1</v>
      </c>
      <c r="Q3357" s="15" t="str">
        <f>IF($B3357=2014,$P3357,"")</f>
        <v/>
      </c>
      <c r="R3357" s="15" t="str">
        <f>IF($B3357=2015,$P3357,"")</f>
        <v/>
      </c>
      <c r="S3357" s="15" t="str">
        <f>IF($B3357=2016,$P3357,"")</f>
        <v/>
      </c>
      <c r="T3357" s="15" t="str">
        <f>IF($B3357=2017,$P3357,"")</f>
        <v/>
      </c>
      <c r="U3357" s="15" t="str">
        <f>IF($B3357=2018,$P3357,"")</f>
        <v/>
      </c>
      <c r="V3357" s="15" t="str">
        <f>IF($B3357=2019,$P3357,"")</f>
        <v/>
      </c>
      <c r="W3357" s="15" t="str">
        <f>IF($B3357=2020,$P3357,"")</f>
        <v/>
      </c>
      <c r="X3357" s="6" t="str">
        <f>IF($B3357=2021,$P3357,"")</f>
        <v/>
      </c>
      <c r="Y3357" s="6" t="str">
        <f>IF($B3357=2022,$P3357,"")</f>
        <v/>
      </c>
      <c r="Z3357" s="6" t="str">
        <f>IF($B3357=2023,$P3357,"")</f>
        <v/>
      </c>
      <c r="AA3357" s="6">
        <f>IF($B3357=2024,$P3357,"")</f>
        <v>1</v>
      </c>
      <c r="AB3357" s="15" t="str">
        <f>IF($B3357=2025,$P3357,"")</f>
        <v/>
      </c>
    </row>
    <row r="3358" spans="1:28" x14ac:dyDescent="0.25">
      <c r="A3358" s="30">
        <v>1071</v>
      </c>
      <c r="B3358" s="30">
        <v>2024</v>
      </c>
      <c r="C3358" s="30" t="s">
        <v>160</v>
      </c>
      <c r="D3358" s="31">
        <f>DATE(B3358,N3358,M3358)</f>
        <v>45509</v>
      </c>
      <c r="E3358" s="32">
        <v>1835</v>
      </c>
      <c r="F3358" s="33" t="s">
        <v>454</v>
      </c>
      <c r="G3358" s="33" t="s">
        <v>476</v>
      </c>
      <c r="H3358" s="33"/>
      <c r="I3358" s="7" t="s">
        <v>8190</v>
      </c>
      <c r="J3358" s="34" t="s">
        <v>8419</v>
      </c>
      <c r="K3358" s="33" t="s">
        <v>5981</v>
      </c>
      <c r="L3358" s="33">
        <v>6503</v>
      </c>
      <c r="M3358" s="33">
        <v>5</v>
      </c>
      <c r="N3358" s="33">
        <v>8</v>
      </c>
      <c r="O3358" s="33" t="s">
        <v>86</v>
      </c>
      <c r="P3358" s="15">
        <v>1</v>
      </c>
      <c r="Q3358" s="15" t="str">
        <f>IF($B3358=2014,$P3358,"")</f>
        <v/>
      </c>
      <c r="R3358" s="15" t="str">
        <f>IF($B3358=2015,$P3358,"")</f>
        <v/>
      </c>
      <c r="S3358" s="15" t="str">
        <f>IF($B3358=2016,$P3358,"")</f>
        <v/>
      </c>
      <c r="T3358" s="15" t="str">
        <f>IF($B3358=2017,$P3358,"")</f>
        <v/>
      </c>
      <c r="U3358" s="15" t="str">
        <f>IF($B3358=2018,$P3358,"")</f>
        <v/>
      </c>
      <c r="V3358" s="15" t="str">
        <f>IF($B3358=2019,$P3358,"")</f>
        <v/>
      </c>
      <c r="W3358" s="15" t="str">
        <f>IF($B3358=2020,$P3358,"")</f>
        <v/>
      </c>
      <c r="X3358" s="6" t="str">
        <f>IF($B3358=2021,$P3358,"")</f>
        <v/>
      </c>
      <c r="Y3358" s="6" t="str">
        <f>IF($B3358=2022,$P3358,"")</f>
        <v/>
      </c>
      <c r="Z3358" s="6" t="str">
        <f>IF($B3358=2023,$P3358,"")</f>
        <v/>
      </c>
      <c r="AA3358" s="6">
        <f>IF($B3358=2024,$P3358,"")</f>
        <v>1</v>
      </c>
      <c r="AB3358" s="15" t="str">
        <f>IF($B3358=2025,$P3358,"")</f>
        <v/>
      </c>
    </row>
    <row r="3359" spans="1:28" x14ac:dyDescent="0.25">
      <c r="A3359" s="3">
        <v>1071</v>
      </c>
      <c r="B3359" s="5">
        <v>2015</v>
      </c>
      <c r="C3359" s="3" t="s">
        <v>80</v>
      </c>
      <c r="D3359" s="4">
        <f>DATE(B3359,N3359,M3359)</f>
        <v>42202</v>
      </c>
      <c r="E3359" s="5">
        <v>2006</v>
      </c>
      <c r="F3359" s="6" t="s">
        <v>454</v>
      </c>
      <c r="G3359" s="6" t="s">
        <v>464</v>
      </c>
      <c r="H3359" s="27"/>
      <c r="I3359" s="7" t="s">
        <v>8254</v>
      </c>
      <c r="J3359" s="9" t="s">
        <v>868</v>
      </c>
      <c r="K3359" s="6" t="s">
        <v>13</v>
      </c>
      <c r="L3359" s="6">
        <v>5602</v>
      </c>
      <c r="M3359" s="6">
        <v>17</v>
      </c>
      <c r="N3359" s="6">
        <v>7</v>
      </c>
      <c r="O3359" s="6" t="s">
        <v>14</v>
      </c>
      <c r="P3359" s="15">
        <v>1</v>
      </c>
      <c r="Q3359" s="15" t="str">
        <f>IF($B3359=2014,$P3359,"")</f>
        <v/>
      </c>
      <c r="R3359" s="15">
        <f>IF($B3359=2015,$P3359,"")</f>
        <v>1</v>
      </c>
      <c r="S3359" s="15" t="str">
        <f>IF($B3359=2016,$P3359,"")</f>
        <v/>
      </c>
      <c r="T3359" s="15" t="str">
        <f>IF($B3359=2017,$P3359,"")</f>
        <v/>
      </c>
      <c r="U3359" s="15" t="str">
        <f>IF($B3359=2018,$P3359,"")</f>
        <v/>
      </c>
      <c r="V3359" s="15" t="str">
        <f>IF($B3359=2019,$P3359,"")</f>
        <v/>
      </c>
      <c r="W3359" s="15" t="str">
        <f>IF($B3359=2020,$P3359,"")</f>
        <v/>
      </c>
      <c r="X3359" s="6" t="str">
        <f>IF($B3359=2021,$P3359,"")</f>
        <v/>
      </c>
      <c r="Y3359" s="6" t="str">
        <f>IF($B3359=2022,$P3359,"")</f>
        <v/>
      </c>
      <c r="Z3359" s="6" t="str">
        <f>IF($B3359=2023,$P3359,"")</f>
        <v/>
      </c>
      <c r="AA3359" s="6" t="str">
        <f>IF($B3359=2024,$P3359,"")</f>
        <v/>
      </c>
      <c r="AB3359" s="15" t="str">
        <f>IF($B3359=2025,$P3359,"")</f>
        <v/>
      </c>
    </row>
    <row r="3360" spans="1:28" x14ac:dyDescent="0.25">
      <c r="A3360" s="3">
        <v>1071</v>
      </c>
      <c r="B3360" s="5">
        <v>2015</v>
      </c>
      <c r="C3360" s="3" t="s">
        <v>382</v>
      </c>
      <c r="D3360" s="4">
        <f>DATE(B3360,N3360,M3360)</f>
        <v>42220</v>
      </c>
      <c r="E3360" s="5">
        <v>1930</v>
      </c>
      <c r="F3360" s="6" t="s">
        <v>454</v>
      </c>
      <c r="G3360" s="6" t="s">
        <v>464</v>
      </c>
      <c r="H3360" s="27"/>
      <c r="I3360" s="7" t="s">
        <v>8254</v>
      </c>
      <c r="J3360" s="9" t="s">
        <v>869</v>
      </c>
      <c r="K3360" s="6" t="s">
        <v>43</v>
      </c>
      <c r="L3360" s="6">
        <v>5602</v>
      </c>
      <c r="M3360" s="6">
        <v>4</v>
      </c>
      <c r="N3360" s="6">
        <v>8</v>
      </c>
      <c r="P3360" s="15">
        <v>1</v>
      </c>
      <c r="Q3360" s="15" t="str">
        <f>IF($B3360=2014,$P3360,"")</f>
        <v/>
      </c>
      <c r="R3360" s="15">
        <f>IF($B3360=2015,$P3360,"")</f>
        <v>1</v>
      </c>
      <c r="S3360" s="15" t="str">
        <f>IF($B3360=2016,$P3360,"")</f>
        <v/>
      </c>
      <c r="T3360" s="15" t="str">
        <f>IF($B3360=2017,$P3360,"")</f>
        <v/>
      </c>
      <c r="U3360" s="15" t="str">
        <f>IF($B3360=2018,$P3360,"")</f>
        <v/>
      </c>
      <c r="V3360" s="15" t="str">
        <f>IF($B3360=2019,$P3360,"")</f>
        <v/>
      </c>
      <c r="W3360" s="15" t="str">
        <f>IF($B3360=2020,$P3360,"")</f>
        <v/>
      </c>
      <c r="X3360" s="6" t="str">
        <f>IF($B3360=2021,$P3360,"")</f>
        <v/>
      </c>
      <c r="Y3360" s="6" t="str">
        <f>IF($B3360=2022,$P3360,"")</f>
        <v/>
      </c>
      <c r="Z3360" s="6" t="str">
        <f>IF($B3360=2023,$P3360,"")</f>
        <v/>
      </c>
      <c r="AA3360" s="6" t="str">
        <f>IF($B3360=2024,$P3360,"")</f>
        <v/>
      </c>
      <c r="AB3360" s="15" t="str">
        <f>IF($B3360=2025,$P3360,"")</f>
        <v/>
      </c>
    </row>
    <row r="3361" spans="1:28" x14ac:dyDescent="0.25">
      <c r="A3361" s="3">
        <v>1071</v>
      </c>
      <c r="B3361" s="5">
        <v>2015</v>
      </c>
      <c r="C3361" s="3" t="s">
        <v>121</v>
      </c>
      <c r="D3361" s="4">
        <f>DATE(B3361,N3361,M3361)</f>
        <v>42259</v>
      </c>
      <c r="E3361" s="5">
        <v>1930</v>
      </c>
      <c r="F3361" s="6" t="s">
        <v>454</v>
      </c>
      <c r="G3361" s="6" t="s">
        <v>464</v>
      </c>
      <c r="H3361" s="27"/>
      <c r="I3361" s="7" t="s">
        <v>8254</v>
      </c>
      <c r="J3361" s="9" t="s">
        <v>870</v>
      </c>
      <c r="K3361" s="6" t="s">
        <v>43</v>
      </c>
      <c r="L3361" s="6">
        <v>5604</v>
      </c>
      <c r="M3361" s="6">
        <v>12</v>
      </c>
      <c r="N3361" s="6">
        <v>9</v>
      </c>
      <c r="P3361" s="15">
        <v>1</v>
      </c>
      <c r="Q3361" s="15" t="str">
        <f>IF($B3361=2014,$P3361,"")</f>
        <v/>
      </c>
      <c r="R3361" s="15">
        <f>IF($B3361=2015,$P3361,"")</f>
        <v>1</v>
      </c>
      <c r="S3361" s="15" t="str">
        <f>IF($B3361=2016,$P3361,"")</f>
        <v/>
      </c>
      <c r="T3361" s="15" t="str">
        <f>IF($B3361=2017,$P3361,"")</f>
        <v/>
      </c>
      <c r="U3361" s="15" t="str">
        <f>IF($B3361=2018,$P3361,"")</f>
        <v/>
      </c>
      <c r="V3361" s="15" t="str">
        <f>IF($B3361=2019,$P3361,"")</f>
        <v/>
      </c>
      <c r="W3361" s="15" t="str">
        <f>IF($B3361=2020,$P3361,"")</f>
        <v/>
      </c>
      <c r="X3361" s="6" t="str">
        <f>IF($B3361=2021,$P3361,"")</f>
        <v/>
      </c>
      <c r="Y3361" s="6" t="str">
        <f>IF($B3361=2022,$P3361,"")</f>
        <v/>
      </c>
      <c r="Z3361" s="6" t="str">
        <f>IF($B3361=2023,$P3361,"")</f>
        <v/>
      </c>
      <c r="AA3361" s="6" t="str">
        <f>IF($B3361=2024,$P3361,"")</f>
        <v/>
      </c>
      <c r="AB3361" s="15" t="str">
        <f>IF($B3361=2025,$P3361,"")</f>
        <v/>
      </c>
    </row>
    <row r="3362" spans="1:28" x14ac:dyDescent="0.25">
      <c r="A3362" s="3">
        <v>1071</v>
      </c>
      <c r="B3362" s="5">
        <v>2015</v>
      </c>
      <c r="C3362" s="3" t="s">
        <v>285</v>
      </c>
      <c r="D3362" s="4">
        <f>DATE(B3362,N3362,M3362)</f>
        <v>42360</v>
      </c>
      <c r="E3362" s="5">
        <v>2030</v>
      </c>
      <c r="F3362" s="6" t="s">
        <v>454</v>
      </c>
      <c r="G3362" s="6" t="s">
        <v>464</v>
      </c>
      <c r="H3362" s="27"/>
      <c r="I3362" s="7" t="s">
        <v>8254</v>
      </c>
      <c r="J3362" s="9" t="s">
        <v>871</v>
      </c>
      <c r="K3362" s="6" t="s">
        <v>31</v>
      </c>
      <c r="L3362" s="6">
        <v>5612</v>
      </c>
      <c r="M3362" s="6">
        <v>22</v>
      </c>
      <c r="N3362" s="6">
        <v>12</v>
      </c>
      <c r="P3362" s="15">
        <v>1</v>
      </c>
      <c r="Q3362" s="15" t="str">
        <f>IF($B3362=2014,$P3362,"")</f>
        <v/>
      </c>
      <c r="R3362" s="15">
        <f>IF($B3362=2015,$P3362,"")</f>
        <v>1</v>
      </c>
      <c r="S3362" s="15" t="str">
        <f>IF($B3362=2016,$P3362,"")</f>
        <v/>
      </c>
      <c r="T3362" s="15" t="str">
        <f>IF($B3362=2017,$P3362,"")</f>
        <v/>
      </c>
      <c r="U3362" s="15" t="str">
        <f>IF($B3362=2018,$P3362,"")</f>
        <v/>
      </c>
      <c r="V3362" s="15" t="str">
        <f>IF($B3362=2019,$P3362,"")</f>
        <v/>
      </c>
      <c r="W3362" s="15" t="str">
        <f>IF($B3362=2020,$P3362,"")</f>
        <v/>
      </c>
      <c r="X3362" s="6" t="str">
        <f>IF($B3362=2021,$P3362,"")</f>
        <v/>
      </c>
      <c r="Y3362" s="6" t="str">
        <f>IF($B3362=2022,$P3362,"")</f>
        <v/>
      </c>
      <c r="Z3362" s="6" t="str">
        <f>IF($B3362=2023,$P3362,"")</f>
        <v/>
      </c>
      <c r="AA3362" s="6" t="str">
        <f>IF($B3362=2024,$P3362,"")</f>
        <v/>
      </c>
      <c r="AB3362" s="15" t="str">
        <f>IF($B3362=2025,$P3362,"")</f>
        <v/>
      </c>
    </row>
    <row r="3363" spans="1:28" x14ac:dyDescent="0.25">
      <c r="A3363" s="3">
        <v>1071</v>
      </c>
      <c r="B3363" s="5">
        <v>2016</v>
      </c>
      <c r="C3363" s="3" t="s">
        <v>109</v>
      </c>
      <c r="D3363" s="4">
        <f>DATE(B3363,N3363,M3363)</f>
        <v>42436</v>
      </c>
      <c r="E3363" s="5">
        <v>2030</v>
      </c>
      <c r="F3363" s="6" t="s">
        <v>454</v>
      </c>
      <c r="G3363" s="6" t="s">
        <v>464</v>
      </c>
      <c r="H3363" s="27"/>
      <c r="I3363" s="7" t="s">
        <v>8254</v>
      </c>
      <c r="J3363" s="9" t="s">
        <v>872</v>
      </c>
      <c r="K3363" s="6" t="s">
        <v>43</v>
      </c>
      <c r="L3363" s="6">
        <v>5617</v>
      </c>
      <c r="M3363" s="6">
        <v>7</v>
      </c>
      <c r="N3363" s="6">
        <v>3</v>
      </c>
      <c r="P3363" s="15">
        <v>1</v>
      </c>
      <c r="Q3363" s="15" t="str">
        <f>IF($B3363=2014,$P3363,"")</f>
        <v/>
      </c>
      <c r="R3363" s="15" t="str">
        <f>IF($B3363=2015,$P3363,"")</f>
        <v/>
      </c>
      <c r="S3363" s="15">
        <f>IF($B3363=2016,$P3363,"")</f>
        <v>1</v>
      </c>
      <c r="T3363" s="15" t="str">
        <f>IF($B3363=2017,$P3363,"")</f>
        <v/>
      </c>
      <c r="U3363" s="15" t="str">
        <f>IF($B3363=2018,$P3363,"")</f>
        <v/>
      </c>
      <c r="V3363" s="15" t="str">
        <f>IF($B3363=2019,$P3363,"")</f>
        <v/>
      </c>
      <c r="W3363" s="15" t="str">
        <f>IF($B3363=2020,$P3363,"")</f>
        <v/>
      </c>
      <c r="X3363" s="6" t="str">
        <f>IF($B3363=2021,$P3363,"")</f>
        <v/>
      </c>
      <c r="Y3363" s="6" t="str">
        <f>IF($B3363=2022,$P3363,"")</f>
        <v/>
      </c>
      <c r="Z3363" s="6" t="str">
        <f>IF($B3363=2023,$P3363,"")</f>
        <v/>
      </c>
      <c r="AA3363" s="6" t="str">
        <f>IF($B3363=2024,$P3363,"")</f>
        <v/>
      </c>
      <c r="AB3363" s="15" t="str">
        <f>IF($B3363=2025,$P3363,"")</f>
        <v/>
      </c>
    </row>
    <row r="3364" spans="1:28" x14ac:dyDescent="0.25">
      <c r="A3364" s="3">
        <v>1071</v>
      </c>
      <c r="B3364" s="3">
        <v>2016</v>
      </c>
      <c r="C3364" s="3" t="s">
        <v>1448</v>
      </c>
      <c r="D3364" s="4">
        <f>DATE(B3364,N3364,M3364)</f>
        <v>42597</v>
      </c>
      <c r="E3364" s="5">
        <v>1930</v>
      </c>
      <c r="F3364" s="6" t="s">
        <v>454</v>
      </c>
      <c r="G3364" s="10" t="s">
        <v>464</v>
      </c>
      <c r="H3364" s="27"/>
      <c r="I3364" s="7" t="s">
        <v>8254</v>
      </c>
      <c r="J3364" s="7" t="s">
        <v>1980</v>
      </c>
      <c r="K3364" s="6" t="s">
        <v>43</v>
      </c>
      <c r="L3364" s="6">
        <v>5703</v>
      </c>
      <c r="M3364" s="6">
        <v>15</v>
      </c>
      <c r="N3364" s="6">
        <v>8</v>
      </c>
      <c r="P3364" s="15">
        <v>1</v>
      </c>
      <c r="Q3364" s="15" t="str">
        <f>IF($B3364=2014,$P3364,"")</f>
        <v/>
      </c>
      <c r="R3364" s="15" t="str">
        <f>IF($B3364=2015,$P3364,"")</f>
        <v/>
      </c>
      <c r="S3364" s="15">
        <f>IF($B3364=2016,$P3364,"")</f>
        <v>1</v>
      </c>
      <c r="T3364" s="15" t="str">
        <f>IF($B3364=2017,$P3364,"")</f>
        <v/>
      </c>
      <c r="U3364" s="15" t="str">
        <f>IF($B3364=2018,$P3364,"")</f>
        <v/>
      </c>
      <c r="V3364" s="15" t="str">
        <f>IF($B3364=2019,$P3364,"")</f>
        <v/>
      </c>
      <c r="W3364" s="15" t="str">
        <f>IF($B3364=2020,$P3364,"")</f>
        <v/>
      </c>
      <c r="X3364" s="6" t="str">
        <f>IF($B3364=2021,$P3364,"")</f>
        <v/>
      </c>
      <c r="Y3364" s="6" t="str">
        <f>IF($B3364=2022,$P3364,"")</f>
        <v/>
      </c>
      <c r="Z3364" s="6" t="str">
        <f>IF($B3364=2023,$P3364,"")</f>
        <v/>
      </c>
      <c r="AA3364" s="6" t="str">
        <f>IF($B3364=2024,$P3364,"")</f>
        <v/>
      </c>
      <c r="AB3364" s="15" t="str">
        <f>IF($B3364=2025,$P3364,"")</f>
        <v/>
      </c>
    </row>
    <row r="3365" spans="1:28" x14ac:dyDescent="0.25">
      <c r="A3365" s="3">
        <v>1071</v>
      </c>
      <c r="B3365" s="3">
        <v>2017</v>
      </c>
      <c r="C3365" s="3" t="s">
        <v>1514</v>
      </c>
      <c r="D3365" s="4">
        <f>DATE(B3365,N3365,M3365)</f>
        <v>42840</v>
      </c>
      <c r="E3365" s="5">
        <v>1930</v>
      </c>
      <c r="F3365" s="6" t="s">
        <v>454</v>
      </c>
      <c r="G3365" s="10" t="s">
        <v>464</v>
      </c>
      <c r="H3365" s="27"/>
      <c r="I3365" s="7" t="s">
        <v>8254</v>
      </c>
      <c r="J3365" s="7" t="s">
        <v>1981</v>
      </c>
      <c r="K3365" s="6" t="s">
        <v>43</v>
      </c>
      <c r="L3365" s="6">
        <v>5720</v>
      </c>
      <c r="M3365" s="6">
        <v>15</v>
      </c>
      <c r="N3365" s="6">
        <v>4</v>
      </c>
      <c r="P3365" s="15">
        <v>1</v>
      </c>
      <c r="Q3365" s="15" t="str">
        <f>IF($B3365=2014,$P3365,"")</f>
        <v/>
      </c>
      <c r="R3365" s="15" t="str">
        <f>IF($B3365=2015,$P3365,"")</f>
        <v/>
      </c>
      <c r="S3365" s="15" t="str">
        <f>IF($B3365=2016,$P3365,"")</f>
        <v/>
      </c>
      <c r="T3365" s="15">
        <f>IF($B3365=2017,$P3365,"")</f>
        <v>1</v>
      </c>
      <c r="U3365" s="15" t="str">
        <f>IF($B3365=2018,$P3365,"")</f>
        <v/>
      </c>
      <c r="V3365" s="15" t="str">
        <f>IF($B3365=2019,$P3365,"")</f>
        <v/>
      </c>
      <c r="W3365" s="15" t="str">
        <f>IF($B3365=2020,$P3365,"")</f>
        <v/>
      </c>
      <c r="X3365" s="6" t="str">
        <f>IF($B3365=2021,$P3365,"")</f>
        <v/>
      </c>
      <c r="Y3365" s="6" t="str">
        <f>IF($B3365=2022,$P3365,"")</f>
        <v/>
      </c>
      <c r="Z3365" s="6" t="str">
        <f>IF($B3365=2023,$P3365,"")</f>
        <v/>
      </c>
      <c r="AA3365" s="6" t="str">
        <f>IF($B3365=2024,$P3365,"")</f>
        <v/>
      </c>
      <c r="AB3365" s="15" t="str">
        <f>IF($B3365=2025,$P3365,"")</f>
        <v/>
      </c>
    </row>
    <row r="3366" spans="1:28" x14ac:dyDescent="0.25">
      <c r="A3366" s="3">
        <v>1071</v>
      </c>
      <c r="B3366" s="3">
        <v>2017</v>
      </c>
      <c r="C3366" s="3" t="s">
        <v>382</v>
      </c>
      <c r="D3366" s="4">
        <f>DATE(B3366,N3366,M3366)</f>
        <v>42951</v>
      </c>
      <c r="E3366" s="5">
        <v>1930</v>
      </c>
      <c r="F3366" s="6" t="s">
        <v>454</v>
      </c>
      <c r="G3366" s="6" t="s">
        <v>464</v>
      </c>
      <c r="H3366" s="27"/>
      <c r="I3366" s="7" t="s">
        <v>8254</v>
      </c>
      <c r="J3366" s="9" t="s">
        <v>2848</v>
      </c>
      <c r="K3366" s="6" t="s">
        <v>43</v>
      </c>
      <c r="L3366" s="6">
        <v>5802</v>
      </c>
      <c r="M3366" s="6">
        <v>4</v>
      </c>
      <c r="N3366" s="6">
        <v>8</v>
      </c>
      <c r="P3366" s="15">
        <v>1</v>
      </c>
      <c r="Q3366" s="15" t="str">
        <f>IF($B3366=2014,$P3366,"")</f>
        <v/>
      </c>
      <c r="R3366" s="15" t="str">
        <f>IF($B3366=2015,$P3366,"")</f>
        <v/>
      </c>
      <c r="S3366" s="15" t="str">
        <f>IF($B3366=2016,$P3366,"")</f>
        <v/>
      </c>
      <c r="T3366" s="15">
        <f>IF($B3366=2017,$P3366,"")</f>
        <v>1</v>
      </c>
      <c r="U3366" s="15" t="str">
        <f>IF($B3366=2018,$P3366,"")</f>
        <v/>
      </c>
      <c r="V3366" s="15" t="str">
        <f>IF($B3366=2019,$P3366,"")</f>
        <v/>
      </c>
      <c r="W3366" s="15" t="str">
        <f>IF($B3366=2020,$P3366,"")</f>
        <v/>
      </c>
      <c r="X3366" s="6" t="str">
        <f>IF($B3366=2021,$P3366,"")</f>
        <v/>
      </c>
      <c r="Y3366" s="6" t="str">
        <f>IF($B3366=2022,$P3366,"")</f>
        <v/>
      </c>
      <c r="Z3366" s="6" t="str">
        <f>IF($B3366=2023,$P3366,"")</f>
        <v/>
      </c>
      <c r="AA3366" s="6" t="str">
        <f>IF($B3366=2024,$P3366,"")</f>
        <v/>
      </c>
      <c r="AB3366" s="15" t="str">
        <f>IF($B3366=2025,$P3366,"")</f>
        <v/>
      </c>
    </row>
    <row r="3367" spans="1:28" x14ac:dyDescent="0.25">
      <c r="A3367" s="3">
        <v>1071</v>
      </c>
      <c r="B3367" s="3">
        <v>2018</v>
      </c>
      <c r="C3367" s="3" t="s">
        <v>109</v>
      </c>
      <c r="D3367" s="4">
        <f>DATE(B3367,N3367,M3367)</f>
        <v>43166</v>
      </c>
      <c r="E3367" s="5">
        <v>2030</v>
      </c>
      <c r="F3367" s="6" t="s">
        <v>454</v>
      </c>
      <c r="G3367" s="10" t="s">
        <v>464</v>
      </c>
      <c r="H3367" s="27"/>
      <c r="I3367" s="7" t="s">
        <v>8254</v>
      </c>
      <c r="J3367" s="9" t="s">
        <v>2848</v>
      </c>
      <c r="K3367" s="6" t="s">
        <v>43</v>
      </c>
      <c r="L3367" s="6">
        <v>5817</v>
      </c>
      <c r="M3367" s="6">
        <v>7</v>
      </c>
      <c r="N3367" s="6">
        <v>3</v>
      </c>
      <c r="P3367" s="15">
        <v>1</v>
      </c>
      <c r="Q3367" s="15" t="str">
        <f>IF($B3367=2014,$P3367,"")</f>
        <v/>
      </c>
      <c r="R3367" s="15" t="str">
        <f>IF($B3367=2015,$P3367,"")</f>
        <v/>
      </c>
      <c r="S3367" s="15" t="str">
        <f>IF($B3367=2016,$P3367,"")</f>
        <v/>
      </c>
      <c r="T3367" s="15" t="str">
        <f>IF($B3367=2017,$P3367,"")</f>
        <v/>
      </c>
      <c r="U3367" s="15">
        <f>IF($B3367=2018,$P3367,"")</f>
        <v>1</v>
      </c>
      <c r="V3367" s="15" t="str">
        <f>IF($B3367=2019,$P3367,"")</f>
        <v/>
      </c>
      <c r="W3367" s="15" t="str">
        <f>IF($B3367=2020,$P3367,"")</f>
        <v/>
      </c>
      <c r="X3367" s="6" t="str">
        <f>IF($B3367=2021,$P3367,"")</f>
        <v/>
      </c>
      <c r="Y3367" s="6" t="str">
        <f>IF($B3367=2022,$P3367,"")</f>
        <v/>
      </c>
      <c r="Z3367" s="6" t="str">
        <f>IF($B3367=2023,$P3367,"")</f>
        <v/>
      </c>
      <c r="AA3367" s="6" t="str">
        <f>IF($B3367=2024,$P3367,"")</f>
        <v/>
      </c>
      <c r="AB3367" s="15" t="str">
        <f>IF($B3367=2025,$P3367,"")</f>
        <v/>
      </c>
    </row>
    <row r="3368" spans="1:28" x14ac:dyDescent="0.25">
      <c r="A3368" s="3">
        <v>1071</v>
      </c>
      <c r="B3368" s="3">
        <v>2020</v>
      </c>
      <c r="C3368" s="3" t="s">
        <v>1527</v>
      </c>
      <c r="D3368" s="4">
        <f>DATE(B3368,N3368,M3368)</f>
        <v>44026</v>
      </c>
      <c r="E3368" s="5">
        <v>1930</v>
      </c>
      <c r="F3368" s="6" t="s">
        <v>454</v>
      </c>
      <c r="G3368" s="6" t="s">
        <v>464</v>
      </c>
      <c r="H3368" s="27"/>
      <c r="I3368" s="7" t="s">
        <v>8254</v>
      </c>
      <c r="J3368" s="7" t="s">
        <v>5453</v>
      </c>
      <c r="K3368" s="6" t="s">
        <v>3266</v>
      </c>
      <c r="L3368" s="6">
        <v>6102</v>
      </c>
      <c r="M3368" s="6">
        <v>14</v>
      </c>
      <c r="N3368" s="6">
        <v>7</v>
      </c>
      <c r="P3368" s="15">
        <v>1</v>
      </c>
      <c r="Q3368" s="15" t="str">
        <f>IF($B3368=2014,$P3368,"")</f>
        <v/>
      </c>
      <c r="R3368" s="15" t="str">
        <f>IF($B3368=2015,$P3368,"")</f>
        <v/>
      </c>
      <c r="S3368" s="15" t="str">
        <f>IF($B3368=2016,$P3368,"")</f>
        <v/>
      </c>
      <c r="T3368" s="15" t="str">
        <f>IF($B3368=2017,$P3368,"")</f>
        <v/>
      </c>
      <c r="U3368" s="15" t="str">
        <f>IF($B3368=2018,$P3368,"")</f>
        <v/>
      </c>
      <c r="V3368" s="15" t="str">
        <f>IF($B3368=2019,$P3368,"")</f>
        <v/>
      </c>
      <c r="W3368" s="15">
        <f>IF($B3368=2020,$P3368,"")</f>
        <v>1</v>
      </c>
      <c r="X3368" s="6" t="str">
        <f>IF($B3368=2021,$P3368,"")</f>
        <v/>
      </c>
      <c r="Y3368" s="6" t="str">
        <f>IF($B3368=2022,$P3368,"")</f>
        <v/>
      </c>
      <c r="Z3368" s="6" t="str">
        <f>IF($B3368=2023,$P3368,"")</f>
        <v/>
      </c>
      <c r="AA3368" s="6" t="str">
        <f>IF($B3368=2024,$P3368,"")</f>
        <v/>
      </c>
      <c r="AB3368" s="15" t="str">
        <f>IF($B3368=2025,$P3368,"")</f>
        <v/>
      </c>
    </row>
    <row r="3369" spans="1:28" x14ac:dyDescent="0.25">
      <c r="A3369" s="3">
        <v>1071</v>
      </c>
      <c r="B3369" s="3">
        <v>2022</v>
      </c>
      <c r="C3369" s="3" t="s">
        <v>215</v>
      </c>
      <c r="D3369" s="4">
        <f>DATE(B3369,N3369,M3369)</f>
        <v>44893</v>
      </c>
      <c r="E3369" s="5">
        <v>1557</v>
      </c>
      <c r="F3369" s="10" t="s">
        <v>454</v>
      </c>
      <c r="G3369" s="10" t="s">
        <v>464</v>
      </c>
      <c r="H3369" s="27"/>
      <c r="I3369" s="7" t="s">
        <v>8254</v>
      </c>
      <c r="J3369" s="7" t="s">
        <v>7107</v>
      </c>
      <c r="K3369" s="6" t="s">
        <v>1563</v>
      </c>
      <c r="L3369" s="6">
        <v>6311</v>
      </c>
      <c r="M3369" s="6">
        <v>28</v>
      </c>
      <c r="N3369" s="6">
        <v>11</v>
      </c>
      <c r="O3369" s="6" t="s">
        <v>1456</v>
      </c>
      <c r="P3369" s="15">
        <v>1</v>
      </c>
      <c r="Q3369" s="15" t="str">
        <f>IF($B3369=2014,$P3369,"")</f>
        <v/>
      </c>
      <c r="R3369" s="15" t="str">
        <f>IF($B3369=2015,$P3369,"")</f>
        <v/>
      </c>
      <c r="S3369" s="15" t="str">
        <f>IF($B3369=2016,$P3369,"")</f>
        <v/>
      </c>
      <c r="T3369" s="15" t="str">
        <f>IF($B3369=2017,$P3369,"")</f>
        <v/>
      </c>
      <c r="U3369" s="15" t="str">
        <f>IF($B3369=2018,$P3369,"")</f>
        <v/>
      </c>
      <c r="V3369" s="15" t="str">
        <f>IF($B3369=2019,$P3369,"")</f>
        <v/>
      </c>
      <c r="W3369" s="15" t="str">
        <f>IF($B3369=2020,$P3369,"")</f>
        <v/>
      </c>
      <c r="X3369" s="6" t="str">
        <f>IF($B3369=2021,$P3369,"")</f>
        <v/>
      </c>
      <c r="Y3369" s="6">
        <f>IF($B3369=2022,$P3369,"")</f>
        <v>1</v>
      </c>
      <c r="Z3369" s="6" t="str">
        <f>IF($B3369=2023,$P3369,"")</f>
        <v/>
      </c>
      <c r="AA3369" s="6" t="str">
        <f>IF($B3369=2024,$P3369,"")</f>
        <v/>
      </c>
      <c r="AB3369" s="15" t="str">
        <f>IF($B3369=2025,$P3369,"")</f>
        <v/>
      </c>
    </row>
    <row r="3370" spans="1:28" x14ac:dyDescent="0.25">
      <c r="A3370" s="3">
        <v>1071</v>
      </c>
      <c r="B3370" s="3">
        <v>2023</v>
      </c>
      <c r="C3370" s="3" t="s">
        <v>27</v>
      </c>
      <c r="D3370" s="4">
        <f>DATE(B3370,N3370,M3370)</f>
        <v>45246</v>
      </c>
      <c r="E3370" s="5">
        <v>2030</v>
      </c>
      <c r="F3370" s="10" t="s">
        <v>454</v>
      </c>
      <c r="G3370" s="10" t="s">
        <v>464</v>
      </c>
      <c r="H3370" s="10"/>
      <c r="I3370" s="7" t="s">
        <v>8254</v>
      </c>
      <c r="J3370" s="7" t="s">
        <v>7967</v>
      </c>
      <c r="K3370" s="6" t="s">
        <v>7681</v>
      </c>
      <c r="L3370" s="6">
        <v>6411</v>
      </c>
      <c r="M3370" s="6">
        <v>16</v>
      </c>
      <c r="N3370" s="6">
        <v>11</v>
      </c>
      <c r="O3370" s="6" t="s">
        <v>49</v>
      </c>
      <c r="P3370" s="15">
        <v>1</v>
      </c>
      <c r="Q3370" s="15" t="str">
        <f>IF($B3370=2014,$P3370,"")</f>
        <v/>
      </c>
      <c r="R3370" s="15" t="str">
        <f>IF($B3370=2015,$P3370,"")</f>
        <v/>
      </c>
      <c r="S3370" s="15" t="str">
        <f>IF($B3370=2016,$P3370,"")</f>
        <v/>
      </c>
      <c r="T3370" s="15" t="str">
        <f>IF($B3370=2017,$P3370,"")</f>
        <v/>
      </c>
      <c r="U3370" s="15" t="str">
        <f>IF($B3370=2018,$P3370,"")</f>
        <v/>
      </c>
      <c r="V3370" s="15" t="str">
        <f>IF($B3370=2019,$P3370,"")</f>
        <v/>
      </c>
      <c r="W3370" s="15" t="str">
        <f>IF($B3370=2020,$P3370,"")</f>
        <v/>
      </c>
      <c r="X3370" s="6" t="str">
        <f>IF($B3370=2021,$P3370,"")</f>
        <v/>
      </c>
      <c r="Y3370" s="6" t="str">
        <f>IF($B3370=2022,$P3370,"")</f>
        <v/>
      </c>
      <c r="Z3370" s="6">
        <f>IF($B3370=2023,$P3370,"")</f>
        <v>1</v>
      </c>
      <c r="AA3370" s="6" t="str">
        <f>IF($B3370=2024,$P3370,"")</f>
        <v/>
      </c>
      <c r="AB3370" s="15" t="str">
        <f>IF($B3370=2025,$P3370,"")</f>
        <v/>
      </c>
    </row>
    <row r="3371" spans="1:28" x14ac:dyDescent="0.25">
      <c r="A3371" s="3">
        <v>1071</v>
      </c>
      <c r="B3371" s="3">
        <v>2023</v>
      </c>
      <c r="C3371" s="3" t="s">
        <v>510</v>
      </c>
      <c r="D3371" s="4">
        <f>DATE(B3371,N3371,M3371)</f>
        <v>45287</v>
      </c>
      <c r="E3371" s="5">
        <v>1430</v>
      </c>
      <c r="F3371" s="10" t="s">
        <v>454</v>
      </c>
      <c r="G3371" s="10" t="s">
        <v>464</v>
      </c>
      <c r="H3371" s="10"/>
      <c r="I3371" s="7" t="s">
        <v>8254</v>
      </c>
      <c r="J3371" s="7" t="s">
        <v>8057</v>
      </c>
      <c r="K3371" s="6" t="s">
        <v>1563</v>
      </c>
      <c r="L3371" s="6">
        <v>6413</v>
      </c>
      <c r="M3371" s="6">
        <v>27</v>
      </c>
      <c r="N3371" s="6">
        <v>12</v>
      </c>
      <c r="O3371" s="6" t="s">
        <v>4448</v>
      </c>
      <c r="P3371" s="15">
        <v>1</v>
      </c>
      <c r="Q3371" s="15" t="str">
        <f>IF($B3371=2014,$P3371,"")</f>
        <v/>
      </c>
      <c r="R3371" s="15" t="str">
        <f>IF($B3371=2015,$P3371,"")</f>
        <v/>
      </c>
      <c r="S3371" s="15" t="str">
        <f>IF($B3371=2016,$P3371,"")</f>
        <v/>
      </c>
      <c r="T3371" s="15" t="str">
        <f>IF($B3371=2017,$P3371,"")</f>
        <v/>
      </c>
      <c r="U3371" s="15" t="str">
        <f>IF($B3371=2018,$P3371,"")</f>
        <v/>
      </c>
      <c r="V3371" s="15" t="str">
        <f>IF($B3371=2019,$P3371,"")</f>
        <v/>
      </c>
      <c r="W3371" s="15" t="str">
        <f>IF($B3371=2020,$P3371,"")</f>
        <v/>
      </c>
      <c r="X3371" s="6" t="str">
        <f>IF($B3371=2021,$P3371,"")</f>
        <v/>
      </c>
      <c r="Y3371" s="6" t="str">
        <f>IF($B3371=2022,$P3371,"")</f>
        <v/>
      </c>
      <c r="Z3371" s="6">
        <f>IF($B3371=2023,$P3371,"")</f>
        <v>1</v>
      </c>
      <c r="AA3371" s="6" t="str">
        <f>IF($B3371=2024,$P3371,"")</f>
        <v/>
      </c>
      <c r="AB3371" s="15" t="str">
        <f>IF($B3371=2025,$P3371,"")</f>
        <v/>
      </c>
    </row>
    <row r="3372" spans="1:28" x14ac:dyDescent="0.25">
      <c r="A3372" s="30">
        <v>1071</v>
      </c>
      <c r="B3372" s="30">
        <v>2024</v>
      </c>
      <c r="C3372" s="30" t="s">
        <v>325</v>
      </c>
      <c r="D3372" s="31">
        <f>DATE(B3372,N3372,M3372)</f>
        <v>45376</v>
      </c>
      <c r="E3372" s="32">
        <v>1730</v>
      </c>
      <c r="F3372" s="35" t="s">
        <v>454</v>
      </c>
      <c r="G3372" s="35" t="s">
        <v>464</v>
      </c>
      <c r="H3372" s="35"/>
      <c r="I3372" s="7" t="s">
        <v>8254</v>
      </c>
      <c r="J3372" s="34" t="s">
        <v>8324</v>
      </c>
      <c r="K3372" s="33" t="s">
        <v>8116</v>
      </c>
      <c r="L3372" s="33">
        <v>6419</v>
      </c>
      <c r="M3372" s="33">
        <v>25</v>
      </c>
      <c r="N3372" s="33">
        <v>3</v>
      </c>
      <c r="O3372" s="33" t="s">
        <v>4448</v>
      </c>
      <c r="P3372" s="15">
        <v>1</v>
      </c>
      <c r="Q3372" s="15" t="str">
        <f>IF($B3372=2014,$P3372,"")</f>
        <v/>
      </c>
      <c r="R3372" s="15" t="str">
        <f>IF($B3372=2015,$P3372,"")</f>
        <v/>
      </c>
      <c r="S3372" s="15" t="str">
        <f>IF($B3372=2016,$P3372,"")</f>
        <v/>
      </c>
      <c r="T3372" s="15" t="str">
        <f>IF($B3372=2017,$P3372,"")</f>
        <v/>
      </c>
      <c r="U3372" s="15" t="str">
        <f>IF($B3372=2018,$P3372,"")</f>
        <v/>
      </c>
      <c r="V3372" s="15" t="str">
        <f>IF($B3372=2019,$P3372,"")</f>
        <v/>
      </c>
      <c r="W3372" s="15" t="str">
        <f>IF($B3372=2020,$P3372,"")</f>
        <v/>
      </c>
      <c r="X3372" s="6" t="str">
        <f>IF($B3372=2021,$P3372,"")</f>
        <v/>
      </c>
      <c r="Y3372" s="6" t="str">
        <f>IF($B3372=2022,$P3372,"")</f>
        <v/>
      </c>
      <c r="Z3372" s="6" t="str">
        <f>IF($B3372=2023,$P3372,"")</f>
        <v/>
      </c>
      <c r="AA3372" s="6">
        <f>IF($B3372=2024,$P3372,"")</f>
        <v>1</v>
      </c>
      <c r="AB3372" s="15" t="str">
        <f>IF($B3372=2025,$P3372,"")</f>
        <v/>
      </c>
    </row>
    <row r="3373" spans="1:28" x14ac:dyDescent="0.25">
      <c r="A3373" s="30">
        <v>1071</v>
      </c>
      <c r="B3373" s="30">
        <v>2024</v>
      </c>
      <c r="C3373" s="30" t="s">
        <v>27</v>
      </c>
      <c r="D3373" s="31">
        <f>DATE(B3373,N3373,M3373)</f>
        <v>45612</v>
      </c>
      <c r="E3373" s="32">
        <v>2030</v>
      </c>
      <c r="F3373" s="33" t="s">
        <v>454</v>
      </c>
      <c r="G3373" s="33" t="s">
        <v>464</v>
      </c>
      <c r="H3373" s="33"/>
      <c r="I3373" s="7" t="s">
        <v>8254</v>
      </c>
      <c r="J3373" s="38" t="s">
        <v>7967</v>
      </c>
      <c r="K3373" s="33" t="s">
        <v>7681</v>
      </c>
      <c r="L3373" s="33">
        <v>6511</v>
      </c>
      <c r="M3373" s="33">
        <v>16</v>
      </c>
      <c r="N3373" s="33">
        <v>11</v>
      </c>
      <c r="O3373" s="33" t="s">
        <v>49</v>
      </c>
      <c r="P3373" s="15">
        <v>1</v>
      </c>
      <c r="Q3373" s="15" t="str">
        <f>IF($B3373=2014,$P3373,"")</f>
        <v/>
      </c>
      <c r="R3373" s="15" t="str">
        <f>IF($B3373=2015,$P3373,"")</f>
        <v/>
      </c>
      <c r="S3373" s="15" t="str">
        <f>IF($B3373=2016,$P3373,"")</f>
        <v/>
      </c>
      <c r="T3373" s="15" t="str">
        <f>IF($B3373=2017,$P3373,"")</f>
        <v/>
      </c>
      <c r="U3373" s="15" t="str">
        <f>IF($B3373=2018,$P3373,"")</f>
        <v/>
      </c>
      <c r="V3373" s="15" t="str">
        <f>IF($B3373=2019,$P3373,"")</f>
        <v/>
      </c>
      <c r="W3373" s="15" t="str">
        <f>IF($B3373=2020,$P3373,"")</f>
        <v/>
      </c>
      <c r="X3373" s="6" t="str">
        <f>IF($B3373=2021,$P3373,"")</f>
        <v/>
      </c>
      <c r="Y3373" s="6" t="str">
        <f>IF($B3373=2022,$P3373,"")</f>
        <v/>
      </c>
      <c r="Z3373" s="6" t="str">
        <f>IF($B3373=2023,$P3373,"")</f>
        <v/>
      </c>
      <c r="AA3373" s="6">
        <f>IF($B3373=2024,$P3373,"")</f>
        <v>1</v>
      </c>
      <c r="AB3373" s="15" t="str">
        <f>IF($B3373=2025,$P3373,"")</f>
        <v/>
      </c>
    </row>
    <row r="3374" spans="1:28" x14ac:dyDescent="0.25">
      <c r="A3374" s="30">
        <v>1071</v>
      </c>
      <c r="B3374" s="30">
        <v>2024</v>
      </c>
      <c r="C3374" s="30" t="s">
        <v>51</v>
      </c>
      <c r="D3374" s="31">
        <f>DATE(B3374,N3374,M3374)</f>
        <v>45615</v>
      </c>
      <c r="E3374" s="32">
        <v>1520</v>
      </c>
      <c r="F3374" s="33" t="s">
        <v>454</v>
      </c>
      <c r="G3374" s="33" t="s">
        <v>464</v>
      </c>
      <c r="H3374" s="33"/>
      <c r="I3374" s="7" t="s">
        <v>8254</v>
      </c>
      <c r="J3374" s="34" t="s">
        <v>8816</v>
      </c>
      <c r="K3374" s="33" t="s">
        <v>8116</v>
      </c>
      <c r="L3374" s="33">
        <v>6510</v>
      </c>
      <c r="M3374" s="33">
        <v>19</v>
      </c>
      <c r="N3374" s="33">
        <v>11</v>
      </c>
      <c r="O3374" s="33" t="s">
        <v>4448</v>
      </c>
      <c r="P3374" s="15">
        <v>1</v>
      </c>
      <c r="Q3374" s="15" t="str">
        <f>IF($B3374=2014,$P3374,"")</f>
        <v/>
      </c>
      <c r="R3374" s="15" t="str">
        <f>IF($B3374=2015,$P3374,"")</f>
        <v/>
      </c>
      <c r="S3374" s="15" t="str">
        <f>IF($B3374=2016,$P3374,"")</f>
        <v/>
      </c>
      <c r="T3374" s="15" t="str">
        <f>IF($B3374=2017,$P3374,"")</f>
        <v/>
      </c>
      <c r="U3374" s="15" t="str">
        <f>IF($B3374=2018,$P3374,"")</f>
        <v/>
      </c>
      <c r="V3374" s="15" t="str">
        <f>IF($B3374=2019,$P3374,"")</f>
        <v/>
      </c>
      <c r="W3374" s="15" t="str">
        <f>IF($B3374=2020,$P3374,"")</f>
        <v/>
      </c>
      <c r="X3374" s="6" t="str">
        <f>IF($B3374=2021,$P3374,"")</f>
        <v/>
      </c>
      <c r="Y3374" s="6" t="str">
        <f>IF($B3374=2022,$P3374,"")</f>
        <v/>
      </c>
      <c r="Z3374" s="6" t="str">
        <f>IF($B3374=2023,$P3374,"")</f>
        <v/>
      </c>
      <c r="AA3374" s="6">
        <f>IF($B3374=2024,$P3374,"")</f>
        <v>1</v>
      </c>
      <c r="AB3374" s="15" t="str">
        <f>IF($B3374=2025,$P3374,"")</f>
        <v/>
      </c>
    </row>
    <row r="3375" spans="1:28" x14ac:dyDescent="0.25">
      <c r="A3375" s="3">
        <v>1071</v>
      </c>
      <c r="B3375" s="3">
        <v>2021</v>
      </c>
      <c r="C3375" s="3" t="s">
        <v>1540</v>
      </c>
      <c r="D3375" s="4">
        <v>44421</v>
      </c>
      <c r="E3375" s="5">
        <v>2000</v>
      </c>
      <c r="F3375" s="6" t="s">
        <v>454</v>
      </c>
      <c r="G3375" s="6" t="s">
        <v>503</v>
      </c>
      <c r="H3375" s="27"/>
      <c r="I3375" s="7" t="s">
        <v>6391</v>
      </c>
      <c r="J3375" s="7" t="s">
        <v>6167</v>
      </c>
      <c r="K3375" s="6" t="s">
        <v>88</v>
      </c>
      <c r="L3375" s="6">
        <v>6205</v>
      </c>
      <c r="M3375" s="6">
        <v>13</v>
      </c>
      <c r="N3375" s="6">
        <v>8</v>
      </c>
      <c r="O3375" s="6" t="s">
        <v>86</v>
      </c>
      <c r="P3375" s="15">
        <v>1</v>
      </c>
      <c r="Q3375" s="15" t="str">
        <f>IF($B3375=2014,$P3375,"")</f>
        <v/>
      </c>
      <c r="R3375" s="15" t="str">
        <f>IF($B3375=2015,$P3375,"")</f>
        <v/>
      </c>
      <c r="S3375" s="15" t="str">
        <f>IF($B3375=2016,$P3375,"")</f>
        <v/>
      </c>
      <c r="T3375" s="15" t="str">
        <f>IF($B3375=2017,$P3375,"")</f>
        <v/>
      </c>
      <c r="U3375" s="15" t="str">
        <f>IF($B3375=2018,$P3375,"")</f>
        <v/>
      </c>
      <c r="V3375" s="15" t="str">
        <f>IF($B3375=2019,$P3375,"")</f>
        <v/>
      </c>
      <c r="W3375" s="15" t="str">
        <f>IF($B3375=2020,$P3375,"")</f>
        <v/>
      </c>
      <c r="X3375" s="6">
        <f>IF($B3375=2021,$P3375,"")</f>
        <v>1</v>
      </c>
      <c r="Y3375" s="6" t="str">
        <f>IF($B3375=2022,$P3375,"")</f>
        <v/>
      </c>
      <c r="Z3375" s="6" t="str">
        <f>IF($B3375=2023,$P3375,"")</f>
        <v/>
      </c>
      <c r="AA3375" s="6" t="str">
        <f>IF($B3375=2024,$P3375,"")</f>
        <v/>
      </c>
      <c r="AB3375" s="15" t="str">
        <f>IF($B3375=2025,$P3375,"")</f>
        <v/>
      </c>
    </row>
    <row r="3376" spans="1:28" x14ac:dyDescent="0.25">
      <c r="A3376" s="3">
        <v>1071</v>
      </c>
      <c r="B3376" s="3">
        <v>2022</v>
      </c>
      <c r="C3376" s="3" t="s">
        <v>223</v>
      </c>
      <c r="D3376" s="4">
        <f>DATE(B3376,N3376,M3376)</f>
        <v>44822</v>
      </c>
      <c r="E3376" s="5">
        <v>2000</v>
      </c>
      <c r="F3376" s="6" t="s">
        <v>454</v>
      </c>
      <c r="G3376" s="6" t="s">
        <v>503</v>
      </c>
      <c r="H3376" s="27"/>
      <c r="I3376" s="7" t="s">
        <v>6391</v>
      </c>
      <c r="J3376" s="9" t="s">
        <v>6785</v>
      </c>
      <c r="K3376" s="6" t="s">
        <v>88</v>
      </c>
      <c r="L3376" s="6">
        <v>6306</v>
      </c>
      <c r="M3376" s="6">
        <v>18</v>
      </c>
      <c r="N3376" s="6">
        <v>9</v>
      </c>
      <c r="O3376" s="6" t="s">
        <v>86</v>
      </c>
      <c r="P3376" s="15">
        <v>1</v>
      </c>
      <c r="Q3376" s="15" t="str">
        <f>IF($B3376=2014,$P3376,"")</f>
        <v/>
      </c>
      <c r="R3376" s="15" t="str">
        <f>IF($B3376=2015,$P3376,"")</f>
        <v/>
      </c>
      <c r="S3376" s="15" t="str">
        <f>IF($B3376=2016,$P3376,"")</f>
        <v/>
      </c>
      <c r="T3376" s="15" t="str">
        <f>IF($B3376=2017,$P3376,"")</f>
        <v/>
      </c>
      <c r="U3376" s="15" t="str">
        <f>IF($B3376=2018,$P3376,"")</f>
        <v/>
      </c>
      <c r="V3376" s="15" t="str">
        <f>IF($B3376=2019,$P3376,"")</f>
        <v/>
      </c>
      <c r="W3376" s="15" t="str">
        <f>IF($B3376=2020,$P3376,"")</f>
        <v/>
      </c>
      <c r="X3376" s="6" t="str">
        <f>IF($B3376=2021,$P3376,"")</f>
        <v/>
      </c>
      <c r="Y3376" s="6">
        <f>IF($B3376=2022,$P3376,"")</f>
        <v>1</v>
      </c>
      <c r="Z3376" s="6" t="str">
        <f>IF($B3376=2023,$P3376,"")</f>
        <v/>
      </c>
      <c r="AA3376" s="6" t="str">
        <f>IF($B3376=2024,$P3376,"")</f>
        <v/>
      </c>
      <c r="AB3376" s="15" t="str">
        <f>IF($B3376=2025,$P3376,"")</f>
        <v/>
      </c>
    </row>
    <row r="3377" spans="1:28" x14ac:dyDescent="0.25">
      <c r="A3377" s="3">
        <v>1071</v>
      </c>
      <c r="B3377" s="3">
        <v>2023</v>
      </c>
      <c r="C3377" s="3" t="s">
        <v>69</v>
      </c>
      <c r="D3377" s="4">
        <f>DATE(B3377,N3377,M3377)</f>
        <v>45014</v>
      </c>
      <c r="E3377" s="5">
        <v>2000</v>
      </c>
      <c r="F3377" s="10" t="s">
        <v>454</v>
      </c>
      <c r="G3377" s="10" t="s">
        <v>503</v>
      </c>
      <c r="H3377" s="27"/>
      <c r="I3377" s="7" t="s">
        <v>6391</v>
      </c>
      <c r="J3377" s="7" t="s">
        <v>6785</v>
      </c>
      <c r="K3377" s="6" t="s">
        <v>88</v>
      </c>
      <c r="L3377" s="6">
        <v>6319</v>
      </c>
      <c r="M3377" s="6">
        <v>29</v>
      </c>
      <c r="N3377" s="6">
        <v>3</v>
      </c>
      <c r="O3377" s="6" t="s">
        <v>86</v>
      </c>
      <c r="P3377" s="15">
        <v>1</v>
      </c>
      <c r="Q3377" s="15" t="str">
        <f>IF($B3377=2014,$P3377,"")</f>
        <v/>
      </c>
      <c r="R3377" s="15" t="str">
        <f>IF($B3377=2015,$P3377,"")</f>
        <v/>
      </c>
      <c r="S3377" s="15" t="str">
        <f>IF($B3377=2016,$P3377,"")</f>
        <v/>
      </c>
      <c r="T3377" s="15" t="str">
        <f>IF($B3377=2017,$P3377,"")</f>
        <v/>
      </c>
      <c r="U3377" s="15" t="str">
        <f>IF($B3377=2018,$P3377,"")</f>
        <v/>
      </c>
      <c r="V3377" s="15" t="str">
        <f>IF($B3377=2019,$P3377,"")</f>
        <v/>
      </c>
      <c r="W3377" s="15" t="str">
        <f>IF($B3377=2020,$P3377,"")</f>
        <v/>
      </c>
      <c r="X3377" s="6" t="str">
        <f>IF($B3377=2021,$P3377,"")</f>
        <v/>
      </c>
      <c r="Y3377" s="6" t="str">
        <f>IF($B3377=2022,$P3377,"")</f>
        <v/>
      </c>
      <c r="Z3377" s="6">
        <f>IF($B3377=2023,$P3377,"")</f>
        <v>1</v>
      </c>
      <c r="AA3377" s="6" t="str">
        <f>IF($B3377=2024,$P3377,"")</f>
        <v/>
      </c>
      <c r="AB3377" s="15" t="str">
        <f>IF($B3377=2025,$P3377,"")</f>
        <v/>
      </c>
    </row>
    <row r="3378" spans="1:28" x14ac:dyDescent="0.25">
      <c r="A3378" s="3">
        <v>1071</v>
      </c>
      <c r="B3378" s="3">
        <v>2023</v>
      </c>
      <c r="C3378" s="3" t="s">
        <v>1500</v>
      </c>
      <c r="D3378" s="4">
        <f>DATE(B3378,N3378,M3378)</f>
        <v>45036</v>
      </c>
      <c r="E3378" s="5">
        <v>2000</v>
      </c>
      <c r="F3378" s="10" t="s">
        <v>454</v>
      </c>
      <c r="G3378" s="10" t="s">
        <v>503</v>
      </c>
      <c r="H3378" s="27"/>
      <c r="I3378" s="7" t="s">
        <v>6391</v>
      </c>
      <c r="J3378" s="7" t="s">
        <v>6785</v>
      </c>
      <c r="K3378" s="6" t="s">
        <v>88</v>
      </c>
      <c r="L3378" s="6">
        <v>6321</v>
      </c>
      <c r="M3378" s="6">
        <v>20</v>
      </c>
      <c r="N3378" s="6">
        <v>4</v>
      </c>
      <c r="O3378" s="6" t="s">
        <v>86</v>
      </c>
      <c r="P3378" s="15">
        <v>1</v>
      </c>
      <c r="Q3378" s="15" t="str">
        <f>IF($B3378=2014,$P3378,"")</f>
        <v/>
      </c>
      <c r="R3378" s="15" t="str">
        <f>IF($B3378=2015,$P3378,"")</f>
        <v/>
      </c>
      <c r="S3378" s="15" t="str">
        <f>IF($B3378=2016,$P3378,"")</f>
        <v/>
      </c>
      <c r="T3378" s="15" t="str">
        <f>IF($B3378=2017,$P3378,"")</f>
        <v/>
      </c>
      <c r="U3378" s="15" t="str">
        <f>IF($B3378=2018,$P3378,"")</f>
        <v/>
      </c>
      <c r="V3378" s="15" t="str">
        <f>IF($B3378=2019,$P3378,"")</f>
        <v/>
      </c>
      <c r="W3378" s="15" t="str">
        <f>IF($B3378=2020,$P3378,"")</f>
        <v/>
      </c>
      <c r="X3378" s="6" t="str">
        <f>IF($B3378=2021,$P3378,"")</f>
        <v/>
      </c>
      <c r="Y3378" s="6" t="str">
        <f>IF($B3378=2022,$P3378,"")</f>
        <v/>
      </c>
      <c r="Z3378" s="6">
        <f>IF($B3378=2023,$P3378,"")</f>
        <v>1</v>
      </c>
      <c r="AA3378" s="6" t="str">
        <f>IF($B3378=2024,$P3378,"")</f>
        <v/>
      </c>
      <c r="AB3378" s="15" t="str">
        <f>IF($B3378=2025,$P3378,"")</f>
        <v/>
      </c>
    </row>
    <row r="3379" spans="1:28" x14ac:dyDescent="0.25">
      <c r="A3379" s="30">
        <v>1071</v>
      </c>
      <c r="B3379" s="30">
        <v>2024</v>
      </c>
      <c r="C3379" s="30" t="s">
        <v>135</v>
      </c>
      <c r="D3379" s="31">
        <f>DATE(B3379,N3379,M3379)</f>
        <v>45381</v>
      </c>
      <c r="E3379" s="32">
        <v>2000</v>
      </c>
      <c r="F3379" s="35" t="s">
        <v>454</v>
      </c>
      <c r="G3379" s="35" t="s">
        <v>503</v>
      </c>
      <c r="H3379" s="35"/>
      <c r="I3379" s="7" t="s">
        <v>6391</v>
      </c>
      <c r="J3379" s="34" t="s">
        <v>6785</v>
      </c>
      <c r="K3379" s="33" t="s">
        <v>88</v>
      </c>
      <c r="L3379" s="33">
        <v>6419</v>
      </c>
      <c r="M3379" s="33">
        <v>30</v>
      </c>
      <c r="N3379" s="33">
        <v>3</v>
      </c>
      <c r="O3379" s="33" t="s">
        <v>86</v>
      </c>
      <c r="P3379" s="15">
        <v>1</v>
      </c>
      <c r="Q3379" s="15" t="str">
        <f>IF($B3379=2014,$P3379,"")</f>
        <v/>
      </c>
      <c r="R3379" s="15" t="str">
        <f>IF($B3379=2015,$P3379,"")</f>
        <v/>
      </c>
      <c r="S3379" s="15" t="str">
        <f>IF($B3379=2016,$P3379,"")</f>
        <v/>
      </c>
      <c r="T3379" s="15" t="str">
        <f>IF($B3379=2017,$P3379,"")</f>
        <v/>
      </c>
      <c r="U3379" s="15" t="str">
        <f>IF($B3379=2018,$P3379,"")</f>
        <v/>
      </c>
      <c r="V3379" s="15" t="str">
        <f>IF($B3379=2019,$P3379,"")</f>
        <v/>
      </c>
      <c r="W3379" s="15" t="str">
        <f>IF($B3379=2020,$P3379,"")</f>
        <v/>
      </c>
      <c r="X3379" s="6" t="str">
        <f>IF($B3379=2021,$P3379,"")</f>
        <v/>
      </c>
      <c r="Y3379" s="6" t="str">
        <f>IF($B3379=2022,$P3379,"")</f>
        <v/>
      </c>
      <c r="Z3379" s="6" t="str">
        <f>IF($B3379=2023,$P3379,"")</f>
        <v/>
      </c>
      <c r="AA3379" s="6">
        <f>IF($B3379=2024,$P3379,"")</f>
        <v>1</v>
      </c>
      <c r="AB3379" s="15" t="str">
        <f>IF($B3379=2025,$P3379,"")</f>
        <v/>
      </c>
    </row>
    <row r="3380" spans="1:28" x14ac:dyDescent="0.25">
      <c r="A3380" s="30">
        <v>1071</v>
      </c>
      <c r="B3380" s="30">
        <v>2024</v>
      </c>
      <c r="C3380" s="30" t="s">
        <v>157</v>
      </c>
      <c r="D3380" s="4">
        <f>DATE(B3380,N3380,M3380)</f>
        <v>45525</v>
      </c>
      <c r="E3380" s="32">
        <v>2000</v>
      </c>
      <c r="F3380" s="33" t="s">
        <v>454</v>
      </c>
      <c r="G3380" s="33" t="s">
        <v>503</v>
      </c>
      <c r="H3380" s="33"/>
      <c r="I3380" s="7" t="s">
        <v>6391</v>
      </c>
      <c r="J3380" s="34" t="s">
        <v>8442</v>
      </c>
      <c r="K3380" s="33" t="s">
        <v>88</v>
      </c>
      <c r="L3380" s="33">
        <v>6504</v>
      </c>
      <c r="M3380" s="33">
        <v>21</v>
      </c>
      <c r="N3380" s="33">
        <v>8</v>
      </c>
      <c r="O3380" s="33" t="s">
        <v>86</v>
      </c>
      <c r="P3380" s="15">
        <v>1</v>
      </c>
      <c r="Q3380" s="15" t="str">
        <f>IF($B3380=2014,$P3380,"")</f>
        <v/>
      </c>
      <c r="R3380" s="15" t="str">
        <f>IF($B3380=2015,$P3380,"")</f>
        <v/>
      </c>
      <c r="S3380" s="15" t="str">
        <f>IF($B3380=2016,$P3380,"")</f>
        <v/>
      </c>
      <c r="T3380" s="15" t="str">
        <f>IF($B3380=2017,$P3380,"")</f>
        <v/>
      </c>
      <c r="U3380" s="15" t="str">
        <f>IF($B3380=2018,$P3380,"")</f>
        <v/>
      </c>
      <c r="V3380" s="15" t="str">
        <f>IF($B3380=2019,$P3380,"")</f>
        <v/>
      </c>
      <c r="W3380" s="15" t="str">
        <f>IF($B3380=2020,$P3380,"")</f>
        <v/>
      </c>
      <c r="X3380" s="6" t="str">
        <f>IF($B3380=2021,$P3380,"")</f>
        <v/>
      </c>
      <c r="Y3380" s="6" t="str">
        <f>IF($B3380=2022,$P3380,"")</f>
        <v/>
      </c>
      <c r="Z3380" s="6" t="str">
        <f>IF($B3380=2023,$P3380,"")</f>
        <v/>
      </c>
      <c r="AA3380" s="6">
        <f>IF($B3380=2024,$P3380,"")</f>
        <v>1</v>
      </c>
      <c r="AB3380" s="15" t="str">
        <f>IF($B3380=2025,$P3380,"")</f>
        <v/>
      </c>
    </row>
    <row r="3381" spans="1:28" x14ac:dyDescent="0.25">
      <c r="A3381" s="3">
        <v>1071</v>
      </c>
      <c r="B3381" s="5">
        <v>2015</v>
      </c>
      <c r="C3381" s="3" t="s">
        <v>171</v>
      </c>
      <c r="D3381" s="4">
        <f>DATE(B3381,N3381,M3381)</f>
        <v>42189</v>
      </c>
      <c r="E3381" s="5">
        <v>2235</v>
      </c>
      <c r="F3381" s="6" t="s">
        <v>454</v>
      </c>
      <c r="G3381" s="6" t="s">
        <v>618</v>
      </c>
      <c r="H3381" s="27"/>
      <c r="I3381" s="9" t="s">
        <v>873</v>
      </c>
      <c r="J3381" s="9" t="s">
        <v>874</v>
      </c>
      <c r="K3381" s="6" t="s">
        <v>13</v>
      </c>
      <c r="L3381" s="6">
        <v>5602</v>
      </c>
      <c r="M3381" s="6">
        <v>4</v>
      </c>
      <c r="N3381" s="6">
        <v>7</v>
      </c>
      <c r="O3381" s="6" t="s">
        <v>14</v>
      </c>
      <c r="P3381" s="15">
        <v>1</v>
      </c>
      <c r="Q3381" s="15" t="str">
        <f>IF($B3381=2014,$P3381,"")</f>
        <v/>
      </c>
      <c r="R3381" s="15">
        <f>IF($B3381=2015,$P3381,"")</f>
        <v>1</v>
      </c>
      <c r="S3381" s="15" t="str">
        <f>IF($B3381=2016,$P3381,"")</f>
        <v/>
      </c>
      <c r="T3381" s="15" t="str">
        <f>IF($B3381=2017,$P3381,"")</f>
        <v/>
      </c>
      <c r="U3381" s="15" t="str">
        <f>IF($B3381=2018,$P3381,"")</f>
        <v/>
      </c>
      <c r="V3381" s="15" t="str">
        <f>IF($B3381=2019,$P3381,"")</f>
        <v/>
      </c>
      <c r="W3381" s="15" t="str">
        <f>IF($B3381=2020,$P3381,"")</f>
        <v/>
      </c>
      <c r="X3381" s="6" t="str">
        <f>IF($B3381=2021,$P3381,"")</f>
        <v/>
      </c>
      <c r="Y3381" s="6" t="str">
        <f>IF($B3381=2022,$P3381,"")</f>
        <v/>
      </c>
      <c r="Z3381" s="6" t="str">
        <f>IF($B3381=2023,$P3381,"")</f>
        <v/>
      </c>
      <c r="AA3381" s="6" t="str">
        <f>IF($B3381=2024,$P3381,"")</f>
        <v/>
      </c>
      <c r="AB3381" s="15" t="str">
        <f>IF($B3381=2025,$P3381,"")</f>
        <v/>
      </c>
    </row>
    <row r="3382" spans="1:28" ht="24" x14ac:dyDescent="0.25">
      <c r="A3382" s="3">
        <v>1071</v>
      </c>
      <c r="B3382" s="5">
        <v>2015</v>
      </c>
      <c r="C3382" s="3" t="s">
        <v>190</v>
      </c>
      <c r="D3382" s="4">
        <f>DATE(B3382,N3382,M3382)</f>
        <v>42252</v>
      </c>
      <c r="E3382" s="5">
        <v>2310</v>
      </c>
      <c r="F3382" s="6" t="s">
        <v>454</v>
      </c>
      <c r="G3382" s="6" t="s">
        <v>618</v>
      </c>
      <c r="H3382" s="27"/>
      <c r="I3382" s="9" t="s">
        <v>873</v>
      </c>
      <c r="J3382" s="9" t="s">
        <v>875</v>
      </c>
      <c r="K3382" s="6" t="s">
        <v>13</v>
      </c>
      <c r="L3382" s="6">
        <v>5604</v>
      </c>
      <c r="M3382" s="6">
        <v>5</v>
      </c>
      <c r="N3382" s="6">
        <v>9</v>
      </c>
      <c r="O3382" s="6" t="s">
        <v>14</v>
      </c>
      <c r="P3382" s="15">
        <v>1</v>
      </c>
      <c r="Q3382" s="15" t="str">
        <f>IF($B3382=2014,$P3382,"")</f>
        <v/>
      </c>
      <c r="R3382" s="15">
        <f>IF($B3382=2015,$P3382,"")</f>
        <v>1</v>
      </c>
      <c r="S3382" s="15" t="str">
        <f>IF($B3382=2016,$P3382,"")</f>
        <v/>
      </c>
      <c r="T3382" s="15" t="str">
        <f>IF($B3382=2017,$P3382,"")</f>
        <v/>
      </c>
      <c r="U3382" s="15" t="str">
        <f>IF($B3382=2018,$P3382,"")</f>
        <v/>
      </c>
      <c r="V3382" s="15" t="str">
        <f>IF($B3382=2019,$P3382,"")</f>
        <v/>
      </c>
      <c r="W3382" s="15" t="str">
        <f>IF($B3382=2020,$P3382,"")</f>
        <v/>
      </c>
      <c r="X3382" s="6" t="str">
        <f>IF($B3382=2021,$P3382,"")</f>
        <v/>
      </c>
      <c r="Y3382" s="6" t="str">
        <f>IF($B3382=2022,$P3382,"")</f>
        <v/>
      </c>
      <c r="Z3382" s="6" t="str">
        <f>IF($B3382=2023,$P3382,"")</f>
        <v/>
      </c>
      <c r="AA3382" s="6" t="str">
        <f>IF($B3382=2024,$P3382,"")</f>
        <v/>
      </c>
      <c r="AB3382" s="15" t="str">
        <f>IF($B3382=2025,$P3382,"")</f>
        <v/>
      </c>
    </row>
    <row r="3383" spans="1:28" ht="24" x14ac:dyDescent="0.25">
      <c r="A3383" s="3">
        <v>1080</v>
      </c>
      <c r="B3383" s="5">
        <v>2015</v>
      </c>
      <c r="C3383" s="3" t="s">
        <v>15</v>
      </c>
      <c r="D3383" s="4">
        <f>DATE(B3383,N3383,M3383)</f>
        <v>42287</v>
      </c>
      <c r="E3383" s="5">
        <v>1455</v>
      </c>
      <c r="F3383" s="6" t="s">
        <v>454</v>
      </c>
      <c r="G3383" s="6" t="s">
        <v>461</v>
      </c>
      <c r="H3383" s="27"/>
      <c r="I3383" s="7" t="s">
        <v>5241</v>
      </c>
      <c r="J3383" s="9" t="s">
        <v>876</v>
      </c>
      <c r="K3383" s="6" t="s">
        <v>16</v>
      </c>
      <c r="L3383" s="6">
        <v>5607</v>
      </c>
      <c r="M3383" s="6">
        <v>10</v>
      </c>
      <c r="N3383" s="6">
        <v>10</v>
      </c>
      <c r="O3383" s="6" t="s">
        <v>14</v>
      </c>
      <c r="P3383" s="15">
        <v>1</v>
      </c>
      <c r="Q3383" s="15" t="str">
        <f>IF($B3383=2014,$P3383,"")</f>
        <v/>
      </c>
      <c r="R3383" s="15">
        <f>IF($B3383=2015,$P3383,"")</f>
        <v>1</v>
      </c>
      <c r="S3383" s="15" t="str">
        <f>IF($B3383=2016,$P3383,"")</f>
        <v/>
      </c>
      <c r="T3383" s="15" t="str">
        <f>IF($B3383=2017,$P3383,"")</f>
        <v/>
      </c>
      <c r="U3383" s="15" t="str">
        <f>IF($B3383=2018,$P3383,"")</f>
        <v/>
      </c>
      <c r="V3383" s="15" t="str">
        <f>IF($B3383=2019,$P3383,"")</f>
        <v/>
      </c>
      <c r="W3383" s="15" t="str">
        <f>IF($B3383=2020,$P3383,"")</f>
        <v/>
      </c>
      <c r="X3383" s="6" t="str">
        <f>IF($B3383=2021,$P3383,"")</f>
        <v/>
      </c>
      <c r="Y3383" s="6" t="str">
        <f>IF($B3383=2022,$P3383,"")</f>
        <v/>
      </c>
      <c r="Z3383" s="6" t="str">
        <f>IF($B3383=2023,$P3383,"")</f>
        <v/>
      </c>
      <c r="AA3383" s="6" t="str">
        <f>IF($B3383=2024,$P3383,"")</f>
        <v/>
      </c>
      <c r="AB3383" s="15" t="str">
        <f>IF($B3383=2025,$P3383,"")</f>
        <v/>
      </c>
    </row>
    <row r="3384" spans="1:28" x14ac:dyDescent="0.25">
      <c r="A3384" s="3">
        <v>1080</v>
      </c>
      <c r="B3384" s="3">
        <v>2017</v>
      </c>
      <c r="C3384" s="3" t="s">
        <v>1460</v>
      </c>
      <c r="D3384" s="4">
        <f>DATE(B3384,N3384,M3384)</f>
        <v>43013</v>
      </c>
      <c r="E3384" s="5">
        <v>1600</v>
      </c>
      <c r="F3384" s="6" t="s">
        <v>454</v>
      </c>
      <c r="G3384" s="6" t="s">
        <v>461</v>
      </c>
      <c r="H3384" s="27"/>
      <c r="I3384" s="7" t="s">
        <v>5241</v>
      </c>
      <c r="J3384" s="9" t="s">
        <v>2849</v>
      </c>
      <c r="K3384" s="6" t="s">
        <v>102</v>
      </c>
      <c r="L3384" s="6">
        <v>5807</v>
      </c>
      <c r="M3384" s="6">
        <v>5</v>
      </c>
      <c r="N3384" s="6">
        <v>10</v>
      </c>
      <c r="P3384" s="15">
        <v>1</v>
      </c>
      <c r="Q3384" s="15" t="str">
        <f>IF($B3384=2014,$P3384,"")</f>
        <v/>
      </c>
      <c r="R3384" s="15" t="str">
        <f>IF($B3384=2015,$P3384,"")</f>
        <v/>
      </c>
      <c r="S3384" s="15" t="str">
        <f>IF($B3384=2016,$P3384,"")</f>
        <v/>
      </c>
      <c r="T3384" s="15">
        <f>IF($B3384=2017,$P3384,"")</f>
        <v>1</v>
      </c>
      <c r="U3384" s="15" t="str">
        <f>IF($B3384=2018,$P3384,"")</f>
        <v/>
      </c>
      <c r="V3384" s="15" t="str">
        <f>IF($B3384=2019,$P3384,"")</f>
        <v/>
      </c>
      <c r="W3384" s="15" t="str">
        <f>IF($B3384=2020,$P3384,"")</f>
        <v/>
      </c>
      <c r="X3384" s="6" t="str">
        <f>IF($B3384=2021,$P3384,"")</f>
        <v/>
      </c>
      <c r="Y3384" s="6" t="str">
        <f>IF($B3384=2022,$P3384,"")</f>
        <v/>
      </c>
      <c r="Z3384" s="6" t="str">
        <f>IF($B3384=2023,$P3384,"")</f>
        <v/>
      </c>
      <c r="AA3384" s="6" t="str">
        <f>IF($B3384=2024,$P3384,"")</f>
        <v/>
      </c>
      <c r="AB3384" s="15" t="str">
        <f>IF($B3384=2025,$P3384,"")</f>
        <v/>
      </c>
    </row>
    <row r="3385" spans="1:28" x14ac:dyDescent="0.25">
      <c r="A3385" s="3">
        <v>1080</v>
      </c>
      <c r="B3385" s="3">
        <v>2017</v>
      </c>
      <c r="C3385" s="3" t="s">
        <v>93</v>
      </c>
      <c r="D3385" s="4">
        <f>DATE(B3385,N3385,M3385)</f>
        <v>43044</v>
      </c>
      <c r="E3385" s="5">
        <v>1400</v>
      </c>
      <c r="F3385" s="6" t="s">
        <v>454</v>
      </c>
      <c r="G3385" s="6" t="s">
        <v>461</v>
      </c>
      <c r="H3385" s="27"/>
      <c r="I3385" s="7" t="s">
        <v>5241</v>
      </c>
      <c r="J3385" s="9" t="s">
        <v>2850</v>
      </c>
      <c r="K3385" s="6" t="s">
        <v>102</v>
      </c>
      <c r="L3385" s="6">
        <v>5809</v>
      </c>
      <c r="M3385" s="6">
        <v>5</v>
      </c>
      <c r="N3385" s="6">
        <v>11</v>
      </c>
      <c r="P3385" s="15">
        <v>1</v>
      </c>
      <c r="Q3385" s="15" t="str">
        <f>IF($B3385=2014,$P3385,"")</f>
        <v/>
      </c>
      <c r="R3385" s="15" t="str">
        <f>IF($B3385=2015,$P3385,"")</f>
        <v/>
      </c>
      <c r="S3385" s="15" t="str">
        <f>IF($B3385=2016,$P3385,"")</f>
        <v/>
      </c>
      <c r="T3385" s="15">
        <f>IF($B3385=2017,$P3385,"")</f>
        <v>1</v>
      </c>
      <c r="U3385" s="15" t="str">
        <f>IF($B3385=2018,$P3385,"")</f>
        <v/>
      </c>
      <c r="V3385" s="15" t="str">
        <f>IF($B3385=2019,$P3385,"")</f>
        <v/>
      </c>
      <c r="W3385" s="15" t="str">
        <f>IF($B3385=2020,$P3385,"")</f>
        <v/>
      </c>
      <c r="X3385" s="6" t="str">
        <f>IF($B3385=2021,$P3385,"")</f>
        <v/>
      </c>
      <c r="Y3385" s="6" t="str">
        <f>IF($B3385=2022,$P3385,"")</f>
        <v/>
      </c>
      <c r="Z3385" s="6" t="str">
        <f>IF($B3385=2023,$P3385,"")</f>
        <v/>
      </c>
      <c r="AA3385" s="6" t="str">
        <f>IF($B3385=2024,$P3385,"")</f>
        <v/>
      </c>
      <c r="AB3385" s="15" t="str">
        <f>IF($B3385=2025,$P3385,"")</f>
        <v/>
      </c>
    </row>
    <row r="3386" spans="1:28" x14ac:dyDescent="0.25">
      <c r="A3386" s="3">
        <v>1080</v>
      </c>
      <c r="B3386" s="3">
        <v>2018</v>
      </c>
      <c r="C3386" s="3" t="s">
        <v>487</v>
      </c>
      <c r="D3386" s="4">
        <f>DATE(B3386,N3386,M3386)</f>
        <v>43395</v>
      </c>
      <c r="E3386" s="5">
        <v>1600</v>
      </c>
      <c r="F3386" s="6" t="s">
        <v>454</v>
      </c>
      <c r="G3386" s="6" t="s">
        <v>461</v>
      </c>
      <c r="H3386" s="27"/>
      <c r="I3386" s="7" t="s">
        <v>5241</v>
      </c>
      <c r="J3386" s="7" t="s">
        <v>3454</v>
      </c>
      <c r="K3386" s="6" t="s">
        <v>102</v>
      </c>
      <c r="L3386" s="6">
        <v>5908</v>
      </c>
      <c r="M3386" s="6">
        <v>22</v>
      </c>
      <c r="N3386" s="6">
        <v>10</v>
      </c>
      <c r="P3386" s="15">
        <v>1</v>
      </c>
      <c r="Q3386" s="15" t="str">
        <f>IF($B3386=2014,$P3386,"")</f>
        <v/>
      </c>
      <c r="R3386" s="15" t="str">
        <f>IF($B3386=2015,$P3386,"")</f>
        <v/>
      </c>
      <c r="S3386" s="15" t="str">
        <f>IF($B3386=2016,$P3386,"")</f>
        <v/>
      </c>
      <c r="T3386" s="15" t="str">
        <f>IF($B3386=2017,$P3386,"")</f>
        <v/>
      </c>
      <c r="U3386" s="15">
        <f>IF($B3386=2018,$P3386,"")</f>
        <v>1</v>
      </c>
      <c r="V3386" s="15" t="str">
        <f>IF($B3386=2019,$P3386,"")</f>
        <v/>
      </c>
      <c r="W3386" s="15" t="str">
        <f>IF($B3386=2020,$P3386,"")</f>
        <v/>
      </c>
      <c r="X3386" s="6" t="str">
        <f>IF($B3386=2021,$P3386,"")</f>
        <v/>
      </c>
      <c r="Y3386" s="6" t="str">
        <f>IF($B3386=2022,$P3386,"")</f>
        <v/>
      </c>
      <c r="Z3386" s="6" t="str">
        <f>IF($B3386=2023,$P3386,"")</f>
        <v/>
      </c>
      <c r="AA3386" s="6" t="str">
        <f>IF($B3386=2024,$P3386,"")</f>
        <v/>
      </c>
      <c r="AB3386" s="15" t="str">
        <f>IF($B3386=2025,$P3386,"")</f>
        <v/>
      </c>
    </row>
    <row r="3387" spans="1:28" x14ac:dyDescent="0.25">
      <c r="A3387" s="3">
        <v>1080</v>
      </c>
      <c r="B3387" s="3">
        <v>2019</v>
      </c>
      <c r="C3387" s="3" t="s">
        <v>142</v>
      </c>
      <c r="D3387" s="4">
        <f>DATE(B3387,N3387,M3387)</f>
        <v>43746</v>
      </c>
      <c r="E3387" s="5">
        <v>1600</v>
      </c>
      <c r="F3387" s="6" t="s">
        <v>454</v>
      </c>
      <c r="G3387" s="6" t="s">
        <v>461</v>
      </c>
      <c r="H3387" s="27"/>
      <c r="I3387" s="7" t="s">
        <v>5241</v>
      </c>
      <c r="J3387" s="9" t="s">
        <v>3911</v>
      </c>
      <c r="K3387" s="6" t="s">
        <v>102</v>
      </c>
      <c r="L3387" s="6">
        <v>6007</v>
      </c>
      <c r="M3387" s="6">
        <v>8</v>
      </c>
      <c r="N3387" s="6">
        <v>10</v>
      </c>
      <c r="P3387" s="15">
        <v>1</v>
      </c>
      <c r="Q3387" s="15" t="str">
        <f>IF($B3387=2014,$P3387,"")</f>
        <v/>
      </c>
      <c r="R3387" s="15" t="str">
        <f>IF($B3387=2015,$P3387,"")</f>
        <v/>
      </c>
      <c r="S3387" s="15" t="str">
        <f>IF($B3387=2016,$P3387,"")</f>
        <v/>
      </c>
      <c r="T3387" s="15" t="str">
        <f>IF($B3387=2017,$P3387,"")</f>
        <v/>
      </c>
      <c r="U3387" s="15" t="str">
        <f>IF($B3387=2018,$P3387,"")</f>
        <v/>
      </c>
      <c r="V3387" s="15">
        <f>IF($B3387=2019,$P3387,"")</f>
        <v>1</v>
      </c>
      <c r="W3387" s="15" t="str">
        <f>IF($B3387=2020,$P3387,"")</f>
        <v/>
      </c>
      <c r="X3387" s="6" t="str">
        <f>IF($B3387=2021,$P3387,"")</f>
        <v/>
      </c>
      <c r="Y3387" s="6" t="str">
        <f>IF($B3387=2022,$P3387,"")</f>
        <v/>
      </c>
      <c r="Z3387" s="6" t="str">
        <f>IF($B3387=2023,$P3387,"")</f>
        <v/>
      </c>
      <c r="AA3387" s="6" t="str">
        <f>IF($B3387=2024,$P3387,"")</f>
        <v/>
      </c>
      <c r="AB3387" s="15" t="str">
        <f>IF($B3387=2025,$P3387,"")</f>
        <v/>
      </c>
    </row>
    <row r="3388" spans="1:28" x14ac:dyDescent="0.25">
      <c r="A3388" s="3">
        <v>1080</v>
      </c>
      <c r="B3388" s="3">
        <v>2022</v>
      </c>
      <c r="C3388" s="3" t="s">
        <v>1466</v>
      </c>
      <c r="D3388" s="4">
        <f>DATE(B3388,N3388,M3388)</f>
        <v>44880</v>
      </c>
      <c r="E3388" s="5">
        <v>1400</v>
      </c>
      <c r="F3388" s="10" t="s">
        <v>454</v>
      </c>
      <c r="G3388" s="10" t="s">
        <v>461</v>
      </c>
      <c r="H3388" s="27"/>
      <c r="I3388" s="7" t="s">
        <v>5241</v>
      </c>
      <c r="J3388" s="7" t="s">
        <v>7064</v>
      </c>
      <c r="K3388" s="6" t="s">
        <v>102</v>
      </c>
      <c r="L3388" s="6">
        <v>6310</v>
      </c>
      <c r="M3388" s="6">
        <v>15</v>
      </c>
      <c r="N3388" s="6">
        <v>11</v>
      </c>
      <c r="O3388" s="6" t="s">
        <v>7030</v>
      </c>
      <c r="P3388" s="15">
        <v>1</v>
      </c>
      <c r="Q3388" s="15" t="str">
        <f>IF($B3388=2014,$P3388,"")</f>
        <v/>
      </c>
      <c r="R3388" s="15" t="str">
        <f>IF($B3388=2015,$P3388,"")</f>
        <v/>
      </c>
      <c r="S3388" s="15" t="str">
        <f>IF($B3388=2016,$P3388,"")</f>
        <v/>
      </c>
      <c r="T3388" s="15" t="str">
        <f>IF($B3388=2017,$P3388,"")</f>
        <v/>
      </c>
      <c r="U3388" s="15" t="str">
        <f>IF($B3388=2018,$P3388,"")</f>
        <v/>
      </c>
      <c r="V3388" s="15" t="str">
        <f>IF($B3388=2019,$P3388,"")</f>
        <v/>
      </c>
      <c r="W3388" s="15" t="str">
        <f>IF($B3388=2020,$P3388,"")</f>
        <v/>
      </c>
      <c r="X3388" s="6" t="str">
        <f>IF($B3388=2021,$P3388,"")</f>
        <v/>
      </c>
      <c r="Y3388" s="6">
        <f>IF($B3388=2022,$P3388,"")</f>
        <v>1</v>
      </c>
      <c r="Z3388" s="6" t="str">
        <f>IF($B3388=2023,$P3388,"")</f>
        <v/>
      </c>
      <c r="AA3388" s="6" t="str">
        <f>IF($B3388=2024,$P3388,"")</f>
        <v/>
      </c>
      <c r="AB3388" s="15" t="str">
        <f>IF($B3388=2025,$P3388,"")</f>
        <v/>
      </c>
    </row>
    <row r="3389" spans="1:28" x14ac:dyDescent="0.25">
      <c r="A3389" s="3">
        <v>1080</v>
      </c>
      <c r="B3389" s="3">
        <v>2017</v>
      </c>
      <c r="C3389" s="3" t="s">
        <v>159</v>
      </c>
      <c r="D3389" s="4">
        <f>DATE(B3389,N3389,M3389)</f>
        <v>42804</v>
      </c>
      <c r="E3389" s="5">
        <v>1620</v>
      </c>
      <c r="F3389" s="6" t="s">
        <v>454</v>
      </c>
      <c r="G3389" s="10" t="s">
        <v>476</v>
      </c>
      <c r="H3389" s="27"/>
      <c r="I3389" s="7" t="s">
        <v>6756</v>
      </c>
      <c r="J3389" s="7" t="s">
        <v>1982</v>
      </c>
      <c r="K3389" s="6" t="s">
        <v>1563</v>
      </c>
      <c r="L3389" s="6">
        <v>5717</v>
      </c>
      <c r="M3389" s="6">
        <v>10</v>
      </c>
      <c r="N3389" s="6">
        <v>3</v>
      </c>
      <c r="O3389" s="6" t="s">
        <v>4448</v>
      </c>
      <c r="P3389" s="15">
        <v>1</v>
      </c>
      <c r="Q3389" s="15" t="str">
        <f>IF($B3389=2014,$P3389,"")</f>
        <v/>
      </c>
      <c r="R3389" s="15" t="str">
        <f>IF($B3389=2015,$P3389,"")</f>
        <v/>
      </c>
      <c r="S3389" s="15" t="str">
        <f>IF($B3389=2016,$P3389,"")</f>
        <v/>
      </c>
      <c r="T3389" s="15">
        <f>IF($B3389=2017,$P3389,"")</f>
        <v>1</v>
      </c>
      <c r="U3389" s="15" t="str">
        <f>IF($B3389=2018,$P3389,"")</f>
        <v/>
      </c>
      <c r="V3389" s="15" t="str">
        <f>IF($B3389=2019,$P3389,"")</f>
        <v/>
      </c>
      <c r="W3389" s="15" t="str">
        <f>IF($B3389=2020,$P3389,"")</f>
        <v/>
      </c>
      <c r="X3389" s="6" t="str">
        <f>IF($B3389=2021,$P3389,"")</f>
        <v/>
      </c>
      <c r="Y3389" s="6" t="str">
        <f>IF($B3389=2022,$P3389,"")</f>
        <v/>
      </c>
      <c r="Z3389" s="6" t="str">
        <f>IF($B3389=2023,$P3389,"")</f>
        <v/>
      </c>
      <c r="AA3389" s="6" t="str">
        <f>IF($B3389=2024,$P3389,"")</f>
        <v/>
      </c>
      <c r="AB3389" s="15" t="str">
        <f>IF($B3389=2025,$P3389,"")</f>
        <v/>
      </c>
    </row>
    <row r="3390" spans="1:28" ht="24" x14ac:dyDescent="0.25">
      <c r="A3390" s="30">
        <v>1080</v>
      </c>
      <c r="B3390" s="30">
        <v>2024</v>
      </c>
      <c r="C3390" s="30" t="s">
        <v>214</v>
      </c>
      <c r="D3390" s="31">
        <f>DATE(B3390,N3390,M3390)</f>
        <v>45580</v>
      </c>
      <c r="E3390" s="32">
        <v>2058</v>
      </c>
      <c r="F3390" s="35" t="s">
        <v>454</v>
      </c>
      <c r="G3390" s="35" t="s">
        <v>4353</v>
      </c>
      <c r="H3390" s="35"/>
      <c r="I3390" s="34" t="s">
        <v>8729</v>
      </c>
      <c r="J3390" s="34" t="s">
        <v>8730</v>
      </c>
      <c r="K3390" s="33" t="s">
        <v>102</v>
      </c>
      <c r="L3390" s="33">
        <v>6509</v>
      </c>
      <c r="M3390" s="33">
        <v>15</v>
      </c>
      <c r="N3390" s="33">
        <v>10</v>
      </c>
      <c r="O3390" s="33"/>
      <c r="P3390" s="15">
        <v>1</v>
      </c>
      <c r="Q3390" s="15" t="str">
        <f>IF($B3390=2014,$P3390,"")</f>
        <v/>
      </c>
      <c r="R3390" s="15" t="str">
        <f>IF($B3390=2015,$P3390,"")</f>
        <v/>
      </c>
      <c r="S3390" s="15" t="str">
        <f>IF($B3390=2016,$P3390,"")</f>
        <v/>
      </c>
      <c r="T3390" s="15" t="str">
        <f>IF($B3390=2017,$P3390,"")</f>
        <v/>
      </c>
      <c r="U3390" s="15" t="str">
        <f>IF($B3390=2018,$P3390,"")</f>
        <v/>
      </c>
      <c r="V3390" s="15" t="str">
        <f>IF($B3390=2019,$P3390,"")</f>
        <v/>
      </c>
      <c r="W3390" s="15" t="str">
        <f>IF($B3390=2020,$P3390,"")</f>
        <v/>
      </c>
      <c r="X3390" s="6" t="str">
        <f>IF($B3390=2021,$P3390,"")</f>
        <v/>
      </c>
      <c r="Y3390" s="6" t="str">
        <f>IF($B3390=2022,$P3390,"")</f>
        <v/>
      </c>
      <c r="Z3390" s="6" t="str">
        <f>IF($B3390=2023,$P3390,"")</f>
        <v/>
      </c>
      <c r="AA3390" s="6">
        <f>IF($B3390=2024,$P3390,"")</f>
        <v>1</v>
      </c>
      <c r="AB3390" s="15" t="str">
        <f>IF($B3390=2025,$P3390,"")</f>
        <v/>
      </c>
    </row>
    <row r="3391" spans="1:28" ht="36" x14ac:dyDescent="0.25">
      <c r="A3391" s="30">
        <v>1080</v>
      </c>
      <c r="B3391" s="30">
        <v>2024</v>
      </c>
      <c r="C3391" s="30" t="s">
        <v>155</v>
      </c>
      <c r="D3391" s="31">
        <f>DATE(B3391,N3391,M3391)</f>
        <v>45582</v>
      </c>
      <c r="E3391" s="47">
        <v>1600</v>
      </c>
      <c r="F3391" s="35" t="s">
        <v>454</v>
      </c>
      <c r="G3391" s="35" t="s">
        <v>4353</v>
      </c>
      <c r="H3391" s="37"/>
      <c r="I3391" s="34" t="s">
        <v>8729</v>
      </c>
      <c r="J3391" s="34" t="s">
        <v>8669</v>
      </c>
      <c r="K3391" s="33" t="s">
        <v>88</v>
      </c>
      <c r="L3391" s="33">
        <v>6508</v>
      </c>
      <c r="M3391" s="33">
        <v>17</v>
      </c>
      <c r="N3391" s="33">
        <v>10</v>
      </c>
      <c r="O3391" s="33" t="s">
        <v>86</v>
      </c>
      <c r="P3391" s="15">
        <v>1</v>
      </c>
      <c r="Q3391" s="15" t="str">
        <f>IF($B3391=2014,$P3391,"")</f>
        <v/>
      </c>
      <c r="R3391" s="15" t="str">
        <f>IF($B3391=2015,$P3391,"")</f>
        <v/>
      </c>
      <c r="S3391" s="15" t="str">
        <f>IF($B3391=2016,$P3391,"")</f>
        <v/>
      </c>
      <c r="T3391" s="15" t="str">
        <f>IF($B3391=2017,$P3391,"")</f>
        <v/>
      </c>
      <c r="U3391" s="15" t="str">
        <f>IF($B3391=2018,$P3391,"")</f>
        <v/>
      </c>
      <c r="V3391" s="15" t="str">
        <f>IF($B3391=2019,$P3391,"")</f>
        <v/>
      </c>
      <c r="W3391" s="15" t="str">
        <f>IF($B3391=2020,$P3391,"")</f>
        <v/>
      </c>
      <c r="X3391" s="6" t="str">
        <f>IF($B3391=2021,$P3391,"")</f>
        <v/>
      </c>
      <c r="Y3391" s="6" t="str">
        <f>IF($B3391=2022,$P3391,"")</f>
        <v/>
      </c>
      <c r="Z3391" s="6" t="str">
        <f>IF($B3391=2023,$P3391,"")</f>
        <v/>
      </c>
      <c r="AA3391" s="6">
        <f>IF($B3391=2024,$P3391,"")</f>
        <v>1</v>
      </c>
      <c r="AB3391" s="15" t="str">
        <f>IF($B3391=2025,$P3391,"")</f>
        <v/>
      </c>
    </row>
    <row r="3392" spans="1:28" x14ac:dyDescent="0.25">
      <c r="A3392" s="30">
        <v>1080</v>
      </c>
      <c r="B3392" s="30">
        <v>2024</v>
      </c>
      <c r="C3392" s="30" t="s">
        <v>1458</v>
      </c>
      <c r="D3392" s="31">
        <f>DATE(B3392,N3392,M3392)</f>
        <v>45594</v>
      </c>
      <c r="E3392" s="32">
        <v>1601</v>
      </c>
      <c r="F3392" s="35" t="s">
        <v>454</v>
      </c>
      <c r="G3392" s="35" t="s">
        <v>4353</v>
      </c>
      <c r="H3392" s="35"/>
      <c r="I3392" s="34" t="s">
        <v>8729</v>
      </c>
      <c r="J3392" s="34" t="s">
        <v>8731</v>
      </c>
      <c r="K3392" s="33" t="s">
        <v>123</v>
      </c>
      <c r="L3392" s="33">
        <v>6509</v>
      </c>
      <c r="M3392" s="33">
        <v>29</v>
      </c>
      <c r="N3392" s="33">
        <v>10</v>
      </c>
      <c r="O3392" s="33"/>
      <c r="P3392" s="15">
        <v>1</v>
      </c>
      <c r="Q3392" s="15" t="str">
        <f>IF($B3392=2014,$P3392,"")</f>
        <v/>
      </c>
      <c r="R3392" s="15" t="str">
        <f>IF($B3392=2015,$P3392,"")</f>
        <v/>
      </c>
      <c r="S3392" s="15" t="str">
        <f>IF($B3392=2016,$P3392,"")</f>
        <v/>
      </c>
      <c r="T3392" s="15" t="str">
        <f>IF($B3392=2017,$P3392,"")</f>
        <v/>
      </c>
      <c r="U3392" s="15" t="str">
        <f>IF($B3392=2018,$P3392,"")</f>
        <v/>
      </c>
      <c r="V3392" s="15" t="str">
        <f>IF($B3392=2019,$P3392,"")</f>
        <v/>
      </c>
      <c r="W3392" s="15" t="str">
        <f>IF($B3392=2020,$P3392,"")</f>
        <v/>
      </c>
      <c r="X3392" s="6" t="str">
        <f>IF($B3392=2021,$P3392,"")</f>
        <v/>
      </c>
      <c r="Y3392" s="6" t="str">
        <f>IF($B3392=2022,$P3392,"")</f>
        <v/>
      </c>
      <c r="Z3392" s="6" t="str">
        <f>IF($B3392=2023,$P3392,"")</f>
        <v/>
      </c>
      <c r="AA3392" s="6">
        <f>IF($B3392=2024,$P3392,"")</f>
        <v>1</v>
      </c>
      <c r="AB3392" s="15" t="str">
        <f>IF($B3392=2025,$P3392,"")</f>
        <v/>
      </c>
    </row>
    <row r="3393" spans="1:28" x14ac:dyDescent="0.25">
      <c r="A3393" s="3">
        <v>1080</v>
      </c>
      <c r="B3393" s="3">
        <v>2016</v>
      </c>
      <c r="C3393" s="3" t="s">
        <v>178</v>
      </c>
      <c r="D3393" s="4">
        <f>DATE(B3393,N3393,M3393)</f>
        <v>42686</v>
      </c>
      <c r="E3393" s="5">
        <v>2220</v>
      </c>
      <c r="F3393" s="6" t="s">
        <v>454</v>
      </c>
      <c r="G3393" s="10" t="s">
        <v>464</v>
      </c>
      <c r="H3393" s="27"/>
      <c r="I3393" s="7" t="s">
        <v>8255</v>
      </c>
      <c r="J3393" s="7" t="s">
        <v>1983</v>
      </c>
      <c r="K3393" s="6" t="s">
        <v>1545</v>
      </c>
      <c r="L3393" s="6">
        <v>5709</v>
      </c>
      <c r="M3393" s="6">
        <v>12</v>
      </c>
      <c r="N3393" s="6">
        <v>11</v>
      </c>
      <c r="P3393" s="15">
        <v>1</v>
      </c>
      <c r="Q3393" s="15" t="str">
        <f>IF($B3393=2014,$P3393,"")</f>
        <v/>
      </c>
      <c r="R3393" s="15" t="str">
        <f>IF($B3393=2015,$P3393,"")</f>
        <v/>
      </c>
      <c r="S3393" s="15">
        <f>IF($B3393=2016,$P3393,"")</f>
        <v>1</v>
      </c>
      <c r="T3393" s="15" t="str">
        <f>IF($B3393=2017,$P3393,"")</f>
        <v/>
      </c>
      <c r="U3393" s="15" t="str">
        <f>IF($B3393=2018,$P3393,"")</f>
        <v/>
      </c>
      <c r="V3393" s="15" t="str">
        <f>IF($B3393=2019,$P3393,"")</f>
        <v/>
      </c>
      <c r="W3393" s="15" t="str">
        <f>IF($B3393=2020,$P3393,"")</f>
        <v/>
      </c>
      <c r="X3393" s="6" t="str">
        <f>IF($B3393=2021,$P3393,"")</f>
        <v/>
      </c>
      <c r="Y3393" s="6" t="str">
        <f>IF($B3393=2022,$P3393,"")</f>
        <v/>
      </c>
      <c r="Z3393" s="6" t="str">
        <f>IF($B3393=2023,$P3393,"")</f>
        <v/>
      </c>
      <c r="AA3393" s="6" t="str">
        <f>IF($B3393=2024,$P3393,"")</f>
        <v/>
      </c>
      <c r="AB3393" s="15" t="str">
        <f>IF($B3393=2025,$P3393,"")</f>
        <v/>
      </c>
    </row>
    <row r="3394" spans="1:28" x14ac:dyDescent="0.25">
      <c r="A3394" s="3">
        <v>1080</v>
      </c>
      <c r="B3394" s="5">
        <v>2016</v>
      </c>
      <c r="C3394" s="3" t="s">
        <v>118</v>
      </c>
      <c r="D3394" s="4">
        <f>DATE(B3394,N3394,M3394)</f>
        <v>42413</v>
      </c>
      <c r="E3394" s="5">
        <v>1759</v>
      </c>
      <c r="F3394" s="6" t="s">
        <v>454</v>
      </c>
      <c r="G3394" s="6" t="s">
        <v>538</v>
      </c>
      <c r="H3394" s="27"/>
      <c r="I3394" s="9" t="s">
        <v>3912</v>
      </c>
      <c r="J3394" s="9" t="s">
        <v>877</v>
      </c>
      <c r="K3394" s="6" t="s">
        <v>37</v>
      </c>
      <c r="L3394" s="6">
        <v>5617</v>
      </c>
      <c r="M3394" s="6">
        <v>13</v>
      </c>
      <c r="N3394" s="6">
        <v>2</v>
      </c>
      <c r="P3394" s="15">
        <v>1</v>
      </c>
      <c r="Q3394" s="15" t="str">
        <f>IF($B3394=2014,$P3394,"")</f>
        <v/>
      </c>
      <c r="R3394" s="15" t="str">
        <f>IF($B3394=2015,$P3394,"")</f>
        <v/>
      </c>
      <c r="S3394" s="15">
        <f>IF($B3394=2016,$P3394,"")</f>
        <v>1</v>
      </c>
      <c r="T3394" s="15" t="str">
        <f>IF($B3394=2017,$P3394,"")</f>
        <v/>
      </c>
      <c r="U3394" s="15" t="str">
        <f>IF($B3394=2018,$P3394,"")</f>
        <v/>
      </c>
      <c r="V3394" s="15" t="str">
        <f>IF($B3394=2019,$P3394,"")</f>
        <v/>
      </c>
      <c r="W3394" s="15" t="str">
        <f>IF($B3394=2020,$P3394,"")</f>
        <v/>
      </c>
      <c r="X3394" s="6" t="str">
        <f>IF($B3394=2021,$P3394,"")</f>
        <v/>
      </c>
      <c r="Y3394" s="6" t="str">
        <f>IF($B3394=2022,$P3394,"")</f>
        <v/>
      </c>
      <c r="Z3394" s="6" t="str">
        <f>IF($B3394=2023,$P3394,"")</f>
        <v/>
      </c>
      <c r="AA3394" s="6" t="str">
        <f>IF($B3394=2024,$P3394,"")</f>
        <v/>
      </c>
      <c r="AB3394" s="15" t="str">
        <f>IF($B3394=2025,$P3394,"")</f>
        <v/>
      </c>
    </row>
    <row r="3395" spans="1:28" ht="24" x14ac:dyDescent="0.25">
      <c r="A3395" s="3">
        <v>1080</v>
      </c>
      <c r="B3395" s="3">
        <v>2019</v>
      </c>
      <c r="C3395" s="3" t="s">
        <v>78</v>
      </c>
      <c r="D3395" s="4">
        <f>DATE(B3395,N3395,M3395)</f>
        <v>43651</v>
      </c>
      <c r="E3395" s="5">
        <v>2039</v>
      </c>
      <c r="F3395" s="6" t="s">
        <v>454</v>
      </c>
      <c r="G3395" s="6" t="s">
        <v>538</v>
      </c>
      <c r="H3395" s="27"/>
      <c r="I3395" s="9" t="s">
        <v>3912</v>
      </c>
      <c r="J3395" s="9" t="s">
        <v>3913</v>
      </c>
      <c r="K3395" s="6" t="s">
        <v>43</v>
      </c>
      <c r="L3395" s="6">
        <v>6003</v>
      </c>
      <c r="M3395" s="6">
        <v>5</v>
      </c>
      <c r="N3395" s="6">
        <v>7</v>
      </c>
      <c r="P3395" s="15">
        <v>1</v>
      </c>
      <c r="Q3395" s="15" t="str">
        <f>IF($B3395=2014,$P3395,"")</f>
        <v/>
      </c>
      <c r="R3395" s="15" t="str">
        <f>IF($B3395=2015,$P3395,"")</f>
        <v/>
      </c>
      <c r="S3395" s="15" t="str">
        <f>IF($B3395=2016,$P3395,"")</f>
        <v/>
      </c>
      <c r="T3395" s="15" t="str">
        <f>IF($B3395=2017,$P3395,"")</f>
        <v/>
      </c>
      <c r="U3395" s="15" t="str">
        <f>IF($B3395=2018,$P3395,"")</f>
        <v/>
      </c>
      <c r="V3395" s="15">
        <f>IF($B3395=2019,$P3395,"")</f>
        <v>1</v>
      </c>
      <c r="W3395" s="15" t="str">
        <f>IF($B3395=2020,$P3395,"")</f>
        <v/>
      </c>
      <c r="X3395" s="6" t="str">
        <f>IF($B3395=2021,$P3395,"")</f>
        <v/>
      </c>
      <c r="Y3395" s="6" t="str">
        <f>IF($B3395=2022,$P3395,"")</f>
        <v/>
      </c>
      <c r="Z3395" s="6" t="str">
        <f>IF($B3395=2023,$P3395,"")</f>
        <v/>
      </c>
      <c r="AA3395" s="6" t="str">
        <f>IF($B3395=2024,$P3395,"")</f>
        <v/>
      </c>
      <c r="AB3395" s="15" t="str">
        <f>IF($B3395=2025,$P3395,"")</f>
        <v/>
      </c>
    </row>
    <row r="3396" spans="1:28" x14ac:dyDescent="0.25">
      <c r="A3396" s="3">
        <v>1080</v>
      </c>
      <c r="B3396" s="3">
        <v>2020</v>
      </c>
      <c r="C3396" s="3" t="s">
        <v>142</v>
      </c>
      <c r="D3396" s="4">
        <f>DATE(B3396,N3396,M3396)</f>
        <v>44112</v>
      </c>
      <c r="E3396" s="5">
        <v>1435</v>
      </c>
      <c r="F3396" s="10" t="s">
        <v>454</v>
      </c>
      <c r="G3396" s="10" t="s">
        <v>506</v>
      </c>
      <c r="H3396" s="27"/>
      <c r="I3396" s="7" t="s">
        <v>5770</v>
      </c>
      <c r="J3396" s="7" t="s">
        <v>5720</v>
      </c>
      <c r="K3396" s="6" t="s">
        <v>5684</v>
      </c>
      <c r="L3396" s="6">
        <v>6110</v>
      </c>
      <c r="M3396" s="6">
        <v>8</v>
      </c>
      <c r="N3396" s="6">
        <v>10</v>
      </c>
      <c r="O3396" s="6" t="s">
        <v>86</v>
      </c>
      <c r="P3396" s="15">
        <v>1</v>
      </c>
      <c r="Q3396" s="15" t="str">
        <f>IF($B3396=2014,$P3396,"")</f>
        <v/>
      </c>
      <c r="R3396" s="15" t="str">
        <f>IF($B3396=2015,$P3396,"")</f>
        <v/>
      </c>
      <c r="S3396" s="15" t="str">
        <f>IF($B3396=2016,$P3396,"")</f>
        <v/>
      </c>
      <c r="T3396" s="15" t="str">
        <f>IF($B3396=2017,$P3396,"")</f>
        <v/>
      </c>
      <c r="U3396" s="15" t="str">
        <f>IF($B3396=2018,$P3396,"")</f>
        <v/>
      </c>
      <c r="V3396" s="15" t="str">
        <f>IF($B3396=2019,$P3396,"")</f>
        <v/>
      </c>
      <c r="W3396" s="15">
        <f>IF($B3396=2020,$P3396,"")</f>
        <v>1</v>
      </c>
      <c r="X3396" s="6" t="str">
        <f>IF($B3396=2021,$P3396,"")</f>
        <v/>
      </c>
      <c r="Y3396" s="6" t="str">
        <f>IF($B3396=2022,$P3396,"")</f>
        <v/>
      </c>
      <c r="Z3396" s="6" t="str">
        <f>IF($B3396=2023,$P3396,"")</f>
        <v/>
      </c>
      <c r="AA3396" s="6" t="str">
        <f>IF($B3396=2024,$P3396,"")</f>
        <v/>
      </c>
      <c r="AB3396" s="15" t="str">
        <f>IF($B3396=2025,$P3396,"")</f>
        <v/>
      </c>
    </row>
    <row r="3397" spans="1:28" x14ac:dyDescent="0.25">
      <c r="A3397" s="30">
        <v>1080</v>
      </c>
      <c r="B3397" s="30">
        <v>2024</v>
      </c>
      <c r="C3397" s="30" t="s">
        <v>255</v>
      </c>
      <c r="D3397" s="31">
        <f>DATE(B3397,N3397,M3397)</f>
        <v>45590</v>
      </c>
      <c r="E3397" s="32">
        <v>2100</v>
      </c>
      <c r="F3397" s="35" t="s">
        <v>454</v>
      </c>
      <c r="G3397" s="35" t="s">
        <v>506</v>
      </c>
      <c r="H3397" s="35"/>
      <c r="I3397" s="7" t="s">
        <v>5770</v>
      </c>
      <c r="J3397" s="34" t="s">
        <v>8728</v>
      </c>
      <c r="K3397" s="33" t="s">
        <v>88</v>
      </c>
      <c r="L3397" s="33">
        <v>6509</v>
      </c>
      <c r="M3397" s="33">
        <v>25</v>
      </c>
      <c r="N3397" s="33">
        <v>10</v>
      </c>
      <c r="O3397" s="33" t="s">
        <v>86</v>
      </c>
      <c r="P3397" s="15">
        <v>1</v>
      </c>
      <c r="Q3397" s="15" t="str">
        <f>IF($B3397=2014,$P3397,"")</f>
        <v/>
      </c>
      <c r="R3397" s="15" t="str">
        <f>IF($B3397=2015,$P3397,"")</f>
        <v/>
      </c>
      <c r="S3397" s="15" t="str">
        <f>IF($B3397=2016,$P3397,"")</f>
        <v/>
      </c>
      <c r="T3397" s="15" t="str">
        <f>IF($B3397=2017,$P3397,"")</f>
        <v/>
      </c>
      <c r="U3397" s="15" t="str">
        <f>IF($B3397=2018,$P3397,"")</f>
        <v/>
      </c>
      <c r="V3397" s="15" t="str">
        <f>IF($B3397=2019,$P3397,"")</f>
        <v/>
      </c>
      <c r="W3397" s="15" t="str">
        <f>IF($B3397=2020,$P3397,"")</f>
        <v/>
      </c>
      <c r="X3397" s="6" t="str">
        <f>IF($B3397=2021,$P3397,"")</f>
        <v/>
      </c>
      <c r="Y3397" s="6" t="str">
        <f>IF($B3397=2022,$P3397,"")</f>
        <v/>
      </c>
      <c r="Z3397" s="6" t="str">
        <f>IF($B3397=2023,$P3397,"")</f>
        <v/>
      </c>
      <c r="AA3397" s="6">
        <f>IF($B3397=2024,$P3397,"")</f>
        <v>1</v>
      </c>
      <c r="AB3397" s="15" t="str">
        <f>IF($B3397=2025,$P3397,"")</f>
        <v/>
      </c>
    </row>
    <row r="3398" spans="1:28" x14ac:dyDescent="0.25">
      <c r="A3398" s="3">
        <v>1080</v>
      </c>
      <c r="B3398" s="3">
        <v>2020</v>
      </c>
      <c r="C3398" s="3" t="s">
        <v>1297</v>
      </c>
      <c r="D3398" s="4">
        <f>DATE(B3398,N3398,M3398)</f>
        <v>44123</v>
      </c>
      <c r="E3398" s="5">
        <v>2100</v>
      </c>
      <c r="F3398" s="6" t="s">
        <v>454</v>
      </c>
      <c r="G3398" s="6" t="s">
        <v>506</v>
      </c>
      <c r="H3398" s="27"/>
      <c r="I3398" s="7" t="s">
        <v>6956</v>
      </c>
      <c r="J3398" s="7" t="s">
        <v>5620</v>
      </c>
      <c r="K3398" s="6" t="s">
        <v>5621</v>
      </c>
      <c r="L3398" s="6">
        <v>6109</v>
      </c>
      <c r="M3398" s="6">
        <v>19</v>
      </c>
      <c r="N3398" s="6">
        <v>10</v>
      </c>
      <c r="P3398" s="15">
        <v>1</v>
      </c>
      <c r="Q3398" s="15" t="str">
        <f>IF($B3398=2014,$P3398,"")</f>
        <v/>
      </c>
      <c r="R3398" s="15" t="str">
        <f>IF($B3398=2015,$P3398,"")</f>
        <v/>
      </c>
      <c r="S3398" s="15" t="str">
        <f>IF($B3398=2016,$P3398,"")</f>
        <v/>
      </c>
      <c r="T3398" s="15" t="str">
        <f>IF($B3398=2017,$P3398,"")</f>
        <v/>
      </c>
      <c r="U3398" s="15" t="str">
        <f>IF($B3398=2018,$P3398,"")</f>
        <v/>
      </c>
      <c r="V3398" s="15" t="str">
        <f>IF($B3398=2019,$P3398,"")</f>
        <v/>
      </c>
      <c r="W3398" s="15">
        <f>IF($B3398=2020,$P3398,"")</f>
        <v>1</v>
      </c>
      <c r="X3398" s="6" t="str">
        <f>IF($B3398=2021,$P3398,"")</f>
        <v/>
      </c>
      <c r="Y3398" s="6" t="str">
        <f>IF($B3398=2022,$P3398,"")</f>
        <v/>
      </c>
      <c r="Z3398" s="6" t="str">
        <f>IF($B3398=2023,$P3398,"")</f>
        <v/>
      </c>
      <c r="AA3398" s="6" t="str">
        <f>IF($B3398=2024,$P3398,"")</f>
        <v/>
      </c>
      <c r="AB3398" s="15" t="str">
        <f>IF($B3398=2025,$P3398,"")</f>
        <v/>
      </c>
    </row>
    <row r="3399" spans="1:28" x14ac:dyDescent="0.25">
      <c r="A3399" s="3">
        <v>1080</v>
      </c>
      <c r="B3399" s="3">
        <v>2022</v>
      </c>
      <c r="C3399" s="3" t="s">
        <v>491</v>
      </c>
      <c r="D3399" s="4">
        <f>DATE(B3399,N3399,M3399)</f>
        <v>44860</v>
      </c>
      <c r="E3399" s="5">
        <v>2100</v>
      </c>
      <c r="F3399" s="10" t="s">
        <v>454</v>
      </c>
      <c r="G3399" s="10" t="s">
        <v>506</v>
      </c>
      <c r="H3399" s="27"/>
      <c r="I3399" s="7" t="s">
        <v>6956</v>
      </c>
      <c r="J3399" s="7" t="s">
        <v>6917</v>
      </c>
      <c r="K3399" s="6" t="s">
        <v>88</v>
      </c>
      <c r="L3399" s="6">
        <v>6308</v>
      </c>
      <c r="M3399" s="6">
        <v>26</v>
      </c>
      <c r="N3399" s="6">
        <v>10</v>
      </c>
      <c r="O3399" s="6" t="s">
        <v>86</v>
      </c>
      <c r="P3399" s="15">
        <v>1</v>
      </c>
      <c r="Q3399" s="15" t="str">
        <f>IF($B3399=2014,$P3399,"")</f>
        <v/>
      </c>
      <c r="R3399" s="15" t="str">
        <f>IF($B3399=2015,$P3399,"")</f>
        <v/>
      </c>
      <c r="S3399" s="15" t="str">
        <f>IF($B3399=2016,$P3399,"")</f>
        <v/>
      </c>
      <c r="T3399" s="15" t="str">
        <f>IF($B3399=2017,$P3399,"")</f>
        <v/>
      </c>
      <c r="U3399" s="15" t="str">
        <f>IF($B3399=2018,$P3399,"")</f>
        <v/>
      </c>
      <c r="V3399" s="15" t="str">
        <f>IF($B3399=2019,$P3399,"")</f>
        <v/>
      </c>
      <c r="W3399" s="15" t="str">
        <f>IF($B3399=2020,$P3399,"")</f>
        <v/>
      </c>
      <c r="X3399" s="6" t="str">
        <f>IF($B3399=2021,$P3399,"")</f>
        <v/>
      </c>
      <c r="Y3399" s="6">
        <f>IF($B3399=2022,$P3399,"")</f>
        <v>1</v>
      </c>
      <c r="Z3399" s="6" t="str">
        <f>IF($B3399=2023,$P3399,"")</f>
        <v/>
      </c>
      <c r="AA3399" s="6" t="str">
        <f>IF($B3399=2024,$P3399,"")</f>
        <v/>
      </c>
      <c r="AB3399" s="15" t="str">
        <f>IF($B3399=2025,$P3399,"")</f>
        <v/>
      </c>
    </row>
    <row r="3400" spans="1:28" x14ac:dyDescent="0.25">
      <c r="A3400" s="3">
        <v>1080</v>
      </c>
      <c r="B3400" s="3">
        <v>2023</v>
      </c>
      <c r="C3400" s="3" t="s">
        <v>1486</v>
      </c>
      <c r="D3400" s="4">
        <f>DATE(B3400,N3400,M3400)</f>
        <v>45004</v>
      </c>
      <c r="E3400" s="5">
        <v>1959</v>
      </c>
      <c r="F3400" s="10" t="s">
        <v>454</v>
      </c>
      <c r="G3400" s="10" t="s">
        <v>506</v>
      </c>
      <c r="H3400" s="27"/>
      <c r="I3400" s="7" t="s">
        <v>6956</v>
      </c>
      <c r="J3400" s="7" t="s">
        <v>7351</v>
      </c>
      <c r="K3400" s="6" t="s">
        <v>88</v>
      </c>
      <c r="L3400" s="6">
        <v>6319</v>
      </c>
      <c r="M3400" s="6">
        <v>19</v>
      </c>
      <c r="N3400" s="6">
        <v>3</v>
      </c>
      <c r="O3400" s="6" t="s">
        <v>86</v>
      </c>
      <c r="P3400" s="15">
        <v>1</v>
      </c>
      <c r="Q3400" s="15" t="str">
        <f>IF($B3400=2014,$P3400,"")</f>
        <v/>
      </c>
      <c r="R3400" s="15" t="str">
        <f>IF($B3400=2015,$P3400,"")</f>
        <v/>
      </c>
      <c r="S3400" s="15" t="str">
        <f>IF($B3400=2016,$P3400,"")</f>
        <v/>
      </c>
      <c r="T3400" s="15" t="str">
        <f>IF($B3400=2017,$P3400,"")</f>
        <v/>
      </c>
      <c r="U3400" s="15" t="str">
        <f>IF($B3400=2018,$P3400,"")</f>
        <v/>
      </c>
      <c r="V3400" s="15" t="str">
        <f>IF($B3400=2019,$P3400,"")</f>
        <v/>
      </c>
      <c r="W3400" s="15" t="str">
        <f>IF($B3400=2020,$P3400,"")</f>
        <v/>
      </c>
      <c r="X3400" s="6" t="str">
        <f>IF($B3400=2021,$P3400,"")</f>
        <v/>
      </c>
      <c r="Y3400" s="6" t="str">
        <f>IF($B3400=2022,$P3400,"")</f>
        <v/>
      </c>
      <c r="Z3400" s="6">
        <f>IF($B3400=2023,$P3400,"")</f>
        <v>1</v>
      </c>
      <c r="AA3400" s="6" t="str">
        <f>IF($B3400=2024,$P3400,"")</f>
        <v/>
      </c>
      <c r="AB3400" s="15" t="str">
        <f>IF($B3400=2025,$P3400,"")</f>
        <v/>
      </c>
    </row>
    <row r="3401" spans="1:28" x14ac:dyDescent="0.25">
      <c r="A3401" s="3">
        <v>1080</v>
      </c>
      <c r="B3401" s="3">
        <v>2023</v>
      </c>
      <c r="C3401" s="3" t="s">
        <v>1559</v>
      </c>
      <c r="D3401" s="4">
        <f>DATE(B3401,N3401,M3401)</f>
        <v>45041</v>
      </c>
      <c r="E3401" s="5">
        <v>2000</v>
      </c>
      <c r="F3401" s="10" t="s">
        <v>454</v>
      </c>
      <c r="G3401" s="10" t="s">
        <v>506</v>
      </c>
      <c r="H3401" s="27"/>
      <c r="I3401" s="7" t="s">
        <v>6956</v>
      </c>
      <c r="J3401" s="7" t="s">
        <v>7435</v>
      </c>
      <c r="K3401" s="6" t="s">
        <v>88</v>
      </c>
      <c r="L3401" s="6">
        <v>6321</v>
      </c>
      <c r="M3401" s="6">
        <v>25</v>
      </c>
      <c r="N3401" s="6">
        <v>4</v>
      </c>
      <c r="O3401" s="6" t="s">
        <v>86</v>
      </c>
      <c r="P3401" s="15">
        <v>1</v>
      </c>
      <c r="Q3401" s="15" t="str">
        <f>IF($B3401=2014,$P3401,"")</f>
        <v/>
      </c>
      <c r="R3401" s="15" t="str">
        <f>IF($B3401=2015,$P3401,"")</f>
        <v/>
      </c>
      <c r="S3401" s="15" t="str">
        <f>IF($B3401=2016,$P3401,"")</f>
        <v/>
      </c>
      <c r="T3401" s="15" t="str">
        <f>IF($B3401=2017,$P3401,"")</f>
        <v/>
      </c>
      <c r="U3401" s="15" t="str">
        <f>IF($B3401=2018,$P3401,"")</f>
        <v/>
      </c>
      <c r="V3401" s="15" t="str">
        <f>IF($B3401=2019,$P3401,"")</f>
        <v/>
      </c>
      <c r="W3401" s="15" t="str">
        <f>IF($B3401=2020,$P3401,"")</f>
        <v/>
      </c>
      <c r="X3401" s="6" t="str">
        <f>IF($B3401=2021,$P3401,"")</f>
        <v/>
      </c>
      <c r="Y3401" s="6" t="str">
        <f>IF($B3401=2022,$P3401,"")</f>
        <v/>
      </c>
      <c r="Z3401" s="6">
        <f>IF($B3401=2023,$P3401,"")</f>
        <v>1</v>
      </c>
      <c r="AA3401" s="6" t="str">
        <f>IF($B3401=2024,$P3401,"")</f>
        <v/>
      </c>
      <c r="AB3401" s="15" t="str">
        <f>IF($B3401=2025,$P3401,"")</f>
        <v/>
      </c>
    </row>
    <row r="3402" spans="1:28" x14ac:dyDescent="0.25">
      <c r="A3402" s="30">
        <v>1080</v>
      </c>
      <c r="B3402" s="30">
        <v>2024</v>
      </c>
      <c r="C3402" s="30" t="s">
        <v>104</v>
      </c>
      <c r="D3402" s="31">
        <f>DATE(B3402,N3402,M3402)</f>
        <v>45362</v>
      </c>
      <c r="E3402" s="32">
        <v>2000</v>
      </c>
      <c r="F3402" s="35" t="s">
        <v>454</v>
      </c>
      <c r="G3402" s="35" t="s">
        <v>506</v>
      </c>
      <c r="H3402" s="35"/>
      <c r="I3402" s="7" t="s">
        <v>6956</v>
      </c>
      <c r="J3402" s="34" t="s">
        <v>8325</v>
      </c>
      <c r="K3402" s="33" t="s">
        <v>88</v>
      </c>
      <c r="L3402" s="33">
        <v>6419</v>
      </c>
      <c r="M3402" s="33">
        <v>11</v>
      </c>
      <c r="N3402" s="33">
        <v>3</v>
      </c>
      <c r="O3402" s="33" t="s">
        <v>86</v>
      </c>
      <c r="P3402" s="15">
        <v>1</v>
      </c>
      <c r="Q3402" s="15" t="str">
        <f>IF($B3402=2014,$P3402,"")</f>
        <v/>
      </c>
      <c r="R3402" s="15" t="str">
        <f>IF($B3402=2015,$P3402,"")</f>
        <v/>
      </c>
      <c r="S3402" s="15" t="str">
        <f>IF($B3402=2016,$P3402,"")</f>
        <v/>
      </c>
      <c r="T3402" s="15" t="str">
        <f>IF($B3402=2017,$P3402,"")</f>
        <v/>
      </c>
      <c r="U3402" s="15" t="str">
        <f>IF($B3402=2018,$P3402,"")</f>
        <v/>
      </c>
      <c r="V3402" s="15" t="str">
        <f>IF($B3402=2019,$P3402,"")</f>
        <v/>
      </c>
      <c r="W3402" s="15" t="str">
        <f>IF($B3402=2020,$P3402,"")</f>
        <v/>
      </c>
      <c r="X3402" s="6" t="str">
        <f>IF($B3402=2021,$P3402,"")</f>
        <v/>
      </c>
      <c r="Y3402" s="6" t="str">
        <f>IF($B3402=2022,$P3402,"")</f>
        <v/>
      </c>
      <c r="Z3402" s="6" t="str">
        <f>IF($B3402=2023,$P3402,"")</f>
        <v/>
      </c>
      <c r="AA3402" s="6">
        <f>IF($B3402=2024,$P3402,"")</f>
        <v>1</v>
      </c>
      <c r="AB3402" s="15" t="str">
        <f>IF($B3402=2025,$P3402,"")</f>
        <v/>
      </c>
    </row>
    <row r="3403" spans="1:28" x14ac:dyDescent="0.25">
      <c r="A3403" s="30">
        <v>1080</v>
      </c>
      <c r="B3403" s="30">
        <v>2024</v>
      </c>
      <c r="C3403" s="30" t="s">
        <v>744</v>
      </c>
      <c r="D3403" s="31">
        <f>DATE(B3403,N3403,M3403)</f>
        <v>45568</v>
      </c>
      <c r="E3403" s="32">
        <v>2000</v>
      </c>
      <c r="F3403" s="33" t="s">
        <v>454</v>
      </c>
      <c r="G3403" s="33" t="s">
        <v>506</v>
      </c>
      <c r="H3403" s="33"/>
      <c r="I3403" s="7" t="s">
        <v>6956</v>
      </c>
      <c r="J3403" s="34" t="s">
        <v>8605</v>
      </c>
      <c r="K3403" s="33" t="s">
        <v>88</v>
      </c>
      <c r="L3403" s="33">
        <v>6507</v>
      </c>
      <c r="M3403" s="33">
        <v>3</v>
      </c>
      <c r="N3403" s="33">
        <v>10</v>
      </c>
      <c r="O3403" s="33" t="s">
        <v>86</v>
      </c>
      <c r="P3403" s="15">
        <v>1</v>
      </c>
      <c r="Q3403" s="15" t="str">
        <f>IF($B3403=2014,$P3403,"")</f>
        <v/>
      </c>
      <c r="R3403" s="15" t="str">
        <f>IF($B3403=2015,$P3403,"")</f>
        <v/>
      </c>
      <c r="S3403" s="15" t="str">
        <f>IF($B3403=2016,$P3403,"")</f>
        <v/>
      </c>
      <c r="T3403" s="15" t="str">
        <f>IF($B3403=2017,$P3403,"")</f>
        <v/>
      </c>
      <c r="U3403" s="15" t="str">
        <f>IF($B3403=2018,$P3403,"")</f>
        <v/>
      </c>
      <c r="V3403" s="15" t="str">
        <f>IF($B3403=2019,$P3403,"")</f>
        <v/>
      </c>
      <c r="W3403" s="15" t="str">
        <f>IF($B3403=2020,$P3403,"")</f>
        <v/>
      </c>
      <c r="X3403" s="6" t="str">
        <f>IF($B3403=2021,$P3403,"")</f>
        <v/>
      </c>
      <c r="Y3403" s="6" t="str">
        <f>IF($B3403=2022,$P3403,"")</f>
        <v/>
      </c>
      <c r="Z3403" s="6" t="str">
        <f>IF($B3403=2023,$P3403,"")</f>
        <v/>
      </c>
      <c r="AA3403" s="6">
        <f>IF($B3403=2024,$P3403,"")</f>
        <v>1</v>
      </c>
      <c r="AB3403" s="15" t="str">
        <f>IF($B3403=2025,$P3403,"")</f>
        <v/>
      </c>
    </row>
    <row r="3404" spans="1:28" ht="36" x14ac:dyDescent="0.25">
      <c r="A3404" s="3">
        <v>1080</v>
      </c>
      <c r="B3404" s="3">
        <v>2017</v>
      </c>
      <c r="C3404" s="3" t="s">
        <v>1460</v>
      </c>
      <c r="D3404" s="4">
        <f>DATE(B3404,N3404,M3404)</f>
        <v>43013</v>
      </c>
      <c r="E3404" s="5">
        <v>1559</v>
      </c>
      <c r="F3404" s="6" t="s">
        <v>454</v>
      </c>
      <c r="G3404" s="6" t="s">
        <v>506</v>
      </c>
      <c r="H3404" s="27"/>
      <c r="I3404" s="7" t="s">
        <v>5242</v>
      </c>
      <c r="J3404" s="9" t="s">
        <v>2851</v>
      </c>
      <c r="K3404" s="6" t="s">
        <v>102</v>
      </c>
      <c r="L3404" s="6">
        <v>5807</v>
      </c>
      <c r="M3404" s="6">
        <v>5</v>
      </c>
      <c r="N3404" s="6">
        <v>10</v>
      </c>
      <c r="P3404" s="15">
        <v>1</v>
      </c>
      <c r="Q3404" s="15" t="str">
        <f>IF($B3404=2014,$P3404,"")</f>
        <v/>
      </c>
      <c r="R3404" s="15" t="str">
        <f>IF($B3404=2015,$P3404,"")</f>
        <v/>
      </c>
      <c r="S3404" s="15" t="str">
        <f>IF($B3404=2016,$P3404,"")</f>
        <v/>
      </c>
      <c r="T3404" s="15">
        <f>IF($B3404=2017,$P3404,"")</f>
        <v>1</v>
      </c>
      <c r="U3404" s="15" t="str">
        <f>IF($B3404=2018,$P3404,"")</f>
        <v/>
      </c>
      <c r="V3404" s="15" t="str">
        <f>IF($B3404=2019,$P3404,"")</f>
        <v/>
      </c>
      <c r="W3404" s="15" t="str">
        <f>IF($B3404=2020,$P3404,"")</f>
        <v/>
      </c>
      <c r="X3404" s="6" t="str">
        <f>IF($B3404=2021,$P3404,"")</f>
        <v/>
      </c>
      <c r="Y3404" s="6" t="str">
        <f>IF($B3404=2022,$P3404,"")</f>
        <v/>
      </c>
      <c r="Z3404" s="6" t="str">
        <f>IF($B3404=2023,$P3404,"")</f>
        <v/>
      </c>
      <c r="AA3404" s="6" t="str">
        <f>IF($B3404=2024,$P3404,"")</f>
        <v/>
      </c>
      <c r="AB3404" s="15" t="str">
        <f>IF($B3404=2025,$P3404,"")</f>
        <v/>
      </c>
    </row>
    <row r="3405" spans="1:28" x14ac:dyDescent="0.25">
      <c r="A3405" s="3">
        <v>1080</v>
      </c>
      <c r="B3405" s="3">
        <v>2019</v>
      </c>
      <c r="C3405" s="3" t="s">
        <v>161</v>
      </c>
      <c r="D3405" s="4">
        <f>DATE(B3405,N3405,M3405)</f>
        <v>43773</v>
      </c>
      <c r="E3405" s="5">
        <v>1405</v>
      </c>
      <c r="F3405" s="6" t="s">
        <v>454</v>
      </c>
      <c r="G3405" s="6" t="s">
        <v>506</v>
      </c>
      <c r="H3405" s="27"/>
      <c r="I3405" s="7" t="s">
        <v>5242</v>
      </c>
      <c r="J3405" s="9" t="s">
        <v>3914</v>
      </c>
      <c r="K3405" s="6" t="s">
        <v>102</v>
      </c>
      <c r="L3405" s="6">
        <v>6009</v>
      </c>
      <c r="M3405" s="6">
        <v>4</v>
      </c>
      <c r="N3405" s="6">
        <v>11</v>
      </c>
      <c r="P3405" s="15">
        <v>1</v>
      </c>
      <c r="Q3405" s="15" t="str">
        <f>IF($B3405=2014,$P3405,"")</f>
        <v/>
      </c>
      <c r="R3405" s="15" t="str">
        <f>IF($B3405=2015,$P3405,"")</f>
        <v/>
      </c>
      <c r="S3405" s="15" t="str">
        <f>IF($B3405=2016,$P3405,"")</f>
        <v/>
      </c>
      <c r="T3405" s="15" t="str">
        <f>IF($B3405=2017,$P3405,"")</f>
        <v/>
      </c>
      <c r="U3405" s="15" t="str">
        <f>IF($B3405=2018,$P3405,"")</f>
        <v/>
      </c>
      <c r="V3405" s="15">
        <f>IF($B3405=2019,$P3405,"")</f>
        <v>1</v>
      </c>
      <c r="W3405" s="15" t="str">
        <f>IF($B3405=2020,$P3405,"")</f>
        <v/>
      </c>
      <c r="X3405" s="6" t="str">
        <f>IF($B3405=2021,$P3405,"")</f>
        <v/>
      </c>
      <c r="Y3405" s="6" t="str">
        <f>IF($B3405=2022,$P3405,"")</f>
        <v/>
      </c>
      <c r="Z3405" s="6" t="str">
        <f>IF($B3405=2023,$P3405,"")</f>
        <v/>
      </c>
      <c r="AA3405" s="6" t="str">
        <f>IF($B3405=2024,$P3405,"")</f>
        <v/>
      </c>
      <c r="AB3405" s="15" t="str">
        <f>IF($B3405=2025,$P3405,"")</f>
        <v/>
      </c>
    </row>
    <row r="3406" spans="1:28" x14ac:dyDescent="0.25">
      <c r="A3406" s="3">
        <v>1080</v>
      </c>
      <c r="B3406" s="3">
        <v>2020</v>
      </c>
      <c r="C3406" s="3" t="s">
        <v>513</v>
      </c>
      <c r="D3406" s="4">
        <f>DATE(B3406,N3406,M3406)</f>
        <v>44094</v>
      </c>
      <c r="E3406" s="5">
        <v>1900</v>
      </c>
      <c r="F3406" s="6" t="s">
        <v>454</v>
      </c>
      <c r="G3406" s="6" t="s">
        <v>506</v>
      </c>
      <c r="H3406" s="27"/>
      <c r="I3406" s="7" t="s">
        <v>5242</v>
      </c>
      <c r="J3406" s="7" t="s">
        <v>6520</v>
      </c>
      <c r="K3406" s="6" t="s">
        <v>102</v>
      </c>
      <c r="L3406" s="6">
        <v>6106</v>
      </c>
      <c r="M3406" s="6">
        <v>20</v>
      </c>
      <c r="N3406" s="6">
        <v>9</v>
      </c>
      <c r="P3406" s="15">
        <v>1</v>
      </c>
      <c r="Q3406" s="15" t="str">
        <f>IF($B3406=2014,$P3406,"")</f>
        <v/>
      </c>
      <c r="R3406" s="15" t="str">
        <f>IF($B3406=2015,$P3406,"")</f>
        <v/>
      </c>
      <c r="S3406" s="15" t="str">
        <f>IF($B3406=2016,$P3406,"")</f>
        <v/>
      </c>
      <c r="T3406" s="15" t="str">
        <f>IF($B3406=2017,$P3406,"")</f>
        <v/>
      </c>
      <c r="U3406" s="15" t="str">
        <f>IF($B3406=2018,$P3406,"")</f>
        <v/>
      </c>
      <c r="V3406" s="15" t="str">
        <f>IF($B3406=2019,$P3406,"")</f>
        <v/>
      </c>
      <c r="W3406" s="15">
        <f>IF($B3406=2020,$P3406,"")</f>
        <v>1</v>
      </c>
      <c r="X3406" s="6" t="str">
        <f>IF($B3406=2021,$P3406,"")</f>
        <v/>
      </c>
      <c r="Y3406" s="6" t="str">
        <f>IF($B3406=2022,$P3406,"")</f>
        <v/>
      </c>
      <c r="Z3406" s="6" t="str">
        <f>IF($B3406=2023,$P3406,"")</f>
        <v/>
      </c>
      <c r="AA3406" s="6" t="str">
        <f>IF($B3406=2024,$P3406,"")</f>
        <v/>
      </c>
      <c r="AB3406" s="15" t="str">
        <f>IF($B3406=2025,$P3406,"")</f>
        <v/>
      </c>
    </row>
    <row r="3407" spans="1:28" x14ac:dyDescent="0.25">
      <c r="A3407" s="3">
        <v>1080</v>
      </c>
      <c r="B3407" s="3">
        <v>2020</v>
      </c>
      <c r="C3407" s="3" t="s">
        <v>202</v>
      </c>
      <c r="D3407" s="4">
        <f>DATE(B3407,N3407,M3407)</f>
        <v>44118</v>
      </c>
      <c r="E3407" s="5">
        <v>2000</v>
      </c>
      <c r="F3407" s="10" t="s">
        <v>454</v>
      </c>
      <c r="G3407" s="10" t="s">
        <v>506</v>
      </c>
      <c r="H3407" s="27"/>
      <c r="I3407" s="7" t="s">
        <v>5242</v>
      </c>
      <c r="J3407" s="17" t="s">
        <v>5541</v>
      </c>
      <c r="K3407" s="6" t="s">
        <v>102</v>
      </c>
      <c r="L3407" s="6">
        <v>6107</v>
      </c>
      <c r="M3407" s="6">
        <v>14</v>
      </c>
      <c r="N3407" s="6">
        <v>10</v>
      </c>
      <c r="P3407" s="15">
        <v>1</v>
      </c>
      <c r="Q3407" s="15" t="str">
        <f>IF($B3407=2014,$P3407,"")</f>
        <v/>
      </c>
      <c r="R3407" s="15" t="str">
        <f>IF($B3407=2015,$P3407,"")</f>
        <v/>
      </c>
      <c r="S3407" s="15" t="str">
        <f>IF($B3407=2016,$P3407,"")</f>
        <v/>
      </c>
      <c r="T3407" s="15" t="str">
        <f>IF($B3407=2017,$P3407,"")</f>
        <v/>
      </c>
      <c r="U3407" s="15" t="str">
        <f>IF($B3407=2018,$P3407,"")</f>
        <v/>
      </c>
      <c r="V3407" s="15" t="str">
        <f>IF($B3407=2019,$P3407,"")</f>
        <v/>
      </c>
      <c r="W3407" s="15">
        <f>IF($B3407=2020,$P3407,"")</f>
        <v>1</v>
      </c>
      <c r="X3407" s="6" t="str">
        <f>IF($B3407=2021,$P3407,"")</f>
        <v/>
      </c>
      <c r="Y3407" s="6" t="str">
        <f>IF($B3407=2022,$P3407,"")</f>
        <v/>
      </c>
      <c r="Z3407" s="6" t="str">
        <f>IF($B3407=2023,$P3407,"")</f>
        <v/>
      </c>
      <c r="AA3407" s="6" t="str">
        <f>IF($B3407=2024,$P3407,"")</f>
        <v/>
      </c>
      <c r="AB3407" s="15" t="str">
        <f>IF($B3407=2025,$P3407,"")</f>
        <v/>
      </c>
    </row>
    <row r="3408" spans="1:28" x14ac:dyDescent="0.25">
      <c r="A3408" s="3">
        <v>1080</v>
      </c>
      <c r="B3408" s="3">
        <v>2020</v>
      </c>
      <c r="C3408" s="3" t="s">
        <v>238</v>
      </c>
      <c r="D3408" s="4">
        <f>DATE(B3408,N3408,M3408)</f>
        <v>44132</v>
      </c>
      <c r="E3408" s="5">
        <v>1553</v>
      </c>
      <c r="F3408" s="10" t="s">
        <v>454</v>
      </c>
      <c r="G3408" s="10" t="s">
        <v>506</v>
      </c>
      <c r="H3408" s="27"/>
      <c r="I3408" s="7" t="s">
        <v>5242</v>
      </c>
      <c r="J3408" s="7" t="s">
        <v>5721</v>
      </c>
      <c r="K3408" s="6" t="s">
        <v>5684</v>
      </c>
      <c r="L3408" s="6">
        <v>6110</v>
      </c>
      <c r="M3408" s="6">
        <v>28</v>
      </c>
      <c r="N3408" s="6">
        <v>10</v>
      </c>
      <c r="O3408" s="6" t="s">
        <v>86</v>
      </c>
      <c r="P3408" s="15">
        <v>1</v>
      </c>
      <c r="Q3408" s="15" t="str">
        <f>IF($B3408=2014,$P3408,"")</f>
        <v/>
      </c>
      <c r="R3408" s="15" t="str">
        <f>IF($B3408=2015,$P3408,"")</f>
        <v/>
      </c>
      <c r="S3408" s="15" t="str">
        <f>IF($B3408=2016,$P3408,"")</f>
        <v/>
      </c>
      <c r="T3408" s="15" t="str">
        <f>IF($B3408=2017,$P3408,"")</f>
        <v/>
      </c>
      <c r="U3408" s="15" t="str">
        <f>IF($B3408=2018,$P3408,"")</f>
        <v/>
      </c>
      <c r="V3408" s="15" t="str">
        <f>IF($B3408=2019,$P3408,"")</f>
        <v/>
      </c>
      <c r="W3408" s="15">
        <f>IF($B3408=2020,$P3408,"")</f>
        <v>1</v>
      </c>
      <c r="X3408" s="6" t="str">
        <f>IF($B3408=2021,$P3408,"")</f>
        <v/>
      </c>
      <c r="Y3408" s="6" t="str">
        <f>IF($B3408=2022,$P3408,"")</f>
        <v/>
      </c>
      <c r="Z3408" s="6" t="str">
        <f>IF($B3408=2023,$P3408,"")</f>
        <v/>
      </c>
      <c r="AA3408" s="6" t="str">
        <f>IF($B3408=2024,$P3408,"")</f>
        <v/>
      </c>
      <c r="AB3408" s="15" t="str">
        <f>IF($B3408=2025,$P3408,"")</f>
        <v/>
      </c>
    </row>
    <row r="3409" spans="1:28" x14ac:dyDescent="0.25">
      <c r="A3409" s="3">
        <v>1080</v>
      </c>
      <c r="B3409" s="3">
        <v>2021</v>
      </c>
      <c r="C3409" s="3" t="s">
        <v>1525</v>
      </c>
      <c r="D3409" s="4">
        <f>DATE(B3409,N3409,M3409)</f>
        <v>44324</v>
      </c>
      <c r="E3409" s="5">
        <v>2038</v>
      </c>
      <c r="F3409" s="6" t="s">
        <v>454</v>
      </c>
      <c r="G3409" s="6" t="s">
        <v>506</v>
      </c>
      <c r="H3409" s="27"/>
      <c r="I3409" s="7" t="s">
        <v>5242</v>
      </c>
      <c r="J3409" s="7" t="s">
        <v>5924</v>
      </c>
      <c r="K3409" s="6" t="s">
        <v>5684</v>
      </c>
      <c r="L3409" s="6">
        <v>6122</v>
      </c>
      <c r="M3409" s="6">
        <v>8</v>
      </c>
      <c r="N3409" s="6">
        <v>5</v>
      </c>
      <c r="O3409" s="6" t="s">
        <v>86</v>
      </c>
      <c r="P3409" s="15">
        <v>1</v>
      </c>
      <c r="Q3409" s="15" t="str">
        <f>IF($B3409=2014,$P3409,"")</f>
        <v/>
      </c>
      <c r="R3409" s="15" t="str">
        <f>IF($B3409=2015,$P3409,"")</f>
        <v/>
      </c>
      <c r="S3409" s="15" t="str">
        <f>IF($B3409=2016,$P3409,"")</f>
        <v/>
      </c>
      <c r="T3409" s="15" t="str">
        <f>IF($B3409=2017,$P3409,"")</f>
        <v/>
      </c>
      <c r="U3409" s="15" t="str">
        <f>IF($B3409=2018,$P3409,"")</f>
        <v/>
      </c>
      <c r="V3409" s="15" t="str">
        <f>IF($B3409=2019,$P3409,"")</f>
        <v/>
      </c>
      <c r="W3409" s="15" t="str">
        <f>IF($B3409=2020,$P3409,"")</f>
        <v/>
      </c>
      <c r="X3409" s="6">
        <f>IF($B3409=2021,$P3409,"")</f>
        <v>1</v>
      </c>
      <c r="Y3409" s="6" t="str">
        <f>IF($B3409=2022,$P3409,"")</f>
        <v/>
      </c>
      <c r="Z3409" s="6" t="str">
        <f>IF($B3409=2023,$P3409,"")</f>
        <v/>
      </c>
      <c r="AA3409" s="6" t="str">
        <f>IF($B3409=2024,$P3409,"")</f>
        <v/>
      </c>
      <c r="AB3409" s="15" t="str">
        <f>IF($B3409=2025,$P3409,"")</f>
        <v/>
      </c>
    </row>
    <row r="3410" spans="1:28" x14ac:dyDescent="0.25">
      <c r="A3410" s="3">
        <v>1080</v>
      </c>
      <c r="B3410" s="3">
        <v>2021</v>
      </c>
      <c r="C3410" s="3" t="s">
        <v>25</v>
      </c>
      <c r="D3410" s="4">
        <v>44406</v>
      </c>
      <c r="E3410" s="5">
        <v>2100</v>
      </c>
      <c r="F3410" s="6" t="s">
        <v>454</v>
      </c>
      <c r="G3410" s="6" t="s">
        <v>506</v>
      </c>
      <c r="H3410" s="27"/>
      <c r="I3410" s="7" t="s">
        <v>5242</v>
      </c>
      <c r="J3410" s="7" t="s">
        <v>6168</v>
      </c>
      <c r="K3410" s="6" t="s">
        <v>88</v>
      </c>
      <c r="L3410" s="6">
        <v>6203</v>
      </c>
      <c r="M3410" s="6">
        <v>29</v>
      </c>
      <c r="N3410" s="6">
        <v>7</v>
      </c>
      <c r="O3410" s="6" t="s">
        <v>86</v>
      </c>
      <c r="P3410" s="15">
        <v>1</v>
      </c>
      <c r="Q3410" s="15" t="str">
        <f>IF($B3410=2014,$P3410,"")</f>
        <v/>
      </c>
      <c r="R3410" s="15" t="str">
        <f>IF($B3410=2015,$P3410,"")</f>
        <v/>
      </c>
      <c r="S3410" s="15" t="str">
        <f>IF($B3410=2016,$P3410,"")</f>
        <v/>
      </c>
      <c r="T3410" s="15" t="str">
        <f>IF($B3410=2017,$P3410,"")</f>
        <v/>
      </c>
      <c r="U3410" s="15" t="str">
        <f>IF($B3410=2018,$P3410,"")</f>
        <v/>
      </c>
      <c r="V3410" s="15" t="str">
        <f>IF($B3410=2019,$P3410,"")</f>
        <v/>
      </c>
      <c r="W3410" s="15" t="str">
        <f>IF($B3410=2020,$P3410,"")</f>
        <v/>
      </c>
      <c r="X3410" s="6">
        <f>IF($B3410=2021,$P3410,"")</f>
        <v>1</v>
      </c>
      <c r="Y3410" s="6" t="str">
        <f>IF($B3410=2022,$P3410,"")</f>
        <v/>
      </c>
      <c r="Z3410" s="6" t="str">
        <f>IF($B3410=2023,$P3410,"")</f>
        <v/>
      </c>
      <c r="AA3410" s="6" t="str">
        <f>IF($B3410=2024,$P3410,"")</f>
        <v/>
      </c>
      <c r="AB3410" s="15" t="str">
        <f>IF($B3410=2025,$P3410,"")</f>
        <v/>
      </c>
    </row>
    <row r="3411" spans="1:28" x14ac:dyDescent="0.25">
      <c r="A3411" s="3">
        <v>1080</v>
      </c>
      <c r="B3411" s="3">
        <v>2021</v>
      </c>
      <c r="C3411" s="3" t="s">
        <v>210</v>
      </c>
      <c r="D3411" s="4">
        <v>44455</v>
      </c>
      <c r="E3411" s="5">
        <v>1959</v>
      </c>
      <c r="F3411" s="6" t="s">
        <v>454</v>
      </c>
      <c r="G3411" s="6" t="s">
        <v>506</v>
      </c>
      <c r="H3411" s="27"/>
      <c r="I3411" s="7" t="s">
        <v>5242</v>
      </c>
      <c r="J3411" s="7" t="s">
        <v>6169</v>
      </c>
      <c r="K3411" s="6" t="s">
        <v>102</v>
      </c>
      <c r="L3411" s="6">
        <v>6206</v>
      </c>
      <c r="M3411" s="6">
        <v>16</v>
      </c>
      <c r="N3411" s="6">
        <v>9</v>
      </c>
      <c r="P3411" s="15">
        <v>1</v>
      </c>
      <c r="Q3411" s="15" t="str">
        <f>IF($B3411=2014,$P3411,"")</f>
        <v/>
      </c>
      <c r="R3411" s="15" t="str">
        <f>IF($B3411=2015,$P3411,"")</f>
        <v/>
      </c>
      <c r="S3411" s="15" t="str">
        <f>IF($B3411=2016,$P3411,"")</f>
        <v/>
      </c>
      <c r="T3411" s="15" t="str">
        <f>IF($B3411=2017,$P3411,"")</f>
        <v/>
      </c>
      <c r="U3411" s="15" t="str">
        <f>IF($B3411=2018,$P3411,"")</f>
        <v/>
      </c>
      <c r="V3411" s="15" t="str">
        <f>IF($B3411=2019,$P3411,"")</f>
        <v/>
      </c>
      <c r="W3411" s="15" t="str">
        <f>IF($B3411=2020,$P3411,"")</f>
        <v/>
      </c>
      <c r="X3411" s="6">
        <f>IF($B3411=2021,$P3411,"")</f>
        <v>1</v>
      </c>
      <c r="Y3411" s="6" t="str">
        <f>IF($B3411=2022,$P3411,"")</f>
        <v/>
      </c>
      <c r="Z3411" s="6" t="str">
        <f>IF($B3411=2023,$P3411,"")</f>
        <v/>
      </c>
      <c r="AA3411" s="6" t="str">
        <f>IF($B3411=2024,$P3411,"")</f>
        <v/>
      </c>
      <c r="AB3411" s="15" t="str">
        <f>IF($B3411=2025,$P3411,"")</f>
        <v/>
      </c>
    </row>
    <row r="3412" spans="1:28" x14ac:dyDescent="0.25">
      <c r="A3412" s="3">
        <v>1080</v>
      </c>
      <c r="B3412" s="3">
        <v>2023</v>
      </c>
      <c r="C3412" s="3" t="s">
        <v>97</v>
      </c>
      <c r="D3412" s="4">
        <f>DATE(B3412,N3412,M3412)</f>
        <v>45011</v>
      </c>
      <c r="E3412" s="5">
        <v>1900</v>
      </c>
      <c r="F3412" s="10" t="s">
        <v>454</v>
      </c>
      <c r="G3412" s="10" t="s">
        <v>506</v>
      </c>
      <c r="H3412" s="27"/>
      <c r="I3412" s="7" t="s">
        <v>5242</v>
      </c>
      <c r="J3412" s="7" t="s">
        <v>7352</v>
      </c>
      <c r="K3412" s="6" t="s">
        <v>88</v>
      </c>
      <c r="L3412" s="6">
        <v>6319</v>
      </c>
      <c r="M3412" s="6">
        <v>26</v>
      </c>
      <c r="N3412" s="6">
        <v>3</v>
      </c>
      <c r="O3412" s="6" t="s">
        <v>86</v>
      </c>
      <c r="P3412" s="15">
        <v>1</v>
      </c>
      <c r="Q3412" s="15" t="str">
        <f>IF($B3412=2014,$P3412,"")</f>
        <v/>
      </c>
      <c r="R3412" s="15" t="str">
        <f>IF($B3412=2015,$P3412,"")</f>
        <v/>
      </c>
      <c r="S3412" s="15" t="str">
        <f>IF($B3412=2016,$P3412,"")</f>
        <v/>
      </c>
      <c r="T3412" s="15" t="str">
        <f>IF($B3412=2017,$P3412,"")</f>
        <v/>
      </c>
      <c r="U3412" s="15" t="str">
        <f>IF($B3412=2018,$P3412,"")</f>
        <v/>
      </c>
      <c r="V3412" s="15" t="str">
        <f>IF($B3412=2019,$P3412,"")</f>
        <v/>
      </c>
      <c r="W3412" s="15" t="str">
        <f>IF($B3412=2020,$P3412,"")</f>
        <v/>
      </c>
      <c r="X3412" s="6" t="str">
        <f>IF($B3412=2021,$P3412,"")</f>
        <v/>
      </c>
      <c r="Y3412" s="6" t="str">
        <f>IF($B3412=2022,$P3412,"")</f>
        <v/>
      </c>
      <c r="Z3412" s="6">
        <f>IF($B3412=2023,$P3412,"")</f>
        <v>1</v>
      </c>
      <c r="AA3412" s="6" t="str">
        <f>IF($B3412=2024,$P3412,"")</f>
        <v/>
      </c>
      <c r="AB3412" s="15" t="str">
        <f>IF($B3412=2025,$P3412,"")</f>
        <v/>
      </c>
    </row>
    <row r="3413" spans="1:28" x14ac:dyDescent="0.25">
      <c r="A3413" s="3">
        <v>1080</v>
      </c>
      <c r="B3413" s="3">
        <v>2023</v>
      </c>
      <c r="C3413" s="3" t="s">
        <v>170</v>
      </c>
      <c r="D3413" s="4">
        <f>DATE(B3413,N3413,M3413)</f>
        <v>45210</v>
      </c>
      <c r="E3413" s="5">
        <v>1500</v>
      </c>
      <c r="F3413" s="10" t="s">
        <v>454</v>
      </c>
      <c r="G3413" s="10" t="s">
        <v>506</v>
      </c>
      <c r="H3413" s="27"/>
      <c r="I3413" s="7" t="s">
        <v>5242</v>
      </c>
      <c r="J3413" s="7" t="s">
        <v>7635</v>
      </c>
      <c r="K3413" s="6" t="s">
        <v>88</v>
      </c>
      <c r="L3413" s="6">
        <v>6407</v>
      </c>
      <c r="M3413" s="6">
        <v>11</v>
      </c>
      <c r="N3413" s="6">
        <v>10</v>
      </c>
      <c r="O3413" s="6" t="s">
        <v>86</v>
      </c>
      <c r="P3413" s="15">
        <v>1</v>
      </c>
      <c r="Q3413" s="15" t="str">
        <f>IF($B3413=2014,$P3413,"")</f>
        <v/>
      </c>
      <c r="R3413" s="15" t="str">
        <f>IF($B3413=2015,$P3413,"")</f>
        <v/>
      </c>
      <c r="S3413" s="15" t="str">
        <f>IF($B3413=2016,$P3413,"")</f>
        <v/>
      </c>
      <c r="T3413" s="15" t="str">
        <f>IF($B3413=2017,$P3413,"")</f>
        <v/>
      </c>
      <c r="U3413" s="15" t="str">
        <f>IF($B3413=2018,$P3413,"")</f>
        <v/>
      </c>
      <c r="V3413" s="15" t="str">
        <f>IF($B3413=2019,$P3413,"")</f>
        <v/>
      </c>
      <c r="W3413" s="15" t="str">
        <f>IF($B3413=2020,$P3413,"")</f>
        <v/>
      </c>
      <c r="X3413" s="6" t="str">
        <f>IF($B3413=2021,$P3413,"")</f>
        <v/>
      </c>
      <c r="Y3413" s="6" t="str">
        <f>IF($B3413=2022,$P3413,"")</f>
        <v/>
      </c>
      <c r="Z3413" s="6">
        <f>IF($B3413=2023,$P3413,"")</f>
        <v>1</v>
      </c>
      <c r="AA3413" s="6" t="str">
        <f>IF($B3413=2024,$P3413,"")</f>
        <v/>
      </c>
      <c r="AB3413" s="15" t="str">
        <f>IF($B3413=2025,$P3413,"")</f>
        <v/>
      </c>
    </row>
    <row r="3414" spans="1:28" x14ac:dyDescent="0.25">
      <c r="A3414" s="30">
        <v>1080</v>
      </c>
      <c r="B3414" s="30">
        <v>2024</v>
      </c>
      <c r="C3414" s="30" t="s">
        <v>135</v>
      </c>
      <c r="D3414" s="31">
        <f>DATE(B3414,N3414,M3414)</f>
        <v>45381</v>
      </c>
      <c r="E3414" s="32">
        <v>1959</v>
      </c>
      <c r="F3414" s="35" t="s">
        <v>454</v>
      </c>
      <c r="G3414" s="35" t="s">
        <v>506</v>
      </c>
      <c r="H3414" s="35"/>
      <c r="I3414" s="7" t="s">
        <v>5242</v>
      </c>
      <c r="J3414" s="34" t="s">
        <v>8326</v>
      </c>
      <c r="K3414" s="33" t="s">
        <v>88</v>
      </c>
      <c r="L3414" s="33">
        <v>6419</v>
      </c>
      <c r="M3414" s="33">
        <v>30</v>
      </c>
      <c r="N3414" s="33">
        <v>3</v>
      </c>
      <c r="O3414" s="33" t="s">
        <v>86</v>
      </c>
      <c r="P3414" s="15">
        <v>1</v>
      </c>
      <c r="Q3414" s="15" t="str">
        <f>IF($B3414=2014,$P3414,"")</f>
        <v/>
      </c>
      <c r="R3414" s="15" t="str">
        <f>IF($B3414=2015,$P3414,"")</f>
        <v/>
      </c>
      <c r="S3414" s="15" t="str">
        <f>IF($B3414=2016,$P3414,"")</f>
        <v/>
      </c>
      <c r="T3414" s="15" t="str">
        <f>IF($B3414=2017,$P3414,"")</f>
        <v/>
      </c>
      <c r="U3414" s="15" t="str">
        <f>IF($B3414=2018,$P3414,"")</f>
        <v/>
      </c>
      <c r="V3414" s="15" t="str">
        <f>IF($B3414=2019,$P3414,"")</f>
        <v/>
      </c>
      <c r="W3414" s="15" t="str">
        <f>IF($B3414=2020,$P3414,"")</f>
        <v/>
      </c>
      <c r="X3414" s="6" t="str">
        <f>IF($B3414=2021,$P3414,"")</f>
        <v/>
      </c>
      <c r="Y3414" s="6" t="str">
        <f>IF($B3414=2022,$P3414,"")</f>
        <v/>
      </c>
      <c r="Z3414" s="6" t="str">
        <f>IF($B3414=2023,$P3414,"")</f>
        <v/>
      </c>
      <c r="AA3414" s="6">
        <f>IF($B3414=2024,$P3414,"")</f>
        <v>1</v>
      </c>
      <c r="AB3414" s="15" t="str">
        <f>IF($B3414=2025,$P3414,"")</f>
        <v/>
      </c>
    </row>
    <row r="3415" spans="1:28" x14ac:dyDescent="0.25">
      <c r="A3415" s="3">
        <v>1080</v>
      </c>
      <c r="B3415" s="3">
        <v>2017</v>
      </c>
      <c r="C3415" s="3" t="s">
        <v>155</v>
      </c>
      <c r="D3415" s="4">
        <f>DATE(B3415,N3415,M3415)</f>
        <v>43025</v>
      </c>
      <c r="E3415" s="5">
        <v>1456</v>
      </c>
      <c r="F3415" s="6" t="s">
        <v>454</v>
      </c>
      <c r="G3415" s="6" t="s">
        <v>717</v>
      </c>
      <c r="H3415" s="27"/>
      <c r="I3415" s="7" t="s">
        <v>2852</v>
      </c>
      <c r="J3415" s="9" t="s">
        <v>2853</v>
      </c>
      <c r="K3415" s="6" t="s">
        <v>58</v>
      </c>
      <c r="L3415" s="6">
        <v>5807</v>
      </c>
      <c r="M3415" s="6">
        <v>17</v>
      </c>
      <c r="N3415" s="6">
        <v>10</v>
      </c>
      <c r="O3415" s="6" t="s">
        <v>14</v>
      </c>
      <c r="P3415" s="15">
        <v>1</v>
      </c>
      <c r="Q3415" s="15" t="str">
        <f>IF($B3415=2014,$P3415,"")</f>
        <v/>
      </c>
      <c r="R3415" s="15" t="str">
        <f>IF($B3415=2015,$P3415,"")</f>
        <v/>
      </c>
      <c r="S3415" s="15" t="str">
        <f>IF($B3415=2016,$P3415,"")</f>
        <v/>
      </c>
      <c r="T3415" s="15">
        <f>IF($B3415=2017,$P3415,"")</f>
        <v>1</v>
      </c>
      <c r="U3415" s="15" t="str">
        <f>IF($B3415=2018,$P3415,"")</f>
        <v/>
      </c>
      <c r="V3415" s="15" t="str">
        <f>IF($B3415=2019,$P3415,"")</f>
        <v/>
      </c>
      <c r="W3415" s="15" t="str">
        <f>IF($B3415=2020,$P3415,"")</f>
        <v/>
      </c>
      <c r="X3415" s="6" t="str">
        <f>IF($B3415=2021,$P3415,"")</f>
        <v/>
      </c>
      <c r="Y3415" s="6" t="str">
        <f>IF($B3415=2022,$P3415,"")</f>
        <v/>
      </c>
      <c r="Z3415" s="6" t="str">
        <f>IF($B3415=2023,$P3415,"")</f>
        <v/>
      </c>
      <c r="AA3415" s="6" t="str">
        <f>IF($B3415=2024,$P3415,"")</f>
        <v/>
      </c>
      <c r="AB3415" s="15" t="str">
        <f>IF($B3415=2025,$P3415,"")</f>
        <v/>
      </c>
    </row>
    <row r="3416" spans="1:28" x14ac:dyDescent="0.25">
      <c r="A3416" s="3">
        <v>1080</v>
      </c>
      <c r="B3416" s="3">
        <v>2020</v>
      </c>
      <c r="C3416" s="3" t="s">
        <v>202</v>
      </c>
      <c r="D3416" s="4">
        <f>DATE(B3416,N3416,M3416)</f>
        <v>44118</v>
      </c>
      <c r="E3416" s="5">
        <v>1600</v>
      </c>
      <c r="F3416" s="10" t="s">
        <v>454</v>
      </c>
      <c r="G3416" s="10"/>
      <c r="H3416" s="27"/>
      <c r="I3416" s="7" t="s">
        <v>5572</v>
      </c>
      <c r="J3416" s="17" t="s">
        <v>5540</v>
      </c>
      <c r="K3416" s="6" t="s">
        <v>102</v>
      </c>
      <c r="L3416" s="6">
        <v>6107</v>
      </c>
      <c r="M3416" s="6">
        <v>14</v>
      </c>
      <c r="N3416" s="6">
        <v>10</v>
      </c>
      <c r="P3416" s="15">
        <v>1</v>
      </c>
      <c r="Q3416" s="15" t="str">
        <f>IF($B3416=2014,$P3416,"")</f>
        <v/>
      </c>
      <c r="R3416" s="15" t="str">
        <f>IF($B3416=2015,$P3416,"")</f>
        <v/>
      </c>
      <c r="S3416" s="15" t="str">
        <f>IF($B3416=2016,$P3416,"")</f>
        <v/>
      </c>
      <c r="T3416" s="15" t="str">
        <f>IF($B3416=2017,$P3416,"")</f>
        <v/>
      </c>
      <c r="U3416" s="15" t="str">
        <f>IF($B3416=2018,$P3416,"")</f>
        <v/>
      </c>
      <c r="V3416" s="15" t="str">
        <f>IF($B3416=2019,$P3416,"")</f>
        <v/>
      </c>
      <c r="W3416" s="15">
        <f>IF($B3416=2020,$P3416,"")</f>
        <v>1</v>
      </c>
      <c r="X3416" s="6" t="str">
        <f>IF($B3416=2021,$P3416,"")</f>
        <v/>
      </c>
      <c r="Y3416" s="6" t="str">
        <f>IF($B3416=2022,$P3416,"")</f>
        <v/>
      </c>
      <c r="Z3416" s="6" t="str">
        <f>IF($B3416=2023,$P3416,"")</f>
        <v/>
      </c>
      <c r="AA3416" s="6" t="str">
        <f>IF($B3416=2024,$P3416,"")</f>
        <v/>
      </c>
      <c r="AB3416" s="15" t="str">
        <f>IF($B3416=2025,$P3416,"")</f>
        <v/>
      </c>
    </row>
    <row r="3417" spans="1:28" x14ac:dyDescent="0.25">
      <c r="A3417" s="3">
        <v>1089</v>
      </c>
      <c r="B3417" s="5">
        <v>2016</v>
      </c>
      <c r="C3417" s="3" t="s">
        <v>65</v>
      </c>
      <c r="D3417" s="4">
        <f>DATE(B3417,N3417,M3417)</f>
        <v>42462</v>
      </c>
      <c r="E3417" s="5">
        <v>1805</v>
      </c>
      <c r="F3417" s="6" t="s">
        <v>454</v>
      </c>
      <c r="G3417" s="6" t="s">
        <v>493</v>
      </c>
      <c r="H3417" s="27"/>
      <c r="I3417" s="9" t="s">
        <v>5328</v>
      </c>
      <c r="J3417" s="9" t="s">
        <v>878</v>
      </c>
      <c r="K3417" s="6" t="s">
        <v>37</v>
      </c>
      <c r="L3417" s="6">
        <v>5619</v>
      </c>
      <c r="M3417" s="6">
        <v>2</v>
      </c>
      <c r="N3417" s="6">
        <v>4</v>
      </c>
      <c r="P3417" s="15">
        <v>1</v>
      </c>
      <c r="Q3417" s="15" t="str">
        <f>IF($B3417=2014,$P3417,"")</f>
        <v/>
      </c>
      <c r="R3417" s="15" t="str">
        <f>IF($B3417=2015,$P3417,"")</f>
        <v/>
      </c>
      <c r="S3417" s="15">
        <f>IF($B3417=2016,$P3417,"")</f>
        <v>1</v>
      </c>
      <c r="T3417" s="15" t="str">
        <f>IF($B3417=2017,$P3417,"")</f>
        <v/>
      </c>
      <c r="U3417" s="15" t="str">
        <f>IF($B3417=2018,$P3417,"")</f>
        <v/>
      </c>
      <c r="V3417" s="15" t="str">
        <f>IF($B3417=2019,$P3417,"")</f>
        <v/>
      </c>
      <c r="W3417" s="15" t="str">
        <f>IF($B3417=2020,$P3417,"")</f>
        <v/>
      </c>
      <c r="X3417" s="6" t="str">
        <f>IF($B3417=2021,$P3417,"")</f>
        <v/>
      </c>
      <c r="Y3417" s="6" t="str">
        <f>IF($B3417=2022,$P3417,"")</f>
        <v/>
      </c>
      <c r="Z3417" s="6" t="str">
        <f>IF($B3417=2023,$P3417,"")</f>
        <v/>
      </c>
      <c r="AA3417" s="6" t="str">
        <f>IF($B3417=2024,$P3417,"")</f>
        <v/>
      </c>
      <c r="AB3417" s="15" t="str">
        <f>IF($B3417=2025,$P3417,"")</f>
        <v/>
      </c>
    </row>
    <row r="3418" spans="1:28" x14ac:dyDescent="0.25">
      <c r="A3418" s="30">
        <v>1089</v>
      </c>
      <c r="B3418" s="30">
        <v>2024</v>
      </c>
      <c r="C3418" s="30" t="s">
        <v>202</v>
      </c>
      <c r="D3418" s="31">
        <f>DATE(B3418,N3418,M3418)</f>
        <v>45579</v>
      </c>
      <c r="E3418" s="32">
        <v>1500</v>
      </c>
      <c r="F3418" s="35" t="s">
        <v>454</v>
      </c>
      <c r="G3418" s="35" t="s">
        <v>8670</v>
      </c>
      <c r="H3418" s="35"/>
      <c r="I3418" s="7" t="s">
        <v>2856</v>
      </c>
      <c r="J3418" s="34" t="s">
        <v>8671</v>
      </c>
      <c r="K3418" s="33" t="s">
        <v>102</v>
      </c>
      <c r="L3418" s="33">
        <v>6508</v>
      </c>
      <c r="M3418" s="33">
        <v>14</v>
      </c>
      <c r="N3418" s="33">
        <v>10</v>
      </c>
      <c r="O3418" s="33"/>
      <c r="P3418" s="15">
        <v>1</v>
      </c>
      <c r="Q3418" s="15" t="str">
        <f>IF($B3418=2014,$P3418,"")</f>
        <v/>
      </c>
      <c r="R3418" s="15" t="str">
        <f>IF($B3418=2015,$P3418,"")</f>
        <v/>
      </c>
      <c r="S3418" s="15" t="str">
        <f>IF($B3418=2016,$P3418,"")</f>
        <v/>
      </c>
      <c r="T3418" s="15" t="str">
        <f>IF($B3418=2017,$P3418,"")</f>
        <v/>
      </c>
      <c r="U3418" s="15" t="str">
        <f>IF($B3418=2018,$P3418,"")</f>
        <v/>
      </c>
      <c r="V3418" s="15" t="str">
        <f>IF($B3418=2019,$P3418,"")</f>
        <v/>
      </c>
      <c r="W3418" s="15" t="str">
        <f>IF($B3418=2020,$P3418,"")</f>
        <v/>
      </c>
      <c r="X3418" s="6" t="str">
        <f>IF($B3418=2021,$P3418,"")</f>
        <v/>
      </c>
      <c r="Y3418" s="6" t="str">
        <f>IF($B3418=2022,$P3418,"")</f>
        <v/>
      </c>
      <c r="Z3418" s="6" t="str">
        <f>IF($B3418=2023,$P3418,"")</f>
        <v/>
      </c>
      <c r="AA3418" s="6">
        <f>IF($B3418=2024,$P3418,"")</f>
        <v>1</v>
      </c>
      <c r="AB3418" s="15" t="str">
        <f>IF($B3418=2025,$P3418,"")</f>
        <v/>
      </c>
    </row>
    <row r="3419" spans="1:28" x14ac:dyDescent="0.25">
      <c r="A3419" s="3">
        <v>1089</v>
      </c>
      <c r="B3419" s="3">
        <v>2017</v>
      </c>
      <c r="C3419" s="3" t="s">
        <v>142</v>
      </c>
      <c r="D3419" s="4">
        <f>DATE(B3419,N3419,M3419)</f>
        <v>43016</v>
      </c>
      <c r="E3419" s="5">
        <v>1605</v>
      </c>
      <c r="F3419" s="6" t="s">
        <v>454</v>
      </c>
      <c r="G3419" s="6" t="s">
        <v>461</v>
      </c>
      <c r="H3419" s="27"/>
      <c r="I3419" s="7" t="s">
        <v>2854</v>
      </c>
      <c r="J3419" s="9" t="s">
        <v>2855</v>
      </c>
      <c r="K3419" s="6" t="s">
        <v>1545</v>
      </c>
      <c r="L3419" s="6">
        <v>5807</v>
      </c>
      <c r="M3419" s="6">
        <v>8</v>
      </c>
      <c r="N3419" s="6">
        <v>10</v>
      </c>
      <c r="P3419" s="15">
        <v>1</v>
      </c>
      <c r="Q3419" s="15" t="str">
        <f>IF($B3419=2014,$P3419,"")</f>
        <v/>
      </c>
      <c r="R3419" s="15" t="str">
        <f>IF($B3419=2015,$P3419,"")</f>
        <v/>
      </c>
      <c r="S3419" s="15" t="str">
        <f>IF($B3419=2016,$P3419,"")</f>
        <v/>
      </c>
      <c r="T3419" s="15">
        <f>IF($B3419=2017,$P3419,"")</f>
        <v>1</v>
      </c>
      <c r="U3419" s="15" t="str">
        <f>IF($B3419=2018,$P3419,"")</f>
        <v/>
      </c>
      <c r="V3419" s="15" t="str">
        <f>IF($B3419=2019,$P3419,"")</f>
        <v/>
      </c>
      <c r="W3419" s="15" t="str">
        <f>IF($B3419=2020,$P3419,"")</f>
        <v/>
      </c>
      <c r="X3419" s="6" t="str">
        <f>IF($B3419=2021,$P3419,"")</f>
        <v/>
      </c>
      <c r="Y3419" s="6" t="str">
        <f>IF($B3419=2022,$P3419,"")</f>
        <v/>
      </c>
      <c r="Z3419" s="6" t="str">
        <f>IF($B3419=2023,$P3419,"")</f>
        <v/>
      </c>
      <c r="AA3419" s="6" t="str">
        <f>IF($B3419=2024,$P3419,"")</f>
        <v/>
      </c>
      <c r="AB3419" s="15" t="str">
        <f>IF($B3419=2025,$P3419,"")</f>
        <v/>
      </c>
    </row>
    <row r="3420" spans="1:28" x14ac:dyDescent="0.25">
      <c r="A3420" s="30">
        <v>1089</v>
      </c>
      <c r="B3420" s="30">
        <v>2024</v>
      </c>
      <c r="C3420" s="30" t="s">
        <v>159</v>
      </c>
      <c r="D3420" s="31">
        <f>DATE(B3420,N3420,M3420)</f>
        <v>45361</v>
      </c>
      <c r="E3420" s="32">
        <v>1600</v>
      </c>
      <c r="F3420" s="33" t="s">
        <v>454</v>
      </c>
      <c r="G3420" s="33" t="s">
        <v>461</v>
      </c>
      <c r="H3420" s="33"/>
      <c r="I3420" s="7" t="s">
        <v>2854</v>
      </c>
      <c r="J3420" s="34" t="s">
        <v>8191</v>
      </c>
      <c r="K3420" s="33" t="s">
        <v>8116</v>
      </c>
      <c r="L3420" s="33">
        <v>6418</v>
      </c>
      <c r="M3420" s="33">
        <v>10</v>
      </c>
      <c r="N3420" s="33">
        <v>3</v>
      </c>
      <c r="O3420" s="33" t="s">
        <v>4448</v>
      </c>
      <c r="P3420" s="15">
        <v>1</v>
      </c>
      <c r="Q3420" s="15" t="str">
        <f>IF($B3420=2014,$P3420,"")</f>
        <v/>
      </c>
      <c r="R3420" s="15" t="str">
        <f>IF($B3420=2015,$P3420,"")</f>
        <v/>
      </c>
      <c r="S3420" s="15" t="str">
        <f>IF($B3420=2016,$P3420,"")</f>
        <v/>
      </c>
      <c r="T3420" s="15" t="str">
        <f>IF($B3420=2017,$P3420,"")</f>
        <v/>
      </c>
      <c r="U3420" s="15" t="str">
        <f>IF($B3420=2018,$P3420,"")</f>
        <v/>
      </c>
      <c r="V3420" s="15" t="str">
        <f>IF($B3420=2019,$P3420,"")</f>
        <v/>
      </c>
      <c r="W3420" s="15" t="str">
        <f>IF($B3420=2020,$P3420,"")</f>
        <v/>
      </c>
      <c r="X3420" s="6" t="str">
        <f>IF($B3420=2021,$P3420,"")</f>
        <v/>
      </c>
      <c r="Y3420" s="6" t="str">
        <f>IF($B3420=2022,$P3420,"")</f>
        <v/>
      </c>
      <c r="Z3420" s="6" t="str">
        <f>IF($B3420=2023,$P3420,"")</f>
        <v/>
      </c>
      <c r="AA3420" s="6">
        <f>IF($B3420=2024,$P3420,"")</f>
        <v>1</v>
      </c>
      <c r="AB3420" s="15" t="str">
        <f>IF($B3420=2025,$P3420,"")</f>
        <v/>
      </c>
    </row>
    <row r="3421" spans="1:28" x14ac:dyDescent="0.25">
      <c r="A3421" s="3">
        <v>1089</v>
      </c>
      <c r="B3421" s="3">
        <v>2017</v>
      </c>
      <c r="C3421" s="3" t="s">
        <v>155</v>
      </c>
      <c r="D3421" s="4">
        <f>DATE(B3421,N3421,M3421)</f>
        <v>43025</v>
      </c>
      <c r="E3421" s="5">
        <v>1500</v>
      </c>
      <c r="F3421" s="6" t="s">
        <v>454</v>
      </c>
      <c r="G3421" s="6" t="s">
        <v>461</v>
      </c>
      <c r="H3421" s="27"/>
      <c r="I3421" s="7" t="s">
        <v>2856</v>
      </c>
      <c r="J3421" s="9" t="s">
        <v>2857</v>
      </c>
      <c r="K3421" s="6" t="s">
        <v>58</v>
      </c>
      <c r="L3421" s="6">
        <v>5807</v>
      </c>
      <c r="M3421" s="6">
        <v>17</v>
      </c>
      <c r="N3421" s="6">
        <v>10</v>
      </c>
      <c r="O3421" s="6" t="s">
        <v>14</v>
      </c>
      <c r="P3421" s="15">
        <v>1</v>
      </c>
      <c r="Q3421" s="15" t="str">
        <f>IF($B3421=2014,$P3421,"")</f>
        <v/>
      </c>
      <c r="R3421" s="15" t="str">
        <f>IF($B3421=2015,$P3421,"")</f>
        <v/>
      </c>
      <c r="S3421" s="15" t="str">
        <f>IF($B3421=2016,$P3421,"")</f>
        <v/>
      </c>
      <c r="T3421" s="15">
        <f>IF($B3421=2017,$P3421,"")</f>
        <v>1</v>
      </c>
      <c r="U3421" s="15" t="str">
        <f>IF($B3421=2018,$P3421,"")</f>
        <v/>
      </c>
      <c r="V3421" s="15" t="str">
        <f>IF($B3421=2019,$P3421,"")</f>
        <v/>
      </c>
      <c r="W3421" s="15" t="str">
        <f>IF($B3421=2020,$P3421,"")</f>
        <v/>
      </c>
      <c r="X3421" s="6" t="str">
        <f>IF($B3421=2021,$P3421,"")</f>
        <v/>
      </c>
      <c r="Y3421" s="6" t="str">
        <f>IF($B3421=2022,$P3421,"")</f>
        <v/>
      </c>
      <c r="Z3421" s="6" t="str">
        <f>IF($B3421=2023,$P3421,"")</f>
        <v/>
      </c>
      <c r="AA3421" s="6" t="str">
        <f>IF($B3421=2024,$P3421,"")</f>
        <v/>
      </c>
      <c r="AB3421" s="15" t="str">
        <f>IF($B3421=2025,$P3421,"")</f>
        <v/>
      </c>
    </row>
    <row r="3422" spans="1:28" x14ac:dyDescent="0.25">
      <c r="A3422" s="3">
        <v>1089</v>
      </c>
      <c r="B3422" s="3">
        <v>2022</v>
      </c>
      <c r="C3422" s="3" t="s">
        <v>68</v>
      </c>
      <c r="D3422" s="4">
        <f>DATE(B3422,N3422,M3422)</f>
        <v>44825</v>
      </c>
      <c r="E3422" s="5">
        <v>1700</v>
      </c>
      <c r="F3422" s="6" t="s">
        <v>454</v>
      </c>
      <c r="G3422" s="6" t="s">
        <v>461</v>
      </c>
      <c r="H3422" s="27"/>
      <c r="I3422" s="7" t="s">
        <v>2856</v>
      </c>
      <c r="J3422" s="9" t="s">
        <v>6786</v>
      </c>
      <c r="K3422" s="6" t="s">
        <v>102</v>
      </c>
      <c r="L3422" s="6">
        <v>6306</v>
      </c>
      <c r="M3422" s="6">
        <v>21</v>
      </c>
      <c r="N3422" s="6">
        <v>9</v>
      </c>
      <c r="P3422" s="15">
        <v>1</v>
      </c>
      <c r="Q3422" s="15" t="str">
        <f>IF($B3422=2014,$P3422,"")</f>
        <v/>
      </c>
      <c r="R3422" s="15" t="str">
        <f>IF($B3422=2015,$P3422,"")</f>
        <v/>
      </c>
      <c r="S3422" s="15" t="str">
        <f>IF($B3422=2016,$P3422,"")</f>
        <v/>
      </c>
      <c r="T3422" s="15" t="str">
        <f>IF($B3422=2017,$P3422,"")</f>
        <v/>
      </c>
      <c r="U3422" s="15" t="str">
        <f>IF($B3422=2018,$P3422,"")</f>
        <v/>
      </c>
      <c r="V3422" s="15" t="str">
        <f>IF($B3422=2019,$P3422,"")</f>
        <v/>
      </c>
      <c r="W3422" s="15" t="str">
        <f>IF($B3422=2020,$P3422,"")</f>
        <v/>
      </c>
      <c r="X3422" s="6" t="str">
        <f>IF($B3422=2021,$P3422,"")</f>
        <v/>
      </c>
      <c r="Y3422" s="6">
        <f>IF($B3422=2022,$P3422,"")</f>
        <v>1</v>
      </c>
      <c r="Z3422" s="6" t="str">
        <f>IF($B3422=2023,$P3422,"")</f>
        <v/>
      </c>
      <c r="AA3422" s="6" t="str">
        <f>IF($B3422=2024,$P3422,"")</f>
        <v/>
      </c>
      <c r="AB3422" s="15" t="str">
        <f>IF($B3422=2025,$P3422,"")</f>
        <v/>
      </c>
    </row>
    <row r="3423" spans="1:28" x14ac:dyDescent="0.25">
      <c r="A3423" s="3">
        <v>1089</v>
      </c>
      <c r="B3423" s="3">
        <v>2023</v>
      </c>
      <c r="C3423" s="3" t="s">
        <v>69</v>
      </c>
      <c r="D3423" s="4">
        <f>DATE(B3423,N3423,M3423)</f>
        <v>45014</v>
      </c>
      <c r="E3423" s="5">
        <v>1800</v>
      </c>
      <c r="F3423" s="10" t="s">
        <v>454</v>
      </c>
      <c r="G3423" s="10" t="s">
        <v>461</v>
      </c>
      <c r="H3423" s="27"/>
      <c r="I3423" s="7" t="s">
        <v>2856</v>
      </c>
      <c r="J3423" s="7" t="s">
        <v>7353</v>
      </c>
      <c r="K3423" s="6" t="s">
        <v>88</v>
      </c>
      <c r="L3423" s="6">
        <v>6319</v>
      </c>
      <c r="M3423" s="6">
        <v>29</v>
      </c>
      <c r="N3423" s="6">
        <v>3</v>
      </c>
      <c r="O3423" s="6" t="s">
        <v>86</v>
      </c>
      <c r="P3423" s="15">
        <v>1</v>
      </c>
      <c r="Q3423" s="15" t="str">
        <f>IF($B3423=2014,$P3423,"")</f>
        <v/>
      </c>
      <c r="R3423" s="15" t="str">
        <f>IF($B3423=2015,$P3423,"")</f>
        <v/>
      </c>
      <c r="S3423" s="15" t="str">
        <f>IF($B3423=2016,$P3423,"")</f>
        <v/>
      </c>
      <c r="T3423" s="15" t="str">
        <f>IF($B3423=2017,$P3423,"")</f>
        <v/>
      </c>
      <c r="U3423" s="15" t="str">
        <f>IF($B3423=2018,$P3423,"")</f>
        <v/>
      </c>
      <c r="V3423" s="15" t="str">
        <f>IF($B3423=2019,$P3423,"")</f>
        <v/>
      </c>
      <c r="W3423" s="15" t="str">
        <f>IF($B3423=2020,$P3423,"")</f>
        <v/>
      </c>
      <c r="X3423" s="6" t="str">
        <f>IF($B3423=2021,$P3423,"")</f>
        <v/>
      </c>
      <c r="Y3423" s="6" t="str">
        <f>IF($B3423=2022,$P3423,"")</f>
        <v/>
      </c>
      <c r="Z3423" s="6">
        <f>IF($B3423=2023,$P3423,"")</f>
        <v>1</v>
      </c>
      <c r="AA3423" s="6" t="str">
        <f>IF($B3423=2024,$P3423,"")</f>
        <v/>
      </c>
      <c r="AB3423" s="15" t="str">
        <f>IF($B3423=2025,$P3423,"")</f>
        <v/>
      </c>
    </row>
    <row r="3424" spans="1:28" x14ac:dyDescent="0.25">
      <c r="A3424" s="3">
        <v>1089</v>
      </c>
      <c r="B3424" s="5">
        <v>2015</v>
      </c>
      <c r="C3424" s="3" t="s">
        <v>130</v>
      </c>
      <c r="D3424" s="4">
        <f>DATE(B3424,N3424,M3424)</f>
        <v>42217</v>
      </c>
      <c r="E3424" s="5">
        <v>1930</v>
      </c>
      <c r="F3424" s="6" t="s">
        <v>454</v>
      </c>
      <c r="G3424" s="6" t="s">
        <v>464</v>
      </c>
      <c r="H3424" s="27"/>
      <c r="I3424" s="9" t="s">
        <v>8256</v>
      </c>
      <c r="J3424" s="9" t="s">
        <v>879</v>
      </c>
      <c r="K3424" s="6" t="s">
        <v>43</v>
      </c>
      <c r="L3424" s="6">
        <v>5602</v>
      </c>
      <c r="M3424" s="6">
        <v>1</v>
      </c>
      <c r="N3424" s="6">
        <v>8</v>
      </c>
      <c r="P3424" s="15">
        <v>1</v>
      </c>
      <c r="Q3424" s="15" t="str">
        <f>IF($B3424=2014,$P3424,"")</f>
        <v/>
      </c>
      <c r="R3424" s="15">
        <f>IF($B3424=2015,$P3424,"")</f>
        <v>1</v>
      </c>
      <c r="S3424" s="15" t="str">
        <f>IF($B3424=2016,$P3424,"")</f>
        <v/>
      </c>
      <c r="T3424" s="15" t="str">
        <f>IF($B3424=2017,$P3424,"")</f>
        <v/>
      </c>
      <c r="U3424" s="15" t="str">
        <f>IF($B3424=2018,$P3424,"")</f>
        <v/>
      </c>
      <c r="V3424" s="15" t="str">
        <f>IF($B3424=2019,$P3424,"")</f>
        <v/>
      </c>
      <c r="W3424" s="15" t="str">
        <f>IF($B3424=2020,$P3424,"")</f>
        <v/>
      </c>
      <c r="X3424" s="6" t="str">
        <f>IF($B3424=2021,$P3424,"")</f>
        <v/>
      </c>
      <c r="Y3424" s="6" t="str">
        <f>IF($B3424=2022,$P3424,"")</f>
        <v/>
      </c>
      <c r="Z3424" s="6" t="str">
        <f>IF($B3424=2023,$P3424,"")</f>
        <v/>
      </c>
      <c r="AA3424" s="6" t="str">
        <f>IF($B3424=2024,$P3424,"")</f>
        <v/>
      </c>
      <c r="AB3424" s="15" t="str">
        <f>IF($B3424=2025,$P3424,"")</f>
        <v/>
      </c>
    </row>
    <row r="3425" spans="1:28" x14ac:dyDescent="0.25">
      <c r="A3425" s="3">
        <v>1089</v>
      </c>
      <c r="B3425" s="5">
        <v>2015</v>
      </c>
      <c r="C3425" s="3" t="s">
        <v>256</v>
      </c>
      <c r="D3425" s="4">
        <f>DATE(B3425,N3425,M3425)</f>
        <v>42362</v>
      </c>
      <c r="E3425" s="5">
        <v>2030</v>
      </c>
      <c r="F3425" s="6" t="s">
        <v>454</v>
      </c>
      <c r="G3425" s="6" t="s">
        <v>464</v>
      </c>
      <c r="H3425" s="27"/>
      <c r="I3425" s="9" t="s">
        <v>8256</v>
      </c>
      <c r="J3425" s="9" t="s">
        <v>880</v>
      </c>
      <c r="K3425" s="6" t="s">
        <v>31</v>
      </c>
      <c r="L3425" s="6">
        <v>5612</v>
      </c>
      <c r="M3425" s="6">
        <v>24</v>
      </c>
      <c r="N3425" s="6">
        <v>12</v>
      </c>
      <c r="P3425" s="15">
        <v>1</v>
      </c>
      <c r="Q3425" s="15" t="str">
        <f>IF($B3425=2014,$P3425,"")</f>
        <v/>
      </c>
      <c r="R3425" s="15">
        <f>IF($B3425=2015,$P3425,"")</f>
        <v>1</v>
      </c>
      <c r="S3425" s="15" t="str">
        <f>IF($B3425=2016,$P3425,"")</f>
        <v/>
      </c>
      <c r="T3425" s="15" t="str">
        <f>IF($B3425=2017,$P3425,"")</f>
        <v/>
      </c>
      <c r="U3425" s="15" t="str">
        <f>IF($B3425=2018,$P3425,"")</f>
        <v/>
      </c>
      <c r="V3425" s="15" t="str">
        <f>IF($B3425=2019,$P3425,"")</f>
        <v/>
      </c>
      <c r="W3425" s="15" t="str">
        <f>IF($B3425=2020,$P3425,"")</f>
        <v/>
      </c>
      <c r="X3425" s="6" t="str">
        <f>IF($B3425=2021,$P3425,"")</f>
        <v/>
      </c>
      <c r="Y3425" s="6" t="str">
        <f>IF($B3425=2022,$P3425,"")</f>
        <v/>
      </c>
      <c r="Z3425" s="6" t="str">
        <f>IF($B3425=2023,$P3425,"")</f>
        <v/>
      </c>
      <c r="AA3425" s="6" t="str">
        <f>IF($B3425=2024,$P3425,"")</f>
        <v/>
      </c>
      <c r="AB3425" s="15" t="str">
        <f>IF($B3425=2025,$P3425,"")</f>
        <v/>
      </c>
    </row>
    <row r="3426" spans="1:28" x14ac:dyDescent="0.25">
      <c r="A3426" s="3">
        <v>1089</v>
      </c>
      <c r="B3426" s="5">
        <v>2016</v>
      </c>
      <c r="C3426" s="3" t="s">
        <v>109</v>
      </c>
      <c r="D3426" s="4">
        <f>DATE(B3426,N3426,M3426)</f>
        <v>42436</v>
      </c>
      <c r="E3426" s="5">
        <v>2030</v>
      </c>
      <c r="F3426" s="6" t="s">
        <v>454</v>
      </c>
      <c r="G3426" s="6" t="s">
        <v>464</v>
      </c>
      <c r="H3426" s="27"/>
      <c r="I3426" s="9" t="s">
        <v>8256</v>
      </c>
      <c r="J3426" s="9" t="s">
        <v>881</v>
      </c>
      <c r="K3426" s="6" t="s">
        <v>43</v>
      </c>
      <c r="L3426" s="6">
        <v>5617</v>
      </c>
      <c r="M3426" s="6">
        <v>7</v>
      </c>
      <c r="N3426" s="6">
        <v>3</v>
      </c>
      <c r="P3426" s="15">
        <v>1</v>
      </c>
      <c r="Q3426" s="15" t="str">
        <f>IF($B3426=2014,$P3426,"")</f>
        <v/>
      </c>
      <c r="R3426" s="15" t="str">
        <f>IF($B3426=2015,$P3426,"")</f>
        <v/>
      </c>
      <c r="S3426" s="15">
        <f>IF($B3426=2016,$P3426,"")</f>
        <v>1</v>
      </c>
      <c r="T3426" s="15" t="str">
        <f>IF($B3426=2017,$P3426,"")</f>
        <v/>
      </c>
      <c r="U3426" s="15" t="str">
        <f>IF($B3426=2018,$P3426,"")</f>
        <v/>
      </c>
      <c r="V3426" s="15" t="str">
        <f>IF($B3426=2019,$P3426,"")</f>
        <v/>
      </c>
      <c r="W3426" s="15" t="str">
        <f>IF($B3426=2020,$P3426,"")</f>
        <v/>
      </c>
      <c r="X3426" s="6" t="str">
        <f>IF($B3426=2021,$P3426,"")</f>
        <v/>
      </c>
      <c r="Y3426" s="6" t="str">
        <f>IF($B3426=2022,$P3426,"")</f>
        <v/>
      </c>
      <c r="Z3426" s="6" t="str">
        <f>IF($B3426=2023,$P3426,"")</f>
        <v/>
      </c>
      <c r="AA3426" s="6" t="str">
        <f>IF($B3426=2024,$P3426,"")</f>
        <v/>
      </c>
      <c r="AB3426" s="15" t="str">
        <f>IF($B3426=2025,$P3426,"")</f>
        <v/>
      </c>
    </row>
    <row r="3427" spans="1:28" x14ac:dyDescent="0.25">
      <c r="A3427" s="3">
        <v>1089</v>
      </c>
      <c r="B3427" s="3">
        <v>2016</v>
      </c>
      <c r="C3427" s="3" t="s">
        <v>1448</v>
      </c>
      <c r="D3427" s="4">
        <f>DATE(B3427,N3427,M3427)</f>
        <v>42597</v>
      </c>
      <c r="E3427" s="5">
        <v>1930</v>
      </c>
      <c r="F3427" s="6" t="s">
        <v>454</v>
      </c>
      <c r="G3427" s="10" t="s">
        <v>464</v>
      </c>
      <c r="H3427" s="27"/>
      <c r="I3427" s="9" t="s">
        <v>8256</v>
      </c>
      <c r="J3427" s="7" t="s">
        <v>1984</v>
      </c>
      <c r="K3427" s="6" t="s">
        <v>43</v>
      </c>
      <c r="L3427" s="6">
        <v>5703</v>
      </c>
      <c r="M3427" s="6">
        <v>15</v>
      </c>
      <c r="N3427" s="6">
        <v>8</v>
      </c>
      <c r="P3427" s="15">
        <v>1</v>
      </c>
      <c r="Q3427" s="15" t="str">
        <f>IF($B3427=2014,$P3427,"")</f>
        <v/>
      </c>
      <c r="R3427" s="15" t="str">
        <f>IF($B3427=2015,$P3427,"")</f>
        <v/>
      </c>
      <c r="S3427" s="15">
        <f>IF($B3427=2016,$P3427,"")</f>
        <v>1</v>
      </c>
      <c r="T3427" s="15" t="str">
        <f>IF($B3427=2017,$P3427,"")</f>
        <v/>
      </c>
      <c r="U3427" s="15" t="str">
        <f>IF($B3427=2018,$P3427,"")</f>
        <v/>
      </c>
      <c r="V3427" s="15" t="str">
        <f>IF($B3427=2019,$P3427,"")</f>
        <v/>
      </c>
      <c r="W3427" s="15" t="str">
        <f>IF($B3427=2020,$P3427,"")</f>
        <v/>
      </c>
      <c r="X3427" s="6" t="str">
        <f>IF($B3427=2021,$P3427,"")</f>
        <v/>
      </c>
      <c r="Y3427" s="6" t="str">
        <f>IF($B3427=2022,$P3427,"")</f>
        <v/>
      </c>
      <c r="Z3427" s="6" t="str">
        <f>IF($B3427=2023,$P3427,"")</f>
        <v/>
      </c>
      <c r="AA3427" s="6" t="str">
        <f>IF($B3427=2024,$P3427,"")</f>
        <v/>
      </c>
      <c r="AB3427" s="15" t="str">
        <f>IF($B3427=2025,$P3427,"")</f>
        <v/>
      </c>
    </row>
    <row r="3428" spans="1:28" x14ac:dyDescent="0.25">
      <c r="A3428" s="3">
        <v>1089</v>
      </c>
      <c r="B3428" s="3">
        <v>2017</v>
      </c>
      <c r="C3428" s="3" t="s">
        <v>2402</v>
      </c>
      <c r="D3428" s="4">
        <f>DATE(B3428,N3428,M3428)</f>
        <v>42939</v>
      </c>
      <c r="E3428" s="5">
        <v>1930</v>
      </c>
      <c r="F3428" s="6" t="s">
        <v>454</v>
      </c>
      <c r="G3428" s="6" t="s">
        <v>464</v>
      </c>
      <c r="H3428" s="27"/>
      <c r="I3428" s="9" t="s">
        <v>8256</v>
      </c>
      <c r="J3428" s="9" t="s">
        <v>2858</v>
      </c>
      <c r="K3428" s="6" t="s">
        <v>43</v>
      </c>
      <c r="L3428" s="6">
        <v>5802</v>
      </c>
      <c r="M3428" s="6">
        <v>23</v>
      </c>
      <c r="N3428" s="6">
        <v>7</v>
      </c>
      <c r="P3428" s="15">
        <v>1</v>
      </c>
      <c r="Q3428" s="15" t="str">
        <f>IF($B3428=2014,$P3428,"")</f>
        <v/>
      </c>
      <c r="R3428" s="15" t="str">
        <f>IF($B3428=2015,$P3428,"")</f>
        <v/>
      </c>
      <c r="S3428" s="15" t="str">
        <f>IF($B3428=2016,$P3428,"")</f>
        <v/>
      </c>
      <c r="T3428" s="15">
        <f>IF($B3428=2017,$P3428,"")</f>
        <v>1</v>
      </c>
      <c r="U3428" s="15" t="str">
        <f>IF($B3428=2018,$P3428,"")</f>
        <v/>
      </c>
      <c r="V3428" s="15" t="str">
        <f>IF($B3428=2019,$P3428,"")</f>
        <v/>
      </c>
      <c r="W3428" s="15" t="str">
        <f>IF($B3428=2020,$P3428,"")</f>
        <v/>
      </c>
      <c r="X3428" s="6" t="str">
        <f>IF($B3428=2021,$P3428,"")</f>
        <v/>
      </c>
      <c r="Y3428" s="6" t="str">
        <f>IF($B3428=2022,$P3428,"")</f>
        <v/>
      </c>
      <c r="Z3428" s="6" t="str">
        <f>IF($B3428=2023,$P3428,"")</f>
        <v/>
      </c>
      <c r="AA3428" s="6" t="str">
        <f>IF($B3428=2024,$P3428,"")</f>
        <v/>
      </c>
      <c r="AB3428" s="15" t="str">
        <f>IF($B3428=2025,$P3428,"")</f>
        <v/>
      </c>
    </row>
    <row r="3429" spans="1:28" x14ac:dyDescent="0.25">
      <c r="A3429" s="3">
        <v>1089</v>
      </c>
      <c r="B3429" s="3">
        <v>2018</v>
      </c>
      <c r="C3429" s="3" t="s">
        <v>112</v>
      </c>
      <c r="D3429" s="4">
        <f>DATE(B3429,N3429,M3429)</f>
        <v>43163</v>
      </c>
      <c r="E3429" s="5">
        <v>2030</v>
      </c>
      <c r="F3429" s="6" t="s">
        <v>454</v>
      </c>
      <c r="G3429" s="10" t="s">
        <v>464</v>
      </c>
      <c r="H3429" s="27"/>
      <c r="I3429" s="9" t="s">
        <v>8256</v>
      </c>
      <c r="J3429" s="9" t="s">
        <v>2859</v>
      </c>
      <c r="K3429" s="6" t="s">
        <v>43</v>
      </c>
      <c r="L3429" s="6">
        <v>5817</v>
      </c>
      <c r="M3429" s="6">
        <v>4</v>
      </c>
      <c r="N3429" s="6">
        <v>3</v>
      </c>
      <c r="P3429" s="15">
        <v>1</v>
      </c>
      <c r="Q3429" s="15" t="str">
        <f>IF($B3429=2014,$P3429,"")</f>
        <v/>
      </c>
      <c r="R3429" s="15" t="str">
        <f>IF($B3429=2015,$P3429,"")</f>
        <v/>
      </c>
      <c r="S3429" s="15" t="str">
        <f>IF($B3429=2016,$P3429,"")</f>
        <v/>
      </c>
      <c r="T3429" s="15" t="str">
        <f>IF($B3429=2017,$P3429,"")</f>
        <v/>
      </c>
      <c r="U3429" s="15">
        <f>IF($B3429=2018,$P3429,"")</f>
        <v>1</v>
      </c>
      <c r="V3429" s="15" t="str">
        <f>IF($B3429=2019,$P3429,"")</f>
        <v/>
      </c>
      <c r="W3429" s="15" t="str">
        <f>IF($B3429=2020,$P3429,"")</f>
        <v/>
      </c>
      <c r="X3429" s="6" t="str">
        <f>IF($B3429=2021,$P3429,"")</f>
        <v/>
      </c>
      <c r="Y3429" s="6" t="str">
        <f>IF($B3429=2022,$P3429,"")</f>
        <v/>
      </c>
      <c r="Z3429" s="6" t="str">
        <f>IF($B3429=2023,$P3429,"")</f>
        <v/>
      </c>
      <c r="AA3429" s="6" t="str">
        <f>IF($B3429=2024,$P3429,"")</f>
        <v/>
      </c>
      <c r="AB3429" s="15" t="str">
        <f>IF($B3429=2025,$P3429,"")</f>
        <v/>
      </c>
    </row>
    <row r="3430" spans="1:28" x14ac:dyDescent="0.25">
      <c r="A3430" s="3">
        <v>1089</v>
      </c>
      <c r="B3430" s="3">
        <v>2017</v>
      </c>
      <c r="C3430" s="3" t="s">
        <v>45</v>
      </c>
      <c r="D3430" s="4">
        <f>DATE(B3430,N3430,M3430)</f>
        <v>43026</v>
      </c>
      <c r="E3430" s="5">
        <v>1500</v>
      </c>
      <c r="F3430" s="6" t="s">
        <v>454</v>
      </c>
      <c r="G3430" s="6" t="s">
        <v>503</v>
      </c>
      <c r="H3430" s="27"/>
      <c r="I3430" s="7" t="s">
        <v>2860</v>
      </c>
      <c r="J3430" s="9" t="s">
        <v>2861</v>
      </c>
      <c r="K3430" s="6" t="s">
        <v>58</v>
      </c>
      <c r="L3430" s="6">
        <v>5807</v>
      </c>
      <c r="M3430" s="6">
        <v>18</v>
      </c>
      <c r="N3430" s="6">
        <v>10</v>
      </c>
      <c r="O3430" s="6" t="s">
        <v>14</v>
      </c>
      <c r="P3430" s="15">
        <v>1</v>
      </c>
      <c r="Q3430" s="15" t="str">
        <f>IF($B3430=2014,$P3430,"")</f>
        <v/>
      </c>
      <c r="R3430" s="15" t="str">
        <f>IF($B3430=2015,$P3430,"")</f>
        <v/>
      </c>
      <c r="S3430" s="15" t="str">
        <f>IF($B3430=2016,$P3430,"")</f>
        <v/>
      </c>
      <c r="T3430" s="15">
        <f>IF($B3430=2017,$P3430,"")</f>
        <v>1</v>
      </c>
      <c r="U3430" s="15" t="str">
        <f>IF($B3430=2018,$P3430,"")</f>
        <v/>
      </c>
      <c r="V3430" s="15" t="str">
        <f>IF($B3430=2019,$P3430,"")</f>
        <v/>
      </c>
      <c r="W3430" s="15" t="str">
        <f>IF($B3430=2020,$P3430,"")</f>
        <v/>
      </c>
      <c r="X3430" s="6" t="str">
        <f>IF($B3430=2021,$P3430,"")</f>
        <v/>
      </c>
      <c r="Y3430" s="6" t="str">
        <f>IF($B3430=2022,$P3430,"")</f>
        <v/>
      </c>
      <c r="Z3430" s="6" t="str">
        <f>IF($B3430=2023,$P3430,"")</f>
        <v/>
      </c>
      <c r="AA3430" s="6" t="str">
        <f>IF($B3430=2024,$P3430,"")</f>
        <v/>
      </c>
      <c r="AB3430" s="15" t="str">
        <f>IF($B3430=2025,$P3430,"")</f>
        <v/>
      </c>
    </row>
    <row r="3431" spans="1:28" x14ac:dyDescent="0.25">
      <c r="A3431" s="3">
        <v>1098</v>
      </c>
      <c r="B3431" s="5">
        <v>2015</v>
      </c>
      <c r="C3431" s="3" t="s">
        <v>138</v>
      </c>
      <c r="D3431" s="4">
        <f>DATE(B3431,N3431,M3431)</f>
        <v>42196</v>
      </c>
      <c r="E3431" s="5">
        <v>2125</v>
      </c>
      <c r="F3431" s="6" t="s">
        <v>454</v>
      </c>
      <c r="G3431" s="6" t="s">
        <v>493</v>
      </c>
      <c r="H3431" s="27"/>
      <c r="I3431" s="9" t="s">
        <v>5329</v>
      </c>
      <c r="J3431" s="9" t="s">
        <v>882</v>
      </c>
      <c r="K3431" s="6" t="s">
        <v>13</v>
      </c>
      <c r="L3431" s="6">
        <v>5602</v>
      </c>
      <c r="M3431" s="6">
        <v>11</v>
      </c>
      <c r="N3431" s="6">
        <v>7</v>
      </c>
      <c r="O3431" s="6" t="s">
        <v>14</v>
      </c>
      <c r="P3431" s="15">
        <v>1</v>
      </c>
      <c r="Q3431" s="15" t="str">
        <f>IF($B3431=2014,$P3431,"")</f>
        <v/>
      </c>
      <c r="R3431" s="15">
        <f>IF($B3431=2015,$P3431,"")</f>
        <v>1</v>
      </c>
      <c r="S3431" s="15" t="str">
        <f>IF($B3431=2016,$P3431,"")</f>
        <v/>
      </c>
      <c r="T3431" s="15" t="str">
        <f>IF($B3431=2017,$P3431,"")</f>
        <v/>
      </c>
      <c r="U3431" s="15" t="str">
        <f>IF($B3431=2018,$P3431,"")</f>
        <v/>
      </c>
      <c r="V3431" s="15" t="str">
        <f>IF($B3431=2019,$P3431,"")</f>
        <v/>
      </c>
      <c r="W3431" s="15" t="str">
        <f>IF($B3431=2020,$P3431,"")</f>
        <v/>
      </c>
      <c r="X3431" s="6" t="str">
        <f>IF($B3431=2021,$P3431,"")</f>
        <v/>
      </c>
      <c r="Y3431" s="6" t="str">
        <f>IF($B3431=2022,$P3431,"")</f>
        <v/>
      </c>
      <c r="Z3431" s="6" t="str">
        <f>IF($B3431=2023,$P3431,"")</f>
        <v/>
      </c>
      <c r="AA3431" s="6" t="str">
        <f>IF($B3431=2024,$P3431,"")</f>
        <v/>
      </c>
      <c r="AB3431" s="15" t="str">
        <f>IF($B3431=2025,$P3431,"")</f>
        <v/>
      </c>
    </row>
    <row r="3432" spans="1:28" x14ac:dyDescent="0.25">
      <c r="A3432" s="3">
        <v>1098</v>
      </c>
      <c r="B3432" s="5">
        <v>2016</v>
      </c>
      <c r="C3432" s="3" t="s">
        <v>325</v>
      </c>
      <c r="D3432" s="4">
        <f>DATE(B3432,N3432,M3432)</f>
        <v>42454</v>
      </c>
      <c r="E3432" s="5">
        <v>1728</v>
      </c>
      <c r="F3432" s="6" t="s">
        <v>454</v>
      </c>
      <c r="G3432" s="6" t="s">
        <v>493</v>
      </c>
      <c r="H3432" s="27"/>
      <c r="I3432" s="9" t="s">
        <v>5329</v>
      </c>
      <c r="J3432" s="9" t="s">
        <v>883</v>
      </c>
      <c r="K3432" s="6" t="s">
        <v>37</v>
      </c>
      <c r="L3432" s="6">
        <v>5618</v>
      </c>
      <c r="M3432" s="6">
        <v>25</v>
      </c>
      <c r="N3432" s="6">
        <v>3</v>
      </c>
      <c r="P3432" s="15">
        <v>1</v>
      </c>
      <c r="Q3432" s="15" t="str">
        <f>IF($B3432=2014,$P3432,"")</f>
        <v/>
      </c>
      <c r="R3432" s="15" t="str">
        <f>IF($B3432=2015,$P3432,"")</f>
        <v/>
      </c>
      <c r="S3432" s="15">
        <f>IF($B3432=2016,$P3432,"")</f>
        <v>1</v>
      </c>
      <c r="T3432" s="15" t="str">
        <f>IF($B3432=2017,$P3432,"")</f>
        <v/>
      </c>
      <c r="U3432" s="15" t="str">
        <f>IF($B3432=2018,$P3432,"")</f>
        <v/>
      </c>
      <c r="V3432" s="15" t="str">
        <f>IF($B3432=2019,$P3432,"")</f>
        <v/>
      </c>
      <c r="W3432" s="15" t="str">
        <f>IF($B3432=2020,$P3432,"")</f>
        <v/>
      </c>
      <c r="X3432" s="6" t="str">
        <f>IF($B3432=2021,$P3432,"")</f>
        <v/>
      </c>
      <c r="Y3432" s="6" t="str">
        <f>IF($B3432=2022,$P3432,"")</f>
        <v/>
      </c>
      <c r="Z3432" s="6" t="str">
        <f>IF($B3432=2023,$P3432,"")</f>
        <v/>
      </c>
      <c r="AA3432" s="6" t="str">
        <f>IF($B3432=2024,$P3432,"")</f>
        <v/>
      </c>
      <c r="AB3432" s="15" t="str">
        <f>IF($B3432=2025,$P3432,"")</f>
        <v/>
      </c>
    </row>
    <row r="3433" spans="1:28" x14ac:dyDescent="0.25">
      <c r="A3433" s="3">
        <v>1098</v>
      </c>
      <c r="B3433" s="3">
        <v>2017</v>
      </c>
      <c r="C3433" s="3" t="s">
        <v>146</v>
      </c>
      <c r="D3433" s="4">
        <f>DATE(B3433,N3433,M3433)</f>
        <v>42988</v>
      </c>
      <c r="E3433" s="5">
        <v>2300</v>
      </c>
      <c r="F3433" s="6" t="s">
        <v>454</v>
      </c>
      <c r="G3433" s="6" t="s">
        <v>493</v>
      </c>
      <c r="H3433" s="27"/>
      <c r="I3433" s="9" t="s">
        <v>5329</v>
      </c>
      <c r="J3433" s="9" t="s">
        <v>988</v>
      </c>
      <c r="K3433" s="6" t="s">
        <v>150</v>
      </c>
      <c r="L3433" s="6">
        <v>5806</v>
      </c>
      <c r="M3433" s="6">
        <v>10</v>
      </c>
      <c r="N3433" s="6">
        <v>9</v>
      </c>
      <c r="P3433" s="15">
        <v>1</v>
      </c>
      <c r="Q3433" s="15" t="str">
        <f>IF($B3433=2014,$P3433,"")</f>
        <v/>
      </c>
      <c r="R3433" s="15" t="str">
        <f>IF($B3433=2015,$P3433,"")</f>
        <v/>
      </c>
      <c r="S3433" s="15" t="str">
        <f>IF($B3433=2016,$P3433,"")</f>
        <v/>
      </c>
      <c r="T3433" s="15">
        <f>IF($B3433=2017,$P3433,"")</f>
        <v>1</v>
      </c>
      <c r="U3433" s="15" t="str">
        <f>IF($B3433=2018,$P3433,"")</f>
        <v/>
      </c>
      <c r="V3433" s="15" t="str">
        <f>IF($B3433=2019,$P3433,"")</f>
        <v/>
      </c>
      <c r="W3433" s="15" t="str">
        <f>IF($B3433=2020,$P3433,"")</f>
        <v/>
      </c>
      <c r="X3433" s="6" t="str">
        <f>IF($B3433=2021,$P3433,"")</f>
        <v/>
      </c>
      <c r="Y3433" s="6" t="str">
        <f>IF($B3433=2022,$P3433,"")</f>
        <v/>
      </c>
      <c r="Z3433" s="6" t="str">
        <f>IF($B3433=2023,$P3433,"")</f>
        <v/>
      </c>
      <c r="AA3433" s="6" t="str">
        <f>IF($B3433=2024,$P3433,"")</f>
        <v/>
      </c>
      <c r="AB3433" s="15" t="str">
        <f>IF($B3433=2025,$P3433,"")</f>
        <v/>
      </c>
    </row>
    <row r="3434" spans="1:28" x14ac:dyDescent="0.25">
      <c r="A3434" s="3">
        <v>1098</v>
      </c>
      <c r="B3434" s="3">
        <v>2017</v>
      </c>
      <c r="C3434" s="3" t="s">
        <v>1556</v>
      </c>
      <c r="D3434" s="4">
        <f>DATE(B3434,N3434,M3434)</f>
        <v>43050</v>
      </c>
      <c r="E3434" s="5">
        <v>1830</v>
      </c>
      <c r="F3434" s="6" t="s">
        <v>454</v>
      </c>
      <c r="G3434" s="6" t="s">
        <v>493</v>
      </c>
      <c r="H3434" s="27"/>
      <c r="I3434" s="9" t="s">
        <v>5329</v>
      </c>
      <c r="J3434" s="9" t="s">
        <v>2862</v>
      </c>
      <c r="K3434" s="6" t="s">
        <v>61</v>
      </c>
      <c r="L3434" s="6">
        <v>5809</v>
      </c>
      <c r="M3434" s="6">
        <v>11</v>
      </c>
      <c r="N3434" s="6">
        <v>11</v>
      </c>
      <c r="P3434" s="15">
        <v>1</v>
      </c>
      <c r="Q3434" s="15" t="str">
        <f>IF($B3434=2014,$P3434,"")</f>
        <v/>
      </c>
      <c r="R3434" s="15" t="str">
        <f>IF($B3434=2015,$P3434,"")</f>
        <v/>
      </c>
      <c r="S3434" s="15" t="str">
        <f>IF($B3434=2016,$P3434,"")</f>
        <v/>
      </c>
      <c r="T3434" s="15">
        <f>IF($B3434=2017,$P3434,"")</f>
        <v>1</v>
      </c>
      <c r="U3434" s="15" t="str">
        <f>IF($B3434=2018,$P3434,"")</f>
        <v/>
      </c>
      <c r="V3434" s="15" t="str">
        <f>IF($B3434=2019,$P3434,"")</f>
        <v/>
      </c>
      <c r="W3434" s="15" t="str">
        <f>IF($B3434=2020,$P3434,"")</f>
        <v/>
      </c>
      <c r="X3434" s="6" t="str">
        <f>IF($B3434=2021,$P3434,"")</f>
        <v/>
      </c>
      <c r="Y3434" s="6" t="str">
        <f>IF($B3434=2022,$P3434,"")</f>
        <v/>
      </c>
      <c r="Z3434" s="6" t="str">
        <f>IF($B3434=2023,$P3434,"")</f>
        <v/>
      </c>
      <c r="AA3434" s="6" t="str">
        <f>IF($B3434=2024,$P3434,"")</f>
        <v/>
      </c>
      <c r="AB3434" s="15" t="str">
        <f>IF($B3434=2025,$P3434,"")</f>
        <v/>
      </c>
    </row>
    <row r="3435" spans="1:28" x14ac:dyDescent="0.25">
      <c r="A3435" s="3">
        <v>1098</v>
      </c>
      <c r="B3435" s="3">
        <v>2023</v>
      </c>
      <c r="C3435" s="3" t="s">
        <v>244</v>
      </c>
      <c r="D3435" s="4">
        <f>DATE(B3435,N3435,M3435)</f>
        <v>44949</v>
      </c>
      <c r="E3435" s="5">
        <v>1923</v>
      </c>
      <c r="F3435" s="10" t="s">
        <v>454</v>
      </c>
      <c r="G3435" s="10" t="s">
        <v>493</v>
      </c>
      <c r="H3435" s="27"/>
      <c r="I3435" s="9" t="s">
        <v>5329</v>
      </c>
      <c r="J3435" s="7" t="s">
        <v>7159</v>
      </c>
      <c r="K3435" s="6" t="s">
        <v>6838</v>
      </c>
      <c r="L3435" s="6">
        <v>6313</v>
      </c>
      <c r="M3435" s="6">
        <v>23</v>
      </c>
      <c r="N3435" s="6">
        <v>1</v>
      </c>
      <c r="P3435" s="15">
        <v>1</v>
      </c>
      <c r="Q3435" s="15" t="str">
        <f>IF($B3435=2014,$P3435,"")</f>
        <v/>
      </c>
      <c r="R3435" s="15" t="str">
        <f>IF($B3435=2015,$P3435,"")</f>
        <v/>
      </c>
      <c r="S3435" s="15" t="str">
        <f>IF($B3435=2016,$P3435,"")</f>
        <v/>
      </c>
      <c r="T3435" s="15" t="str">
        <f>IF($B3435=2017,$P3435,"")</f>
        <v/>
      </c>
      <c r="U3435" s="15" t="str">
        <f>IF($B3435=2018,$P3435,"")</f>
        <v/>
      </c>
      <c r="V3435" s="15" t="str">
        <f>IF($B3435=2019,$P3435,"")</f>
        <v/>
      </c>
      <c r="W3435" s="15" t="str">
        <f>IF($B3435=2020,$P3435,"")</f>
        <v/>
      </c>
      <c r="X3435" s="6" t="str">
        <f>IF($B3435=2021,$P3435,"")</f>
        <v/>
      </c>
      <c r="Y3435" s="6" t="str">
        <f>IF($B3435=2022,$P3435,"")</f>
        <v/>
      </c>
      <c r="Z3435" s="6">
        <f>IF($B3435=2023,$P3435,"")</f>
        <v>1</v>
      </c>
      <c r="AA3435" s="6" t="str">
        <f>IF($B3435=2024,$P3435,"")</f>
        <v/>
      </c>
      <c r="AB3435" s="15" t="str">
        <f>IF($B3435=2025,$P3435,"")</f>
        <v/>
      </c>
    </row>
    <row r="3436" spans="1:28" x14ac:dyDescent="0.25">
      <c r="A3436" s="3">
        <v>1098</v>
      </c>
      <c r="B3436" s="3">
        <v>2023</v>
      </c>
      <c r="C3436" s="3" t="s">
        <v>1364</v>
      </c>
      <c r="D3436" s="4">
        <f>DATE(B3436,N3436,M3436)</f>
        <v>45171</v>
      </c>
      <c r="E3436" s="5">
        <v>1959</v>
      </c>
      <c r="F3436" s="10" t="s">
        <v>454</v>
      </c>
      <c r="G3436" s="10" t="s">
        <v>493</v>
      </c>
      <c r="H3436" s="27"/>
      <c r="I3436" s="9" t="s">
        <v>5329</v>
      </c>
      <c r="J3436" s="7" t="s">
        <v>7513</v>
      </c>
      <c r="K3436" s="6" t="s">
        <v>43</v>
      </c>
      <c r="L3436" s="6">
        <v>6404</v>
      </c>
      <c r="M3436" s="6">
        <v>2</v>
      </c>
      <c r="N3436" s="6">
        <v>9</v>
      </c>
      <c r="P3436" s="15">
        <v>1</v>
      </c>
      <c r="Q3436" s="15" t="str">
        <f>IF($B3436=2014,$P3436,"")</f>
        <v/>
      </c>
      <c r="R3436" s="15" t="str">
        <f>IF($B3436=2015,$P3436,"")</f>
        <v/>
      </c>
      <c r="S3436" s="15" t="str">
        <f>IF($B3436=2016,$P3436,"")</f>
        <v/>
      </c>
      <c r="T3436" s="15" t="str">
        <f>IF($B3436=2017,$P3436,"")</f>
        <v/>
      </c>
      <c r="U3436" s="15" t="str">
        <f>IF($B3436=2018,$P3436,"")</f>
        <v/>
      </c>
      <c r="V3436" s="15" t="str">
        <f>IF($B3436=2019,$P3436,"")</f>
        <v/>
      </c>
      <c r="W3436" s="15" t="str">
        <f>IF($B3436=2020,$P3436,"")</f>
        <v/>
      </c>
      <c r="X3436" s="6" t="str">
        <f>IF($B3436=2021,$P3436,"")</f>
        <v/>
      </c>
      <c r="Y3436" s="6" t="str">
        <f>IF($B3436=2022,$P3436,"")</f>
        <v/>
      </c>
      <c r="Z3436" s="6">
        <f>IF($B3436=2023,$P3436,"")</f>
        <v>1</v>
      </c>
      <c r="AA3436" s="6" t="str">
        <f>IF($B3436=2024,$P3436,"")</f>
        <v/>
      </c>
      <c r="AB3436" s="15" t="str">
        <f>IF($B3436=2025,$P3436,"")</f>
        <v/>
      </c>
    </row>
    <row r="3437" spans="1:28" x14ac:dyDescent="0.25">
      <c r="A3437" s="30">
        <v>1098</v>
      </c>
      <c r="B3437" s="30">
        <v>2024</v>
      </c>
      <c r="C3437" s="30" t="s">
        <v>106</v>
      </c>
      <c r="D3437" s="31">
        <f>DATE(B3437,N3437,M3437)</f>
        <v>45363</v>
      </c>
      <c r="E3437" s="32">
        <v>2000</v>
      </c>
      <c r="F3437" s="35" t="s">
        <v>454</v>
      </c>
      <c r="G3437" s="35" t="s">
        <v>493</v>
      </c>
      <c r="H3437" s="35"/>
      <c r="I3437" s="9" t="s">
        <v>5329</v>
      </c>
      <c r="J3437" s="34" t="s">
        <v>8327</v>
      </c>
      <c r="K3437" s="33" t="s">
        <v>88</v>
      </c>
      <c r="L3437" s="33">
        <v>6419</v>
      </c>
      <c r="M3437" s="33">
        <v>12</v>
      </c>
      <c r="N3437" s="33">
        <v>3</v>
      </c>
      <c r="O3437" s="33" t="s">
        <v>86</v>
      </c>
      <c r="P3437" s="15">
        <v>1</v>
      </c>
      <c r="Q3437" s="15" t="str">
        <f>IF($B3437=2014,$P3437,"")</f>
        <v/>
      </c>
      <c r="R3437" s="15" t="str">
        <f>IF($B3437=2015,$P3437,"")</f>
        <v/>
      </c>
      <c r="S3437" s="15" t="str">
        <f>IF($B3437=2016,$P3437,"")</f>
        <v/>
      </c>
      <c r="T3437" s="15" t="str">
        <f>IF($B3437=2017,$P3437,"")</f>
        <v/>
      </c>
      <c r="U3437" s="15" t="str">
        <f>IF($B3437=2018,$P3437,"")</f>
        <v/>
      </c>
      <c r="V3437" s="15" t="str">
        <f>IF($B3437=2019,$P3437,"")</f>
        <v/>
      </c>
      <c r="W3437" s="15" t="str">
        <f>IF($B3437=2020,$P3437,"")</f>
        <v/>
      </c>
      <c r="X3437" s="6" t="str">
        <f>IF($B3437=2021,$P3437,"")</f>
        <v/>
      </c>
      <c r="Y3437" s="6" t="str">
        <f>IF($B3437=2022,$P3437,"")</f>
        <v/>
      </c>
      <c r="Z3437" s="6" t="str">
        <f>IF($B3437=2023,$P3437,"")</f>
        <v/>
      </c>
      <c r="AA3437" s="6">
        <f>IF($B3437=2024,$P3437,"")</f>
        <v>1</v>
      </c>
      <c r="AB3437" s="15" t="str">
        <f>IF($B3437=2025,$P3437,"")</f>
        <v/>
      </c>
    </row>
    <row r="3438" spans="1:28" x14ac:dyDescent="0.25">
      <c r="A3438" s="3">
        <v>1098</v>
      </c>
      <c r="B3438" s="5">
        <v>2015</v>
      </c>
      <c r="C3438" s="3" t="s">
        <v>100</v>
      </c>
      <c r="D3438" s="4">
        <f>DATE(B3438,N3438,M3438)</f>
        <v>42203</v>
      </c>
      <c r="E3438" s="5">
        <v>1940</v>
      </c>
      <c r="F3438" s="6" t="s">
        <v>454</v>
      </c>
      <c r="G3438" s="6" t="s">
        <v>461</v>
      </c>
      <c r="H3438" s="27"/>
      <c r="I3438" s="7" t="s">
        <v>2863</v>
      </c>
      <c r="J3438" s="9" t="s">
        <v>884</v>
      </c>
      <c r="K3438" s="6" t="s">
        <v>13</v>
      </c>
      <c r="L3438" s="6">
        <v>5602</v>
      </c>
      <c r="M3438" s="6">
        <v>18</v>
      </c>
      <c r="N3438" s="6">
        <v>7</v>
      </c>
      <c r="O3438" s="6" t="s">
        <v>14</v>
      </c>
      <c r="P3438" s="15">
        <v>1</v>
      </c>
      <c r="Q3438" s="15" t="str">
        <f>IF($B3438=2014,$P3438,"")</f>
        <v/>
      </c>
      <c r="R3438" s="15">
        <f>IF($B3438=2015,$P3438,"")</f>
        <v>1</v>
      </c>
      <c r="S3438" s="15" t="str">
        <f>IF($B3438=2016,$P3438,"")</f>
        <v/>
      </c>
      <c r="T3438" s="15" t="str">
        <f>IF($B3438=2017,$P3438,"")</f>
        <v/>
      </c>
      <c r="U3438" s="15" t="str">
        <f>IF($B3438=2018,$P3438,"")</f>
        <v/>
      </c>
      <c r="V3438" s="15" t="str">
        <f>IF($B3438=2019,$P3438,"")</f>
        <v/>
      </c>
      <c r="W3438" s="15" t="str">
        <f>IF($B3438=2020,$P3438,"")</f>
        <v/>
      </c>
      <c r="X3438" s="6" t="str">
        <f>IF($B3438=2021,$P3438,"")</f>
        <v/>
      </c>
      <c r="Y3438" s="6" t="str">
        <f>IF($B3438=2022,$P3438,"")</f>
        <v/>
      </c>
      <c r="Z3438" s="6" t="str">
        <f>IF($B3438=2023,$P3438,"")</f>
        <v/>
      </c>
      <c r="AA3438" s="6" t="str">
        <f>IF($B3438=2024,$P3438,"")</f>
        <v/>
      </c>
      <c r="AB3438" s="15" t="str">
        <f>IF($B3438=2025,$P3438,"")</f>
        <v/>
      </c>
    </row>
    <row r="3439" spans="1:28" x14ac:dyDescent="0.25">
      <c r="A3439" s="3">
        <v>1098</v>
      </c>
      <c r="B3439" s="5">
        <v>2015</v>
      </c>
      <c r="C3439" s="3" t="s">
        <v>210</v>
      </c>
      <c r="D3439" s="4">
        <f>DATE(B3439,N3439,M3439)</f>
        <v>42263</v>
      </c>
      <c r="E3439" s="5">
        <v>2059</v>
      </c>
      <c r="F3439" s="6" t="s">
        <v>454</v>
      </c>
      <c r="G3439" s="6" t="s">
        <v>461</v>
      </c>
      <c r="H3439" s="27"/>
      <c r="I3439" s="7" t="s">
        <v>2863</v>
      </c>
      <c r="J3439" s="9" t="s">
        <v>885</v>
      </c>
      <c r="K3439" s="6" t="s">
        <v>102</v>
      </c>
      <c r="L3439" s="6">
        <v>5605</v>
      </c>
      <c r="M3439" s="6">
        <v>16</v>
      </c>
      <c r="N3439" s="6">
        <v>9</v>
      </c>
      <c r="P3439" s="15">
        <v>1</v>
      </c>
      <c r="Q3439" s="15" t="str">
        <f>IF($B3439=2014,$P3439,"")</f>
        <v/>
      </c>
      <c r="R3439" s="15">
        <f>IF($B3439=2015,$P3439,"")</f>
        <v>1</v>
      </c>
      <c r="S3439" s="15" t="str">
        <f>IF($B3439=2016,$P3439,"")</f>
        <v/>
      </c>
      <c r="T3439" s="15" t="str">
        <f>IF($B3439=2017,$P3439,"")</f>
        <v/>
      </c>
      <c r="U3439" s="15" t="str">
        <f>IF($B3439=2018,$P3439,"")</f>
        <v/>
      </c>
      <c r="V3439" s="15" t="str">
        <f>IF($B3439=2019,$P3439,"")</f>
        <v/>
      </c>
      <c r="W3439" s="15" t="str">
        <f>IF($B3439=2020,$P3439,"")</f>
        <v/>
      </c>
      <c r="X3439" s="6" t="str">
        <f>IF($B3439=2021,$P3439,"")</f>
        <v/>
      </c>
      <c r="Y3439" s="6" t="str">
        <f>IF($B3439=2022,$P3439,"")</f>
        <v/>
      </c>
      <c r="Z3439" s="6" t="str">
        <f>IF($B3439=2023,$P3439,"")</f>
        <v/>
      </c>
      <c r="AA3439" s="6" t="str">
        <f>IF($B3439=2024,$P3439,"")</f>
        <v/>
      </c>
      <c r="AB3439" s="15" t="str">
        <f>IF($B3439=2025,$P3439,"")</f>
        <v/>
      </c>
    </row>
    <row r="3440" spans="1:28" x14ac:dyDescent="0.25">
      <c r="A3440" s="3">
        <v>1098</v>
      </c>
      <c r="B3440" s="3">
        <v>2017</v>
      </c>
      <c r="C3440" s="3" t="s">
        <v>68</v>
      </c>
      <c r="D3440" s="4">
        <f>DATE(B3440,N3440,M3440)</f>
        <v>42999</v>
      </c>
      <c r="E3440" s="5">
        <v>1658</v>
      </c>
      <c r="F3440" s="6" t="s">
        <v>454</v>
      </c>
      <c r="G3440" s="6" t="s">
        <v>461</v>
      </c>
      <c r="H3440" s="27"/>
      <c r="I3440" s="7" t="s">
        <v>2863</v>
      </c>
      <c r="J3440" s="9" t="s">
        <v>2864</v>
      </c>
      <c r="K3440" s="6" t="s">
        <v>2409</v>
      </c>
      <c r="L3440" s="6">
        <v>5806</v>
      </c>
      <c r="M3440" s="6">
        <v>21</v>
      </c>
      <c r="N3440" s="6">
        <v>9</v>
      </c>
      <c r="P3440" s="15">
        <v>1</v>
      </c>
      <c r="Q3440" s="15" t="str">
        <f>IF($B3440=2014,$P3440,"")</f>
        <v/>
      </c>
      <c r="R3440" s="15" t="str">
        <f>IF($B3440=2015,$P3440,"")</f>
        <v/>
      </c>
      <c r="S3440" s="15" t="str">
        <f>IF($B3440=2016,$P3440,"")</f>
        <v/>
      </c>
      <c r="T3440" s="15">
        <f>IF($B3440=2017,$P3440,"")</f>
        <v>1</v>
      </c>
      <c r="U3440" s="15" t="str">
        <f>IF($B3440=2018,$P3440,"")</f>
        <v/>
      </c>
      <c r="V3440" s="15" t="str">
        <f>IF($B3440=2019,$P3440,"")</f>
        <v/>
      </c>
      <c r="W3440" s="15" t="str">
        <f>IF($B3440=2020,$P3440,"")</f>
        <v/>
      </c>
      <c r="X3440" s="6" t="str">
        <f>IF($B3440=2021,$P3440,"")</f>
        <v/>
      </c>
      <c r="Y3440" s="6" t="str">
        <f>IF($B3440=2022,$P3440,"")</f>
        <v/>
      </c>
      <c r="Z3440" s="6" t="str">
        <f>IF($B3440=2023,$P3440,"")</f>
        <v/>
      </c>
      <c r="AA3440" s="6" t="str">
        <f>IF($B3440=2024,$P3440,"")</f>
        <v/>
      </c>
      <c r="AB3440" s="15" t="str">
        <f>IF($B3440=2025,$P3440,"")</f>
        <v/>
      </c>
    </row>
    <row r="3441" spans="1:28" ht="48" x14ac:dyDescent="0.25">
      <c r="A3441" s="3">
        <v>1098</v>
      </c>
      <c r="B3441" s="3">
        <v>2017</v>
      </c>
      <c r="C3441" s="3" t="s">
        <v>1460</v>
      </c>
      <c r="D3441" s="4">
        <f>DATE(B3441,N3441,M3441)</f>
        <v>43013</v>
      </c>
      <c r="E3441" s="5">
        <v>1500</v>
      </c>
      <c r="F3441" s="6" t="s">
        <v>454</v>
      </c>
      <c r="G3441" s="6" t="s">
        <v>461</v>
      </c>
      <c r="H3441" s="27"/>
      <c r="I3441" s="7" t="s">
        <v>2863</v>
      </c>
      <c r="J3441" s="9" t="s">
        <v>2866</v>
      </c>
      <c r="K3441" s="6" t="s">
        <v>102</v>
      </c>
      <c r="L3441" s="6">
        <v>5807</v>
      </c>
      <c r="M3441" s="6">
        <v>5</v>
      </c>
      <c r="N3441" s="6">
        <v>10</v>
      </c>
      <c r="P3441" s="15">
        <v>1</v>
      </c>
      <c r="Q3441" s="15" t="str">
        <f>IF($B3441=2014,$P3441,"")</f>
        <v/>
      </c>
      <c r="R3441" s="15" t="str">
        <f>IF($B3441=2015,$P3441,"")</f>
        <v/>
      </c>
      <c r="S3441" s="15" t="str">
        <f>IF($B3441=2016,$P3441,"")</f>
        <v/>
      </c>
      <c r="T3441" s="15">
        <f>IF($B3441=2017,$P3441,"")</f>
        <v>1</v>
      </c>
      <c r="U3441" s="15" t="str">
        <f>IF($B3441=2018,$P3441,"")</f>
        <v/>
      </c>
      <c r="V3441" s="15" t="str">
        <f>IF($B3441=2019,$P3441,"")</f>
        <v/>
      </c>
      <c r="W3441" s="15" t="str">
        <f>IF($B3441=2020,$P3441,"")</f>
        <v/>
      </c>
      <c r="X3441" s="6" t="str">
        <f>IF($B3441=2021,$P3441,"")</f>
        <v/>
      </c>
      <c r="Y3441" s="6" t="str">
        <f>IF($B3441=2022,$P3441,"")</f>
        <v/>
      </c>
      <c r="Z3441" s="6" t="str">
        <f>IF($B3441=2023,$P3441,"")</f>
        <v/>
      </c>
      <c r="AA3441" s="6" t="str">
        <f>IF($B3441=2024,$P3441,"")</f>
        <v/>
      </c>
      <c r="AB3441" s="15" t="str">
        <f>IF($B3441=2025,$P3441,"")</f>
        <v/>
      </c>
    </row>
    <row r="3442" spans="1:28" x14ac:dyDescent="0.25">
      <c r="A3442" s="3">
        <v>1098</v>
      </c>
      <c r="B3442" s="3">
        <v>2017</v>
      </c>
      <c r="C3442" s="3" t="s">
        <v>1544</v>
      </c>
      <c r="D3442" s="4">
        <f>DATE(B3442,N3442,M3442)</f>
        <v>43014</v>
      </c>
      <c r="E3442" s="5">
        <v>2000</v>
      </c>
      <c r="F3442" s="6" t="s">
        <v>454</v>
      </c>
      <c r="G3442" s="6" t="s">
        <v>461</v>
      </c>
      <c r="H3442" s="27"/>
      <c r="I3442" s="7" t="s">
        <v>2863</v>
      </c>
      <c r="J3442" s="9" t="s">
        <v>2865</v>
      </c>
      <c r="K3442" s="6" t="s">
        <v>123</v>
      </c>
      <c r="L3442" s="6">
        <v>5807</v>
      </c>
      <c r="M3442" s="6">
        <v>6</v>
      </c>
      <c r="N3442" s="6">
        <v>10</v>
      </c>
      <c r="P3442" s="15">
        <v>1</v>
      </c>
      <c r="Q3442" s="15" t="str">
        <f>IF($B3442=2014,$P3442,"")</f>
        <v/>
      </c>
      <c r="R3442" s="15" t="str">
        <f>IF($B3442=2015,$P3442,"")</f>
        <v/>
      </c>
      <c r="S3442" s="15" t="str">
        <f>IF($B3442=2016,$P3442,"")</f>
        <v/>
      </c>
      <c r="T3442" s="15">
        <f>IF($B3442=2017,$P3442,"")</f>
        <v>1</v>
      </c>
      <c r="U3442" s="15" t="str">
        <f>IF($B3442=2018,$P3442,"")</f>
        <v/>
      </c>
      <c r="V3442" s="15" t="str">
        <f>IF($B3442=2019,$P3442,"")</f>
        <v/>
      </c>
      <c r="W3442" s="15" t="str">
        <f>IF($B3442=2020,$P3442,"")</f>
        <v/>
      </c>
      <c r="X3442" s="6" t="str">
        <f>IF($B3442=2021,$P3442,"")</f>
        <v/>
      </c>
      <c r="Y3442" s="6" t="str">
        <f>IF($B3442=2022,$P3442,"")</f>
        <v/>
      </c>
      <c r="Z3442" s="6" t="str">
        <f>IF($B3442=2023,$P3442,"")</f>
        <v/>
      </c>
      <c r="AA3442" s="6" t="str">
        <f>IF($B3442=2024,$P3442,"")</f>
        <v/>
      </c>
      <c r="AB3442" s="15" t="str">
        <f>IF($B3442=2025,$P3442,"")</f>
        <v/>
      </c>
    </row>
    <row r="3443" spans="1:28" x14ac:dyDescent="0.25">
      <c r="A3443" s="3">
        <v>1098</v>
      </c>
      <c r="B3443" s="3">
        <v>2023</v>
      </c>
      <c r="C3443" s="3" t="s">
        <v>134</v>
      </c>
      <c r="D3443" s="4">
        <f>DATE(B3443,N3443,M3443)</f>
        <v>45013</v>
      </c>
      <c r="E3443" s="5">
        <v>2155</v>
      </c>
      <c r="F3443" s="10" t="s">
        <v>454</v>
      </c>
      <c r="G3443" s="10" t="s">
        <v>461</v>
      </c>
      <c r="H3443" s="27"/>
      <c r="I3443" s="7" t="s">
        <v>2863</v>
      </c>
      <c r="J3443" s="7" t="s">
        <v>7384</v>
      </c>
      <c r="K3443" s="6" t="s">
        <v>102</v>
      </c>
      <c r="L3443" s="6">
        <v>6319</v>
      </c>
      <c r="M3443" s="6">
        <v>28</v>
      </c>
      <c r="N3443" s="6">
        <v>3</v>
      </c>
      <c r="P3443" s="15">
        <v>1</v>
      </c>
      <c r="Q3443" s="15" t="str">
        <f>IF($B3443=2014,$P3443,"")</f>
        <v/>
      </c>
      <c r="R3443" s="15" t="str">
        <f>IF($B3443=2015,$P3443,"")</f>
        <v/>
      </c>
      <c r="S3443" s="15" t="str">
        <f>IF($B3443=2016,$P3443,"")</f>
        <v/>
      </c>
      <c r="T3443" s="15" t="str">
        <f>IF($B3443=2017,$P3443,"")</f>
        <v/>
      </c>
      <c r="U3443" s="15" t="str">
        <f>IF($B3443=2018,$P3443,"")</f>
        <v/>
      </c>
      <c r="V3443" s="15" t="str">
        <f>IF($B3443=2019,$P3443,"")</f>
        <v/>
      </c>
      <c r="W3443" s="15" t="str">
        <f>IF($B3443=2020,$P3443,"")</f>
        <v/>
      </c>
      <c r="X3443" s="6" t="str">
        <f>IF($B3443=2021,$P3443,"")</f>
        <v/>
      </c>
      <c r="Y3443" s="6" t="str">
        <f>IF($B3443=2022,$P3443,"")</f>
        <v/>
      </c>
      <c r="Z3443" s="6">
        <f>IF($B3443=2023,$P3443,"")</f>
        <v>1</v>
      </c>
      <c r="AA3443" s="6" t="str">
        <f>IF($B3443=2024,$P3443,"")</f>
        <v/>
      </c>
      <c r="AB3443" s="15" t="str">
        <f>IF($B3443=2025,$P3443,"")</f>
        <v/>
      </c>
    </row>
    <row r="3444" spans="1:28" x14ac:dyDescent="0.25">
      <c r="A3444" s="3">
        <v>1098</v>
      </c>
      <c r="B3444" s="3">
        <v>2023</v>
      </c>
      <c r="C3444" s="3" t="s">
        <v>155</v>
      </c>
      <c r="D3444" s="4">
        <f>DATE(B3444,N3444,M3444)</f>
        <v>45216</v>
      </c>
      <c r="E3444" s="5">
        <v>1615</v>
      </c>
      <c r="F3444" s="6" t="s">
        <v>454</v>
      </c>
      <c r="G3444" s="10" t="s">
        <v>461</v>
      </c>
      <c r="H3444" s="27"/>
      <c r="I3444" s="7" t="s">
        <v>2863</v>
      </c>
      <c r="J3444" s="7" t="s">
        <v>7730</v>
      </c>
      <c r="K3444" s="6" t="s">
        <v>1563</v>
      </c>
      <c r="L3444" s="6">
        <v>6408</v>
      </c>
      <c r="M3444" s="6">
        <v>17</v>
      </c>
      <c r="N3444" s="6">
        <v>10</v>
      </c>
      <c r="O3444" s="6" t="s">
        <v>4448</v>
      </c>
      <c r="P3444" s="15">
        <v>1</v>
      </c>
      <c r="Q3444" s="15" t="str">
        <f>IF($B3444=2014,$P3444,"")</f>
        <v/>
      </c>
      <c r="R3444" s="15" t="str">
        <f>IF($B3444=2015,$P3444,"")</f>
        <v/>
      </c>
      <c r="S3444" s="15" t="str">
        <f>IF($B3444=2016,$P3444,"")</f>
        <v/>
      </c>
      <c r="T3444" s="15" t="str">
        <f>IF($B3444=2017,$P3444,"")</f>
        <v/>
      </c>
      <c r="U3444" s="15" t="str">
        <f>IF($B3444=2018,$P3444,"")</f>
        <v/>
      </c>
      <c r="V3444" s="15" t="str">
        <f>IF($B3444=2019,$P3444,"")</f>
        <v/>
      </c>
      <c r="W3444" s="15" t="str">
        <f>IF($B3444=2020,$P3444,"")</f>
        <v/>
      </c>
      <c r="X3444" s="6" t="str">
        <f>IF($B3444=2021,$P3444,"")</f>
        <v/>
      </c>
      <c r="Y3444" s="6" t="str">
        <f>IF($B3444=2022,$P3444,"")</f>
        <v/>
      </c>
      <c r="Z3444" s="6">
        <f>IF($B3444=2023,$P3444,"")</f>
        <v>1</v>
      </c>
      <c r="AA3444" s="6" t="str">
        <f>IF($B3444=2024,$P3444,"")</f>
        <v/>
      </c>
      <c r="AB3444" s="15" t="str">
        <f>IF($B3444=2025,$P3444,"")</f>
        <v/>
      </c>
    </row>
    <row r="3445" spans="1:28" x14ac:dyDescent="0.25">
      <c r="A3445" s="3">
        <v>1098</v>
      </c>
      <c r="B3445" s="3">
        <v>2023</v>
      </c>
      <c r="C3445" s="3" t="s">
        <v>45</v>
      </c>
      <c r="D3445" s="4">
        <f>DATE(B3445,N3445,M3445)</f>
        <v>45217</v>
      </c>
      <c r="E3445" s="5">
        <v>1700</v>
      </c>
      <c r="F3445" s="6" t="s">
        <v>454</v>
      </c>
      <c r="G3445" s="10" t="s">
        <v>461</v>
      </c>
      <c r="H3445" s="27"/>
      <c r="I3445" s="7" t="s">
        <v>2863</v>
      </c>
      <c r="J3445" s="7" t="s">
        <v>7731</v>
      </c>
      <c r="K3445" s="6" t="s">
        <v>7708</v>
      </c>
      <c r="L3445" s="6">
        <v>6408</v>
      </c>
      <c r="M3445" s="6">
        <v>18</v>
      </c>
      <c r="N3445" s="6">
        <v>10</v>
      </c>
      <c r="P3445" s="15">
        <v>1</v>
      </c>
      <c r="Q3445" s="15" t="str">
        <f>IF($B3445=2014,$P3445,"")</f>
        <v/>
      </c>
      <c r="R3445" s="15" t="str">
        <f>IF($B3445=2015,$P3445,"")</f>
        <v/>
      </c>
      <c r="S3445" s="15" t="str">
        <f>IF($B3445=2016,$P3445,"")</f>
        <v/>
      </c>
      <c r="T3445" s="15" t="str">
        <f>IF($B3445=2017,$P3445,"")</f>
        <v/>
      </c>
      <c r="U3445" s="15" t="str">
        <f>IF($B3445=2018,$P3445,"")</f>
        <v/>
      </c>
      <c r="V3445" s="15" t="str">
        <f>IF($B3445=2019,$P3445,"")</f>
        <v/>
      </c>
      <c r="W3445" s="15" t="str">
        <f>IF($B3445=2020,$P3445,"")</f>
        <v/>
      </c>
      <c r="X3445" s="6" t="str">
        <f>IF($B3445=2021,$P3445,"")</f>
        <v/>
      </c>
      <c r="Y3445" s="6" t="str">
        <f>IF($B3445=2022,$P3445,"")</f>
        <v/>
      </c>
      <c r="Z3445" s="6">
        <f>IF($B3445=2023,$P3445,"")</f>
        <v>1</v>
      </c>
      <c r="AA3445" s="6" t="str">
        <f>IF($B3445=2024,$P3445,"")</f>
        <v/>
      </c>
      <c r="AB3445" s="15" t="str">
        <f>IF($B3445=2025,$P3445,"")</f>
        <v/>
      </c>
    </row>
    <row r="3446" spans="1:28" x14ac:dyDescent="0.25">
      <c r="A3446" s="3">
        <v>1098</v>
      </c>
      <c r="B3446" s="3">
        <v>2023</v>
      </c>
      <c r="C3446" s="3" t="s">
        <v>1556</v>
      </c>
      <c r="D3446" s="4">
        <f>DATE(B3446,N3446,M3446)</f>
        <v>45241</v>
      </c>
      <c r="E3446" s="5">
        <v>1530</v>
      </c>
      <c r="F3446" s="10" t="s">
        <v>454</v>
      </c>
      <c r="G3446" s="10" t="s">
        <v>461</v>
      </c>
      <c r="H3446" s="27"/>
      <c r="I3446" s="7" t="s">
        <v>2863</v>
      </c>
      <c r="J3446" s="7" t="s">
        <v>7730</v>
      </c>
      <c r="K3446" s="6" t="s">
        <v>1563</v>
      </c>
      <c r="L3446" s="6">
        <v>6409</v>
      </c>
      <c r="M3446" s="6">
        <v>11</v>
      </c>
      <c r="N3446" s="6">
        <v>11</v>
      </c>
      <c r="O3446" s="6" t="s">
        <v>4448</v>
      </c>
      <c r="P3446" s="15">
        <v>1</v>
      </c>
      <c r="Q3446" s="15" t="str">
        <f>IF($B3446=2014,$P3446,"")</f>
        <v/>
      </c>
      <c r="R3446" s="15" t="str">
        <f>IF($B3446=2015,$P3446,"")</f>
        <v/>
      </c>
      <c r="S3446" s="15" t="str">
        <f>IF($B3446=2016,$P3446,"")</f>
        <v/>
      </c>
      <c r="T3446" s="15" t="str">
        <f>IF($B3446=2017,$P3446,"")</f>
        <v/>
      </c>
      <c r="U3446" s="15" t="str">
        <f>IF($B3446=2018,$P3446,"")</f>
        <v/>
      </c>
      <c r="V3446" s="15" t="str">
        <f>IF($B3446=2019,$P3446,"")</f>
        <v/>
      </c>
      <c r="W3446" s="15" t="str">
        <f>IF($B3446=2020,$P3446,"")</f>
        <v/>
      </c>
      <c r="X3446" s="6" t="str">
        <f>IF($B3446=2021,$P3446,"")</f>
        <v/>
      </c>
      <c r="Y3446" s="6" t="str">
        <f>IF($B3446=2022,$P3446,"")</f>
        <v/>
      </c>
      <c r="Z3446" s="6">
        <f>IF($B3446=2023,$P3446,"")</f>
        <v>1</v>
      </c>
      <c r="AA3446" s="6" t="str">
        <f>IF($B3446=2024,$P3446,"")</f>
        <v/>
      </c>
      <c r="AB3446" s="15" t="str">
        <f>IF($B3446=2025,$P3446,"")</f>
        <v/>
      </c>
    </row>
    <row r="3447" spans="1:28" x14ac:dyDescent="0.25">
      <c r="A3447" s="3">
        <v>1098</v>
      </c>
      <c r="B3447" s="3">
        <v>2023</v>
      </c>
      <c r="C3447" s="3" t="s">
        <v>34</v>
      </c>
      <c r="D3447" s="4">
        <f>DATE(B3447,N3447,M3447)</f>
        <v>45270</v>
      </c>
      <c r="E3447" s="5">
        <v>1600</v>
      </c>
      <c r="F3447" s="10" t="s">
        <v>454</v>
      </c>
      <c r="G3447" s="10" t="s">
        <v>461</v>
      </c>
      <c r="H3447" s="10"/>
      <c r="I3447" s="7" t="s">
        <v>2863</v>
      </c>
      <c r="J3447" s="7" t="s">
        <v>7730</v>
      </c>
      <c r="K3447" s="6" t="s">
        <v>1563</v>
      </c>
      <c r="L3447" s="6">
        <v>6411</v>
      </c>
      <c r="M3447" s="6">
        <v>10</v>
      </c>
      <c r="N3447" s="6">
        <v>12</v>
      </c>
      <c r="O3447" s="6" t="s">
        <v>1456</v>
      </c>
      <c r="P3447" s="15">
        <v>1</v>
      </c>
      <c r="Q3447" s="15" t="str">
        <f>IF($B3447=2014,$P3447,"")</f>
        <v/>
      </c>
      <c r="R3447" s="15" t="str">
        <f>IF($B3447=2015,$P3447,"")</f>
        <v/>
      </c>
      <c r="S3447" s="15" t="str">
        <f>IF($B3447=2016,$P3447,"")</f>
        <v/>
      </c>
      <c r="T3447" s="15" t="str">
        <f>IF($B3447=2017,$P3447,"")</f>
        <v/>
      </c>
      <c r="U3447" s="15" t="str">
        <f>IF($B3447=2018,$P3447,"")</f>
        <v/>
      </c>
      <c r="V3447" s="15" t="str">
        <f>IF($B3447=2019,$P3447,"")</f>
        <v/>
      </c>
      <c r="W3447" s="15" t="str">
        <f>IF($B3447=2020,$P3447,"")</f>
        <v/>
      </c>
      <c r="X3447" s="6" t="str">
        <f>IF($B3447=2021,$P3447,"")</f>
        <v/>
      </c>
      <c r="Y3447" s="6" t="str">
        <f>IF($B3447=2022,$P3447,"")</f>
        <v/>
      </c>
      <c r="Z3447" s="6">
        <f>IF($B3447=2023,$P3447,"")</f>
        <v>1</v>
      </c>
      <c r="AA3447" s="6" t="str">
        <f>IF($B3447=2024,$P3447,"")</f>
        <v/>
      </c>
      <c r="AB3447" s="15" t="str">
        <f>IF($B3447=2025,$P3447,"")</f>
        <v/>
      </c>
    </row>
    <row r="3448" spans="1:28" x14ac:dyDescent="0.25">
      <c r="A3448" s="3">
        <v>1098</v>
      </c>
      <c r="B3448" s="3">
        <v>2023</v>
      </c>
      <c r="C3448" s="3" t="s">
        <v>510</v>
      </c>
      <c r="D3448" s="4">
        <f>DATE(B3448,N3448,M3448)</f>
        <v>45287</v>
      </c>
      <c r="E3448" s="5">
        <v>1615</v>
      </c>
      <c r="F3448" s="10" t="s">
        <v>454</v>
      </c>
      <c r="G3448" s="10" t="s">
        <v>461</v>
      </c>
      <c r="H3448" s="10"/>
      <c r="I3448" s="7" t="s">
        <v>2863</v>
      </c>
      <c r="J3448" s="7" t="s">
        <v>8059</v>
      </c>
      <c r="K3448" s="6" t="s">
        <v>1563</v>
      </c>
      <c r="L3448" s="6">
        <v>6413</v>
      </c>
      <c r="M3448" s="6">
        <v>27</v>
      </c>
      <c r="N3448" s="6">
        <v>12</v>
      </c>
      <c r="O3448" s="6" t="s">
        <v>4448</v>
      </c>
      <c r="P3448" s="15">
        <v>1</v>
      </c>
      <c r="Q3448" s="15" t="str">
        <f>IF($B3448=2014,$P3448,"")</f>
        <v/>
      </c>
      <c r="R3448" s="15" t="str">
        <f>IF($B3448=2015,$P3448,"")</f>
        <v/>
      </c>
      <c r="S3448" s="15" t="str">
        <f>IF($B3448=2016,$P3448,"")</f>
        <v/>
      </c>
      <c r="T3448" s="15" t="str">
        <f>IF($B3448=2017,$P3448,"")</f>
        <v/>
      </c>
      <c r="U3448" s="15" t="str">
        <f>IF($B3448=2018,$P3448,"")</f>
        <v/>
      </c>
      <c r="V3448" s="15" t="str">
        <f>IF($B3448=2019,$P3448,"")</f>
        <v/>
      </c>
      <c r="W3448" s="15" t="str">
        <f>IF($B3448=2020,$P3448,"")</f>
        <v/>
      </c>
      <c r="X3448" s="6" t="str">
        <f>IF($B3448=2021,$P3448,"")</f>
        <v/>
      </c>
      <c r="Y3448" s="6" t="str">
        <f>IF($B3448=2022,$P3448,"")</f>
        <v/>
      </c>
      <c r="Z3448" s="6">
        <f>IF($B3448=2023,$P3448,"")</f>
        <v>1</v>
      </c>
      <c r="AA3448" s="6" t="str">
        <f>IF($B3448=2024,$P3448,"")</f>
        <v/>
      </c>
      <c r="AB3448" s="15" t="str">
        <f>IF($B3448=2025,$P3448,"")</f>
        <v/>
      </c>
    </row>
    <row r="3449" spans="1:28" x14ac:dyDescent="0.25">
      <c r="A3449" s="3">
        <v>1098</v>
      </c>
      <c r="B3449" s="3">
        <v>2024</v>
      </c>
      <c r="C3449" s="3" t="s">
        <v>1445</v>
      </c>
      <c r="D3449" s="4">
        <f>DATE(B3449,N3449,M3449)</f>
        <v>45312</v>
      </c>
      <c r="E3449" s="5">
        <v>1501</v>
      </c>
      <c r="F3449" s="10" t="s">
        <v>454</v>
      </c>
      <c r="G3449" s="10" t="s">
        <v>461</v>
      </c>
      <c r="H3449" s="10"/>
      <c r="I3449" s="7" t="s">
        <v>2863</v>
      </c>
      <c r="J3449" s="7" t="s">
        <v>8118</v>
      </c>
      <c r="K3449" s="6" t="s">
        <v>8116</v>
      </c>
      <c r="L3449" s="6">
        <v>6414</v>
      </c>
      <c r="M3449" s="6">
        <v>21</v>
      </c>
      <c r="N3449" s="6">
        <v>1</v>
      </c>
      <c r="O3449" s="6" t="s">
        <v>4448</v>
      </c>
      <c r="P3449" s="15">
        <v>1</v>
      </c>
      <c r="Q3449" s="15" t="str">
        <f>IF($B3449=2014,$P3449,"")</f>
        <v/>
      </c>
      <c r="R3449" s="15" t="str">
        <f>IF($B3449=2015,$P3449,"")</f>
        <v/>
      </c>
      <c r="S3449" s="15" t="str">
        <f>IF($B3449=2016,$P3449,"")</f>
        <v/>
      </c>
      <c r="T3449" s="15" t="str">
        <f>IF($B3449=2017,$P3449,"")</f>
        <v/>
      </c>
      <c r="U3449" s="15" t="str">
        <f>IF($B3449=2018,$P3449,"")</f>
        <v/>
      </c>
      <c r="V3449" s="15" t="str">
        <f>IF($B3449=2019,$P3449,"")</f>
        <v/>
      </c>
      <c r="W3449" s="15" t="str">
        <f>IF($B3449=2020,$P3449,"")</f>
        <v/>
      </c>
      <c r="X3449" s="6" t="str">
        <f>IF($B3449=2021,$P3449,"")</f>
        <v/>
      </c>
      <c r="Y3449" s="6" t="str">
        <f>IF($B3449=2022,$P3449,"")</f>
        <v/>
      </c>
      <c r="Z3449" s="6" t="str">
        <f>IF($B3449=2023,$P3449,"")</f>
        <v/>
      </c>
      <c r="AA3449" s="6">
        <f>IF($B3449=2024,$P3449,"")</f>
        <v>1</v>
      </c>
      <c r="AB3449" s="15" t="str">
        <f>IF($B3449=2025,$P3449,"")</f>
        <v/>
      </c>
    </row>
    <row r="3450" spans="1:28" x14ac:dyDescent="0.25">
      <c r="A3450" s="30">
        <v>1098</v>
      </c>
      <c r="B3450" s="30">
        <v>2024</v>
      </c>
      <c r="C3450" s="30" t="s">
        <v>236</v>
      </c>
      <c r="D3450" s="31">
        <f>DATE(B3450,N3450,M3450)</f>
        <v>45354</v>
      </c>
      <c r="E3450" s="32">
        <v>1700</v>
      </c>
      <c r="F3450" s="35" t="s">
        <v>454</v>
      </c>
      <c r="G3450" s="35" t="s">
        <v>461</v>
      </c>
      <c r="H3450" s="35"/>
      <c r="I3450" s="7" t="s">
        <v>2863</v>
      </c>
      <c r="J3450" s="34" t="s">
        <v>8161</v>
      </c>
      <c r="K3450" s="33" t="s">
        <v>8116</v>
      </c>
      <c r="L3450" s="33">
        <v>6417</v>
      </c>
      <c r="M3450" s="33">
        <v>3</v>
      </c>
      <c r="N3450" s="33">
        <v>3</v>
      </c>
      <c r="O3450" s="33" t="s">
        <v>4448</v>
      </c>
      <c r="P3450" s="15">
        <v>1</v>
      </c>
      <c r="Q3450" s="15" t="str">
        <f>IF($B3450=2014,$P3450,"")</f>
        <v/>
      </c>
      <c r="R3450" s="15" t="str">
        <f>IF($B3450=2015,$P3450,"")</f>
        <v/>
      </c>
      <c r="S3450" s="15" t="str">
        <f>IF($B3450=2016,$P3450,"")</f>
        <v/>
      </c>
      <c r="T3450" s="15" t="str">
        <f>IF($B3450=2017,$P3450,"")</f>
        <v/>
      </c>
      <c r="U3450" s="15" t="str">
        <f>IF($B3450=2018,$P3450,"")</f>
        <v/>
      </c>
      <c r="V3450" s="15" t="str">
        <f>IF($B3450=2019,$P3450,"")</f>
        <v/>
      </c>
      <c r="W3450" s="15" t="str">
        <f>IF($B3450=2020,$P3450,"")</f>
        <v/>
      </c>
      <c r="X3450" s="6" t="str">
        <f>IF($B3450=2021,$P3450,"")</f>
        <v/>
      </c>
      <c r="Y3450" s="6" t="str">
        <f>IF($B3450=2022,$P3450,"")</f>
        <v/>
      </c>
      <c r="Z3450" s="6" t="str">
        <f>IF($B3450=2023,$P3450,"")</f>
        <v/>
      </c>
      <c r="AA3450" s="6">
        <f>IF($B3450=2024,$P3450,"")</f>
        <v>1</v>
      </c>
      <c r="AB3450" s="15" t="str">
        <f>IF($B3450=2025,$P3450,"")</f>
        <v/>
      </c>
    </row>
    <row r="3451" spans="1:28" x14ac:dyDescent="0.25">
      <c r="A3451" s="30">
        <v>1098</v>
      </c>
      <c r="B3451" s="30">
        <v>2024</v>
      </c>
      <c r="C3451" s="30" t="s">
        <v>1057</v>
      </c>
      <c r="D3451" s="31">
        <f>DATE(B3451,N3451,M3451)</f>
        <v>45368</v>
      </c>
      <c r="E3451" s="32">
        <v>1700</v>
      </c>
      <c r="F3451" s="33" t="s">
        <v>454</v>
      </c>
      <c r="G3451" s="33" t="s">
        <v>461</v>
      </c>
      <c r="H3451" s="33"/>
      <c r="I3451" s="7" t="s">
        <v>2863</v>
      </c>
      <c r="J3451" s="34" t="s">
        <v>8193</v>
      </c>
      <c r="K3451" s="33" t="s">
        <v>8116</v>
      </c>
      <c r="L3451" s="33">
        <v>6418</v>
      </c>
      <c r="M3451" s="33">
        <v>17</v>
      </c>
      <c r="N3451" s="33">
        <v>3</v>
      </c>
      <c r="O3451" s="33" t="s">
        <v>4448</v>
      </c>
      <c r="P3451" s="15">
        <v>1</v>
      </c>
      <c r="Q3451" s="15" t="str">
        <f>IF($B3451=2014,$P3451,"")</f>
        <v/>
      </c>
      <c r="R3451" s="15" t="str">
        <f>IF($B3451=2015,$P3451,"")</f>
        <v/>
      </c>
      <c r="S3451" s="15" t="str">
        <f>IF($B3451=2016,$P3451,"")</f>
        <v/>
      </c>
      <c r="T3451" s="15" t="str">
        <f>IF($B3451=2017,$P3451,"")</f>
        <v/>
      </c>
      <c r="U3451" s="15" t="str">
        <f>IF($B3451=2018,$P3451,"")</f>
        <v/>
      </c>
      <c r="V3451" s="15" t="str">
        <f>IF($B3451=2019,$P3451,"")</f>
        <v/>
      </c>
      <c r="W3451" s="15" t="str">
        <f>IF($B3451=2020,$P3451,"")</f>
        <v/>
      </c>
      <c r="X3451" s="6" t="str">
        <f>IF($B3451=2021,$P3451,"")</f>
        <v/>
      </c>
      <c r="Y3451" s="6" t="str">
        <f>IF($B3451=2022,$P3451,"")</f>
        <v/>
      </c>
      <c r="Z3451" s="6" t="str">
        <f>IF($B3451=2023,$P3451,"")</f>
        <v/>
      </c>
      <c r="AA3451" s="6">
        <f>IF($B3451=2024,$P3451,"")</f>
        <v>1</v>
      </c>
      <c r="AB3451" s="15" t="str">
        <f>IF($B3451=2025,$P3451,"")</f>
        <v/>
      </c>
    </row>
    <row r="3452" spans="1:28" x14ac:dyDescent="0.25">
      <c r="A3452" s="30">
        <v>1098</v>
      </c>
      <c r="B3452" s="30">
        <v>2024</v>
      </c>
      <c r="C3452" s="30" t="s">
        <v>895</v>
      </c>
      <c r="D3452" s="31">
        <f>DATE(B3452,N3452,M3452)</f>
        <v>45564</v>
      </c>
      <c r="E3452" s="32">
        <v>1640</v>
      </c>
      <c r="F3452" s="33" t="s">
        <v>454</v>
      </c>
      <c r="G3452" s="33" t="s">
        <v>461</v>
      </c>
      <c r="H3452" s="33"/>
      <c r="I3452" s="7" t="s">
        <v>2863</v>
      </c>
      <c r="J3452" s="34" t="s">
        <v>8520</v>
      </c>
      <c r="K3452" s="33" t="s">
        <v>8116</v>
      </c>
      <c r="L3452" s="33">
        <v>6506</v>
      </c>
      <c r="M3452" s="33">
        <v>29</v>
      </c>
      <c r="N3452" s="33">
        <v>9</v>
      </c>
      <c r="O3452" s="33" t="s">
        <v>4448</v>
      </c>
      <c r="P3452" s="15">
        <v>1</v>
      </c>
      <c r="Q3452" s="15" t="str">
        <f>IF($B3452=2014,$P3452,"")</f>
        <v/>
      </c>
      <c r="R3452" s="15" t="str">
        <f>IF($B3452=2015,$P3452,"")</f>
        <v/>
      </c>
      <c r="S3452" s="15" t="str">
        <f>IF($B3452=2016,$P3452,"")</f>
        <v/>
      </c>
      <c r="T3452" s="15" t="str">
        <f>IF($B3452=2017,$P3452,"")</f>
        <v/>
      </c>
      <c r="U3452" s="15" t="str">
        <f>IF($B3452=2018,$P3452,"")</f>
        <v/>
      </c>
      <c r="V3452" s="15" t="str">
        <f>IF($B3452=2019,$P3452,"")</f>
        <v/>
      </c>
      <c r="W3452" s="15" t="str">
        <f>IF($B3452=2020,$P3452,"")</f>
        <v/>
      </c>
      <c r="X3452" s="6" t="str">
        <f>IF($B3452=2021,$P3452,"")</f>
        <v/>
      </c>
      <c r="Y3452" s="6" t="str">
        <f>IF($B3452=2022,$P3452,"")</f>
        <v/>
      </c>
      <c r="Z3452" s="6" t="str">
        <f>IF($B3452=2023,$P3452,"")</f>
        <v/>
      </c>
      <c r="AA3452" s="6">
        <f>IF($B3452=2024,$P3452,"")</f>
        <v>1</v>
      </c>
      <c r="AB3452" s="15" t="str">
        <f>IF($B3452=2025,$P3452,"")</f>
        <v/>
      </c>
    </row>
    <row r="3453" spans="1:28" x14ac:dyDescent="0.25">
      <c r="A3453" s="30">
        <v>1098</v>
      </c>
      <c r="B3453" s="30">
        <v>2024</v>
      </c>
      <c r="C3453" s="30" t="s">
        <v>15</v>
      </c>
      <c r="D3453" s="31">
        <f>DATE(B3453,N3453,M3453)</f>
        <v>45575</v>
      </c>
      <c r="E3453" s="32">
        <v>1600</v>
      </c>
      <c r="F3453" s="33" t="s">
        <v>454</v>
      </c>
      <c r="G3453" s="33" t="s">
        <v>461</v>
      </c>
      <c r="H3453" s="33"/>
      <c r="I3453" s="7" t="s">
        <v>2863</v>
      </c>
      <c r="J3453" s="34" t="s">
        <v>8606</v>
      </c>
      <c r="K3453" s="33" t="s">
        <v>8116</v>
      </c>
      <c r="L3453" s="33">
        <v>6507</v>
      </c>
      <c r="M3453" s="33">
        <v>10</v>
      </c>
      <c r="N3453" s="33">
        <v>10</v>
      </c>
      <c r="O3453" s="33" t="s">
        <v>4448</v>
      </c>
      <c r="P3453" s="15">
        <v>1</v>
      </c>
      <c r="Q3453" s="15" t="str">
        <f>IF($B3453=2014,$P3453,"")</f>
        <v/>
      </c>
      <c r="R3453" s="15" t="str">
        <f>IF($B3453=2015,$P3453,"")</f>
        <v/>
      </c>
      <c r="S3453" s="15" t="str">
        <f>IF($B3453=2016,$P3453,"")</f>
        <v/>
      </c>
      <c r="T3453" s="15" t="str">
        <f>IF($B3453=2017,$P3453,"")</f>
        <v/>
      </c>
      <c r="U3453" s="15" t="str">
        <f>IF($B3453=2018,$P3453,"")</f>
        <v/>
      </c>
      <c r="V3453" s="15" t="str">
        <f>IF($B3453=2019,$P3453,"")</f>
        <v/>
      </c>
      <c r="W3453" s="15" t="str">
        <f>IF($B3453=2020,$P3453,"")</f>
        <v/>
      </c>
      <c r="X3453" s="6" t="str">
        <f>IF($B3453=2021,$P3453,"")</f>
        <v/>
      </c>
      <c r="Y3453" s="6" t="str">
        <f>IF($B3453=2022,$P3453,"")</f>
        <v/>
      </c>
      <c r="Z3453" s="6" t="str">
        <f>IF($B3453=2023,$P3453,"")</f>
        <v/>
      </c>
      <c r="AA3453" s="6">
        <f>IF($B3453=2024,$P3453,"")</f>
        <v>1</v>
      </c>
      <c r="AB3453" s="15" t="str">
        <f>IF($B3453=2025,$P3453,"")</f>
        <v/>
      </c>
    </row>
    <row r="3454" spans="1:28" x14ac:dyDescent="0.25">
      <c r="A3454" s="30">
        <v>1098</v>
      </c>
      <c r="B3454" s="30">
        <v>2024</v>
      </c>
      <c r="C3454" s="30" t="s">
        <v>193</v>
      </c>
      <c r="D3454" s="31">
        <f>DATE(B3454,N3454,M3454)</f>
        <v>45596</v>
      </c>
      <c r="E3454" s="32">
        <v>1445</v>
      </c>
      <c r="F3454" s="35" t="s">
        <v>454</v>
      </c>
      <c r="G3454" s="35" t="s">
        <v>461</v>
      </c>
      <c r="H3454" s="35"/>
      <c r="I3454" s="7" t="s">
        <v>2863</v>
      </c>
      <c r="J3454" s="34" t="s">
        <v>8732</v>
      </c>
      <c r="K3454" s="33" t="s">
        <v>8116</v>
      </c>
      <c r="L3454" s="33">
        <v>6509</v>
      </c>
      <c r="M3454" s="33">
        <v>31</v>
      </c>
      <c r="N3454" s="33">
        <v>10</v>
      </c>
      <c r="O3454" s="33" t="s">
        <v>4448</v>
      </c>
      <c r="P3454" s="15">
        <v>1</v>
      </c>
      <c r="Q3454" s="15" t="str">
        <f>IF($B3454=2014,$P3454,"")</f>
        <v/>
      </c>
      <c r="R3454" s="15" t="str">
        <f>IF($B3454=2015,$P3454,"")</f>
        <v/>
      </c>
      <c r="S3454" s="15" t="str">
        <f>IF($B3454=2016,$P3454,"")</f>
        <v/>
      </c>
      <c r="T3454" s="15" t="str">
        <f>IF($B3454=2017,$P3454,"")</f>
        <v/>
      </c>
      <c r="U3454" s="15" t="str">
        <f>IF($B3454=2018,$P3454,"")</f>
        <v/>
      </c>
      <c r="V3454" s="15" t="str">
        <f>IF($B3454=2019,$P3454,"")</f>
        <v/>
      </c>
      <c r="W3454" s="15" t="str">
        <f>IF($B3454=2020,$P3454,"")</f>
        <v/>
      </c>
      <c r="X3454" s="6" t="str">
        <f>IF($B3454=2021,$P3454,"")</f>
        <v/>
      </c>
      <c r="Y3454" s="6" t="str">
        <f>IF($B3454=2022,$P3454,"")</f>
        <v/>
      </c>
      <c r="Z3454" s="6" t="str">
        <f>IF($B3454=2023,$P3454,"")</f>
        <v/>
      </c>
      <c r="AA3454" s="6">
        <f>IF($B3454=2024,$P3454,"")</f>
        <v>1</v>
      </c>
      <c r="AB3454" s="15" t="str">
        <f>IF($B3454=2025,$P3454,"")</f>
        <v/>
      </c>
    </row>
    <row r="3455" spans="1:28" x14ac:dyDescent="0.25">
      <c r="A3455" s="30">
        <v>1098</v>
      </c>
      <c r="B3455" s="30">
        <v>2024</v>
      </c>
      <c r="C3455" s="30" t="s">
        <v>1490</v>
      </c>
      <c r="D3455" s="31">
        <f>DATE(B3455,N3455,M3455)</f>
        <v>45613</v>
      </c>
      <c r="E3455" s="32">
        <v>1500</v>
      </c>
      <c r="F3455" s="33" t="s">
        <v>454</v>
      </c>
      <c r="G3455" s="33" t="s">
        <v>461</v>
      </c>
      <c r="H3455" s="33"/>
      <c r="I3455" s="7" t="s">
        <v>2863</v>
      </c>
      <c r="J3455" s="34" t="s">
        <v>8818</v>
      </c>
      <c r="K3455" s="33" t="s">
        <v>8116</v>
      </c>
      <c r="L3455" s="33">
        <v>6510</v>
      </c>
      <c r="M3455" s="33">
        <v>17</v>
      </c>
      <c r="N3455" s="33">
        <v>11</v>
      </c>
      <c r="O3455" s="33" t="s">
        <v>4448</v>
      </c>
      <c r="P3455" s="15">
        <v>1</v>
      </c>
      <c r="Q3455" s="15" t="str">
        <f>IF($B3455=2014,$P3455,"")</f>
        <v/>
      </c>
      <c r="R3455" s="15" t="str">
        <f>IF($B3455=2015,$P3455,"")</f>
        <v/>
      </c>
      <c r="S3455" s="15" t="str">
        <f>IF($B3455=2016,$P3455,"")</f>
        <v/>
      </c>
      <c r="T3455" s="15" t="str">
        <f>IF($B3455=2017,$P3455,"")</f>
        <v/>
      </c>
      <c r="U3455" s="15" t="str">
        <f>IF($B3455=2018,$P3455,"")</f>
        <v/>
      </c>
      <c r="V3455" s="15" t="str">
        <f>IF($B3455=2019,$P3455,"")</f>
        <v/>
      </c>
      <c r="W3455" s="15" t="str">
        <f>IF($B3455=2020,$P3455,"")</f>
        <v/>
      </c>
      <c r="X3455" s="6" t="str">
        <f>IF($B3455=2021,$P3455,"")</f>
        <v/>
      </c>
      <c r="Y3455" s="6" t="str">
        <f>IF($B3455=2022,$P3455,"")</f>
        <v/>
      </c>
      <c r="Z3455" s="6" t="str">
        <f>IF($B3455=2023,$P3455,"")</f>
        <v/>
      </c>
      <c r="AA3455" s="6">
        <f>IF($B3455=2024,$P3455,"")</f>
        <v>1</v>
      </c>
      <c r="AB3455" s="15" t="str">
        <f>IF($B3455=2025,$P3455,"")</f>
        <v/>
      </c>
    </row>
    <row r="3456" spans="1:28" x14ac:dyDescent="0.25">
      <c r="A3456" s="30">
        <v>1098</v>
      </c>
      <c r="B3456" s="30">
        <v>2024</v>
      </c>
      <c r="C3456" s="30" t="s">
        <v>1437</v>
      </c>
      <c r="D3456" s="31">
        <f>DATE(B3456,N3456,M3456)</f>
        <v>45617</v>
      </c>
      <c r="E3456" s="32">
        <v>1700</v>
      </c>
      <c r="F3456" s="33" t="s">
        <v>454</v>
      </c>
      <c r="G3456" s="33" t="s">
        <v>461</v>
      </c>
      <c r="H3456" s="33"/>
      <c r="I3456" s="7" t="s">
        <v>2863</v>
      </c>
      <c r="J3456" s="34" t="s">
        <v>8817</v>
      </c>
      <c r="K3456" s="33" t="s">
        <v>8116</v>
      </c>
      <c r="L3456" s="33">
        <v>6510</v>
      </c>
      <c r="M3456" s="33">
        <v>21</v>
      </c>
      <c r="N3456" s="33">
        <v>11</v>
      </c>
      <c r="O3456" s="33" t="s">
        <v>4448</v>
      </c>
      <c r="P3456" s="15">
        <v>1</v>
      </c>
      <c r="Q3456" s="15" t="str">
        <f>IF($B3456=2014,$P3456,"")</f>
        <v/>
      </c>
      <c r="R3456" s="15" t="str">
        <f>IF($B3456=2015,$P3456,"")</f>
        <v/>
      </c>
      <c r="S3456" s="15" t="str">
        <f>IF($B3456=2016,$P3456,"")</f>
        <v/>
      </c>
      <c r="T3456" s="15" t="str">
        <f>IF($B3456=2017,$P3456,"")</f>
        <v/>
      </c>
      <c r="U3456" s="15" t="str">
        <f>IF($B3456=2018,$P3456,"")</f>
        <v/>
      </c>
      <c r="V3456" s="15" t="str">
        <f>IF($B3456=2019,$P3456,"")</f>
        <v/>
      </c>
      <c r="W3456" s="15" t="str">
        <f>IF($B3456=2020,$P3456,"")</f>
        <v/>
      </c>
      <c r="X3456" s="6" t="str">
        <f>IF($B3456=2021,$P3456,"")</f>
        <v/>
      </c>
      <c r="Y3456" s="6" t="str">
        <f>IF($B3456=2022,$P3456,"")</f>
        <v/>
      </c>
      <c r="Z3456" s="6" t="str">
        <f>IF($B3456=2023,$P3456,"")</f>
        <v/>
      </c>
      <c r="AA3456" s="6">
        <f>IF($B3456=2024,$P3456,"")</f>
        <v>1</v>
      </c>
      <c r="AB3456" s="15" t="str">
        <f>IF($B3456=2025,$P3456,"")</f>
        <v/>
      </c>
    </row>
    <row r="3457" spans="1:28" x14ac:dyDescent="0.25">
      <c r="A3457" s="30">
        <v>1098</v>
      </c>
      <c r="B3457" s="30">
        <v>2024</v>
      </c>
      <c r="C3457" s="30" t="s">
        <v>1471</v>
      </c>
      <c r="D3457" s="31">
        <f>DATE(B3457,N3457,M3457)</f>
        <v>45634</v>
      </c>
      <c r="E3457" s="32">
        <v>1330</v>
      </c>
      <c r="F3457" s="33" t="s">
        <v>454</v>
      </c>
      <c r="G3457" s="33" t="s">
        <v>461</v>
      </c>
      <c r="H3457" s="33"/>
      <c r="I3457" s="7" t="s">
        <v>2863</v>
      </c>
      <c r="J3457" s="38" t="s">
        <v>8732</v>
      </c>
      <c r="K3457" s="33" t="s">
        <v>8116</v>
      </c>
      <c r="L3457" s="33">
        <v>6511</v>
      </c>
      <c r="M3457" s="33">
        <v>8</v>
      </c>
      <c r="N3457" s="33">
        <v>12</v>
      </c>
      <c r="O3457" s="33" t="s">
        <v>4448</v>
      </c>
      <c r="P3457" s="15">
        <v>1</v>
      </c>
      <c r="Q3457" s="15" t="str">
        <f>IF($B3457=2014,$P3457,"")</f>
        <v/>
      </c>
      <c r="R3457" s="15" t="str">
        <f>IF($B3457=2015,$P3457,"")</f>
        <v/>
      </c>
      <c r="S3457" s="15" t="str">
        <f>IF($B3457=2016,$P3457,"")</f>
        <v/>
      </c>
      <c r="T3457" s="15" t="str">
        <f>IF($B3457=2017,$P3457,"")</f>
        <v/>
      </c>
      <c r="U3457" s="15" t="str">
        <f>IF($B3457=2018,$P3457,"")</f>
        <v/>
      </c>
      <c r="V3457" s="15" t="str">
        <f>IF($B3457=2019,$P3457,"")</f>
        <v/>
      </c>
      <c r="W3457" s="15" t="str">
        <f>IF($B3457=2020,$P3457,"")</f>
        <v/>
      </c>
      <c r="X3457" s="6" t="str">
        <f>IF($B3457=2021,$P3457,"")</f>
        <v/>
      </c>
      <c r="Y3457" s="6" t="str">
        <f>IF($B3457=2022,$P3457,"")</f>
        <v/>
      </c>
      <c r="Z3457" s="6" t="str">
        <f>IF($B3457=2023,$P3457,"")</f>
        <v/>
      </c>
      <c r="AA3457" s="6">
        <f>IF($B3457=2024,$P3457,"")</f>
        <v>1</v>
      </c>
      <c r="AB3457" s="15" t="str">
        <f>IF($B3457=2025,$P3457,"")</f>
        <v/>
      </c>
    </row>
    <row r="3458" spans="1:28" x14ac:dyDescent="0.25">
      <c r="A3458" s="30">
        <v>1098</v>
      </c>
      <c r="B3458" s="30">
        <v>2024</v>
      </c>
      <c r="C3458" s="30" t="s">
        <v>240</v>
      </c>
      <c r="D3458" s="59">
        <f>DATE(B3458,N3458,M3458)</f>
        <v>45651</v>
      </c>
      <c r="E3458" s="32">
        <v>1430</v>
      </c>
      <c r="F3458" s="35" t="s">
        <v>454</v>
      </c>
      <c r="G3458" s="35" t="s">
        <v>461</v>
      </c>
      <c r="H3458" s="35"/>
      <c r="I3458" s="7" t="s">
        <v>2863</v>
      </c>
      <c r="J3458" s="34" t="s">
        <v>8942</v>
      </c>
      <c r="K3458" s="33" t="s">
        <v>140</v>
      </c>
      <c r="L3458" s="33">
        <v>6514</v>
      </c>
      <c r="M3458" s="33">
        <v>25</v>
      </c>
      <c r="N3458" s="33">
        <v>12</v>
      </c>
      <c r="O3458" s="33" t="s">
        <v>14</v>
      </c>
      <c r="P3458" s="15">
        <v>1</v>
      </c>
      <c r="Q3458" s="15" t="str">
        <f>IF($B3458=2014,$P3458,"")</f>
        <v/>
      </c>
      <c r="R3458" s="15" t="str">
        <f>IF($B3458=2015,$P3458,"")</f>
        <v/>
      </c>
      <c r="S3458" s="15" t="str">
        <f>IF($B3458=2016,$P3458,"")</f>
        <v/>
      </c>
      <c r="T3458" s="15" t="str">
        <f>IF($B3458=2017,$P3458,"")</f>
        <v/>
      </c>
      <c r="U3458" s="15" t="str">
        <f>IF($B3458=2018,$P3458,"")</f>
        <v/>
      </c>
      <c r="V3458" s="15" t="str">
        <f>IF($B3458=2019,$P3458,"")</f>
        <v/>
      </c>
      <c r="W3458" s="15" t="str">
        <f>IF($B3458=2020,$P3458,"")</f>
        <v/>
      </c>
      <c r="X3458" s="6" t="str">
        <f>IF($B3458=2021,$P3458,"")</f>
        <v/>
      </c>
      <c r="Y3458" s="6" t="str">
        <f>IF($B3458=2022,$P3458,"")</f>
        <v/>
      </c>
      <c r="Z3458" s="6" t="str">
        <f>IF($B3458=2023,$P3458,"")</f>
        <v/>
      </c>
      <c r="AA3458" s="6">
        <f>IF($B3458=2024,$P3458,"")</f>
        <v>1</v>
      </c>
      <c r="AB3458" s="15" t="str">
        <f>IF($B3458=2025,$P3458,"")</f>
        <v/>
      </c>
    </row>
    <row r="3459" spans="1:28" x14ac:dyDescent="0.25">
      <c r="A3459" s="30">
        <v>1098</v>
      </c>
      <c r="B3459" s="30">
        <v>2025</v>
      </c>
      <c r="C3459" s="30" t="s">
        <v>247</v>
      </c>
      <c r="D3459" s="31">
        <f>DATE(B3459,N3459,M3459)</f>
        <v>45662</v>
      </c>
      <c r="E3459" s="32">
        <v>1550</v>
      </c>
      <c r="F3459" s="33" t="s">
        <v>454</v>
      </c>
      <c r="G3459" s="33" t="s">
        <v>461</v>
      </c>
      <c r="H3459" s="33"/>
      <c r="I3459" s="7" t="s">
        <v>2863</v>
      </c>
      <c r="J3459" s="34" t="s">
        <v>8732</v>
      </c>
      <c r="K3459" s="33" t="s">
        <v>8116</v>
      </c>
      <c r="L3459" s="33">
        <v>6513</v>
      </c>
      <c r="M3459" s="33">
        <v>5</v>
      </c>
      <c r="N3459" s="33">
        <v>1</v>
      </c>
      <c r="O3459" s="33" t="s">
        <v>4448</v>
      </c>
      <c r="P3459" s="15">
        <v>1</v>
      </c>
      <c r="Q3459" s="15" t="str">
        <f>IF($B3459=2014,$P3459,"")</f>
        <v/>
      </c>
      <c r="R3459" s="15" t="str">
        <f>IF($B3459=2015,$P3459,"")</f>
        <v/>
      </c>
      <c r="S3459" s="15" t="str">
        <f>IF($B3459=2016,$P3459,"")</f>
        <v/>
      </c>
      <c r="T3459" s="15" t="str">
        <f>IF($B3459=2017,$P3459,"")</f>
        <v/>
      </c>
      <c r="U3459" s="15" t="str">
        <f>IF($B3459=2018,$P3459,"")</f>
        <v/>
      </c>
      <c r="V3459" s="15" t="str">
        <f>IF($B3459=2019,$P3459,"")</f>
        <v/>
      </c>
      <c r="W3459" s="15" t="str">
        <f>IF($B3459=2020,$P3459,"")</f>
        <v/>
      </c>
      <c r="X3459" s="6" t="str">
        <f>IF($B3459=2021,$P3459,"")</f>
        <v/>
      </c>
      <c r="Y3459" s="6" t="str">
        <f>IF($B3459=2022,$P3459,"")</f>
        <v/>
      </c>
      <c r="Z3459" s="6" t="str">
        <f>IF($B3459=2023,$P3459,"")</f>
        <v/>
      </c>
      <c r="AA3459" s="6" t="str">
        <f>IF($B3459=2024,$P3459,"")</f>
        <v/>
      </c>
      <c r="AB3459" s="15">
        <f>IF($B3459=2025,$P3459,"")</f>
        <v>1</v>
      </c>
    </row>
    <row r="3460" spans="1:28" x14ac:dyDescent="0.25">
      <c r="A3460" s="30">
        <v>1098</v>
      </c>
      <c r="B3460" s="30">
        <v>2025</v>
      </c>
      <c r="C3460" s="30" t="s">
        <v>114</v>
      </c>
      <c r="D3460" s="31">
        <f>DATE(B3460,N3460,M3460)</f>
        <v>45725</v>
      </c>
      <c r="E3460" s="32">
        <v>1558</v>
      </c>
      <c r="F3460" s="33" t="s">
        <v>454</v>
      </c>
      <c r="G3460" s="33" t="s">
        <v>461</v>
      </c>
      <c r="H3460" s="33"/>
      <c r="I3460" s="7" t="s">
        <v>2863</v>
      </c>
      <c r="J3460" s="34" t="s">
        <v>9030</v>
      </c>
      <c r="K3460" s="33" t="s">
        <v>8116</v>
      </c>
      <c r="L3460" s="33">
        <v>6518</v>
      </c>
      <c r="M3460" s="33">
        <v>9</v>
      </c>
      <c r="N3460" s="33">
        <v>3</v>
      </c>
      <c r="O3460" s="33" t="s">
        <v>4448</v>
      </c>
      <c r="P3460" s="6">
        <v>1</v>
      </c>
      <c r="Q3460" s="15" t="str">
        <f>IF($B3460=2014,$P3460,"")</f>
        <v/>
      </c>
      <c r="R3460" s="15" t="str">
        <f>IF($B3460=2015,$P3460,"")</f>
        <v/>
      </c>
      <c r="S3460" s="15" t="str">
        <f>IF($B3460=2016,$P3460,"")</f>
        <v/>
      </c>
      <c r="T3460" s="15" t="str">
        <f>IF($B3460=2017,$P3460,"")</f>
        <v/>
      </c>
      <c r="U3460" s="15" t="str">
        <f>IF($B3460=2018,$P3460,"")</f>
        <v/>
      </c>
      <c r="V3460" s="15" t="str">
        <f>IF($B3460=2019,$P3460,"")</f>
        <v/>
      </c>
      <c r="W3460" s="15" t="str">
        <f>IF($B3460=2020,$P3460,"")</f>
        <v/>
      </c>
      <c r="X3460" s="6" t="str">
        <f>IF($B3460=2021,$P3460,"")</f>
        <v/>
      </c>
      <c r="Y3460" s="6" t="str">
        <f>IF($B3460=2022,$P3460,"")</f>
        <v/>
      </c>
      <c r="Z3460" s="6" t="str">
        <f>IF($B3460=2023,$P3460,"")</f>
        <v/>
      </c>
      <c r="AA3460" s="6" t="str">
        <f>IF($B3460=2024,$P3460,"")</f>
        <v/>
      </c>
      <c r="AB3460" s="15">
        <f>IF($B3460=2025,$P3460,"")</f>
        <v>1</v>
      </c>
    </row>
    <row r="3461" spans="1:28" x14ac:dyDescent="0.25">
      <c r="A3461" s="3">
        <v>1098</v>
      </c>
      <c r="B3461" s="3">
        <v>2023</v>
      </c>
      <c r="C3461" s="3" t="s">
        <v>510</v>
      </c>
      <c r="D3461" s="4">
        <f>DATE(B3461,N3461,M3461)</f>
        <v>45287</v>
      </c>
      <c r="E3461" s="5">
        <v>1530</v>
      </c>
      <c r="F3461" s="10" t="s">
        <v>454</v>
      </c>
      <c r="G3461" s="10" t="s">
        <v>464</v>
      </c>
      <c r="H3461" s="10"/>
      <c r="I3461" s="7" t="s">
        <v>8257</v>
      </c>
      <c r="J3461" s="7" t="s">
        <v>8058</v>
      </c>
      <c r="K3461" s="6" t="s">
        <v>1563</v>
      </c>
      <c r="L3461" s="6">
        <v>6413</v>
      </c>
      <c r="M3461" s="6">
        <v>27</v>
      </c>
      <c r="N3461" s="6">
        <v>12</v>
      </c>
      <c r="O3461" s="6" t="s">
        <v>4448</v>
      </c>
      <c r="P3461" s="15">
        <v>1</v>
      </c>
      <c r="Q3461" s="15" t="str">
        <f>IF($B3461=2014,$P3461,"")</f>
        <v/>
      </c>
      <c r="R3461" s="15" t="str">
        <f>IF($B3461=2015,$P3461,"")</f>
        <v/>
      </c>
      <c r="S3461" s="15" t="str">
        <f>IF($B3461=2016,$P3461,"")</f>
        <v/>
      </c>
      <c r="T3461" s="15" t="str">
        <f>IF($B3461=2017,$P3461,"")</f>
        <v/>
      </c>
      <c r="U3461" s="15" t="str">
        <f>IF($B3461=2018,$P3461,"")</f>
        <v/>
      </c>
      <c r="V3461" s="15" t="str">
        <f>IF($B3461=2019,$P3461,"")</f>
        <v/>
      </c>
      <c r="W3461" s="15" t="str">
        <f>IF($B3461=2020,$P3461,"")</f>
        <v/>
      </c>
      <c r="X3461" s="6" t="str">
        <f>IF($B3461=2021,$P3461,"")</f>
        <v/>
      </c>
      <c r="Y3461" s="6" t="str">
        <f>IF($B3461=2022,$P3461,"")</f>
        <v/>
      </c>
      <c r="Z3461" s="6">
        <f>IF($B3461=2023,$P3461,"")</f>
        <v>1</v>
      </c>
      <c r="AA3461" s="6" t="str">
        <f>IF($B3461=2024,$P3461,"")</f>
        <v/>
      </c>
      <c r="AB3461" s="15" t="str">
        <f>IF($B3461=2025,$P3461,"")</f>
        <v/>
      </c>
    </row>
    <row r="3462" spans="1:28" x14ac:dyDescent="0.25">
      <c r="A3462" s="3">
        <v>1098</v>
      </c>
      <c r="B3462" s="3">
        <v>2019</v>
      </c>
      <c r="C3462" s="3" t="s">
        <v>143</v>
      </c>
      <c r="D3462" s="4">
        <f>DATE(B3462,N3462,M3462)</f>
        <v>43539</v>
      </c>
      <c r="E3462" s="5">
        <v>1355</v>
      </c>
      <c r="F3462" s="11" t="s">
        <v>454</v>
      </c>
      <c r="G3462" s="11" t="s">
        <v>503</v>
      </c>
      <c r="H3462" s="27"/>
      <c r="I3462" s="7" t="s">
        <v>3456</v>
      </c>
      <c r="J3462" s="7" t="s">
        <v>3457</v>
      </c>
      <c r="K3462" s="6" t="s">
        <v>144</v>
      </c>
      <c r="L3462" s="6">
        <v>5918</v>
      </c>
      <c r="M3462" s="6">
        <v>15</v>
      </c>
      <c r="N3462" s="6">
        <v>3</v>
      </c>
      <c r="O3462" s="6" t="s">
        <v>14</v>
      </c>
      <c r="P3462" s="15">
        <v>1</v>
      </c>
      <c r="Q3462" s="15" t="str">
        <f>IF($B3462=2014,$P3462,"")</f>
        <v/>
      </c>
      <c r="R3462" s="15" t="str">
        <f>IF($B3462=2015,$P3462,"")</f>
        <v/>
      </c>
      <c r="S3462" s="15" t="str">
        <f>IF($B3462=2016,$P3462,"")</f>
        <v/>
      </c>
      <c r="T3462" s="15" t="str">
        <f>IF($B3462=2017,$P3462,"")</f>
        <v/>
      </c>
      <c r="U3462" s="15" t="str">
        <f>IF($B3462=2018,$P3462,"")</f>
        <v/>
      </c>
      <c r="V3462" s="15">
        <f>IF($B3462=2019,$P3462,"")</f>
        <v>1</v>
      </c>
      <c r="W3462" s="15" t="str">
        <f>IF($B3462=2020,$P3462,"")</f>
        <v/>
      </c>
      <c r="X3462" s="6" t="str">
        <f>IF($B3462=2021,$P3462,"")</f>
        <v/>
      </c>
      <c r="Y3462" s="6" t="str">
        <f>IF($B3462=2022,$P3462,"")</f>
        <v/>
      </c>
      <c r="Z3462" s="6" t="str">
        <f>IF($B3462=2023,$P3462,"")</f>
        <v/>
      </c>
      <c r="AA3462" s="6" t="str">
        <f>IF($B3462=2024,$P3462,"")</f>
        <v/>
      </c>
      <c r="AB3462" s="15" t="str">
        <f>IF($B3462=2025,$P3462,"")</f>
        <v/>
      </c>
    </row>
    <row r="3463" spans="1:28" x14ac:dyDescent="0.25">
      <c r="A3463" s="3">
        <v>1098</v>
      </c>
      <c r="B3463" s="3">
        <v>2016</v>
      </c>
      <c r="C3463" s="3" t="s">
        <v>1544</v>
      </c>
      <c r="D3463" s="4">
        <f>DATE(B3463,N3463,M3463)</f>
        <v>42649</v>
      </c>
      <c r="E3463" s="5">
        <v>2000</v>
      </c>
      <c r="F3463" s="6" t="s">
        <v>454</v>
      </c>
      <c r="G3463" s="10" t="s">
        <v>588</v>
      </c>
      <c r="H3463" s="27"/>
      <c r="I3463" s="7" t="s">
        <v>1985</v>
      </c>
      <c r="J3463" s="7" t="s">
        <v>1986</v>
      </c>
      <c r="K3463" s="6" t="s">
        <v>102</v>
      </c>
      <c r="L3463" s="6">
        <v>5707</v>
      </c>
      <c r="M3463" s="6">
        <v>6</v>
      </c>
      <c r="N3463" s="6">
        <v>10</v>
      </c>
      <c r="P3463" s="15">
        <v>1</v>
      </c>
      <c r="Q3463" s="15" t="str">
        <f>IF($B3463=2014,$P3463,"")</f>
        <v/>
      </c>
      <c r="R3463" s="15" t="str">
        <f>IF($B3463=2015,$P3463,"")</f>
        <v/>
      </c>
      <c r="S3463" s="15">
        <f>IF($B3463=2016,$P3463,"")</f>
        <v>1</v>
      </c>
      <c r="T3463" s="15" t="str">
        <f>IF($B3463=2017,$P3463,"")</f>
        <v/>
      </c>
      <c r="U3463" s="15" t="str">
        <f>IF($B3463=2018,$P3463,"")</f>
        <v/>
      </c>
      <c r="V3463" s="15" t="str">
        <f>IF($B3463=2019,$P3463,"")</f>
        <v/>
      </c>
      <c r="W3463" s="15" t="str">
        <f>IF($B3463=2020,$P3463,"")</f>
        <v/>
      </c>
      <c r="X3463" s="6" t="str">
        <f>IF($B3463=2021,$P3463,"")</f>
        <v/>
      </c>
      <c r="Y3463" s="6" t="str">
        <f>IF($B3463=2022,$P3463,"")</f>
        <v/>
      </c>
      <c r="Z3463" s="6" t="str">
        <f>IF($B3463=2023,$P3463,"")</f>
        <v/>
      </c>
      <c r="AA3463" s="6" t="str">
        <f>IF($B3463=2024,$P3463,"")</f>
        <v/>
      </c>
      <c r="AB3463" s="15" t="str">
        <f>IF($B3463=2025,$P3463,"")</f>
        <v/>
      </c>
    </row>
    <row r="3464" spans="1:28" ht="36" x14ac:dyDescent="0.25">
      <c r="A3464" s="3">
        <v>1098</v>
      </c>
      <c r="B3464" s="3">
        <v>2017</v>
      </c>
      <c r="C3464" s="3" t="s">
        <v>1460</v>
      </c>
      <c r="D3464" s="4">
        <f>DATE(B3464,N3464,M3464)</f>
        <v>43013</v>
      </c>
      <c r="E3464" s="5">
        <v>2100</v>
      </c>
      <c r="F3464" s="6" t="s">
        <v>454</v>
      </c>
      <c r="G3464" s="6" t="s">
        <v>588</v>
      </c>
      <c r="H3464" s="27"/>
      <c r="I3464" s="7" t="s">
        <v>1985</v>
      </c>
      <c r="J3464" s="9" t="s">
        <v>2867</v>
      </c>
      <c r="K3464" s="6" t="s">
        <v>123</v>
      </c>
      <c r="L3464" s="6">
        <v>5806</v>
      </c>
      <c r="M3464" s="6">
        <v>5</v>
      </c>
      <c r="N3464" s="6">
        <v>10</v>
      </c>
      <c r="P3464" s="15">
        <v>1</v>
      </c>
      <c r="Q3464" s="15" t="str">
        <f>IF($B3464=2014,$P3464,"")</f>
        <v/>
      </c>
      <c r="R3464" s="15" t="str">
        <f>IF($B3464=2015,$P3464,"")</f>
        <v/>
      </c>
      <c r="S3464" s="15" t="str">
        <f>IF($B3464=2016,$P3464,"")</f>
        <v/>
      </c>
      <c r="T3464" s="15">
        <f>IF($B3464=2017,$P3464,"")</f>
        <v>1</v>
      </c>
      <c r="U3464" s="15" t="str">
        <f>IF($B3464=2018,$P3464,"")</f>
        <v/>
      </c>
      <c r="V3464" s="15" t="str">
        <f>IF($B3464=2019,$P3464,"")</f>
        <v/>
      </c>
      <c r="W3464" s="15" t="str">
        <f>IF($B3464=2020,$P3464,"")</f>
        <v/>
      </c>
      <c r="X3464" s="6" t="str">
        <f>IF($B3464=2021,$P3464,"")</f>
        <v/>
      </c>
      <c r="Y3464" s="6" t="str">
        <f>IF($B3464=2022,$P3464,"")</f>
        <v/>
      </c>
      <c r="Z3464" s="6" t="str">
        <f>IF($B3464=2023,$P3464,"")</f>
        <v/>
      </c>
      <c r="AA3464" s="6" t="str">
        <f>IF($B3464=2024,$P3464,"")</f>
        <v/>
      </c>
      <c r="AB3464" s="15" t="str">
        <f>IF($B3464=2025,$P3464,"")</f>
        <v/>
      </c>
    </row>
    <row r="3465" spans="1:28" x14ac:dyDescent="0.25">
      <c r="A3465" s="3">
        <v>1098</v>
      </c>
      <c r="B3465" s="3">
        <v>2017</v>
      </c>
      <c r="C3465" s="3" t="s">
        <v>1460</v>
      </c>
      <c r="D3465" s="4">
        <f>DATE(B3465,N3465,M3465)</f>
        <v>43013</v>
      </c>
      <c r="E3465" s="5">
        <v>2100</v>
      </c>
      <c r="F3465" s="6" t="s">
        <v>454</v>
      </c>
      <c r="G3465" s="6" t="s">
        <v>588</v>
      </c>
      <c r="H3465" s="27"/>
      <c r="I3465" s="7" t="s">
        <v>1985</v>
      </c>
      <c r="J3465" s="9" t="s">
        <v>2868</v>
      </c>
      <c r="K3465" s="6" t="s">
        <v>123</v>
      </c>
      <c r="L3465" s="6">
        <v>5807</v>
      </c>
      <c r="M3465" s="6">
        <v>5</v>
      </c>
      <c r="N3465" s="6">
        <v>10</v>
      </c>
      <c r="P3465" s="15">
        <v>1</v>
      </c>
      <c r="Q3465" s="15" t="str">
        <f>IF($B3465=2014,$P3465,"")</f>
        <v/>
      </c>
      <c r="R3465" s="15" t="str">
        <f>IF($B3465=2015,$P3465,"")</f>
        <v/>
      </c>
      <c r="S3465" s="15" t="str">
        <f>IF($B3465=2016,$P3465,"")</f>
        <v/>
      </c>
      <c r="T3465" s="15">
        <f>IF($B3465=2017,$P3465,"")</f>
        <v>1</v>
      </c>
      <c r="U3465" s="15" t="str">
        <f>IF($B3465=2018,$P3465,"")</f>
        <v/>
      </c>
      <c r="V3465" s="15" t="str">
        <f>IF($B3465=2019,$P3465,"")</f>
        <v/>
      </c>
      <c r="W3465" s="15" t="str">
        <f>IF($B3465=2020,$P3465,"")</f>
        <v/>
      </c>
      <c r="X3465" s="6" t="str">
        <f>IF($B3465=2021,$P3465,"")</f>
        <v/>
      </c>
      <c r="Y3465" s="6" t="str">
        <f>IF($B3465=2022,$P3465,"")</f>
        <v/>
      </c>
      <c r="Z3465" s="6" t="str">
        <f>IF($B3465=2023,$P3465,"")</f>
        <v/>
      </c>
      <c r="AA3465" s="6" t="str">
        <f>IF($B3465=2024,$P3465,"")</f>
        <v/>
      </c>
      <c r="AB3465" s="15" t="str">
        <f>IF($B3465=2025,$P3465,"")</f>
        <v/>
      </c>
    </row>
    <row r="3466" spans="1:28" x14ac:dyDescent="0.25">
      <c r="A3466" s="3">
        <v>1098</v>
      </c>
      <c r="B3466" s="3">
        <v>2018</v>
      </c>
      <c r="C3466" s="3" t="s">
        <v>152</v>
      </c>
      <c r="D3466" s="4">
        <f>DATE(B3466,N3466,M3466)</f>
        <v>43370</v>
      </c>
      <c r="E3466" s="5">
        <v>2000</v>
      </c>
      <c r="F3466" s="6" t="s">
        <v>454</v>
      </c>
      <c r="G3466" s="6" t="s">
        <v>588</v>
      </c>
      <c r="H3466" s="27"/>
      <c r="I3466" s="7" t="s">
        <v>1985</v>
      </c>
      <c r="J3466" s="9" t="s">
        <v>3458</v>
      </c>
      <c r="K3466" s="6" t="s">
        <v>102</v>
      </c>
      <c r="L3466" s="6">
        <v>5906</v>
      </c>
      <c r="M3466" s="6">
        <v>27</v>
      </c>
      <c r="N3466" s="6">
        <v>9</v>
      </c>
      <c r="P3466" s="15">
        <v>1</v>
      </c>
      <c r="Q3466" s="15" t="str">
        <f>IF($B3466=2014,$P3466,"")</f>
        <v/>
      </c>
      <c r="R3466" s="15" t="str">
        <f>IF($B3466=2015,$P3466,"")</f>
        <v/>
      </c>
      <c r="S3466" s="15" t="str">
        <f>IF($B3466=2016,$P3466,"")</f>
        <v/>
      </c>
      <c r="T3466" s="15" t="str">
        <f>IF($B3466=2017,$P3466,"")</f>
        <v/>
      </c>
      <c r="U3466" s="15">
        <f>IF($B3466=2018,$P3466,"")</f>
        <v>1</v>
      </c>
      <c r="V3466" s="15" t="str">
        <f>IF($B3466=2019,$P3466,"")</f>
        <v/>
      </c>
      <c r="W3466" s="15" t="str">
        <f>IF($B3466=2020,$P3466,"")</f>
        <v/>
      </c>
      <c r="X3466" s="6" t="str">
        <f>IF($B3466=2021,$P3466,"")</f>
        <v/>
      </c>
      <c r="Y3466" s="6" t="str">
        <f>IF($B3466=2022,$P3466,"")</f>
        <v/>
      </c>
      <c r="Z3466" s="6" t="str">
        <f>IF($B3466=2023,$P3466,"")</f>
        <v/>
      </c>
      <c r="AA3466" s="6" t="str">
        <f>IF($B3466=2024,$P3466,"")</f>
        <v/>
      </c>
      <c r="AB3466" s="15" t="str">
        <f>IF($B3466=2025,$P3466,"")</f>
        <v/>
      </c>
    </row>
    <row r="3467" spans="1:28" x14ac:dyDescent="0.25">
      <c r="A3467" s="3">
        <v>1098</v>
      </c>
      <c r="B3467" s="3">
        <v>2019</v>
      </c>
      <c r="C3467" s="3" t="s">
        <v>1449</v>
      </c>
      <c r="D3467" s="4">
        <f>DATE(B3467,N3467,M3467)</f>
        <v>43562</v>
      </c>
      <c r="E3467" s="5">
        <v>2100</v>
      </c>
      <c r="F3467" s="6" t="s">
        <v>454</v>
      </c>
      <c r="G3467" s="6" t="s">
        <v>588</v>
      </c>
      <c r="H3467" s="27"/>
      <c r="I3467" s="7" t="s">
        <v>1985</v>
      </c>
      <c r="J3467" s="7" t="s">
        <v>3455</v>
      </c>
      <c r="K3467" s="6" t="s">
        <v>102</v>
      </c>
      <c r="L3467" s="6">
        <v>59191</v>
      </c>
      <c r="M3467" s="6">
        <v>7</v>
      </c>
      <c r="N3467" s="6">
        <v>4</v>
      </c>
      <c r="P3467" s="15">
        <v>1</v>
      </c>
      <c r="Q3467" s="15" t="str">
        <f>IF($B3467=2014,$P3467,"")</f>
        <v/>
      </c>
      <c r="R3467" s="15" t="str">
        <f>IF($B3467=2015,$P3467,"")</f>
        <v/>
      </c>
      <c r="S3467" s="15" t="str">
        <f>IF($B3467=2016,$P3467,"")</f>
        <v/>
      </c>
      <c r="T3467" s="15" t="str">
        <f>IF($B3467=2017,$P3467,"")</f>
        <v/>
      </c>
      <c r="U3467" s="15" t="str">
        <f>IF($B3467=2018,$P3467,"")</f>
        <v/>
      </c>
      <c r="V3467" s="15">
        <f>IF($B3467=2019,$P3467,"")</f>
        <v>1</v>
      </c>
      <c r="W3467" s="15" t="str">
        <f>IF($B3467=2020,$P3467,"")</f>
        <v/>
      </c>
      <c r="X3467" s="6" t="str">
        <f>IF($B3467=2021,$P3467,"")</f>
        <v/>
      </c>
      <c r="Y3467" s="6" t="str">
        <f>IF($B3467=2022,$P3467,"")</f>
        <v/>
      </c>
      <c r="Z3467" s="6" t="str">
        <f>IF($B3467=2023,$P3467,"")</f>
        <v/>
      </c>
      <c r="AA3467" s="6" t="str">
        <f>IF($B3467=2024,$P3467,"")</f>
        <v/>
      </c>
      <c r="AB3467" s="15" t="str">
        <f>IF($B3467=2025,$P3467,"")</f>
        <v/>
      </c>
    </row>
    <row r="3468" spans="1:28" x14ac:dyDescent="0.25">
      <c r="A3468" s="3">
        <v>1098</v>
      </c>
      <c r="B3468" s="3">
        <v>2020</v>
      </c>
      <c r="C3468" s="3" t="s">
        <v>176</v>
      </c>
      <c r="D3468" s="4">
        <f>DATE(B3468,N3468,M3468)</f>
        <v>44171</v>
      </c>
      <c r="E3468" s="5">
        <v>1400</v>
      </c>
      <c r="F3468" s="6" t="s">
        <v>454</v>
      </c>
      <c r="G3468" s="6" t="s">
        <v>588</v>
      </c>
      <c r="H3468" s="27"/>
      <c r="I3468" s="7" t="s">
        <v>1985</v>
      </c>
      <c r="J3468" s="7" t="s">
        <v>5784</v>
      </c>
      <c r="K3468" s="6" t="s">
        <v>102</v>
      </c>
      <c r="L3468" s="6">
        <v>6111</v>
      </c>
      <c r="M3468" s="6">
        <v>6</v>
      </c>
      <c r="N3468" s="6">
        <v>12</v>
      </c>
      <c r="P3468" s="15">
        <v>1</v>
      </c>
      <c r="Q3468" s="15" t="str">
        <f>IF($B3468=2014,$P3468,"")</f>
        <v/>
      </c>
      <c r="R3468" s="15" t="str">
        <f>IF($B3468=2015,$P3468,"")</f>
        <v/>
      </c>
      <c r="S3468" s="15" t="str">
        <f>IF($B3468=2016,$P3468,"")</f>
        <v/>
      </c>
      <c r="T3468" s="15" t="str">
        <f>IF($B3468=2017,$P3468,"")</f>
        <v/>
      </c>
      <c r="U3468" s="15" t="str">
        <f>IF($B3468=2018,$P3468,"")</f>
        <v/>
      </c>
      <c r="V3468" s="15" t="str">
        <f>IF($B3468=2019,$P3468,"")</f>
        <v/>
      </c>
      <c r="W3468" s="15">
        <f>IF($B3468=2020,$P3468,"")</f>
        <v>1</v>
      </c>
      <c r="X3468" s="6" t="str">
        <f>IF($B3468=2021,$P3468,"")</f>
        <v/>
      </c>
      <c r="Y3468" s="6" t="str">
        <f>IF($B3468=2022,$P3468,"")</f>
        <v/>
      </c>
      <c r="Z3468" s="6" t="str">
        <f>IF($B3468=2023,$P3468,"")</f>
        <v/>
      </c>
      <c r="AA3468" s="6" t="str">
        <f>IF($B3468=2024,$P3468,"")</f>
        <v/>
      </c>
      <c r="AB3468" s="15" t="str">
        <f>IF($B3468=2025,$P3468,"")</f>
        <v/>
      </c>
    </row>
    <row r="3469" spans="1:28" x14ac:dyDescent="0.25">
      <c r="A3469" s="3">
        <v>1098</v>
      </c>
      <c r="B3469" s="3">
        <v>2023</v>
      </c>
      <c r="C3469" s="3" t="s">
        <v>15</v>
      </c>
      <c r="D3469" s="4">
        <f>DATE(B3469,N3469,M3469)</f>
        <v>45209</v>
      </c>
      <c r="E3469" s="5">
        <v>1500</v>
      </c>
      <c r="F3469" s="6" t="s">
        <v>454</v>
      </c>
      <c r="G3469" s="10" t="s">
        <v>588</v>
      </c>
      <c r="H3469" s="27"/>
      <c r="I3469" s="7" t="s">
        <v>1985</v>
      </c>
      <c r="J3469" s="7" t="s">
        <v>7732</v>
      </c>
      <c r="K3469" s="6" t="s">
        <v>102</v>
      </c>
      <c r="L3469" s="6">
        <v>6408</v>
      </c>
      <c r="M3469" s="6">
        <v>10</v>
      </c>
      <c r="N3469" s="6">
        <v>10</v>
      </c>
      <c r="P3469" s="15">
        <v>1</v>
      </c>
      <c r="Q3469" s="15" t="str">
        <f>IF($B3469=2014,$P3469,"")</f>
        <v/>
      </c>
      <c r="R3469" s="15" t="str">
        <f>IF($B3469=2015,$P3469,"")</f>
        <v/>
      </c>
      <c r="S3469" s="15" t="str">
        <f>IF($B3469=2016,$P3469,"")</f>
        <v/>
      </c>
      <c r="T3469" s="15" t="str">
        <f>IF($B3469=2017,$P3469,"")</f>
        <v/>
      </c>
      <c r="U3469" s="15" t="str">
        <f>IF($B3469=2018,$P3469,"")</f>
        <v/>
      </c>
      <c r="V3469" s="15" t="str">
        <f>IF($B3469=2019,$P3469,"")</f>
        <v/>
      </c>
      <c r="W3469" s="15" t="str">
        <f>IF($B3469=2020,$P3469,"")</f>
        <v/>
      </c>
      <c r="X3469" s="6" t="str">
        <f>IF($B3469=2021,$P3469,"")</f>
        <v/>
      </c>
      <c r="Y3469" s="6" t="str">
        <f>IF($B3469=2022,$P3469,"")</f>
        <v/>
      </c>
      <c r="Z3469" s="6">
        <f>IF($B3469=2023,$P3469,"")</f>
        <v>1</v>
      </c>
      <c r="AA3469" s="6" t="str">
        <f>IF($B3469=2024,$P3469,"")</f>
        <v/>
      </c>
      <c r="AB3469" s="15" t="str">
        <f>IF($B3469=2025,$P3469,"")</f>
        <v/>
      </c>
    </row>
    <row r="3470" spans="1:28" x14ac:dyDescent="0.25">
      <c r="A3470" s="30">
        <v>1098</v>
      </c>
      <c r="B3470" s="30">
        <v>2024</v>
      </c>
      <c r="C3470" s="30" t="s">
        <v>1057</v>
      </c>
      <c r="D3470" s="31">
        <f>DATE(B3470,N3470,M3470)</f>
        <v>45368</v>
      </c>
      <c r="E3470" s="32">
        <v>1550</v>
      </c>
      <c r="F3470" s="33" t="s">
        <v>454</v>
      </c>
      <c r="G3470" s="33" t="s">
        <v>588</v>
      </c>
      <c r="H3470" s="33"/>
      <c r="I3470" s="7" t="s">
        <v>1985</v>
      </c>
      <c r="J3470" s="34" t="s">
        <v>8192</v>
      </c>
      <c r="K3470" s="33" t="s">
        <v>8116</v>
      </c>
      <c r="L3470" s="33">
        <v>6418</v>
      </c>
      <c r="M3470" s="33">
        <v>17</v>
      </c>
      <c r="N3470" s="33">
        <v>3</v>
      </c>
      <c r="O3470" s="33" t="s">
        <v>4448</v>
      </c>
      <c r="P3470" s="15">
        <v>1</v>
      </c>
      <c r="Q3470" s="15" t="str">
        <f>IF($B3470=2014,$P3470,"")</f>
        <v/>
      </c>
      <c r="R3470" s="15" t="str">
        <f>IF($B3470=2015,$P3470,"")</f>
        <v/>
      </c>
      <c r="S3470" s="15" t="str">
        <f>IF($B3470=2016,$P3470,"")</f>
        <v/>
      </c>
      <c r="T3470" s="15" t="str">
        <f>IF($B3470=2017,$P3470,"")</f>
        <v/>
      </c>
      <c r="U3470" s="15" t="str">
        <f>IF($B3470=2018,$P3470,"")</f>
        <v/>
      </c>
      <c r="V3470" s="15" t="str">
        <f>IF($B3470=2019,$P3470,"")</f>
        <v/>
      </c>
      <c r="W3470" s="15" t="str">
        <f>IF($B3470=2020,$P3470,"")</f>
        <v/>
      </c>
      <c r="X3470" s="6" t="str">
        <f>IF($B3470=2021,$P3470,"")</f>
        <v/>
      </c>
      <c r="Y3470" s="6" t="str">
        <f>IF($B3470=2022,$P3470,"")</f>
        <v/>
      </c>
      <c r="Z3470" s="6" t="str">
        <f>IF($B3470=2023,$P3470,"")</f>
        <v/>
      </c>
      <c r="AA3470" s="6">
        <f>IF($B3470=2024,$P3470,"")</f>
        <v>1</v>
      </c>
      <c r="AB3470" s="15" t="str">
        <f>IF($B3470=2025,$P3470,"")</f>
        <v/>
      </c>
    </row>
    <row r="3471" spans="1:28" x14ac:dyDescent="0.25">
      <c r="A3471" s="30">
        <v>1098</v>
      </c>
      <c r="B3471" s="30">
        <v>2024</v>
      </c>
      <c r="C3471" s="30" t="s">
        <v>325</v>
      </c>
      <c r="D3471" s="31">
        <f>DATE(B3471,N3471,M3471)</f>
        <v>45376</v>
      </c>
      <c r="E3471" s="32">
        <v>1630</v>
      </c>
      <c r="F3471" s="35" t="s">
        <v>454</v>
      </c>
      <c r="G3471" s="35" t="s">
        <v>588</v>
      </c>
      <c r="H3471" s="35"/>
      <c r="I3471" s="7" t="s">
        <v>1985</v>
      </c>
      <c r="J3471" s="34" t="s">
        <v>8328</v>
      </c>
      <c r="K3471" s="33" t="s">
        <v>8116</v>
      </c>
      <c r="L3471" s="33">
        <v>6419</v>
      </c>
      <c r="M3471" s="33">
        <v>25</v>
      </c>
      <c r="N3471" s="33">
        <v>3</v>
      </c>
      <c r="O3471" s="33" t="s">
        <v>4448</v>
      </c>
      <c r="P3471" s="15">
        <v>1</v>
      </c>
      <c r="Q3471" s="15" t="str">
        <f>IF($B3471=2014,$P3471,"")</f>
        <v/>
      </c>
      <c r="R3471" s="15" t="str">
        <f>IF($B3471=2015,$P3471,"")</f>
        <v/>
      </c>
      <c r="S3471" s="15" t="str">
        <f>IF($B3471=2016,$P3471,"")</f>
        <v/>
      </c>
      <c r="T3471" s="15" t="str">
        <f>IF($B3471=2017,$P3471,"")</f>
        <v/>
      </c>
      <c r="U3471" s="15" t="str">
        <f>IF($B3471=2018,$P3471,"")</f>
        <v/>
      </c>
      <c r="V3471" s="15" t="str">
        <f>IF($B3471=2019,$P3471,"")</f>
        <v/>
      </c>
      <c r="W3471" s="15" t="str">
        <f>IF($B3471=2020,$P3471,"")</f>
        <v/>
      </c>
      <c r="X3471" s="6" t="str">
        <f>IF($B3471=2021,$P3471,"")</f>
        <v/>
      </c>
      <c r="Y3471" s="6" t="str">
        <f>IF($B3471=2022,$P3471,"")</f>
        <v/>
      </c>
      <c r="Z3471" s="6" t="str">
        <f>IF($B3471=2023,$P3471,"")</f>
        <v/>
      </c>
      <c r="AA3471" s="6">
        <f>IF($B3471=2024,$P3471,"")</f>
        <v>1</v>
      </c>
      <c r="AB3471" s="15" t="str">
        <f>IF($B3471=2025,$P3471,"")</f>
        <v/>
      </c>
    </row>
    <row r="3472" spans="1:28" x14ac:dyDescent="0.25">
      <c r="A3472" s="30">
        <v>1098</v>
      </c>
      <c r="B3472" s="30">
        <v>2024</v>
      </c>
      <c r="C3472" s="30" t="s">
        <v>895</v>
      </c>
      <c r="D3472" s="31">
        <f>DATE(B3472,N3472,M3472)</f>
        <v>45564</v>
      </c>
      <c r="E3472" s="32">
        <v>1600</v>
      </c>
      <c r="F3472" s="33" t="s">
        <v>454</v>
      </c>
      <c r="G3472" s="33" t="s">
        <v>588</v>
      </c>
      <c r="H3472" s="33"/>
      <c r="I3472" s="7" t="s">
        <v>1985</v>
      </c>
      <c r="J3472" s="34" t="s">
        <v>8521</v>
      </c>
      <c r="K3472" s="33" t="s">
        <v>8116</v>
      </c>
      <c r="L3472" s="33">
        <v>6506</v>
      </c>
      <c r="M3472" s="33">
        <v>29</v>
      </c>
      <c r="N3472" s="33">
        <v>9</v>
      </c>
      <c r="O3472" s="33" t="s">
        <v>4448</v>
      </c>
      <c r="P3472" s="15">
        <v>1</v>
      </c>
      <c r="Q3472" s="15" t="str">
        <f>IF($B3472=2014,$P3472,"")</f>
        <v/>
      </c>
      <c r="R3472" s="15" t="str">
        <f>IF($B3472=2015,$P3472,"")</f>
        <v/>
      </c>
      <c r="S3472" s="15" t="str">
        <f>IF($B3472=2016,$P3472,"")</f>
        <v/>
      </c>
      <c r="T3472" s="15" t="str">
        <f>IF($B3472=2017,$P3472,"")</f>
        <v/>
      </c>
      <c r="U3472" s="15" t="str">
        <f>IF($B3472=2018,$P3472,"")</f>
        <v/>
      </c>
      <c r="V3472" s="15" t="str">
        <f>IF($B3472=2019,$P3472,"")</f>
        <v/>
      </c>
      <c r="W3472" s="15" t="str">
        <f>IF($B3472=2020,$P3472,"")</f>
        <v/>
      </c>
      <c r="X3472" s="6" t="str">
        <f>IF($B3472=2021,$P3472,"")</f>
        <v/>
      </c>
      <c r="Y3472" s="6" t="str">
        <f>IF($B3472=2022,$P3472,"")</f>
        <v/>
      </c>
      <c r="Z3472" s="6" t="str">
        <f>IF($B3472=2023,$P3472,"")</f>
        <v/>
      </c>
      <c r="AA3472" s="6">
        <f>IF($B3472=2024,$P3472,"")</f>
        <v>1</v>
      </c>
      <c r="AB3472" s="15" t="str">
        <f>IF($B3472=2025,$P3472,"")</f>
        <v/>
      </c>
    </row>
    <row r="3473" spans="1:28" x14ac:dyDescent="0.25">
      <c r="A3473" s="30">
        <v>1098</v>
      </c>
      <c r="B3473" s="30">
        <v>2024</v>
      </c>
      <c r="C3473" s="30" t="s">
        <v>2041</v>
      </c>
      <c r="D3473" s="31">
        <f>DATE(B3473,N3473,M3473)</f>
        <v>45578</v>
      </c>
      <c r="E3473" s="32">
        <v>1640</v>
      </c>
      <c r="F3473" s="33" t="s">
        <v>454</v>
      </c>
      <c r="G3473" s="33" t="s">
        <v>588</v>
      </c>
      <c r="H3473" s="33"/>
      <c r="I3473" s="7" t="s">
        <v>1985</v>
      </c>
      <c r="J3473" s="34" t="s">
        <v>8607</v>
      </c>
      <c r="K3473" s="33" t="s">
        <v>8116</v>
      </c>
      <c r="L3473" s="33">
        <v>6507</v>
      </c>
      <c r="M3473" s="33">
        <v>13</v>
      </c>
      <c r="N3473" s="33">
        <v>10</v>
      </c>
      <c r="O3473" s="33" t="s">
        <v>4448</v>
      </c>
      <c r="P3473" s="15">
        <v>1</v>
      </c>
      <c r="Q3473" s="15" t="str">
        <f>IF($B3473=2014,$P3473,"")</f>
        <v/>
      </c>
      <c r="R3473" s="15" t="str">
        <f>IF($B3473=2015,$P3473,"")</f>
        <v/>
      </c>
      <c r="S3473" s="15" t="str">
        <f>IF($B3473=2016,$P3473,"")</f>
        <v/>
      </c>
      <c r="T3473" s="15" t="str">
        <f>IF($B3473=2017,$P3473,"")</f>
        <v/>
      </c>
      <c r="U3473" s="15" t="str">
        <f>IF($B3473=2018,$P3473,"")</f>
        <v/>
      </c>
      <c r="V3473" s="15" t="str">
        <f>IF($B3473=2019,$P3473,"")</f>
        <v/>
      </c>
      <c r="W3473" s="15" t="str">
        <f>IF($B3473=2020,$P3473,"")</f>
        <v/>
      </c>
      <c r="X3473" s="6" t="str">
        <f>IF($B3473=2021,$P3473,"")</f>
        <v/>
      </c>
      <c r="Y3473" s="6" t="str">
        <f>IF($B3473=2022,$P3473,"")</f>
        <v/>
      </c>
      <c r="Z3473" s="6" t="str">
        <f>IF($B3473=2023,$P3473,"")</f>
        <v/>
      </c>
      <c r="AA3473" s="6">
        <f>IF($B3473=2024,$P3473,"")</f>
        <v>1</v>
      </c>
      <c r="AB3473" s="15" t="str">
        <f>IF($B3473=2025,$P3473,"")</f>
        <v/>
      </c>
    </row>
    <row r="3474" spans="1:28" x14ac:dyDescent="0.25">
      <c r="A3474" s="30">
        <v>1098</v>
      </c>
      <c r="B3474" s="30">
        <v>2024</v>
      </c>
      <c r="C3474" s="30" t="s">
        <v>93</v>
      </c>
      <c r="D3474" s="31">
        <f>DATE(B3474,N3474,M3474)</f>
        <v>45601</v>
      </c>
      <c r="E3474" s="32">
        <v>1500</v>
      </c>
      <c r="F3474" s="35" t="s">
        <v>454</v>
      </c>
      <c r="G3474" s="35" t="s">
        <v>588</v>
      </c>
      <c r="H3474" s="35"/>
      <c r="I3474" s="7" t="s">
        <v>1985</v>
      </c>
      <c r="J3474" s="34" t="s">
        <v>8733</v>
      </c>
      <c r="K3474" s="33" t="s">
        <v>8116</v>
      </c>
      <c r="L3474" s="33">
        <v>6509</v>
      </c>
      <c r="M3474" s="33">
        <v>5</v>
      </c>
      <c r="N3474" s="33">
        <v>11</v>
      </c>
      <c r="O3474" s="33" t="s">
        <v>4448</v>
      </c>
      <c r="P3474" s="15">
        <v>1</v>
      </c>
      <c r="Q3474" s="15" t="str">
        <f>IF($B3474=2014,$P3474,"")</f>
        <v/>
      </c>
      <c r="R3474" s="15" t="str">
        <f>IF($B3474=2015,$P3474,"")</f>
        <v/>
      </c>
      <c r="S3474" s="15" t="str">
        <f>IF($B3474=2016,$P3474,"")</f>
        <v/>
      </c>
      <c r="T3474" s="15" t="str">
        <f>IF($B3474=2017,$P3474,"")</f>
        <v/>
      </c>
      <c r="U3474" s="15" t="str">
        <f>IF($B3474=2018,$P3474,"")</f>
        <v/>
      </c>
      <c r="V3474" s="15" t="str">
        <f>IF($B3474=2019,$P3474,"")</f>
        <v/>
      </c>
      <c r="W3474" s="15" t="str">
        <f>IF($B3474=2020,$P3474,"")</f>
        <v/>
      </c>
      <c r="X3474" s="6" t="str">
        <f>IF($B3474=2021,$P3474,"")</f>
        <v/>
      </c>
      <c r="Y3474" s="6" t="str">
        <f>IF($B3474=2022,$P3474,"")</f>
        <v/>
      </c>
      <c r="Z3474" s="6" t="str">
        <f>IF($B3474=2023,$P3474,"")</f>
        <v/>
      </c>
      <c r="AA3474" s="6">
        <f>IF($B3474=2024,$P3474,"")</f>
        <v>1</v>
      </c>
      <c r="AB3474" s="15" t="str">
        <f>IF($B3474=2025,$P3474,"")</f>
        <v/>
      </c>
    </row>
    <row r="3475" spans="1:28" x14ac:dyDescent="0.25">
      <c r="A3475" s="30">
        <v>1098</v>
      </c>
      <c r="B3475" s="30">
        <v>2024</v>
      </c>
      <c r="C3475" s="30" t="s">
        <v>628</v>
      </c>
      <c r="D3475" s="31">
        <f>DATE(B3475,N3475,M3475)</f>
        <v>45605</v>
      </c>
      <c r="E3475" s="32">
        <v>1445</v>
      </c>
      <c r="F3475" s="35" t="s">
        <v>454</v>
      </c>
      <c r="G3475" s="35" t="s">
        <v>588</v>
      </c>
      <c r="H3475" s="35"/>
      <c r="I3475" s="7" t="s">
        <v>1985</v>
      </c>
      <c r="J3475" s="34" t="s">
        <v>8734</v>
      </c>
      <c r="K3475" s="33" t="s">
        <v>8116</v>
      </c>
      <c r="L3475" s="33">
        <v>6509</v>
      </c>
      <c r="M3475" s="33">
        <v>9</v>
      </c>
      <c r="N3475" s="33">
        <v>11</v>
      </c>
      <c r="O3475" s="33" t="s">
        <v>4448</v>
      </c>
      <c r="P3475" s="15">
        <v>1</v>
      </c>
      <c r="Q3475" s="15" t="str">
        <f>IF($B3475=2014,$P3475,"")</f>
        <v/>
      </c>
      <c r="R3475" s="15" t="str">
        <f>IF($B3475=2015,$P3475,"")</f>
        <v/>
      </c>
      <c r="S3475" s="15" t="str">
        <f>IF($B3475=2016,$P3475,"")</f>
        <v/>
      </c>
      <c r="T3475" s="15" t="str">
        <f>IF($B3475=2017,$P3475,"")</f>
        <v/>
      </c>
      <c r="U3475" s="15" t="str">
        <f>IF($B3475=2018,$P3475,"")</f>
        <v/>
      </c>
      <c r="V3475" s="15" t="str">
        <f>IF($B3475=2019,$P3475,"")</f>
        <v/>
      </c>
      <c r="W3475" s="15" t="str">
        <f>IF($B3475=2020,$P3475,"")</f>
        <v/>
      </c>
      <c r="X3475" s="6" t="str">
        <f>IF($B3475=2021,$P3475,"")</f>
        <v/>
      </c>
      <c r="Y3475" s="6" t="str">
        <f>IF($B3475=2022,$P3475,"")</f>
        <v/>
      </c>
      <c r="Z3475" s="6" t="str">
        <f>IF($B3475=2023,$P3475,"")</f>
        <v/>
      </c>
      <c r="AA3475" s="6">
        <f>IF($B3475=2024,$P3475,"")</f>
        <v>1</v>
      </c>
      <c r="AB3475" s="15" t="str">
        <f>IF($B3475=2025,$P3475,"")</f>
        <v/>
      </c>
    </row>
    <row r="3476" spans="1:28" x14ac:dyDescent="0.25">
      <c r="A3476" s="30">
        <v>1098</v>
      </c>
      <c r="B3476" s="30">
        <v>2024</v>
      </c>
      <c r="C3476" s="30" t="s">
        <v>1490</v>
      </c>
      <c r="D3476" s="31">
        <f>DATE(B3476,N3476,M3476)</f>
        <v>45613</v>
      </c>
      <c r="E3476" s="32">
        <v>1544</v>
      </c>
      <c r="F3476" s="33" t="s">
        <v>454</v>
      </c>
      <c r="G3476" s="33" t="s">
        <v>588</v>
      </c>
      <c r="H3476" s="33"/>
      <c r="I3476" s="7" t="s">
        <v>1985</v>
      </c>
      <c r="J3476" s="34" t="s">
        <v>8819</v>
      </c>
      <c r="K3476" s="33" t="s">
        <v>8116</v>
      </c>
      <c r="L3476" s="33">
        <v>6510</v>
      </c>
      <c r="M3476" s="33">
        <v>17</v>
      </c>
      <c r="N3476" s="33">
        <v>11</v>
      </c>
      <c r="O3476" s="33" t="s">
        <v>4448</v>
      </c>
      <c r="P3476" s="15">
        <v>1</v>
      </c>
      <c r="Q3476" s="15" t="str">
        <f>IF($B3476=2014,$P3476,"")</f>
        <v/>
      </c>
      <c r="R3476" s="15" t="str">
        <f>IF($B3476=2015,$P3476,"")</f>
        <v/>
      </c>
      <c r="S3476" s="15" t="str">
        <f>IF($B3476=2016,$P3476,"")</f>
        <v/>
      </c>
      <c r="T3476" s="15" t="str">
        <f>IF($B3476=2017,$P3476,"")</f>
        <v/>
      </c>
      <c r="U3476" s="15" t="str">
        <f>IF($B3476=2018,$P3476,"")</f>
        <v/>
      </c>
      <c r="V3476" s="15" t="str">
        <f>IF($B3476=2019,$P3476,"")</f>
        <v/>
      </c>
      <c r="W3476" s="15" t="str">
        <f>IF($B3476=2020,$P3476,"")</f>
        <v/>
      </c>
      <c r="X3476" s="6" t="str">
        <f>IF($B3476=2021,$P3476,"")</f>
        <v/>
      </c>
      <c r="Y3476" s="6" t="str">
        <f>IF($B3476=2022,$P3476,"")</f>
        <v/>
      </c>
      <c r="Z3476" s="6" t="str">
        <f>IF($B3476=2023,$P3476,"")</f>
        <v/>
      </c>
      <c r="AA3476" s="6">
        <f>IF($B3476=2024,$P3476,"")</f>
        <v>1</v>
      </c>
      <c r="AB3476" s="15" t="str">
        <f>IF($B3476=2025,$P3476,"")</f>
        <v/>
      </c>
    </row>
    <row r="3477" spans="1:28" x14ac:dyDescent="0.25">
      <c r="A3477" s="30">
        <v>1098</v>
      </c>
      <c r="B3477" s="30">
        <v>2024</v>
      </c>
      <c r="C3477" s="30" t="s">
        <v>1437</v>
      </c>
      <c r="D3477" s="31">
        <f>DATE(B3477,N3477,M3477)</f>
        <v>45617</v>
      </c>
      <c r="E3477" s="32">
        <v>1500</v>
      </c>
      <c r="F3477" s="33" t="s">
        <v>454</v>
      </c>
      <c r="G3477" s="33" t="s">
        <v>588</v>
      </c>
      <c r="H3477" s="33"/>
      <c r="I3477" s="7" t="s">
        <v>1985</v>
      </c>
      <c r="J3477" s="34" t="s">
        <v>8820</v>
      </c>
      <c r="K3477" s="33" t="s">
        <v>8116</v>
      </c>
      <c r="L3477" s="33">
        <v>6510</v>
      </c>
      <c r="M3477" s="33">
        <v>21</v>
      </c>
      <c r="N3477" s="33">
        <v>11</v>
      </c>
      <c r="O3477" s="33" t="s">
        <v>4448</v>
      </c>
      <c r="P3477" s="15">
        <v>1</v>
      </c>
      <c r="Q3477" s="15" t="str">
        <f>IF($B3477=2014,$P3477,"")</f>
        <v/>
      </c>
      <c r="R3477" s="15" t="str">
        <f>IF($B3477=2015,$P3477,"")</f>
        <v/>
      </c>
      <c r="S3477" s="15" t="str">
        <f>IF($B3477=2016,$P3477,"")</f>
        <v/>
      </c>
      <c r="T3477" s="15" t="str">
        <f>IF($B3477=2017,$P3477,"")</f>
        <v/>
      </c>
      <c r="U3477" s="15" t="str">
        <f>IF($B3477=2018,$P3477,"")</f>
        <v/>
      </c>
      <c r="V3477" s="15" t="str">
        <f>IF($B3477=2019,$P3477,"")</f>
        <v/>
      </c>
      <c r="W3477" s="15" t="str">
        <f>IF($B3477=2020,$P3477,"")</f>
        <v/>
      </c>
      <c r="X3477" s="6" t="str">
        <f>IF($B3477=2021,$P3477,"")</f>
        <v/>
      </c>
      <c r="Y3477" s="6" t="str">
        <f>IF($B3477=2022,$P3477,"")</f>
        <v/>
      </c>
      <c r="Z3477" s="6" t="str">
        <f>IF($B3477=2023,$P3477,"")</f>
        <v/>
      </c>
      <c r="AA3477" s="6">
        <f>IF($B3477=2024,$P3477,"")</f>
        <v>1</v>
      </c>
      <c r="AB3477" s="15" t="str">
        <f>IF($B3477=2025,$P3477,"")</f>
        <v/>
      </c>
    </row>
    <row r="3478" spans="1:28" x14ac:dyDescent="0.25">
      <c r="A3478" s="30">
        <v>1098</v>
      </c>
      <c r="B3478" s="30">
        <v>2024</v>
      </c>
      <c r="C3478" s="30" t="s">
        <v>1471</v>
      </c>
      <c r="D3478" s="31">
        <f>DATE(B3478,N3478,M3478)</f>
        <v>45634</v>
      </c>
      <c r="E3478" s="32">
        <v>1500</v>
      </c>
      <c r="F3478" s="33" t="s">
        <v>454</v>
      </c>
      <c r="G3478" s="33" t="s">
        <v>588</v>
      </c>
      <c r="H3478" s="33"/>
      <c r="I3478" s="7" t="s">
        <v>1985</v>
      </c>
      <c r="J3478" s="38" t="s">
        <v>8875</v>
      </c>
      <c r="K3478" s="33" t="s">
        <v>8116</v>
      </c>
      <c r="L3478" s="33">
        <v>6511</v>
      </c>
      <c r="M3478" s="33">
        <v>8</v>
      </c>
      <c r="N3478" s="33">
        <v>12</v>
      </c>
      <c r="O3478" s="33" t="s">
        <v>4448</v>
      </c>
      <c r="P3478" s="15">
        <v>1</v>
      </c>
      <c r="Q3478" s="15" t="str">
        <f>IF($B3478=2014,$P3478,"")</f>
        <v/>
      </c>
      <c r="R3478" s="15" t="str">
        <f>IF($B3478=2015,$P3478,"")</f>
        <v/>
      </c>
      <c r="S3478" s="15" t="str">
        <f>IF($B3478=2016,$P3478,"")</f>
        <v/>
      </c>
      <c r="T3478" s="15" t="str">
        <f>IF($B3478=2017,$P3478,"")</f>
        <v/>
      </c>
      <c r="U3478" s="15" t="str">
        <f>IF($B3478=2018,$P3478,"")</f>
        <v/>
      </c>
      <c r="V3478" s="15" t="str">
        <f>IF($B3478=2019,$P3478,"")</f>
        <v/>
      </c>
      <c r="W3478" s="15" t="str">
        <f>IF($B3478=2020,$P3478,"")</f>
        <v/>
      </c>
      <c r="X3478" s="6" t="str">
        <f>IF($B3478=2021,$P3478,"")</f>
        <v/>
      </c>
      <c r="Y3478" s="6" t="str">
        <f>IF($B3478=2022,$P3478,"")</f>
        <v/>
      </c>
      <c r="Z3478" s="6" t="str">
        <f>IF($B3478=2023,$P3478,"")</f>
        <v/>
      </c>
      <c r="AA3478" s="6">
        <f>IF($B3478=2024,$P3478,"")</f>
        <v>1</v>
      </c>
      <c r="AB3478" s="15" t="str">
        <f>IF($B3478=2025,$P3478,"")</f>
        <v/>
      </c>
    </row>
    <row r="3479" spans="1:28" x14ac:dyDescent="0.25">
      <c r="A3479" s="30">
        <v>1098</v>
      </c>
      <c r="B3479" s="30">
        <v>2025</v>
      </c>
      <c r="C3479" s="30" t="s">
        <v>247</v>
      </c>
      <c r="D3479" s="31">
        <f>DATE(B3479,N3479,M3479)</f>
        <v>45662</v>
      </c>
      <c r="E3479" s="32">
        <v>1500</v>
      </c>
      <c r="F3479" s="33" t="s">
        <v>454</v>
      </c>
      <c r="G3479" s="33" t="s">
        <v>588</v>
      </c>
      <c r="H3479" s="33"/>
      <c r="I3479" s="7" t="s">
        <v>1985</v>
      </c>
      <c r="J3479" s="34" t="s">
        <v>8921</v>
      </c>
      <c r="K3479" s="33" t="s">
        <v>8116</v>
      </c>
      <c r="L3479" s="33">
        <v>6513</v>
      </c>
      <c r="M3479" s="33">
        <v>5</v>
      </c>
      <c r="N3479" s="33">
        <v>1</v>
      </c>
      <c r="O3479" s="33" t="s">
        <v>4448</v>
      </c>
      <c r="P3479" s="15">
        <v>1</v>
      </c>
      <c r="Q3479" s="15" t="str">
        <f>IF($B3479=2014,$P3479,"")</f>
        <v/>
      </c>
      <c r="R3479" s="15" t="str">
        <f>IF($B3479=2015,$P3479,"")</f>
        <v/>
      </c>
      <c r="S3479" s="15" t="str">
        <f>IF($B3479=2016,$P3479,"")</f>
        <v/>
      </c>
      <c r="T3479" s="15" t="str">
        <f>IF($B3479=2017,$P3479,"")</f>
        <v/>
      </c>
      <c r="U3479" s="15" t="str">
        <f>IF($B3479=2018,$P3479,"")</f>
        <v/>
      </c>
      <c r="V3479" s="15" t="str">
        <f>IF($B3479=2019,$P3479,"")</f>
        <v/>
      </c>
      <c r="W3479" s="15" t="str">
        <f>IF($B3479=2020,$P3479,"")</f>
        <v/>
      </c>
      <c r="X3479" s="6" t="str">
        <f>IF($B3479=2021,$P3479,"")</f>
        <v/>
      </c>
      <c r="Y3479" s="6" t="str">
        <f>IF($B3479=2022,$P3479,"")</f>
        <v/>
      </c>
      <c r="Z3479" s="6" t="str">
        <f>IF($B3479=2023,$P3479,"")</f>
        <v/>
      </c>
      <c r="AA3479" s="6" t="str">
        <f>IF($B3479=2024,$P3479,"")</f>
        <v/>
      </c>
      <c r="AB3479" s="15">
        <f>IF($B3479=2025,$P3479,"")</f>
        <v>1</v>
      </c>
    </row>
    <row r="3480" spans="1:28" x14ac:dyDescent="0.25">
      <c r="A3480" s="30">
        <v>1098</v>
      </c>
      <c r="B3480" s="30">
        <v>2025</v>
      </c>
      <c r="C3480" s="30" t="s">
        <v>369</v>
      </c>
      <c r="D3480" s="59">
        <f>DATE(B3480,N3480,M3480)</f>
        <v>45667</v>
      </c>
      <c r="E3480" s="32">
        <v>1500</v>
      </c>
      <c r="F3480" s="35" t="s">
        <v>454</v>
      </c>
      <c r="G3480" s="35" t="s">
        <v>588</v>
      </c>
      <c r="H3480" s="35"/>
      <c r="I3480" s="7" t="s">
        <v>1985</v>
      </c>
      <c r="J3480" s="34" t="s">
        <v>8941</v>
      </c>
      <c r="K3480" s="33" t="s">
        <v>8116</v>
      </c>
      <c r="L3480" s="33">
        <v>6514</v>
      </c>
      <c r="M3480" s="33">
        <v>10</v>
      </c>
      <c r="N3480" s="33">
        <v>1</v>
      </c>
      <c r="O3480" s="33" t="s">
        <v>4448</v>
      </c>
      <c r="P3480" s="15">
        <v>1</v>
      </c>
      <c r="Q3480" s="15" t="str">
        <f>IF($B3480=2014,$P3480,"")</f>
        <v/>
      </c>
      <c r="R3480" s="15" t="str">
        <f>IF($B3480=2015,$P3480,"")</f>
        <v/>
      </c>
      <c r="S3480" s="15" t="str">
        <f>IF($B3480=2016,$P3480,"")</f>
        <v/>
      </c>
      <c r="T3480" s="15" t="str">
        <f>IF($B3480=2017,$P3480,"")</f>
        <v/>
      </c>
      <c r="U3480" s="15" t="str">
        <f>IF($B3480=2018,$P3480,"")</f>
        <v/>
      </c>
      <c r="V3480" s="15" t="str">
        <f>IF($B3480=2019,$P3480,"")</f>
        <v/>
      </c>
      <c r="W3480" s="15" t="str">
        <f>IF($B3480=2020,$P3480,"")</f>
        <v/>
      </c>
      <c r="X3480" s="6" t="str">
        <f>IF($B3480=2021,$P3480,"")</f>
        <v/>
      </c>
      <c r="Y3480" s="6" t="str">
        <f>IF($B3480=2022,$P3480,"")</f>
        <v/>
      </c>
      <c r="Z3480" s="6" t="str">
        <f>IF($B3480=2023,$P3480,"")</f>
        <v/>
      </c>
      <c r="AA3480" s="6" t="str">
        <f>IF($B3480=2024,$P3480,"")</f>
        <v/>
      </c>
      <c r="AB3480" s="15">
        <f>IF($B3480=2025,$P3480,"")</f>
        <v>1</v>
      </c>
    </row>
    <row r="3481" spans="1:28" x14ac:dyDescent="0.25">
      <c r="A3481" s="30">
        <v>1098</v>
      </c>
      <c r="B3481" s="30">
        <v>2025</v>
      </c>
      <c r="C3481" s="30" t="s">
        <v>77</v>
      </c>
      <c r="D3481" s="31">
        <f>DATE(B3481,N3481,M3481)</f>
        <v>45703</v>
      </c>
      <c r="E3481" s="32">
        <v>1600</v>
      </c>
      <c r="F3481" s="35" t="s">
        <v>454</v>
      </c>
      <c r="G3481" s="35" t="s">
        <v>588</v>
      </c>
      <c r="H3481" s="35"/>
      <c r="I3481" s="7" t="s">
        <v>1985</v>
      </c>
      <c r="J3481" s="34" t="s">
        <v>8909</v>
      </c>
      <c r="K3481" s="33" t="s">
        <v>8116</v>
      </c>
      <c r="L3481" s="33">
        <v>6516</v>
      </c>
      <c r="M3481" s="33">
        <v>15</v>
      </c>
      <c r="N3481" s="33">
        <v>2</v>
      </c>
      <c r="O3481" s="33" t="s">
        <v>4448</v>
      </c>
      <c r="P3481" s="15">
        <v>1</v>
      </c>
      <c r="Q3481" s="15" t="str">
        <f>IF($B3481=2014,$P3481,"")</f>
        <v/>
      </c>
      <c r="R3481" s="15" t="str">
        <f>IF($B3481=2015,$P3481,"")</f>
        <v/>
      </c>
      <c r="S3481" s="15" t="str">
        <f>IF($B3481=2016,$P3481,"")</f>
        <v/>
      </c>
      <c r="T3481" s="15" t="str">
        <f>IF($B3481=2017,$P3481,"")</f>
        <v/>
      </c>
      <c r="U3481" s="15" t="str">
        <f>IF($B3481=2018,$P3481,"")</f>
        <v/>
      </c>
      <c r="V3481" s="15" t="str">
        <f>IF($B3481=2019,$P3481,"")</f>
        <v/>
      </c>
      <c r="W3481" s="15" t="str">
        <f>IF($B3481=2020,$P3481,"")</f>
        <v/>
      </c>
      <c r="X3481" s="6" t="str">
        <f>IF($B3481=2021,$P3481,"")</f>
        <v/>
      </c>
      <c r="Y3481" s="6" t="str">
        <f>IF($B3481=2022,$P3481,"")</f>
        <v/>
      </c>
      <c r="Z3481" s="6" t="str">
        <f>IF($B3481=2023,$P3481,"")</f>
        <v/>
      </c>
      <c r="AA3481" s="6" t="str">
        <f>IF($B3481=2024,$P3481,"")</f>
        <v/>
      </c>
      <c r="AB3481" s="15">
        <f>IF($B3481=2025,$P3481,"")</f>
        <v>1</v>
      </c>
    </row>
    <row r="3482" spans="1:28" x14ac:dyDescent="0.25">
      <c r="A3482" s="30">
        <v>1098</v>
      </c>
      <c r="B3482" s="30">
        <v>2025</v>
      </c>
      <c r="C3482" s="30" t="s">
        <v>114</v>
      </c>
      <c r="D3482" s="31">
        <f>DATE(B3482,N3482,M3482)</f>
        <v>45725</v>
      </c>
      <c r="E3482" s="32">
        <v>1530</v>
      </c>
      <c r="F3482" s="33" t="s">
        <v>454</v>
      </c>
      <c r="G3482" s="33" t="s">
        <v>588</v>
      </c>
      <c r="H3482" s="33"/>
      <c r="I3482" s="7" t="s">
        <v>1985</v>
      </c>
      <c r="J3482" s="34" t="s">
        <v>9029</v>
      </c>
      <c r="K3482" s="33" t="s">
        <v>8116</v>
      </c>
      <c r="L3482" s="33">
        <v>6518</v>
      </c>
      <c r="M3482" s="33">
        <v>9</v>
      </c>
      <c r="N3482" s="33">
        <v>3</v>
      </c>
      <c r="O3482" s="33" t="s">
        <v>4448</v>
      </c>
      <c r="P3482" s="6">
        <v>1</v>
      </c>
      <c r="Q3482" s="15" t="str">
        <f>IF($B3482=2014,$P3482,"")</f>
        <v/>
      </c>
      <c r="R3482" s="15" t="str">
        <f>IF($B3482=2015,$P3482,"")</f>
        <v/>
      </c>
      <c r="S3482" s="15" t="str">
        <f>IF($B3482=2016,$P3482,"")</f>
        <v/>
      </c>
      <c r="T3482" s="15" t="str">
        <f>IF($B3482=2017,$P3482,"")</f>
        <v/>
      </c>
      <c r="U3482" s="15" t="str">
        <f>IF($B3482=2018,$P3482,"")</f>
        <v/>
      </c>
      <c r="V3482" s="15" t="str">
        <f>IF($B3482=2019,$P3482,"")</f>
        <v/>
      </c>
      <c r="W3482" s="15" t="str">
        <f>IF($B3482=2020,$P3482,"")</f>
        <v/>
      </c>
      <c r="X3482" s="6" t="str">
        <f>IF($B3482=2021,$P3482,"")</f>
        <v/>
      </c>
      <c r="Y3482" s="6" t="str">
        <f>IF($B3482=2022,$P3482,"")</f>
        <v/>
      </c>
      <c r="Z3482" s="6" t="str">
        <f>IF($B3482=2023,$P3482,"")</f>
        <v/>
      </c>
      <c r="AA3482" s="6" t="str">
        <f>IF($B3482=2024,$P3482,"")</f>
        <v/>
      </c>
      <c r="AB3482" s="15">
        <f>IF($B3482=2025,$P3482,"")</f>
        <v>1</v>
      </c>
    </row>
    <row r="3483" spans="1:28" ht="24" x14ac:dyDescent="0.25">
      <c r="A3483" s="3">
        <v>1107</v>
      </c>
      <c r="B3483" s="5">
        <v>2015</v>
      </c>
      <c r="C3483" s="3" t="s">
        <v>100</v>
      </c>
      <c r="D3483" s="4">
        <f>DATE(B3483,N3483,M3483)</f>
        <v>42203</v>
      </c>
      <c r="E3483" s="5">
        <v>1928</v>
      </c>
      <c r="F3483" s="6" t="s">
        <v>454</v>
      </c>
      <c r="G3483" s="6" t="s">
        <v>886</v>
      </c>
      <c r="H3483" s="27"/>
      <c r="I3483" s="7" t="s">
        <v>1989</v>
      </c>
      <c r="J3483" s="9" t="s">
        <v>887</v>
      </c>
      <c r="K3483" s="6" t="s">
        <v>13</v>
      </c>
      <c r="L3483" s="6">
        <v>5602</v>
      </c>
      <c r="M3483" s="6">
        <v>18</v>
      </c>
      <c r="N3483" s="6">
        <v>7</v>
      </c>
      <c r="O3483" s="6" t="s">
        <v>14</v>
      </c>
      <c r="P3483" s="15">
        <v>1</v>
      </c>
      <c r="Q3483" s="15" t="str">
        <f>IF($B3483=2014,$P3483,"")</f>
        <v/>
      </c>
      <c r="R3483" s="15">
        <f>IF($B3483=2015,$P3483,"")</f>
        <v>1</v>
      </c>
      <c r="S3483" s="15" t="str">
        <f>IF($B3483=2016,$P3483,"")</f>
        <v/>
      </c>
      <c r="T3483" s="15" t="str">
        <f>IF($B3483=2017,$P3483,"")</f>
        <v/>
      </c>
      <c r="U3483" s="15" t="str">
        <f>IF($B3483=2018,$P3483,"")</f>
        <v/>
      </c>
      <c r="V3483" s="15" t="str">
        <f>IF($B3483=2019,$P3483,"")</f>
        <v/>
      </c>
      <c r="W3483" s="15" t="str">
        <f>IF($B3483=2020,$P3483,"")</f>
        <v/>
      </c>
      <c r="X3483" s="6" t="str">
        <f>IF($B3483=2021,$P3483,"")</f>
        <v/>
      </c>
      <c r="Y3483" s="6" t="str">
        <f>IF($B3483=2022,$P3483,"")</f>
        <v/>
      </c>
      <c r="Z3483" s="6" t="str">
        <f>IF($B3483=2023,$P3483,"")</f>
        <v/>
      </c>
      <c r="AA3483" s="6" t="str">
        <f>IF($B3483=2024,$P3483,"")</f>
        <v/>
      </c>
      <c r="AB3483" s="15" t="str">
        <f>IF($B3483=2025,$P3483,"")</f>
        <v/>
      </c>
    </row>
    <row r="3484" spans="1:28" ht="24" x14ac:dyDescent="0.25">
      <c r="A3484" s="3">
        <v>1107</v>
      </c>
      <c r="B3484" s="5">
        <v>2015</v>
      </c>
      <c r="C3484" s="3" t="s">
        <v>108</v>
      </c>
      <c r="D3484" s="4">
        <f>DATE(B3484,N3484,M3484)</f>
        <v>42238</v>
      </c>
      <c r="E3484" s="5">
        <v>1845</v>
      </c>
      <c r="F3484" s="6" t="s">
        <v>454</v>
      </c>
      <c r="G3484" s="6" t="s">
        <v>886</v>
      </c>
      <c r="H3484" s="27"/>
      <c r="I3484" s="7" t="s">
        <v>1989</v>
      </c>
      <c r="J3484" s="9" t="s">
        <v>888</v>
      </c>
      <c r="K3484" s="6" t="s">
        <v>13</v>
      </c>
      <c r="L3484" s="6">
        <v>5603</v>
      </c>
      <c r="M3484" s="6">
        <v>22</v>
      </c>
      <c r="N3484" s="6">
        <v>8</v>
      </c>
      <c r="O3484" s="6" t="s">
        <v>14</v>
      </c>
      <c r="P3484" s="15">
        <v>1</v>
      </c>
      <c r="Q3484" s="15" t="str">
        <f>IF($B3484=2014,$P3484,"")</f>
        <v/>
      </c>
      <c r="R3484" s="15">
        <f>IF($B3484=2015,$P3484,"")</f>
        <v>1</v>
      </c>
      <c r="S3484" s="15" t="str">
        <f>IF($B3484=2016,$P3484,"")</f>
        <v/>
      </c>
      <c r="T3484" s="15" t="str">
        <f>IF($B3484=2017,$P3484,"")</f>
        <v/>
      </c>
      <c r="U3484" s="15" t="str">
        <f>IF($B3484=2018,$P3484,"")</f>
        <v/>
      </c>
      <c r="V3484" s="15" t="str">
        <f>IF($B3484=2019,$P3484,"")</f>
        <v/>
      </c>
      <c r="W3484" s="15" t="str">
        <f>IF($B3484=2020,$P3484,"")</f>
        <v/>
      </c>
      <c r="X3484" s="6" t="str">
        <f>IF($B3484=2021,$P3484,"")</f>
        <v/>
      </c>
      <c r="Y3484" s="6" t="str">
        <f>IF($B3484=2022,$P3484,"")</f>
        <v/>
      </c>
      <c r="Z3484" s="6" t="str">
        <f>IF($B3484=2023,$P3484,"")</f>
        <v/>
      </c>
      <c r="AA3484" s="6" t="str">
        <f>IF($B3484=2024,$P3484,"")</f>
        <v/>
      </c>
      <c r="AB3484" s="15" t="str">
        <f>IF($B3484=2025,$P3484,"")</f>
        <v/>
      </c>
    </row>
    <row r="3485" spans="1:28" x14ac:dyDescent="0.25">
      <c r="A3485" s="3">
        <v>1107</v>
      </c>
      <c r="B3485" s="5">
        <v>2015</v>
      </c>
      <c r="C3485" s="3" t="s">
        <v>87</v>
      </c>
      <c r="D3485" s="4">
        <f>DATE(B3485,N3485,M3485)</f>
        <v>42272</v>
      </c>
      <c r="E3485" s="5">
        <v>1731</v>
      </c>
      <c r="F3485" s="6" t="s">
        <v>454</v>
      </c>
      <c r="G3485" s="6" t="s">
        <v>886</v>
      </c>
      <c r="H3485" s="27"/>
      <c r="I3485" s="7" t="s">
        <v>1989</v>
      </c>
      <c r="J3485" s="9" t="s">
        <v>889</v>
      </c>
      <c r="K3485" s="6" t="s">
        <v>43</v>
      </c>
      <c r="L3485" s="6">
        <v>5606</v>
      </c>
      <c r="M3485" s="6">
        <v>25</v>
      </c>
      <c r="N3485" s="6">
        <v>9</v>
      </c>
      <c r="P3485" s="15">
        <v>1</v>
      </c>
      <c r="Q3485" s="15" t="str">
        <f>IF($B3485=2014,$P3485,"")</f>
        <v/>
      </c>
      <c r="R3485" s="15">
        <f>IF($B3485=2015,$P3485,"")</f>
        <v>1</v>
      </c>
      <c r="S3485" s="15" t="str">
        <f>IF($B3485=2016,$P3485,"")</f>
        <v/>
      </c>
      <c r="T3485" s="15" t="str">
        <f>IF($B3485=2017,$P3485,"")</f>
        <v/>
      </c>
      <c r="U3485" s="15" t="str">
        <f>IF($B3485=2018,$P3485,"")</f>
        <v/>
      </c>
      <c r="V3485" s="15" t="str">
        <f>IF($B3485=2019,$P3485,"")</f>
        <v/>
      </c>
      <c r="W3485" s="15" t="str">
        <f>IF($B3485=2020,$P3485,"")</f>
        <v/>
      </c>
      <c r="X3485" s="6" t="str">
        <f>IF($B3485=2021,$P3485,"")</f>
        <v/>
      </c>
      <c r="Y3485" s="6" t="str">
        <f>IF($B3485=2022,$P3485,"")</f>
        <v/>
      </c>
      <c r="Z3485" s="6" t="str">
        <f>IF($B3485=2023,$P3485,"")</f>
        <v/>
      </c>
      <c r="AA3485" s="6" t="str">
        <f>IF($B3485=2024,$P3485,"")</f>
        <v/>
      </c>
      <c r="AB3485" s="15" t="str">
        <f>IF($B3485=2025,$P3485,"")</f>
        <v/>
      </c>
    </row>
    <row r="3486" spans="1:28" x14ac:dyDescent="0.25">
      <c r="A3486" s="3">
        <v>1107</v>
      </c>
      <c r="B3486" s="5">
        <v>2015</v>
      </c>
      <c r="C3486" s="3" t="s">
        <v>15</v>
      </c>
      <c r="D3486" s="4">
        <f>DATE(B3486,N3486,M3486)</f>
        <v>42287</v>
      </c>
      <c r="E3486" s="5">
        <v>1530</v>
      </c>
      <c r="F3486" s="6" t="s">
        <v>454</v>
      </c>
      <c r="G3486" s="6" t="s">
        <v>886</v>
      </c>
      <c r="H3486" s="27"/>
      <c r="I3486" s="7" t="s">
        <v>1989</v>
      </c>
      <c r="J3486" s="9" t="s">
        <v>890</v>
      </c>
      <c r="K3486" s="6" t="s">
        <v>389</v>
      </c>
      <c r="L3486" s="6">
        <v>5613</v>
      </c>
      <c r="M3486" s="6">
        <v>10</v>
      </c>
      <c r="N3486" s="6">
        <v>10</v>
      </c>
      <c r="P3486" s="15">
        <v>1</v>
      </c>
      <c r="Q3486" s="15" t="str">
        <f>IF($B3486=2014,$P3486,"")</f>
        <v/>
      </c>
      <c r="R3486" s="15">
        <f>IF($B3486=2015,$P3486,"")</f>
        <v>1</v>
      </c>
      <c r="S3486" s="15" t="str">
        <f>IF($B3486=2016,$P3486,"")</f>
        <v/>
      </c>
      <c r="T3486" s="15" t="str">
        <f>IF($B3486=2017,$P3486,"")</f>
        <v/>
      </c>
      <c r="U3486" s="15" t="str">
        <f>IF($B3486=2018,$P3486,"")</f>
        <v/>
      </c>
      <c r="V3486" s="15" t="str">
        <f>IF($B3486=2019,$P3486,"")</f>
        <v/>
      </c>
      <c r="W3486" s="15" t="str">
        <f>IF($B3486=2020,$P3486,"")</f>
        <v/>
      </c>
      <c r="X3486" s="6" t="str">
        <f>IF($B3486=2021,$P3486,"")</f>
        <v/>
      </c>
      <c r="Y3486" s="6" t="str">
        <f>IF($B3486=2022,$P3486,"")</f>
        <v/>
      </c>
      <c r="Z3486" s="6" t="str">
        <f>IF($B3486=2023,$P3486,"")</f>
        <v/>
      </c>
      <c r="AA3486" s="6" t="str">
        <f>IF($B3486=2024,$P3486,"")</f>
        <v/>
      </c>
      <c r="AB3486" s="15" t="str">
        <f>IF($B3486=2025,$P3486,"")</f>
        <v/>
      </c>
    </row>
    <row r="3487" spans="1:28" x14ac:dyDescent="0.25">
      <c r="A3487" s="3">
        <v>1107</v>
      </c>
      <c r="B3487" s="3">
        <v>2016</v>
      </c>
      <c r="C3487" s="3" t="s">
        <v>133</v>
      </c>
      <c r="D3487" s="4">
        <f>DATE(B3487,N3487,M3487)</f>
        <v>42599</v>
      </c>
      <c r="E3487" s="5">
        <v>1840</v>
      </c>
      <c r="F3487" s="6" t="s">
        <v>454</v>
      </c>
      <c r="G3487" s="10" t="s">
        <v>886</v>
      </c>
      <c r="H3487" s="27"/>
      <c r="I3487" s="7" t="s">
        <v>1989</v>
      </c>
      <c r="J3487" s="7" t="s">
        <v>1990</v>
      </c>
      <c r="K3487" s="6" t="s">
        <v>13</v>
      </c>
      <c r="L3487" s="6">
        <v>5703</v>
      </c>
      <c r="M3487" s="6">
        <v>17</v>
      </c>
      <c r="N3487" s="6">
        <v>8</v>
      </c>
      <c r="O3487" s="6" t="s">
        <v>14</v>
      </c>
      <c r="P3487" s="15">
        <v>1</v>
      </c>
      <c r="Q3487" s="15" t="str">
        <f>IF($B3487=2014,$P3487,"")</f>
        <v/>
      </c>
      <c r="R3487" s="15" t="str">
        <f>IF($B3487=2015,$P3487,"")</f>
        <v/>
      </c>
      <c r="S3487" s="15">
        <f>IF($B3487=2016,$P3487,"")</f>
        <v>1</v>
      </c>
      <c r="T3487" s="15" t="str">
        <f>IF($B3487=2017,$P3487,"")</f>
        <v/>
      </c>
      <c r="U3487" s="15" t="str">
        <f>IF($B3487=2018,$P3487,"")</f>
        <v/>
      </c>
      <c r="V3487" s="15" t="str">
        <f>IF($B3487=2019,$P3487,"")</f>
        <v/>
      </c>
      <c r="W3487" s="15" t="str">
        <f>IF($B3487=2020,$P3487,"")</f>
        <v/>
      </c>
      <c r="X3487" s="6" t="str">
        <f>IF($B3487=2021,$P3487,"")</f>
        <v/>
      </c>
      <c r="Y3487" s="6" t="str">
        <f>IF($B3487=2022,$P3487,"")</f>
        <v/>
      </c>
      <c r="Z3487" s="6" t="str">
        <f>IF($B3487=2023,$P3487,"")</f>
        <v/>
      </c>
      <c r="AA3487" s="6" t="str">
        <f>IF($B3487=2024,$P3487,"")</f>
        <v/>
      </c>
      <c r="AB3487" s="15" t="str">
        <f>IF($B3487=2025,$P3487,"")</f>
        <v/>
      </c>
    </row>
    <row r="3488" spans="1:28" x14ac:dyDescent="0.25">
      <c r="A3488" s="3">
        <v>1107</v>
      </c>
      <c r="B3488" s="3">
        <v>2016</v>
      </c>
      <c r="C3488" s="3" t="s">
        <v>231</v>
      </c>
      <c r="D3488" s="4">
        <f>DATE(B3488,N3488,M3488)</f>
        <v>42643</v>
      </c>
      <c r="E3488" s="5">
        <v>1730</v>
      </c>
      <c r="F3488" s="6" t="s">
        <v>454</v>
      </c>
      <c r="G3488" s="10" t="s">
        <v>886</v>
      </c>
      <c r="H3488" s="27"/>
      <c r="I3488" s="7" t="s">
        <v>1989</v>
      </c>
      <c r="J3488" s="7" t="s">
        <v>1991</v>
      </c>
      <c r="K3488" s="6" t="s">
        <v>43</v>
      </c>
      <c r="L3488" s="6">
        <v>5706</v>
      </c>
      <c r="M3488" s="6">
        <v>30</v>
      </c>
      <c r="N3488" s="6">
        <v>9</v>
      </c>
      <c r="P3488" s="15">
        <v>1</v>
      </c>
      <c r="Q3488" s="15" t="str">
        <f>IF($B3488=2014,$P3488,"")</f>
        <v/>
      </c>
      <c r="R3488" s="15" t="str">
        <f>IF($B3488=2015,$P3488,"")</f>
        <v/>
      </c>
      <c r="S3488" s="15">
        <f>IF($B3488=2016,$P3488,"")</f>
        <v>1</v>
      </c>
      <c r="T3488" s="15" t="str">
        <f>IF($B3488=2017,$P3488,"")</f>
        <v/>
      </c>
      <c r="U3488" s="15" t="str">
        <f>IF($B3488=2018,$P3488,"")</f>
        <v/>
      </c>
      <c r="V3488" s="15" t="str">
        <f>IF($B3488=2019,$P3488,"")</f>
        <v/>
      </c>
      <c r="W3488" s="15" t="str">
        <f>IF($B3488=2020,$P3488,"")</f>
        <v/>
      </c>
      <c r="X3488" s="6" t="str">
        <f>IF($B3488=2021,$P3488,"")</f>
        <v/>
      </c>
      <c r="Y3488" s="6" t="str">
        <f>IF($B3488=2022,$P3488,"")</f>
        <v/>
      </c>
      <c r="Z3488" s="6" t="str">
        <f>IF($B3488=2023,$P3488,"")</f>
        <v/>
      </c>
      <c r="AA3488" s="6" t="str">
        <f>IF($B3488=2024,$P3488,"")</f>
        <v/>
      </c>
      <c r="AB3488" s="15" t="str">
        <f>IF($B3488=2025,$P3488,"")</f>
        <v/>
      </c>
    </row>
    <row r="3489" spans="1:28" x14ac:dyDescent="0.25">
      <c r="A3489" s="3">
        <v>1107</v>
      </c>
      <c r="B3489" s="3">
        <v>2016</v>
      </c>
      <c r="C3489" s="3" t="s">
        <v>222</v>
      </c>
      <c r="D3489" s="4">
        <f>DATE(B3489,N3489,M3489)</f>
        <v>42650</v>
      </c>
      <c r="E3489" s="5">
        <v>1800</v>
      </c>
      <c r="F3489" s="6" t="s">
        <v>454</v>
      </c>
      <c r="G3489" s="10" t="s">
        <v>886</v>
      </c>
      <c r="H3489" s="27"/>
      <c r="I3489" s="7" t="s">
        <v>1989</v>
      </c>
      <c r="J3489" s="7" t="s">
        <v>1987</v>
      </c>
      <c r="K3489" s="6" t="s">
        <v>123</v>
      </c>
      <c r="L3489" s="6">
        <v>5706</v>
      </c>
      <c r="M3489" s="6">
        <v>7</v>
      </c>
      <c r="N3489" s="6">
        <v>10</v>
      </c>
      <c r="P3489" s="15">
        <v>1</v>
      </c>
      <c r="Q3489" s="15" t="str">
        <f>IF($B3489=2014,$P3489,"")</f>
        <v/>
      </c>
      <c r="R3489" s="15" t="str">
        <f>IF($B3489=2015,$P3489,"")</f>
        <v/>
      </c>
      <c r="S3489" s="15">
        <f>IF($B3489=2016,$P3489,"")</f>
        <v>1</v>
      </c>
      <c r="T3489" s="15" t="str">
        <f>IF($B3489=2017,$P3489,"")</f>
        <v/>
      </c>
      <c r="U3489" s="15" t="str">
        <f>IF($B3489=2018,$P3489,"")</f>
        <v/>
      </c>
      <c r="V3489" s="15" t="str">
        <f>IF($B3489=2019,$P3489,"")</f>
        <v/>
      </c>
      <c r="W3489" s="15" t="str">
        <f>IF($B3489=2020,$P3489,"")</f>
        <v/>
      </c>
      <c r="X3489" s="6" t="str">
        <f>IF($B3489=2021,$P3489,"")</f>
        <v/>
      </c>
      <c r="Y3489" s="6" t="str">
        <f>IF($B3489=2022,$P3489,"")</f>
        <v/>
      </c>
      <c r="Z3489" s="6" t="str">
        <f>IF($B3489=2023,$P3489,"")</f>
        <v/>
      </c>
      <c r="AA3489" s="6" t="str">
        <f>IF($B3489=2024,$P3489,"")</f>
        <v/>
      </c>
      <c r="AB3489" s="15" t="str">
        <f>IF($B3489=2025,$P3489,"")</f>
        <v/>
      </c>
    </row>
    <row r="3490" spans="1:28" x14ac:dyDescent="0.25">
      <c r="A3490" s="3">
        <v>1107</v>
      </c>
      <c r="B3490" s="3">
        <v>2016</v>
      </c>
      <c r="C3490" s="3" t="s">
        <v>45</v>
      </c>
      <c r="D3490" s="4">
        <f>DATE(B3490,N3490,M3490)</f>
        <v>42661</v>
      </c>
      <c r="E3490" s="5">
        <v>1600</v>
      </c>
      <c r="F3490" s="6" t="s">
        <v>454</v>
      </c>
      <c r="G3490" s="10" t="s">
        <v>886</v>
      </c>
      <c r="H3490" s="27"/>
      <c r="I3490" s="7" t="s">
        <v>1989</v>
      </c>
      <c r="J3490" s="7" t="s">
        <v>1988</v>
      </c>
      <c r="K3490" s="6" t="s">
        <v>123</v>
      </c>
      <c r="L3490" s="6">
        <v>5707</v>
      </c>
      <c r="M3490" s="6">
        <v>18</v>
      </c>
      <c r="N3490" s="6">
        <v>10</v>
      </c>
      <c r="P3490" s="15">
        <v>1</v>
      </c>
      <c r="Q3490" s="15" t="str">
        <f>IF($B3490=2014,$P3490,"")</f>
        <v/>
      </c>
      <c r="R3490" s="15" t="str">
        <f>IF($B3490=2015,$P3490,"")</f>
        <v/>
      </c>
      <c r="S3490" s="15">
        <f>IF($B3490=2016,$P3490,"")</f>
        <v>1</v>
      </c>
      <c r="T3490" s="15" t="str">
        <f>IF($B3490=2017,$P3490,"")</f>
        <v/>
      </c>
      <c r="U3490" s="15" t="str">
        <f>IF($B3490=2018,$P3490,"")</f>
        <v/>
      </c>
      <c r="V3490" s="15" t="str">
        <f>IF($B3490=2019,$P3490,"")</f>
        <v/>
      </c>
      <c r="W3490" s="15" t="str">
        <f>IF($B3490=2020,$P3490,"")</f>
        <v/>
      </c>
      <c r="X3490" s="6" t="str">
        <f>IF($B3490=2021,$P3490,"")</f>
        <v/>
      </c>
      <c r="Y3490" s="6" t="str">
        <f>IF($B3490=2022,$P3490,"")</f>
        <v/>
      </c>
      <c r="Z3490" s="6" t="str">
        <f>IF($B3490=2023,$P3490,"")</f>
        <v/>
      </c>
      <c r="AA3490" s="6" t="str">
        <f>IF($B3490=2024,$P3490,"")</f>
        <v/>
      </c>
      <c r="AB3490" s="15" t="str">
        <f>IF($B3490=2025,$P3490,"")</f>
        <v/>
      </c>
    </row>
    <row r="3491" spans="1:28" x14ac:dyDescent="0.25">
      <c r="A3491" s="3">
        <v>1107</v>
      </c>
      <c r="B3491" s="3">
        <v>2016</v>
      </c>
      <c r="C3491" s="3" t="s">
        <v>147</v>
      </c>
      <c r="D3491" s="4">
        <f>DATE(B3491,N3491,M3491)</f>
        <v>42700</v>
      </c>
      <c r="E3491" s="5">
        <v>1430</v>
      </c>
      <c r="F3491" s="6" t="s">
        <v>454</v>
      </c>
      <c r="G3491" s="10" t="s">
        <v>886</v>
      </c>
      <c r="H3491" s="27"/>
      <c r="I3491" s="7" t="s">
        <v>1989</v>
      </c>
      <c r="J3491" s="7" t="s">
        <v>1992</v>
      </c>
      <c r="K3491" s="6" t="s">
        <v>123</v>
      </c>
      <c r="L3491" s="6">
        <v>5710</v>
      </c>
      <c r="M3491" s="6">
        <v>26</v>
      </c>
      <c r="N3491" s="6">
        <v>11</v>
      </c>
      <c r="P3491" s="15">
        <v>1</v>
      </c>
      <c r="Q3491" s="15" t="str">
        <f>IF($B3491=2014,$P3491,"")</f>
        <v/>
      </c>
      <c r="R3491" s="15" t="str">
        <f>IF($B3491=2015,$P3491,"")</f>
        <v/>
      </c>
      <c r="S3491" s="15">
        <f>IF($B3491=2016,$P3491,"")</f>
        <v>1</v>
      </c>
      <c r="T3491" s="15" t="str">
        <f>IF($B3491=2017,$P3491,"")</f>
        <v/>
      </c>
      <c r="U3491" s="15" t="str">
        <f>IF($B3491=2018,$P3491,"")</f>
        <v/>
      </c>
      <c r="V3491" s="15" t="str">
        <f>IF($B3491=2019,$P3491,"")</f>
        <v/>
      </c>
      <c r="W3491" s="15" t="str">
        <f>IF($B3491=2020,$P3491,"")</f>
        <v/>
      </c>
      <c r="X3491" s="6" t="str">
        <f>IF($B3491=2021,$P3491,"")</f>
        <v/>
      </c>
      <c r="Y3491" s="6" t="str">
        <f>IF($B3491=2022,$P3491,"")</f>
        <v/>
      </c>
      <c r="Z3491" s="6" t="str">
        <f>IF($B3491=2023,$P3491,"")</f>
        <v/>
      </c>
      <c r="AA3491" s="6" t="str">
        <f>IF($B3491=2024,$P3491,"")</f>
        <v/>
      </c>
      <c r="AB3491" s="15" t="str">
        <f>IF($B3491=2025,$P3491,"")</f>
        <v/>
      </c>
    </row>
    <row r="3492" spans="1:28" x14ac:dyDescent="0.25">
      <c r="A3492" s="3">
        <v>1107</v>
      </c>
      <c r="B3492" s="3">
        <v>2017</v>
      </c>
      <c r="C3492" s="3" t="s">
        <v>243</v>
      </c>
      <c r="D3492" s="4">
        <f>DATE(B3492,N3492,M3492)</f>
        <v>43001</v>
      </c>
      <c r="E3492" s="5">
        <v>1725</v>
      </c>
      <c r="F3492" s="6" t="s">
        <v>454</v>
      </c>
      <c r="G3492" s="6" t="s">
        <v>886</v>
      </c>
      <c r="H3492" s="27"/>
      <c r="I3492" s="7" t="s">
        <v>1989</v>
      </c>
      <c r="J3492" s="9" t="s">
        <v>2869</v>
      </c>
      <c r="K3492" s="6" t="s">
        <v>2411</v>
      </c>
      <c r="L3492" s="6">
        <v>5805</v>
      </c>
      <c r="M3492" s="6">
        <v>23</v>
      </c>
      <c r="N3492" s="6">
        <v>9</v>
      </c>
      <c r="O3492" s="6" t="s">
        <v>14</v>
      </c>
      <c r="P3492" s="15">
        <v>1</v>
      </c>
      <c r="Q3492" s="15" t="str">
        <f>IF($B3492=2014,$P3492,"")</f>
        <v/>
      </c>
      <c r="R3492" s="15" t="str">
        <f>IF($B3492=2015,$P3492,"")</f>
        <v/>
      </c>
      <c r="S3492" s="15" t="str">
        <f>IF($B3492=2016,$P3492,"")</f>
        <v/>
      </c>
      <c r="T3492" s="15">
        <f>IF($B3492=2017,$P3492,"")</f>
        <v>1</v>
      </c>
      <c r="U3492" s="15" t="str">
        <f>IF($B3492=2018,$P3492,"")</f>
        <v/>
      </c>
      <c r="V3492" s="15" t="str">
        <f>IF($B3492=2019,$P3492,"")</f>
        <v/>
      </c>
      <c r="W3492" s="15" t="str">
        <f>IF($B3492=2020,$P3492,"")</f>
        <v/>
      </c>
      <c r="X3492" s="6" t="str">
        <f>IF($B3492=2021,$P3492,"")</f>
        <v/>
      </c>
      <c r="Y3492" s="6" t="str">
        <f>IF($B3492=2022,$P3492,"")</f>
        <v/>
      </c>
      <c r="Z3492" s="6" t="str">
        <f>IF($B3492=2023,$P3492,"")</f>
        <v/>
      </c>
      <c r="AA3492" s="6" t="str">
        <f>IF($B3492=2024,$P3492,"")</f>
        <v/>
      </c>
      <c r="AB3492" s="15" t="str">
        <f>IF($B3492=2025,$P3492,"")</f>
        <v/>
      </c>
    </row>
    <row r="3493" spans="1:28" x14ac:dyDescent="0.25">
      <c r="A3493" s="3">
        <v>1107</v>
      </c>
      <c r="B3493" s="3">
        <v>2019</v>
      </c>
      <c r="C3493" s="3" t="s">
        <v>152</v>
      </c>
      <c r="D3493" s="4">
        <f>DATE(B3493,N3493,M3493)</f>
        <v>43735</v>
      </c>
      <c r="E3493" s="5">
        <v>1930</v>
      </c>
      <c r="F3493" s="6" t="s">
        <v>454</v>
      </c>
      <c r="G3493" s="6" t="s">
        <v>886</v>
      </c>
      <c r="H3493" s="27"/>
      <c r="I3493" s="7" t="s">
        <v>1989</v>
      </c>
      <c r="J3493" s="9" t="s">
        <v>3915</v>
      </c>
      <c r="K3493" s="6" t="s">
        <v>1545</v>
      </c>
      <c r="L3493" s="6">
        <v>6006</v>
      </c>
      <c r="M3493" s="6">
        <v>27</v>
      </c>
      <c r="N3493" s="6">
        <v>9</v>
      </c>
      <c r="P3493" s="15">
        <v>1</v>
      </c>
      <c r="Q3493" s="15" t="str">
        <f>IF($B3493=2014,$P3493,"")</f>
        <v/>
      </c>
      <c r="R3493" s="15" t="str">
        <f>IF($B3493=2015,$P3493,"")</f>
        <v/>
      </c>
      <c r="S3493" s="15" t="str">
        <f>IF($B3493=2016,$P3493,"")</f>
        <v/>
      </c>
      <c r="T3493" s="15" t="str">
        <f>IF($B3493=2017,$P3493,"")</f>
        <v/>
      </c>
      <c r="U3493" s="15" t="str">
        <f>IF($B3493=2018,$P3493,"")</f>
        <v/>
      </c>
      <c r="V3493" s="15">
        <f>IF($B3493=2019,$P3493,"")</f>
        <v>1</v>
      </c>
      <c r="W3493" s="15" t="str">
        <f>IF($B3493=2020,$P3493,"")</f>
        <v/>
      </c>
      <c r="X3493" s="6" t="str">
        <f>IF($B3493=2021,$P3493,"")</f>
        <v/>
      </c>
      <c r="Y3493" s="6" t="str">
        <f>IF($B3493=2022,$P3493,"")</f>
        <v/>
      </c>
      <c r="Z3493" s="6" t="str">
        <f>IF($B3493=2023,$P3493,"")</f>
        <v/>
      </c>
      <c r="AA3493" s="6" t="str">
        <f>IF($B3493=2024,$P3493,"")</f>
        <v/>
      </c>
      <c r="AB3493" s="15" t="str">
        <f>IF($B3493=2025,$P3493,"")</f>
        <v/>
      </c>
    </row>
    <row r="3494" spans="1:28" x14ac:dyDescent="0.25">
      <c r="A3494" s="3">
        <v>1107</v>
      </c>
      <c r="B3494" s="3">
        <v>2021</v>
      </c>
      <c r="C3494" s="3" t="s">
        <v>111</v>
      </c>
      <c r="D3494" s="4">
        <v>44456</v>
      </c>
      <c r="E3494" s="5">
        <v>1730</v>
      </c>
      <c r="F3494" s="6" t="s">
        <v>454</v>
      </c>
      <c r="G3494" s="6" t="s">
        <v>886</v>
      </c>
      <c r="H3494" s="27"/>
      <c r="I3494" s="7" t="s">
        <v>1989</v>
      </c>
      <c r="J3494" s="7" t="s">
        <v>6170</v>
      </c>
      <c r="K3494" s="6" t="s">
        <v>1563</v>
      </c>
      <c r="L3494" s="6">
        <v>6205</v>
      </c>
      <c r="M3494" s="6">
        <v>17</v>
      </c>
      <c r="N3494" s="6">
        <v>9</v>
      </c>
      <c r="O3494" s="6" t="s">
        <v>4448</v>
      </c>
      <c r="P3494" s="15">
        <v>1</v>
      </c>
      <c r="Q3494" s="15" t="str">
        <f>IF($B3494=2014,$P3494,"")</f>
        <v/>
      </c>
      <c r="R3494" s="15" t="str">
        <f>IF($B3494=2015,$P3494,"")</f>
        <v/>
      </c>
      <c r="S3494" s="15" t="str">
        <f>IF($B3494=2016,$P3494,"")</f>
        <v/>
      </c>
      <c r="T3494" s="15" t="str">
        <f>IF($B3494=2017,$P3494,"")</f>
        <v/>
      </c>
      <c r="U3494" s="15" t="str">
        <f>IF($B3494=2018,$P3494,"")</f>
        <v/>
      </c>
      <c r="V3494" s="15" t="str">
        <f>IF($B3494=2019,$P3494,"")</f>
        <v/>
      </c>
      <c r="W3494" s="15" t="str">
        <f>IF($B3494=2020,$P3494,"")</f>
        <v/>
      </c>
      <c r="X3494" s="6">
        <f>IF($B3494=2021,$P3494,"")</f>
        <v>1</v>
      </c>
      <c r="Y3494" s="6" t="str">
        <f>IF($B3494=2022,$P3494,"")</f>
        <v/>
      </c>
      <c r="Z3494" s="6" t="str">
        <f>IF($B3494=2023,$P3494,"")</f>
        <v/>
      </c>
      <c r="AA3494" s="6" t="str">
        <f>IF($B3494=2024,$P3494,"")</f>
        <v/>
      </c>
      <c r="AB3494" s="15" t="str">
        <f>IF($B3494=2025,$P3494,"")</f>
        <v/>
      </c>
    </row>
    <row r="3495" spans="1:28" x14ac:dyDescent="0.25">
      <c r="A3495" s="3">
        <v>1107</v>
      </c>
      <c r="B3495" s="3">
        <v>2023</v>
      </c>
      <c r="C3495" s="3" t="s">
        <v>224</v>
      </c>
      <c r="D3495" s="4">
        <f>DATE(B3495,N3495,M3495)</f>
        <v>44942</v>
      </c>
      <c r="E3495" s="5">
        <v>1532</v>
      </c>
      <c r="F3495" s="10" t="s">
        <v>454</v>
      </c>
      <c r="G3495" s="10" t="s">
        <v>886</v>
      </c>
      <c r="H3495" s="27"/>
      <c r="I3495" s="7" t="s">
        <v>1989</v>
      </c>
      <c r="J3495" s="7" t="s">
        <v>7190</v>
      </c>
      <c r="K3495" s="6" t="s">
        <v>6838</v>
      </c>
      <c r="L3495" s="6">
        <v>6314</v>
      </c>
      <c r="M3495" s="6">
        <v>16</v>
      </c>
      <c r="N3495" s="6">
        <v>1</v>
      </c>
      <c r="P3495" s="15">
        <v>1</v>
      </c>
      <c r="Q3495" s="15" t="str">
        <f>IF($B3495=2014,$P3495,"")</f>
        <v/>
      </c>
      <c r="R3495" s="15" t="str">
        <f>IF($B3495=2015,$P3495,"")</f>
        <v/>
      </c>
      <c r="S3495" s="15" t="str">
        <f>IF($B3495=2016,$P3495,"")</f>
        <v/>
      </c>
      <c r="T3495" s="15" t="str">
        <f>IF($B3495=2017,$P3495,"")</f>
        <v/>
      </c>
      <c r="U3495" s="15" t="str">
        <f>IF($B3495=2018,$P3495,"")</f>
        <v/>
      </c>
      <c r="V3495" s="15" t="str">
        <f>IF($B3495=2019,$P3495,"")</f>
        <v/>
      </c>
      <c r="W3495" s="15" t="str">
        <f>IF($B3495=2020,$P3495,"")</f>
        <v/>
      </c>
      <c r="X3495" s="6" t="str">
        <f>IF($B3495=2021,$P3495,"")</f>
        <v/>
      </c>
      <c r="Y3495" s="6" t="str">
        <f>IF($B3495=2022,$P3495,"")</f>
        <v/>
      </c>
      <c r="Z3495" s="6">
        <f>IF($B3495=2023,$P3495,"")</f>
        <v>1</v>
      </c>
      <c r="AA3495" s="6" t="str">
        <f>IF($B3495=2024,$P3495,"")</f>
        <v/>
      </c>
      <c r="AB3495" s="15" t="str">
        <f>IF($B3495=2025,$P3495,"")</f>
        <v/>
      </c>
    </row>
    <row r="3496" spans="1:28" x14ac:dyDescent="0.25">
      <c r="A3496" s="3">
        <v>1107</v>
      </c>
      <c r="B3496" s="3">
        <v>2023</v>
      </c>
      <c r="C3496" s="3" t="s">
        <v>155</v>
      </c>
      <c r="D3496" s="4">
        <f>DATE(B3496,N3496,M3496)</f>
        <v>45216</v>
      </c>
      <c r="E3496" s="5">
        <v>1600</v>
      </c>
      <c r="F3496" s="6" t="s">
        <v>454</v>
      </c>
      <c r="G3496" s="10" t="s">
        <v>886</v>
      </c>
      <c r="H3496" s="27"/>
      <c r="I3496" s="7" t="s">
        <v>1989</v>
      </c>
      <c r="J3496" s="7" t="s">
        <v>7733</v>
      </c>
      <c r="K3496" s="6" t="s">
        <v>1563</v>
      </c>
      <c r="L3496" s="6">
        <v>6408</v>
      </c>
      <c r="M3496" s="6">
        <v>17</v>
      </c>
      <c r="N3496" s="6">
        <v>10</v>
      </c>
      <c r="O3496" s="6" t="s">
        <v>4448</v>
      </c>
      <c r="P3496" s="15">
        <v>1</v>
      </c>
      <c r="Q3496" s="15" t="str">
        <f>IF($B3496=2014,$P3496,"")</f>
        <v/>
      </c>
      <c r="R3496" s="15" t="str">
        <f>IF($B3496=2015,$P3496,"")</f>
        <v/>
      </c>
      <c r="S3496" s="15" t="str">
        <f>IF($B3496=2016,$P3496,"")</f>
        <v/>
      </c>
      <c r="T3496" s="15" t="str">
        <f>IF($B3496=2017,$P3496,"")</f>
        <v/>
      </c>
      <c r="U3496" s="15" t="str">
        <f>IF($B3496=2018,$P3496,"")</f>
        <v/>
      </c>
      <c r="V3496" s="15" t="str">
        <f>IF($B3496=2019,$P3496,"")</f>
        <v/>
      </c>
      <c r="W3496" s="15" t="str">
        <f>IF($B3496=2020,$P3496,"")</f>
        <v/>
      </c>
      <c r="X3496" s="6" t="str">
        <f>IF($B3496=2021,$P3496,"")</f>
        <v/>
      </c>
      <c r="Y3496" s="6" t="str">
        <f>IF($B3496=2022,$P3496,"")</f>
        <v/>
      </c>
      <c r="Z3496" s="6">
        <f>IF($B3496=2023,$P3496,"")</f>
        <v>1</v>
      </c>
      <c r="AA3496" s="6" t="str">
        <f>IF($B3496=2024,$P3496,"")</f>
        <v/>
      </c>
      <c r="AB3496" s="15" t="str">
        <f>IF($B3496=2025,$P3496,"")</f>
        <v/>
      </c>
    </row>
    <row r="3497" spans="1:28" x14ac:dyDescent="0.25">
      <c r="A3497" s="3">
        <v>1107</v>
      </c>
      <c r="B3497" s="3">
        <v>2023</v>
      </c>
      <c r="C3497" s="3" t="s">
        <v>34</v>
      </c>
      <c r="D3497" s="4">
        <f>DATE(B3497,N3497,M3497)</f>
        <v>45270</v>
      </c>
      <c r="E3497" s="5">
        <v>1605</v>
      </c>
      <c r="F3497" s="10" t="s">
        <v>454</v>
      </c>
      <c r="G3497" s="10" t="s">
        <v>886</v>
      </c>
      <c r="H3497" s="10"/>
      <c r="I3497" s="7" t="s">
        <v>1989</v>
      </c>
      <c r="J3497" s="7" t="s">
        <v>7968</v>
      </c>
      <c r="K3497" s="6" t="s">
        <v>1563</v>
      </c>
      <c r="L3497" s="6">
        <v>6411</v>
      </c>
      <c r="M3497" s="6">
        <v>10</v>
      </c>
      <c r="N3497" s="6">
        <v>12</v>
      </c>
      <c r="O3497" s="6" t="s">
        <v>1456</v>
      </c>
      <c r="P3497" s="15">
        <v>1</v>
      </c>
      <c r="Q3497" s="15" t="str">
        <f>IF($B3497=2014,$P3497,"")</f>
        <v/>
      </c>
      <c r="R3497" s="15" t="str">
        <f>IF($B3497=2015,$P3497,"")</f>
        <v/>
      </c>
      <c r="S3497" s="15" t="str">
        <f>IF($B3497=2016,$P3497,"")</f>
        <v/>
      </c>
      <c r="T3497" s="15" t="str">
        <f>IF($B3497=2017,$P3497,"")</f>
        <v/>
      </c>
      <c r="U3497" s="15" t="str">
        <f>IF($B3497=2018,$P3497,"")</f>
        <v/>
      </c>
      <c r="V3497" s="15" t="str">
        <f>IF($B3497=2019,$P3497,"")</f>
        <v/>
      </c>
      <c r="W3497" s="15" t="str">
        <f>IF($B3497=2020,$P3497,"")</f>
        <v/>
      </c>
      <c r="X3497" s="6" t="str">
        <f>IF($B3497=2021,$P3497,"")</f>
        <v/>
      </c>
      <c r="Y3497" s="6" t="str">
        <f>IF($B3497=2022,$P3497,"")</f>
        <v/>
      </c>
      <c r="Z3497" s="6">
        <f>IF($B3497=2023,$P3497,"")</f>
        <v>1</v>
      </c>
      <c r="AA3497" s="6" t="str">
        <f>IF($B3497=2024,$P3497,"")</f>
        <v/>
      </c>
      <c r="AB3497" s="15" t="str">
        <f>IF($B3497=2025,$P3497,"")</f>
        <v/>
      </c>
    </row>
    <row r="3498" spans="1:28" x14ac:dyDescent="0.25">
      <c r="A3498" s="3">
        <v>1107</v>
      </c>
      <c r="B3498" s="3">
        <v>2023</v>
      </c>
      <c r="C3498" s="3" t="s">
        <v>510</v>
      </c>
      <c r="D3498" s="4">
        <f>DATE(B3498,N3498,M3498)</f>
        <v>45287</v>
      </c>
      <c r="E3498" s="5">
        <v>1430</v>
      </c>
      <c r="F3498" s="10" t="s">
        <v>454</v>
      </c>
      <c r="G3498" s="10" t="s">
        <v>886</v>
      </c>
      <c r="H3498" s="10"/>
      <c r="I3498" s="7" t="s">
        <v>1989</v>
      </c>
      <c r="J3498" s="7" t="s">
        <v>8060</v>
      </c>
      <c r="K3498" s="6" t="s">
        <v>1563</v>
      </c>
      <c r="L3498" s="6">
        <v>6413</v>
      </c>
      <c r="M3498" s="6">
        <v>27</v>
      </c>
      <c r="N3498" s="6">
        <v>12</v>
      </c>
      <c r="O3498" s="6" t="s">
        <v>4448</v>
      </c>
      <c r="P3498" s="15">
        <v>1</v>
      </c>
      <c r="Q3498" s="15" t="str">
        <f>IF($B3498=2014,$P3498,"")</f>
        <v/>
      </c>
      <c r="R3498" s="15" t="str">
        <f>IF($B3498=2015,$P3498,"")</f>
        <v/>
      </c>
      <c r="S3498" s="15" t="str">
        <f>IF($B3498=2016,$P3498,"")</f>
        <v/>
      </c>
      <c r="T3498" s="15" t="str">
        <f>IF($B3498=2017,$P3498,"")</f>
        <v/>
      </c>
      <c r="U3498" s="15" t="str">
        <f>IF($B3498=2018,$P3498,"")</f>
        <v/>
      </c>
      <c r="V3498" s="15" t="str">
        <f>IF($B3498=2019,$P3498,"")</f>
        <v/>
      </c>
      <c r="W3498" s="15" t="str">
        <f>IF($B3498=2020,$P3498,"")</f>
        <v/>
      </c>
      <c r="X3498" s="6" t="str">
        <f>IF($B3498=2021,$P3498,"")</f>
        <v/>
      </c>
      <c r="Y3498" s="6" t="str">
        <f>IF($B3498=2022,$P3498,"")</f>
        <v/>
      </c>
      <c r="Z3498" s="6">
        <f>IF($B3498=2023,$P3498,"")</f>
        <v>1</v>
      </c>
      <c r="AA3498" s="6" t="str">
        <f>IF($B3498=2024,$P3498,"")</f>
        <v/>
      </c>
      <c r="AB3498" s="15" t="str">
        <f>IF($B3498=2025,$P3498,"")</f>
        <v/>
      </c>
    </row>
    <row r="3499" spans="1:28" x14ac:dyDescent="0.25">
      <c r="A3499" s="30">
        <v>1107</v>
      </c>
      <c r="B3499" s="30">
        <v>2024</v>
      </c>
      <c r="C3499" s="30" t="s">
        <v>116</v>
      </c>
      <c r="D3499" s="31">
        <f>DATE(B3499,N3499,M3499)</f>
        <v>45352</v>
      </c>
      <c r="E3499" s="32">
        <v>1630</v>
      </c>
      <c r="F3499" s="35" t="s">
        <v>454</v>
      </c>
      <c r="G3499" s="35" t="s">
        <v>886</v>
      </c>
      <c r="H3499" s="35"/>
      <c r="I3499" s="7" t="s">
        <v>1989</v>
      </c>
      <c r="J3499" s="34" t="s">
        <v>8163</v>
      </c>
      <c r="K3499" s="33" t="s">
        <v>8116</v>
      </c>
      <c r="L3499" s="33">
        <v>6417</v>
      </c>
      <c r="M3499" s="33">
        <v>1</v>
      </c>
      <c r="N3499" s="33">
        <v>3</v>
      </c>
      <c r="O3499" s="33" t="s">
        <v>4448</v>
      </c>
      <c r="P3499" s="15">
        <v>1</v>
      </c>
      <c r="Q3499" s="15" t="str">
        <f>IF($B3499=2014,$P3499,"")</f>
        <v/>
      </c>
      <c r="R3499" s="15" t="str">
        <f>IF($B3499=2015,$P3499,"")</f>
        <v/>
      </c>
      <c r="S3499" s="15" t="str">
        <f>IF($B3499=2016,$P3499,"")</f>
        <v/>
      </c>
      <c r="T3499" s="15" t="str">
        <f>IF($B3499=2017,$P3499,"")</f>
        <v/>
      </c>
      <c r="U3499" s="15" t="str">
        <f>IF($B3499=2018,$P3499,"")</f>
        <v/>
      </c>
      <c r="V3499" s="15" t="str">
        <f>IF($B3499=2019,$P3499,"")</f>
        <v/>
      </c>
      <c r="W3499" s="15" t="str">
        <f>IF($B3499=2020,$P3499,"")</f>
        <v/>
      </c>
      <c r="X3499" s="6" t="str">
        <f>IF($B3499=2021,$P3499,"")</f>
        <v/>
      </c>
      <c r="Y3499" s="6" t="str">
        <f>IF($B3499=2022,$P3499,"")</f>
        <v/>
      </c>
      <c r="Z3499" s="6" t="str">
        <f>IF($B3499=2023,$P3499,"")</f>
        <v/>
      </c>
      <c r="AA3499" s="6">
        <f>IF($B3499=2024,$P3499,"")</f>
        <v>1</v>
      </c>
      <c r="AB3499" s="15" t="str">
        <f>IF($B3499=2025,$P3499,"")</f>
        <v/>
      </c>
    </row>
    <row r="3500" spans="1:28" x14ac:dyDescent="0.25">
      <c r="A3500" s="30">
        <v>1107</v>
      </c>
      <c r="B3500" s="30">
        <v>2024</v>
      </c>
      <c r="C3500" s="30" t="s">
        <v>160</v>
      </c>
      <c r="D3500" s="31">
        <f>DATE(B3500,N3500,M3500)</f>
        <v>45509</v>
      </c>
      <c r="E3500" s="32">
        <v>1827</v>
      </c>
      <c r="F3500" s="33" t="s">
        <v>454</v>
      </c>
      <c r="G3500" s="33" t="s">
        <v>886</v>
      </c>
      <c r="H3500" s="33"/>
      <c r="I3500" s="34" t="s">
        <v>1989</v>
      </c>
      <c r="J3500" s="34" t="s">
        <v>8420</v>
      </c>
      <c r="K3500" s="33" t="s">
        <v>5981</v>
      </c>
      <c r="L3500" s="33">
        <v>6503</v>
      </c>
      <c r="M3500" s="33">
        <v>5</v>
      </c>
      <c r="N3500" s="33">
        <v>8</v>
      </c>
      <c r="O3500" s="33" t="s">
        <v>86</v>
      </c>
      <c r="P3500" s="15">
        <v>1</v>
      </c>
      <c r="Q3500" s="15" t="str">
        <f>IF($B3500=2014,$P3500,"")</f>
        <v/>
      </c>
      <c r="R3500" s="15" t="str">
        <f>IF($B3500=2015,$P3500,"")</f>
        <v/>
      </c>
      <c r="S3500" s="15" t="str">
        <f>IF($B3500=2016,$P3500,"")</f>
        <v/>
      </c>
      <c r="T3500" s="15" t="str">
        <f>IF($B3500=2017,$P3500,"")</f>
        <v/>
      </c>
      <c r="U3500" s="15" t="str">
        <f>IF($B3500=2018,$P3500,"")</f>
        <v/>
      </c>
      <c r="V3500" s="15" t="str">
        <f>IF($B3500=2019,$P3500,"")</f>
        <v/>
      </c>
      <c r="W3500" s="15" t="str">
        <f>IF($B3500=2020,$P3500,"")</f>
        <v/>
      </c>
      <c r="X3500" s="6" t="str">
        <f>IF($B3500=2021,$P3500,"")</f>
        <v/>
      </c>
      <c r="Y3500" s="6" t="str">
        <f>IF($B3500=2022,$P3500,"")</f>
        <v/>
      </c>
      <c r="Z3500" s="6" t="str">
        <f>IF($B3500=2023,$P3500,"")</f>
        <v/>
      </c>
      <c r="AA3500" s="6">
        <f>IF($B3500=2024,$P3500,"")</f>
        <v>1</v>
      </c>
      <c r="AB3500" s="15" t="str">
        <f>IF($B3500=2025,$P3500,"")</f>
        <v/>
      </c>
    </row>
    <row r="3501" spans="1:28" x14ac:dyDescent="0.25">
      <c r="A3501" s="30">
        <v>1107</v>
      </c>
      <c r="B3501" s="30">
        <v>2024</v>
      </c>
      <c r="C3501" s="30" t="s">
        <v>152</v>
      </c>
      <c r="D3501" s="31">
        <f>DATE(B3501,N3501,M3501)</f>
        <v>45562</v>
      </c>
      <c r="E3501" s="32">
        <v>1615</v>
      </c>
      <c r="F3501" s="33" t="s">
        <v>454</v>
      </c>
      <c r="G3501" s="33" t="s">
        <v>886</v>
      </c>
      <c r="H3501" s="33"/>
      <c r="I3501" s="34" t="s">
        <v>1989</v>
      </c>
      <c r="J3501" s="34" t="s">
        <v>8522</v>
      </c>
      <c r="K3501" s="33" t="s">
        <v>8116</v>
      </c>
      <c r="L3501" s="33">
        <v>6506</v>
      </c>
      <c r="M3501" s="33">
        <v>27</v>
      </c>
      <c r="N3501" s="33">
        <v>9</v>
      </c>
      <c r="O3501" s="33" t="s">
        <v>4448</v>
      </c>
      <c r="P3501" s="15">
        <v>1</v>
      </c>
      <c r="Q3501" s="15" t="str">
        <f>IF($B3501=2014,$P3501,"")</f>
        <v/>
      </c>
      <c r="R3501" s="15" t="str">
        <f>IF($B3501=2015,$P3501,"")</f>
        <v/>
      </c>
      <c r="S3501" s="15" t="str">
        <f>IF($B3501=2016,$P3501,"")</f>
        <v/>
      </c>
      <c r="T3501" s="15" t="str">
        <f>IF($B3501=2017,$P3501,"")</f>
        <v/>
      </c>
      <c r="U3501" s="15" t="str">
        <f>IF($B3501=2018,$P3501,"")</f>
        <v/>
      </c>
      <c r="V3501" s="15" t="str">
        <f>IF($B3501=2019,$P3501,"")</f>
        <v/>
      </c>
      <c r="W3501" s="15" t="str">
        <f>IF($B3501=2020,$P3501,"")</f>
        <v/>
      </c>
      <c r="X3501" s="6" t="str">
        <f>IF($B3501=2021,$P3501,"")</f>
        <v/>
      </c>
      <c r="Y3501" s="6" t="str">
        <f>IF($B3501=2022,$P3501,"")</f>
        <v/>
      </c>
      <c r="Z3501" s="6" t="str">
        <f>IF($B3501=2023,$P3501,"")</f>
        <v/>
      </c>
      <c r="AA3501" s="6">
        <f>IF($B3501=2024,$P3501,"")</f>
        <v>1</v>
      </c>
      <c r="AB3501" s="15" t="str">
        <f>IF($B3501=2025,$P3501,"")</f>
        <v/>
      </c>
    </row>
    <row r="3502" spans="1:28" x14ac:dyDescent="0.25">
      <c r="A3502" s="30">
        <v>1107</v>
      </c>
      <c r="B3502" s="30">
        <v>2024</v>
      </c>
      <c r="C3502" s="30" t="s">
        <v>2041</v>
      </c>
      <c r="D3502" s="31">
        <f>DATE(B3502,N3502,M3502)</f>
        <v>45578</v>
      </c>
      <c r="E3502" s="32">
        <v>1600</v>
      </c>
      <c r="F3502" s="33" t="s">
        <v>454</v>
      </c>
      <c r="G3502" s="33" t="s">
        <v>886</v>
      </c>
      <c r="H3502" s="33"/>
      <c r="I3502" s="34" t="s">
        <v>1989</v>
      </c>
      <c r="J3502" s="34" t="s">
        <v>8608</v>
      </c>
      <c r="K3502" s="33" t="s">
        <v>8116</v>
      </c>
      <c r="L3502" s="33">
        <v>6507</v>
      </c>
      <c r="M3502" s="33">
        <v>13</v>
      </c>
      <c r="N3502" s="33">
        <v>10</v>
      </c>
      <c r="O3502" s="33" t="s">
        <v>4448</v>
      </c>
      <c r="P3502" s="15">
        <v>1</v>
      </c>
      <c r="Q3502" s="15" t="str">
        <f>IF($B3502=2014,$P3502,"")</f>
        <v/>
      </c>
      <c r="R3502" s="15" t="str">
        <f>IF($B3502=2015,$P3502,"")</f>
        <v/>
      </c>
      <c r="S3502" s="15" t="str">
        <f>IF($B3502=2016,$P3502,"")</f>
        <v/>
      </c>
      <c r="T3502" s="15" t="str">
        <f>IF($B3502=2017,$P3502,"")</f>
        <v/>
      </c>
      <c r="U3502" s="15" t="str">
        <f>IF($B3502=2018,$P3502,"")</f>
        <v/>
      </c>
      <c r="V3502" s="15" t="str">
        <f>IF($B3502=2019,$P3502,"")</f>
        <v/>
      </c>
      <c r="W3502" s="15" t="str">
        <f>IF($B3502=2020,$P3502,"")</f>
        <v/>
      </c>
      <c r="X3502" s="6" t="str">
        <f>IF($B3502=2021,$P3502,"")</f>
        <v/>
      </c>
      <c r="Y3502" s="6" t="str">
        <f>IF($B3502=2022,$P3502,"")</f>
        <v/>
      </c>
      <c r="Z3502" s="6" t="str">
        <f>IF($B3502=2023,$P3502,"")</f>
        <v/>
      </c>
      <c r="AA3502" s="6">
        <f>IF($B3502=2024,$P3502,"")</f>
        <v>1</v>
      </c>
      <c r="AB3502" s="15" t="str">
        <f>IF($B3502=2025,$P3502,"")</f>
        <v/>
      </c>
    </row>
    <row r="3503" spans="1:28" x14ac:dyDescent="0.25">
      <c r="A3503" s="30">
        <v>1107</v>
      </c>
      <c r="B3503" s="30">
        <v>2024</v>
      </c>
      <c r="C3503" s="30" t="s">
        <v>234</v>
      </c>
      <c r="D3503" s="31">
        <f>DATE(B3503,N3503,M3503)</f>
        <v>45597</v>
      </c>
      <c r="E3503" s="32">
        <v>1500</v>
      </c>
      <c r="F3503" s="35" t="s">
        <v>454</v>
      </c>
      <c r="G3503" s="35" t="s">
        <v>886</v>
      </c>
      <c r="H3503" s="35"/>
      <c r="I3503" s="34" t="s">
        <v>1989</v>
      </c>
      <c r="J3503" s="34" t="s">
        <v>8735</v>
      </c>
      <c r="K3503" s="33" t="s">
        <v>8116</v>
      </c>
      <c r="L3503" s="33">
        <v>6509</v>
      </c>
      <c r="M3503" s="33">
        <v>1</v>
      </c>
      <c r="N3503" s="33">
        <v>11</v>
      </c>
      <c r="O3503" s="33" t="s">
        <v>4448</v>
      </c>
      <c r="P3503" s="15">
        <v>1</v>
      </c>
      <c r="Q3503" s="15" t="str">
        <f>IF($B3503=2014,$P3503,"")</f>
        <v/>
      </c>
      <c r="R3503" s="15" t="str">
        <f>IF($B3503=2015,$P3503,"")</f>
        <v/>
      </c>
      <c r="S3503" s="15" t="str">
        <f>IF($B3503=2016,$P3503,"")</f>
        <v/>
      </c>
      <c r="T3503" s="15" t="str">
        <f>IF($B3503=2017,$P3503,"")</f>
        <v/>
      </c>
      <c r="U3503" s="15" t="str">
        <f>IF($B3503=2018,$P3503,"")</f>
        <v/>
      </c>
      <c r="V3503" s="15" t="str">
        <f>IF($B3503=2019,$P3503,"")</f>
        <v/>
      </c>
      <c r="W3503" s="15" t="str">
        <f>IF($B3503=2020,$P3503,"")</f>
        <v/>
      </c>
      <c r="X3503" s="6" t="str">
        <f>IF($B3503=2021,$P3503,"")</f>
        <v/>
      </c>
      <c r="Y3503" s="6" t="str">
        <f>IF($B3503=2022,$P3503,"")</f>
        <v/>
      </c>
      <c r="Z3503" s="6" t="str">
        <f>IF($B3503=2023,$P3503,"")</f>
        <v/>
      </c>
      <c r="AA3503" s="6">
        <f>IF($B3503=2024,$P3503,"")</f>
        <v>1</v>
      </c>
      <c r="AB3503" s="15" t="str">
        <f>IF($B3503=2025,$P3503,"")</f>
        <v/>
      </c>
    </row>
    <row r="3504" spans="1:28" x14ac:dyDescent="0.25">
      <c r="A3504" s="30">
        <v>1107</v>
      </c>
      <c r="B3504" s="30">
        <v>2024</v>
      </c>
      <c r="C3504" s="30" t="s">
        <v>8802</v>
      </c>
      <c r="D3504" s="31">
        <f>DATE(B3504,N3504,M3504)</f>
        <v>45609</v>
      </c>
      <c r="E3504" s="32">
        <v>1500</v>
      </c>
      <c r="F3504" s="33" t="s">
        <v>454</v>
      </c>
      <c r="G3504" s="33" t="s">
        <v>886</v>
      </c>
      <c r="H3504" s="33"/>
      <c r="I3504" s="34" t="s">
        <v>1989</v>
      </c>
      <c r="J3504" s="34" t="s">
        <v>8821</v>
      </c>
      <c r="K3504" s="33" t="s">
        <v>8116</v>
      </c>
      <c r="L3504" s="33">
        <v>6510</v>
      </c>
      <c r="M3504" s="33">
        <v>13</v>
      </c>
      <c r="N3504" s="33">
        <v>11</v>
      </c>
      <c r="O3504" s="33" t="s">
        <v>4448</v>
      </c>
      <c r="P3504" s="15">
        <v>1</v>
      </c>
      <c r="Q3504" s="15" t="str">
        <f>IF($B3504=2014,$P3504,"")</f>
        <v/>
      </c>
      <c r="R3504" s="15" t="str">
        <f>IF($B3504=2015,$P3504,"")</f>
        <v/>
      </c>
      <c r="S3504" s="15" t="str">
        <f>IF($B3504=2016,$P3504,"")</f>
        <v/>
      </c>
      <c r="T3504" s="15" t="str">
        <f>IF($B3504=2017,$P3504,"")</f>
        <v/>
      </c>
      <c r="U3504" s="15" t="str">
        <f>IF($B3504=2018,$P3504,"")</f>
        <v/>
      </c>
      <c r="V3504" s="15" t="str">
        <f>IF($B3504=2019,$P3504,"")</f>
        <v/>
      </c>
      <c r="W3504" s="15" t="str">
        <f>IF($B3504=2020,$P3504,"")</f>
        <v/>
      </c>
      <c r="X3504" s="6" t="str">
        <f>IF($B3504=2021,$P3504,"")</f>
        <v/>
      </c>
      <c r="Y3504" s="6" t="str">
        <f>IF($B3504=2022,$P3504,"")</f>
        <v/>
      </c>
      <c r="Z3504" s="6" t="str">
        <f>IF($B3504=2023,$P3504,"")</f>
        <v/>
      </c>
      <c r="AA3504" s="6">
        <f>IF($B3504=2024,$P3504,"")</f>
        <v>1</v>
      </c>
      <c r="AB3504" s="15" t="str">
        <f>IF($B3504=2025,$P3504,"")</f>
        <v/>
      </c>
    </row>
    <row r="3505" spans="1:29" x14ac:dyDescent="0.25">
      <c r="A3505" s="48">
        <v>1107</v>
      </c>
      <c r="B3505" s="48">
        <v>2025</v>
      </c>
      <c r="C3505" s="48" t="s">
        <v>1554</v>
      </c>
      <c r="D3505" s="49">
        <f>DATE(B3505,N3505,M3505)</f>
        <v>45778</v>
      </c>
      <c r="E3505" s="50">
        <v>1818</v>
      </c>
      <c r="F3505" s="51" t="s">
        <v>454</v>
      </c>
      <c r="G3505" s="51" t="s">
        <v>886</v>
      </c>
      <c r="H3505" s="51"/>
      <c r="I3505" s="52" t="s">
        <v>1989</v>
      </c>
      <c r="J3505" s="52" t="s">
        <v>9092</v>
      </c>
      <c r="K3505" s="51" t="s">
        <v>5981</v>
      </c>
      <c r="L3505" s="51">
        <v>6522</v>
      </c>
      <c r="M3505" s="51">
        <v>1</v>
      </c>
      <c r="N3505" s="51">
        <v>5</v>
      </c>
      <c r="O3505" s="51" t="s">
        <v>86</v>
      </c>
      <c r="P3505" s="51">
        <v>1</v>
      </c>
      <c r="Q3505" s="61" t="str">
        <f>IF($B3505=2014,$P3505,"")</f>
        <v/>
      </c>
      <c r="R3505" s="61" t="str">
        <f>IF($B3505=2015,$P3505,"")</f>
        <v/>
      </c>
      <c r="S3505" s="61" t="str">
        <f>IF($B3505=2016,$P3505,"")</f>
        <v/>
      </c>
      <c r="T3505" s="61" t="str">
        <f>IF($B3505=2017,$P3505,"")</f>
        <v/>
      </c>
      <c r="U3505" s="61" t="str">
        <f>IF($B3505=2018,$P3505,"")</f>
        <v/>
      </c>
      <c r="V3505" s="61" t="str">
        <f>IF($B3505=2019,$P3505,"")</f>
        <v/>
      </c>
      <c r="W3505" s="61" t="str">
        <f>IF($B3505=2020,$P3505,"")</f>
        <v/>
      </c>
      <c r="X3505" s="53" t="str">
        <f>IF($B3505=2021,$P3505,"")</f>
        <v/>
      </c>
      <c r="Y3505" s="53" t="str">
        <f>IF($B3505=2022,$P3505,"")</f>
        <v/>
      </c>
      <c r="Z3505" s="53" t="str">
        <f>IF($B3505=2023,$P3505,"")</f>
        <v/>
      </c>
      <c r="AA3505" s="53" t="str">
        <f>IF($B3505=2024,$P3505,"")</f>
        <v/>
      </c>
      <c r="AB3505" s="61">
        <f>IF($B3505=2025,$P3505,"")</f>
        <v>1</v>
      </c>
      <c r="AC3505" s="52"/>
    </row>
    <row r="3506" spans="1:29" ht="24" x14ac:dyDescent="0.25">
      <c r="A3506" s="3">
        <v>1107</v>
      </c>
      <c r="B3506" s="3">
        <v>2021</v>
      </c>
      <c r="C3506" s="3" t="s">
        <v>1448</v>
      </c>
      <c r="D3506" s="4">
        <v>44423</v>
      </c>
      <c r="E3506" s="5">
        <v>1800</v>
      </c>
      <c r="F3506" s="6" t="s">
        <v>454</v>
      </c>
      <c r="G3506" s="6" t="s">
        <v>886</v>
      </c>
      <c r="H3506" s="27"/>
      <c r="I3506" s="7" t="s">
        <v>6171</v>
      </c>
      <c r="J3506" s="7" t="s">
        <v>6172</v>
      </c>
      <c r="K3506" s="6" t="s">
        <v>88</v>
      </c>
      <c r="L3506" s="6">
        <v>6203</v>
      </c>
      <c r="M3506" s="6">
        <v>15</v>
      </c>
      <c r="N3506" s="6">
        <v>8</v>
      </c>
      <c r="O3506" s="6" t="s">
        <v>86</v>
      </c>
      <c r="P3506" s="15">
        <v>1</v>
      </c>
      <c r="Q3506" s="15" t="str">
        <f>IF($B3506=2014,$P3506,"")</f>
        <v/>
      </c>
      <c r="R3506" s="15" t="str">
        <f>IF($B3506=2015,$P3506,"")</f>
        <v/>
      </c>
      <c r="S3506" s="15" t="str">
        <f>IF($B3506=2016,$P3506,"")</f>
        <v/>
      </c>
      <c r="T3506" s="15" t="str">
        <f>IF($B3506=2017,$P3506,"")</f>
        <v/>
      </c>
      <c r="U3506" s="15" t="str">
        <f>IF($B3506=2018,$P3506,"")</f>
        <v/>
      </c>
      <c r="V3506" s="15" t="str">
        <f>IF($B3506=2019,$P3506,"")</f>
        <v/>
      </c>
      <c r="W3506" s="15" t="str">
        <f>IF($B3506=2020,$P3506,"")</f>
        <v/>
      </c>
      <c r="X3506" s="6">
        <f>IF($B3506=2021,$P3506,"")</f>
        <v>1</v>
      </c>
      <c r="Y3506" s="6" t="str">
        <f>IF($B3506=2022,$P3506,"")</f>
        <v/>
      </c>
      <c r="Z3506" s="6" t="str">
        <f>IF($B3506=2023,$P3506,"")</f>
        <v/>
      </c>
      <c r="AA3506" s="6" t="str">
        <f>IF($B3506=2024,$P3506,"")</f>
        <v/>
      </c>
      <c r="AB3506" s="15" t="str">
        <f>IF($B3506=2025,$P3506,"")</f>
        <v/>
      </c>
    </row>
    <row r="3507" spans="1:29" x14ac:dyDescent="0.25">
      <c r="A3507" s="3">
        <v>1107</v>
      </c>
      <c r="B3507" s="3">
        <v>2021</v>
      </c>
      <c r="C3507" s="3" t="s">
        <v>1448</v>
      </c>
      <c r="D3507" s="4">
        <v>44423</v>
      </c>
      <c r="E3507" s="5">
        <v>1932</v>
      </c>
      <c r="F3507" s="6" t="s">
        <v>454</v>
      </c>
      <c r="G3507" s="6" t="s">
        <v>886</v>
      </c>
      <c r="H3507" s="27"/>
      <c r="I3507" s="7" t="s">
        <v>6171</v>
      </c>
      <c r="J3507" s="7" t="s">
        <v>6173</v>
      </c>
      <c r="K3507" s="6" t="s">
        <v>123</v>
      </c>
      <c r="L3507" s="6">
        <v>6203</v>
      </c>
      <c r="M3507" s="6">
        <v>15</v>
      </c>
      <c r="N3507" s="6">
        <v>8</v>
      </c>
      <c r="P3507" s="15">
        <v>1</v>
      </c>
      <c r="Q3507" s="15" t="str">
        <f>IF($B3507=2014,$P3507,"")</f>
        <v/>
      </c>
      <c r="R3507" s="15" t="str">
        <f>IF($B3507=2015,$P3507,"")</f>
        <v/>
      </c>
      <c r="S3507" s="15" t="str">
        <f>IF($B3507=2016,$P3507,"")</f>
        <v/>
      </c>
      <c r="T3507" s="15" t="str">
        <f>IF($B3507=2017,$P3507,"")</f>
        <v/>
      </c>
      <c r="U3507" s="15" t="str">
        <f>IF($B3507=2018,$P3507,"")</f>
        <v/>
      </c>
      <c r="V3507" s="15" t="str">
        <f>IF($B3507=2019,$P3507,"")</f>
        <v/>
      </c>
      <c r="W3507" s="15" t="str">
        <f>IF($B3507=2020,$P3507,"")</f>
        <v/>
      </c>
      <c r="X3507" s="6">
        <f>IF($B3507=2021,$P3507,"")</f>
        <v>1</v>
      </c>
      <c r="Y3507" s="6" t="str">
        <f>IF($B3507=2022,$P3507,"")</f>
        <v/>
      </c>
      <c r="Z3507" s="6" t="str">
        <f>IF($B3507=2023,$P3507,"")</f>
        <v/>
      </c>
      <c r="AA3507" s="6" t="str">
        <f>IF($B3507=2024,$P3507,"")</f>
        <v/>
      </c>
      <c r="AB3507" s="15" t="str">
        <f>IF($B3507=2025,$P3507,"")</f>
        <v/>
      </c>
    </row>
    <row r="3508" spans="1:29" x14ac:dyDescent="0.25">
      <c r="A3508" s="3">
        <v>1107</v>
      </c>
      <c r="B3508" s="3">
        <v>2021</v>
      </c>
      <c r="C3508" s="3" t="s">
        <v>157</v>
      </c>
      <c r="D3508" s="4">
        <v>44429</v>
      </c>
      <c r="E3508" s="5">
        <v>1800</v>
      </c>
      <c r="F3508" s="6" t="s">
        <v>454</v>
      </c>
      <c r="G3508" s="6" t="s">
        <v>886</v>
      </c>
      <c r="H3508" s="27"/>
      <c r="I3508" s="7" t="s">
        <v>6171</v>
      </c>
      <c r="J3508" s="7" t="s">
        <v>6174</v>
      </c>
      <c r="K3508" s="6" t="s">
        <v>5981</v>
      </c>
      <c r="L3508" s="6">
        <v>6203</v>
      </c>
      <c r="M3508" s="6">
        <v>21</v>
      </c>
      <c r="N3508" s="6">
        <v>8</v>
      </c>
      <c r="O3508" s="6" t="s">
        <v>86</v>
      </c>
      <c r="P3508" s="15">
        <v>1</v>
      </c>
      <c r="Q3508" s="15" t="str">
        <f>IF($B3508=2014,$P3508,"")</f>
        <v/>
      </c>
      <c r="R3508" s="15" t="str">
        <f>IF($B3508=2015,$P3508,"")</f>
        <v/>
      </c>
      <c r="S3508" s="15" t="str">
        <f>IF($B3508=2016,$P3508,"")</f>
        <v/>
      </c>
      <c r="T3508" s="15" t="str">
        <f>IF($B3508=2017,$P3508,"")</f>
        <v/>
      </c>
      <c r="U3508" s="15" t="str">
        <f>IF($B3508=2018,$P3508,"")</f>
        <v/>
      </c>
      <c r="V3508" s="15" t="str">
        <f>IF($B3508=2019,$P3508,"")</f>
        <v/>
      </c>
      <c r="W3508" s="15" t="str">
        <f>IF($B3508=2020,$P3508,"")</f>
        <v/>
      </c>
      <c r="X3508" s="6">
        <f>IF($B3508=2021,$P3508,"")</f>
        <v>1</v>
      </c>
      <c r="Y3508" s="6" t="str">
        <f>IF($B3508=2022,$P3508,"")</f>
        <v/>
      </c>
      <c r="Z3508" s="6" t="str">
        <f>IF($B3508=2023,$P3508,"")</f>
        <v/>
      </c>
      <c r="AA3508" s="6" t="str">
        <f>IF($B3508=2024,$P3508,"")</f>
        <v/>
      </c>
      <c r="AB3508" s="15" t="str">
        <f>IF($B3508=2025,$P3508,"")</f>
        <v/>
      </c>
    </row>
    <row r="3509" spans="1:29" ht="24" x14ac:dyDescent="0.25">
      <c r="A3509" s="3">
        <v>1107</v>
      </c>
      <c r="B3509" s="3">
        <v>2017</v>
      </c>
      <c r="C3509" s="3" t="s">
        <v>93</v>
      </c>
      <c r="D3509" s="4">
        <f>DATE(B3509,N3509,M3509)</f>
        <v>43044</v>
      </c>
      <c r="E3509" s="5">
        <v>1400</v>
      </c>
      <c r="F3509" s="6" t="s">
        <v>454</v>
      </c>
      <c r="G3509" s="6" t="s">
        <v>461</v>
      </c>
      <c r="H3509" s="27"/>
      <c r="I3509" s="7" t="s">
        <v>5243</v>
      </c>
      <c r="J3509" s="9" t="s">
        <v>2870</v>
      </c>
      <c r="K3509" s="6" t="s">
        <v>102</v>
      </c>
      <c r="L3509" s="6">
        <v>5809</v>
      </c>
      <c r="M3509" s="6">
        <v>5</v>
      </c>
      <c r="N3509" s="6">
        <v>11</v>
      </c>
      <c r="P3509" s="15">
        <v>1</v>
      </c>
      <c r="Q3509" s="15" t="str">
        <f>IF($B3509=2014,$P3509,"")</f>
        <v/>
      </c>
      <c r="R3509" s="15" t="str">
        <f>IF($B3509=2015,$P3509,"")</f>
        <v/>
      </c>
      <c r="S3509" s="15" t="str">
        <f>IF($B3509=2016,$P3509,"")</f>
        <v/>
      </c>
      <c r="T3509" s="15">
        <f>IF($B3509=2017,$P3509,"")</f>
        <v>1</v>
      </c>
      <c r="U3509" s="15" t="str">
        <f>IF($B3509=2018,$P3509,"")</f>
        <v/>
      </c>
      <c r="V3509" s="15" t="str">
        <f>IF($B3509=2019,$P3509,"")</f>
        <v/>
      </c>
      <c r="W3509" s="15" t="str">
        <f>IF($B3509=2020,$P3509,"")</f>
        <v/>
      </c>
      <c r="X3509" s="6" t="str">
        <f>IF($B3509=2021,$P3509,"")</f>
        <v/>
      </c>
      <c r="Y3509" s="6" t="str">
        <f>IF($B3509=2022,$P3509,"")</f>
        <v/>
      </c>
      <c r="Z3509" s="6" t="str">
        <f>IF($B3509=2023,$P3509,"")</f>
        <v/>
      </c>
      <c r="AA3509" s="6" t="str">
        <f>IF($B3509=2024,$P3509,"")</f>
        <v/>
      </c>
      <c r="AB3509" s="15" t="str">
        <f>IF($B3509=2025,$P3509,"")</f>
        <v/>
      </c>
    </row>
    <row r="3510" spans="1:29" x14ac:dyDescent="0.25">
      <c r="A3510" s="3">
        <v>1107</v>
      </c>
      <c r="B3510" s="5">
        <v>2015</v>
      </c>
      <c r="C3510" s="3" t="s">
        <v>306</v>
      </c>
      <c r="D3510" s="4">
        <f>DATE(B3510,N3510,M3510)</f>
        <v>42239</v>
      </c>
      <c r="E3510" s="5">
        <v>1729</v>
      </c>
      <c r="F3510" s="6" t="s">
        <v>454</v>
      </c>
      <c r="G3510" s="6" t="s">
        <v>461</v>
      </c>
      <c r="H3510" s="27"/>
      <c r="I3510" s="7" t="s">
        <v>6175</v>
      </c>
      <c r="J3510" s="9" t="s">
        <v>892</v>
      </c>
      <c r="K3510" s="6" t="s">
        <v>13</v>
      </c>
      <c r="L3510" s="6">
        <v>5603</v>
      </c>
      <c r="M3510" s="6">
        <v>23</v>
      </c>
      <c r="N3510" s="6">
        <v>8</v>
      </c>
      <c r="O3510" s="6" t="s">
        <v>14</v>
      </c>
      <c r="P3510" s="15">
        <v>1</v>
      </c>
      <c r="Q3510" s="15" t="str">
        <f>IF($B3510=2014,$P3510,"")</f>
        <v/>
      </c>
      <c r="R3510" s="15">
        <f>IF($B3510=2015,$P3510,"")</f>
        <v>1</v>
      </c>
      <c r="S3510" s="15" t="str">
        <f>IF($B3510=2016,$P3510,"")</f>
        <v/>
      </c>
      <c r="T3510" s="15" t="str">
        <f>IF($B3510=2017,$P3510,"")</f>
        <v/>
      </c>
      <c r="U3510" s="15" t="str">
        <f>IF($B3510=2018,$P3510,"")</f>
        <v/>
      </c>
      <c r="V3510" s="15" t="str">
        <f>IF($B3510=2019,$P3510,"")</f>
        <v/>
      </c>
      <c r="W3510" s="15" t="str">
        <f>IF($B3510=2020,$P3510,"")</f>
        <v/>
      </c>
      <c r="X3510" s="6" t="str">
        <f>IF($B3510=2021,$P3510,"")</f>
        <v/>
      </c>
      <c r="Y3510" s="6" t="str">
        <f>IF($B3510=2022,$P3510,"")</f>
        <v/>
      </c>
      <c r="Z3510" s="6" t="str">
        <f>IF($B3510=2023,$P3510,"")</f>
        <v/>
      </c>
      <c r="AA3510" s="6" t="str">
        <f>IF($B3510=2024,$P3510,"")</f>
        <v/>
      </c>
      <c r="AB3510" s="15" t="str">
        <f>IF($B3510=2025,$P3510,"")</f>
        <v/>
      </c>
    </row>
    <row r="3511" spans="1:29" x14ac:dyDescent="0.25">
      <c r="A3511" s="3">
        <v>1107</v>
      </c>
      <c r="B3511" s="5">
        <v>2015</v>
      </c>
      <c r="C3511" s="3" t="s">
        <v>233</v>
      </c>
      <c r="D3511" s="4">
        <f>DATE(B3511,N3511,M3511)</f>
        <v>42286</v>
      </c>
      <c r="E3511" s="5">
        <v>1500</v>
      </c>
      <c r="F3511" s="6" t="s">
        <v>454</v>
      </c>
      <c r="G3511" s="6" t="s">
        <v>461</v>
      </c>
      <c r="H3511" s="27"/>
      <c r="I3511" s="7" t="s">
        <v>6175</v>
      </c>
      <c r="J3511" s="9" t="s">
        <v>893</v>
      </c>
      <c r="K3511" s="6" t="s">
        <v>16</v>
      </c>
      <c r="L3511" s="6">
        <v>5607</v>
      </c>
      <c r="M3511" s="6">
        <v>9</v>
      </c>
      <c r="N3511" s="6">
        <v>10</v>
      </c>
      <c r="O3511" s="6" t="s">
        <v>14</v>
      </c>
      <c r="P3511" s="15">
        <v>1</v>
      </c>
      <c r="Q3511" s="15" t="str">
        <f>IF($B3511=2014,$P3511,"")</f>
        <v/>
      </c>
      <c r="R3511" s="15">
        <f>IF($B3511=2015,$P3511,"")</f>
        <v>1</v>
      </c>
      <c r="S3511" s="15" t="str">
        <f>IF($B3511=2016,$P3511,"")</f>
        <v/>
      </c>
      <c r="T3511" s="15" t="str">
        <f>IF($B3511=2017,$P3511,"")</f>
        <v/>
      </c>
      <c r="U3511" s="15" t="str">
        <f>IF($B3511=2018,$P3511,"")</f>
        <v/>
      </c>
      <c r="V3511" s="15" t="str">
        <f>IF($B3511=2019,$P3511,"")</f>
        <v/>
      </c>
      <c r="W3511" s="15" t="str">
        <f>IF($B3511=2020,$P3511,"")</f>
        <v/>
      </c>
      <c r="X3511" s="6" t="str">
        <f>IF($B3511=2021,$P3511,"")</f>
        <v/>
      </c>
      <c r="Y3511" s="6" t="str">
        <f>IF($B3511=2022,$P3511,"")</f>
        <v/>
      </c>
      <c r="Z3511" s="6" t="str">
        <f>IF($B3511=2023,$P3511,"")</f>
        <v/>
      </c>
      <c r="AA3511" s="6" t="str">
        <f>IF($B3511=2024,$P3511,"")</f>
        <v/>
      </c>
      <c r="AB3511" s="15" t="str">
        <f>IF($B3511=2025,$P3511,"")</f>
        <v/>
      </c>
    </row>
    <row r="3512" spans="1:29" x14ac:dyDescent="0.25">
      <c r="A3512" s="3">
        <v>1107</v>
      </c>
      <c r="B3512" s="3">
        <v>2016</v>
      </c>
      <c r="C3512" s="3" t="s">
        <v>758</v>
      </c>
      <c r="D3512" s="4">
        <f>DATE(B3512,N3512,M3512)</f>
        <v>42610</v>
      </c>
      <c r="E3512" s="5">
        <v>1640</v>
      </c>
      <c r="F3512" s="6" t="s">
        <v>454</v>
      </c>
      <c r="G3512" s="10" t="s">
        <v>461</v>
      </c>
      <c r="H3512" s="27"/>
      <c r="I3512" s="7" t="s">
        <v>6175</v>
      </c>
      <c r="J3512" s="7" t="s">
        <v>1993</v>
      </c>
      <c r="K3512" s="6" t="s">
        <v>16</v>
      </c>
      <c r="L3512" s="6">
        <v>5703</v>
      </c>
      <c r="M3512" s="6">
        <v>28</v>
      </c>
      <c r="N3512" s="6">
        <v>8</v>
      </c>
      <c r="O3512" s="6" t="s">
        <v>14</v>
      </c>
      <c r="P3512" s="15">
        <v>1</v>
      </c>
      <c r="Q3512" s="15" t="str">
        <f>IF($B3512=2014,$P3512,"")</f>
        <v/>
      </c>
      <c r="R3512" s="15" t="str">
        <f>IF($B3512=2015,$P3512,"")</f>
        <v/>
      </c>
      <c r="S3512" s="15">
        <f>IF($B3512=2016,$P3512,"")</f>
        <v>1</v>
      </c>
      <c r="T3512" s="15" t="str">
        <f>IF($B3512=2017,$P3512,"")</f>
        <v/>
      </c>
      <c r="U3512" s="15" t="str">
        <f>IF($B3512=2018,$P3512,"")</f>
        <v/>
      </c>
      <c r="V3512" s="15" t="str">
        <f>IF($B3512=2019,$P3512,"")</f>
        <v/>
      </c>
      <c r="W3512" s="15" t="str">
        <f>IF($B3512=2020,$P3512,"")</f>
        <v/>
      </c>
      <c r="X3512" s="6" t="str">
        <f>IF($B3512=2021,$P3512,"")</f>
        <v/>
      </c>
      <c r="Y3512" s="6" t="str">
        <f>IF($B3512=2022,$P3512,"")</f>
        <v/>
      </c>
      <c r="Z3512" s="6" t="str">
        <f>IF($B3512=2023,$P3512,"")</f>
        <v/>
      </c>
      <c r="AA3512" s="6" t="str">
        <f>IF($B3512=2024,$P3512,"")</f>
        <v/>
      </c>
      <c r="AB3512" s="15" t="str">
        <f>IF($B3512=2025,$P3512,"")</f>
        <v/>
      </c>
    </row>
    <row r="3513" spans="1:29" x14ac:dyDescent="0.25">
      <c r="A3513" s="3">
        <v>1107</v>
      </c>
      <c r="B3513" s="3">
        <v>2017</v>
      </c>
      <c r="C3513" s="3" t="s">
        <v>155</v>
      </c>
      <c r="D3513" s="4">
        <f>DATE(B3513,N3513,M3513)</f>
        <v>43025</v>
      </c>
      <c r="E3513" s="5">
        <v>1400</v>
      </c>
      <c r="F3513" s="6" t="s">
        <v>454</v>
      </c>
      <c r="G3513" s="6" t="s">
        <v>461</v>
      </c>
      <c r="H3513" s="27"/>
      <c r="I3513" s="7" t="s">
        <v>6175</v>
      </c>
      <c r="J3513" s="9" t="s">
        <v>2872</v>
      </c>
      <c r="K3513" s="6" t="s">
        <v>58</v>
      </c>
      <c r="L3513" s="6">
        <v>5807</v>
      </c>
      <c r="M3513" s="6">
        <v>17</v>
      </c>
      <c r="N3513" s="6">
        <v>10</v>
      </c>
      <c r="O3513" s="6" t="s">
        <v>14</v>
      </c>
      <c r="P3513" s="15">
        <v>1</v>
      </c>
      <c r="Q3513" s="15" t="str">
        <f>IF($B3513=2014,$P3513,"")</f>
        <v/>
      </c>
      <c r="R3513" s="15" t="str">
        <f>IF($B3513=2015,$P3513,"")</f>
        <v/>
      </c>
      <c r="S3513" s="15" t="str">
        <f>IF($B3513=2016,$P3513,"")</f>
        <v/>
      </c>
      <c r="T3513" s="15">
        <f>IF($B3513=2017,$P3513,"")</f>
        <v>1</v>
      </c>
      <c r="U3513" s="15" t="str">
        <f>IF($B3513=2018,$P3513,"")</f>
        <v/>
      </c>
      <c r="V3513" s="15" t="str">
        <f>IF($B3513=2019,$P3513,"")</f>
        <v/>
      </c>
      <c r="W3513" s="15" t="str">
        <f>IF($B3513=2020,$P3513,"")</f>
        <v/>
      </c>
      <c r="X3513" s="6" t="str">
        <f>IF($B3513=2021,$P3513,"")</f>
        <v/>
      </c>
      <c r="Y3513" s="6" t="str">
        <f>IF($B3513=2022,$P3513,"")</f>
        <v/>
      </c>
      <c r="Z3513" s="6" t="str">
        <f>IF($B3513=2023,$P3513,"")</f>
        <v/>
      </c>
      <c r="AA3513" s="6" t="str">
        <f>IF($B3513=2024,$P3513,"")</f>
        <v/>
      </c>
      <c r="AB3513" s="15" t="str">
        <f>IF($B3513=2025,$P3513,"")</f>
        <v/>
      </c>
    </row>
    <row r="3514" spans="1:29" x14ac:dyDescent="0.25">
      <c r="A3514" s="3">
        <v>1107</v>
      </c>
      <c r="B3514" s="3">
        <v>2019</v>
      </c>
      <c r="C3514" s="3" t="s">
        <v>1457</v>
      </c>
      <c r="D3514" s="4">
        <f>DATE(B3514,N3514,M3514)</f>
        <v>43727</v>
      </c>
      <c r="E3514" s="5">
        <v>1630</v>
      </c>
      <c r="F3514" s="6" t="s">
        <v>454</v>
      </c>
      <c r="G3514" s="6" t="s">
        <v>461</v>
      </c>
      <c r="H3514" s="27"/>
      <c r="I3514" s="7" t="s">
        <v>6175</v>
      </c>
      <c r="J3514" s="9" t="s">
        <v>3916</v>
      </c>
      <c r="K3514" s="6" t="s">
        <v>2411</v>
      </c>
      <c r="L3514" s="6">
        <v>6005</v>
      </c>
      <c r="M3514" s="6">
        <v>19</v>
      </c>
      <c r="N3514" s="6">
        <v>9</v>
      </c>
      <c r="O3514" s="6" t="s">
        <v>14</v>
      </c>
      <c r="P3514" s="15">
        <v>1</v>
      </c>
      <c r="Q3514" s="15" t="str">
        <f>IF($B3514=2014,$P3514,"")</f>
        <v/>
      </c>
      <c r="R3514" s="15" t="str">
        <f>IF($B3514=2015,$P3514,"")</f>
        <v/>
      </c>
      <c r="S3514" s="15" t="str">
        <f>IF($B3514=2016,$P3514,"")</f>
        <v/>
      </c>
      <c r="T3514" s="15" t="str">
        <f>IF($B3514=2017,$P3514,"")</f>
        <v/>
      </c>
      <c r="U3514" s="15" t="str">
        <f>IF($B3514=2018,$P3514,"")</f>
        <v/>
      </c>
      <c r="V3514" s="15">
        <f>IF($B3514=2019,$P3514,"")</f>
        <v>1</v>
      </c>
      <c r="W3514" s="15" t="str">
        <f>IF($B3514=2020,$P3514,"")</f>
        <v/>
      </c>
      <c r="X3514" s="6" t="str">
        <f>IF($B3514=2021,$P3514,"")</f>
        <v/>
      </c>
      <c r="Y3514" s="6" t="str">
        <f>IF($B3514=2022,$P3514,"")</f>
        <v/>
      </c>
      <c r="Z3514" s="6" t="str">
        <f>IF($B3514=2023,$P3514,"")</f>
        <v/>
      </c>
      <c r="AA3514" s="6" t="str">
        <f>IF($B3514=2024,$P3514,"")</f>
        <v/>
      </c>
      <c r="AB3514" s="15" t="str">
        <f>IF($B3514=2025,$P3514,"")</f>
        <v/>
      </c>
    </row>
    <row r="3515" spans="1:29" x14ac:dyDescent="0.25">
      <c r="A3515" s="3">
        <v>1107</v>
      </c>
      <c r="B3515" s="3">
        <v>2021</v>
      </c>
      <c r="C3515" s="3" t="s">
        <v>157</v>
      </c>
      <c r="D3515" s="4">
        <v>44429</v>
      </c>
      <c r="E3515" s="5">
        <v>1720</v>
      </c>
      <c r="F3515" s="6" t="s">
        <v>454</v>
      </c>
      <c r="G3515" s="6" t="s">
        <v>461</v>
      </c>
      <c r="H3515" s="27"/>
      <c r="I3515" s="7" t="s">
        <v>6175</v>
      </c>
      <c r="J3515" s="7" t="s">
        <v>6176</v>
      </c>
      <c r="K3515" s="6" t="s">
        <v>5981</v>
      </c>
      <c r="L3515" s="6">
        <v>6203</v>
      </c>
      <c r="M3515" s="6">
        <v>21</v>
      </c>
      <c r="N3515" s="6">
        <v>8</v>
      </c>
      <c r="O3515" s="6" t="s">
        <v>86</v>
      </c>
      <c r="P3515" s="15">
        <v>1</v>
      </c>
      <c r="Q3515" s="15" t="str">
        <f>IF($B3515=2014,$P3515,"")</f>
        <v/>
      </c>
      <c r="R3515" s="15" t="str">
        <f>IF($B3515=2015,$P3515,"")</f>
        <v/>
      </c>
      <c r="S3515" s="15" t="str">
        <f>IF($B3515=2016,$P3515,"")</f>
        <v/>
      </c>
      <c r="T3515" s="15" t="str">
        <f>IF($B3515=2017,$P3515,"")</f>
        <v/>
      </c>
      <c r="U3515" s="15" t="str">
        <f>IF($B3515=2018,$P3515,"")</f>
        <v/>
      </c>
      <c r="V3515" s="15" t="str">
        <f>IF($B3515=2019,$P3515,"")</f>
        <v/>
      </c>
      <c r="W3515" s="15" t="str">
        <f>IF($B3515=2020,$P3515,"")</f>
        <v/>
      </c>
      <c r="X3515" s="6">
        <f>IF($B3515=2021,$P3515,"")</f>
        <v>1</v>
      </c>
      <c r="Y3515" s="6" t="str">
        <f>IF($B3515=2022,$P3515,"")</f>
        <v/>
      </c>
      <c r="Z3515" s="6" t="str">
        <f>IF($B3515=2023,$P3515,"")</f>
        <v/>
      </c>
      <c r="AA3515" s="6" t="str">
        <f>IF($B3515=2024,$P3515,"")</f>
        <v/>
      </c>
      <c r="AB3515" s="15" t="str">
        <f>IF($B3515=2025,$P3515,"")</f>
        <v/>
      </c>
    </row>
    <row r="3516" spans="1:29" x14ac:dyDescent="0.25">
      <c r="A3516" s="3">
        <v>1107</v>
      </c>
      <c r="B3516" s="3">
        <v>2021</v>
      </c>
      <c r="C3516" s="3" t="s">
        <v>155</v>
      </c>
      <c r="D3516" s="4">
        <v>44486</v>
      </c>
      <c r="E3516" s="5">
        <v>1600</v>
      </c>
      <c r="F3516" s="6" t="s">
        <v>454</v>
      </c>
      <c r="G3516" s="6" t="s">
        <v>461</v>
      </c>
      <c r="H3516" s="27"/>
      <c r="I3516" s="7" t="s">
        <v>6175</v>
      </c>
      <c r="J3516" s="7" t="s">
        <v>6177</v>
      </c>
      <c r="K3516" s="6" t="s">
        <v>1563</v>
      </c>
      <c r="L3516" s="6">
        <v>6207</v>
      </c>
      <c r="M3516" s="6">
        <v>17</v>
      </c>
      <c r="N3516" s="6">
        <v>10</v>
      </c>
      <c r="O3516" s="6" t="s">
        <v>4448</v>
      </c>
      <c r="P3516" s="15">
        <v>1</v>
      </c>
      <c r="Q3516" s="15" t="str">
        <f>IF($B3516=2014,$P3516,"")</f>
        <v/>
      </c>
      <c r="R3516" s="15" t="str">
        <f>IF($B3516=2015,$P3516,"")</f>
        <v/>
      </c>
      <c r="S3516" s="15" t="str">
        <f>IF($B3516=2016,$P3516,"")</f>
        <v/>
      </c>
      <c r="T3516" s="15" t="str">
        <f>IF($B3516=2017,$P3516,"")</f>
        <v/>
      </c>
      <c r="U3516" s="15" t="str">
        <f>IF($B3516=2018,$P3516,"")</f>
        <v/>
      </c>
      <c r="V3516" s="15" t="str">
        <f>IF($B3516=2019,$P3516,"")</f>
        <v/>
      </c>
      <c r="W3516" s="15" t="str">
        <f>IF($B3516=2020,$P3516,"")</f>
        <v/>
      </c>
      <c r="X3516" s="6">
        <f>IF($B3516=2021,$P3516,"")</f>
        <v>1</v>
      </c>
      <c r="Y3516" s="6" t="str">
        <f>IF($B3516=2022,$P3516,"")</f>
        <v/>
      </c>
      <c r="Z3516" s="6" t="str">
        <f>IF($B3516=2023,$P3516,"")</f>
        <v/>
      </c>
      <c r="AA3516" s="6" t="str">
        <f>IF($B3516=2024,$P3516,"")</f>
        <v/>
      </c>
      <c r="AB3516" s="15" t="str">
        <f>IF($B3516=2025,$P3516,"")</f>
        <v/>
      </c>
    </row>
    <row r="3517" spans="1:29" x14ac:dyDescent="0.25">
      <c r="A3517" s="3">
        <v>1107</v>
      </c>
      <c r="B3517" s="3">
        <v>2022</v>
      </c>
      <c r="C3517" s="3" t="s">
        <v>70</v>
      </c>
      <c r="D3517" s="4">
        <v>44811</v>
      </c>
      <c r="E3517" s="5">
        <v>1730</v>
      </c>
      <c r="F3517" s="10" t="s">
        <v>454</v>
      </c>
      <c r="G3517" s="10" t="s">
        <v>461</v>
      </c>
      <c r="H3517" s="27"/>
      <c r="I3517" s="7" t="s">
        <v>6175</v>
      </c>
      <c r="J3517" s="7" t="s">
        <v>6682</v>
      </c>
      <c r="K3517" s="6" t="s">
        <v>1563</v>
      </c>
      <c r="L3517" s="6">
        <v>6305</v>
      </c>
      <c r="M3517" s="6">
        <v>7</v>
      </c>
      <c r="N3517" s="6">
        <v>9</v>
      </c>
      <c r="O3517" s="6" t="s">
        <v>4448</v>
      </c>
      <c r="P3517" s="15">
        <v>1</v>
      </c>
      <c r="Q3517" s="15" t="str">
        <f>IF($B3517=2014,$P3517,"")</f>
        <v/>
      </c>
      <c r="R3517" s="15" t="str">
        <f>IF($B3517=2015,$P3517,"")</f>
        <v/>
      </c>
      <c r="S3517" s="15" t="str">
        <f>IF($B3517=2016,$P3517,"")</f>
        <v/>
      </c>
      <c r="T3517" s="15" t="str">
        <f>IF($B3517=2017,$P3517,"")</f>
        <v/>
      </c>
      <c r="U3517" s="15" t="str">
        <f>IF($B3517=2018,$P3517,"")</f>
        <v/>
      </c>
      <c r="V3517" s="15" t="str">
        <f>IF($B3517=2019,$P3517,"")</f>
        <v/>
      </c>
      <c r="W3517" s="15" t="str">
        <f>IF($B3517=2020,$P3517,"")</f>
        <v/>
      </c>
      <c r="X3517" s="6" t="str">
        <f>IF($B3517=2021,$P3517,"")</f>
        <v/>
      </c>
      <c r="Y3517" s="6">
        <f>IF($B3517=2022,$P3517,"")</f>
        <v>1</v>
      </c>
      <c r="Z3517" s="6" t="str">
        <f>IF($B3517=2023,$P3517,"")</f>
        <v/>
      </c>
      <c r="AA3517" s="6" t="str">
        <f>IF($B3517=2024,$P3517,"")</f>
        <v/>
      </c>
      <c r="AB3517" s="15" t="str">
        <f>IF($B3517=2025,$P3517,"")</f>
        <v/>
      </c>
    </row>
    <row r="3518" spans="1:29" x14ac:dyDescent="0.25">
      <c r="A3518" s="3">
        <v>1107</v>
      </c>
      <c r="B3518" s="3">
        <v>2022</v>
      </c>
      <c r="C3518" s="3" t="s">
        <v>54</v>
      </c>
      <c r="D3518" s="4">
        <f>DATE(B3518,N3518,M3518)</f>
        <v>44828</v>
      </c>
      <c r="E3518" s="5">
        <v>1630</v>
      </c>
      <c r="F3518" s="6" t="s">
        <v>454</v>
      </c>
      <c r="G3518" s="6" t="s">
        <v>461</v>
      </c>
      <c r="H3518" s="27"/>
      <c r="I3518" s="7" t="s">
        <v>6175</v>
      </c>
      <c r="J3518" s="9" t="s">
        <v>6787</v>
      </c>
      <c r="K3518" s="6" t="s">
        <v>1563</v>
      </c>
      <c r="L3518" s="6">
        <v>6306</v>
      </c>
      <c r="M3518" s="6">
        <v>24</v>
      </c>
      <c r="N3518" s="6">
        <v>9</v>
      </c>
      <c r="O3518" s="6" t="s">
        <v>4448</v>
      </c>
      <c r="P3518" s="15">
        <v>1</v>
      </c>
      <c r="Q3518" s="15" t="str">
        <f>IF($B3518=2014,$P3518,"")</f>
        <v/>
      </c>
      <c r="R3518" s="15" t="str">
        <f>IF($B3518=2015,$P3518,"")</f>
        <v/>
      </c>
      <c r="S3518" s="15" t="str">
        <f>IF($B3518=2016,$P3518,"")</f>
        <v/>
      </c>
      <c r="T3518" s="15" t="str">
        <f>IF($B3518=2017,$P3518,"")</f>
        <v/>
      </c>
      <c r="U3518" s="15" t="str">
        <f>IF($B3518=2018,$P3518,"")</f>
        <v/>
      </c>
      <c r="V3518" s="15" t="str">
        <f>IF($B3518=2019,$P3518,"")</f>
        <v/>
      </c>
      <c r="W3518" s="15" t="str">
        <f>IF($B3518=2020,$P3518,"")</f>
        <v/>
      </c>
      <c r="X3518" s="6" t="str">
        <f>IF($B3518=2021,$P3518,"")</f>
        <v/>
      </c>
      <c r="Y3518" s="6">
        <f>IF($B3518=2022,$P3518,"")</f>
        <v>1</v>
      </c>
      <c r="Z3518" s="6" t="str">
        <f>IF($B3518=2023,$P3518,"")</f>
        <v/>
      </c>
      <c r="AA3518" s="6" t="str">
        <f>IF($B3518=2024,$P3518,"")</f>
        <v/>
      </c>
      <c r="AB3518" s="15" t="str">
        <f>IF($B3518=2025,$P3518,"")</f>
        <v/>
      </c>
    </row>
    <row r="3519" spans="1:29" x14ac:dyDescent="0.25">
      <c r="A3519" s="3">
        <v>1107</v>
      </c>
      <c r="B3519" s="3">
        <v>2023</v>
      </c>
      <c r="C3519" s="3" t="s">
        <v>15</v>
      </c>
      <c r="D3519" s="4">
        <f>DATE(B3519,N3519,M3519)</f>
        <v>45209</v>
      </c>
      <c r="E3519" s="5">
        <v>1500</v>
      </c>
      <c r="F3519" s="6" t="s">
        <v>454</v>
      </c>
      <c r="G3519" s="10" t="s">
        <v>461</v>
      </c>
      <c r="H3519" s="27"/>
      <c r="I3519" s="7" t="s">
        <v>6175</v>
      </c>
      <c r="J3519" s="7" t="s">
        <v>7734</v>
      </c>
      <c r="K3519" s="6" t="s">
        <v>102</v>
      </c>
      <c r="L3519" s="6">
        <v>6408</v>
      </c>
      <c r="M3519" s="6">
        <v>10</v>
      </c>
      <c r="N3519" s="6">
        <v>10</v>
      </c>
      <c r="P3519" s="15">
        <v>1</v>
      </c>
      <c r="Q3519" s="15" t="str">
        <f>IF($B3519=2014,$P3519,"")</f>
        <v/>
      </c>
      <c r="R3519" s="15" t="str">
        <f>IF($B3519=2015,$P3519,"")</f>
        <v/>
      </c>
      <c r="S3519" s="15" t="str">
        <f>IF($B3519=2016,$P3519,"")</f>
        <v/>
      </c>
      <c r="T3519" s="15" t="str">
        <f>IF($B3519=2017,$P3519,"")</f>
        <v/>
      </c>
      <c r="U3519" s="15" t="str">
        <f>IF($B3519=2018,$P3519,"")</f>
        <v/>
      </c>
      <c r="V3519" s="15" t="str">
        <f>IF($B3519=2019,$P3519,"")</f>
        <v/>
      </c>
      <c r="W3519" s="15" t="str">
        <f>IF($B3519=2020,$P3519,"")</f>
        <v/>
      </c>
      <c r="X3519" s="6" t="str">
        <f>IF($B3519=2021,$P3519,"")</f>
        <v/>
      </c>
      <c r="Y3519" s="6" t="str">
        <f>IF($B3519=2022,$P3519,"")</f>
        <v/>
      </c>
      <c r="Z3519" s="6">
        <f>IF($B3519=2023,$P3519,"")</f>
        <v>1</v>
      </c>
      <c r="AA3519" s="6" t="str">
        <f>IF($B3519=2024,$P3519,"")</f>
        <v/>
      </c>
      <c r="AB3519" s="15" t="str">
        <f>IF($B3519=2025,$P3519,"")</f>
        <v/>
      </c>
    </row>
    <row r="3520" spans="1:29" x14ac:dyDescent="0.25">
      <c r="A3520" s="30">
        <v>1107</v>
      </c>
      <c r="B3520" s="30">
        <v>2024</v>
      </c>
      <c r="C3520" s="30" t="s">
        <v>116</v>
      </c>
      <c r="D3520" s="31">
        <f>DATE(B3520,N3520,M3520)</f>
        <v>45352</v>
      </c>
      <c r="E3520" s="32">
        <v>1615</v>
      </c>
      <c r="F3520" s="35" t="s">
        <v>454</v>
      </c>
      <c r="G3520" s="35" t="s">
        <v>461</v>
      </c>
      <c r="H3520" s="35"/>
      <c r="I3520" s="7" t="s">
        <v>6175</v>
      </c>
      <c r="J3520" s="34" t="s">
        <v>8162</v>
      </c>
      <c r="K3520" s="33" t="s">
        <v>8116</v>
      </c>
      <c r="L3520" s="33">
        <v>6417</v>
      </c>
      <c r="M3520" s="33">
        <v>1</v>
      </c>
      <c r="N3520" s="33">
        <v>3</v>
      </c>
      <c r="O3520" s="33" t="s">
        <v>4448</v>
      </c>
      <c r="P3520" s="15">
        <v>1</v>
      </c>
      <c r="Q3520" s="15" t="str">
        <f>IF($B3520=2014,$P3520,"")</f>
        <v/>
      </c>
      <c r="R3520" s="15" t="str">
        <f>IF($B3520=2015,$P3520,"")</f>
        <v/>
      </c>
      <c r="S3520" s="15" t="str">
        <f>IF($B3520=2016,$P3520,"")</f>
        <v/>
      </c>
      <c r="T3520" s="15" t="str">
        <f>IF($B3520=2017,$P3520,"")</f>
        <v/>
      </c>
      <c r="U3520" s="15" t="str">
        <f>IF($B3520=2018,$P3520,"")</f>
        <v/>
      </c>
      <c r="V3520" s="15" t="str">
        <f>IF($B3520=2019,$P3520,"")</f>
        <v/>
      </c>
      <c r="W3520" s="15" t="str">
        <f>IF($B3520=2020,$P3520,"")</f>
        <v/>
      </c>
      <c r="X3520" s="6" t="str">
        <f>IF($B3520=2021,$P3520,"")</f>
        <v/>
      </c>
      <c r="Y3520" s="6" t="str">
        <f>IF($B3520=2022,$P3520,"")</f>
        <v/>
      </c>
      <c r="Z3520" s="6" t="str">
        <f>IF($B3520=2023,$P3520,"")</f>
        <v/>
      </c>
      <c r="AA3520" s="6">
        <f>IF($B3520=2024,$P3520,"")</f>
        <v>1</v>
      </c>
      <c r="AB3520" s="15" t="str">
        <f>IF($B3520=2025,$P3520,"")</f>
        <v/>
      </c>
    </row>
    <row r="3521" spans="1:29" x14ac:dyDescent="0.25">
      <c r="A3521" s="30">
        <v>1107</v>
      </c>
      <c r="B3521" s="30">
        <v>2024</v>
      </c>
      <c r="C3521" s="30" t="s">
        <v>1057</v>
      </c>
      <c r="D3521" s="31">
        <f>DATE(B3521,N3521,M3521)</f>
        <v>45368</v>
      </c>
      <c r="E3521" s="32">
        <v>1600</v>
      </c>
      <c r="F3521" s="33" t="s">
        <v>454</v>
      </c>
      <c r="G3521" s="33" t="s">
        <v>461</v>
      </c>
      <c r="H3521" s="33"/>
      <c r="I3521" s="7" t="s">
        <v>6175</v>
      </c>
      <c r="J3521" s="34" t="s">
        <v>8194</v>
      </c>
      <c r="K3521" s="33" t="s">
        <v>8116</v>
      </c>
      <c r="L3521" s="33">
        <v>6418</v>
      </c>
      <c r="M3521" s="33">
        <v>17</v>
      </c>
      <c r="N3521" s="33">
        <v>3</v>
      </c>
      <c r="O3521" s="33" t="s">
        <v>4448</v>
      </c>
      <c r="P3521" s="15">
        <v>1</v>
      </c>
      <c r="Q3521" s="15" t="str">
        <f>IF($B3521=2014,$P3521,"")</f>
        <v/>
      </c>
      <c r="R3521" s="15" t="str">
        <f>IF($B3521=2015,$P3521,"")</f>
        <v/>
      </c>
      <c r="S3521" s="15" t="str">
        <f>IF($B3521=2016,$P3521,"")</f>
        <v/>
      </c>
      <c r="T3521" s="15" t="str">
        <f>IF($B3521=2017,$P3521,"")</f>
        <v/>
      </c>
      <c r="U3521" s="15" t="str">
        <f>IF($B3521=2018,$P3521,"")</f>
        <v/>
      </c>
      <c r="V3521" s="15" t="str">
        <f>IF($B3521=2019,$P3521,"")</f>
        <v/>
      </c>
      <c r="W3521" s="15" t="str">
        <f>IF($B3521=2020,$P3521,"")</f>
        <v/>
      </c>
      <c r="X3521" s="6" t="str">
        <f>IF($B3521=2021,$P3521,"")</f>
        <v/>
      </c>
      <c r="Y3521" s="6" t="str">
        <f>IF($B3521=2022,$P3521,"")</f>
        <v/>
      </c>
      <c r="Z3521" s="6" t="str">
        <f>IF($B3521=2023,$P3521,"")</f>
        <v/>
      </c>
      <c r="AA3521" s="6">
        <f>IF($B3521=2024,$P3521,"")</f>
        <v>1</v>
      </c>
      <c r="AB3521" s="15" t="str">
        <f>IF($B3521=2025,$P3521,"")</f>
        <v/>
      </c>
    </row>
    <row r="3522" spans="1:29" x14ac:dyDescent="0.25">
      <c r="A3522" s="30">
        <v>1107</v>
      </c>
      <c r="B3522" s="30">
        <v>2024</v>
      </c>
      <c r="C3522" s="30" t="s">
        <v>325</v>
      </c>
      <c r="D3522" s="31">
        <f>DATE(B3522,N3522,M3522)</f>
        <v>45376</v>
      </c>
      <c r="E3522" s="32">
        <v>1700</v>
      </c>
      <c r="F3522" s="35" t="s">
        <v>454</v>
      </c>
      <c r="G3522" s="35" t="s">
        <v>461</v>
      </c>
      <c r="H3522" s="35"/>
      <c r="I3522" s="7" t="s">
        <v>6175</v>
      </c>
      <c r="J3522" s="34" t="s">
        <v>8329</v>
      </c>
      <c r="K3522" s="33" t="s">
        <v>8116</v>
      </c>
      <c r="L3522" s="33">
        <v>6419</v>
      </c>
      <c r="M3522" s="33">
        <v>25</v>
      </c>
      <c r="N3522" s="33">
        <v>3</v>
      </c>
      <c r="O3522" s="33" t="s">
        <v>4448</v>
      </c>
      <c r="P3522" s="15">
        <v>1</v>
      </c>
      <c r="Q3522" s="15" t="str">
        <f>IF($B3522=2014,$P3522,"")</f>
        <v/>
      </c>
      <c r="R3522" s="15" t="str">
        <f>IF($B3522=2015,$P3522,"")</f>
        <v/>
      </c>
      <c r="S3522" s="15" t="str">
        <f>IF($B3522=2016,$P3522,"")</f>
        <v/>
      </c>
      <c r="T3522" s="15" t="str">
        <f>IF($B3522=2017,$P3522,"")</f>
        <v/>
      </c>
      <c r="U3522" s="15" t="str">
        <f>IF($B3522=2018,$P3522,"")</f>
        <v/>
      </c>
      <c r="V3522" s="15" t="str">
        <f>IF($B3522=2019,$P3522,"")</f>
        <v/>
      </c>
      <c r="W3522" s="15" t="str">
        <f>IF($B3522=2020,$P3522,"")</f>
        <v/>
      </c>
      <c r="X3522" s="6" t="str">
        <f>IF($B3522=2021,$P3522,"")</f>
        <v/>
      </c>
      <c r="Y3522" s="6" t="str">
        <f>IF($B3522=2022,$P3522,"")</f>
        <v/>
      </c>
      <c r="Z3522" s="6" t="str">
        <f>IF($B3522=2023,$P3522,"")</f>
        <v/>
      </c>
      <c r="AA3522" s="6">
        <f>IF($B3522=2024,$P3522,"")</f>
        <v>1</v>
      </c>
      <c r="AB3522" s="15" t="str">
        <f>IF($B3522=2025,$P3522,"")</f>
        <v/>
      </c>
    </row>
    <row r="3523" spans="1:29" x14ac:dyDescent="0.25">
      <c r="A3523" s="30">
        <v>1107</v>
      </c>
      <c r="B3523" s="30">
        <v>2024</v>
      </c>
      <c r="C3523" s="30" t="s">
        <v>152</v>
      </c>
      <c r="D3523" s="31">
        <f>DATE(B3523,N3523,M3523)</f>
        <v>45562</v>
      </c>
      <c r="E3523" s="32">
        <v>1650</v>
      </c>
      <c r="F3523" s="33" t="s">
        <v>454</v>
      </c>
      <c r="G3523" s="33" t="s">
        <v>461</v>
      </c>
      <c r="H3523" s="33"/>
      <c r="I3523" s="7" t="s">
        <v>6175</v>
      </c>
      <c r="J3523" s="34" t="s">
        <v>8523</v>
      </c>
      <c r="K3523" s="33" t="s">
        <v>8116</v>
      </c>
      <c r="L3523" s="33">
        <v>6506</v>
      </c>
      <c r="M3523" s="33">
        <v>27</v>
      </c>
      <c r="N3523" s="33">
        <v>9</v>
      </c>
      <c r="O3523" s="33" t="s">
        <v>4448</v>
      </c>
      <c r="P3523" s="15">
        <v>1</v>
      </c>
      <c r="Q3523" s="15" t="str">
        <f>IF($B3523=2014,$P3523,"")</f>
        <v/>
      </c>
      <c r="R3523" s="15" t="str">
        <f>IF($B3523=2015,$P3523,"")</f>
        <v/>
      </c>
      <c r="S3523" s="15" t="str">
        <f>IF($B3523=2016,$P3523,"")</f>
        <v/>
      </c>
      <c r="T3523" s="15" t="str">
        <f>IF($B3523=2017,$P3523,"")</f>
        <v/>
      </c>
      <c r="U3523" s="15" t="str">
        <f>IF($B3523=2018,$P3523,"")</f>
        <v/>
      </c>
      <c r="V3523" s="15" t="str">
        <f>IF($B3523=2019,$P3523,"")</f>
        <v/>
      </c>
      <c r="W3523" s="15" t="str">
        <f>IF($B3523=2020,$P3523,"")</f>
        <v/>
      </c>
      <c r="X3523" s="6" t="str">
        <f>IF($B3523=2021,$P3523,"")</f>
        <v/>
      </c>
      <c r="Y3523" s="6" t="str">
        <f>IF($B3523=2022,$P3523,"")</f>
        <v/>
      </c>
      <c r="Z3523" s="6" t="str">
        <f>IF($B3523=2023,$P3523,"")</f>
        <v/>
      </c>
      <c r="AA3523" s="6">
        <f>IF($B3523=2024,$P3523,"")</f>
        <v>1</v>
      </c>
      <c r="AB3523" s="15" t="str">
        <f>IF($B3523=2025,$P3523,"")</f>
        <v/>
      </c>
    </row>
    <row r="3524" spans="1:29" x14ac:dyDescent="0.25">
      <c r="A3524" s="30">
        <v>1107</v>
      </c>
      <c r="B3524" s="30">
        <v>2024</v>
      </c>
      <c r="C3524" s="30" t="s">
        <v>15</v>
      </c>
      <c r="D3524" s="31">
        <f>DATE(B3524,N3524,M3524)</f>
        <v>45575</v>
      </c>
      <c r="E3524" s="32">
        <v>1600</v>
      </c>
      <c r="F3524" s="33" t="s">
        <v>454</v>
      </c>
      <c r="G3524" s="33" t="s">
        <v>461</v>
      </c>
      <c r="H3524" s="33"/>
      <c r="I3524" s="7" t="s">
        <v>6175</v>
      </c>
      <c r="J3524" s="34" t="s">
        <v>8609</v>
      </c>
      <c r="K3524" s="33" t="s">
        <v>8116</v>
      </c>
      <c r="L3524" s="33">
        <v>6507</v>
      </c>
      <c r="M3524" s="33">
        <v>10</v>
      </c>
      <c r="N3524" s="33">
        <v>10</v>
      </c>
      <c r="O3524" s="33" t="s">
        <v>4448</v>
      </c>
      <c r="P3524" s="15">
        <v>1</v>
      </c>
      <c r="Q3524" s="15" t="str">
        <f>IF($B3524=2014,$P3524,"")</f>
        <v/>
      </c>
      <c r="R3524" s="15" t="str">
        <f>IF($B3524=2015,$P3524,"")</f>
        <v/>
      </c>
      <c r="S3524" s="15" t="str">
        <f>IF($B3524=2016,$P3524,"")</f>
        <v/>
      </c>
      <c r="T3524" s="15" t="str">
        <f>IF($B3524=2017,$P3524,"")</f>
        <v/>
      </c>
      <c r="U3524" s="15" t="str">
        <f>IF($B3524=2018,$P3524,"")</f>
        <v/>
      </c>
      <c r="V3524" s="15" t="str">
        <f>IF($B3524=2019,$P3524,"")</f>
        <v/>
      </c>
      <c r="W3524" s="15" t="str">
        <f>IF($B3524=2020,$P3524,"")</f>
        <v/>
      </c>
      <c r="X3524" s="6" t="str">
        <f>IF($B3524=2021,$P3524,"")</f>
        <v/>
      </c>
      <c r="Y3524" s="6" t="str">
        <f>IF($B3524=2022,$P3524,"")</f>
        <v/>
      </c>
      <c r="Z3524" s="6" t="str">
        <f>IF($B3524=2023,$P3524,"")</f>
        <v/>
      </c>
      <c r="AA3524" s="6">
        <f>IF($B3524=2024,$P3524,"")</f>
        <v>1</v>
      </c>
      <c r="AB3524" s="15" t="str">
        <f>IF($B3524=2025,$P3524,"")</f>
        <v/>
      </c>
    </row>
    <row r="3525" spans="1:29" x14ac:dyDescent="0.25">
      <c r="A3525" s="30">
        <v>1107</v>
      </c>
      <c r="B3525" s="30">
        <v>2024</v>
      </c>
      <c r="C3525" s="30" t="s">
        <v>628</v>
      </c>
      <c r="D3525" s="31">
        <f>DATE(B3525,N3525,M3525)</f>
        <v>45605</v>
      </c>
      <c r="E3525" s="32">
        <v>1435</v>
      </c>
      <c r="F3525" s="35" t="s">
        <v>454</v>
      </c>
      <c r="G3525" s="35" t="s">
        <v>461</v>
      </c>
      <c r="H3525" s="35"/>
      <c r="I3525" s="7" t="s">
        <v>6175</v>
      </c>
      <c r="J3525" s="34" t="s">
        <v>8736</v>
      </c>
      <c r="K3525" s="33" t="s">
        <v>8116</v>
      </c>
      <c r="L3525" s="33">
        <v>6509</v>
      </c>
      <c r="M3525" s="33">
        <v>9</v>
      </c>
      <c r="N3525" s="33">
        <v>11</v>
      </c>
      <c r="O3525" s="33" t="s">
        <v>4448</v>
      </c>
      <c r="P3525" s="15">
        <v>1</v>
      </c>
      <c r="Q3525" s="15" t="str">
        <f>IF($B3525=2014,$P3525,"")</f>
        <v/>
      </c>
      <c r="R3525" s="15" t="str">
        <f>IF($B3525=2015,$P3525,"")</f>
        <v/>
      </c>
      <c r="S3525" s="15" t="str">
        <f>IF($B3525=2016,$P3525,"")</f>
        <v/>
      </c>
      <c r="T3525" s="15" t="str">
        <f>IF($B3525=2017,$P3525,"")</f>
        <v/>
      </c>
      <c r="U3525" s="15" t="str">
        <f>IF($B3525=2018,$P3525,"")</f>
        <v/>
      </c>
      <c r="V3525" s="15" t="str">
        <f>IF($B3525=2019,$P3525,"")</f>
        <v/>
      </c>
      <c r="W3525" s="15" t="str">
        <f>IF($B3525=2020,$P3525,"")</f>
        <v/>
      </c>
      <c r="X3525" s="6" t="str">
        <f>IF($B3525=2021,$P3525,"")</f>
        <v/>
      </c>
      <c r="Y3525" s="6" t="str">
        <f>IF($B3525=2022,$P3525,"")</f>
        <v/>
      </c>
      <c r="Z3525" s="6" t="str">
        <f>IF($B3525=2023,$P3525,"")</f>
        <v/>
      </c>
      <c r="AA3525" s="6">
        <f>IF($B3525=2024,$P3525,"")</f>
        <v>1</v>
      </c>
      <c r="AB3525" s="15" t="str">
        <f>IF($B3525=2025,$P3525,"")</f>
        <v/>
      </c>
    </row>
    <row r="3526" spans="1:29" x14ac:dyDescent="0.25">
      <c r="A3526" s="30">
        <v>1107</v>
      </c>
      <c r="B3526" s="30">
        <v>2024</v>
      </c>
      <c r="C3526" s="30" t="s">
        <v>8802</v>
      </c>
      <c r="D3526" s="31">
        <f>DATE(B3526,N3526,M3526)</f>
        <v>45609</v>
      </c>
      <c r="E3526" s="32">
        <v>1400</v>
      </c>
      <c r="F3526" s="33" t="s">
        <v>454</v>
      </c>
      <c r="G3526" s="33" t="s">
        <v>461</v>
      </c>
      <c r="H3526" s="33"/>
      <c r="I3526" s="7" t="s">
        <v>6175</v>
      </c>
      <c r="J3526" s="34" t="s">
        <v>8822</v>
      </c>
      <c r="K3526" s="33" t="s">
        <v>8116</v>
      </c>
      <c r="L3526" s="33">
        <v>6510</v>
      </c>
      <c r="M3526" s="33">
        <v>13</v>
      </c>
      <c r="N3526" s="33">
        <v>11</v>
      </c>
      <c r="O3526" s="33" t="s">
        <v>4448</v>
      </c>
      <c r="P3526" s="15">
        <v>1</v>
      </c>
      <c r="Q3526" s="15" t="str">
        <f>IF($B3526=2014,$P3526,"")</f>
        <v/>
      </c>
      <c r="R3526" s="15" t="str">
        <f>IF($B3526=2015,$P3526,"")</f>
        <v/>
      </c>
      <c r="S3526" s="15" t="str">
        <f>IF($B3526=2016,$P3526,"")</f>
        <v/>
      </c>
      <c r="T3526" s="15" t="str">
        <f>IF($B3526=2017,$P3526,"")</f>
        <v/>
      </c>
      <c r="U3526" s="15" t="str">
        <f>IF($B3526=2018,$P3526,"")</f>
        <v/>
      </c>
      <c r="V3526" s="15" t="str">
        <f>IF($B3526=2019,$P3526,"")</f>
        <v/>
      </c>
      <c r="W3526" s="15" t="str">
        <f>IF($B3526=2020,$P3526,"")</f>
        <v/>
      </c>
      <c r="X3526" s="6" t="str">
        <f>IF($B3526=2021,$P3526,"")</f>
        <v/>
      </c>
      <c r="Y3526" s="6" t="str">
        <f>IF($B3526=2022,$P3526,"")</f>
        <v/>
      </c>
      <c r="Z3526" s="6" t="str">
        <f>IF($B3526=2023,$P3526,"")</f>
        <v/>
      </c>
      <c r="AA3526" s="6">
        <f>IF($B3526=2024,$P3526,"")</f>
        <v>1</v>
      </c>
      <c r="AB3526" s="15" t="str">
        <f>IF($B3526=2025,$P3526,"")</f>
        <v/>
      </c>
    </row>
    <row r="3527" spans="1:29" x14ac:dyDescent="0.25">
      <c r="A3527" s="30">
        <v>1107</v>
      </c>
      <c r="B3527" s="30">
        <v>2024</v>
      </c>
      <c r="C3527" s="30" t="s">
        <v>22</v>
      </c>
      <c r="D3527" s="31">
        <f>DATE(B3527,N3527,M3527)</f>
        <v>45629</v>
      </c>
      <c r="E3527" s="32">
        <v>1220</v>
      </c>
      <c r="F3527" s="33" t="s">
        <v>454</v>
      </c>
      <c r="G3527" s="33" t="s">
        <v>461</v>
      </c>
      <c r="H3527" s="33"/>
      <c r="I3527" s="7" t="s">
        <v>6175</v>
      </c>
      <c r="J3527" s="38" t="s">
        <v>8876</v>
      </c>
      <c r="K3527" s="33" t="s">
        <v>5981</v>
      </c>
      <c r="L3527" s="33">
        <v>6511</v>
      </c>
      <c r="M3527" s="33">
        <v>3</v>
      </c>
      <c r="N3527" s="33">
        <v>12</v>
      </c>
      <c r="O3527" s="33" t="s">
        <v>86</v>
      </c>
      <c r="P3527" s="15">
        <v>1</v>
      </c>
      <c r="Q3527" s="15" t="str">
        <f>IF($B3527=2014,$P3527,"")</f>
        <v/>
      </c>
      <c r="R3527" s="15" t="str">
        <f>IF($B3527=2015,$P3527,"")</f>
        <v/>
      </c>
      <c r="S3527" s="15" t="str">
        <f>IF($B3527=2016,$P3527,"")</f>
        <v/>
      </c>
      <c r="T3527" s="15" t="str">
        <f>IF($B3527=2017,$P3527,"")</f>
        <v/>
      </c>
      <c r="U3527" s="15" t="str">
        <f>IF($B3527=2018,$P3527,"")</f>
        <v/>
      </c>
      <c r="V3527" s="15" t="str">
        <f>IF($B3527=2019,$P3527,"")</f>
        <v/>
      </c>
      <c r="W3527" s="15" t="str">
        <f>IF($B3527=2020,$P3527,"")</f>
        <v/>
      </c>
      <c r="X3527" s="6" t="str">
        <f>IF($B3527=2021,$P3527,"")</f>
        <v/>
      </c>
      <c r="Y3527" s="6" t="str">
        <f>IF($B3527=2022,$P3527,"")</f>
        <v/>
      </c>
      <c r="Z3527" s="6" t="str">
        <f>IF($B3527=2023,$P3527,"")</f>
        <v/>
      </c>
      <c r="AA3527" s="6">
        <f>IF($B3527=2024,$P3527,"")</f>
        <v>1</v>
      </c>
      <c r="AB3527" s="15" t="str">
        <f>IF($B3527=2025,$P3527,"")</f>
        <v/>
      </c>
    </row>
    <row r="3528" spans="1:29" x14ac:dyDescent="0.25">
      <c r="A3528" s="30">
        <v>1107</v>
      </c>
      <c r="B3528" s="30">
        <v>2024</v>
      </c>
      <c r="C3528" s="30" t="s">
        <v>176</v>
      </c>
      <c r="D3528" s="31">
        <f>DATE(B3528,N3528,M3528)</f>
        <v>45632</v>
      </c>
      <c r="E3528" s="32">
        <v>1415</v>
      </c>
      <c r="F3528" s="33" t="s">
        <v>454</v>
      </c>
      <c r="G3528" s="33" t="s">
        <v>461</v>
      </c>
      <c r="H3528" s="33"/>
      <c r="I3528" s="7" t="s">
        <v>6175</v>
      </c>
      <c r="J3528" s="38" t="s">
        <v>8877</v>
      </c>
      <c r="K3528" s="33" t="s">
        <v>8116</v>
      </c>
      <c r="L3528" s="33">
        <v>6511</v>
      </c>
      <c r="M3528" s="33">
        <v>6</v>
      </c>
      <c r="N3528" s="33">
        <v>12</v>
      </c>
      <c r="O3528" s="33" t="s">
        <v>4448</v>
      </c>
      <c r="P3528" s="15">
        <v>1</v>
      </c>
      <c r="Q3528" s="15" t="str">
        <f>IF($B3528=2014,$P3528,"")</f>
        <v/>
      </c>
      <c r="R3528" s="15" t="str">
        <f>IF($B3528=2015,$P3528,"")</f>
        <v/>
      </c>
      <c r="S3528" s="15" t="str">
        <f>IF($B3528=2016,$P3528,"")</f>
        <v/>
      </c>
      <c r="T3528" s="15" t="str">
        <f>IF($B3528=2017,$P3528,"")</f>
        <v/>
      </c>
      <c r="U3528" s="15" t="str">
        <f>IF($B3528=2018,$P3528,"")</f>
        <v/>
      </c>
      <c r="V3528" s="15" t="str">
        <f>IF($B3528=2019,$P3528,"")</f>
        <v/>
      </c>
      <c r="W3528" s="15" t="str">
        <f>IF($B3528=2020,$P3528,"")</f>
        <v/>
      </c>
      <c r="X3528" s="6" t="str">
        <f>IF($B3528=2021,$P3528,"")</f>
        <v/>
      </c>
      <c r="Y3528" s="6" t="str">
        <f>IF($B3528=2022,$P3528,"")</f>
        <v/>
      </c>
      <c r="Z3528" s="6" t="str">
        <f>IF($B3528=2023,$P3528,"")</f>
        <v/>
      </c>
      <c r="AA3528" s="6">
        <f>IF($B3528=2024,$P3528,"")</f>
        <v>1</v>
      </c>
      <c r="AB3528" s="15" t="str">
        <f>IF($B3528=2025,$P3528,"")</f>
        <v/>
      </c>
    </row>
    <row r="3529" spans="1:29" x14ac:dyDescent="0.25">
      <c r="A3529" s="30">
        <v>1107</v>
      </c>
      <c r="B3529" s="30">
        <v>2025</v>
      </c>
      <c r="C3529" s="30" t="s">
        <v>369</v>
      </c>
      <c r="D3529" s="59">
        <f>DATE(B3529,N3529,M3529)</f>
        <v>45667</v>
      </c>
      <c r="E3529" s="32">
        <v>1500</v>
      </c>
      <c r="F3529" s="35" t="s">
        <v>454</v>
      </c>
      <c r="G3529" s="35" t="s">
        <v>461</v>
      </c>
      <c r="H3529" s="35"/>
      <c r="I3529" s="7" t="s">
        <v>6175</v>
      </c>
      <c r="J3529" s="34" t="s">
        <v>8943</v>
      </c>
      <c r="K3529" s="33" t="s">
        <v>8116</v>
      </c>
      <c r="L3529" s="33">
        <v>6514</v>
      </c>
      <c r="M3529" s="33">
        <v>10</v>
      </c>
      <c r="N3529" s="33">
        <v>1</v>
      </c>
      <c r="O3529" s="33" t="s">
        <v>4448</v>
      </c>
      <c r="P3529" s="15">
        <v>1</v>
      </c>
      <c r="Q3529" s="15" t="str">
        <f>IF($B3529=2014,$P3529,"")</f>
        <v/>
      </c>
      <c r="R3529" s="15" t="str">
        <f>IF($B3529=2015,$P3529,"")</f>
        <v/>
      </c>
      <c r="S3529" s="15" t="str">
        <f>IF($B3529=2016,$P3529,"")</f>
        <v/>
      </c>
      <c r="T3529" s="15" t="str">
        <f>IF($B3529=2017,$P3529,"")</f>
        <v/>
      </c>
      <c r="U3529" s="15" t="str">
        <f>IF($B3529=2018,$P3529,"")</f>
        <v/>
      </c>
      <c r="V3529" s="15" t="str">
        <f>IF($B3529=2019,$P3529,"")</f>
        <v/>
      </c>
      <c r="W3529" s="15" t="str">
        <f>IF($B3529=2020,$P3529,"")</f>
        <v/>
      </c>
      <c r="X3529" s="6" t="str">
        <f>IF($B3529=2021,$P3529,"")</f>
        <v/>
      </c>
      <c r="Y3529" s="6" t="str">
        <f>IF($B3529=2022,$P3529,"")</f>
        <v/>
      </c>
      <c r="Z3529" s="6" t="str">
        <f>IF($B3529=2023,$P3529,"")</f>
        <v/>
      </c>
      <c r="AA3529" s="6" t="str">
        <f>IF($B3529=2024,$P3529,"")</f>
        <v/>
      </c>
      <c r="AB3529" s="15">
        <f>IF($B3529=2025,$P3529,"")</f>
        <v>1</v>
      </c>
    </row>
    <row r="3530" spans="1:29" x14ac:dyDescent="0.25">
      <c r="A3530" s="30">
        <v>1107</v>
      </c>
      <c r="B3530" s="30">
        <v>2025</v>
      </c>
      <c r="C3530" s="30" t="s">
        <v>114</v>
      </c>
      <c r="D3530" s="31">
        <f>DATE(B3530,N3530,M3530)</f>
        <v>45725</v>
      </c>
      <c r="E3530" s="32">
        <v>1600</v>
      </c>
      <c r="F3530" s="33" t="s">
        <v>454</v>
      </c>
      <c r="G3530" s="33" t="s">
        <v>461</v>
      </c>
      <c r="H3530" s="33"/>
      <c r="I3530" s="7" t="s">
        <v>6175</v>
      </c>
      <c r="J3530" s="34" t="s">
        <v>8877</v>
      </c>
      <c r="K3530" s="33" t="s">
        <v>8116</v>
      </c>
      <c r="L3530" s="33">
        <v>6518</v>
      </c>
      <c r="M3530" s="33">
        <v>9</v>
      </c>
      <c r="N3530" s="33">
        <v>3</v>
      </c>
      <c r="O3530" s="33" t="s">
        <v>4448</v>
      </c>
      <c r="P3530" s="6">
        <v>1</v>
      </c>
      <c r="Q3530" s="15" t="str">
        <f>IF($B3530=2014,$P3530,"")</f>
        <v/>
      </c>
      <c r="R3530" s="15" t="str">
        <f>IF($B3530=2015,$P3530,"")</f>
        <v/>
      </c>
      <c r="S3530" s="15" t="str">
        <f>IF($B3530=2016,$P3530,"")</f>
        <v/>
      </c>
      <c r="T3530" s="15" t="str">
        <f>IF($B3530=2017,$P3530,"")</f>
        <v/>
      </c>
      <c r="U3530" s="15" t="str">
        <f>IF($B3530=2018,$P3530,"")</f>
        <v/>
      </c>
      <c r="V3530" s="15" t="str">
        <f>IF($B3530=2019,$P3530,"")</f>
        <v/>
      </c>
      <c r="W3530" s="15" t="str">
        <f>IF($B3530=2020,$P3530,"")</f>
        <v/>
      </c>
      <c r="X3530" s="6" t="str">
        <f>IF($B3530=2021,$P3530,"")</f>
        <v/>
      </c>
      <c r="Y3530" s="6" t="str">
        <f>IF($B3530=2022,$P3530,"")</f>
        <v/>
      </c>
      <c r="Z3530" s="6" t="str">
        <f>IF($B3530=2023,$P3530,"")</f>
        <v/>
      </c>
      <c r="AA3530" s="6" t="str">
        <f>IF($B3530=2024,$P3530,"")</f>
        <v/>
      </c>
      <c r="AB3530" s="15">
        <f>IF($B3530=2025,$P3530,"")</f>
        <v>1</v>
      </c>
    </row>
    <row r="3531" spans="1:29" x14ac:dyDescent="0.25">
      <c r="A3531" s="48">
        <v>1107</v>
      </c>
      <c r="B3531" s="48">
        <v>2025</v>
      </c>
      <c r="C3531" s="48" t="s">
        <v>1526</v>
      </c>
      <c r="D3531" s="49">
        <f>DATE(B3531,N3531,M3531)</f>
        <v>45777</v>
      </c>
      <c r="E3531" s="50">
        <v>1710</v>
      </c>
      <c r="F3531" s="51" t="s">
        <v>454</v>
      </c>
      <c r="G3531" s="51" t="s">
        <v>461</v>
      </c>
      <c r="H3531" s="51"/>
      <c r="I3531" s="52" t="s">
        <v>6175</v>
      </c>
      <c r="J3531" s="52" t="s">
        <v>9093</v>
      </c>
      <c r="K3531" s="51" t="s">
        <v>5981</v>
      </c>
      <c r="L3531" s="51">
        <v>6522</v>
      </c>
      <c r="M3531" s="51">
        <v>30</v>
      </c>
      <c r="N3531" s="51">
        <v>4</v>
      </c>
      <c r="O3531" s="51" t="s">
        <v>86</v>
      </c>
      <c r="P3531" s="51">
        <v>1</v>
      </c>
      <c r="Q3531" s="61" t="str">
        <f>IF($B3531=2014,$P3531,"")</f>
        <v/>
      </c>
      <c r="R3531" s="61" t="str">
        <f>IF($B3531=2015,$P3531,"")</f>
        <v/>
      </c>
      <c r="S3531" s="61" t="str">
        <f>IF($B3531=2016,$P3531,"")</f>
        <v/>
      </c>
      <c r="T3531" s="61" t="str">
        <f>IF($B3531=2017,$P3531,"")</f>
        <v/>
      </c>
      <c r="U3531" s="61" t="str">
        <f>IF($B3531=2018,$P3531,"")</f>
        <v/>
      </c>
      <c r="V3531" s="61" t="str">
        <f>IF($B3531=2019,$P3531,"")</f>
        <v/>
      </c>
      <c r="W3531" s="61" t="str">
        <f>IF($B3531=2020,$P3531,"")</f>
        <v/>
      </c>
      <c r="X3531" s="53" t="str">
        <f>IF($B3531=2021,$P3531,"")</f>
        <v/>
      </c>
      <c r="Y3531" s="53" t="str">
        <f>IF($B3531=2022,$P3531,"")</f>
        <v/>
      </c>
      <c r="Z3531" s="53" t="str">
        <f>IF($B3531=2023,$P3531,"")</f>
        <v/>
      </c>
      <c r="AA3531" s="53" t="str">
        <f>IF($B3531=2024,$P3531,"")</f>
        <v/>
      </c>
      <c r="AB3531" s="61">
        <f>IF($B3531=2025,$P3531,"")</f>
        <v>1</v>
      </c>
      <c r="AC3531" s="52"/>
    </row>
    <row r="3532" spans="1:29" x14ac:dyDescent="0.25">
      <c r="A3532" s="3">
        <v>1107</v>
      </c>
      <c r="B3532" s="5">
        <v>2015</v>
      </c>
      <c r="C3532" s="3" t="s">
        <v>256</v>
      </c>
      <c r="D3532" s="4">
        <f>DATE(B3532,N3532,M3532)</f>
        <v>42362</v>
      </c>
      <c r="E3532" s="5">
        <v>2030</v>
      </c>
      <c r="F3532" s="6" t="s">
        <v>454</v>
      </c>
      <c r="G3532" s="6" t="s">
        <v>464</v>
      </c>
      <c r="H3532" s="27"/>
      <c r="I3532" s="9" t="s">
        <v>8258</v>
      </c>
      <c r="J3532" s="9" t="s">
        <v>894</v>
      </c>
      <c r="K3532" s="6" t="s">
        <v>31</v>
      </c>
      <c r="L3532" s="6">
        <v>5612</v>
      </c>
      <c r="M3532" s="6">
        <v>24</v>
      </c>
      <c r="N3532" s="6">
        <v>12</v>
      </c>
      <c r="P3532" s="15">
        <v>1</v>
      </c>
      <c r="Q3532" s="15" t="str">
        <f>IF($B3532=2014,$P3532,"")</f>
        <v/>
      </c>
      <c r="R3532" s="15">
        <f>IF($B3532=2015,$P3532,"")</f>
        <v>1</v>
      </c>
      <c r="S3532" s="15" t="str">
        <f>IF($B3532=2016,$P3532,"")</f>
        <v/>
      </c>
      <c r="T3532" s="15" t="str">
        <f>IF($B3532=2017,$P3532,"")</f>
        <v/>
      </c>
      <c r="U3532" s="15" t="str">
        <f>IF($B3532=2018,$P3532,"")</f>
        <v/>
      </c>
      <c r="V3532" s="15" t="str">
        <f>IF($B3532=2019,$P3532,"")</f>
        <v/>
      </c>
      <c r="W3532" s="15" t="str">
        <f>IF($B3532=2020,$P3532,"")</f>
        <v/>
      </c>
      <c r="X3532" s="6" t="str">
        <f>IF($B3532=2021,$P3532,"")</f>
        <v/>
      </c>
      <c r="Y3532" s="6" t="str">
        <f>IF($B3532=2022,$P3532,"")</f>
        <v/>
      </c>
      <c r="Z3532" s="6" t="str">
        <f>IF($B3532=2023,$P3532,"")</f>
        <v/>
      </c>
      <c r="AA3532" s="6" t="str">
        <f>IF($B3532=2024,$P3532,"")</f>
        <v/>
      </c>
      <c r="AB3532" s="15" t="str">
        <f>IF($B3532=2025,$P3532,"")</f>
        <v/>
      </c>
    </row>
    <row r="3533" spans="1:29" x14ac:dyDescent="0.25">
      <c r="A3533" s="3">
        <v>1107</v>
      </c>
      <c r="B3533" s="3">
        <v>2022</v>
      </c>
      <c r="C3533" s="3" t="s">
        <v>925</v>
      </c>
      <c r="D3533" s="4">
        <f>DATE(B3533,N3533,M3533)</f>
        <v>44861</v>
      </c>
      <c r="E3533" s="5">
        <v>1840</v>
      </c>
      <c r="F3533" s="10" t="s">
        <v>454</v>
      </c>
      <c r="G3533" s="10" t="s">
        <v>464</v>
      </c>
      <c r="H3533" s="27"/>
      <c r="I3533" s="9" t="s">
        <v>8258</v>
      </c>
      <c r="J3533" s="7" t="s">
        <v>6918</v>
      </c>
      <c r="K3533" s="6" t="s">
        <v>6838</v>
      </c>
      <c r="L3533" s="6">
        <v>6308</v>
      </c>
      <c r="M3533" s="6">
        <v>27</v>
      </c>
      <c r="N3533" s="6">
        <v>10</v>
      </c>
      <c r="P3533" s="15">
        <v>1</v>
      </c>
      <c r="Q3533" s="15" t="str">
        <f>IF($B3533=2014,$P3533,"")</f>
        <v/>
      </c>
      <c r="R3533" s="15" t="str">
        <f>IF($B3533=2015,$P3533,"")</f>
        <v/>
      </c>
      <c r="S3533" s="15" t="str">
        <f>IF($B3533=2016,$P3533,"")</f>
        <v/>
      </c>
      <c r="T3533" s="15" t="str">
        <f>IF($B3533=2017,$P3533,"")</f>
        <v/>
      </c>
      <c r="U3533" s="15" t="str">
        <f>IF($B3533=2018,$P3533,"")</f>
        <v/>
      </c>
      <c r="V3533" s="15" t="str">
        <f>IF($B3533=2019,$P3533,"")</f>
        <v/>
      </c>
      <c r="W3533" s="15" t="str">
        <f>IF($B3533=2020,$P3533,"")</f>
        <v/>
      </c>
      <c r="X3533" s="6" t="str">
        <f>IF($B3533=2021,$P3533,"")</f>
        <v/>
      </c>
      <c r="Y3533" s="6">
        <f>IF($B3533=2022,$P3533,"")</f>
        <v>1</v>
      </c>
      <c r="Z3533" s="6" t="str">
        <f>IF($B3533=2023,$P3533,"")</f>
        <v/>
      </c>
      <c r="AA3533" s="6" t="str">
        <f>IF($B3533=2024,$P3533,"")</f>
        <v/>
      </c>
      <c r="AB3533" s="15" t="str">
        <f>IF($B3533=2025,$P3533,"")</f>
        <v/>
      </c>
    </row>
    <row r="3534" spans="1:29" x14ac:dyDescent="0.25">
      <c r="A3534" s="3">
        <v>1107</v>
      </c>
      <c r="B3534" s="3">
        <v>2023</v>
      </c>
      <c r="C3534" s="3" t="s">
        <v>45</v>
      </c>
      <c r="D3534" s="4">
        <f>DATE(B3534,N3534,M3534)</f>
        <v>45217</v>
      </c>
      <c r="E3534" s="5">
        <v>1359</v>
      </c>
      <c r="F3534" s="10" t="s">
        <v>454</v>
      </c>
      <c r="G3534" s="10" t="s">
        <v>503</v>
      </c>
      <c r="H3534" s="10"/>
      <c r="I3534" s="7" t="s">
        <v>7998</v>
      </c>
      <c r="J3534" s="7" t="s">
        <v>7969</v>
      </c>
      <c r="K3534" s="6" t="s">
        <v>88</v>
      </c>
      <c r="L3534" s="6">
        <v>6411</v>
      </c>
      <c r="M3534" s="6">
        <v>18</v>
      </c>
      <c r="N3534" s="6">
        <v>10</v>
      </c>
      <c r="O3534" s="6" t="s">
        <v>86</v>
      </c>
      <c r="P3534" s="15">
        <v>1</v>
      </c>
      <c r="Q3534" s="15" t="str">
        <f>IF($B3534=2014,$P3534,"")</f>
        <v/>
      </c>
      <c r="R3534" s="15" t="str">
        <f>IF($B3534=2015,$P3534,"")</f>
        <v/>
      </c>
      <c r="S3534" s="15" t="str">
        <f>IF($B3534=2016,$P3534,"")</f>
        <v/>
      </c>
      <c r="T3534" s="15" t="str">
        <f>IF($B3534=2017,$P3534,"")</f>
        <v/>
      </c>
      <c r="U3534" s="15" t="str">
        <f>IF($B3534=2018,$P3534,"")</f>
        <v/>
      </c>
      <c r="V3534" s="15" t="str">
        <f>IF($B3534=2019,$P3534,"")</f>
        <v/>
      </c>
      <c r="W3534" s="15" t="str">
        <f>IF($B3534=2020,$P3534,"")</f>
        <v/>
      </c>
      <c r="X3534" s="6" t="str">
        <f>IF($B3534=2021,$P3534,"")</f>
        <v/>
      </c>
      <c r="Y3534" s="6" t="str">
        <f>IF($B3534=2022,$P3534,"")</f>
        <v/>
      </c>
      <c r="Z3534" s="6">
        <f>IF($B3534=2023,$P3534,"")</f>
        <v>1</v>
      </c>
      <c r="AA3534" s="6" t="str">
        <f>IF($B3534=2024,$P3534,"")</f>
        <v/>
      </c>
      <c r="AB3534" s="15" t="str">
        <f>IF($B3534=2025,$P3534,"")</f>
        <v/>
      </c>
    </row>
    <row r="3535" spans="1:29" x14ac:dyDescent="0.25">
      <c r="A3535" s="30">
        <v>1107</v>
      </c>
      <c r="B3535" s="30">
        <v>2024</v>
      </c>
      <c r="C3535" s="30" t="s">
        <v>1057</v>
      </c>
      <c r="D3535" s="31">
        <f>DATE(B3535,N3535,M3535)</f>
        <v>45368</v>
      </c>
      <c r="E3535" s="32">
        <v>2000</v>
      </c>
      <c r="F3535" s="35" t="s">
        <v>454</v>
      </c>
      <c r="G3535" s="35" t="s">
        <v>503</v>
      </c>
      <c r="H3535" s="35"/>
      <c r="I3535" s="34" t="s">
        <v>8350</v>
      </c>
      <c r="J3535" s="34" t="s">
        <v>8330</v>
      </c>
      <c r="K3535" s="33" t="s">
        <v>88</v>
      </c>
      <c r="L3535" s="33">
        <v>6419</v>
      </c>
      <c r="M3535" s="33">
        <v>17</v>
      </c>
      <c r="N3535" s="33">
        <v>3</v>
      </c>
      <c r="O3535" s="33" t="s">
        <v>86</v>
      </c>
      <c r="P3535" s="15">
        <v>1</v>
      </c>
      <c r="Q3535" s="15" t="str">
        <f>IF($B3535=2014,$P3535,"")</f>
        <v/>
      </c>
      <c r="R3535" s="15" t="str">
        <f>IF($B3535=2015,$P3535,"")</f>
        <v/>
      </c>
      <c r="S3535" s="15" t="str">
        <f>IF($B3535=2016,$P3535,"")</f>
        <v/>
      </c>
      <c r="T3535" s="15" t="str">
        <f>IF($B3535=2017,$P3535,"")</f>
        <v/>
      </c>
      <c r="U3535" s="15" t="str">
        <f>IF($B3535=2018,$P3535,"")</f>
        <v/>
      </c>
      <c r="V3535" s="15" t="str">
        <f>IF($B3535=2019,$P3535,"")</f>
        <v/>
      </c>
      <c r="W3535" s="15" t="str">
        <f>IF($B3535=2020,$P3535,"")</f>
        <v/>
      </c>
      <c r="X3535" s="6" t="str">
        <f>IF($B3535=2021,$P3535,"")</f>
        <v/>
      </c>
      <c r="Y3535" s="6" t="str">
        <f>IF($B3535=2022,$P3535,"")</f>
        <v/>
      </c>
      <c r="Z3535" s="6" t="str">
        <f>IF($B3535=2023,$P3535,"")</f>
        <v/>
      </c>
      <c r="AA3535" s="6">
        <f>IF($B3535=2024,$P3535,"")</f>
        <v>1</v>
      </c>
      <c r="AB3535" s="15" t="str">
        <f>IF($B3535=2025,$P3535,"")</f>
        <v/>
      </c>
    </row>
    <row r="3536" spans="1:29" x14ac:dyDescent="0.25">
      <c r="A3536" s="3">
        <v>1107</v>
      </c>
      <c r="B3536" s="3">
        <v>2021</v>
      </c>
      <c r="C3536" s="3" t="s">
        <v>180</v>
      </c>
      <c r="D3536" s="4">
        <v>44411</v>
      </c>
      <c r="E3536" s="5">
        <v>2030</v>
      </c>
      <c r="F3536" s="6" t="s">
        <v>454</v>
      </c>
      <c r="G3536" s="6" t="s">
        <v>506</v>
      </c>
      <c r="H3536" s="27"/>
      <c r="I3536" s="7" t="s">
        <v>6178</v>
      </c>
      <c r="J3536" s="7" t="s">
        <v>6179</v>
      </c>
      <c r="K3536" s="6" t="s">
        <v>88</v>
      </c>
      <c r="L3536" s="6">
        <v>6203</v>
      </c>
      <c r="M3536" s="6">
        <v>3</v>
      </c>
      <c r="N3536" s="6">
        <v>8</v>
      </c>
      <c r="O3536" s="6" t="s">
        <v>86</v>
      </c>
      <c r="P3536" s="15">
        <v>1</v>
      </c>
      <c r="Q3536" s="15" t="str">
        <f>IF($B3536=2014,$P3536,"")</f>
        <v/>
      </c>
      <c r="R3536" s="15" t="str">
        <f>IF($B3536=2015,$P3536,"")</f>
        <v/>
      </c>
      <c r="S3536" s="15" t="str">
        <f>IF($B3536=2016,$P3536,"")</f>
        <v/>
      </c>
      <c r="T3536" s="15" t="str">
        <f>IF($B3536=2017,$P3536,"")</f>
        <v/>
      </c>
      <c r="U3536" s="15" t="str">
        <f>IF($B3536=2018,$P3536,"")</f>
        <v/>
      </c>
      <c r="V3536" s="15" t="str">
        <f>IF($B3536=2019,$P3536,"")</f>
        <v/>
      </c>
      <c r="W3536" s="15" t="str">
        <f>IF($B3536=2020,$P3536,"")</f>
        <v/>
      </c>
      <c r="X3536" s="6">
        <f>IF($B3536=2021,$P3536,"")</f>
        <v>1</v>
      </c>
      <c r="Y3536" s="6" t="str">
        <f>IF($B3536=2022,$P3536,"")</f>
        <v/>
      </c>
      <c r="Z3536" s="6" t="str">
        <f>IF($B3536=2023,$P3536,"")</f>
        <v/>
      </c>
      <c r="AA3536" s="6" t="str">
        <f>IF($B3536=2024,$P3536,"")</f>
        <v/>
      </c>
      <c r="AB3536" s="15" t="str">
        <f>IF($B3536=2025,$P3536,"")</f>
        <v/>
      </c>
    </row>
    <row r="3537" spans="1:28" x14ac:dyDescent="0.25">
      <c r="A3537" s="3">
        <v>1107</v>
      </c>
      <c r="B3537" s="3">
        <v>2023</v>
      </c>
      <c r="C3537" s="3" t="s">
        <v>69</v>
      </c>
      <c r="D3537" s="4">
        <f>DATE(B3537,N3537,M3537)</f>
        <v>45014</v>
      </c>
      <c r="E3537" s="5">
        <v>2100</v>
      </c>
      <c r="F3537" s="10" t="s">
        <v>454</v>
      </c>
      <c r="G3537" s="10" t="s">
        <v>506</v>
      </c>
      <c r="H3537" s="27"/>
      <c r="I3537" s="7" t="s">
        <v>6178</v>
      </c>
      <c r="J3537" s="7" t="s">
        <v>7354</v>
      </c>
      <c r="K3537" s="6" t="s">
        <v>88</v>
      </c>
      <c r="L3537" s="6">
        <v>6319</v>
      </c>
      <c r="M3537" s="6">
        <v>29</v>
      </c>
      <c r="N3537" s="6">
        <v>3</v>
      </c>
      <c r="O3537" s="6" t="s">
        <v>86</v>
      </c>
      <c r="P3537" s="15">
        <v>1</v>
      </c>
      <c r="Q3537" s="15" t="str">
        <f>IF($B3537=2014,$P3537,"")</f>
        <v/>
      </c>
      <c r="R3537" s="15" t="str">
        <f>IF($B3537=2015,$P3537,"")</f>
        <v/>
      </c>
      <c r="S3537" s="15" t="str">
        <f>IF($B3537=2016,$P3537,"")</f>
        <v/>
      </c>
      <c r="T3537" s="15" t="str">
        <f>IF($B3537=2017,$P3537,"")</f>
        <v/>
      </c>
      <c r="U3537" s="15" t="str">
        <f>IF($B3537=2018,$P3537,"")</f>
        <v/>
      </c>
      <c r="V3537" s="15" t="str">
        <f>IF($B3537=2019,$P3537,"")</f>
        <v/>
      </c>
      <c r="W3537" s="15" t="str">
        <f>IF($B3537=2020,$P3537,"")</f>
        <v/>
      </c>
      <c r="X3537" s="6" t="str">
        <f>IF($B3537=2021,$P3537,"")</f>
        <v/>
      </c>
      <c r="Y3537" s="6" t="str">
        <f>IF($B3537=2022,$P3537,"")</f>
        <v/>
      </c>
      <c r="Z3537" s="6">
        <f>IF($B3537=2023,$P3537,"")</f>
        <v>1</v>
      </c>
      <c r="AA3537" s="6" t="str">
        <f>IF($B3537=2024,$P3537,"")</f>
        <v/>
      </c>
      <c r="AB3537" s="15" t="str">
        <f>IF($B3537=2025,$P3537,"")</f>
        <v/>
      </c>
    </row>
    <row r="3538" spans="1:28" ht="24" x14ac:dyDescent="0.25">
      <c r="A3538" s="3">
        <v>1116</v>
      </c>
      <c r="B3538" s="3">
        <v>2017</v>
      </c>
      <c r="C3538" s="3" t="s">
        <v>456</v>
      </c>
      <c r="D3538" s="4">
        <f>DATE(B3538,N3538,M3538)</f>
        <v>42830</v>
      </c>
      <c r="E3538" s="5">
        <v>2059</v>
      </c>
      <c r="F3538" s="6" t="s">
        <v>454</v>
      </c>
      <c r="G3538" s="10" t="s">
        <v>461</v>
      </c>
      <c r="H3538" s="27"/>
      <c r="I3538" s="7" t="s">
        <v>3459</v>
      </c>
      <c r="J3538" s="7" t="s">
        <v>1994</v>
      </c>
      <c r="K3538" s="6" t="s">
        <v>102</v>
      </c>
      <c r="L3538" s="6">
        <v>5720</v>
      </c>
      <c r="M3538" s="6">
        <v>5</v>
      </c>
      <c r="N3538" s="6">
        <v>4</v>
      </c>
      <c r="P3538" s="15">
        <v>1</v>
      </c>
      <c r="Q3538" s="15" t="str">
        <f>IF($B3538=2014,$P3538,"")</f>
        <v/>
      </c>
      <c r="R3538" s="15" t="str">
        <f>IF($B3538=2015,$P3538,"")</f>
        <v/>
      </c>
      <c r="S3538" s="15" t="str">
        <f>IF($B3538=2016,$P3538,"")</f>
        <v/>
      </c>
      <c r="T3538" s="15">
        <f>IF($B3538=2017,$P3538,"")</f>
        <v>1</v>
      </c>
      <c r="U3538" s="15" t="str">
        <f>IF($B3538=2018,$P3538,"")</f>
        <v/>
      </c>
      <c r="V3538" s="15" t="str">
        <f>IF($B3538=2019,$P3538,"")</f>
        <v/>
      </c>
      <c r="W3538" s="15" t="str">
        <f>IF($B3538=2020,$P3538,"")</f>
        <v/>
      </c>
      <c r="X3538" s="6" t="str">
        <f>IF($B3538=2021,$P3538,"")</f>
        <v/>
      </c>
      <c r="Y3538" s="6" t="str">
        <f>IF($B3538=2022,$P3538,"")</f>
        <v/>
      </c>
      <c r="Z3538" s="6" t="str">
        <f>IF($B3538=2023,$P3538,"")</f>
        <v/>
      </c>
      <c r="AA3538" s="6" t="str">
        <f>IF($B3538=2024,$P3538,"")</f>
        <v/>
      </c>
      <c r="AB3538" s="15" t="str">
        <f>IF($B3538=2025,$P3538,"")</f>
        <v/>
      </c>
    </row>
    <row r="3539" spans="1:28" x14ac:dyDescent="0.25">
      <c r="A3539" s="3">
        <v>1116</v>
      </c>
      <c r="B3539" s="3">
        <v>2019</v>
      </c>
      <c r="C3539" s="3" t="s">
        <v>1523</v>
      </c>
      <c r="D3539" s="4">
        <f>DATE(B3539,N3539,M3539)</f>
        <v>43571</v>
      </c>
      <c r="E3539" s="5">
        <v>2100</v>
      </c>
      <c r="F3539" s="6" t="s">
        <v>454</v>
      </c>
      <c r="G3539" s="6" t="s">
        <v>461</v>
      </c>
      <c r="H3539" s="27"/>
      <c r="I3539" s="7" t="s">
        <v>3459</v>
      </c>
      <c r="J3539" s="7" t="s">
        <v>3460</v>
      </c>
      <c r="K3539" s="6" t="s">
        <v>102</v>
      </c>
      <c r="L3539" s="6">
        <v>59191</v>
      </c>
      <c r="M3539" s="6">
        <v>16</v>
      </c>
      <c r="N3539" s="6">
        <v>4</v>
      </c>
      <c r="P3539" s="15">
        <v>1</v>
      </c>
      <c r="Q3539" s="15" t="str">
        <f>IF($B3539=2014,$P3539,"")</f>
        <v/>
      </c>
      <c r="R3539" s="15" t="str">
        <f>IF($B3539=2015,$P3539,"")</f>
        <v/>
      </c>
      <c r="S3539" s="15" t="str">
        <f>IF($B3539=2016,$P3539,"")</f>
        <v/>
      </c>
      <c r="T3539" s="15" t="str">
        <f>IF($B3539=2017,$P3539,"")</f>
        <v/>
      </c>
      <c r="U3539" s="15" t="str">
        <f>IF($B3539=2018,$P3539,"")</f>
        <v/>
      </c>
      <c r="V3539" s="15">
        <f>IF($B3539=2019,$P3539,"")</f>
        <v>1</v>
      </c>
      <c r="W3539" s="15" t="str">
        <f>IF($B3539=2020,$P3539,"")</f>
        <v/>
      </c>
      <c r="X3539" s="6" t="str">
        <f>IF($B3539=2021,$P3539,"")</f>
        <v/>
      </c>
      <c r="Y3539" s="6" t="str">
        <f>IF($B3539=2022,$P3539,"")</f>
        <v/>
      </c>
      <c r="Z3539" s="6" t="str">
        <f>IF($B3539=2023,$P3539,"")</f>
        <v/>
      </c>
      <c r="AA3539" s="6" t="str">
        <f>IF($B3539=2024,$P3539,"")</f>
        <v/>
      </c>
      <c r="AB3539" s="15" t="str">
        <f>IF($B3539=2025,$P3539,"")</f>
        <v/>
      </c>
    </row>
    <row r="3540" spans="1:28" x14ac:dyDescent="0.25">
      <c r="A3540" s="3">
        <v>1116</v>
      </c>
      <c r="B3540" s="5">
        <v>2015</v>
      </c>
      <c r="C3540" s="3" t="s">
        <v>895</v>
      </c>
      <c r="D3540" s="4">
        <f>DATE(B3540,N3540,M3540)</f>
        <v>42276</v>
      </c>
      <c r="E3540" s="5">
        <v>2059</v>
      </c>
      <c r="F3540" s="6" t="s">
        <v>454</v>
      </c>
      <c r="G3540" s="6" t="s">
        <v>461</v>
      </c>
      <c r="H3540" s="27"/>
      <c r="I3540" s="9" t="s">
        <v>896</v>
      </c>
      <c r="J3540" s="9" t="s">
        <v>897</v>
      </c>
      <c r="K3540" s="6" t="s">
        <v>102</v>
      </c>
      <c r="L3540" s="6">
        <v>5605</v>
      </c>
      <c r="M3540" s="6">
        <v>29</v>
      </c>
      <c r="N3540" s="6">
        <v>9</v>
      </c>
      <c r="P3540" s="15">
        <v>1</v>
      </c>
      <c r="Q3540" s="15" t="str">
        <f>IF($B3540=2014,$P3540,"")</f>
        <v/>
      </c>
      <c r="R3540" s="15">
        <f>IF($B3540=2015,$P3540,"")</f>
        <v>1</v>
      </c>
      <c r="S3540" s="15" t="str">
        <f>IF($B3540=2016,$P3540,"")</f>
        <v/>
      </c>
      <c r="T3540" s="15" t="str">
        <f>IF($B3540=2017,$P3540,"")</f>
        <v/>
      </c>
      <c r="U3540" s="15" t="str">
        <f>IF($B3540=2018,$P3540,"")</f>
        <v/>
      </c>
      <c r="V3540" s="15" t="str">
        <f>IF($B3540=2019,$P3540,"")</f>
        <v/>
      </c>
      <c r="W3540" s="15" t="str">
        <f>IF($B3540=2020,$P3540,"")</f>
        <v/>
      </c>
      <c r="X3540" s="6" t="str">
        <f>IF($B3540=2021,$P3540,"")</f>
        <v/>
      </c>
      <c r="Y3540" s="6" t="str">
        <f>IF($B3540=2022,$P3540,"")</f>
        <v/>
      </c>
      <c r="Z3540" s="6" t="str">
        <f>IF($B3540=2023,$P3540,"")</f>
        <v/>
      </c>
      <c r="AA3540" s="6" t="str">
        <f>IF($B3540=2024,$P3540,"")</f>
        <v/>
      </c>
      <c r="AB3540" s="15" t="str">
        <f>IF($B3540=2025,$P3540,"")</f>
        <v/>
      </c>
    </row>
    <row r="3541" spans="1:28" x14ac:dyDescent="0.25">
      <c r="A3541" s="3">
        <v>1116</v>
      </c>
      <c r="B3541" s="5">
        <v>2015</v>
      </c>
      <c r="C3541" s="3" t="s">
        <v>895</v>
      </c>
      <c r="D3541" s="4">
        <f>DATE(B3541,N3541,M3541)</f>
        <v>42276</v>
      </c>
      <c r="E3541" s="5">
        <v>2137</v>
      </c>
      <c r="F3541" s="6" t="s">
        <v>454</v>
      </c>
      <c r="G3541" s="6" t="s">
        <v>461</v>
      </c>
      <c r="H3541" s="27"/>
      <c r="I3541" s="9" t="s">
        <v>896</v>
      </c>
      <c r="J3541" s="9" t="s">
        <v>898</v>
      </c>
      <c r="K3541" s="6" t="s">
        <v>123</v>
      </c>
      <c r="L3541" s="6">
        <v>5606</v>
      </c>
      <c r="M3541" s="6">
        <v>29</v>
      </c>
      <c r="N3541" s="6">
        <v>9</v>
      </c>
      <c r="P3541" s="15">
        <v>1</v>
      </c>
      <c r="Q3541" s="15" t="str">
        <f>IF($B3541=2014,$P3541,"")</f>
        <v/>
      </c>
      <c r="R3541" s="15">
        <f>IF($B3541=2015,$P3541,"")</f>
        <v>1</v>
      </c>
      <c r="S3541" s="15" t="str">
        <f>IF($B3541=2016,$P3541,"")</f>
        <v/>
      </c>
      <c r="T3541" s="15" t="str">
        <f>IF($B3541=2017,$P3541,"")</f>
        <v/>
      </c>
      <c r="U3541" s="15" t="str">
        <f>IF($B3541=2018,$P3541,"")</f>
        <v/>
      </c>
      <c r="V3541" s="15" t="str">
        <f>IF($B3541=2019,$P3541,"")</f>
        <v/>
      </c>
      <c r="W3541" s="15" t="str">
        <f>IF($B3541=2020,$P3541,"")</f>
        <v/>
      </c>
      <c r="X3541" s="6" t="str">
        <f>IF($B3541=2021,$P3541,"")</f>
        <v/>
      </c>
      <c r="Y3541" s="6" t="str">
        <f>IF($B3541=2022,$P3541,"")</f>
        <v/>
      </c>
      <c r="Z3541" s="6" t="str">
        <f>IF($B3541=2023,$P3541,"")</f>
        <v/>
      </c>
      <c r="AA3541" s="6" t="str">
        <f>IF($B3541=2024,$P3541,"")</f>
        <v/>
      </c>
      <c r="AB3541" s="15" t="str">
        <f>IF($B3541=2025,$P3541,"")</f>
        <v/>
      </c>
    </row>
    <row r="3542" spans="1:28" x14ac:dyDescent="0.25">
      <c r="A3542" s="3">
        <v>1116</v>
      </c>
      <c r="B3542" s="5">
        <v>2015</v>
      </c>
      <c r="C3542" s="3" t="s">
        <v>15</v>
      </c>
      <c r="D3542" s="4">
        <f>DATE(B3542,N3542,M3542)</f>
        <v>42287</v>
      </c>
      <c r="E3542" s="5">
        <v>1500</v>
      </c>
      <c r="F3542" s="6" t="s">
        <v>454</v>
      </c>
      <c r="G3542" s="6" t="s">
        <v>461</v>
      </c>
      <c r="H3542" s="27"/>
      <c r="I3542" s="9" t="s">
        <v>896</v>
      </c>
      <c r="J3542" s="9" t="s">
        <v>899</v>
      </c>
      <c r="K3542" s="6" t="s">
        <v>16</v>
      </c>
      <c r="L3542" s="6">
        <v>5607</v>
      </c>
      <c r="M3542" s="6">
        <v>10</v>
      </c>
      <c r="N3542" s="6">
        <v>10</v>
      </c>
      <c r="O3542" s="6" t="s">
        <v>14</v>
      </c>
      <c r="P3542" s="15">
        <v>1</v>
      </c>
      <c r="Q3542" s="15" t="str">
        <f>IF($B3542=2014,$P3542,"")</f>
        <v/>
      </c>
      <c r="R3542" s="15">
        <f>IF($B3542=2015,$P3542,"")</f>
        <v>1</v>
      </c>
      <c r="S3542" s="15" t="str">
        <f>IF($B3542=2016,$P3542,"")</f>
        <v/>
      </c>
      <c r="T3542" s="15" t="str">
        <f>IF($B3542=2017,$P3542,"")</f>
        <v/>
      </c>
      <c r="U3542" s="15" t="str">
        <f>IF($B3542=2018,$P3542,"")</f>
        <v/>
      </c>
      <c r="V3542" s="15" t="str">
        <f>IF($B3542=2019,$P3542,"")</f>
        <v/>
      </c>
      <c r="W3542" s="15" t="str">
        <f>IF($B3542=2020,$P3542,"")</f>
        <v/>
      </c>
      <c r="X3542" s="6" t="str">
        <f>IF($B3542=2021,$P3542,"")</f>
        <v/>
      </c>
      <c r="Y3542" s="6" t="str">
        <f>IF($B3542=2022,$P3542,"")</f>
        <v/>
      </c>
      <c r="Z3542" s="6" t="str">
        <f>IF($B3542=2023,$P3542,"")</f>
        <v/>
      </c>
      <c r="AA3542" s="6" t="str">
        <f>IF($B3542=2024,$P3542,"")</f>
        <v/>
      </c>
      <c r="AB3542" s="15" t="str">
        <f>IF($B3542=2025,$P3542,"")</f>
        <v/>
      </c>
    </row>
    <row r="3543" spans="1:28" x14ac:dyDescent="0.25">
      <c r="A3543" s="3">
        <v>1116</v>
      </c>
      <c r="B3543" s="5">
        <v>2015</v>
      </c>
      <c r="C3543" s="3" t="s">
        <v>192</v>
      </c>
      <c r="D3543" s="4">
        <f>DATE(B3543,N3543,M3543)</f>
        <v>42310</v>
      </c>
      <c r="E3543" s="5">
        <v>1600</v>
      </c>
      <c r="F3543" s="6" t="s">
        <v>454</v>
      </c>
      <c r="G3543" s="6" t="s">
        <v>461</v>
      </c>
      <c r="H3543" s="27"/>
      <c r="I3543" s="9" t="s">
        <v>896</v>
      </c>
      <c r="J3543" s="9" t="s">
        <v>900</v>
      </c>
      <c r="K3543" s="6" t="s">
        <v>102</v>
      </c>
      <c r="L3543" s="6">
        <v>5608</v>
      </c>
      <c r="M3543" s="6">
        <v>2</v>
      </c>
      <c r="N3543" s="6">
        <v>11</v>
      </c>
      <c r="P3543" s="15">
        <v>1</v>
      </c>
      <c r="Q3543" s="15" t="str">
        <f>IF($B3543=2014,$P3543,"")</f>
        <v/>
      </c>
      <c r="R3543" s="15">
        <f>IF($B3543=2015,$P3543,"")</f>
        <v>1</v>
      </c>
      <c r="S3543" s="15" t="str">
        <f>IF($B3543=2016,$P3543,"")</f>
        <v/>
      </c>
      <c r="T3543" s="15" t="str">
        <f>IF($B3543=2017,$P3543,"")</f>
        <v/>
      </c>
      <c r="U3543" s="15" t="str">
        <f>IF($B3543=2018,$P3543,"")</f>
        <v/>
      </c>
      <c r="V3543" s="15" t="str">
        <f>IF($B3543=2019,$P3543,"")</f>
        <v/>
      </c>
      <c r="W3543" s="15" t="str">
        <f>IF($B3543=2020,$P3543,"")</f>
        <v/>
      </c>
      <c r="X3543" s="6" t="str">
        <f>IF($B3543=2021,$P3543,"")</f>
        <v/>
      </c>
      <c r="Y3543" s="6" t="str">
        <f>IF($B3543=2022,$P3543,"")</f>
        <v/>
      </c>
      <c r="Z3543" s="6" t="str">
        <f>IF($B3543=2023,$P3543,"")</f>
        <v/>
      </c>
      <c r="AA3543" s="6" t="str">
        <f>IF($B3543=2024,$P3543,"")</f>
        <v/>
      </c>
      <c r="AB3543" s="15" t="str">
        <f>IF($B3543=2025,$P3543,"")</f>
        <v/>
      </c>
    </row>
    <row r="3544" spans="1:28" x14ac:dyDescent="0.25">
      <c r="A3544" s="30">
        <v>1116</v>
      </c>
      <c r="B3544" s="30">
        <v>2024</v>
      </c>
      <c r="C3544" s="30" t="s">
        <v>283</v>
      </c>
      <c r="D3544" s="31">
        <f>DATE(B3544,N3544,M3544)</f>
        <v>45604</v>
      </c>
      <c r="E3544" s="32">
        <v>2100</v>
      </c>
      <c r="F3544" s="35" t="s">
        <v>454</v>
      </c>
      <c r="G3544" s="35" t="s">
        <v>461</v>
      </c>
      <c r="H3544" s="35"/>
      <c r="I3544" s="9" t="s">
        <v>896</v>
      </c>
      <c r="J3544" s="34" t="s">
        <v>8737</v>
      </c>
      <c r="K3544" s="33" t="s">
        <v>8116</v>
      </c>
      <c r="L3544" s="33">
        <v>6509</v>
      </c>
      <c r="M3544" s="33">
        <v>8</v>
      </c>
      <c r="N3544" s="33">
        <v>11</v>
      </c>
      <c r="O3544" s="33" t="s">
        <v>4448</v>
      </c>
      <c r="P3544" s="15">
        <v>1</v>
      </c>
      <c r="Q3544" s="15" t="str">
        <f>IF($B3544=2014,$P3544,"")</f>
        <v/>
      </c>
      <c r="R3544" s="15" t="str">
        <f>IF($B3544=2015,$P3544,"")</f>
        <v/>
      </c>
      <c r="S3544" s="15" t="str">
        <f>IF($B3544=2016,$P3544,"")</f>
        <v/>
      </c>
      <c r="T3544" s="15" t="str">
        <f>IF($B3544=2017,$P3544,"")</f>
        <v/>
      </c>
      <c r="U3544" s="15" t="str">
        <f>IF($B3544=2018,$P3544,"")</f>
        <v/>
      </c>
      <c r="V3544" s="15" t="str">
        <f>IF($B3544=2019,$P3544,"")</f>
        <v/>
      </c>
      <c r="W3544" s="15" t="str">
        <f>IF($B3544=2020,$P3544,"")</f>
        <v/>
      </c>
      <c r="X3544" s="6" t="str">
        <f>IF($B3544=2021,$P3544,"")</f>
        <v/>
      </c>
      <c r="Y3544" s="6" t="str">
        <f>IF($B3544=2022,$P3544,"")</f>
        <v/>
      </c>
      <c r="Z3544" s="6" t="str">
        <f>IF($B3544=2023,$P3544,"")</f>
        <v/>
      </c>
      <c r="AA3544" s="6">
        <f>IF($B3544=2024,$P3544,"")</f>
        <v>1</v>
      </c>
      <c r="AB3544" s="15" t="str">
        <f>IF($B3544=2025,$P3544,"")</f>
        <v/>
      </c>
    </row>
    <row r="3545" spans="1:28" x14ac:dyDescent="0.25">
      <c r="A3545" s="3">
        <v>1116</v>
      </c>
      <c r="B3545" s="5">
        <v>2015</v>
      </c>
      <c r="C3545" s="3" t="s">
        <v>81</v>
      </c>
      <c r="D3545" s="4">
        <f>DATE(B3545,N3545,M3545)</f>
        <v>42293</v>
      </c>
      <c r="E3545" s="5">
        <v>1400</v>
      </c>
      <c r="F3545" s="6" t="s">
        <v>454</v>
      </c>
      <c r="G3545" s="6" t="s">
        <v>461</v>
      </c>
      <c r="H3545" s="27"/>
      <c r="I3545" s="9" t="s">
        <v>5244</v>
      </c>
      <c r="J3545" s="9" t="s">
        <v>901</v>
      </c>
      <c r="K3545" s="6" t="s">
        <v>16</v>
      </c>
      <c r="L3545" s="6">
        <v>5607</v>
      </c>
      <c r="M3545" s="6">
        <v>16</v>
      </c>
      <c r="N3545" s="6">
        <v>10</v>
      </c>
      <c r="O3545" s="6" t="s">
        <v>14</v>
      </c>
      <c r="P3545" s="15">
        <v>1</v>
      </c>
      <c r="Q3545" s="15" t="str">
        <f>IF($B3545=2014,$P3545,"")</f>
        <v/>
      </c>
      <c r="R3545" s="15">
        <f>IF($B3545=2015,$P3545,"")</f>
        <v>1</v>
      </c>
      <c r="S3545" s="15" t="str">
        <f>IF($B3545=2016,$P3545,"")</f>
        <v/>
      </c>
      <c r="T3545" s="15" t="str">
        <f>IF($B3545=2017,$P3545,"")</f>
        <v/>
      </c>
      <c r="U3545" s="15" t="str">
        <f>IF($B3545=2018,$P3545,"")</f>
        <v/>
      </c>
      <c r="V3545" s="15" t="str">
        <f>IF($B3545=2019,$P3545,"")</f>
        <v/>
      </c>
      <c r="W3545" s="15" t="str">
        <f>IF($B3545=2020,$P3545,"")</f>
        <v/>
      </c>
      <c r="X3545" s="6" t="str">
        <f>IF($B3545=2021,$P3545,"")</f>
        <v/>
      </c>
      <c r="Y3545" s="6" t="str">
        <f>IF($B3545=2022,$P3545,"")</f>
        <v/>
      </c>
      <c r="Z3545" s="6" t="str">
        <f>IF($B3545=2023,$P3545,"")</f>
        <v/>
      </c>
      <c r="AA3545" s="6" t="str">
        <f>IF($B3545=2024,$P3545,"")</f>
        <v/>
      </c>
      <c r="AB3545" s="15" t="str">
        <f>IF($B3545=2025,$P3545,"")</f>
        <v/>
      </c>
    </row>
    <row r="3546" spans="1:28" x14ac:dyDescent="0.25">
      <c r="A3546" s="3">
        <v>1116</v>
      </c>
      <c r="B3546" s="5">
        <v>2015</v>
      </c>
      <c r="C3546" s="3" t="s">
        <v>87</v>
      </c>
      <c r="D3546" s="4">
        <f>DATE(B3546,N3546,M3546)</f>
        <v>42272</v>
      </c>
      <c r="E3546" s="5">
        <v>1740</v>
      </c>
      <c r="F3546" s="6" t="s">
        <v>454</v>
      </c>
      <c r="G3546" s="6" t="s">
        <v>476</v>
      </c>
      <c r="H3546" s="27"/>
      <c r="I3546" s="9" t="s">
        <v>6736</v>
      </c>
      <c r="J3546" s="9" t="s">
        <v>902</v>
      </c>
      <c r="K3546" s="6" t="s">
        <v>102</v>
      </c>
      <c r="L3546" s="6">
        <v>5606</v>
      </c>
      <c r="M3546" s="6">
        <v>25</v>
      </c>
      <c r="N3546" s="6">
        <v>9</v>
      </c>
      <c r="P3546" s="15">
        <v>1</v>
      </c>
      <c r="Q3546" s="15" t="str">
        <f>IF($B3546=2014,$P3546,"")</f>
        <v/>
      </c>
      <c r="R3546" s="15">
        <f>IF($B3546=2015,$P3546,"")</f>
        <v>1</v>
      </c>
      <c r="S3546" s="15" t="str">
        <f>IF($B3546=2016,$P3546,"")</f>
        <v/>
      </c>
      <c r="T3546" s="15" t="str">
        <f>IF($B3546=2017,$P3546,"")</f>
        <v/>
      </c>
      <c r="U3546" s="15" t="str">
        <f>IF($B3546=2018,$P3546,"")</f>
        <v/>
      </c>
      <c r="V3546" s="15" t="str">
        <f>IF($B3546=2019,$P3546,"")</f>
        <v/>
      </c>
      <c r="W3546" s="15" t="str">
        <f>IF($B3546=2020,$P3546,"")</f>
        <v/>
      </c>
      <c r="X3546" s="6" t="str">
        <f>IF($B3546=2021,$P3546,"")</f>
        <v/>
      </c>
      <c r="Y3546" s="6" t="str">
        <f>IF($B3546=2022,$P3546,"")</f>
        <v/>
      </c>
      <c r="Z3546" s="6" t="str">
        <f>IF($B3546=2023,$P3546,"")</f>
        <v/>
      </c>
      <c r="AA3546" s="6" t="str">
        <f>IF($B3546=2024,$P3546,"")</f>
        <v/>
      </c>
      <c r="AB3546" s="15" t="str">
        <f>IF($B3546=2025,$P3546,"")</f>
        <v/>
      </c>
    </row>
    <row r="3547" spans="1:28" x14ac:dyDescent="0.25">
      <c r="A3547" s="3">
        <v>1116</v>
      </c>
      <c r="B3547" s="5">
        <v>2015</v>
      </c>
      <c r="C3547" s="3" t="s">
        <v>192</v>
      </c>
      <c r="D3547" s="4">
        <f>DATE(B3547,N3547,M3547)</f>
        <v>42310</v>
      </c>
      <c r="E3547" s="5">
        <v>1448</v>
      </c>
      <c r="F3547" s="6" t="s">
        <v>454</v>
      </c>
      <c r="G3547" s="6" t="s">
        <v>476</v>
      </c>
      <c r="H3547" s="27"/>
      <c r="I3547" s="9" t="s">
        <v>6736</v>
      </c>
      <c r="J3547" s="9" t="s">
        <v>903</v>
      </c>
      <c r="K3547" s="6" t="s">
        <v>235</v>
      </c>
      <c r="L3547" s="6">
        <v>5609</v>
      </c>
      <c r="M3547" s="6">
        <v>2</v>
      </c>
      <c r="N3547" s="6">
        <v>11</v>
      </c>
      <c r="O3547" s="6" t="s">
        <v>14</v>
      </c>
      <c r="P3547" s="15">
        <v>1</v>
      </c>
      <c r="Q3547" s="15" t="str">
        <f>IF($B3547=2014,$P3547,"")</f>
        <v/>
      </c>
      <c r="R3547" s="15">
        <f>IF($B3547=2015,$P3547,"")</f>
        <v>1</v>
      </c>
      <c r="S3547" s="15" t="str">
        <f>IF($B3547=2016,$P3547,"")</f>
        <v/>
      </c>
      <c r="T3547" s="15" t="str">
        <f>IF($B3547=2017,$P3547,"")</f>
        <v/>
      </c>
      <c r="U3547" s="15" t="str">
        <f>IF($B3547=2018,$P3547,"")</f>
        <v/>
      </c>
      <c r="V3547" s="15" t="str">
        <f>IF($B3547=2019,$P3547,"")</f>
        <v/>
      </c>
      <c r="W3547" s="15" t="str">
        <f>IF($B3547=2020,$P3547,"")</f>
        <v/>
      </c>
      <c r="X3547" s="6" t="str">
        <f>IF($B3547=2021,$P3547,"")</f>
        <v/>
      </c>
      <c r="Y3547" s="6" t="str">
        <f>IF($B3547=2022,$P3547,"")</f>
        <v/>
      </c>
      <c r="Z3547" s="6" t="str">
        <f>IF($B3547=2023,$P3547,"")</f>
        <v/>
      </c>
      <c r="AA3547" s="6" t="str">
        <f>IF($B3547=2024,$P3547,"")</f>
        <v/>
      </c>
      <c r="AB3547" s="15" t="str">
        <f>IF($B3547=2025,$P3547,"")</f>
        <v/>
      </c>
    </row>
    <row r="3548" spans="1:28" x14ac:dyDescent="0.25">
      <c r="A3548" s="3">
        <v>1116</v>
      </c>
      <c r="B3548" s="5">
        <v>2015</v>
      </c>
      <c r="C3548" s="3" t="s">
        <v>192</v>
      </c>
      <c r="D3548" s="4">
        <f>DATE(B3548,N3548,M3548)</f>
        <v>42310</v>
      </c>
      <c r="E3548" s="5">
        <v>1530</v>
      </c>
      <c r="F3548" s="6" t="s">
        <v>454</v>
      </c>
      <c r="G3548" s="6" t="s">
        <v>476</v>
      </c>
      <c r="H3548" s="27"/>
      <c r="I3548" s="9" t="s">
        <v>6736</v>
      </c>
      <c r="J3548" s="9" t="s">
        <v>904</v>
      </c>
      <c r="K3548" s="6" t="s">
        <v>102</v>
      </c>
      <c r="L3548" s="6">
        <v>5608</v>
      </c>
      <c r="M3548" s="6">
        <v>2</v>
      </c>
      <c r="N3548" s="6">
        <v>11</v>
      </c>
      <c r="P3548" s="15">
        <v>1</v>
      </c>
      <c r="Q3548" s="15" t="str">
        <f>IF($B3548=2014,$P3548,"")</f>
        <v/>
      </c>
      <c r="R3548" s="15">
        <f>IF($B3548=2015,$P3548,"")</f>
        <v>1</v>
      </c>
      <c r="S3548" s="15" t="str">
        <f>IF($B3548=2016,$P3548,"")</f>
        <v/>
      </c>
      <c r="T3548" s="15" t="str">
        <f>IF($B3548=2017,$P3548,"")</f>
        <v/>
      </c>
      <c r="U3548" s="15" t="str">
        <f>IF($B3548=2018,$P3548,"")</f>
        <v/>
      </c>
      <c r="V3548" s="15" t="str">
        <f>IF($B3548=2019,$P3548,"")</f>
        <v/>
      </c>
      <c r="W3548" s="15" t="str">
        <f>IF($B3548=2020,$P3548,"")</f>
        <v/>
      </c>
      <c r="X3548" s="6" t="str">
        <f>IF($B3548=2021,$P3548,"")</f>
        <v/>
      </c>
      <c r="Y3548" s="6" t="str">
        <f>IF($B3548=2022,$P3548,"")</f>
        <v/>
      </c>
      <c r="Z3548" s="6" t="str">
        <f>IF($B3548=2023,$P3548,"")</f>
        <v/>
      </c>
      <c r="AA3548" s="6" t="str">
        <f>IF($B3548=2024,$P3548,"")</f>
        <v/>
      </c>
      <c r="AB3548" s="15" t="str">
        <f>IF($B3548=2025,$P3548,"")</f>
        <v/>
      </c>
    </row>
    <row r="3549" spans="1:28" x14ac:dyDescent="0.25">
      <c r="A3549" s="3">
        <v>1116</v>
      </c>
      <c r="B3549" s="5">
        <v>2015</v>
      </c>
      <c r="C3549" s="3" t="s">
        <v>633</v>
      </c>
      <c r="D3549" s="4">
        <f>DATE(B3549,N3549,M3549)</f>
        <v>42314</v>
      </c>
      <c r="E3549" s="5">
        <v>1540</v>
      </c>
      <c r="F3549" s="6" t="s">
        <v>454</v>
      </c>
      <c r="G3549" s="6" t="s">
        <v>476</v>
      </c>
      <c r="H3549" s="27"/>
      <c r="I3549" s="9" t="s">
        <v>6736</v>
      </c>
      <c r="J3549" s="9" t="s">
        <v>905</v>
      </c>
      <c r="K3549" s="6" t="s">
        <v>123</v>
      </c>
      <c r="L3549" s="6">
        <v>5608</v>
      </c>
      <c r="M3549" s="6">
        <v>6</v>
      </c>
      <c r="N3549" s="6">
        <v>11</v>
      </c>
      <c r="P3549" s="15">
        <v>1</v>
      </c>
      <c r="Q3549" s="15" t="str">
        <f>IF($B3549=2014,$P3549,"")</f>
        <v/>
      </c>
      <c r="R3549" s="15">
        <f>IF($B3549=2015,$P3549,"")</f>
        <v>1</v>
      </c>
      <c r="S3549" s="15" t="str">
        <f>IF($B3549=2016,$P3549,"")</f>
        <v/>
      </c>
      <c r="T3549" s="15" t="str">
        <f>IF($B3549=2017,$P3549,"")</f>
        <v/>
      </c>
      <c r="U3549" s="15" t="str">
        <f>IF($B3549=2018,$P3549,"")</f>
        <v/>
      </c>
      <c r="V3549" s="15" t="str">
        <f>IF($B3549=2019,$P3549,"")</f>
        <v/>
      </c>
      <c r="W3549" s="15" t="str">
        <f>IF($B3549=2020,$P3549,"")</f>
        <v/>
      </c>
      <c r="X3549" s="6" t="str">
        <f>IF($B3549=2021,$P3549,"")</f>
        <v/>
      </c>
      <c r="Y3549" s="6" t="str">
        <f>IF($B3549=2022,$P3549,"")</f>
        <v/>
      </c>
      <c r="Z3549" s="6" t="str">
        <f>IF($B3549=2023,$P3549,"")</f>
        <v/>
      </c>
      <c r="AA3549" s="6" t="str">
        <f>IF($B3549=2024,$P3549,"")</f>
        <v/>
      </c>
      <c r="AB3549" s="15" t="str">
        <f>IF($B3549=2025,$P3549,"")</f>
        <v/>
      </c>
    </row>
    <row r="3550" spans="1:28" x14ac:dyDescent="0.25">
      <c r="A3550" s="3">
        <v>1116</v>
      </c>
      <c r="B3550" s="3">
        <v>2017</v>
      </c>
      <c r="C3550" s="3" t="s">
        <v>124</v>
      </c>
      <c r="D3550" s="4">
        <f>DATE(B3550,N3550,M3550)</f>
        <v>42747</v>
      </c>
      <c r="E3550" s="5">
        <v>1635</v>
      </c>
      <c r="F3550" s="6" t="s">
        <v>454</v>
      </c>
      <c r="G3550" s="6" t="s">
        <v>476</v>
      </c>
      <c r="H3550" s="27"/>
      <c r="I3550" s="9" t="s">
        <v>6736</v>
      </c>
      <c r="J3550" s="9" t="s">
        <v>2873</v>
      </c>
      <c r="K3550" s="6" t="s">
        <v>1545</v>
      </c>
      <c r="L3550" s="6">
        <v>5813</v>
      </c>
      <c r="M3550" s="6">
        <v>12</v>
      </c>
      <c r="N3550" s="6">
        <v>1</v>
      </c>
      <c r="P3550" s="15">
        <v>1</v>
      </c>
      <c r="Q3550" s="15" t="str">
        <f>IF($B3550=2014,$P3550,"")</f>
        <v/>
      </c>
      <c r="R3550" s="15" t="str">
        <f>IF($B3550=2015,$P3550,"")</f>
        <v/>
      </c>
      <c r="S3550" s="15" t="str">
        <f>IF($B3550=2016,$P3550,"")</f>
        <v/>
      </c>
      <c r="T3550" s="15">
        <f>IF($B3550=2017,$P3550,"")</f>
        <v>1</v>
      </c>
      <c r="U3550" s="15" t="str">
        <f>IF($B3550=2018,$P3550,"")</f>
        <v/>
      </c>
      <c r="V3550" s="15" t="str">
        <f>IF($B3550=2019,$P3550,"")</f>
        <v/>
      </c>
      <c r="W3550" s="15" t="str">
        <f>IF($B3550=2020,$P3550,"")</f>
        <v/>
      </c>
      <c r="X3550" s="6" t="str">
        <f>IF($B3550=2021,$P3550,"")</f>
        <v/>
      </c>
      <c r="Y3550" s="6" t="str">
        <f>IF($B3550=2022,$P3550,"")</f>
        <v/>
      </c>
      <c r="Z3550" s="6" t="str">
        <f>IF($B3550=2023,$P3550,"")</f>
        <v/>
      </c>
      <c r="AA3550" s="6" t="str">
        <f>IF($B3550=2024,$P3550,"")</f>
        <v/>
      </c>
      <c r="AB3550" s="15" t="str">
        <f>IF($B3550=2025,$P3550,"")</f>
        <v/>
      </c>
    </row>
    <row r="3551" spans="1:28" x14ac:dyDescent="0.25">
      <c r="A3551" s="3">
        <v>1116</v>
      </c>
      <c r="B3551" s="3">
        <v>2019</v>
      </c>
      <c r="C3551" s="3" t="s">
        <v>1457</v>
      </c>
      <c r="D3551" s="4">
        <f>DATE(B3551,N3551,M3551)</f>
        <v>43727</v>
      </c>
      <c r="E3551" s="5">
        <v>1730</v>
      </c>
      <c r="F3551" s="6" t="s">
        <v>454</v>
      </c>
      <c r="G3551" s="6" t="s">
        <v>476</v>
      </c>
      <c r="H3551" s="27"/>
      <c r="I3551" s="9" t="s">
        <v>6736</v>
      </c>
      <c r="J3551" s="9" t="s">
        <v>3918</v>
      </c>
      <c r="K3551" s="6" t="s">
        <v>102</v>
      </c>
      <c r="L3551" s="6">
        <v>6005</v>
      </c>
      <c r="M3551" s="6">
        <v>19</v>
      </c>
      <c r="N3551" s="6">
        <v>9</v>
      </c>
      <c r="P3551" s="15">
        <v>1</v>
      </c>
      <c r="Q3551" s="15" t="str">
        <f>IF($B3551=2014,$P3551,"")</f>
        <v/>
      </c>
      <c r="R3551" s="15" t="str">
        <f>IF($B3551=2015,$P3551,"")</f>
        <v/>
      </c>
      <c r="S3551" s="15" t="str">
        <f>IF($B3551=2016,$P3551,"")</f>
        <v/>
      </c>
      <c r="T3551" s="15" t="str">
        <f>IF($B3551=2017,$P3551,"")</f>
        <v/>
      </c>
      <c r="U3551" s="15" t="str">
        <f>IF($B3551=2018,$P3551,"")</f>
        <v/>
      </c>
      <c r="V3551" s="15">
        <f>IF($B3551=2019,$P3551,"")</f>
        <v>1</v>
      </c>
      <c r="W3551" s="15" t="str">
        <f>IF($B3551=2020,$P3551,"")</f>
        <v/>
      </c>
      <c r="X3551" s="6" t="str">
        <f>IF($B3551=2021,$P3551,"")</f>
        <v/>
      </c>
      <c r="Y3551" s="6" t="str">
        <f>IF($B3551=2022,$P3551,"")</f>
        <v/>
      </c>
      <c r="Z3551" s="6" t="str">
        <f>IF($B3551=2023,$P3551,"")</f>
        <v/>
      </c>
      <c r="AA3551" s="6" t="str">
        <f>IF($B3551=2024,$P3551,"")</f>
        <v/>
      </c>
      <c r="AB3551" s="15" t="str">
        <f>IF($B3551=2025,$P3551,"")</f>
        <v/>
      </c>
    </row>
    <row r="3552" spans="1:28" x14ac:dyDescent="0.25">
      <c r="A3552" s="3">
        <v>1116</v>
      </c>
      <c r="B3552" s="3">
        <v>2019</v>
      </c>
      <c r="C3552" s="3" t="s">
        <v>142</v>
      </c>
      <c r="D3552" s="4">
        <f>DATE(B3552,N3552,M3552)</f>
        <v>43746</v>
      </c>
      <c r="E3552" s="5">
        <v>1600</v>
      </c>
      <c r="F3552" s="6" t="s">
        <v>454</v>
      </c>
      <c r="G3552" s="6" t="s">
        <v>476</v>
      </c>
      <c r="H3552" s="27"/>
      <c r="I3552" s="9" t="s">
        <v>6736</v>
      </c>
      <c r="J3552" s="9" t="s">
        <v>3917</v>
      </c>
      <c r="K3552" s="6" t="s">
        <v>102</v>
      </c>
      <c r="L3552" s="6">
        <v>6007</v>
      </c>
      <c r="M3552" s="6">
        <v>8</v>
      </c>
      <c r="N3552" s="6">
        <v>10</v>
      </c>
      <c r="P3552" s="15">
        <v>1</v>
      </c>
      <c r="Q3552" s="15" t="str">
        <f>IF($B3552=2014,$P3552,"")</f>
        <v/>
      </c>
      <c r="R3552" s="15" t="str">
        <f>IF($B3552=2015,$P3552,"")</f>
        <v/>
      </c>
      <c r="S3552" s="15" t="str">
        <f>IF($B3552=2016,$P3552,"")</f>
        <v/>
      </c>
      <c r="T3552" s="15" t="str">
        <f>IF($B3552=2017,$P3552,"")</f>
        <v/>
      </c>
      <c r="U3552" s="15" t="str">
        <f>IF($B3552=2018,$P3552,"")</f>
        <v/>
      </c>
      <c r="V3552" s="15">
        <f>IF($B3552=2019,$P3552,"")</f>
        <v>1</v>
      </c>
      <c r="W3552" s="15" t="str">
        <f>IF($B3552=2020,$P3552,"")</f>
        <v/>
      </c>
      <c r="X3552" s="6" t="str">
        <f>IF($B3552=2021,$P3552,"")</f>
        <v/>
      </c>
      <c r="Y3552" s="6" t="str">
        <f>IF($B3552=2022,$P3552,"")</f>
        <v/>
      </c>
      <c r="Z3552" s="6" t="str">
        <f>IF($B3552=2023,$P3552,"")</f>
        <v/>
      </c>
      <c r="AA3552" s="6" t="str">
        <f>IF($B3552=2024,$P3552,"")</f>
        <v/>
      </c>
      <c r="AB3552" s="15" t="str">
        <f>IF($B3552=2025,$P3552,"")</f>
        <v/>
      </c>
    </row>
    <row r="3553" spans="1:28" x14ac:dyDescent="0.25">
      <c r="A3553" s="3">
        <v>1116</v>
      </c>
      <c r="B3553" s="3">
        <v>2020</v>
      </c>
      <c r="C3553" s="3" t="s">
        <v>161</v>
      </c>
      <c r="D3553" s="4">
        <f>DATE(B3553,N3553,M3553)</f>
        <v>44139</v>
      </c>
      <c r="E3553" s="5">
        <v>1400</v>
      </c>
      <c r="F3553" s="6" t="s">
        <v>454</v>
      </c>
      <c r="G3553" s="6" t="s">
        <v>476</v>
      </c>
      <c r="H3553" s="27"/>
      <c r="I3553" s="7" t="s">
        <v>6737</v>
      </c>
      <c r="J3553" s="7" t="s">
        <v>5622</v>
      </c>
      <c r="K3553" s="6" t="s">
        <v>102</v>
      </c>
      <c r="L3553" s="6">
        <v>6109</v>
      </c>
      <c r="M3553" s="6">
        <v>4</v>
      </c>
      <c r="N3553" s="6">
        <v>11</v>
      </c>
      <c r="P3553" s="15">
        <v>1</v>
      </c>
      <c r="Q3553" s="15" t="str">
        <f>IF($B3553=2014,$P3553,"")</f>
        <v/>
      </c>
      <c r="R3553" s="15" t="str">
        <f>IF($B3553=2015,$P3553,"")</f>
        <v/>
      </c>
      <c r="S3553" s="15" t="str">
        <f>IF($B3553=2016,$P3553,"")</f>
        <v/>
      </c>
      <c r="T3553" s="15" t="str">
        <f>IF($B3553=2017,$P3553,"")</f>
        <v/>
      </c>
      <c r="U3553" s="15" t="str">
        <f>IF($B3553=2018,$P3553,"")</f>
        <v/>
      </c>
      <c r="V3553" s="15" t="str">
        <f>IF($B3553=2019,$P3553,"")</f>
        <v/>
      </c>
      <c r="W3553" s="15">
        <f>IF($B3553=2020,$P3553,"")</f>
        <v>1</v>
      </c>
      <c r="X3553" s="6" t="str">
        <f>IF($B3553=2021,$P3553,"")</f>
        <v/>
      </c>
      <c r="Y3553" s="6" t="str">
        <f>IF($B3553=2022,$P3553,"")</f>
        <v/>
      </c>
      <c r="Z3553" s="6" t="str">
        <f>IF($B3553=2023,$P3553,"")</f>
        <v/>
      </c>
      <c r="AA3553" s="6" t="str">
        <f>IF($B3553=2024,$P3553,"")</f>
        <v/>
      </c>
      <c r="AB3553" s="15" t="str">
        <f>IF($B3553=2025,$P3553,"")</f>
        <v/>
      </c>
    </row>
    <row r="3554" spans="1:28" x14ac:dyDescent="0.25">
      <c r="A3554" s="3">
        <v>1116</v>
      </c>
      <c r="B3554" s="3">
        <v>2020</v>
      </c>
      <c r="C3554" s="3" t="s">
        <v>119</v>
      </c>
      <c r="D3554" s="4">
        <f>DATE(B3554,N3554,M3554)</f>
        <v>44145</v>
      </c>
      <c r="E3554" s="5">
        <v>1527</v>
      </c>
      <c r="F3554" s="6" t="s">
        <v>454</v>
      </c>
      <c r="G3554" s="6" t="s">
        <v>476</v>
      </c>
      <c r="H3554" s="27"/>
      <c r="I3554" s="7" t="s">
        <v>6737</v>
      </c>
      <c r="J3554" s="7" t="s">
        <v>5623</v>
      </c>
      <c r="K3554" s="6" t="s">
        <v>94</v>
      </c>
      <c r="L3554" s="6">
        <v>6109</v>
      </c>
      <c r="M3554" s="6">
        <v>10</v>
      </c>
      <c r="N3554" s="6">
        <v>11</v>
      </c>
      <c r="P3554" s="15">
        <v>1</v>
      </c>
      <c r="Q3554" s="15" t="str">
        <f>IF($B3554=2014,$P3554,"")</f>
        <v/>
      </c>
      <c r="R3554" s="15" t="str">
        <f>IF($B3554=2015,$P3554,"")</f>
        <v/>
      </c>
      <c r="S3554" s="15" t="str">
        <f>IF($B3554=2016,$P3554,"")</f>
        <v/>
      </c>
      <c r="T3554" s="15" t="str">
        <f>IF($B3554=2017,$P3554,"")</f>
        <v/>
      </c>
      <c r="U3554" s="15" t="str">
        <f>IF($B3554=2018,$P3554,"")</f>
        <v/>
      </c>
      <c r="V3554" s="15" t="str">
        <f>IF($B3554=2019,$P3554,"")</f>
        <v/>
      </c>
      <c r="W3554" s="15">
        <f>IF($B3554=2020,$P3554,"")</f>
        <v>1</v>
      </c>
      <c r="X3554" s="6" t="str">
        <f>IF($B3554=2021,$P3554,"")</f>
        <v/>
      </c>
      <c r="Y3554" s="6" t="str">
        <f>IF($B3554=2022,$P3554,"")</f>
        <v/>
      </c>
      <c r="Z3554" s="6" t="str">
        <f>IF($B3554=2023,$P3554,"")</f>
        <v/>
      </c>
      <c r="AA3554" s="6" t="str">
        <f>IF($B3554=2024,$P3554,"")</f>
        <v/>
      </c>
      <c r="AB3554" s="15" t="str">
        <f>IF($B3554=2025,$P3554,"")</f>
        <v/>
      </c>
    </row>
    <row r="3555" spans="1:28" ht="36" x14ac:dyDescent="0.25">
      <c r="A3555" s="3">
        <v>1116</v>
      </c>
      <c r="B3555" s="3">
        <v>2022</v>
      </c>
      <c r="C3555" s="3" t="s">
        <v>1245</v>
      </c>
      <c r="D3555" s="4">
        <v>44618</v>
      </c>
      <c r="E3555" s="5">
        <v>1557</v>
      </c>
      <c r="F3555" s="6" t="s">
        <v>454</v>
      </c>
      <c r="G3555" s="6" t="s">
        <v>476</v>
      </c>
      <c r="H3555" s="27"/>
      <c r="I3555" s="7" t="s">
        <v>6737</v>
      </c>
      <c r="J3555" s="7" t="s">
        <v>6180</v>
      </c>
      <c r="K3555" s="6" t="s">
        <v>5699</v>
      </c>
      <c r="L3555" s="6">
        <v>6217</v>
      </c>
      <c r="M3555" s="6">
        <v>26</v>
      </c>
      <c r="N3555" s="6">
        <v>2</v>
      </c>
      <c r="O3555" s="6" t="s">
        <v>14</v>
      </c>
      <c r="P3555" s="15">
        <v>1</v>
      </c>
      <c r="Q3555" s="15" t="str">
        <f>IF($B3555=2014,$P3555,"")</f>
        <v/>
      </c>
      <c r="R3555" s="15" t="str">
        <f>IF($B3555=2015,$P3555,"")</f>
        <v/>
      </c>
      <c r="S3555" s="15" t="str">
        <f>IF($B3555=2016,$P3555,"")</f>
        <v/>
      </c>
      <c r="T3555" s="15" t="str">
        <f>IF($B3555=2017,$P3555,"")</f>
        <v/>
      </c>
      <c r="U3555" s="15" t="str">
        <f>IF($B3555=2018,$P3555,"")</f>
        <v/>
      </c>
      <c r="V3555" s="15" t="str">
        <f>IF($B3555=2019,$P3555,"")</f>
        <v/>
      </c>
      <c r="W3555" s="15" t="str">
        <f>IF($B3555=2020,$P3555,"")</f>
        <v/>
      </c>
      <c r="X3555" s="6" t="str">
        <f>IF($B3555=2021,$P3555,"")</f>
        <v/>
      </c>
      <c r="Y3555" s="6">
        <f>IF($B3555=2022,$P3555,"")</f>
        <v>1</v>
      </c>
      <c r="Z3555" s="6" t="str">
        <f>IF($B3555=2023,$P3555,"")</f>
        <v/>
      </c>
      <c r="AA3555" s="6" t="str">
        <f>IF($B3555=2024,$P3555,"")</f>
        <v/>
      </c>
      <c r="AB3555" s="15" t="str">
        <f>IF($B3555=2025,$P3555,"")</f>
        <v/>
      </c>
    </row>
    <row r="3556" spans="1:28" x14ac:dyDescent="0.25">
      <c r="A3556" s="3">
        <v>1116</v>
      </c>
      <c r="B3556" s="3">
        <v>2022</v>
      </c>
      <c r="C3556" s="3" t="s">
        <v>121</v>
      </c>
      <c r="D3556" s="4">
        <v>44816</v>
      </c>
      <c r="E3556" s="5">
        <v>1730</v>
      </c>
      <c r="F3556" s="10" t="s">
        <v>454</v>
      </c>
      <c r="G3556" s="10" t="s">
        <v>476</v>
      </c>
      <c r="H3556" s="27"/>
      <c r="I3556" s="7" t="s">
        <v>6737</v>
      </c>
      <c r="J3556" s="7" t="s">
        <v>6683</v>
      </c>
      <c r="K3556" s="6" t="s">
        <v>102</v>
      </c>
      <c r="L3556" s="6">
        <v>6305</v>
      </c>
      <c r="M3556" s="6">
        <v>12</v>
      </c>
      <c r="N3556" s="6">
        <v>9</v>
      </c>
      <c r="P3556" s="15">
        <v>1</v>
      </c>
      <c r="Q3556" s="15" t="str">
        <f>IF($B3556=2014,$P3556,"")</f>
        <v/>
      </c>
      <c r="R3556" s="15" t="str">
        <f>IF($B3556=2015,$P3556,"")</f>
        <v/>
      </c>
      <c r="S3556" s="15" t="str">
        <f>IF($B3556=2016,$P3556,"")</f>
        <v/>
      </c>
      <c r="T3556" s="15" t="str">
        <f>IF($B3556=2017,$P3556,"")</f>
        <v/>
      </c>
      <c r="U3556" s="15" t="str">
        <f>IF($B3556=2018,$P3556,"")</f>
        <v/>
      </c>
      <c r="V3556" s="15" t="str">
        <f>IF($B3556=2019,$P3556,"")</f>
        <v/>
      </c>
      <c r="W3556" s="15" t="str">
        <f>IF($B3556=2020,$P3556,"")</f>
        <v/>
      </c>
      <c r="X3556" s="6" t="str">
        <f>IF($B3556=2021,$P3556,"")</f>
        <v/>
      </c>
      <c r="Y3556" s="6">
        <f>IF($B3556=2022,$P3556,"")</f>
        <v>1</v>
      </c>
      <c r="Z3556" s="6" t="str">
        <f>IF($B3556=2023,$P3556,"")</f>
        <v/>
      </c>
      <c r="AA3556" s="6" t="str">
        <f>IF($B3556=2024,$P3556,"")</f>
        <v/>
      </c>
      <c r="AB3556" s="15" t="str">
        <f>IF($B3556=2025,$P3556,"")</f>
        <v/>
      </c>
    </row>
    <row r="3557" spans="1:28" x14ac:dyDescent="0.25">
      <c r="A3557" s="3">
        <v>1116</v>
      </c>
      <c r="B3557" s="3">
        <v>2023</v>
      </c>
      <c r="C3557" s="3" t="s">
        <v>222</v>
      </c>
      <c r="D3557" s="4">
        <f>DATE(B3557,N3557,M3557)</f>
        <v>45206</v>
      </c>
      <c r="E3557" s="5">
        <v>1600</v>
      </c>
      <c r="F3557" s="10" t="s">
        <v>454</v>
      </c>
      <c r="G3557" s="10" t="s">
        <v>476</v>
      </c>
      <c r="H3557" s="27"/>
      <c r="I3557" s="7" t="s">
        <v>8218</v>
      </c>
      <c r="J3557" s="7" t="s">
        <v>7636</v>
      </c>
      <c r="K3557" s="6" t="s">
        <v>102</v>
      </c>
      <c r="L3557" s="6">
        <v>6407</v>
      </c>
      <c r="M3557" s="6">
        <v>7</v>
      </c>
      <c r="N3557" s="6">
        <v>10</v>
      </c>
      <c r="P3557" s="15">
        <v>1</v>
      </c>
      <c r="Q3557" s="15" t="str">
        <f>IF($B3557=2014,$P3557,"")</f>
        <v/>
      </c>
      <c r="R3557" s="15" t="str">
        <f>IF($B3557=2015,$P3557,"")</f>
        <v/>
      </c>
      <c r="S3557" s="15" t="str">
        <f>IF($B3557=2016,$P3557,"")</f>
        <v/>
      </c>
      <c r="T3557" s="15" t="str">
        <f>IF($B3557=2017,$P3557,"")</f>
        <v/>
      </c>
      <c r="U3557" s="15" t="str">
        <f>IF($B3557=2018,$P3557,"")</f>
        <v/>
      </c>
      <c r="V3557" s="15" t="str">
        <f>IF($B3557=2019,$P3557,"")</f>
        <v/>
      </c>
      <c r="W3557" s="15" t="str">
        <f>IF($B3557=2020,$P3557,"")</f>
        <v/>
      </c>
      <c r="X3557" s="6" t="str">
        <f>IF($B3557=2021,$P3557,"")</f>
        <v/>
      </c>
      <c r="Y3557" s="6" t="str">
        <f>IF($B3557=2022,$P3557,"")</f>
        <v/>
      </c>
      <c r="Z3557" s="6">
        <f>IF($B3557=2023,$P3557,"")</f>
        <v>1</v>
      </c>
      <c r="AA3557" s="6" t="str">
        <f>IF($B3557=2024,$P3557,"")</f>
        <v/>
      </c>
      <c r="AB3557" s="15" t="str">
        <f>IF($B3557=2025,$P3557,"")</f>
        <v/>
      </c>
    </row>
    <row r="3558" spans="1:28" x14ac:dyDescent="0.25">
      <c r="A3558" s="30">
        <v>1116</v>
      </c>
      <c r="B3558" s="30">
        <v>2024</v>
      </c>
      <c r="C3558" s="30" t="s">
        <v>90</v>
      </c>
      <c r="D3558" s="31">
        <f>DATE(B3558,N3558,M3558)</f>
        <v>45365</v>
      </c>
      <c r="E3558" s="32">
        <v>2308</v>
      </c>
      <c r="F3558" s="33" t="s">
        <v>454</v>
      </c>
      <c r="G3558" s="33" t="s">
        <v>476</v>
      </c>
      <c r="H3558" s="33"/>
      <c r="I3558" s="7" t="s">
        <v>8218</v>
      </c>
      <c r="J3558" s="34" t="s">
        <v>8195</v>
      </c>
      <c r="K3558" s="33" t="s">
        <v>8116</v>
      </c>
      <c r="L3558" s="33">
        <v>6418</v>
      </c>
      <c r="M3558" s="33">
        <v>14</v>
      </c>
      <c r="N3558" s="33">
        <v>3</v>
      </c>
      <c r="O3558" s="33" t="s">
        <v>4448</v>
      </c>
      <c r="P3558" s="15">
        <v>1</v>
      </c>
      <c r="Q3558" s="15" t="str">
        <f>IF($B3558=2014,$P3558,"")</f>
        <v/>
      </c>
      <c r="R3558" s="15" t="str">
        <f>IF($B3558=2015,$P3558,"")</f>
        <v/>
      </c>
      <c r="S3558" s="15" t="str">
        <f>IF($B3558=2016,$P3558,"")</f>
        <v/>
      </c>
      <c r="T3558" s="15" t="str">
        <f>IF($B3558=2017,$P3558,"")</f>
        <v/>
      </c>
      <c r="U3558" s="15" t="str">
        <f>IF($B3558=2018,$P3558,"")</f>
        <v/>
      </c>
      <c r="V3558" s="15" t="str">
        <f>IF($B3558=2019,$P3558,"")</f>
        <v/>
      </c>
      <c r="W3558" s="15" t="str">
        <f>IF($B3558=2020,$P3558,"")</f>
        <v/>
      </c>
      <c r="X3558" s="6" t="str">
        <f>IF($B3558=2021,$P3558,"")</f>
        <v/>
      </c>
      <c r="Y3558" s="6" t="str">
        <f>IF($B3558=2022,$P3558,"")</f>
        <v/>
      </c>
      <c r="Z3558" s="6" t="str">
        <f>IF($B3558=2023,$P3558,"")</f>
        <v/>
      </c>
      <c r="AA3558" s="6">
        <f>IF($B3558=2024,$P3558,"")</f>
        <v>1</v>
      </c>
      <c r="AB3558" s="15" t="str">
        <f>IF($B3558=2025,$P3558,"")</f>
        <v/>
      </c>
    </row>
    <row r="3559" spans="1:28" x14ac:dyDescent="0.25">
      <c r="A3559" s="30">
        <v>1116</v>
      </c>
      <c r="B3559" s="30">
        <v>2024</v>
      </c>
      <c r="C3559" s="30" t="s">
        <v>190</v>
      </c>
      <c r="D3559" s="31">
        <f>DATE(B3559,N3559,M3559)</f>
        <v>45540</v>
      </c>
      <c r="E3559" s="32">
        <v>1712</v>
      </c>
      <c r="F3559" s="33" t="s">
        <v>454</v>
      </c>
      <c r="G3559" s="33" t="s">
        <v>476</v>
      </c>
      <c r="H3559" s="33"/>
      <c r="I3559" s="7" t="s">
        <v>8218</v>
      </c>
      <c r="J3559" s="34" t="s">
        <v>8476</v>
      </c>
      <c r="K3559" s="33" t="s">
        <v>8408</v>
      </c>
      <c r="L3559" s="33">
        <v>6505</v>
      </c>
      <c r="M3559" s="33">
        <v>5</v>
      </c>
      <c r="N3559" s="33">
        <v>9</v>
      </c>
      <c r="O3559" s="33" t="s">
        <v>86</v>
      </c>
      <c r="P3559" s="15">
        <v>1</v>
      </c>
      <c r="Q3559" s="15" t="str">
        <f>IF($B3559=2014,$P3559,"")</f>
        <v/>
      </c>
      <c r="R3559" s="15" t="str">
        <f>IF($B3559=2015,$P3559,"")</f>
        <v/>
      </c>
      <c r="S3559" s="15" t="str">
        <f>IF($B3559=2016,$P3559,"")</f>
        <v/>
      </c>
      <c r="T3559" s="15" t="str">
        <f>IF($B3559=2017,$P3559,"")</f>
        <v/>
      </c>
      <c r="U3559" s="15" t="str">
        <f>IF($B3559=2018,$P3559,"")</f>
        <v/>
      </c>
      <c r="V3559" s="15" t="str">
        <f>IF($B3559=2019,$P3559,"")</f>
        <v/>
      </c>
      <c r="W3559" s="15" t="str">
        <f>IF($B3559=2020,$P3559,"")</f>
        <v/>
      </c>
      <c r="X3559" s="6" t="str">
        <f>IF($B3559=2021,$P3559,"")</f>
        <v/>
      </c>
      <c r="Y3559" s="6" t="str">
        <f>IF($B3559=2022,$P3559,"")</f>
        <v/>
      </c>
      <c r="Z3559" s="6" t="str">
        <f>IF($B3559=2023,$P3559,"")</f>
        <v/>
      </c>
      <c r="AA3559" s="6">
        <f>IF($B3559=2024,$P3559,"")</f>
        <v>1</v>
      </c>
      <c r="AB3559" s="15" t="str">
        <f>IF($B3559=2025,$P3559,"")</f>
        <v/>
      </c>
    </row>
    <row r="3560" spans="1:28" x14ac:dyDescent="0.25">
      <c r="A3560" s="30">
        <v>1116</v>
      </c>
      <c r="B3560" s="30">
        <v>2024</v>
      </c>
      <c r="C3560" s="30" t="s">
        <v>93</v>
      </c>
      <c r="D3560" s="31">
        <f>DATE(B3560,N3560,M3560)</f>
        <v>45601</v>
      </c>
      <c r="E3560" s="32">
        <v>1301</v>
      </c>
      <c r="F3560" s="35" t="s">
        <v>454</v>
      </c>
      <c r="G3560" s="35" t="s">
        <v>476</v>
      </c>
      <c r="H3560" s="35"/>
      <c r="I3560" s="34" t="s">
        <v>8218</v>
      </c>
      <c r="J3560" s="34" t="s">
        <v>8738</v>
      </c>
      <c r="K3560" s="33" t="s">
        <v>88</v>
      </c>
      <c r="L3560" s="33">
        <v>6509</v>
      </c>
      <c r="M3560" s="33">
        <v>5</v>
      </c>
      <c r="N3560" s="33">
        <v>11</v>
      </c>
      <c r="O3560" s="33" t="s">
        <v>86</v>
      </c>
      <c r="P3560" s="15">
        <v>1</v>
      </c>
      <c r="Q3560" s="15" t="str">
        <f>IF($B3560=2014,$P3560,"")</f>
        <v/>
      </c>
      <c r="R3560" s="15" t="str">
        <f>IF($B3560=2015,$P3560,"")</f>
        <v/>
      </c>
      <c r="S3560" s="15" t="str">
        <f>IF($B3560=2016,$P3560,"")</f>
        <v/>
      </c>
      <c r="T3560" s="15" t="str">
        <f>IF($B3560=2017,$P3560,"")</f>
        <v/>
      </c>
      <c r="U3560" s="15" t="str">
        <f>IF($B3560=2018,$P3560,"")</f>
        <v/>
      </c>
      <c r="V3560" s="15" t="str">
        <f>IF($B3560=2019,$P3560,"")</f>
        <v/>
      </c>
      <c r="W3560" s="15" t="str">
        <f>IF($B3560=2020,$P3560,"")</f>
        <v/>
      </c>
      <c r="X3560" s="6" t="str">
        <f>IF($B3560=2021,$P3560,"")</f>
        <v/>
      </c>
      <c r="Y3560" s="6" t="str">
        <f>IF($B3560=2022,$P3560,"")</f>
        <v/>
      </c>
      <c r="Z3560" s="6" t="str">
        <f>IF($B3560=2023,$P3560,"")</f>
        <v/>
      </c>
      <c r="AA3560" s="6">
        <f>IF($B3560=2024,$P3560,"")</f>
        <v>1</v>
      </c>
      <c r="AB3560" s="15" t="str">
        <f>IF($B3560=2025,$P3560,"")</f>
        <v/>
      </c>
    </row>
    <row r="3561" spans="1:28" x14ac:dyDescent="0.25">
      <c r="A3561" s="30">
        <v>1116</v>
      </c>
      <c r="B3561" s="30">
        <v>2024</v>
      </c>
      <c r="C3561" s="30" t="s">
        <v>29</v>
      </c>
      <c r="D3561" s="59">
        <f>DATE(B3561,N3561,M3561)</f>
        <v>45657</v>
      </c>
      <c r="E3561" s="32">
        <v>1616</v>
      </c>
      <c r="F3561" s="35" t="s">
        <v>454</v>
      </c>
      <c r="G3561" s="35" t="s">
        <v>476</v>
      </c>
      <c r="H3561" s="35"/>
      <c r="I3561" s="34" t="s">
        <v>8218</v>
      </c>
      <c r="J3561" s="34" t="s">
        <v>8944</v>
      </c>
      <c r="K3561" s="33" t="s">
        <v>140</v>
      </c>
      <c r="L3561" s="33">
        <v>6514</v>
      </c>
      <c r="M3561" s="33">
        <v>31</v>
      </c>
      <c r="N3561" s="33">
        <v>12</v>
      </c>
      <c r="O3561" s="33" t="s">
        <v>14</v>
      </c>
      <c r="P3561" s="15">
        <v>1</v>
      </c>
      <c r="Q3561" s="15" t="str">
        <f>IF($B3561=2014,$P3561,"")</f>
        <v/>
      </c>
      <c r="R3561" s="15" t="str">
        <f>IF($B3561=2015,$P3561,"")</f>
        <v/>
      </c>
      <c r="S3561" s="15" t="str">
        <f>IF($B3561=2016,$P3561,"")</f>
        <v/>
      </c>
      <c r="T3561" s="15" t="str">
        <f>IF($B3561=2017,$P3561,"")</f>
        <v/>
      </c>
      <c r="U3561" s="15" t="str">
        <f>IF($B3561=2018,$P3561,"")</f>
        <v/>
      </c>
      <c r="V3561" s="15" t="str">
        <f>IF($B3561=2019,$P3561,"")</f>
        <v/>
      </c>
      <c r="W3561" s="15" t="str">
        <f>IF($B3561=2020,$P3561,"")</f>
        <v/>
      </c>
      <c r="X3561" s="6" t="str">
        <f>IF($B3561=2021,$P3561,"")</f>
        <v/>
      </c>
      <c r="Y3561" s="6" t="str">
        <f>IF($B3561=2022,$P3561,"")</f>
        <v/>
      </c>
      <c r="Z3561" s="6" t="str">
        <f>IF($B3561=2023,$P3561,"")</f>
        <v/>
      </c>
      <c r="AA3561" s="6">
        <f>IF($B3561=2024,$P3561,"")</f>
        <v>1</v>
      </c>
      <c r="AB3561" s="15" t="str">
        <f>IF($B3561=2025,$P3561,"")</f>
        <v/>
      </c>
    </row>
    <row r="3562" spans="1:28" x14ac:dyDescent="0.25">
      <c r="A3562" s="3">
        <v>1116</v>
      </c>
      <c r="B3562" s="3">
        <v>2021</v>
      </c>
      <c r="C3562" s="3" t="s">
        <v>1540</v>
      </c>
      <c r="D3562" s="4">
        <v>44421</v>
      </c>
      <c r="E3562" s="5">
        <v>2000</v>
      </c>
      <c r="F3562" s="6" t="s">
        <v>454</v>
      </c>
      <c r="G3562" s="6" t="s">
        <v>503</v>
      </c>
      <c r="H3562" s="27"/>
      <c r="I3562" s="7" t="s">
        <v>6392</v>
      </c>
      <c r="J3562" s="7" t="s">
        <v>6181</v>
      </c>
      <c r="K3562" s="6" t="s">
        <v>88</v>
      </c>
      <c r="L3562" s="6">
        <v>6204</v>
      </c>
      <c r="M3562" s="6">
        <v>13</v>
      </c>
      <c r="N3562" s="6">
        <v>8</v>
      </c>
      <c r="O3562" s="6" t="s">
        <v>86</v>
      </c>
      <c r="P3562" s="15">
        <v>1</v>
      </c>
      <c r="Q3562" s="15" t="str">
        <f>IF($B3562=2014,$P3562,"")</f>
        <v/>
      </c>
      <c r="R3562" s="15" t="str">
        <f>IF($B3562=2015,$P3562,"")</f>
        <v/>
      </c>
      <c r="S3562" s="15" t="str">
        <f>IF($B3562=2016,$P3562,"")</f>
        <v/>
      </c>
      <c r="T3562" s="15" t="str">
        <f>IF($B3562=2017,$P3562,"")</f>
        <v/>
      </c>
      <c r="U3562" s="15" t="str">
        <f>IF($B3562=2018,$P3562,"")</f>
        <v/>
      </c>
      <c r="V3562" s="15" t="str">
        <f>IF($B3562=2019,$P3562,"")</f>
        <v/>
      </c>
      <c r="W3562" s="15" t="str">
        <f>IF($B3562=2020,$P3562,"")</f>
        <v/>
      </c>
      <c r="X3562" s="6">
        <f>IF($B3562=2021,$P3562,"")</f>
        <v>1</v>
      </c>
      <c r="Y3562" s="6" t="str">
        <f>IF($B3562=2022,$P3562,"")</f>
        <v/>
      </c>
      <c r="Z3562" s="6" t="str">
        <f>IF($B3562=2023,$P3562,"")</f>
        <v/>
      </c>
      <c r="AA3562" s="6" t="str">
        <f>IF($B3562=2024,$P3562,"")</f>
        <v/>
      </c>
      <c r="AB3562" s="15" t="str">
        <f>IF($B3562=2025,$P3562,"")</f>
        <v/>
      </c>
    </row>
    <row r="3563" spans="1:28" x14ac:dyDescent="0.25">
      <c r="A3563" s="3">
        <v>1116</v>
      </c>
      <c r="B3563" s="3">
        <v>2023</v>
      </c>
      <c r="C3563" s="3" t="s">
        <v>134</v>
      </c>
      <c r="D3563" s="4">
        <f>DATE(B3563,N3563,M3563)</f>
        <v>45013</v>
      </c>
      <c r="E3563" s="5">
        <v>2000</v>
      </c>
      <c r="F3563" s="10" t="s">
        <v>454</v>
      </c>
      <c r="G3563" s="10" t="s">
        <v>503</v>
      </c>
      <c r="H3563" s="27"/>
      <c r="I3563" s="7" t="s">
        <v>6392</v>
      </c>
      <c r="J3563" s="7" t="s">
        <v>7355</v>
      </c>
      <c r="K3563" s="6" t="s">
        <v>88</v>
      </c>
      <c r="L3563" s="6">
        <v>6319</v>
      </c>
      <c r="M3563" s="6">
        <v>28</v>
      </c>
      <c r="N3563" s="6">
        <v>3</v>
      </c>
      <c r="O3563" s="6" t="s">
        <v>86</v>
      </c>
      <c r="P3563" s="15">
        <v>1</v>
      </c>
      <c r="Q3563" s="15" t="str">
        <f>IF($B3563=2014,$P3563,"")</f>
        <v/>
      </c>
      <c r="R3563" s="15" t="str">
        <f>IF($B3563=2015,$P3563,"")</f>
        <v/>
      </c>
      <c r="S3563" s="15" t="str">
        <f>IF($B3563=2016,$P3563,"")</f>
        <v/>
      </c>
      <c r="T3563" s="15" t="str">
        <f>IF($B3563=2017,$P3563,"")</f>
        <v/>
      </c>
      <c r="U3563" s="15" t="str">
        <f>IF($B3563=2018,$P3563,"")</f>
        <v/>
      </c>
      <c r="V3563" s="15" t="str">
        <f>IF($B3563=2019,$P3563,"")</f>
        <v/>
      </c>
      <c r="W3563" s="15" t="str">
        <f>IF($B3563=2020,$P3563,"")</f>
        <v/>
      </c>
      <c r="X3563" s="6" t="str">
        <f>IF($B3563=2021,$P3563,"")</f>
        <v/>
      </c>
      <c r="Y3563" s="6" t="str">
        <f>IF($B3563=2022,$P3563,"")</f>
        <v/>
      </c>
      <c r="Z3563" s="6">
        <f>IF($B3563=2023,$P3563,"")</f>
        <v>1</v>
      </c>
      <c r="AA3563" s="6" t="str">
        <f>IF($B3563=2024,$P3563,"")</f>
        <v/>
      </c>
      <c r="AB3563" s="15" t="str">
        <f>IF($B3563=2025,$P3563,"")</f>
        <v/>
      </c>
    </row>
    <row r="3564" spans="1:28" x14ac:dyDescent="0.25">
      <c r="A3564" s="3">
        <v>1116</v>
      </c>
      <c r="B3564" s="3">
        <v>2023</v>
      </c>
      <c r="C3564" s="3" t="s">
        <v>155</v>
      </c>
      <c r="D3564" s="4">
        <f>DATE(B3564,N3564,M3564)</f>
        <v>45216</v>
      </c>
      <c r="E3564" s="5">
        <v>2100</v>
      </c>
      <c r="F3564" s="6" t="s">
        <v>454</v>
      </c>
      <c r="G3564" s="10" t="s">
        <v>503</v>
      </c>
      <c r="H3564" s="27"/>
      <c r="I3564" s="7" t="s">
        <v>6392</v>
      </c>
      <c r="J3564" s="7" t="s">
        <v>6181</v>
      </c>
      <c r="K3564" s="6" t="s">
        <v>88</v>
      </c>
      <c r="L3564" s="6">
        <v>6408</v>
      </c>
      <c r="M3564" s="6">
        <v>17</v>
      </c>
      <c r="N3564" s="6">
        <v>10</v>
      </c>
      <c r="O3564" s="6" t="s">
        <v>86</v>
      </c>
      <c r="P3564" s="15">
        <v>1</v>
      </c>
      <c r="Q3564" s="15" t="str">
        <f>IF($B3564=2014,$P3564,"")</f>
        <v/>
      </c>
      <c r="R3564" s="15" t="str">
        <f>IF($B3564=2015,$P3564,"")</f>
        <v/>
      </c>
      <c r="S3564" s="15" t="str">
        <f>IF($B3564=2016,$P3564,"")</f>
        <v/>
      </c>
      <c r="T3564" s="15" t="str">
        <f>IF($B3564=2017,$P3564,"")</f>
        <v/>
      </c>
      <c r="U3564" s="15" t="str">
        <f>IF($B3564=2018,$P3564,"")</f>
        <v/>
      </c>
      <c r="V3564" s="15" t="str">
        <f>IF($B3564=2019,$P3564,"")</f>
        <v/>
      </c>
      <c r="W3564" s="15" t="str">
        <f>IF($B3564=2020,$P3564,"")</f>
        <v/>
      </c>
      <c r="X3564" s="6" t="str">
        <f>IF($B3564=2021,$P3564,"")</f>
        <v/>
      </c>
      <c r="Y3564" s="6" t="str">
        <f>IF($B3564=2022,$P3564,"")</f>
        <v/>
      </c>
      <c r="Z3564" s="6">
        <f>IF($B3564=2023,$P3564,"")</f>
        <v>1</v>
      </c>
      <c r="AA3564" s="6" t="str">
        <f>IF($B3564=2024,$P3564,"")</f>
        <v/>
      </c>
      <c r="AB3564" s="15" t="str">
        <f>IF($B3564=2025,$P3564,"")</f>
        <v/>
      </c>
    </row>
    <row r="3565" spans="1:28" x14ac:dyDescent="0.25">
      <c r="A3565" s="30">
        <v>1116</v>
      </c>
      <c r="B3565" s="30">
        <v>2024</v>
      </c>
      <c r="C3565" s="30" t="s">
        <v>744</v>
      </c>
      <c r="D3565" s="31">
        <f>DATE(B3565,N3565,M3565)</f>
        <v>45568</v>
      </c>
      <c r="E3565" s="32">
        <v>2000</v>
      </c>
      <c r="F3565" s="33" t="s">
        <v>454</v>
      </c>
      <c r="G3565" s="33" t="s">
        <v>503</v>
      </c>
      <c r="H3565" s="33"/>
      <c r="I3565" s="7" t="s">
        <v>6392</v>
      </c>
      <c r="J3565" s="34" t="s">
        <v>8610</v>
      </c>
      <c r="K3565" s="33" t="s">
        <v>88</v>
      </c>
      <c r="L3565" s="33">
        <v>6507</v>
      </c>
      <c r="M3565" s="33">
        <v>3</v>
      </c>
      <c r="N3565" s="33">
        <v>10</v>
      </c>
      <c r="O3565" s="33" t="s">
        <v>86</v>
      </c>
      <c r="P3565" s="15">
        <v>1</v>
      </c>
      <c r="Q3565" s="15" t="str">
        <f>IF($B3565=2014,$P3565,"")</f>
        <v/>
      </c>
      <c r="R3565" s="15" t="str">
        <f>IF($B3565=2015,$P3565,"")</f>
        <v/>
      </c>
      <c r="S3565" s="15" t="str">
        <f>IF($B3565=2016,$P3565,"")</f>
        <v/>
      </c>
      <c r="T3565" s="15" t="str">
        <f>IF($B3565=2017,$P3565,"")</f>
        <v/>
      </c>
      <c r="U3565" s="15" t="str">
        <f>IF($B3565=2018,$P3565,"")</f>
        <v/>
      </c>
      <c r="V3565" s="15" t="str">
        <f>IF($B3565=2019,$P3565,"")</f>
        <v/>
      </c>
      <c r="W3565" s="15" t="str">
        <f>IF($B3565=2020,$P3565,"")</f>
        <v/>
      </c>
      <c r="X3565" s="6" t="str">
        <f>IF($B3565=2021,$P3565,"")</f>
        <v/>
      </c>
      <c r="Y3565" s="6" t="str">
        <f>IF($B3565=2022,$P3565,"")</f>
        <v/>
      </c>
      <c r="Z3565" s="6" t="str">
        <f>IF($B3565=2023,$P3565,"")</f>
        <v/>
      </c>
      <c r="AA3565" s="6">
        <f>IF($B3565=2024,$P3565,"")</f>
        <v>1</v>
      </c>
      <c r="AB3565" s="15" t="str">
        <f>IF($B3565=2025,$P3565,"")</f>
        <v/>
      </c>
    </row>
    <row r="3566" spans="1:28" x14ac:dyDescent="0.25">
      <c r="A3566" s="30">
        <v>1116</v>
      </c>
      <c r="B3566" s="30">
        <v>2024</v>
      </c>
      <c r="C3566" s="30" t="s">
        <v>1460</v>
      </c>
      <c r="D3566" s="31">
        <f>DATE(B3566,N3566,M3566)</f>
        <v>45570</v>
      </c>
      <c r="E3566" s="32">
        <v>2000</v>
      </c>
      <c r="F3566" s="33" t="s">
        <v>454</v>
      </c>
      <c r="G3566" s="33" t="s">
        <v>503</v>
      </c>
      <c r="H3566" s="33"/>
      <c r="I3566" s="7" t="s">
        <v>6392</v>
      </c>
      <c r="J3566" s="34" t="s">
        <v>8611</v>
      </c>
      <c r="K3566" s="33" t="s">
        <v>88</v>
      </c>
      <c r="L3566" s="33">
        <v>6507</v>
      </c>
      <c r="M3566" s="33">
        <v>5</v>
      </c>
      <c r="N3566" s="33">
        <v>10</v>
      </c>
      <c r="O3566" s="33" t="s">
        <v>86</v>
      </c>
      <c r="P3566" s="15">
        <v>1</v>
      </c>
      <c r="Q3566" s="15" t="str">
        <f>IF($B3566=2014,$P3566,"")</f>
        <v/>
      </c>
      <c r="R3566" s="15" t="str">
        <f>IF($B3566=2015,$P3566,"")</f>
        <v/>
      </c>
      <c r="S3566" s="15" t="str">
        <f>IF($B3566=2016,$P3566,"")</f>
        <v/>
      </c>
      <c r="T3566" s="15" t="str">
        <f>IF($B3566=2017,$P3566,"")</f>
        <v/>
      </c>
      <c r="U3566" s="15" t="str">
        <f>IF($B3566=2018,$P3566,"")</f>
        <v/>
      </c>
      <c r="V3566" s="15" t="str">
        <f>IF($B3566=2019,$P3566,"")</f>
        <v/>
      </c>
      <c r="W3566" s="15" t="str">
        <f>IF($B3566=2020,$P3566,"")</f>
        <v/>
      </c>
      <c r="X3566" s="6" t="str">
        <f>IF($B3566=2021,$P3566,"")</f>
        <v/>
      </c>
      <c r="Y3566" s="6" t="str">
        <f>IF($B3566=2022,$P3566,"")</f>
        <v/>
      </c>
      <c r="Z3566" s="6" t="str">
        <f>IF($B3566=2023,$P3566,"")</f>
        <v/>
      </c>
      <c r="AA3566" s="6">
        <f>IF($B3566=2024,$P3566,"")</f>
        <v>1</v>
      </c>
      <c r="AB3566" s="15" t="str">
        <f>IF($B3566=2025,$P3566,"")</f>
        <v/>
      </c>
    </row>
    <row r="3567" spans="1:28" x14ac:dyDescent="0.25">
      <c r="A3567" s="3">
        <v>1116</v>
      </c>
      <c r="B3567" s="3">
        <v>2021</v>
      </c>
      <c r="C3567" s="3" t="s">
        <v>1459</v>
      </c>
      <c r="D3567" s="4">
        <f>DATE(B3567,N3567,M3567)</f>
        <v>44297</v>
      </c>
      <c r="E3567" s="5">
        <v>1901</v>
      </c>
      <c r="F3567" s="6" t="s">
        <v>454</v>
      </c>
      <c r="G3567" s="6" t="s">
        <v>503</v>
      </c>
      <c r="H3567" s="27"/>
      <c r="I3567" s="7" t="s">
        <v>6393</v>
      </c>
      <c r="J3567" s="7" t="s">
        <v>5925</v>
      </c>
      <c r="K3567" s="6" t="s">
        <v>5684</v>
      </c>
      <c r="L3567" s="6">
        <v>6122</v>
      </c>
      <c r="M3567" s="6">
        <v>11</v>
      </c>
      <c r="N3567" s="6">
        <v>4</v>
      </c>
      <c r="O3567" s="6" t="s">
        <v>86</v>
      </c>
      <c r="P3567" s="15">
        <v>1</v>
      </c>
      <c r="Q3567" s="15" t="str">
        <f>IF($B3567=2014,$P3567,"")</f>
        <v/>
      </c>
      <c r="R3567" s="15" t="str">
        <f>IF($B3567=2015,$P3567,"")</f>
        <v/>
      </c>
      <c r="S3567" s="15" t="str">
        <f>IF($B3567=2016,$P3567,"")</f>
        <v/>
      </c>
      <c r="T3567" s="15" t="str">
        <f>IF($B3567=2017,$P3567,"")</f>
        <v/>
      </c>
      <c r="U3567" s="15" t="str">
        <f>IF($B3567=2018,$P3567,"")</f>
        <v/>
      </c>
      <c r="V3567" s="15" t="str">
        <f>IF($B3567=2019,$P3567,"")</f>
        <v/>
      </c>
      <c r="W3567" s="15" t="str">
        <f>IF($B3567=2020,$P3567,"")</f>
        <v/>
      </c>
      <c r="X3567" s="6">
        <f>IF($B3567=2021,$P3567,"")</f>
        <v>1</v>
      </c>
      <c r="Y3567" s="6" t="str">
        <f>IF($B3567=2022,$P3567,"")</f>
        <v/>
      </c>
      <c r="Z3567" s="6" t="str">
        <f>IF($B3567=2023,$P3567,"")</f>
        <v/>
      </c>
      <c r="AA3567" s="6" t="str">
        <f>IF($B3567=2024,$P3567,"")</f>
        <v/>
      </c>
      <c r="AB3567" s="15" t="str">
        <f>IF($B3567=2025,$P3567,"")</f>
        <v/>
      </c>
    </row>
    <row r="3568" spans="1:28" x14ac:dyDescent="0.25">
      <c r="A3568" s="3">
        <v>1116</v>
      </c>
      <c r="B3568" s="3">
        <v>2022</v>
      </c>
      <c r="C3568" s="3" t="s">
        <v>68</v>
      </c>
      <c r="D3568" s="4">
        <f>DATE(B3568,N3568,M3568)</f>
        <v>44825</v>
      </c>
      <c r="E3568" s="5">
        <v>2000</v>
      </c>
      <c r="F3568" s="6" t="s">
        <v>454</v>
      </c>
      <c r="G3568" s="6" t="s">
        <v>503</v>
      </c>
      <c r="H3568" s="27"/>
      <c r="I3568" s="7" t="s">
        <v>6393</v>
      </c>
      <c r="J3568" s="9" t="s">
        <v>6788</v>
      </c>
      <c r="K3568" s="6" t="s">
        <v>88</v>
      </c>
      <c r="L3568" s="6">
        <v>6306</v>
      </c>
      <c r="M3568" s="6">
        <v>21</v>
      </c>
      <c r="N3568" s="6">
        <v>9</v>
      </c>
      <c r="O3568" s="6" t="s">
        <v>86</v>
      </c>
      <c r="P3568" s="15">
        <v>1</v>
      </c>
      <c r="Q3568" s="15" t="str">
        <f>IF($B3568=2014,$P3568,"")</f>
        <v/>
      </c>
      <c r="R3568" s="15" t="str">
        <f>IF($B3568=2015,$P3568,"")</f>
        <v/>
      </c>
      <c r="S3568" s="15" t="str">
        <f>IF($B3568=2016,$P3568,"")</f>
        <v/>
      </c>
      <c r="T3568" s="15" t="str">
        <f>IF($B3568=2017,$P3568,"")</f>
        <v/>
      </c>
      <c r="U3568" s="15" t="str">
        <f>IF($B3568=2018,$P3568,"")</f>
        <v/>
      </c>
      <c r="V3568" s="15" t="str">
        <f>IF($B3568=2019,$P3568,"")</f>
        <v/>
      </c>
      <c r="W3568" s="15" t="str">
        <f>IF($B3568=2020,$P3568,"")</f>
        <v/>
      </c>
      <c r="X3568" s="6" t="str">
        <f>IF($B3568=2021,$P3568,"")</f>
        <v/>
      </c>
      <c r="Y3568" s="6">
        <f>IF($B3568=2022,$P3568,"")</f>
        <v>1</v>
      </c>
      <c r="Z3568" s="6" t="str">
        <f>IF($B3568=2023,$P3568,"")</f>
        <v/>
      </c>
      <c r="AA3568" s="6" t="str">
        <f>IF($B3568=2024,$P3568,"")</f>
        <v/>
      </c>
      <c r="AB3568" s="15" t="str">
        <f>IF($B3568=2025,$P3568,"")</f>
        <v/>
      </c>
    </row>
    <row r="3569" spans="1:28" x14ac:dyDescent="0.25">
      <c r="A3569" s="3">
        <v>1116</v>
      </c>
      <c r="B3569" s="3">
        <v>2022</v>
      </c>
      <c r="C3569" s="3" t="s">
        <v>202</v>
      </c>
      <c r="D3569" s="4">
        <f>DATE(B3569,N3569,M3569)</f>
        <v>44848</v>
      </c>
      <c r="E3569" s="5">
        <v>2000</v>
      </c>
      <c r="F3569" s="10" t="s">
        <v>454</v>
      </c>
      <c r="G3569" s="10" t="s">
        <v>503</v>
      </c>
      <c r="H3569" s="27"/>
      <c r="I3569" s="7" t="s">
        <v>6393</v>
      </c>
      <c r="J3569" s="7" t="s">
        <v>6845</v>
      </c>
      <c r="K3569" s="6" t="s">
        <v>88</v>
      </c>
      <c r="L3569" s="6">
        <v>6307</v>
      </c>
      <c r="M3569" s="6">
        <v>14</v>
      </c>
      <c r="N3569" s="6">
        <v>10</v>
      </c>
      <c r="O3569" s="6" t="s">
        <v>86</v>
      </c>
      <c r="P3569" s="15">
        <v>1</v>
      </c>
      <c r="Q3569" s="15" t="str">
        <f>IF($B3569=2014,$P3569,"")</f>
        <v/>
      </c>
      <c r="R3569" s="15" t="str">
        <f>IF($B3569=2015,$P3569,"")</f>
        <v/>
      </c>
      <c r="S3569" s="15" t="str">
        <f>IF($B3569=2016,$P3569,"")</f>
        <v/>
      </c>
      <c r="T3569" s="15" t="str">
        <f>IF($B3569=2017,$P3569,"")</f>
        <v/>
      </c>
      <c r="U3569" s="15" t="str">
        <f>IF($B3569=2018,$P3569,"")</f>
        <v/>
      </c>
      <c r="V3569" s="15" t="str">
        <f>IF($B3569=2019,$P3569,"")</f>
        <v/>
      </c>
      <c r="W3569" s="15" t="str">
        <f>IF($B3569=2020,$P3569,"")</f>
        <v/>
      </c>
      <c r="X3569" s="6" t="str">
        <f>IF($B3569=2021,$P3569,"")</f>
        <v/>
      </c>
      <c r="Y3569" s="6">
        <f>IF($B3569=2022,$P3569,"")</f>
        <v>1</v>
      </c>
      <c r="Z3569" s="6" t="str">
        <f>IF($B3569=2023,$P3569,"")</f>
        <v/>
      </c>
      <c r="AA3569" s="6" t="str">
        <f>IF($B3569=2024,$P3569,"")</f>
        <v/>
      </c>
      <c r="AB3569" s="15" t="str">
        <f>IF($B3569=2025,$P3569,"")</f>
        <v/>
      </c>
    </row>
    <row r="3570" spans="1:28" x14ac:dyDescent="0.25">
      <c r="A3570" s="3">
        <v>1116</v>
      </c>
      <c r="B3570" s="3">
        <v>2023</v>
      </c>
      <c r="C3570" s="3" t="s">
        <v>146</v>
      </c>
      <c r="D3570" s="4">
        <f>DATE(B3570,N3570,M3570)</f>
        <v>45179</v>
      </c>
      <c r="E3570" s="5">
        <v>2000</v>
      </c>
      <c r="F3570" s="10" t="s">
        <v>454</v>
      </c>
      <c r="G3570" s="10" t="s">
        <v>503</v>
      </c>
      <c r="H3570" s="27"/>
      <c r="I3570" s="7" t="s">
        <v>6393</v>
      </c>
      <c r="J3570" s="7" t="s">
        <v>6845</v>
      </c>
      <c r="K3570" s="6" t="s">
        <v>88</v>
      </c>
      <c r="L3570" s="6">
        <v>6405</v>
      </c>
      <c r="M3570" s="6">
        <v>10</v>
      </c>
      <c r="N3570" s="6">
        <v>9</v>
      </c>
      <c r="O3570" s="6" t="s">
        <v>86</v>
      </c>
      <c r="P3570" s="15">
        <v>1</v>
      </c>
      <c r="Q3570" s="15" t="str">
        <f>IF($B3570=2014,$P3570,"")</f>
        <v/>
      </c>
      <c r="R3570" s="15" t="str">
        <f>IF($B3570=2015,$P3570,"")</f>
        <v/>
      </c>
      <c r="S3570" s="15" t="str">
        <f>IF($B3570=2016,$P3570,"")</f>
        <v/>
      </c>
      <c r="T3570" s="15" t="str">
        <f>IF($B3570=2017,$P3570,"")</f>
        <v/>
      </c>
      <c r="U3570" s="15" t="str">
        <f>IF($B3570=2018,$P3570,"")</f>
        <v/>
      </c>
      <c r="V3570" s="15" t="str">
        <f>IF($B3570=2019,$P3570,"")</f>
        <v/>
      </c>
      <c r="W3570" s="15" t="str">
        <f>IF($B3570=2020,$P3570,"")</f>
        <v/>
      </c>
      <c r="X3570" s="6" t="str">
        <f>IF($B3570=2021,$P3570,"")</f>
        <v/>
      </c>
      <c r="Y3570" s="6" t="str">
        <f>IF($B3570=2022,$P3570,"")</f>
        <v/>
      </c>
      <c r="Z3570" s="6">
        <f>IF($B3570=2023,$P3570,"")</f>
        <v>1</v>
      </c>
      <c r="AA3570" s="6" t="str">
        <f>IF($B3570=2024,$P3570,"")</f>
        <v/>
      </c>
      <c r="AB3570" s="15" t="str">
        <f>IF($B3570=2025,$P3570,"")</f>
        <v/>
      </c>
    </row>
    <row r="3571" spans="1:28" x14ac:dyDescent="0.25">
      <c r="A3571" s="3">
        <v>1116</v>
      </c>
      <c r="B3571" s="3">
        <v>2023</v>
      </c>
      <c r="C3571" s="3" t="s">
        <v>214</v>
      </c>
      <c r="D3571" s="4">
        <f>DATE(B3571,N3571,M3571)</f>
        <v>45214</v>
      </c>
      <c r="E3571" s="5">
        <v>2000</v>
      </c>
      <c r="F3571" s="6" t="s">
        <v>454</v>
      </c>
      <c r="G3571" s="10" t="s">
        <v>503</v>
      </c>
      <c r="H3571" s="27"/>
      <c r="I3571" s="7" t="s">
        <v>6393</v>
      </c>
      <c r="J3571" s="7" t="s">
        <v>6845</v>
      </c>
      <c r="K3571" s="6" t="s">
        <v>88</v>
      </c>
      <c r="L3571" s="6">
        <v>6408</v>
      </c>
      <c r="M3571" s="6">
        <v>15</v>
      </c>
      <c r="N3571" s="6">
        <v>10</v>
      </c>
      <c r="O3571" s="6" t="s">
        <v>86</v>
      </c>
      <c r="P3571" s="15">
        <v>1</v>
      </c>
      <c r="Q3571" s="15" t="str">
        <f>IF($B3571=2014,$P3571,"")</f>
        <v/>
      </c>
      <c r="R3571" s="15" t="str">
        <f>IF($B3571=2015,$P3571,"")</f>
        <v/>
      </c>
      <c r="S3571" s="15" t="str">
        <f>IF($B3571=2016,$P3571,"")</f>
        <v/>
      </c>
      <c r="T3571" s="15" t="str">
        <f>IF($B3571=2017,$P3571,"")</f>
        <v/>
      </c>
      <c r="U3571" s="15" t="str">
        <f>IF($B3571=2018,$P3571,"")</f>
        <v/>
      </c>
      <c r="V3571" s="15" t="str">
        <f>IF($B3571=2019,$P3571,"")</f>
        <v/>
      </c>
      <c r="W3571" s="15" t="str">
        <f>IF($B3571=2020,$P3571,"")</f>
        <v/>
      </c>
      <c r="X3571" s="6" t="str">
        <f>IF($B3571=2021,$P3571,"")</f>
        <v/>
      </c>
      <c r="Y3571" s="6" t="str">
        <f>IF($B3571=2022,$P3571,"")</f>
        <v/>
      </c>
      <c r="Z3571" s="6">
        <f>IF($B3571=2023,$P3571,"")</f>
        <v>1</v>
      </c>
      <c r="AA3571" s="6" t="str">
        <f>IF($B3571=2024,$P3571,"")</f>
        <v/>
      </c>
      <c r="AB3571" s="15" t="str">
        <f>IF($B3571=2025,$P3571,"")</f>
        <v/>
      </c>
    </row>
    <row r="3572" spans="1:28" x14ac:dyDescent="0.25">
      <c r="A3572" s="30">
        <v>1116</v>
      </c>
      <c r="B3572" s="30">
        <v>2024</v>
      </c>
      <c r="C3572" s="30" t="s">
        <v>195</v>
      </c>
      <c r="D3572" s="31">
        <f>DATE(B3572,N3572,M3572)</f>
        <v>45585</v>
      </c>
      <c r="E3572" s="32">
        <v>2000</v>
      </c>
      <c r="F3572" s="35" t="s">
        <v>454</v>
      </c>
      <c r="G3572" s="35" t="s">
        <v>503</v>
      </c>
      <c r="H3572" s="35"/>
      <c r="I3572" s="7" t="s">
        <v>6393</v>
      </c>
      <c r="J3572" s="34" t="s">
        <v>6845</v>
      </c>
      <c r="K3572" s="33" t="s">
        <v>88</v>
      </c>
      <c r="L3572" s="33">
        <v>6508</v>
      </c>
      <c r="M3572" s="33">
        <v>20</v>
      </c>
      <c r="N3572" s="33">
        <v>10</v>
      </c>
      <c r="O3572" s="33" t="s">
        <v>86</v>
      </c>
      <c r="P3572" s="15">
        <v>1</v>
      </c>
      <c r="Q3572" s="15" t="str">
        <f>IF($B3572=2014,$P3572,"")</f>
        <v/>
      </c>
      <c r="R3572" s="15" t="str">
        <f>IF($B3572=2015,$P3572,"")</f>
        <v/>
      </c>
      <c r="S3572" s="15" t="str">
        <f>IF($B3572=2016,$P3572,"")</f>
        <v/>
      </c>
      <c r="T3572" s="15" t="str">
        <f>IF($B3572=2017,$P3572,"")</f>
        <v/>
      </c>
      <c r="U3572" s="15" t="str">
        <f>IF($B3572=2018,$P3572,"")</f>
        <v/>
      </c>
      <c r="V3572" s="15" t="str">
        <f>IF($B3572=2019,$P3572,"")</f>
        <v/>
      </c>
      <c r="W3572" s="15" t="str">
        <f>IF($B3572=2020,$P3572,"")</f>
        <v/>
      </c>
      <c r="X3572" s="6" t="str">
        <f>IF($B3572=2021,$P3572,"")</f>
        <v/>
      </c>
      <c r="Y3572" s="6" t="str">
        <f>IF($B3572=2022,$P3572,"")</f>
        <v/>
      </c>
      <c r="Z3572" s="6" t="str">
        <f>IF($B3572=2023,$P3572,"")</f>
        <v/>
      </c>
      <c r="AA3572" s="6">
        <f>IF($B3572=2024,$P3572,"")</f>
        <v>1</v>
      </c>
      <c r="AB3572" s="15" t="str">
        <f>IF($B3572=2025,$P3572,"")</f>
        <v/>
      </c>
    </row>
    <row r="3573" spans="1:28" ht="24" x14ac:dyDescent="0.25">
      <c r="A3573" s="3">
        <v>1125</v>
      </c>
      <c r="B3573" s="5">
        <v>2015</v>
      </c>
      <c r="C3573" s="3" t="s">
        <v>87</v>
      </c>
      <c r="D3573" s="4">
        <f>DATE(B3573,N3573,M3573)</f>
        <v>42272</v>
      </c>
      <c r="E3573" s="5">
        <v>1658</v>
      </c>
      <c r="F3573" s="6" t="s">
        <v>454</v>
      </c>
      <c r="G3573" s="6" t="s">
        <v>461</v>
      </c>
      <c r="H3573" s="27"/>
      <c r="I3573" s="9" t="s">
        <v>5245</v>
      </c>
      <c r="J3573" s="9" t="s">
        <v>906</v>
      </c>
      <c r="K3573" s="6" t="s">
        <v>102</v>
      </c>
      <c r="L3573" s="6">
        <v>5606</v>
      </c>
      <c r="M3573" s="6">
        <v>25</v>
      </c>
      <c r="N3573" s="6">
        <v>9</v>
      </c>
      <c r="P3573" s="15">
        <v>1</v>
      </c>
      <c r="Q3573" s="15" t="str">
        <f>IF($B3573=2014,$P3573,"")</f>
        <v/>
      </c>
      <c r="R3573" s="15">
        <f>IF($B3573=2015,$P3573,"")</f>
        <v>1</v>
      </c>
      <c r="S3573" s="15" t="str">
        <f>IF($B3573=2016,$P3573,"")</f>
        <v/>
      </c>
      <c r="T3573" s="15" t="str">
        <f>IF($B3573=2017,$P3573,"")</f>
        <v/>
      </c>
      <c r="U3573" s="15" t="str">
        <f>IF($B3573=2018,$P3573,"")</f>
        <v/>
      </c>
      <c r="V3573" s="15" t="str">
        <f>IF($B3573=2019,$P3573,"")</f>
        <v/>
      </c>
      <c r="W3573" s="15" t="str">
        <f>IF($B3573=2020,$P3573,"")</f>
        <v/>
      </c>
      <c r="X3573" s="6" t="str">
        <f>IF($B3573=2021,$P3573,"")</f>
        <v/>
      </c>
      <c r="Y3573" s="6" t="str">
        <f>IF($B3573=2022,$P3573,"")</f>
        <v/>
      </c>
      <c r="Z3573" s="6" t="str">
        <f>IF($B3573=2023,$P3573,"")</f>
        <v/>
      </c>
      <c r="AA3573" s="6" t="str">
        <f>IF($B3573=2024,$P3573,"")</f>
        <v/>
      </c>
      <c r="AB3573" s="15" t="str">
        <f>IF($B3573=2025,$P3573,"")</f>
        <v/>
      </c>
    </row>
    <row r="3574" spans="1:28" x14ac:dyDescent="0.25">
      <c r="A3574" s="3">
        <v>1125</v>
      </c>
      <c r="B3574" s="3">
        <v>2016</v>
      </c>
      <c r="C3574" s="3" t="s">
        <v>1490</v>
      </c>
      <c r="D3574" s="4">
        <f>DATE(B3574,N3574,M3574)</f>
        <v>42691</v>
      </c>
      <c r="E3574" s="5">
        <v>1500</v>
      </c>
      <c r="F3574" s="6" t="s">
        <v>454</v>
      </c>
      <c r="G3574" s="10" t="s">
        <v>461</v>
      </c>
      <c r="H3574" s="27"/>
      <c r="I3574" s="9" t="s">
        <v>5245</v>
      </c>
      <c r="J3574" s="7" t="s">
        <v>1995</v>
      </c>
      <c r="K3574" s="6" t="s">
        <v>123</v>
      </c>
      <c r="L3574" s="6">
        <v>5709</v>
      </c>
      <c r="M3574" s="6">
        <v>17</v>
      </c>
      <c r="N3574" s="6">
        <v>11</v>
      </c>
      <c r="P3574" s="15">
        <v>1</v>
      </c>
      <c r="Q3574" s="15" t="str">
        <f>IF($B3574=2014,$P3574,"")</f>
        <v/>
      </c>
      <c r="R3574" s="15" t="str">
        <f>IF($B3574=2015,$P3574,"")</f>
        <v/>
      </c>
      <c r="S3574" s="15">
        <f>IF($B3574=2016,$P3574,"")</f>
        <v>1</v>
      </c>
      <c r="T3574" s="15" t="str">
        <f>IF($B3574=2017,$P3574,"")</f>
        <v/>
      </c>
      <c r="U3574" s="15" t="str">
        <f>IF($B3574=2018,$P3574,"")</f>
        <v/>
      </c>
      <c r="V3574" s="15" t="str">
        <f>IF($B3574=2019,$P3574,"")</f>
        <v/>
      </c>
      <c r="W3574" s="15" t="str">
        <f>IF($B3574=2020,$P3574,"")</f>
        <v/>
      </c>
      <c r="X3574" s="6" t="str">
        <f>IF($B3574=2021,$P3574,"")</f>
        <v/>
      </c>
      <c r="Y3574" s="6" t="str">
        <f>IF($B3574=2022,$P3574,"")</f>
        <v/>
      </c>
      <c r="Z3574" s="6" t="str">
        <f>IF($B3574=2023,$P3574,"")</f>
        <v/>
      </c>
      <c r="AA3574" s="6" t="str">
        <f>IF($B3574=2024,$P3574,"")</f>
        <v/>
      </c>
      <c r="AB3574" s="15" t="str">
        <f>IF($B3574=2025,$P3574,"")</f>
        <v/>
      </c>
    </row>
    <row r="3575" spans="1:28" x14ac:dyDescent="0.25">
      <c r="A3575" s="3">
        <v>1125</v>
      </c>
      <c r="B3575" s="5">
        <v>2016</v>
      </c>
      <c r="C3575" s="3" t="s">
        <v>165</v>
      </c>
      <c r="D3575" s="4">
        <f>DATE(B3575,N3575,M3575)</f>
        <v>42411</v>
      </c>
      <c r="E3575" s="5">
        <v>1600</v>
      </c>
      <c r="F3575" s="6" t="s">
        <v>454</v>
      </c>
      <c r="G3575" s="6" t="s">
        <v>461</v>
      </c>
      <c r="H3575" s="27"/>
      <c r="I3575" s="9" t="s">
        <v>907</v>
      </c>
      <c r="J3575" s="9" t="s">
        <v>908</v>
      </c>
      <c r="K3575" s="6" t="s">
        <v>123</v>
      </c>
      <c r="L3575" s="6">
        <v>5616</v>
      </c>
      <c r="M3575" s="6">
        <v>11</v>
      </c>
      <c r="N3575" s="6">
        <v>2</v>
      </c>
      <c r="P3575" s="15">
        <v>1</v>
      </c>
      <c r="Q3575" s="15" t="str">
        <f>IF($B3575=2014,$P3575,"")</f>
        <v/>
      </c>
      <c r="R3575" s="15" t="str">
        <f>IF($B3575=2015,$P3575,"")</f>
        <v/>
      </c>
      <c r="S3575" s="15">
        <f>IF($B3575=2016,$P3575,"")</f>
        <v>1</v>
      </c>
      <c r="T3575" s="15" t="str">
        <f>IF($B3575=2017,$P3575,"")</f>
        <v/>
      </c>
      <c r="U3575" s="15" t="str">
        <f>IF($B3575=2018,$P3575,"")</f>
        <v/>
      </c>
      <c r="V3575" s="15" t="str">
        <f>IF($B3575=2019,$P3575,"")</f>
        <v/>
      </c>
      <c r="W3575" s="15" t="str">
        <f>IF($B3575=2020,$P3575,"")</f>
        <v/>
      </c>
      <c r="X3575" s="6" t="str">
        <f>IF($B3575=2021,$P3575,"")</f>
        <v/>
      </c>
      <c r="Y3575" s="6" t="str">
        <f>IF($B3575=2022,$P3575,"")</f>
        <v/>
      </c>
      <c r="Z3575" s="6" t="str">
        <f>IF($B3575=2023,$P3575,"")</f>
        <v/>
      </c>
      <c r="AA3575" s="6" t="str">
        <f>IF($B3575=2024,$P3575,"")</f>
        <v/>
      </c>
      <c r="AB3575" s="15" t="str">
        <f>IF($B3575=2025,$P3575,"")</f>
        <v/>
      </c>
    </row>
    <row r="3576" spans="1:28" x14ac:dyDescent="0.25">
      <c r="A3576" s="3">
        <v>1125</v>
      </c>
      <c r="B3576" s="3">
        <v>2017</v>
      </c>
      <c r="C3576" s="3" t="s">
        <v>155</v>
      </c>
      <c r="D3576" s="4">
        <f>DATE(B3576,N3576,M3576)</f>
        <v>43025</v>
      </c>
      <c r="E3576" s="5">
        <v>1459</v>
      </c>
      <c r="F3576" s="6" t="s">
        <v>454</v>
      </c>
      <c r="G3576" s="6" t="s">
        <v>461</v>
      </c>
      <c r="H3576" s="27"/>
      <c r="I3576" s="9" t="s">
        <v>907</v>
      </c>
      <c r="J3576" s="9" t="s">
        <v>2874</v>
      </c>
      <c r="K3576" s="6" t="s">
        <v>58</v>
      </c>
      <c r="L3576" s="6">
        <v>5807</v>
      </c>
      <c r="M3576" s="6">
        <v>17</v>
      </c>
      <c r="N3576" s="6">
        <v>10</v>
      </c>
      <c r="O3576" s="6" t="s">
        <v>14</v>
      </c>
      <c r="P3576" s="15">
        <v>1</v>
      </c>
      <c r="Q3576" s="15" t="str">
        <f>IF($B3576=2014,$P3576,"")</f>
        <v/>
      </c>
      <c r="R3576" s="15" t="str">
        <f>IF($B3576=2015,$P3576,"")</f>
        <v/>
      </c>
      <c r="S3576" s="15" t="str">
        <f>IF($B3576=2016,$P3576,"")</f>
        <v/>
      </c>
      <c r="T3576" s="15">
        <f>IF($B3576=2017,$P3576,"")</f>
        <v>1</v>
      </c>
      <c r="U3576" s="15" t="str">
        <f>IF($B3576=2018,$P3576,"")</f>
        <v/>
      </c>
      <c r="V3576" s="15" t="str">
        <f>IF($B3576=2019,$P3576,"")</f>
        <v/>
      </c>
      <c r="W3576" s="15" t="str">
        <f>IF($B3576=2020,$P3576,"")</f>
        <v/>
      </c>
      <c r="X3576" s="6" t="str">
        <f>IF($B3576=2021,$P3576,"")</f>
        <v/>
      </c>
      <c r="Y3576" s="6" t="str">
        <f>IF($B3576=2022,$P3576,"")</f>
        <v/>
      </c>
      <c r="Z3576" s="6" t="str">
        <f>IF($B3576=2023,$P3576,"")</f>
        <v/>
      </c>
      <c r="AA3576" s="6" t="str">
        <f>IF($B3576=2024,$P3576,"")</f>
        <v/>
      </c>
      <c r="AB3576" s="15" t="str">
        <f>IF($B3576=2025,$P3576,"")</f>
        <v/>
      </c>
    </row>
    <row r="3577" spans="1:28" ht="24" x14ac:dyDescent="0.25">
      <c r="A3577" s="3">
        <v>1125</v>
      </c>
      <c r="B3577" s="3">
        <v>2020</v>
      </c>
      <c r="C3577" s="3" t="s">
        <v>240</v>
      </c>
      <c r="D3577" s="4">
        <f>DATE(B3577,N3577,M3577)</f>
        <v>44190</v>
      </c>
      <c r="E3577" s="5">
        <v>1400</v>
      </c>
      <c r="F3577" s="6" t="s">
        <v>454</v>
      </c>
      <c r="G3577" s="6" t="s">
        <v>461</v>
      </c>
      <c r="H3577" s="27"/>
      <c r="I3577" s="9" t="s">
        <v>907</v>
      </c>
      <c r="J3577" s="7" t="s">
        <v>6495</v>
      </c>
      <c r="K3577" s="6" t="s">
        <v>102</v>
      </c>
      <c r="L3577" s="6">
        <v>6113</v>
      </c>
      <c r="M3577" s="6">
        <v>25</v>
      </c>
      <c r="N3577" s="6">
        <v>12</v>
      </c>
      <c r="P3577" s="15">
        <v>1</v>
      </c>
      <c r="Q3577" s="15" t="str">
        <f>IF($B3577=2014,$P3577,"")</f>
        <v/>
      </c>
      <c r="R3577" s="15" t="str">
        <f>IF($B3577=2015,$P3577,"")</f>
        <v/>
      </c>
      <c r="S3577" s="15" t="str">
        <f>IF($B3577=2016,$P3577,"")</f>
        <v/>
      </c>
      <c r="T3577" s="15" t="str">
        <f>IF($B3577=2017,$P3577,"")</f>
        <v/>
      </c>
      <c r="U3577" s="15" t="str">
        <f>IF($B3577=2018,$P3577,"")</f>
        <v/>
      </c>
      <c r="V3577" s="15" t="str">
        <f>IF($B3577=2019,$P3577,"")</f>
        <v/>
      </c>
      <c r="W3577" s="15">
        <f>IF($B3577=2020,$P3577,"")</f>
        <v>1</v>
      </c>
      <c r="X3577" s="6" t="str">
        <f>IF($B3577=2021,$P3577,"")</f>
        <v/>
      </c>
      <c r="Y3577" s="6" t="str">
        <f>IF($B3577=2022,$P3577,"")</f>
        <v/>
      </c>
      <c r="Z3577" s="6" t="str">
        <f>IF($B3577=2023,$P3577,"")</f>
        <v/>
      </c>
      <c r="AA3577" s="6" t="str">
        <f>IF($B3577=2024,$P3577,"")</f>
        <v/>
      </c>
      <c r="AB3577" s="15" t="str">
        <f>IF($B3577=2025,$P3577,"")</f>
        <v/>
      </c>
    </row>
    <row r="3578" spans="1:28" x14ac:dyDescent="0.25">
      <c r="A3578" s="3">
        <v>1125</v>
      </c>
      <c r="B3578" s="3">
        <v>2022</v>
      </c>
      <c r="C3578" s="3" t="s">
        <v>25</v>
      </c>
      <c r="D3578" s="4">
        <f>DATE(B3578,N3578,M3578)</f>
        <v>44771</v>
      </c>
      <c r="E3578" s="5">
        <v>2100</v>
      </c>
      <c r="F3578" s="10" t="s">
        <v>454</v>
      </c>
      <c r="G3578" s="10" t="s">
        <v>461</v>
      </c>
      <c r="H3578" s="27"/>
      <c r="I3578" s="9" t="s">
        <v>6789</v>
      </c>
      <c r="J3578" s="7" t="s">
        <v>6602</v>
      </c>
      <c r="K3578" s="6" t="s">
        <v>88</v>
      </c>
      <c r="L3578" s="6">
        <v>6302</v>
      </c>
      <c r="M3578" s="6">
        <v>29</v>
      </c>
      <c r="N3578" s="6">
        <v>7</v>
      </c>
      <c r="O3578" s="6" t="s">
        <v>86</v>
      </c>
      <c r="P3578" s="15">
        <v>1</v>
      </c>
      <c r="Q3578" s="15" t="str">
        <f>IF($B3578=2014,$P3578,"")</f>
        <v/>
      </c>
      <c r="R3578" s="15" t="str">
        <f>IF($B3578=2015,$P3578,"")</f>
        <v/>
      </c>
      <c r="S3578" s="15" t="str">
        <f>IF($B3578=2016,$P3578,"")</f>
        <v/>
      </c>
      <c r="T3578" s="15" t="str">
        <f>IF($B3578=2017,$P3578,"")</f>
        <v/>
      </c>
      <c r="U3578" s="15" t="str">
        <f>IF($B3578=2018,$P3578,"")</f>
        <v/>
      </c>
      <c r="V3578" s="15" t="str">
        <f>IF($B3578=2019,$P3578,"")</f>
        <v/>
      </c>
      <c r="W3578" s="15" t="str">
        <f>IF($B3578=2020,$P3578,"")</f>
        <v/>
      </c>
      <c r="X3578" s="6" t="str">
        <f>IF($B3578=2021,$P3578,"")</f>
        <v/>
      </c>
      <c r="Y3578" s="6">
        <f>IF($B3578=2022,$P3578,"")</f>
        <v>1</v>
      </c>
      <c r="Z3578" s="6" t="str">
        <f>IF($B3578=2023,$P3578,"")</f>
        <v/>
      </c>
      <c r="AA3578" s="6" t="str">
        <f>IF($B3578=2024,$P3578,"")</f>
        <v/>
      </c>
      <c r="AB3578" s="15" t="str">
        <f>IF($B3578=2025,$P3578,"")</f>
        <v/>
      </c>
    </row>
    <row r="3579" spans="1:28" ht="24" x14ac:dyDescent="0.25">
      <c r="A3579" s="3">
        <v>1125</v>
      </c>
      <c r="B3579" s="3">
        <v>2022</v>
      </c>
      <c r="C3579" s="3" t="s">
        <v>185</v>
      </c>
      <c r="D3579" s="4">
        <f>DATE(B3579,N3579,M3579)</f>
        <v>44817</v>
      </c>
      <c r="E3579" s="5">
        <v>2100</v>
      </c>
      <c r="F3579" s="6" t="s">
        <v>454</v>
      </c>
      <c r="G3579" s="6" t="s">
        <v>461</v>
      </c>
      <c r="H3579" s="27"/>
      <c r="I3579" s="9" t="s">
        <v>6789</v>
      </c>
      <c r="J3579" s="9" t="s">
        <v>6822</v>
      </c>
      <c r="K3579" s="6" t="s">
        <v>102</v>
      </c>
      <c r="L3579" s="6">
        <v>6306</v>
      </c>
      <c r="M3579" s="6">
        <v>13</v>
      </c>
      <c r="N3579" s="6">
        <v>9</v>
      </c>
      <c r="P3579" s="15">
        <v>1</v>
      </c>
      <c r="Q3579" s="15" t="str">
        <f>IF($B3579=2014,$P3579,"")</f>
        <v/>
      </c>
      <c r="R3579" s="15" t="str">
        <f>IF($B3579=2015,$P3579,"")</f>
        <v/>
      </c>
      <c r="S3579" s="15" t="str">
        <f>IF($B3579=2016,$P3579,"")</f>
        <v/>
      </c>
      <c r="T3579" s="15" t="str">
        <f>IF($B3579=2017,$P3579,"")</f>
        <v/>
      </c>
      <c r="U3579" s="15" t="str">
        <f>IF($B3579=2018,$P3579,"")</f>
        <v/>
      </c>
      <c r="V3579" s="15" t="str">
        <f>IF($B3579=2019,$P3579,"")</f>
        <v/>
      </c>
      <c r="W3579" s="15" t="str">
        <f>IF($B3579=2020,$P3579,"")</f>
        <v/>
      </c>
      <c r="X3579" s="6" t="str">
        <f>IF($B3579=2021,$P3579,"")</f>
        <v/>
      </c>
      <c r="Y3579" s="6">
        <f>IF($B3579=2022,$P3579,"")</f>
        <v>1</v>
      </c>
      <c r="Z3579" s="6" t="str">
        <f>IF($B3579=2023,$P3579,"")</f>
        <v/>
      </c>
      <c r="AA3579" s="6" t="str">
        <f>IF($B3579=2024,$P3579,"")</f>
        <v/>
      </c>
      <c r="AB3579" s="15" t="str">
        <f>IF($B3579=2025,$P3579,"")</f>
        <v/>
      </c>
    </row>
    <row r="3580" spans="1:28" ht="24" x14ac:dyDescent="0.25">
      <c r="A3580" s="3">
        <v>1125</v>
      </c>
      <c r="B3580" s="3">
        <v>2023</v>
      </c>
      <c r="C3580" s="3" t="s">
        <v>222</v>
      </c>
      <c r="D3580" s="4">
        <f>DATE(B3580,N3580,M3580)</f>
        <v>45206</v>
      </c>
      <c r="E3580" s="5">
        <v>1600</v>
      </c>
      <c r="F3580" s="10" t="s">
        <v>454</v>
      </c>
      <c r="G3580" s="10" t="s">
        <v>461</v>
      </c>
      <c r="H3580" s="27"/>
      <c r="I3580" s="9" t="s">
        <v>6789</v>
      </c>
      <c r="J3580" s="7" t="s">
        <v>7637</v>
      </c>
      <c r="K3580" s="6" t="s">
        <v>102</v>
      </c>
      <c r="L3580" s="6">
        <v>6407</v>
      </c>
      <c r="M3580" s="6">
        <v>7</v>
      </c>
      <c r="N3580" s="6">
        <v>10</v>
      </c>
      <c r="P3580" s="15">
        <v>1</v>
      </c>
      <c r="Q3580" s="15" t="str">
        <f>IF($B3580=2014,$P3580,"")</f>
        <v/>
      </c>
      <c r="R3580" s="15" t="str">
        <f>IF($B3580=2015,$P3580,"")</f>
        <v/>
      </c>
      <c r="S3580" s="15" t="str">
        <f>IF($B3580=2016,$P3580,"")</f>
        <v/>
      </c>
      <c r="T3580" s="15" t="str">
        <f>IF($B3580=2017,$P3580,"")</f>
        <v/>
      </c>
      <c r="U3580" s="15" t="str">
        <f>IF($B3580=2018,$P3580,"")</f>
        <v/>
      </c>
      <c r="V3580" s="15" t="str">
        <f>IF($B3580=2019,$P3580,"")</f>
        <v/>
      </c>
      <c r="W3580" s="15" t="str">
        <f>IF($B3580=2020,$P3580,"")</f>
        <v/>
      </c>
      <c r="X3580" s="6" t="str">
        <f>IF($B3580=2021,$P3580,"")</f>
        <v/>
      </c>
      <c r="Y3580" s="6" t="str">
        <f>IF($B3580=2022,$P3580,"")</f>
        <v/>
      </c>
      <c r="Z3580" s="6">
        <f>IF($B3580=2023,$P3580,"")</f>
        <v>1</v>
      </c>
      <c r="AA3580" s="6" t="str">
        <f>IF($B3580=2024,$P3580,"")</f>
        <v/>
      </c>
      <c r="AB3580" s="15" t="str">
        <f>IF($B3580=2025,$P3580,"")</f>
        <v/>
      </c>
    </row>
    <row r="3581" spans="1:28" x14ac:dyDescent="0.25">
      <c r="A3581" s="3">
        <v>1125</v>
      </c>
      <c r="B3581" s="5">
        <v>2015</v>
      </c>
      <c r="C3581" s="3" t="s">
        <v>100</v>
      </c>
      <c r="D3581" s="4">
        <f>DATE(B3581,N3581,M3581)</f>
        <v>42203</v>
      </c>
      <c r="E3581" s="5">
        <v>1930</v>
      </c>
      <c r="F3581" s="6" t="s">
        <v>454</v>
      </c>
      <c r="G3581" s="6" t="s">
        <v>464</v>
      </c>
      <c r="H3581" s="27"/>
      <c r="I3581" s="9" t="s">
        <v>8259</v>
      </c>
      <c r="J3581" s="9" t="s">
        <v>909</v>
      </c>
      <c r="K3581" s="6" t="s">
        <v>43</v>
      </c>
      <c r="L3581" s="6">
        <v>5602</v>
      </c>
      <c r="M3581" s="6">
        <v>18</v>
      </c>
      <c r="N3581" s="6">
        <v>7</v>
      </c>
      <c r="P3581" s="15">
        <v>1</v>
      </c>
      <c r="Q3581" s="15" t="str">
        <f>IF($B3581=2014,$P3581,"")</f>
        <v/>
      </c>
      <c r="R3581" s="15">
        <f>IF($B3581=2015,$P3581,"")</f>
        <v>1</v>
      </c>
      <c r="S3581" s="15" t="str">
        <f>IF($B3581=2016,$P3581,"")</f>
        <v/>
      </c>
      <c r="T3581" s="15" t="str">
        <f>IF($B3581=2017,$P3581,"")</f>
        <v/>
      </c>
      <c r="U3581" s="15" t="str">
        <f>IF($B3581=2018,$P3581,"")</f>
        <v/>
      </c>
      <c r="V3581" s="15" t="str">
        <f>IF($B3581=2019,$P3581,"")</f>
        <v/>
      </c>
      <c r="W3581" s="15" t="str">
        <f>IF($B3581=2020,$P3581,"")</f>
        <v/>
      </c>
      <c r="X3581" s="6" t="str">
        <f>IF($B3581=2021,$P3581,"")</f>
        <v/>
      </c>
      <c r="Y3581" s="6" t="str">
        <f>IF($B3581=2022,$P3581,"")</f>
        <v/>
      </c>
      <c r="Z3581" s="6" t="str">
        <f>IF($B3581=2023,$P3581,"")</f>
        <v/>
      </c>
      <c r="AA3581" s="6" t="str">
        <f>IF($B3581=2024,$P3581,"")</f>
        <v/>
      </c>
      <c r="AB3581" s="15" t="str">
        <f>IF($B3581=2025,$P3581,"")</f>
        <v/>
      </c>
    </row>
    <row r="3582" spans="1:28" ht="24" x14ac:dyDescent="0.25">
      <c r="A3582" s="3">
        <v>1125</v>
      </c>
      <c r="B3582" s="5">
        <v>2015</v>
      </c>
      <c r="C3582" s="3" t="s">
        <v>222</v>
      </c>
      <c r="D3582" s="4">
        <f>DATE(B3582,N3582,M3582)</f>
        <v>42284</v>
      </c>
      <c r="E3582" s="5">
        <v>1515</v>
      </c>
      <c r="F3582" s="6" t="s">
        <v>454</v>
      </c>
      <c r="G3582" s="6" t="s">
        <v>464</v>
      </c>
      <c r="H3582" s="27"/>
      <c r="I3582" s="9" t="s">
        <v>8259</v>
      </c>
      <c r="J3582" s="9" t="s">
        <v>910</v>
      </c>
      <c r="K3582" s="6" t="s">
        <v>237</v>
      </c>
      <c r="L3582" s="6">
        <v>5610</v>
      </c>
      <c r="M3582" s="6">
        <v>7</v>
      </c>
      <c r="N3582" s="6">
        <v>10</v>
      </c>
      <c r="O3582" s="6" t="s">
        <v>14</v>
      </c>
      <c r="P3582" s="15">
        <v>1</v>
      </c>
      <c r="Q3582" s="15" t="str">
        <f>IF($B3582=2014,$P3582,"")</f>
        <v/>
      </c>
      <c r="R3582" s="15">
        <f>IF($B3582=2015,$P3582,"")</f>
        <v>1</v>
      </c>
      <c r="S3582" s="15" t="str">
        <f>IF($B3582=2016,$P3582,"")</f>
        <v/>
      </c>
      <c r="T3582" s="15" t="str">
        <f>IF($B3582=2017,$P3582,"")</f>
        <v/>
      </c>
      <c r="U3582" s="15" t="str">
        <f>IF($B3582=2018,$P3582,"")</f>
        <v/>
      </c>
      <c r="V3582" s="15" t="str">
        <f>IF($B3582=2019,$P3582,"")</f>
        <v/>
      </c>
      <c r="W3582" s="15" t="str">
        <f>IF($B3582=2020,$P3582,"")</f>
        <v/>
      </c>
      <c r="X3582" s="6" t="str">
        <f>IF($B3582=2021,$P3582,"")</f>
        <v/>
      </c>
      <c r="Y3582" s="6" t="str">
        <f>IF($B3582=2022,$P3582,"")</f>
        <v/>
      </c>
      <c r="Z3582" s="6" t="str">
        <f>IF($B3582=2023,$P3582,"")</f>
        <v/>
      </c>
      <c r="AA3582" s="6" t="str">
        <f>IF($B3582=2024,$P3582,"")</f>
        <v/>
      </c>
      <c r="AB3582" s="15" t="str">
        <f>IF($B3582=2025,$P3582,"")</f>
        <v/>
      </c>
    </row>
    <row r="3583" spans="1:28" x14ac:dyDescent="0.25">
      <c r="A3583" s="3">
        <v>1125</v>
      </c>
      <c r="B3583" s="5">
        <v>2015</v>
      </c>
      <c r="C3583" s="3" t="s">
        <v>15</v>
      </c>
      <c r="D3583" s="4">
        <f>DATE(B3583,N3583,M3583)</f>
        <v>42287</v>
      </c>
      <c r="E3583" s="5">
        <v>1530</v>
      </c>
      <c r="F3583" s="6" t="s">
        <v>454</v>
      </c>
      <c r="G3583" s="6" t="s">
        <v>464</v>
      </c>
      <c r="H3583" s="27"/>
      <c r="I3583" s="9" t="s">
        <v>8259</v>
      </c>
      <c r="J3583" s="9" t="s">
        <v>912</v>
      </c>
      <c r="K3583" s="6" t="s">
        <v>389</v>
      </c>
      <c r="L3583" s="6">
        <v>5613</v>
      </c>
      <c r="M3583" s="6">
        <v>10</v>
      </c>
      <c r="N3583" s="6">
        <v>10</v>
      </c>
      <c r="P3583" s="15">
        <v>1</v>
      </c>
      <c r="Q3583" s="15" t="str">
        <f>IF($B3583=2014,$P3583,"")</f>
        <v/>
      </c>
      <c r="R3583" s="15">
        <f>IF($B3583=2015,$P3583,"")</f>
        <v>1</v>
      </c>
      <c r="S3583" s="15" t="str">
        <f>IF($B3583=2016,$P3583,"")</f>
        <v/>
      </c>
      <c r="T3583" s="15" t="str">
        <f>IF($B3583=2017,$P3583,"")</f>
        <v/>
      </c>
      <c r="U3583" s="15" t="str">
        <f>IF($B3583=2018,$P3583,"")</f>
        <v/>
      </c>
      <c r="V3583" s="15" t="str">
        <f>IF($B3583=2019,$P3583,"")</f>
        <v/>
      </c>
      <c r="W3583" s="15" t="str">
        <f>IF($B3583=2020,$P3583,"")</f>
        <v/>
      </c>
      <c r="X3583" s="6" t="str">
        <f>IF($B3583=2021,$P3583,"")</f>
        <v/>
      </c>
      <c r="Y3583" s="6" t="str">
        <f>IF($B3583=2022,$P3583,"")</f>
        <v/>
      </c>
      <c r="Z3583" s="6" t="str">
        <f>IF($B3583=2023,$P3583,"")</f>
        <v/>
      </c>
      <c r="AA3583" s="6" t="str">
        <f>IF($B3583=2024,$P3583,"")</f>
        <v/>
      </c>
      <c r="AB3583" s="15" t="str">
        <f>IF($B3583=2025,$P3583,"")</f>
        <v/>
      </c>
    </row>
    <row r="3584" spans="1:28" x14ac:dyDescent="0.25">
      <c r="A3584" s="3">
        <v>1125</v>
      </c>
      <c r="B3584" s="5">
        <v>2015</v>
      </c>
      <c r="C3584" s="3" t="s">
        <v>285</v>
      </c>
      <c r="D3584" s="4">
        <f>DATE(B3584,N3584,M3584)</f>
        <v>42360</v>
      </c>
      <c r="E3584" s="5">
        <v>2030</v>
      </c>
      <c r="F3584" s="6" t="s">
        <v>454</v>
      </c>
      <c r="G3584" s="6" t="s">
        <v>464</v>
      </c>
      <c r="H3584" s="27"/>
      <c r="I3584" s="9" t="s">
        <v>8259</v>
      </c>
      <c r="J3584" s="9" t="s">
        <v>911</v>
      </c>
      <c r="K3584" s="6" t="s">
        <v>31</v>
      </c>
      <c r="L3584" s="6">
        <v>5612</v>
      </c>
      <c r="M3584" s="6">
        <v>22</v>
      </c>
      <c r="N3584" s="6">
        <v>12</v>
      </c>
      <c r="P3584" s="15">
        <v>1</v>
      </c>
      <c r="Q3584" s="15" t="str">
        <f>IF($B3584=2014,$P3584,"")</f>
        <v/>
      </c>
      <c r="R3584" s="15">
        <f>IF($B3584=2015,$P3584,"")</f>
        <v>1</v>
      </c>
      <c r="S3584" s="15" t="str">
        <f>IF($B3584=2016,$P3584,"")</f>
        <v/>
      </c>
      <c r="T3584" s="15" t="str">
        <f>IF($B3584=2017,$P3584,"")</f>
        <v/>
      </c>
      <c r="U3584" s="15" t="str">
        <f>IF($B3584=2018,$P3584,"")</f>
        <v/>
      </c>
      <c r="V3584" s="15" t="str">
        <f>IF($B3584=2019,$P3584,"")</f>
        <v/>
      </c>
      <c r="W3584" s="15" t="str">
        <f>IF($B3584=2020,$P3584,"")</f>
        <v/>
      </c>
      <c r="X3584" s="6" t="str">
        <f>IF($B3584=2021,$P3584,"")</f>
        <v/>
      </c>
      <c r="Y3584" s="6" t="str">
        <f>IF($B3584=2022,$P3584,"")</f>
        <v/>
      </c>
      <c r="Z3584" s="6" t="str">
        <f>IF($B3584=2023,$P3584,"")</f>
        <v/>
      </c>
      <c r="AA3584" s="6" t="str">
        <f>IF($B3584=2024,$P3584,"")</f>
        <v/>
      </c>
      <c r="AB3584" s="15" t="str">
        <f>IF($B3584=2025,$P3584,"")</f>
        <v/>
      </c>
    </row>
    <row r="3585" spans="1:28" x14ac:dyDescent="0.25">
      <c r="A3585" s="3">
        <v>1125</v>
      </c>
      <c r="B3585" s="5">
        <v>2016</v>
      </c>
      <c r="C3585" s="3" t="s">
        <v>109</v>
      </c>
      <c r="D3585" s="4">
        <f>DATE(B3585,N3585,M3585)</f>
        <v>42436</v>
      </c>
      <c r="E3585" s="5">
        <v>2030</v>
      </c>
      <c r="F3585" s="6" t="s">
        <v>454</v>
      </c>
      <c r="G3585" s="6" t="s">
        <v>464</v>
      </c>
      <c r="H3585" s="27"/>
      <c r="I3585" s="9" t="s">
        <v>8259</v>
      </c>
      <c r="J3585" s="9" t="s">
        <v>913</v>
      </c>
      <c r="K3585" s="6" t="s">
        <v>43</v>
      </c>
      <c r="L3585" s="6">
        <v>5617</v>
      </c>
      <c r="M3585" s="6">
        <v>7</v>
      </c>
      <c r="N3585" s="6">
        <v>3</v>
      </c>
      <c r="P3585" s="15">
        <v>1</v>
      </c>
      <c r="Q3585" s="15" t="str">
        <f>IF($B3585=2014,$P3585,"")</f>
        <v/>
      </c>
      <c r="R3585" s="15" t="str">
        <f>IF($B3585=2015,$P3585,"")</f>
        <v/>
      </c>
      <c r="S3585" s="15">
        <f>IF($B3585=2016,$P3585,"")</f>
        <v>1</v>
      </c>
      <c r="T3585" s="15" t="str">
        <f>IF($B3585=2017,$P3585,"")</f>
        <v/>
      </c>
      <c r="U3585" s="15" t="str">
        <f>IF($B3585=2018,$P3585,"")</f>
        <v/>
      </c>
      <c r="V3585" s="15" t="str">
        <f>IF($B3585=2019,$P3585,"")</f>
        <v/>
      </c>
      <c r="W3585" s="15" t="str">
        <f>IF($B3585=2020,$P3585,"")</f>
        <v/>
      </c>
      <c r="X3585" s="6" t="str">
        <f>IF($B3585=2021,$P3585,"")</f>
        <v/>
      </c>
      <c r="Y3585" s="6" t="str">
        <f>IF($B3585=2022,$P3585,"")</f>
        <v/>
      </c>
      <c r="Z3585" s="6" t="str">
        <f>IF($B3585=2023,$P3585,"")</f>
        <v/>
      </c>
      <c r="AA3585" s="6" t="str">
        <f>IF($B3585=2024,$P3585,"")</f>
        <v/>
      </c>
      <c r="AB3585" s="15" t="str">
        <f>IF($B3585=2025,$P3585,"")</f>
        <v/>
      </c>
    </row>
    <row r="3586" spans="1:28" x14ac:dyDescent="0.25">
      <c r="A3586" s="3">
        <v>1125</v>
      </c>
      <c r="B3586" s="5">
        <v>2016</v>
      </c>
      <c r="C3586" s="3" t="s">
        <v>97</v>
      </c>
      <c r="D3586" s="4">
        <f>DATE(B3586,N3586,M3586)</f>
        <v>42455</v>
      </c>
      <c r="E3586" s="5">
        <v>1629</v>
      </c>
      <c r="F3586" s="6" t="s">
        <v>454</v>
      </c>
      <c r="G3586" s="6" t="s">
        <v>464</v>
      </c>
      <c r="H3586" s="27"/>
      <c r="I3586" s="9" t="s">
        <v>8259</v>
      </c>
      <c r="J3586" s="9" t="s">
        <v>914</v>
      </c>
      <c r="K3586" s="6" t="s">
        <v>37</v>
      </c>
      <c r="L3586" s="6">
        <v>5618</v>
      </c>
      <c r="M3586" s="6">
        <v>26</v>
      </c>
      <c r="N3586" s="6">
        <v>3</v>
      </c>
      <c r="P3586" s="15">
        <v>1</v>
      </c>
      <c r="Q3586" s="15" t="str">
        <f>IF($B3586=2014,$P3586,"")</f>
        <v/>
      </c>
      <c r="R3586" s="15" t="str">
        <f>IF($B3586=2015,$P3586,"")</f>
        <v/>
      </c>
      <c r="S3586" s="15">
        <f>IF($B3586=2016,$P3586,"")</f>
        <v>1</v>
      </c>
      <c r="T3586" s="15" t="str">
        <f>IF($B3586=2017,$P3586,"")</f>
        <v/>
      </c>
      <c r="U3586" s="15" t="str">
        <f>IF($B3586=2018,$P3586,"")</f>
        <v/>
      </c>
      <c r="V3586" s="15" t="str">
        <f>IF($B3586=2019,$P3586,"")</f>
        <v/>
      </c>
      <c r="W3586" s="15" t="str">
        <f>IF($B3586=2020,$P3586,"")</f>
        <v/>
      </c>
      <c r="X3586" s="6" t="str">
        <f>IF($B3586=2021,$P3586,"")</f>
        <v/>
      </c>
      <c r="Y3586" s="6" t="str">
        <f>IF($B3586=2022,$P3586,"")</f>
        <v/>
      </c>
      <c r="Z3586" s="6" t="str">
        <f>IF($B3586=2023,$P3586,"")</f>
        <v/>
      </c>
      <c r="AA3586" s="6" t="str">
        <f>IF($B3586=2024,$P3586,"")</f>
        <v/>
      </c>
      <c r="AB3586" s="15" t="str">
        <f>IF($B3586=2025,$P3586,"")</f>
        <v/>
      </c>
    </row>
    <row r="3587" spans="1:28" x14ac:dyDescent="0.25">
      <c r="A3587" s="3">
        <v>1125</v>
      </c>
      <c r="B3587" s="3">
        <v>2016</v>
      </c>
      <c r="C3587" s="3" t="s">
        <v>1496</v>
      </c>
      <c r="D3587" s="4">
        <f>DATE(B3587,N3587,M3587)</f>
        <v>42589</v>
      </c>
      <c r="E3587" s="5">
        <v>1930</v>
      </c>
      <c r="F3587" s="6" t="s">
        <v>454</v>
      </c>
      <c r="G3587" s="10" t="s">
        <v>464</v>
      </c>
      <c r="H3587" s="27"/>
      <c r="I3587" s="9" t="s">
        <v>8259</v>
      </c>
      <c r="J3587" s="7" t="s">
        <v>1997</v>
      </c>
      <c r="K3587" s="6" t="s">
        <v>43</v>
      </c>
      <c r="L3587" s="6">
        <v>5702</v>
      </c>
      <c r="M3587" s="6">
        <v>7</v>
      </c>
      <c r="N3587" s="6">
        <v>8</v>
      </c>
      <c r="P3587" s="15">
        <v>1</v>
      </c>
      <c r="Q3587" s="15" t="str">
        <f>IF($B3587=2014,$P3587,"")</f>
        <v/>
      </c>
      <c r="R3587" s="15" t="str">
        <f>IF($B3587=2015,$P3587,"")</f>
        <v/>
      </c>
      <c r="S3587" s="15">
        <f>IF($B3587=2016,$P3587,"")</f>
        <v>1</v>
      </c>
      <c r="T3587" s="15" t="str">
        <f>IF($B3587=2017,$P3587,"")</f>
        <v/>
      </c>
      <c r="U3587" s="15" t="str">
        <f>IF($B3587=2018,$P3587,"")</f>
        <v/>
      </c>
      <c r="V3587" s="15" t="str">
        <f>IF($B3587=2019,$P3587,"")</f>
        <v/>
      </c>
      <c r="W3587" s="15" t="str">
        <f>IF($B3587=2020,$P3587,"")</f>
        <v/>
      </c>
      <c r="X3587" s="6" t="str">
        <f>IF($B3587=2021,$P3587,"")</f>
        <v/>
      </c>
      <c r="Y3587" s="6" t="str">
        <f>IF($B3587=2022,$P3587,"")</f>
        <v/>
      </c>
      <c r="Z3587" s="6" t="str">
        <f>IF($B3587=2023,$P3587,"")</f>
        <v/>
      </c>
      <c r="AA3587" s="6" t="str">
        <f>IF($B3587=2024,$P3587,"")</f>
        <v/>
      </c>
      <c r="AB3587" s="15" t="str">
        <f>IF($B3587=2025,$P3587,"")</f>
        <v/>
      </c>
    </row>
    <row r="3588" spans="1:28" x14ac:dyDescent="0.25">
      <c r="A3588" s="3">
        <v>1125</v>
      </c>
      <c r="B3588" s="3">
        <v>2016</v>
      </c>
      <c r="C3588" s="3" t="s">
        <v>1461</v>
      </c>
      <c r="D3588" s="4">
        <f>DATE(B3588,N3588,M3588)</f>
        <v>42644</v>
      </c>
      <c r="E3588" s="5">
        <v>1730</v>
      </c>
      <c r="F3588" s="6" t="s">
        <v>454</v>
      </c>
      <c r="G3588" s="10" t="s">
        <v>464</v>
      </c>
      <c r="H3588" s="27"/>
      <c r="I3588" s="9" t="s">
        <v>8259</v>
      </c>
      <c r="J3588" s="7" t="s">
        <v>1996</v>
      </c>
      <c r="K3588" s="6" t="s">
        <v>43</v>
      </c>
      <c r="L3588" s="6">
        <v>5706</v>
      </c>
      <c r="M3588" s="6">
        <v>1</v>
      </c>
      <c r="N3588" s="6">
        <v>10</v>
      </c>
      <c r="P3588" s="15">
        <v>1</v>
      </c>
      <c r="Q3588" s="15" t="str">
        <f>IF($B3588=2014,$P3588,"")</f>
        <v/>
      </c>
      <c r="R3588" s="15" t="str">
        <f>IF($B3588=2015,$P3588,"")</f>
        <v/>
      </c>
      <c r="S3588" s="15">
        <f>IF($B3588=2016,$P3588,"")</f>
        <v>1</v>
      </c>
      <c r="T3588" s="15" t="str">
        <f>IF($B3588=2017,$P3588,"")</f>
        <v/>
      </c>
      <c r="U3588" s="15" t="str">
        <f>IF($B3588=2018,$P3588,"")</f>
        <v/>
      </c>
      <c r="V3588" s="15" t="str">
        <f>IF($B3588=2019,$P3588,"")</f>
        <v/>
      </c>
      <c r="W3588" s="15" t="str">
        <f>IF($B3588=2020,$P3588,"")</f>
        <v/>
      </c>
      <c r="X3588" s="6" t="str">
        <f>IF($B3588=2021,$P3588,"")</f>
        <v/>
      </c>
      <c r="Y3588" s="6" t="str">
        <f>IF($B3588=2022,$P3588,"")</f>
        <v/>
      </c>
      <c r="Z3588" s="6" t="str">
        <f>IF($B3588=2023,$P3588,"")</f>
        <v/>
      </c>
      <c r="AA3588" s="6" t="str">
        <f>IF($B3588=2024,$P3588,"")</f>
        <v/>
      </c>
      <c r="AB3588" s="15" t="str">
        <f>IF($B3588=2025,$P3588,"")</f>
        <v/>
      </c>
    </row>
    <row r="3589" spans="1:28" x14ac:dyDescent="0.25">
      <c r="A3589" s="3">
        <v>1125</v>
      </c>
      <c r="B3589" s="3">
        <v>2016</v>
      </c>
      <c r="C3589" s="3" t="s">
        <v>574</v>
      </c>
      <c r="D3589" s="4">
        <f>DATE(B3589,N3589,M3589)</f>
        <v>42727</v>
      </c>
      <c r="E3589" s="5">
        <v>2030</v>
      </c>
      <c r="F3589" s="6" t="s">
        <v>454</v>
      </c>
      <c r="G3589" s="10" t="s">
        <v>464</v>
      </c>
      <c r="H3589" s="27"/>
      <c r="I3589" s="9" t="s">
        <v>8259</v>
      </c>
      <c r="J3589" s="7" t="s">
        <v>911</v>
      </c>
      <c r="K3589" s="6" t="s">
        <v>31</v>
      </c>
      <c r="L3589" s="6">
        <v>5714</v>
      </c>
      <c r="M3589" s="6">
        <v>23</v>
      </c>
      <c r="N3589" s="6">
        <v>12</v>
      </c>
      <c r="P3589" s="15">
        <v>1</v>
      </c>
      <c r="Q3589" s="15" t="str">
        <f>IF($B3589=2014,$P3589,"")</f>
        <v/>
      </c>
      <c r="R3589" s="15" t="str">
        <f>IF($B3589=2015,$P3589,"")</f>
        <v/>
      </c>
      <c r="S3589" s="15">
        <f>IF($B3589=2016,$P3589,"")</f>
        <v>1</v>
      </c>
      <c r="T3589" s="15" t="str">
        <f>IF($B3589=2017,$P3589,"")</f>
        <v/>
      </c>
      <c r="U3589" s="15" t="str">
        <f>IF($B3589=2018,$P3589,"")</f>
        <v/>
      </c>
      <c r="V3589" s="15" t="str">
        <f>IF($B3589=2019,$P3589,"")</f>
        <v/>
      </c>
      <c r="W3589" s="15" t="str">
        <f>IF($B3589=2020,$P3589,"")</f>
        <v/>
      </c>
      <c r="X3589" s="6" t="str">
        <f>IF($B3589=2021,$P3589,"")</f>
        <v/>
      </c>
      <c r="Y3589" s="6" t="str">
        <f>IF($B3589=2022,$P3589,"")</f>
        <v/>
      </c>
      <c r="Z3589" s="6" t="str">
        <f>IF($B3589=2023,$P3589,"")</f>
        <v/>
      </c>
      <c r="AA3589" s="6" t="str">
        <f>IF($B3589=2024,$P3589,"")</f>
        <v/>
      </c>
      <c r="AB3589" s="15" t="str">
        <f>IF($B3589=2025,$P3589,"")</f>
        <v/>
      </c>
    </row>
    <row r="3590" spans="1:28" x14ac:dyDescent="0.25">
      <c r="A3590" s="3">
        <v>1125</v>
      </c>
      <c r="B3590" s="3">
        <v>2017</v>
      </c>
      <c r="C3590" s="3" t="s">
        <v>1514</v>
      </c>
      <c r="D3590" s="4">
        <f>DATE(B3590,N3590,M3590)</f>
        <v>42840</v>
      </c>
      <c r="E3590" s="5">
        <v>1930</v>
      </c>
      <c r="F3590" s="6" t="s">
        <v>454</v>
      </c>
      <c r="G3590" s="10" t="s">
        <v>464</v>
      </c>
      <c r="H3590" s="27"/>
      <c r="I3590" s="9" t="s">
        <v>8259</v>
      </c>
      <c r="J3590" s="7" t="s">
        <v>1997</v>
      </c>
      <c r="K3590" s="6" t="s">
        <v>43</v>
      </c>
      <c r="L3590" s="6">
        <v>5720</v>
      </c>
      <c r="M3590" s="6">
        <v>15</v>
      </c>
      <c r="N3590" s="6">
        <v>4</v>
      </c>
      <c r="P3590" s="15">
        <v>1</v>
      </c>
      <c r="Q3590" s="15" t="str">
        <f>IF($B3590=2014,$P3590,"")</f>
        <v/>
      </c>
      <c r="R3590" s="15" t="str">
        <f>IF($B3590=2015,$P3590,"")</f>
        <v/>
      </c>
      <c r="S3590" s="15" t="str">
        <f>IF($B3590=2016,$P3590,"")</f>
        <v/>
      </c>
      <c r="T3590" s="15">
        <f>IF($B3590=2017,$P3590,"")</f>
        <v>1</v>
      </c>
      <c r="U3590" s="15" t="str">
        <f>IF($B3590=2018,$P3590,"")</f>
        <v/>
      </c>
      <c r="V3590" s="15" t="str">
        <f>IF($B3590=2019,$P3590,"")</f>
        <v/>
      </c>
      <c r="W3590" s="15" t="str">
        <f>IF($B3590=2020,$P3590,"")</f>
        <v/>
      </c>
      <c r="X3590" s="6" t="str">
        <f>IF($B3590=2021,$P3590,"")</f>
        <v/>
      </c>
      <c r="Y3590" s="6" t="str">
        <f>IF($B3590=2022,$P3590,"")</f>
        <v/>
      </c>
      <c r="Z3590" s="6" t="str">
        <f>IF($B3590=2023,$P3590,"")</f>
        <v/>
      </c>
      <c r="AA3590" s="6" t="str">
        <f>IF($B3590=2024,$P3590,"")</f>
        <v/>
      </c>
      <c r="AB3590" s="15" t="str">
        <f>IF($B3590=2025,$P3590,"")</f>
        <v/>
      </c>
    </row>
    <row r="3591" spans="1:28" x14ac:dyDescent="0.25">
      <c r="A3591" s="3">
        <v>1125</v>
      </c>
      <c r="B3591" s="3">
        <v>2018</v>
      </c>
      <c r="C3591" s="3" t="s">
        <v>73</v>
      </c>
      <c r="D3591" s="4">
        <f>DATE(B3591,N3591,M3591)</f>
        <v>43161</v>
      </c>
      <c r="E3591" s="5">
        <v>2030</v>
      </c>
      <c r="F3591" s="6" t="s">
        <v>454</v>
      </c>
      <c r="G3591" s="10" t="s">
        <v>464</v>
      </c>
      <c r="H3591" s="27"/>
      <c r="I3591" s="9" t="s">
        <v>8259</v>
      </c>
      <c r="J3591" s="9" t="s">
        <v>2875</v>
      </c>
      <c r="K3591" s="6" t="s">
        <v>43</v>
      </c>
      <c r="L3591" s="6">
        <v>5817</v>
      </c>
      <c r="M3591" s="6">
        <v>2</v>
      </c>
      <c r="N3591" s="6">
        <v>3</v>
      </c>
      <c r="P3591" s="15">
        <v>1</v>
      </c>
      <c r="Q3591" s="15" t="str">
        <f>IF($B3591=2014,$P3591,"")</f>
        <v/>
      </c>
      <c r="R3591" s="15" t="str">
        <f>IF($B3591=2015,$P3591,"")</f>
        <v/>
      </c>
      <c r="S3591" s="15" t="str">
        <f>IF($B3591=2016,$P3591,"")</f>
        <v/>
      </c>
      <c r="T3591" s="15" t="str">
        <f>IF($B3591=2017,$P3591,"")</f>
        <v/>
      </c>
      <c r="U3591" s="15">
        <f>IF($B3591=2018,$P3591,"")</f>
        <v>1</v>
      </c>
      <c r="V3591" s="15" t="str">
        <f>IF($B3591=2019,$P3591,"")</f>
        <v/>
      </c>
      <c r="W3591" s="15" t="str">
        <f>IF($B3591=2020,$P3591,"")</f>
        <v/>
      </c>
      <c r="X3591" s="6" t="str">
        <f>IF($B3591=2021,$P3591,"")</f>
        <v/>
      </c>
      <c r="Y3591" s="6" t="str">
        <f>IF($B3591=2022,$P3591,"")</f>
        <v/>
      </c>
      <c r="Z3591" s="6" t="str">
        <f>IF($B3591=2023,$P3591,"")</f>
        <v/>
      </c>
      <c r="AA3591" s="6" t="str">
        <f>IF($B3591=2024,$P3591,"")</f>
        <v/>
      </c>
      <c r="AB3591" s="15" t="str">
        <f>IF($B3591=2025,$P3591,"")</f>
        <v/>
      </c>
    </row>
    <row r="3592" spans="1:28" x14ac:dyDescent="0.25">
      <c r="A3592" s="3">
        <v>1125</v>
      </c>
      <c r="B3592" s="3">
        <v>2020</v>
      </c>
      <c r="C3592" s="3" t="s">
        <v>230</v>
      </c>
      <c r="D3592" s="4">
        <f>DATE(B3592,N3592,M3592)</f>
        <v>44020</v>
      </c>
      <c r="E3592" s="5">
        <v>1930</v>
      </c>
      <c r="F3592" s="6" t="s">
        <v>454</v>
      </c>
      <c r="G3592" s="6" t="s">
        <v>464</v>
      </c>
      <c r="H3592" s="27"/>
      <c r="I3592" s="9" t="s">
        <v>8259</v>
      </c>
      <c r="J3592" s="7" t="s">
        <v>5454</v>
      </c>
      <c r="K3592" s="6" t="s">
        <v>3266</v>
      </c>
      <c r="L3592" s="6">
        <v>6102</v>
      </c>
      <c r="M3592" s="6">
        <v>8</v>
      </c>
      <c r="N3592" s="6">
        <v>7</v>
      </c>
      <c r="P3592" s="15">
        <v>1</v>
      </c>
      <c r="Q3592" s="15" t="str">
        <f>IF($B3592=2014,$P3592,"")</f>
        <v/>
      </c>
      <c r="R3592" s="15" t="str">
        <f>IF($B3592=2015,$P3592,"")</f>
        <v/>
      </c>
      <c r="S3592" s="15" t="str">
        <f>IF($B3592=2016,$P3592,"")</f>
        <v/>
      </c>
      <c r="T3592" s="15" t="str">
        <f>IF($B3592=2017,$P3592,"")</f>
        <v/>
      </c>
      <c r="U3592" s="15" t="str">
        <f>IF($B3592=2018,$P3592,"")</f>
        <v/>
      </c>
      <c r="V3592" s="15" t="str">
        <f>IF($B3592=2019,$P3592,"")</f>
        <v/>
      </c>
      <c r="W3592" s="15">
        <f>IF($B3592=2020,$P3592,"")</f>
        <v>1</v>
      </c>
      <c r="X3592" s="6" t="str">
        <f>IF($B3592=2021,$P3592,"")</f>
        <v/>
      </c>
      <c r="Y3592" s="6" t="str">
        <f>IF($B3592=2022,$P3592,"")</f>
        <v/>
      </c>
      <c r="Z3592" s="6" t="str">
        <f>IF($B3592=2023,$P3592,"")</f>
        <v/>
      </c>
      <c r="AA3592" s="6" t="str">
        <f>IF($B3592=2024,$P3592,"")</f>
        <v/>
      </c>
      <c r="AB3592" s="15" t="str">
        <f>IF($B3592=2025,$P3592,"")</f>
        <v/>
      </c>
    </row>
    <row r="3593" spans="1:28" x14ac:dyDescent="0.25">
      <c r="A3593" s="3">
        <v>1125</v>
      </c>
      <c r="B3593" s="3">
        <v>2017</v>
      </c>
      <c r="C3593" s="3" t="s">
        <v>155</v>
      </c>
      <c r="D3593" s="4">
        <f>DATE(B3593,N3593,M3593)</f>
        <v>43025</v>
      </c>
      <c r="E3593" s="5">
        <v>1500</v>
      </c>
      <c r="F3593" s="6" t="s">
        <v>454</v>
      </c>
      <c r="G3593" s="6" t="s">
        <v>503</v>
      </c>
      <c r="H3593" s="27"/>
      <c r="I3593" s="7" t="s">
        <v>6394</v>
      </c>
      <c r="J3593" s="9" t="s">
        <v>2876</v>
      </c>
      <c r="K3593" s="6" t="s">
        <v>58</v>
      </c>
      <c r="L3593" s="6">
        <v>5807</v>
      </c>
      <c r="M3593" s="6">
        <v>17</v>
      </c>
      <c r="N3593" s="6">
        <v>10</v>
      </c>
      <c r="O3593" s="6" t="s">
        <v>14</v>
      </c>
      <c r="P3593" s="15">
        <v>1</v>
      </c>
      <c r="Q3593" s="15" t="str">
        <f>IF($B3593=2014,$P3593,"")</f>
        <v/>
      </c>
      <c r="R3593" s="15" t="str">
        <f>IF($B3593=2015,$P3593,"")</f>
        <v/>
      </c>
      <c r="S3593" s="15" t="str">
        <f>IF($B3593=2016,$P3593,"")</f>
        <v/>
      </c>
      <c r="T3593" s="15">
        <f>IF($B3593=2017,$P3593,"")</f>
        <v>1</v>
      </c>
      <c r="U3593" s="15" t="str">
        <f>IF($B3593=2018,$P3593,"")</f>
        <v/>
      </c>
      <c r="V3593" s="15" t="str">
        <f>IF($B3593=2019,$P3593,"")</f>
        <v/>
      </c>
      <c r="W3593" s="15" t="str">
        <f>IF($B3593=2020,$P3593,"")</f>
        <v/>
      </c>
      <c r="X3593" s="6" t="str">
        <f>IF($B3593=2021,$P3593,"")</f>
        <v/>
      </c>
      <c r="Y3593" s="6" t="str">
        <f>IF($B3593=2022,$P3593,"")</f>
        <v/>
      </c>
      <c r="Z3593" s="6" t="str">
        <f>IF($B3593=2023,$P3593,"")</f>
        <v/>
      </c>
      <c r="AA3593" s="6" t="str">
        <f>IF($B3593=2024,$P3593,"")</f>
        <v/>
      </c>
      <c r="AB3593" s="15" t="str">
        <f>IF($B3593=2025,$P3593,"")</f>
        <v/>
      </c>
    </row>
    <row r="3594" spans="1:28" x14ac:dyDescent="0.25">
      <c r="A3594" s="3">
        <v>1125</v>
      </c>
      <c r="B3594" s="3">
        <v>2020</v>
      </c>
      <c r="C3594" s="3" t="s">
        <v>199</v>
      </c>
      <c r="D3594" s="4">
        <f>DATE(B3594,N3594,M3594)</f>
        <v>44083</v>
      </c>
      <c r="E3594" s="5">
        <v>2100</v>
      </c>
      <c r="F3594" s="6" t="s">
        <v>454</v>
      </c>
      <c r="G3594" s="6" t="s">
        <v>503</v>
      </c>
      <c r="H3594" s="27"/>
      <c r="I3594" s="7" t="s">
        <v>6394</v>
      </c>
      <c r="J3594" s="7" t="s">
        <v>5455</v>
      </c>
      <c r="K3594" s="6" t="s">
        <v>88</v>
      </c>
      <c r="L3594" s="6">
        <v>6105</v>
      </c>
      <c r="M3594" s="6">
        <v>9</v>
      </c>
      <c r="N3594" s="6">
        <v>9</v>
      </c>
      <c r="O3594" s="6" t="s">
        <v>86</v>
      </c>
      <c r="P3594" s="15">
        <v>1</v>
      </c>
      <c r="Q3594" s="15" t="str">
        <f>IF($B3594=2014,$P3594,"")</f>
        <v/>
      </c>
      <c r="R3594" s="15" t="str">
        <f>IF($B3594=2015,$P3594,"")</f>
        <v/>
      </c>
      <c r="S3594" s="15" t="str">
        <f>IF($B3594=2016,$P3594,"")</f>
        <v/>
      </c>
      <c r="T3594" s="15" t="str">
        <f>IF($B3594=2017,$P3594,"")</f>
        <v/>
      </c>
      <c r="U3594" s="15" t="str">
        <f>IF($B3594=2018,$P3594,"")</f>
        <v/>
      </c>
      <c r="V3594" s="15" t="str">
        <f>IF($B3594=2019,$P3594,"")</f>
        <v/>
      </c>
      <c r="W3594" s="15">
        <f>IF($B3594=2020,$P3594,"")</f>
        <v>1</v>
      </c>
      <c r="X3594" s="6" t="str">
        <f>IF($B3594=2021,$P3594,"")</f>
        <v/>
      </c>
      <c r="Y3594" s="6" t="str">
        <f>IF($B3594=2022,$P3594,"")</f>
        <v/>
      </c>
      <c r="Z3594" s="6" t="str">
        <f>IF($B3594=2023,$P3594,"")</f>
        <v/>
      </c>
      <c r="AA3594" s="6" t="str">
        <f>IF($B3594=2024,$P3594,"")</f>
        <v/>
      </c>
      <c r="AB3594" s="15" t="str">
        <f>IF($B3594=2025,$P3594,"")</f>
        <v/>
      </c>
    </row>
    <row r="3595" spans="1:28" x14ac:dyDescent="0.25">
      <c r="A3595" s="3">
        <v>1125</v>
      </c>
      <c r="B3595" s="3">
        <v>2020</v>
      </c>
      <c r="C3595" s="3" t="s">
        <v>222</v>
      </c>
      <c r="D3595" s="4">
        <f>DATE(B3595,N3595,M3595)</f>
        <v>44111</v>
      </c>
      <c r="E3595" s="5">
        <v>2059</v>
      </c>
      <c r="F3595" s="10" t="s">
        <v>454</v>
      </c>
      <c r="G3595" s="10" t="s">
        <v>503</v>
      </c>
      <c r="H3595" s="27"/>
      <c r="I3595" s="7" t="s">
        <v>6394</v>
      </c>
      <c r="J3595" s="7" t="s">
        <v>5722</v>
      </c>
      <c r="K3595" s="6" t="s">
        <v>5684</v>
      </c>
      <c r="L3595" s="6">
        <v>6110</v>
      </c>
      <c r="M3595" s="6">
        <v>7</v>
      </c>
      <c r="N3595" s="6">
        <v>10</v>
      </c>
      <c r="O3595" s="6" t="s">
        <v>86</v>
      </c>
      <c r="P3595" s="15">
        <v>1</v>
      </c>
      <c r="Q3595" s="15" t="str">
        <f>IF($B3595=2014,$P3595,"")</f>
        <v/>
      </c>
      <c r="R3595" s="15" t="str">
        <f>IF($B3595=2015,$P3595,"")</f>
        <v/>
      </c>
      <c r="S3595" s="15" t="str">
        <f>IF($B3595=2016,$P3595,"")</f>
        <v/>
      </c>
      <c r="T3595" s="15" t="str">
        <f>IF($B3595=2017,$P3595,"")</f>
        <v/>
      </c>
      <c r="U3595" s="15" t="str">
        <f>IF($B3595=2018,$P3595,"")</f>
        <v/>
      </c>
      <c r="V3595" s="15" t="str">
        <f>IF($B3595=2019,$P3595,"")</f>
        <v/>
      </c>
      <c r="W3595" s="15">
        <f>IF($B3595=2020,$P3595,"")</f>
        <v>1</v>
      </c>
      <c r="X3595" s="6" t="str">
        <f>IF($B3595=2021,$P3595,"")</f>
        <v/>
      </c>
      <c r="Y3595" s="6" t="str">
        <f>IF($B3595=2022,$P3595,"")</f>
        <v/>
      </c>
      <c r="Z3595" s="6" t="str">
        <f>IF($B3595=2023,$P3595,"")</f>
        <v/>
      </c>
      <c r="AA3595" s="6" t="str">
        <f>IF($B3595=2024,$P3595,"")</f>
        <v/>
      </c>
      <c r="AB3595" s="15" t="str">
        <f>IF($B3595=2025,$P3595,"")</f>
        <v/>
      </c>
    </row>
    <row r="3596" spans="1:28" x14ac:dyDescent="0.25">
      <c r="A3596" s="3">
        <v>1125</v>
      </c>
      <c r="B3596" s="3">
        <v>2022</v>
      </c>
      <c r="C3596" s="3" t="s">
        <v>127</v>
      </c>
      <c r="D3596" s="4">
        <f>DATE(B3596,N3596,M3596)</f>
        <v>44826</v>
      </c>
      <c r="E3596" s="5">
        <v>2100</v>
      </c>
      <c r="F3596" s="6" t="s">
        <v>454</v>
      </c>
      <c r="G3596" s="6" t="s">
        <v>503</v>
      </c>
      <c r="H3596" s="27"/>
      <c r="I3596" s="7" t="s">
        <v>6394</v>
      </c>
      <c r="J3596" s="9" t="s">
        <v>6790</v>
      </c>
      <c r="K3596" s="6" t="s">
        <v>88</v>
      </c>
      <c r="L3596" s="6">
        <v>6306</v>
      </c>
      <c r="M3596" s="6">
        <v>22</v>
      </c>
      <c r="N3596" s="6">
        <v>9</v>
      </c>
      <c r="O3596" s="6" t="s">
        <v>86</v>
      </c>
      <c r="P3596" s="15">
        <v>1</v>
      </c>
      <c r="Q3596" s="15" t="str">
        <f>IF($B3596=2014,$P3596,"")</f>
        <v/>
      </c>
      <c r="R3596" s="15" t="str">
        <f>IF($B3596=2015,$P3596,"")</f>
        <v/>
      </c>
      <c r="S3596" s="15" t="str">
        <f>IF($B3596=2016,$P3596,"")</f>
        <v/>
      </c>
      <c r="T3596" s="15" t="str">
        <f>IF($B3596=2017,$P3596,"")</f>
        <v/>
      </c>
      <c r="U3596" s="15" t="str">
        <f>IF($B3596=2018,$P3596,"")</f>
        <v/>
      </c>
      <c r="V3596" s="15" t="str">
        <f>IF($B3596=2019,$P3596,"")</f>
        <v/>
      </c>
      <c r="W3596" s="15" t="str">
        <f>IF($B3596=2020,$P3596,"")</f>
        <v/>
      </c>
      <c r="X3596" s="6" t="str">
        <f>IF($B3596=2021,$P3596,"")</f>
        <v/>
      </c>
      <c r="Y3596" s="6">
        <f>IF($B3596=2022,$P3596,"")</f>
        <v>1</v>
      </c>
      <c r="Z3596" s="6" t="str">
        <f>IF($B3596=2023,$P3596,"")</f>
        <v/>
      </c>
      <c r="AA3596" s="6" t="str">
        <f>IF($B3596=2024,$P3596,"")</f>
        <v/>
      </c>
      <c r="AB3596" s="15" t="str">
        <f>IF($B3596=2025,$P3596,"")</f>
        <v/>
      </c>
    </row>
    <row r="3597" spans="1:28" x14ac:dyDescent="0.25">
      <c r="A3597" s="3">
        <v>1125</v>
      </c>
      <c r="B3597" s="3">
        <v>2022</v>
      </c>
      <c r="C3597" s="3" t="s">
        <v>1466</v>
      </c>
      <c r="D3597" s="4">
        <f>DATE(B3597,N3597,M3597)</f>
        <v>44880</v>
      </c>
      <c r="E3597" s="5">
        <v>1500</v>
      </c>
      <c r="F3597" s="10" t="s">
        <v>454</v>
      </c>
      <c r="G3597" s="10" t="s">
        <v>503</v>
      </c>
      <c r="H3597" s="27"/>
      <c r="I3597" s="7" t="s">
        <v>6394</v>
      </c>
      <c r="J3597" s="7" t="s">
        <v>7065</v>
      </c>
      <c r="K3597" s="6" t="s">
        <v>102</v>
      </c>
      <c r="L3597" s="6">
        <v>6310</v>
      </c>
      <c r="M3597" s="6">
        <v>15</v>
      </c>
      <c r="N3597" s="6">
        <v>11</v>
      </c>
      <c r="O3597" s="6" t="s">
        <v>7030</v>
      </c>
      <c r="P3597" s="15">
        <v>1</v>
      </c>
      <c r="Q3597" s="15" t="str">
        <f>IF($B3597=2014,$P3597,"")</f>
        <v/>
      </c>
      <c r="R3597" s="15" t="str">
        <f>IF($B3597=2015,$P3597,"")</f>
        <v/>
      </c>
      <c r="S3597" s="15" t="str">
        <f>IF($B3597=2016,$P3597,"")</f>
        <v/>
      </c>
      <c r="T3597" s="15" t="str">
        <f>IF($B3597=2017,$P3597,"")</f>
        <v/>
      </c>
      <c r="U3597" s="15" t="str">
        <f>IF($B3597=2018,$P3597,"")</f>
        <v/>
      </c>
      <c r="V3597" s="15" t="str">
        <f>IF($B3597=2019,$P3597,"")</f>
        <v/>
      </c>
      <c r="W3597" s="15" t="str">
        <f>IF($B3597=2020,$P3597,"")</f>
        <v/>
      </c>
      <c r="X3597" s="6" t="str">
        <f>IF($B3597=2021,$P3597,"")</f>
        <v/>
      </c>
      <c r="Y3597" s="6">
        <f>IF($B3597=2022,$P3597,"")</f>
        <v>1</v>
      </c>
      <c r="Z3597" s="6" t="str">
        <f>IF($B3597=2023,$P3597,"")</f>
        <v/>
      </c>
      <c r="AA3597" s="6" t="str">
        <f>IF($B3597=2024,$P3597,"")</f>
        <v/>
      </c>
      <c r="AB3597" s="15" t="str">
        <f>IF($B3597=2025,$P3597,"")</f>
        <v/>
      </c>
    </row>
    <row r="3598" spans="1:28" x14ac:dyDescent="0.25">
      <c r="A3598" s="3">
        <v>1125</v>
      </c>
      <c r="B3598" s="3">
        <v>2023</v>
      </c>
      <c r="C3598" s="3" t="s">
        <v>82</v>
      </c>
      <c r="D3598" s="4">
        <f>DATE(B3598,N3598,M3598)</f>
        <v>45006</v>
      </c>
      <c r="E3598" s="5">
        <v>1540</v>
      </c>
      <c r="F3598" s="10" t="s">
        <v>454</v>
      </c>
      <c r="G3598" s="10" t="s">
        <v>503</v>
      </c>
      <c r="H3598" s="27"/>
      <c r="I3598" s="7" t="s">
        <v>6394</v>
      </c>
      <c r="J3598" s="7" t="s">
        <v>7356</v>
      </c>
      <c r="K3598" s="6" t="s">
        <v>88</v>
      </c>
      <c r="L3598" s="6">
        <v>6319</v>
      </c>
      <c r="M3598" s="6">
        <v>21</v>
      </c>
      <c r="N3598" s="6">
        <v>3</v>
      </c>
      <c r="O3598" s="6" t="s">
        <v>86</v>
      </c>
      <c r="P3598" s="15">
        <v>1</v>
      </c>
      <c r="Q3598" s="15" t="str">
        <f>IF($B3598=2014,$P3598,"")</f>
        <v/>
      </c>
      <c r="R3598" s="15" t="str">
        <f>IF($B3598=2015,$P3598,"")</f>
        <v/>
      </c>
      <c r="S3598" s="15" t="str">
        <f>IF($B3598=2016,$P3598,"")</f>
        <v/>
      </c>
      <c r="T3598" s="15" t="str">
        <f>IF($B3598=2017,$P3598,"")</f>
        <v/>
      </c>
      <c r="U3598" s="15" t="str">
        <f>IF($B3598=2018,$P3598,"")</f>
        <v/>
      </c>
      <c r="V3598" s="15" t="str">
        <f>IF($B3598=2019,$P3598,"")</f>
        <v/>
      </c>
      <c r="W3598" s="15" t="str">
        <f>IF($B3598=2020,$P3598,"")</f>
        <v/>
      </c>
      <c r="X3598" s="6" t="str">
        <f>IF($B3598=2021,$P3598,"")</f>
        <v/>
      </c>
      <c r="Y3598" s="6" t="str">
        <f>IF($B3598=2022,$P3598,"")</f>
        <v/>
      </c>
      <c r="Z3598" s="6">
        <f>IF($B3598=2023,$P3598,"")</f>
        <v>1</v>
      </c>
      <c r="AA3598" s="6" t="str">
        <f>IF($B3598=2024,$P3598,"")</f>
        <v/>
      </c>
      <c r="AB3598" s="15" t="str">
        <f>IF($B3598=2025,$P3598,"")</f>
        <v/>
      </c>
    </row>
    <row r="3599" spans="1:28" x14ac:dyDescent="0.25">
      <c r="A3599" s="30">
        <v>1125</v>
      </c>
      <c r="B3599" s="30">
        <v>2024</v>
      </c>
      <c r="C3599" s="30" t="s">
        <v>236</v>
      </c>
      <c r="D3599" s="31">
        <f>DATE(B3599,N3599,M3599)</f>
        <v>45354</v>
      </c>
      <c r="E3599" s="32">
        <v>1600</v>
      </c>
      <c r="F3599" s="35" t="s">
        <v>454</v>
      </c>
      <c r="G3599" s="35" t="s">
        <v>503</v>
      </c>
      <c r="H3599" s="35"/>
      <c r="I3599" s="7" t="s">
        <v>6394</v>
      </c>
      <c r="J3599" s="34" t="s">
        <v>8164</v>
      </c>
      <c r="K3599" s="33" t="s">
        <v>8116</v>
      </c>
      <c r="L3599" s="33">
        <v>6417</v>
      </c>
      <c r="M3599" s="33">
        <v>3</v>
      </c>
      <c r="N3599" s="33">
        <v>3</v>
      </c>
      <c r="O3599" s="33" t="s">
        <v>4448</v>
      </c>
      <c r="P3599" s="15">
        <v>1</v>
      </c>
      <c r="Q3599" s="15" t="str">
        <f>IF($B3599=2014,$P3599,"")</f>
        <v/>
      </c>
      <c r="R3599" s="15" t="str">
        <f>IF($B3599=2015,$P3599,"")</f>
        <v/>
      </c>
      <c r="S3599" s="15" t="str">
        <f>IF($B3599=2016,$P3599,"")</f>
        <v/>
      </c>
      <c r="T3599" s="15" t="str">
        <f>IF($B3599=2017,$P3599,"")</f>
        <v/>
      </c>
      <c r="U3599" s="15" t="str">
        <f>IF($B3599=2018,$P3599,"")</f>
        <v/>
      </c>
      <c r="V3599" s="15" t="str">
        <f>IF($B3599=2019,$P3599,"")</f>
        <v/>
      </c>
      <c r="W3599" s="15" t="str">
        <f>IF($B3599=2020,$P3599,"")</f>
        <v/>
      </c>
      <c r="X3599" s="6" t="str">
        <f>IF($B3599=2021,$P3599,"")</f>
        <v/>
      </c>
      <c r="Y3599" s="6" t="str">
        <f>IF($B3599=2022,$P3599,"")</f>
        <v/>
      </c>
      <c r="Z3599" s="6" t="str">
        <f>IF($B3599=2023,$P3599,"")</f>
        <v/>
      </c>
      <c r="AA3599" s="6">
        <f>IF($B3599=2024,$P3599,"")</f>
        <v>1</v>
      </c>
      <c r="AB3599" s="15" t="str">
        <f>IF($B3599=2025,$P3599,"")</f>
        <v/>
      </c>
    </row>
    <row r="3600" spans="1:28" x14ac:dyDescent="0.25">
      <c r="A3600" s="30">
        <v>1125</v>
      </c>
      <c r="B3600" s="30">
        <v>2024</v>
      </c>
      <c r="C3600" s="30" t="s">
        <v>54</v>
      </c>
      <c r="D3600" s="31">
        <f>DATE(B3600,N3600,M3600)</f>
        <v>45559</v>
      </c>
      <c r="E3600" s="32">
        <v>2100</v>
      </c>
      <c r="F3600" s="33" t="s">
        <v>454</v>
      </c>
      <c r="G3600" s="33" t="s">
        <v>503</v>
      </c>
      <c r="H3600" s="33"/>
      <c r="I3600" s="7" t="s">
        <v>6394</v>
      </c>
      <c r="J3600" s="34" t="s">
        <v>8524</v>
      </c>
      <c r="K3600" s="33" t="s">
        <v>88</v>
      </c>
      <c r="L3600" s="33">
        <v>6506</v>
      </c>
      <c r="M3600" s="33">
        <v>24</v>
      </c>
      <c r="N3600" s="33">
        <v>9</v>
      </c>
      <c r="O3600" s="33" t="s">
        <v>86</v>
      </c>
      <c r="P3600" s="15">
        <v>1</v>
      </c>
      <c r="Q3600" s="15" t="str">
        <f>IF($B3600=2014,$P3600,"")</f>
        <v/>
      </c>
      <c r="R3600" s="15" t="str">
        <f>IF($B3600=2015,$P3600,"")</f>
        <v/>
      </c>
      <c r="S3600" s="15" t="str">
        <f>IF($B3600=2016,$P3600,"")</f>
        <v/>
      </c>
      <c r="T3600" s="15" t="str">
        <f>IF($B3600=2017,$P3600,"")</f>
        <v/>
      </c>
      <c r="U3600" s="15" t="str">
        <f>IF($B3600=2018,$P3600,"")</f>
        <v/>
      </c>
      <c r="V3600" s="15" t="str">
        <f>IF($B3600=2019,$P3600,"")</f>
        <v/>
      </c>
      <c r="W3600" s="15" t="str">
        <f>IF($B3600=2020,$P3600,"")</f>
        <v/>
      </c>
      <c r="X3600" s="6" t="str">
        <f>IF($B3600=2021,$P3600,"")</f>
        <v/>
      </c>
      <c r="Y3600" s="6" t="str">
        <f>IF($B3600=2022,$P3600,"")</f>
        <v/>
      </c>
      <c r="Z3600" s="6" t="str">
        <f>IF($B3600=2023,$P3600,"")</f>
        <v/>
      </c>
      <c r="AA3600" s="6">
        <f>IF($B3600=2024,$P3600,"")</f>
        <v>1</v>
      </c>
      <c r="AB3600" s="15" t="str">
        <f>IF($B3600=2025,$P3600,"")</f>
        <v/>
      </c>
    </row>
    <row r="3601" spans="1:28" x14ac:dyDescent="0.25">
      <c r="A3601" s="3">
        <v>1125</v>
      </c>
      <c r="B3601" s="3">
        <v>2023</v>
      </c>
      <c r="C3601" s="3" t="s">
        <v>81</v>
      </c>
      <c r="D3601" s="4">
        <f>DATE(B3601,N3601,M3601)</f>
        <v>45215</v>
      </c>
      <c r="E3601" s="5">
        <v>1440</v>
      </c>
      <c r="F3601" s="6" t="s">
        <v>454</v>
      </c>
      <c r="G3601" s="10" t="s">
        <v>503</v>
      </c>
      <c r="H3601" s="27"/>
      <c r="I3601" s="7" t="s">
        <v>7797</v>
      </c>
      <c r="J3601" s="7" t="s">
        <v>7735</v>
      </c>
      <c r="K3601" s="6" t="s">
        <v>88</v>
      </c>
      <c r="L3601" s="6">
        <v>6408</v>
      </c>
      <c r="M3601" s="6">
        <v>16</v>
      </c>
      <c r="N3601" s="6">
        <v>10</v>
      </c>
      <c r="O3601" s="6" t="s">
        <v>86</v>
      </c>
      <c r="P3601" s="15">
        <v>1</v>
      </c>
      <c r="Q3601" s="15" t="str">
        <f>IF($B3601=2014,$P3601,"")</f>
        <v/>
      </c>
      <c r="R3601" s="15" t="str">
        <f>IF($B3601=2015,$P3601,"")</f>
        <v/>
      </c>
      <c r="S3601" s="15" t="str">
        <f>IF($B3601=2016,$P3601,"")</f>
        <v/>
      </c>
      <c r="T3601" s="15" t="str">
        <f>IF($B3601=2017,$P3601,"")</f>
        <v/>
      </c>
      <c r="U3601" s="15" t="str">
        <f>IF($B3601=2018,$P3601,"")</f>
        <v/>
      </c>
      <c r="V3601" s="15" t="str">
        <f>IF($B3601=2019,$P3601,"")</f>
        <v/>
      </c>
      <c r="W3601" s="15" t="str">
        <f>IF($B3601=2020,$P3601,"")</f>
        <v/>
      </c>
      <c r="X3601" s="6" t="str">
        <f>IF($B3601=2021,$P3601,"")</f>
        <v/>
      </c>
      <c r="Y3601" s="6" t="str">
        <f>IF($B3601=2022,$P3601,"")</f>
        <v/>
      </c>
      <c r="Z3601" s="6">
        <f>IF($B3601=2023,$P3601,"")</f>
        <v>1</v>
      </c>
      <c r="AA3601" s="6" t="str">
        <f>IF($B3601=2024,$P3601,"")</f>
        <v/>
      </c>
      <c r="AB3601" s="15" t="str">
        <f>IF($B3601=2025,$P3601,"")</f>
        <v/>
      </c>
    </row>
    <row r="3602" spans="1:28" x14ac:dyDescent="0.25">
      <c r="A3602" s="3">
        <v>1125</v>
      </c>
      <c r="B3602" s="3">
        <v>2022</v>
      </c>
      <c r="C3602" s="3" t="s">
        <v>45</v>
      </c>
      <c r="D3602" s="4">
        <f>DATE(B3602,N3602,M3602)</f>
        <v>44852</v>
      </c>
      <c r="E3602" s="5">
        <v>2100</v>
      </c>
      <c r="F3602" s="10" t="s">
        <v>454</v>
      </c>
      <c r="G3602" s="10" t="s">
        <v>503</v>
      </c>
      <c r="H3602" s="27"/>
      <c r="I3602" s="7" t="s">
        <v>6957</v>
      </c>
      <c r="J3602" s="7" t="s">
        <v>6919</v>
      </c>
      <c r="K3602" s="6" t="s">
        <v>88</v>
      </c>
      <c r="L3602" s="6">
        <v>6308</v>
      </c>
      <c r="M3602" s="6">
        <v>18</v>
      </c>
      <c r="N3602" s="6">
        <v>10</v>
      </c>
      <c r="O3602" s="6" t="s">
        <v>86</v>
      </c>
      <c r="P3602" s="15">
        <v>1</v>
      </c>
      <c r="Q3602" s="15" t="str">
        <f>IF($B3602=2014,$P3602,"")</f>
        <v/>
      </c>
      <c r="R3602" s="15" t="str">
        <f>IF($B3602=2015,$P3602,"")</f>
        <v/>
      </c>
      <c r="S3602" s="15" t="str">
        <f>IF($B3602=2016,$P3602,"")</f>
        <v/>
      </c>
      <c r="T3602" s="15" t="str">
        <f>IF($B3602=2017,$P3602,"")</f>
        <v/>
      </c>
      <c r="U3602" s="15" t="str">
        <f>IF($B3602=2018,$P3602,"")</f>
        <v/>
      </c>
      <c r="V3602" s="15" t="str">
        <f>IF($B3602=2019,$P3602,"")</f>
        <v/>
      </c>
      <c r="W3602" s="15" t="str">
        <f>IF($B3602=2020,$P3602,"")</f>
        <v/>
      </c>
      <c r="X3602" s="6" t="str">
        <f>IF($B3602=2021,$P3602,"")</f>
        <v/>
      </c>
      <c r="Y3602" s="6">
        <f>IF($B3602=2022,$P3602,"")</f>
        <v>1</v>
      </c>
      <c r="Z3602" s="6" t="str">
        <f>IF($B3602=2023,$P3602,"")</f>
        <v/>
      </c>
      <c r="AA3602" s="6" t="str">
        <f>IF($B3602=2024,$P3602,"")</f>
        <v/>
      </c>
      <c r="AB3602" s="15" t="str">
        <f>IF($B3602=2025,$P3602,"")</f>
        <v/>
      </c>
    </row>
    <row r="3603" spans="1:28" x14ac:dyDescent="0.25">
      <c r="A3603" s="3">
        <v>1125</v>
      </c>
      <c r="B3603" s="3">
        <v>2023</v>
      </c>
      <c r="C3603" s="3" t="s">
        <v>2041</v>
      </c>
      <c r="D3603" s="4">
        <f>DATE(B3603,N3603,M3603)</f>
        <v>45212</v>
      </c>
      <c r="E3603" s="16">
        <v>1440</v>
      </c>
      <c r="F3603" s="10" t="s">
        <v>454</v>
      </c>
      <c r="G3603" s="10" t="s">
        <v>503</v>
      </c>
      <c r="H3603" s="29"/>
      <c r="I3603" s="7" t="s">
        <v>6957</v>
      </c>
      <c r="J3603" s="7" t="s">
        <v>7638</v>
      </c>
      <c r="K3603" s="6" t="s">
        <v>88</v>
      </c>
      <c r="L3603" s="6">
        <v>6407</v>
      </c>
      <c r="M3603" s="6">
        <v>13</v>
      </c>
      <c r="N3603" s="6">
        <v>10</v>
      </c>
      <c r="O3603" s="6" t="s">
        <v>86</v>
      </c>
      <c r="P3603" s="15">
        <v>1</v>
      </c>
      <c r="Q3603" s="15" t="str">
        <f>IF($B3603=2014,$P3603,"")</f>
        <v/>
      </c>
      <c r="R3603" s="15" t="str">
        <f>IF($B3603=2015,$P3603,"")</f>
        <v/>
      </c>
      <c r="S3603" s="15" t="str">
        <f>IF($B3603=2016,$P3603,"")</f>
        <v/>
      </c>
      <c r="T3603" s="15" t="str">
        <f>IF($B3603=2017,$P3603,"")</f>
        <v/>
      </c>
      <c r="U3603" s="15" t="str">
        <f>IF($B3603=2018,$P3603,"")</f>
        <v/>
      </c>
      <c r="V3603" s="15" t="str">
        <f>IF($B3603=2019,$P3603,"")</f>
        <v/>
      </c>
      <c r="W3603" s="15" t="str">
        <f>IF($B3603=2020,$P3603,"")</f>
        <v/>
      </c>
      <c r="X3603" s="6" t="str">
        <f>IF($B3603=2021,$P3603,"")</f>
        <v/>
      </c>
      <c r="Y3603" s="6" t="str">
        <f>IF($B3603=2022,$P3603,"")</f>
        <v/>
      </c>
      <c r="Z3603" s="6">
        <f>IF($B3603=2023,$P3603,"")</f>
        <v>1</v>
      </c>
      <c r="AA3603" s="6" t="str">
        <f>IF($B3603=2024,$P3603,"")</f>
        <v/>
      </c>
      <c r="AB3603" s="15" t="str">
        <f>IF($B3603=2025,$P3603,"")</f>
        <v/>
      </c>
    </row>
    <row r="3604" spans="1:28" x14ac:dyDescent="0.25">
      <c r="A3604" s="30">
        <v>1125</v>
      </c>
      <c r="B3604" s="30">
        <v>2025</v>
      </c>
      <c r="C3604" s="30" t="s">
        <v>236</v>
      </c>
      <c r="D3604" s="31">
        <f>DATE(B3604,N3604,M3604)</f>
        <v>45719</v>
      </c>
      <c r="E3604" s="32">
        <v>2000</v>
      </c>
      <c r="F3604" s="33" t="s">
        <v>454</v>
      </c>
      <c r="G3604" s="33" t="s">
        <v>506</v>
      </c>
      <c r="H3604" s="33"/>
      <c r="I3604" s="34" t="s">
        <v>9031</v>
      </c>
      <c r="J3604" s="34" t="s">
        <v>9032</v>
      </c>
      <c r="K3604" s="33" t="s">
        <v>88</v>
      </c>
      <c r="L3604" s="33">
        <v>6518</v>
      </c>
      <c r="M3604" s="33">
        <v>3</v>
      </c>
      <c r="N3604" s="33">
        <v>3</v>
      </c>
      <c r="O3604" s="33" t="s">
        <v>86</v>
      </c>
      <c r="P3604" s="6">
        <v>1</v>
      </c>
      <c r="Q3604" s="15" t="str">
        <f>IF($B3604=2014,$P3604,"")</f>
        <v/>
      </c>
      <c r="R3604" s="15" t="str">
        <f>IF($B3604=2015,$P3604,"")</f>
        <v/>
      </c>
      <c r="S3604" s="15" t="str">
        <f>IF($B3604=2016,$P3604,"")</f>
        <v/>
      </c>
      <c r="T3604" s="15" t="str">
        <f>IF($B3604=2017,$P3604,"")</f>
        <v/>
      </c>
      <c r="U3604" s="15" t="str">
        <f>IF($B3604=2018,$P3604,"")</f>
        <v/>
      </c>
      <c r="V3604" s="15" t="str">
        <f>IF($B3604=2019,$P3604,"")</f>
        <v/>
      </c>
      <c r="W3604" s="15" t="str">
        <f>IF($B3604=2020,$P3604,"")</f>
        <v/>
      </c>
      <c r="X3604" s="6" t="str">
        <f>IF($B3604=2021,$P3604,"")</f>
        <v/>
      </c>
      <c r="Y3604" s="6" t="str">
        <f>IF($B3604=2022,$P3604,"")</f>
        <v/>
      </c>
      <c r="Z3604" s="6" t="str">
        <f>IF($B3604=2023,$P3604,"")</f>
        <v/>
      </c>
      <c r="AA3604" s="6" t="str">
        <f>IF($B3604=2024,$P3604,"")</f>
        <v/>
      </c>
      <c r="AB3604" s="15">
        <f>IF($B3604=2025,$P3604,"")</f>
        <v>1</v>
      </c>
    </row>
    <row r="3605" spans="1:28" x14ac:dyDescent="0.25">
      <c r="A3605" s="3">
        <v>1125</v>
      </c>
      <c r="B3605" s="3">
        <v>2022</v>
      </c>
      <c r="C3605" s="3" t="s">
        <v>25</v>
      </c>
      <c r="D3605" s="4">
        <f>DATE(B3605,N3605,M3605)</f>
        <v>44771</v>
      </c>
      <c r="E3605" s="5">
        <v>2057</v>
      </c>
      <c r="F3605" s="10" t="s">
        <v>454</v>
      </c>
      <c r="G3605" s="10" t="s">
        <v>506</v>
      </c>
      <c r="H3605" s="27"/>
      <c r="I3605" s="7" t="s">
        <v>6614</v>
      </c>
      <c r="J3605" s="7" t="s">
        <v>6601</v>
      </c>
      <c r="K3605" s="6" t="s">
        <v>88</v>
      </c>
      <c r="L3605" s="6">
        <v>6302</v>
      </c>
      <c r="M3605" s="6">
        <v>29</v>
      </c>
      <c r="N3605" s="6">
        <v>7</v>
      </c>
      <c r="O3605" s="6" t="s">
        <v>86</v>
      </c>
      <c r="P3605" s="15">
        <v>1</v>
      </c>
      <c r="Q3605" s="15" t="str">
        <f>IF($B3605=2014,$P3605,"")</f>
        <v/>
      </c>
      <c r="R3605" s="15" t="str">
        <f>IF($B3605=2015,$P3605,"")</f>
        <v/>
      </c>
      <c r="S3605" s="15" t="str">
        <f>IF($B3605=2016,$P3605,"")</f>
        <v/>
      </c>
      <c r="T3605" s="15" t="str">
        <f>IF($B3605=2017,$P3605,"")</f>
        <v/>
      </c>
      <c r="U3605" s="15" t="str">
        <f>IF($B3605=2018,$P3605,"")</f>
        <v/>
      </c>
      <c r="V3605" s="15" t="str">
        <f>IF($B3605=2019,$P3605,"")</f>
        <v/>
      </c>
      <c r="W3605" s="15" t="str">
        <f>IF($B3605=2020,$P3605,"")</f>
        <v/>
      </c>
      <c r="X3605" s="6" t="str">
        <f>IF($B3605=2021,$P3605,"")</f>
        <v/>
      </c>
      <c r="Y3605" s="6">
        <f>IF($B3605=2022,$P3605,"")</f>
        <v>1</v>
      </c>
      <c r="Z3605" s="6" t="str">
        <f>IF($B3605=2023,$P3605,"")</f>
        <v/>
      </c>
      <c r="AA3605" s="6" t="str">
        <f>IF($B3605=2024,$P3605,"")</f>
        <v/>
      </c>
      <c r="AB3605" s="15" t="str">
        <f>IF($B3605=2025,$P3605,"")</f>
        <v/>
      </c>
    </row>
    <row r="3606" spans="1:28" x14ac:dyDescent="0.25">
      <c r="A3606" s="3">
        <v>1125</v>
      </c>
      <c r="B3606" s="3">
        <v>2023</v>
      </c>
      <c r="C3606" s="3" t="s">
        <v>114</v>
      </c>
      <c r="D3606" s="4">
        <f>DATE(B3606,N3606,M3606)</f>
        <v>44994</v>
      </c>
      <c r="E3606" s="5">
        <v>2100</v>
      </c>
      <c r="F3606" s="10" t="s">
        <v>454</v>
      </c>
      <c r="G3606" s="10" t="s">
        <v>506</v>
      </c>
      <c r="H3606" s="27"/>
      <c r="I3606" s="7" t="s">
        <v>6614</v>
      </c>
      <c r="J3606" s="7" t="s">
        <v>7319</v>
      </c>
      <c r="K3606" s="6" t="s">
        <v>88</v>
      </c>
      <c r="L3606" s="6">
        <v>6318</v>
      </c>
      <c r="M3606" s="6">
        <v>9</v>
      </c>
      <c r="N3606" s="6">
        <v>3</v>
      </c>
      <c r="O3606" s="6" t="s">
        <v>86</v>
      </c>
      <c r="P3606" s="15">
        <v>1</v>
      </c>
      <c r="Q3606" s="15" t="str">
        <f>IF($B3606=2014,$P3606,"")</f>
        <v/>
      </c>
      <c r="R3606" s="15" t="str">
        <f>IF($B3606=2015,$P3606,"")</f>
        <v/>
      </c>
      <c r="S3606" s="15" t="str">
        <f>IF($B3606=2016,$P3606,"")</f>
        <v/>
      </c>
      <c r="T3606" s="15" t="str">
        <f>IF($B3606=2017,$P3606,"")</f>
        <v/>
      </c>
      <c r="U3606" s="15" t="str">
        <f>IF($B3606=2018,$P3606,"")</f>
        <v/>
      </c>
      <c r="V3606" s="15" t="str">
        <f>IF($B3606=2019,$P3606,"")</f>
        <v/>
      </c>
      <c r="W3606" s="15" t="str">
        <f>IF($B3606=2020,$P3606,"")</f>
        <v/>
      </c>
      <c r="X3606" s="6" t="str">
        <f>IF($B3606=2021,$P3606,"")</f>
        <v/>
      </c>
      <c r="Y3606" s="6" t="str">
        <f>IF($B3606=2022,$P3606,"")</f>
        <v/>
      </c>
      <c r="Z3606" s="6">
        <f>IF($B3606=2023,$P3606,"")</f>
        <v>1</v>
      </c>
      <c r="AA3606" s="6" t="str">
        <f>IF($B3606=2024,$P3606,"")</f>
        <v/>
      </c>
      <c r="AB3606" s="15" t="str">
        <f>IF($B3606=2025,$P3606,"")</f>
        <v/>
      </c>
    </row>
    <row r="3607" spans="1:28" x14ac:dyDescent="0.25">
      <c r="A3607" s="3">
        <v>1125</v>
      </c>
      <c r="B3607" s="3">
        <v>2023</v>
      </c>
      <c r="C3607" s="3" t="s">
        <v>786</v>
      </c>
      <c r="D3607" s="4">
        <f>DATE(B3607,N3607,M3607)</f>
        <v>45165</v>
      </c>
      <c r="E3607" s="5">
        <v>2100</v>
      </c>
      <c r="F3607" s="10" t="s">
        <v>454</v>
      </c>
      <c r="G3607" s="10" t="s">
        <v>506</v>
      </c>
      <c r="H3607" s="27"/>
      <c r="I3607" s="7" t="s">
        <v>6614</v>
      </c>
      <c r="J3607" s="7" t="s">
        <v>7514</v>
      </c>
      <c r="K3607" s="6" t="s">
        <v>88</v>
      </c>
      <c r="L3607" s="6">
        <v>6404</v>
      </c>
      <c r="M3607" s="6">
        <v>27</v>
      </c>
      <c r="N3607" s="6">
        <v>8</v>
      </c>
      <c r="O3607" s="6" t="s">
        <v>86</v>
      </c>
      <c r="P3607" s="15">
        <v>1</v>
      </c>
      <c r="Q3607" s="15" t="str">
        <f>IF($B3607=2014,$P3607,"")</f>
        <v/>
      </c>
      <c r="R3607" s="15" t="str">
        <f>IF($B3607=2015,$P3607,"")</f>
        <v/>
      </c>
      <c r="S3607" s="15" t="str">
        <f>IF($B3607=2016,$P3607,"")</f>
        <v/>
      </c>
      <c r="T3607" s="15" t="str">
        <f>IF($B3607=2017,$P3607,"")</f>
        <v/>
      </c>
      <c r="U3607" s="15" t="str">
        <f>IF($B3607=2018,$P3607,"")</f>
        <v/>
      </c>
      <c r="V3607" s="15" t="str">
        <f>IF($B3607=2019,$P3607,"")</f>
        <v/>
      </c>
      <c r="W3607" s="15" t="str">
        <f>IF($B3607=2020,$P3607,"")</f>
        <v/>
      </c>
      <c r="X3607" s="6" t="str">
        <f>IF($B3607=2021,$P3607,"")</f>
        <v/>
      </c>
      <c r="Y3607" s="6" t="str">
        <f>IF($B3607=2022,$P3607,"")</f>
        <v/>
      </c>
      <c r="Z3607" s="6">
        <f>IF($B3607=2023,$P3607,"")</f>
        <v>1</v>
      </c>
      <c r="AA3607" s="6" t="str">
        <f>IF($B3607=2024,$P3607,"")</f>
        <v/>
      </c>
      <c r="AB3607" s="15" t="str">
        <f>IF($B3607=2025,$P3607,"")</f>
        <v/>
      </c>
    </row>
    <row r="3608" spans="1:28" x14ac:dyDescent="0.25">
      <c r="A3608" s="3">
        <v>1125</v>
      </c>
      <c r="B3608" s="3">
        <v>2023</v>
      </c>
      <c r="C3608" s="3" t="s">
        <v>136</v>
      </c>
      <c r="D3608" s="4">
        <f>DATE(B3608,N3608,M3608)</f>
        <v>45025</v>
      </c>
      <c r="E3608" s="3">
        <v>1700</v>
      </c>
      <c r="F3608" s="6" t="s">
        <v>454</v>
      </c>
      <c r="G3608" s="6" t="s">
        <v>588</v>
      </c>
      <c r="H3608" s="27"/>
      <c r="I3608" s="7" t="s">
        <v>7406</v>
      </c>
      <c r="J3608" s="7" t="s">
        <v>7407</v>
      </c>
      <c r="K3608" s="6" t="s">
        <v>88</v>
      </c>
      <c r="L3608" s="6">
        <v>6320</v>
      </c>
      <c r="M3608" s="6">
        <v>9</v>
      </c>
      <c r="N3608" s="6">
        <v>4</v>
      </c>
      <c r="O3608" s="6" t="s">
        <v>86</v>
      </c>
      <c r="P3608" s="15">
        <v>1</v>
      </c>
      <c r="Q3608" s="15" t="str">
        <f>IF($B3608=2014,$P3608,"")</f>
        <v/>
      </c>
      <c r="R3608" s="15" t="str">
        <f>IF($B3608=2015,$P3608,"")</f>
        <v/>
      </c>
      <c r="S3608" s="15" t="str">
        <f>IF($B3608=2016,$P3608,"")</f>
        <v/>
      </c>
      <c r="T3608" s="15" t="str">
        <f>IF($B3608=2017,$P3608,"")</f>
        <v/>
      </c>
      <c r="U3608" s="15" t="str">
        <f>IF($B3608=2018,$P3608,"")</f>
        <v/>
      </c>
      <c r="V3608" s="15" t="str">
        <f>IF($B3608=2019,$P3608,"")</f>
        <v/>
      </c>
      <c r="W3608" s="15" t="str">
        <f>IF($B3608=2020,$P3608,"")</f>
        <v/>
      </c>
      <c r="X3608" s="6" t="str">
        <f>IF($B3608=2021,$P3608,"")</f>
        <v/>
      </c>
      <c r="Y3608" s="6" t="str">
        <f>IF($B3608=2022,$P3608,"")</f>
        <v/>
      </c>
      <c r="Z3608" s="6">
        <f>IF($B3608=2023,$P3608,"")</f>
        <v>1</v>
      </c>
      <c r="AA3608" s="6" t="str">
        <f>IF($B3608=2024,$P3608,"")</f>
        <v/>
      </c>
      <c r="AB3608" s="15" t="str">
        <f>IF($B3608=2025,$P3608,"")</f>
        <v/>
      </c>
    </row>
    <row r="3609" spans="1:28" x14ac:dyDescent="0.25">
      <c r="A3609" s="30">
        <v>1125</v>
      </c>
      <c r="B3609" s="30">
        <v>2024</v>
      </c>
      <c r="C3609" s="30" t="s">
        <v>513</v>
      </c>
      <c r="D3609" s="31">
        <f>DATE(B3609,N3609,M3609)</f>
        <v>45555</v>
      </c>
      <c r="E3609" s="32">
        <v>1802</v>
      </c>
      <c r="F3609" s="33" t="s">
        <v>454</v>
      </c>
      <c r="G3609" s="33" t="s">
        <v>588</v>
      </c>
      <c r="H3609" s="33"/>
      <c r="I3609" s="7" t="s">
        <v>7406</v>
      </c>
      <c r="J3609" s="34" t="s">
        <v>8525</v>
      </c>
      <c r="K3609" s="33" t="s">
        <v>102</v>
      </c>
      <c r="L3609" s="33">
        <v>6506</v>
      </c>
      <c r="M3609" s="33">
        <v>20</v>
      </c>
      <c r="N3609" s="33">
        <v>9</v>
      </c>
      <c r="O3609" s="33"/>
      <c r="P3609" s="15">
        <v>1</v>
      </c>
      <c r="Q3609" s="15" t="str">
        <f>IF($B3609=2014,$P3609,"")</f>
        <v/>
      </c>
      <c r="R3609" s="15" t="str">
        <f>IF($B3609=2015,$P3609,"")</f>
        <v/>
      </c>
      <c r="S3609" s="15" t="str">
        <f>IF($B3609=2016,$P3609,"")</f>
        <v/>
      </c>
      <c r="T3609" s="15" t="str">
        <f>IF($B3609=2017,$P3609,"")</f>
        <v/>
      </c>
      <c r="U3609" s="15" t="str">
        <f>IF($B3609=2018,$P3609,"")</f>
        <v/>
      </c>
      <c r="V3609" s="15" t="str">
        <f>IF($B3609=2019,$P3609,"")</f>
        <v/>
      </c>
      <c r="W3609" s="15" t="str">
        <f>IF($B3609=2020,$P3609,"")</f>
        <v/>
      </c>
      <c r="X3609" s="6" t="str">
        <f>IF($B3609=2021,$P3609,"")</f>
        <v/>
      </c>
      <c r="Y3609" s="6" t="str">
        <f>IF($B3609=2022,$P3609,"")</f>
        <v/>
      </c>
      <c r="Z3609" s="6" t="str">
        <f>IF($B3609=2023,$P3609,"")</f>
        <v/>
      </c>
      <c r="AA3609" s="6">
        <f>IF($B3609=2024,$P3609,"")</f>
        <v>1</v>
      </c>
      <c r="AB3609" s="15" t="str">
        <f>IF($B3609=2025,$P3609,"")</f>
        <v/>
      </c>
    </row>
    <row r="3610" spans="1:28" x14ac:dyDescent="0.25">
      <c r="A3610" s="30">
        <v>1125</v>
      </c>
      <c r="B3610" s="30">
        <v>2024</v>
      </c>
      <c r="C3610" s="30" t="s">
        <v>231</v>
      </c>
      <c r="D3610" s="31">
        <f>DATE(B3610,N3610,M3610)</f>
        <v>45565</v>
      </c>
      <c r="E3610" s="32">
        <v>2000</v>
      </c>
      <c r="F3610" s="33" t="s">
        <v>454</v>
      </c>
      <c r="G3610" s="33" t="s">
        <v>588</v>
      </c>
      <c r="H3610" s="33"/>
      <c r="I3610" s="34" t="s">
        <v>7406</v>
      </c>
      <c r="J3610" s="34" t="s">
        <v>7407</v>
      </c>
      <c r="K3610" s="33" t="s">
        <v>88</v>
      </c>
      <c r="L3610" s="33">
        <v>6507</v>
      </c>
      <c r="M3610" s="33">
        <v>30</v>
      </c>
      <c r="N3610" s="33">
        <v>9</v>
      </c>
      <c r="O3610" s="33" t="s">
        <v>86</v>
      </c>
      <c r="P3610" s="15">
        <v>1</v>
      </c>
      <c r="Q3610" s="15" t="str">
        <f>IF($B3610=2014,$P3610,"")</f>
        <v/>
      </c>
      <c r="R3610" s="15" t="str">
        <f>IF($B3610=2015,$P3610,"")</f>
        <v/>
      </c>
      <c r="S3610" s="15" t="str">
        <f>IF($B3610=2016,$P3610,"")</f>
        <v/>
      </c>
      <c r="T3610" s="15" t="str">
        <f>IF($B3610=2017,$P3610,"")</f>
        <v/>
      </c>
      <c r="U3610" s="15" t="str">
        <f>IF($B3610=2018,$P3610,"")</f>
        <v/>
      </c>
      <c r="V3610" s="15" t="str">
        <f>IF($B3610=2019,$P3610,"")</f>
        <v/>
      </c>
      <c r="W3610" s="15" t="str">
        <f>IF($B3610=2020,$P3610,"")</f>
        <v/>
      </c>
      <c r="X3610" s="6" t="str">
        <f>IF($B3610=2021,$P3610,"")</f>
        <v/>
      </c>
      <c r="Y3610" s="6" t="str">
        <f>IF($B3610=2022,$P3610,"")</f>
        <v/>
      </c>
      <c r="Z3610" s="6" t="str">
        <f>IF($B3610=2023,$P3610,"")</f>
        <v/>
      </c>
      <c r="AA3610" s="6">
        <f>IF($B3610=2024,$P3610,"")</f>
        <v>1</v>
      </c>
      <c r="AB3610" s="15" t="str">
        <f>IF($B3610=2025,$P3610,"")</f>
        <v/>
      </c>
    </row>
    <row r="3611" spans="1:28" x14ac:dyDescent="0.25">
      <c r="A3611" s="30">
        <v>1125</v>
      </c>
      <c r="B3611" s="30">
        <v>2024</v>
      </c>
      <c r="C3611" s="30" t="s">
        <v>8661</v>
      </c>
      <c r="D3611" s="31">
        <f>DATE(B3611,N3611,M3611)</f>
        <v>45580</v>
      </c>
      <c r="E3611" s="32">
        <v>1800</v>
      </c>
      <c r="F3611" s="35" t="s">
        <v>454</v>
      </c>
      <c r="G3611" s="35" t="s">
        <v>588</v>
      </c>
      <c r="H3611" s="35"/>
      <c r="I3611" s="34" t="s">
        <v>7406</v>
      </c>
      <c r="J3611" s="34" t="s">
        <v>8672</v>
      </c>
      <c r="K3611" s="33" t="s">
        <v>102</v>
      </c>
      <c r="L3611" s="33">
        <v>6508</v>
      </c>
      <c r="M3611" s="33">
        <v>15</v>
      </c>
      <c r="N3611" s="33">
        <v>10</v>
      </c>
      <c r="O3611" s="33"/>
      <c r="P3611" s="15">
        <v>1</v>
      </c>
      <c r="Q3611" s="15" t="str">
        <f>IF($B3611=2014,$P3611,"")</f>
        <v/>
      </c>
      <c r="R3611" s="15" t="str">
        <f>IF($B3611=2015,$P3611,"")</f>
        <v/>
      </c>
      <c r="S3611" s="15" t="str">
        <f>IF($B3611=2016,$P3611,"")</f>
        <v/>
      </c>
      <c r="T3611" s="15" t="str">
        <f>IF($B3611=2017,$P3611,"")</f>
        <v/>
      </c>
      <c r="U3611" s="15" t="str">
        <f>IF($B3611=2018,$P3611,"")</f>
        <v/>
      </c>
      <c r="V3611" s="15" t="str">
        <f>IF($B3611=2019,$P3611,"")</f>
        <v/>
      </c>
      <c r="W3611" s="15" t="str">
        <f>IF($B3611=2020,$P3611,"")</f>
        <v/>
      </c>
      <c r="X3611" s="6" t="str">
        <f>IF($B3611=2021,$P3611,"")</f>
        <v/>
      </c>
      <c r="Y3611" s="6" t="str">
        <f>IF($B3611=2022,$P3611,"")</f>
        <v/>
      </c>
      <c r="Z3611" s="6" t="str">
        <f>IF($B3611=2023,$P3611,"")</f>
        <v/>
      </c>
      <c r="AA3611" s="6">
        <f>IF($B3611=2024,$P3611,"")</f>
        <v>1</v>
      </c>
      <c r="AB3611" s="15" t="str">
        <f>IF($B3611=2025,$P3611,"")</f>
        <v/>
      </c>
    </row>
    <row r="3612" spans="1:28" x14ac:dyDescent="0.25">
      <c r="A3612" s="3">
        <v>1134</v>
      </c>
      <c r="B3612" s="3">
        <v>2022</v>
      </c>
      <c r="C3612" s="3" t="s">
        <v>185</v>
      </c>
      <c r="D3612" s="4">
        <v>44817</v>
      </c>
      <c r="E3612" s="5">
        <v>2000</v>
      </c>
      <c r="F3612" s="10" t="s">
        <v>454</v>
      </c>
      <c r="G3612" s="10" t="s">
        <v>461</v>
      </c>
      <c r="H3612" s="27"/>
      <c r="I3612" s="7" t="s">
        <v>6757</v>
      </c>
      <c r="J3612" s="7" t="s">
        <v>6684</v>
      </c>
      <c r="K3612" s="6" t="s">
        <v>102</v>
      </c>
      <c r="L3612" s="6">
        <v>6305</v>
      </c>
      <c r="M3612" s="6">
        <v>13</v>
      </c>
      <c r="N3612" s="6">
        <v>9</v>
      </c>
      <c r="P3612" s="15">
        <v>1</v>
      </c>
      <c r="Q3612" s="15" t="str">
        <f>IF($B3612=2014,$P3612,"")</f>
        <v/>
      </c>
      <c r="R3612" s="15" t="str">
        <f>IF($B3612=2015,$P3612,"")</f>
        <v/>
      </c>
      <c r="S3612" s="15" t="str">
        <f>IF($B3612=2016,$P3612,"")</f>
        <v/>
      </c>
      <c r="T3612" s="15" t="str">
        <f>IF($B3612=2017,$P3612,"")</f>
        <v/>
      </c>
      <c r="U3612" s="15" t="str">
        <f>IF($B3612=2018,$P3612,"")</f>
        <v/>
      </c>
      <c r="V3612" s="15" t="str">
        <f>IF($B3612=2019,$P3612,"")</f>
        <v/>
      </c>
      <c r="W3612" s="15" t="str">
        <f>IF($B3612=2020,$P3612,"")</f>
        <v/>
      </c>
      <c r="X3612" s="6" t="str">
        <f>IF($B3612=2021,$P3612,"")</f>
        <v/>
      </c>
      <c r="Y3612" s="6">
        <f>IF($B3612=2022,$P3612,"")</f>
        <v>1</v>
      </c>
      <c r="Z3612" s="6" t="str">
        <f>IF($B3612=2023,$P3612,"")</f>
        <v/>
      </c>
      <c r="AA3612" s="6" t="str">
        <f>IF($B3612=2024,$P3612,"")</f>
        <v/>
      </c>
      <c r="AB3612" s="15" t="str">
        <f>IF($B3612=2025,$P3612,"")</f>
        <v/>
      </c>
    </row>
    <row r="3613" spans="1:28" x14ac:dyDescent="0.25">
      <c r="A3613" s="3">
        <v>1134</v>
      </c>
      <c r="B3613" s="5">
        <v>2015</v>
      </c>
      <c r="C3613" s="3" t="s">
        <v>157</v>
      </c>
      <c r="D3613" s="4">
        <f>DATE(B3613,N3613,M3613)</f>
        <v>42237</v>
      </c>
      <c r="E3613" s="5">
        <v>1710</v>
      </c>
      <c r="F3613" s="6" t="s">
        <v>454</v>
      </c>
      <c r="G3613" s="6" t="s">
        <v>476</v>
      </c>
      <c r="H3613" s="27"/>
      <c r="I3613" s="7" t="s">
        <v>6713</v>
      </c>
      <c r="J3613" s="9" t="s">
        <v>915</v>
      </c>
      <c r="K3613" s="6" t="s">
        <v>13</v>
      </c>
      <c r="L3613" s="6">
        <v>5603</v>
      </c>
      <c r="M3613" s="6">
        <v>21</v>
      </c>
      <c r="N3613" s="6">
        <v>8</v>
      </c>
      <c r="O3613" s="6" t="s">
        <v>14</v>
      </c>
      <c r="P3613" s="15">
        <v>1</v>
      </c>
      <c r="Q3613" s="15" t="str">
        <f>IF($B3613=2014,$P3613,"")</f>
        <v/>
      </c>
      <c r="R3613" s="15">
        <f>IF($B3613=2015,$P3613,"")</f>
        <v>1</v>
      </c>
      <c r="S3613" s="15" t="str">
        <f>IF($B3613=2016,$P3613,"")</f>
        <v/>
      </c>
      <c r="T3613" s="15" t="str">
        <f>IF($B3613=2017,$P3613,"")</f>
        <v/>
      </c>
      <c r="U3613" s="15" t="str">
        <f>IF($B3613=2018,$P3613,"")</f>
        <v/>
      </c>
      <c r="V3613" s="15" t="str">
        <f>IF($B3613=2019,$P3613,"")</f>
        <v/>
      </c>
      <c r="W3613" s="15" t="str">
        <f>IF($B3613=2020,$P3613,"")</f>
        <v/>
      </c>
      <c r="X3613" s="6" t="str">
        <f>IF($B3613=2021,$P3613,"")</f>
        <v/>
      </c>
      <c r="Y3613" s="6" t="str">
        <f>IF($B3613=2022,$P3613,"")</f>
        <v/>
      </c>
      <c r="Z3613" s="6" t="str">
        <f>IF($B3613=2023,$P3613,"")</f>
        <v/>
      </c>
      <c r="AA3613" s="6" t="str">
        <f>IF($B3613=2024,$P3613,"")</f>
        <v/>
      </c>
      <c r="AB3613" s="15" t="str">
        <f>IF($B3613=2025,$P3613,"")</f>
        <v/>
      </c>
    </row>
    <row r="3614" spans="1:28" x14ac:dyDescent="0.25">
      <c r="A3614" s="3">
        <v>1134</v>
      </c>
      <c r="B3614" s="3">
        <v>2016</v>
      </c>
      <c r="C3614" s="3" t="s">
        <v>62</v>
      </c>
      <c r="D3614" s="4">
        <f>DATE(B3614,N3614,M3614)</f>
        <v>42716</v>
      </c>
      <c r="E3614" s="5">
        <v>1530</v>
      </c>
      <c r="F3614" s="6" t="s">
        <v>454</v>
      </c>
      <c r="G3614" s="10" t="s">
        <v>476</v>
      </c>
      <c r="H3614" s="27"/>
      <c r="I3614" s="7" t="s">
        <v>6713</v>
      </c>
      <c r="J3614" s="7" t="s">
        <v>1998</v>
      </c>
      <c r="K3614" s="6" t="s">
        <v>123</v>
      </c>
      <c r="L3614" s="6">
        <v>5711</v>
      </c>
      <c r="M3614" s="6">
        <v>12</v>
      </c>
      <c r="N3614" s="6">
        <v>12</v>
      </c>
      <c r="P3614" s="15">
        <v>1</v>
      </c>
      <c r="Q3614" s="15" t="str">
        <f>IF($B3614=2014,$P3614,"")</f>
        <v/>
      </c>
      <c r="R3614" s="15" t="str">
        <f>IF($B3614=2015,$P3614,"")</f>
        <v/>
      </c>
      <c r="S3614" s="15">
        <f>IF($B3614=2016,$P3614,"")</f>
        <v>1</v>
      </c>
      <c r="T3614" s="15" t="str">
        <f>IF($B3614=2017,$P3614,"")</f>
        <v/>
      </c>
      <c r="U3614" s="15" t="str">
        <f>IF($B3614=2018,$P3614,"")</f>
        <v/>
      </c>
      <c r="V3614" s="15" t="str">
        <f>IF($B3614=2019,$P3614,"")</f>
        <v/>
      </c>
      <c r="W3614" s="15" t="str">
        <f>IF($B3614=2020,$P3614,"")</f>
        <v/>
      </c>
      <c r="X3614" s="6" t="str">
        <f>IF($B3614=2021,$P3614,"")</f>
        <v/>
      </c>
      <c r="Y3614" s="6" t="str">
        <f>IF($B3614=2022,$P3614,"")</f>
        <v/>
      </c>
      <c r="Z3614" s="6" t="str">
        <f>IF($B3614=2023,$P3614,"")</f>
        <v/>
      </c>
      <c r="AA3614" s="6" t="str">
        <f>IF($B3614=2024,$P3614,"")</f>
        <v/>
      </c>
      <c r="AB3614" s="15" t="str">
        <f>IF($B3614=2025,$P3614,"")</f>
        <v/>
      </c>
    </row>
    <row r="3615" spans="1:28" x14ac:dyDescent="0.25">
      <c r="A3615" s="3">
        <v>1134</v>
      </c>
      <c r="B3615" s="5">
        <v>2015</v>
      </c>
      <c r="C3615" s="3" t="s">
        <v>478</v>
      </c>
      <c r="D3615" s="4">
        <f>DATE(B3615,N3615,M3615)</f>
        <v>42357</v>
      </c>
      <c r="E3615" s="5">
        <v>2030</v>
      </c>
      <c r="F3615" s="6" t="s">
        <v>454</v>
      </c>
      <c r="G3615" s="6" t="s">
        <v>464</v>
      </c>
      <c r="H3615" s="27"/>
      <c r="I3615" s="9" t="s">
        <v>916</v>
      </c>
      <c r="J3615" s="9" t="s">
        <v>917</v>
      </c>
      <c r="K3615" s="6" t="s">
        <v>31</v>
      </c>
      <c r="L3615" s="6">
        <v>5612</v>
      </c>
      <c r="M3615" s="6">
        <v>19</v>
      </c>
      <c r="N3615" s="6">
        <v>12</v>
      </c>
      <c r="P3615" s="15">
        <v>1</v>
      </c>
      <c r="Q3615" s="15" t="str">
        <f>IF($B3615=2014,$P3615,"")</f>
        <v/>
      </c>
      <c r="R3615" s="15">
        <f>IF($B3615=2015,$P3615,"")</f>
        <v>1</v>
      </c>
      <c r="S3615" s="15" t="str">
        <f>IF($B3615=2016,$P3615,"")</f>
        <v/>
      </c>
      <c r="T3615" s="15" t="str">
        <f>IF($B3615=2017,$P3615,"")</f>
        <v/>
      </c>
      <c r="U3615" s="15" t="str">
        <f>IF($B3615=2018,$P3615,"")</f>
        <v/>
      </c>
      <c r="V3615" s="15" t="str">
        <f>IF($B3615=2019,$P3615,"")</f>
        <v/>
      </c>
      <c r="W3615" s="15" t="str">
        <f>IF($B3615=2020,$P3615,"")</f>
        <v/>
      </c>
      <c r="X3615" s="6" t="str">
        <f>IF($B3615=2021,$P3615,"")</f>
        <v/>
      </c>
      <c r="Y3615" s="6" t="str">
        <f>IF($B3615=2022,$P3615,"")</f>
        <v/>
      </c>
      <c r="Z3615" s="6" t="str">
        <f>IF($B3615=2023,$P3615,"")</f>
        <v/>
      </c>
      <c r="AA3615" s="6" t="str">
        <f>IF($B3615=2024,$P3615,"")</f>
        <v/>
      </c>
      <c r="AB3615" s="15" t="str">
        <f>IF($B3615=2025,$P3615,"")</f>
        <v/>
      </c>
    </row>
    <row r="3616" spans="1:28" x14ac:dyDescent="0.25">
      <c r="A3616" s="3">
        <v>1134</v>
      </c>
      <c r="B3616" s="5">
        <v>2016</v>
      </c>
      <c r="C3616" s="3" t="s">
        <v>96</v>
      </c>
      <c r="D3616" s="4">
        <f>DATE(B3616,N3616,M3616)</f>
        <v>42437</v>
      </c>
      <c r="E3616" s="5">
        <v>2030</v>
      </c>
      <c r="F3616" s="6" t="s">
        <v>454</v>
      </c>
      <c r="G3616" s="6" t="s">
        <v>464</v>
      </c>
      <c r="H3616" s="27"/>
      <c r="I3616" s="9" t="s">
        <v>916</v>
      </c>
      <c r="J3616" s="9" t="s">
        <v>918</v>
      </c>
      <c r="K3616" s="6" t="s">
        <v>43</v>
      </c>
      <c r="L3616" s="6">
        <v>5617</v>
      </c>
      <c r="M3616" s="6">
        <v>8</v>
      </c>
      <c r="N3616" s="6">
        <v>3</v>
      </c>
      <c r="P3616" s="15">
        <v>1</v>
      </c>
      <c r="Q3616" s="15" t="str">
        <f>IF($B3616=2014,$P3616,"")</f>
        <v/>
      </c>
      <c r="R3616" s="15" t="str">
        <f>IF($B3616=2015,$P3616,"")</f>
        <v/>
      </c>
      <c r="S3616" s="15">
        <f>IF($B3616=2016,$P3616,"")</f>
        <v>1</v>
      </c>
      <c r="T3616" s="15" t="str">
        <f>IF($B3616=2017,$P3616,"")</f>
        <v/>
      </c>
      <c r="U3616" s="15" t="str">
        <f>IF($B3616=2018,$P3616,"")</f>
        <v/>
      </c>
      <c r="V3616" s="15" t="str">
        <f>IF($B3616=2019,$P3616,"")</f>
        <v/>
      </c>
      <c r="W3616" s="15" t="str">
        <f>IF($B3616=2020,$P3616,"")</f>
        <v/>
      </c>
      <c r="X3616" s="6" t="str">
        <f>IF($B3616=2021,$P3616,"")</f>
        <v/>
      </c>
      <c r="Y3616" s="6" t="str">
        <f>IF($B3616=2022,$P3616,"")</f>
        <v/>
      </c>
      <c r="Z3616" s="6" t="str">
        <f>IF($B3616=2023,$P3616,"")</f>
        <v/>
      </c>
      <c r="AA3616" s="6" t="str">
        <f>IF($B3616=2024,$P3616,"")</f>
        <v/>
      </c>
      <c r="AB3616" s="15" t="str">
        <f>IF($B3616=2025,$P3616,"")</f>
        <v/>
      </c>
    </row>
    <row r="3617" spans="1:28" x14ac:dyDescent="0.25">
      <c r="A3617" s="3">
        <v>1134</v>
      </c>
      <c r="B3617" s="3">
        <v>2016</v>
      </c>
      <c r="C3617" s="3" t="s">
        <v>1496</v>
      </c>
      <c r="D3617" s="4">
        <f>DATE(B3617,N3617,M3617)</f>
        <v>42589</v>
      </c>
      <c r="E3617" s="5">
        <v>1930</v>
      </c>
      <c r="F3617" s="6" t="s">
        <v>454</v>
      </c>
      <c r="G3617" s="10" t="s">
        <v>464</v>
      </c>
      <c r="H3617" s="27"/>
      <c r="I3617" s="7" t="s">
        <v>916</v>
      </c>
      <c r="J3617" s="7" t="s">
        <v>917</v>
      </c>
      <c r="K3617" s="6" t="s">
        <v>43</v>
      </c>
      <c r="L3617" s="6">
        <v>5702</v>
      </c>
      <c r="M3617" s="6">
        <v>7</v>
      </c>
      <c r="N3617" s="6">
        <v>8</v>
      </c>
      <c r="P3617" s="15">
        <v>1</v>
      </c>
      <c r="Q3617" s="15" t="str">
        <f>IF($B3617=2014,$P3617,"")</f>
        <v/>
      </c>
      <c r="R3617" s="15" t="str">
        <f>IF($B3617=2015,$P3617,"")</f>
        <v/>
      </c>
      <c r="S3617" s="15">
        <f>IF($B3617=2016,$P3617,"")</f>
        <v>1</v>
      </c>
      <c r="T3617" s="15" t="str">
        <f>IF($B3617=2017,$P3617,"")</f>
        <v/>
      </c>
      <c r="U3617" s="15" t="str">
        <f>IF($B3617=2018,$P3617,"")</f>
        <v/>
      </c>
      <c r="V3617" s="15" t="str">
        <f>IF($B3617=2019,$P3617,"")</f>
        <v/>
      </c>
      <c r="W3617" s="15" t="str">
        <f>IF($B3617=2020,$P3617,"")</f>
        <v/>
      </c>
      <c r="X3617" s="6" t="str">
        <f>IF($B3617=2021,$P3617,"")</f>
        <v/>
      </c>
      <c r="Y3617" s="6" t="str">
        <f>IF($B3617=2022,$P3617,"")</f>
        <v/>
      </c>
      <c r="Z3617" s="6" t="str">
        <f>IF($B3617=2023,$P3617,"")</f>
        <v/>
      </c>
      <c r="AA3617" s="6" t="str">
        <f>IF($B3617=2024,$P3617,"")</f>
        <v/>
      </c>
      <c r="AB3617" s="15" t="str">
        <f>IF($B3617=2025,$P3617,"")</f>
        <v/>
      </c>
    </row>
    <row r="3618" spans="1:28" x14ac:dyDescent="0.25">
      <c r="A3618" s="3">
        <v>1134</v>
      </c>
      <c r="B3618" s="3">
        <v>2017</v>
      </c>
      <c r="C3618" s="3" t="s">
        <v>382</v>
      </c>
      <c r="D3618" s="4">
        <f>DATE(B3618,N3618,M3618)</f>
        <v>42951</v>
      </c>
      <c r="E3618" s="5">
        <v>1930</v>
      </c>
      <c r="F3618" s="6" t="s">
        <v>454</v>
      </c>
      <c r="G3618" s="6" t="s">
        <v>464</v>
      </c>
      <c r="H3618" s="27"/>
      <c r="I3618" s="7" t="s">
        <v>916</v>
      </c>
      <c r="J3618" s="9" t="s">
        <v>2877</v>
      </c>
      <c r="K3618" s="6" t="s">
        <v>43</v>
      </c>
      <c r="L3618" s="6">
        <v>5802</v>
      </c>
      <c r="M3618" s="6">
        <v>4</v>
      </c>
      <c r="N3618" s="6">
        <v>8</v>
      </c>
      <c r="P3618" s="15">
        <v>1</v>
      </c>
      <c r="Q3618" s="15" t="str">
        <f>IF($B3618=2014,$P3618,"")</f>
        <v/>
      </c>
      <c r="R3618" s="15" t="str">
        <f>IF($B3618=2015,$P3618,"")</f>
        <v/>
      </c>
      <c r="S3618" s="15" t="str">
        <f>IF($B3618=2016,$P3618,"")</f>
        <v/>
      </c>
      <c r="T3618" s="15">
        <f>IF($B3618=2017,$P3618,"")</f>
        <v>1</v>
      </c>
      <c r="U3618" s="15" t="str">
        <f>IF($B3618=2018,$P3618,"")</f>
        <v/>
      </c>
      <c r="V3618" s="15" t="str">
        <f>IF($B3618=2019,$P3618,"")</f>
        <v/>
      </c>
      <c r="W3618" s="15" t="str">
        <f>IF($B3618=2020,$P3618,"")</f>
        <v/>
      </c>
      <c r="X3618" s="6" t="str">
        <f>IF($B3618=2021,$P3618,"")</f>
        <v/>
      </c>
      <c r="Y3618" s="6" t="str">
        <f>IF($B3618=2022,$P3618,"")</f>
        <v/>
      </c>
      <c r="Z3618" s="6" t="str">
        <f>IF($B3618=2023,$P3618,"")</f>
        <v/>
      </c>
      <c r="AA3618" s="6" t="str">
        <f>IF($B3618=2024,$P3618,"")</f>
        <v/>
      </c>
      <c r="AB3618" s="15" t="str">
        <f>IF($B3618=2025,$P3618,"")</f>
        <v/>
      </c>
    </row>
    <row r="3619" spans="1:28" ht="24" x14ac:dyDescent="0.25">
      <c r="A3619" s="3">
        <v>1134</v>
      </c>
      <c r="B3619" s="5">
        <v>2015</v>
      </c>
      <c r="C3619" s="3" t="s">
        <v>186</v>
      </c>
      <c r="D3619" s="4">
        <f>DATE(B3619,N3619,M3619)</f>
        <v>42322</v>
      </c>
      <c r="E3619" s="5">
        <v>1155</v>
      </c>
      <c r="F3619" s="6" t="s">
        <v>454</v>
      </c>
      <c r="G3619" s="6" t="s">
        <v>503</v>
      </c>
      <c r="H3619" s="27"/>
      <c r="I3619" s="9" t="s">
        <v>5246</v>
      </c>
      <c r="J3619" s="9" t="s">
        <v>919</v>
      </c>
      <c r="K3619" s="6" t="s">
        <v>58</v>
      </c>
      <c r="L3619" s="6">
        <v>5610</v>
      </c>
      <c r="M3619" s="6">
        <v>14</v>
      </c>
      <c r="N3619" s="6">
        <v>11</v>
      </c>
      <c r="O3619" s="6" t="s">
        <v>14</v>
      </c>
      <c r="P3619" s="15">
        <v>1</v>
      </c>
      <c r="Q3619" s="15" t="str">
        <f>IF($B3619=2014,$P3619,"")</f>
        <v/>
      </c>
      <c r="R3619" s="15">
        <f>IF($B3619=2015,$P3619,"")</f>
        <v>1</v>
      </c>
      <c r="S3619" s="15" t="str">
        <f>IF($B3619=2016,$P3619,"")</f>
        <v/>
      </c>
      <c r="T3619" s="15" t="str">
        <f>IF($B3619=2017,$P3619,"")</f>
        <v/>
      </c>
      <c r="U3619" s="15" t="str">
        <f>IF($B3619=2018,$P3619,"")</f>
        <v/>
      </c>
      <c r="V3619" s="15" t="str">
        <f>IF($B3619=2019,$P3619,"")</f>
        <v/>
      </c>
      <c r="W3619" s="15" t="str">
        <f>IF($B3619=2020,$P3619,"")</f>
        <v/>
      </c>
      <c r="X3619" s="6" t="str">
        <f>IF($B3619=2021,$P3619,"")</f>
        <v/>
      </c>
      <c r="Y3619" s="6" t="str">
        <f>IF($B3619=2022,$P3619,"")</f>
        <v/>
      </c>
      <c r="Z3619" s="6" t="str">
        <f>IF($B3619=2023,$P3619,"")</f>
        <v/>
      </c>
      <c r="AA3619" s="6" t="str">
        <f>IF($B3619=2024,$P3619,"")</f>
        <v/>
      </c>
      <c r="AB3619" s="15" t="str">
        <f>IF($B3619=2025,$P3619,"")</f>
        <v/>
      </c>
    </row>
    <row r="3620" spans="1:28" x14ac:dyDescent="0.25">
      <c r="A3620" s="3">
        <v>1134</v>
      </c>
      <c r="B3620" s="3">
        <v>2016</v>
      </c>
      <c r="C3620" s="3" t="s">
        <v>223</v>
      </c>
      <c r="D3620" s="4">
        <f>DATE(B3620,N3620,M3620)</f>
        <v>42631</v>
      </c>
      <c r="E3620" s="5">
        <v>1900</v>
      </c>
      <c r="F3620" s="6" t="s">
        <v>454</v>
      </c>
      <c r="G3620" s="10" t="s">
        <v>503</v>
      </c>
      <c r="H3620" s="27"/>
      <c r="I3620" s="9" t="s">
        <v>5246</v>
      </c>
      <c r="J3620" s="7" t="s">
        <v>1999</v>
      </c>
      <c r="K3620" s="6" t="s">
        <v>102</v>
      </c>
      <c r="L3620" s="6">
        <v>5705</v>
      </c>
      <c r="M3620" s="6">
        <v>18</v>
      </c>
      <c r="N3620" s="6">
        <v>9</v>
      </c>
      <c r="P3620" s="15">
        <v>1</v>
      </c>
      <c r="Q3620" s="15" t="str">
        <f>IF($B3620=2014,$P3620,"")</f>
        <v/>
      </c>
      <c r="R3620" s="15" t="str">
        <f>IF($B3620=2015,$P3620,"")</f>
        <v/>
      </c>
      <c r="S3620" s="15">
        <f>IF($B3620=2016,$P3620,"")</f>
        <v>1</v>
      </c>
      <c r="T3620" s="15" t="str">
        <f>IF($B3620=2017,$P3620,"")</f>
        <v/>
      </c>
      <c r="U3620" s="15" t="str">
        <f>IF($B3620=2018,$P3620,"")</f>
        <v/>
      </c>
      <c r="V3620" s="15" t="str">
        <f>IF($B3620=2019,$P3620,"")</f>
        <v/>
      </c>
      <c r="W3620" s="15" t="str">
        <f>IF($B3620=2020,$P3620,"")</f>
        <v/>
      </c>
      <c r="X3620" s="6" t="str">
        <f>IF($B3620=2021,$P3620,"")</f>
        <v/>
      </c>
      <c r="Y3620" s="6" t="str">
        <f>IF($B3620=2022,$P3620,"")</f>
        <v/>
      </c>
      <c r="Z3620" s="6" t="str">
        <f>IF($B3620=2023,$P3620,"")</f>
        <v/>
      </c>
      <c r="AA3620" s="6" t="str">
        <f>IF($B3620=2024,$P3620,"")</f>
        <v/>
      </c>
      <c r="AB3620" s="15" t="str">
        <f>IF($B3620=2025,$P3620,"")</f>
        <v/>
      </c>
    </row>
    <row r="3621" spans="1:28" x14ac:dyDescent="0.25">
      <c r="A3621" s="3">
        <v>1134</v>
      </c>
      <c r="B3621" s="3">
        <v>2016</v>
      </c>
      <c r="C3621" s="3" t="s">
        <v>68</v>
      </c>
      <c r="D3621" s="4">
        <f>DATE(B3621,N3621,M3621)</f>
        <v>42634</v>
      </c>
      <c r="E3621" s="5">
        <v>1959</v>
      </c>
      <c r="F3621" s="6" t="s">
        <v>454</v>
      </c>
      <c r="G3621" s="10" t="s">
        <v>503</v>
      </c>
      <c r="H3621" s="27"/>
      <c r="I3621" s="9" t="s">
        <v>5246</v>
      </c>
      <c r="J3621" s="7" t="s">
        <v>2000</v>
      </c>
      <c r="K3621" s="6" t="s">
        <v>150</v>
      </c>
      <c r="L3621" s="6">
        <v>5707</v>
      </c>
      <c r="M3621" s="6">
        <v>21</v>
      </c>
      <c r="N3621" s="6">
        <v>9</v>
      </c>
      <c r="P3621" s="15">
        <v>1</v>
      </c>
      <c r="Q3621" s="15" t="str">
        <f>IF($B3621=2014,$P3621,"")</f>
        <v/>
      </c>
      <c r="R3621" s="15" t="str">
        <f>IF($B3621=2015,$P3621,"")</f>
        <v/>
      </c>
      <c r="S3621" s="15">
        <f>IF($B3621=2016,$P3621,"")</f>
        <v>1</v>
      </c>
      <c r="T3621" s="15" t="str">
        <f>IF($B3621=2017,$P3621,"")</f>
        <v/>
      </c>
      <c r="U3621" s="15" t="str">
        <f>IF($B3621=2018,$P3621,"")</f>
        <v/>
      </c>
      <c r="V3621" s="15" t="str">
        <f>IF($B3621=2019,$P3621,"")</f>
        <v/>
      </c>
      <c r="W3621" s="15" t="str">
        <f>IF($B3621=2020,$P3621,"")</f>
        <v/>
      </c>
      <c r="X3621" s="6" t="str">
        <f>IF($B3621=2021,$P3621,"")</f>
        <v/>
      </c>
      <c r="Y3621" s="6" t="str">
        <f>IF($B3621=2022,$P3621,"")</f>
        <v/>
      </c>
      <c r="Z3621" s="6" t="str">
        <f>IF($B3621=2023,$P3621,"")</f>
        <v/>
      </c>
      <c r="AA3621" s="6" t="str">
        <f>IF($B3621=2024,$P3621,"")</f>
        <v/>
      </c>
      <c r="AB3621" s="15" t="str">
        <f>IF($B3621=2025,$P3621,"")</f>
        <v/>
      </c>
    </row>
    <row r="3622" spans="1:28" x14ac:dyDescent="0.25">
      <c r="A3622" s="3">
        <v>1134</v>
      </c>
      <c r="B3622" s="5">
        <v>2016</v>
      </c>
      <c r="C3622" s="3" t="s">
        <v>15</v>
      </c>
      <c r="D3622" s="4">
        <f>DATE(B3622,N3622,M3622)</f>
        <v>42653</v>
      </c>
      <c r="E3622" s="5">
        <v>1558</v>
      </c>
      <c r="F3622" s="6" t="s">
        <v>454</v>
      </c>
      <c r="G3622" s="6" t="s">
        <v>503</v>
      </c>
      <c r="H3622" s="27"/>
      <c r="I3622" s="9" t="s">
        <v>5246</v>
      </c>
      <c r="J3622" s="9" t="s">
        <v>920</v>
      </c>
      <c r="K3622" s="6" t="s">
        <v>144</v>
      </c>
      <c r="L3622" s="6">
        <v>5613</v>
      </c>
      <c r="M3622" s="6">
        <v>10</v>
      </c>
      <c r="N3622" s="6">
        <v>10</v>
      </c>
      <c r="O3622" s="6" t="s">
        <v>14</v>
      </c>
      <c r="P3622" s="15">
        <v>1</v>
      </c>
      <c r="Q3622" s="15" t="str">
        <f>IF($B3622=2014,$P3622,"")</f>
        <v/>
      </c>
      <c r="R3622" s="15" t="str">
        <f>IF($B3622=2015,$P3622,"")</f>
        <v/>
      </c>
      <c r="S3622" s="15">
        <f>IF($B3622=2016,$P3622,"")</f>
        <v>1</v>
      </c>
      <c r="T3622" s="15" t="str">
        <f>IF($B3622=2017,$P3622,"")</f>
        <v/>
      </c>
      <c r="U3622" s="15" t="str">
        <f>IF($B3622=2018,$P3622,"")</f>
        <v/>
      </c>
      <c r="V3622" s="15" t="str">
        <f>IF($B3622=2019,$P3622,"")</f>
        <v/>
      </c>
      <c r="W3622" s="15" t="str">
        <f>IF($B3622=2020,$P3622,"")</f>
        <v/>
      </c>
      <c r="X3622" s="6" t="str">
        <f>IF($B3622=2021,$P3622,"")</f>
        <v/>
      </c>
      <c r="Y3622" s="6" t="str">
        <f>IF($B3622=2022,$P3622,"")</f>
        <v/>
      </c>
      <c r="Z3622" s="6" t="str">
        <f>IF($B3622=2023,$P3622,"")</f>
        <v/>
      </c>
      <c r="AA3622" s="6" t="str">
        <f>IF($B3622=2024,$P3622,"")</f>
        <v/>
      </c>
      <c r="AB3622" s="15" t="str">
        <f>IF($B3622=2025,$P3622,"")</f>
        <v/>
      </c>
    </row>
    <row r="3623" spans="1:28" x14ac:dyDescent="0.25">
      <c r="A3623" s="3">
        <v>1134</v>
      </c>
      <c r="B3623" s="3">
        <v>2017</v>
      </c>
      <c r="C3623" s="3" t="s">
        <v>92</v>
      </c>
      <c r="D3623" s="4">
        <f>DATE(B3623,N3623,M3623)</f>
        <v>43012</v>
      </c>
      <c r="E3623" s="5">
        <v>1605</v>
      </c>
      <c r="F3623" s="6" t="s">
        <v>454</v>
      </c>
      <c r="G3623" s="6" t="s">
        <v>503</v>
      </c>
      <c r="H3623" s="27"/>
      <c r="I3623" s="9" t="s">
        <v>5246</v>
      </c>
      <c r="J3623" s="9" t="s">
        <v>2880</v>
      </c>
      <c r="K3623" s="6" t="s">
        <v>1545</v>
      </c>
      <c r="L3623" s="6">
        <v>5807</v>
      </c>
      <c r="M3623" s="6">
        <v>4</v>
      </c>
      <c r="N3623" s="6">
        <v>10</v>
      </c>
      <c r="P3623" s="15">
        <v>1</v>
      </c>
      <c r="Q3623" s="15" t="str">
        <f>IF($B3623=2014,$P3623,"")</f>
        <v/>
      </c>
      <c r="R3623" s="15" t="str">
        <f>IF($B3623=2015,$P3623,"")</f>
        <v/>
      </c>
      <c r="S3623" s="15" t="str">
        <f>IF($B3623=2016,$P3623,"")</f>
        <v/>
      </c>
      <c r="T3623" s="15">
        <f>IF($B3623=2017,$P3623,"")</f>
        <v>1</v>
      </c>
      <c r="U3623" s="15" t="str">
        <f>IF($B3623=2018,$P3623,"")</f>
        <v/>
      </c>
      <c r="V3623" s="15" t="str">
        <f>IF($B3623=2019,$P3623,"")</f>
        <v/>
      </c>
      <c r="W3623" s="15" t="str">
        <f>IF($B3623=2020,$P3623,"")</f>
        <v/>
      </c>
      <c r="X3623" s="6" t="str">
        <f>IF($B3623=2021,$P3623,"")</f>
        <v/>
      </c>
      <c r="Y3623" s="6" t="str">
        <f>IF($B3623=2022,$P3623,"")</f>
        <v/>
      </c>
      <c r="Z3623" s="6" t="str">
        <f>IF($B3623=2023,$P3623,"")</f>
        <v/>
      </c>
      <c r="AA3623" s="6" t="str">
        <f>IF($B3623=2024,$P3623,"")</f>
        <v/>
      </c>
      <c r="AB3623" s="15" t="str">
        <f>IF($B3623=2025,$P3623,"")</f>
        <v/>
      </c>
    </row>
    <row r="3624" spans="1:28" x14ac:dyDescent="0.25">
      <c r="A3624" s="3">
        <v>1134</v>
      </c>
      <c r="B3624" s="3">
        <v>2017</v>
      </c>
      <c r="C3624" s="3" t="s">
        <v>142</v>
      </c>
      <c r="D3624" s="4">
        <f>DATE(B3624,N3624,M3624)</f>
        <v>43016</v>
      </c>
      <c r="E3624" s="5">
        <v>1959</v>
      </c>
      <c r="F3624" s="6" t="s">
        <v>454</v>
      </c>
      <c r="G3624" s="6" t="s">
        <v>503</v>
      </c>
      <c r="H3624" s="27"/>
      <c r="I3624" s="9" t="s">
        <v>5246</v>
      </c>
      <c r="J3624" s="9" t="s">
        <v>2878</v>
      </c>
      <c r="K3624" s="6" t="s">
        <v>102</v>
      </c>
      <c r="L3624" s="6">
        <v>5807</v>
      </c>
      <c r="M3624" s="6">
        <v>8</v>
      </c>
      <c r="N3624" s="6">
        <v>10</v>
      </c>
      <c r="P3624" s="15">
        <v>1</v>
      </c>
      <c r="Q3624" s="15" t="str">
        <f>IF($B3624=2014,$P3624,"")</f>
        <v/>
      </c>
      <c r="R3624" s="15" t="str">
        <f>IF($B3624=2015,$P3624,"")</f>
        <v/>
      </c>
      <c r="S3624" s="15" t="str">
        <f>IF($B3624=2016,$P3624,"")</f>
        <v/>
      </c>
      <c r="T3624" s="15">
        <f>IF($B3624=2017,$P3624,"")</f>
        <v>1</v>
      </c>
      <c r="U3624" s="15" t="str">
        <f>IF($B3624=2018,$P3624,"")</f>
        <v/>
      </c>
      <c r="V3624" s="15" t="str">
        <f>IF($B3624=2019,$P3624,"")</f>
        <v/>
      </c>
      <c r="W3624" s="15" t="str">
        <f>IF($B3624=2020,$P3624,"")</f>
        <v/>
      </c>
      <c r="X3624" s="6" t="str">
        <f>IF($B3624=2021,$P3624,"")</f>
        <v/>
      </c>
      <c r="Y3624" s="6" t="str">
        <f>IF($B3624=2022,$P3624,"")</f>
        <v/>
      </c>
      <c r="Z3624" s="6" t="str">
        <f>IF($B3624=2023,$P3624,"")</f>
        <v/>
      </c>
      <c r="AA3624" s="6" t="str">
        <f>IF($B3624=2024,$P3624,"")</f>
        <v/>
      </c>
      <c r="AB3624" s="15" t="str">
        <f>IF($B3624=2025,$P3624,"")</f>
        <v/>
      </c>
    </row>
    <row r="3625" spans="1:28" x14ac:dyDescent="0.25">
      <c r="A3625" s="3">
        <v>1134</v>
      </c>
      <c r="B3625" s="3">
        <v>2017</v>
      </c>
      <c r="C3625" s="3" t="s">
        <v>45</v>
      </c>
      <c r="D3625" s="4">
        <f>DATE(B3625,N3625,M3625)</f>
        <v>43026</v>
      </c>
      <c r="E3625" s="5">
        <v>1355</v>
      </c>
      <c r="F3625" s="6" t="s">
        <v>454</v>
      </c>
      <c r="G3625" s="6" t="s">
        <v>503</v>
      </c>
      <c r="H3625" s="27"/>
      <c r="I3625" s="9" t="s">
        <v>5246</v>
      </c>
      <c r="J3625" s="9" t="s">
        <v>2879</v>
      </c>
      <c r="K3625" s="6" t="s">
        <v>58</v>
      </c>
      <c r="L3625" s="6">
        <v>5807</v>
      </c>
      <c r="M3625" s="6">
        <v>18</v>
      </c>
      <c r="N3625" s="6">
        <v>10</v>
      </c>
      <c r="O3625" s="6" t="s">
        <v>14</v>
      </c>
      <c r="P3625" s="15">
        <v>1</v>
      </c>
      <c r="Q3625" s="15" t="str">
        <f>IF($B3625=2014,$P3625,"")</f>
        <v/>
      </c>
      <c r="R3625" s="15" t="str">
        <f>IF($B3625=2015,$P3625,"")</f>
        <v/>
      </c>
      <c r="S3625" s="15" t="str">
        <f>IF($B3625=2016,$P3625,"")</f>
        <v/>
      </c>
      <c r="T3625" s="15">
        <f>IF($B3625=2017,$P3625,"")</f>
        <v>1</v>
      </c>
      <c r="U3625" s="15" t="str">
        <f>IF($B3625=2018,$P3625,"")</f>
        <v/>
      </c>
      <c r="V3625" s="15" t="str">
        <f>IF($B3625=2019,$P3625,"")</f>
        <v/>
      </c>
      <c r="W3625" s="15" t="str">
        <f>IF($B3625=2020,$P3625,"")</f>
        <v/>
      </c>
      <c r="X3625" s="6" t="str">
        <f>IF($B3625=2021,$P3625,"")</f>
        <v/>
      </c>
      <c r="Y3625" s="6" t="str">
        <f>IF($B3625=2022,$P3625,"")</f>
        <v/>
      </c>
      <c r="Z3625" s="6" t="str">
        <f>IF($B3625=2023,$P3625,"")</f>
        <v/>
      </c>
      <c r="AA3625" s="6" t="str">
        <f>IF($B3625=2024,$P3625,"")</f>
        <v/>
      </c>
      <c r="AB3625" s="15" t="str">
        <f>IF($B3625=2025,$P3625,"")</f>
        <v/>
      </c>
    </row>
    <row r="3626" spans="1:28" x14ac:dyDescent="0.25">
      <c r="A3626" s="3">
        <v>1134</v>
      </c>
      <c r="B3626" s="3">
        <v>2018</v>
      </c>
      <c r="C3626" s="3" t="s">
        <v>67</v>
      </c>
      <c r="D3626" s="4">
        <f>DATE(B3626,N3626,M3626)</f>
        <v>43349</v>
      </c>
      <c r="E3626" s="5">
        <v>1800</v>
      </c>
      <c r="F3626" s="6" t="s">
        <v>454</v>
      </c>
      <c r="G3626" s="6" t="s">
        <v>503</v>
      </c>
      <c r="H3626" s="27"/>
      <c r="I3626" s="9" t="s">
        <v>5246</v>
      </c>
      <c r="J3626" s="9" t="s">
        <v>3462</v>
      </c>
      <c r="K3626" s="6" t="s">
        <v>88</v>
      </c>
      <c r="L3626" s="6">
        <v>5904</v>
      </c>
      <c r="M3626" s="6">
        <v>6</v>
      </c>
      <c r="N3626" s="6">
        <v>9</v>
      </c>
      <c r="O3626" s="6" t="s">
        <v>86</v>
      </c>
      <c r="P3626" s="15">
        <v>1</v>
      </c>
      <c r="Q3626" s="15" t="str">
        <f>IF($B3626=2014,$P3626,"")</f>
        <v/>
      </c>
      <c r="R3626" s="15" t="str">
        <f>IF($B3626=2015,$P3626,"")</f>
        <v/>
      </c>
      <c r="S3626" s="15" t="str">
        <f>IF($B3626=2016,$P3626,"")</f>
        <v/>
      </c>
      <c r="T3626" s="15" t="str">
        <f>IF($B3626=2017,$P3626,"")</f>
        <v/>
      </c>
      <c r="U3626" s="15">
        <f>IF($B3626=2018,$P3626,"")</f>
        <v>1</v>
      </c>
      <c r="V3626" s="15" t="str">
        <f>IF($B3626=2019,$P3626,"")</f>
        <v/>
      </c>
      <c r="W3626" s="15" t="str">
        <f>IF($B3626=2020,$P3626,"")</f>
        <v/>
      </c>
      <c r="X3626" s="6" t="str">
        <f>IF($B3626=2021,$P3626,"")</f>
        <v/>
      </c>
      <c r="Y3626" s="6" t="str">
        <f>IF($B3626=2022,$P3626,"")</f>
        <v/>
      </c>
      <c r="Z3626" s="6" t="str">
        <f>IF($B3626=2023,$P3626,"")</f>
        <v/>
      </c>
      <c r="AA3626" s="6" t="str">
        <f>IF($B3626=2024,$P3626,"")</f>
        <v/>
      </c>
      <c r="AB3626" s="15" t="str">
        <f>IF($B3626=2025,$P3626,"")</f>
        <v/>
      </c>
    </row>
    <row r="3627" spans="1:28" x14ac:dyDescent="0.25">
      <c r="A3627" s="3">
        <v>1134</v>
      </c>
      <c r="B3627" s="3">
        <v>2019</v>
      </c>
      <c r="C3627" s="3" t="s">
        <v>220</v>
      </c>
      <c r="D3627" s="4">
        <f>DATE(B3627,N3627,M3627)</f>
        <v>43472</v>
      </c>
      <c r="E3627" s="5">
        <v>2115</v>
      </c>
      <c r="F3627" s="6" t="s">
        <v>454</v>
      </c>
      <c r="G3627" s="6" t="s">
        <v>503</v>
      </c>
      <c r="H3627" s="27"/>
      <c r="I3627" s="9" t="s">
        <v>5246</v>
      </c>
      <c r="J3627" s="7" t="s">
        <v>3461</v>
      </c>
      <c r="K3627" s="6" t="s">
        <v>3267</v>
      </c>
      <c r="L3627" s="6">
        <v>5914</v>
      </c>
      <c r="M3627" s="6">
        <v>7</v>
      </c>
      <c r="N3627" s="6">
        <v>1</v>
      </c>
      <c r="P3627" s="15">
        <v>1</v>
      </c>
      <c r="Q3627" s="15" t="str">
        <f>IF($B3627=2014,$P3627,"")</f>
        <v/>
      </c>
      <c r="R3627" s="15" t="str">
        <f>IF($B3627=2015,$P3627,"")</f>
        <v/>
      </c>
      <c r="S3627" s="15" t="str">
        <f>IF($B3627=2016,$P3627,"")</f>
        <v/>
      </c>
      <c r="T3627" s="15" t="str">
        <f>IF($B3627=2017,$P3627,"")</f>
        <v/>
      </c>
      <c r="U3627" s="15" t="str">
        <f>IF($B3627=2018,$P3627,"")</f>
        <v/>
      </c>
      <c r="V3627" s="15">
        <f>IF($B3627=2019,$P3627,"")</f>
        <v>1</v>
      </c>
      <c r="W3627" s="15" t="str">
        <f>IF($B3627=2020,$P3627,"")</f>
        <v/>
      </c>
      <c r="X3627" s="6" t="str">
        <f>IF($B3627=2021,$P3627,"")</f>
        <v/>
      </c>
      <c r="Y3627" s="6" t="str">
        <f>IF($B3627=2022,$P3627,"")</f>
        <v/>
      </c>
      <c r="Z3627" s="6" t="str">
        <f>IF($B3627=2023,$P3627,"")</f>
        <v/>
      </c>
      <c r="AA3627" s="6" t="str">
        <f>IF($B3627=2024,$P3627,"")</f>
        <v/>
      </c>
      <c r="AB3627" s="15" t="str">
        <f>IF($B3627=2025,$P3627,"")</f>
        <v/>
      </c>
    </row>
    <row r="3628" spans="1:28" ht="24" x14ac:dyDescent="0.25">
      <c r="A3628" s="3">
        <v>1134</v>
      </c>
      <c r="B3628" s="3">
        <v>2019</v>
      </c>
      <c r="C3628" s="3" t="s">
        <v>513</v>
      </c>
      <c r="D3628" s="4">
        <f>DATE(B3628,N3628,M3628)</f>
        <v>43728</v>
      </c>
      <c r="E3628" s="5">
        <v>2000</v>
      </c>
      <c r="F3628" s="6" t="s">
        <v>454</v>
      </c>
      <c r="G3628" s="6" t="s">
        <v>503</v>
      </c>
      <c r="H3628" s="27"/>
      <c r="I3628" s="9" t="s">
        <v>5246</v>
      </c>
      <c r="J3628" s="9" t="s">
        <v>3919</v>
      </c>
      <c r="K3628" s="6" t="s">
        <v>123</v>
      </c>
      <c r="L3628" s="6">
        <v>6005</v>
      </c>
      <c r="M3628" s="6">
        <v>20</v>
      </c>
      <c r="N3628" s="6">
        <v>9</v>
      </c>
      <c r="P3628" s="15">
        <v>1</v>
      </c>
      <c r="Q3628" s="15" t="str">
        <f>IF($B3628=2014,$P3628,"")</f>
        <v/>
      </c>
      <c r="R3628" s="15" t="str">
        <f>IF($B3628=2015,$P3628,"")</f>
        <v/>
      </c>
      <c r="S3628" s="15" t="str">
        <f>IF($B3628=2016,$P3628,"")</f>
        <v/>
      </c>
      <c r="T3628" s="15" t="str">
        <f>IF($B3628=2017,$P3628,"")</f>
        <v/>
      </c>
      <c r="U3628" s="15" t="str">
        <f>IF($B3628=2018,$P3628,"")</f>
        <v/>
      </c>
      <c r="V3628" s="15">
        <f>IF($B3628=2019,$P3628,"")</f>
        <v>1</v>
      </c>
      <c r="W3628" s="15" t="str">
        <f>IF($B3628=2020,$P3628,"")</f>
        <v/>
      </c>
      <c r="X3628" s="6" t="str">
        <f>IF($B3628=2021,$P3628,"")</f>
        <v/>
      </c>
      <c r="Y3628" s="6" t="str">
        <f>IF($B3628=2022,$P3628,"")</f>
        <v/>
      </c>
      <c r="Z3628" s="6" t="str">
        <f>IF($B3628=2023,$P3628,"")</f>
        <v/>
      </c>
      <c r="AA3628" s="6" t="str">
        <f>IF($B3628=2024,$P3628,"")</f>
        <v/>
      </c>
      <c r="AB3628" s="15" t="str">
        <f>IF($B3628=2025,$P3628,"")</f>
        <v/>
      </c>
    </row>
    <row r="3629" spans="1:28" x14ac:dyDescent="0.25">
      <c r="A3629" s="3">
        <v>1134</v>
      </c>
      <c r="B3629" s="3">
        <v>2019</v>
      </c>
      <c r="C3629" s="3" t="s">
        <v>127</v>
      </c>
      <c r="D3629" s="4">
        <f>DATE(B3629,N3629,M3629)</f>
        <v>43730</v>
      </c>
      <c r="E3629" s="5">
        <v>2000</v>
      </c>
      <c r="F3629" s="6" t="s">
        <v>454</v>
      </c>
      <c r="G3629" s="6" t="s">
        <v>503</v>
      </c>
      <c r="H3629" s="27"/>
      <c r="I3629" s="9" t="s">
        <v>5246</v>
      </c>
      <c r="J3629" s="9" t="s">
        <v>3920</v>
      </c>
      <c r="K3629" s="6" t="s">
        <v>123</v>
      </c>
      <c r="L3629" s="6">
        <v>6006</v>
      </c>
      <c r="M3629" s="6">
        <v>22</v>
      </c>
      <c r="N3629" s="6">
        <v>9</v>
      </c>
      <c r="P3629" s="15">
        <v>1</v>
      </c>
      <c r="Q3629" s="15" t="str">
        <f>IF($B3629=2014,$P3629,"")</f>
        <v/>
      </c>
      <c r="R3629" s="15" t="str">
        <f>IF($B3629=2015,$P3629,"")</f>
        <v/>
      </c>
      <c r="S3629" s="15" t="str">
        <f>IF($B3629=2016,$P3629,"")</f>
        <v/>
      </c>
      <c r="T3629" s="15" t="str">
        <f>IF($B3629=2017,$P3629,"")</f>
        <v/>
      </c>
      <c r="U3629" s="15" t="str">
        <f>IF($B3629=2018,$P3629,"")</f>
        <v/>
      </c>
      <c r="V3629" s="15">
        <f>IF($B3629=2019,$P3629,"")</f>
        <v>1</v>
      </c>
      <c r="W3629" s="15" t="str">
        <f>IF($B3629=2020,$P3629,"")</f>
        <v/>
      </c>
      <c r="X3629" s="6" t="str">
        <f>IF($B3629=2021,$P3629,"")</f>
        <v/>
      </c>
      <c r="Y3629" s="6" t="str">
        <f>IF($B3629=2022,$P3629,"")</f>
        <v/>
      </c>
      <c r="Z3629" s="6" t="str">
        <f>IF($B3629=2023,$P3629,"")</f>
        <v/>
      </c>
      <c r="AA3629" s="6" t="str">
        <f>IF($B3629=2024,$P3629,"")</f>
        <v/>
      </c>
      <c r="AB3629" s="15" t="str">
        <f>IF($B3629=2025,$P3629,"")</f>
        <v/>
      </c>
    </row>
    <row r="3630" spans="1:28" x14ac:dyDescent="0.25">
      <c r="A3630" s="3">
        <v>1134</v>
      </c>
      <c r="B3630" s="3">
        <v>2020</v>
      </c>
      <c r="C3630" s="3" t="s">
        <v>127</v>
      </c>
      <c r="D3630" s="4">
        <f>DATE(B3630,N3630,M3630)</f>
        <v>44096</v>
      </c>
      <c r="E3630" s="5">
        <v>1800</v>
      </c>
      <c r="F3630" s="10" t="s">
        <v>454</v>
      </c>
      <c r="G3630" s="10" t="s">
        <v>503</v>
      </c>
      <c r="H3630" s="27"/>
      <c r="I3630" s="9" t="s">
        <v>5246</v>
      </c>
      <c r="J3630" s="17" t="s">
        <v>5543</v>
      </c>
      <c r="K3630" s="6" t="s">
        <v>88</v>
      </c>
      <c r="L3630" s="6">
        <v>6107</v>
      </c>
      <c r="M3630" s="6">
        <v>22</v>
      </c>
      <c r="N3630" s="6">
        <v>9</v>
      </c>
      <c r="O3630" s="6" t="s">
        <v>86</v>
      </c>
      <c r="P3630" s="15">
        <v>1</v>
      </c>
      <c r="Q3630" s="15" t="str">
        <f>IF($B3630=2014,$P3630,"")</f>
        <v/>
      </c>
      <c r="R3630" s="15" t="str">
        <f>IF($B3630=2015,$P3630,"")</f>
        <v/>
      </c>
      <c r="S3630" s="15" t="str">
        <f>IF($B3630=2016,$P3630,"")</f>
        <v/>
      </c>
      <c r="T3630" s="15" t="str">
        <f>IF($B3630=2017,$P3630,"")</f>
        <v/>
      </c>
      <c r="U3630" s="15" t="str">
        <f>IF($B3630=2018,$P3630,"")</f>
        <v/>
      </c>
      <c r="V3630" s="15" t="str">
        <f>IF($B3630=2019,$P3630,"")</f>
        <v/>
      </c>
      <c r="W3630" s="15">
        <f>IF($B3630=2020,$P3630,"")</f>
        <v>1</v>
      </c>
      <c r="X3630" s="6" t="str">
        <f>IF($B3630=2021,$P3630,"")</f>
        <v/>
      </c>
      <c r="Y3630" s="6" t="str">
        <f>IF($B3630=2022,$P3630,"")</f>
        <v/>
      </c>
      <c r="Z3630" s="6" t="str">
        <f>IF($B3630=2023,$P3630,"")</f>
        <v/>
      </c>
      <c r="AA3630" s="6" t="str">
        <f>IF($B3630=2024,$P3630,"")</f>
        <v/>
      </c>
      <c r="AB3630" s="15" t="str">
        <f>IF($B3630=2025,$P3630,"")</f>
        <v/>
      </c>
    </row>
    <row r="3631" spans="1:28" x14ac:dyDescent="0.25">
      <c r="A3631" s="3">
        <v>1134</v>
      </c>
      <c r="B3631" s="3">
        <v>2020</v>
      </c>
      <c r="C3631" s="3" t="s">
        <v>27</v>
      </c>
      <c r="D3631" s="4">
        <f>DATE(B3631,N3631,M3631)</f>
        <v>44151</v>
      </c>
      <c r="E3631" s="5">
        <v>1400</v>
      </c>
      <c r="F3631" s="10" t="s">
        <v>454</v>
      </c>
      <c r="G3631" s="10" t="s">
        <v>503</v>
      </c>
      <c r="H3631" s="27"/>
      <c r="I3631" s="9" t="s">
        <v>5246</v>
      </c>
      <c r="J3631" s="7" t="s">
        <v>5723</v>
      </c>
      <c r="K3631" s="6" t="s">
        <v>102</v>
      </c>
      <c r="L3631" s="6">
        <v>6110</v>
      </c>
      <c r="M3631" s="6">
        <v>16</v>
      </c>
      <c r="N3631" s="6">
        <v>11</v>
      </c>
      <c r="P3631" s="15">
        <v>1</v>
      </c>
      <c r="Q3631" s="15" t="str">
        <f>IF($B3631=2014,$P3631,"")</f>
        <v/>
      </c>
      <c r="R3631" s="15" t="str">
        <f>IF($B3631=2015,$P3631,"")</f>
        <v/>
      </c>
      <c r="S3631" s="15" t="str">
        <f>IF($B3631=2016,$P3631,"")</f>
        <v/>
      </c>
      <c r="T3631" s="15" t="str">
        <f>IF($B3631=2017,$P3631,"")</f>
        <v/>
      </c>
      <c r="U3631" s="15" t="str">
        <f>IF($B3631=2018,$P3631,"")</f>
        <v/>
      </c>
      <c r="V3631" s="15" t="str">
        <f>IF($B3631=2019,$P3631,"")</f>
        <v/>
      </c>
      <c r="W3631" s="15">
        <f>IF($B3631=2020,$P3631,"")</f>
        <v>1</v>
      </c>
      <c r="X3631" s="6" t="str">
        <f>IF($B3631=2021,$P3631,"")</f>
        <v/>
      </c>
      <c r="Y3631" s="6" t="str">
        <f>IF($B3631=2022,$P3631,"")</f>
        <v/>
      </c>
      <c r="Z3631" s="6" t="str">
        <f>IF($B3631=2023,$P3631,"")</f>
        <v/>
      </c>
      <c r="AA3631" s="6" t="str">
        <f>IF($B3631=2024,$P3631,"")</f>
        <v/>
      </c>
      <c r="AB3631" s="15" t="str">
        <f>IF($B3631=2025,$P3631,"")</f>
        <v/>
      </c>
    </row>
    <row r="3632" spans="1:28" x14ac:dyDescent="0.25">
      <c r="A3632" s="3">
        <v>1134</v>
      </c>
      <c r="B3632" s="3">
        <v>2021</v>
      </c>
      <c r="C3632" s="3" t="s">
        <v>32</v>
      </c>
      <c r="D3632" s="4">
        <f>DATE(B3632,N3632,M3632)</f>
        <v>44198</v>
      </c>
      <c r="E3632" s="5">
        <v>1600</v>
      </c>
      <c r="F3632" s="6" t="s">
        <v>454</v>
      </c>
      <c r="G3632" s="6" t="s">
        <v>503</v>
      </c>
      <c r="H3632" s="27"/>
      <c r="I3632" s="9" t="s">
        <v>5246</v>
      </c>
      <c r="J3632" s="7" t="s">
        <v>6496</v>
      </c>
      <c r="K3632" s="6" t="s">
        <v>3267</v>
      </c>
      <c r="L3632" s="6">
        <v>6113</v>
      </c>
      <c r="M3632" s="6">
        <v>2</v>
      </c>
      <c r="N3632" s="6">
        <v>1</v>
      </c>
      <c r="P3632" s="15">
        <v>1</v>
      </c>
      <c r="Q3632" s="15" t="str">
        <f>IF($B3632=2014,$P3632,"")</f>
        <v/>
      </c>
      <c r="R3632" s="15" t="str">
        <f>IF($B3632=2015,$P3632,"")</f>
        <v/>
      </c>
      <c r="S3632" s="15" t="str">
        <f>IF($B3632=2016,$P3632,"")</f>
        <v/>
      </c>
      <c r="T3632" s="15" t="str">
        <f>IF($B3632=2017,$P3632,"")</f>
        <v/>
      </c>
      <c r="U3632" s="15" t="str">
        <f>IF($B3632=2018,$P3632,"")</f>
        <v/>
      </c>
      <c r="V3632" s="15" t="str">
        <f>IF($B3632=2019,$P3632,"")</f>
        <v/>
      </c>
      <c r="W3632" s="15" t="str">
        <f>IF($B3632=2020,$P3632,"")</f>
        <v/>
      </c>
      <c r="X3632" s="6">
        <f>IF($B3632=2021,$P3632,"")</f>
        <v>1</v>
      </c>
      <c r="Y3632" s="6" t="str">
        <f>IF($B3632=2022,$P3632,"")</f>
        <v/>
      </c>
      <c r="Z3632" s="6" t="str">
        <f>IF($B3632=2023,$P3632,"")</f>
        <v/>
      </c>
      <c r="AA3632" s="6" t="str">
        <f>IF($B3632=2024,$P3632,"")</f>
        <v/>
      </c>
      <c r="AB3632" s="15" t="str">
        <f>IF($B3632=2025,$P3632,"")</f>
        <v/>
      </c>
    </row>
    <row r="3633" spans="1:28" x14ac:dyDescent="0.25">
      <c r="A3633" s="3">
        <v>1134</v>
      </c>
      <c r="B3633" s="3">
        <v>2022</v>
      </c>
      <c r="C3633" s="3" t="s">
        <v>108</v>
      </c>
      <c r="D3633" s="4">
        <f>DATE(B3633,N3633,M3633)</f>
        <v>44795</v>
      </c>
      <c r="E3633" s="5">
        <v>1840</v>
      </c>
      <c r="F3633" s="6" t="s">
        <v>454</v>
      </c>
      <c r="G3633" s="6" t="s">
        <v>503</v>
      </c>
      <c r="H3633" s="27"/>
      <c r="I3633" s="9" t="s">
        <v>5246</v>
      </c>
      <c r="J3633" s="7" t="s">
        <v>6625</v>
      </c>
      <c r="K3633" s="6" t="s">
        <v>88</v>
      </c>
      <c r="L3633" s="6">
        <v>6304</v>
      </c>
      <c r="M3633" s="6">
        <v>22</v>
      </c>
      <c r="N3633" s="6">
        <v>8</v>
      </c>
      <c r="O3633" s="6" t="s">
        <v>86</v>
      </c>
      <c r="P3633" s="15">
        <v>1</v>
      </c>
      <c r="Q3633" s="15" t="str">
        <f>IF($B3633=2014,$P3633,"")</f>
        <v/>
      </c>
      <c r="R3633" s="15" t="str">
        <f>IF($B3633=2015,$P3633,"")</f>
        <v/>
      </c>
      <c r="S3633" s="15" t="str">
        <f>IF($B3633=2016,$P3633,"")</f>
        <v/>
      </c>
      <c r="T3633" s="15" t="str">
        <f>IF($B3633=2017,$P3633,"")</f>
        <v/>
      </c>
      <c r="U3633" s="15" t="str">
        <f>IF($B3633=2018,$P3633,"")</f>
        <v/>
      </c>
      <c r="V3633" s="15" t="str">
        <f>IF($B3633=2019,$P3633,"")</f>
        <v/>
      </c>
      <c r="W3633" s="15" t="str">
        <f>IF($B3633=2020,$P3633,"")</f>
        <v/>
      </c>
      <c r="X3633" s="6" t="str">
        <f>IF($B3633=2021,$P3633,"")</f>
        <v/>
      </c>
      <c r="Y3633" s="6">
        <f>IF($B3633=2022,$P3633,"")</f>
        <v>1</v>
      </c>
      <c r="Z3633" s="6" t="str">
        <f>IF($B3633=2023,$P3633,"")</f>
        <v/>
      </c>
      <c r="AA3633" s="6" t="str">
        <f>IF($B3633=2024,$P3633,"")</f>
        <v/>
      </c>
      <c r="AB3633" s="15" t="str">
        <f>IF($B3633=2025,$P3633,"")</f>
        <v/>
      </c>
    </row>
    <row r="3634" spans="1:28" x14ac:dyDescent="0.25">
      <c r="A3634" s="3">
        <v>1134</v>
      </c>
      <c r="B3634" s="3">
        <v>2022</v>
      </c>
      <c r="C3634" s="3" t="s">
        <v>54</v>
      </c>
      <c r="D3634" s="4">
        <f>DATE(B3634,N3634,M3634)</f>
        <v>44828</v>
      </c>
      <c r="E3634" s="5">
        <v>1700</v>
      </c>
      <c r="F3634" s="6" t="s">
        <v>454</v>
      </c>
      <c r="G3634" s="6" t="s">
        <v>503</v>
      </c>
      <c r="H3634" s="27"/>
      <c r="I3634" s="9" t="s">
        <v>5246</v>
      </c>
      <c r="J3634" s="9" t="s">
        <v>6823</v>
      </c>
      <c r="K3634" s="6" t="s">
        <v>1563</v>
      </c>
      <c r="L3634" s="6">
        <v>6306</v>
      </c>
      <c r="M3634" s="6">
        <v>24</v>
      </c>
      <c r="N3634" s="6">
        <v>9</v>
      </c>
      <c r="O3634" s="6" t="s">
        <v>4448</v>
      </c>
      <c r="P3634" s="15">
        <v>1</v>
      </c>
      <c r="Q3634" s="15" t="str">
        <f>IF($B3634=2014,$P3634,"")</f>
        <v/>
      </c>
      <c r="R3634" s="15" t="str">
        <f>IF($B3634=2015,$P3634,"")</f>
        <v/>
      </c>
      <c r="S3634" s="15" t="str">
        <f>IF($B3634=2016,$P3634,"")</f>
        <v/>
      </c>
      <c r="T3634" s="15" t="str">
        <f>IF($B3634=2017,$P3634,"")</f>
        <v/>
      </c>
      <c r="U3634" s="15" t="str">
        <f>IF($B3634=2018,$P3634,"")</f>
        <v/>
      </c>
      <c r="V3634" s="15" t="str">
        <f>IF($B3634=2019,$P3634,"")</f>
        <v/>
      </c>
      <c r="W3634" s="15" t="str">
        <f>IF($B3634=2020,$P3634,"")</f>
        <v/>
      </c>
      <c r="X3634" s="6" t="str">
        <f>IF($B3634=2021,$P3634,"")</f>
        <v/>
      </c>
      <c r="Y3634" s="6">
        <f>IF($B3634=2022,$P3634,"")</f>
        <v>1</v>
      </c>
      <c r="Z3634" s="6" t="str">
        <f>IF($B3634=2023,$P3634,"")</f>
        <v/>
      </c>
      <c r="AA3634" s="6" t="str">
        <f>IF($B3634=2024,$P3634,"")</f>
        <v/>
      </c>
      <c r="AB3634" s="15" t="str">
        <f>IF($B3634=2025,$P3634,"")</f>
        <v/>
      </c>
    </row>
    <row r="3635" spans="1:28" x14ac:dyDescent="0.25">
      <c r="A3635" s="3">
        <v>1134</v>
      </c>
      <c r="B3635" s="3">
        <v>2023</v>
      </c>
      <c r="C3635" s="3" t="s">
        <v>541</v>
      </c>
      <c r="D3635" s="4">
        <f>DATE(B3635,N3635,M3635)</f>
        <v>45169</v>
      </c>
      <c r="E3635" s="5">
        <v>2000</v>
      </c>
      <c r="F3635" s="10" t="s">
        <v>454</v>
      </c>
      <c r="G3635" s="10" t="s">
        <v>503</v>
      </c>
      <c r="H3635" s="27"/>
      <c r="I3635" s="9" t="s">
        <v>5246</v>
      </c>
      <c r="J3635" s="7" t="s">
        <v>7515</v>
      </c>
      <c r="K3635" s="6" t="s">
        <v>88</v>
      </c>
      <c r="L3635" s="6">
        <v>6404</v>
      </c>
      <c r="M3635" s="6">
        <v>31</v>
      </c>
      <c r="N3635" s="6">
        <v>8</v>
      </c>
      <c r="O3635" s="6" t="s">
        <v>86</v>
      </c>
      <c r="P3635" s="15">
        <v>1</v>
      </c>
      <c r="Q3635" s="15" t="str">
        <f>IF($B3635=2014,$P3635,"")</f>
        <v/>
      </c>
      <c r="R3635" s="15" t="str">
        <f>IF($B3635=2015,$P3635,"")</f>
        <v/>
      </c>
      <c r="S3635" s="15" t="str">
        <f>IF($B3635=2016,$P3635,"")</f>
        <v/>
      </c>
      <c r="T3635" s="15" t="str">
        <f>IF($B3635=2017,$P3635,"")</f>
        <v/>
      </c>
      <c r="U3635" s="15" t="str">
        <f>IF($B3635=2018,$P3635,"")</f>
        <v/>
      </c>
      <c r="V3635" s="15" t="str">
        <f>IF($B3635=2019,$P3635,"")</f>
        <v/>
      </c>
      <c r="W3635" s="15" t="str">
        <f>IF($B3635=2020,$P3635,"")</f>
        <v/>
      </c>
      <c r="X3635" s="6" t="str">
        <f>IF($B3635=2021,$P3635,"")</f>
        <v/>
      </c>
      <c r="Y3635" s="6" t="str">
        <f>IF($B3635=2022,$P3635,"")</f>
        <v/>
      </c>
      <c r="Z3635" s="6">
        <f>IF($B3635=2023,$P3635,"")</f>
        <v>1</v>
      </c>
      <c r="AA3635" s="6" t="str">
        <f>IF($B3635=2024,$P3635,"")</f>
        <v/>
      </c>
      <c r="AB3635" s="15" t="str">
        <f>IF($B3635=2025,$P3635,"")</f>
        <v/>
      </c>
    </row>
    <row r="3636" spans="1:28" x14ac:dyDescent="0.25">
      <c r="A3636" s="3">
        <v>1134</v>
      </c>
      <c r="B3636" s="3">
        <v>2023</v>
      </c>
      <c r="C3636" s="3" t="s">
        <v>15</v>
      </c>
      <c r="D3636" s="4">
        <f>DATE(B3636,N3636,M3636)</f>
        <v>45209</v>
      </c>
      <c r="E3636" s="5">
        <v>2000</v>
      </c>
      <c r="F3636" s="10" t="s">
        <v>454</v>
      </c>
      <c r="G3636" s="10" t="s">
        <v>503</v>
      </c>
      <c r="H3636" s="27"/>
      <c r="I3636" s="9" t="s">
        <v>5246</v>
      </c>
      <c r="J3636" s="7" t="s">
        <v>7639</v>
      </c>
      <c r="K3636" s="6" t="s">
        <v>88</v>
      </c>
      <c r="L3636" s="6">
        <v>6407</v>
      </c>
      <c r="M3636" s="6">
        <v>10</v>
      </c>
      <c r="N3636" s="6">
        <v>10</v>
      </c>
      <c r="O3636" s="6" t="s">
        <v>86</v>
      </c>
      <c r="P3636" s="15">
        <v>1</v>
      </c>
      <c r="Q3636" s="15" t="str">
        <f>IF($B3636=2014,$P3636,"")</f>
        <v/>
      </c>
      <c r="R3636" s="15" t="str">
        <f>IF($B3636=2015,$P3636,"")</f>
        <v/>
      </c>
      <c r="S3636" s="15" t="str">
        <f>IF($B3636=2016,$P3636,"")</f>
        <v/>
      </c>
      <c r="T3636" s="15" t="str">
        <f>IF($B3636=2017,$P3636,"")</f>
        <v/>
      </c>
      <c r="U3636" s="15" t="str">
        <f>IF($B3636=2018,$P3636,"")</f>
        <v/>
      </c>
      <c r="V3636" s="15" t="str">
        <f>IF($B3636=2019,$P3636,"")</f>
        <v/>
      </c>
      <c r="W3636" s="15" t="str">
        <f>IF($B3636=2020,$P3636,"")</f>
        <v/>
      </c>
      <c r="X3636" s="6" t="str">
        <f>IF($B3636=2021,$P3636,"")</f>
        <v/>
      </c>
      <c r="Y3636" s="6" t="str">
        <f>IF($B3636=2022,$P3636,"")</f>
        <v/>
      </c>
      <c r="Z3636" s="6">
        <f>IF($B3636=2023,$P3636,"")</f>
        <v>1</v>
      </c>
      <c r="AA3636" s="6" t="str">
        <f>IF($B3636=2024,$P3636,"")</f>
        <v/>
      </c>
      <c r="AB3636" s="15" t="str">
        <f>IF($B3636=2025,$P3636,"")</f>
        <v/>
      </c>
    </row>
    <row r="3637" spans="1:28" x14ac:dyDescent="0.25">
      <c r="A3637" s="30">
        <v>1134</v>
      </c>
      <c r="B3637" s="30">
        <v>2024</v>
      </c>
      <c r="C3637" s="30" t="s">
        <v>73</v>
      </c>
      <c r="D3637" s="31">
        <f>DATE(B3637,N3637,M3637)</f>
        <v>45353</v>
      </c>
      <c r="E3637" s="32">
        <v>1700</v>
      </c>
      <c r="F3637" s="35" t="s">
        <v>454</v>
      </c>
      <c r="G3637" s="35" t="s">
        <v>503</v>
      </c>
      <c r="H3637" s="35"/>
      <c r="I3637" s="9" t="s">
        <v>5246</v>
      </c>
      <c r="J3637" s="34" t="s">
        <v>8165</v>
      </c>
      <c r="K3637" s="33" t="s">
        <v>8116</v>
      </c>
      <c r="L3637" s="33">
        <v>6417</v>
      </c>
      <c r="M3637" s="33">
        <v>2</v>
      </c>
      <c r="N3637" s="33">
        <v>3</v>
      </c>
      <c r="O3637" s="33" t="s">
        <v>4448</v>
      </c>
      <c r="P3637" s="15">
        <v>1</v>
      </c>
      <c r="Q3637" s="15" t="str">
        <f>IF($B3637=2014,$P3637,"")</f>
        <v/>
      </c>
      <c r="R3637" s="15" t="str">
        <f>IF($B3637=2015,$P3637,"")</f>
        <v/>
      </c>
      <c r="S3637" s="15" t="str">
        <f>IF($B3637=2016,$P3637,"")</f>
        <v/>
      </c>
      <c r="T3637" s="15" t="str">
        <f>IF($B3637=2017,$P3637,"")</f>
        <v/>
      </c>
      <c r="U3637" s="15" t="str">
        <f>IF($B3637=2018,$P3637,"")</f>
        <v/>
      </c>
      <c r="V3637" s="15" t="str">
        <f>IF($B3637=2019,$P3637,"")</f>
        <v/>
      </c>
      <c r="W3637" s="15" t="str">
        <f>IF($B3637=2020,$P3637,"")</f>
        <v/>
      </c>
      <c r="X3637" s="6" t="str">
        <f>IF($B3637=2021,$P3637,"")</f>
        <v/>
      </c>
      <c r="Y3637" s="6" t="str">
        <f>IF($B3637=2022,$P3637,"")</f>
        <v/>
      </c>
      <c r="Z3637" s="6" t="str">
        <f>IF($B3637=2023,$P3637,"")</f>
        <v/>
      </c>
      <c r="AA3637" s="6">
        <f>IF($B3637=2024,$P3637,"")</f>
        <v>1</v>
      </c>
      <c r="AB3637" s="15" t="str">
        <f>IF($B3637=2025,$P3637,"")</f>
        <v/>
      </c>
    </row>
    <row r="3638" spans="1:28" x14ac:dyDescent="0.25">
      <c r="A3638" s="30">
        <v>1134</v>
      </c>
      <c r="B3638" s="30">
        <v>2024</v>
      </c>
      <c r="C3638" s="30" t="s">
        <v>7320</v>
      </c>
      <c r="D3638" s="31">
        <f>DATE(B3638,N3638,M3638)</f>
        <v>45367</v>
      </c>
      <c r="E3638" s="32">
        <v>1600</v>
      </c>
      <c r="F3638" s="33" t="s">
        <v>454</v>
      </c>
      <c r="G3638" s="33" t="s">
        <v>503</v>
      </c>
      <c r="H3638" s="33"/>
      <c r="I3638" s="9" t="s">
        <v>5246</v>
      </c>
      <c r="J3638" s="34" t="s">
        <v>8196</v>
      </c>
      <c r="K3638" s="33" t="s">
        <v>8116</v>
      </c>
      <c r="L3638" s="33">
        <v>6418</v>
      </c>
      <c r="M3638" s="33">
        <v>16</v>
      </c>
      <c r="N3638" s="33">
        <v>3</v>
      </c>
      <c r="O3638" s="33" t="s">
        <v>4448</v>
      </c>
      <c r="P3638" s="15">
        <v>1</v>
      </c>
      <c r="Q3638" s="15" t="str">
        <f>IF($B3638=2014,$P3638,"")</f>
        <v/>
      </c>
      <c r="R3638" s="15" t="str">
        <f>IF($B3638=2015,$P3638,"")</f>
        <v/>
      </c>
      <c r="S3638" s="15" t="str">
        <f>IF($B3638=2016,$P3638,"")</f>
        <v/>
      </c>
      <c r="T3638" s="15" t="str">
        <f>IF($B3638=2017,$P3638,"")</f>
        <v/>
      </c>
      <c r="U3638" s="15" t="str">
        <f>IF($B3638=2018,$P3638,"")</f>
        <v/>
      </c>
      <c r="V3638" s="15" t="str">
        <f>IF($B3638=2019,$P3638,"")</f>
        <v/>
      </c>
      <c r="W3638" s="15" t="str">
        <f>IF($B3638=2020,$P3638,"")</f>
        <v/>
      </c>
      <c r="X3638" s="6" t="str">
        <f>IF($B3638=2021,$P3638,"")</f>
        <v/>
      </c>
      <c r="Y3638" s="6" t="str">
        <f>IF($B3638=2022,$P3638,"")</f>
        <v/>
      </c>
      <c r="Z3638" s="6" t="str">
        <f>IF($B3638=2023,$P3638,"")</f>
        <v/>
      </c>
      <c r="AA3638" s="6">
        <f>IF($B3638=2024,$P3638,"")</f>
        <v>1</v>
      </c>
      <c r="AB3638" s="15" t="str">
        <f>IF($B3638=2025,$P3638,"")</f>
        <v/>
      </c>
    </row>
    <row r="3639" spans="1:28" x14ac:dyDescent="0.25">
      <c r="A3639" s="30">
        <v>1134</v>
      </c>
      <c r="B3639" s="30">
        <v>2024</v>
      </c>
      <c r="C3639" s="30" t="s">
        <v>744</v>
      </c>
      <c r="D3639" s="31">
        <f>DATE(B3639,N3639,M3639)</f>
        <v>45568</v>
      </c>
      <c r="E3639" s="32">
        <v>2000</v>
      </c>
      <c r="F3639" s="33" t="s">
        <v>454</v>
      </c>
      <c r="G3639" s="33" t="s">
        <v>503</v>
      </c>
      <c r="H3639" s="33"/>
      <c r="I3639" s="9" t="s">
        <v>5246</v>
      </c>
      <c r="J3639" s="34" t="s">
        <v>8612</v>
      </c>
      <c r="K3639" s="33" t="s">
        <v>8116</v>
      </c>
      <c r="L3639" s="33">
        <v>6507</v>
      </c>
      <c r="M3639" s="33">
        <v>3</v>
      </c>
      <c r="N3639" s="33">
        <v>10</v>
      </c>
      <c r="O3639" s="33" t="s">
        <v>4448</v>
      </c>
      <c r="P3639" s="15">
        <v>1</v>
      </c>
      <c r="Q3639" s="15" t="str">
        <f>IF($B3639=2014,$P3639,"")</f>
        <v/>
      </c>
      <c r="R3639" s="15" t="str">
        <f>IF($B3639=2015,$P3639,"")</f>
        <v/>
      </c>
      <c r="S3639" s="15" t="str">
        <f>IF($B3639=2016,$P3639,"")</f>
        <v/>
      </c>
      <c r="T3639" s="15" t="str">
        <f>IF($B3639=2017,$P3639,"")</f>
        <v/>
      </c>
      <c r="U3639" s="15" t="str">
        <f>IF($B3639=2018,$P3639,"")</f>
        <v/>
      </c>
      <c r="V3639" s="15" t="str">
        <f>IF($B3639=2019,$P3639,"")</f>
        <v/>
      </c>
      <c r="W3639" s="15" t="str">
        <f>IF($B3639=2020,$P3639,"")</f>
        <v/>
      </c>
      <c r="X3639" s="6" t="str">
        <f>IF($B3639=2021,$P3639,"")</f>
        <v/>
      </c>
      <c r="Y3639" s="6" t="str">
        <f>IF($B3639=2022,$P3639,"")</f>
        <v/>
      </c>
      <c r="Z3639" s="6" t="str">
        <f>IF($B3639=2023,$P3639,"")</f>
        <v/>
      </c>
      <c r="AA3639" s="6">
        <f>IF($B3639=2024,$P3639,"")</f>
        <v>1</v>
      </c>
      <c r="AB3639" s="15" t="str">
        <f>IF($B3639=2025,$P3639,"")</f>
        <v/>
      </c>
    </row>
    <row r="3640" spans="1:28" x14ac:dyDescent="0.25">
      <c r="A3640" s="30">
        <v>1134</v>
      </c>
      <c r="B3640" s="30">
        <v>2024</v>
      </c>
      <c r="C3640" s="30" t="s">
        <v>1471</v>
      </c>
      <c r="D3640" s="31">
        <f>DATE(B3640,N3640,M3640)</f>
        <v>45634</v>
      </c>
      <c r="E3640" s="32">
        <v>1532</v>
      </c>
      <c r="F3640" s="33" t="s">
        <v>454</v>
      </c>
      <c r="G3640" s="33" t="s">
        <v>503</v>
      </c>
      <c r="H3640" s="33"/>
      <c r="I3640" s="9" t="s">
        <v>5246</v>
      </c>
      <c r="J3640" s="38" t="s">
        <v>8878</v>
      </c>
      <c r="K3640" s="33" t="s">
        <v>8116</v>
      </c>
      <c r="L3640" s="33">
        <v>6511</v>
      </c>
      <c r="M3640" s="33">
        <v>8</v>
      </c>
      <c r="N3640" s="33">
        <v>12</v>
      </c>
      <c r="O3640" s="33" t="s">
        <v>4448</v>
      </c>
      <c r="P3640" s="15">
        <v>1</v>
      </c>
      <c r="Q3640" s="15" t="str">
        <f>IF($B3640=2014,$P3640,"")</f>
        <v/>
      </c>
      <c r="R3640" s="15" t="str">
        <f>IF($B3640=2015,$P3640,"")</f>
        <v/>
      </c>
      <c r="S3640" s="15" t="str">
        <f>IF($B3640=2016,$P3640,"")</f>
        <v/>
      </c>
      <c r="T3640" s="15" t="str">
        <f>IF($B3640=2017,$P3640,"")</f>
        <v/>
      </c>
      <c r="U3640" s="15" t="str">
        <f>IF($B3640=2018,$P3640,"")</f>
        <v/>
      </c>
      <c r="V3640" s="15" t="str">
        <f>IF($B3640=2019,$P3640,"")</f>
        <v/>
      </c>
      <c r="W3640" s="15" t="str">
        <f>IF($B3640=2020,$P3640,"")</f>
        <v/>
      </c>
      <c r="X3640" s="6" t="str">
        <f>IF($B3640=2021,$P3640,"")</f>
        <v/>
      </c>
      <c r="Y3640" s="6" t="str">
        <f>IF($B3640=2022,$P3640,"")</f>
        <v/>
      </c>
      <c r="Z3640" s="6" t="str">
        <f>IF($B3640=2023,$P3640,"")</f>
        <v/>
      </c>
      <c r="AA3640" s="6">
        <f>IF($B3640=2024,$P3640,"")</f>
        <v>1</v>
      </c>
      <c r="AB3640" s="15" t="str">
        <f>IF($B3640=2025,$P3640,"")</f>
        <v/>
      </c>
    </row>
    <row r="3641" spans="1:28" x14ac:dyDescent="0.25">
      <c r="A3641" s="3">
        <v>1134</v>
      </c>
      <c r="B3641" s="5">
        <v>2015</v>
      </c>
      <c r="C3641" s="3" t="s">
        <v>210</v>
      </c>
      <c r="D3641" s="4">
        <f>DATE(B3641,N3641,M3641)</f>
        <v>42263</v>
      </c>
      <c r="E3641" s="5">
        <v>2100</v>
      </c>
      <c r="F3641" s="6" t="s">
        <v>454</v>
      </c>
      <c r="G3641" s="6" t="s">
        <v>687</v>
      </c>
      <c r="H3641" s="27"/>
      <c r="I3641" s="9" t="s">
        <v>921</v>
      </c>
      <c r="J3641" s="9" t="s">
        <v>922</v>
      </c>
      <c r="K3641" s="6" t="s">
        <v>102</v>
      </c>
      <c r="L3641" s="6">
        <v>5605</v>
      </c>
      <c r="M3641" s="6">
        <v>16</v>
      </c>
      <c r="N3641" s="6">
        <v>9</v>
      </c>
      <c r="P3641" s="15">
        <v>1</v>
      </c>
      <c r="Q3641" s="15" t="str">
        <f>IF($B3641=2014,$P3641,"")</f>
        <v/>
      </c>
      <c r="R3641" s="15">
        <f>IF($B3641=2015,$P3641,"")</f>
        <v>1</v>
      </c>
      <c r="S3641" s="15" t="str">
        <f>IF($B3641=2016,$P3641,"")</f>
        <v/>
      </c>
      <c r="T3641" s="15" t="str">
        <f>IF($B3641=2017,$P3641,"")</f>
        <v/>
      </c>
      <c r="U3641" s="15" t="str">
        <f>IF($B3641=2018,$P3641,"")</f>
        <v/>
      </c>
      <c r="V3641" s="15" t="str">
        <f>IF($B3641=2019,$P3641,"")</f>
        <v/>
      </c>
      <c r="W3641" s="15" t="str">
        <f>IF($B3641=2020,$P3641,"")</f>
        <v/>
      </c>
      <c r="X3641" s="6" t="str">
        <f>IF($B3641=2021,$P3641,"")</f>
        <v/>
      </c>
      <c r="Y3641" s="6" t="str">
        <f>IF($B3641=2022,$P3641,"")</f>
        <v/>
      </c>
      <c r="Z3641" s="6" t="str">
        <f>IF($B3641=2023,$P3641,"")</f>
        <v/>
      </c>
      <c r="AA3641" s="6" t="str">
        <f>IF($B3641=2024,$P3641,"")</f>
        <v/>
      </c>
      <c r="AB3641" s="15" t="str">
        <f>IF($B3641=2025,$P3641,"")</f>
        <v/>
      </c>
    </row>
    <row r="3642" spans="1:28" x14ac:dyDescent="0.25">
      <c r="A3642" s="3">
        <v>1134</v>
      </c>
      <c r="B3642" s="5">
        <v>2015</v>
      </c>
      <c r="C3642" s="3" t="s">
        <v>487</v>
      </c>
      <c r="D3642" s="4">
        <f>DATE(B3642,N3642,M3642)</f>
        <v>42299</v>
      </c>
      <c r="E3642" s="5">
        <v>1430</v>
      </c>
      <c r="F3642" s="6" t="s">
        <v>454</v>
      </c>
      <c r="G3642" s="6" t="s">
        <v>687</v>
      </c>
      <c r="H3642" s="27"/>
      <c r="I3642" s="9" t="s">
        <v>921</v>
      </c>
      <c r="J3642" s="9" t="s">
        <v>923</v>
      </c>
      <c r="K3642" s="6" t="s">
        <v>102</v>
      </c>
      <c r="L3642" s="6">
        <v>5608</v>
      </c>
      <c r="M3642" s="6">
        <v>22</v>
      </c>
      <c r="N3642" s="6">
        <v>10</v>
      </c>
      <c r="P3642" s="15">
        <v>1</v>
      </c>
      <c r="Q3642" s="15" t="str">
        <f>IF($B3642=2014,$P3642,"")</f>
        <v/>
      </c>
      <c r="R3642" s="15">
        <f>IF($B3642=2015,$P3642,"")</f>
        <v>1</v>
      </c>
      <c r="S3642" s="15" t="str">
        <f>IF($B3642=2016,$P3642,"")</f>
        <v/>
      </c>
      <c r="T3642" s="15" t="str">
        <f>IF($B3642=2017,$P3642,"")</f>
        <v/>
      </c>
      <c r="U3642" s="15" t="str">
        <f>IF($B3642=2018,$P3642,"")</f>
        <v/>
      </c>
      <c r="V3642" s="15" t="str">
        <f>IF($B3642=2019,$P3642,"")</f>
        <v/>
      </c>
      <c r="W3642" s="15" t="str">
        <f>IF($B3642=2020,$P3642,"")</f>
        <v/>
      </c>
      <c r="X3642" s="6" t="str">
        <f>IF($B3642=2021,$P3642,"")</f>
        <v/>
      </c>
      <c r="Y3642" s="6" t="str">
        <f>IF($B3642=2022,$P3642,"")</f>
        <v/>
      </c>
      <c r="Z3642" s="6" t="str">
        <f>IF($B3642=2023,$P3642,"")</f>
        <v/>
      </c>
      <c r="AA3642" s="6" t="str">
        <f>IF($B3642=2024,$P3642,"")</f>
        <v/>
      </c>
      <c r="AB3642" s="15" t="str">
        <f>IF($B3642=2025,$P3642,"")</f>
        <v/>
      </c>
    </row>
    <row r="3643" spans="1:28" x14ac:dyDescent="0.25">
      <c r="A3643" s="3">
        <v>1134</v>
      </c>
      <c r="B3643" s="5">
        <v>2015</v>
      </c>
      <c r="C3643" s="3" t="s">
        <v>925</v>
      </c>
      <c r="D3643" s="4">
        <f>DATE(B3643,N3643,M3643)</f>
        <v>42304</v>
      </c>
      <c r="E3643" s="5">
        <v>1800</v>
      </c>
      <c r="F3643" s="6" t="s">
        <v>454</v>
      </c>
      <c r="G3643" s="6" t="s">
        <v>687</v>
      </c>
      <c r="H3643" s="27"/>
      <c r="I3643" s="9" t="s">
        <v>921</v>
      </c>
      <c r="J3643" s="9" t="s">
        <v>924</v>
      </c>
      <c r="K3643" s="6" t="s">
        <v>150</v>
      </c>
      <c r="L3643" s="6">
        <v>5609</v>
      </c>
      <c r="M3643" s="6">
        <v>27</v>
      </c>
      <c r="N3643" s="6">
        <v>10</v>
      </c>
      <c r="P3643" s="15">
        <v>1</v>
      </c>
      <c r="Q3643" s="15" t="str">
        <f>IF($B3643=2014,$P3643,"")</f>
        <v/>
      </c>
      <c r="R3643" s="15">
        <f>IF($B3643=2015,$P3643,"")</f>
        <v>1</v>
      </c>
      <c r="S3643" s="15" t="str">
        <f>IF($B3643=2016,$P3643,"")</f>
        <v/>
      </c>
      <c r="T3643" s="15" t="str">
        <f>IF($B3643=2017,$P3643,"")</f>
        <v/>
      </c>
      <c r="U3643" s="15" t="str">
        <f>IF($B3643=2018,$P3643,"")</f>
        <v/>
      </c>
      <c r="V3643" s="15" t="str">
        <f>IF($B3643=2019,$P3643,"")</f>
        <v/>
      </c>
      <c r="W3643" s="15" t="str">
        <f>IF($B3643=2020,$P3643,"")</f>
        <v/>
      </c>
      <c r="X3643" s="6" t="str">
        <f>IF($B3643=2021,$P3643,"")</f>
        <v/>
      </c>
      <c r="Y3643" s="6" t="str">
        <f>IF($B3643=2022,$P3643,"")</f>
        <v/>
      </c>
      <c r="Z3643" s="6" t="str">
        <f>IF($B3643=2023,$P3643,"")</f>
        <v/>
      </c>
      <c r="AA3643" s="6" t="str">
        <f>IF($B3643=2024,$P3643,"")</f>
        <v/>
      </c>
      <c r="AB3643" s="15" t="str">
        <f>IF($B3643=2025,$P3643,"")</f>
        <v/>
      </c>
    </row>
    <row r="3644" spans="1:28" x14ac:dyDescent="0.25">
      <c r="A3644" s="3">
        <v>1134</v>
      </c>
      <c r="B3644" s="5">
        <v>2015</v>
      </c>
      <c r="C3644" s="3" t="s">
        <v>192</v>
      </c>
      <c r="D3644" s="4">
        <f>DATE(B3644,N3644,M3644)</f>
        <v>42310</v>
      </c>
      <c r="E3644" s="5">
        <v>1059</v>
      </c>
      <c r="F3644" s="6" t="s">
        <v>454</v>
      </c>
      <c r="G3644" s="6" t="s">
        <v>687</v>
      </c>
      <c r="H3644" s="27"/>
      <c r="I3644" s="9" t="s">
        <v>921</v>
      </c>
      <c r="J3644" s="9" t="s">
        <v>926</v>
      </c>
      <c r="K3644" s="6" t="s">
        <v>58</v>
      </c>
      <c r="L3644" s="6">
        <v>5610</v>
      </c>
      <c r="M3644" s="6">
        <v>2</v>
      </c>
      <c r="N3644" s="6">
        <v>11</v>
      </c>
      <c r="O3644" s="6" t="s">
        <v>14</v>
      </c>
      <c r="P3644" s="15">
        <v>1</v>
      </c>
      <c r="Q3644" s="15" t="str">
        <f>IF($B3644=2014,$P3644,"")</f>
        <v/>
      </c>
      <c r="R3644" s="15">
        <f>IF($B3644=2015,$P3644,"")</f>
        <v>1</v>
      </c>
      <c r="S3644" s="15" t="str">
        <f>IF($B3644=2016,$P3644,"")</f>
        <v/>
      </c>
      <c r="T3644" s="15" t="str">
        <f>IF($B3644=2017,$P3644,"")</f>
        <v/>
      </c>
      <c r="U3644" s="15" t="str">
        <f>IF($B3644=2018,$P3644,"")</f>
        <v/>
      </c>
      <c r="V3644" s="15" t="str">
        <f>IF($B3644=2019,$P3644,"")</f>
        <v/>
      </c>
      <c r="W3644" s="15" t="str">
        <f>IF($B3644=2020,$P3644,"")</f>
        <v/>
      </c>
      <c r="X3644" s="6" t="str">
        <f>IF($B3644=2021,$P3644,"")</f>
        <v/>
      </c>
      <c r="Y3644" s="6" t="str">
        <f>IF($B3644=2022,$P3644,"")</f>
        <v/>
      </c>
      <c r="Z3644" s="6" t="str">
        <f>IF($B3644=2023,$P3644,"")</f>
        <v/>
      </c>
      <c r="AA3644" s="6" t="str">
        <f>IF($B3644=2024,$P3644,"")</f>
        <v/>
      </c>
      <c r="AB3644" s="15" t="str">
        <f>IF($B3644=2025,$P3644,"")</f>
        <v/>
      </c>
    </row>
    <row r="3645" spans="1:28" x14ac:dyDescent="0.25">
      <c r="A3645" s="3">
        <v>1134</v>
      </c>
      <c r="B3645" s="3">
        <v>2016</v>
      </c>
      <c r="C3645" s="3" t="s">
        <v>276</v>
      </c>
      <c r="D3645" s="4">
        <f>DATE(B3645,N3645,M3645)</f>
        <v>42601</v>
      </c>
      <c r="E3645" s="5">
        <v>2100</v>
      </c>
      <c r="F3645" s="6" t="s">
        <v>454</v>
      </c>
      <c r="G3645" s="10" t="s">
        <v>687</v>
      </c>
      <c r="H3645" s="27"/>
      <c r="I3645" s="9" t="s">
        <v>921</v>
      </c>
      <c r="J3645" s="7" t="s">
        <v>2001</v>
      </c>
      <c r="K3645" s="6" t="s">
        <v>102</v>
      </c>
      <c r="L3645" s="6">
        <v>5703</v>
      </c>
      <c r="M3645" s="6">
        <v>19</v>
      </c>
      <c r="N3645" s="6">
        <v>8</v>
      </c>
      <c r="P3645" s="15">
        <v>1</v>
      </c>
      <c r="Q3645" s="15" t="str">
        <f>IF($B3645=2014,$P3645,"")</f>
        <v/>
      </c>
      <c r="R3645" s="15" t="str">
        <f>IF($B3645=2015,$P3645,"")</f>
        <v/>
      </c>
      <c r="S3645" s="15">
        <f>IF($B3645=2016,$P3645,"")</f>
        <v>1</v>
      </c>
      <c r="T3645" s="15" t="str">
        <f>IF($B3645=2017,$P3645,"")</f>
        <v/>
      </c>
      <c r="U3645" s="15" t="str">
        <f>IF($B3645=2018,$P3645,"")</f>
        <v/>
      </c>
      <c r="V3645" s="15" t="str">
        <f>IF($B3645=2019,$P3645,"")</f>
        <v/>
      </c>
      <c r="W3645" s="15" t="str">
        <f>IF($B3645=2020,$P3645,"")</f>
        <v/>
      </c>
      <c r="X3645" s="6" t="str">
        <f>IF($B3645=2021,$P3645,"")</f>
        <v/>
      </c>
      <c r="Y3645" s="6" t="str">
        <f>IF($B3645=2022,$P3645,"")</f>
        <v/>
      </c>
      <c r="Z3645" s="6" t="str">
        <f>IF($B3645=2023,$P3645,"")</f>
        <v/>
      </c>
      <c r="AA3645" s="6" t="str">
        <f>IF($B3645=2024,$P3645,"")</f>
        <v/>
      </c>
      <c r="AB3645" s="15" t="str">
        <f>IF($B3645=2025,$P3645,"")</f>
        <v/>
      </c>
    </row>
    <row r="3646" spans="1:28" x14ac:dyDescent="0.25">
      <c r="A3646" s="3">
        <v>1134</v>
      </c>
      <c r="B3646" s="3">
        <v>2016</v>
      </c>
      <c r="C3646" s="3" t="s">
        <v>210</v>
      </c>
      <c r="D3646" s="4">
        <f>DATE(B3646,N3646,M3646)</f>
        <v>42629</v>
      </c>
      <c r="E3646" s="5">
        <v>1505</v>
      </c>
      <c r="F3646" s="6" t="s">
        <v>454</v>
      </c>
      <c r="G3646" s="10" t="s">
        <v>687</v>
      </c>
      <c r="H3646" s="27"/>
      <c r="I3646" s="9" t="s">
        <v>921</v>
      </c>
      <c r="J3646" s="7" t="s">
        <v>2002</v>
      </c>
      <c r="K3646" s="6" t="s">
        <v>16</v>
      </c>
      <c r="L3646" s="6">
        <v>5705</v>
      </c>
      <c r="M3646" s="6">
        <v>16</v>
      </c>
      <c r="N3646" s="6">
        <v>9</v>
      </c>
      <c r="O3646" s="6" t="s">
        <v>14</v>
      </c>
      <c r="P3646" s="15">
        <v>1</v>
      </c>
      <c r="Q3646" s="15" t="str">
        <f>IF($B3646=2014,$P3646,"")</f>
        <v/>
      </c>
      <c r="R3646" s="15" t="str">
        <f>IF($B3646=2015,$P3646,"")</f>
        <v/>
      </c>
      <c r="S3646" s="15">
        <f>IF($B3646=2016,$P3646,"")</f>
        <v>1</v>
      </c>
      <c r="T3646" s="15" t="str">
        <f>IF($B3646=2017,$P3646,"")</f>
        <v/>
      </c>
      <c r="U3646" s="15" t="str">
        <f>IF($B3646=2018,$P3646,"")</f>
        <v/>
      </c>
      <c r="V3646" s="15" t="str">
        <f>IF($B3646=2019,$P3646,"")</f>
        <v/>
      </c>
      <c r="W3646" s="15" t="str">
        <f>IF($B3646=2020,$P3646,"")</f>
        <v/>
      </c>
      <c r="X3646" s="6" t="str">
        <f>IF($B3646=2021,$P3646,"")</f>
        <v/>
      </c>
      <c r="Y3646" s="6" t="str">
        <f>IF($B3646=2022,$P3646,"")</f>
        <v/>
      </c>
      <c r="Z3646" s="6" t="str">
        <f>IF($B3646=2023,$P3646,"")</f>
        <v/>
      </c>
      <c r="AA3646" s="6" t="str">
        <f>IF($B3646=2024,$P3646,"")</f>
        <v/>
      </c>
      <c r="AB3646" s="15" t="str">
        <f>IF($B3646=2025,$P3646,"")</f>
        <v/>
      </c>
    </row>
    <row r="3647" spans="1:28" x14ac:dyDescent="0.25">
      <c r="A3647" s="3">
        <v>1134</v>
      </c>
      <c r="B3647" s="3">
        <v>2017</v>
      </c>
      <c r="C3647" s="3" t="s">
        <v>456</v>
      </c>
      <c r="D3647" s="4">
        <f>DATE(B3647,N3647,M3647)</f>
        <v>42830</v>
      </c>
      <c r="E3647" s="5">
        <v>2100</v>
      </c>
      <c r="F3647" s="6" t="s">
        <v>454</v>
      </c>
      <c r="G3647" s="10" t="s">
        <v>687</v>
      </c>
      <c r="H3647" s="27"/>
      <c r="I3647" s="9" t="s">
        <v>921</v>
      </c>
      <c r="J3647" s="7" t="s">
        <v>2003</v>
      </c>
      <c r="K3647" s="6" t="s">
        <v>102</v>
      </c>
      <c r="L3647" s="6">
        <v>5720</v>
      </c>
      <c r="M3647" s="6">
        <v>5</v>
      </c>
      <c r="N3647" s="6">
        <v>4</v>
      </c>
      <c r="P3647" s="15">
        <v>1</v>
      </c>
      <c r="Q3647" s="15" t="str">
        <f>IF($B3647=2014,$P3647,"")</f>
        <v/>
      </c>
      <c r="R3647" s="15" t="str">
        <f>IF($B3647=2015,$P3647,"")</f>
        <v/>
      </c>
      <c r="S3647" s="15" t="str">
        <f>IF($B3647=2016,$P3647,"")</f>
        <v/>
      </c>
      <c r="T3647" s="15">
        <f>IF($B3647=2017,$P3647,"")</f>
        <v>1</v>
      </c>
      <c r="U3647" s="15" t="str">
        <f>IF($B3647=2018,$P3647,"")</f>
        <v/>
      </c>
      <c r="V3647" s="15" t="str">
        <f>IF($B3647=2019,$P3647,"")</f>
        <v/>
      </c>
      <c r="W3647" s="15" t="str">
        <f>IF($B3647=2020,$P3647,"")</f>
        <v/>
      </c>
      <c r="X3647" s="6" t="str">
        <f>IF($B3647=2021,$P3647,"")</f>
        <v/>
      </c>
      <c r="Y3647" s="6" t="str">
        <f>IF($B3647=2022,$P3647,"")</f>
        <v/>
      </c>
      <c r="Z3647" s="6" t="str">
        <f>IF($B3647=2023,$P3647,"")</f>
        <v/>
      </c>
      <c r="AA3647" s="6" t="str">
        <f>IF($B3647=2024,$P3647,"")</f>
        <v/>
      </c>
      <c r="AB3647" s="15" t="str">
        <f>IF($B3647=2025,$P3647,"")</f>
        <v/>
      </c>
    </row>
    <row r="3648" spans="1:28" x14ac:dyDescent="0.25">
      <c r="A3648" s="3">
        <v>1134</v>
      </c>
      <c r="B3648" s="3">
        <v>2017</v>
      </c>
      <c r="C3648" s="3" t="s">
        <v>1460</v>
      </c>
      <c r="D3648" s="4">
        <f>DATE(B3648,N3648,M3648)</f>
        <v>43013</v>
      </c>
      <c r="E3648" s="5">
        <v>1500</v>
      </c>
      <c r="F3648" s="6" t="s">
        <v>454</v>
      </c>
      <c r="G3648" s="6" t="s">
        <v>687</v>
      </c>
      <c r="H3648" s="27"/>
      <c r="I3648" s="9" t="s">
        <v>921</v>
      </c>
      <c r="J3648" s="9" t="s">
        <v>2882</v>
      </c>
      <c r="K3648" s="6" t="s">
        <v>102</v>
      </c>
      <c r="L3648" s="6">
        <v>5807</v>
      </c>
      <c r="M3648" s="6">
        <v>5</v>
      </c>
      <c r="N3648" s="6">
        <v>10</v>
      </c>
      <c r="P3648" s="15">
        <v>1</v>
      </c>
      <c r="Q3648" s="15" t="str">
        <f>IF($B3648=2014,$P3648,"")</f>
        <v/>
      </c>
      <c r="R3648" s="15" t="str">
        <f>IF($B3648=2015,$P3648,"")</f>
        <v/>
      </c>
      <c r="S3648" s="15" t="str">
        <f>IF($B3648=2016,$P3648,"")</f>
        <v/>
      </c>
      <c r="T3648" s="15">
        <f>IF($B3648=2017,$P3648,"")</f>
        <v>1</v>
      </c>
      <c r="U3648" s="15" t="str">
        <f>IF($B3648=2018,$P3648,"")</f>
        <v/>
      </c>
      <c r="V3648" s="15" t="str">
        <f>IF($B3648=2019,$P3648,"")</f>
        <v/>
      </c>
      <c r="W3648" s="15" t="str">
        <f>IF($B3648=2020,$P3648,"")</f>
        <v/>
      </c>
      <c r="X3648" s="6" t="str">
        <f>IF($B3648=2021,$P3648,"")</f>
        <v/>
      </c>
      <c r="Y3648" s="6" t="str">
        <f>IF($B3648=2022,$P3648,"")</f>
        <v/>
      </c>
      <c r="Z3648" s="6" t="str">
        <f>IF($B3648=2023,$P3648,"")</f>
        <v/>
      </c>
      <c r="AA3648" s="6" t="str">
        <f>IF($B3648=2024,$P3648,"")</f>
        <v/>
      </c>
      <c r="AB3648" s="15" t="str">
        <f>IF($B3648=2025,$P3648,"")</f>
        <v/>
      </c>
    </row>
    <row r="3649" spans="1:28" x14ac:dyDescent="0.25">
      <c r="A3649" s="3">
        <v>1134</v>
      </c>
      <c r="B3649" s="3">
        <v>2017</v>
      </c>
      <c r="C3649" s="3" t="s">
        <v>155</v>
      </c>
      <c r="D3649" s="4">
        <f>DATE(B3649,N3649,M3649)</f>
        <v>43025</v>
      </c>
      <c r="E3649" s="5">
        <v>1400</v>
      </c>
      <c r="F3649" s="6" t="s">
        <v>454</v>
      </c>
      <c r="G3649" s="6" t="s">
        <v>687</v>
      </c>
      <c r="H3649" s="27"/>
      <c r="I3649" s="9" t="s">
        <v>921</v>
      </c>
      <c r="J3649" s="9" t="s">
        <v>2883</v>
      </c>
      <c r="K3649" s="6" t="s">
        <v>58</v>
      </c>
      <c r="L3649" s="6">
        <v>5807</v>
      </c>
      <c r="M3649" s="6">
        <v>17</v>
      </c>
      <c r="N3649" s="6">
        <v>10</v>
      </c>
      <c r="O3649" s="6" t="s">
        <v>14</v>
      </c>
      <c r="P3649" s="15">
        <v>1</v>
      </c>
      <c r="Q3649" s="15" t="str">
        <f>IF($B3649=2014,$P3649,"")</f>
        <v/>
      </c>
      <c r="R3649" s="15" t="str">
        <f>IF($B3649=2015,$P3649,"")</f>
        <v/>
      </c>
      <c r="S3649" s="15" t="str">
        <f>IF($B3649=2016,$P3649,"")</f>
        <v/>
      </c>
      <c r="T3649" s="15">
        <f>IF($B3649=2017,$P3649,"")</f>
        <v>1</v>
      </c>
      <c r="U3649" s="15" t="str">
        <f>IF($B3649=2018,$P3649,"")</f>
        <v/>
      </c>
      <c r="V3649" s="15" t="str">
        <f>IF($B3649=2019,$P3649,"")</f>
        <v/>
      </c>
      <c r="W3649" s="15" t="str">
        <f>IF($B3649=2020,$P3649,"")</f>
        <v/>
      </c>
      <c r="X3649" s="6" t="str">
        <f>IF($B3649=2021,$P3649,"")</f>
        <v/>
      </c>
      <c r="Y3649" s="6" t="str">
        <f>IF($B3649=2022,$P3649,"")</f>
        <v/>
      </c>
      <c r="Z3649" s="6" t="str">
        <f>IF($B3649=2023,$P3649,"")</f>
        <v/>
      </c>
      <c r="AA3649" s="6" t="str">
        <f>IF($B3649=2024,$P3649,"")</f>
        <v/>
      </c>
      <c r="AB3649" s="15" t="str">
        <f>IF($B3649=2025,$P3649,"")</f>
        <v/>
      </c>
    </row>
    <row r="3650" spans="1:28" x14ac:dyDescent="0.25">
      <c r="A3650" s="3">
        <v>1134</v>
      </c>
      <c r="B3650" s="3">
        <v>2017</v>
      </c>
      <c r="C3650" s="3" t="s">
        <v>93</v>
      </c>
      <c r="D3650" s="4">
        <f>DATE(B3650,N3650,M3650)</f>
        <v>43044</v>
      </c>
      <c r="E3650" s="5">
        <v>1400</v>
      </c>
      <c r="F3650" s="6" t="s">
        <v>454</v>
      </c>
      <c r="G3650" s="6" t="s">
        <v>687</v>
      </c>
      <c r="H3650" s="27"/>
      <c r="I3650" s="9" t="s">
        <v>921</v>
      </c>
      <c r="J3650" s="9" t="s">
        <v>2884</v>
      </c>
      <c r="K3650" s="6" t="s">
        <v>102</v>
      </c>
      <c r="L3650" s="6">
        <v>5809</v>
      </c>
      <c r="M3650" s="6">
        <v>5</v>
      </c>
      <c r="N3650" s="6">
        <v>11</v>
      </c>
      <c r="P3650" s="15">
        <v>1</v>
      </c>
      <c r="Q3650" s="15" t="str">
        <f>IF($B3650=2014,$P3650,"")</f>
        <v/>
      </c>
      <c r="R3650" s="15" t="str">
        <f>IF($B3650=2015,$P3650,"")</f>
        <v/>
      </c>
      <c r="S3650" s="15" t="str">
        <f>IF($B3650=2016,$P3650,"")</f>
        <v/>
      </c>
      <c r="T3650" s="15">
        <f>IF($B3650=2017,$P3650,"")</f>
        <v>1</v>
      </c>
      <c r="U3650" s="15" t="str">
        <f>IF($B3650=2018,$P3650,"")</f>
        <v/>
      </c>
      <c r="V3650" s="15" t="str">
        <f>IF($B3650=2019,$P3650,"")</f>
        <v/>
      </c>
      <c r="W3650" s="15" t="str">
        <f>IF($B3650=2020,$P3650,"")</f>
        <v/>
      </c>
      <c r="X3650" s="6" t="str">
        <f>IF($B3650=2021,$P3650,"")</f>
        <v/>
      </c>
      <c r="Y3650" s="6" t="str">
        <f>IF($B3650=2022,$P3650,"")</f>
        <v/>
      </c>
      <c r="Z3650" s="6" t="str">
        <f>IF($B3650=2023,$P3650,"")</f>
        <v/>
      </c>
      <c r="AA3650" s="6" t="str">
        <f>IF($B3650=2024,$P3650,"")</f>
        <v/>
      </c>
      <c r="AB3650" s="15" t="str">
        <f>IF($B3650=2025,$P3650,"")</f>
        <v/>
      </c>
    </row>
    <row r="3651" spans="1:28" x14ac:dyDescent="0.25">
      <c r="A3651" s="3">
        <v>1134</v>
      </c>
      <c r="B3651" s="3">
        <v>2017</v>
      </c>
      <c r="C3651" s="3" t="s">
        <v>22</v>
      </c>
      <c r="D3651" s="4">
        <f>DATE(B3651,N3651,M3651)</f>
        <v>43072</v>
      </c>
      <c r="E3651" s="5">
        <v>1359</v>
      </c>
      <c r="F3651" s="6" t="s">
        <v>454</v>
      </c>
      <c r="G3651" s="6" t="s">
        <v>687</v>
      </c>
      <c r="H3651" s="27"/>
      <c r="I3651" s="9" t="s">
        <v>921</v>
      </c>
      <c r="J3651" s="9" t="s">
        <v>2881</v>
      </c>
      <c r="K3651" s="6" t="s">
        <v>2405</v>
      </c>
      <c r="L3651" s="6">
        <v>5813</v>
      </c>
      <c r="M3651" s="6">
        <v>3</v>
      </c>
      <c r="N3651" s="6">
        <v>12</v>
      </c>
      <c r="P3651" s="15">
        <v>1</v>
      </c>
      <c r="Q3651" s="15" t="str">
        <f>IF($B3651=2014,$P3651,"")</f>
        <v/>
      </c>
      <c r="R3651" s="15" t="str">
        <f>IF($B3651=2015,$P3651,"")</f>
        <v/>
      </c>
      <c r="S3651" s="15" t="str">
        <f>IF($B3651=2016,$P3651,"")</f>
        <v/>
      </c>
      <c r="T3651" s="15">
        <f>IF($B3651=2017,$P3651,"")</f>
        <v>1</v>
      </c>
      <c r="U3651" s="15" t="str">
        <f>IF($B3651=2018,$P3651,"")</f>
        <v/>
      </c>
      <c r="V3651" s="15" t="str">
        <f>IF($B3651=2019,$P3651,"")</f>
        <v/>
      </c>
      <c r="W3651" s="15" t="str">
        <f>IF($B3651=2020,$P3651,"")</f>
        <v/>
      </c>
      <c r="X3651" s="6" t="str">
        <f>IF($B3651=2021,$P3651,"")</f>
        <v/>
      </c>
      <c r="Y3651" s="6" t="str">
        <f>IF($B3651=2022,$P3651,"")</f>
        <v/>
      </c>
      <c r="Z3651" s="6" t="str">
        <f>IF($B3651=2023,$P3651,"")</f>
        <v/>
      </c>
      <c r="AA3651" s="6" t="str">
        <f>IF($B3651=2024,$P3651,"")</f>
        <v/>
      </c>
      <c r="AB3651" s="15" t="str">
        <f>IF($B3651=2025,$P3651,"")</f>
        <v/>
      </c>
    </row>
    <row r="3652" spans="1:28" x14ac:dyDescent="0.25">
      <c r="A3652" s="3">
        <v>1134</v>
      </c>
      <c r="B3652" s="3">
        <v>2018</v>
      </c>
      <c r="C3652" s="3" t="s">
        <v>1492</v>
      </c>
      <c r="D3652" s="4">
        <f>DATE(B3652,N3652,M3652)</f>
        <v>43196</v>
      </c>
      <c r="E3652" s="5">
        <v>2100</v>
      </c>
      <c r="F3652" s="6" t="s">
        <v>454</v>
      </c>
      <c r="G3652" s="10" t="s">
        <v>687</v>
      </c>
      <c r="H3652" s="27"/>
      <c r="I3652" s="9" t="s">
        <v>921</v>
      </c>
      <c r="J3652" s="9" t="s">
        <v>2885</v>
      </c>
      <c r="K3652" s="6" t="s">
        <v>102</v>
      </c>
      <c r="L3652" s="6">
        <v>58191</v>
      </c>
      <c r="M3652" s="6">
        <v>6</v>
      </c>
      <c r="N3652" s="6">
        <v>4</v>
      </c>
      <c r="P3652" s="15">
        <v>1</v>
      </c>
      <c r="Q3652" s="15" t="str">
        <f>IF($B3652=2014,$P3652,"")</f>
        <v/>
      </c>
      <c r="R3652" s="15" t="str">
        <f>IF($B3652=2015,$P3652,"")</f>
        <v/>
      </c>
      <c r="S3652" s="15" t="str">
        <f>IF($B3652=2016,$P3652,"")</f>
        <v/>
      </c>
      <c r="T3652" s="15" t="str">
        <f>IF($B3652=2017,$P3652,"")</f>
        <v/>
      </c>
      <c r="U3652" s="15">
        <f>IF($B3652=2018,$P3652,"")</f>
        <v>1</v>
      </c>
      <c r="V3652" s="15" t="str">
        <f>IF($B3652=2019,$P3652,"")</f>
        <v/>
      </c>
      <c r="W3652" s="15" t="str">
        <f>IF($B3652=2020,$P3652,"")</f>
        <v/>
      </c>
      <c r="X3652" s="6" t="str">
        <f>IF($B3652=2021,$P3652,"")</f>
        <v/>
      </c>
      <c r="Y3652" s="6" t="str">
        <f>IF($B3652=2022,$P3652,"")</f>
        <v/>
      </c>
      <c r="Z3652" s="6" t="str">
        <f>IF($B3652=2023,$P3652,"")</f>
        <v/>
      </c>
      <c r="AA3652" s="6" t="str">
        <f>IF($B3652=2024,$P3652,"")</f>
        <v/>
      </c>
      <c r="AB3652" s="15" t="str">
        <f>IF($B3652=2025,$P3652,"")</f>
        <v/>
      </c>
    </row>
    <row r="3653" spans="1:28" x14ac:dyDescent="0.25">
      <c r="A3653" s="3">
        <v>1134</v>
      </c>
      <c r="B3653" s="3">
        <v>2019</v>
      </c>
      <c r="C3653" s="3" t="s">
        <v>142</v>
      </c>
      <c r="D3653" s="4">
        <f>DATE(B3653,N3653,M3653)</f>
        <v>43746</v>
      </c>
      <c r="E3653" s="5">
        <v>1500</v>
      </c>
      <c r="F3653" s="6" t="s">
        <v>454</v>
      </c>
      <c r="G3653" s="6" t="s">
        <v>687</v>
      </c>
      <c r="H3653" s="27"/>
      <c r="I3653" s="9" t="s">
        <v>921</v>
      </c>
      <c r="J3653" s="9" t="s">
        <v>3922</v>
      </c>
      <c r="K3653" s="6" t="s">
        <v>102</v>
      </c>
      <c r="L3653" s="6">
        <v>6007</v>
      </c>
      <c r="M3653" s="6">
        <v>8</v>
      </c>
      <c r="N3653" s="6">
        <v>10</v>
      </c>
      <c r="P3653" s="15">
        <v>1</v>
      </c>
      <c r="Q3653" s="15" t="str">
        <f>IF($B3653=2014,$P3653,"")</f>
        <v/>
      </c>
      <c r="R3653" s="15" t="str">
        <f>IF($B3653=2015,$P3653,"")</f>
        <v/>
      </c>
      <c r="S3653" s="15" t="str">
        <f>IF($B3653=2016,$P3653,"")</f>
        <v/>
      </c>
      <c r="T3653" s="15" t="str">
        <f>IF($B3653=2017,$P3653,"")</f>
        <v/>
      </c>
      <c r="U3653" s="15" t="str">
        <f>IF($B3653=2018,$P3653,"")</f>
        <v/>
      </c>
      <c r="V3653" s="15">
        <f>IF($B3653=2019,$P3653,"")</f>
        <v>1</v>
      </c>
      <c r="W3653" s="15" t="str">
        <f>IF($B3653=2020,$P3653,"")</f>
        <v/>
      </c>
      <c r="X3653" s="6" t="str">
        <f>IF($B3653=2021,$P3653,"")</f>
        <v/>
      </c>
      <c r="Y3653" s="6" t="str">
        <f>IF($B3653=2022,$P3653,"")</f>
        <v/>
      </c>
      <c r="Z3653" s="6" t="str">
        <f>IF($B3653=2023,$P3653,"")</f>
        <v/>
      </c>
      <c r="AA3653" s="6" t="str">
        <f>IF($B3653=2024,$P3653,"")</f>
        <v/>
      </c>
      <c r="AB3653" s="15" t="str">
        <f>IF($B3653=2025,$P3653,"")</f>
        <v/>
      </c>
    </row>
    <row r="3654" spans="1:28" x14ac:dyDescent="0.25">
      <c r="A3654" s="3">
        <v>1134</v>
      </c>
      <c r="B3654" s="3">
        <v>2019</v>
      </c>
      <c r="C3654" s="3" t="s">
        <v>214</v>
      </c>
      <c r="D3654" s="4">
        <f>DATE(B3654,N3654,M3654)</f>
        <v>43753</v>
      </c>
      <c r="E3654" s="5">
        <v>1800</v>
      </c>
      <c r="F3654" s="6" t="s">
        <v>454</v>
      </c>
      <c r="G3654" s="6" t="s">
        <v>687</v>
      </c>
      <c r="H3654" s="27"/>
      <c r="I3654" s="9" t="s">
        <v>921</v>
      </c>
      <c r="J3654" s="9" t="s">
        <v>3921</v>
      </c>
      <c r="K3654" s="6" t="s">
        <v>123</v>
      </c>
      <c r="L3654" s="6">
        <v>6007</v>
      </c>
      <c r="M3654" s="6">
        <v>15</v>
      </c>
      <c r="N3654" s="6">
        <v>10</v>
      </c>
      <c r="P3654" s="15">
        <v>1</v>
      </c>
      <c r="Q3654" s="15" t="str">
        <f>IF($B3654=2014,$P3654,"")</f>
        <v/>
      </c>
      <c r="R3654" s="15" t="str">
        <f>IF($B3654=2015,$P3654,"")</f>
        <v/>
      </c>
      <c r="S3654" s="15" t="str">
        <f>IF($B3654=2016,$P3654,"")</f>
        <v/>
      </c>
      <c r="T3654" s="15" t="str">
        <f>IF($B3654=2017,$P3654,"")</f>
        <v/>
      </c>
      <c r="U3654" s="15" t="str">
        <f>IF($B3654=2018,$P3654,"")</f>
        <v/>
      </c>
      <c r="V3654" s="15">
        <f>IF($B3654=2019,$P3654,"")</f>
        <v>1</v>
      </c>
      <c r="W3654" s="15" t="str">
        <f>IF($B3654=2020,$P3654,"")</f>
        <v/>
      </c>
      <c r="X3654" s="6" t="str">
        <f>IF($B3654=2021,$P3654,"")</f>
        <v/>
      </c>
      <c r="Y3654" s="6" t="str">
        <f>IF($B3654=2022,$P3654,"")</f>
        <v/>
      </c>
      <c r="Z3654" s="6" t="str">
        <f>IF($B3654=2023,$P3654,"")</f>
        <v/>
      </c>
      <c r="AA3654" s="6" t="str">
        <f>IF($B3654=2024,$P3654,"")</f>
        <v/>
      </c>
      <c r="AB3654" s="15" t="str">
        <f>IF($B3654=2025,$P3654,"")</f>
        <v/>
      </c>
    </row>
    <row r="3655" spans="1:28" x14ac:dyDescent="0.25">
      <c r="A3655" s="3">
        <v>1134</v>
      </c>
      <c r="B3655" s="3">
        <v>2021</v>
      </c>
      <c r="C3655" s="3" t="s">
        <v>70</v>
      </c>
      <c r="D3655" s="4">
        <v>44446</v>
      </c>
      <c r="E3655" s="5">
        <v>2059</v>
      </c>
      <c r="F3655" s="6" t="s">
        <v>454</v>
      </c>
      <c r="G3655" s="6" t="s">
        <v>687</v>
      </c>
      <c r="H3655" s="27"/>
      <c r="I3655" s="9" t="s">
        <v>921</v>
      </c>
      <c r="J3655" s="7" t="s">
        <v>6182</v>
      </c>
      <c r="K3655" s="6" t="s">
        <v>102</v>
      </c>
      <c r="L3655" s="6">
        <v>6205</v>
      </c>
      <c r="M3655" s="6">
        <v>7</v>
      </c>
      <c r="N3655" s="6">
        <v>9</v>
      </c>
      <c r="P3655" s="15">
        <v>1</v>
      </c>
      <c r="Q3655" s="15" t="str">
        <f>IF($B3655=2014,$P3655,"")</f>
        <v/>
      </c>
      <c r="R3655" s="15" t="str">
        <f>IF($B3655=2015,$P3655,"")</f>
        <v/>
      </c>
      <c r="S3655" s="15" t="str">
        <f>IF($B3655=2016,$P3655,"")</f>
        <v/>
      </c>
      <c r="T3655" s="15" t="str">
        <f>IF($B3655=2017,$P3655,"")</f>
        <v/>
      </c>
      <c r="U3655" s="15" t="str">
        <f>IF($B3655=2018,$P3655,"")</f>
        <v/>
      </c>
      <c r="V3655" s="15" t="str">
        <f>IF($B3655=2019,$P3655,"")</f>
        <v/>
      </c>
      <c r="W3655" s="15" t="str">
        <f>IF($B3655=2020,$P3655,"")</f>
        <v/>
      </c>
      <c r="X3655" s="6">
        <f>IF($B3655=2021,$P3655,"")</f>
        <v>1</v>
      </c>
      <c r="Y3655" s="6" t="str">
        <f>IF($B3655=2022,$P3655,"")</f>
        <v/>
      </c>
      <c r="Z3655" s="6" t="str">
        <f>IF($B3655=2023,$P3655,"")</f>
        <v/>
      </c>
      <c r="AA3655" s="6" t="str">
        <f>IF($B3655=2024,$P3655,"")</f>
        <v/>
      </c>
      <c r="AB3655" s="15" t="str">
        <f>IF($B3655=2025,$P3655,"")</f>
        <v/>
      </c>
    </row>
    <row r="3656" spans="1:28" x14ac:dyDescent="0.25">
      <c r="A3656" s="3">
        <v>1134</v>
      </c>
      <c r="B3656" s="3">
        <v>2021</v>
      </c>
      <c r="C3656" s="3" t="s">
        <v>491</v>
      </c>
      <c r="D3656" s="4">
        <v>44495</v>
      </c>
      <c r="E3656" s="5">
        <v>1530</v>
      </c>
      <c r="F3656" s="6" t="s">
        <v>454</v>
      </c>
      <c r="G3656" s="6" t="s">
        <v>687</v>
      </c>
      <c r="H3656" s="27"/>
      <c r="I3656" s="9" t="s">
        <v>921</v>
      </c>
      <c r="J3656" s="7" t="s">
        <v>6183</v>
      </c>
      <c r="K3656" s="6" t="s">
        <v>1563</v>
      </c>
      <c r="L3656" s="6">
        <v>6208</v>
      </c>
      <c r="M3656" s="6">
        <v>26</v>
      </c>
      <c r="N3656" s="6">
        <v>10</v>
      </c>
      <c r="O3656" s="6" t="s">
        <v>4448</v>
      </c>
      <c r="P3656" s="15">
        <v>1</v>
      </c>
      <c r="Q3656" s="15" t="str">
        <f>IF($B3656=2014,$P3656,"")</f>
        <v/>
      </c>
      <c r="R3656" s="15" t="str">
        <f>IF($B3656=2015,$P3656,"")</f>
        <v/>
      </c>
      <c r="S3656" s="15" t="str">
        <f>IF($B3656=2016,$P3656,"")</f>
        <v/>
      </c>
      <c r="T3656" s="15" t="str">
        <f>IF($B3656=2017,$P3656,"")</f>
        <v/>
      </c>
      <c r="U3656" s="15" t="str">
        <f>IF($B3656=2018,$P3656,"")</f>
        <v/>
      </c>
      <c r="V3656" s="15" t="str">
        <f>IF($B3656=2019,$P3656,"")</f>
        <v/>
      </c>
      <c r="W3656" s="15" t="str">
        <f>IF($B3656=2020,$P3656,"")</f>
        <v/>
      </c>
      <c r="X3656" s="6">
        <f>IF($B3656=2021,$P3656,"")</f>
        <v>1</v>
      </c>
      <c r="Y3656" s="6" t="str">
        <f>IF($B3656=2022,$P3656,"")</f>
        <v/>
      </c>
      <c r="Z3656" s="6" t="str">
        <f>IF($B3656=2023,$P3656,"")</f>
        <v/>
      </c>
      <c r="AA3656" s="6" t="str">
        <f>IF($B3656=2024,$P3656,"")</f>
        <v/>
      </c>
      <c r="AB3656" s="15" t="str">
        <f>IF($B3656=2025,$P3656,"")</f>
        <v/>
      </c>
    </row>
    <row r="3657" spans="1:28" x14ac:dyDescent="0.25">
      <c r="A3657" s="3">
        <v>1134</v>
      </c>
      <c r="B3657" s="3">
        <v>2022</v>
      </c>
      <c r="C3657" s="3" t="s">
        <v>146</v>
      </c>
      <c r="D3657" s="4">
        <v>44814</v>
      </c>
      <c r="E3657" s="5">
        <v>1800</v>
      </c>
      <c r="F3657" s="10" t="s">
        <v>454</v>
      </c>
      <c r="G3657" s="10" t="s">
        <v>687</v>
      </c>
      <c r="H3657" s="27"/>
      <c r="I3657" s="9" t="s">
        <v>921</v>
      </c>
      <c r="J3657" s="7" t="s">
        <v>6685</v>
      </c>
      <c r="K3657" s="6" t="s">
        <v>102</v>
      </c>
      <c r="L3657" s="6">
        <v>6305</v>
      </c>
      <c r="M3657" s="6">
        <v>10</v>
      </c>
      <c r="N3657" s="6">
        <v>9</v>
      </c>
      <c r="P3657" s="15">
        <v>1</v>
      </c>
      <c r="Q3657" s="15" t="str">
        <f>IF($B3657=2014,$P3657,"")</f>
        <v/>
      </c>
      <c r="R3657" s="15" t="str">
        <f>IF($B3657=2015,$P3657,"")</f>
        <v/>
      </c>
      <c r="S3657" s="15" t="str">
        <f>IF($B3657=2016,$P3657,"")</f>
        <v/>
      </c>
      <c r="T3657" s="15" t="str">
        <f>IF($B3657=2017,$P3657,"")</f>
        <v/>
      </c>
      <c r="U3657" s="15" t="str">
        <f>IF($B3657=2018,$P3657,"")</f>
        <v/>
      </c>
      <c r="V3657" s="15" t="str">
        <f>IF($B3657=2019,$P3657,"")</f>
        <v/>
      </c>
      <c r="W3657" s="15" t="str">
        <f>IF($B3657=2020,$P3657,"")</f>
        <v/>
      </c>
      <c r="X3657" s="6" t="str">
        <f>IF($B3657=2021,$P3657,"")</f>
        <v/>
      </c>
      <c r="Y3657" s="6">
        <f>IF($B3657=2022,$P3657,"")</f>
        <v>1</v>
      </c>
      <c r="Z3657" s="6" t="str">
        <f>IF($B3657=2023,$P3657,"")</f>
        <v/>
      </c>
      <c r="AA3657" s="6" t="str">
        <f>IF($B3657=2024,$P3657,"")</f>
        <v/>
      </c>
      <c r="AB3657" s="15" t="str">
        <f>IF($B3657=2025,$P3657,"")</f>
        <v/>
      </c>
    </row>
    <row r="3658" spans="1:28" x14ac:dyDescent="0.25">
      <c r="A3658" s="3">
        <v>1134</v>
      </c>
      <c r="B3658" s="3">
        <v>2022</v>
      </c>
      <c r="C3658" s="3" t="s">
        <v>1466</v>
      </c>
      <c r="D3658" s="4">
        <f>DATE(B3658,N3658,M3658)</f>
        <v>44880</v>
      </c>
      <c r="E3658" s="5">
        <v>1500</v>
      </c>
      <c r="F3658" s="10" t="s">
        <v>454</v>
      </c>
      <c r="G3658" s="10" t="s">
        <v>687</v>
      </c>
      <c r="H3658" s="27"/>
      <c r="I3658" s="9" t="s">
        <v>921</v>
      </c>
      <c r="J3658" s="7" t="s">
        <v>7066</v>
      </c>
      <c r="K3658" s="6" t="s">
        <v>102</v>
      </c>
      <c r="L3658" s="6">
        <v>6310</v>
      </c>
      <c r="M3658" s="6">
        <v>15</v>
      </c>
      <c r="N3658" s="6">
        <v>11</v>
      </c>
      <c r="O3658" s="6" t="s">
        <v>7030</v>
      </c>
      <c r="P3658" s="15">
        <v>1</v>
      </c>
      <c r="Q3658" s="15" t="str">
        <f>IF($B3658=2014,$P3658,"")</f>
        <v/>
      </c>
      <c r="R3658" s="15" t="str">
        <f>IF($B3658=2015,$P3658,"")</f>
        <v/>
      </c>
      <c r="S3658" s="15" t="str">
        <f>IF($B3658=2016,$P3658,"")</f>
        <v/>
      </c>
      <c r="T3658" s="15" t="str">
        <f>IF($B3658=2017,$P3658,"")</f>
        <v/>
      </c>
      <c r="U3658" s="15" t="str">
        <f>IF($B3658=2018,$P3658,"")</f>
        <v/>
      </c>
      <c r="V3658" s="15" t="str">
        <f>IF($B3658=2019,$P3658,"")</f>
        <v/>
      </c>
      <c r="W3658" s="15" t="str">
        <f>IF($B3658=2020,$P3658,"")</f>
        <v/>
      </c>
      <c r="X3658" s="6" t="str">
        <f>IF($B3658=2021,$P3658,"")</f>
        <v/>
      </c>
      <c r="Y3658" s="6">
        <f>IF($B3658=2022,$P3658,"")</f>
        <v>1</v>
      </c>
      <c r="Z3658" s="6" t="str">
        <f>IF($B3658=2023,$P3658,"")</f>
        <v/>
      </c>
      <c r="AA3658" s="6" t="str">
        <f>IF($B3658=2024,$P3658,"")</f>
        <v/>
      </c>
      <c r="AB3658" s="15" t="str">
        <f>IF($B3658=2025,$P3658,"")</f>
        <v/>
      </c>
    </row>
    <row r="3659" spans="1:28" x14ac:dyDescent="0.25">
      <c r="A3659" s="3">
        <v>1134</v>
      </c>
      <c r="B3659" s="3">
        <v>2023</v>
      </c>
      <c r="C3659" s="3" t="s">
        <v>222</v>
      </c>
      <c r="D3659" s="4">
        <f>DATE(B3659,N3659,M3659)</f>
        <v>45206</v>
      </c>
      <c r="E3659" s="5">
        <v>1600</v>
      </c>
      <c r="F3659" s="10" t="s">
        <v>454</v>
      </c>
      <c r="G3659" s="10" t="s">
        <v>687</v>
      </c>
      <c r="H3659" s="27"/>
      <c r="I3659" s="9" t="s">
        <v>921</v>
      </c>
      <c r="J3659" s="7" t="s">
        <v>7640</v>
      </c>
      <c r="K3659" s="6" t="s">
        <v>102</v>
      </c>
      <c r="L3659" s="6">
        <v>6407</v>
      </c>
      <c r="M3659" s="6">
        <v>7</v>
      </c>
      <c r="N3659" s="6">
        <v>10</v>
      </c>
      <c r="P3659" s="15">
        <v>1</v>
      </c>
      <c r="Q3659" s="15" t="str">
        <f>IF($B3659=2014,$P3659,"")</f>
        <v/>
      </c>
      <c r="R3659" s="15" t="str">
        <f>IF($B3659=2015,$P3659,"")</f>
        <v/>
      </c>
      <c r="S3659" s="15" t="str">
        <f>IF($B3659=2016,$P3659,"")</f>
        <v/>
      </c>
      <c r="T3659" s="15" t="str">
        <f>IF($B3659=2017,$P3659,"")</f>
        <v/>
      </c>
      <c r="U3659" s="15" t="str">
        <f>IF($B3659=2018,$P3659,"")</f>
        <v/>
      </c>
      <c r="V3659" s="15" t="str">
        <f>IF($B3659=2019,$P3659,"")</f>
        <v/>
      </c>
      <c r="W3659" s="15" t="str">
        <f>IF($B3659=2020,$P3659,"")</f>
        <v/>
      </c>
      <c r="X3659" s="6" t="str">
        <f>IF($B3659=2021,$P3659,"")</f>
        <v/>
      </c>
      <c r="Y3659" s="6" t="str">
        <f>IF($B3659=2022,$P3659,"")</f>
        <v/>
      </c>
      <c r="Z3659" s="6">
        <f>IF($B3659=2023,$P3659,"")</f>
        <v>1</v>
      </c>
      <c r="AA3659" s="6" t="str">
        <f>IF($B3659=2024,$P3659,"")</f>
        <v/>
      </c>
      <c r="AB3659" s="15" t="str">
        <f>IF($B3659=2025,$P3659,"")</f>
        <v/>
      </c>
    </row>
    <row r="3660" spans="1:28" x14ac:dyDescent="0.25">
      <c r="A3660" s="3">
        <v>1134</v>
      </c>
      <c r="B3660" s="3">
        <v>2023</v>
      </c>
      <c r="C3660" s="3" t="s">
        <v>155</v>
      </c>
      <c r="D3660" s="4">
        <f>DATE(B3660,N3660,M3660)</f>
        <v>45216</v>
      </c>
      <c r="E3660" s="5">
        <v>1720</v>
      </c>
      <c r="F3660" s="6" t="s">
        <v>454</v>
      </c>
      <c r="G3660" s="10" t="s">
        <v>687</v>
      </c>
      <c r="H3660" s="27"/>
      <c r="I3660" s="9" t="s">
        <v>921</v>
      </c>
      <c r="J3660" s="7" t="s">
        <v>7736</v>
      </c>
      <c r="K3660" s="6" t="s">
        <v>1563</v>
      </c>
      <c r="L3660" s="6">
        <v>6408</v>
      </c>
      <c r="M3660" s="6">
        <v>17</v>
      </c>
      <c r="N3660" s="6">
        <v>10</v>
      </c>
      <c r="O3660" s="6" t="s">
        <v>4448</v>
      </c>
      <c r="P3660" s="15">
        <v>1</v>
      </c>
      <c r="Q3660" s="15" t="str">
        <f>IF($B3660=2014,$P3660,"")</f>
        <v/>
      </c>
      <c r="R3660" s="15" t="str">
        <f>IF($B3660=2015,$P3660,"")</f>
        <v/>
      </c>
      <c r="S3660" s="15" t="str">
        <f>IF($B3660=2016,$P3660,"")</f>
        <v/>
      </c>
      <c r="T3660" s="15" t="str">
        <f>IF($B3660=2017,$P3660,"")</f>
        <v/>
      </c>
      <c r="U3660" s="15" t="str">
        <f>IF($B3660=2018,$P3660,"")</f>
        <v/>
      </c>
      <c r="V3660" s="15" t="str">
        <f>IF($B3660=2019,$P3660,"")</f>
        <v/>
      </c>
      <c r="W3660" s="15" t="str">
        <f>IF($B3660=2020,$P3660,"")</f>
        <v/>
      </c>
      <c r="X3660" s="6" t="str">
        <f>IF($B3660=2021,$P3660,"")</f>
        <v/>
      </c>
      <c r="Y3660" s="6" t="str">
        <f>IF($B3660=2022,$P3660,"")</f>
        <v/>
      </c>
      <c r="Z3660" s="6">
        <f>IF($B3660=2023,$P3660,"")</f>
        <v>1</v>
      </c>
      <c r="AA3660" s="6" t="str">
        <f>IF($B3660=2024,$P3660,"")</f>
        <v/>
      </c>
      <c r="AB3660" s="15" t="str">
        <f>IF($B3660=2025,$P3660,"")</f>
        <v/>
      </c>
    </row>
    <row r="3661" spans="1:28" x14ac:dyDescent="0.25">
      <c r="A3661" s="3">
        <v>1134</v>
      </c>
      <c r="B3661" s="3">
        <v>2023</v>
      </c>
      <c r="C3661" s="3" t="s">
        <v>34</v>
      </c>
      <c r="D3661" s="4">
        <f>DATE(B3661,N3661,M3661)</f>
        <v>45270</v>
      </c>
      <c r="E3661" s="5">
        <v>1605</v>
      </c>
      <c r="F3661" s="10" t="s">
        <v>454</v>
      </c>
      <c r="G3661" s="10" t="s">
        <v>687</v>
      </c>
      <c r="H3661" s="10"/>
      <c r="I3661" s="9" t="s">
        <v>921</v>
      </c>
      <c r="J3661" s="7" t="s">
        <v>7736</v>
      </c>
      <c r="K3661" s="6" t="s">
        <v>1563</v>
      </c>
      <c r="L3661" s="6">
        <v>6411</v>
      </c>
      <c r="M3661" s="6">
        <v>10</v>
      </c>
      <c r="N3661" s="6">
        <v>12</v>
      </c>
      <c r="O3661" s="6" t="s">
        <v>1456</v>
      </c>
      <c r="P3661" s="15">
        <v>1</v>
      </c>
      <c r="Q3661" s="15" t="str">
        <f>IF($B3661=2014,$P3661,"")</f>
        <v/>
      </c>
      <c r="R3661" s="15" t="str">
        <f>IF($B3661=2015,$P3661,"")</f>
        <v/>
      </c>
      <c r="S3661" s="15" t="str">
        <f>IF($B3661=2016,$P3661,"")</f>
        <v/>
      </c>
      <c r="T3661" s="15" t="str">
        <f>IF($B3661=2017,$P3661,"")</f>
        <v/>
      </c>
      <c r="U3661" s="15" t="str">
        <f>IF($B3661=2018,$P3661,"")</f>
        <v/>
      </c>
      <c r="V3661" s="15" t="str">
        <f>IF($B3661=2019,$P3661,"")</f>
        <v/>
      </c>
      <c r="W3661" s="15" t="str">
        <f>IF($B3661=2020,$P3661,"")</f>
        <v/>
      </c>
      <c r="X3661" s="6" t="str">
        <f>IF($B3661=2021,$P3661,"")</f>
        <v/>
      </c>
      <c r="Y3661" s="6" t="str">
        <f>IF($B3661=2022,$P3661,"")</f>
        <v/>
      </c>
      <c r="Z3661" s="6">
        <f>IF($B3661=2023,$P3661,"")</f>
        <v>1</v>
      </c>
      <c r="AA3661" s="6" t="str">
        <f>IF($B3661=2024,$P3661,"")</f>
        <v/>
      </c>
      <c r="AB3661" s="15" t="str">
        <f>IF($B3661=2025,$P3661,"")</f>
        <v/>
      </c>
    </row>
    <row r="3662" spans="1:28" x14ac:dyDescent="0.25">
      <c r="A3662" s="30">
        <v>1134</v>
      </c>
      <c r="B3662" s="30">
        <v>2024</v>
      </c>
      <c r="C3662" s="30" t="s">
        <v>202</v>
      </c>
      <c r="D3662" s="31">
        <f>DATE(B3662,N3662,M3662)</f>
        <v>45579</v>
      </c>
      <c r="E3662" s="32">
        <v>1500</v>
      </c>
      <c r="F3662" s="35" t="s">
        <v>454</v>
      </c>
      <c r="G3662" s="35" t="s">
        <v>687</v>
      </c>
      <c r="H3662" s="35"/>
      <c r="I3662" s="9" t="s">
        <v>921</v>
      </c>
      <c r="J3662" s="34" t="s">
        <v>8673</v>
      </c>
      <c r="K3662" s="33" t="s">
        <v>102</v>
      </c>
      <c r="L3662" s="33">
        <v>6508</v>
      </c>
      <c r="M3662" s="33">
        <v>14</v>
      </c>
      <c r="N3662" s="33">
        <v>10</v>
      </c>
      <c r="O3662" s="33"/>
      <c r="P3662" s="15">
        <v>1</v>
      </c>
      <c r="Q3662" s="15" t="str">
        <f>IF($B3662=2014,$P3662,"")</f>
        <v/>
      </c>
      <c r="R3662" s="15" t="str">
        <f>IF($B3662=2015,$P3662,"")</f>
        <v/>
      </c>
      <c r="S3662" s="15" t="str">
        <f>IF($B3662=2016,$P3662,"")</f>
        <v/>
      </c>
      <c r="T3662" s="15" t="str">
        <f>IF($B3662=2017,$P3662,"")</f>
        <v/>
      </c>
      <c r="U3662" s="15" t="str">
        <f>IF($B3662=2018,$P3662,"")</f>
        <v/>
      </c>
      <c r="V3662" s="15" t="str">
        <f>IF($B3662=2019,$P3662,"")</f>
        <v/>
      </c>
      <c r="W3662" s="15" t="str">
        <f>IF($B3662=2020,$P3662,"")</f>
        <v/>
      </c>
      <c r="X3662" s="6" t="str">
        <f>IF($B3662=2021,$P3662,"")</f>
        <v/>
      </c>
      <c r="Y3662" s="6" t="str">
        <f>IF($B3662=2022,$P3662,"")</f>
        <v/>
      </c>
      <c r="Z3662" s="6" t="str">
        <f>IF($B3662=2023,$P3662,"")</f>
        <v/>
      </c>
      <c r="AA3662" s="6">
        <f>IF($B3662=2024,$P3662,"")</f>
        <v>1</v>
      </c>
      <c r="AB3662" s="15" t="str">
        <f>IF($B3662=2025,$P3662,"")</f>
        <v/>
      </c>
    </row>
    <row r="3663" spans="1:28" x14ac:dyDescent="0.25">
      <c r="A3663" s="30">
        <v>1134</v>
      </c>
      <c r="B3663" s="30">
        <v>2024</v>
      </c>
      <c r="C3663" s="30" t="s">
        <v>22</v>
      </c>
      <c r="D3663" s="31">
        <f>DATE(B3663,N3663,M3663)</f>
        <v>45629</v>
      </c>
      <c r="E3663" s="32">
        <v>1453</v>
      </c>
      <c r="F3663" s="33" t="s">
        <v>454</v>
      </c>
      <c r="G3663" s="33" t="s">
        <v>687</v>
      </c>
      <c r="H3663" s="33"/>
      <c r="I3663" s="9" t="s">
        <v>921</v>
      </c>
      <c r="J3663" s="38" t="s">
        <v>8879</v>
      </c>
      <c r="K3663" s="33" t="s">
        <v>5981</v>
      </c>
      <c r="L3663" s="33">
        <v>6511</v>
      </c>
      <c r="M3663" s="33">
        <v>3</v>
      </c>
      <c r="N3663" s="33">
        <v>12</v>
      </c>
      <c r="O3663" s="33" t="s">
        <v>86</v>
      </c>
      <c r="P3663" s="15">
        <v>1</v>
      </c>
      <c r="Q3663" s="15" t="str">
        <f>IF($B3663=2014,$P3663,"")</f>
        <v/>
      </c>
      <c r="R3663" s="15" t="str">
        <f>IF($B3663=2015,$P3663,"")</f>
        <v/>
      </c>
      <c r="S3663" s="15" t="str">
        <f>IF($B3663=2016,$P3663,"")</f>
        <v/>
      </c>
      <c r="T3663" s="15" t="str">
        <f>IF($B3663=2017,$P3663,"")</f>
        <v/>
      </c>
      <c r="U3663" s="15" t="str">
        <f>IF($B3663=2018,$P3663,"")</f>
        <v/>
      </c>
      <c r="V3663" s="15" t="str">
        <f>IF($B3663=2019,$P3663,"")</f>
        <v/>
      </c>
      <c r="W3663" s="15" t="str">
        <f>IF($B3663=2020,$P3663,"")</f>
        <v/>
      </c>
      <c r="X3663" s="6" t="str">
        <f>IF($B3663=2021,$P3663,"")</f>
        <v/>
      </c>
      <c r="Y3663" s="6" t="str">
        <f>IF($B3663=2022,$P3663,"")</f>
        <v/>
      </c>
      <c r="Z3663" s="6" t="str">
        <f>IF($B3663=2023,$P3663,"")</f>
        <v/>
      </c>
      <c r="AA3663" s="6">
        <f>IF($B3663=2024,$P3663,"")</f>
        <v>1</v>
      </c>
      <c r="AB3663" s="15" t="str">
        <f>IF($B3663=2025,$P3663,"")</f>
        <v/>
      </c>
    </row>
    <row r="3664" spans="1:28" x14ac:dyDescent="0.25">
      <c r="A3664" s="30">
        <v>1134</v>
      </c>
      <c r="B3664" s="30">
        <v>2024</v>
      </c>
      <c r="C3664" s="30" t="s">
        <v>212</v>
      </c>
      <c r="D3664" s="31">
        <f>DATE(B3664,N3664,M3664)</f>
        <v>45633</v>
      </c>
      <c r="E3664" s="32">
        <v>1400</v>
      </c>
      <c r="F3664" s="33" t="s">
        <v>454</v>
      </c>
      <c r="G3664" s="33" t="s">
        <v>687</v>
      </c>
      <c r="H3664" s="33"/>
      <c r="I3664" s="9" t="s">
        <v>921</v>
      </c>
      <c r="J3664" s="38" t="s">
        <v>8880</v>
      </c>
      <c r="K3664" s="33" t="s">
        <v>8116</v>
      </c>
      <c r="L3664" s="33">
        <v>6511</v>
      </c>
      <c r="M3664" s="33">
        <v>7</v>
      </c>
      <c r="N3664" s="33">
        <v>12</v>
      </c>
      <c r="O3664" s="33" t="s">
        <v>4448</v>
      </c>
      <c r="P3664" s="15">
        <v>1</v>
      </c>
      <c r="Q3664" s="15" t="str">
        <f>IF($B3664=2014,$P3664,"")</f>
        <v/>
      </c>
      <c r="R3664" s="15" t="str">
        <f>IF($B3664=2015,$P3664,"")</f>
        <v/>
      </c>
      <c r="S3664" s="15" t="str">
        <f>IF($B3664=2016,$P3664,"")</f>
        <v/>
      </c>
      <c r="T3664" s="15" t="str">
        <f>IF($B3664=2017,$P3664,"")</f>
        <v/>
      </c>
      <c r="U3664" s="15" t="str">
        <f>IF($B3664=2018,$P3664,"")</f>
        <v/>
      </c>
      <c r="V3664" s="15" t="str">
        <f>IF($B3664=2019,$P3664,"")</f>
        <v/>
      </c>
      <c r="W3664" s="15" t="str">
        <f>IF($B3664=2020,$P3664,"")</f>
        <v/>
      </c>
      <c r="X3664" s="6" t="str">
        <f>IF($B3664=2021,$P3664,"")</f>
        <v/>
      </c>
      <c r="Y3664" s="6" t="str">
        <f>IF($B3664=2022,$P3664,"")</f>
        <v/>
      </c>
      <c r="Z3664" s="6" t="str">
        <f>IF($B3664=2023,$P3664,"")</f>
        <v/>
      </c>
      <c r="AA3664" s="6">
        <f>IF($B3664=2024,$P3664,"")</f>
        <v>1</v>
      </c>
      <c r="AB3664" s="15" t="str">
        <f>IF($B3664=2025,$P3664,"")</f>
        <v/>
      </c>
    </row>
    <row r="3665" spans="1:28" x14ac:dyDescent="0.25">
      <c r="A3665" s="3">
        <v>1134</v>
      </c>
      <c r="B3665" s="5">
        <v>2015</v>
      </c>
      <c r="C3665" s="3" t="s">
        <v>137</v>
      </c>
      <c r="D3665" s="4">
        <f>DATE(B3665,N3665,M3665)</f>
        <v>42185</v>
      </c>
      <c r="E3665" s="5">
        <v>2200</v>
      </c>
      <c r="F3665" s="6" t="s">
        <v>454</v>
      </c>
      <c r="G3665" s="6" t="s">
        <v>783</v>
      </c>
      <c r="H3665" s="27"/>
      <c r="I3665" s="9" t="s">
        <v>929</v>
      </c>
      <c r="J3665" s="9" t="s">
        <v>930</v>
      </c>
      <c r="K3665" s="6" t="s">
        <v>43</v>
      </c>
      <c r="L3665" s="6">
        <v>5601</v>
      </c>
      <c r="M3665" s="6">
        <v>30</v>
      </c>
      <c r="N3665" s="6">
        <v>6</v>
      </c>
      <c r="P3665" s="15">
        <v>1</v>
      </c>
      <c r="Q3665" s="15" t="str">
        <f>IF($B3665=2014,$P3665,"")</f>
        <v/>
      </c>
      <c r="R3665" s="15">
        <f>IF($B3665=2015,$P3665,"")</f>
        <v>1</v>
      </c>
      <c r="S3665" s="15" t="str">
        <f>IF($B3665=2016,$P3665,"")</f>
        <v/>
      </c>
      <c r="T3665" s="15" t="str">
        <f>IF($B3665=2017,$P3665,"")</f>
        <v/>
      </c>
      <c r="U3665" s="15" t="str">
        <f>IF($B3665=2018,$P3665,"")</f>
        <v/>
      </c>
      <c r="V3665" s="15" t="str">
        <f>IF($B3665=2019,$P3665,"")</f>
        <v/>
      </c>
      <c r="W3665" s="15" t="str">
        <f>IF($B3665=2020,$P3665,"")</f>
        <v/>
      </c>
      <c r="X3665" s="6" t="str">
        <f>IF($B3665=2021,$P3665,"")</f>
        <v/>
      </c>
      <c r="Y3665" s="6" t="str">
        <f>IF($B3665=2022,$P3665,"")</f>
        <v/>
      </c>
      <c r="Z3665" s="6" t="str">
        <f>IF($B3665=2023,$P3665,"")</f>
        <v/>
      </c>
      <c r="AA3665" s="6" t="str">
        <f>IF($B3665=2024,$P3665,"")</f>
        <v/>
      </c>
      <c r="AB3665" s="15" t="str">
        <f>IF($B3665=2025,$P3665,"")</f>
        <v/>
      </c>
    </row>
    <row r="3666" spans="1:28" x14ac:dyDescent="0.25">
      <c r="A3666" s="3">
        <v>1134</v>
      </c>
      <c r="B3666" s="5">
        <v>2015</v>
      </c>
      <c r="C3666" s="3" t="s">
        <v>100</v>
      </c>
      <c r="D3666" s="4">
        <f>DATE(B3666,N3666,M3666)</f>
        <v>42203</v>
      </c>
      <c r="E3666" s="5">
        <v>2130</v>
      </c>
      <c r="F3666" s="6" t="s">
        <v>454</v>
      </c>
      <c r="G3666" s="6" t="s">
        <v>783</v>
      </c>
      <c r="H3666" s="27"/>
      <c r="I3666" s="9" t="s">
        <v>929</v>
      </c>
      <c r="J3666" s="9" t="s">
        <v>927</v>
      </c>
      <c r="K3666" s="6" t="s">
        <v>13</v>
      </c>
      <c r="L3666" s="6">
        <v>5602</v>
      </c>
      <c r="M3666" s="6">
        <v>18</v>
      </c>
      <c r="N3666" s="6">
        <v>7</v>
      </c>
      <c r="O3666" s="6" t="s">
        <v>14</v>
      </c>
      <c r="P3666" s="15">
        <v>1</v>
      </c>
      <c r="Q3666" s="15" t="str">
        <f>IF($B3666=2014,$P3666,"")</f>
        <v/>
      </c>
      <c r="R3666" s="15">
        <f>IF($B3666=2015,$P3666,"")</f>
        <v>1</v>
      </c>
      <c r="S3666" s="15" t="str">
        <f>IF($B3666=2016,$P3666,"")</f>
        <v/>
      </c>
      <c r="T3666" s="15" t="str">
        <f>IF($B3666=2017,$P3666,"")</f>
        <v/>
      </c>
      <c r="U3666" s="15" t="str">
        <f>IF($B3666=2018,$P3666,"")</f>
        <v/>
      </c>
      <c r="V3666" s="15" t="str">
        <f>IF($B3666=2019,$P3666,"")</f>
        <v/>
      </c>
      <c r="W3666" s="15" t="str">
        <f>IF($B3666=2020,$P3666,"")</f>
        <v/>
      </c>
      <c r="X3666" s="6" t="str">
        <f>IF($B3666=2021,$P3666,"")</f>
        <v/>
      </c>
      <c r="Y3666" s="6" t="str">
        <f>IF($B3666=2022,$P3666,"")</f>
        <v/>
      </c>
      <c r="Z3666" s="6" t="str">
        <f>IF($B3666=2023,$P3666,"")</f>
        <v/>
      </c>
      <c r="AA3666" s="6" t="str">
        <f>IF($B3666=2024,$P3666,"")</f>
        <v/>
      </c>
      <c r="AB3666" s="15" t="str">
        <f>IF($B3666=2025,$P3666,"")</f>
        <v/>
      </c>
    </row>
    <row r="3667" spans="1:28" x14ac:dyDescent="0.25">
      <c r="A3667" s="3">
        <v>1134</v>
      </c>
      <c r="B3667" s="5">
        <v>2016</v>
      </c>
      <c r="C3667" s="3" t="s">
        <v>99</v>
      </c>
      <c r="D3667" s="4">
        <f>DATE(B3667,N3667,M3667)</f>
        <v>42452</v>
      </c>
      <c r="E3667" s="5">
        <v>1830</v>
      </c>
      <c r="F3667" s="6" t="s">
        <v>454</v>
      </c>
      <c r="G3667" s="6" t="s">
        <v>783</v>
      </c>
      <c r="H3667" s="27"/>
      <c r="I3667" s="9" t="s">
        <v>929</v>
      </c>
      <c r="J3667" s="9" t="s">
        <v>928</v>
      </c>
      <c r="K3667" s="6" t="s">
        <v>37</v>
      </c>
      <c r="L3667" s="6">
        <v>5618</v>
      </c>
      <c r="M3667" s="6">
        <v>23</v>
      </c>
      <c r="N3667" s="6">
        <v>3</v>
      </c>
      <c r="P3667" s="15">
        <v>1</v>
      </c>
      <c r="Q3667" s="15" t="str">
        <f>IF($B3667=2014,$P3667,"")</f>
        <v/>
      </c>
      <c r="R3667" s="15" t="str">
        <f>IF($B3667=2015,$P3667,"")</f>
        <v/>
      </c>
      <c r="S3667" s="15">
        <f>IF($B3667=2016,$P3667,"")</f>
        <v>1</v>
      </c>
      <c r="T3667" s="15" t="str">
        <f>IF($B3667=2017,$P3667,"")</f>
        <v/>
      </c>
      <c r="U3667" s="15" t="str">
        <f>IF($B3667=2018,$P3667,"")</f>
        <v/>
      </c>
      <c r="V3667" s="15" t="str">
        <f>IF($B3667=2019,$P3667,"")</f>
        <v/>
      </c>
      <c r="W3667" s="15" t="str">
        <f>IF($B3667=2020,$P3667,"")</f>
        <v/>
      </c>
      <c r="X3667" s="6" t="str">
        <f>IF($B3667=2021,$P3667,"")</f>
        <v/>
      </c>
      <c r="Y3667" s="6" t="str">
        <f>IF($B3667=2022,$P3667,"")</f>
        <v/>
      </c>
      <c r="Z3667" s="6" t="str">
        <f>IF($B3667=2023,$P3667,"")</f>
        <v/>
      </c>
      <c r="AA3667" s="6" t="str">
        <f>IF($B3667=2024,$P3667,"")</f>
        <v/>
      </c>
      <c r="AB3667" s="15" t="str">
        <f>IF($B3667=2025,$P3667,"")</f>
        <v/>
      </c>
    </row>
    <row r="3668" spans="1:28" x14ac:dyDescent="0.25">
      <c r="A3668" s="3">
        <v>1134</v>
      </c>
      <c r="B3668" s="3">
        <v>2016</v>
      </c>
      <c r="C3668" s="3" t="s">
        <v>487</v>
      </c>
      <c r="D3668" s="4">
        <f>DATE(B3668,N3668,M3668)</f>
        <v>42665</v>
      </c>
      <c r="E3668" s="5">
        <v>1530</v>
      </c>
      <c r="F3668" s="6" t="s">
        <v>454</v>
      </c>
      <c r="G3668" s="10" t="s">
        <v>783</v>
      </c>
      <c r="H3668" s="27"/>
      <c r="I3668" s="9" t="s">
        <v>929</v>
      </c>
      <c r="J3668" s="7" t="s">
        <v>2004</v>
      </c>
      <c r="K3668" s="6" t="s">
        <v>1563</v>
      </c>
      <c r="L3668" s="6">
        <v>5707</v>
      </c>
      <c r="M3668" s="6">
        <v>22</v>
      </c>
      <c r="N3668" s="6">
        <v>10</v>
      </c>
      <c r="O3668" s="6" t="s">
        <v>4448</v>
      </c>
      <c r="P3668" s="15">
        <v>1</v>
      </c>
      <c r="Q3668" s="15" t="str">
        <f>IF($B3668=2014,$P3668,"")</f>
        <v/>
      </c>
      <c r="R3668" s="15" t="str">
        <f>IF($B3668=2015,$P3668,"")</f>
        <v/>
      </c>
      <c r="S3668" s="15">
        <f>IF($B3668=2016,$P3668,"")</f>
        <v>1</v>
      </c>
      <c r="T3668" s="15" t="str">
        <f>IF($B3668=2017,$P3668,"")</f>
        <v/>
      </c>
      <c r="U3668" s="15" t="str">
        <f>IF($B3668=2018,$P3668,"")</f>
        <v/>
      </c>
      <c r="V3668" s="15" t="str">
        <f>IF($B3668=2019,$P3668,"")</f>
        <v/>
      </c>
      <c r="W3668" s="15" t="str">
        <f>IF($B3668=2020,$P3668,"")</f>
        <v/>
      </c>
      <c r="X3668" s="6" t="str">
        <f>IF($B3668=2021,$P3668,"")</f>
        <v/>
      </c>
      <c r="Y3668" s="6" t="str">
        <f>IF($B3668=2022,$P3668,"")</f>
        <v/>
      </c>
      <c r="Z3668" s="6" t="str">
        <f>IF($B3668=2023,$P3668,"")</f>
        <v/>
      </c>
      <c r="AA3668" s="6" t="str">
        <f>IF($B3668=2024,$P3668,"")</f>
        <v/>
      </c>
      <c r="AB3668" s="15" t="str">
        <f>IF($B3668=2025,$P3668,"")</f>
        <v/>
      </c>
    </row>
    <row r="3669" spans="1:28" x14ac:dyDescent="0.25">
      <c r="A3669" s="3">
        <v>1134</v>
      </c>
      <c r="B3669" s="3">
        <v>2017</v>
      </c>
      <c r="C3669" s="3" t="s">
        <v>146</v>
      </c>
      <c r="D3669" s="4">
        <f>DATE(B3669,N3669,M3669)</f>
        <v>42988</v>
      </c>
      <c r="E3669" s="5">
        <v>2201</v>
      </c>
      <c r="F3669" s="6" t="s">
        <v>454</v>
      </c>
      <c r="G3669" s="6" t="s">
        <v>783</v>
      </c>
      <c r="H3669" s="27"/>
      <c r="I3669" s="9" t="s">
        <v>929</v>
      </c>
      <c r="J3669" s="9" t="s">
        <v>2886</v>
      </c>
      <c r="K3669" s="6" t="s">
        <v>150</v>
      </c>
      <c r="L3669" s="6">
        <v>5806</v>
      </c>
      <c r="M3669" s="6">
        <v>10</v>
      </c>
      <c r="N3669" s="6">
        <v>9</v>
      </c>
      <c r="P3669" s="15">
        <v>1</v>
      </c>
      <c r="Q3669" s="15" t="str">
        <f>IF($B3669=2014,$P3669,"")</f>
        <v/>
      </c>
      <c r="R3669" s="15" t="str">
        <f>IF($B3669=2015,$P3669,"")</f>
        <v/>
      </c>
      <c r="S3669" s="15" t="str">
        <f>IF($B3669=2016,$P3669,"")</f>
        <v/>
      </c>
      <c r="T3669" s="15">
        <f>IF($B3669=2017,$P3669,"")</f>
        <v>1</v>
      </c>
      <c r="U3669" s="15" t="str">
        <f>IF($B3669=2018,$P3669,"")</f>
        <v/>
      </c>
      <c r="V3669" s="15" t="str">
        <f>IF($B3669=2019,$P3669,"")</f>
        <v/>
      </c>
      <c r="W3669" s="15" t="str">
        <f>IF($B3669=2020,$P3669,"")</f>
        <v/>
      </c>
      <c r="X3669" s="6" t="str">
        <f>IF($B3669=2021,$P3669,"")</f>
        <v/>
      </c>
      <c r="Y3669" s="6" t="str">
        <f>IF($B3669=2022,$P3669,"")</f>
        <v/>
      </c>
      <c r="Z3669" s="6" t="str">
        <f>IF($B3669=2023,$P3669,"")</f>
        <v/>
      </c>
      <c r="AA3669" s="6" t="str">
        <f>IF($B3669=2024,$P3669,"")</f>
        <v/>
      </c>
      <c r="AB3669" s="15" t="str">
        <f>IF($B3669=2025,$P3669,"")</f>
        <v/>
      </c>
    </row>
    <row r="3670" spans="1:28" x14ac:dyDescent="0.25">
      <c r="A3670" s="3">
        <v>1134</v>
      </c>
      <c r="B3670" s="3">
        <v>2017</v>
      </c>
      <c r="C3670" s="3" t="s">
        <v>161</v>
      </c>
      <c r="D3670" s="4">
        <f>DATE(B3670,N3670,M3670)</f>
        <v>43043</v>
      </c>
      <c r="E3670" s="5">
        <v>1700</v>
      </c>
      <c r="F3670" s="6" t="s">
        <v>454</v>
      </c>
      <c r="G3670" s="6" t="s">
        <v>783</v>
      </c>
      <c r="H3670" s="27"/>
      <c r="I3670" s="9" t="s">
        <v>929</v>
      </c>
      <c r="J3670" s="9" t="s">
        <v>2887</v>
      </c>
      <c r="K3670" s="6" t="s">
        <v>2409</v>
      </c>
      <c r="L3670" s="6">
        <v>5808</v>
      </c>
      <c r="M3670" s="6">
        <v>4</v>
      </c>
      <c r="N3670" s="6">
        <v>11</v>
      </c>
      <c r="P3670" s="15">
        <v>1</v>
      </c>
      <c r="Q3670" s="15" t="str">
        <f>IF($B3670=2014,$P3670,"")</f>
        <v/>
      </c>
      <c r="R3670" s="15" t="str">
        <f>IF($B3670=2015,$P3670,"")</f>
        <v/>
      </c>
      <c r="S3670" s="15" t="str">
        <f>IF($B3670=2016,$P3670,"")</f>
        <v/>
      </c>
      <c r="T3670" s="15">
        <f>IF($B3670=2017,$P3670,"")</f>
        <v>1</v>
      </c>
      <c r="U3670" s="15" t="str">
        <f>IF($B3670=2018,$P3670,"")</f>
        <v/>
      </c>
      <c r="V3670" s="15" t="str">
        <f>IF($B3670=2019,$P3670,"")</f>
        <v/>
      </c>
      <c r="W3670" s="15" t="str">
        <f>IF($B3670=2020,$P3670,"")</f>
        <v/>
      </c>
      <c r="X3670" s="6" t="str">
        <f>IF($B3670=2021,$P3670,"")</f>
        <v/>
      </c>
      <c r="Y3670" s="6" t="str">
        <f>IF($B3670=2022,$P3670,"")</f>
        <v/>
      </c>
      <c r="Z3670" s="6" t="str">
        <f>IF($B3670=2023,$P3670,"")</f>
        <v/>
      </c>
      <c r="AA3670" s="6" t="str">
        <f>IF($B3670=2024,$P3670,"")</f>
        <v/>
      </c>
      <c r="AB3670" s="15" t="str">
        <f>IF($B3670=2025,$P3670,"")</f>
        <v/>
      </c>
    </row>
    <row r="3671" spans="1:28" x14ac:dyDescent="0.25">
      <c r="A3671" s="3">
        <v>1134</v>
      </c>
      <c r="B3671" s="3">
        <v>2019</v>
      </c>
      <c r="C3671" s="3" t="s">
        <v>176</v>
      </c>
      <c r="D3671" s="4">
        <f>DATE(B3671,N3671,M3671)</f>
        <v>43805</v>
      </c>
      <c r="E3671" s="5">
        <v>2020</v>
      </c>
      <c r="F3671" s="6" t="s">
        <v>454</v>
      </c>
      <c r="G3671" s="6" t="s">
        <v>783</v>
      </c>
      <c r="H3671" s="27"/>
      <c r="I3671" s="9" t="s">
        <v>929</v>
      </c>
      <c r="J3671" s="7" t="s">
        <v>3923</v>
      </c>
      <c r="K3671" s="6" t="s">
        <v>2412</v>
      </c>
      <c r="L3671" s="6">
        <v>6011</v>
      </c>
      <c r="M3671" s="6">
        <v>6</v>
      </c>
      <c r="N3671" s="6">
        <v>12</v>
      </c>
      <c r="P3671" s="15">
        <v>1</v>
      </c>
      <c r="Q3671" s="15" t="str">
        <f>IF($B3671=2014,$P3671,"")</f>
        <v/>
      </c>
      <c r="R3671" s="15" t="str">
        <f>IF($B3671=2015,$P3671,"")</f>
        <v/>
      </c>
      <c r="S3671" s="15" t="str">
        <f>IF($B3671=2016,$P3671,"")</f>
        <v/>
      </c>
      <c r="T3671" s="15" t="str">
        <f>IF($B3671=2017,$P3671,"")</f>
        <v/>
      </c>
      <c r="U3671" s="15" t="str">
        <f>IF($B3671=2018,$P3671,"")</f>
        <v/>
      </c>
      <c r="V3671" s="15">
        <f>IF($B3671=2019,$P3671,"")</f>
        <v>1</v>
      </c>
      <c r="W3671" s="15" t="str">
        <f>IF($B3671=2020,$P3671,"")</f>
        <v/>
      </c>
      <c r="X3671" s="6" t="str">
        <f>IF($B3671=2021,$P3671,"")</f>
        <v/>
      </c>
      <c r="Y3671" s="6" t="str">
        <f>IF($B3671=2022,$P3671,"")</f>
        <v/>
      </c>
      <c r="Z3671" s="6" t="str">
        <f>IF($B3671=2023,$P3671,"")</f>
        <v/>
      </c>
      <c r="AA3671" s="6" t="str">
        <f>IF($B3671=2024,$P3671,"")</f>
        <v/>
      </c>
      <c r="AB3671" s="15" t="str">
        <f>IF($B3671=2025,$P3671,"")</f>
        <v/>
      </c>
    </row>
    <row r="3672" spans="1:28" x14ac:dyDescent="0.25">
      <c r="A3672" s="3">
        <v>1134</v>
      </c>
      <c r="B3672" s="3">
        <v>2020</v>
      </c>
      <c r="C3672" s="3" t="s">
        <v>171</v>
      </c>
      <c r="D3672" s="4">
        <f>DATE(B3672,N3672,M3672)</f>
        <v>44016</v>
      </c>
      <c r="E3672" s="5">
        <v>2000</v>
      </c>
      <c r="F3672" s="6" t="s">
        <v>454</v>
      </c>
      <c r="G3672" s="6" t="s">
        <v>783</v>
      </c>
      <c r="H3672" s="27"/>
      <c r="I3672" s="9" t="s">
        <v>929</v>
      </c>
      <c r="J3672" s="7" t="s">
        <v>5456</v>
      </c>
      <c r="K3672" s="6" t="s">
        <v>3266</v>
      </c>
      <c r="L3672" s="6">
        <v>6102</v>
      </c>
      <c r="M3672" s="6">
        <v>4</v>
      </c>
      <c r="N3672" s="6">
        <v>7</v>
      </c>
      <c r="P3672" s="15">
        <v>1</v>
      </c>
      <c r="Q3672" s="15" t="str">
        <f>IF($B3672=2014,$P3672,"")</f>
        <v/>
      </c>
      <c r="R3672" s="15" t="str">
        <f>IF($B3672=2015,$P3672,"")</f>
        <v/>
      </c>
      <c r="S3672" s="15" t="str">
        <f>IF($B3672=2016,$P3672,"")</f>
        <v/>
      </c>
      <c r="T3672" s="15" t="str">
        <f>IF($B3672=2017,$P3672,"")</f>
        <v/>
      </c>
      <c r="U3672" s="15" t="str">
        <f>IF($B3672=2018,$P3672,"")</f>
        <v/>
      </c>
      <c r="V3672" s="15" t="str">
        <f>IF($B3672=2019,$P3672,"")</f>
        <v/>
      </c>
      <c r="W3672" s="15">
        <f>IF($B3672=2020,$P3672,"")</f>
        <v>1</v>
      </c>
      <c r="X3672" s="6" t="str">
        <f>IF($B3672=2021,$P3672,"")</f>
        <v/>
      </c>
      <c r="Y3672" s="6" t="str">
        <f>IF($B3672=2022,$P3672,"")</f>
        <v/>
      </c>
      <c r="Z3672" s="6" t="str">
        <f>IF($B3672=2023,$P3672,"")</f>
        <v/>
      </c>
      <c r="AA3672" s="6" t="str">
        <f>IF($B3672=2024,$P3672,"")</f>
        <v/>
      </c>
      <c r="AB3672" s="15" t="str">
        <f>IF($B3672=2025,$P3672,"")</f>
        <v/>
      </c>
    </row>
    <row r="3673" spans="1:28" x14ac:dyDescent="0.25">
      <c r="A3673" s="3">
        <v>1134</v>
      </c>
      <c r="B3673" s="3">
        <v>2020</v>
      </c>
      <c r="C3673" s="3" t="s">
        <v>133</v>
      </c>
      <c r="D3673" s="4">
        <f>DATE(B3673,N3673,M3673)</f>
        <v>44060</v>
      </c>
      <c r="E3673" s="5">
        <v>2200</v>
      </c>
      <c r="F3673" s="6" t="s">
        <v>454</v>
      </c>
      <c r="G3673" s="6" t="s">
        <v>783</v>
      </c>
      <c r="H3673" s="27"/>
      <c r="I3673" s="9" t="s">
        <v>929</v>
      </c>
      <c r="J3673" s="7" t="s">
        <v>5457</v>
      </c>
      <c r="K3673" s="6" t="s">
        <v>150</v>
      </c>
      <c r="L3673" s="6">
        <v>6105</v>
      </c>
      <c r="M3673" s="6">
        <v>17</v>
      </c>
      <c r="N3673" s="6">
        <v>8</v>
      </c>
      <c r="P3673" s="15">
        <v>1</v>
      </c>
      <c r="Q3673" s="15" t="str">
        <f>IF($B3673=2014,$P3673,"")</f>
        <v/>
      </c>
      <c r="R3673" s="15" t="str">
        <f>IF($B3673=2015,$P3673,"")</f>
        <v/>
      </c>
      <c r="S3673" s="15" t="str">
        <f>IF($B3673=2016,$P3673,"")</f>
        <v/>
      </c>
      <c r="T3673" s="15" t="str">
        <f>IF($B3673=2017,$P3673,"")</f>
        <v/>
      </c>
      <c r="U3673" s="15" t="str">
        <f>IF($B3673=2018,$P3673,"")</f>
        <v/>
      </c>
      <c r="V3673" s="15" t="str">
        <f>IF($B3673=2019,$P3673,"")</f>
        <v/>
      </c>
      <c r="W3673" s="15">
        <f>IF($B3673=2020,$P3673,"")</f>
        <v>1</v>
      </c>
      <c r="X3673" s="6" t="str">
        <f>IF($B3673=2021,$P3673,"")</f>
        <v/>
      </c>
      <c r="Y3673" s="6" t="str">
        <f>IF($B3673=2022,$P3673,"")</f>
        <v/>
      </c>
      <c r="Z3673" s="6" t="str">
        <f>IF($B3673=2023,$P3673,"")</f>
        <v/>
      </c>
      <c r="AA3673" s="6" t="str">
        <f>IF($B3673=2024,$P3673,"")</f>
        <v/>
      </c>
      <c r="AB3673" s="15" t="str">
        <f>IF($B3673=2025,$P3673,"")</f>
        <v/>
      </c>
    </row>
    <row r="3674" spans="1:28" x14ac:dyDescent="0.25">
      <c r="A3674" s="3">
        <v>1134</v>
      </c>
      <c r="B3674" s="3">
        <v>2022</v>
      </c>
      <c r="C3674" s="3" t="s">
        <v>6554</v>
      </c>
      <c r="D3674" s="4">
        <f>DATE(B3674,N3674,M3674)</f>
        <v>44721</v>
      </c>
      <c r="E3674" s="5">
        <v>2055</v>
      </c>
      <c r="F3674" s="6" t="s">
        <v>454</v>
      </c>
      <c r="G3674" s="6" t="s">
        <v>783</v>
      </c>
      <c r="H3674" s="27"/>
      <c r="I3674" s="9" t="s">
        <v>929</v>
      </c>
      <c r="J3674" s="7" t="s">
        <v>6545</v>
      </c>
      <c r="K3674" s="6" t="s">
        <v>58</v>
      </c>
      <c r="L3674" s="6">
        <v>6301</v>
      </c>
      <c r="M3674" s="6">
        <v>9</v>
      </c>
      <c r="N3674" s="6">
        <v>6</v>
      </c>
      <c r="O3674" s="6" t="s">
        <v>14</v>
      </c>
      <c r="P3674" s="15">
        <v>1</v>
      </c>
      <c r="Q3674" s="15" t="str">
        <f>IF($B3674=2014,$P3674,"")</f>
        <v/>
      </c>
      <c r="R3674" s="15" t="str">
        <f>IF($B3674=2015,$P3674,"")</f>
        <v/>
      </c>
      <c r="S3674" s="15" t="str">
        <f>IF($B3674=2016,$P3674,"")</f>
        <v/>
      </c>
      <c r="T3674" s="15" t="str">
        <f>IF($B3674=2017,$P3674,"")</f>
        <v/>
      </c>
      <c r="U3674" s="15" t="str">
        <f>IF($B3674=2018,$P3674,"")</f>
        <v/>
      </c>
      <c r="V3674" s="15" t="str">
        <f>IF($B3674=2019,$P3674,"")</f>
        <v/>
      </c>
      <c r="W3674" s="15" t="str">
        <f>IF($B3674=2020,$P3674,"")</f>
        <v/>
      </c>
      <c r="X3674" s="6" t="str">
        <f>IF($B3674=2021,$P3674,"")</f>
        <v/>
      </c>
      <c r="Y3674" s="6">
        <f>IF($B3674=2022,$P3674,"")</f>
        <v>1</v>
      </c>
      <c r="Z3674" s="6" t="str">
        <f>IF($B3674=2023,$P3674,"")</f>
        <v/>
      </c>
      <c r="AA3674" s="6" t="str">
        <f>IF($B3674=2024,$P3674,"")</f>
        <v/>
      </c>
      <c r="AB3674" s="15" t="str">
        <f>IF($B3674=2025,$P3674,"")</f>
        <v/>
      </c>
    </row>
    <row r="3675" spans="1:28" x14ac:dyDescent="0.25">
      <c r="A3675" s="3">
        <v>1134</v>
      </c>
      <c r="B3675" s="3">
        <v>2022</v>
      </c>
      <c r="C3675" s="3" t="s">
        <v>54</v>
      </c>
      <c r="D3675" s="4">
        <f>DATE(B3675,N3675,M3675)</f>
        <v>44828</v>
      </c>
      <c r="E3675" s="5">
        <v>1730</v>
      </c>
      <c r="F3675" s="6" t="s">
        <v>454</v>
      </c>
      <c r="G3675" s="6" t="s">
        <v>783</v>
      </c>
      <c r="H3675" s="27"/>
      <c r="I3675" s="9" t="s">
        <v>929</v>
      </c>
      <c r="J3675" s="9" t="s">
        <v>6824</v>
      </c>
      <c r="K3675" s="6" t="s">
        <v>1563</v>
      </c>
      <c r="L3675" s="6">
        <v>6306</v>
      </c>
      <c r="M3675" s="6">
        <v>24</v>
      </c>
      <c r="N3675" s="6">
        <v>9</v>
      </c>
      <c r="O3675" s="6" t="s">
        <v>4448</v>
      </c>
      <c r="P3675" s="15">
        <v>1</v>
      </c>
      <c r="Q3675" s="15" t="str">
        <f>IF($B3675=2014,$P3675,"")</f>
        <v/>
      </c>
      <c r="R3675" s="15" t="str">
        <f>IF($B3675=2015,$P3675,"")</f>
        <v/>
      </c>
      <c r="S3675" s="15" t="str">
        <f>IF($B3675=2016,$P3675,"")</f>
        <v/>
      </c>
      <c r="T3675" s="15" t="str">
        <f>IF($B3675=2017,$P3675,"")</f>
        <v/>
      </c>
      <c r="U3675" s="15" t="str">
        <f>IF($B3675=2018,$P3675,"")</f>
        <v/>
      </c>
      <c r="V3675" s="15" t="str">
        <f>IF($B3675=2019,$P3675,"")</f>
        <v/>
      </c>
      <c r="W3675" s="15" t="str">
        <f>IF($B3675=2020,$P3675,"")</f>
        <v/>
      </c>
      <c r="X3675" s="6" t="str">
        <f>IF($B3675=2021,$P3675,"")</f>
        <v/>
      </c>
      <c r="Y3675" s="6">
        <f>IF($B3675=2022,$P3675,"")</f>
        <v>1</v>
      </c>
      <c r="Z3675" s="6" t="str">
        <f>IF($B3675=2023,$P3675,"")</f>
        <v/>
      </c>
      <c r="AA3675" s="6" t="str">
        <f>IF($B3675=2024,$P3675,"")</f>
        <v/>
      </c>
      <c r="AB3675" s="15" t="str">
        <f>IF($B3675=2025,$P3675,"")</f>
        <v/>
      </c>
    </row>
    <row r="3676" spans="1:28" x14ac:dyDescent="0.25">
      <c r="A3676" s="3">
        <v>1134</v>
      </c>
      <c r="B3676" s="3">
        <v>2022</v>
      </c>
      <c r="C3676" s="3" t="s">
        <v>196</v>
      </c>
      <c r="D3676" s="4">
        <f>DATE(B3676,N3676,M3676)</f>
        <v>44858</v>
      </c>
      <c r="E3676" s="5">
        <v>2100</v>
      </c>
      <c r="F3676" s="10" t="s">
        <v>454</v>
      </c>
      <c r="G3676" s="10" t="s">
        <v>783</v>
      </c>
      <c r="H3676" s="27"/>
      <c r="I3676" s="9" t="s">
        <v>929</v>
      </c>
      <c r="J3676" s="7" t="s">
        <v>6920</v>
      </c>
      <c r="K3676" s="6" t="s">
        <v>1563</v>
      </c>
      <c r="L3676" s="6">
        <v>6308</v>
      </c>
      <c r="M3676" s="6">
        <v>24</v>
      </c>
      <c r="N3676" s="6">
        <v>10</v>
      </c>
      <c r="O3676" s="6" t="s">
        <v>4448</v>
      </c>
      <c r="P3676" s="15">
        <v>1</v>
      </c>
      <c r="Q3676" s="15" t="str">
        <f>IF($B3676=2014,$P3676,"")</f>
        <v/>
      </c>
      <c r="R3676" s="15" t="str">
        <f>IF($B3676=2015,$P3676,"")</f>
        <v/>
      </c>
      <c r="S3676" s="15" t="str">
        <f>IF($B3676=2016,$P3676,"")</f>
        <v/>
      </c>
      <c r="T3676" s="15" t="str">
        <f>IF($B3676=2017,$P3676,"")</f>
        <v/>
      </c>
      <c r="U3676" s="15" t="str">
        <f>IF($B3676=2018,$P3676,"")</f>
        <v/>
      </c>
      <c r="V3676" s="15" t="str">
        <f>IF($B3676=2019,$P3676,"")</f>
        <v/>
      </c>
      <c r="W3676" s="15" t="str">
        <f>IF($B3676=2020,$P3676,"")</f>
        <v/>
      </c>
      <c r="X3676" s="6" t="str">
        <f>IF($B3676=2021,$P3676,"")</f>
        <v/>
      </c>
      <c r="Y3676" s="6">
        <f>IF($B3676=2022,$P3676,"")</f>
        <v>1</v>
      </c>
      <c r="Z3676" s="6" t="str">
        <f>IF($B3676=2023,$P3676,"")</f>
        <v/>
      </c>
      <c r="AA3676" s="6" t="str">
        <f>IF($B3676=2024,$P3676,"")</f>
        <v/>
      </c>
      <c r="AB3676" s="15" t="str">
        <f>IF($B3676=2025,$P3676,"")</f>
        <v/>
      </c>
    </row>
    <row r="3677" spans="1:28" x14ac:dyDescent="0.25">
      <c r="A3677" s="3">
        <v>1134</v>
      </c>
      <c r="B3677" s="3">
        <v>2023</v>
      </c>
      <c r="C3677" s="3" t="s">
        <v>247</v>
      </c>
      <c r="D3677" s="4">
        <f>DATE(B3677,N3677,M3677)</f>
        <v>44931</v>
      </c>
      <c r="E3677" s="5">
        <v>2240</v>
      </c>
      <c r="F3677" s="10" t="s">
        <v>454</v>
      </c>
      <c r="G3677" s="10" t="s">
        <v>783</v>
      </c>
      <c r="H3677" s="27"/>
      <c r="I3677" s="9" t="s">
        <v>929</v>
      </c>
      <c r="J3677" s="7" t="s">
        <v>7191</v>
      </c>
      <c r="K3677" s="6" t="s">
        <v>1563</v>
      </c>
      <c r="L3677" s="6">
        <v>6314</v>
      </c>
      <c r="M3677" s="6">
        <v>5</v>
      </c>
      <c r="N3677" s="6">
        <v>1</v>
      </c>
      <c r="O3677" s="6" t="s">
        <v>4448</v>
      </c>
      <c r="P3677" s="15">
        <v>1</v>
      </c>
      <c r="Q3677" s="15" t="str">
        <f>IF($B3677=2014,$P3677,"")</f>
        <v/>
      </c>
      <c r="R3677" s="15" t="str">
        <f>IF($B3677=2015,$P3677,"")</f>
        <v/>
      </c>
      <c r="S3677" s="15" t="str">
        <f>IF($B3677=2016,$P3677,"")</f>
        <v/>
      </c>
      <c r="T3677" s="15" t="str">
        <f>IF($B3677=2017,$P3677,"")</f>
        <v/>
      </c>
      <c r="U3677" s="15" t="str">
        <f>IF($B3677=2018,$P3677,"")</f>
        <v/>
      </c>
      <c r="V3677" s="15" t="str">
        <f>IF($B3677=2019,$P3677,"")</f>
        <v/>
      </c>
      <c r="W3677" s="15" t="str">
        <f>IF($B3677=2020,$P3677,"")</f>
        <v/>
      </c>
      <c r="X3677" s="6" t="str">
        <f>IF($B3677=2021,$P3677,"")</f>
        <v/>
      </c>
      <c r="Y3677" s="6" t="str">
        <f>IF($B3677=2022,$P3677,"")</f>
        <v/>
      </c>
      <c r="Z3677" s="6">
        <f>IF($B3677=2023,$P3677,"")</f>
        <v>1</v>
      </c>
      <c r="AA3677" s="6" t="str">
        <f>IF($B3677=2024,$P3677,"")</f>
        <v/>
      </c>
      <c r="AB3677" s="15" t="str">
        <f>IF($B3677=2025,$P3677,"")</f>
        <v/>
      </c>
    </row>
    <row r="3678" spans="1:28" x14ac:dyDescent="0.25">
      <c r="A3678" s="3">
        <v>1134</v>
      </c>
      <c r="B3678" s="3">
        <v>2023</v>
      </c>
      <c r="C3678" s="3" t="s">
        <v>1201</v>
      </c>
      <c r="D3678" s="4">
        <f>DATE(B3678,N3678,M3678)</f>
        <v>44966</v>
      </c>
      <c r="E3678" s="5">
        <v>2059</v>
      </c>
      <c r="F3678" s="10" t="s">
        <v>454</v>
      </c>
      <c r="G3678" s="10" t="s">
        <v>783</v>
      </c>
      <c r="H3678" s="27"/>
      <c r="I3678" s="9" t="s">
        <v>929</v>
      </c>
      <c r="J3678" s="7" t="s">
        <v>7243</v>
      </c>
      <c r="K3678" s="6" t="s">
        <v>58</v>
      </c>
      <c r="L3678" s="6">
        <v>6316</v>
      </c>
      <c r="M3678" s="6">
        <v>9</v>
      </c>
      <c r="N3678" s="6">
        <v>2</v>
      </c>
      <c r="O3678" s="6" t="s">
        <v>14</v>
      </c>
      <c r="P3678" s="15">
        <v>1</v>
      </c>
      <c r="Q3678" s="15" t="str">
        <f>IF($B3678=2014,$P3678,"")</f>
        <v/>
      </c>
      <c r="R3678" s="15" t="str">
        <f>IF($B3678=2015,$P3678,"")</f>
        <v/>
      </c>
      <c r="S3678" s="15" t="str">
        <f>IF($B3678=2016,$P3678,"")</f>
        <v/>
      </c>
      <c r="T3678" s="15" t="str">
        <f>IF($B3678=2017,$P3678,"")</f>
        <v/>
      </c>
      <c r="U3678" s="15" t="str">
        <f>IF($B3678=2018,$P3678,"")</f>
        <v/>
      </c>
      <c r="V3678" s="15" t="str">
        <f>IF($B3678=2019,$P3678,"")</f>
        <v/>
      </c>
      <c r="W3678" s="15" t="str">
        <f>IF($B3678=2020,$P3678,"")</f>
        <v/>
      </c>
      <c r="X3678" s="6" t="str">
        <f>IF($B3678=2021,$P3678,"")</f>
        <v/>
      </c>
      <c r="Y3678" s="6" t="str">
        <f>IF($B3678=2022,$P3678,"")</f>
        <v/>
      </c>
      <c r="Z3678" s="6">
        <f>IF($B3678=2023,$P3678,"")</f>
        <v>1</v>
      </c>
      <c r="AA3678" s="6" t="str">
        <f>IF($B3678=2024,$P3678,"")</f>
        <v/>
      </c>
      <c r="AB3678" s="15" t="str">
        <f>IF($B3678=2025,$P3678,"")</f>
        <v/>
      </c>
    </row>
    <row r="3679" spans="1:28" x14ac:dyDescent="0.25">
      <c r="A3679" s="3">
        <v>1134</v>
      </c>
      <c r="B3679" s="3">
        <v>2023</v>
      </c>
      <c r="C3679" s="3" t="s">
        <v>1364</v>
      </c>
      <c r="D3679" s="4">
        <f>DATE(B3679,N3679,M3679)</f>
        <v>45171</v>
      </c>
      <c r="E3679" s="5">
        <v>1959</v>
      </c>
      <c r="F3679" s="10" t="s">
        <v>454</v>
      </c>
      <c r="G3679" s="10" t="s">
        <v>783</v>
      </c>
      <c r="H3679" s="27"/>
      <c r="I3679" s="9" t="s">
        <v>929</v>
      </c>
      <c r="J3679" s="7" t="s">
        <v>7516</v>
      </c>
      <c r="K3679" s="6" t="s">
        <v>58</v>
      </c>
      <c r="L3679" s="6">
        <v>6404</v>
      </c>
      <c r="M3679" s="6">
        <v>2</v>
      </c>
      <c r="N3679" s="6">
        <v>9</v>
      </c>
      <c r="O3679" s="6" t="s">
        <v>14</v>
      </c>
      <c r="P3679" s="15">
        <v>1</v>
      </c>
      <c r="Q3679" s="15" t="str">
        <f>IF($B3679=2014,$P3679,"")</f>
        <v/>
      </c>
      <c r="R3679" s="15" t="str">
        <f>IF($B3679=2015,$P3679,"")</f>
        <v/>
      </c>
      <c r="S3679" s="15" t="str">
        <f>IF($B3679=2016,$P3679,"")</f>
        <v/>
      </c>
      <c r="T3679" s="15" t="str">
        <f>IF($B3679=2017,$P3679,"")</f>
        <v/>
      </c>
      <c r="U3679" s="15" t="str">
        <f>IF($B3679=2018,$P3679,"")</f>
        <v/>
      </c>
      <c r="V3679" s="15" t="str">
        <f>IF($B3679=2019,$P3679,"")</f>
        <v/>
      </c>
      <c r="W3679" s="15" t="str">
        <f>IF($B3679=2020,$P3679,"")</f>
        <v/>
      </c>
      <c r="X3679" s="6" t="str">
        <f>IF($B3679=2021,$P3679,"")</f>
        <v/>
      </c>
      <c r="Y3679" s="6" t="str">
        <f>IF($B3679=2022,$P3679,"")</f>
        <v/>
      </c>
      <c r="Z3679" s="6">
        <f>IF($B3679=2023,$P3679,"")</f>
        <v>1</v>
      </c>
      <c r="AA3679" s="6" t="str">
        <f>IF($B3679=2024,$P3679,"")</f>
        <v/>
      </c>
      <c r="AB3679" s="15" t="str">
        <f>IF($B3679=2025,$P3679,"")</f>
        <v/>
      </c>
    </row>
    <row r="3680" spans="1:28" x14ac:dyDescent="0.25">
      <c r="A3680" s="3">
        <v>1134</v>
      </c>
      <c r="B3680" s="3">
        <v>2023</v>
      </c>
      <c r="C3680" s="3" t="s">
        <v>155</v>
      </c>
      <c r="D3680" s="4">
        <f>DATE(B3680,N3680,M3680)</f>
        <v>45216</v>
      </c>
      <c r="E3680" s="5">
        <v>1600</v>
      </c>
      <c r="F3680" s="6" t="s">
        <v>454</v>
      </c>
      <c r="G3680" s="10" t="s">
        <v>783</v>
      </c>
      <c r="H3680" s="27"/>
      <c r="I3680" s="9" t="s">
        <v>929</v>
      </c>
      <c r="J3680" s="7" t="s">
        <v>7737</v>
      </c>
      <c r="K3680" s="6" t="s">
        <v>1563</v>
      </c>
      <c r="L3680" s="6">
        <v>6408</v>
      </c>
      <c r="M3680" s="6">
        <v>17</v>
      </c>
      <c r="N3680" s="6">
        <v>10</v>
      </c>
      <c r="O3680" s="6" t="s">
        <v>4448</v>
      </c>
      <c r="P3680" s="15">
        <v>1</v>
      </c>
      <c r="Q3680" s="15" t="str">
        <f>IF($B3680=2014,$P3680,"")</f>
        <v/>
      </c>
      <c r="R3680" s="15" t="str">
        <f>IF($B3680=2015,$P3680,"")</f>
        <v/>
      </c>
      <c r="S3680" s="15" t="str">
        <f>IF($B3680=2016,$P3680,"")</f>
        <v/>
      </c>
      <c r="T3680" s="15" t="str">
        <f>IF($B3680=2017,$P3680,"")</f>
        <v/>
      </c>
      <c r="U3680" s="15" t="str">
        <f>IF($B3680=2018,$P3680,"")</f>
        <v/>
      </c>
      <c r="V3680" s="15" t="str">
        <f>IF($B3680=2019,$P3680,"")</f>
        <v/>
      </c>
      <c r="W3680" s="15" t="str">
        <f>IF($B3680=2020,$P3680,"")</f>
        <v/>
      </c>
      <c r="X3680" s="6" t="str">
        <f>IF($B3680=2021,$P3680,"")</f>
        <v/>
      </c>
      <c r="Y3680" s="6" t="str">
        <f>IF($B3680=2022,$P3680,"")</f>
        <v/>
      </c>
      <c r="Z3680" s="6">
        <f>IF($B3680=2023,$P3680,"")</f>
        <v>1</v>
      </c>
      <c r="AA3680" s="6" t="str">
        <f>IF($B3680=2024,$P3680,"")</f>
        <v/>
      </c>
      <c r="AB3680" s="15" t="str">
        <f>IF($B3680=2025,$P3680,"")</f>
        <v/>
      </c>
    </row>
    <row r="3681" spans="1:28" ht="24" x14ac:dyDescent="0.25">
      <c r="A3681" s="3">
        <v>1134</v>
      </c>
      <c r="B3681" s="3">
        <v>2023</v>
      </c>
      <c r="C3681" s="3" t="s">
        <v>105</v>
      </c>
      <c r="D3681" s="4">
        <f>DATE(B3681,N3681,M3681)</f>
        <v>45237</v>
      </c>
      <c r="E3681" s="5">
        <v>1905</v>
      </c>
      <c r="F3681" s="10" t="s">
        <v>454</v>
      </c>
      <c r="G3681" s="10" t="s">
        <v>783</v>
      </c>
      <c r="H3681" s="27"/>
      <c r="I3681" s="9" t="s">
        <v>929</v>
      </c>
      <c r="J3681" s="7" t="s">
        <v>7828</v>
      </c>
      <c r="K3681" s="6" t="s">
        <v>58</v>
      </c>
      <c r="L3681" s="6">
        <v>6409</v>
      </c>
      <c r="M3681" s="6">
        <v>7</v>
      </c>
      <c r="N3681" s="6">
        <v>11</v>
      </c>
      <c r="O3681" s="6" t="s">
        <v>14</v>
      </c>
      <c r="P3681" s="15">
        <v>1</v>
      </c>
      <c r="Q3681" s="15" t="str">
        <f>IF($B3681=2014,$P3681,"")</f>
        <v/>
      </c>
      <c r="R3681" s="15" t="str">
        <f>IF($B3681=2015,$P3681,"")</f>
        <v/>
      </c>
      <c r="S3681" s="15" t="str">
        <f>IF($B3681=2016,$P3681,"")</f>
        <v/>
      </c>
      <c r="T3681" s="15" t="str">
        <f>IF($B3681=2017,$P3681,"")</f>
        <v/>
      </c>
      <c r="U3681" s="15" t="str">
        <f>IF($B3681=2018,$P3681,"")</f>
        <v/>
      </c>
      <c r="V3681" s="15" t="str">
        <f>IF($B3681=2019,$P3681,"")</f>
        <v/>
      </c>
      <c r="W3681" s="15" t="str">
        <f>IF($B3681=2020,$P3681,"")</f>
        <v/>
      </c>
      <c r="X3681" s="6" t="str">
        <f>IF($B3681=2021,$P3681,"")</f>
        <v/>
      </c>
      <c r="Y3681" s="6" t="str">
        <f>IF($B3681=2022,$P3681,"")</f>
        <v/>
      </c>
      <c r="Z3681" s="6">
        <f>IF($B3681=2023,$P3681,"")</f>
        <v>1</v>
      </c>
      <c r="AA3681" s="6" t="str">
        <f>IF($B3681=2024,$P3681,"")</f>
        <v/>
      </c>
      <c r="AB3681" s="15" t="str">
        <f>IF($B3681=2025,$P3681,"")</f>
        <v/>
      </c>
    </row>
    <row r="3682" spans="1:28" x14ac:dyDescent="0.25">
      <c r="A3682" s="3">
        <v>1134</v>
      </c>
      <c r="B3682" s="3">
        <v>2023</v>
      </c>
      <c r="C3682" s="3" t="s">
        <v>1556</v>
      </c>
      <c r="D3682" s="4">
        <f>DATE(B3682,N3682,M3682)</f>
        <v>45241</v>
      </c>
      <c r="E3682" s="5">
        <v>1600</v>
      </c>
      <c r="F3682" s="10" t="s">
        <v>454</v>
      </c>
      <c r="G3682" s="10" t="s">
        <v>783</v>
      </c>
      <c r="H3682" s="27"/>
      <c r="I3682" s="9" t="s">
        <v>929</v>
      </c>
      <c r="J3682" s="7" t="s">
        <v>7737</v>
      </c>
      <c r="K3682" s="6" t="s">
        <v>1563</v>
      </c>
      <c r="L3682" s="6">
        <v>6409</v>
      </c>
      <c r="M3682" s="6">
        <v>11</v>
      </c>
      <c r="N3682" s="6">
        <v>11</v>
      </c>
      <c r="O3682" s="6" t="s">
        <v>4448</v>
      </c>
      <c r="P3682" s="15">
        <v>1</v>
      </c>
      <c r="Q3682" s="15" t="str">
        <f>IF($B3682=2014,$P3682,"")</f>
        <v/>
      </c>
      <c r="R3682" s="15" t="str">
        <f>IF($B3682=2015,$P3682,"")</f>
        <v/>
      </c>
      <c r="S3682" s="15" t="str">
        <f>IF($B3682=2016,$P3682,"")</f>
        <v/>
      </c>
      <c r="T3682" s="15" t="str">
        <f>IF($B3682=2017,$P3682,"")</f>
        <v/>
      </c>
      <c r="U3682" s="15" t="str">
        <f>IF($B3682=2018,$P3682,"")</f>
        <v/>
      </c>
      <c r="V3682" s="15" t="str">
        <f>IF($B3682=2019,$P3682,"")</f>
        <v/>
      </c>
      <c r="W3682" s="15" t="str">
        <f>IF($B3682=2020,$P3682,"")</f>
        <v/>
      </c>
      <c r="X3682" s="6" t="str">
        <f>IF($B3682=2021,$P3682,"")</f>
        <v/>
      </c>
      <c r="Y3682" s="6" t="str">
        <f>IF($B3682=2022,$P3682,"")</f>
        <v/>
      </c>
      <c r="Z3682" s="6">
        <f>IF($B3682=2023,$P3682,"")</f>
        <v>1</v>
      </c>
      <c r="AA3682" s="6" t="str">
        <f>IF($B3682=2024,$P3682,"")</f>
        <v/>
      </c>
      <c r="AB3682" s="15" t="str">
        <f>IF($B3682=2025,$P3682,"")</f>
        <v/>
      </c>
    </row>
    <row r="3683" spans="1:28" x14ac:dyDescent="0.25">
      <c r="A3683" s="3">
        <v>1134</v>
      </c>
      <c r="B3683" s="3">
        <v>2023</v>
      </c>
      <c r="C3683" s="3" t="s">
        <v>510</v>
      </c>
      <c r="D3683" s="4">
        <f>DATE(B3683,N3683,M3683)</f>
        <v>45287</v>
      </c>
      <c r="E3683" s="5">
        <v>1600</v>
      </c>
      <c r="F3683" s="10" t="s">
        <v>454</v>
      </c>
      <c r="G3683" s="10" t="s">
        <v>783</v>
      </c>
      <c r="H3683" s="10"/>
      <c r="I3683" s="9" t="s">
        <v>929</v>
      </c>
      <c r="J3683" s="7" t="s">
        <v>8062</v>
      </c>
      <c r="K3683" s="6" t="s">
        <v>1563</v>
      </c>
      <c r="L3683" s="6">
        <v>6413</v>
      </c>
      <c r="M3683" s="6">
        <v>27</v>
      </c>
      <c r="N3683" s="6">
        <v>12</v>
      </c>
      <c r="O3683" s="6" t="s">
        <v>4448</v>
      </c>
      <c r="P3683" s="15">
        <v>1</v>
      </c>
      <c r="Q3683" s="15" t="str">
        <f>IF($B3683=2014,$P3683,"")</f>
        <v/>
      </c>
      <c r="R3683" s="15" t="str">
        <f>IF($B3683=2015,$P3683,"")</f>
        <v/>
      </c>
      <c r="S3683" s="15" t="str">
        <f>IF($B3683=2016,$P3683,"")</f>
        <v/>
      </c>
      <c r="T3683" s="15" t="str">
        <f>IF($B3683=2017,$P3683,"")</f>
        <v/>
      </c>
      <c r="U3683" s="15" t="str">
        <f>IF($B3683=2018,$P3683,"")</f>
        <v/>
      </c>
      <c r="V3683" s="15" t="str">
        <f>IF($B3683=2019,$P3683,"")</f>
        <v/>
      </c>
      <c r="W3683" s="15" t="str">
        <f>IF($B3683=2020,$P3683,"")</f>
        <v/>
      </c>
      <c r="X3683" s="6" t="str">
        <f>IF($B3683=2021,$P3683,"")</f>
        <v/>
      </c>
      <c r="Y3683" s="6" t="str">
        <f>IF($B3683=2022,$P3683,"")</f>
        <v/>
      </c>
      <c r="Z3683" s="6">
        <f>IF($B3683=2023,$P3683,"")</f>
        <v>1</v>
      </c>
      <c r="AA3683" s="6" t="str">
        <f>IF($B3683=2024,$P3683,"")</f>
        <v/>
      </c>
      <c r="AB3683" s="15" t="str">
        <f>IF($B3683=2025,$P3683,"")</f>
        <v/>
      </c>
    </row>
    <row r="3684" spans="1:28" x14ac:dyDescent="0.25">
      <c r="A3684" s="3">
        <v>1134</v>
      </c>
      <c r="B3684" s="3">
        <v>2024</v>
      </c>
      <c r="C3684" s="3" t="s">
        <v>220</v>
      </c>
      <c r="D3684" s="4">
        <f>DATE(B3684,N3684,M3684)</f>
        <v>45298</v>
      </c>
      <c r="E3684" s="5">
        <v>1530</v>
      </c>
      <c r="F3684" s="10" t="s">
        <v>454</v>
      </c>
      <c r="G3684" s="10" t="s">
        <v>783</v>
      </c>
      <c r="H3684" s="10"/>
      <c r="I3684" s="9" t="s">
        <v>929</v>
      </c>
      <c r="J3684" s="7" t="s">
        <v>8061</v>
      </c>
      <c r="K3684" s="6" t="s">
        <v>1563</v>
      </c>
      <c r="L3684" s="6">
        <v>6413</v>
      </c>
      <c r="M3684" s="6">
        <v>7</v>
      </c>
      <c r="N3684" s="6">
        <v>1</v>
      </c>
      <c r="O3684" s="6" t="s">
        <v>4448</v>
      </c>
      <c r="P3684" s="15">
        <v>1</v>
      </c>
      <c r="Q3684" s="15" t="str">
        <f>IF($B3684=2014,$P3684,"")</f>
        <v/>
      </c>
      <c r="R3684" s="15" t="str">
        <f>IF($B3684=2015,$P3684,"")</f>
        <v/>
      </c>
      <c r="S3684" s="15" t="str">
        <f>IF($B3684=2016,$P3684,"")</f>
        <v/>
      </c>
      <c r="T3684" s="15" t="str">
        <f>IF($B3684=2017,$P3684,"")</f>
        <v/>
      </c>
      <c r="U3684" s="15" t="str">
        <f>IF($B3684=2018,$P3684,"")</f>
        <v/>
      </c>
      <c r="V3684" s="15" t="str">
        <f>IF($B3684=2019,$P3684,"")</f>
        <v/>
      </c>
      <c r="W3684" s="15" t="str">
        <f>IF($B3684=2020,$P3684,"")</f>
        <v/>
      </c>
      <c r="X3684" s="6" t="str">
        <f>IF($B3684=2021,$P3684,"")</f>
        <v/>
      </c>
      <c r="Y3684" s="6" t="str">
        <f>IF($B3684=2022,$P3684,"")</f>
        <v/>
      </c>
      <c r="Z3684" s="6" t="str">
        <f>IF($B3684=2023,$P3684,"")</f>
        <v/>
      </c>
      <c r="AA3684" s="6">
        <f>IF($B3684=2024,$P3684,"")</f>
        <v>1</v>
      </c>
      <c r="AB3684" s="15" t="str">
        <f>IF($B3684=2025,$P3684,"")</f>
        <v/>
      </c>
    </row>
    <row r="3685" spans="1:28" x14ac:dyDescent="0.25">
      <c r="A3685" s="30">
        <v>1134</v>
      </c>
      <c r="B3685" s="30">
        <v>2024</v>
      </c>
      <c r="C3685" s="30" t="s">
        <v>325</v>
      </c>
      <c r="D3685" s="31">
        <f>DATE(B3685,N3685,M3685)</f>
        <v>45376</v>
      </c>
      <c r="E3685" s="32">
        <v>1700</v>
      </c>
      <c r="F3685" s="35" t="s">
        <v>454</v>
      </c>
      <c r="G3685" s="35" t="s">
        <v>783</v>
      </c>
      <c r="H3685" s="35"/>
      <c r="I3685" s="9" t="s">
        <v>929</v>
      </c>
      <c r="J3685" s="34" t="s">
        <v>8331</v>
      </c>
      <c r="K3685" s="33" t="s">
        <v>8116</v>
      </c>
      <c r="L3685" s="33">
        <v>6419</v>
      </c>
      <c r="M3685" s="33">
        <v>25</v>
      </c>
      <c r="N3685" s="33">
        <v>3</v>
      </c>
      <c r="O3685" s="33" t="s">
        <v>4448</v>
      </c>
      <c r="P3685" s="15">
        <v>1</v>
      </c>
      <c r="Q3685" s="15" t="str">
        <f>IF($B3685=2014,$P3685,"")</f>
        <v/>
      </c>
      <c r="R3685" s="15" t="str">
        <f>IF($B3685=2015,$P3685,"")</f>
        <v/>
      </c>
      <c r="S3685" s="15" t="str">
        <f>IF($B3685=2016,$P3685,"")</f>
        <v/>
      </c>
      <c r="T3685" s="15" t="str">
        <f>IF($B3685=2017,$P3685,"")</f>
        <v/>
      </c>
      <c r="U3685" s="15" t="str">
        <f>IF($B3685=2018,$P3685,"")</f>
        <v/>
      </c>
      <c r="V3685" s="15" t="str">
        <f>IF($B3685=2019,$P3685,"")</f>
        <v/>
      </c>
      <c r="W3685" s="15" t="str">
        <f>IF($B3685=2020,$P3685,"")</f>
        <v/>
      </c>
      <c r="X3685" s="6" t="str">
        <f>IF($B3685=2021,$P3685,"")</f>
        <v/>
      </c>
      <c r="Y3685" s="6" t="str">
        <f>IF($B3685=2022,$P3685,"")</f>
        <v/>
      </c>
      <c r="Z3685" s="6" t="str">
        <f>IF($B3685=2023,$P3685,"")</f>
        <v/>
      </c>
      <c r="AA3685" s="6">
        <f>IF($B3685=2024,$P3685,"")</f>
        <v>1</v>
      </c>
      <c r="AB3685" s="15" t="str">
        <f>IF($B3685=2025,$P3685,"")</f>
        <v/>
      </c>
    </row>
    <row r="3686" spans="1:28" x14ac:dyDescent="0.25">
      <c r="A3686" s="30">
        <v>1134</v>
      </c>
      <c r="B3686" s="30">
        <v>2024</v>
      </c>
      <c r="C3686" s="30" t="s">
        <v>160</v>
      </c>
      <c r="D3686" s="31">
        <f>DATE(B3686,N3686,M3686)</f>
        <v>45509</v>
      </c>
      <c r="E3686" s="32">
        <v>1845</v>
      </c>
      <c r="F3686" s="33" t="s">
        <v>454</v>
      </c>
      <c r="G3686" s="33" t="s">
        <v>783</v>
      </c>
      <c r="H3686" s="33"/>
      <c r="I3686" s="9" t="s">
        <v>929</v>
      </c>
      <c r="J3686" s="34" t="s">
        <v>8421</v>
      </c>
      <c r="K3686" s="33" t="s">
        <v>5981</v>
      </c>
      <c r="L3686" s="33">
        <v>6503</v>
      </c>
      <c r="M3686" s="33">
        <v>5</v>
      </c>
      <c r="N3686" s="33">
        <v>8</v>
      </c>
      <c r="O3686" s="33" t="s">
        <v>86</v>
      </c>
      <c r="P3686" s="15">
        <v>1</v>
      </c>
      <c r="Q3686" s="15" t="str">
        <f>IF($B3686=2014,$P3686,"")</f>
        <v/>
      </c>
      <c r="R3686" s="15" t="str">
        <f>IF($B3686=2015,$P3686,"")</f>
        <v/>
      </c>
      <c r="S3686" s="15" t="str">
        <f>IF($B3686=2016,$P3686,"")</f>
        <v/>
      </c>
      <c r="T3686" s="15" t="str">
        <f>IF($B3686=2017,$P3686,"")</f>
        <v/>
      </c>
      <c r="U3686" s="15" t="str">
        <f>IF($B3686=2018,$P3686,"")</f>
        <v/>
      </c>
      <c r="V3686" s="15" t="str">
        <f>IF($B3686=2019,$P3686,"")</f>
        <v/>
      </c>
      <c r="W3686" s="15" t="str">
        <f>IF($B3686=2020,$P3686,"")</f>
        <v/>
      </c>
      <c r="X3686" s="6" t="str">
        <f>IF($B3686=2021,$P3686,"")</f>
        <v/>
      </c>
      <c r="Y3686" s="6" t="str">
        <f>IF($B3686=2022,$P3686,"")</f>
        <v/>
      </c>
      <c r="Z3686" s="6" t="str">
        <f>IF($B3686=2023,$P3686,"")</f>
        <v/>
      </c>
      <c r="AA3686" s="6">
        <f>IF($B3686=2024,$P3686,"")</f>
        <v>1</v>
      </c>
      <c r="AB3686" s="15" t="str">
        <f>IF($B3686=2025,$P3686,"")</f>
        <v/>
      </c>
    </row>
    <row r="3687" spans="1:28" x14ac:dyDescent="0.25">
      <c r="A3687" s="30">
        <v>1134</v>
      </c>
      <c r="B3687" s="30">
        <v>2024</v>
      </c>
      <c r="C3687" s="30" t="s">
        <v>152</v>
      </c>
      <c r="D3687" s="31">
        <f>DATE(B3687,N3687,M3687)</f>
        <v>45562</v>
      </c>
      <c r="E3687" s="32">
        <v>1630</v>
      </c>
      <c r="F3687" s="33" t="s">
        <v>454</v>
      </c>
      <c r="G3687" s="33" t="s">
        <v>783</v>
      </c>
      <c r="H3687" s="33"/>
      <c r="I3687" s="9" t="s">
        <v>929</v>
      </c>
      <c r="J3687" s="34" t="s">
        <v>8526</v>
      </c>
      <c r="K3687" s="33" t="s">
        <v>8116</v>
      </c>
      <c r="L3687" s="33">
        <v>6506</v>
      </c>
      <c r="M3687" s="33">
        <v>27</v>
      </c>
      <c r="N3687" s="33">
        <v>9</v>
      </c>
      <c r="O3687" s="33" t="s">
        <v>4448</v>
      </c>
      <c r="P3687" s="15">
        <v>1</v>
      </c>
      <c r="Q3687" s="15" t="str">
        <f>IF($B3687=2014,$P3687,"")</f>
        <v/>
      </c>
      <c r="R3687" s="15" t="str">
        <f>IF($B3687=2015,$P3687,"")</f>
        <v/>
      </c>
      <c r="S3687" s="15" t="str">
        <f>IF($B3687=2016,$P3687,"")</f>
        <v/>
      </c>
      <c r="T3687" s="15" t="str">
        <f>IF($B3687=2017,$P3687,"")</f>
        <v/>
      </c>
      <c r="U3687" s="15" t="str">
        <f>IF($B3687=2018,$P3687,"")</f>
        <v/>
      </c>
      <c r="V3687" s="15" t="str">
        <f>IF($B3687=2019,$P3687,"")</f>
        <v/>
      </c>
      <c r="W3687" s="15" t="str">
        <f>IF($B3687=2020,$P3687,"")</f>
        <v/>
      </c>
      <c r="X3687" s="6" t="str">
        <f>IF($B3687=2021,$P3687,"")</f>
        <v/>
      </c>
      <c r="Y3687" s="6" t="str">
        <f>IF($B3687=2022,$P3687,"")</f>
        <v/>
      </c>
      <c r="Z3687" s="6" t="str">
        <f>IF($B3687=2023,$P3687,"")</f>
        <v/>
      </c>
      <c r="AA3687" s="6">
        <f>IF($B3687=2024,$P3687,"")</f>
        <v>1</v>
      </c>
      <c r="AB3687" s="15" t="str">
        <f>IF($B3687=2025,$P3687,"")</f>
        <v/>
      </c>
    </row>
    <row r="3688" spans="1:28" ht="24" x14ac:dyDescent="0.25">
      <c r="A3688" s="3">
        <v>1134</v>
      </c>
      <c r="B3688" s="3">
        <v>2020</v>
      </c>
      <c r="C3688" s="3" t="s">
        <v>202</v>
      </c>
      <c r="D3688" s="4">
        <f>DATE(B3688,N3688,M3688)</f>
        <v>44118</v>
      </c>
      <c r="E3688" s="5">
        <v>1600</v>
      </c>
      <c r="F3688" s="10" t="s">
        <v>454</v>
      </c>
      <c r="G3688" s="10" t="s">
        <v>588</v>
      </c>
      <c r="H3688" s="27"/>
      <c r="I3688" s="7" t="s">
        <v>5573</v>
      </c>
      <c r="J3688" s="17" t="s">
        <v>5542</v>
      </c>
      <c r="K3688" s="6" t="s">
        <v>102</v>
      </c>
      <c r="L3688" s="6">
        <v>6107</v>
      </c>
      <c r="M3688" s="6">
        <v>14</v>
      </c>
      <c r="N3688" s="6">
        <v>10</v>
      </c>
      <c r="P3688" s="15">
        <v>1</v>
      </c>
      <c r="Q3688" s="15" t="str">
        <f>IF($B3688=2014,$P3688,"")</f>
        <v/>
      </c>
      <c r="R3688" s="15" t="str">
        <f>IF($B3688=2015,$P3688,"")</f>
        <v/>
      </c>
      <c r="S3688" s="15" t="str">
        <f>IF($B3688=2016,$P3688,"")</f>
        <v/>
      </c>
      <c r="T3688" s="15" t="str">
        <f>IF($B3688=2017,$P3688,"")</f>
        <v/>
      </c>
      <c r="U3688" s="15" t="str">
        <f>IF($B3688=2018,$P3688,"")</f>
        <v/>
      </c>
      <c r="V3688" s="15" t="str">
        <f>IF($B3688=2019,$P3688,"")</f>
        <v/>
      </c>
      <c r="W3688" s="15">
        <f>IF($B3688=2020,$P3688,"")</f>
        <v>1</v>
      </c>
      <c r="X3688" s="6" t="str">
        <f>IF($B3688=2021,$P3688,"")</f>
        <v/>
      </c>
      <c r="Y3688" s="6" t="str">
        <f>IF($B3688=2022,$P3688,"")</f>
        <v/>
      </c>
      <c r="Z3688" s="6" t="str">
        <f>IF($B3688=2023,$P3688,"")</f>
        <v/>
      </c>
      <c r="AA3688" s="6" t="str">
        <f>IF($B3688=2024,$P3688,"")</f>
        <v/>
      </c>
      <c r="AB3688" s="15" t="str">
        <f>IF($B3688=2025,$P3688,"")</f>
        <v/>
      </c>
    </row>
    <row r="3689" spans="1:28" x14ac:dyDescent="0.25">
      <c r="A3689" s="3">
        <v>1143</v>
      </c>
      <c r="B3689" s="3">
        <v>2018</v>
      </c>
      <c r="C3689" s="3" t="s">
        <v>196</v>
      </c>
      <c r="D3689" s="4">
        <f>DATE(B3689,N3689,M3689)</f>
        <v>43397</v>
      </c>
      <c r="E3689" s="5">
        <v>1900</v>
      </c>
      <c r="F3689" s="6" t="s">
        <v>454</v>
      </c>
      <c r="G3689" s="6" t="s">
        <v>461</v>
      </c>
      <c r="H3689" s="27"/>
      <c r="I3689" s="7" t="s">
        <v>3463</v>
      </c>
      <c r="J3689" s="7" t="s">
        <v>3464</v>
      </c>
      <c r="K3689" s="6" t="s">
        <v>1549</v>
      </c>
      <c r="L3689" s="6">
        <v>5908</v>
      </c>
      <c r="M3689" s="6">
        <v>24</v>
      </c>
      <c r="N3689" s="6">
        <v>10</v>
      </c>
      <c r="O3689" s="6" t="s">
        <v>14</v>
      </c>
      <c r="P3689" s="15">
        <v>1</v>
      </c>
      <c r="Q3689" s="15" t="str">
        <f>IF($B3689=2014,$P3689,"")</f>
        <v/>
      </c>
      <c r="R3689" s="15" t="str">
        <f>IF($B3689=2015,$P3689,"")</f>
        <v/>
      </c>
      <c r="S3689" s="15" t="str">
        <f>IF($B3689=2016,$P3689,"")</f>
        <v/>
      </c>
      <c r="T3689" s="15" t="str">
        <f>IF($B3689=2017,$P3689,"")</f>
        <v/>
      </c>
      <c r="U3689" s="15">
        <f>IF($B3689=2018,$P3689,"")</f>
        <v>1</v>
      </c>
      <c r="V3689" s="15" t="str">
        <f>IF($B3689=2019,$P3689,"")</f>
        <v/>
      </c>
      <c r="W3689" s="15" t="str">
        <f>IF($B3689=2020,$P3689,"")</f>
        <v/>
      </c>
      <c r="X3689" s="6" t="str">
        <f>IF($B3689=2021,$P3689,"")</f>
        <v/>
      </c>
      <c r="Y3689" s="6" t="str">
        <f>IF($B3689=2022,$P3689,"")</f>
        <v/>
      </c>
      <c r="Z3689" s="6" t="str">
        <f>IF($B3689=2023,$P3689,"")</f>
        <v/>
      </c>
      <c r="AA3689" s="6" t="str">
        <f>IF($B3689=2024,$P3689,"")</f>
        <v/>
      </c>
      <c r="AB3689" s="15" t="str">
        <f>IF($B3689=2025,$P3689,"")</f>
        <v/>
      </c>
    </row>
    <row r="3690" spans="1:28" x14ac:dyDescent="0.25">
      <c r="A3690" s="3">
        <v>1143</v>
      </c>
      <c r="B3690" s="3">
        <v>2020</v>
      </c>
      <c r="C3690" s="3" t="s">
        <v>491</v>
      </c>
      <c r="D3690" s="4">
        <f>DATE(B3690,N3690,M3690)</f>
        <v>44130</v>
      </c>
      <c r="E3690" s="5">
        <v>1524</v>
      </c>
      <c r="F3690" s="6" t="s">
        <v>454</v>
      </c>
      <c r="G3690" s="6" t="s">
        <v>476</v>
      </c>
      <c r="H3690" s="27"/>
      <c r="I3690" s="7" t="s">
        <v>6738</v>
      </c>
      <c r="J3690" s="7" t="s">
        <v>5591</v>
      </c>
      <c r="K3690" s="6" t="s">
        <v>123</v>
      </c>
      <c r="L3690" s="6">
        <v>6108</v>
      </c>
      <c r="M3690" s="6">
        <v>26</v>
      </c>
      <c r="N3690" s="6">
        <v>10</v>
      </c>
      <c r="P3690" s="15">
        <v>1</v>
      </c>
      <c r="Q3690" s="15" t="str">
        <f>IF($B3690=2014,$P3690,"")</f>
        <v/>
      </c>
      <c r="R3690" s="15" t="str">
        <f>IF($B3690=2015,$P3690,"")</f>
        <v/>
      </c>
      <c r="S3690" s="15" t="str">
        <f>IF($B3690=2016,$P3690,"")</f>
        <v/>
      </c>
      <c r="T3690" s="15" t="str">
        <f>IF($B3690=2017,$P3690,"")</f>
        <v/>
      </c>
      <c r="U3690" s="15" t="str">
        <f>IF($B3690=2018,$P3690,"")</f>
        <v/>
      </c>
      <c r="V3690" s="15" t="str">
        <f>IF($B3690=2019,$P3690,"")</f>
        <v/>
      </c>
      <c r="W3690" s="15">
        <f>IF($B3690=2020,$P3690,"")</f>
        <v>1</v>
      </c>
      <c r="X3690" s="6" t="str">
        <f>IF($B3690=2021,$P3690,"")</f>
        <v/>
      </c>
      <c r="Y3690" s="6" t="str">
        <f>IF($B3690=2022,$P3690,"")</f>
        <v/>
      </c>
      <c r="Z3690" s="6" t="str">
        <f>IF($B3690=2023,$P3690,"")</f>
        <v/>
      </c>
      <c r="AA3690" s="6" t="str">
        <f>IF($B3690=2024,$P3690,"")</f>
        <v/>
      </c>
      <c r="AB3690" s="15" t="str">
        <f>IF($B3690=2025,$P3690,"")</f>
        <v/>
      </c>
    </row>
    <row r="3691" spans="1:28" x14ac:dyDescent="0.25">
      <c r="A3691" s="3">
        <v>1143</v>
      </c>
      <c r="B3691" s="3">
        <v>2023</v>
      </c>
      <c r="C3691" s="3" t="s">
        <v>124</v>
      </c>
      <c r="D3691" s="4">
        <f>DATE(B3691,N3691,M3691)</f>
        <v>44938</v>
      </c>
      <c r="E3691" s="5">
        <v>1711</v>
      </c>
      <c r="F3691" s="10" t="s">
        <v>454</v>
      </c>
      <c r="G3691" s="10" t="s">
        <v>476</v>
      </c>
      <c r="H3691" s="27"/>
      <c r="I3691" s="7" t="s">
        <v>6738</v>
      </c>
      <c r="J3691" s="7" t="s">
        <v>7192</v>
      </c>
      <c r="K3691" s="6" t="s">
        <v>6838</v>
      </c>
      <c r="L3691" s="6">
        <v>6314</v>
      </c>
      <c r="M3691" s="6">
        <v>12</v>
      </c>
      <c r="N3691" s="6">
        <v>1</v>
      </c>
      <c r="P3691" s="15">
        <v>1</v>
      </c>
      <c r="Q3691" s="15" t="str">
        <f>IF($B3691=2014,$P3691,"")</f>
        <v/>
      </c>
      <c r="R3691" s="15" t="str">
        <f>IF($B3691=2015,$P3691,"")</f>
        <v/>
      </c>
      <c r="S3691" s="15" t="str">
        <f>IF($B3691=2016,$P3691,"")</f>
        <v/>
      </c>
      <c r="T3691" s="15" t="str">
        <f>IF($B3691=2017,$P3691,"")</f>
        <v/>
      </c>
      <c r="U3691" s="15" t="str">
        <f>IF($B3691=2018,$P3691,"")</f>
        <v/>
      </c>
      <c r="V3691" s="15" t="str">
        <f>IF($B3691=2019,$P3691,"")</f>
        <v/>
      </c>
      <c r="W3691" s="15" t="str">
        <f>IF($B3691=2020,$P3691,"")</f>
        <v/>
      </c>
      <c r="X3691" s="6" t="str">
        <f>IF($B3691=2021,$P3691,"")</f>
        <v/>
      </c>
      <c r="Y3691" s="6" t="str">
        <f>IF($B3691=2022,$P3691,"")</f>
        <v/>
      </c>
      <c r="Z3691" s="6">
        <f>IF($B3691=2023,$P3691,"")</f>
        <v>1</v>
      </c>
      <c r="AA3691" s="6" t="str">
        <f>IF($B3691=2024,$P3691,"")</f>
        <v/>
      </c>
      <c r="AB3691" s="15" t="str">
        <f>IF($B3691=2025,$P3691,"")</f>
        <v/>
      </c>
    </row>
    <row r="3692" spans="1:28" x14ac:dyDescent="0.25">
      <c r="A3692" s="3">
        <v>1143</v>
      </c>
      <c r="B3692" s="5">
        <v>2016</v>
      </c>
      <c r="C3692" s="3" t="s">
        <v>77</v>
      </c>
      <c r="D3692" s="4">
        <f>DATE(B3692,N3692,M3692)</f>
        <v>42415</v>
      </c>
      <c r="E3692" s="5">
        <v>1600</v>
      </c>
      <c r="F3692" s="6" t="s">
        <v>454</v>
      </c>
      <c r="G3692" s="6" t="s">
        <v>476</v>
      </c>
      <c r="H3692" s="27"/>
      <c r="I3692" s="9" t="s">
        <v>6739</v>
      </c>
      <c r="J3692" s="9" t="s">
        <v>932</v>
      </c>
      <c r="K3692" s="6" t="s">
        <v>123</v>
      </c>
      <c r="L3692" s="6">
        <v>5616</v>
      </c>
      <c r="M3692" s="6">
        <v>15</v>
      </c>
      <c r="N3692" s="6">
        <v>2</v>
      </c>
      <c r="P3692" s="15">
        <v>1</v>
      </c>
      <c r="Q3692" s="15" t="str">
        <f>IF($B3692=2014,$P3692,"")</f>
        <v/>
      </c>
      <c r="R3692" s="15" t="str">
        <f>IF($B3692=2015,$P3692,"")</f>
        <v/>
      </c>
      <c r="S3692" s="15">
        <f>IF($B3692=2016,$P3692,"")</f>
        <v>1</v>
      </c>
      <c r="T3692" s="15" t="str">
        <f>IF($B3692=2017,$P3692,"")</f>
        <v/>
      </c>
      <c r="U3692" s="15" t="str">
        <f>IF($B3692=2018,$P3692,"")</f>
        <v/>
      </c>
      <c r="V3692" s="15" t="str">
        <f>IF($B3692=2019,$P3692,"")</f>
        <v/>
      </c>
      <c r="W3692" s="15" t="str">
        <f>IF($B3692=2020,$P3692,"")</f>
        <v/>
      </c>
      <c r="X3692" s="6" t="str">
        <f>IF($B3692=2021,$P3692,"")</f>
        <v/>
      </c>
      <c r="Y3692" s="6" t="str">
        <f>IF($B3692=2022,$P3692,"")</f>
        <v/>
      </c>
      <c r="Z3692" s="6" t="str">
        <f>IF($B3692=2023,$P3692,"")</f>
        <v/>
      </c>
      <c r="AA3692" s="6" t="str">
        <f>IF($B3692=2024,$P3692,"")</f>
        <v/>
      </c>
      <c r="AB3692" s="15" t="str">
        <f>IF($B3692=2025,$P3692,"")</f>
        <v/>
      </c>
    </row>
    <row r="3693" spans="1:28" x14ac:dyDescent="0.25">
      <c r="A3693" s="3">
        <v>1143</v>
      </c>
      <c r="B3693" s="3">
        <v>2016</v>
      </c>
      <c r="C3693" s="3" t="s">
        <v>27</v>
      </c>
      <c r="D3693" s="4">
        <f>DATE(B3693,N3693,M3693)</f>
        <v>42690</v>
      </c>
      <c r="E3693" s="5">
        <v>1600</v>
      </c>
      <c r="F3693" s="6" t="s">
        <v>454</v>
      </c>
      <c r="G3693" s="10" t="s">
        <v>476</v>
      </c>
      <c r="H3693" s="27"/>
      <c r="I3693" s="7" t="s">
        <v>6739</v>
      </c>
      <c r="J3693" s="7" t="s">
        <v>2005</v>
      </c>
      <c r="K3693" s="6" t="s">
        <v>123</v>
      </c>
      <c r="L3693" s="6">
        <v>5709</v>
      </c>
      <c r="M3693" s="6">
        <v>16</v>
      </c>
      <c r="N3693" s="6">
        <v>11</v>
      </c>
      <c r="P3693" s="15">
        <v>1</v>
      </c>
      <c r="Q3693" s="15" t="str">
        <f>IF($B3693=2014,$P3693,"")</f>
        <v/>
      </c>
      <c r="R3693" s="15" t="str">
        <f>IF($B3693=2015,$P3693,"")</f>
        <v/>
      </c>
      <c r="S3693" s="15">
        <f>IF($B3693=2016,$P3693,"")</f>
        <v>1</v>
      </c>
      <c r="T3693" s="15" t="str">
        <f>IF($B3693=2017,$P3693,"")</f>
        <v/>
      </c>
      <c r="U3693" s="15" t="str">
        <f>IF($B3693=2018,$P3693,"")</f>
        <v/>
      </c>
      <c r="V3693" s="15" t="str">
        <f>IF($B3693=2019,$P3693,"")</f>
        <v/>
      </c>
      <c r="W3693" s="15" t="str">
        <f>IF($B3693=2020,$P3693,"")</f>
        <v/>
      </c>
      <c r="X3693" s="6" t="str">
        <f>IF($B3693=2021,$P3693,"")</f>
        <v/>
      </c>
      <c r="Y3693" s="6" t="str">
        <f>IF($B3693=2022,$P3693,"")</f>
        <v/>
      </c>
      <c r="Z3693" s="6" t="str">
        <f>IF($B3693=2023,$P3693,"")</f>
        <v/>
      </c>
      <c r="AA3693" s="6" t="str">
        <f>IF($B3693=2024,$P3693,"")</f>
        <v/>
      </c>
      <c r="AB3693" s="15" t="str">
        <f>IF($B3693=2025,$P3693,"")</f>
        <v/>
      </c>
    </row>
    <row r="3694" spans="1:28" ht="24" x14ac:dyDescent="0.25">
      <c r="A3694" s="3">
        <v>1143</v>
      </c>
      <c r="B3694" s="3">
        <v>2017</v>
      </c>
      <c r="C3694" s="3" t="s">
        <v>199</v>
      </c>
      <c r="D3694" s="4">
        <f>DATE(B3694,N3694,M3694)</f>
        <v>42987</v>
      </c>
      <c r="E3694" s="16">
        <v>1740</v>
      </c>
      <c r="F3694" s="6" t="s">
        <v>454</v>
      </c>
      <c r="G3694" s="6" t="s">
        <v>476</v>
      </c>
      <c r="H3694" s="29"/>
      <c r="I3694" s="7" t="s">
        <v>6739</v>
      </c>
      <c r="J3694" s="9" t="s">
        <v>2888</v>
      </c>
      <c r="K3694" s="6" t="s">
        <v>88</v>
      </c>
      <c r="L3694" s="6">
        <v>5804</v>
      </c>
      <c r="M3694" s="6">
        <v>9</v>
      </c>
      <c r="N3694" s="6">
        <v>9</v>
      </c>
      <c r="O3694" s="6" t="s">
        <v>86</v>
      </c>
      <c r="P3694" s="15">
        <v>1</v>
      </c>
      <c r="Q3694" s="15" t="str">
        <f>IF($B3694=2014,$P3694,"")</f>
        <v/>
      </c>
      <c r="R3694" s="15" t="str">
        <f>IF($B3694=2015,$P3694,"")</f>
        <v/>
      </c>
      <c r="S3694" s="15" t="str">
        <f>IF($B3694=2016,$P3694,"")</f>
        <v/>
      </c>
      <c r="T3694" s="15">
        <f>IF($B3694=2017,$P3694,"")</f>
        <v>1</v>
      </c>
      <c r="U3694" s="15" t="str">
        <f>IF($B3694=2018,$P3694,"")</f>
        <v/>
      </c>
      <c r="V3694" s="15" t="str">
        <f>IF($B3694=2019,$P3694,"")</f>
        <v/>
      </c>
      <c r="W3694" s="15" t="str">
        <f>IF($B3694=2020,$P3694,"")</f>
        <v/>
      </c>
      <c r="X3694" s="6" t="str">
        <f>IF($B3694=2021,$P3694,"")</f>
        <v/>
      </c>
      <c r="Y3694" s="6" t="str">
        <f>IF($B3694=2022,$P3694,"")</f>
        <v/>
      </c>
      <c r="Z3694" s="6" t="str">
        <f>IF($B3694=2023,$P3694,"")</f>
        <v/>
      </c>
      <c r="AA3694" s="6" t="str">
        <f>IF($B3694=2024,$P3694,"")</f>
        <v/>
      </c>
      <c r="AB3694" s="15" t="str">
        <f>IF($B3694=2025,$P3694,"")</f>
        <v/>
      </c>
    </row>
    <row r="3695" spans="1:28" x14ac:dyDescent="0.25">
      <c r="A3695" s="3">
        <v>1143</v>
      </c>
      <c r="B3695" s="3">
        <v>2020</v>
      </c>
      <c r="C3695" s="3" t="s">
        <v>491</v>
      </c>
      <c r="D3695" s="4">
        <f>DATE(B3695,N3695,M3695)</f>
        <v>44130</v>
      </c>
      <c r="E3695" s="5">
        <v>1523</v>
      </c>
      <c r="F3695" s="6" t="s">
        <v>454</v>
      </c>
      <c r="G3695" s="6" t="s">
        <v>476</v>
      </c>
      <c r="H3695" s="27"/>
      <c r="I3695" s="7" t="s">
        <v>6739</v>
      </c>
      <c r="J3695" s="7" t="s">
        <v>5592</v>
      </c>
      <c r="K3695" s="6" t="s">
        <v>123</v>
      </c>
      <c r="L3695" s="6">
        <v>6108</v>
      </c>
      <c r="M3695" s="6">
        <v>26</v>
      </c>
      <c r="N3695" s="6">
        <v>10</v>
      </c>
      <c r="P3695" s="15">
        <v>1</v>
      </c>
      <c r="Q3695" s="15" t="str">
        <f>IF($B3695=2014,$P3695,"")</f>
        <v/>
      </c>
      <c r="R3695" s="15" t="str">
        <f>IF($B3695=2015,$P3695,"")</f>
        <v/>
      </c>
      <c r="S3695" s="15" t="str">
        <f>IF($B3695=2016,$P3695,"")</f>
        <v/>
      </c>
      <c r="T3695" s="15" t="str">
        <f>IF($B3695=2017,$P3695,"")</f>
        <v/>
      </c>
      <c r="U3695" s="15" t="str">
        <f>IF($B3695=2018,$P3695,"")</f>
        <v/>
      </c>
      <c r="V3695" s="15" t="str">
        <f>IF($B3695=2019,$P3695,"")</f>
        <v/>
      </c>
      <c r="W3695" s="15">
        <f>IF($B3695=2020,$P3695,"")</f>
        <v>1</v>
      </c>
      <c r="X3695" s="6" t="str">
        <f>IF($B3695=2021,$P3695,"")</f>
        <v/>
      </c>
      <c r="Y3695" s="6" t="str">
        <f>IF($B3695=2022,$P3695,"")</f>
        <v/>
      </c>
      <c r="Z3695" s="6" t="str">
        <f>IF($B3695=2023,$P3695,"")</f>
        <v/>
      </c>
      <c r="AA3695" s="6" t="str">
        <f>IF($B3695=2024,$P3695,"")</f>
        <v/>
      </c>
      <c r="AB3695" s="15" t="str">
        <f>IF($B3695=2025,$P3695,"")</f>
        <v/>
      </c>
    </row>
    <row r="3696" spans="1:28" x14ac:dyDescent="0.25">
      <c r="A3696" s="3">
        <v>1143</v>
      </c>
      <c r="B3696" s="3">
        <v>2022</v>
      </c>
      <c r="C3696" s="3" t="s">
        <v>146</v>
      </c>
      <c r="D3696" s="4">
        <v>44814</v>
      </c>
      <c r="E3696" s="5">
        <v>1740</v>
      </c>
      <c r="F3696" s="10" t="s">
        <v>454</v>
      </c>
      <c r="G3696" s="10" t="s">
        <v>476</v>
      </c>
      <c r="H3696" s="27"/>
      <c r="I3696" s="7" t="s">
        <v>6739</v>
      </c>
      <c r="J3696" s="7" t="s">
        <v>6686</v>
      </c>
      <c r="K3696" s="6" t="s">
        <v>43</v>
      </c>
      <c r="L3696" s="6">
        <v>6305</v>
      </c>
      <c r="M3696" s="6">
        <v>10</v>
      </c>
      <c r="N3696" s="6">
        <v>9</v>
      </c>
      <c r="P3696" s="15">
        <v>1</v>
      </c>
      <c r="Q3696" s="15" t="str">
        <f>IF($B3696=2014,$P3696,"")</f>
        <v/>
      </c>
      <c r="R3696" s="15" t="str">
        <f>IF($B3696=2015,$P3696,"")</f>
        <v/>
      </c>
      <c r="S3696" s="15" t="str">
        <f>IF($B3696=2016,$P3696,"")</f>
        <v/>
      </c>
      <c r="T3696" s="15" t="str">
        <f>IF($B3696=2017,$P3696,"")</f>
        <v/>
      </c>
      <c r="U3696" s="15" t="str">
        <f>IF($B3696=2018,$P3696,"")</f>
        <v/>
      </c>
      <c r="V3696" s="15" t="str">
        <f>IF($B3696=2019,$P3696,"")</f>
        <v/>
      </c>
      <c r="W3696" s="15" t="str">
        <f>IF($B3696=2020,$P3696,"")</f>
        <v/>
      </c>
      <c r="X3696" s="6" t="str">
        <f>IF($B3696=2021,$P3696,"")</f>
        <v/>
      </c>
      <c r="Y3696" s="6">
        <f>IF($B3696=2022,$P3696,"")</f>
        <v>1</v>
      </c>
      <c r="Z3696" s="6" t="str">
        <f>IF($B3696=2023,$P3696,"")</f>
        <v/>
      </c>
      <c r="AA3696" s="6" t="str">
        <f>IF($B3696=2024,$P3696,"")</f>
        <v/>
      </c>
      <c r="AB3696" s="15" t="str">
        <f>IF($B3696=2025,$P3696,"")</f>
        <v/>
      </c>
    </row>
    <row r="3697" spans="1:28" x14ac:dyDescent="0.25">
      <c r="A3697" s="3">
        <v>1143</v>
      </c>
      <c r="B3697" s="3">
        <v>2022</v>
      </c>
      <c r="C3697" s="3" t="s">
        <v>155</v>
      </c>
      <c r="D3697" s="4">
        <f>DATE(B3697,N3697,M3697)</f>
        <v>44851</v>
      </c>
      <c r="E3697" s="5">
        <v>1704</v>
      </c>
      <c r="F3697" s="10" t="s">
        <v>454</v>
      </c>
      <c r="G3697" s="10" t="s">
        <v>476</v>
      </c>
      <c r="H3697" s="27"/>
      <c r="I3697" s="9" t="s">
        <v>6739</v>
      </c>
      <c r="J3697" s="7" t="s">
        <v>6921</v>
      </c>
      <c r="K3697" s="6" t="s">
        <v>5783</v>
      </c>
      <c r="L3697" s="6">
        <v>6308</v>
      </c>
      <c r="M3697" s="6">
        <v>17</v>
      </c>
      <c r="N3697" s="6">
        <v>10</v>
      </c>
      <c r="P3697" s="15">
        <v>1</v>
      </c>
      <c r="Q3697" s="15" t="str">
        <f>IF($B3697=2014,$P3697,"")</f>
        <v/>
      </c>
      <c r="R3697" s="15" t="str">
        <f>IF($B3697=2015,$P3697,"")</f>
        <v/>
      </c>
      <c r="S3697" s="15" t="str">
        <f>IF($B3697=2016,$P3697,"")</f>
        <v/>
      </c>
      <c r="T3697" s="15" t="str">
        <f>IF($B3697=2017,$P3697,"")</f>
        <v/>
      </c>
      <c r="U3697" s="15" t="str">
        <f>IF($B3697=2018,$P3697,"")</f>
        <v/>
      </c>
      <c r="V3697" s="15" t="str">
        <f>IF($B3697=2019,$P3697,"")</f>
        <v/>
      </c>
      <c r="W3697" s="15" t="str">
        <f>IF($B3697=2020,$P3697,"")</f>
        <v/>
      </c>
      <c r="X3697" s="6" t="str">
        <f>IF($B3697=2021,$P3697,"")</f>
        <v/>
      </c>
      <c r="Y3697" s="6">
        <f>IF($B3697=2022,$P3697,"")</f>
        <v>1</v>
      </c>
      <c r="Z3697" s="6" t="str">
        <f>IF($B3697=2023,$P3697,"")</f>
        <v/>
      </c>
      <c r="AA3697" s="6" t="str">
        <f>IF($B3697=2024,$P3697,"")</f>
        <v/>
      </c>
      <c r="AB3697" s="15" t="str">
        <f>IF($B3697=2025,$P3697,"")</f>
        <v/>
      </c>
    </row>
    <row r="3698" spans="1:28" x14ac:dyDescent="0.25">
      <c r="A3698" s="3">
        <v>1143</v>
      </c>
      <c r="B3698" s="3">
        <v>2022</v>
      </c>
      <c r="C3698" s="3" t="s">
        <v>193</v>
      </c>
      <c r="D3698" s="4">
        <f>DATE(B3698,N3698,M3698)</f>
        <v>44865</v>
      </c>
      <c r="E3698" s="5">
        <v>1704</v>
      </c>
      <c r="F3698" s="10" t="s">
        <v>454</v>
      </c>
      <c r="G3698" s="10" t="s">
        <v>476</v>
      </c>
      <c r="H3698" s="27"/>
      <c r="I3698" s="9" t="s">
        <v>6739</v>
      </c>
      <c r="J3698" s="7" t="s">
        <v>7067</v>
      </c>
      <c r="K3698" s="6" t="s">
        <v>5783</v>
      </c>
      <c r="L3698" s="6">
        <v>6310</v>
      </c>
      <c r="M3698" s="6">
        <v>31</v>
      </c>
      <c r="N3698" s="6">
        <v>10</v>
      </c>
      <c r="O3698" s="6" t="s">
        <v>7030</v>
      </c>
      <c r="P3698" s="15">
        <v>1</v>
      </c>
      <c r="Q3698" s="15" t="str">
        <f>IF($B3698=2014,$P3698,"")</f>
        <v/>
      </c>
      <c r="R3698" s="15" t="str">
        <f>IF($B3698=2015,$P3698,"")</f>
        <v/>
      </c>
      <c r="S3698" s="15" t="str">
        <f>IF($B3698=2016,$P3698,"")</f>
        <v/>
      </c>
      <c r="T3698" s="15" t="str">
        <f>IF($B3698=2017,$P3698,"")</f>
        <v/>
      </c>
      <c r="U3698" s="15" t="str">
        <f>IF($B3698=2018,$P3698,"")</f>
        <v/>
      </c>
      <c r="V3698" s="15" t="str">
        <f>IF($B3698=2019,$P3698,"")</f>
        <v/>
      </c>
      <c r="W3698" s="15" t="str">
        <f>IF($B3698=2020,$P3698,"")</f>
        <v/>
      </c>
      <c r="X3698" s="6" t="str">
        <f>IF($B3698=2021,$P3698,"")</f>
        <v/>
      </c>
      <c r="Y3698" s="6">
        <f>IF($B3698=2022,$P3698,"")</f>
        <v>1</v>
      </c>
      <c r="Z3698" s="6" t="str">
        <f>IF($B3698=2023,$P3698,"")</f>
        <v/>
      </c>
      <c r="AA3698" s="6" t="str">
        <f>IF($B3698=2024,$P3698,"")</f>
        <v/>
      </c>
      <c r="AB3698" s="15" t="str">
        <f>IF($B3698=2025,$P3698,"")</f>
        <v/>
      </c>
    </row>
    <row r="3699" spans="1:28" x14ac:dyDescent="0.25">
      <c r="A3699" s="3">
        <v>1143</v>
      </c>
      <c r="B3699" s="3">
        <v>2022</v>
      </c>
      <c r="C3699" s="3" t="s">
        <v>193</v>
      </c>
      <c r="D3699" s="4">
        <f>DATE(B3699,N3699,M3699)</f>
        <v>44865</v>
      </c>
      <c r="E3699" s="5">
        <v>1704</v>
      </c>
      <c r="F3699" s="10" t="s">
        <v>454</v>
      </c>
      <c r="G3699" s="10" t="s">
        <v>476</v>
      </c>
      <c r="H3699" s="27"/>
      <c r="I3699" s="9" t="s">
        <v>6739</v>
      </c>
      <c r="J3699" s="7" t="s">
        <v>7017</v>
      </c>
      <c r="K3699" s="6" t="s">
        <v>5783</v>
      </c>
      <c r="L3699" s="6">
        <v>6309</v>
      </c>
      <c r="M3699" s="6">
        <v>31</v>
      </c>
      <c r="N3699" s="6">
        <v>10</v>
      </c>
      <c r="P3699" s="15">
        <v>1</v>
      </c>
      <c r="Q3699" s="15" t="str">
        <f>IF($B3699=2014,$P3699,"")</f>
        <v/>
      </c>
      <c r="R3699" s="15" t="str">
        <f>IF($B3699=2015,$P3699,"")</f>
        <v/>
      </c>
      <c r="S3699" s="15" t="str">
        <f>IF($B3699=2016,$P3699,"")</f>
        <v/>
      </c>
      <c r="T3699" s="15" t="str">
        <f>IF($B3699=2017,$P3699,"")</f>
        <v/>
      </c>
      <c r="U3699" s="15" t="str">
        <f>IF($B3699=2018,$P3699,"")</f>
        <v/>
      </c>
      <c r="V3699" s="15" t="str">
        <f>IF($B3699=2019,$P3699,"")</f>
        <v/>
      </c>
      <c r="W3699" s="15" t="str">
        <f>IF($B3699=2020,$P3699,"")</f>
        <v/>
      </c>
      <c r="X3699" s="6" t="str">
        <f>IF($B3699=2021,$P3699,"")</f>
        <v/>
      </c>
      <c r="Y3699" s="6">
        <f>IF($B3699=2022,$P3699,"")</f>
        <v>1</v>
      </c>
      <c r="Z3699" s="6" t="str">
        <f>IF($B3699=2023,$P3699,"")</f>
        <v/>
      </c>
      <c r="AA3699" s="6" t="str">
        <f>IF($B3699=2024,$P3699,"")</f>
        <v/>
      </c>
      <c r="AB3699" s="15" t="str">
        <f>IF($B3699=2025,$P3699,"")</f>
        <v/>
      </c>
    </row>
    <row r="3700" spans="1:28" x14ac:dyDescent="0.25">
      <c r="A3700" s="30">
        <v>1143</v>
      </c>
      <c r="B3700" s="30">
        <v>2024</v>
      </c>
      <c r="C3700" s="30" t="s">
        <v>142</v>
      </c>
      <c r="D3700" s="31">
        <f>DATE(B3700,N3700,M3700)</f>
        <v>45573</v>
      </c>
      <c r="E3700" s="32">
        <v>1635</v>
      </c>
      <c r="F3700" s="33" t="s">
        <v>454</v>
      </c>
      <c r="G3700" s="33" t="s">
        <v>476</v>
      </c>
      <c r="H3700" s="33"/>
      <c r="I3700" s="34" t="s">
        <v>8648</v>
      </c>
      <c r="J3700" s="34" t="s">
        <v>8613</v>
      </c>
      <c r="K3700" s="33" t="s">
        <v>8116</v>
      </c>
      <c r="L3700" s="33">
        <v>6507</v>
      </c>
      <c r="M3700" s="33">
        <v>8</v>
      </c>
      <c r="N3700" s="33">
        <v>10</v>
      </c>
      <c r="O3700" s="33" t="s">
        <v>4448</v>
      </c>
      <c r="P3700" s="15">
        <v>1</v>
      </c>
      <c r="Q3700" s="15" t="str">
        <f>IF($B3700=2014,$P3700,"")</f>
        <v/>
      </c>
      <c r="R3700" s="15" t="str">
        <f>IF($B3700=2015,$P3700,"")</f>
        <v/>
      </c>
      <c r="S3700" s="15" t="str">
        <f>IF($B3700=2016,$P3700,"")</f>
        <v/>
      </c>
      <c r="T3700" s="15" t="str">
        <f>IF($B3700=2017,$P3700,"")</f>
        <v/>
      </c>
      <c r="U3700" s="15" t="str">
        <f>IF($B3700=2018,$P3700,"")</f>
        <v/>
      </c>
      <c r="V3700" s="15" t="str">
        <f>IF($B3700=2019,$P3700,"")</f>
        <v/>
      </c>
      <c r="W3700" s="15" t="str">
        <f>IF($B3700=2020,$P3700,"")</f>
        <v/>
      </c>
      <c r="X3700" s="6" t="str">
        <f>IF($B3700=2021,$P3700,"")</f>
        <v/>
      </c>
      <c r="Y3700" s="6" t="str">
        <f>IF($B3700=2022,$P3700,"")</f>
        <v/>
      </c>
      <c r="Z3700" s="6" t="str">
        <f>IF($B3700=2023,$P3700,"")</f>
        <v/>
      </c>
      <c r="AA3700" s="6">
        <f>IF($B3700=2024,$P3700,"")</f>
        <v>1</v>
      </c>
      <c r="AB3700" s="15" t="str">
        <f>IF($B3700=2025,$P3700,"")</f>
        <v/>
      </c>
    </row>
    <row r="3701" spans="1:28" x14ac:dyDescent="0.25">
      <c r="A3701" s="3">
        <v>1143</v>
      </c>
      <c r="B3701" s="3">
        <v>2023</v>
      </c>
      <c r="C3701" s="3" t="s">
        <v>1450</v>
      </c>
      <c r="D3701" s="4">
        <f>DATE(B3701,N3701,M3701)</f>
        <v>45197</v>
      </c>
      <c r="E3701" s="5">
        <v>1715</v>
      </c>
      <c r="F3701" s="10" t="s">
        <v>454</v>
      </c>
      <c r="G3701" s="10" t="s">
        <v>476</v>
      </c>
      <c r="H3701" s="27"/>
      <c r="I3701" s="7" t="s">
        <v>8197</v>
      </c>
      <c r="J3701" s="7" t="s">
        <v>7592</v>
      </c>
      <c r="K3701" s="6" t="s">
        <v>1563</v>
      </c>
      <c r="L3701" s="6">
        <v>6406</v>
      </c>
      <c r="M3701" s="6">
        <v>28</v>
      </c>
      <c r="N3701" s="6">
        <v>9</v>
      </c>
      <c r="P3701" s="15">
        <v>1</v>
      </c>
      <c r="Q3701" s="15" t="str">
        <f>IF($B3701=2014,$P3701,"")</f>
        <v/>
      </c>
      <c r="R3701" s="15" t="str">
        <f>IF($B3701=2015,$P3701,"")</f>
        <v/>
      </c>
      <c r="S3701" s="15" t="str">
        <f>IF($B3701=2016,$P3701,"")</f>
        <v/>
      </c>
      <c r="T3701" s="15" t="str">
        <f>IF($B3701=2017,$P3701,"")</f>
        <v/>
      </c>
      <c r="U3701" s="15" t="str">
        <f>IF($B3701=2018,$P3701,"")</f>
        <v/>
      </c>
      <c r="V3701" s="15" t="str">
        <f>IF($B3701=2019,$P3701,"")</f>
        <v/>
      </c>
      <c r="W3701" s="15" t="str">
        <f>IF($B3701=2020,$P3701,"")</f>
        <v/>
      </c>
      <c r="X3701" s="6" t="str">
        <f>IF($B3701=2021,$P3701,"")</f>
        <v/>
      </c>
      <c r="Y3701" s="6" t="str">
        <f>IF($B3701=2022,$P3701,"")</f>
        <v/>
      </c>
      <c r="Z3701" s="6">
        <f>IF($B3701=2023,$P3701,"")</f>
        <v>1</v>
      </c>
      <c r="AA3701" s="6" t="str">
        <f>IF($B3701=2024,$P3701,"")</f>
        <v/>
      </c>
      <c r="AB3701" s="15" t="str">
        <f>IF($B3701=2025,$P3701,"")</f>
        <v/>
      </c>
    </row>
    <row r="3702" spans="1:28" x14ac:dyDescent="0.25">
      <c r="A3702" s="3">
        <v>1143</v>
      </c>
      <c r="B3702" s="3">
        <v>2023</v>
      </c>
      <c r="C3702" s="3" t="s">
        <v>202</v>
      </c>
      <c r="D3702" s="4">
        <f>DATE(B3702,N3702,M3702)</f>
        <v>45213</v>
      </c>
      <c r="E3702" s="5">
        <v>1711</v>
      </c>
      <c r="F3702" s="6" t="s">
        <v>454</v>
      </c>
      <c r="G3702" s="10" t="s">
        <v>476</v>
      </c>
      <c r="H3702" s="27"/>
      <c r="I3702" s="7" t="s">
        <v>8197</v>
      </c>
      <c r="J3702" s="7" t="s">
        <v>7738</v>
      </c>
      <c r="K3702" s="6" t="s">
        <v>7708</v>
      </c>
      <c r="L3702" s="6">
        <v>6408</v>
      </c>
      <c r="M3702" s="6">
        <v>14</v>
      </c>
      <c r="N3702" s="6">
        <v>10</v>
      </c>
      <c r="P3702" s="15">
        <v>1</v>
      </c>
      <c r="Q3702" s="15" t="str">
        <f>IF($B3702=2014,$P3702,"")</f>
        <v/>
      </c>
      <c r="R3702" s="15" t="str">
        <f>IF($B3702=2015,$P3702,"")</f>
        <v/>
      </c>
      <c r="S3702" s="15" t="str">
        <f>IF($B3702=2016,$P3702,"")</f>
        <v/>
      </c>
      <c r="T3702" s="15" t="str">
        <f>IF($B3702=2017,$P3702,"")</f>
        <v/>
      </c>
      <c r="U3702" s="15" t="str">
        <f>IF($B3702=2018,$P3702,"")</f>
        <v/>
      </c>
      <c r="V3702" s="15" t="str">
        <f>IF($B3702=2019,$P3702,"")</f>
        <v/>
      </c>
      <c r="W3702" s="15" t="str">
        <f>IF($B3702=2020,$P3702,"")</f>
        <v/>
      </c>
      <c r="X3702" s="6" t="str">
        <f>IF($B3702=2021,$P3702,"")</f>
        <v/>
      </c>
      <c r="Y3702" s="6" t="str">
        <f>IF($B3702=2022,$P3702,"")</f>
        <v/>
      </c>
      <c r="Z3702" s="6">
        <f>IF($B3702=2023,$P3702,"")</f>
        <v>1</v>
      </c>
      <c r="AA3702" s="6" t="str">
        <f>IF($B3702=2024,$P3702,"")</f>
        <v/>
      </c>
      <c r="AB3702" s="15" t="str">
        <f>IF($B3702=2025,$P3702,"")</f>
        <v/>
      </c>
    </row>
    <row r="3703" spans="1:28" x14ac:dyDescent="0.25">
      <c r="A3703" s="3">
        <v>1143</v>
      </c>
      <c r="B3703" s="3">
        <v>2023</v>
      </c>
      <c r="C3703" s="3" t="s">
        <v>155</v>
      </c>
      <c r="D3703" s="4">
        <f>DATE(B3703,N3703,M3703)</f>
        <v>45216</v>
      </c>
      <c r="E3703" s="5">
        <v>1704</v>
      </c>
      <c r="F3703" s="6" t="s">
        <v>454</v>
      </c>
      <c r="G3703" s="10" t="s">
        <v>476</v>
      </c>
      <c r="H3703" s="27"/>
      <c r="I3703" s="7" t="s">
        <v>8197</v>
      </c>
      <c r="J3703" s="7" t="s">
        <v>7739</v>
      </c>
      <c r="K3703" s="6" t="s">
        <v>5783</v>
      </c>
      <c r="L3703" s="6">
        <v>6408</v>
      </c>
      <c r="M3703" s="6">
        <v>17</v>
      </c>
      <c r="N3703" s="6">
        <v>10</v>
      </c>
      <c r="P3703" s="15">
        <v>1</v>
      </c>
      <c r="Q3703" s="15" t="str">
        <f>IF($B3703=2014,$P3703,"")</f>
        <v/>
      </c>
      <c r="R3703" s="15" t="str">
        <f>IF($B3703=2015,$P3703,"")</f>
        <v/>
      </c>
      <c r="S3703" s="15" t="str">
        <f>IF($B3703=2016,$P3703,"")</f>
        <v/>
      </c>
      <c r="T3703" s="15" t="str">
        <f>IF($B3703=2017,$P3703,"")</f>
        <v/>
      </c>
      <c r="U3703" s="15" t="str">
        <f>IF($B3703=2018,$P3703,"")</f>
        <v/>
      </c>
      <c r="V3703" s="15" t="str">
        <f>IF($B3703=2019,$P3703,"")</f>
        <v/>
      </c>
      <c r="W3703" s="15" t="str">
        <f>IF($B3703=2020,$P3703,"")</f>
        <v/>
      </c>
      <c r="X3703" s="6" t="str">
        <f>IF($B3703=2021,$P3703,"")</f>
        <v/>
      </c>
      <c r="Y3703" s="6" t="str">
        <f>IF($B3703=2022,$P3703,"")</f>
        <v/>
      </c>
      <c r="Z3703" s="6">
        <f>IF($B3703=2023,$P3703,"")</f>
        <v>1</v>
      </c>
      <c r="AA3703" s="6" t="str">
        <f>IF($B3703=2024,$P3703,"")</f>
        <v/>
      </c>
      <c r="AB3703" s="15" t="str">
        <f>IF($B3703=2025,$P3703,"")</f>
        <v/>
      </c>
    </row>
    <row r="3704" spans="1:28" x14ac:dyDescent="0.25">
      <c r="A3704" s="3">
        <v>1143</v>
      </c>
      <c r="B3704" s="3">
        <v>2023</v>
      </c>
      <c r="C3704" s="3" t="s">
        <v>47</v>
      </c>
      <c r="D3704" s="4">
        <f>DATE(B3704,N3704,M3704)</f>
        <v>45274</v>
      </c>
      <c r="E3704" s="5">
        <v>1700</v>
      </c>
      <c r="F3704" s="10" t="s">
        <v>454</v>
      </c>
      <c r="G3704" s="10" t="s">
        <v>476</v>
      </c>
      <c r="H3704" s="10"/>
      <c r="I3704" s="7" t="s">
        <v>8197</v>
      </c>
      <c r="J3704" s="7" t="s">
        <v>8006</v>
      </c>
      <c r="K3704" s="6" t="s">
        <v>5783</v>
      </c>
      <c r="L3704" s="6">
        <v>6412</v>
      </c>
      <c r="M3704" s="6">
        <v>14</v>
      </c>
      <c r="N3704" s="6">
        <v>12</v>
      </c>
      <c r="P3704" s="15">
        <v>1</v>
      </c>
      <c r="Q3704" s="15" t="str">
        <f>IF($B3704=2014,$P3704,"")</f>
        <v/>
      </c>
      <c r="R3704" s="15" t="str">
        <f>IF($B3704=2015,$P3704,"")</f>
        <v/>
      </c>
      <c r="S3704" s="15" t="str">
        <f>IF($B3704=2016,$P3704,"")</f>
        <v/>
      </c>
      <c r="T3704" s="15" t="str">
        <f>IF($B3704=2017,$P3704,"")</f>
        <v/>
      </c>
      <c r="U3704" s="15" t="str">
        <f>IF($B3704=2018,$P3704,"")</f>
        <v/>
      </c>
      <c r="V3704" s="15" t="str">
        <f>IF($B3704=2019,$P3704,"")</f>
        <v/>
      </c>
      <c r="W3704" s="15" t="str">
        <f>IF($B3704=2020,$P3704,"")</f>
        <v/>
      </c>
      <c r="X3704" s="6" t="str">
        <f>IF($B3704=2021,$P3704,"")</f>
        <v/>
      </c>
      <c r="Y3704" s="6" t="str">
        <f>IF($B3704=2022,$P3704,"")</f>
        <v/>
      </c>
      <c r="Z3704" s="6">
        <f>IF($B3704=2023,$P3704,"")</f>
        <v>1</v>
      </c>
      <c r="AA3704" s="6" t="str">
        <f>IF($B3704=2024,$P3704,"")</f>
        <v/>
      </c>
      <c r="AB3704" s="15" t="str">
        <f>IF($B3704=2025,$P3704,"")</f>
        <v/>
      </c>
    </row>
    <row r="3705" spans="1:28" x14ac:dyDescent="0.25">
      <c r="A3705" s="3">
        <v>1143</v>
      </c>
      <c r="B3705" s="3">
        <v>2024</v>
      </c>
      <c r="C3705" s="3" t="s">
        <v>32</v>
      </c>
      <c r="D3705" s="4">
        <f>DATE(B3705,N3705,M3705)</f>
        <v>45293</v>
      </c>
      <c r="E3705" s="5">
        <v>1600</v>
      </c>
      <c r="F3705" s="10" t="s">
        <v>454</v>
      </c>
      <c r="G3705" s="10" t="s">
        <v>476</v>
      </c>
      <c r="H3705" s="10"/>
      <c r="I3705" s="7" t="s">
        <v>8197</v>
      </c>
      <c r="J3705" s="7" t="s">
        <v>8006</v>
      </c>
      <c r="K3705" s="6" t="s">
        <v>5783</v>
      </c>
      <c r="L3705" s="6">
        <v>6413</v>
      </c>
      <c r="M3705" s="6">
        <v>2</v>
      </c>
      <c r="N3705" s="6">
        <v>1</v>
      </c>
      <c r="P3705" s="15">
        <v>1</v>
      </c>
      <c r="Q3705" s="15" t="str">
        <f>IF($B3705=2014,$P3705,"")</f>
        <v/>
      </c>
      <c r="R3705" s="15" t="str">
        <f>IF($B3705=2015,$P3705,"")</f>
        <v/>
      </c>
      <c r="S3705" s="15" t="str">
        <f>IF($B3705=2016,$P3705,"")</f>
        <v/>
      </c>
      <c r="T3705" s="15" t="str">
        <f>IF($B3705=2017,$P3705,"")</f>
        <v/>
      </c>
      <c r="U3705" s="15" t="str">
        <f>IF($B3705=2018,$P3705,"")</f>
        <v/>
      </c>
      <c r="V3705" s="15" t="str">
        <f>IF($B3705=2019,$P3705,"")</f>
        <v/>
      </c>
      <c r="W3705" s="15" t="str">
        <f>IF($B3705=2020,$P3705,"")</f>
        <v/>
      </c>
      <c r="X3705" s="6" t="str">
        <f>IF($B3705=2021,$P3705,"")</f>
        <v/>
      </c>
      <c r="Y3705" s="6" t="str">
        <f>IF($B3705=2022,$P3705,"")</f>
        <v/>
      </c>
      <c r="Z3705" s="6" t="str">
        <f>IF($B3705=2023,$P3705,"")</f>
        <v/>
      </c>
      <c r="AA3705" s="6">
        <f>IF($B3705=2024,$P3705,"")</f>
        <v>1</v>
      </c>
      <c r="AB3705" s="15" t="str">
        <f>IF($B3705=2025,$P3705,"")</f>
        <v/>
      </c>
    </row>
    <row r="3706" spans="1:28" x14ac:dyDescent="0.25">
      <c r="A3706" s="3">
        <v>1143</v>
      </c>
      <c r="B3706" s="3">
        <v>2024</v>
      </c>
      <c r="C3706" s="3" t="s">
        <v>322</v>
      </c>
      <c r="D3706" s="4">
        <f>DATE(B3706,N3706,M3706)</f>
        <v>45297</v>
      </c>
      <c r="E3706" s="5">
        <v>1630</v>
      </c>
      <c r="F3706" s="10" t="s">
        <v>454</v>
      </c>
      <c r="G3706" s="10" t="s">
        <v>476</v>
      </c>
      <c r="H3706" s="10"/>
      <c r="I3706" s="7" t="s">
        <v>8197</v>
      </c>
      <c r="J3706" s="7" t="s">
        <v>8063</v>
      </c>
      <c r="K3706" s="6" t="s">
        <v>1563</v>
      </c>
      <c r="L3706" s="6">
        <v>6413</v>
      </c>
      <c r="M3706" s="6">
        <v>6</v>
      </c>
      <c r="N3706" s="6">
        <v>1</v>
      </c>
      <c r="O3706" s="6" t="s">
        <v>4448</v>
      </c>
      <c r="P3706" s="15">
        <v>1</v>
      </c>
      <c r="Q3706" s="15" t="str">
        <f>IF($B3706=2014,$P3706,"")</f>
        <v/>
      </c>
      <c r="R3706" s="15" t="str">
        <f>IF($B3706=2015,$P3706,"")</f>
        <v/>
      </c>
      <c r="S3706" s="15" t="str">
        <f>IF($B3706=2016,$P3706,"")</f>
        <v/>
      </c>
      <c r="T3706" s="15" t="str">
        <f>IF($B3706=2017,$P3706,"")</f>
        <v/>
      </c>
      <c r="U3706" s="15" t="str">
        <f>IF($B3706=2018,$P3706,"")</f>
        <v/>
      </c>
      <c r="V3706" s="15" t="str">
        <f>IF($B3706=2019,$P3706,"")</f>
        <v/>
      </c>
      <c r="W3706" s="15" t="str">
        <f>IF($B3706=2020,$P3706,"")</f>
        <v/>
      </c>
      <c r="X3706" s="6" t="str">
        <f>IF($B3706=2021,$P3706,"")</f>
        <v/>
      </c>
      <c r="Y3706" s="6" t="str">
        <f>IF($B3706=2022,$P3706,"")</f>
        <v/>
      </c>
      <c r="Z3706" s="6" t="str">
        <f>IF($B3706=2023,$P3706,"")</f>
        <v/>
      </c>
      <c r="AA3706" s="6">
        <f>IF($B3706=2024,$P3706,"")</f>
        <v>1</v>
      </c>
      <c r="AB3706" s="15" t="str">
        <f>IF($B3706=2025,$P3706,"")</f>
        <v/>
      </c>
    </row>
    <row r="3707" spans="1:28" x14ac:dyDescent="0.25">
      <c r="A3707" s="3">
        <v>1143</v>
      </c>
      <c r="B3707" s="3">
        <v>2024</v>
      </c>
      <c r="C3707" s="3" t="s">
        <v>1445</v>
      </c>
      <c r="D3707" s="4">
        <f>DATE(B3707,N3707,M3707)</f>
        <v>45312</v>
      </c>
      <c r="E3707" s="5">
        <v>1625</v>
      </c>
      <c r="F3707" s="10" t="s">
        <v>454</v>
      </c>
      <c r="G3707" s="10" t="s">
        <v>476</v>
      </c>
      <c r="H3707" s="10"/>
      <c r="I3707" s="7" t="s">
        <v>8197</v>
      </c>
      <c r="J3707" s="7" t="s">
        <v>8119</v>
      </c>
      <c r="K3707" s="6" t="s">
        <v>8116</v>
      </c>
      <c r="L3707" s="6">
        <v>6414</v>
      </c>
      <c r="M3707" s="6">
        <v>21</v>
      </c>
      <c r="N3707" s="6">
        <v>1</v>
      </c>
      <c r="O3707" s="6" t="s">
        <v>4448</v>
      </c>
      <c r="P3707" s="15">
        <v>1</v>
      </c>
      <c r="Q3707" s="15" t="str">
        <f>IF($B3707=2014,$P3707,"")</f>
        <v/>
      </c>
      <c r="R3707" s="15" t="str">
        <f>IF($B3707=2015,$P3707,"")</f>
        <v/>
      </c>
      <c r="S3707" s="15" t="str">
        <f>IF($B3707=2016,$P3707,"")</f>
        <v/>
      </c>
      <c r="T3707" s="15" t="str">
        <f>IF($B3707=2017,$P3707,"")</f>
        <v/>
      </c>
      <c r="U3707" s="15" t="str">
        <f>IF($B3707=2018,$P3707,"")</f>
        <v/>
      </c>
      <c r="V3707" s="15" t="str">
        <f>IF($B3707=2019,$P3707,"")</f>
        <v/>
      </c>
      <c r="W3707" s="15" t="str">
        <f>IF($B3707=2020,$P3707,"")</f>
        <v/>
      </c>
      <c r="X3707" s="6" t="str">
        <f>IF($B3707=2021,$P3707,"")</f>
        <v/>
      </c>
      <c r="Y3707" s="6" t="str">
        <f>IF($B3707=2022,$P3707,"")</f>
        <v/>
      </c>
      <c r="Z3707" s="6" t="str">
        <f>IF($B3707=2023,$P3707,"")</f>
        <v/>
      </c>
      <c r="AA3707" s="6">
        <f>IF($B3707=2024,$P3707,"")</f>
        <v>1</v>
      </c>
      <c r="AB3707" s="15" t="str">
        <f>IF($B3707=2025,$P3707,"")</f>
        <v/>
      </c>
    </row>
    <row r="3708" spans="1:28" x14ac:dyDescent="0.25">
      <c r="A3708" s="3">
        <v>1143</v>
      </c>
      <c r="B3708" s="3">
        <v>2024</v>
      </c>
      <c r="C3708" s="3" t="s">
        <v>89</v>
      </c>
      <c r="D3708" s="4">
        <f>DATE(B3708,N3708,M3708)</f>
        <v>45340</v>
      </c>
      <c r="E3708" s="5">
        <v>1700</v>
      </c>
      <c r="F3708" s="10" t="s">
        <v>454</v>
      </c>
      <c r="G3708" s="10" t="s">
        <v>476</v>
      </c>
      <c r="H3708" s="10"/>
      <c r="I3708" s="7" t="s">
        <v>8197</v>
      </c>
      <c r="J3708" s="7" t="s">
        <v>8152</v>
      </c>
      <c r="K3708" s="6" t="s">
        <v>8116</v>
      </c>
      <c r="L3708" s="6">
        <v>6416</v>
      </c>
      <c r="M3708" s="6">
        <v>18</v>
      </c>
      <c r="N3708" s="6">
        <v>2</v>
      </c>
      <c r="O3708" s="6" t="s">
        <v>4448</v>
      </c>
      <c r="P3708" s="15">
        <v>1</v>
      </c>
      <c r="Q3708" s="15" t="str">
        <f>IF($B3708=2014,$P3708,"")</f>
        <v/>
      </c>
      <c r="R3708" s="15" t="str">
        <f>IF($B3708=2015,$P3708,"")</f>
        <v/>
      </c>
      <c r="S3708" s="15" t="str">
        <f>IF($B3708=2016,$P3708,"")</f>
        <v/>
      </c>
      <c r="T3708" s="15" t="str">
        <f>IF($B3708=2017,$P3708,"")</f>
        <v/>
      </c>
      <c r="U3708" s="15" t="str">
        <f>IF($B3708=2018,$P3708,"")</f>
        <v/>
      </c>
      <c r="V3708" s="15" t="str">
        <f>IF($B3708=2019,$P3708,"")</f>
        <v/>
      </c>
      <c r="W3708" s="15" t="str">
        <f>IF($B3708=2020,$P3708,"")</f>
        <v/>
      </c>
      <c r="X3708" s="6" t="str">
        <f>IF($B3708=2021,$P3708,"")</f>
        <v/>
      </c>
      <c r="Y3708" s="6" t="str">
        <f>IF($B3708=2022,$P3708,"")</f>
        <v/>
      </c>
      <c r="Z3708" s="6" t="str">
        <f>IF($B3708=2023,$P3708,"")</f>
        <v/>
      </c>
      <c r="AA3708" s="6">
        <f>IF($B3708=2024,$P3708,"")</f>
        <v>1</v>
      </c>
      <c r="AB3708" s="15" t="str">
        <f>IF($B3708=2025,$P3708,"")</f>
        <v/>
      </c>
    </row>
    <row r="3709" spans="1:28" x14ac:dyDescent="0.25">
      <c r="A3709" s="30">
        <v>1143</v>
      </c>
      <c r="B3709" s="30">
        <v>2024</v>
      </c>
      <c r="C3709" s="30" t="s">
        <v>1057</v>
      </c>
      <c r="D3709" s="31">
        <f>DATE(B3709,N3709,M3709)</f>
        <v>45368</v>
      </c>
      <c r="E3709" s="32">
        <v>1608</v>
      </c>
      <c r="F3709" s="33" t="s">
        <v>454</v>
      </c>
      <c r="G3709" s="33" t="s">
        <v>476</v>
      </c>
      <c r="H3709" s="33"/>
      <c r="I3709" s="34" t="s">
        <v>8197</v>
      </c>
      <c r="J3709" s="34" t="s">
        <v>8197</v>
      </c>
      <c r="K3709" s="33" t="s">
        <v>8116</v>
      </c>
      <c r="L3709" s="33">
        <v>6418</v>
      </c>
      <c r="M3709" s="33">
        <v>17</v>
      </c>
      <c r="N3709" s="33">
        <v>3</v>
      </c>
      <c r="O3709" s="33" t="s">
        <v>4448</v>
      </c>
      <c r="P3709" s="15">
        <v>1</v>
      </c>
      <c r="Q3709" s="15" t="str">
        <f>IF($B3709=2014,$P3709,"")</f>
        <v/>
      </c>
      <c r="R3709" s="15" t="str">
        <f>IF($B3709=2015,$P3709,"")</f>
        <v/>
      </c>
      <c r="S3709" s="15" t="str">
        <f>IF($B3709=2016,$P3709,"")</f>
        <v/>
      </c>
      <c r="T3709" s="15" t="str">
        <f>IF($B3709=2017,$P3709,"")</f>
        <v/>
      </c>
      <c r="U3709" s="15" t="str">
        <f>IF($B3709=2018,$P3709,"")</f>
        <v/>
      </c>
      <c r="V3709" s="15" t="str">
        <f>IF($B3709=2019,$P3709,"")</f>
        <v/>
      </c>
      <c r="W3709" s="15" t="str">
        <f>IF($B3709=2020,$P3709,"")</f>
        <v/>
      </c>
      <c r="X3709" s="6" t="str">
        <f>IF($B3709=2021,$P3709,"")</f>
        <v/>
      </c>
      <c r="Y3709" s="6" t="str">
        <f>IF($B3709=2022,$P3709,"")</f>
        <v/>
      </c>
      <c r="Z3709" s="6" t="str">
        <f>IF($B3709=2023,$P3709,"")</f>
        <v/>
      </c>
      <c r="AA3709" s="6">
        <f>IF($B3709=2024,$P3709,"")</f>
        <v>1</v>
      </c>
      <c r="AB3709" s="15" t="str">
        <f>IF($B3709=2025,$P3709,"")</f>
        <v/>
      </c>
    </row>
    <row r="3710" spans="1:28" x14ac:dyDescent="0.25">
      <c r="A3710" s="30">
        <v>1143</v>
      </c>
      <c r="B3710" s="30">
        <v>2024</v>
      </c>
      <c r="C3710" s="30" t="s">
        <v>325</v>
      </c>
      <c r="D3710" s="31">
        <f>DATE(B3710,N3710,M3710)</f>
        <v>45376</v>
      </c>
      <c r="E3710" s="32">
        <v>1655</v>
      </c>
      <c r="F3710" s="35" t="s">
        <v>454</v>
      </c>
      <c r="G3710" s="35" t="s">
        <v>476</v>
      </c>
      <c r="H3710" s="35"/>
      <c r="I3710" s="34" t="s">
        <v>8197</v>
      </c>
      <c r="J3710" s="34" t="s">
        <v>8152</v>
      </c>
      <c r="K3710" s="33" t="s">
        <v>8116</v>
      </c>
      <c r="L3710" s="33">
        <v>6419</v>
      </c>
      <c r="M3710" s="33">
        <v>25</v>
      </c>
      <c r="N3710" s="33">
        <v>3</v>
      </c>
      <c r="O3710" s="33" t="s">
        <v>4448</v>
      </c>
      <c r="P3710" s="15">
        <v>1</v>
      </c>
      <c r="Q3710" s="15" t="str">
        <f>IF($B3710=2014,$P3710,"")</f>
        <v/>
      </c>
      <c r="R3710" s="15" t="str">
        <f>IF($B3710=2015,$P3710,"")</f>
        <v/>
      </c>
      <c r="S3710" s="15" t="str">
        <f>IF($B3710=2016,$P3710,"")</f>
        <v/>
      </c>
      <c r="T3710" s="15" t="str">
        <f>IF($B3710=2017,$P3710,"")</f>
        <v/>
      </c>
      <c r="U3710" s="15" t="str">
        <f>IF($B3710=2018,$P3710,"")</f>
        <v/>
      </c>
      <c r="V3710" s="15" t="str">
        <f>IF($B3710=2019,$P3710,"")</f>
        <v/>
      </c>
      <c r="W3710" s="15" t="str">
        <f>IF($B3710=2020,$P3710,"")</f>
        <v/>
      </c>
      <c r="X3710" s="6" t="str">
        <f>IF($B3710=2021,$P3710,"")</f>
        <v/>
      </c>
      <c r="Y3710" s="6" t="str">
        <f>IF($B3710=2022,$P3710,"")</f>
        <v/>
      </c>
      <c r="Z3710" s="6" t="str">
        <f>IF($B3710=2023,$P3710,"")</f>
        <v/>
      </c>
      <c r="AA3710" s="6">
        <f>IF($B3710=2024,$P3710,"")</f>
        <v>1</v>
      </c>
      <c r="AB3710" s="15" t="str">
        <f>IF($B3710=2025,$P3710,"")</f>
        <v/>
      </c>
    </row>
    <row r="3711" spans="1:28" x14ac:dyDescent="0.25">
      <c r="A3711" s="3">
        <v>1143</v>
      </c>
      <c r="B3711" s="3">
        <v>2016</v>
      </c>
      <c r="C3711" s="3" t="s">
        <v>487</v>
      </c>
      <c r="D3711" s="4">
        <f>DATE(B3711,N3711,M3711)</f>
        <v>42665</v>
      </c>
      <c r="E3711" s="5">
        <v>1530</v>
      </c>
      <c r="F3711" s="6" t="s">
        <v>454</v>
      </c>
      <c r="G3711" s="10" t="s">
        <v>464</v>
      </c>
      <c r="H3711" s="27"/>
      <c r="I3711" s="7" t="s">
        <v>8260</v>
      </c>
      <c r="J3711" s="7" t="s">
        <v>2006</v>
      </c>
      <c r="K3711" s="6" t="s">
        <v>1563</v>
      </c>
      <c r="L3711" s="6">
        <v>5707</v>
      </c>
      <c r="M3711" s="6">
        <v>22</v>
      </c>
      <c r="N3711" s="6">
        <v>10</v>
      </c>
      <c r="O3711" s="6" t="s">
        <v>4448</v>
      </c>
      <c r="P3711" s="15">
        <v>1</v>
      </c>
      <c r="Q3711" s="15" t="str">
        <f>IF($B3711=2014,$P3711,"")</f>
        <v/>
      </c>
      <c r="R3711" s="15" t="str">
        <f>IF($B3711=2015,$P3711,"")</f>
        <v/>
      </c>
      <c r="S3711" s="15">
        <f>IF($B3711=2016,$P3711,"")</f>
        <v>1</v>
      </c>
      <c r="T3711" s="15" t="str">
        <f>IF($B3711=2017,$P3711,"")</f>
        <v/>
      </c>
      <c r="U3711" s="15" t="str">
        <f>IF($B3711=2018,$P3711,"")</f>
        <v/>
      </c>
      <c r="V3711" s="15" t="str">
        <f>IF($B3711=2019,$P3711,"")</f>
        <v/>
      </c>
      <c r="W3711" s="15" t="str">
        <f>IF($B3711=2020,$P3711,"")</f>
        <v/>
      </c>
      <c r="X3711" s="6" t="str">
        <f>IF($B3711=2021,$P3711,"")</f>
        <v/>
      </c>
      <c r="Y3711" s="6" t="str">
        <f>IF($B3711=2022,$P3711,"")</f>
        <v/>
      </c>
      <c r="Z3711" s="6" t="str">
        <f>IF($B3711=2023,$P3711,"")</f>
        <v/>
      </c>
      <c r="AA3711" s="6" t="str">
        <f>IF($B3711=2024,$P3711,"")</f>
        <v/>
      </c>
      <c r="AB3711" s="15" t="str">
        <f>IF($B3711=2025,$P3711,"")</f>
        <v/>
      </c>
    </row>
    <row r="3712" spans="1:28" x14ac:dyDescent="0.25">
      <c r="A3712" s="3">
        <v>1143</v>
      </c>
      <c r="B3712" s="3">
        <v>2016</v>
      </c>
      <c r="C3712" s="3" t="s">
        <v>223</v>
      </c>
      <c r="D3712" s="4">
        <f>DATE(B3712,N3712,M3712)</f>
        <v>42631</v>
      </c>
      <c r="E3712" s="5">
        <v>1900</v>
      </c>
      <c r="F3712" s="6" t="s">
        <v>454</v>
      </c>
      <c r="G3712" s="10" t="s">
        <v>503</v>
      </c>
      <c r="H3712" s="27"/>
      <c r="I3712" s="7" t="s">
        <v>5247</v>
      </c>
      <c r="J3712" s="7" t="s">
        <v>2009</v>
      </c>
      <c r="K3712" s="6" t="s">
        <v>102</v>
      </c>
      <c r="L3712" s="6">
        <v>5705</v>
      </c>
      <c r="M3712" s="6">
        <v>18</v>
      </c>
      <c r="N3712" s="6">
        <v>9</v>
      </c>
      <c r="P3712" s="15">
        <v>1</v>
      </c>
      <c r="Q3712" s="15" t="str">
        <f>IF($B3712=2014,$P3712,"")</f>
        <v/>
      </c>
      <c r="R3712" s="15" t="str">
        <f>IF($B3712=2015,$P3712,"")</f>
        <v/>
      </c>
      <c r="S3712" s="15">
        <f>IF($B3712=2016,$P3712,"")</f>
        <v>1</v>
      </c>
      <c r="T3712" s="15" t="str">
        <f>IF($B3712=2017,$P3712,"")</f>
        <v/>
      </c>
      <c r="U3712" s="15" t="str">
        <f>IF($B3712=2018,$P3712,"")</f>
        <v/>
      </c>
      <c r="V3712" s="15" t="str">
        <f>IF($B3712=2019,$P3712,"")</f>
        <v/>
      </c>
      <c r="W3712" s="15" t="str">
        <f>IF($B3712=2020,$P3712,"")</f>
        <v/>
      </c>
      <c r="X3712" s="6" t="str">
        <f>IF($B3712=2021,$P3712,"")</f>
        <v/>
      </c>
      <c r="Y3712" s="6" t="str">
        <f>IF($B3712=2022,$P3712,"")</f>
        <v/>
      </c>
      <c r="Z3712" s="6" t="str">
        <f>IF($B3712=2023,$P3712,"")</f>
        <v/>
      </c>
      <c r="AA3712" s="6" t="str">
        <f>IF($B3712=2024,$P3712,"")</f>
        <v/>
      </c>
      <c r="AB3712" s="15" t="str">
        <f>IF($B3712=2025,$P3712,"")</f>
        <v/>
      </c>
    </row>
    <row r="3713" spans="1:28" ht="48" x14ac:dyDescent="0.25">
      <c r="A3713" s="3">
        <v>1143</v>
      </c>
      <c r="B3713" s="3">
        <v>2016</v>
      </c>
      <c r="C3713" s="3" t="s">
        <v>243</v>
      </c>
      <c r="D3713" s="4">
        <f>DATE(B3713,N3713,M3713)</f>
        <v>42636</v>
      </c>
      <c r="E3713" s="5">
        <v>1353</v>
      </c>
      <c r="F3713" s="6" t="s">
        <v>454</v>
      </c>
      <c r="G3713" s="10" t="s">
        <v>503</v>
      </c>
      <c r="H3713" s="27"/>
      <c r="I3713" s="7" t="s">
        <v>5247</v>
      </c>
      <c r="J3713" s="7" t="s">
        <v>2007</v>
      </c>
      <c r="K3713" s="6" t="s">
        <v>16</v>
      </c>
      <c r="L3713" s="6">
        <v>5705</v>
      </c>
      <c r="M3713" s="6">
        <v>23</v>
      </c>
      <c r="N3713" s="6">
        <v>9</v>
      </c>
      <c r="O3713" s="6" t="s">
        <v>14</v>
      </c>
      <c r="P3713" s="15">
        <v>1</v>
      </c>
      <c r="Q3713" s="15" t="str">
        <f>IF($B3713=2014,$P3713,"")</f>
        <v/>
      </c>
      <c r="R3713" s="15" t="str">
        <f>IF($B3713=2015,$P3713,"")</f>
        <v/>
      </c>
      <c r="S3713" s="15">
        <f>IF($B3713=2016,$P3713,"")</f>
        <v>1</v>
      </c>
      <c r="T3713" s="15" t="str">
        <f>IF($B3713=2017,$P3713,"")</f>
        <v/>
      </c>
      <c r="U3713" s="15" t="str">
        <f>IF($B3713=2018,$P3713,"")</f>
        <v/>
      </c>
      <c r="V3713" s="15" t="str">
        <f>IF($B3713=2019,$P3713,"")</f>
        <v/>
      </c>
      <c r="W3713" s="15" t="str">
        <f>IF($B3713=2020,$P3713,"")</f>
        <v/>
      </c>
      <c r="X3713" s="6" t="str">
        <f>IF($B3713=2021,$P3713,"")</f>
        <v/>
      </c>
      <c r="Y3713" s="6" t="str">
        <f>IF($B3713=2022,$P3713,"")</f>
        <v/>
      </c>
      <c r="Z3713" s="6" t="str">
        <f>IF($B3713=2023,$P3713,"")</f>
        <v/>
      </c>
      <c r="AA3713" s="6" t="str">
        <f>IF($B3713=2024,$P3713,"")</f>
        <v/>
      </c>
      <c r="AB3713" s="15" t="str">
        <f>IF($B3713=2025,$P3713,"")</f>
        <v/>
      </c>
    </row>
    <row r="3714" spans="1:28" x14ac:dyDescent="0.25">
      <c r="A3714" s="3">
        <v>1143</v>
      </c>
      <c r="B3714" s="3">
        <v>2016</v>
      </c>
      <c r="C3714" s="3" t="s">
        <v>1481</v>
      </c>
      <c r="D3714" s="4">
        <f>DATE(B3714,N3714,M3714)</f>
        <v>42655</v>
      </c>
      <c r="E3714" s="5">
        <v>1859</v>
      </c>
      <c r="F3714" s="6" t="s">
        <v>454</v>
      </c>
      <c r="G3714" s="10" t="s">
        <v>503</v>
      </c>
      <c r="H3714" s="27"/>
      <c r="I3714" s="7" t="s">
        <v>5247</v>
      </c>
      <c r="J3714" s="7" t="s">
        <v>2008</v>
      </c>
      <c r="K3714" s="6" t="s">
        <v>123</v>
      </c>
      <c r="L3714" s="6">
        <v>5707</v>
      </c>
      <c r="M3714" s="6">
        <v>12</v>
      </c>
      <c r="N3714" s="6">
        <v>10</v>
      </c>
      <c r="P3714" s="15">
        <v>1</v>
      </c>
      <c r="Q3714" s="15" t="str">
        <f>IF($B3714=2014,$P3714,"")</f>
        <v/>
      </c>
      <c r="R3714" s="15" t="str">
        <f>IF($B3714=2015,$P3714,"")</f>
        <v/>
      </c>
      <c r="S3714" s="15">
        <f>IF($B3714=2016,$P3714,"")</f>
        <v>1</v>
      </c>
      <c r="T3714" s="15" t="str">
        <f>IF($B3714=2017,$P3714,"")</f>
        <v/>
      </c>
      <c r="U3714" s="15" t="str">
        <f>IF($B3714=2018,$P3714,"")</f>
        <v/>
      </c>
      <c r="V3714" s="15" t="str">
        <f>IF($B3714=2019,$P3714,"")</f>
        <v/>
      </c>
      <c r="W3714" s="15" t="str">
        <f>IF($B3714=2020,$P3714,"")</f>
        <v/>
      </c>
      <c r="X3714" s="6" t="str">
        <f>IF($B3714=2021,$P3714,"")</f>
        <v/>
      </c>
      <c r="Y3714" s="6" t="str">
        <f>IF($B3714=2022,$P3714,"")</f>
        <v/>
      </c>
      <c r="Z3714" s="6" t="str">
        <f>IF($B3714=2023,$P3714,"")</f>
        <v/>
      </c>
      <c r="AA3714" s="6" t="str">
        <f>IF($B3714=2024,$P3714,"")</f>
        <v/>
      </c>
      <c r="AB3714" s="15" t="str">
        <f>IF($B3714=2025,$P3714,"")</f>
        <v/>
      </c>
    </row>
    <row r="3715" spans="1:28" x14ac:dyDescent="0.25">
      <c r="A3715" s="3">
        <v>1143</v>
      </c>
      <c r="B3715" s="3">
        <v>2022</v>
      </c>
      <c r="C3715" s="3" t="s">
        <v>198</v>
      </c>
      <c r="D3715" s="4">
        <f>DATE(B3715,N3715,M3715)</f>
        <v>44888</v>
      </c>
      <c r="E3715" s="5">
        <v>1240</v>
      </c>
      <c r="F3715" s="10" t="s">
        <v>454</v>
      </c>
      <c r="G3715" s="10" t="s">
        <v>503</v>
      </c>
      <c r="H3715" s="27"/>
      <c r="I3715" s="7" t="s">
        <v>5247</v>
      </c>
      <c r="J3715" s="7" t="s">
        <v>7068</v>
      </c>
      <c r="K3715" s="6" t="s">
        <v>88</v>
      </c>
      <c r="L3715" s="6">
        <v>6310</v>
      </c>
      <c r="M3715" s="6">
        <v>23</v>
      </c>
      <c r="N3715" s="6">
        <v>11</v>
      </c>
      <c r="O3715" s="6" t="s">
        <v>86</v>
      </c>
      <c r="P3715" s="15">
        <v>1</v>
      </c>
      <c r="Q3715" s="15" t="str">
        <f>IF($B3715=2014,$P3715,"")</f>
        <v/>
      </c>
      <c r="R3715" s="15" t="str">
        <f>IF($B3715=2015,$P3715,"")</f>
        <v/>
      </c>
      <c r="S3715" s="15" t="str">
        <f>IF($B3715=2016,$P3715,"")</f>
        <v/>
      </c>
      <c r="T3715" s="15" t="str">
        <f>IF($B3715=2017,$P3715,"")</f>
        <v/>
      </c>
      <c r="U3715" s="15" t="str">
        <f>IF($B3715=2018,$P3715,"")</f>
        <v/>
      </c>
      <c r="V3715" s="15" t="str">
        <f>IF($B3715=2019,$P3715,"")</f>
        <v/>
      </c>
      <c r="W3715" s="15" t="str">
        <f>IF($B3715=2020,$P3715,"")</f>
        <v/>
      </c>
      <c r="X3715" s="6" t="str">
        <f>IF($B3715=2021,$P3715,"")</f>
        <v/>
      </c>
      <c r="Y3715" s="6">
        <f>IF($B3715=2022,$P3715,"")</f>
        <v>1</v>
      </c>
      <c r="Z3715" s="6" t="str">
        <f>IF($B3715=2023,$P3715,"")</f>
        <v/>
      </c>
      <c r="AA3715" s="6" t="str">
        <f>IF($B3715=2024,$P3715,"")</f>
        <v/>
      </c>
      <c r="AB3715" s="15" t="str">
        <f>IF($B3715=2025,$P3715,"")</f>
        <v/>
      </c>
    </row>
    <row r="3716" spans="1:28" x14ac:dyDescent="0.25">
      <c r="A3716" s="3">
        <v>1143</v>
      </c>
      <c r="B3716" s="3">
        <v>2023</v>
      </c>
      <c r="C3716" s="3" t="s">
        <v>155</v>
      </c>
      <c r="D3716" s="4">
        <f>DATE(B3716,N3716,M3716)</f>
        <v>45216</v>
      </c>
      <c r="E3716" s="5">
        <v>2000</v>
      </c>
      <c r="F3716" s="6" t="s">
        <v>454</v>
      </c>
      <c r="G3716" s="10" t="s">
        <v>503</v>
      </c>
      <c r="H3716" s="27"/>
      <c r="I3716" s="7" t="s">
        <v>5247</v>
      </c>
      <c r="J3716" s="7" t="s">
        <v>7741</v>
      </c>
      <c r="K3716" s="6" t="s">
        <v>88</v>
      </c>
      <c r="L3716" s="6">
        <v>6408</v>
      </c>
      <c r="M3716" s="6">
        <v>17</v>
      </c>
      <c r="N3716" s="6">
        <v>10</v>
      </c>
      <c r="O3716" s="6" t="s">
        <v>86</v>
      </c>
      <c r="P3716" s="15">
        <v>1</v>
      </c>
      <c r="Q3716" s="15" t="str">
        <f>IF($B3716=2014,$P3716,"")</f>
        <v/>
      </c>
      <c r="R3716" s="15" t="str">
        <f>IF($B3716=2015,$P3716,"")</f>
        <v/>
      </c>
      <c r="S3716" s="15" t="str">
        <f>IF($B3716=2016,$P3716,"")</f>
        <v/>
      </c>
      <c r="T3716" s="15" t="str">
        <f>IF($B3716=2017,$P3716,"")</f>
        <v/>
      </c>
      <c r="U3716" s="15" t="str">
        <f>IF($B3716=2018,$P3716,"")</f>
        <v/>
      </c>
      <c r="V3716" s="15" t="str">
        <f>IF($B3716=2019,$P3716,"")</f>
        <v/>
      </c>
      <c r="W3716" s="15" t="str">
        <f>IF($B3716=2020,$P3716,"")</f>
        <v/>
      </c>
      <c r="X3716" s="6" t="str">
        <f>IF($B3716=2021,$P3716,"")</f>
        <v/>
      </c>
      <c r="Y3716" s="6" t="str">
        <f>IF($B3716=2022,$P3716,"")</f>
        <v/>
      </c>
      <c r="Z3716" s="6">
        <f>IF($B3716=2023,$P3716,"")</f>
        <v>1</v>
      </c>
      <c r="AA3716" s="6" t="str">
        <f>IF($B3716=2024,$P3716,"")</f>
        <v/>
      </c>
      <c r="AB3716" s="15" t="str">
        <f>IF($B3716=2025,$P3716,"")</f>
        <v/>
      </c>
    </row>
    <row r="3717" spans="1:28" x14ac:dyDescent="0.25">
      <c r="A3717" s="3">
        <v>1143</v>
      </c>
      <c r="B3717" s="5">
        <v>2016</v>
      </c>
      <c r="C3717" s="3" t="s">
        <v>153</v>
      </c>
      <c r="D3717" s="4">
        <f>DATE(B3717,N3717,M3717)</f>
        <v>42425</v>
      </c>
      <c r="E3717" s="5">
        <v>1730</v>
      </c>
      <c r="F3717" s="6" t="s">
        <v>454</v>
      </c>
      <c r="G3717" s="6" t="s">
        <v>687</v>
      </c>
      <c r="H3717" s="27"/>
      <c r="I3717" s="9" t="s">
        <v>5313</v>
      </c>
      <c r="J3717" s="9" t="s">
        <v>931</v>
      </c>
      <c r="K3717" s="6" t="s">
        <v>144</v>
      </c>
      <c r="L3717" s="6">
        <v>5616</v>
      </c>
      <c r="M3717" s="6">
        <v>25</v>
      </c>
      <c r="N3717" s="6">
        <v>2</v>
      </c>
      <c r="O3717" s="6" t="s">
        <v>14</v>
      </c>
      <c r="P3717" s="15">
        <v>1</v>
      </c>
      <c r="Q3717" s="15" t="str">
        <f>IF($B3717=2014,$P3717,"")</f>
        <v/>
      </c>
      <c r="R3717" s="15" t="str">
        <f>IF($B3717=2015,$P3717,"")</f>
        <v/>
      </c>
      <c r="S3717" s="15">
        <f>IF($B3717=2016,$P3717,"")</f>
        <v>1</v>
      </c>
      <c r="T3717" s="15" t="str">
        <f>IF($B3717=2017,$P3717,"")</f>
        <v/>
      </c>
      <c r="U3717" s="15" t="str">
        <f>IF($B3717=2018,$P3717,"")</f>
        <v/>
      </c>
      <c r="V3717" s="15" t="str">
        <f>IF($B3717=2019,$P3717,"")</f>
        <v/>
      </c>
      <c r="W3717" s="15" t="str">
        <f>IF($B3717=2020,$P3717,"")</f>
        <v/>
      </c>
      <c r="X3717" s="6" t="str">
        <f>IF($B3717=2021,$P3717,"")</f>
        <v/>
      </c>
      <c r="Y3717" s="6" t="str">
        <f>IF($B3717=2022,$P3717,"")</f>
        <v/>
      </c>
      <c r="Z3717" s="6" t="str">
        <f>IF($B3717=2023,$P3717,"")</f>
        <v/>
      </c>
      <c r="AA3717" s="6" t="str">
        <f>IF($B3717=2024,$P3717,"")</f>
        <v/>
      </c>
      <c r="AB3717" s="15" t="str">
        <f>IF($B3717=2025,$P3717,"")</f>
        <v/>
      </c>
    </row>
    <row r="3718" spans="1:28" x14ac:dyDescent="0.25">
      <c r="A3718" s="3">
        <v>1143</v>
      </c>
      <c r="B3718" s="3">
        <v>2016</v>
      </c>
      <c r="C3718" s="3" t="s">
        <v>199</v>
      </c>
      <c r="D3718" s="4">
        <f>DATE(B3718,N3718,M3718)</f>
        <v>42622</v>
      </c>
      <c r="E3718" s="5">
        <v>1800</v>
      </c>
      <c r="F3718" s="6" t="s">
        <v>454</v>
      </c>
      <c r="G3718" s="10" t="s">
        <v>687</v>
      </c>
      <c r="H3718" s="27"/>
      <c r="I3718" s="9" t="s">
        <v>5313</v>
      </c>
      <c r="J3718" s="7" t="s">
        <v>2012</v>
      </c>
      <c r="K3718" s="6" t="s">
        <v>150</v>
      </c>
      <c r="L3718" s="6">
        <v>5707</v>
      </c>
      <c r="M3718" s="6">
        <v>9</v>
      </c>
      <c r="N3718" s="6">
        <v>9</v>
      </c>
      <c r="P3718" s="15">
        <v>1</v>
      </c>
      <c r="Q3718" s="15" t="str">
        <f>IF($B3718=2014,$P3718,"")</f>
        <v/>
      </c>
      <c r="R3718" s="15" t="str">
        <f>IF($B3718=2015,$P3718,"")</f>
        <v/>
      </c>
      <c r="S3718" s="15">
        <f>IF($B3718=2016,$P3718,"")</f>
        <v>1</v>
      </c>
      <c r="T3718" s="15" t="str">
        <f>IF($B3718=2017,$P3718,"")</f>
        <v/>
      </c>
      <c r="U3718" s="15" t="str">
        <f>IF($B3718=2018,$P3718,"")</f>
        <v/>
      </c>
      <c r="V3718" s="15" t="str">
        <f>IF($B3718=2019,$P3718,"")</f>
        <v/>
      </c>
      <c r="W3718" s="15" t="str">
        <f>IF($B3718=2020,$P3718,"")</f>
        <v/>
      </c>
      <c r="X3718" s="6" t="str">
        <f>IF($B3718=2021,$P3718,"")</f>
        <v/>
      </c>
      <c r="Y3718" s="6" t="str">
        <f>IF($B3718=2022,$P3718,"")</f>
        <v/>
      </c>
      <c r="Z3718" s="6" t="str">
        <f>IF($B3718=2023,$P3718,"")</f>
        <v/>
      </c>
      <c r="AA3718" s="6" t="str">
        <f>IF($B3718=2024,$P3718,"")</f>
        <v/>
      </c>
      <c r="AB3718" s="15" t="str">
        <f>IF($B3718=2025,$P3718,"")</f>
        <v/>
      </c>
    </row>
    <row r="3719" spans="1:28" ht="24" x14ac:dyDescent="0.25">
      <c r="A3719" s="3">
        <v>1143</v>
      </c>
      <c r="B3719" s="3">
        <v>2016</v>
      </c>
      <c r="C3719" s="3" t="s">
        <v>223</v>
      </c>
      <c r="D3719" s="4">
        <f>DATE(B3719,N3719,M3719)</f>
        <v>42631</v>
      </c>
      <c r="E3719" s="5">
        <v>2000</v>
      </c>
      <c r="F3719" s="6" t="s">
        <v>454</v>
      </c>
      <c r="G3719" s="10" t="s">
        <v>687</v>
      </c>
      <c r="H3719" s="27"/>
      <c r="I3719" s="9" t="s">
        <v>5313</v>
      </c>
      <c r="J3719" s="7" t="s">
        <v>2011</v>
      </c>
      <c r="K3719" s="6" t="s">
        <v>102</v>
      </c>
      <c r="L3719" s="6">
        <v>5705</v>
      </c>
      <c r="M3719" s="6">
        <v>18</v>
      </c>
      <c r="N3719" s="6">
        <v>9</v>
      </c>
      <c r="P3719" s="15">
        <v>1</v>
      </c>
      <c r="Q3719" s="15" t="str">
        <f>IF($B3719=2014,$P3719,"")</f>
        <v/>
      </c>
      <c r="R3719" s="15" t="str">
        <f>IF($B3719=2015,$P3719,"")</f>
        <v/>
      </c>
      <c r="S3719" s="15">
        <f>IF($B3719=2016,$P3719,"")</f>
        <v>1</v>
      </c>
      <c r="T3719" s="15" t="str">
        <f>IF($B3719=2017,$P3719,"")</f>
        <v/>
      </c>
      <c r="U3719" s="15" t="str">
        <f>IF($B3719=2018,$P3719,"")</f>
        <v/>
      </c>
      <c r="V3719" s="15" t="str">
        <f>IF($B3719=2019,$P3719,"")</f>
        <v/>
      </c>
      <c r="W3719" s="15" t="str">
        <f>IF($B3719=2020,$P3719,"")</f>
        <v/>
      </c>
      <c r="X3719" s="6" t="str">
        <f>IF($B3719=2021,$P3719,"")</f>
        <v/>
      </c>
      <c r="Y3719" s="6" t="str">
        <f>IF($B3719=2022,$P3719,"")</f>
        <v/>
      </c>
      <c r="Z3719" s="6" t="str">
        <f>IF($B3719=2023,$P3719,"")</f>
        <v/>
      </c>
      <c r="AA3719" s="6" t="str">
        <f>IF($B3719=2024,$P3719,"")</f>
        <v/>
      </c>
      <c r="AB3719" s="15" t="str">
        <f>IF($B3719=2025,$P3719,"")</f>
        <v/>
      </c>
    </row>
    <row r="3720" spans="1:28" x14ac:dyDescent="0.25">
      <c r="A3720" s="3">
        <v>1143</v>
      </c>
      <c r="B3720" s="3">
        <v>2016</v>
      </c>
      <c r="C3720" s="3" t="s">
        <v>1457</v>
      </c>
      <c r="D3720" s="4">
        <f>DATE(B3720,N3720,M3720)</f>
        <v>42632</v>
      </c>
      <c r="E3720" s="5">
        <v>2000</v>
      </c>
      <c r="F3720" s="6" t="s">
        <v>454</v>
      </c>
      <c r="G3720" s="10" t="s">
        <v>687</v>
      </c>
      <c r="H3720" s="27"/>
      <c r="I3720" s="9" t="s">
        <v>5313</v>
      </c>
      <c r="J3720" s="7" t="s">
        <v>2010</v>
      </c>
      <c r="K3720" s="6" t="s">
        <v>123</v>
      </c>
      <c r="L3720" s="6">
        <v>5705</v>
      </c>
      <c r="M3720" s="6">
        <v>19</v>
      </c>
      <c r="N3720" s="6">
        <v>9</v>
      </c>
      <c r="P3720" s="15">
        <v>1</v>
      </c>
      <c r="Q3720" s="15" t="str">
        <f>IF($B3720=2014,$P3720,"")</f>
        <v/>
      </c>
      <c r="R3720" s="15" t="str">
        <f>IF($B3720=2015,$P3720,"")</f>
        <v/>
      </c>
      <c r="S3720" s="15">
        <f>IF($B3720=2016,$P3720,"")</f>
        <v>1</v>
      </c>
      <c r="T3720" s="15" t="str">
        <f>IF($B3720=2017,$P3720,"")</f>
        <v/>
      </c>
      <c r="U3720" s="15" t="str">
        <f>IF($B3720=2018,$P3720,"")</f>
        <v/>
      </c>
      <c r="V3720" s="15" t="str">
        <f>IF($B3720=2019,$P3720,"")</f>
        <v/>
      </c>
      <c r="W3720" s="15" t="str">
        <f>IF($B3720=2020,$P3720,"")</f>
        <v/>
      </c>
      <c r="X3720" s="6" t="str">
        <f>IF($B3720=2021,$P3720,"")</f>
        <v/>
      </c>
      <c r="Y3720" s="6" t="str">
        <f>IF($B3720=2022,$P3720,"")</f>
        <v/>
      </c>
      <c r="Z3720" s="6" t="str">
        <f>IF($B3720=2023,$P3720,"")</f>
        <v/>
      </c>
      <c r="AA3720" s="6" t="str">
        <f>IF($B3720=2024,$P3720,"")</f>
        <v/>
      </c>
      <c r="AB3720" s="15" t="str">
        <f>IF($B3720=2025,$P3720,"")</f>
        <v/>
      </c>
    </row>
    <row r="3721" spans="1:28" x14ac:dyDescent="0.25">
      <c r="A3721" s="3">
        <v>1143</v>
      </c>
      <c r="B3721" s="3">
        <v>2016</v>
      </c>
      <c r="C3721" s="3" t="s">
        <v>179</v>
      </c>
      <c r="D3721" s="4">
        <f>DATE(B3721,N3721,M3721)</f>
        <v>42692</v>
      </c>
      <c r="E3721" s="5">
        <v>1400</v>
      </c>
      <c r="F3721" s="6" t="s">
        <v>454</v>
      </c>
      <c r="G3721" s="10" t="s">
        <v>687</v>
      </c>
      <c r="H3721" s="27"/>
      <c r="I3721" s="9" t="s">
        <v>5313</v>
      </c>
      <c r="J3721" s="7" t="s">
        <v>2013</v>
      </c>
      <c r="K3721" s="6" t="s">
        <v>123</v>
      </c>
      <c r="L3721" s="6">
        <v>5709</v>
      </c>
      <c r="M3721" s="6">
        <v>18</v>
      </c>
      <c r="N3721" s="6">
        <v>11</v>
      </c>
      <c r="P3721" s="15">
        <v>1</v>
      </c>
      <c r="Q3721" s="15" t="str">
        <f>IF($B3721=2014,$P3721,"")</f>
        <v/>
      </c>
      <c r="R3721" s="15" t="str">
        <f>IF($B3721=2015,$P3721,"")</f>
        <v/>
      </c>
      <c r="S3721" s="15">
        <f>IF($B3721=2016,$P3721,"")</f>
        <v>1</v>
      </c>
      <c r="T3721" s="15" t="str">
        <f>IF($B3721=2017,$P3721,"")</f>
        <v/>
      </c>
      <c r="U3721" s="15" t="str">
        <f>IF($B3721=2018,$P3721,"")</f>
        <v/>
      </c>
      <c r="V3721" s="15" t="str">
        <f>IF($B3721=2019,$P3721,"")</f>
        <v/>
      </c>
      <c r="W3721" s="15" t="str">
        <f>IF($B3721=2020,$P3721,"")</f>
        <v/>
      </c>
      <c r="X3721" s="6" t="str">
        <f>IF($B3721=2021,$P3721,"")</f>
        <v/>
      </c>
      <c r="Y3721" s="6" t="str">
        <f>IF($B3721=2022,$P3721,"")</f>
        <v/>
      </c>
      <c r="Z3721" s="6" t="str">
        <f>IF($B3721=2023,$P3721,"")</f>
        <v/>
      </c>
      <c r="AA3721" s="6" t="str">
        <f>IF($B3721=2024,$P3721,"")</f>
        <v/>
      </c>
      <c r="AB3721" s="15" t="str">
        <f>IF($B3721=2025,$P3721,"")</f>
        <v/>
      </c>
    </row>
    <row r="3722" spans="1:28" x14ac:dyDescent="0.25">
      <c r="A3722" s="3">
        <v>1143</v>
      </c>
      <c r="B3722" s="3">
        <v>2016</v>
      </c>
      <c r="C3722" s="3" t="s">
        <v>22</v>
      </c>
      <c r="D3722" s="4">
        <f>DATE(B3722,N3722,M3722)</f>
        <v>42707</v>
      </c>
      <c r="E3722" s="5">
        <v>2056</v>
      </c>
      <c r="F3722" s="6" t="s">
        <v>454</v>
      </c>
      <c r="G3722" s="10" t="s">
        <v>687</v>
      </c>
      <c r="H3722" s="27"/>
      <c r="I3722" s="9" t="s">
        <v>5313</v>
      </c>
      <c r="J3722" s="7" t="s">
        <v>2014</v>
      </c>
      <c r="K3722" s="6" t="s">
        <v>94</v>
      </c>
      <c r="L3722" s="6">
        <v>5710</v>
      </c>
      <c r="M3722" s="6">
        <v>3</v>
      </c>
      <c r="N3722" s="6">
        <v>12</v>
      </c>
      <c r="P3722" s="15">
        <v>1</v>
      </c>
      <c r="Q3722" s="15" t="str">
        <f>IF($B3722=2014,$P3722,"")</f>
        <v/>
      </c>
      <c r="R3722" s="15" t="str">
        <f>IF($B3722=2015,$P3722,"")</f>
        <v/>
      </c>
      <c r="S3722" s="15">
        <f>IF($B3722=2016,$P3722,"")</f>
        <v>1</v>
      </c>
      <c r="T3722" s="15" t="str">
        <f>IF($B3722=2017,$P3722,"")</f>
        <v/>
      </c>
      <c r="U3722" s="15" t="str">
        <f>IF($B3722=2018,$P3722,"")</f>
        <v/>
      </c>
      <c r="V3722" s="15" t="str">
        <f>IF($B3722=2019,$P3722,"")</f>
        <v/>
      </c>
      <c r="W3722" s="15" t="str">
        <f>IF($B3722=2020,$P3722,"")</f>
        <v/>
      </c>
      <c r="X3722" s="6" t="str">
        <f>IF($B3722=2021,$P3722,"")</f>
        <v/>
      </c>
      <c r="Y3722" s="6" t="str">
        <f>IF($B3722=2022,$P3722,"")</f>
        <v/>
      </c>
      <c r="Z3722" s="6" t="str">
        <f>IF($B3722=2023,$P3722,"")</f>
        <v/>
      </c>
      <c r="AA3722" s="6" t="str">
        <f>IF($B3722=2024,$P3722,"")</f>
        <v/>
      </c>
      <c r="AB3722" s="15" t="str">
        <f>IF($B3722=2025,$P3722,"")</f>
        <v/>
      </c>
    </row>
    <row r="3723" spans="1:28" x14ac:dyDescent="0.25">
      <c r="A3723" s="3">
        <v>1143</v>
      </c>
      <c r="B3723" s="3">
        <v>2017</v>
      </c>
      <c r="C3723" s="3" t="s">
        <v>308</v>
      </c>
      <c r="D3723" s="4">
        <f>DATE(B3723,N3723,M3723)</f>
        <v>42973</v>
      </c>
      <c r="E3723" s="5">
        <v>2030</v>
      </c>
      <c r="F3723" s="6" t="s">
        <v>454</v>
      </c>
      <c r="G3723" s="6" t="s">
        <v>687</v>
      </c>
      <c r="H3723" s="27"/>
      <c r="I3723" s="9" t="s">
        <v>5313</v>
      </c>
      <c r="J3723" s="9" t="s">
        <v>2889</v>
      </c>
      <c r="K3723" s="6" t="s">
        <v>102</v>
      </c>
      <c r="L3723" s="6">
        <v>5804</v>
      </c>
      <c r="M3723" s="6">
        <v>26</v>
      </c>
      <c r="N3723" s="6">
        <v>8</v>
      </c>
      <c r="P3723" s="15">
        <v>1</v>
      </c>
      <c r="Q3723" s="15" t="str">
        <f>IF($B3723=2014,$P3723,"")</f>
        <v/>
      </c>
      <c r="R3723" s="15" t="str">
        <f>IF($B3723=2015,$P3723,"")</f>
        <v/>
      </c>
      <c r="S3723" s="15" t="str">
        <f>IF($B3723=2016,$P3723,"")</f>
        <v/>
      </c>
      <c r="T3723" s="15">
        <f>IF($B3723=2017,$P3723,"")</f>
        <v>1</v>
      </c>
      <c r="U3723" s="15" t="str">
        <f>IF($B3723=2018,$P3723,"")</f>
        <v/>
      </c>
      <c r="V3723" s="15" t="str">
        <f>IF($B3723=2019,$P3723,"")</f>
        <v/>
      </c>
      <c r="W3723" s="15" t="str">
        <f>IF($B3723=2020,$P3723,"")</f>
        <v/>
      </c>
      <c r="X3723" s="6" t="str">
        <f>IF($B3723=2021,$P3723,"")</f>
        <v/>
      </c>
      <c r="Y3723" s="6" t="str">
        <f>IF($B3723=2022,$P3723,"")</f>
        <v/>
      </c>
      <c r="Z3723" s="6" t="str">
        <f>IF($B3723=2023,$P3723,"")</f>
        <v/>
      </c>
      <c r="AA3723" s="6" t="str">
        <f>IF($B3723=2024,$P3723,"")</f>
        <v/>
      </c>
      <c r="AB3723" s="15" t="str">
        <f>IF($B3723=2025,$P3723,"")</f>
        <v/>
      </c>
    </row>
    <row r="3724" spans="1:28" x14ac:dyDescent="0.25">
      <c r="A3724" s="3">
        <v>1143</v>
      </c>
      <c r="B3724" s="3">
        <v>2017</v>
      </c>
      <c r="C3724" s="3" t="s">
        <v>1460</v>
      </c>
      <c r="D3724" s="4">
        <f>DATE(B3724,N3724,M3724)</f>
        <v>43013</v>
      </c>
      <c r="E3724" s="5">
        <v>1500</v>
      </c>
      <c r="F3724" s="6" t="s">
        <v>454</v>
      </c>
      <c r="G3724" s="6" t="s">
        <v>687</v>
      </c>
      <c r="H3724" s="27"/>
      <c r="I3724" s="9" t="s">
        <v>5313</v>
      </c>
      <c r="J3724" s="9" t="s">
        <v>2890</v>
      </c>
      <c r="K3724" s="6" t="s">
        <v>102</v>
      </c>
      <c r="L3724" s="6">
        <v>5807</v>
      </c>
      <c r="M3724" s="6">
        <v>5</v>
      </c>
      <c r="N3724" s="6">
        <v>10</v>
      </c>
      <c r="P3724" s="15">
        <v>1</v>
      </c>
      <c r="Q3724" s="15" t="str">
        <f>IF($B3724=2014,$P3724,"")</f>
        <v/>
      </c>
      <c r="R3724" s="15" t="str">
        <f>IF($B3724=2015,$P3724,"")</f>
        <v/>
      </c>
      <c r="S3724" s="15" t="str">
        <f>IF($B3724=2016,$P3724,"")</f>
        <v/>
      </c>
      <c r="T3724" s="15">
        <f>IF($B3724=2017,$P3724,"")</f>
        <v>1</v>
      </c>
      <c r="U3724" s="15" t="str">
        <f>IF($B3724=2018,$P3724,"")</f>
        <v/>
      </c>
      <c r="V3724" s="15" t="str">
        <f>IF($B3724=2019,$P3724,"")</f>
        <v/>
      </c>
      <c r="W3724" s="15" t="str">
        <f>IF($B3724=2020,$P3724,"")</f>
        <v/>
      </c>
      <c r="X3724" s="6" t="str">
        <f>IF($B3724=2021,$P3724,"")</f>
        <v/>
      </c>
      <c r="Y3724" s="6" t="str">
        <f>IF($B3724=2022,$P3724,"")</f>
        <v/>
      </c>
      <c r="Z3724" s="6" t="str">
        <f>IF($B3724=2023,$P3724,"")</f>
        <v/>
      </c>
      <c r="AA3724" s="6" t="str">
        <f>IF($B3724=2024,$P3724,"")</f>
        <v/>
      </c>
      <c r="AB3724" s="15" t="str">
        <f>IF($B3724=2025,$P3724,"")</f>
        <v/>
      </c>
    </row>
    <row r="3725" spans="1:28" x14ac:dyDescent="0.25">
      <c r="A3725" s="3">
        <v>1143</v>
      </c>
      <c r="B3725" s="3">
        <v>2017</v>
      </c>
      <c r="C3725" s="3" t="s">
        <v>238</v>
      </c>
      <c r="D3725" s="4">
        <f>DATE(B3725,N3725,M3725)</f>
        <v>43036</v>
      </c>
      <c r="E3725" s="5">
        <v>1701</v>
      </c>
      <c r="F3725" s="6" t="s">
        <v>454</v>
      </c>
      <c r="G3725" s="6" t="s">
        <v>687</v>
      </c>
      <c r="H3725" s="27"/>
      <c r="I3725" s="9" t="s">
        <v>5313</v>
      </c>
      <c r="J3725" s="9" t="s">
        <v>2891</v>
      </c>
      <c r="K3725" s="6" t="s">
        <v>123</v>
      </c>
      <c r="L3725" s="6">
        <v>5808</v>
      </c>
      <c r="M3725" s="6">
        <v>28</v>
      </c>
      <c r="N3725" s="6">
        <v>10</v>
      </c>
      <c r="P3725" s="15">
        <v>1</v>
      </c>
      <c r="Q3725" s="15" t="str">
        <f>IF($B3725=2014,$P3725,"")</f>
        <v/>
      </c>
      <c r="R3725" s="15" t="str">
        <f>IF($B3725=2015,$P3725,"")</f>
        <v/>
      </c>
      <c r="S3725" s="15" t="str">
        <f>IF($B3725=2016,$P3725,"")</f>
        <v/>
      </c>
      <c r="T3725" s="15">
        <f>IF($B3725=2017,$P3725,"")</f>
        <v>1</v>
      </c>
      <c r="U3725" s="15" t="str">
        <f>IF($B3725=2018,$P3725,"")</f>
        <v/>
      </c>
      <c r="V3725" s="15" t="str">
        <f>IF($B3725=2019,$P3725,"")</f>
        <v/>
      </c>
      <c r="W3725" s="15" t="str">
        <f>IF($B3725=2020,$P3725,"")</f>
        <v/>
      </c>
      <c r="X3725" s="6" t="str">
        <f>IF($B3725=2021,$P3725,"")</f>
        <v/>
      </c>
      <c r="Y3725" s="6" t="str">
        <f>IF($B3725=2022,$P3725,"")</f>
        <v/>
      </c>
      <c r="Z3725" s="6" t="str">
        <f>IF($B3725=2023,$P3725,"")</f>
        <v/>
      </c>
      <c r="AA3725" s="6" t="str">
        <f>IF($B3725=2024,$P3725,"")</f>
        <v/>
      </c>
      <c r="AB3725" s="15" t="str">
        <f>IF($B3725=2025,$P3725,"")</f>
        <v/>
      </c>
    </row>
    <row r="3726" spans="1:28" x14ac:dyDescent="0.25">
      <c r="A3726" s="3">
        <v>1143</v>
      </c>
      <c r="B3726" s="3">
        <v>2017</v>
      </c>
      <c r="C3726" s="3" t="s">
        <v>93</v>
      </c>
      <c r="D3726" s="4">
        <f>DATE(B3726,N3726,M3726)</f>
        <v>43044</v>
      </c>
      <c r="E3726" s="5">
        <v>1400</v>
      </c>
      <c r="F3726" s="6" t="s">
        <v>454</v>
      </c>
      <c r="G3726" s="6" t="s">
        <v>687</v>
      </c>
      <c r="H3726" s="27"/>
      <c r="I3726" s="9" t="s">
        <v>5313</v>
      </c>
      <c r="J3726" s="9" t="s">
        <v>2892</v>
      </c>
      <c r="K3726" s="6" t="s">
        <v>102</v>
      </c>
      <c r="L3726" s="6">
        <v>5809</v>
      </c>
      <c r="M3726" s="6">
        <v>5</v>
      </c>
      <c r="N3726" s="6">
        <v>11</v>
      </c>
      <c r="P3726" s="15">
        <v>1</v>
      </c>
      <c r="Q3726" s="15" t="str">
        <f>IF($B3726=2014,$P3726,"")</f>
        <v/>
      </c>
      <c r="R3726" s="15" t="str">
        <f>IF($B3726=2015,$P3726,"")</f>
        <v/>
      </c>
      <c r="S3726" s="15" t="str">
        <f>IF($B3726=2016,$P3726,"")</f>
        <v/>
      </c>
      <c r="T3726" s="15">
        <f>IF($B3726=2017,$P3726,"")</f>
        <v>1</v>
      </c>
      <c r="U3726" s="15" t="str">
        <f>IF($B3726=2018,$P3726,"")</f>
        <v/>
      </c>
      <c r="V3726" s="15" t="str">
        <f>IF($B3726=2019,$P3726,"")</f>
        <v/>
      </c>
      <c r="W3726" s="15" t="str">
        <f>IF($B3726=2020,$P3726,"")</f>
        <v/>
      </c>
      <c r="X3726" s="6" t="str">
        <f>IF($B3726=2021,$P3726,"")</f>
        <v/>
      </c>
      <c r="Y3726" s="6" t="str">
        <f>IF($B3726=2022,$P3726,"")</f>
        <v/>
      </c>
      <c r="Z3726" s="6" t="str">
        <f>IF($B3726=2023,$P3726,"")</f>
        <v/>
      </c>
      <c r="AA3726" s="6" t="str">
        <f>IF($B3726=2024,$P3726,"")</f>
        <v/>
      </c>
      <c r="AB3726" s="15" t="str">
        <f>IF($B3726=2025,$P3726,"")</f>
        <v/>
      </c>
    </row>
    <row r="3727" spans="1:28" x14ac:dyDescent="0.25">
      <c r="A3727" s="3">
        <v>1143</v>
      </c>
      <c r="B3727" s="3">
        <v>2017</v>
      </c>
      <c r="C3727" s="3" t="s">
        <v>510</v>
      </c>
      <c r="D3727" s="4">
        <f>DATE(B3727,N3727,M3727)</f>
        <v>43096</v>
      </c>
      <c r="E3727" s="5">
        <v>1430</v>
      </c>
      <c r="F3727" s="6" t="s">
        <v>454</v>
      </c>
      <c r="G3727" s="6" t="s">
        <v>687</v>
      </c>
      <c r="H3727" s="27"/>
      <c r="I3727" s="9" t="s">
        <v>5313</v>
      </c>
      <c r="J3727" s="9" t="s">
        <v>2893</v>
      </c>
      <c r="K3727" s="6" t="s">
        <v>1563</v>
      </c>
      <c r="L3727" s="6">
        <v>5812</v>
      </c>
      <c r="M3727" s="6">
        <v>27</v>
      </c>
      <c r="N3727" s="6">
        <v>12</v>
      </c>
      <c r="O3727" s="6" t="s">
        <v>4448</v>
      </c>
      <c r="P3727" s="15">
        <v>1</v>
      </c>
      <c r="Q3727" s="15" t="str">
        <f>IF($B3727=2014,$P3727,"")</f>
        <v/>
      </c>
      <c r="R3727" s="15" t="str">
        <f>IF($B3727=2015,$P3727,"")</f>
        <v/>
      </c>
      <c r="S3727" s="15" t="str">
        <f>IF($B3727=2016,$P3727,"")</f>
        <v/>
      </c>
      <c r="T3727" s="15">
        <f>IF($B3727=2017,$P3727,"")</f>
        <v>1</v>
      </c>
      <c r="U3727" s="15" t="str">
        <f>IF($B3727=2018,$P3727,"")</f>
        <v/>
      </c>
      <c r="V3727" s="15" t="str">
        <f>IF($B3727=2019,$P3727,"")</f>
        <v/>
      </c>
      <c r="W3727" s="15" t="str">
        <f>IF($B3727=2020,$P3727,"")</f>
        <v/>
      </c>
      <c r="X3727" s="6" t="str">
        <f>IF($B3727=2021,$P3727,"")</f>
        <v/>
      </c>
      <c r="Y3727" s="6" t="str">
        <f>IF($B3727=2022,$P3727,"")</f>
        <v/>
      </c>
      <c r="Z3727" s="6" t="str">
        <f>IF($B3727=2023,$P3727,"")</f>
        <v/>
      </c>
      <c r="AA3727" s="6" t="str">
        <f>IF($B3727=2024,$P3727,"")</f>
        <v/>
      </c>
      <c r="AB3727" s="15" t="str">
        <f>IF($B3727=2025,$P3727,"")</f>
        <v/>
      </c>
    </row>
    <row r="3728" spans="1:28" x14ac:dyDescent="0.25">
      <c r="A3728" s="3">
        <v>1143</v>
      </c>
      <c r="B3728" s="3">
        <v>2018</v>
      </c>
      <c r="C3728" s="3" t="s">
        <v>1492</v>
      </c>
      <c r="D3728" s="4">
        <f>DATE(B3728,N3728,M3728)</f>
        <v>43196</v>
      </c>
      <c r="E3728" s="5">
        <v>2100</v>
      </c>
      <c r="F3728" s="6" t="s">
        <v>454</v>
      </c>
      <c r="G3728" s="10" t="s">
        <v>687</v>
      </c>
      <c r="H3728" s="27"/>
      <c r="I3728" s="9" t="s">
        <v>5313</v>
      </c>
      <c r="J3728" s="9" t="s">
        <v>2895</v>
      </c>
      <c r="K3728" s="6" t="s">
        <v>102</v>
      </c>
      <c r="L3728" s="6">
        <v>58191</v>
      </c>
      <c r="M3728" s="6">
        <v>6</v>
      </c>
      <c r="N3728" s="6">
        <v>4</v>
      </c>
      <c r="P3728" s="15">
        <v>1</v>
      </c>
      <c r="Q3728" s="15" t="str">
        <f>IF($B3728=2014,$P3728,"")</f>
        <v/>
      </c>
      <c r="R3728" s="15" t="str">
        <f>IF($B3728=2015,$P3728,"")</f>
        <v/>
      </c>
      <c r="S3728" s="15" t="str">
        <f>IF($B3728=2016,$P3728,"")</f>
        <v/>
      </c>
      <c r="T3728" s="15" t="str">
        <f>IF($B3728=2017,$P3728,"")</f>
        <v/>
      </c>
      <c r="U3728" s="15">
        <f>IF($B3728=2018,$P3728,"")</f>
        <v>1</v>
      </c>
      <c r="V3728" s="15" t="str">
        <f>IF($B3728=2019,$P3728,"")</f>
        <v/>
      </c>
      <c r="W3728" s="15" t="str">
        <f>IF($B3728=2020,$P3728,"")</f>
        <v/>
      </c>
      <c r="X3728" s="6" t="str">
        <f>IF($B3728=2021,$P3728,"")</f>
        <v/>
      </c>
      <c r="Y3728" s="6" t="str">
        <f>IF($B3728=2022,$P3728,"")</f>
        <v/>
      </c>
      <c r="Z3728" s="6" t="str">
        <f>IF($B3728=2023,$P3728,"")</f>
        <v/>
      </c>
      <c r="AA3728" s="6" t="str">
        <f>IF($B3728=2024,$P3728,"")</f>
        <v/>
      </c>
      <c r="AB3728" s="15" t="str">
        <f>IF($B3728=2025,$P3728,"")</f>
        <v/>
      </c>
    </row>
    <row r="3729" spans="1:28" x14ac:dyDescent="0.25">
      <c r="A3729" s="3">
        <v>1143</v>
      </c>
      <c r="B3729" s="3">
        <v>2018</v>
      </c>
      <c r="C3729" s="3" t="s">
        <v>2397</v>
      </c>
      <c r="D3729" s="4">
        <f>DATE(B3729,N3729,M3729)</f>
        <v>43208</v>
      </c>
      <c r="E3729" s="5">
        <v>2100</v>
      </c>
      <c r="F3729" s="6" t="s">
        <v>454</v>
      </c>
      <c r="G3729" s="10" t="s">
        <v>687</v>
      </c>
      <c r="H3729" s="27"/>
      <c r="I3729" s="9" t="s">
        <v>5313</v>
      </c>
      <c r="J3729" s="9" t="s">
        <v>2896</v>
      </c>
      <c r="K3729" s="6" t="s">
        <v>102</v>
      </c>
      <c r="L3729" s="6">
        <v>58191</v>
      </c>
      <c r="M3729" s="6">
        <v>18</v>
      </c>
      <c r="N3729" s="6">
        <v>4</v>
      </c>
      <c r="P3729" s="15">
        <v>1</v>
      </c>
      <c r="Q3729" s="15" t="str">
        <f>IF($B3729=2014,$P3729,"")</f>
        <v/>
      </c>
      <c r="R3729" s="15" t="str">
        <f>IF($B3729=2015,$P3729,"")</f>
        <v/>
      </c>
      <c r="S3729" s="15" t="str">
        <f>IF($B3729=2016,$P3729,"")</f>
        <v/>
      </c>
      <c r="T3729" s="15" t="str">
        <f>IF($B3729=2017,$P3729,"")</f>
        <v/>
      </c>
      <c r="U3729" s="15">
        <f>IF($B3729=2018,$P3729,"")</f>
        <v>1</v>
      </c>
      <c r="V3729" s="15" t="str">
        <f>IF($B3729=2019,$P3729,"")</f>
        <v/>
      </c>
      <c r="W3729" s="15" t="str">
        <f>IF($B3729=2020,$P3729,"")</f>
        <v/>
      </c>
      <c r="X3729" s="6" t="str">
        <f>IF($B3729=2021,$P3729,"")</f>
        <v/>
      </c>
      <c r="Y3729" s="6" t="str">
        <f>IF($B3729=2022,$P3729,"")</f>
        <v/>
      </c>
      <c r="Z3729" s="6" t="str">
        <f>IF($B3729=2023,$P3729,"")</f>
        <v/>
      </c>
      <c r="AA3729" s="6" t="str">
        <f>IF($B3729=2024,$P3729,"")</f>
        <v/>
      </c>
      <c r="AB3729" s="15" t="str">
        <f>IF($B3729=2025,$P3729,"")</f>
        <v/>
      </c>
    </row>
    <row r="3730" spans="1:28" ht="24" x14ac:dyDescent="0.25">
      <c r="A3730" s="3">
        <v>1143</v>
      </c>
      <c r="B3730" s="3">
        <v>2018</v>
      </c>
      <c r="C3730" s="3" t="s">
        <v>1457</v>
      </c>
      <c r="D3730" s="4">
        <f>DATE(B3730,N3730,M3730)</f>
        <v>43362</v>
      </c>
      <c r="E3730" s="5">
        <v>2100</v>
      </c>
      <c r="F3730" s="6" t="s">
        <v>454</v>
      </c>
      <c r="G3730" s="6" t="s">
        <v>687</v>
      </c>
      <c r="H3730" s="27"/>
      <c r="I3730" s="9" t="s">
        <v>5313</v>
      </c>
      <c r="J3730" s="9" t="s">
        <v>3465</v>
      </c>
      <c r="K3730" s="6" t="s">
        <v>102</v>
      </c>
      <c r="L3730" s="6">
        <v>5905</v>
      </c>
      <c r="M3730" s="6">
        <v>19</v>
      </c>
      <c r="N3730" s="6">
        <v>9</v>
      </c>
      <c r="P3730" s="15">
        <v>1</v>
      </c>
      <c r="Q3730" s="15" t="str">
        <f>IF($B3730=2014,$P3730,"")</f>
        <v/>
      </c>
      <c r="R3730" s="15" t="str">
        <f>IF($B3730=2015,$P3730,"")</f>
        <v/>
      </c>
      <c r="S3730" s="15" t="str">
        <f>IF($B3730=2016,$P3730,"")</f>
        <v/>
      </c>
      <c r="T3730" s="15" t="str">
        <f>IF($B3730=2017,$P3730,"")</f>
        <v/>
      </c>
      <c r="U3730" s="15">
        <f>IF($B3730=2018,$P3730,"")</f>
        <v>1</v>
      </c>
      <c r="V3730" s="15" t="str">
        <f>IF($B3730=2019,$P3730,"")</f>
        <v/>
      </c>
      <c r="W3730" s="15" t="str">
        <f>IF($B3730=2020,$P3730,"")</f>
        <v/>
      </c>
      <c r="X3730" s="6" t="str">
        <f>IF($B3730=2021,$P3730,"")</f>
        <v/>
      </c>
      <c r="Y3730" s="6" t="str">
        <f>IF($B3730=2022,$P3730,"")</f>
        <v/>
      </c>
      <c r="Z3730" s="6" t="str">
        <f>IF($B3730=2023,$P3730,"")</f>
        <v/>
      </c>
      <c r="AA3730" s="6" t="str">
        <f>IF($B3730=2024,$P3730,"")</f>
        <v/>
      </c>
      <c r="AB3730" s="15" t="str">
        <f>IF($B3730=2025,$P3730,"")</f>
        <v/>
      </c>
    </row>
    <row r="3731" spans="1:28" x14ac:dyDescent="0.25">
      <c r="A3731" s="3">
        <v>1143</v>
      </c>
      <c r="B3731" s="3">
        <v>2018</v>
      </c>
      <c r="C3731" s="3" t="s">
        <v>34</v>
      </c>
      <c r="D3731" s="4">
        <f>DATE(B3731,N3731,M3731)</f>
        <v>43444</v>
      </c>
      <c r="E3731" s="5">
        <v>1458</v>
      </c>
      <c r="F3731" s="6" t="s">
        <v>454</v>
      </c>
      <c r="G3731" s="6" t="s">
        <v>687</v>
      </c>
      <c r="H3731" s="27"/>
      <c r="I3731" s="9" t="s">
        <v>5313</v>
      </c>
      <c r="J3731" s="9" t="s">
        <v>2894</v>
      </c>
      <c r="K3731" s="6" t="s">
        <v>2405</v>
      </c>
      <c r="L3731" s="6">
        <v>5813</v>
      </c>
      <c r="M3731" s="6">
        <v>10</v>
      </c>
      <c r="N3731" s="6">
        <v>12</v>
      </c>
      <c r="P3731" s="15">
        <v>1</v>
      </c>
      <c r="Q3731" s="15" t="str">
        <f>IF($B3731=2014,$P3731,"")</f>
        <v/>
      </c>
      <c r="R3731" s="15" t="str">
        <f>IF($B3731=2015,$P3731,"")</f>
        <v/>
      </c>
      <c r="S3731" s="15" t="str">
        <f>IF($B3731=2016,$P3731,"")</f>
        <v/>
      </c>
      <c r="T3731" s="15" t="str">
        <f>IF($B3731=2017,$P3731,"")</f>
        <v/>
      </c>
      <c r="U3731" s="15">
        <f>IF($B3731=2018,$P3731,"")</f>
        <v>1</v>
      </c>
      <c r="V3731" s="15" t="str">
        <f>IF($B3731=2019,$P3731,"")</f>
        <v/>
      </c>
      <c r="W3731" s="15" t="str">
        <f>IF($B3731=2020,$P3731,"")</f>
        <v/>
      </c>
      <c r="X3731" s="6" t="str">
        <f>IF($B3731=2021,$P3731,"")</f>
        <v/>
      </c>
      <c r="Y3731" s="6" t="str">
        <f>IF($B3731=2022,$P3731,"")</f>
        <v/>
      </c>
      <c r="Z3731" s="6" t="str">
        <f>IF($B3731=2023,$P3731,"")</f>
        <v/>
      </c>
      <c r="AA3731" s="6" t="str">
        <f>IF($B3731=2024,$P3731,"")</f>
        <v/>
      </c>
      <c r="AB3731" s="15" t="str">
        <f>IF($B3731=2025,$P3731,"")</f>
        <v/>
      </c>
    </row>
    <row r="3732" spans="1:28" ht="24" x14ac:dyDescent="0.25">
      <c r="A3732" s="3">
        <v>1143</v>
      </c>
      <c r="B3732" s="3">
        <v>2020</v>
      </c>
      <c r="C3732" s="3" t="s">
        <v>249</v>
      </c>
      <c r="D3732" s="4">
        <f>DATE(B3732,N3732,M3732)</f>
        <v>44127</v>
      </c>
      <c r="E3732" s="5">
        <v>1912</v>
      </c>
      <c r="F3732" s="6" t="s">
        <v>454</v>
      </c>
      <c r="G3732" s="6" t="s">
        <v>687</v>
      </c>
      <c r="H3732" s="27"/>
      <c r="I3732" s="7" t="s">
        <v>5313</v>
      </c>
      <c r="J3732" s="7" t="s">
        <v>5593</v>
      </c>
      <c r="K3732" s="6" t="s">
        <v>3267</v>
      </c>
      <c r="L3732" s="6">
        <v>6108</v>
      </c>
      <c r="M3732" s="6">
        <v>23</v>
      </c>
      <c r="N3732" s="6">
        <v>10</v>
      </c>
      <c r="P3732" s="15">
        <v>1</v>
      </c>
      <c r="Q3732" s="15" t="str">
        <f>IF($B3732=2014,$P3732,"")</f>
        <v/>
      </c>
      <c r="R3732" s="15" t="str">
        <f>IF($B3732=2015,$P3732,"")</f>
        <v/>
      </c>
      <c r="S3732" s="15" t="str">
        <f>IF($B3732=2016,$P3732,"")</f>
        <v/>
      </c>
      <c r="T3732" s="15" t="str">
        <f>IF($B3732=2017,$P3732,"")</f>
        <v/>
      </c>
      <c r="U3732" s="15" t="str">
        <f>IF($B3732=2018,$P3732,"")</f>
        <v/>
      </c>
      <c r="V3732" s="15" t="str">
        <f>IF($B3732=2019,$P3732,"")</f>
        <v/>
      </c>
      <c r="W3732" s="15">
        <f>IF($B3732=2020,$P3732,"")</f>
        <v>1</v>
      </c>
      <c r="X3732" s="6" t="str">
        <f>IF($B3732=2021,$P3732,"")</f>
        <v/>
      </c>
      <c r="Y3732" s="6" t="str">
        <f>IF($B3732=2022,$P3732,"")</f>
        <v/>
      </c>
      <c r="Z3732" s="6" t="str">
        <f>IF($B3732=2023,$P3732,"")</f>
        <v/>
      </c>
      <c r="AA3732" s="6" t="str">
        <f>IF($B3732=2024,$P3732,"")</f>
        <v/>
      </c>
      <c r="AB3732" s="15" t="str">
        <f>IF($B3732=2025,$P3732,"")</f>
        <v/>
      </c>
    </row>
    <row r="3733" spans="1:28" x14ac:dyDescent="0.25">
      <c r="A3733" s="3">
        <v>1143</v>
      </c>
      <c r="B3733" s="3">
        <v>2021</v>
      </c>
      <c r="C3733" s="3" t="s">
        <v>70</v>
      </c>
      <c r="D3733" s="4">
        <v>44446</v>
      </c>
      <c r="E3733" s="5">
        <v>2100</v>
      </c>
      <c r="F3733" s="6" t="s">
        <v>454</v>
      </c>
      <c r="G3733" s="6" t="s">
        <v>687</v>
      </c>
      <c r="H3733" s="27"/>
      <c r="I3733" s="7" t="s">
        <v>5313</v>
      </c>
      <c r="J3733" s="7" t="s">
        <v>6184</v>
      </c>
      <c r="K3733" s="6" t="s">
        <v>102</v>
      </c>
      <c r="L3733" s="6">
        <v>6205</v>
      </c>
      <c r="M3733" s="6">
        <v>7</v>
      </c>
      <c r="N3733" s="6">
        <v>9</v>
      </c>
      <c r="P3733" s="15">
        <v>1</v>
      </c>
      <c r="Q3733" s="15" t="str">
        <f>IF($B3733=2014,$P3733,"")</f>
        <v/>
      </c>
      <c r="R3733" s="15" t="str">
        <f>IF($B3733=2015,$P3733,"")</f>
        <v/>
      </c>
      <c r="S3733" s="15" t="str">
        <f>IF($B3733=2016,$P3733,"")</f>
        <v/>
      </c>
      <c r="T3733" s="15" t="str">
        <f>IF($B3733=2017,$P3733,"")</f>
        <v/>
      </c>
      <c r="U3733" s="15" t="str">
        <f>IF($B3733=2018,$P3733,"")</f>
        <v/>
      </c>
      <c r="V3733" s="15" t="str">
        <f>IF($B3733=2019,$P3733,"")</f>
        <v/>
      </c>
      <c r="W3733" s="15" t="str">
        <f>IF($B3733=2020,$P3733,"")</f>
        <v/>
      </c>
      <c r="X3733" s="6">
        <f>IF($B3733=2021,$P3733,"")</f>
        <v>1</v>
      </c>
      <c r="Y3733" s="6" t="str">
        <f>IF($B3733=2022,$P3733,"")</f>
        <v/>
      </c>
      <c r="Z3733" s="6" t="str">
        <f>IF($B3733=2023,$P3733,"")</f>
        <v/>
      </c>
      <c r="AA3733" s="6" t="str">
        <f>IF($B3733=2024,$P3733,"")</f>
        <v/>
      </c>
      <c r="AB3733" s="15" t="str">
        <f>IF($B3733=2025,$P3733,"")</f>
        <v/>
      </c>
    </row>
    <row r="3734" spans="1:28" x14ac:dyDescent="0.25">
      <c r="A3734" s="3">
        <v>1143</v>
      </c>
      <c r="B3734" s="3">
        <v>2021</v>
      </c>
      <c r="C3734" s="3" t="s">
        <v>491</v>
      </c>
      <c r="D3734" s="4">
        <v>44495</v>
      </c>
      <c r="E3734" s="5">
        <v>1610</v>
      </c>
      <c r="F3734" s="6" t="s">
        <v>454</v>
      </c>
      <c r="G3734" s="6" t="s">
        <v>687</v>
      </c>
      <c r="H3734" s="27"/>
      <c r="I3734" s="7" t="s">
        <v>5313</v>
      </c>
      <c r="J3734" s="7" t="s">
        <v>6185</v>
      </c>
      <c r="K3734" s="6" t="s">
        <v>1563</v>
      </c>
      <c r="L3734" s="6">
        <v>6208</v>
      </c>
      <c r="M3734" s="6">
        <v>26</v>
      </c>
      <c r="N3734" s="6">
        <v>10</v>
      </c>
      <c r="O3734" s="6" t="s">
        <v>4448</v>
      </c>
      <c r="P3734" s="15">
        <v>1</v>
      </c>
      <c r="Q3734" s="15" t="str">
        <f>IF($B3734=2014,$P3734,"")</f>
        <v/>
      </c>
      <c r="R3734" s="15" t="str">
        <f>IF($B3734=2015,$P3734,"")</f>
        <v/>
      </c>
      <c r="S3734" s="15" t="str">
        <f>IF($B3734=2016,$P3734,"")</f>
        <v/>
      </c>
      <c r="T3734" s="15" t="str">
        <f>IF($B3734=2017,$P3734,"")</f>
        <v/>
      </c>
      <c r="U3734" s="15" t="str">
        <f>IF($B3734=2018,$P3734,"")</f>
        <v/>
      </c>
      <c r="V3734" s="15" t="str">
        <f>IF($B3734=2019,$P3734,"")</f>
        <v/>
      </c>
      <c r="W3734" s="15" t="str">
        <f>IF($B3734=2020,$P3734,"")</f>
        <v/>
      </c>
      <c r="X3734" s="6">
        <f>IF($B3734=2021,$P3734,"")</f>
        <v>1</v>
      </c>
      <c r="Y3734" s="6" t="str">
        <f>IF($B3734=2022,$P3734,"")</f>
        <v/>
      </c>
      <c r="Z3734" s="6" t="str">
        <f>IF($B3734=2023,$P3734,"")</f>
        <v/>
      </c>
      <c r="AA3734" s="6" t="str">
        <f>IF($B3734=2024,$P3734,"")</f>
        <v/>
      </c>
      <c r="AB3734" s="15" t="str">
        <f>IF($B3734=2025,$P3734,"")</f>
        <v/>
      </c>
    </row>
    <row r="3735" spans="1:28" x14ac:dyDescent="0.25">
      <c r="A3735" s="3">
        <v>1143</v>
      </c>
      <c r="B3735" s="3">
        <v>2022</v>
      </c>
      <c r="C3735" s="3" t="s">
        <v>196</v>
      </c>
      <c r="D3735" s="4">
        <f>DATE(B3735,N3735,M3735)</f>
        <v>44858</v>
      </c>
      <c r="E3735" s="5">
        <v>2100</v>
      </c>
      <c r="F3735" s="10" t="s">
        <v>454</v>
      </c>
      <c r="G3735" s="10" t="s">
        <v>687</v>
      </c>
      <c r="H3735" s="27"/>
      <c r="I3735" s="9" t="s">
        <v>5313</v>
      </c>
      <c r="J3735" s="7" t="s">
        <v>6185</v>
      </c>
      <c r="K3735" s="6" t="s">
        <v>1563</v>
      </c>
      <c r="L3735" s="6">
        <v>6308</v>
      </c>
      <c r="M3735" s="6">
        <v>24</v>
      </c>
      <c r="N3735" s="6">
        <v>10</v>
      </c>
      <c r="O3735" s="6" t="s">
        <v>4448</v>
      </c>
      <c r="P3735" s="15">
        <v>1</v>
      </c>
      <c r="Q3735" s="15" t="str">
        <f>IF($B3735=2014,$P3735,"")</f>
        <v/>
      </c>
      <c r="R3735" s="15" t="str">
        <f>IF($B3735=2015,$P3735,"")</f>
        <v/>
      </c>
      <c r="S3735" s="15" t="str">
        <f>IF($B3735=2016,$P3735,"")</f>
        <v/>
      </c>
      <c r="T3735" s="15" t="str">
        <f>IF($B3735=2017,$P3735,"")</f>
        <v/>
      </c>
      <c r="U3735" s="15" t="str">
        <f>IF($B3735=2018,$P3735,"")</f>
        <v/>
      </c>
      <c r="V3735" s="15" t="str">
        <f>IF($B3735=2019,$P3735,"")</f>
        <v/>
      </c>
      <c r="W3735" s="15" t="str">
        <f>IF($B3735=2020,$P3735,"")</f>
        <v/>
      </c>
      <c r="X3735" s="6" t="str">
        <f>IF($B3735=2021,$P3735,"")</f>
        <v/>
      </c>
      <c r="Y3735" s="6">
        <f>IF($B3735=2022,$P3735,"")</f>
        <v>1</v>
      </c>
      <c r="Z3735" s="6" t="str">
        <f>IF($B3735=2023,$P3735,"")</f>
        <v/>
      </c>
      <c r="AA3735" s="6" t="str">
        <f>IF($B3735=2024,$P3735,"")</f>
        <v/>
      </c>
      <c r="AB3735" s="15" t="str">
        <f>IF($B3735=2025,$P3735,"")</f>
        <v/>
      </c>
    </row>
    <row r="3736" spans="1:28" ht="24" x14ac:dyDescent="0.25">
      <c r="A3736" s="3">
        <v>1143</v>
      </c>
      <c r="B3736" s="3">
        <v>2023</v>
      </c>
      <c r="C3736" s="3" t="s">
        <v>170</v>
      </c>
      <c r="D3736" s="4">
        <f>DATE(B3736,N3736,M3736)</f>
        <v>45210</v>
      </c>
      <c r="E3736" s="5">
        <v>2000</v>
      </c>
      <c r="F3736" s="6" t="s">
        <v>454</v>
      </c>
      <c r="G3736" s="10" t="s">
        <v>687</v>
      </c>
      <c r="H3736" s="27"/>
      <c r="I3736" s="9" t="s">
        <v>5313</v>
      </c>
      <c r="J3736" s="7" t="s">
        <v>7740</v>
      </c>
      <c r="K3736" s="6" t="s">
        <v>7708</v>
      </c>
      <c r="L3736" s="6">
        <v>6408</v>
      </c>
      <c r="M3736" s="6">
        <v>11</v>
      </c>
      <c r="N3736" s="6">
        <v>10</v>
      </c>
      <c r="P3736" s="15">
        <v>1</v>
      </c>
      <c r="Q3736" s="15" t="str">
        <f>IF($B3736=2014,$P3736,"")</f>
        <v/>
      </c>
      <c r="R3736" s="15" t="str">
        <f>IF($B3736=2015,$P3736,"")</f>
        <v/>
      </c>
      <c r="S3736" s="15" t="str">
        <f>IF($B3736=2016,$P3736,"")</f>
        <v/>
      </c>
      <c r="T3736" s="15" t="str">
        <f>IF($B3736=2017,$P3736,"")</f>
        <v/>
      </c>
      <c r="U3736" s="15" t="str">
        <f>IF($B3736=2018,$P3736,"")</f>
        <v/>
      </c>
      <c r="V3736" s="15" t="str">
        <f>IF($B3736=2019,$P3736,"")</f>
        <v/>
      </c>
      <c r="W3736" s="15" t="str">
        <f>IF($B3736=2020,$P3736,"")</f>
        <v/>
      </c>
      <c r="X3736" s="6" t="str">
        <f>IF($B3736=2021,$P3736,"")</f>
        <v/>
      </c>
      <c r="Y3736" s="6" t="str">
        <f>IF($B3736=2022,$P3736,"")</f>
        <v/>
      </c>
      <c r="Z3736" s="6">
        <f>IF($B3736=2023,$P3736,"")</f>
        <v>1</v>
      </c>
      <c r="AA3736" s="6" t="str">
        <f>IF($B3736=2024,$P3736,"")</f>
        <v/>
      </c>
      <c r="AB3736" s="15" t="str">
        <f>IF($B3736=2025,$P3736,"")</f>
        <v/>
      </c>
    </row>
    <row r="3737" spans="1:28" x14ac:dyDescent="0.25">
      <c r="A3737" s="30">
        <v>1143</v>
      </c>
      <c r="B3737" s="30">
        <v>2024</v>
      </c>
      <c r="C3737" s="30" t="s">
        <v>192</v>
      </c>
      <c r="D3737" s="31">
        <f>DATE(B3737,N3737,M3737)</f>
        <v>45598</v>
      </c>
      <c r="E3737" s="32">
        <v>1510</v>
      </c>
      <c r="F3737" s="35" t="s">
        <v>454</v>
      </c>
      <c r="G3737" s="35" t="s">
        <v>687</v>
      </c>
      <c r="H3737" s="35"/>
      <c r="I3737" s="9" t="s">
        <v>5313</v>
      </c>
      <c r="J3737" s="34" t="s">
        <v>8739</v>
      </c>
      <c r="K3737" s="33" t="s">
        <v>8116</v>
      </c>
      <c r="L3737" s="33">
        <v>6509</v>
      </c>
      <c r="M3737" s="33">
        <v>2</v>
      </c>
      <c r="N3737" s="33">
        <v>11</v>
      </c>
      <c r="O3737" s="33" t="s">
        <v>4448</v>
      </c>
      <c r="P3737" s="15">
        <v>1</v>
      </c>
      <c r="Q3737" s="15" t="str">
        <f>IF($B3737=2014,$P3737,"")</f>
        <v/>
      </c>
      <c r="R3737" s="15" t="str">
        <f>IF($B3737=2015,$P3737,"")</f>
        <v/>
      </c>
      <c r="S3737" s="15" t="str">
        <f>IF($B3737=2016,$P3737,"")</f>
        <v/>
      </c>
      <c r="T3737" s="15" t="str">
        <f>IF($B3737=2017,$P3737,"")</f>
        <v/>
      </c>
      <c r="U3737" s="15" t="str">
        <f>IF($B3737=2018,$P3737,"")</f>
        <v/>
      </c>
      <c r="V3737" s="15" t="str">
        <f>IF($B3737=2019,$P3737,"")</f>
        <v/>
      </c>
      <c r="W3737" s="15" t="str">
        <f>IF($B3737=2020,$P3737,"")</f>
        <v/>
      </c>
      <c r="X3737" s="6" t="str">
        <f>IF($B3737=2021,$P3737,"")</f>
        <v/>
      </c>
      <c r="Y3737" s="6" t="str">
        <f>IF($B3737=2022,$P3737,"")</f>
        <v/>
      </c>
      <c r="Z3737" s="6" t="str">
        <f>IF($B3737=2023,$P3737,"")</f>
        <v/>
      </c>
      <c r="AA3737" s="6">
        <f>IF($B3737=2024,$P3737,"")</f>
        <v>1</v>
      </c>
      <c r="AB3737" s="15" t="str">
        <f>IF($B3737=2025,$P3737,"")</f>
        <v/>
      </c>
    </row>
    <row r="3738" spans="1:28" x14ac:dyDescent="0.25">
      <c r="A3738" s="30">
        <v>1143</v>
      </c>
      <c r="B3738" s="30">
        <v>2024</v>
      </c>
      <c r="C3738" s="30" t="s">
        <v>1437</v>
      </c>
      <c r="D3738" s="31">
        <f>DATE(B3738,N3738,M3738)</f>
        <v>45617</v>
      </c>
      <c r="E3738" s="32">
        <v>2100</v>
      </c>
      <c r="F3738" s="33" t="s">
        <v>454</v>
      </c>
      <c r="G3738" s="33" t="s">
        <v>687</v>
      </c>
      <c r="H3738" s="33"/>
      <c r="I3738" s="9" t="s">
        <v>5313</v>
      </c>
      <c r="J3738" s="34" t="s">
        <v>8823</v>
      </c>
      <c r="K3738" s="33" t="s">
        <v>8116</v>
      </c>
      <c r="L3738" s="33">
        <v>6510</v>
      </c>
      <c r="M3738" s="33">
        <v>21</v>
      </c>
      <c r="N3738" s="33">
        <v>11</v>
      </c>
      <c r="O3738" s="33" t="s">
        <v>4448</v>
      </c>
      <c r="P3738" s="15">
        <v>1</v>
      </c>
      <c r="Q3738" s="15" t="str">
        <f>IF($B3738=2014,$P3738,"")</f>
        <v/>
      </c>
      <c r="R3738" s="15" t="str">
        <f>IF($B3738=2015,$P3738,"")</f>
        <v/>
      </c>
      <c r="S3738" s="15" t="str">
        <f>IF($B3738=2016,$P3738,"")</f>
        <v/>
      </c>
      <c r="T3738" s="15" t="str">
        <f>IF($B3738=2017,$P3738,"")</f>
        <v/>
      </c>
      <c r="U3738" s="15" t="str">
        <f>IF($B3738=2018,$P3738,"")</f>
        <v/>
      </c>
      <c r="V3738" s="15" t="str">
        <f>IF($B3738=2019,$P3738,"")</f>
        <v/>
      </c>
      <c r="W3738" s="15" t="str">
        <f>IF($B3738=2020,$P3738,"")</f>
        <v/>
      </c>
      <c r="X3738" s="6" t="str">
        <f>IF($B3738=2021,$P3738,"")</f>
        <v/>
      </c>
      <c r="Y3738" s="6" t="str">
        <f>IF($B3738=2022,$P3738,"")</f>
        <v/>
      </c>
      <c r="Z3738" s="6" t="str">
        <f>IF($B3738=2023,$P3738,"")</f>
        <v/>
      </c>
      <c r="AA3738" s="6">
        <f>IF($B3738=2024,$P3738,"")</f>
        <v>1</v>
      </c>
      <c r="AB3738" s="15" t="str">
        <f>IF($B3738=2025,$P3738,"")</f>
        <v/>
      </c>
    </row>
    <row r="3739" spans="1:28" x14ac:dyDescent="0.25">
      <c r="A3739" s="30">
        <v>1143</v>
      </c>
      <c r="B3739" s="30">
        <v>2024</v>
      </c>
      <c r="C3739" s="30" t="s">
        <v>212</v>
      </c>
      <c r="D3739" s="31">
        <f>DATE(B3739,N3739,M3739)</f>
        <v>45633</v>
      </c>
      <c r="E3739" s="32">
        <v>1400</v>
      </c>
      <c r="F3739" s="33" t="s">
        <v>454</v>
      </c>
      <c r="G3739" s="33" t="s">
        <v>687</v>
      </c>
      <c r="H3739" s="33"/>
      <c r="I3739" s="9" t="s">
        <v>5313</v>
      </c>
      <c r="J3739" s="38" t="s">
        <v>8881</v>
      </c>
      <c r="K3739" s="33" t="s">
        <v>8116</v>
      </c>
      <c r="L3739" s="33">
        <v>6511</v>
      </c>
      <c r="M3739" s="33">
        <v>7</v>
      </c>
      <c r="N3739" s="33">
        <v>12</v>
      </c>
      <c r="O3739" s="33" t="s">
        <v>4448</v>
      </c>
      <c r="P3739" s="15">
        <v>1</v>
      </c>
      <c r="Q3739" s="15" t="str">
        <f>IF($B3739=2014,$P3739,"")</f>
        <v/>
      </c>
      <c r="R3739" s="15" t="str">
        <f>IF($B3739=2015,$P3739,"")</f>
        <v/>
      </c>
      <c r="S3739" s="15" t="str">
        <f>IF($B3739=2016,$P3739,"")</f>
        <v/>
      </c>
      <c r="T3739" s="15" t="str">
        <f>IF($B3739=2017,$P3739,"")</f>
        <v/>
      </c>
      <c r="U3739" s="15" t="str">
        <f>IF($B3739=2018,$P3739,"")</f>
        <v/>
      </c>
      <c r="V3739" s="15" t="str">
        <f>IF($B3739=2019,$P3739,"")</f>
        <v/>
      </c>
      <c r="W3739" s="15" t="str">
        <f>IF($B3739=2020,$P3739,"")</f>
        <v/>
      </c>
      <c r="X3739" s="6" t="str">
        <f>IF($B3739=2021,$P3739,"")</f>
        <v/>
      </c>
      <c r="Y3739" s="6" t="str">
        <f>IF($B3739=2022,$P3739,"")</f>
        <v/>
      </c>
      <c r="Z3739" s="6" t="str">
        <f>IF($B3739=2023,$P3739,"")</f>
        <v/>
      </c>
      <c r="AA3739" s="6">
        <f>IF($B3739=2024,$P3739,"")</f>
        <v>1</v>
      </c>
      <c r="AB3739" s="15" t="str">
        <f>IF($B3739=2025,$P3739,"")</f>
        <v/>
      </c>
    </row>
    <row r="3740" spans="1:28" x14ac:dyDescent="0.25">
      <c r="A3740" s="30">
        <v>1143</v>
      </c>
      <c r="B3740" s="30">
        <v>2025</v>
      </c>
      <c r="C3740" s="30" t="s">
        <v>32</v>
      </c>
      <c r="D3740" s="31">
        <f>DATE(B3740,N3740,M3740)</f>
        <v>45659</v>
      </c>
      <c r="E3740" s="32">
        <v>1600</v>
      </c>
      <c r="F3740" s="33" t="s">
        <v>454</v>
      </c>
      <c r="G3740" s="33" t="s">
        <v>687</v>
      </c>
      <c r="H3740" s="33"/>
      <c r="I3740" s="9" t="s">
        <v>5313</v>
      </c>
      <c r="J3740" s="34" t="s">
        <v>8739</v>
      </c>
      <c r="K3740" s="33" t="s">
        <v>8116</v>
      </c>
      <c r="L3740" s="33">
        <v>6513</v>
      </c>
      <c r="M3740" s="33">
        <v>2</v>
      </c>
      <c r="N3740" s="33">
        <v>1</v>
      </c>
      <c r="O3740" s="33" t="s">
        <v>4448</v>
      </c>
      <c r="P3740" s="15">
        <v>1</v>
      </c>
      <c r="Q3740" s="15" t="str">
        <f>IF($B3740=2014,$P3740,"")</f>
        <v/>
      </c>
      <c r="R3740" s="15" t="str">
        <f>IF($B3740=2015,$P3740,"")</f>
        <v/>
      </c>
      <c r="S3740" s="15" t="str">
        <f>IF($B3740=2016,$P3740,"")</f>
        <v/>
      </c>
      <c r="T3740" s="15" t="str">
        <f>IF($B3740=2017,$P3740,"")</f>
        <v/>
      </c>
      <c r="U3740" s="15" t="str">
        <f>IF($B3740=2018,$P3740,"")</f>
        <v/>
      </c>
      <c r="V3740" s="15" t="str">
        <f>IF($B3740=2019,$P3740,"")</f>
        <v/>
      </c>
      <c r="W3740" s="15" t="str">
        <f>IF($B3740=2020,$P3740,"")</f>
        <v/>
      </c>
      <c r="X3740" s="6" t="str">
        <f>IF($B3740=2021,$P3740,"")</f>
        <v/>
      </c>
      <c r="Y3740" s="6" t="str">
        <f>IF($B3740=2022,$P3740,"")</f>
        <v/>
      </c>
      <c r="Z3740" s="6" t="str">
        <f>IF($B3740=2023,$P3740,"")</f>
        <v/>
      </c>
      <c r="AA3740" s="6" t="str">
        <f>IF($B3740=2024,$P3740,"")</f>
        <v/>
      </c>
      <c r="AB3740" s="15">
        <f>IF($B3740=2025,$P3740,"")</f>
        <v>1</v>
      </c>
    </row>
    <row r="3741" spans="1:28" x14ac:dyDescent="0.25">
      <c r="A3741" s="30">
        <v>1143</v>
      </c>
      <c r="B3741" s="30">
        <v>2025</v>
      </c>
      <c r="C3741" s="30" t="s">
        <v>369</v>
      </c>
      <c r="D3741" s="59">
        <f>DATE(B3741,N3741,M3741)</f>
        <v>45667</v>
      </c>
      <c r="E3741" s="32">
        <v>1500</v>
      </c>
      <c r="F3741" s="35" t="s">
        <v>454</v>
      </c>
      <c r="G3741" s="35" t="s">
        <v>687</v>
      </c>
      <c r="H3741" s="35"/>
      <c r="I3741" s="9" t="s">
        <v>5313</v>
      </c>
      <c r="J3741" s="34" t="s">
        <v>8739</v>
      </c>
      <c r="K3741" s="33" t="s">
        <v>8116</v>
      </c>
      <c r="L3741" s="33">
        <v>6514</v>
      </c>
      <c r="M3741" s="33">
        <v>10</v>
      </c>
      <c r="N3741" s="33">
        <v>1</v>
      </c>
      <c r="O3741" s="33" t="s">
        <v>4448</v>
      </c>
      <c r="P3741" s="15">
        <v>1</v>
      </c>
      <c r="Q3741" s="15" t="str">
        <f>IF($B3741=2014,$P3741,"")</f>
        <v/>
      </c>
      <c r="R3741" s="15" t="str">
        <f>IF($B3741=2015,$P3741,"")</f>
        <v/>
      </c>
      <c r="S3741" s="15" t="str">
        <f>IF($B3741=2016,$P3741,"")</f>
        <v/>
      </c>
      <c r="T3741" s="15" t="str">
        <f>IF($B3741=2017,$P3741,"")</f>
        <v/>
      </c>
      <c r="U3741" s="15" t="str">
        <f>IF($B3741=2018,$P3741,"")</f>
        <v/>
      </c>
      <c r="V3741" s="15" t="str">
        <f>IF($B3741=2019,$P3741,"")</f>
        <v/>
      </c>
      <c r="W3741" s="15" t="str">
        <f>IF($B3741=2020,$P3741,"")</f>
        <v/>
      </c>
      <c r="X3741" s="6" t="str">
        <f>IF($B3741=2021,$P3741,"")</f>
        <v/>
      </c>
      <c r="Y3741" s="6" t="str">
        <f>IF($B3741=2022,$P3741,"")</f>
        <v/>
      </c>
      <c r="Z3741" s="6" t="str">
        <f>IF($B3741=2023,$P3741,"")</f>
        <v/>
      </c>
      <c r="AA3741" s="6" t="str">
        <f>IF($B3741=2024,$P3741,"")</f>
        <v/>
      </c>
      <c r="AB3741" s="15">
        <f>IF($B3741=2025,$P3741,"")</f>
        <v>1</v>
      </c>
    </row>
    <row r="3742" spans="1:28" x14ac:dyDescent="0.25">
      <c r="A3742" s="30">
        <v>1143</v>
      </c>
      <c r="B3742" s="30">
        <v>2025</v>
      </c>
      <c r="C3742" s="30" t="s">
        <v>77</v>
      </c>
      <c r="D3742" s="31">
        <f>DATE(B3742,N3742,M3742)</f>
        <v>45703</v>
      </c>
      <c r="E3742" s="32">
        <v>1555</v>
      </c>
      <c r="F3742" s="35" t="s">
        <v>454</v>
      </c>
      <c r="G3742" s="35" t="s">
        <v>687</v>
      </c>
      <c r="H3742" s="35"/>
      <c r="I3742" s="9" t="s">
        <v>5313</v>
      </c>
      <c r="J3742" s="34" t="s">
        <v>8977</v>
      </c>
      <c r="K3742" s="33" t="s">
        <v>8116</v>
      </c>
      <c r="L3742" s="33">
        <v>6516</v>
      </c>
      <c r="M3742" s="33">
        <v>15</v>
      </c>
      <c r="N3742" s="33">
        <v>2</v>
      </c>
      <c r="O3742" s="33" t="s">
        <v>4448</v>
      </c>
      <c r="P3742" s="15">
        <v>1</v>
      </c>
      <c r="Q3742" s="15" t="str">
        <f>IF($B3742=2014,$P3742,"")</f>
        <v/>
      </c>
      <c r="R3742" s="15" t="str">
        <f>IF($B3742=2015,$P3742,"")</f>
        <v/>
      </c>
      <c r="S3742" s="15" t="str">
        <f>IF($B3742=2016,$P3742,"")</f>
        <v/>
      </c>
      <c r="T3742" s="15" t="str">
        <f>IF($B3742=2017,$P3742,"")</f>
        <v/>
      </c>
      <c r="U3742" s="15" t="str">
        <f>IF($B3742=2018,$P3742,"")</f>
        <v/>
      </c>
      <c r="V3742" s="15" t="str">
        <f>IF($B3742=2019,$P3742,"")</f>
        <v/>
      </c>
      <c r="W3742" s="15" t="str">
        <f>IF($B3742=2020,$P3742,"")</f>
        <v/>
      </c>
      <c r="X3742" s="6" t="str">
        <f>IF($B3742=2021,$P3742,"")</f>
        <v/>
      </c>
      <c r="Y3742" s="6" t="str">
        <f>IF($B3742=2022,$P3742,"")</f>
        <v/>
      </c>
      <c r="Z3742" s="6" t="str">
        <f>IF($B3742=2023,$P3742,"")</f>
        <v/>
      </c>
      <c r="AA3742" s="6" t="str">
        <f>IF($B3742=2024,$P3742,"")</f>
        <v/>
      </c>
      <c r="AB3742" s="15">
        <f>IF($B3742=2025,$P3742,"")</f>
        <v>1</v>
      </c>
    </row>
    <row r="3743" spans="1:28" x14ac:dyDescent="0.25">
      <c r="A3743" s="3">
        <v>1143</v>
      </c>
      <c r="B3743" s="5">
        <v>2016</v>
      </c>
      <c r="C3743" s="3" t="s">
        <v>664</v>
      </c>
      <c r="D3743" s="4">
        <f>DATE(B3743,N3743,M3743)</f>
        <v>42453</v>
      </c>
      <c r="E3743" s="5">
        <v>100</v>
      </c>
      <c r="F3743" s="6" t="s">
        <v>454</v>
      </c>
      <c r="G3743" s="6" t="s">
        <v>745</v>
      </c>
      <c r="H3743" s="27"/>
      <c r="I3743" s="9" t="s">
        <v>933</v>
      </c>
      <c r="J3743" s="9" t="s">
        <v>934</v>
      </c>
      <c r="K3743" s="6" t="s">
        <v>37</v>
      </c>
      <c r="L3743" s="6">
        <v>5618</v>
      </c>
      <c r="M3743" s="6">
        <v>24</v>
      </c>
      <c r="N3743" s="6">
        <v>3</v>
      </c>
      <c r="P3743" s="15">
        <v>1</v>
      </c>
      <c r="Q3743" s="15" t="str">
        <f>IF($B3743=2014,$P3743,"")</f>
        <v/>
      </c>
      <c r="R3743" s="15" t="str">
        <f>IF($B3743=2015,$P3743,"")</f>
        <v/>
      </c>
      <c r="S3743" s="15">
        <f>IF($B3743=2016,$P3743,"")</f>
        <v>1</v>
      </c>
      <c r="T3743" s="15" t="str">
        <f>IF($B3743=2017,$P3743,"")</f>
        <v/>
      </c>
      <c r="U3743" s="15" t="str">
        <f>IF($B3743=2018,$P3743,"")</f>
        <v/>
      </c>
      <c r="V3743" s="15" t="str">
        <f>IF($B3743=2019,$P3743,"")</f>
        <v/>
      </c>
      <c r="W3743" s="15" t="str">
        <f>IF($B3743=2020,$P3743,"")</f>
        <v/>
      </c>
      <c r="X3743" s="6" t="str">
        <f>IF($B3743=2021,$P3743,"")</f>
        <v/>
      </c>
      <c r="Y3743" s="6" t="str">
        <f>IF($B3743=2022,$P3743,"")</f>
        <v/>
      </c>
      <c r="Z3743" s="6" t="str">
        <f>IF($B3743=2023,$P3743,"")</f>
        <v/>
      </c>
      <c r="AA3743" s="6" t="str">
        <f>IF($B3743=2024,$P3743,"")</f>
        <v/>
      </c>
      <c r="AB3743" s="15" t="str">
        <f>IF($B3743=2025,$P3743,"")</f>
        <v/>
      </c>
    </row>
    <row r="3744" spans="1:28" ht="24" x14ac:dyDescent="0.25">
      <c r="A3744" s="3">
        <v>1143</v>
      </c>
      <c r="B3744" s="5">
        <v>2015</v>
      </c>
      <c r="C3744" s="3" t="s">
        <v>157</v>
      </c>
      <c r="D3744" s="4">
        <f>DATE(B3744,N3744,M3744)</f>
        <v>42237</v>
      </c>
      <c r="E3744" s="5">
        <v>1905</v>
      </c>
      <c r="F3744" s="6" t="s">
        <v>454</v>
      </c>
      <c r="G3744" s="6" t="s">
        <v>588</v>
      </c>
      <c r="H3744" s="27"/>
      <c r="I3744" s="7" t="s">
        <v>6758</v>
      </c>
      <c r="J3744" s="9" t="s">
        <v>935</v>
      </c>
      <c r="K3744" s="6" t="s">
        <v>13</v>
      </c>
      <c r="L3744" s="6">
        <v>5603</v>
      </c>
      <c r="M3744" s="6">
        <v>21</v>
      </c>
      <c r="N3744" s="6">
        <v>8</v>
      </c>
      <c r="O3744" s="6" t="s">
        <v>14</v>
      </c>
      <c r="P3744" s="15">
        <v>1</v>
      </c>
      <c r="Q3744" s="15" t="str">
        <f>IF($B3744=2014,$P3744,"")</f>
        <v/>
      </c>
      <c r="R3744" s="15">
        <f>IF($B3744=2015,$P3744,"")</f>
        <v>1</v>
      </c>
      <c r="S3744" s="15" t="str">
        <f>IF($B3744=2016,$P3744,"")</f>
        <v/>
      </c>
      <c r="T3744" s="15" t="str">
        <f>IF($B3744=2017,$P3744,"")</f>
        <v/>
      </c>
      <c r="U3744" s="15" t="str">
        <f>IF($B3744=2018,$P3744,"")</f>
        <v/>
      </c>
      <c r="V3744" s="15" t="str">
        <f>IF($B3744=2019,$P3744,"")</f>
        <v/>
      </c>
      <c r="W3744" s="15" t="str">
        <f>IF($B3744=2020,$P3744,"")</f>
        <v/>
      </c>
      <c r="X3744" s="6" t="str">
        <f>IF($B3744=2021,$P3744,"")</f>
        <v/>
      </c>
      <c r="Y3744" s="6" t="str">
        <f>IF($B3744=2022,$P3744,"")</f>
        <v/>
      </c>
      <c r="Z3744" s="6" t="str">
        <f>IF($B3744=2023,$P3744,"")</f>
        <v/>
      </c>
      <c r="AA3744" s="6" t="str">
        <f>IF($B3744=2024,$P3744,"")</f>
        <v/>
      </c>
      <c r="AB3744" s="15" t="str">
        <f>IF($B3744=2025,$P3744,"")</f>
        <v/>
      </c>
    </row>
    <row r="3745" spans="1:28" ht="24" x14ac:dyDescent="0.25">
      <c r="A3745" s="3">
        <v>1143</v>
      </c>
      <c r="B3745" s="5">
        <v>2015</v>
      </c>
      <c r="C3745" s="3" t="s">
        <v>210</v>
      </c>
      <c r="D3745" s="4">
        <f>DATE(B3745,N3745,M3745)</f>
        <v>42263</v>
      </c>
      <c r="E3745" s="5">
        <v>2055</v>
      </c>
      <c r="F3745" s="6" t="s">
        <v>454</v>
      </c>
      <c r="G3745" s="6" t="s">
        <v>588</v>
      </c>
      <c r="H3745" s="27"/>
      <c r="I3745" s="7" t="s">
        <v>6758</v>
      </c>
      <c r="J3745" s="9" t="s">
        <v>936</v>
      </c>
      <c r="K3745" s="6" t="s">
        <v>102</v>
      </c>
      <c r="L3745" s="6">
        <v>5605</v>
      </c>
      <c r="M3745" s="6">
        <v>16</v>
      </c>
      <c r="N3745" s="6">
        <v>9</v>
      </c>
      <c r="P3745" s="15">
        <v>1</v>
      </c>
      <c r="Q3745" s="15" t="str">
        <f>IF($B3745=2014,$P3745,"")</f>
        <v/>
      </c>
      <c r="R3745" s="15">
        <f>IF($B3745=2015,$P3745,"")</f>
        <v>1</v>
      </c>
      <c r="S3745" s="15" t="str">
        <f>IF($B3745=2016,$P3745,"")</f>
        <v/>
      </c>
      <c r="T3745" s="15" t="str">
        <f>IF($B3745=2017,$P3745,"")</f>
        <v/>
      </c>
      <c r="U3745" s="15" t="str">
        <f>IF($B3745=2018,$P3745,"")</f>
        <v/>
      </c>
      <c r="V3745" s="15" t="str">
        <f>IF($B3745=2019,$P3745,"")</f>
        <v/>
      </c>
      <c r="W3745" s="15" t="str">
        <f>IF($B3745=2020,$P3745,"")</f>
        <v/>
      </c>
      <c r="X3745" s="6" t="str">
        <f>IF($B3745=2021,$P3745,"")</f>
        <v/>
      </c>
      <c r="Y3745" s="6" t="str">
        <f>IF($B3745=2022,$P3745,"")</f>
        <v/>
      </c>
      <c r="Z3745" s="6" t="str">
        <f>IF($B3745=2023,$P3745,"")</f>
        <v/>
      </c>
      <c r="AA3745" s="6" t="str">
        <f>IF($B3745=2024,$P3745,"")</f>
        <v/>
      </c>
      <c r="AB3745" s="15" t="str">
        <f>IF($B3745=2025,$P3745,"")</f>
        <v/>
      </c>
    </row>
    <row r="3746" spans="1:28" x14ac:dyDescent="0.25">
      <c r="A3746" s="3">
        <v>1143</v>
      </c>
      <c r="B3746" s="5">
        <v>2015</v>
      </c>
      <c r="C3746" s="3" t="s">
        <v>15</v>
      </c>
      <c r="D3746" s="4">
        <f>DATE(B3746,N3746,M3746)</f>
        <v>42287</v>
      </c>
      <c r="E3746" s="5">
        <v>1500</v>
      </c>
      <c r="F3746" s="6" t="s">
        <v>454</v>
      </c>
      <c r="G3746" s="6" t="s">
        <v>588</v>
      </c>
      <c r="H3746" s="27"/>
      <c r="I3746" s="7" t="s">
        <v>6758</v>
      </c>
      <c r="J3746" s="9" t="s">
        <v>937</v>
      </c>
      <c r="K3746" s="6" t="s">
        <v>16</v>
      </c>
      <c r="L3746" s="6">
        <v>5607</v>
      </c>
      <c r="M3746" s="6">
        <v>10</v>
      </c>
      <c r="N3746" s="6">
        <v>10</v>
      </c>
      <c r="O3746" s="6" t="s">
        <v>14</v>
      </c>
      <c r="P3746" s="15">
        <v>1</v>
      </c>
      <c r="Q3746" s="15" t="str">
        <f>IF($B3746=2014,$P3746,"")</f>
        <v/>
      </c>
      <c r="R3746" s="15">
        <f>IF($B3746=2015,$P3746,"")</f>
        <v>1</v>
      </c>
      <c r="S3746" s="15" t="str">
        <f>IF($B3746=2016,$P3746,"")</f>
        <v/>
      </c>
      <c r="T3746" s="15" t="str">
        <f>IF($B3746=2017,$P3746,"")</f>
        <v/>
      </c>
      <c r="U3746" s="15" t="str">
        <f>IF($B3746=2018,$P3746,"")</f>
        <v/>
      </c>
      <c r="V3746" s="15" t="str">
        <f>IF($B3746=2019,$P3746,"")</f>
        <v/>
      </c>
      <c r="W3746" s="15" t="str">
        <f>IF($B3746=2020,$P3746,"")</f>
        <v/>
      </c>
      <c r="X3746" s="6" t="str">
        <f>IF($B3746=2021,$P3746,"")</f>
        <v/>
      </c>
      <c r="Y3746" s="6" t="str">
        <f>IF($B3746=2022,$P3746,"")</f>
        <v/>
      </c>
      <c r="Z3746" s="6" t="str">
        <f>IF($B3746=2023,$P3746,"")</f>
        <v/>
      </c>
      <c r="AA3746" s="6" t="str">
        <f>IF($B3746=2024,$P3746,"")</f>
        <v/>
      </c>
      <c r="AB3746" s="15" t="str">
        <f>IF($B3746=2025,$P3746,"")</f>
        <v/>
      </c>
    </row>
    <row r="3747" spans="1:28" ht="24" x14ac:dyDescent="0.25">
      <c r="A3747" s="3">
        <v>1143</v>
      </c>
      <c r="B3747" s="5">
        <v>2015</v>
      </c>
      <c r="C3747" s="3" t="s">
        <v>487</v>
      </c>
      <c r="D3747" s="4">
        <f>DATE(B3747,N3747,M3747)</f>
        <v>42299</v>
      </c>
      <c r="E3747" s="5">
        <v>1459</v>
      </c>
      <c r="F3747" s="6" t="s">
        <v>454</v>
      </c>
      <c r="G3747" s="6" t="s">
        <v>588</v>
      </c>
      <c r="H3747" s="27"/>
      <c r="I3747" s="7" t="s">
        <v>6758</v>
      </c>
      <c r="J3747" s="9" t="s">
        <v>938</v>
      </c>
      <c r="K3747" s="6" t="s">
        <v>102</v>
      </c>
      <c r="L3747" s="6">
        <v>5608</v>
      </c>
      <c r="M3747" s="6">
        <v>22</v>
      </c>
      <c r="N3747" s="6">
        <v>10</v>
      </c>
      <c r="P3747" s="15">
        <v>1</v>
      </c>
      <c r="Q3747" s="15" t="str">
        <f>IF($B3747=2014,$P3747,"")</f>
        <v/>
      </c>
      <c r="R3747" s="15">
        <f>IF($B3747=2015,$P3747,"")</f>
        <v>1</v>
      </c>
      <c r="S3747" s="15" t="str">
        <f>IF($B3747=2016,$P3747,"")</f>
        <v/>
      </c>
      <c r="T3747" s="15" t="str">
        <f>IF($B3747=2017,$P3747,"")</f>
        <v/>
      </c>
      <c r="U3747" s="15" t="str">
        <f>IF($B3747=2018,$P3747,"")</f>
        <v/>
      </c>
      <c r="V3747" s="15" t="str">
        <f>IF($B3747=2019,$P3747,"")</f>
        <v/>
      </c>
      <c r="W3747" s="15" t="str">
        <f>IF($B3747=2020,$P3747,"")</f>
        <v/>
      </c>
      <c r="X3747" s="6" t="str">
        <f>IF($B3747=2021,$P3747,"")</f>
        <v/>
      </c>
      <c r="Y3747" s="6" t="str">
        <f>IF($B3747=2022,$P3747,"")</f>
        <v/>
      </c>
      <c r="Z3747" s="6" t="str">
        <f>IF($B3747=2023,$P3747,"")</f>
        <v/>
      </c>
      <c r="AA3747" s="6" t="str">
        <f>IF($B3747=2024,$P3747,"")</f>
        <v/>
      </c>
      <c r="AB3747" s="15" t="str">
        <f>IF($B3747=2025,$P3747,"")</f>
        <v/>
      </c>
    </row>
    <row r="3748" spans="1:28" ht="24" x14ac:dyDescent="0.25">
      <c r="A3748" s="3">
        <v>1143</v>
      </c>
      <c r="B3748" s="5">
        <v>2015</v>
      </c>
      <c r="C3748" s="3" t="s">
        <v>101</v>
      </c>
      <c r="D3748" s="4">
        <f>DATE(B3748,N3748,M3748)</f>
        <v>42311</v>
      </c>
      <c r="E3748" s="5">
        <v>1200</v>
      </c>
      <c r="F3748" s="6" t="s">
        <v>454</v>
      </c>
      <c r="G3748" s="6" t="s">
        <v>588</v>
      </c>
      <c r="H3748" s="27"/>
      <c r="I3748" s="7" t="s">
        <v>6758</v>
      </c>
      <c r="J3748" s="9" t="s">
        <v>940</v>
      </c>
      <c r="K3748" s="6" t="s">
        <v>58</v>
      </c>
      <c r="L3748" s="6">
        <v>5610</v>
      </c>
      <c r="M3748" s="6">
        <v>3</v>
      </c>
      <c r="N3748" s="6">
        <v>11</v>
      </c>
      <c r="O3748" s="6" t="s">
        <v>14</v>
      </c>
      <c r="P3748" s="15">
        <v>1</v>
      </c>
      <c r="Q3748" s="15" t="str">
        <f>IF($B3748=2014,$P3748,"")</f>
        <v/>
      </c>
      <c r="R3748" s="15">
        <f>IF($B3748=2015,$P3748,"")</f>
        <v>1</v>
      </c>
      <c r="S3748" s="15" t="str">
        <f>IF($B3748=2016,$P3748,"")</f>
        <v/>
      </c>
      <c r="T3748" s="15" t="str">
        <f>IF($B3748=2017,$P3748,"")</f>
        <v/>
      </c>
      <c r="U3748" s="15" t="str">
        <f>IF($B3748=2018,$P3748,"")</f>
        <v/>
      </c>
      <c r="V3748" s="15" t="str">
        <f>IF($B3748=2019,$P3748,"")</f>
        <v/>
      </c>
      <c r="W3748" s="15" t="str">
        <f>IF($B3748=2020,$P3748,"")</f>
        <v/>
      </c>
      <c r="X3748" s="6" t="str">
        <f>IF($B3748=2021,$P3748,"")</f>
        <v/>
      </c>
      <c r="Y3748" s="6" t="str">
        <f>IF($B3748=2022,$P3748,"")</f>
        <v/>
      </c>
      <c r="Z3748" s="6" t="str">
        <f>IF($B3748=2023,$P3748,"")</f>
        <v/>
      </c>
      <c r="AA3748" s="6" t="str">
        <f>IF($B3748=2024,$P3748,"")</f>
        <v/>
      </c>
      <c r="AB3748" s="15" t="str">
        <f>IF($B3748=2025,$P3748,"")</f>
        <v/>
      </c>
    </row>
    <row r="3749" spans="1:28" ht="24" x14ac:dyDescent="0.25">
      <c r="A3749" s="3">
        <v>1143</v>
      </c>
      <c r="B3749" s="5">
        <v>2015</v>
      </c>
      <c r="C3749" s="3" t="s">
        <v>93</v>
      </c>
      <c r="D3749" s="4">
        <f>DATE(B3749,N3749,M3749)</f>
        <v>42313</v>
      </c>
      <c r="E3749" s="5">
        <v>1840</v>
      </c>
      <c r="F3749" s="6" t="s">
        <v>454</v>
      </c>
      <c r="G3749" s="6" t="s">
        <v>588</v>
      </c>
      <c r="H3749" s="27"/>
      <c r="I3749" s="7" t="s">
        <v>6758</v>
      </c>
      <c r="J3749" s="9" t="s">
        <v>939</v>
      </c>
      <c r="K3749" s="6" t="s">
        <v>58</v>
      </c>
      <c r="L3749" s="6">
        <v>5608</v>
      </c>
      <c r="M3749" s="6">
        <v>5</v>
      </c>
      <c r="N3749" s="6">
        <v>11</v>
      </c>
      <c r="O3749" s="6" t="s">
        <v>14</v>
      </c>
      <c r="P3749" s="15">
        <v>1</v>
      </c>
      <c r="Q3749" s="15" t="str">
        <f>IF($B3749=2014,$P3749,"")</f>
        <v/>
      </c>
      <c r="R3749" s="15">
        <f>IF($B3749=2015,$P3749,"")</f>
        <v>1</v>
      </c>
      <c r="S3749" s="15" t="str">
        <f>IF($B3749=2016,$P3749,"")</f>
        <v/>
      </c>
      <c r="T3749" s="15" t="str">
        <f>IF($B3749=2017,$P3749,"")</f>
        <v/>
      </c>
      <c r="U3749" s="15" t="str">
        <f>IF($B3749=2018,$P3749,"")</f>
        <v/>
      </c>
      <c r="V3749" s="15" t="str">
        <f>IF($B3749=2019,$P3749,"")</f>
        <v/>
      </c>
      <c r="W3749" s="15" t="str">
        <f>IF($B3749=2020,$P3749,"")</f>
        <v/>
      </c>
      <c r="X3749" s="6" t="str">
        <f>IF($B3749=2021,$P3749,"")</f>
        <v/>
      </c>
      <c r="Y3749" s="6" t="str">
        <f>IF($B3749=2022,$P3749,"")</f>
        <v/>
      </c>
      <c r="Z3749" s="6" t="str">
        <f>IF($B3749=2023,$P3749,"")</f>
        <v/>
      </c>
      <c r="AA3749" s="6" t="str">
        <f>IF($B3749=2024,$P3749,"")</f>
        <v/>
      </c>
      <c r="AB3749" s="15" t="str">
        <f>IF($B3749=2025,$P3749,"")</f>
        <v/>
      </c>
    </row>
    <row r="3750" spans="1:28" ht="36" x14ac:dyDescent="0.25">
      <c r="A3750" s="3">
        <v>1143</v>
      </c>
      <c r="B3750" s="5">
        <v>2016</v>
      </c>
      <c r="C3750" s="3" t="s">
        <v>941</v>
      </c>
      <c r="D3750" s="4">
        <f>DATE(B3750,N3750,M3750)</f>
        <v>42403</v>
      </c>
      <c r="E3750" s="5">
        <v>2100</v>
      </c>
      <c r="F3750" s="6" t="s">
        <v>454</v>
      </c>
      <c r="G3750" s="6" t="s">
        <v>588</v>
      </c>
      <c r="H3750" s="27"/>
      <c r="I3750" s="7" t="s">
        <v>6758</v>
      </c>
      <c r="J3750" s="9" t="s">
        <v>942</v>
      </c>
      <c r="K3750" s="6" t="s">
        <v>123</v>
      </c>
      <c r="L3750" s="6">
        <v>5615</v>
      </c>
      <c r="M3750" s="6">
        <v>3</v>
      </c>
      <c r="N3750" s="6">
        <v>2</v>
      </c>
      <c r="P3750" s="15">
        <v>1</v>
      </c>
      <c r="Q3750" s="15" t="str">
        <f>IF($B3750=2014,$P3750,"")</f>
        <v/>
      </c>
      <c r="R3750" s="15" t="str">
        <f>IF($B3750=2015,$P3750,"")</f>
        <v/>
      </c>
      <c r="S3750" s="15">
        <f>IF($B3750=2016,$P3750,"")</f>
        <v>1</v>
      </c>
      <c r="T3750" s="15" t="str">
        <f>IF($B3750=2017,$P3750,"")</f>
        <v/>
      </c>
      <c r="U3750" s="15" t="str">
        <f>IF($B3750=2018,$P3750,"")</f>
        <v/>
      </c>
      <c r="V3750" s="15" t="str">
        <f>IF($B3750=2019,$P3750,"")</f>
        <v/>
      </c>
      <c r="W3750" s="15" t="str">
        <f>IF($B3750=2020,$P3750,"")</f>
        <v/>
      </c>
      <c r="X3750" s="6" t="str">
        <f>IF($B3750=2021,$P3750,"")</f>
        <v/>
      </c>
      <c r="Y3750" s="6" t="str">
        <f>IF($B3750=2022,$P3750,"")</f>
        <v/>
      </c>
      <c r="Z3750" s="6" t="str">
        <f>IF($B3750=2023,$P3750,"")</f>
        <v/>
      </c>
      <c r="AA3750" s="6" t="str">
        <f>IF($B3750=2024,$P3750,"")</f>
        <v/>
      </c>
      <c r="AB3750" s="15" t="str">
        <f>IF($B3750=2025,$P3750,"")</f>
        <v/>
      </c>
    </row>
    <row r="3751" spans="1:28" x14ac:dyDescent="0.25">
      <c r="A3751" s="3">
        <v>1143</v>
      </c>
      <c r="B3751" s="3">
        <v>2016</v>
      </c>
      <c r="C3751" s="3" t="s">
        <v>1555</v>
      </c>
      <c r="D3751" s="4">
        <f>DATE(B3751,N3751,M3751)</f>
        <v>42600</v>
      </c>
      <c r="E3751" s="5">
        <v>1845</v>
      </c>
      <c r="F3751" s="6" t="s">
        <v>454</v>
      </c>
      <c r="G3751" s="10" t="s">
        <v>588</v>
      </c>
      <c r="H3751" s="27"/>
      <c r="I3751" s="7" t="s">
        <v>6758</v>
      </c>
      <c r="J3751" s="7" t="s">
        <v>2016</v>
      </c>
      <c r="K3751" s="6" t="s">
        <v>13</v>
      </c>
      <c r="L3751" s="6">
        <v>5703</v>
      </c>
      <c r="M3751" s="6">
        <v>18</v>
      </c>
      <c r="N3751" s="6">
        <v>8</v>
      </c>
      <c r="O3751" s="6" t="s">
        <v>14</v>
      </c>
      <c r="P3751" s="15">
        <v>1</v>
      </c>
      <c r="Q3751" s="15" t="str">
        <f>IF($B3751=2014,$P3751,"")</f>
        <v/>
      </c>
      <c r="R3751" s="15" t="str">
        <f>IF($B3751=2015,$P3751,"")</f>
        <v/>
      </c>
      <c r="S3751" s="15">
        <f>IF($B3751=2016,$P3751,"")</f>
        <v>1</v>
      </c>
      <c r="T3751" s="15" t="str">
        <f>IF($B3751=2017,$P3751,"")</f>
        <v/>
      </c>
      <c r="U3751" s="15" t="str">
        <f>IF($B3751=2018,$P3751,"")</f>
        <v/>
      </c>
      <c r="V3751" s="15" t="str">
        <f>IF($B3751=2019,$P3751,"")</f>
        <v/>
      </c>
      <c r="W3751" s="15" t="str">
        <f>IF($B3751=2020,$P3751,"")</f>
        <v/>
      </c>
      <c r="X3751" s="6" t="str">
        <f>IF($B3751=2021,$P3751,"")</f>
        <v/>
      </c>
      <c r="Y3751" s="6" t="str">
        <f>IF($B3751=2022,$P3751,"")</f>
        <v/>
      </c>
      <c r="Z3751" s="6" t="str">
        <f>IF($B3751=2023,$P3751,"")</f>
        <v/>
      </c>
      <c r="AA3751" s="6" t="str">
        <f>IF($B3751=2024,$P3751,"")</f>
        <v/>
      </c>
      <c r="AB3751" s="15" t="str">
        <f>IF($B3751=2025,$P3751,"")</f>
        <v/>
      </c>
    </row>
    <row r="3752" spans="1:28" ht="24" x14ac:dyDescent="0.25">
      <c r="A3752" s="3">
        <v>1143</v>
      </c>
      <c r="B3752" s="3">
        <v>2016</v>
      </c>
      <c r="C3752" s="3" t="s">
        <v>276</v>
      </c>
      <c r="D3752" s="4">
        <f>DATE(B3752,N3752,M3752)</f>
        <v>42601</v>
      </c>
      <c r="E3752" s="5">
        <v>2100</v>
      </c>
      <c r="F3752" s="6" t="s">
        <v>454</v>
      </c>
      <c r="G3752" s="10" t="s">
        <v>588</v>
      </c>
      <c r="H3752" s="27"/>
      <c r="I3752" s="7" t="s">
        <v>6758</v>
      </c>
      <c r="J3752" s="7" t="s">
        <v>2015</v>
      </c>
      <c r="K3752" s="6" t="s">
        <v>102</v>
      </c>
      <c r="L3752" s="6">
        <v>5703</v>
      </c>
      <c r="M3752" s="6">
        <v>19</v>
      </c>
      <c r="N3752" s="6">
        <v>8</v>
      </c>
      <c r="P3752" s="15">
        <v>1</v>
      </c>
      <c r="Q3752" s="15" t="str">
        <f>IF($B3752=2014,$P3752,"")</f>
        <v/>
      </c>
      <c r="R3752" s="15" t="str">
        <f>IF($B3752=2015,$P3752,"")</f>
        <v/>
      </c>
      <c r="S3752" s="15">
        <f>IF($B3752=2016,$P3752,"")</f>
        <v>1</v>
      </c>
      <c r="T3752" s="15" t="str">
        <f>IF($B3752=2017,$P3752,"")</f>
        <v/>
      </c>
      <c r="U3752" s="15" t="str">
        <f>IF($B3752=2018,$P3752,"")</f>
        <v/>
      </c>
      <c r="V3752" s="15" t="str">
        <f>IF($B3752=2019,$P3752,"")</f>
        <v/>
      </c>
      <c r="W3752" s="15" t="str">
        <f>IF($B3752=2020,$P3752,"")</f>
        <v/>
      </c>
      <c r="X3752" s="6" t="str">
        <f>IF($B3752=2021,$P3752,"")</f>
        <v/>
      </c>
      <c r="Y3752" s="6" t="str">
        <f>IF($B3752=2022,$P3752,"")</f>
        <v/>
      </c>
      <c r="Z3752" s="6" t="str">
        <f>IF($B3752=2023,$P3752,"")</f>
        <v/>
      </c>
      <c r="AA3752" s="6" t="str">
        <f>IF($B3752=2024,$P3752,"")</f>
        <v/>
      </c>
      <c r="AB3752" s="15" t="str">
        <f>IF($B3752=2025,$P3752,"")</f>
        <v/>
      </c>
    </row>
    <row r="3753" spans="1:28" x14ac:dyDescent="0.25">
      <c r="A3753" s="3">
        <v>1143</v>
      </c>
      <c r="B3753" s="3">
        <v>2016</v>
      </c>
      <c r="C3753" s="3" t="s">
        <v>513</v>
      </c>
      <c r="D3753" s="4">
        <f>DATE(B3753,N3753,M3753)</f>
        <v>42633</v>
      </c>
      <c r="E3753" s="5">
        <v>2000</v>
      </c>
      <c r="F3753" s="6" t="s">
        <v>454</v>
      </c>
      <c r="G3753" s="10" t="s">
        <v>588</v>
      </c>
      <c r="H3753" s="27"/>
      <c r="I3753" s="7" t="s">
        <v>6758</v>
      </c>
      <c r="J3753" s="7" t="s">
        <v>2017</v>
      </c>
      <c r="K3753" s="6" t="s">
        <v>123</v>
      </c>
      <c r="L3753" s="6">
        <v>5705</v>
      </c>
      <c r="M3753" s="6">
        <v>20</v>
      </c>
      <c r="N3753" s="6">
        <v>9</v>
      </c>
      <c r="P3753" s="15">
        <v>1</v>
      </c>
      <c r="Q3753" s="15" t="str">
        <f>IF($B3753=2014,$P3753,"")</f>
        <v/>
      </c>
      <c r="R3753" s="15" t="str">
        <f>IF($B3753=2015,$P3753,"")</f>
        <v/>
      </c>
      <c r="S3753" s="15">
        <f>IF($B3753=2016,$P3753,"")</f>
        <v>1</v>
      </c>
      <c r="T3753" s="15" t="str">
        <f>IF($B3753=2017,$P3753,"")</f>
        <v/>
      </c>
      <c r="U3753" s="15" t="str">
        <f>IF($B3753=2018,$P3753,"")</f>
        <v/>
      </c>
      <c r="V3753" s="15" t="str">
        <f>IF($B3753=2019,$P3753,"")</f>
        <v/>
      </c>
      <c r="W3753" s="15" t="str">
        <f>IF($B3753=2020,$P3753,"")</f>
        <v/>
      </c>
      <c r="X3753" s="6" t="str">
        <f>IF($B3753=2021,$P3753,"")</f>
        <v/>
      </c>
      <c r="Y3753" s="6" t="str">
        <f>IF($B3753=2022,$P3753,"")</f>
        <v/>
      </c>
      <c r="Z3753" s="6" t="str">
        <f>IF($B3753=2023,$P3753,"")</f>
        <v/>
      </c>
      <c r="AA3753" s="6" t="str">
        <f>IF($B3753=2024,$P3753,"")</f>
        <v/>
      </c>
      <c r="AB3753" s="15" t="str">
        <f>IF($B3753=2025,$P3753,"")</f>
        <v/>
      </c>
    </row>
    <row r="3754" spans="1:28" x14ac:dyDescent="0.25">
      <c r="A3754" s="3">
        <v>1143</v>
      </c>
      <c r="B3754" s="3">
        <v>2016</v>
      </c>
      <c r="C3754" s="3" t="s">
        <v>1544</v>
      </c>
      <c r="D3754" s="4">
        <f>DATE(B3754,N3754,M3754)</f>
        <v>42649</v>
      </c>
      <c r="E3754" s="5">
        <v>2003</v>
      </c>
      <c r="F3754" s="6" t="s">
        <v>454</v>
      </c>
      <c r="G3754" s="10" t="s">
        <v>588</v>
      </c>
      <c r="H3754" s="27"/>
      <c r="I3754" s="7" t="s">
        <v>6758</v>
      </c>
      <c r="J3754" s="7" t="s">
        <v>2018</v>
      </c>
      <c r="K3754" s="6" t="s">
        <v>102</v>
      </c>
      <c r="L3754" s="6">
        <v>5707</v>
      </c>
      <c r="M3754" s="6">
        <v>6</v>
      </c>
      <c r="N3754" s="6">
        <v>10</v>
      </c>
      <c r="P3754" s="15">
        <v>1</v>
      </c>
      <c r="Q3754" s="15" t="str">
        <f>IF($B3754=2014,$P3754,"")</f>
        <v/>
      </c>
      <c r="R3754" s="15" t="str">
        <f>IF($B3754=2015,$P3754,"")</f>
        <v/>
      </c>
      <c r="S3754" s="15">
        <f>IF($B3754=2016,$P3754,"")</f>
        <v>1</v>
      </c>
      <c r="T3754" s="15" t="str">
        <f>IF($B3754=2017,$P3754,"")</f>
        <v/>
      </c>
      <c r="U3754" s="15" t="str">
        <f>IF($B3754=2018,$P3754,"")</f>
        <v/>
      </c>
      <c r="V3754" s="15" t="str">
        <f>IF($B3754=2019,$P3754,"")</f>
        <v/>
      </c>
      <c r="W3754" s="15" t="str">
        <f>IF($B3754=2020,$P3754,"")</f>
        <v/>
      </c>
      <c r="X3754" s="6" t="str">
        <f>IF($B3754=2021,$P3754,"")</f>
        <v/>
      </c>
      <c r="Y3754" s="6" t="str">
        <f>IF($B3754=2022,$P3754,"")</f>
        <v/>
      </c>
      <c r="Z3754" s="6" t="str">
        <f>IF($B3754=2023,$P3754,"")</f>
        <v/>
      </c>
      <c r="AA3754" s="6" t="str">
        <f>IF($B3754=2024,$P3754,"")</f>
        <v/>
      </c>
      <c r="AB3754" s="15" t="str">
        <f>IF($B3754=2025,$P3754,"")</f>
        <v/>
      </c>
    </row>
    <row r="3755" spans="1:28" x14ac:dyDescent="0.25">
      <c r="A3755" s="3">
        <v>1143</v>
      </c>
      <c r="B3755" s="3">
        <v>2016</v>
      </c>
      <c r="C3755" s="3" t="s">
        <v>186</v>
      </c>
      <c r="D3755" s="4">
        <f>DATE(B3755,N3755,M3755)</f>
        <v>42688</v>
      </c>
      <c r="E3755" s="5">
        <v>1430</v>
      </c>
      <c r="F3755" s="6" t="s">
        <v>454</v>
      </c>
      <c r="G3755" s="10" t="s">
        <v>588</v>
      </c>
      <c r="H3755" s="27"/>
      <c r="I3755" s="7" t="s">
        <v>6758</v>
      </c>
      <c r="J3755" s="7" t="s">
        <v>2019</v>
      </c>
      <c r="K3755" s="6" t="s">
        <v>123</v>
      </c>
      <c r="L3755" s="6">
        <v>5709</v>
      </c>
      <c r="M3755" s="6">
        <v>14</v>
      </c>
      <c r="N3755" s="6">
        <v>11</v>
      </c>
      <c r="P3755" s="15">
        <v>1</v>
      </c>
      <c r="Q3755" s="15" t="str">
        <f>IF($B3755=2014,$P3755,"")</f>
        <v/>
      </c>
      <c r="R3755" s="15" t="str">
        <f>IF($B3755=2015,$P3755,"")</f>
        <v/>
      </c>
      <c r="S3755" s="15">
        <f>IF($B3755=2016,$P3755,"")</f>
        <v>1</v>
      </c>
      <c r="T3755" s="15" t="str">
        <f>IF($B3755=2017,$P3755,"")</f>
        <v/>
      </c>
      <c r="U3755" s="15" t="str">
        <f>IF($B3755=2018,$P3755,"")</f>
        <v/>
      </c>
      <c r="V3755" s="15" t="str">
        <f>IF($B3755=2019,$P3755,"")</f>
        <v/>
      </c>
      <c r="W3755" s="15" t="str">
        <f>IF($B3755=2020,$P3755,"")</f>
        <v/>
      </c>
      <c r="X3755" s="6" t="str">
        <f>IF($B3755=2021,$P3755,"")</f>
        <v/>
      </c>
      <c r="Y3755" s="6" t="str">
        <f>IF($B3755=2022,$P3755,"")</f>
        <v/>
      </c>
      <c r="Z3755" s="6" t="str">
        <f>IF($B3755=2023,$P3755,"")</f>
        <v/>
      </c>
      <c r="AA3755" s="6" t="str">
        <f>IF($B3755=2024,$P3755,"")</f>
        <v/>
      </c>
      <c r="AB3755" s="15" t="str">
        <f>IF($B3755=2025,$P3755,"")</f>
        <v/>
      </c>
    </row>
    <row r="3756" spans="1:28" x14ac:dyDescent="0.25">
      <c r="A3756" s="3">
        <v>1143</v>
      </c>
      <c r="B3756" s="3">
        <v>2016</v>
      </c>
      <c r="C3756" s="3" t="s">
        <v>64</v>
      </c>
      <c r="D3756" s="4">
        <f>DATE(B3756,N3756,M3756)</f>
        <v>42724</v>
      </c>
      <c r="E3756" s="5">
        <v>2000</v>
      </c>
      <c r="F3756" s="6" t="s">
        <v>454</v>
      </c>
      <c r="G3756" s="10" t="s">
        <v>588</v>
      </c>
      <c r="H3756" s="27"/>
      <c r="I3756" s="7" t="s">
        <v>6758</v>
      </c>
      <c r="J3756" s="7" t="s">
        <v>2020</v>
      </c>
      <c r="K3756" s="6" t="s">
        <v>123</v>
      </c>
      <c r="L3756" s="6">
        <v>5712</v>
      </c>
      <c r="M3756" s="6">
        <v>20</v>
      </c>
      <c r="N3756" s="6">
        <v>12</v>
      </c>
      <c r="P3756" s="15">
        <v>1</v>
      </c>
      <c r="Q3756" s="15" t="str">
        <f>IF($B3756=2014,$P3756,"")</f>
        <v/>
      </c>
      <c r="R3756" s="15" t="str">
        <f>IF($B3756=2015,$P3756,"")</f>
        <v/>
      </c>
      <c r="S3756" s="15">
        <f>IF($B3756=2016,$P3756,"")</f>
        <v>1</v>
      </c>
      <c r="T3756" s="15" t="str">
        <f>IF($B3756=2017,$P3756,"")</f>
        <v/>
      </c>
      <c r="U3756" s="15" t="str">
        <f>IF($B3756=2018,$P3756,"")</f>
        <v/>
      </c>
      <c r="V3756" s="15" t="str">
        <f>IF($B3756=2019,$P3756,"")</f>
        <v/>
      </c>
      <c r="W3756" s="15" t="str">
        <f>IF($B3756=2020,$P3756,"")</f>
        <v/>
      </c>
      <c r="X3756" s="6" t="str">
        <f>IF($B3756=2021,$P3756,"")</f>
        <v/>
      </c>
      <c r="Y3756" s="6" t="str">
        <f>IF($B3756=2022,$P3756,"")</f>
        <v/>
      </c>
      <c r="Z3756" s="6" t="str">
        <f>IF($B3756=2023,$P3756,"")</f>
        <v/>
      </c>
      <c r="AA3756" s="6" t="str">
        <f>IF($B3756=2024,$P3756,"")</f>
        <v/>
      </c>
      <c r="AB3756" s="15" t="str">
        <f>IF($B3756=2025,$P3756,"")</f>
        <v/>
      </c>
    </row>
    <row r="3757" spans="1:28" x14ac:dyDescent="0.25">
      <c r="A3757" s="3">
        <v>1143</v>
      </c>
      <c r="B3757" s="3">
        <v>2017</v>
      </c>
      <c r="C3757" s="3" t="s">
        <v>153</v>
      </c>
      <c r="D3757" s="4">
        <f>DATE(B3757,N3757,M3757)</f>
        <v>42791</v>
      </c>
      <c r="E3757" s="5">
        <v>2035</v>
      </c>
      <c r="F3757" s="6" t="s">
        <v>454</v>
      </c>
      <c r="G3757" s="10" t="s">
        <v>588</v>
      </c>
      <c r="H3757" s="27"/>
      <c r="I3757" s="7" t="s">
        <v>6758</v>
      </c>
      <c r="J3757" s="7" t="s">
        <v>2021</v>
      </c>
      <c r="K3757" s="6" t="s">
        <v>1553</v>
      </c>
      <c r="L3757" s="6">
        <v>5716</v>
      </c>
      <c r="M3757" s="6">
        <v>25</v>
      </c>
      <c r="N3757" s="6">
        <v>2</v>
      </c>
      <c r="P3757" s="15">
        <v>1</v>
      </c>
      <c r="Q3757" s="15" t="str">
        <f>IF($B3757=2014,$P3757,"")</f>
        <v/>
      </c>
      <c r="R3757" s="15" t="str">
        <f>IF($B3757=2015,$P3757,"")</f>
        <v/>
      </c>
      <c r="S3757" s="15" t="str">
        <f>IF($B3757=2016,$P3757,"")</f>
        <v/>
      </c>
      <c r="T3757" s="15">
        <f>IF($B3757=2017,$P3757,"")</f>
        <v>1</v>
      </c>
      <c r="U3757" s="15" t="str">
        <f>IF($B3757=2018,$P3757,"")</f>
        <v/>
      </c>
      <c r="V3757" s="15" t="str">
        <f>IF($B3757=2019,$P3757,"")</f>
        <v/>
      </c>
      <c r="W3757" s="15" t="str">
        <f>IF($B3757=2020,$P3757,"")</f>
        <v/>
      </c>
      <c r="X3757" s="6" t="str">
        <f>IF($B3757=2021,$P3757,"")</f>
        <v/>
      </c>
      <c r="Y3757" s="6" t="str">
        <f>IF($B3757=2022,$P3757,"")</f>
        <v/>
      </c>
      <c r="Z3757" s="6" t="str">
        <f>IF($B3757=2023,$P3757,"")</f>
        <v/>
      </c>
      <c r="AA3757" s="6" t="str">
        <f>IF($B3757=2024,$P3757,"")</f>
        <v/>
      </c>
      <c r="AB3757" s="15" t="str">
        <f>IF($B3757=2025,$P3757,"")</f>
        <v/>
      </c>
    </row>
    <row r="3758" spans="1:28" ht="24" x14ac:dyDescent="0.25">
      <c r="A3758" s="3">
        <v>1143</v>
      </c>
      <c r="B3758" s="3">
        <v>2017</v>
      </c>
      <c r="C3758" s="3" t="s">
        <v>456</v>
      </c>
      <c r="D3758" s="4">
        <f>DATE(B3758,N3758,M3758)</f>
        <v>42830</v>
      </c>
      <c r="E3758" s="5">
        <v>2100</v>
      </c>
      <c r="F3758" s="6" t="s">
        <v>454</v>
      </c>
      <c r="G3758" s="10" t="s">
        <v>588</v>
      </c>
      <c r="H3758" s="27"/>
      <c r="I3758" s="7" t="s">
        <v>6758</v>
      </c>
      <c r="J3758" s="7" t="s">
        <v>2022</v>
      </c>
      <c r="K3758" s="6" t="s">
        <v>102</v>
      </c>
      <c r="L3758" s="6">
        <v>5720</v>
      </c>
      <c r="M3758" s="6">
        <v>5</v>
      </c>
      <c r="N3758" s="6">
        <v>4</v>
      </c>
      <c r="P3758" s="15">
        <v>1</v>
      </c>
      <c r="Q3758" s="15" t="str">
        <f>IF($B3758=2014,$P3758,"")</f>
        <v/>
      </c>
      <c r="R3758" s="15" t="str">
        <f>IF($B3758=2015,$P3758,"")</f>
        <v/>
      </c>
      <c r="S3758" s="15" t="str">
        <f>IF($B3758=2016,$P3758,"")</f>
        <v/>
      </c>
      <c r="T3758" s="15">
        <f>IF($B3758=2017,$P3758,"")</f>
        <v>1</v>
      </c>
      <c r="U3758" s="15" t="str">
        <f>IF($B3758=2018,$P3758,"")</f>
        <v/>
      </c>
      <c r="V3758" s="15" t="str">
        <f>IF($B3758=2019,$P3758,"")</f>
        <v/>
      </c>
      <c r="W3758" s="15" t="str">
        <f>IF($B3758=2020,$P3758,"")</f>
        <v/>
      </c>
      <c r="X3758" s="6" t="str">
        <f>IF($B3758=2021,$P3758,"")</f>
        <v/>
      </c>
      <c r="Y3758" s="6" t="str">
        <f>IF($B3758=2022,$P3758,"")</f>
        <v/>
      </c>
      <c r="Z3758" s="6" t="str">
        <f>IF($B3758=2023,$P3758,"")</f>
        <v/>
      </c>
      <c r="AA3758" s="6" t="str">
        <f>IF($B3758=2024,$P3758,"")</f>
        <v/>
      </c>
      <c r="AB3758" s="15" t="str">
        <f>IF($B3758=2025,$P3758,"")</f>
        <v/>
      </c>
    </row>
    <row r="3759" spans="1:28" ht="24" x14ac:dyDescent="0.25">
      <c r="A3759" s="3">
        <v>1143</v>
      </c>
      <c r="B3759" s="3">
        <v>2017</v>
      </c>
      <c r="C3759" s="3" t="s">
        <v>308</v>
      </c>
      <c r="D3759" s="4">
        <f>DATE(B3759,N3759,M3759)</f>
        <v>42973</v>
      </c>
      <c r="E3759" s="5">
        <v>2100</v>
      </c>
      <c r="F3759" s="6" t="s">
        <v>454</v>
      </c>
      <c r="G3759" s="6" t="s">
        <v>588</v>
      </c>
      <c r="H3759" s="27"/>
      <c r="I3759" s="7" t="s">
        <v>6758</v>
      </c>
      <c r="J3759" s="9" t="s">
        <v>2897</v>
      </c>
      <c r="K3759" s="6" t="s">
        <v>102</v>
      </c>
      <c r="L3759" s="6">
        <v>5804</v>
      </c>
      <c r="M3759" s="6">
        <v>26</v>
      </c>
      <c r="N3759" s="6">
        <v>8</v>
      </c>
      <c r="P3759" s="15">
        <v>1</v>
      </c>
      <c r="Q3759" s="15" t="str">
        <f>IF($B3759=2014,$P3759,"")</f>
        <v/>
      </c>
      <c r="R3759" s="15" t="str">
        <f>IF($B3759=2015,$P3759,"")</f>
        <v/>
      </c>
      <c r="S3759" s="15" t="str">
        <f>IF($B3759=2016,$P3759,"")</f>
        <v/>
      </c>
      <c r="T3759" s="15">
        <f>IF($B3759=2017,$P3759,"")</f>
        <v>1</v>
      </c>
      <c r="U3759" s="15" t="str">
        <f>IF($B3759=2018,$P3759,"")</f>
        <v/>
      </c>
      <c r="V3759" s="15" t="str">
        <f>IF($B3759=2019,$P3759,"")</f>
        <v/>
      </c>
      <c r="W3759" s="15" t="str">
        <f>IF($B3759=2020,$P3759,"")</f>
        <v/>
      </c>
      <c r="X3759" s="6" t="str">
        <f>IF($B3759=2021,$P3759,"")</f>
        <v/>
      </c>
      <c r="Y3759" s="6" t="str">
        <f>IF($B3759=2022,$P3759,"")</f>
        <v/>
      </c>
      <c r="Z3759" s="6" t="str">
        <f>IF($B3759=2023,$P3759,"")</f>
        <v/>
      </c>
      <c r="AA3759" s="6" t="str">
        <f>IF($B3759=2024,$P3759,"")</f>
        <v/>
      </c>
      <c r="AB3759" s="15" t="str">
        <f>IF($B3759=2025,$P3759,"")</f>
        <v/>
      </c>
    </row>
    <row r="3760" spans="1:28" x14ac:dyDescent="0.25">
      <c r="A3760" s="3">
        <v>1143</v>
      </c>
      <c r="B3760" s="3">
        <v>2017</v>
      </c>
      <c r="C3760" s="3" t="s">
        <v>155</v>
      </c>
      <c r="D3760" s="4">
        <f>DATE(B3760,N3760,M3760)</f>
        <v>43025</v>
      </c>
      <c r="E3760" s="5">
        <v>1355</v>
      </c>
      <c r="F3760" s="6" t="s">
        <v>454</v>
      </c>
      <c r="G3760" s="6" t="s">
        <v>588</v>
      </c>
      <c r="H3760" s="27"/>
      <c r="I3760" s="7" t="s">
        <v>6758</v>
      </c>
      <c r="J3760" s="9" t="s">
        <v>2898</v>
      </c>
      <c r="K3760" s="6" t="s">
        <v>58</v>
      </c>
      <c r="L3760" s="6">
        <v>5807</v>
      </c>
      <c r="M3760" s="6">
        <v>17</v>
      </c>
      <c r="N3760" s="6">
        <v>10</v>
      </c>
      <c r="O3760" s="6" t="s">
        <v>14</v>
      </c>
      <c r="P3760" s="15">
        <v>1</v>
      </c>
      <c r="Q3760" s="15" t="str">
        <f>IF($B3760=2014,$P3760,"")</f>
        <v/>
      </c>
      <c r="R3760" s="15" t="str">
        <f>IF($B3760=2015,$P3760,"")</f>
        <v/>
      </c>
      <c r="S3760" s="15" t="str">
        <f>IF($B3760=2016,$P3760,"")</f>
        <v/>
      </c>
      <c r="T3760" s="15">
        <f>IF($B3760=2017,$P3760,"")</f>
        <v>1</v>
      </c>
      <c r="U3760" s="15" t="str">
        <f>IF($B3760=2018,$P3760,"")</f>
        <v/>
      </c>
      <c r="V3760" s="15" t="str">
        <f>IF($B3760=2019,$P3760,"")</f>
        <v/>
      </c>
      <c r="W3760" s="15" t="str">
        <f>IF($B3760=2020,$P3760,"")</f>
        <v/>
      </c>
      <c r="X3760" s="6" t="str">
        <f>IF($B3760=2021,$P3760,"")</f>
        <v/>
      </c>
      <c r="Y3760" s="6" t="str">
        <f>IF($B3760=2022,$P3760,"")</f>
        <v/>
      </c>
      <c r="Z3760" s="6" t="str">
        <f>IF($B3760=2023,$P3760,"")</f>
        <v/>
      </c>
      <c r="AA3760" s="6" t="str">
        <f>IF($B3760=2024,$P3760,"")</f>
        <v/>
      </c>
      <c r="AB3760" s="15" t="str">
        <f>IF($B3760=2025,$P3760,"")</f>
        <v/>
      </c>
    </row>
    <row r="3761" spans="1:28" x14ac:dyDescent="0.25">
      <c r="A3761" s="3">
        <v>1143</v>
      </c>
      <c r="B3761" s="3">
        <v>2018</v>
      </c>
      <c r="C3761" s="3" t="s">
        <v>487</v>
      </c>
      <c r="D3761" s="4">
        <f>DATE(B3761,N3761,M3761)</f>
        <v>43395</v>
      </c>
      <c r="E3761" s="5">
        <v>1400</v>
      </c>
      <c r="F3761" s="6" t="s">
        <v>454</v>
      </c>
      <c r="G3761" s="6" t="s">
        <v>588</v>
      </c>
      <c r="H3761" s="27"/>
      <c r="I3761" s="7" t="s">
        <v>6758</v>
      </c>
      <c r="J3761" s="7" t="s">
        <v>3466</v>
      </c>
      <c r="K3761" s="6" t="s">
        <v>102</v>
      </c>
      <c r="L3761" s="6">
        <v>5908</v>
      </c>
      <c r="M3761" s="6">
        <v>22</v>
      </c>
      <c r="N3761" s="6">
        <v>10</v>
      </c>
      <c r="P3761" s="15">
        <v>1</v>
      </c>
      <c r="Q3761" s="15" t="str">
        <f>IF($B3761=2014,$P3761,"")</f>
        <v/>
      </c>
      <c r="R3761" s="15" t="str">
        <f>IF($B3761=2015,$P3761,"")</f>
        <v/>
      </c>
      <c r="S3761" s="15" t="str">
        <f>IF($B3761=2016,$P3761,"")</f>
        <v/>
      </c>
      <c r="T3761" s="15" t="str">
        <f>IF($B3761=2017,$P3761,"")</f>
        <v/>
      </c>
      <c r="U3761" s="15">
        <f>IF($B3761=2018,$P3761,"")</f>
        <v>1</v>
      </c>
      <c r="V3761" s="15" t="str">
        <f>IF($B3761=2019,$P3761,"")</f>
        <v/>
      </c>
      <c r="W3761" s="15" t="str">
        <f>IF($B3761=2020,$P3761,"")</f>
        <v/>
      </c>
      <c r="X3761" s="6" t="str">
        <f>IF($B3761=2021,$P3761,"")</f>
        <v/>
      </c>
      <c r="Y3761" s="6" t="str">
        <f>IF($B3761=2022,$P3761,"")</f>
        <v/>
      </c>
      <c r="Z3761" s="6" t="str">
        <f>IF($B3761=2023,$P3761,"")</f>
        <v/>
      </c>
      <c r="AA3761" s="6" t="str">
        <f>IF($B3761=2024,$P3761,"")</f>
        <v/>
      </c>
      <c r="AB3761" s="15" t="str">
        <f>IF($B3761=2025,$P3761,"")</f>
        <v/>
      </c>
    </row>
    <row r="3762" spans="1:28" ht="24" x14ac:dyDescent="0.25">
      <c r="A3762" s="3">
        <v>1143</v>
      </c>
      <c r="B3762" s="3">
        <v>2019</v>
      </c>
      <c r="C3762" s="3" t="s">
        <v>578</v>
      </c>
      <c r="D3762" s="4">
        <f>DATE(B3762,N3762,M3762)</f>
        <v>43716</v>
      </c>
      <c r="E3762" s="5">
        <v>2025</v>
      </c>
      <c r="F3762" s="6" t="s">
        <v>454</v>
      </c>
      <c r="G3762" s="6" t="s">
        <v>588</v>
      </c>
      <c r="H3762" s="27"/>
      <c r="I3762" s="7" t="s">
        <v>6758</v>
      </c>
      <c r="J3762" s="9" t="s">
        <v>3924</v>
      </c>
      <c r="K3762" s="6" t="s">
        <v>102</v>
      </c>
      <c r="L3762" s="6">
        <v>6005</v>
      </c>
      <c r="M3762" s="6">
        <v>8</v>
      </c>
      <c r="N3762" s="6">
        <v>9</v>
      </c>
      <c r="P3762" s="15">
        <v>1</v>
      </c>
      <c r="Q3762" s="15" t="str">
        <f>IF($B3762=2014,$P3762,"")</f>
        <v/>
      </c>
      <c r="R3762" s="15" t="str">
        <f>IF($B3762=2015,$P3762,"")</f>
        <v/>
      </c>
      <c r="S3762" s="15" t="str">
        <f>IF($B3762=2016,$P3762,"")</f>
        <v/>
      </c>
      <c r="T3762" s="15" t="str">
        <f>IF($B3762=2017,$P3762,"")</f>
        <v/>
      </c>
      <c r="U3762" s="15" t="str">
        <f>IF($B3762=2018,$P3762,"")</f>
        <v/>
      </c>
      <c r="V3762" s="15">
        <f>IF($B3762=2019,$P3762,"")</f>
        <v>1</v>
      </c>
      <c r="W3762" s="15" t="str">
        <f>IF($B3762=2020,$P3762,"")</f>
        <v/>
      </c>
      <c r="X3762" s="6" t="str">
        <f>IF($B3762=2021,$P3762,"")</f>
        <v/>
      </c>
      <c r="Y3762" s="6" t="str">
        <f>IF($B3762=2022,$P3762,"")</f>
        <v/>
      </c>
      <c r="Z3762" s="6" t="str">
        <f>IF($B3762=2023,$P3762,"")</f>
        <v/>
      </c>
      <c r="AA3762" s="6" t="str">
        <f>IF($B3762=2024,$P3762,"")</f>
        <v/>
      </c>
      <c r="AB3762" s="15" t="str">
        <f>IF($B3762=2025,$P3762,"")</f>
        <v/>
      </c>
    </row>
    <row r="3763" spans="1:28" x14ac:dyDescent="0.25">
      <c r="A3763" s="3">
        <v>1143</v>
      </c>
      <c r="B3763" s="3">
        <v>2019</v>
      </c>
      <c r="C3763" s="3" t="s">
        <v>1457</v>
      </c>
      <c r="D3763" s="4">
        <f>DATE(B3763,N3763,M3763)</f>
        <v>43727</v>
      </c>
      <c r="E3763" s="5">
        <v>1930</v>
      </c>
      <c r="F3763" s="6" t="s">
        <v>454</v>
      </c>
      <c r="G3763" s="6" t="s">
        <v>588</v>
      </c>
      <c r="H3763" s="27"/>
      <c r="I3763" s="7" t="s">
        <v>6758</v>
      </c>
      <c r="J3763" s="9" t="s">
        <v>3926</v>
      </c>
      <c r="K3763" s="6" t="s">
        <v>3893</v>
      </c>
      <c r="L3763" s="6">
        <v>6005</v>
      </c>
      <c r="M3763" s="6">
        <v>19</v>
      </c>
      <c r="N3763" s="6">
        <v>9</v>
      </c>
      <c r="P3763" s="15">
        <v>1</v>
      </c>
      <c r="Q3763" s="15" t="str">
        <f>IF($B3763=2014,$P3763,"")</f>
        <v/>
      </c>
      <c r="R3763" s="15" t="str">
        <f>IF($B3763=2015,$P3763,"")</f>
        <v/>
      </c>
      <c r="S3763" s="15" t="str">
        <f>IF($B3763=2016,$P3763,"")</f>
        <v/>
      </c>
      <c r="T3763" s="15" t="str">
        <f>IF($B3763=2017,$P3763,"")</f>
        <v/>
      </c>
      <c r="U3763" s="15" t="str">
        <f>IF($B3763=2018,$P3763,"")</f>
        <v/>
      </c>
      <c r="V3763" s="15">
        <f>IF($B3763=2019,$P3763,"")</f>
        <v>1</v>
      </c>
      <c r="W3763" s="15" t="str">
        <f>IF($B3763=2020,$P3763,"")</f>
        <v/>
      </c>
      <c r="X3763" s="6" t="str">
        <f>IF($B3763=2021,$P3763,"")</f>
        <v/>
      </c>
      <c r="Y3763" s="6" t="str">
        <f>IF($B3763=2022,$P3763,"")</f>
        <v/>
      </c>
      <c r="Z3763" s="6" t="str">
        <f>IF($B3763=2023,$P3763,"")</f>
        <v/>
      </c>
      <c r="AA3763" s="6" t="str">
        <f>IF($B3763=2024,$P3763,"")</f>
        <v/>
      </c>
      <c r="AB3763" s="15" t="str">
        <f>IF($B3763=2025,$P3763,"")</f>
        <v/>
      </c>
    </row>
    <row r="3764" spans="1:28" x14ac:dyDescent="0.25">
      <c r="A3764" s="3">
        <v>1143</v>
      </c>
      <c r="B3764" s="3">
        <v>2019</v>
      </c>
      <c r="C3764" s="3" t="s">
        <v>231</v>
      </c>
      <c r="D3764" s="4">
        <f>DATE(B3764,N3764,M3764)</f>
        <v>43738</v>
      </c>
      <c r="E3764" s="5">
        <v>2125</v>
      </c>
      <c r="F3764" s="6" t="s">
        <v>454</v>
      </c>
      <c r="G3764" s="6" t="s">
        <v>588</v>
      </c>
      <c r="H3764" s="27"/>
      <c r="I3764" s="7" t="s">
        <v>6758</v>
      </c>
      <c r="J3764" s="9" t="s">
        <v>3925</v>
      </c>
      <c r="K3764" s="6" t="s">
        <v>94</v>
      </c>
      <c r="L3764" s="6">
        <v>6006</v>
      </c>
      <c r="M3764" s="6">
        <v>30</v>
      </c>
      <c r="N3764" s="6">
        <v>9</v>
      </c>
      <c r="P3764" s="15">
        <v>1</v>
      </c>
      <c r="Q3764" s="15" t="str">
        <f>IF($B3764=2014,$P3764,"")</f>
        <v/>
      </c>
      <c r="R3764" s="15" t="str">
        <f>IF($B3764=2015,$P3764,"")</f>
        <v/>
      </c>
      <c r="S3764" s="15" t="str">
        <f>IF($B3764=2016,$P3764,"")</f>
        <v/>
      </c>
      <c r="T3764" s="15" t="str">
        <f>IF($B3764=2017,$P3764,"")</f>
        <v/>
      </c>
      <c r="U3764" s="15" t="str">
        <f>IF($B3764=2018,$P3764,"")</f>
        <v/>
      </c>
      <c r="V3764" s="15">
        <f>IF($B3764=2019,$P3764,"")</f>
        <v>1</v>
      </c>
      <c r="W3764" s="15" t="str">
        <f>IF($B3764=2020,$P3764,"")</f>
        <v/>
      </c>
      <c r="X3764" s="6" t="str">
        <f>IF($B3764=2021,$P3764,"")</f>
        <v/>
      </c>
      <c r="Y3764" s="6" t="str">
        <f>IF($B3764=2022,$P3764,"")</f>
        <v/>
      </c>
      <c r="Z3764" s="6" t="str">
        <f>IF($B3764=2023,$P3764,"")</f>
        <v/>
      </c>
      <c r="AA3764" s="6" t="str">
        <f>IF($B3764=2024,$P3764,"")</f>
        <v/>
      </c>
      <c r="AB3764" s="15" t="str">
        <f>IF($B3764=2025,$P3764,"")</f>
        <v/>
      </c>
    </row>
    <row r="3765" spans="1:28" x14ac:dyDescent="0.25">
      <c r="A3765" s="3">
        <v>1143</v>
      </c>
      <c r="B3765" s="3">
        <v>2020</v>
      </c>
      <c r="C3765" s="3" t="s">
        <v>114</v>
      </c>
      <c r="D3765" s="4">
        <f>DATE(B3765,N3765,M3765)</f>
        <v>43899</v>
      </c>
      <c r="E3765" s="5">
        <v>2200</v>
      </c>
      <c r="F3765" s="6" t="s">
        <v>454</v>
      </c>
      <c r="G3765" s="6" t="s">
        <v>588</v>
      </c>
      <c r="H3765" s="27"/>
      <c r="I3765" s="7" t="s">
        <v>6758</v>
      </c>
      <c r="J3765" s="7" t="s">
        <v>5106</v>
      </c>
      <c r="K3765" s="6" t="s">
        <v>102</v>
      </c>
      <c r="L3765" s="6">
        <v>6018</v>
      </c>
      <c r="M3765" s="6">
        <v>9</v>
      </c>
      <c r="N3765" s="6">
        <v>3</v>
      </c>
      <c r="P3765" s="15">
        <v>1</v>
      </c>
      <c r="Q3765" s="15" t="str">
        <f>IF($B3765=2014,$P3765,"")</f>
        <v/>
      </c>
      <c r="R3765" s="15" t="str">
        <f>IF($B3765=2015,$P3765,"")</f>
        <v/>
      </c>
      <c r="S3765" s="15" t="str">
        <f>IF($B3765=2016,$P3765,"")</f>
        <v/>
      </c>
      <c r="T3765" s="15" t="str">
        <f>IF($B3765=2017,$P3765,"")</f>
        <v/>
      </c>
      <c r="U3765" s="15" t="str">
        <f>IF($B3765=2018,$P3765,"")</f>
        <v/>
      </c>
      <c r="V3765" s="15" t="str">
        <f>IF($B3765=2019,$P3765,"")</f>
        <v/>
      </c>
      <c r="W3765" s="15">
        <f>IF($B3765=2020,$P3765,"")</f>
        <v>1</v>
      </c>
      <c r="X3765" s="6" t="str">
        <f>IF($B3765=2021,$P3765,"")</f>
        <v/>
      </c>
      <c r="Y3765" s="6" t="str">
        <f>IF($B3765=2022,$P3765,"")</f>
        <v/>
      </c>
      <c r="Z3765" s="6" t="str">
        <f>IF($B3765=2023,$P3765,"")</f>
        <v/>
      </c>
      <c r="AA3765" s="6" t="str">
        <f>IF($B3765=2024,$P3765,"")</f>
        <v/>
      </c>
      <c r="AB3765" s="15" t="str">
        <f>IF($B3765=2025,$P3765,"")</f>
        <v/>
      </c>
    </row>
    <row r="3766" spans="1:28" x14ac:dyDescent="0.25">
      <c r="A3766" s="3">
        <v>1143</v>
      </c>
      <c r="B3766" s="3">
        <v>2020</v>
      </c>
      <c r="C3766" s="3" t="s">
        <v>1470</v>
      </c>
      <c r="D3766" s="4">
        <f>DATE(B3766,N3766,M3766)</f>
        <v>43935</v>
      </c>
      <c r="E3766" s="5">
        <v>2100</v>
      </c>
      <c r="F3766" s="6" t="s">
        <v>454</v>
      </c>
      <c r="G3766" s="6" t="s">
        <v>588</v>
      </c>
      <c r="H3766" s="27"/>
      <c r="I3766" s="7" t="s">
        <v>6758</v>
      </c>
      <c r="J3766" s="7" t="s">
        <v>5127</v>
      </c>
      <c r="K3766" s="6" t="s">
        <v>102</v>
      </c>
      <c r="L3766" s="6">
        <v>60191</v>
      </c>
      <c r="M3766" s="6">
        <v>14</v>
      </c>
      <c r="N3766" s="6">
        <v>4</v>
      </c>
      <c r="P3766" s="15">
        <v>1</v>
      </c>
      <c r="Q3766" s="15" t="str">
        <f>IF($B3766=2014,$P3766,"")</f>
        <v/>
      </c>
      <c r="R3766" s="15" t="str">
        <f>IF($B3766=2015,$P3766,"")</f>
        <v/>
      </c>
      <c r="S3766" s="15" t="str">
        <f>IF($B3766=2016,$P3766,"")</f>
        <v/>
      </c>
      <c r="T3766" s="15" t="str">
        <f>IF($B3766=2017,$P3766,"")</f>
        <v/>
      </c>
      <c r="U3766" s="15" t="str">
        <f>IF($B3766=2018,$P3766,"")</f>
        <v/>
      </c>
      <c r="V3766" s="15" t="str">
        <f>IF($B3766=2019,$P3766,"")</f>
        <v/>
      </c>
      <c r="W3766" s="15">
        <f>IF($B3766=2020,$P3766,"")</f>
        <v>1</v>
      </c>
      <c r="X3766" s="6" t="str">
        <f>IF($B3766=2021,$P3766,"")</f>
        <v/>
      </c>
      <c r="Y3766" s="6" t="str">
        <f>IF($B3766=2022,$P3766,"")</f>
        <v/>
      </c>
      <c r="Z3766" s="6" t="str">
        <f>IF($B3766=2023,$P3766,"")</f>
        <v/>
      </c>
      <c r="AA3766" s="6" t="str">
        <f>IF($B3766=2024,$P3766,"")</f>
        <v/>
      </c>
      <c r="AB3766" s="15" t="str">
        <f>IF($B3766=2025,$P3766,"")</f>
        <v/>
      </c>
    </row>
    <row r="3767" spans="1:28" x14ac:dyDescent="0.25">
      <c r="A3767" s="3">
        <v>1143</v>
      </c>
      <c r="B3767" s="3">
        <v>2020</v>
      </c>
      <c r="C3767" s="3" t="s">
        <v>113</v>
      </c>
      <c r="D3767" s="4">
        <f>DATE(B3767,N3767,M3767)</f>
        <v>44067</v>
      </c>
      <c r="E3767" s="5">
        <v>2030</v>
      </c>
      <c r="F3767" s="6" t="s">
        <v>454</v>
      </c>
      <c r="G3767" s="6" t="s">
        <v>588</v>
      </c>
      <c r="H3767" s="27"/>
      <c r="I3767" s="7" t="s">
        <v>6758</v>
      </c>
      <c r="J3767" s="7" t="s">
        <v>5458</v>
      </c>
      <c r="K3767" s="6" t="s">
        <v>102</v>
      </c>
      <c r="L3767" s="6">
        <v>6104</v>
      </c>
      <c r="M3767" s="6">
        <v>24</v>
      </c>
      <c r="N3767" s="6">
        <v>8</v>
      </c>
      <c r="P3767" s="15">
        <v>1</v>
      </c>
      <c r="Q3767" s="15" t="str">
        <f>IF($B3767=2014,$P3767,"")</f>
        <v/>
      </c>
      <c r="R3767" s="15" t="str">
        <f>IF($B3767=2015,$P3767,"")</f>
        <v/>
      </c>
      <c r="S3767" s="15" t="str">
        <f>IF($B3767=2016,$P3767,"")</f>
        <v/>
      </c>
      <c r="T3767" s="15" t="str">
        <f>IF($B3767=2017,$P3767,"")</f>
        <v/>
      </c>
      <c r="U3767" s="15" t="str">
        <f>IF($B3767=2018,$P3767,"")</f>
        <v/>
      </c>
      <c r="V3767" s="15" t="str">
        <f>IF($B3767=2019,$P3767,"")</f>
        <v/>
      </c>
      <c r="W3767" s="15">
        <f>IF($B3767=2020,$P3767,"")</f>
        <v>1</v>
      </c>
      <c r="X3767" s="6" t="str">
        <f>IF($B3767=2021,$P3767,"")</f>
        <v/>
      </c>
      <c r="Y3767" s="6" t="str">
        <f>IF($B3767=2022,$P3767,"")</f>
        <v/>
      </c>
      <c r="Z3767" s="6" t="str">
        <f>IF($B3767=2023,$P3767,"")</f>
        <v/>
      </c>
      <c r="AA3767" s="6" t="str">
        <f>IF($B3767=2024,$P3767,"")</f>
        <v/>
      </c>
      <c r="AB3767" s="15" t="str">
        <f>IF($B3767=2025,$P3767,"")</f>
        <v/>
      </c>
    </row>
    <row r="3768" spans="1:28" ht="24" x14ac:dyDescent="0.25">
      <c r="A3768" s="3">
        <v>1143</v>
      </c>
      <c r="B3768" s="3">
        <v>2020</v>
      </c>
      <c r="C3768" s="3" t="s">
        <v>1458</v>
      </c>
      <c r="D3768" s="4">
        <f>DATE(B3768,N3768,M3768)</f>
        <v>44133</v>
      </c>
      <c r="E3768" s="5">
        <v>1959</v>
      </c>
      <c r="F3768" s="6" t="s">
        <v>454</v>
      </c>
      <c r="G3768" s="6" t="s">
        <v>588</v>
      </c>
      <c r="H3768" s="27"/>
      <c r="I3768" s="7" t="s">
        <v>6758</v>
      </c>
      <c r="J3768" s="7" t="s">
        <v>5594</v>
      </c>
      <c r="K3768" s="6" t="s">
        <v>3267</v>
      </c>
      <c r="L3768" s="6">
        <v>6108</v>
      </c>
      <c r="M3768" s="6">
        <v>29</v>
      </c>
      <c r="N3768" s="6">
        <v>10</v>
      </c>
      <c r="P3768" s="15">
        <v>1</v>
      </c>
      <c r="Q3768" s="15" t="str">
        <f>IF($B3768=2014,$P3768,"")</f>
        <v/>
      </c>
      <c r="R3768" s="15" t="str">
        <f>IF($B3768=2015,$P3768,"")</f>
        <v/>
      </c>
      <c r="S3768" s="15" t="str">
        <f>IF($B3768=2016,$P3768,"")</f>
        <v/>
      </c>
      <c r="T3768" s="15" t="str">
        <f>IF($B3768=2017,$P3768,"")</f>
        <v/>
      </c>
      <c r="U3768" s="15" t="str">
        <f>IF($B3768=2018,$P3768,"")</f>
        <v/>
      </c>
      <c r="V3768" s="15" t="str">
        <f>IF($B3768=2019,$P3768,"")</f>
        <v/>
      </c>
      <c r="W3768" s="15">
        <f>IF($B3768=2020,$P3768,"")</f>
        <v>1</v>
      </c>
      <c r="X3768" s="6" t="str">
        <f>IF($B3768=2021,$P3768,"")</f>
        <v/>
      </c>
      <c r="Y3768" s="6" t="str">
        <f>IF($B3768=2022,$P3768,"")</f>
        <v/>
      </c>
      <c r="Z3768" s="6" t="str">
        <f>IF($B3768=2023,$P3768,"")</f>
        <v/>
      </c>
      <c r="AA3768" s="6" t="str">
        <f>IF($B3768=2024,$P3768,"")</f>
        <v/>
      </c>
      <c r="AB3768" s="15" t="str">
        <f>IF($B3768=2025,$P3768,"")</f>
        <v/>
      </c>
    </row>
    <row r="3769" spans="1:28" ht="24" x14ac:dyDescent="0.25">
      <c r="A3769" s="3">
        <v>1143</v>
      </c>
      <c r="B3769" s="3">
        <v>2020</v>
      </c>
      <c r="C3769" s="3" t="s">
        <v>478</v>
      </c>
      <c r="D3769" s="4">
        <f>DATE(B3769,N3769,M3769)</f>
        <v>44184</v>
      </c>
      <c r="E3769" s="5">
        <v>1921</v>
      </c>
      <c r="F3769" s="6" t="s">
        <v>454</v>
      </c>
      <c r="G3769" s="6" t="s">
        <v>588</v>
      </c>
      <c r="H3769" s="27"/>
      <c r="I3769" s="7" t="s">
        <v>6758</v>
      </c>
      <c r="J3769" s="7" t="s">
        <v>5806</v>
      </c>
      <c r="K3769" s="6" t="s">
        <v>3267</v>
      </c>
      <c r="L3769" s="6">
        <v>6112</v>
      </c>
      <c r="M3769" s="6">
        <v>19</v>
      </c>
      <c r="N3769" s="6">
        <v>12</v>
      </c>
      <c r="P3769" s="15">
        <v>1</v>
      </c>
      <c r="Q3769" s="15" t="str">
        <f>IF($B3769=2014,$P3769,"")</f>
        <v/>
      </c>
      <c r="R3769" s="15" t="str">
        <f>IF($B3769=2015,$P3769,"")</f>
        <v/>
      </c>
      <c r="S3769" s="15" t="str">
        <f>IF($B3769=2016,$P3769,"")</f>
        <v/>
      </c>
      <c r="T3769" s="15" t="str">
        <f>IF($B3769=2017,$P3769,"")</f>
        <v/>
      </c>
      <c r="U3769" s="15" t="str">
        <f>IF($B3769=2018,$P3769,"")</f>
        <v/>
      </c>
      <c r="V3769" s="15" t="str">
        <f>IF($B3769=2019,$P3769,"")</f>
        <v/>
      </c>
      <c r="W3769" s="15">
        <f>IF($B3769=2020,$P3769,"")</f>
        <v>1</v>
      </c>
      <c r="X3769" s="6" t="str">
        <f>IF($B3769=2021,$P3769,"")</f>
        <v/>
      </c>
      <c r="Y3769" s="6" t="str">
        <f>IF($B3769=2022,$P3769,"")</f>
        <v/>
      </c>
      <c r="Z3769" s="6" t="str">
        <f>IF($B3769=2023,$P3769,"")</f>
        <v/>
      </c>
      <c r="AA3769" s="6" t="str">
        <f>IF($B3769=2024,$P3769,"")</f>
        <v/>
      </c>
      <c r="AB3769" s="15" t="str">
        <f>IF($B3769=2025,$P3769,"")</f>
        <v/>
      </c>
    </row>
    <row r="3770" spans="1:28" x14ac:dyDescent="0.25">
      <c r="A3770" s="3">
        <v>1143</v>
      </c>
      <c r="B3770" s="3">
        <v>2021</v>
      </c>
      <c r="C3770" s="3" t="s">
        <v>369</v>
      </c>
      <c r="D3770" s="4">
        <f>DATE(B3770,N3770,M3770)</f>
        <v>44206</v>
      </c>
      <c r="E3770" s="5">
        <v>1535</v>
      </c>
      <c r="F3770" s="6" t="s">
        <v>454</v>
      </c>
      <c r="G3770" s="6" t="s">
        <v>588</v>
      </c>
      <c r="H3770" s="27"/>
      <c r="I3770" s="7" t="s">
        <v>6758</v>
      </c>
      <c r="J3770" s="7" t="s">
        <v>6476</v>
      </c>
      <c r="K3770" s="6" t="s">
        <v>94</v>
      </c>
      <c r="L3770" s="6">
        <v>6114</v>
      </c>
      <c r="M3770" s="6">
        <v>10</v>
      </c>
      <c r="N3770" s="6">
        <v>1</v>
      </c>
      <c r="P3770" s="15">
        <v>1</v>
      </c>
      <c r="Q3770" s="15" t="str">
        <f>IF($B3770=2014,$P3770,"")</f>
        <v/>
      </c>
      <c r="R3770" s="15" t="str">
        <f>IF($B3770=2015,$P3770,"")</f>
        <v/>
      </c>
      <c r="S3770" s="15" t="str">
        <f>IF($B3770=2016,$P3770,"")</f>
        <v/>
      </c>
      <c r="T3770" s="15" t="str">
        <f>IF($B3770=2017,$P3770,"")</f>
        <v/>
      </c>
      <c r="U3770" s="15" t="str">
        <f>IF($B3770=2018,$P3770,"")</f>
        <v/>
      </c>
      <c r="V3770" s="15" t="str">
        <f>IF($B3770=2019,$P3770,"")</f>
        <v/>
      </c>
      <c r="W3770" s="15" t="str">
        <f>IF($B3770=2020,$P3770,"")</f>
        <v/>
      </c>
      <c r="X3770" s="6">
        <f>IF($B3770=2021,$P3770,"")</f>
        <v>1</v>
      </c>
      <c r="Y3770" s="6" t="str">
        <f>IF($B3770=2022,$P3770,"")</f>
        <v/>
      </c>
      <c r="Z3770" s="6" t="str">
        <f>IF($B3770=2023,$P3770,"")</f>
        <v/>
      </c>
      <c r="AA3770" s="6" t="str">
        <f>IF($B3770=2024,$P3770,"")</f>
        <v/>
      </c>
      <c r="AB3770" s="15" t="str">
        <f>IF($B3770=2025,$P3770,"")</f>
        <v/>
      </c>
    </row>
    <row r="3771" spans="1:28" ht="24" x14ac:dyDescent="0.25">
      <c r="A3771" s="3">
        <v>1143</v>
      </c>
      <c r="B3771" s="3">
        <v>2021</v>
      </c>
      <c r="C3771" s="3" t="s">
        <v>248</v>
      </c>
      <c r="D3771" s="4">
        <f>DATE(B3771,N3771,M3771)</f>
        <v>44260</v>
      </c>
      <c r="E3771" s="5">
        <v>1715</v>
      </c>
      <c r="F3771" s="10" t="s">
        <v>454</v>
      </c>
      <c r="G3771" s="10" t="s">
        <v>588</v>
      </c>
      <c r="H3771" s="27"/>
      <c r="I3771" s="7" t="s">
        <v>6758</v>
      </c>
      <c r="J3771" s="7" t="s">
        <v>5831</v>
      </c>
      <c r="K3771" s="6" t="s">
        <v>3267</v>
      </c>
      <c r="L3771" s="6">
        <v>6117</v>
      </c>
      <c r="M3771" s="6">
        <v>5</v>
      </c>
      <c r="N3771" s="6">
        <v>3</v>
      </c>
      <c r="P3771" s="15">
        <v>1</v>
      </c>
      <c r="Q3771" s="15" t="str">
        <f>IF($B3771=2014,$P3771,"")</f>
        <v/>
      </c>
      <c r="R3771" s="15" t="str">
        <f>IF($B3771=2015,$P3771,"")</f>
        <v/>
      </c>
      <c r="S3771" s="15" t="str">
        <f>IF($B3771=2016,$P3771,"")</f>
        <v/>
      </c>
      <c r="T3771" s="15" t="str">
        <f>IF($B3771=2017,$P3771,"")</f>
        <v/>
      </c>
      <c r="U3771" s="15" t="str">
        <f>IF($B3771=2018,$P3771,"")</f>
        <v/>
      </c>
      <c r="V3771" s="15" t="str">
        <f>IF($B3771=2019,$P3771,"")</f>
        <v/>
      </c>
      <c r="W3771" s="15" t="str">
        <f>IF($B3771=2020,$P3771,"")</f>
        <v/>
      </c>
      <c r="X3771" s="6">
        <f>IF($B3771=2021,$P3771,"")</f>
        <v>1</v>
      </c>
      <c r="Y3771" s="6" t="str">
        <f>IF($B3771=2022,$P3771,"")</f>
        <v/>
      </c>
      <c r="Z3771" s="6" t="str">
        <f>IF($B3771=2023,$P3771,"")</f>
        <v/>
      </c>
      <c r="AA3771" s="6" t="str">
        <f>IF($B3771=2024,$P3771,"")</f>
        <v/>
      </c>
      <c r="AB3771" s="15" t="str">
        <f>IF($B3771=2025,$P3771,"")</f>
        <v/>
      </c>
    </row>
    <row r="3772" spans="1:28" ht="24" x14ac:dyDescent="0.25">
      <c r="A3772" s="3">
        <v>1143</v>
      </c>
      <c r="B3772" s="3">
        <v>2021</v>
      </c>
      <c r="C3772" s="3" t="s">
        <v>70</v>
      </c>
      <c r="D3772" s="4">
        <v>44446</v>
      </c>
      <c r="E3772" s="5">
        <v>2100</v>
      </c>
      <c r="F3772" s="6" t="s">
        <v>454</v>
      </c>
      <c r="G3772" s="6" t="s">
        <v>588</v>
      </c>
      <c r="H3772" s="27"/>
      <c r="I3772" s="7" t="s">
        <v>6758</v>
      </c>
      <c r="J3772" s="7" t="s">
        <v>6186</v>
      </c>
      <c r="K3772" s="6" t="s">
        <v>102</v>
      </c>
      <c r="L3772" s="6">
        <v>6205</v>
      </c>
      <c r="M3772" s="6">
        <v>7</v>
      </c>
      <c r="N3772" s="6">
        <v>9</v>
      </c>
      <c r="P3772" s="15">
        <v>1</v>
      </c>
      <c r="Q3772" s="15" t="str">
        <f>IF($B3772=2014,$P3772,"")</f>
        <v/>
      </c>
      <c r="R3772" s="15" t="str">
        <f>IF($B3772=2015,$P3772,"")</f>
        <v/>
      </c>
      <c r="S3772" s="15" t="str">
        <f>IF($B3772=2016,$P3772,"")</f>
        <v/>
      </c>
      <c r="T3772" s="15" t="str">
        <f>IF($B3772=2017,$P3772,"")</f>
        <v/>
      </c>
      <c r="U3772" s="15" t="str">
        <f>IF($B3772=2018,$P3772,"")</f>
        <v/>
      </c>
      <c r="V3772" s="15" t="str">
        <f>IF($B3772=2019,$P3772,"")</f>
        <v/>
      </c>
      <c r="W3772" s="15" t="str">
        <f>IF($B3772=2020,$P3772,"")</f>
        <v/>
      </c>
      <c r="X3772" s="6">
        <f>IF($B3772=2021,$P3772,"")</f>
        <v>1</v>
      </c>
      <c r="Y3772" s="6" t="str">
        <f>IF($B3772=2022,$P3772,"")</f>
        <v/>
      </c>
      <c r="Z3772" s="6" t="str">
        <f>IF($B3772=2023,$P3772,"")</f>
        <v/>
      </c>
      <c r="AA3772" s="6" t="str">
        <f>IF($B3772=2024,$P3772,"")</f>
        <v/>
      </c>
      <c r="AB3772" s="15" t="str">
        <f>IF($B3772=2025,$P3772,"")</f>
        <v/>
      </c>
    </row>
    <row r="3773" spans="1:28" x14ac:dyDescent="0.25">
      <c r="A3773" s="3">
        <v>1143</v>
      </c>
      <c r="B3773" s="3">
        <v>2021</v>
      </c>
      <c r="C3773" s="3" t="s">
        <v>223</v>
      </c>
      <c r="D3773" s="4">
        <v>44457</v>
      </c>
      <c r="E3773" s="5">
        <v>1745</v>
      </c>
      <c r="F3773" s="6" t="s">
        <v>454</v>
      </c>
      <c r="G3773" s="6" t="s">
        <v>588</v>
      </c>
      <c r="H3773" s="27"/>
      <c r="I3773" s="7" t="s">
        <v>6758</v>
      </c>
      <c r="J3773" s="7" t="s">
        <v>6187</v>
      </c>
      <c r="K3773" s="6" t="s">
        <v>1563</v>
      </c>
      <c r="L3773" s="6">
        <v>6205</v>
      </c>
      <c r="M3773" s="6">
        <v>18</v>
      </c>
      <c r="N3773" s="6">
        <v>9</v>
      </c>
      <c r="O3773" s="6" t="s">
        <v>4448</v>
      </c>
      <c r="P3773" s="15">
        <v>1</v>
      </c>
      <c r="Q3773" s="15" t="str">
        <f>IF($B3773=2014,$P3773,"")</f>
        <v/>
      </c>
      <c r="R3773" s="15" t="str">
        <f>IF($B3773=2015,$P3773,"")</f>
        <v/>
      </c>
      <c r="S3773" s="15" t="str">
        <f>IF($B3773=2016,$P3773,"")</f>
        <v/>
      </c>
      <c r="T3773" s="15" t="str">
        <f>IF($B3773=2017,$P3773,"")</f>
        <v/>
      </c>
      <c r="U3773" s="15" t="str">
        <f>IF($B3773=2018,$P3773,"")</f>
        <v/>
      </c>
      <c r="V3773" s="15" t="str">
        <f>IF($B3773=2019,$P3773,"")</f>
        <v/>
      </c>
      <c r="W3773" s="15" t="str">
        <f>IF($B3773=2020,$P3773,"")</f>
        <v/>
      </c>
      <c r="X3773" s="6">
        <f>IF($B3773=2021,$P3773,"")</f>
        <v>1</v>
      </c>
      <c r="Y3773" s="6" t="str">
        <f>IF($B3773=2022,$P3773,"")</f>
        <v/>
      </c>
      <c r="Z3773" s="6" t="str">
        <f>IF($B3773=2023,$P3773,"")</f>
        <v/>
      </c>
      <c r="AA3773" s="6" t="str">
        <f>IF($B3773=2024,$P3773,"")</f>
        <v/>
      </c>
      <c r="AB3773" s="15" t="str">
        <f>IF($B3773=2025,$P3773,"")</f>
        <v/>
      </c>
    </row>
    <row r="3774" spans="1:28" x14ac:dyDescent="0.25">
      <c r="A3774" s="3">
        <v>1143</v>
      </c>
      <c r="B3774" s="3">
        <v>2021</v>
      </c>
      <c r="C3774" s="3" t="s">
        <v>22</v>
      </c>
      <c r="D3774" s="4">
        <v>44533</v>
      </c>
      <c r="E3774" s="5">
        <v>1430</v>
      </c>
      <c r="F3774" s="10" t="s">
        <v>454</v>
      </c>
      <c r="G3774" s="6" t="s">
        <v>588</v>
      </c>
      <c r="H3774" s="27"/>
      <c r="I3774" s="7" t="s">
        <v>6758</v>
      </c>
      <c r="J3774" s="7" t="s">
        <v>6188</v>
      </c>
      <c r="K3774" s="6" t="s">
        <v>5783</v>
      </c>
      <c r="L3774" s="6">
        <v>6211</v>
      </c>
      <c r="M3774" s="6">
        <v>3</v>
      </c>
      <c r="N3774" s="6">
        <v>12</v>
      </c>
      <c r="P3774" s="15">
        <v>1</v>
      </c>
      <c r="Q3774" s="15" t="str">
        <f>IF($B3774=2014,$P3774,"")</f>
        <v/>
      </c>
      <c r="R3774" s="15" t="str">
        <f>IF($B3774=2015,$P3774,"")</f>
        <v/>
      </c>
      <c r="S3774" s="15" t="str">
        <f>IF($B3774=2016,$P3774,"")</f>
        <v/>
      </c>
      <c r="T3774" s="15" t="str">
        <f>IF($B3774=2017,$P3774,"")</f>
        <v/>
      </c>
      <c r="U3774" s="15" t="str">
        <f>IF($B3774=2018,$P3774,"")</f>
        <v/>
      </c>
      <c r="V3774" s="15" t="str">
        <f>IF($B3774=2019,$P3774,"")</f>
        <v/>
      </c>
      <c r="W3774" s="15" t="str">
        <f>IF($B3774=2020,$P3774,"")</f>
        <v/>
      </c>
      <c r="X3774" s="6">
        <f>IF($B3774=2021,$P3774,"")</f>
        <v>1</v>
      </c>
      <c r="Y3774" s="6" t="str">
        <f>IF($B3774=2022,$P3774,"")</f>
        <v/>
      </c>
      <c r="Z3774" s="6" t="str">
        <f>IF($B3774=2023,$P3774,"")</f>
        <v/>
      </c>
      <c r="AA3774" s="6" t="str">
        <f>IF($B3774=2024,$P3774,"")</f>
        <v/>
      </c>
      <c r="AB3774" s="15" t="str">
        <f>IF($B3774=2025,$P3774,"")</f>
        <v/>
      </c>
    </row>
    <row r="3775" spans="1:28" ht="24" x14ac:dyDescent="0.25">
      <c r="A3775" s="3">
        <v>1143</v>
      </c>
      <c r="B3775" s="3">
        <v>2022</v>
      </c>
      <c r="C3775" s="3" t="s">
        <v>146</v>
      </c>
      <c r="D3775" s="4">
        <v>44814</v>
      </c>
      <c r="E3775" s="5">
        <v>1800</v>
      </c>
      <c r="F3775" s="10" t="s">
        <v>454</v>
      </c>
      <c r="G3775" s="10" t="s">
        <v>588</v>
      </c>
      <c r="H3775" s="27"/>
      <c r="I3775" s="7" t="s">
        <v>6758</v>
      </c>
      <c r="J3775" s="7" t="s">
        <v>6687</v>
      </c>
      <c r="K3775" s="6" t="s">
        <v>102</v>
      </c>
      <c r="L3775" s="6">
        <v>6305</v>
      </c>
      <c r="M3775" s="6">
        <v>10</v>
      </c>
      <c r="N3775" s="6">
        <v>9</v>
      </c>
      <c r="P3775" s="15">
        <v>1</v>
      </c>
      <c r="Q3775" s="15" t="str">
        <f>IF($B3775=2014,$P3775,"")</f>
        <v/>
      </c>
      <c r="R3775" s="15" t="str">
        <f>IF($B3775=2015,$P3775,"")</f>
        <v/>
      </c>
      <c r="S3775" s="15" t="str">
        <f>IF($B3775=2016,$P3775,"")</f>
        <v/>
      </c>
      <c r="T3775" s="15" t="str">
        <f>IF($B3775=2017,$P3775,"")</f>
        <v/>
      </c>
      <c r="U3775" s="15" t="str">
        <f>IF($B3775=2018,$P3775,"")</f>
        <v/>
      </c>
      <c r="V3775" s="15" t="str">
        <f>IF($B3775=2019,$P3775,"")</f>
        <v/>
      </c>
      <c r="W3775" s="15" t="str">
        <f>IF($B3775=2020,$P3775,"")</f>
        <v/>
      </c>
      <c r="X3775" s="6" t="str">
        <f>IF($B3775=2021,$P3775,"")</f>
        <v/>
      </c>
      <c r="Y3775" s="6">
        <f>IF($B3775=2022,$P3775,"")</f>
        <v>1</v>
      </c>
      <c r="Z3775" s="6" t="str">
        <f>IF($B3775=2023,$P3775,"")</f>
        <v/>
      </c>
      <c r="AA3775" s="6" t="str">
        <f>IF($B3775=2024,$P3775,"")</f>
        <v/>
      </c>
      <c r="AB3775" s="15" t="str">
        <f>IF($B3775=2025,$P3775,"")</f>
        <v/>
      </c>
    </row>
    <row r="3776" spans="1:28" x14ac:dyDescent="0.25">
      <c r="A3776" s="3">
        <v>1143</v>
      </c>
      <c r="B3776" s="3">
        <v>2022</v>
      </c>
      <c r="C3776" s="3" t="s">
        <v>54</v>
      </c>
      <c r="D3776" s="4">
        <f>DATE(B3776,N3776,M3776)</f>
        <v>44828</v>
      </c>
      <c r="E3776" s="5">
        <v>1740</v>
      </c>
      <c r="F3776" s="6" t="s">
        <v>454</v>
      </c>
      <c r="G3776" s="6" t="s">
        <v>588</v>
      </c>
      <c r="H3776" s="27"/>
      <c r="I3776" s="7" t="s">
        <v>6758</v>
      </c>
      <c r="J3776" s="9" t="s">
        <v>6825</v>
      </c>
      <c r="K3776" s="6" t="s">
        <v>1563</v>
      </c>
      <c r="L3776" s="6">
        <v>6306</v>
      </c>
      <c r="M3776" s="6">
        <v>24</v>
      </c>
      <c r="N3776" s="6">
        <v>9</v>
      </c>
      <c r="O3776" s="6" t="s">
        <v>4448</v>
      </c>
      <c r="P3776" s="15">
        <v>1</v>
      </c>
      <c r="Q3776" s="15" t="str">
        <f>IF($B3776=2014,$P3776,"")</f>
        <v/>
      </c>
      <c r="R3776" s="15" t="str">
        <f>IF($B3776=2015,$P3776,"")</f>
        <v/>
      </c>
      <c r="S3776" s="15" t="str">
        <f>IF($B3776=2016,$P3776,"")</f>
        <v/>
      </c>
      <c r="T3776" s="15" t="str">
        <f>IF($B3776=2017,$P3776,"")</f>
        <v/>
      </c>
      <c r="U3776" s="15" t="str">
        <f>IF($B3776=2018,$P3776,"")</f>
        <v/>
      </c>
      <c r="V3776" s="15" t="str">
        <f>IF($B3776=2019,$P3776,"")</f>
        <v/>
      </c>
      <c r="W3776" s="15" t="str">
        <f>IF($B3776=2020,$P3776,"")</f>
        <v/>
      </c>
      <c r="X3776" s="6" t="str">
        <f>IF($B3776=2021,$P3776,"")</f>
        <v/>
      </c>
      <c r="Y3776" s="6">
        <f>IF($B3776=2022,$P3776,"")</f>
        <v>1</v>
      </c>
      <c r="Z3776" s="6" t="str">
        <f>IF($B3776=2023,$P3776,"")</f>
        <v/>
      </c>
      <c r="AA3776" s="6" t="str">
        <f>IF($B3776=2024,$P3776,"")</f>
        <v/>
      </c>
      <c r="AB3776" s="15" t="str">
        <f>IF($B3776=2025,$P3776,"")</f>
        <v/>
      </c>
    </row>
    <row r="3777" spans="1:28" x14ac:dyDescent="0.25">
      <c r="A3777" s="3">
        <v>1143</v>
      </c>
      <c r="B3777" s="3">
        <v>2022</v>
      </c>
      <c r="C3777" s="3" t="s">
        <v>215</v>
      </c>
      <c r="D3777" s="4">
        <f>DATE(B3777,N3777,M3777)</f>
        <v>44893</v>
      </c>
      <c r="E3777" s="5">
        <v>1500</v>
      </c>
      <c r="F3777" s="10" t="s">
        <v>454</v>
      </c>
      <c r="G3777" s="10" t="s">
        <v>588</v>
      </c>
      <c r="H3777" s="27"/>
      <c r="I3777" s="7" t="s">
        <v>6758</v>
      </c>
      <c r="J3777" s="7" t="s">
        <v>6825</v>
      </c>
      <c r="K3777" s="6" t="s">
        <v>1563</v>
      </c>
      <c r="L3777" s="6">
        <v>6311</v>
      </c>
      <c r="M3777" s="6">
        <v>28</v>
      </c>
      <c r="N3777" s="6">
        <v>11</v>
      </c>
      <c r="O3777" s="6" t="s">
        <v>1456</v>
      </c>
      <c r="P3777" s="15">
        <v>1</v>
      </c>
      <c r="Q3777" s="15" t="str">
        <f>IF($B3777=2014,$P3777,"")</f>
        <v/>
      </c>
      <c r="R3777" s="15" t="str">
        <f>IF($B3777=2015,$P3777,"")</f>
        <v/>
      </c>
      <c r="S3777" s="15" t="str">
        <f>IF($B3777=2016,$P3777,"")</f>
        <v/>
      </c>
      <c r="T3777" s="15" t="str">
        <f>IF($B3777=2017,$P3777,"")</f>
        <v/>
      </c>
      <c r="U3777" s="15" t="str">
        <f>IF($B3777=2018,$P3777,"")</f>
        <v/>
      </c>
      <c r="V3777" s="15" t="str">
        <f>IF($B3777=2019,$P3777,"")</f>
        <v/>
      </c>
      <c r="W3777" s="15" t="str">
        <f>IF($B3777=2020,$P3777,"")</f>
        <v/>
      </c>
      <c r="X3777" s="6" t="str">
        <f>IF($B3777=2021,$P3777,"")</f>
        <v/>
      </c>
      <c r="Y3777" s="6">
        <f>IF($B3777=2022,$P3777,"")</f>
        <v>1</v>
      </c>
      <c r="Z3777" s="6" t="str">
        <f>IF($B3777=2023,$P3777,"")</f>
        <v/>
      </c>
      <c r="AA3777" s="6" t="str">
        <f>IF($B3777=2024,$P3777,"")</f>
        <v/>
      </c>
      <c r="AB3777" s="15" t="str">
        <f>IF($B3777=2025,$P3777,"")</f>
        <v/>
      </c>
    </row>
    <row r="3778" spans="1:28" x14ac:dyDescent="0.25">
      <c r="A3778" s="3">
        <v>1143</v>
      </c>
      <c r="B3778" s="3">
        <v>2023</v>
      </c>
      <c r="C3778" s="3" t="s">
        <v>243</v>
      </c>
      <c r="D3778" s="4">
        <f>DATE(B3778,N3778,M3778)</f>
        <v>45192</v>
      </c>
      <c r="E3778" s="5">
        <v>1759</v>
      </c>
      <c r="F3778" s="10" t="s">
        <v>454</v>
      </c>
      <c r="G3778" s="10" t="s">
        <v>588</v>
      </c>
      <c r="H3778" s="27"/>
      <c r="I3778" s="7" t="s">
        <v>6758</v>
      </c>
      <c r="J3778" s="7" t="s">
        <v>7591</v>
      </c>
      <c r="K3778" s="6" t="s">
        <v>102</v>
      </c>
      <c r="L3778" s="6">
        <v>6406</v>
      </c>
      <c r="M3778" s="6">
        <v>23</v>
      </c>
      <c r="N3778" s="6">
        <v>9</v>
      </c>
      <c r="P3778" s="15">
        <v>1</v>
      </c>
      <c r="Q3778" s="15" t="str">
        <f>IF($B3778=2014,$P3778,"")</f>
        <v/>
      </c>
      <c r="R3778" s="15" t="str">
        <f>IF($B3778=2015,$P3778,"")</f>
        <v/>
      </c>
      <c r="S3778" s="15" t="str">
        <f>IF($B3778=2016,$P3778,"")</f>
        <v/>
      </c>
      <c r="T3778" s="15" t="str">
        <f>IF($B3778=2017,$P3778,"")</f>
        <v/>
      </c>
      <c r="U3778" s="15" t="str">
        <f>IF($B3778=2018,$P3778,"")</f>
        <v/>
      </c>
      <c r="V3778" s="15" t="str">
        <f>IF($B3778=2019,$P3778,"")</f>
        <v/>
      </c>
      <c r="W3778" s="15" t="str">
        <f>IF($B3778=2020,$P3778,"")</f>
        <v/>
      </c>
      <c r="X3778" s="6" t="str">
        <f>IF($B3778=2021,$P3778,"")</f>
        <v/>
      </c>
      <c r="Y3778" s="6" t="str">
        <f>IF($B3778=2022,$P3778,"")</f>
        <v/>
      </c>
      <c r="Z3778" s="6">
        <f>IF($B3778=2023,$P3778,"")</f>
        <v>1</v>
      </c>
      <c r="AA3778" s="6" t="str">
        <f>IF($B3778=2024,$P3778,"")</f>
        <v/>
      </c>
      <c r="AB3778" s="15" t="str">
        <f>IF($B3778=2025,$P3778,"")</f>
        <v/>
      </c>
    </row>
    <row r="3779" spans="1:28" x14ac:dyDescent="0.25">
      <c r="A3779" s="3">
        <v>1143</v>
      </c>
      <c r="B3779" s="3">
        <v>2023</v>
      </c>
      <c r="C3779" s="3" t="s">
        <v>170</v>
      </c>
      <c r="D3779" s="4">
        <f>DATE(B3779,N3779,M3779)</f>
        <v>45210</v>
      </c>
      <c r="E3779" s="5">
        <v>1953</v>
      </c>
      <c r="F3779" s="6" t="s">
        <v>454</v>
      </c>
      <c r="G3779" s="10" t="s">
        <v>588</v>
      </c>
      <c r="H3779" s="27"/>
      <c r="I3779" s="7" t="s">
        <v>6758</v>
      </c>
      <c r="J3779" s="7" t="s">
        <v>7742</v>
      </c>
      <c r="K3779" s="6" t="s">
        <v>7708</v>
      </c>
      <c r="L3779" s="6">
        <v>6408</v>
      </c>
      <c r="M3779" s="6">
        <v>11</v>
      </c>
      <c r="N3779" s="6">
        <v>10</v>
      </c>
      <c r="P3779" s="15">
        <v>1</v>
      </c>
      <c r="Q3779" s="15" t="str">
        <f>IF($B3779=2014,$P3779,"")</f>
        <v/>
      </c>
      <c r="R3779" s="15" t="str">
        <f>IF($B3779=2015,$P3779,"")</f>
        <v/>
      </c>
      <c r="S3779" s="15" t="str">
        <f>IF($B3779=2016,$P3779,"")</f>
        <v/>
      </c>
      <c r="T3779" s="15" t="str">
        <f>IF($B3779=2017,$P3779,"")</f>
        <v/>
      </c>
      <c r="U3779" s="15" t="str">
        <f>IF($B3779=2018,$P3779,"")</f>
        <v/>
      </c>
      <c r="V3779" s="15" t="str">
        <f>IF($B3779=2019,$P3779,"")</f>
        <v/>
      </c>
      <c r="W3779" s="15" t="str">
        <f>IF($B3779=2020,$P3779,"")</f>
        <v/>
      </c>
      <c r="X3779" s="6" t="str">
        <f>IF($B3779=2021,$P3779,"")</f>
        <v/>
      </c>
      <c r="Y3779" s="6" t="str">
        <f>IF($B3779=2022,$P3779,"")</f>
        <v/>
      </c>
      <c r="Z3779" s="6">
        <f>IF($B3779=2023,$P3779,"")</f>
        <v>1</v>
      </c>
      <c r="AA3779" s="6" t="str">
        <f>IF($B3779=2024,$P3779,"")</f>
        <v/>
      </c>
      <c r="AB3779" s="15" t="str">
        <f>IF($B3779=2025,$P3779,"")</f>
        <v/>
      </c>
    </row>
    <row r="3780" spans="1:28" x14ac:dyDescent="0.25">
      <c r="A3780" s="3">
        <v>1143</v>
      </c>
      <c r="B3780" s="3">
        <v>2023</v>
      </c>
      <c r="C3780" s="3" t="s">
        <v>155</v>
      </c>
      <c r="D3780" s="4">
        <f>DATE(B3780,N3780,M3780)</f>
        <v>45216</v>
      </c>
      <c r="E3780" s="5">
        <v>1700</v>
      </c>
      <c r="F3780" s="6" t="s">
        <v>454</v>
      </c>
      <c r="G3780" s="10" t="s">
        <v>588</v>
      </c>
      <c r="H3780" s="27"/>
      <c r="I3780" s="7" t="s">
        <v>6758</v>
      </c>
      <c r="J3780" s="7" t="s">
        <v>7743</v>
      </c>
      <c r="K3780" s="6" t="s">
        <v>1563</v>
      </c>
      <c r="L3780" s="6">
        <v>6408</v>
      </c>
      <c r="M3780" s="6">
        <v>17</v>
      </c>
      <c r="N3780" s="6">
        <v>10</v>
      </c>
      <c r="O3780" s="6" t="s">
        <v>4448</v>
      </c>
      <c r="P3780" s="15">
        <v>1</v>
      </c>
      <c r="Q3780" s="15" t="str">
        <f>IF($B3780=2014,$P3780,"")</f>
        <v/>
      </c>
      <c r="R3780" s="15" t="str">
        <f>IF($B3780=2015,$P3780,"")</f>
        <v/>
      </c>
      <c r="S3780" s="15" t="str">
        <f>IF($B3780=2016,$P3780,"")</f>
        <v/>
      </c>
      <c r="T3780" s="15" t="str">
        <f>IF($B3780=2017,$P3780,"")</f>
        <v/>
      </c>
      <c r="U3780" s="15" t="str">
        <f>IF($B3780=2018,$P3780,"")</f>
        <v/>
      </c>
      <c r="V3780" s="15" t="str">
        <f>IF($B3780=2019,$P3780,"")</f>
        <v/>
      </c>
      <c r="W3780" s="15" t="str">
        <f>IF($B3780=2020,$P3780,"")</f>
        <v/>
      </c>
      <c r="X3780" s="6" t="str">
        <f>IF($B3780=2021,$P3780,"")</f>
        <v/>
      </c>
      <c r="Y3780" s="6" t="str">
        <f>IF($B3780=2022,$P3780,"")</f>
        <v/>
      </c>
      <c r="Z3780" s="6">
        <f>IF($B3780=2023,$P3780,"")</f>
        <v>1</v>
      </c>
      <c r="AA3780" s="6" t="str">
        <f>IF($B3780=2024,$P3780,"")</f>
        <v/>
      </c>
      <c r="AB3780" s="15" t="str">
        <f>IF($B3780=2025,$P3780,"")</f>
        <v/>
      </c>
    </row>
    <row r="3781" spans="1:28" x14ac:dyDescent="0.25">
      <c r="A3781" s="3">
        <v>1143</v>
      </c>
      <c r="B3781" s="3">
        <v>2023</v>
      </c>
      <c r="C3781" s="3" t="s">
        <v>34</v>
      </c>
      <c r="D3781" s="4">
        <f>DATE(B3781,N3781,M3781)</f>
        <v>45270</v>
      </c>
      <c r="E3781" s="5">
        <v>1607</v>
      </c>
      <c r="F3781" s="10" t="s">
        <v>454</v>
      </c>
      <c r="G3781" s="10" t="s">
        <v>588</v>
      </c>
      <c r="H3781" s="10"/>
      <c r="I3781" s="7" t="s">
        <v>6758</v>
      </c>
      <c r="J3781" s="7" t="s">
        <v>7970</v>
      </c>
      <c r="K3781" s="6" t="s">
        <v>1563</v>
      </c>
      <c r="L3781" s="6">
        <v>6411</v>
      </c>
      <c r="M3781" s="6">
        <v>10</v>
      </c>
      <c r="N3781" s="6">
        <v>12</v>
      </c>
      <c r="O3781" s="6" t="s">
        <v>1456</v>
      </c>
      <c r="P3781" s="15">
        <v>1</v>
      </c>
      <c r="Q3781" s="15" t="str">
        <f>IF($B3781=2014,$P3781,"")</f>
        <v/>
      </c>
      <c r="R3781" s="15" t="str">
        <f>IF($B3781=2015,$P3781,"")</f>
        <v/>
      </c>
      <c r="S3781" s="15" t="str">
        <f>IF($B3781=2016,$P3781,"")</f>
        <v/>
      </c>
      <c r="T3781" s="15" t="str">
        <f>IF($B3781=2017,$P3781,"")</f>
        <v/>
      </c>
      <c r="U3781" s="15" t="str">
        <f>IF($B3781=2018,$P3781,"")</f>
        <v/>
      </c>
      <c r="V3781" s="15" t="str">
        <f>IF($B3781=2019,$P3781,"")</f>
        <v/>
      </c>
      <c r="W3781" s="15" t="str">
        <f>IF($B3781=2020,$P3781,"")</f>
        <v/>
      </c>
      <c r="X3781" s="6" t="str">
        <f>IF($B3781=2021,$P3781,"")</f>
        <v/>
      </c>
      <c r="Y3781" s="6" t="str">
        <f>IF($B3781=2022,$P3781,"")</f>
        <v/>
      </c>
      <c r="Z3781" s="6">
        <f>IF($B3781=2023,$P3781,"")</f>
        <v>1</v>
      </c>
      <c r="AA3781" s="6" t="str">
        <f>IF($B3781=2024,$P3781,"")</f>
        <v/>
      </c>
      <c r="AB3781" s="15" t="str">
        <f>IF($B3781=2025,$P3781,"")</f>
        <v/>
      </c>
    </row>
    <row r="3782" spans="1:28" x14ac:dyDescent="0.25">
      <c r="A3782" s="3">
        <v>1143</v>
      </c>
      <c r="B3782" s="3">
        <v>2024</v>
      </c>
      <c r="C3782" s="3" t="s">
        <v>206</v>
      </c>
      <c r="D3782" s="4">
        <f>DATE(B3782,N3782,M3782)</f>
        <v>45294</v>
      </c>
      <c r="E3782" s="5">
        <v>1920</v>
      </c>
      <c r="F3782" s="10" t="s">
        <v>454</v>
      </c>
      <c r="G3782" s="10" t="s">
        <v>588</v>
      </c>
      <c r="H3782" s="10"/>
      <c r="I3782" s="7" t="s">
        <v>6758</v>
      </c>
      <c r="J3782" s="7" t="s">
        <v>8064</v>
      </c>
      <c r="K3782" s="6" t="s">
        <v>6964</v>
      </c>
      <c r="L3782" s="6">
        <v>6413</v>
      </c>
      <c r="M3782" s="6">
        <v>3</v>
      </c>
      <c r="N3782" s="6">
        <v>1</v>
      </c>
      <c r="P3782" s="15">
        <v>1</v>
      </c>
      <c r="Q3782" s="15" t="str">
        <f>IF($B3782=2014,$P3782,"")</f>
        <v/>
      </c>
      <c r="R3782" s="15" t="str">
        <f>IF($B3782=2015,$P3782,"")</f>
        <v/>
      </c>
      <c r="S3782" s="15" t="str">
        <f>IF($B3782=2016,$P3782,"")</f>
        <v/>
      </c>
      <c r="T3782" s="15" t="str">
        <f>IF($B3782=2017,$P3782,"")</f>
        <v/>
      </c>
      <c r="U3782" s="15" t="str">
        <f>IF($B3782=2018,$P3782,"")</f>
        <v/>
      </c>
      <c r="V3782" s="15" t="str">
        <f>IF($B3782=2019,$P3782,"")</f>
        <v/>
      </c>
      <c r="W3782" s="15" t="str">
        <f>IF($B3782=2020,$P3782,"")</f>
        <v/>
      </c>
      <c r="X3782" s="6" t="str">
        <f>IF($B3782=2021,$P3782,"")</f>
        <v/>
      </c>
      <c r="Y3782" s="6" t="str">
        <f>IF($B3782=2022,$P3782,"")</f>
        <v/>
      </c>
      <c r="Z3782" s="6" t="str">
        <f>IF($B3782=2023,$P3782,"")</f>
        <v/>
      </c>
      <c r="AA3782" s="6">
        <f>IF($B3782=2024,$P3782,"")</f>
        <v>1</v>
      </c>
      <c r="AB3782" s="15" t="str">
        <f>IF($B3782=2025,$P3782,"")</f>
        <v/>
      </c>
    </row>
    <row r="3783" spans="1:28" x14ac:dyDescent="0.25">
      <c r="A3783" s="30">
        <v>1143</v>
      </c>
      <c r="B3783" s="30">
        <v>2024</v>
      </c>
      <c r="C3783" s="30" t="s">
        <v>116</v>
      </c>
      <c r="D3783" s="31">
        <f>DATE(B3783,N3783,M3783)</f>
        <v>45352</v>
      </c>
      <c r="E3783" s="32">
        <v>1600</v>
      </c>
      <c r="F3783" s="35" t="s">
        <v>454</v>
      </c>
      <c r="G3783" s="35" t="s">
        <v>588</v>
      </c>
      <c r="H3783" s="35"/>
      <c r="I3783" s="7" t="s">
        <v>6758</v>
      </c>
      <c r="J3783" s="34" t="s">
        <v>8166</v>
      </c>
      <c r="K3783" s="33" t="s">
        <v>8116</v>
      </c>
      <c r="L3783" s="33">
        <v>6417</v>
      </c>
      <c r="M3783" s="33">
        <v>1</v>
      </c>
      <c r="N3783" s="33">
        <v>3</v>
      </c>
      <c r="O3783" s="33" t="s">
        <v>4448</v>
      </c>
      <c r="P3783" s="15">
        <v>1</v>
      </c>
      <c r="Q3783" s="15" t="str">
        <f>IF($B3783=2014,$P3783,"")</f>
        <v/>
      </c>
      <c r="R3783" s="15" t="str">
        <f>IF($B3783=2015,$P3783,"")</f>
        <v/>
      </c>
      <c r="S3783" s="15" t="str">
        <f>IF($B3783=2016,$P3783,"")</f>
        <v/>
      </c>
      <c r="T3783" s="15" t="str">
        <f>IF($B3783=2017,$P3783,"")</f>
        <v/>
      </c>
      <c r="U3783" s="15" t="str">
        <f>IF($B3783=2018,$P3783,"")</f>
        <v/>
      </c>
      <c r="V3783" s="15" t="str">
        <f>IF($B3783=2019,$P3783,"")</f>
        <v/>
      </c>
      <c r="W3783" s="15" t="str">
        <f>IF($B3783=2020,$P3783,"")</f>
        <v/>
      </c>
      <c r="X3783" s="6" t="str">
        <f>IF($B3783=2021,$P3783,"")</f>
        <v/>
      </c>
      <c r="Y3783" s="6" t="str">
        <f>IF($B3783=2022,$P3783,"")</f>
        <v/>
      </c>
      <c r="Z3783" s="6" t="str">
        <f>IF($B3783=2023,$P3783,"")</f>
        <v/>
      </c>
      <c r="AA3783" s="6">
        <f>IF($B3783=2024,$P3783,"")</f>
        <v>1</v>
      </c>
      <c r="AB3783" s="15" t="str">
        <f>IF($B3783=2025,$P3783,"")</f>
        <v/>
      </c>
    </row>
    <row r="3784" spans="1:28" x14ac:dyDescent="0.25">
      <c r="A3784" s="30">
        <v>1143</v>
      </c>
      <c r="B3784" s="30">
        <v>2024</v>
      </c>
      <c r="C3784" s="30" t="s">
        <v>1057</v>
      </c>
      <c r="D3784" s="31">
        <f>DATE(B3784,N3784,M3784)</f>
        <v>45368</v>
      </c>
      <c r="E3784" s="32">
        <v>1605</v>
      </c>
      <c r="F3784" s="33" t="s">
        <v>454</v>
      </c>
      <c r="G3784" s="33" t="s">
        <v>588</v>
      </c>
      <c r="H3784" s="33"/>
      <c r="I3784" s="7" t="s">
        <v>6758</v>
      </c>
      <c r="J3784" s="34" t="s">
        <v>8198</v>
      </c>
      <c r="K3784" s="33" t="s">
        <v>8116</v>
      </c>
      <c r="L3784" s="33">
        <v>6418</v>
      </c>
      <c r="M3784" s="33">
        <v>17</v>
      </c>
      <c r="N3784" s="33">
        <v>3</v>
      </c>
      <c r="O3784" s="33" t="s">
        <v>4448</v>
      </c>
      <c r="P3784" s="15">
        <v>1</v>
      </c>
      <c r="Q3784" s="15" t="str">
        <f>IF($B3784=2014,$P3784,"")</f>
        <v/>
      </c>
      <c r="R3784" s="15" t="str">
        <f>IF($B3784=2015,$P3784,"")</f>
        <v/>
      </c>
      <c r="S3784" s="15" t="str">
        <f>IF($B3784=2016,$P3784,"")</f>
        <v/>
      </c>
      <c r="T3784" s="15" t="str">
        <f>IF($B3784=2017,$P3784,"")</f>
        <v/>
      </c>
      <c r="U3784" s="15" t="str">
        <f>IF($B3784=2018,$P3784,"")</f>
        <v/>
      </c>
      <c r="V3784" s="15" t="str">
        <f>IF($B3784=2019,$P3784,"")</f>
        <v/>
      </c>
      <c r="W3784" s="15" t="str">
        <f>IF($B3784=2020,$P3784,"")</f>
        <v/>
      </c>
      <c r="X3784" s="6" t="str">
        <f>IF($B3784=2021,$P3784,"")</f>
        <v/>
      </c>
      <c r="Y3784" s="6" t="str">
        <f>IF($B3784=2022,$P3784,"")</f>
        <v/>
      </c>
      <c r="Z3784" s="6" t="str">
        <f>IF($B3784=2023,$P3784,"")</f>
        <v/>
      </c>
      <c r="AA3784" s="6">
        <f>IF($B3784=2024,$P3784,"")</f>
        <v>1</v>
      </c>
      <c r="AB3784" s="15" t="str">
        <f>IF($B3784=2025,$P3784,"")</f>
        <v/>
      </c>
    </row>
    <row r="3785" spans="1:28" x14ac:dyDescent="0.25">
      <c r="A3785" s="30">
        <v>1143</v>
      </c>
      <c r="B3785" s="30">
        <v>2024</v>
      </c>
      <c r="C3785" s="30" t="s">
        <v>325</v>
      </c>
      <c r="D3785" s="31">
        <f>DATE(B3785,N3785,M3785)</f>
        <v>45376</v>
      </c>
      <c r="E3785" s="32">
        <v>1730</v>
      </c>
      <c r="F3785" s="35" t="s">
        <v>454</v>
      </c>
      <c r="G3785" s="35" t="s">
        <v>588</v>
      </c>
      <c r="H3785" s="35"/>
      <c r="I3785" s="7" t="s">
        <v>6758</v>
      </c>
      <c r="J3785" s="34" t="s">
        <v>8332</v>
      </c>
      <c r="K3785" s="33" t="s">
        <v>8116</v>
      </c>
      <c r="L3785" s="33">
        <v>6419</v>
      </c>
      <c r="M3785" s="33">
        <v>25</v>
      </c>
      <c r="N3785" s="33">
        <v>3</v>
      </c>
      <c r="O3785" s="33" t="s">
        <v>4448</v>
      </c>
      <c r="P3785" s="15">
        <v>1</v>
      </c>
      <c r="Q3785" s="15" t="str">
        <f>IF($B3785=2014,$P3785,"")</f>
        <v/>
      </c>
      <c r="R3785" s="15" t="str">
        <f>IF($B3785=2015,$P3785,"")</f>
        <v/>
      </c>
      <c r="S3785" s="15" t="str">
        <f>IF($B3785=2016,$P3785,"")</f>
        <v/>
      </c>
      <c r="T3785" s="15" t="str">
        <f>IF($B3785=2017,$P3785,"")</f>
        <v/>
      </c>
      <c r="U3785" s="15" t="str">
        <f>IF($B3785=2018,$P3785,"")</f>
        <v/>
      </c>
      <c r="V3785" s="15" t="str">
        <f>IF($B3785=2019,$P3785,"")</f>
        <v/>
      </c>
      <c r="W3785" s="15" t="str">
        <f>IF($B3785=2020,$P3785,"")</f>
        <v/>
      </c>
      <c r="X3785" s="6" t="str">
        <f>IF($B3785=2021,$P3785,"")</f>
        <v/>
      </c>
      <c r="Y3785" s="6" t="str">
        <f>IF($B3785=2022,$P3785,"")</f>
        <v/>
      </c>
      <c r="Z3785" s="6" t="str">
        <f>IF($B3785=2023,$P3785,"")</f>
        <v/>
      </c>
      <c r="AA3785" s="6">
        <f>IF($B3785=2024,$P3785,"")</f>
        <v>1</v>
      </c>
      <c r="AB3785" s="15" t="str">
        <f>IF($B3785=2025,$P3785,"")</f>
        <v/>
      </c>
    </row>
    <row r="3786" spans="1:28" x14ac:dyDescent="0.25">
      <c r="A3786" s="30">
        <v>1143</v>
      </c>
      <c r="B3786" s="30">
        <v>2024</v>
      </c>
      <c r="C3786" s="30" t="s">
        <v>1450</v>
      </c>
      <c r="D3786" s="31">
        <f>DATE(B3786,N3786,M3786)</f>
        <v>45563</v>
      </c>
      <c r="E3786" s="32">
        <v>1730</v>
      </c>
      <c r="F3786" s="33" t="s">
        <v>454</v>
      </c>
      <c r="G3786" s="33" t="s">
        <v>588</v>
      </c>
      <c r="H3786" s="33"/>
      <c r="I3786" s="7" t="s">
        <v>6758</v>
      </c>
      <c r="J3786" s="34" t="s">
        <v>8527</v>
      </c>
      <c r="K3786" s="33" t="s">
        <v>8116</v>
      </c>
      <c r="L3786" s="33">
        <v>6506</v>
      </c>
      <c r="M3786" s="33">
        <v>28</v>
      </c>
      <c r="N3786" s="33">
        <v>9</v>
      </c>
      <c r="O3786" s="33" t="s">
        <v>4448</v>
      </c>
      <c r="P3786" s="15">
        <v>1</v>
      </c>
      <c r="Q3786" s="15" t="str">
        <f>IF($B3786=2014,$P3786,"")</f>
        <v/>
      </c>
      <c r="R3786" s="15" t="str">
        <f>IF($B3786=2015,$P3786,"")</f>
        <v/>
      </c>
      <c r="S3786" s="15" t="str">
        <f>IF($B3786=2016,$P3786,"")</f>
        <v/>
      </c>
      <c r="T3786" s="15" t="str">
        <f>IF($B3786=2017,$P3786,"")</f>
        <v/>
      </c>
      <c r="U3786" s="15" t="str">
        <f>IF($B3786=2018,$P3786,"")</f>
        <v/>
      </c>
      <c r="V3786" s="15" t="str">
        <f>IF($B3786=2019,$P3786,"")</f>
        <v/>
      </c>
      <c r="W3786" s="15" t="str">
        <f>IF($B3786=2020,$P3786,"")</f>
        <v/>
      </c>
      <c r="X3786" s="6" t="str">
        <f>IF($B3786=2021,$P3786,"")</f>
        <v/>
      </c>
      <c r="Y3786" s="6" t="str">
        <f>IF($B3786=2022,$P3786,"")</f>
        <v/>
      </c>
      <c r="Z3786" s="6" t="str">
        <f>IF($B3786=2023,$P3786,"")</f>
        <v/>
      </c>
      <c r="AA3786" s="6">
        <f>IF($B3786=2024,$P3786,"")</f>
        <v>1</v>
      </c>
      <c r="AB3786" s="15" t="str">
        <f>IF($B3786=2025,$P3786,"")</f>
        <v/>
      </c>
    </row>
    <row r="3787" spans="1:28" x14ac:dyDescent="0.25">
      <c r="A3787" s="30">
        <v>1143</v>
      </c>
      <c r="B3787" s="30">
        <v>2024</v>
      </c>
      <c r="C3787" s="30" t="s">
        <v>92</v>
      </c>
      <c r="D3787" s="31">
        <f>DATE(B3787,N3787,M3787)</f>
        <v>45569</v>
      </c>
      <c r="E3787" s="32">
        <v>1700</v>
      </c>
      <c r="F3787" s="33" t="s">
        <v>454</v>
      </c>
      <c r="G3787" s="33" t="s">
        <v>588</v>
      </c>
      <c r="H3787" s="33"/>
      <c r="I3787" s="7" t="s">
        <v>6758</v>
      </c>
      <c r="J3787" s="34" t="s">
        <v>8614</v>
      </c>
      <c r="K3787" s="33" t="s">
        <v>8116</v>
      </c>
      <c r="L3787" s="33">
        <v>6507</v>
      </c>
      <c r="M3787" s="33">
        <v>4</v>
      </c>
      <c r="N3787" s="33">
        <v>10</v>
      </c>
      <c r="O3787" s="33" t="s">
        <v>4448</v>
      </c>
      <c r="P3787" s="15">
        <v>1</v>
      </c>
      <c r="Q3787" s="15" t="str">
        <f>IF($B3787=2014,$P3787,"")</f>
        <v/>
      </c>
      <c r="R3787" s="15" t="str">
        <f>IF($B3787=2015,$P3787,"")</f>
        <v/>
      </c>
      <c r="S3787" s="15" t="str">
        <f>IF($B3787=2016,$P3787,"")</f>
        <v/>
      </c>
      <c r="T3787" s="15" t="str">
        <f>IF($B3787=2017,$P3787,"")</f>
        <v/>
      </c>
      <c r="U3787" s="15" t="str">
        <f>IF($B3787=2018,$P3787,"")</f>
        <v/>
      </c>
      <c r="V3787" s="15" t="str">
        <f>IF($B3787=2019,$P3787,"")</f>
        <v/>
      </c>
      <c r="W3787" s="15" t="str">
        <f>IF($B3787=2020,$P3787,"")</f>
        <v/>
      </c>
      <c r="X3787" s="6" t="str">
        <f>IF($B3787=2021,$P3787,"")</f>
        <v/>
      </c>
      <c r="Y3787" s="6" t="str">
        <f>IF($B3787=2022,$P3787,"")</f>
        <v/>
      </c>
      <c r="Z3787" s="6" t="str">
        <f>IF($B3787=2023,$P3787,"")</f>
        <v/>
      </c>
      <c r="AA3787" s="6">
        <f>IF($B3787=2024,$P3787,"")</f>
        <v>1</v>
      </c>
      <c r="AB3787" s="15" t="str">
        <f>IF($B3787=2025,$P3787,"")</f>
        <v/>
      </c>
    </row>
    <row r="3788" spans="1:28" x14ac:dyDescent="0.25">
      <c r="A3788" s="30">
        <v>1143</v>
      </c>
      <c r="B3788" s="30">
        <v>2024</v>
      </c>
      <c r="C3788" s="30" t="s">
        <v>628</v>
      </c>
      <c r="D3788" s="31">
        <f>DATE(B3788,N3788,M3788)</f>
        <v>45605</v>
      </c>
      <c r="E3788" s="32">
        <v>1500</v>
      </c>
      <c r="F3788" s="35" t="s">
        <v>454</v>
      </c>
      <c r="G3788" s="35" t="s">
        <v>588</v>
      </c>
      <c r="H3788" s="35"/>
      <c r="I3788" s="7" t="s">
        <v>6758</v>
      </c>
      <c r="J3788" s="34" t="s">
        <v>8740</v>
      </c>
      <c r="K3788" s="33" t="s">
        <v>8116</v>
      </c>
      <c r="L3788" s="33">
        <v>6509</v>
      </c>
      <c r="M3788" s="33">
        <v>9</v>
      </c>
      <c r="N3788" s="33">
        <v>11</v>
      </c>
      <c r="O3788" s="33" t="s">
        <v>4448</v>
      </c>
      <c r="P3788" s="15">
        <v>1</v>
      </c>
      <c r="Q3788" s="15" t="str">
        <f>IF($B3788=2014,$P3788,"")</f>
        <v/>
      </c>
      <c r="R3788" s="15" t="str">
        <f>IF($B3788=2015,$P3788,"")</f>
        <v/>
      </c>
      <c r="S3788" s="15" t="str">
        <f>IF($B3788=2016,$P3788,"")</f>
        <v/>
      </c>
      <c r="T3788" s="15" t="str">
        <f>IF($B3788=2017,$P3788,"")</f>
        <v/>
      </c>
      <c r="U3788" s="15" t="str">
        <f>IF($B3788=2018,$P3788,"")</f>
        <v/>
      </c>
      <c r="V3788" s="15" t="str">
        <f>IF($B3788=2019,$P3788,"")</f>
        <v/>
      </c>
      <c r="W3788" s="15" t="str">
        <f>IF($B3788=2020,$P3788,"")</f>
        <v/>
      </c>
      <c r="X3788" s="6" t="str">
        <f>IF($B3788=2021,$P3788,"")</f>
        <v/>
      </c>
      <c r="Y3788" s="6" t="str">
        <f>IF($B3788=2022,$P3788,"")</f>
        <v/>
      </c>
      <c r="Z3788" s="6" t="str">
        <f>IF($B3788=2023,$P3788,"")</f>
        <v/>
      </c>
      <c r="AA3788" s="6">
        <f>IF($B3788=2024,$P3788,"")</f>
        <v>1</v>
      </c>
      <c r="AB3788" s="15" t="str">
        <f>IF($B3788=2025,$P3788,"")</f>
        <v/>
      </c>
    </row>
    <row r="3789" spans="1:28" x14ac:dyDescent="0.25">
      <c r="A3789" s="30">
        <v>1143</v>
      </c>
      <c r="B3789" s="30">
        <v>2024</v>
      </c>
      <c r="C3789" s="30" t="s">
        <v>1490</v>
      </c>
      <c r="D3789" s="31">
        <f>DATE(B3789,N3789,M3789)</f>
        <v>45613</v>
      </c>
      <c r="E3789" s="32">
        <v>1511</v>
      </c>
      <c r="F3789" s="33" t="s">
        <v>454</v>
      </c>
      <c r="G3789" s="33" t="s">
        <v>588</v>
      </c>
      <c r="H3789" s="33"/>
      <c r="I3789" s="7" t="s">
        <v>6758</v>
      </c>
      <c r="J3789" s="34" t="s">
        <v>8824</v>
      </c>
      <c r="K3789" s="33" t="s">
        <v>8116</v>
      </c>
      <c r="L3789" s="33">
        <v>6510</v>
      </c>
      <c r="M3789" s="33">
        <v>17</v>
      </c>
      <c r="N3789" s="33">
        <v>11</v>
      </c>
      <c r="O3789" s="33" t="s">
        <v>4448</v>
      </c>
      <c r="P3789" s="15">
        <v>1</v>
      </c>
      <c r="Q3789" s="15" t="str">
        <f>IF($B3789=2014,$P3789,"")</f>
        <v/>
      </c>
      <c r="R3789" s="15" t="str">
        <f>IF($B3789=2015,$P3789,"")</f>
        <v/>
      </c>
      <c r="S3789" s="15" t="str">
        <f>IF($B3789=2016,$P3789,"")</f>
        <v/>
      </c>
      <c r="T3789" s="15" t="str">
        <f>IF($B3789=2017,$P3789,"")</f>
        <v/>
      </c>
      <c r="U3789" s="15" t="str">
        <f>IF($B3789=2018,$P3789,"")</f>
        <v/>
      </c>
      <c r="V3789" s="15" t="str">
        <f>IF($B3789=2019,$P3789,"")</f>
        <v/>
      </c>
      <c r="W3789" s="15" t="str">
        <f>IF($B3789=2020,$P3789,"")</f>
        <v/>
      </c>
      <c r="X3789" s="6" t="str">
        <f>IF($B3789=2021,$P3789,"")</f>
        <v/>
      </c>
      <c r="Y3789" s="6" t="str">
        <f>IF($B3789=2022,$P3789,"")</f>
        <v/>
      </c>
      <c r="Z3789" s="6" t="str">
        <f>IF($B3789=2023,$P3789,"")</f>
        <v/>
      </c>
      <c r="AA3789" s="6">
        <f>IF($B3789=2024,$P3789,"")</f>
        <v>1</v>
      </c>
      <c r="AB3789" s="15" t="str">
        <f>IF($B3789=2025,$P3789,"")</f>
        <v/>
      </c>
    </row>
    <row r="3790" spans="1:28" x14ac:dyDescent="0.25">
      <c r="A3790" s="30">
        <v>1143</v>
      </c>
      <c r="B3790" s="30">
        <v>2025</v>
      </c>
      <c r="C3790" s="30" t="s">
        <v>143</v>
      </c>
      <c r="D3790" s="31">
        <f>DATE(B3790,N3790,M3790)</f>
        <v>45731</v>
      </c>
      <c r="E3790" s="32">
        <v>1700</v>
      </c>
      <c r="F3790" s="33" t="s">
        <v>454</v>
      </c>
      <c r="G3790" s="33" t="s">
        <v>588</v>
      </c>
      <c r="H3790" s="33"/>
      <c r="I3790" s="7" t="s">
        <v>6758</v>
      </c>
      <c r="J3790" s="34" t="s">
        <v>9033</v>
      </c>
      <c r="K3790" s="33" t="s">
        <v>8116</v>
      </c>
      <c r="L3790" s="33">
        <v>6518</v>
      </c>
      <c r="M3790" s="33">
        <v>15</v>
      </c>
      <c r="N3790" s="33">
        <v>3</v>
      </c>
      <c r="O3790" s="33" t="s">
        <v>4448</v>
      </c>
      <c r="P3790" s="6">
        <v>1</v>
      </c>
      <c r="Q3790" s="15" t="str">
        <f>IF($B3790=2014,$P3790,"")</f>
        <v/>
      </c>
      <c r="R3790" s="15" t="str">
        <f>IF($B3790=2015,$P3790,"")</f>
        <v/>
      </c>
      <c r="S3790" s="15" t="str">
        <f>IF($B3790=2016,$P3790,"")</f>
        <v/>
      </c>
      <c r="T3790" s="15" t="str">
        <f>IF($B3790=2017,$P3790,"")</f>
        <v/>
      </c>
      <c r="U3790" s="15" t="str">
        <f>IF($B3790=2018,$P3790,"")</f>
        <v/>
      </c>
      <c r="V3790" s="15" t="str">
        <f>IF($B3790=2019,$P3790,"")</f>
        <v/>
      </c>
      <c r="W3790" s="15" t="str">
        <f>IF($B3790=2020,$P3790,"")</f>
        <v/>
      </c>
      <c r="X3790" s="6" t="str">
        <f>IF($B3790=2021,$P3790,"")</f>
        <v/>
      </c>
      <c r="Y3790" s="6" t="str">
        <f>IF($B3790=2022,$P3790,"")</f>
        <v/>
      </c>
      <c r="Z3790" s="6" t="str">
        <f>IF($B3790=2023,$P3790,"")</f>
        <v/>
      </c>
      <c r="AA3790" s="6" t="str">
        <f>IF($B3790=2024,$P3790,"")</f>
        <v/>
      </c>
      <c r="AB3790" s="15">
        <f>IF($B3790=2025,$P3790,"")</f>
        <v>1</v>
      </c>
    </row>
    <row r="3791" spans="1:28" ht="24" x14ac:dyDescent="0.25">
      <c r="A3791" s="30">
        <v>1143</v>
      </c>
      <c r="B3791" s="30">
        <v>2025</v>
      </c>
      <c r="C3791" s="30" t="s">
        <v>82</v>
      </c>
      <c r="D3791" s="31">
        <f>DATE(B3791,N3791,M3791)</f>
        <v>45737</v>
      </c>
      <c r="E3791" s="32">
        <v>1700</v>
      </c>
      <c r="F3791" s="35" t="s">
        <v>454</v>
      </c>
      <c r="G3791" s="35" t="s">
        <v>588</v>
      </c>
      <c r="H3791" s="35"/>
      <c r="I3791" s="7" t="s">
        <v>6758</v>
      </c>
      <c r="J3791" s="34" t="s">
        <v>9064</v>
      </c>
      <c r="K3791" s="33" t="s">
        <v>102</v>
      </c>
      <c r="L3791" s="33">
        <v>6519</v>
      </c>
      <c r="M3791" s="33">
        <v>21</v>
      </c>
      <c r="N3791" s="33">
        <v>3</v>
      </c>
      <c r="O3791" s="33"/>
      <c r="P3791" s="6">
        <v>1</v>
      </c>
      <c r="Q3791" s="15" t="str">
        <f>IF($B3791=2014,$P3791,"")</f>
        <v/>
      </c>
      <c r="R3791" s="15" t="str">
        <f>IF($B3791=2015,$P3791,"")</f>
        <v/>
      </c>
      <c r="S3791" s="15" t="str">
        <f>IF($B3791=2016,$P3791,"")</f>
        <v/>
      </c>
      <c r="T3791" s="15" t="str">
        <f>IF($B3791=2017,$P3791,"")</f>
        <v/>
      </c>
      <c r="U3791" s="15" t="str">
        <f>IF($B3791=2018,$P3791,"")</f>
        <v/>
      </c>
      <c r="V3791" s="15" t="str">
        <f>IF($B3791=2019,$P3791,"")</f>
        <v/>
      </c>
      <c r="W3791" s="15" t="str">
        <f>IF($B3791=2020,$P3791,"")</f>
        <v/>
      </c>
      <c r="X3791" s="6" t="str">
        <f>IF($B3791=2021,$P3791,"")</f>
        <v/>
      </c>
      <c r="Y3791" s="6" t="str">
        <f>IF($B3791=2022,$P3791,"")</f>
        <v/>
      </c>
      <c r="Z3791" s="6" t="str">
        <f>IF($B3791=2023,$P3791,"")</f>
        <v/>
      </c>
      <c r="AA3791" s="6" t="str">
        <f>IF($B3791=2024,$P3791,"")</f>
        <v/>
      </c>
      <c r="AB3791" s="15">
        <f>IF($B3791=2025,$P3791,"")</f>
        <v>1</v>
      </c>
    </row>
    <row r="3792" spans="1:28" x14ac:dyDescent="0.25">
      <c r="A3792" s="3">
        <v>1152</v>
      </c>
      <c r="B3792" s="3">
        <v>2016</v>
      </c>
      <c r="C3792" s="3" t="s">
        <v>243</v>
      </c>
      <c r="D3792" s="4">
        <f>DATE(B3792,N3792,M3792)</f>
        <v>42636</v>
      </c>
      <c r="E3792" s="5">
        <v>1406</v>
      </c>
      <c r="F3792" s="6" t="s">
        <v>454</v>
      </c>
      <c r="G3792" s="10" t="s">
        <v>503</v>
      </c>
      <c r="H3792" s="27"/>
      <c r="I3792" s="7" t="s">
        <v>7798</v>
      </c>
      <c r="J3792" s="7" t="s">
        <v>2023</v>
      </c>
      <c r="K3792" s="6" t="s">
        <v>16</v>
      </c>
      <c r="L3792" s="6">
        <v>5705</v>
      </c>
      <c r="M3792" s="6">
        <v>23</v>
      </c>
      <c r="N3792" s="6">
        <v>9</v>
      </c>
      <c r="O3792" s="6" t="s">
        <v>14</v>
      </c>
      <c r="P3792" s="15">
        <v>1</v>
      </c>
      <c r="Q3792" s="15" t="str">
        <f>IF($B3792=2014,$P3792,"")</f>
        <v/>
      </c>
      <c r="R3792" s="15" t="str">
        <f>IF($B3792=2015,$P3792,"")</f>
        <v/>
      </c>
      <c r="S3792" s="15">
        <f>IF($B3792=2016,$P3792,"")</f>
        <v>1</v>
      </c>
      <c r="T3792" s="15" t="str">
        <f>IF($B3792=2017,$P3792,"")</f>
        <v/>
      </c>
      <c r="U3792" s="15" t="str">
        <f>IF($B3792=2018,$P3792,"")</f>
        <v/>
      </c>
      <c r="V3792" s="15" t="str">
        <f>IF($B3792=2019,$P3792,"")</f>
        <v/>
      </c>
      <c r="W3792" s="15" t="str">
        <f>IF($B3792=2020,$P3792,"")</f>
        <v/>
      </c>
      <c r="X3792" s="6" t="str">
        <f>IF($B3792=2021,$P3792,"")</f>
        <v/>
      </c>
      <c r="Y3792" s="6" t="str">
        <f>IF($B3792=2022,$P3792,"")</f>
        <v/>
      </c>
      <c r="Z3792" s="6" t="str">
        <f>IF($B3792=2023,$P3792,"")</f>
        <v/>
      </c>
      <c r="AA3792" s="6" t="str">
        <f>IF($B3792=2024,$P3792,"")</f>
        <v/>
      </c>
      <c r="AB3792" s="15" t="str">
        <f>IF($B3792=2025,$P3792,"")</f>
        <v/>
      </c>
    </row>
    <row r="3793" spans="1:28" x14ac:dyDescent="0.25">
      <c r="A3793" s="3">
        <v>1152</v>
      </c>
      <c r="B3793" s="3">
        <v>2023</v>
      </c>
      <c r="C3793" s="3" t="s">
        <v>81</v>
      </c>
      <c r="D3793" s="4">
        <f>DATE(B3793,N3793,M3793)</f>
        <v>45215</v>
      </c>
      <c r="E3793" s="5">
        <v>1440</v>
      </c>
      <c r="F3793" s="6" t="s">
        <v>454</v>
      </c>
      <c r="G3793" s="10" t="s">
        <v>503</v>
      </c>
      <c r="H3793" s="27"/>
      <c r="I3793" s="7" t="s">
        <v>7798</v>
      </c>
      <c r="J3793" s="7" t="s">
        <v>7744</v>
      </c>
      <c r="K3793" s="6" t="s">
        <v>88</v>
      </c>
      <c r="L3793" s="6">
        <v>6408</v>
      </c>
      <c r="M3793" s="6">
        <v>16</v>
      </c>
      <c r="N3793" s="6">
        <v>10</v>
      </c>
      <c r="O3793" s="6" t="s">
        <v>86</v>
      </c>
      <c r="P3793" s="15">
        <v>1</v>
      </c>
      <c r="Q3793" s="15" t="str">
        <f>IF($B3793=2014,$P3793,"")</f>
        <v/>
      </c>
      <c r="R3793" s="15" t="str">
        <f>IF($B3793=2015,$P3793,"")</f>
        <v/>
      </c>
      <c r="S3793" s="15" t="str">
        <f>IF($B3793=2016,$P3793,"")</f>
        <v/>
      </c>
      <c r="T3793" s="15" t="str">
        <f>IF($B3793=2017,$P3793,"")</f>
        <v/>
      </c>
      <c r="U3793" s="15" t="str">
        <f>IF($B3793=2018,$P3793,"")</f>
        <v/>
      </c>
      <c r="V3793" s="15" t="str">
        <f>IF($B3793=2019,$P3793,"")</f>
        <v/>
      </c>
      <c r="W3793" s="15" t="str">
        <f>IF($B3793=2020,$P3793,"")</f>
        <v/>
      </c>
      <c r="X3793" s="6" t="str">
        <f>IF($B3793=2021,$P3793,"")</f>
        <v/>
      </c>
      <c r="Y3793" s="6" t="str">
        <f>IF($B3793=2022,$P3793,"")</f>
        <v/>
      </c>
      <c r="Z3793" s="6">
        <f>IF($B3793=2023,$P3793,"")</f>
        <v>1</v>
      </c>
      <c r="AA3793" s="6" t="str">
        <f>IF($B3793=2024,$P3793,"")</f>
        <v/>
      </c>
      <c r="AB3793" s="15" t="str">
        <f>IF($B3793=2025,$P3793,"")</f>
        <v/>
      </c>
    </row>
    <row r="3794" spans="1:28" x14ac:dyDescent="0.25">
      <c r="A3794" s="3">
        <v>1152</v>
      </c>
      <c r="B3794" s="3">
        <v>2017</v>
      </c>
      <c r="C3794" s="3" t="s">
        <v>155</v>
      </c>
      <c r="D3794" s="4">
        <f>DATE(B3794,N3794,M3794)</f>
        <v>43025</v>
      </c>
      <c r="E3794" s="5">
        <v>1500</v>
      </c>
      <c r="F3794" s="6" t="s">
        <v>454</v>
      </c>
      <c r="G3794" s="6" t="s">
        <v>485</v>
      </c>
      <c r="H3794" s="27"/>
      <c r="I3794" s="7" t="s">
        <v>5363</v>
      </c>
      <c r="J3794" s="9" t="s">
        <v>2899</v>
      </c>
      <c r="K3794" s="6" t="s">
        <v>58</v>
      </c>
      <c r="L3794" s="6">
        <v>5807</v>
      </c>
      <c r="M3794" s="6">
        <v>17</v>
      </c>
      <c r="N3794" s="6">
        <v>10</v>
      </c>
      <c r="O3794" s="6" t="s">
        <v>14</v>
      </c>
      <c r="P3794" s="15">
        <v>1</v>
      </c>
      <c r="Q3794" s="15" t="str">
        <f>IF($B3794=2014,$P3794,"")</f>
        <v/>
      </c>
      <c r="R3794" s="15" t="str">
        <f>IF($B3794=2015,$P3794,"")</f>
        <v/>
      </c>
      <c r="S3794" s="15" t="str">
        <f>IF($B3794=2016,$P3794,"")</f>
        <v/>
      </c>
      <c r="T3794" s="15">
        <f>IF($B3794=2017,$P3794,"")</f>
        <v>1</v>
      </c>
      <c r="U3794" s="15" t="str">
        <f>IF($B3794=2018,$P3794,"")</f>
        <v/>
      </c>
      <c r="V3794" s="15" t="str">
        <f>IF($B3794=2019,$P3794,"")</f>
        <v/>
      </c>
      <c r="W3794" s="15" t="str">
        <f>IF($B3794=2020,$P3794,"")</f>
        <v/>
      </c>
      <c r="X3794" s="6" t="str">
        <f>IF($B3794=2021,$P3794,"")</f>
        <v/>
      </c>
      <c r="Y3794" s="6" t="str">
        <f>IF($B3794=2022,$P3794,"")</f>
        <v/>
      </c>
      <c r="Z3794" s="6" t="str">
        <f>IF($B3794=2023,$P3794,"")</f>
        <v/>
      </c>
      <c r="AA3794" s="6" t="str">
        <f>IF($B3794=2024,$P3794,"")</f>
        <v/>
      </c>
      <c r="AB3794" s="15" t="str">
        <f>IF($B3794=2025,$P3794,"")</f>
        <v/>
      </c>
    </row>
    <row r="3795" spans="1:28" x14ac:dyDescent="0.25">
      <c r="A3795" s="3">
        <v>1152</v>
      </c>
      <c r="B3795" s="3">
        <v>2018</v>
      </c>
      <c r="C3795" s="3" t="s">
        <v>124</v>
      </c>
      <c r="D3795" s="4">
        <f>DATE(B3795,N3795,M3795)</f>
        <v>43112</v>
      </c>
      <c r="E3795" s="5">
        <v>1558</v>
      </c>
      <c r="F3795" s="6" t="s">
        <v>454</v>
      </c>
      <c r="G3795" s="6" t="s">
        <v>485</v>
      </c>
      <c r="H3795" s="27"/>
      <c r="I3795" s="7" t="s">
        <v>5363</v>
      </c>
      <c r="J3795" s="9" t="s">
        <v>2900</v>
      </c>
      <c r="K3795" s="6" t="s">
        <v>1545</v>
      </c>
      <c r="L3795" s="6">
        <v>5813</v>
      </c>
      <c r="M3795" s="6">
        <v>12</v>
      </c>
      <c r="N3795" s="6">
        <v>1</v>
      </c>
      <c r="P3795" s="15">
        <v>1</v>
      </c>
      <c r="Q3795" s="15" t="str">
        <f>IF($B3795=2014,$P3795,"")</f>
        <v/>
      </c>
      <c r="R3795" s="15" t="str">
        <f>IF($B3795=2015,$P3795,"")</f>
        <v/>
      </c>
      <c r="S3795" s="15" t="str">
        <f>IF($B3795=2016,$P3795,"")</f>
        <v/>
      </c>
      <c r="T3795" s="15" t="str">
        <f>IF($B3795=2017,$P3795,"")</f>
        <v/>
      </c>
      <c r="U3795" s="15">
        <f>IF($B3795=2018,$P3795,"")</f>
        <v>1</v>
      </c>
      <c r="V3795" s="15" t="str">
        <f>IF($B3795=2019,$P3795,"")</f>
        <v/>
      </c>
      <c r="W3795" s="15" t="str">
        <f>IF($B3795=2020,$P3795,"")</f>
        <v/>
      </c>
      <c r="X3795" s="6" t="str">
        <f>IF($B3795=2021,$P3795,"")</f>
        <v/>
      </c>
      <c r="Y3795" s="6" t="str">
        <f>IF($B3795=2022,$P3795,"")</f>
        <v/>
      </c>
      <c r="Z3795" s="6" t="str">
        <f>IF($B3795=2023,$P3795,"")</f>
        <v/>
      </c>
      <c r="AA3795" s="6" t="str">
        <f>IF($B3795=2024,$P3795,"")</f>
        <v/>
      </c>
      <c r="AB3795" s="15" t="str">
        <f>IF($B3795=2025,$P3795,"")</f>
        <v/>
      </c>
    </row>
    <row r="3796" spans="1:28" x14ac:dyDescent="0.25">
      <c r="A3796" s="3">
        <v>1152</v>
      </c>
      <c r="B3796" s="3">
        <v>2019</v>
      </c>
      <c r="C3796" s="3" t="s">
        <v>142</v>
      </c>
      <c r="D3796" s="4">
        <f>DATE(B3796,N3796,M3796)</f>
        <v>43746</v>
      </c>
      <c r="E3796" s="5">
        <v>1601</v>
      </c>
      <c r="F3796" s="6" t="s">
        <v>454</v>
      </c>
      <c r="G3796" s="6" t="s">
        <v>485</v>
      </c>
      <c r="H3796" s="27"/>
      <c r="I3796" s="7" t="s">
        <v>5363</v>
      </c>
      <c r="J3796" s="9" t="s">
        <v>3927</v>
      </c>
      <c r="K3796" s="6" t="s">
        <v>102</v>
      </c>
      <c r="L3796" s="6">
        <v>6007</v>
      </c>
      <c r="M3796" s="6">
        <v>8</v>
      </c>
      <c r="N3796" s="6">
        <v>10</v>
      </c>
      <c r="P3796" s="15">
        <v>1</v>
      </c>
      <c r="Q3796" s="15" t="str">
        <f>IF($B3796=2014,$P3796,"")</f>
        <v/>
      </c>
      <c r="R3796" s="15" t="str">
        <f>IF($B3796=2015,$P3796,"")</f>
        <v/>
      </c>
      <c r="S3796" s="15" t="str">
        <f>IF($B3796=2016,$P3796,"")</f>
        <v/>
      </c>
      <c r="T3796" s="15" t="str">
        <f>IF($B3796=2017,$P3796,"")</f>
        <v/>
      </c>
      <c r="U3796" s="15" t="str">
        <f>IF($B3796=2018,$P3796,"")</f>
        <v/>
      </c>
      <c r="V3796" s="15">
        <f>IF($B3796=2019,$P3796,"")</f>
        <v>1</v>
      </c>
      <c r="W3796" s="15" t="str">
        <f>IF($B3796=2020,$P3796,"")</f>
        <v/>
      </c>
      <c r="X3796" s="6" t="str">
        <f>IF($B3796=2021,$P3796,"")</f>
        <v/>
      </c>
      <c r="Y3796" s="6" t="str">
        <f>IF($B3796=2022,$P3796,"")</f>
        <v/>
      </c>
      <c r="Z3796" s="6" t="str">
        <f>IF($B3796=2023,$P3796,"")</f>
        <v/>
      </c>
      <c r="AA3796" s="6" t="str">
        <f>IF($B3796=2024,$P3796,"")</f>
        <v/>
      </c>
      <c r="AB3796" s="15" t="str">
        <f>IF($B3796=2025,$P3796,"")</f>
        <v/>
      </c>
    </row>
    <row r="3797" spans="1:28" x14ac:dyDescent="0.25">
      <c r="A3797" s="3">
        <v>1152</v>
      </c>
      <c r="B3797" s="3">
        <v>2020</v>
      </c>
      <c r="C3797" s="3" t="s">
        <v>62</v>
      </c>
      <c r="D3797" s="4">
        <f>DATE(B3797,N3797,M3797)</f>
        <v>44177</v>
      </c>
      <c r="E3797" s="5">
        <v>1715</v>
      </c>
      <c r="F3797" s="6" t="s">
        <v>454</v>
      </c>
      <c r="G3797" s="6" t="s">
        <v>485</v>
      </c>
      <c r="H3797" s="27"/>
      <c r="I3797" s="7" t="s">
        <v>5363</v>
      </c>
      <c r="J3797" s="7" t="s">
        <v>5801</v>
      </c>
      <c r="K3797" s="6" t="s">
        <v>1545</v>
      </c>
      <c r="L3797" s="6">
        <v>6111</v>
      </c>
      <c r="M3797" s="6">
        <v>12</v>
      </c>
      <c r="N3797" s="6">
        <v>12</v>
      </c>
      <c r="P3797" s="15">
        <v>1</v>
      </c>
      <c r="Q3797" s="15" t="str">
        <f>IF($B3797=2014,$P3797,"")</f>
        <v/>
      </c>
      <c r="R3797" s="15" t="str">
        <f>IF($B3797=2015,$P3797,"")</f>
        <v/>
      </c>
      <c r="S3797" s="15" t="str">
        <f>IF($B3797=2016,$P3797,"")</f>
        <v/>
      </c>
      <c r="T3797" s="15" t="str">
        <f>IF($B3797=2017,$P3797,"")</f>
        <v/>
      </c>
      <c r="U3797" s="15" t="str">
        <f>IF($B3797=2018,$P3797,"")</f>
        <v/>
      </c>
      <c r="V3797" s="15" t="str">
        <f>IF($B3797=2019,$P3797,"")</f>
        <v/>
      </c>
      <c r="W3797" s="15">
        <f>IF($B3797=2020,$P3797,"")</f>
        <v>1</v>
      </c>
      <c r="X3797" s="6" t="str">
        <f>IF($B3797=2021,$P3797,"")</f>
        <v/>
      </c>
      <c r="Y3797" s="6" t="str">
        <f>IF($B3797=2022,$P3797,"")</f>
        <v/>
      </c>
      <c r="Z3797" s="6" t="str">
        <f>IF($B3797=2023,$P3797,"")</f>
        <v/>
      </c>
      <c r="AA3797" s="6" t="str">
        <f>IF($B3797=2024,$P3797,"")</f>
        <v/>
      </c>
      <c r="AB3797" s="15" t="str">
        <f>IF($B3797=2025,$P3797,"")</f>
        <v/>
      </c>
    </row>
    <row r="3798" spans="1:28" x14ac:dyDescent="0.25">
      <c r="A3798" s="30">
        <v>1152</v>
      </c>
      <c r="B3798" s="30">
        <v>2024</v>
      </c>
      <c r="C3798" s="30" t="s">
        <v>67</v>
      </c>
      <c r="D3798" s="31">
        <f>DATE(B3798,N3798,M3798)</f>
        <v>45541</v>
      </c>
      <c r="E3798" s="32">
        <v>1700</v>
      </c>
      <c r="F3798" s="33" t="s">
        <v>454</v>
      </c>
      <c r="G3798" s="33" t="s">
        <v>485</v>
      </c>
      <c r="H3798" s="33"/>
      <c r="I3798" s="34" t="s">
        <v>5363</v>
      </c>
      <c r="J3798" s="34" t="s">
        <v>8477</v>
      </c>
      <c r="K3798" s="33" t="s">
        <v>5981</v>
      </c>
      <c r="L3798" s="33">
        <v>6505</v>
      </c>
      <c r="M3798" s="33">
        <v>6</v>
      </c>
      <c r="N3798" s="33">
        <v>9</v>
      </c>
      <c r="O3798" s="33" t="s">
        <v>86</v>
      </c>
      <c r="P3798" s="15">
        <v>1</v>
      </c>
      <c r="Q3798" s="15" t="str">
        <f>IF($B3798=2014,$P3798,"")</f>
        <v/>
      </c>
      <c r="R3798" s="15" t="str">
        <f>IF($B3798=2015,$P3798,"")</f>
        <v/>
      </c>
      <c r="S3798" s="15" t="str">
        <f>IF($B3798=2016,$P3798,"")</f>
        <v/>
      </c>
      <c r="T3798" s="15" t="str">
        <f>IF($B3798=2017,$P3798,"")</f>
        <v/>
      </c>
      <c r="U3798" s="15" t="str">
        <f>IF($B3798=2018,$P3798,"")</f>
        <v/>
      </c>
      <c r="V3798" s="15" t="str">
        <f>IF($B3798=2019,$P3798,"")</f>
        <v/>
      </c>
      <c r="W3798" s="15" t="str">
        <f>IF($B3798=2020,$P3798,"")</f>
        <v/>
      </c>
      <c r="X3798" s="6" t="str">
        <f>IF($B3798=2021,$P3798,"")</f>
        <v/>
      </c>
      <c r="Y3798" s="6" t="str">
        <f>IF($B3798=2022,$P3798,"")</f>
        <v/>
      </c>
      <c r="Z3798" s="6" t="str">
        <f>IF($B3798=2023,$P3798,"")</f>
        <v/>
      </c>
      <c r="AA3798" s="6">
        <f>IF($B3798=2024,$P3798,"")</f>
        <v>1</v>
      </c>
      <c r="AB3798" s="15" t="str">
        <f>IF($B3798=2025,$P3798,"")</f>
        <v/>
      </c>
    </row>
    <row r="3799" spans="1:28" x14ac:dyDescent="0.25">
      <c r="A3799" s="3">
        <v>1152</v>
      </c>
      <c r="B3799" s="5">
        <v>2015</v>
      </c>
      <c r="C3799" s="3" t="s">
        <v>120</v>
      </c>
      <c r="D3799" s="4">
        <f>DATE(B3799,N3799,M3799)</f>
        <v>42195</v>
      </c>
      <c r="E3799" s="5">
        <v>2015</v>
      </c>
      <c r="F3799" s="6" t="s">
        <v>454</v>
      </c>
      <c r="G3799" s="6" t="s">
        <v>641</v>
      </c>
      <c r="H3799" s="27"/>
      <c r="I3799" s="9" t="s">
        <v>943</v>
      </c>
      <c r="J3799" s="9" t="s">
        <v>944</v>
      </c>
      <c r="K3799" s="6" t="s">
        <v>13</v>
      </c>
      <c r="L3799" s="6">
        <v>5602</v>
      </c>
      <c r="M3799" s="6">
        <v>10</v>
      </c>
      <c r="N3799" s="6">
        <v>7</v>
      </c>
      <c r="O3799" s="6" t="s">
        <v>14</v>
      </c>
      <c r="P3799" s="15">
        <v>1</v>
      </c>
      <c r="Q3799" s="15" t="str">
        <f>IF($B3799=2014,$P3799,"")</f>
        <v/>
      </c>
      <c r="R3799" s="15">
        <f>IF($B3799=2015,$P3799,"")</f>
        <v>1</v>
      </c>
      <c r="S3799" s="15" t="str">
        <f>IF($B3799=2016,$P3799,"")</f>
        <v/>
      </c>
      <c r="T3799" s="15" t="str">
        <f>IF($B3799=2017,$P3799,"")</f>
        <v/>
      </c>
      <c r="U3799" s="15" t="str">
        <f>IF($B3799=2018,$P3799,"")</f>
        <v/>
      </c>
      <c r="V3799" s="15" t="str">
        <f>IF($B3799=2019,$P3799,"")</f>
        <v/>
      </c>
      <c r="W3799" s="15" t="str">
        <f>IF($B3799=2020,$P3799,"")</f>
        <v/>
      </c>
      <c r="X3799" s="6" t="str">
        <f>IF($B3799=2021,$P3799,"")</f>
        <v/>
      </c>
      <c r="Y3799" s="6" t="str">
        <f>IF($B3799=2022,$P3799,"")</f>
        <v/>
      </c>
      <c r="Z3799" s="6" t="str">
        <f>IF($B3799=2023,$P3799,"")</f>
        <v/>
      </c>
      <c r="AA3799" s="6" t="str">
        <f>IF($B3799=2024,$P3799,"")</f>
        <v/>
      </c>
      <c r="AB3799" s="15" t="str">
        <f>IF($B3799=2025,$P3799,"")</f>
        <v/>
      </c>
    </row>
    <row r="3800" spans="1:28" ht="24" x14ac:dyDescent="0.25">
      <c r="A3800" s="3">
        <v>1152</v>
      </c>
      <c r="B3800" s="5">
        <v>2015</v>
      </c>
      <c r="C3800" s="3" t="s">
        <v>166</v>
      </c>
      <c r="D3800" s="4">
        <f>DATE(B3800,N3800,M3800)</f>
        <v>42251</v>
      </c>
      <c r="E3800" s="5">
        <v>1908</v>
      </c>
      <c r="F3800" s="6" t="s">
        <v>454</v>
      </c>
      <c r="G3800" s="6" t="s">
        <v>641</v>
      </c>
      <c r="H3800" s="27"/>
      <c r="I3800" s="9" t="s">
        <v>943</v>
      </c>
      <c r="J3800" s="9" t="s">
        <v>945</v>
      </c>
      <c r="K3800" s="6" t="s">
        <v>946</v>
      </c>
      <c r="L3800" s="6">
        <v>5604</v>
      </c>
      <c r="M3800" s="6">
        <v>4</v>
      </c>
      <c r="N3800" s="6">
        <v>9</v>
      </c>
      <c r="O3800" s="6" t="s">
        <v>14</v>
      </c>
      <c r="P3800" s="15">
        <v>1</v>
      </c>
      <c r="Q3800" s="15" t="str">
        <f>IF($B3800=2014,$P3800,"")</f>
        <v/>
      </c>
      <c r="R3800" s="15">
        <f>IF($B3800=2015,$P3800,"")</f>
        <v>1</v>
      </c>
      <c r="S3800" s="15" t="str">
        <f>IF($B3800=2016,$P3800,"")</f>
        <v/>
      </c>
      <c r="T3800" s="15" t="str">
        <f>IF($B3800=2017,$P3800,"")</f>
        <v/>
      </c>
      <c r="U3800" s="15" t="str">
        <f>IF($B3800=2018,$P3800,"")</f>
        <v/>
      </c>
      <c r="V3800" s="15" t="str">
        <f>IF($B3800=2019,$P3800,"")</f>
        <v/>
      </c>
      <c r="W3800" s="15" t="str">
        <f>IF($B3800=2020,$P3800,"")</f>
        <v/>
      </c>
      <c r="X3800" s="6" t="str">
        <f>IF($B3800=2021,$P3800,"")</f>
        <v/>
      </c>
      <c r="Y3800" s="6" t="str">
        <f>IF($B3800=2022,$P3800,"")</f>
        <v/>
      </c>
      <c r="Z3800" s="6" t="str">
        <f>IF($B3800=2023,$P3800,"")</f>
        <v/>
      </c>
      <c r="AA3800" s="6" t="str">
        <f>IF($B3800=2024,$P3800,"")</f>
        <v/>
      </c>
      <c r="AB3800" s="15" t="str">
        <f>IF($B3800=2025,$P3800,"")</f>
        <v/>
      </c>
    </row>
    <row r="3801" spans="1:28" x14ac:dyDescent="0.25">
      <c r="A3801" s="3">
        <v>1152</v>
      </c>
      <c r="B3801" s="5">
        <v>2016</v>
      </c>
      <c r="C3801" s="3" t="s">
        <v>96</v>
      </c>
      <c r="D3801" s="4">
        <f>DATE(B3801,N3801,M3801)</f>
        <v>42437</v>
      </c>
      <c r="E3801" s="5">
        <v>1630</v>
      </c>
      <c r="F3801" s="6" t="s">
        <v>454</v>
      </c>
      <c r="G3801" s="6" t="s">
        <v>641</v>
      </c>
      <c r="H3801" s="27"/>
      <c r="I3801" s="9" t="s">
        <v>943</v>
      </c>
      <c r="J3801" s="9" t="s">
        <v>947</v>
      </c>
      <c r="K3801" s="6" t="s">
        <v>144</v>
      </c>
      <c r="L3801" s="6">
        <v>5617</v>
      </c>
      <c r="M3801" s="6">
        <v>8</v>
      </c>
      <c r="N3801" s="6">
        <v>3</v>
      </c>
      <c r="O3801" s="6" t="s">
        <v>14</v>
      </c>
      <c r="P3801" s="15">
        <v>1</v>
      </c>
      <c r="Q3801" s="15" t="str">
        <f>IF($B3801=2014,$P3801,"")</f>
        <v/>
      </c>
      <c r="R3801" s="15" t="str">
        <f>IF($B3801=2015,$P3801,"")</f>
        <v/>
      </c>
      <c r="S3801" s="15">
        <f>IF($B3801=2016,$P3801,"")</f>
        <v>1</v>
      </c>
      <c r="T3801" s="15" t="str">
        <f>IF($B3801=2017,$P3801,"")</f>
        <v/>
      </c>
      <c r="U3801" s="15" t="str">
        <f>IF($B3801=2018,$P3801,"")</f>
        <v/>
      </c>
      <c r="V3801" s="15" t="str">
        <f>IF($B3801=2019,$P3801,"")</f>
        <v/>
      </c>
      <c r="W3801" s="15" t="str">
        <f>IF($B3801=2020,$P3801,"")</f>
        <v/>
      </c>
      <c r="X3801" s="6" t="str">
        <f>IF($B3801=2021,$P3801,"")</f>
        <v/>
      </c>
      <c r="Y3801" s="6" t="str">
        <f>IF($B3801=2022,$P3801,"")</f>
        <v/>
      </c>
      <c r="Z3801" s="6" t="str">
        <f>IF($B3801=2023,$P3801,"")</f>
        <v/>
      </c>
      <c r="AA3801" s="6" t="str">
        <f>IF($B3801=2024,$P3801,"")</f>
        <v/>
      </c>
      <c r="AB3801" s="15" t="str">
        <f>IF($B3801=2025,$P3801,"")</f>
        <v/>
      </c>
    </row>
    <row r="3802" spans="1:28" x14ac:dyDescent="0.25">
      <c r="A3802" s="3">
        <v>1152</v>
      </c>
      <c r="B3802" s="3">
        <v>2016</v>
      </c>
      <c r="C3802" s="3" t="s">
        <v>133</v>
      </c>
      <c r="D3802" s="4">
        <f>DATE(B3802,N3802,M3802)</f>
        <v>42599</v>
      </c>
      <c r="E3802" s="5">
        <v>1800</v>
      </c>
      <c r="F3802" s="6" t="s">
        <v>454</v>
      </c>
      <c r="G3802" s="10" t="s">
        <v>641</v>
      </c>
      <c r="H3802" s="27"/>
      <c r="I3802" s="9" t="s">
        <v>943</v>
      </c>
      <c r="J3802" s="7" t="s">
        <v>2024</v>
      </c>
      <c r="K3802" s="6" t="s">
        <v>13</v>
      </c>
      <c r="L3802" s="6">
        <v>5703</v>
      </c>
      <c r="M3802" s="6">
        <v>17</v>
      </c>
      <c r="N3802" s="6">
        <v>8</v>
      </c>
      <c r="O3802" s="6" t="s">
        <v>14</v>
      </c>
      <c r="P3802" s="15">
        <v>1</v>
      </c>
      <c r="Q3802" s="15" t="str">
        <f>IF($B3802=2014,$P3802,"")</f>
        <v/>
      </c>
      <c r="R3802" s="15" t="str">
        <f>IF($B3802=2015,$P3802,"")</f>
        <v/>
      </c>
      <c r="S3802" s="15">
        <f>IF($B3802=2016,$P3802,"")</f>
        <v>1</v>
      </c>
      <c r="T3802" s="15" t="str">
        <f>IF($B3802=2017,$P3802,"")</f>
        <v/>
      </c>
      <c r="U3802" s="15" t="str">
        <f>IF($B3802=2018,$P3802,"")</f>
        <v/>
      </c>
      <c r="V3802" s="15" t="str">
        <f>IF($B3802=2019,$P3802,"")</f>
        <v/>
      </c>
      <c r="W3802" s="15" t="str">
        <f>IF($B3802=2020,$P3802,"")</f>
        <v/>
      </c>
      <c r="X3802" s="6" t="str">
        <f>IF($B3802=2021,$P3802,"")</f>
        <v/>
      </c>
      <c r="Y3802" s="6" t="str">
        <f>IF($B3802=2022,$P3802,"")</f>
        <v/>
      </c>
      <c r="Z3802" s="6" t="str">
        <f>IF($B3802=2023,$P3802,"")</f>
        <v/>
      </c>
      <c r="AA3802" s="6" t="str">
        <f>IF($B3802=2024,$P3802,"")</f>
        <v/>
      </c>
      <c r="AB3802" s="15" t="str">
        <f>IF($B3802=2025,$P3802,"")</f>
        <v/>
      </c>
    </row>
    <row r="3803" spans="1:28" x14ac:dyDescent="0.25">
      <c r="A3803" s="3">
        <v>1161</v>
      </c>
      <c r="B3803" s="5">
        <v>2016</v>
      </c>
      <c r="C3803" s="3" t="s">
        <v>82</v>
      </c>
      <c r="D3803" s="4">
        <f>DATE(B3803,N3803,M3803)</f>
        <v>42450</v>
      </c>
      <c r="E3803" s="5">
        <v>1730</v>
      </c>
      <c r="F3803" s="6" t="s">
        <v>454</v>
      </c>
      <c r="G3803" s="6" t="s">
        <v>464</v>
      </c>
      <c r="H3803" s="27"/>
      <c r="I3803" s="9" t="s">
        <v>8261</v>
      </c>
      <c r="J3803" s="9" t="s">
        <v>948</v>
      </c>
      <c r="K3803" s="6" t="s">
        <v>37</v>
      </c>
      <c r="L3803" s="6">
        <v>5618</v>
      </c>
      <c r="M3803" s="6">
        <v>21</v>
      </c>
      <c r="N3803" s="6">
        <v>3</v>
      </c>
      <c r="P3803" s="15">
        <v>1</v>
      </c>
      <c r="Q3803" s="15" t="str">
        <f>IF($B3803=2014,$P3803,"")</f>
        <v/>
      </c>
      <c r="R3803" s="15" t="str">
        <f>IF($B3803=2015,$P3803,"")</f>
        <v/>
      </c>
      <c r="S3803" s="15">
        <f>IF($B3803=2016,$P3803,"")</f>
        <v>1</v>
      </c>
      <c r="T3803" s="15" t="str">
        <f>IF($B3803=2017,$P3803,"")</f>
        <v/>
      </c>
      <c r="U3803" s="15" t="str">
        <f>IF($B3803=2018,$P3803,"")</f>
        <v/>
      </c>
      <c r="V3803" s="15" t="str">
        <f>IF($B3803=2019,$P3803,"")</f>
        <v/>
      </c>
      <c r="W3803" s="15" t="str">
        <f>IF($B3803=2020,$P3803,"")</f>
        <v/>
      </c>
      <c r="X3803" s="6" t="str">
        <f>IF($B3803=2021,$P3803,"")</f>
        <v/>
      </c>
      <c r="Y3803" s="6" t="str">
        <f>IF($B3803=2022,$P3803,"")</f>
        <v/>
      </c>
      <c r="Z3803" s="6" t="str">
        <f>IF($B3803=2023,$P3803,"")</f>
        <v/>
      </c>
      <c r="AA3803" s="6" t="str">
        <f>IF($B3803=2024,$P3803,"")</f>
        <v/>
      </c>
      <c r="AB3803" s="15" t="str">
        <f>IF($B3803=2025,$P3803,"")</f>
        <v/>
      </c>
    </row>
    <row r="3804" spans="1:28" x14ac:dyDescent="0.25">
      <c r="A3804" s="3">
        <v>1161</v>
      </c>
      <c r="B3804" s="3">
        <v>2023</v>
      </c>
      <c r="C3804" s="3" t="s">
        <v>628</v>
      </c>
      <c r="D3804" s="4">
        <f>DATE(B3804,N3804,M3804)</f>
        <v>45239</v>
      </c>
      <c r="E3804" s="5">
        <v>1630</v>
      </c>
      <c r="F3804" s="10" t="s">
        <v>454</v>
      </c>
      <c r="G3804" s="10" t="s">
        <v>464</v>
      </c>
      <c r="H3804" s="27"/>
      <c r="I3804" s="9" t="s">
        <v>8261</v>
      </c>
      <c r="J3804" s="7" t="s">
        <v>7829</v>
      </c>
      <c r="K3804" s="6" t="s">
        <v>1563</v>
      </c>
      <c r="L3804" s="6">
        <v>6409</v>
      </c>
      <c r="M3804" s="6">
        <v>9</v>
      </c>
      <c r="N3804" s="6">
        <v>11</v>
      </c>
      <c r="O3804" s="6" t="s">
        <v>4448</v>
      </c>
      <c r="P3804" s="15">
        <v>1</v>
      </c>
      <c r="Q3804" s="15" t="str">
        <f>IF($B3804=2014,$P3804,"")</f>
        <v/>
      </c>
      <c r="R3804" s="15" t="str">
        <f>IF($B3804=2015,$P3804,"")</f>
        <v/>
      </c>
      <c r="S3804" s="15" t="str">
        <f>IF($B3804=2016,$P3804,"")</f>
        <v/>
      </c>
      <c r="T3804" s="15" t="str">
        <f>IF($B3804=2017,$P3804,"")</f>
        <v/>
      </c>
      <c r="U3804" s="15" t="str">
        <f>IF($B3804=2018,$P3804,"")</f>
        <v/>
      </c>
      <c r="V3804" s="15" t="str">
        <f>IF($B3804=2019,$P3804,"")</f>
        <v/>
      </c>
      <c r="W3804" s="15" t="str">
        <f>IF($B3804=2020,$P3804,"")</f>
        <v/>
      </c>
      <c r="X3804" s="6" t="str">
        <f>IF($B3804=2021,$P3804,"")</f>
        <v/>
      </c>
      <c r="Y3804" s="6" t="str">
        <f>IF($B3804=2022,$P3804,"")</f>
        <v/>
      </c>
      <c r="Z3804" s="6">
        <f>IF($B3804=2023,$P3804,"")</f>
        <v>1</v>
      </c>
      <c r="AA3804" s="6" t="str">
        <f>IF($B3804=2024,$P3804,"")</f>
        <v/>
      </c>
      <c r="AB3804" s="15" t="str">
        <f>IF($B3804=2025,$P3804,"")</f>
        <v/>
      </c>
    </row>
    <row r="3805" spans="1:28" x14ac:dyDescent="0.25">
      <c r="A3805" s="30">
        <v>1161</v>
      </c>
      <c r="B3805" s="30">
        <v>2025</v>
      </c>
      <c r="C3805" s="30" t="s">
        <v>77</v>
      </c>
      <c r="D3805" s="31">
        <f>DATE(B3805,N3805,M3805)</f>
        <v>45703</v>
      </c>
      <c r="E3805" s="32">
        <v>1630</v>
      </c>
      <c r="F3805" s="35" t="s">
        <v>454</v>
      </c>
      <c r="G3805" s="35" t="s">
        <v>464</v>
      </c>
      <c r="H3805" s="35"/>
      <c r="I3805" s="9" t="s">
        <v>8261</v>
      </c>
      <c r="J3805" s="34" t="s">
        <v>8978</v>
      </c>
      <c r="K3805" s="33" t="s">
        <v>8116</v>
      </c>
      <c r="L3805" s="33">
        <v>6516</v>
      </c>
      <c r="M3805" s="33">
        <v>15</v>
      </c>
      <c r="N3805" s="33">
        <v>2</v>
      </c>
      <c r="O3805" s="33" t="s">
        <v>4448</v>
      </c>
      <c r="P3805" s="15">
        <v>1</v>
      </c>
      <c r="Q3805" s="15" t="str">
        <f>IF($B3805=2014,$P3805,"")</f>
        <v/>
      </c>
      <c r="R3805" s="15" t="str">
        <f>IF($B3805=2015,$P3805,"")</f>
        <v/>
      </c>
      <c r="S3805" s="15" t="str">
        <f>IF($B3805=2016,$P3805,"")</f>
        <v/>
      </c>
      <c r="T3805" s="15" t="str">
        <f>IF($B3805=2017,$P3805,"")</f>
        <v/>
      </c>
      <c r="U3805" s="15" t="str">
        <f>IF($B3805=2018,$P3805,"")</f>
        <v/>
      </c>
      <c r="V3805" s="15" t="str">
        <f>IF($B3805=2019,$P3805,"")</f>
        <v/>
      </c>
      <c r="W3805" s="15" t="str">
        <f>IF($B3805=2020,$P3805,"")</f>
        <v/>
      </c>
      <c r="X3805" s="6" t="str">
        <f>IF($B3805=2021,$P3805,"")</f>
        <v/>
      </c>
      <c r="Y3805" s="6" t="str">
        <f>IF($B3805=2022,$P3805,"")</f>
        <v/>
      </c>
      <c r="Z3805" s="6" t="str">
        <f>IF($B3805=2023,$P3805,"")</f>
        <v/>
      </c>
      <c r="AA3805" s="6" t="str">
        <f>IF($B3805=2024,$P3805,"")</f>
        <v/>
      </c>
      <c r="AB3805" s="15">
        <f>IF($B3805=2025,$P3805,"")</f>
        <v>1</v>
      </c>
    </row>
    <row r="3806" spans="1:28" x14ac:dyDescent="0.25">
      <c r="A3806" s="3">
        <v>1161</v>
      </c>
      <c r="B3806" s="3">
        <v>2020</v>
      </c>
      <c r="C3806" s="3" t="s">
        <v>233</v>
      </c>
      <c r="D3806" s="4">
        <f>DATE(B3806,N3806,M3806)</f>
        <v>44113</v>
      </c>
      <c r="E3806" s="5">
        <v>1440</v>
      </c>
      <c r="F3806" s="10" t="s">
        <v>454</v>
      </c>
      <c r="G3806" s="10" t="s">
        <v>503</v>
      </c>
      <c r="H3806" s="27"/>
      <c r="I3806" s="7" t="s">
        <v>2772</v>
      </c>
      <c r="J3806" s="7" t="s">
        <v>5725</v>
      </c>
      <c r="K3806" s="6" t="s">
        <v>5684</v>
      </c>
      <c r="L3806" s="6">
        <v>6110</v>
      </c>
      <c r="M3806" s="6">
        <v>9</v>
      </c>
      <c r="N3806" s="6">
        <v>10</v>
      </c>
      <c r="O3806" s="6" t="s">
        <v>86</v>
      </c>
      <c r="P3806" s="15">
        <v>1</v>
      </c>
      <c r="Q3806" s="15" t="str">
        <f>IF($B3806=2014,$P3806,"")</f>
        <v/>
      </c>
      <c r="R3806" s="15" t="str">
        <f>IF($B3806=2015,$P3806,"")</f>
        <v/>
      </c>
      <c r="S3806" s="15" t="str">
        <f>IF($B3806=2016,$P3806,"")</f>
        <v/>
      </c>
      <c r="T3806" s="15" t="str">
        <f>IF($B3806=2017,$P3806,"")</f>
        <v/>
      </c>
      <c r="U3806" s="15" t="str">
        <f>IF($B3806=2018,$P3806,"")</f>
        <v/>
      </c>
      <c r="V3806" s="15" t="str">
        <f>IF($B3806=2019,$P3806,"")</f>
        <v/>
      </c>
      <c r="W3806" s="15">
        <f>IF($B3806=2020,$P3806,"")</f>
        <v>1</v>
      </c>
      <c r="X3806" s="6" t="str">
        <f>IF($B3806=2021,$P3806,"")</f>
        <v/>
      </c>
      <c r="Y3806" s="6" t="str">
        <f>IF($B3806=2022,$P3806,"")</f>
        <v/>
      </c>
      <c r="Z3806" s="6" t="str">
        <f>IF($B3806=2023,$P3806,"")</f>
        <v/>
      </c>
      <c r="AA3806" s="6" t="str">
        <f>IF($B3806=2024,$P3806,"")</f>
        <v/>
      </c>
      <c r="AB3806" s="15" t="str">
        <f>IF($B3806=2025,$P3806,"")</f>
        <v/>
      </c>
    </row>
    <row r="3807" spans="1:28" x14ac:dyDescent="0.25">
      <c r="A3807" s="3">
        <v>1161</v>
      </c>
      <c r="B3807" s="3">
        <v>2020</v>
      </c>
      <c r="C3807" s="3" t="s">
        <v>155</v>
      </c>
      <c r="D3807" s="4">
        <f>DATE(B3807,N3807,M3807)</f>
        <v>44121</v>
      </c>
      <c r="E3807" s="5">
        <v>1359</v>
      </c>
      <c r="F3807" s="10" t="s">
        <v>454</v>
      </c>
      <c r="G3807" s="10" t="s">
        <v>687</v>
      </c>
      <c r="H3807" s="27"/>
      <c r="I3807" s="7" t="s">
        <v>5771</v>
      </c>
      <c r="J3807" s="7" t="s">
        <v>5726</v>
      </c>
      <c r="K3807" s="6" t="s">
        <v>5719</v>
      </c>
      <c r="L3807" s="6">
        <v>6110</v>
      </c>
      <c r="M3807" s="6">
        <v>17</v>
      </c>
      <c r="N3807" s="6">
        <v>10</v>
      </c>
      <c r="O3807" s="6" t="s">
        <v>86</v>
      </c>
      <c r="P3807" s="15">
        <v>1</v>
      </c>
      <c r="Q3807" s="15" t="str">
        <f>IF($B3807=2014,$P3807,"")</f>
        <v/>
      </c>
      <c r="R3807" s="15" t="str">
        <f>IF($B3807=2015,$P3807,"")</f>
        <v/>
      </c>
      <c r="S3807" s="15" t="str">
        <f>IF($B3807=2016,$P3807,"")</f>
        <v/>
      </c>
      <c r="T3807" s="15" t="str">
        <f>IF($B3807=2017,$P3807,"")</f>
        <v/>
      </c>
      <c r="U3807" s="15" t="str">
        <f>IF($B3807=2018,$P3807,"")</f>
        <v/>
      </c>
      <c r="V3807" s="15" t="str">
        <f>IF($B3807=2019,$P3807,"")</f>
        <v/>
      </c>
      <c r="W3807" s="15">
        <f>IF($B3807=2020,$P3807,"")</f>
        <v>1</v>
      </c>
      <c r="X3807" s="6" t="str">
        <f>IF($B3807=2021,$P3807,"")</f>
        <v/>
      </c>
      <c r="Y3807" s="6" t="str">
        <f>IF($B3807=2022,$P3807,"")</f>
        <v/>
      </c>
      <c r="Z3807" s="6" t="str">
        <f>IF($B3807=2023,$P3807,"")</f>
        <v/>
      </c>
      <c r="AA3807" s="6" t="str">
        <f>IF($B3807=2024,$P3807,"")</f>
        <v/>
      </c>
      <c r="AB3807" s="15" t="str">
        <f>IF($B3807=2025,$P3807,"")</f>
        <v/>
      </c>
    </row>
    <row r="3808" spans="1:28" x14ac:dyDescent="0.25">
      <c r="A3808" s="3">
        <v>1161</v>
      </c>
      <c r="B3808" s="3">
        <v>2017</v>
      </c>
      <c r="C3808" s="3" t="s">
        <v>1426</v>
      </c>
      <c r="D3808" s="4">
        <f>DATE(B3808,N3808,M3808)</f>
        <v>43029</v>
      </c>
      <c r="E3808" s="5">
        <v>2117</v>
      </c>
      <c r="F3808" s="6" t="s">
        <v>454</v>
      </c>
      <c r="G3808" s="6" t="s">
        <v>506</v>
      </c>
      <c r="H3808" s="27"/>
      <c r="I3808" s="7" t="s">
        <v>5248</v>
      </c>
      <c r="J3808" s="9" t="s">
        <v>2901</v>
      </c>
      <c r="K3808" s="6" t="s">
        <v>88</v>
      </c>
      <c r="L3808" s="6">
        <v>5807</v>
      </c>
      <c r="M3808" s="6">
        <v>21</v>
      </c>
      <c r="N3808" s="6">
        <v>10</v>
      </c>
      <c r="O3808" s="6" t="s">
        <v>86</v>
      </c>
      <c r="P3808" s="15">
        <v>1</v>
      </c>
      <c r="Q3808" s="15" t="str">
        <f>IF($B3808=2014,$P3808,"")</f>
        <v/>
      </c>
      <c r="R3808" s="15" t="str">
        <f>IF($B3808=2015,$P3808,"")</f>
        <v/>
      </c>
      <c r="S3808" s="15" t="str">
        <f>IF($B3808=2016,$P3808,"")</f>
        <v/>
      </c>
      <c r="T3808" s="15">
        <f>IF($B3808=2017,$P3808,"")</f>
        <v>1</v>
      </c>
      <c r="U3808" s="15" t="str">
        <f>IF($B3808=2018,$P3808,"")</f>
        <v/>
      </c>
      <c r="V3808" s="15" t="str">
        <f>IF($B3808=2019,$P3808,"")</f>
        <v/>
      </c>
      <c r="W3808" s="15" t="str">
        <f>IF($B3808=2020,$P3808,"")</f>
        <v/>
      </c>
      <c r="X3808" s="6" t="str">
        <f>IF($B3808=2021,$P3808,"")</f>
        <v/>
      </c>
      <c r="Y3808" s="6" t="str">
        <f>IF($B3808=2022,$P3808,"")</f>
        <v/>
      </c>
      <c r="Z3808" s="6" t="str">
        <f>IF($B3808=2023,$P3808,"")</f>
        <v/>
      </c>
      <c r="AA3808" s="6" t="str">
        <f>IF($B3808=2024,$P3808,"")</f>
        <v/>
      </c>
      <c r="AB3808" s="15" t="str">
        <f>IF($B3808=2025,$P3808,"")</f>
        <v/>
      </c>
    </row>
    <row r="3809" spans="1:28" x14ac:dyDescent="0.25">
      <c r="A3809" s="3">
        <v>1161</v>
      </c>
      <c r="B3809" s="3">
        <v>2017</v>
      </c>
      <c r="C3809" s="3" t="s">
        <v>196</v>
      </c>
      <c r="D3809" s="4">
        <f>DATE(B3809,N3809,M3809)</f>
        <v>43032</v>
      </c>
      <c r="E3809" s="5">
        <v>1401</v>
      </c>
      <c r="F3809" s="6" t="s">
        <v>454</v>
      </c>
      <c r="G3809" s="6" t="s">
        <v>506</v>
      </c>
      <c r="H3809" s="27"/>
      <c r="I3809" s="7" t="s">
        <v>5248</v>
      </c>
      <c r="J3809" s="9" t="s">
        <v>2902</v>
      </c>
      <c r="K3809" s="6" t="s">
        <v>88</v>
      </c>
      <c r="L3809" s="6">
        <v>5808</v>
      </c>
      <c r="M3809" s="6">
        <v>24</v>
      </c>
      <c r="N3809" s="6">
        <v>10</v>
      </c>
      <c r="O3809" s="6" t="s">
        <v>86</v>
      </c>
      <c r="P3809" s="15">
        <v>1</v>
      </c>
      <c r="Q3809" s="15" t="str">
        <f>IF($B3809=2014,$P3809,"")</f>
        <v/>
      </c>
      <c r="R3809" s="15" t="str">
        <f>IF($B3809=2015,$P3809,"")</f>
        <v/>
      </c>
      <c r="S3809" s="15" t="str">
        <f>IF($B3809=2016,$P3809,"")</f>
        <v/>
      </c>
      <c r="T3809" s="15">
        <f>IF($B3809=2017,$P3809,"")</f>
        <v>1</v>
      </c>
      <c r="U3809" s="15" t="str">
        <f>IF($B3809=2018,$P3809,"")</f>
        <v/>
      </c>
      <c r="V3809" s="15" t="str">
        <f>IF($B3809=2019,$P3809,"")</f>
        <v/>
      </c>
      <c r="W3809" s="15" t="str">
        <f>IF($B3809=2020,$P3809,"")</f>
        <v/>
      </c>
      <c r="X3809" s="6" t="str">
        <f>IF($B3809=2021,$P3809,"")</f>
        <v/>
      </c>
      <c r="Y3809" s="6" t="str">
        <f>IF($B3809=2022,$P3809,"")</f>
        <v/>
      </c>
      <c r="Z3809" s="6" t="str">
        <f>IF($B3809=2023,$P3809,"")</f>
        <v/>
      </c>
      <c r="AA3809" s="6" t="str">
        <f>IF($B3809=2024,$P3809,"")</f>
        <v/>
      </c>
      <c r="AB3809" s="15" t="str">
        <f>IF($B3809=2025,$P3809,"")</f>
        <v/>
      </c>
    </row>
    <row r="3810" spans="1:28" x14ac:dyDescent="0.25">
      <c r="A3810" s="3">
        <v>1161</v>
      </c>
      <c r="B3810" s="3">
        <v>2018</v>
      </c>
      <c r="C3810" s="3" t="s">
        <v>206</v>
      </c>
      <c r="D3810" s="4">
        <f>DATE(B3810,N3810,M3810)</f>
        <v>43103</v>
      </c>
      <c r="E3810" s="5">
        <v>1205</v>
      </c>
      <c r="F3810" s="6" t="s">
        <v>454</v>
      </c>
      <c r="G3810" s="6" t="s">
        <v>506</v>
      </c>
      <c r="H3810" s="27"/>
      <c r="I3810" s="7" t="s">
        <v>5248</v>
      </c>
      <c r="J3810" s="9" t="s">
        <v>2903</v>
      </c>
      <c r="K3810" s="6" t="s">
        <v>88</v>
      </c>
      <c r="L3810" s="6">
        <v>5813</v>
      </c>
      <c r="M3810" s="6">
        <v>3</v>
      </c>
      <c r="N3810" s="6">
        <v>1</v>
      </c>
      <c r="O3810" s="6" t="s">
        <v>86</v>
      </c>
      <c r="P3810" s="15">
        <v>1</v>
      </c>
      <c r="Q3810" s="15" t="str">
        <f>IF($B3810=2014,$P3810,"")</f>
        <v/>
      </c>
      <c r="R3810" s="15" t="str">
        <f>IF($B3810=2015,$P3810,"")</f>
        <v/>
      </c>
      <c r="S3810" s="15" t="str">
        <f>IF($B3810=2016,$P3810,"")</f>
        <v/>
      </c>
      <c r="T3810" s="15" t="str">
        <f>IF($B3810=2017,$P3810,"")</f>
        <v/>
      </c>
      <c r="U3810" s="15">
        <f>IF($B3810=2018,$P3810,"")</f>
        <v>1</v>
      </c>
      <c r="V3810" s="15" t="str">
        <f>IF($B3810=2019,$P3810,"")</f>
        <v/>
      </c>
      <c r="W3810" s="15" t="str">
        <f>IF($B3810=2020,$P3810,"")</f>
        <v/>
      </c>
      <c r="X3810" s="6" t="str">
        <f>IF($B3810=2021,$P3810,"")</f>
        <v/>
      </c>
      <c r="Y3810" s="6" t="str">
        <f>IF($B3810=2022,$P3810,"")</f>
        <v/>
      </c>
      <c r="Z3810" s="6" t="str">
        <f>IF($B3810=2023,$P3810,"")</f>
        <v/>
      </c>
      <c r="AA3810" s="6" t="str">
        <f>IF($B3810=2024,$P3810,"")</f>
        <v/>
      </c>
      <c r="AB3810" s="15" t="str">
        <f>IF($B3810=2025,$P3810,"")</f>
        <v/>
      </c>
    </row>
    <row r="3811" spans="1:28" x14ac:dyDescent="0.25">
      <c r="A3811" s="3">
        <v>1161</v>
      </c>
      <c r="B3811" s="3">
        <v>2020</v>
      </c>
      <c r="C3811" s="3" t="s">
        <v>2041</v>
      </c>
      <c r="D3811" s="4">
        <f>DATE(B3811,N3811,M3811)</f>
        <v>44117</v>
      </c>
      <c r="E3811" s="5">
        <v>1354</v>
      </c>
      <c r="F3811" s="10" t="s">
        <v>454</v>
      </c>
      <c r="G3811" s="10" t="s">
        <v>506</v>
      </c>
      <c r="H3811" s="27"/>
      <c r="I3811" s="7" t="s">
        <v>5248</v>
      </c>
      <c r="J3811" s="7" t="s">
        <v>5724</v>
      </c>
      <c r="K3811" s="6" t="s">
        <v>5684</v>
      </c>
      <c r="L3811" s="6">
        <v>6110</v>
      </c>
      <c r="M3811" s="6">
        <v>13</v>
      </c>
      <c r="N3811" s="6">
        <v>10</v>
      </c>
      <c r="O3811" s="6" t="s">
        <v>86</v>
      </c>
      <c r="P3811" s="15">
        <v>1</v>
      </c>
      <c r="Q3811" s="15" t="str">
        <f>IF($B3811=2014,$P3811,"")</f>
        <v/>
      </c>
      <c r="R3811" s="15" t="str">
        <f>IF($B3811=2015,$P3811,"")</f>
        <v/>
      </c>
      <c r="S3811" s="15" t="str">
        <f>IF($B3811=2016,$P3811,"")</f>
        <v/>
      </c>
      <c r="T3811" s="15" t="str">
        <f>IF($B3811=2017,$P3811,"")</f>
        <v/>
      </c>
      <c r="U3811" s="15" t="str">
        <f>IF($B3811=2018,$P3811,"")</f>
        <v/>
      </c>
      <c r="V3811" s="15" t="str">
        <f>IF($B3811=2019,$P3811,"")</f>
        <v/>
      </c>
      <c r="W3811" s="15">
        <f>IF($B3811=2020,$P3811,"")</f>
        <v>1</v>
      </c>
      <c r="X3811" s="6" t="str">
        <f>IF($B3811=2021,$P3811,"")</f>
        <v/>
      </c>
      <c r="Y3811" s="6" t="str">
        <f>IF($B3811=2022,$P3811,"")</f>
        <v/>
      </c>
      <c r="Z3811" s="6" t="str">
        <f>IF($B3811=2023,$P3811,"")</f>
        <v/>
      </c>
      <c r="AA3811" s="6" t="str">
        <f>IF($B3811=2024,$P3811,"")</f>
        <v/>
      </c>
      <c r="AB3811" s="15" t="str">
        <f>IF($B3811=2025,$P3811,"")</f>
        <v/>
      </c>
    </row>
    <row r="3812" spans="1:28" x14ac:dyDescent="0.25">
      <c r="A3812" s="3">
        <v>1161</v>
      </c>
      <c r="B3812" s="3">
        <v>2020</v>
      </c>
      <c r="C3812" s="3" t="s">
        <v>212</v>
      </c>
      <c r="D3812" s="4">
        <f>DATE(B3812,N3812,M3812)</f>
        <v>44172</v>
      </c>
      <c r="E3812" s="5">
        <v>1355</v>
      </c>
      <c r="F3812" s="6" t="s">
        <v>454</v>
      </c>
      <c r="G3812" s="6" t="s">
        <v>506</v>
      </c>
      <c r="H3812" s="27"/>
      <c r="I3812" s="7" t="s">
        <v>5248</v>
      </c>
      <c r="J3812" s="7" t="s">
        <v>5785</v>
      </c>
      <c r="K3812" s="6" t="s">
        <v>88</v>
      </c>
      <c r="L3812" s="6">
        <v>6111</v>
      </c>
      <c r="M3812" s="6">
        <v>7</v>
      </c>
      <c r="N3812" s="6">
        <v>12</v>
      </c>
      <c r="O3812" s="6" t="s">
        <v>86</v>
      </c>
      <c r="P3812" s="15">
        <v>1</v>
      </c>
      <c r="Q3812" s="15" t="str">
        <f>IF($B3812=2014,$P3812,"")</f>
        <v/>
      </c>
      <c r="R3812" s="15" t="str">
        <f>IF($B3812=2015,$P3812,"")</f>
        <v/>
      </c>
      <c r="S3812" s="15" t="str">
        <f>IF($B3812=2016,$P3812,"")</f>
        <v/>
      </c>
      <c r="T3812" s="15" t="str">
        <f>IF($B3812=2017,$P3812,"")</f>
        <v/>
      </c>
      <c r="U3812" s="15" t="str">
        <f>IF($B3812=2018,$P3812,"")</f>
        <v/>
      </c>
      <c r="V3812" s="15" t="str">
        <f>IF($B3812=2019,$P3812,"")</f>
        <v/>
      </c>
      <c r="W3812" s="15">
        <f>IF($B3812=2020,$P3812,"")</f>
        <v>1</v>
      </c>
      <c r="X3812" s="6" t="str">
        <f>IF($B3812=2021,$P3812,"")</f>
        <v/>
      </c>
      <c r="Y3812" s="6" t="str">
        <f>IF($B3812=2022,$P3812,"")</f>
        <v/>
      </c>
      <c r="Z3812" s="6" t="str">
        <f>IF($B3812=2023,$P3812,"")</f>
        <v/>
      </c>
      <c r="AA3812" s="6" t="str">
        <f>IF($B3812=2024,$P3812,"")</f>
        <v/>
      </c>
      <c r="AB3812" s="15" t="str">
        <f>IF($B3812=2025,$P3812,"")</f>
        <v/>
      </c>
    </row>
    <row r="3813" spans="1:28" x14ac:dyDescent="0.25">
      <c r="A3813" s="3">
        <v>1161</v>
      </c>
      <c r="B3813" s="3">
        <v>2021</v>
      </c>
      <c r="C3813" s="3" t="s">
        <v>5809</v>
      </c>
      <c r="D3813" s="4">
        <f>DATE(B3813,N3813,M3813)</f>
        <v>44232</v>
      </c>
      <c r="E3813" s="16">
        <v>1404</v>
      </c>
      <c r="F3813" s="6" t="s">
        <v>454</v>
      </c>
      <c r="G3813" s="6" t="s">
        <v>506</v>
      </c>
      <c r="H3813" s="27"/>
      <c r="I3813" s="7" t="s">
        <v>5248</v>
      </c>
      <c r="J3813" s="7" t="s">
        <v>5815</v>
      </c>
      <c r="K3813" s="6" t="s">
        <v>88</v>
      </c>
      <c r="L3813" s="6">
        <v>6115</v>
      </c>
      <c r="M3813" s="6">
        <v>5</v>
      </c>
      <c r="N3813" s="6">
        <v>2</v>
      </c>
      <c r="O3813" s="6" t="s">
        <v>86</v>
      </c>
      <c r="P3813" s="15">
        <v>1</v>
      </c>
      <c r="Q3813" s="15" t="str">
        <f>IF($B3813=2014,$P3813,"")</f>
        <v/>
      </c>
      <c r="R3813" s="15" t="str">
        <f>IF($B3813=2015,$P3813,"")</f>
        <v/>
      </c>
      <c r="S3813" s="15" t="str">
        <f>IF($B3813=2016,$P3813,"")</f>
        <v/>
      </c>
      <c r="T3813" s="15" t="str">
        <f>IF($B3813=2017,$P3813,"")</f>
        <v/>
      </c>
      <c r="U3813" s="15" t="str">
        <f>IF($B3813=2018,$P3813,"")</f>
        <v/>
      </c>
      <c r="V3813" s="15" t="str">
        <f>IF($B3813=2019,$P3813,"")</f>
        <v/>
      </c>
      <c r="W3813" s="15" t="str">
        <f>IF($B3813=2020,$P3813,"")</f>
        <v/>
      </c>
      <c r="X3813" s="6">
        <f>IF($B3813=2021,$P3813,"")</f>
        <v>1</v>
      </c>
      <c r="Y3813" s="6" t="str">
        <f>IF($B3813=2022,$P3813,"")</f>
        <v/>
      </c>
      <c r="Z3813" s="6" t="str">
        <f>IF($B3813=2023,$P3813,"")</f>
        <v/>
      </c>
      <c r="AA3813" s="6" t="str">
        <f>IF($B3813=2024,$P3813,"")</f>
        <v/>
      </c>
      <c r="AB3813" s="15" t="str">
        <f>IF($B3813=2025,$P3813,"")</f>
        <v/>
      </c>
    </row>
    <row r="3814" spans="1:28" x14ac:dyDescent="0.25">
      <c r="A3814" s="3">
        <v>1161</v>
      </c>
      <c r="B3814" s="3">
        <v>2021</v>
      </c>
      <c r="C3814" s="3" t="s">
        <v>130</v>
      </c>
      <c r="D3814" s="4">
        <v>44409</v>
      </c>
      <c r="E3814" s="5">
        <v>2100</v>
      </c>
      <c r="F3814" s="6" t="s">
        <v>454</v>
      </c>
      <c r="G3814" s="6" t="s">
        <v>506</v>
      </c>
      <c r="H3814" s="27"/>
      <c r="I3814" s="7" t="s">
        <v>5248</v>
      </c>
      <c r="J3814" s="7" t="s">
        <v>6189</v>
      </c>
      <c r="K3814" s="6" t="s">
        <v>88</v>
      </c>
      <c r="L3814" s="6">
        <v>6203</v>
      </c>
      <c r="M3814" s="6">
        <v>1</v>
      </c>
      <c r="N3814" s="6">
        <v>8</v>
      </c>
      <c r="O3814" s="6" t="s">
        <v>86</v>
      </c>
      <c r="P3814" s="15">
        <v>1</v>
      </c>
      <c r="Q3814" s="15" t="str">
        <f>IF($B3814=2014,$P3814,"")</f>
        <v/>
      </c>
      <c r="R3814" s="15" t="str">
        <f>IF($B3814=2015,$P3814,"")</f>
        <v/>
      </c>
      <c r="S3814" s="15" t="str">
        <f>IF($B3814=2016,$P3814,"")</f>
        <v/>
      </c>
      <c r="T3814" s="15" t="str">
        <f>IF($B3814=2017,$P3814,"")</f>
        <v/>
      </c>
      <c r="U3814" s="15" t="str">
        <f>IF($B3814=2018,$P3814,"")</f>
        <v/>
      </c>
      <c r="V3814" s="15" t="str">
        <f>IF($B3814=2019,$P3814,"")</f>
        <v/>
      </c>
      <c r="W3814" s="15" t="str">
        <f>IF($B3814=2020,$P3814,"")</f>
        <v/>
      </c>
      <c r="X3814" s="6">
        <f>IF($B3814=2021,$P3814,"")</f>
        <v>1</v>
      </c>
      <c r="Y3814" s="6" t="str">
        <f>IF($B3814=2022,$P3814,"")</f>
        <v/>
      </c>
      <c r="Z3814" s="6" t="str">
        <f>IF($B3814=2023,$P3814,"")</f>
        <v/>
      </c>
      <c r="AA3814" s="6" t="str">
        <f>IF($B3814=2024,$P3814,"")</f>
        <v/>
      </c>
      <c r="AB3814" s="15" t="str">
        <f>IF($B3814=2025,$P3814,"")</f>
        <v/>
      </c>
    </row>
    <row r="3815" spans="1:28" x14ac:dyDescent="0.25">
      <c r="A3815" s="3">
        <v>1161</v>
      </c>
      <c r="B3815" s="3">
        <v>2022</v>
      </c>
      <c r="C3815" s="3" t="s">
        <v>25</v>
      </c>
      <c r="D3815" s="4">
        <f>DATE(B3815,N3815,M3815)</f>
        <v>44771</v>
      </c>
      <c r="E3815" s="5">
        <v>2045</v>
      </c>
      <c r="F3815" s="10" t="s">
        <v>454</v>
      </c>
      <c r="G3815" s="10" t="s">
        <v>506</v>
      </c>
      <c r="H3815" s="27"/>
      <c r="I3815" s="7" t="s">
        <v>5248</v>
      </c>
      <c r="J3815" s="7" t="s">
        <v>6603</v>
      </c>
      <c r="K3815" s="6" t="s">
        <v>88</v>
      </c>
      <c r="L3815" s="6">
        <v>6302</v>
      </c>
      <c r="M3815" s="6">
        <v>29</v>
      </c>
      <c r="N3815" s="6">
        <v>7</v>
      </c>
      <c r="O3815" s="6" t="s">
        <v>86</v>
      </c>
      <c r="P3815" s="15">
        <v>1</v>
      </c>
      <c r="Q3815" s="15" t="str">
        <f>IF($B3815=2014,$P3815,"")</f>
        <v/>
      </c>
      <c r="R3815" s="15" t="str">
        <f>IF($B3815=2015,$P3815,"")</f>
        <v/>
      </c>
      <c r="S3815" s="15" t="str">
        <f>IF($B3815=2016,$P3815,"")</f>
        <v/>
      </c>
      <c r="T3815" s="15" t="str">
        <f>IF($B3815=2017,$P3815,"")</f>
        <v/>
      </c>
      <c r="U3815" s="15" t="str">
        <f>IF($B3815=2018,$P3815,"")</f>
        <v/>
      </c>
      <c r="V3815" s="15" t="str">
        <f>IF($B3815=2019,$P3815,"")</f>
        <v/>
      </c>
      <c r="W3815" s="15" t="str">
        <f>IF($B3815=2020,$P3815,"")</f>
        <v/>
      </c>
      <c r="X3815" s="6" t="str">
        <f>IF($B3815=2021,$P3815,"")</f>
        <v/>
      </c>
      <c r="Y3815" s="6">
        <f>IF($B3815=2022,$P3815,"")</f>
        <v>1</v>
      </c>
      <c r="Z3815" s="6" t="str">
        <f>IF($B3815=2023,$P3815,"")</f>
        <v/>
      </c>
      <c r="AA3815" s="6" t="str">
        <f>IF($B3815=2024,$P3815,"")</f>
        <v/>
      </c>
      <c r="AB3815" s="15" t="str">
        <f>IF($B3815=2025,$P3815,"")</f>
        <v/>
      </c>
    </row>
    <row r="3816" spans="1:28" x14ac:dyDescent="0.25">
      <c r="A3816" s="3">
        <v>1161</v>
      </c>
      <c r="B3816" s="3">
        <v>2023</v>
      </c>
      <c r="C3816" s="3" t="s">
        <v>69</v>
      </c>
      <c r="D3816" s="4">
        <f>DATE(B3816,N3816,M3816)</f>
        <v>45014</v>
      </c>
      <c r="E3816" s="5">
        <v>2100</v>
      </c>
      <c r="F3816" s="10" t="s">
        <v>454</v>
      </c>
      <c r="G3816" s="10" t="s">
        <v>506</v>
      </c>
      <c r="H3816" s="27"/>
      <c r="I3816" s="7" t="s">
        <v>5248</v>
      </c>
      <c r="J3816" s="7" t="s">
        <v>7358</v>
      </c>
      <c r="K3816" s="6" t="s">
        <v>88</v>
      </c>
      <c r="L3816" s="6">
        <v>6319</v>
      </c>
      <c r="M3816" s="6">
        <v>29</v>
      </c>
      <c r="N3816" s="6">
        <v>3</v>
      </c>
      <c r="O3816" s="6" t="s">
        <v>86</v>
      </c>
      <c r="P3816" s="15">
        <v>1</v>
      </c>
      <c r="Q3816" s="15" t="str">
        <f>IF($B3816=2014,$P3816,"")</f>
        <v/>
      </c>
      <c r="R3816" s="15" t="str">
        <f>IF($B3816=2015,$P3816,"")</f>
        <v/>
      </c>
      <c r="S3816" s="15" t="str">
        <f>IF($B3816=2016,$P3816,"")</f>
        <v/>
      </c>
      <c r="T3816" s="15" t="str">
        <f>IF($B3816=2017,$P3816,"")</f>
        <v/>
      </c>
      <c r="U3816" s="15" t="str">
        <f>IF($B3816=2018,$P3816,"")</f>
        <v/>
      </c>
      <c r="V3816" s="15" t="str">
        <f>IF($B3816=2019,$P3816,"")</f>
        <v/>
      </c>
      <c r="W3816" s="15" t="str">
        <f>IF($B3816=2020,$P3816,"")</f>
        <v/>
      </c>
      <c r="X3816" s="6" t="str">
        <f>IF($B3816=2021,$P3816,"")</f>
        <v/>
      </c>
      <c r="Y3816" s="6" t="str">
        <f>IF($B3816=2022,$P3816,"")</f>
        <v/>
      </c>
      <c r="Z3816" s="6">
        <f>IF($B3816=2023,$P3816,"")</f>
        <v>1</v>
      </c>
      <c r="AA3816" s="6" t="str">
        <f>IF($B3816=2024,$P3816,"")</f>
        <v/>
      </c>
      <c r="AB3816" s="15" t="str">
        <f>IF($B3816=2025,$P3816,"")</f>
        <v/>
      </c>
    </row>
    <row r="3817" spans="1:28" x14ac:dyDescent="0.25">
      <c r="A3817" s="3">
        <v>1161</v>
      </c>
      <c r="B3817" s="3">
        <v>2023</v>
      </c>
      <c r="C3817" s="3" t="s">
        <v>155</v>
      </c>
      <c r="D3817" s="4">
        <f>DATE(B3817,N3817,M3817)</f>
        <v>45216</v>
      </c>
      <c r="E3817" s="5">
        <v>1300</v>
      </c>
      <c r="F3817" s="6" t="s">
        <v>454</v>
      </c>
      <c r="G3817" s="10" t="s">
        <v>506</v>
      </c>
      <c r="H3817" s="27"/>
      <c r="I3817" s="7" t="s">
        <v>5248</v>
      </c>
      <c r="J3817" s="7" t="s">
        <v>7745</v>
      </c>
      <c r="K3817" s="6" t="s">
        <v>88</v>
      </c>
      <c r="L3817" s="6">
        <v>6408</v>
      </c>
      <c r="M3817" s="6">
        <v>17</v>
      </c>
      <c r="N3817" s="6">
        <v>10</v>
      </c>
      <c r="O3817" s="6" t="s">
        <v>86</v>
      </c>
      <c r="P3817" s="15">
        <v>1</v>
      </c>
      <c r="Q3817" s="15" t="str">
        <f>IF($B3817=2014,$P3817,"")</f>
        <v/>
      </c>
      <c r="R3817" s="15" t="str">
        <f>IF($B3817=2015,$P3817,"")</f>
        <v/>
      </c>
      <c r="S3817" s="15" t="str">
        <f>IF($B3817=2016,$P3817,"")</f>
        <v/>
      </c>
      <c r="T3817" s="15" t="str">
        <f>IF($B3817=2017,$P3817,"")</f>
        <v/>
      </c>
      <c r="U3817" s="15" t="str">
        <f>IF($B3817=2018,$P3817,"")</f>
        <v/>
      </c>
      <c r="V3817" s="15" t="str">
        <f>IF($B3817=2019,$P3817,"")</f>
        <v/>
      </c>
      <c r="W3817" s="15" t="str">
        <f>IF($B3817=2020,$P3817,"")</f>
        <v/>
      </c>
      <c r="X3817" s="6" t="str">
        <f>IF($B3817=2021,$P3817,"")</f>
        <v/>
      </c>
      <c r="Y3817" s="6" t="str">
        <f>IF($B3817=2022,$P3817,"")</f>
        <v/>
      </c>
      <c r="Z3817" s="6">
        <f>IF($B3817=2023,$P3817,"")</f>
        <v>1</v>
      </c>
      <c r="AA3817" s="6" t="str">
        <f>IF($B3817=2024,$P3817,"")</f>
        <v/>
      </c>
      <c r="AB3817" s="15" t="str">
        <f>IF($B3817=2025,$P3817,"")</f>
        <v/>
      </c>
    </row>
    <row r="3818" spans="1:28" x14ac:dyDescent="0.25">
      <c r="A3818" s="3">
        <v>1161</v>
      </c>
      <c r="B3818" s="3">
        <v>2021</v>
      </c>
      <c r="C3818" s="3" t="s">
        <v>180</v>
      </c>
      <c r="D3818" s="4">
        <v>44411</v>
      </c>
      <c r="E3818" s="5">
        <v>2100</v>
      </c>
      <c r="F3818" s="6" t="s">
        <v>454</v>
      </c>
      <c r="G3818" s="6" t="s">
        <v>506</v>
      </c>
      <c r="H3818" s="27"/>
      <c r="I3818" s="7" t="s">
        <v>6190</v>
      </c>
      <c r="J3818" s="7" t="s">
        <v>6191</v>
      </c>
      <c r="K3818" s="6" t="s">
        <v>88</v>
      </c>
      <c r="L3818" s="6">
        <v>6203</v>
      </c>
      <c r="M3818" s="6">
        <v>3</v>
      </c>
      <c r="N3818" s="6">
        <v>8</v>
      </c>
      <c r="O3818" s="6" t="s">
        <v>86</v>
      </c>
      <c r="P3818" s="15">
        <v>1</v>
      </c>
      <c r="Q3818" s="15" t="str">
        <f>IF($B3818=2014,$P3818,"")</f>
        <v/>
      </c>
      <c r="R3818" s="15" t="str">
        <f>IF($B3818=2015,$P3818,"")</f>
        <v/>
      </c>
      <c r="S3818" s="15" t="str">
        <f>IF($B3818=2016,$P3818,"")</f>
        <v/>
      </c>
      <c r="T3818" s="15" t="str">
        <f>IF($B3818=2017,$P3818,"")</f>
        <v/>
      </c>
      <c r="U3818" s="15" t="str">
        <f>IF($B3818=2018,$P3818,"")</f>
        <v/>
      </c>
      <c r="V3818" s="15" t="str">
        <f>IF($B3818=2019,$P3818,"")</f>
        <v/>
      </c>
      <c r="W3818" s="15" t="str">
        <f>IF($B3818=2020,$P3818,"")</f>
        <v/>
      </c>
      <c r="X3818" s="6">
        <f>IF($B3818=2021,$P3818,"")</f>
        <v>1</v>
      </c>
      <c r="Y3818" s="6" t="str">
        <f>IF($B3818=2022,$P3818,"")</f>
        <v/>
      </c>
      <c r="Z3818" s="6" t="str">
        <f>IF($B3818=2023,$P3818,"")</f>
        <v/>
      </c>
      <c r="AA3818" s="6" t="str">
        <f>IF($B3818=2024,$P3818,"")</f>
        <v/>
      </c>
      <c r="AB3818" s="15" t="str">
        <f>IF($B3818=2025,$P3818,"")</f>
        <v/>
      </c>
    </row>
    <row r="3819" spans="1:28" x14ac:dyDescent="0.25">
      <c r="A3819" s="3">
        <v>1161</v>
      </c>
      <c r="B3819" s="3">
        <v>2022</v>
      </c>
      <c r="C3819" s="3" t="s">
        <v>382</v>
      </c>
      <c r="D3819" s="4">
        <f>DATE(B3819,N3819,M3819)</f>
        <v>44777</v>
      </c>
      <c r="E3819" s="5">
        <v>2040</v>
      </c>
      <c r="F3819" s="10" t="s">
        <v>454</v>
      </c>
      <c r="G3819" s="10" t="s">
        <v>506</v>
      </c>
      <c r="H3819" s="27"/>
      <c r="I3819" s="7" t="s">
        <v>6190</v>
      </c>
      <c r="J3819" s="7" t="s">
        <v>6604</v>
      </c>
      <c r="K3819" s="6" t="s">
        <v>88</v>
      </c>
      <c r="L3819" s="6">
        <v>6302</v>
      </c>
      <c r="M3819" s="6">
        <v>4</v>
      </c>
      <c r="N3819" s="6">
        <v>8</v>
      </c>
      <c r="O3819" s="6" t="s">
        <v>86</v>
      </c>
      <c r="P3819" s="15">
        <v>1</v>
      </c>
      <c r="Q3819" s="15" t="str">
        <f>IF($B3819=2014,$P3819,"")</f>
        <v/>
      </c>
      <c r="R3819" s="15" t="str">
        <f>IF($B3819=2015,$P3819,"")</f>
        <v/>
      </c>
      <c r="S3819" s="15" t="str">
        <f>IF($B3819=2016,$P3819,"")</f>
        <v/>
      </c>
      <c r="T3819" s="15" t="str">
        <f>IF($B3819=2017,$P3819,"")</f>
        <v/>
      </c>
      <c r="U3819" s="15" t="str">
        <f>IF($B3819=2018,$P3819,"")</f>
        <v/>
      </c>
      <c r="V3819" s="15" t="str">
        <f>IF($B3819=2019,$P3819,"")</f>
        <v/>
      </c>
      <c r="W3819" s="15" t="str">
        <f>IF($B3819=2020,$P3819,"")</f>
        <v/>
      </c>
      <c r="X3819" s="6" t="str">
        <f>IF($B3819=2021,$P3819,"")</f>
        <v/>
      </c>
      <c r="Y3819" s="6">
        <f>IF($B3819=2022,$P3819,"")</f>
        <v>1</v>
      </c>
      <c r="Z3819" s="6" t="str">
        <f>IF($B3819=2023,$P3819,"")</f>
        <v/>
      </c>
      <c r="AA3819" s="6" t="str">
        <f>IF($B3819=2024,$P3819,"")</f>
        <v/>
      </c>
      <c r="AB3819" s="15" t="str">
        <f>IF($B3819=2025,$P3819,"")</f>
        <v/>
      </c>
    </row>
    <row r="3820" spans="1:28" x14ac:dyDescent="0.25">
      <c r="A3820" s="3">
        <v>1161</v>
      </c>
      <c r="B3820" s="3">
        <v>2022</v>
      </c>
      <c r="C3820" s="3" t="s">
        <v>87</v>
      </c>
      <c r="D3820" s="4">
        <f>DATE(B3820,N3820,M3820)</f>
        <v>44829</v>
      </c>
      <c r="E3820" s="5">
        <v>2005</v>
      </c>
      <c r="F3820" s="6" t="s">
        <v>454</v>
      </c>
      <c r="G3820" s="6" t="s">
        <v>506</v>
      </c>
      <c r="H3820" s="27"/>
      <c r="I3820" s="7" t="s">
        <v>6190</v>
      </c>
      <c r="J3820" s="9" t="s">
        <v>6791</v>
      </c>
      <c r="K3820" s="6" t="s">
        <v>88</v>
      </c>
      <c r="L3820" s="6">
        <v>6306</v>
      </c>
      <c r="M3820" s="6">
        <v>25</v>
      </c>
      <c r="N3820" s="6">
        <v>9</v>
      </c>
      <c r="O3820" s="6" t="s">
        <v>86</v>
      </c>
      <c r="P3820" s="15">
        <v>1</v>
      </c>
      <c r="Q3820" s="15" t="str">
        <f>IF($B3820=2014,$P3820,"")</f>
        <v/>
      </c>
      <c r="R3820" s="15" t="str">
        <f>IF($B3820=2015,$P3820,"")</f>
        <v/>
      </c>
      <c r="S3820" s="15" t="str">
        <f>IF($B3820=2016,$P3820,"")</f>
        <v/>
      </c>
      <c r="T3820" s="15" t="str">
        <f>IF($B3820=2017,$P3820,"")</f>
        <v/>
      </c>
      <c r="U3820" s="15" t="str">
        <f>IF($B3820=2018,$P3820,"")</f>
        <v/>
      </c>
      <c r="V3820" s="15" t="str">
        <f>IF($B3820=2019,$P3820,"")</f>
        <v/>
      </c>
      <c r="W3820" s="15" t="str">
        <f>IF($B3820=2020,$P3820,"")</f>
        <v/>
      </c>
      <c r="X3820" s="6" t="str">
        <f>IF($B3820=2021,$P3820,"")</f>
        <v/>
      </c>
      <c r="Y3820" s="6">
        <f>IF($B3820=2022,$P3820,"")</f>
        <v>1</v>
      </c>
      <c r="Z3820" s="6" t="str">
        <f>IF($B3820=2023,$P3820,"")</f>
        <v/>
      </c>
      <c r="AA3820" s="6" t="str">
        <f>IF($B3820=2024,$P3820,"")</f>
        <v/>
      </c>
      <c r="AB3820" s="15" t="str">
        <f>IF($B3820=2025,$P3820,"")</f>
        <v/>
      </c>
    </row>
    <row r="3821" spans="1:28" x14ac:dyDescent="0.25">
      <c r="A3821" s="3">
        <v>1161</v>
      </c>
      <c r="B3821" s="3">
        <v>2023</v>
      </c>
      <c r="C3821" s="3" t="s">
        <v>7320</v>
      </c>
      <c r="D3821" s="4">
        <f>DATE(B3821,N3821,M3821)</f>
        <v>45001</v>
      </c>
      <c r="E3821" s="5">
        <v>2100</v>
      </c>
      <c r="F3821" s="10" t="s">
        <v>454</v>
      </c>
      <c r="G3821" s="10" t="s">
        <v>506</v>
      </c>
      <c r="H3821" s="27"/>
      <c r="I3821" s="7" t="s">
        <v>6190</v>
      </c>
      <c r="J3821" s="7" t="s">
        <v>7321</v>
      </c>
      <c r="K3821" s="6" t="s">
        <v>88</v>
      </c>
      <c r="L3821" s="6">
        <v>6318</v>
      </c>
      <c r="M3821" s="6">
        <v>16</v>
      </c>
      <c r="N3821" s="6">
        <v>3</v>
      </c>
      <c r="O3821" s="6" t="s">
        <v>86</v>
      </c>
      <c r="P3821" s="15">
        <v>1</v>
      </c>
      <c r="Q3821" s="15" t="str">
        <f>IF($B3821=2014,$P3821,"")</f>
        <v/>
      </c>
      <c r="R3821" s="15" t="str">
        <f>IF($B3821=2015,$P3821,"")</f>
        <v/>
      </c>
      <c r="S3821" s="15" t="str">
        <f>IF($B3821=2016,$P3821,"")</f>
        <v/>
      </c>
      <c r="T3821" s="15" t="str">
        <f>IF($B3821=2017,$P3821,"")</f>
        <v/>
      </c>
      <c r="U3821" s="15" t="str">
        <f>IF($B3821=2018,$P3821,"")</f>
        <v/>
      </c>
      <c r="V3821" s="15" t="str">
        <f>IF($B3821=2019,$P3821,"")</f>
        <v/>
      </c>
      <c r="W3821" s="15" t="str">
        <f>IF($B3821=2020,$P3821,"")</f>
        <v/>
      </c>
      <c r="X3821" s="6" t="str">
        <f>IF($B3821=2021,$P3821,"")</f>
        <v/>
      </c>
      <c r="Y3821" s="6" t="str">
        <f>IF($B3821=2022,$P3821,"")</f>
        <v/>
      </c>
      <c r="Z3821" s="6">
        <f>IF($B3821=2023,$P3821,"")</f>
        <v>1</v>
      </c>
      <c r="AA3821" s="6" t="str">
        <f>IF($B3821=2024,$P3821,"")</f>
        <v/>
      </c>
      <c r="AB3821" s="15" t="str">
        <f>IF($B3821=2025,$P3821,"")</f>
        <v/>
      </c>
    </row>
    <row r="3822" spans="1:28" x14ac:dyDescent="0.25">
      <c r="A3822" s="3">
        <v>1161</v>
      </c>
      <c r="B3822" s="3">
        <v>2023</v>
      </c>
      <c r="C3822" s="3" t="s">
        <v>69</v>
      </c>
      <c r="D3822" s="4">
        <f>DATE(B3822,N3822,M3822)</f>
        <v>45014</v>
      </c>
      <c r="E3822" s="5">
        <v>2030</v>
      </c>
      <c r="F3822" s="10" t="s">
        <v>454</v>
      </c>
      <c r="G3822" s="10" t="s">
        <v>506</v>
      </c>
      <c r="H3822" s="27"/>
      <c r="I3822" s="7" t="s">
        <v>6190</v>
      </c>
      <c r="J3822" s="7" t="s">
        <v>7357</v>
      </c>
      <c r="K3822" s="6" t="s">
        <v>88</v>
      </c>
      <c r="L3822" s="6">
        <v>6319</v>
      </c>
      <c r="M3822" s="6">
        <v>29</v>
      </c>
      <c r="N3822" s="6">
        <v>3</v>
      </c>
      <c r="O3822" s="6" t="s">
        <v>86</v>
      </c>
      <c r="P3822" s="15">
        <v>1</v>
      </c>
      <c r="Q3822" s="15" t="str">
        <f>IF($B3822=2014,$P3822,"")</f>
        <v/>
      </c>
      <c r="R3822" s="15" t="str">
        <f>IF($B3822=2015,$P3822,"")</f>
        <v/>
      </c>
      <c r="S3822" s="15" t="str">
        <f>IF($B3822=2016,$P3822,"")</f>
        <v/>
      </c>
      <c r="T3822" s="15" t="str">
        <f>IF($B3822=2017,$P3822,"")</f>
        <v/>
      </c>
      <c r="U3822" s="15" t="str">
        <f>IF($B3822=2018,$P3822,"")</f>
        <v/>
      </c>
      <c r="V3822" s="15" t="str">
        <f>IF($B3822=2019,$P3822,"")</f>
        <v/>
      </c>
      <c r="W3822" s="15" t="str">
        <f>IF($B3822=2020,$P3822,"")</f>
        <v/>
      </c>
      <c r="X3822" s="6" t="str">
        <f>IF($B3822=2021,$P3822,"")</f>
        <v/>
      </c>
      <c r="Y3822" s="6" t="str">
        <f>IF($B3822=2022,$P3822,"")</f>
        <v/>
      </c>
      <c r="Z3822" s="6">
        <f>IF($B3822=2023,$P3822,"")</f>
        <v>1</v>
      </c>
      <c r="AA3822" s="6" t="str">
        <f>IF($B3822=2024,$P3822,"")</f>
        <v/>
      </c>
      <c r="AB3822" s="15" t="str">
        <f>IF($B3822=2025,$P3822,"")</f>
        <v/>
      </c>
    </row>
    <row r="3823" spans="1:28" x14ac:dyDescent="0.25">
      <c r="A3823" s="3">
        <v>1161</v>
      </c>
      <c r="B3823" s="3">
        <v>2023</v>
      </c>
      <c r="C3823" s="3" t="s">
        <v>382</v>
      </c>
      <c r="D3823" s="4">
        <f>DATE(B3823,N3823,M3823)</f>
        <v>45142</v>
      </c>
      <c r="E3823" s="5">
        <v>2102</v>
      </c>
      <c r="F3823" s="10" t="s">
        <v>454</v>
      </c>
      <c r="G3823" s="10" t="s">
        <v>506</v>
      </c>
      <c r="H3823" s="27"/>
      <c r="I3823" s="7" t="s">
        <v>6190</v>
      </c>
      <c r="J3823" s="7" t="s">
        <v>7467</v>
      </c>
      <c r="K3823" s="6" t="s">
        <v>88</v>
      </c>
      <c r="L3823" s="6">
        <v>6402</v>
      </c>
      <c r="M3823" s="6">
        <v>4</v>
      </c>
      <c r="N3823" s="6">
        <v>8</v>
      </c>
      <c r="O3823" s="6" t="s">
        <v>86</v>
      </c>
      <c r="P3823" s="15">
        <v>1</v>
      </c>
      <c r="Q3823" s="15" t="str">
        <f>IF($B3823=2014,$P3823,"")</f>
        <v/>
      </c>
      <c r="R3823" s="15" t="str">
        <f>IF($B3823=2015,$P3823,"")</f>
        <v/>
      </c>
      <c r="S3823" s="15" t="str">
        <f>IF($B3823=2016,$P3823,"")</f>
        <v/>
      </c>
      <c r="T3823" s="15" t="str">
        <f>IF($B3823=2017,$P3823,"")</f>
        <v/>
      </c>
      <c r="U3823" s="15" t="str">
        <f>IF($B3823=2018,$P3823,"")</f>
        <v/>
      </c>
      <c r="V3823" s="15" t="str">
        <f>IF($B3823=2019,$P3823,"")</f>
        <v/>
      </c>
      <c r="W3823" s="15" t="str">
        <f>IF($B3823=2020,$P3823,"")</f>
        <v/>
      </c>
      <c r="X3823" s="6" t="str">
        <f>IF($B3823=2021,$P3823,"")</f>
        <v/>
      </c>
      <c r="Y3823" s="6" t="str">
        <f>IF($B3823=2022,$P3823,"")</f>
        <v/>
      </c>
      <c r="Z3823" s="6">
        <f>IF($B3823=2023,$P3823,"")</f>
        <v>1</v>
      </c>
      <c r="AA3823" s="6" t="str">
        <f>IF($B3823=2024,$P3823,"")</f>
        <v/>
      </c>
      <c r="AB3823" s="15" t="str">
        <f>IF($B3823=2025,$P3823,"")</f>
        <v/>
      </c>
    </row>
    <row r="3824" spans="1:28" x14ac:dyDescent="0.25">
      <c r="A3824" s="3">
        <v>1161</v>
      </c>
      <c r="B3824" s="3">
        <v>2023</v>
      </c>
      <c r="C3824" s="3" t="s">
        <v>214</v>
      </c>
      <c r="D3824" s="4">
        <f>DATE(B3824,N3824,M3824)</f>
        <v>45214</v>
      </c>
      <c r="E3824" s="5">
        <v>2000</v>
      </c>
      <c r="F3824" s="6" t="s">
        <v>454</v>
      </c>
      <c r="G3824" s="10" t="s">
        <v>506</v>
      </c>
      <c r="H3824" s="27"/>
      <c r="I3824" s="7" t="s">
        <v>6190</v>
      </c>
      <c r="J3824" s="7" t="s">
        <v>7321</v>
      </c>
      <c r="K3824" s="6" t="s">
        <v>88</v>
      </c>
      <c r="L3824" s="6">
        <v>6408</v>
      </c>
      <c r="M3824" s="6">
        <v>15</v>
      </c>
      <c r="N3824" s="6">
        <v>10</v>
      </c>
      <c r="O3824" s="6" t="s">
        <v>86</v>
      </c>
      <c r="P3824" s="15">
        <v>1</v>
      </c>
      <c r="Q3824" s="15" t="str">
        <f>IF($B3824=2014,$P3824,"")</f>
        <v/>
      </c>
      <c r="R3824" s="15" t="str">
        <f>IF($B3824=2015,$P3824,"")</f>
        <v/>
      </c>
      <c r="S3824" s="15" t="str">
        <f>IF($B3824=2016,$P3824,"")</f>
        <v/>
      </c>
      <c r="T3824" s="15" t="str">
        <f>IF($B3824=2017,$P3824,"")</f>
        <v/>
      </c>
      <c r="U3824" s="15" t="str">
        <f>IF($B3824=2018,$P3824,"")</f>
        <v/>
      </c>
      <c r="V3824" s="15" t="str">
        <f>IF($B3824=2019,$P3824,"")</f>
        <v/>
      </c>
      <c r="W3824" s="15" t="str">
        <f>IF($B3824=2020,$P3824,"")</f>
        <v/>
      </c>
      <c r="X3824" s="6" t="str">
        <f>IF($B3824=2021,$P3824,"")</f>
        <v/>
      </c>
      <c r="Y3824" s="6" t="str">
        <f>IF($B3824=2022,$P3824,"")</f>
        <v/>
      </c>
      <c r="Z3824" s="6">
        <f>IF($B3824=2023,$P3824,"")</f>
        <v>1</v>
      </c>
      <c r="AA3824" s="6" t="str">
        <f>IF($B3824=2024,$P3824,"")</f>
        <v/>
      </c>
      <c r="AB3824" s="15" t="str">
        <f>IF($B3824=2025,$P3824,"")</f>
        <v/>
      </c>
    </row>
    <row r="3825" spans="1:28" x14ac:dyDescent="0.25">
      <c r="A3825" s="30">
        <v>1161</v>
      </c>
      <c r="B3825" s="30">
        <v>2024</v>
      </c>
      <c r="C3825" s="30" t="s">
        <v>1057</v>
      </c>
      <c r="D3825" s="31">
        <f>DATE(B3825,N3825,M3825)</f>
        <v>45368</v>
      </c>
      <c r="E3825" s="32">
        <v>2000</v>
      </c>
      <c r="F3825" s="35" t="s">
        <v>454</v>
      </c>
      <c r="G3825" s="35" t="s">
        <v>506</v>
      </c>
      <c r="H3825" s="35"/>
      <c r="I3825" s="7" t="s">
        <v>6190</v>
      </c>
      <c r="J3825" s="34" t="s">
        <v>8333</v>
      </c>
      <c r="K3825" s="33" t="s">
        <v>88</v>
      </c>
      <c r="L3825" s="33">
        <v>6419</v>
      </c>
      <c r="M3825" s="33">
        <v>17</v>
      </c>
      <c r="N3825" s="33">
        <v>3</v>
      </c>
      <c r="O3825" s="33" t="s">
        <v>86</v>
      </c>
      <c r="P3825" s="15">
        <v>1</v>
      </c>
      <c r="Q3825" s="15" t="str">
        <f>IF($B3825=2014,$P3825,"")</f>
        <v/>
      </c>
      <c r="R3825" s="15" t="str">
        <f>IF($B3825=2015,$P3825,"")</f>
        <v/>
      </c>
      <c r="S3825" s="15" t="str">
        <f>IF($B3825=2016,$P3825,"")</f>
        <v/>
      </c>
      <c r="T3825" s="15" t="str">
        <f>IF($B3825=2017,$P3825,"")</f>
        <v/>
      </c>
      <c r="U3825" s="15" t="str">
        <f>IF($B3825=2018,$P3825,"")</f>
        <v/>
      </c>
      <c r="V3825" s="15" t="str">
        <f>IF($B3825=2019,$P3825,"")</f>
        <v/>
      </c>
      <c r="W3825" s="15" t="str">
        <f>IF($B3825=2020,$P3825,"")</f>
        <v/>
      </c>
      <c r="X3825" s="6" t="str">
        <f>IF($B3825=2021,$P3825,"")</f>
        <v/>
      </c>
      <c r="Y3825" s="6" t="str">
        <f>IF($B3825=2022,$P3825,"")</f>
        <v/>
      </c>
      <c r="Z3825" s="6" t="str">
        <f>IF($B3825=2023,$P3825,"")</f>
        <v/>
      </c>
      <c r="AA3825" s="6">
        <f>IF($B3825=2024,$P3825,"")</f>
        <v>1</v>
      </c>
      <c r="AB3825" s="15" t="str">
        <f>IF($B3825=2025,$P3825,"")</f>
        <v/>
      </c>
    </row>
    <row r="3826" spans="1:28" x14ac:dyDescent="0.25">
      <c r="A3826" s="30">
        <v>1161</v>
      </c>
      <c r="B3826" s="30">
        <v>2024</v>
      </c>
      <c r="C3826" s="30" t="s">
        <v>127</v>
      </c>
      <c r="D3826" s="31">
        <f>DATE(B3826,N3826,M3826)</f>
        <v>45557</v>
      </c>
      <c r="E3826" s="32">
        <v>1959</v>
      </c>
      <c r="F3826" s="33" t="s">
        <v>454</v>
      </c>
      <c r="G3826" s="33" t="s">
        <v>506</v>
      </c>
      <c r="H3826" s="33"/>
      <c r="I3826" s="7" t="s">
        <v>6190</v>
      </c>
      <c r="J3826" s="34" t="s">
        <v>8528</v>
      </c>
      <c r="K3826" s="33" t="s">
        <v>88</v>
      </c>
      <c r="L3826" s="33">
        <v>6506</v>
      </c>
      <c r="M3826" s="33">
        <v>22</v>
      </c>
      <c r="N3826" s="33">
        <v>9</v>
      </c>
      <c r="O3826" s="33" t="s">
        <v>86</v>
      </c>
      <c r="P3826" s="15">
        <v>1</v>
      </c>
      <c r="Q3826" s="15" t="str">
        <f>IF($B3826=2014,$P3826,"")</f>
        <v/>
      </c>
      <c r="R3826" s="15" t="str">
        <f>IF($B3826=2015,$P3826,"")</f>
        <v/>
      </c>
      <c r="S3826" s="15" t="str">
        <f>IF($B3826=2016,$P3826,"")</f>
        <v/>
      </c>
      <c r="T3826" s="15" t="str">
        <f>IF($B3826=2017,$P3826,"")</f>
        <v/>
      </c>
      <c r="U3826" s="15" t="str">
        <f>IF($B3826=2018,$P3826,"")</f>
        <v/>
      </c>
      <c r="V3826" s="15" t="str">
        <f>IF($B3826=2019,$P3826,"")</f>
        <v/>
      </c>
      <c r="W3826" s="15" t="str">
        <f>IF($B3826=2020,$P3826,"")</f>
        <v/>
      </c>
      <c r="X3826" s="6" t="str">
        <f>IF($B3826=2021,$P3826,"")</f>
        <v/>
      </c>
      <c r="Y3826" s="6" t="str">
        <f>IF($B3826=2022,$P3826,"")</f>
        <v/>
      </c>
      <c r="Z3826" s="6" t="str">
        <f>IF($B3826=2023,$P3826,"")</f>
        <v/>
      </c>
      <c r="AA3826" s="6">
        <f>IF($B3826=2024,$P3826,"")</f>
        <v>1</v>
      </c>
      <c r="AB3826" s="15" t="str">
        <f>IF($B3826=2025,$P3826,"")</f>
        <v/>
      </c>
    </row>
    <row r="3827" spans="1:28" x14ac:dyDescent="0.25">
      <c r="A3827" s="3">
        <v>1161</v>
      </c>
      <c r="B3827" s="3">
        <v>2023</v>
      </c>
      <c r="C3827" s="3" t="s">
        <v>116</v>
      </c>
      <c r="D3827" s="4">
        <f>DATE(B3827,N3827,M3827)</f>
        <v>44986</v>
      </c>
      <c r="E3827" s="5">
        <v>1501</v>
      </c>
      <c r="F3827" s="10" t="s">
        <v>454</v>
      </c>
      <c r="G3827" s="10" t="s">
        <v>506</v>
      </c>
      <c r="H3827" s="27"/>
      <c r="I3827" s="7" t="s">
        <v>7296</v>
      </c>
      <c r="J3827" s="7" t="s">
        <v>7284</v>
      </c>
      <c r="K3827" s="6" t="s">
        <v>88</v>
      </c>
      <c r="L3827" s="6">
        <v>6317</v>
      </c>
      <c r="M3827" s="6">
        <v>1</v>
      </c>
      <c r="N3827" s="6">
        <v>3</v>
      </c>
      <c r="O3827" s="6" t="s">
        <v>86</v>
      </c>
      <c r="P3827" s="15">
        <v>1</v>
      </c>
      <c r="Q3827" s="15" t="str">
        <f>IF($B3827=2014,$P3827,"")</f>
        <v/>
      </c>
      <c r="R3827" s="15" t="str">
        <f>IF($B3827=2015,$P3827,"")</f>
        <v/>
      </c>
      <c r="S3827" s="15" t="str">
        <f>IF($B3827=2016,$P3827,"")</f>
        <v/>
      </c>
      <c r="T3827" s="15" t="str">
        <f>IF($B3827=2017,$P3827,"")</f>
        <v/>
      </c>
      <c r="U3827" s="15" t="str">
        <f>IF($B3827=2018,$P3827,"")</f>
        <v/>
      </c>
      <c r="V3827" s="15" t="str">
        <f>IF($B3827=2019,$P3827,"")</f>
        <v/>
      </c>
      <c r="W3827" s="15" t="str">
        <f>IF($B3827=2020,$P3827,"")</f>
        <v/>
      </c>
      <c r="X3827" s="6" t="str">
        <f>IF($B3827=2021,$P3827,"")</f>
        <v/>
      </c>
      <c r="Y3827" s="6" t="str">
        <f>IF($B3827=2022,$P3827,"")</f>
        <v/>
      </c>
      <c r="Z3827" s="6">
        <f>IF($B3827=2023,$P3827,"")</f>
        <v>1</v>
      </c>
      <c r="AA3827" s="6" t="str">
        <f>IF($B3827=2024,$P3827,"")</f>
        <v/>
      </c>
      <c r="AB3827" s="15" t="str">
        <f>IF($B3827=2025,$P3827,"")</f>
        <v/>
      </c>
    </row>
    <row r="3828" spans="1:28" x14ac:dyDescent="0.25">
      <c r="A3828" s="3">
        <v>1161</v>
      </c>
      <c r="B3828" s="3">
        <v>2021</v>
      </c>
      <c r="C3828" s="3" t="s">
        <v>87</v>
      </c>
      <c r="D3828" s="4">
        <v>44464</v>
      </c>
      <c r="E3828" s="5">
        <v>1559</v>
      </c>
      <c r="F3828" s="6" t="s">
        <v>454</v>
      </c>
      <c r="G3828" s="6" t="s">
        <v>588</v>
      </c>
      <c r="H3828" s="27"/>
      <c r="I3828" s="7" t="s">
        <v>6192</v>
      </c>
      <c r="J3828" s="7" t="s">
        <v>6193</v>
      </c>
      <c r="K3828" s="6" t="s">
        <v>5684</v>
      </c>
      <c r="L3828" s="6">
        <v>6208</v>
      </c>
      <c r="M3828" s="6">
        <v>25</v>
      </c>
      <c r="N3828" s="6">
        <v>9</v>
      </c>
      <c r="O3828" s="6" t="s">
        <v>86</v>
      </c>
      <c r="P3828" s="15">
        <v>1</v>
      </c>
      <c r="Q3828" s="15" t="str">
        <f>IF($B3828=2014,$P3828,"")</f>
        <v/>
      </c>
      <c r="R3828" s="15" t="str">
        <f>IF($B3828=2015,$P3828,"")</f>
        <v/>
      </c>
      <c r="S3828" s="15" t="str">
        <f>IF($B3828=2016,$P3828,"")</f>
        <v/>
      </c>
      <c r="T3828" s="15" t="str">
        <f>IF($B3828=2017,$P3828,"")</f>
        <v/>
      </c>
      <c r="U3828" s="15" t="str">
        <f>IF($B3828=2018,$P3828,"")</f>
        <v/>
      </c>
      <c r="V3828" s="15" t="str">
        <f>IF($B3828=2019,$P3828,"")</f>
        <v/>
      </c>
      <c r="W3828" s="15" t="str">
        <f>IF($B3828=2020,$P3828,"")</f>
        <v/>
      </c>
      <c r="X3828" s="6">
        <f>IF($B3828=2021,$P3828,"")</f>
        <v>1</v>
      </c>
      <c r="Y3828" s="6" t="str">
        <f>IF($B3828=2022,$P3828,"")</f>
        <v/>
      </c>
      <c r="Z3828" s="6" t="str">
        <f>IF($B3828=2023,$P3828,"")</f>
        <v/>
      </c>
      <c r="AA3828" s="6" t="str">
        <f>IF($B3828=2024,$P3828,"")</f>
        <v/>
      </c>
      <c r="AB3828" s="15" t="str">
        <f>IF($B3828=2025,$P3828,"")</f>
        <v/>
      </c>
    </row>
    <row r="3829" spans="1:28" x14ac:dyDescent="0.25">
      <c r="A3829" s="30">
        <v>1161</v>
      </c>
      <c r="B3829" s="30">
        <v>2024</v>
      </c>
      <c r="C3829" s="30" t="s">
        <v>179</v>
      </c>
      <c r="D3829" s="31">
        <f>DATE(B3829,N3829,M3829)</f>
        <v>45614</v>
      </c>
      <c r="E3829" s="32">
        <v>1600</v>
      </c>
      <c r="F3829" s="33" t="s">
        <v>454</v>
      </c>
      <c r="G3829" s="33" t="s">
        <v>588</v>
      </c>
      <c r="H3829" s="33"/>
      <c r="I3829" s="34" t="s">
        <v>8849</v>
      </c>
      <c r="J3829" s="34" t="s">
        <v>8825</v>
      </c>
      <c r="K3829" s="33" t="s">
        <v>102</v>
      </c>
      <c r="L3829" s="33">
        <v>6510</v>
      </c>
      <c r="M3829" s="33">
        <v>18</v>
      </c>
      <c r="N3829" s="33">
        <v>11</v>
      </c>
      <c r="O3829" s="33"/>
      <c r="P3829" s="15">
        <v>1</v>
      </c>
      <c r="Q3829" s="15" t="str">
        <f>IF($B3829=2014,$P3829,"")</f>
        <v/>
      </c>
      <c r="R3829" s="15" t="str">
        <f>IF($B3829=2015,$P3829,"")</f>
        <v/>
      </c>
      <c r="S3829" s="15" t="str">
        <f>IF($B3829=2016,$P3829,"")</f>
        <v/>
      </c>
      <c r="T3829" s="15" t="str">
        <f>IF($B3829=2017,$P3829,"")</f>
        <v/>
      </c>
      <c r="U3829" s="15" t="str">
        <f>IF($B3829=2018,$P3829,"")</f>
        <v/>
      </c>
      <c r="V3829" s="15" t="str">
        <f>IF($B3829=2019,$P3829,"")</f>
        <v/>
      </c>
      <c r="W3829" s="15" t="str">
        <f>IF($B3829=2020,$P3829,"")</f>
        <v/>
      </c>
      <c r="X3829" s="6" t="str">
        <f>IF($B3829=2021,$P3829,"")</f>
        <v/>
      </c>
      <c r="Y3829" s="6" t="str">
        <f>IF($B3829=2022,$P3829,"")</f>
        <v/>
      </c>
      <c r="Z3829" s="6" t="str">
        <f>IF($B3829=2023,$P3829,"")</f>
        <v/>
      </c>
      <c r="AA3829" s="6">
        <f>IF($B3829=2024,$P3829,"")</f>
        <v>1</v>
      </c>
      <c r="AB3829" s="15" t="str">
        <f>IF($B3829=2025,$P3829,"")</f>
        <v/>
      </c>
    </row>
    <row r="3830" spans="1:28" x14ac:dyDescent="0.25">
      <c r="A3830" s="3">
        <v>1161</v>
      </c>
      <c r="B3830" s="3">
        <v>2021</v>
      </c>
      <c r="C3830" s="3" t="s">
        <v>1474</v>
      </c>
      <c r="D3830" s="4">
        <f>DATE(B3830,N3830,M3830)</f>
        <v>44228</v>
      </c>
      <c r="E3830" s="5">
        <v>2000</v>
      </c>
      <c r="F3830" s="10" t="s">
        <v>454</v>
      </c>
      <c r="G3830" s="10" t="s">
        <v>588</v>
      </c>
      <c r="H3830" s="27"/>
      <c r="I3830" s="7" t="s">
        <v>5832</v>
      </c>
      <c r="J3830" s="7" t="s">
        <v>5833</v>
      </c>
      <c r="K3830" s="6" t="s">
        <v>88</v>
      </c>
      <c r="L3830" s="6">
        <v>6117</v>
      </c>
      <c r="M3830" s="6">
        <v>1</v>
      </c>
      <c r="N3830" s="6">
        <v>2</v>
      </c>
      <c r="O3830" s="6" t="s">
        <v>86</v>
      </c>
      <c r="P3830" s="15">
        <v>1</v>
      </c>
      <c r="Q3830" s="15" t="str">
        <f>IF($B3830=2014,$P3830,"")</f>
        <v/>
      </c>
      <c r="R3830" s="15" t="str">
        <f>IF($B3830=2015,$P3830,"")</f>
        <v/>
      </c>
      <c r="S3830" s="15" t="str">
        <f>IF($B3830=2016,$P3830,"")</f>
        <v/>
      </c>
      <c r="T3830" s="15" t="str">
        <f>IF($B3830=2017,$P3830,"")</f>
        <v/>
      </c>
      <c r="U3830" s="15" t="str">
        <f>IF($B3830=2018,$P3830,"")</f>
        <v/>
      </c>
      <c r="V3830" s="15" t="str">
        <f>IF($B3830=2019,$P3830,"")</f>
        <v/>
      </c>
      <c r="W3830" s="15" t="str">
        <f>IF($B3830=2020,$P3830,"")</f>
        <v/>
      </c>
      <c r="X3830" s="6">
        <f>IF($B3830=2021,$P3830,"")</f>
        <v>1</v>
      </c>
      <c r="Y3830" s="6" t="str">
        <f>IF($B3830=2022,$P3830,"")</f>
        <v/>
      </c>
      <c r="Z3830" s="6" t="str">
        <f>IF($B3830=2023,$P3830,"")</f>
        <v/>
      </c>
      <c r="AA3830" s="6" t="str">
        <f>IF($B3830=2024,$P3830,"")</f>
        <v/>
      </c>
      <c r="AB3830" s="15" t="str">
        <f>IF($B3830=2025,$P3830,"")</f>
        <v/>
      </c>
    </row>
    <row r="3831" spans="1:28" ht="24" x14ac:dyDescent="0.25">
      <c r="A3831" s="3">
        <v>1161</v>
      </c>
      <c r="B3831" s="3">
        <v>2022</v>
      </c>
      <c r="C3831" s="3" t="s">
        <v>1466</v>
      </c>
      <c r="D3831" s="4">
        <f>DATE(B3831,N3831,M3831)</f>
        <v>44880</v>
      </c>
      <c r="E3831" s="5">
        <v>1459</v>
      </c>
      <c r="F3831" s="10" t="s">
        <v>454</v>
      </c>
      <c r="G3831" s="10" t="s">
        <v>588</v>
      </c>
      <c r="H3831" s="27"/>
      <c r="I3831" s="7" t="s">
        <v>5832</v>
      </c>
      <c r="J3831" s="7" t="s">
        <v>7069</v>
      </c>
      <c r="K3831" s="6" t="s">
        <v>102</v>
      </c>
      <c r="L3831" s="6">
        <v>6310</v>
      </c>
      <c r="M3831" s="6">
        <v>15</v>
      </c>
      <c r="N3831" s="6">
        <v>11</v>
      </c>
      <c r="O3831" s="6" t="s">
        <v>7030</v>
      </c>
      <c r="P3831" s="15">
        <v>1</v>
      </c>
      <c r="Q3831" s="15" t="str">
        <f>IF($B3831=2014,$P3831,"")</f>
        <v/>
      </c>
      <c r="R3831" s="15" t="str">
        <f>IF($B3831=2015,$P3831,"")</f>
        <v/>
      </c>
      <c r="S3831" s="15" t="str">
        <f>IF($B3831=2016,$P3831,"")</f>
        <v/>
      </c>
      <c r="T3831" s="15" t="str">
        <f>IF($B3831=2017,$P3831,"")</f>
        <v/>
      </c>
      <c r="U3831" s="15" t="str">
        <f>IF($B3831=2018,$P3831,"")</f>
        <v/>
      </c>
      <c r="V3831" s="15" t="str">
        <f>IF($B3831=2019,$P3831,"")</f>
        <v/>
      </c>
      <c r="W3831" s="15" t="str">
        <f>IF($B3831=2020,$P3831,"")</f>
        <v/>
      </c>
      <c r="X3831" s="6" t="str">
        <f>IF($B3831=2021,$P3831,"")</f>
        <v/>
      </c>
      <c r="Y3831" s="6">
        <f>IF($B3831=2022,$P3831,"")</f>
        <v>1</v>
      </c>
      <c r="Z3831" s="6" t="str">
        <f>IF($B3831=2023,$P3831,"")</f>
        <v/>
      </c>
      <c r="AA3831" s="6" t="str">
        <f>IF($B3831=2024,$P3831,"")</f>
        <v/>
      </c>
      <c r="AB3831" s="15" t="str">
        <f>IF($B3831=2025,$P3831,"")</f>
        <v/>
      </c>
    </row>
    <row r="3832" spans="1:28" x14ac:dyDescent="0.25">
      <c r="A3832" s="3">
        <v>1161</v>
      </c>
      <c r="B3832" s="3">
        <v>2023</v>
      </c>
      <c r="C3832" s="3" t="s">
        <v>134</v>
      </c>
      <c r="D3832" s="4">
        <f>DATE(B3832,N3832,M3832)</f>
        <v>45013</v>
      </c>
      <c r="E3832" s="5">
        <v>1700</v>
      </c>
      <c r="F3832" s="10" t="s">
        <v>454</v>
      </c>
      <c r="G3832" s="10" t="s">
        <v>588</v>
      </c>
      <c r="H3832" s="27"/>
      <c r="I3832" s="7" t="s">
        <v>5832</v>
      </c>
      <c r="J3832" s="7" t="s">
        <v>5833</v>
      </c>
      <c r="K3832" s="6" t="s">
        <v>88</v>
      </c>
      <c r="L3832" s="6">
        <v>6319</v>
      </c>
      <c r="M3832" s="6">
        <v>28</v>
      </c>
      <c r="N3832" s="6">
        <v>3</v>
      </c>
      <c r="O3832" s="6" t="s">
        <v>86</v>
      </c>
      <c r="P3832" s="15">
        <v>1</v>
      </c>
      <c r="Q3832" s="15" t="str">
        <f>IF($B3832=2014,$P3832,"")</f>
        <v/>
      </c>
      <c r="R3832" s="15" t="str">
        <f>IF($B3832=2015,$P3832,"")</f>
        <v/>
      </c>
      <c r="S3832" s="15" t="str">
        <f>IF($B3832=2016,$P3832,"")</f>
        <v/>
      </c>
      <c r="T3832" s="15" t="str">
        <f>IF($B3832=2017,$P3832,"")</f>
        <v/>
      </c>
      <c r="U3832" s="15" t="str">
        <f>IF($B3832=2018,$P3832,"")</f>
        <v/>
      </c>
      <c r="V3832" s="15" t="str">
        <f>IF($B3832=2019,$P3832,"")</f>
        <v/>
      </c>
      <c r="W3832" s="15" t="str">
        <f>IF($B3832=2020,$P3832,"")</f>
        <v/>
      </c>
      <c r="X3832" s="6" t="str">
        <f>IF($B3832=2021,$P3832,"")</f>
        <v/>
      </c>
      <c r="Y3832" s="6" t="str">
        <f>IF($B3832=2022,$P3832,"")</f>
        <v/>
      </c>
      <c r="Z3832" s="6">
        <f>IF($B3832=2023,$P3832,"")</f>
        <v>1</v>
      </c>
      <c r="AA3832" s="6" t="str">
        <f>IF($B3832=2024,$P3832,"")</f>
        <v/>
      </c>
      <c r="AB3832" s="15" t="str">
        <f>IF($B3832=2025,$P3832,"")</f>
        <v/>
      </c>
    </row>
    <row r="3833" spans="1:28" x14ac:dyDescent="0.25">
      <c r="A3833" s="3">
        <v>1161</v>
      </c>
      <c r="B3833" s="3">
        <v>2023</v>
      </c>
      <c r="C3833" s="3" t="s">
        <v>70</v>
      </c>
      <c r="D3833" s="4">
        <f>DATE(B3833,N3833,M3833)</f>
        <v>45176</v>
      </c>
      <c r="E3833" s="5">
        <v>1800</v>
      </c>
      <c r="F3833" s="10" t="s">
        <v>454</v>
      </c>
      <c r="G3833" s="10" t="s">
        <v>588</v>
      </c>
      <c r="H3833" s="27"/>
      <c r="I3833" s="7" t="s">
        <v>5832</v>
      </c>
      <c r="J3833" s="7" t="s">
        <v>7554</v>
      </c>
      <c r="K3833" s="6" t="s">
        <v>88</v>
      </c>
      <c r="L3833" s="6">
        <v>6405</v>
      </c>
      <c r="M3833" s="6">
        <v>7</v>
      </c>
      <c r="N3833" s="6">
        <v>9</v>
      </c>
      <c r="O3833" s="6" t="s">
        <v>86</v>
      </c>
      <c r="P3833" s="15">
        <v>1</v>
      </c>
      <c r="Q3833" s="15" t="str">
        <f>IF($B3833=2014,$P3833,"")</f>
        <v/>
      </c>
      <c r="R3833" s="15" t="str">
        <f>IF($B3833=2015,$P3833,"")</f>
        <v/>
      </c>
      <c r="S3833" s="15" t="str">
        <f>IF($B3833=2016,$P3833,"")</f>
        <v/>
      </c>
      <c r="T3833" s="15" t="str">
        <f>IF($B3833=2017,$P3833,"")</f>
        <v/>
      </c>
      <c r="U3833" s="15" t="str">
        <f>IF($B3833=2018,$P3833,"")</f>
        <v/>
      </c>
      <c r="V3833" s="15" t="str">
        <f>IF($B3833=2019,$P3833,"")</f>
        <v/>
      </c>
      <c r="W3833" s="15" t="str">
        <f>IF($B3833=2020,$P3833,"")</f>
        <v/>
      </c>
      <c r="X3833" s="6" t="str">
        <f>IF($B3833=2021,$P3833,"")</f>
        <v/>
      </c>
      <c r="Y3833" s="6" t="str">
        <f>IF($B3833=2022,$P3833,"")</f>
        <v/>
      </c>
      <c r="Z3833" s="6">
        <f>IF($B3833=2023,$P3833,"")</f>
        <v>1</v>
      </c>
      <c r="AA3833" s="6" t="str">
        <f>IF($B3833=2024,$P3833,"")</f>
        <v/>
      </c>
      <c r="AB3833" s="15" t="str">
        <f>IF($B3833=2025,$P3833,"")</f>
        <v/>
      </c>
    </row>
    <row r="3834" spans="1:28" ht="24" x14ac:dyDescent="0.25">
      <c r="A3834" s="3">
        <v>1161</v>
      </c>
      <c r="B3834" s="3">
        <v>2023</v>
      </c>
      <c r="C3834" s="3" t="s">
        <v>15</v>
      </c>
      <c r="D3834" s="4">
        <f>DATE(B3834,N3834,M3834)</f>
        <v>45209</v>
      </c>
      <c r="E3834" s="5">
        <v>1500</v>
      </c>
      <c r="F3834" s="6" t="s">
        <v>454</v>
      </c>
      <c r="G3834" s="10" t="s">
        <v>588</v>
      </c>
      <c r="H3834" s="27"/>
      <c r="I3834" s="7" t="s">
        <v>5832</v>
      </c>
      <c r="J3834" s="7" t="s">
        <v>7746</v>
      </c>
      <c r="K3834" s="6" t="s">
        <v>102</v>
      </c>
      <c r="L3834" s="6">
        <v>6408</v>
      </c>
      <c r="M3834" s="6">
        <v>10</v>
      </c>
      <c r="N3834" s="6">
        <v>10</v>
      </c>
      <c r="P3834" s="15">
        <v>1</v>
      </c>
      <c r="Q3834" s="15" t="str">
        <f>IF($B3834=2014,$P3834,"")</f>
        <v/>
      </c>
      <c r="R3834" s="15" t="str">
        <f>IF($B3834=2015,$P3834,"")</f>
        <v/>
      </c>
      <c r="S3834" s="15" t="str">
        <f>IF($B3834=2016,$P3834,"")</f>
        <v/>
      </c>
      <c r="T3834" s="15" t="str">
        <f>IF($B3834=2017,$P3834,"")</f>
        <v/>
      </c>
      <c r="U3834" s="15" t="str">
        <f>IF($B3834=2018,$P3834,"")</f>
        <v/>
      </c>
      <c r="V3834" s="15" t="str">
        <f>IF($B3834=2019,$P3834,"")</f>
        <v/>
      </c>
      <c r="W3834" s="15" t="str">
        <f>IF($B3834=2020,$P3834,"")</f>
        <v/>
      </c>
      <c r="X3834" s="6" t="str">
        <f>IF($B3834=2021,$P3834,"")</f>
        <v/>
      </c>
      <c r="Y3834" s="6" t="str">
        <f>IF($B3834=2022,$P3834,"")</f>
        <v/>
      </c>
      <c r="Z3834" s="6">
        <f>IF($B3834=2023,$P3834,"")</f>
        <v>1</v>
      </c>
      <c r="AA3834" s="6" t="str">
        <f>IF($B3834=2024,$P3834,"")</f>
        <v/>
      </c>
      <c r="AB3834" s="15" t="str">
        <f>IF($B3834=2025,$P3834,"")</f>
        <v/>
      </c>
    </row>
    <row r="3835" spans="1:28" x14ac:dyDescent="0.25">
      <c r="A3835" s="30">
        <v>1161</v>
      </c>
      <c r="B3835" s="30">
        <v>2024</v>
      </c>
      <c r="C3835" s="30" t="s">
        <v>214</v>
      </c>
      <c r="D3835" s="31">
        <f>DATE(B3835,N3835,M3835)</f>
        <v>45580</v>
      </c>
      <c r="E3835" s="32">
        <v>1800</v>
      </c>
      <c r="F3835" s="35" t="s">
        <v>454</v>
      </c>
      <c r="G3835" s="35" t="s">
        <v>588</v>
      </c>
      <c r="H3835" s="35"/>
      <c r="I3835" s="7" t="s">
        <v>5832</v>
      </c>
      <c r="J3835" s="34" t="s">
        <v>8674</v>
      </c>
      <c r="K3835" s="33" t="s">
        <v>102</v>
      </c>
      <c r="L3835" s="33">
        <v>6508</v>
      </c>
      <c r="M3835" s="33">
        <v>15</v>
      </c>
      <c r="N3835" s="33">
        <v>10</v>
      </c>
      <c r="O3835" s="33"/>
      <c r="P3835" s="15">
        <v>1</v>
      </c>
      <c r="Q3835" s="15" t="str">
        <f>IF($B3835=2014,$P3835,"")</f>
        <v/>
      </c>
      <c r="R3835" s="15" t="str">
        <f>IF($B3835=2015,$P3835,"")</f>
        <v/>
      </c>
      <c r="S3835" s="15" t="str">
        <f>IF($B3835=2016,$P3835,"")</f>
        <v/>
      </c>
      <c r="T3835" s="15" t="str">
        <f>IF($B3835=2017,$P3835,"")</f>
        <v/>
      </c>
      <c r="U3835" s="15" t="str">
        <f>IF($B3835=2018,$P3835,"")</f>
        <v/>
      </c>
      <c r="V3835" s="15" t="str">
        <f>IF($B3835=2019,$P3835,"")</f>
        <v/>
      </c>
      <c r="W3835" s="15" t="str">
        <f>IF($B3835=2020,$P3835,"")</f>
        <v/>
      </c>
      <c r="X3835" s="6" t="str">
        <f>IF($B3835=2021,$P3835,"")</f>
        <v/>
      </c>
      <c r="Y3835" s="6" t="str">
        <f>IF($B3835=2022,$P3835,"")</f>
        <v/>
      </c>
      <c r="Z3835" s="6" t="str">
        <f>IF($B3835=2023,$P3835,"")</f>
        <v/>
      </c>
      <c r="AA3835" s="6">
        <f>IF($B3835=2024,$P3835,"")</f>
        <v>1</v>
      </c>
      <c r="AB3835" s="15" t="str">
        <f>IF($B3835=2025,$P3835,"")</f>
        <v/>
      </c>
    </row>
    <row r="3836" spans="1:28" x14ac:dyDescent="0.25">
      <c r="A3836" s="3">
        <v>1170</v>
      </c>
      <c r="B3836" s="5">
        <v>2015</v>
      </c>
      <c r="C3836" s="3" t="s">
        <v>81</v>
      </c>
      <c r="D3836" s="4">
        <f>DATE(B3836,N3836,M3836)</f>
        <v>42293</v>
      </c>
      <c r="E3836" s="5">
        <v>1359</v>
      </c>
      <c r="F3836" s="6" t="s">
        <v>454</v>
      </c>
      <c r="G3836" s="6" t="s">
        <v>687</v>
      </c>
      <c r="H3836" s="27"/>
      <c r="I3836" s="9" t="s">
        <v>949</v>
      </c>
      <c r="J3836" s="9" t="s">
        <v>950</v>
      </c>
      <c r="K3836" s="6" t="s">
        <v>16</v>
      </c>
      <c r="L3836" s="6">
        <v>5607</v>
      </c>
      <c r="M3836" s="6">
        <v>16</v>
      </c>
      <c r="N3836" s="6">
        <v>10</v>
      </c>
      <c r="O3836" s="6" t="s">
        <v>14</v>
      </c>
      <c r="P3836" s="15">
        <v>1</v>
      </c>
      <c r="Q3836" s="15" t="str">
        <f>IF($B3836=2014,$P3836,"")</f>
        <v/>
      </c>
      <c r="R3836" s="15">
        <f>IF($B3836=2015,$P3836,"")</f>
        <v>1</v>
      </c>
      <c r="S3836" s="15" t="str">
        <f>IF($B3836=2016,$P3836,"")</f>
        <v/>
      </c>
      <c r="T3836" s="15" t="str">
        <f>IF($B3836=2017,$P3836,"")</f>
        <v/>
      </c>
      <c r="U3836" s="15" t="str">
        <f>IF($B3836=2018,$P3836,"")</f>
        <v/>
      </c>
      <c r="V3836" s="15" t="str">
        <f>IF($B3836=2019,$P3836,"")</f>
        <v/>
      </c>
      <c r="W3836" s="15" t="str">
        <f>IF($B3836=2020,$P3836,"")</f>
        <v/>
      </c>
      <c r="X3836" s="6" t="str">
        <f>IF($B3836=2021,$P3836,"")</f>
        <v/>
      </c>
      <c r="Y3836" s="6" t="str">
        <f>IF($B3836=2022,$P3836,"")</f>
        <v/>
      </c>
      <c r="Z3836" s="6" t="str">
        <f>IF($B3836=2023,$P3836,"")</f>
        <v/>
      </c>
      <c r="AA3836" s="6" t="str">
        <f>IF($B3836=2024,$P3836,"")</f>
        <v/>
      </c>
      <c r="AB3836" s="15" t="str">
        <f>IF($B3836=2025,$P3836,"")</f>
        <v/>
      </c>
    </row>
    <row r="3837" spans="1:28" x14ac:dyDescent="0.25">
      <c r="A3837" s="3">
        <v>1170</v>
      </c>
      <c r="B3837" s="5">
        <v>2015</v>
      </c>
      <c r="C3837" s="3" t="s">
        <v>101</v>
      </c>
      <c r="D3837" s="4">
        <f>DATE(B3837,N3837,M3837)</f>
        <v>42311</v>
      </c>
      <c r="E3837" s="5">
        <v>1200</v>
      </c>
      <c r="F3837" s="6" t="s">
        <v>454</v>
      </c>
      <c r="G3837" s="6" t="s">
        <v>687</v>
      </c>
      <c r="H3837" s="27"/>
      <c r="I3837" s="9" t="s">
        <v>949</v>
      </c>
      <c r="J3837" s="9" t="s">
        <v>951</v>
      </c>
      <c r="K3837" s="6" t="s">
        <v>58</v>
      </c>
      <c r="L3837" s="6">
        <v>5610</v>
      </c>
      <c r="M3837" s="6">
        <v>3</v>
      </c>
      <c r="N3837" s="6">
        <v>11</v>
      </c>
      <c r="O3837" s="6" t="s">
        <v>14</v>
      </c>
      <c r="P3837" s="15">
        <v>1</v>
      </c>
      <c r="Q3837" s="15" t="str">
        <f>IF($B3837=2014,$P3837,"")</f>
        <v/>
      </c>
      <c r="R3837" s="15">
        <f>IF($B3837=2015,$P3837,"")</f>
        <v>1</v>
      </c>
      <c r="S3837" s="15" t="str">
        <f>IF($B3837=2016,$P3837,"")</f>
        <v/>
      </c>
      <c r="T3837" s="15" t="str">
        <f>IF($B3837=2017,$P3837,"")</f>
        <v/>
      </c>
      <c r="U3837" s="15" t="str">
        <f>IF($B3837=2018,$P3837,"")</f>
        <v/>
      </c>
      <c r="V3837" s="15" t="str">
        <f>IF($B3837=2019,$P3837,"")</f>
        <v/>
      </c>
      <c r="W3837" s="15" t="str">
        <f>IF($B3837=2020,$P3837,"")</f>
        <v/>
      </c>
      <c r="X3837" s="6" t="str">
        <f>IF($B3837=2021,$P3837,"")</f>
        <v/>
      </c>
      <c r="Y3837" s="6" t="str">
        <f>IF($B3837=2022,$P3837,"")</f>
        <v/>
      </c>
      <c r="Z3837" s="6" t="str">
        <f>IF($B3837=2023,$P3837,"")</f>
        <v/>
      </c>
      <c r="AA3837" s="6" t="str">
        <f>IF($B3837=2024,$P3837,"")</f>
        <v/>
      </c>
      <c r="AB3837" s="15" t="str">
        <f>IF($B3837=2025,$P3837,"")</f>
        <v/>
      </c>
    </row>
    <row r="3838" spans="1:28" x14ac:dyDescent="0.25">
      <c r="A3838" s="3">
        <v>1170</v>
      </c>
      <c r="B3838" s="5">
        <v>2015</v>
      </c>
      <c r="C3838" s="3" t="s">
        <v>147</v>
      </c>
      <c r="D3838" s="4">
        <f>DATE(B3838,N3838,M3838)</f>
        <v>42334</v>
      </c>
      <c r="E3838" s="5">
        <v>1400</v>
      </c>
      <c r="F3838" s="6" t="s">
        <v>454</v>
      </c>
      <c r="G3838" s="6" t="s">
        <v>687</v>
      </c>
      <c r="H3838" s="27"/>
      <c r="I3838" s="9" t="s">
        <v>949</v>
      </c>
      <c r="J3838" s="9" t="s">
        <v>952</v>
      </c>
      <c r="K3838" s="6" t="s">
        <v>144</v>
      </c>
      <c r="L3838" s="6">
        <v>5610</v>
      </c>
      <c r="M3838" s="6">
        <v>26</v>
      </c>
      <c r="N3838" s="6">
        <v>11</v>
      </c>
      <c r="O3838" s="6" t="s">
        <v>14</v>
      </c>
      <c r="P3838" s="15">
        <v>1</v>
      </c>
      <c r="Q3838" s="15" t="str">
        <f>IF($B3838=2014,$P3838,"")</f>
        <v/>
      </c>
      <c r="R3838" s="15">
        <f>IF($B3838=2015,$P3838,"")</f>
        <v>1</v>
      </c>
      <c r="S3838" s="15" t="str">
        <f>IF($B3838=2016,$P3838,"")</f>
        <v/>
      </c>
      <c r="T3838" s="15" t="str">
        <f>IF($B3838=2017,$P3838,"")</f>
        <v/>
      </c>
      <c r="U3838" s="15" t="str">
        <f>IF($B3838=2018,$P3838,"")</f>
        <v/>
      </c>
      <c r="V3838" s="15" t="str">
        <f>IF($B3838=2019,$P3838,"")</f>
        <v/>
      </c>
      <c r="W3838" s="15" t="str">
        <f>IF($B3838=2020,$P3838,"")</f>
        <v/>
      </c>
      <c r="X3838" s="6" t="str">
        <f>IF($B3838=2021,$P3838,"")</f>
        <v/>
      </c>
      <c r="Y3838" s="6" t="str">
        <f>IF($B3838=2022,$P3838,"")</f>
        <v/>
      </c>
      <c r="Z3838" s="6" t="str">
        <f>IF($B3838=2023,$P3838,"")</f>
        <v/>
      </c>
      <c r="AA3838" s="6" t="str">
        <f>IF($B3838=2024,$P3838,"")</f>
        <v/>
      </c>
      <c r="AB3838" s="15" t="str">
        <f>IF($B3838=2025,$P3838,"")</f>
        <v/>
      </c>
    </row>
    <row r="3839" spans="1:28" x14ac:dyDescent="0.25">
      <c r="A3839" s="3">
        <v>1170</v>
      </c>
      <c r="B3839" s="3">
        <v>2016</v>
      </c>
      <c r="C3839" s="3" t="s">
        <v>1457</v>
      </c>
      <c r="D3839" s="4">
        <f>DATE(B3839,N3839,M3839)</f>
        <v>42632</v>
      </c>
      <c r="E3839" s="5">
        <v>1700</v>
      </c>
      <c r="F3839" s="6" t="s">
        <v>454</v>
      </c>
      <c r="G3839" s="10" t="s">
        <v>687</v>
      </c>
      <c r="H3839" s="27"/>
      <c r="I3839" s="9" t="s">
        <v>949</v>
      </c>
      <c r="J3839" s="7" t="s">
        <v>2027</v>
      </c>
      <c r="K3839" s="6" t="s">
        <v>150</v>
      </c>
      <c r="L3839" s="6">
        <v>5707</v>
      </c>
      <c r="M3839" s="6">
        <v>19</v>
      </c>
      <c r="N3839" s="6">
        <v>9</v>
      </c>
      <c r="P3839" s="15">
        <v>1</v>
      </c>
      <c r="Q3839" s="15" t="str">
        <f>IF($B3839=2014,$P3839,"")</f>
        <v/>
      </c>
      <c r="R3839" s="15" t="str">
        <f>IF($B3839=2015,$P3839,"")</f>
        <v/>
      </c>
      <c r="S3839" s="15">
        <f>IF($B3839=2016,$P3839,"")</f>
        <v>1</v>
      </c>
      <c r="T3839" s="15" t="str">
        <f>IF($B3839=2017,$P3839,"")</f>
        <v/>
      </c>
      <c r="U3839" s="15" t="str">
        <f>IF($B3839=2018,$P3839,"")</f>
        <v/>
      </c>
      <c r="V3839" s="15" t="str">
        <f>IF($B3839=2019,$P3839,"")</f>
        <v/>
      </c>
      <c r="W3839" s="15" t="str">
        <f>IF($B3839=2020,$P3839,"")</f>
        <v/>
      </c>
      <c r="X3839" s="6" t="str">
        <f>IF($B3839=2021,$P3839,"")</f>
        <v/>
      </c>
      <c r="Y3839" s="6" t="str">
        <f>IF($B3839=2022,$P3839,"")</f>
        <v/>
      </c>
      <c r="Z3839" s="6" t="str">
        <f>IF($B3839=2023,$P3839,"")</f>
        <v/>
      </c>
      <c r="AA3839" s="6" t="str">
        <f>IF($B3839=2024,$P3839,"")</f>
        <v/>
      </c>
      <c r="AB3839" s="15" t="str">
        <f>IF($B3839=2025,$P3839,"")</f>
        <v/>
      </c>
    </row>
    <row r="3840" spans="1:28" x14ac:dyDescent="0.25">
      <c r="A3840" s="3">
        <v>1170</v>
      </c>
      <c r="B3840" s="3">
        <v>2016</v>
      </c>
      <c r="C3840" s="3" t="s">
        <v>513</v>
      </c>
      <c r="D3840" s="4">
        <f>DATE(B3840,N3840,M3840)</f>
        <v>42633</v>
      </c>
      <c r="E3840" s="5">
        <v>1450</v>
      </c>
      <c r="F3840" s="6" t="s">
        <v>454</v>
      </c>
      <c r="G3840" s="10" t="s">
        <v>687</v>
      </c>
      <c r="H3840" s="27"/>
      <c r="I3840" s="9" t="s">
        <v>949</v>
      </c>
      <c r="J3840" s="7" t="s">
        <v>2025</v>
      </c>
      <c r="K3840" s="6" t="s">
        <v>16</v>
      </c>
      <c r="L3840" s="6">
        <v>5705</v>
      </c>
      <c r="M3840" s="6">
        <v>20</v>
      </c>
      <c r="N3840" s="6">
        <v>9</v>
      </c>
      <c r="O3840" s="6" t="s">
        <v>14</v>
      </c>
      <c r="P3840" s="15">
        <v>1</v>
      </c>
      <c r="Q3840" s="15" t="str">
        <f>IF($B3840=2014,$P3840,"")</f>
        <v/>
      </c>
      <c r="R3840" s="15" t="str">
        <f>IF($B3840=2015,$P3840,"")</f>
        <v/>
      </c>
      <c r="S3840" s="15">
        <f>IF($B3840=2016,$P3840,"")</f>
        <v>1</v>
      </c>
      <c r="T3840" s="15" t="str">
        <f>IF($B3840=2017,$P3840,"")</f>
        <v/>
      </c>
      <c r="U3840" s="15" t="str">
        <f>IF($B3840=2018,$P3840,"")</f>
        <v/>
      </c>
      <c r="V3840" s="15" t="str">
        <f>IF($B3840=2019,$P3840,"")</f>
        <v/>
      </c>
      <c r="W3840" s="15" t="str">
        <f>IF($B3840=2020,$P3840,"")</f>
        <v/>
      </c>
      <c r="X3840" s="6" t="str">
        <f>IF($B3840=2021,$P3840,"")</f>
        <v/>
      </c>
      <c r="Y3840" s="6" t="str">
        <f>IF($B3840=2022,$P3840,"")</f>
        <v/>
      </c>
      <c r="Z3840" s="6" t="str">
        <f>IF($B3840=2023,$P3840,"")</f>
        <v/>
      </c>
      <c r="AA3840" s="6" t="str">
        <f>IF($B3840=2024,$P3840,"")</f>
        <v/>
      </c>
      <c r="AB3840" s="15" t="str">
        <f>IF($B3840=2025,$P3840,"")</f>
        <v/>
      </c>
    </row>
    <row r="3841" spans="1:28" x14ac:dyDescent="0.25">
      <c r="A3841" s="3">
        <v>1170</v>
      </c>
      <c r="B3841" s="3">
        <v>2016</v>
      </c>
      <c r="C3841" s="3" t="s">
        <v>142</v>
      </c>
      <c r="D3841" s="4">
        <f>DATE(B3841,N3841,M3841)</f>
        <v>42651</v>
      </c>
      <c r="E3841" s="5">
        <v>2000</v>
      </c>
      <c r="F3841" s="6" t="s">
        <v>454</v>
      </c>
      <c r="G3841" s="10" t="s">
        <v>687</v>
      </c>
      <c r="H3841" s="27"/>
      <c r="I3841" s="9" t="s">
        <v>949</v>
      </c>
      <c r="J3841" s="7" t="s">
        <v>2026</v>
      </c>
      <c r="K3841" s="6" t="s">
        <v>123</v>
      </c>
      <c r="L3841" s="6">
        <v>5706</v>
      </c>
      <c r="M3841" s="6">
        <v>8</v>
      </c>
      <c r="N3841" s="6">
        <v>10</v>
      </c>
      <c r="P3841" s="15">
        <v>1</v>
      </c>
      <c r="Q3841" s="15" t="str">
        <f>IF($B3841=2014,$P3841,"")</f>
        <v/>
      </c>
      <c r="R3841" s="15" t="str">
        <f>IF($B3841=2015,$P3841,"")</f>
        <v/>
      </c>
      <c r="S3841" s="15">
        <f>IF($B3841=2016,$P3841,"")</f>
        <v>1</v>
      </c>
      <c r="T3841" s="15" t="str">
        <f>IF($B3841=2017,$P3841,"")</f>
        <v/>
      </c>
      <c r="U3841" s="15" t="str">
        <f>IF($B3841=2018,$P3841,"")</f>
        <v/>
      </c>
      <c r="V3841" s="15" t="str">
        <f>IF($B3841=2019,$P3841,"")</f>
        <v/>
      </c>
      <c r="W3841" s="15" t="str">
        <f>IF($B3841=2020,$P3841,"")</f>
        <v/>
      </c>
      <c r="X3841" s="6" t="str">
        <f>IF($B3841=2021,$P3841,"")</f>
        <v/>
      </c>
      <c r="Y3841" s="6" t="str">
        <f>IF($B3841=2022,$P3841,"")</f>
        <v/>
      </c>
      <c r="Z3841" s="6" t="str">
        <f>IF($B3841=2023,$P3841,"")</f>
        <v/>
      </c>
      <c r="AA3841" s="6" t="str">
        <f>IF($B3841=2024,$P3841,"")</f>
        <v/>
      </c>
      <c r="AB3841" s="15" t="str">
        <f>IF($B3841=2025,$P3841,"")</f>
        <v/>
      </c>
    </row>
    <row r="3842" spans="1:28" x14ac:dyDescent="0.25">
      <c r="A3842" s="3">
        <v>1170</v>
      </c>
      <c r="B3842" s="3">
        <v>2016</v>
      </c>
      <c r="C3842" s="3" t="s">
        <v>179</v>
      </c>
      <c r="D3842" s="4">
        <f>DATE(B3842,N3842,M3842)</f>
        <v>42692</v>
      </c>
      <c r="E3842" s="5">
        <v>1400</v>
      </c>
      <c r="F3842" s="6" t="s">
        <v>454</v>
      </c>
      <c r="G3842" s="10" t="s">
        <v>687</v>
      </c>
      <c r="H3842" s="27"/>
      <c r="I3842" s="9" t="s">
        <v>949</v>
      </c>
      <c r="J3842" s="7" t="s">
        <v>2028</v>
      </c>
      <c r="K3842" s="6" t="s">
        <v>123</v>
      </c>
      <c r="L3842" s="6">
        <v>5710</v>
      </c>
      <c r="M3842" s="6">
        <v>18</v>
      </c>
      <c r="N3842" s="6">
        <v>11</v>
      </c>
      <c r="P3842" s="15">
        <v>1</v>
      </c>
      <c r="Q3842" s="15" t="str">
        <f>IF($B3842=2014,$P3842,"")</f>
        <v/>
      </c>
      <c r="R3842" s="15" t="str">
        <f>IF($B3842=2015,$P3842,"")</f>
        <v/>
      </c>
      <c r="S3842" s="15">
        <f>IF($B3842=2016,$P3842,"")</f>
        <v>1</v>
      </c>
      <c r="T3842" s="15" t="str">
        <f>IF($B3842=2017,$P3842,"")</f>
        <v/>
      </c>
      <c r="U3842" s="15" t="str">
        <f>IF($B3842=2018,$P3842,"")</f>
        <v/>
      </c>
      <c r="V3842" s="15" t="str">
        <f>IF($B3842=2019,$P3842,"")</f>
        <v/>
      </c>
      <c r="W3842" s="15" t="str">
        <f>IF($B3842=2020,$P3842,"")</f>
        <v/>
      </c>
      <c r="X3842" s="6" t="str">
        <f>IF($B3842=2021,$P3842,"")</f>
        <v/>
      </c>
      <c r="Y3842" s="6" t="str">
        <f>IF($B3842=2022,$P3842,"")</f>
        <v/>
      </c>
      <c r="Z3842" s="6" t="str">
        <f>IF($B3842=2023,$P3842,"")</f>
        <v/>
      </c>
      <c r="AA3842" s="6" t="str">
        <f>IF($B3842=2024,$P3842,"")</f>
        <v/>
      </c>
      <c r="AB3842" s="15" t="str">
        <f>IF($B3842=2025,$P3842,"")</f>
        <v/>
      </c>
    </row>
    <row r="3843" spans="1:28" x14ac:dyDescent="0.25">
      <c r="A3843" s="3">
        <v>1170</v>
      </c>
      <c r="B3843" s="3">
        <v>2017</v>
      </c>
      <c r="C3843" s="3" t="s">
        <v>1460</v>
      </c>
      <c r="D3843" s="4">
        <f>DATE(B3843,N3843,M3843)</f>
        <v>43013</v>
      </c>
      <c r="E3843" s="5">
        <v>1500</v>
      </c>
      <c r="F3843" s="6" t="s">
        <v>454</v>
      </c>
      <c r="G3843" s="6" t="s">
        <v>687</v>
      </c>
      <c r="H3843" s="27"/>
      <c r="I3843" s="9" t="s">
        <v>949</v>
      </c>
      <c r="J3843" s="9" t="s">
        <v>2905</v>
      </c>
      <c r="K3843" s="6" t="s">
        <v>102</v>
      </c>
      <c r="L3843" s="6">
        <v>5807</v>
      </c>
      <c r="M3843" s="6">
        <v>5</v>
      </c>
      <c r="N3843" s="6">
        <v>10</v>
      </c>
      <c r="P3843" s="15">
        <v>1</v>
      </c>
      <c r="Q3843" s="15" t="str">
        <f>IF($B3843=2014,$P3843,"")</f>
        <v/>
      </c>
      <c r="R3843" s="15" t="str">
        <f>IF($B3843=2015,$P3843,"")</f>
        <v/>
      </c>
      <c r="S3843" s="15" t="str">
        <f>IF($B3843=2016,$P3843,"")</f>
        <v/>
      </c>
      <c r="T3843" s="15">
        <f>IF($B3843=2017,$P3843,"")</f>
        <v>1</v>
      </c>
      <c r="U3843" s="15" t="str">
        <f>IF($B3843=2018,$P3843,"")</f>
        <v/>
      </c>
      <c r="V3843" s="15" t="str">
        <f>IF($B3843=2019,$P3843,"")</f>
        <v/>
      </c>
      <c r="W3843" s="15" t="str">
        <f>IF($B3843=2020,$P3843,"")</f>
        <v/>
      </c>
      <c r="X3843" s="6" t="str">
        <f>IF($B3843=2021,$P3843,"")</f>
        <v/>
      </c>
      <c r="Y3843" s="6" t="str">
        <f>IF($B3843=2022,$P3843,"")</f>
        <v/>
      </c>
      <c r="Z3843" s="6" t="str">
        <f>IF($B3843=2023,$P3843,"")</f>
        <v/>
      </c>
      <c r="AA3843" s="6" t="str">
        <f>IF($B3843=2024,$P3843,"")</f>
        <v/>
      </c>
      <c r="AB3843" s="15" t="str">
        <f>IF($B3843=2025,$P3843,"")</f>
        <v/>
      </c>
    </row>
    <row r="3844" spans="1:28" x14ac:dyDescent="0.25">
      <c r="A3844" s="3">
        <v>1170</v>
      </c>
      <c r="B3844" s="3">
        <v>2017</v>
      </c>
      <c r="C3844" s="3" t="s">
        <v>142</v>
      </c>
      <c r="D3844" s="4">
        <f>DATE(B3844,N3844,M3844)</f>
        <v>43016</v>
      </c>
      <c r="E3844" s="5">
        <v>1550</v>
      </c>
      <c r="F3844" s="6" t="s">
        <v>454</v>
      </c>
      <c r="G3844" s="6" t="s">
        <v>687</v>
      </c>
      <c r="H3844" s="27"/>
      <c r="I3844" s="9" t="s">
        <v>949</v>
      </c>
      <c r="J3844" s="9" t="s">
        <v>2904</v>
      </c>
      <c r="K3844" s="6" t="s">
        <v>1545</v>
      </c>
      <c r="L3844" s="6">
        <v>5807</v>
      </c>
      <c r="M3844" s="6">
        <v>8</v>
      </c>
      <c r="N3844" s="6">
        <v>10</v>
      </c>
      <c r="P3844" s="15">
        <v>1</v>
      </c>
      <c r="Q3844" s="15" t="str">
        <f>IF($B3844=2014,$P3844,"")</f>
        <v/>
      </c>
      <c r="R3844" s="15" t="str">
        <f>IF($B3844=2015,$P3844,"")</f>
        <v/>
      </c>
      <c r="S3844" s="15" t="str">
        <f>IF($B3844=2016,$P3844,"")</f>
        <v/>
      </c>
      <c r="T3844" s="15">
        <f>IF($B3844=2017,$P3844,"")</f>
        <v>1</v>
      </c>
      <c r="U3844" s="15" t="str">
        <f>IF($B3844=2018,$P3844,"")</f>
        <v/>
      </c>
      <c r="V3844" s="15" t="str">
        <f>IF($B3844=2019,$P3844,"")</f>
        <v/>
      </c>
      <c r="W3844" s="15" t="str">
        <f>IF($B3844=2020,$P3844,"")</f>
        <v/>
      </c>
      <c r="X3844" s="6" t="str">
        <f>IF($B3844=2021,$P3844,"")</f>
        <v/>
      </c>
      <c r="Y3844" s="6" t="str">
        <f>IF($B3844=2022,$P3844,"")</f>
        <v/>
      </c>
      <c r="Z3844" s="6" t="str">
        <f>IF($B3844=2023,$P3844,"")</f>
        <v/>
      </c>
      <c r="AA3844" s="6" t="str">
        <f>IF($B3844=2024,$P3844,"")</f>
        <v/>
      </c>
      <c r="AB3844" s="15" t="str">
        <f>IF($B3844=2025,$P3844,"")</f>
        <v/>
      </c>
    </row>
    <row r="3845" spans="1:28" x14ac:dyDescent="0.25">
      <c r="A3845" s="3">
        <v>1170</v>
      </c>
      <c r="B3845" s="3">
        <v>2017</v>
      </c>
      <c r="C3845" s="3" t="s">
        <v>22</v>
      </c>
      <c r="D3845" s="4">
        <f>DATE(B3845,N3845,M3845)</f>
        <v>43072</v>
      </c>
      <c r="E3845" s="5">
        <v>1300</v>
      </c>
      <c r="F3845" s="6" t="s">
        <v>454</v>
      </c>
      <c r="G3845" s="6" t="s">
        <v>687</v>
      </c>
      <c r="H3845" s="27"/>
      <c r="I3845" s="9" t="s">
        <v>949</v>
      </c>
      <c r="J3845" s="9" t="s">
        <v>2907</v>
      </c>
      <c r="K3845" s="6" t="s">
        <v>2405</v>
      </c>
      <c r="L3845" s="6">
        <v>5813</v>
      </c>
      <c r="M3845" s="6">
        <v>3</v>
      </c>
      <c r="N3845" s="6">
        <v>12</v>
      </c>
      <c r="P3845" s="15">
        <v>1</v>
      </c>
      <c r="Q3845" s="15" t="str">
        <f>IF($B3845=2014,$P3845,"")</f>
        <v/>
      </c>
      <c r="R3845" s="15" t="str">
        <f>IF($B3845=2015,$P3845,"")</f>
        <v/>
      </c>
      <c r="S3845" s="15" t="str">
        <f>IF($B3845=2016,$P3845,"")</f>
        <v/>
      </c>
      <c r="T3845" s="15">
        <f>IF($B3845=2017,$P3845,"")</f>
        <v>1</v>
      </c>
      <c r="U3845" s="15" t="str">
        <f>IF($B3845=2018,$P3845,"")</f>
        <v/>
      </c>
      <c r="V3845" s="15" t="str">
        <f>IF($B3845=2019,$P3845,"")</f>
        <v/>
      </c>
      <c r="W3845" s="15" t="str">
        <f>IF($B3845=2020,$P3845,"")</f>
        <v/>
      </c>
      <c r="X3845" s="6" t="str">
        <f>IF($B3845=2021,$P3845,"")</f>
        <v/>
      </c>
      <c r="Y3845" s="6" t="str">
        <f>IF($B3845=2022,$P3845,"")</f>
        <v/>
      </c>
      <c r="Z3845" s="6" t="str">
        <f>IF($B3845=2023,$P3845,"")</f>
        <v/>
      </c>
      <c r="AA3845" s="6" t="str">
        <f>IF($B3845=2024,$P3845,"")</f>
        <v/>
      </c>
      <c r="AB3845" s="15" t="str">
        <f>IF($B3845=2025,$P3845,"")</f>
        <v/>
      </c>
    </row>
    <row r="3846" spans="1:28" x14ac:dyDescent="0.25">
      <c r="A3846" s="3">
        <v>1170</v>
      </c>
      <c r="B3846" s="3">
        <v>2017</v>
      </c>
      <c r="C3846" s="3" t="s">
        <v>510</v>
      </c>
      <c r="D3846" s="4">
        <f>DATE(B3846,N3846,M3846)</f>
        <v>43096</v>
      </c>
      <c r="E3846" s="5">
        <v>1500</v>
      </c>
      <c r="F3846" s="6" t="s">
        <v>454</v>
      </c>
      <c r="G3846" s="6" t="s">
        <v>687</v>
      </c>
      <c r="H3846" s="27"/>
      <c r="I3846" s="9" t="s">
        <v>949</v>
      </c>
      <c r="J3846" s="9" t="s">
        <v>2906</v>
      </c>
      <c r="K3846" s="6" t="s">
        <v>1563</v>
      </c>
      <c r="L3846" s="6">
        <v>5812</v>
      </c>
      <c r="M3846" s="6">
        <v>27</v>
      </c>
      <c r="N3846" s="6">
        <v>12</v>
      </c>
      <c r="O3846" s="6" t="s">
        <v>4448</v>
      </c>
      <c r="P3846" s="15">
        <v>1</v>
      </c>
      <c r="Q3846" s="15" t="str">
        <f>IF($B3846=2014,$P3846,"")</f>
        <v/>
      </c>
      <c r="R3846" s="15" t="str">
        <f>IF($B3846=2015,$P3846,"")</f>
        <v/>
      </c>
      <c r="S3846" s="15" t="str">
        <f>IF($B3846=2016,$P3846,"")</f>
        <v/>
      </c>
      <c r="T3846" s="15">
        <f>IF($B3846=2017,$P3846,"")</f>
        <v>1</v>
      </c>
      <c r="U3846" s="15" t="str">
        <f>IF($B3846=2018,$P3846,"")</f>
        <v/>
      </c>
      <c r="V3846" s="15" t="str">
        <f>IF($B3846=2019,$P3846,"")</f>
        <v/>
      </c>
      <c r="W3846" s="15" t="str">
        <f>IF($B3846=2020,$P3846,"")</f>
        <v/>
      </c>
      <c r="X3846" s="6" t="str">
        <f>IF($B3846=2021,$P3846,"")</f>
        <v/>
      </c>
      <c r="Y3846" s="6" t="str">
        <f>IF($B3846=2022,$P3846,"")</f>
        <v/>
      </c>
      <c r="Z3846" s="6" t="str">
        <f>IF($B3846=2023,$P3846,"")</f>
        <v/>
      </c>
      <c r="AA3846" s="6" t="str">
        <f>IF($B3846=2024,$P3846,"")</f>
        <v/>
      </c>
      <c r="AB3846" s="15" t="str">
        <f>IF($B3846=2025,$P3846,"")</f>
        <v/>
      </c>
    </row>
    <row r="3847" spans="1:28" x14ac:dyDescent="0.25">
      <c r="A3847" s="3">
        <v>1170</v>
      </c>
      <c r="B3847" s="3">
        <v>2018</v>
      </c>
      <c r="C3847" s="3" t="s">
        <v>202</v>
      </c>
      <c r="D3847" s="4">
        <f>DATE(B3847,N3847,M3847)</f>
        <v>43387</v>
      </c>
      <c r="E3847" s="5">
        <v>1125</v>
      </c>
      <c r="F3847" s="6" t="s">
        <v>454</v>
      </c>
      <c r="G3847" s="6" t="s">
        <v>687</v>
      </c>
      <c r="H3847" s="27"/>
      <c r="I3847" s="9" t="s">
        <v>949</v>
      </c>
      <c r="J3847" s="9" t="s">
        <v>3467</v>
      </c>
      <c r="K3847" s="6" t="s">
        <v>2411</v>
      </c>
      <c r="L3847" s="6">
        <v>5907</v>
      </c>
      <c r="M3847" s="6">
        <v>14</v>
      </c>
      <c r="N3847" s="6">
        <v>10</v>
      </c>
      <c r="O3847" s="6" t="s">
        <v>14</v>
      </c>
      <c r="P3847" s="15">
        <v>1</v>
      </c>
      <c r="Q3847" s="15" t="str">
        <f>IF($B3847=2014,$P3847,"")</f>
        <v/>
      </c>
      <c r="R3847" s="15" t="str">
        <f>IF($B3847=2015,$P3847,"")</f>
        <v/>
      </c>
      <c r="S3847" s="15" t="str">
        <f>IF($B3847=2016,$P3847,"")</f>
        <v/>
      </c>
      <c r="T3847" s="15" t="str">
        <f>IF($B3847=2017,$P3847,"")</f>
        <v/>
      </c>
      <c r="U3847" s="15">
        <f>IF($B3847=2018,$P3847,"")</f>
        <v>1</v>
      </c>
      <c r="V3847" s="15" t="str">
        <f>IF($B3847=2019,$P3847,"")</f>
        <v/>
      </c>
      <c r="W3847" s="15" t="str">
        <f>IF($B3847=2020,$P3847,"")</f>
        <v/>
      </c>
      <c r="X3847" s="6" t="str">
        <f>IF($B3847=2021,$P3847,"")</f>
        <v/>
      </c>
      <c r="Y3847" s="6" t="str">
        <f>IF($B3847=2022,$P3847,"")</f>
        <v/>
      </c>
      <c r="Z3847" s="6" t="str">
        <f>IF($B3847=2023,$P3847,"")</f>
        <v/>
      </c>
      <c r="AA3847" s="6" t="str">
        <f>IF($B3847=2024,$P3847,"")</f>
        <v/>
      </c>
      <c r="AB3847" s="15" t="str">
        <f>IF($B3847=2025,$P3847,"")</f>
        <v/>
      </c>
    </row>
    <row r="3848" spans="1:28" x14ac:dyDescent="0.25">
      <c r="A3848" s="3">
        <v>1170</v>
      </c>
      <c r="B3848" s="3">
        <v>2022</v>
      </c>
      <c r="C3848" s="3" t="s">
        <v>1466</v>
      </c>
      <c r="D3848" s="4">
        <f>DATE(B3848,N3848,M3848)</f>
        <v>44880</v>
      </c>
      <c r="E3848" s="5">
        <v>1500</v>
      </c>
      <c r="F3848" s="10" t="s">
        <v>454</v>
      </c>
      <c r="G3848" s="10" t="s">
        <v>687</v>
      </c>
      <c r="H3848" s="27"/>
      <c r="I3848" s="9" t="s">
        <v>949</v>
      </c>
      <c r="J3848" s="7" t="s">
        <v>7070</v>
      </c>
      <c r="K3848" s="6" t="s">
        <v>102</v>
      </c>
      <c r="L3848" s="6">
        <v>6310</v>
      </c>
      <c r="M3848" s="6">
        <v>15</v>
      </c>
      <c r="N3848" s="6">
        <v>11</v>
      </c>
      <c r="O3848" s="6" t="s">
        <v>7030</v>
      </c>
      <c r="P3848" s="15">
        <v>1</v>
      </c>
      <c r="Q3848" s="15" t="str">
        <f>IF($B3848=2014,$P3848,"")</f>
        <v/>
      </c>
      <c r="R3848" s="15" t="str">
        <f>IF($B3848=2015,$P3848,"")</f>
        <v/>
      </c>
      <c r="S3848" s="15" t="str">
        <f>IF($B3848=2016,$P3848,"")</f>
        <v/>
      </c>
      <c r="T3848" s="15" t="str">
        <f>IF($B3848=2017,$P3848,"")</f>
        <v/>
      </c>
      <c r="U3848" s="15" t="str">
        <f>IF($B3848=2018,$P3848,"")</f>
        <v/>
      </c>
      <c r="V3848" s="15" t="str">
        <f>IF($B3848=2019,$P3848,"")</f>
        <v/>
      </c>
      <c r="W3848" s="15" t="str">
        <f>IF($B3848=2020,$P3848,"")</f>
        <v/>
      </c>
      <c r="X3848" s="6" t="str">
        <f>IF($B3848=2021,$P3848,"")</f>
        <v/>
      </c>
      <c r="Y3848" s="6">
        <f>IF($B3848=2022,$P3848,"")</f>
        <v>1</v>
      </c>
      <c r="Z3848" s="6" t="str">
        <f>IF($B3848=2023,$P3848,"")</f>
        <v/>
      </c>
      <c r="AA3848" s="6" t="str">
        <f>IF($B3848=2024,$P3848,"")</f>
        <v/>
      </c>
      <c r="AB3848" s="15" t="str">
        <f>IF($B3848=2025,$P3848,"")</f>
        <v/>
      </c>
    </row>
    <row r="3849" spans="1:28" x14ac:dyDescent="0.25">
      <c r="A3849" s="3">
        <v>1170</v>
      </c>
      <c r="B3849" s="3">
        <v>2023</v>
      </c>
      <c r="C3849" s="3" t="s">
        <v>222</v>
      </c>
      <c r="D3849" s="4">
        <f>DATE(B3849,N3849,M3849)</f>
        <v>45206</v>
      </c>
      <c r="E3849" s="5">
        <v>1600</v>
      </c>
      <c r="F3849" s="10" t="s">
        <v>454</v>
      </c>
      <c r="G3849" s="10" t="s">
        <v>687</v>
      </c>
      <c r="H3849" s="27"/>
      <c r="I3849" s="9" t="s">
        <v>949</v>
      </c>
      <c r="J3849" s="7" t="s">
        <v>7641</v>
      </c>
      <c r="K3849" s="6" t="s">
        <v>102</v>
      </c>
      <c r="L3849" s="6">
        <v>6407</v>
      </c>
      <c r="M3849" s="6">
        <v>7</v>
      </c>
      <c r="N3849" s="6">
        <v>10</v>
      </c>
      <c r="P3849" s="15">
        <v>1</v>
      </c>
      <c r="Q3849" s="15" t="str">
        <f>IF($B3849=2014,$P3849,"")</f>
        <v/>
      </c>
      <c r="R3849" s="15" t="str">
        <f>IF($B3849=2015,$P3849,"")</f>
        <v/>
      </c>
      <c r="S3849" s="15" t="str">
        <f>IF($B3849=2016,$P3849,"")</f>
        <v/>
      </c>
      <c r="T3849" s="15" t="str">
        <f>IF($B3849=2017,$P3849,"")</f>
        <v/>
      </c>
      <c r="U3849" s="15" t="str">
        <f>IF($B3849=2018,$P3849,"")</f>
        <v/>
      </c>
      <c r="V3849" s="15" t="str">
        <f>IF($B3849=2019,$P3849,"")</f>
        <v/>
      </c>
      <c r="W3849" s="15" t="str">
        <f>IF($B3849=2020,$P3849,"")</f>
        <v/>
      </c>
      <c r="X3849" s="6" t="str">
        <f>IF($B3849=2021,$P3849,"")</f>
        <v/>
      </c>
      <c r="Y3849" s="6" t="str">
        <f>IF($B3849=2022,$P3849,"")</f>
        <v/>
      </c>
      <c r="Z3849" s="6">
        <f>IF($B3849=2023,$P3849,"")</f>
        <v>1</v>
      </c>
      <c r="AA3849" s="6" t="str">
        <f>IF($B3849=2024,$P3849,"")</f>
        <v/>
      </c>
      <c r="AB3849" s="15" t="str">
        <f>IF($B3849=2025,$P3849,"")</f>
        <v/>
      </c>
    </row>
    <row r="3850" spans="1:28" x14ac:dyDescent="0.25">
      <c r="A3850" s="3">
        <v>1170</v>
      </c>
      <c r="B3850" s="3">
        <v>2023</v>
      </c>
      <c r="C3850" s="3" t="s">
        <v>34</v>
      </c>
      <c r="D3850" s="4">
        <f>DATE(B3850,N3850,M3850)</f>
        <v>45270</v>
      </c>
      <c r="E3850" s="5">
        <v>1610</v>
      </c>
      <c r="F3850" s="10" t="s">
        <v>454</v>
      </c>
      <c r="G3850" s="10" t="s">
        <v>687</v>
      </c>
      <c r="H3850" s="10"/>
      <c r="I3850" s="9" t="s">
        <v>949</v>
      </c>
      <c r="J3850" s="7" t="s">
        <v>7971</v>
      </c>
      <c r="K3850" s="6" t="s">
        <v>1563</v>
      </c>
      <c r="L3850" s="6">
        <v>6411</v>
      </c>
      <c r="M3850" s="6">
        <v>10</v>
      </c>
      <c r="N3850" s="6">
        <v>12</v>
      </c>
      <c r="O3850" s="6" t="s">
        <v>1456</v>
      </c>
      <c r="P3850" s="15">
        <v>1</v>
      </c>
      <c r="Q3850" s="15" t="str">
        <f>IF($B3850=2014,$P3850,"")</f>
        <v/>
      </c>
      <c r="R3850" s="15" t="str">
        <f>IF($B3850=2015,$P3850,"")</f>
        <v/>
      </c>
      <c r="S3850" s="15" t="str">
        <f>IF($B3850=2016,$P3850,"")</f>
        <v/>
      </c>
      <c r="T3850" s="15" t="str">
        <f>IF($B3850=2017,$P3850,"")</f>
        <v/>
      </c>
      <c r="U3850" s="15" t="str">
        <f>IF($B3850=2018,$P3850,"")</f>
        <v/>
      </c>
      <c r="V3850" s="15" t="str">
        <f>IF($B3850=2019,$P3850,"")</f>
        <v/>
      </c>
      <c r="W3850" s="15" t="str">
        <f>IF($B3850=2020,$P3850,"")</f>
        <v/>
      </c>
      <c r="X3850" s="6" t="str">
        <f>IF($B3850=2021,$P3850,"")</f>
        <v/>
      </c>
      <c r="Y3850" s="6" t="str">
        <f>IF($B3850=2022,$P3850,"")</f>
        <v/>
      </c>
      <c r="Z3850" s="6">
        <f>IF($B3850=2023,$P3850,"")</f>
        <v>1</v>
      </c>
      <c r="AA3850" s="6" t="str">
        <f>IF($B3850=2024,$P3850,"")</f>
        <v/>
      </c>
      <c r="AB3850" s="15" t="str">
        <f>IF($B3850=2025,$P3850,"")</f>
        <v/>
      </c>
    </row>
    <row r="3851" spans="1:28" x14ac:dyDescent="0.25">
      <c r="A3851" s="30">
        <v>1170</v>
      </c>
      <c r="B3851" s="30">
        <v>2024</v>
      </c>
      <c r="C3851" s="30" t="s">
        <v>246</v>
      </c>
      <c r="D3851" s="31">
        <f>DATE(B3851,N3851,M3851)</f>
        <v>45342</v>
      </c>
      <c r="E3851" s="32">
        <v>1455</v>
      </c>
      <c r="F3851" s="35" t="s">
        <v>454</v>
      </c>
      <c r="G3851" s="35" t="s">
        <v>687</v>
      </c>
      <c r="H3851" s="35"/>
      <c r="I3851" s="9" t="s">
        <v>949</v>
      </c>
      <c r="J3851" s="34" t="s">
        <v>8167</v>
      </c>
      <c r="K3851" s="33" t="s">
        <v>6964</v>
      </c>
      <c r="L3851" s="33">
        <v>6417</v>
      </c>
      <c r="M3851" s="33">
        <v>20</v>
      </c>
      <c r="N3851" s="33">
        <v>2</v>
      </c>
      <c r="O3851" s="33"/>
      <c r="P3851" s="15">
        <v>1</v>
      </c>
      <c r="Q3851" s="15" t="str">
        <f>IF($B3851=2014,$P3851,"")</f>
        <v/>
      </c>
      <c r="R3851" s="15" t="str">
        <f>IF($B3851=2015,$P3851,"")</f>
        <v/>
      </c>
      <c r="S3851" s="15" t="str">
        <f>IF($B3851=2016,$P3851,"")</f>
        <v/>
      </c>
      <c r="T3851" s="15" t="str">
        <f>IF($B3851=2017,$P3851,"")</f>
        <v/>
      </c>
      <c r="U3851" s="15" t="str">
        <f>IF($B3851=2018,$P3851,"")</f>
        <v/>
      </c>
      <c r="V3851" s="15" t="str">
        <f>IF($B3851=2019,$P3851,"")</f>
        <v/>
      </c>
      <c r="W3851" s="15" t="str">
        <f>IF($B3851=2020,$P3851,"")</f>
        <v/>
      </c>
      <c r="X3851" s="6" t="str">
        <f>IF($B3851=2021,$P3851,"")</f>
        <v/>
      </c>
      <c r="Y3851" s="6" t="str">
        <f>IF($B3851=2022,$P3851,"")</f>
        <v/>
      </c>
      <c r="Z3851" s="6" t="str">
        <f>IF($B3851=2023,$P3851,"")</f>
        <v/>
      </c>
      <c r="AA3851" s="6">
        <f>IF($B3851=2024,$P3851,"")</f>
        <v>1</v>
      </c>
      <c r="AB3851" s="15" t="str">
        <f>IF($B3851=2025,$P3851,"")</f>
        <v/>
      </c>
    </row>
    <row r="3852" spans="1:28" x14ac:dyDescent="0.25">
      <c r="A3852" s="30">
        <v>1170</v>
      </c>
      <c r="B3852" s="30">
        <v>2024</v>
      </c>
      <c r="C3852" s="30" t="s">
        <v>159</v>
      </c>
      <c r="D3852" s="31">
        <f>DATE(B3852,N3852,M3852)</f>
        <v>45361</v>
      </c>
      <c r="E3852" s="32">
        <v>1600</v>
      </c>
      <c r="F3852" s="33" t="s">
        <v>454</v>
      </c>
      <c r="G3852" s="33" t="s">
        <v>687</v>
      </c>
      <c r="H3852" s="33"/>
      <c r="I3852" s="9" t="s">
        <v>949</v>
      </c>
      <c r="J3852" s="34" t="s">
        <v>8199</v>
      </c>
      <c r="K3852" s="33" t="s">
        <v>8116</v>
      </c>
      <c r="L3852" s="33">
        <v>6418</v>
      </c>
      <c r="M3852" s="33">
        <v>10</v>
      </c>
      <c r="N3852" s="33">
        <v>3</v>
      </c>
      <c r="O3852" s="33" t="s">
        <v>4448</v>
      </c>
      <c r="P3852" s="15">
        <v>1</v>
      </c>
      <c r="Q3852" s="15" t="str">
        <f>IF($B3852=2014,$P3852,"")</f>
        <v/>
      </c>
      <c r="R3852" s="15" t="str">
        <f>IF($B3852=2015,$P3852,"")</f>
        <v/>
      </c>
      <c r="S3852" s="15" t="str">
        <f>IF($B3852=2016,$P3852,"")</f>
        <v/>
      </c>
      <c r="T3852" s="15" t="str">
        <f>IF($B3852=2017,$P3852,"")</f>
        <v/>
      </c>
      <c r="U3852" s="15" t="str">
        <f>IF($B3852=2018,$P3852,"")</f>
        <v/>
      </c>
      <c r="V3852" s="15" t="str">
        <f>IF($B3852=2019,$P3852,"")</f>
        <v/>
      </c>
      <c r="W3852" s="15" t="str">
        <f>IF($B3852=2020,$P3852,"")</f>
        <v/>
      </c>
      <c r="X3852" s="6" t="str">
        <f>IF($B3852=2021,$P3852,"")</f>
        <v/>
      </c>
      <c r="Y3852" s="6" t="str">
        <f>IF($B3852=2022,$P3852,"")</f>
        <v/>
      </c>
      <c r="Z3852" s="6" t="str">
        <f>IF($B3852=2023,$P3852,"")</f>
        <v/>
      </c>
      <c r="AA3852" s="6">
        <f>IF($B3852=2024,$P3852,"")</f>
        <v>1</v>
      </c>
      <c r="AB3852" s="15" t="str">
        <f>IF($B3852=2025,$P3852,"")</f>
        <v/>
      </c>
    </row>
    <row r="3853" spans="1:28" x14ac:dyDescent="0.25">
      <c r="A3853" s="30">
        <v>1170</v>
      </c>
      <c r="B3853" s="30">
        <v>2024</v>
      </c>
      <c r="C3853" s="30" t="s">
        <v>179</v>
      </c>
      <c r="D3853" s="31">
        <f>DATE(B3853,N3853,M3853)</f>
        <v>45614</v>
      </c>
      <c r="E3853" s="32">
        <v>2005</v>
      </c>
      <c r="F3853" s="33" t="s">
        <v>454</v>
      </c>
      <c r="G3853" s="33" t="s">
        <v>687</v>
      </c>
      <c r="H3853" s="33"/>
      <c r="I3853" s="9" t="s">
        <v>949</v>
      </c>
      <c r="J3853" s="34" t="s">
        <v>8826</v>
      </c>
      <c r="K3853" s="33" t="s">
        <v>8116</v>
      </c>
      <c r="L3853" s="33">
        <v>6510</v>
      </c>
      <c r="M3853" s="33">
        <v>18</v>
      </c>
      <c r="N3853" s="33">
        <v>11</v>
      </c>
      <c r="O3853" s="33" t="s">
        <v>4448</v>
      </c>
      <c r="P3853" s="15">
        <v>1</v>
      </c>
      <c r="Q3853" s="15" t="str">
        <f>IF($B3853=2014,$P3853,"")</f>
        <v/>
      </c>
      <c r="R3853" s="15" t="str">
        <f>IF($B3853=2015,$P3853,"")</f>
        <v/>
      </c>
      <c r="S3853" s="15" t="str">
        <f>IF($B3853=2016,$P3853,"")</f>
        <v/>
      </c>
      <c r="T3853" s="15" t="str">
        <f>IF($B3853=2017,$P3853,"")</f>
        <v/>
      </c>
      <c r="U3853" s="15" t="str">
        <f>IF($B3853=2018,$P3853,"")</f>
        <v/>
      </c>
      <c r="V3853" s="15" t="str">
        <f>IF($B3853=2019,$P3853,"")</f>
        <v/>
      </c>
      <c r="W3853" s="15" t="str">
        <f>IF($B3853=2020,$P3853,"")</f>
        <v/>
      </c>
      <c r="X3853" s="6" t="str">
        <f>IF($B3853=2021,$P3853,"")</f>
        <v/>
      </c>
      <c r="Y3853" s="6" t="str">
        <f>IF($B3853=2022,$P3853,"")</f>
        <v/>
      </c>
      <c r="Z3853" s="6" t="str">
        <f>IF($B3853=2023,$P3853,"")</f>
        <v/>
      </c>
      <c r="AA3853" s="6">
        <f>IF($B3853=2024,$P3853,"")</f>
        <v>1</v>
      </c>
      <c r="AB3853" s="15" t="str">
        <f>IF($B3853=2025,$P3853,"")</f>
        <v/>
      </c>
    </row>
    <row r="3854" spans="1:28" x14ac:dyDescent="0.25">
      <c r="A3854" s="30">
        <v>1170</v>
      </c>
      <c r="B3854" s="30">
        <v>2024</v>
      </c>
      <c r="C3854" s="30" t="s">
        <v>40</v>
      </c>
      <c r="D3854" s="31">
        <f>DATE(B3854,N3854,M3854)</f>
        <v>45628</v>
      </c>
      <c r="E3854" s="32">
        <v>1200</v>
      </c>
      <c r="F3854" s="33" t="s">
        <v>454</v>
      </c>
      <c r="G3854" s="33" t="s">
        <v>687</v>
      </c>
      <c r="H3854" s="33"/>
      <c r="I3854" s="9" t="s">
        <v>949</v>
      </c>
      <c r="J3854" s="38" t="s">
        <v>8882</v>
      </c>
      <c r="K3854" s="33" t="s">
        <v>5981</v>
      </c>
      <c r="L3854" s="33">
        <v>6511</v>
      </c>
      <c r="M3854" s="33">
        <v>2</v>
      </c>
      <c r="N3854" s="33">
        <v>12</v>
      </c>
      <c r="O3854" s="33" t="s">
        <v>86</v>
      </c>
      <c r="P3854" s="15">
        <v>1</v>
      </c>
      <c r="Q3854" s="15" t="str">
        <f>IF($B3854=2014,$P3854,"")</f>
        <v/>
      </c>
      <c r="R3854" s="15" t="str">
        <f>IF($B3854=2015,$P3854,"")</f>
        <v/>
      </c>
      <c r="S3854" s="15" t="str">
        <f>IF($B3854=2016,$P3854,"")</f>
        <v/>
      </c>
      <c r="T3854" s="15" t="str">
        <f>IF($B3854=2017,$P3854,"")</f>
        <v/>
      </c>
      <c r="U3854" s="15" t="str">
        <f>IF($B3854=2018,$P3854,"")</f>
        <v/>
      </c>
      <c r="V3854" s="15" t="str">
        <f>IF($B3854=2019,$P3854,"")</f>
        <v/>
      </c>
      <c r="W3854" s="15" t="str">
        <f>IF($B3854=2020,$P3854,"")</f>
        <v/>
      </c>
      <c r="X3854" s="6" t="str">
        <f>IF($B3854=2021,$P3854,"")</f>
        <v/>
      </c>
      <c r="Y3854" s="6" t="str">
        <f>IF($B3854=2022,$P3854,"")</f>
        <v/>
      </c>
      <c r="Z3854" s="6" t="str">
        <f>IF($B3854=2023,$P3854,"")</f>
        <v/>
      </c>
      <c r="AA3854" s="6">
        <f>IF($B3854=2024,$P3854,"")</f>
        <v>1</v>
      </c>
      <c r="AB3854" s="15" t="str">
        <f>IF($B3854=2025,$P3854,"")</f>
        <v/>
      </c>
    </row>
    <row r="3855" spans="1:28" x14ac:dyDescent="0.25">
      <c r="A3855" s="30">
        <v>1170</v>
      </c>
      <c r="B3855" s="30">
        <v>2024</v>
      </c>
      <c r="C3855" s="30" t="s">
        <v>1471</v>
      </c>
      <c r="D3855" s="31">
        <f>DATE(B3855,N3855,M3855)</f>
        <v>45634</v>
      </c>
      <c r="E3855" s="32">
        <v>1500</v>
      </c>
      <c r="F3855" s="33" t="s">
        <v>454</v>
      </c>
      <c r="G3855" s="33" t="s">
        <v>687</v>
      </c>
      <c r="H3855" s="33"/>
      <c r="I3855" s="9" t="s">
        <v>949</v>
      </c>
      <c r="J3855" s="38" t="s">
        <v>8883</v>
      </c>
      <c r="K3855" s="33" t="s">
        <v>8116</v>
      </c>
      <c r="L3855" s="33">
        <v>6511</v>
      </c>
      <c r="M3855" s="33">
        <v>8</v>
      </c>
      <c r="N3855" s="33">
        <v>12</v>
      </c>
      <c r="O3855" s="33" t="s">
        <v>4448</v>
      </c>
      <c r="P3855" s="15">
        <v>1</v>
      </c>
      <c r="Q3855" s="15" t="str">
        <f>IF($B3855=2014,$P3855,"")</f>
        <v/>
      </c>
      <c r="R3855" s="15" t="str">
        <f>IF($B3855=2015,$P3855,"")</f>
        <v/>
      </c>
      <c r="S3855" s="15" t="str">
        <f>IF($B3855=2016,$P3855,"")</f>
        <v/>
      </c>
      <c r="T3855" s="15" t="str">
        <f>IF($B3855=2017,$P3855,"")</f>
        <v/>
      </c>
      <c r="U3855" s="15" t="str">
        <f>IF($B3855=2018,$P3855,"")</f>
        <v/>
      </c>
      <c r="V3855" s="15" t="str">
        <f>IF($B3855=2019,$P3855,"")</f>
        <v/>
      </c>
      <c r="W3855" s="15" t="str">
        <f>IF($B3855=2020,$P3855,"")</f>
        <v/>
      </c>
      <c r="X3855" s="6" t="str">
        <f>IF($B3855=2021,$P3855,"")</f>
        <v/>
      </c>
      <c r="Y3855" s="6" t="str">
        <f>IF($B3855=2022,$P3855,"")</f>
        <v/>
      </c>
      <c r="Z3855" s="6" t="str">
        <f>IF($B3855=2023,$P3855,"")</f>
        <v/>
      </c>
      <c r="AA3855" s="6">
        <f>IF($B3855=2024,$P3855,"")</f>
        <v>1</v>
      </c>
      <c r="AB3855" s="15" t="str">
        <f>IF($B3855=2025,$P3855,"")</f>
        <v/>
      </c>
    </row>
    <row r="3856" spans="1:28" x14ac:dyDescent="0.25">
      <c r="A3856" s="30">
        <v>1170</v>
      </c>
      <c r="B3856" s="30">
        <v>2025</v>
      </c>
      <c r="C3856" s="30" t="s">
        <v>77</v>
      </c>
      <c r="D3856" s="31">
        <f>DATE(B3856,N3856,M3856)</f>
        <v>45703</v>
      </c>
      <c r="E3856" s="32">
        <v>1605</v>
      </c>
      <c r="F3856" s="35" t="s">
        <v>454</v>
      </c>
      <c r="G3856" s="35" t="s">
        <v>687</v>
      </c>
      <c r="H3856" s="35"/>
      <c r="I3856" s="9" t="s">
        <v>949</v>
      </c>
      <c r="J3856" s="34" t="s">
        <v>8883</v>
      </c>
      <c r="K3856" s="33" t="s">
        <v>8116</v>
      </c>
      <c r="L3856" s="33">
        <v>6516</v>
      </c>
      <c r="M3856" s="33">
        <v>15</v>
      </c>
      <c r="N3856" s="33">
        <v>2</v>
      </c>
      <c r="O3856" s="33" t="s">
        <v>4448</v>
      </c>
      <c r="P3856" s="15">
        <v>1</v>
      </c>
      <c r="Q3856" s="15" t="str">
        <f>IF($B3856=2014,$P3856,"")</f>
        <v/>
      </c>
      <c r="R3856" s="15" t="str">
        <f>IF($B3856=2015,$P3856,"")</f>
        <v/>
      </c>
      <c r="S3856" s="15" t="str">
        <f>IF($B3856=2016,$P3856,"")</f>
        <v/>
      </c>
      <c r="T3856" s="15" t="str">
        <f>IF($B3856=2017,$P3856,"")</f>
        <v/>
      </c>
      <c r="U3856" s="15" t="str">
        <f>IF($B3856=2018,$P3856,"")</f>
        <v/>
      </c>
      <c r="V3856" s="15" t="str">
        <f>IF($B3856=2019,$P3856,"")</f>
        <v/>
      </c>
      <c r="W3856" s="15" t="str">
        <f>IF($B3856=2020,$P3856,"")</f>
        <v/>
      </c>
      <c r="X3856" s="6" t="str">
        <f>IF($B3856=2021,$P3856,"")</f>
        <v/>
      </c>
      <c r="Y3856" s="6" t="str">
        <f>IF($B3856=2022,$P3856,"")</f>
        <v/>
      </c>
      <c r="Z3856" s="6" t="str">
        <f>IF($B3856=2023,$P3856,"")</f>
        <v/>
      </c>
      <c r="AA3856" s="6" t="str">
        <f>IF($B3856=2024,$P3856,"")</f>
        <v/>
      </c>
      <c r="AB3856" s="15">
        <f>IF($B3856=2025,$P3856,"")</f>
        <v>1</v>
      </c>
    </row>
    <row r="3857" spans="1:28" x14ac:dyDescent="0.25">
      <c r="A3857" s="3">
        <v>1170</v>
      </c>
      <c r="B3857" s="5">
        <v>2015</v>
      </c>
      <c r="C3857" s="3" t="s">
        <v>541</v>
      </c>
      <c r="D3857" s="4">
        <f>DATE(B3857,N3857,M3857)</f>
        <v>42247</v>
      </c>
      <c r="E3857" s="5">
        <v>1759</v>
      </c>
      <c r="F3857" s="6" t="s">
        <v>454</v>
      </c>
      <c r="G3857" s="6" t="s">
        <v>485</v>
      </c>
      <c r="H3857" s="27"/>
      <c r="I3857" s="9" t="s">
        <v>5364</v>
      </c>
      <c r="J3857" s="9" t="s">
        <v>953</v>
      </c>
      <c r="K3857" s="6" t="s">
        <v>13</v>
      </c>
      <c r="L3857" s="6">
        <v>5604</v>
      </c>
      <c r="M3857" s="6">
        <v>31</v>
      </c>
      <c r="N3857" s="6">
        <v>8</v>
      </c>
      <c r="O3857" s="6" t="s">
        <v>14</v>
      </c>
      <c r="P3857" s="15">
        <v>1</v>
      </c>
      <c r="Q3857" s="15" t="str">
        <f>IF($B3857=2014,$P3857,"")</f>
        <v/>
      </c>
      <c r="R3857" s="15">
        <f>IF($B3857=2015,$P3857,"")</f>
        <v>1</v>
      </c>
      <c r="S3857" s="15" t="str">
        <f>IF($B3857=2016,$P3857,"")</f>
        <v/>
      </c>
      <c r="T3857" s="15" t="str">
        <f>IF($B3857=2017,$P3857,"")</f>
        <v/>
      </c>
      <c r="U3857" s="15" t="str">
        <f>IF($B3857=2018,$P3857,"")</f>
        <v/>
      </c>
      <c r="V3857" s="15" t="str">
        <f>IF($B3857=2019,$P3857,"")</f>
        <v/>
      </c>
      <c r="W3857" s="15" t="str">
        <f>IF($B3857=2020,$P3857,"")</f>
        <v/>
      </c>
      <c r="X3857" s="6" t="str">
        <f>IF($B3857=2021,$P3857,"")</f>
        <v/>
      </c>
      <c r="Y3857" s="6" t="str">
        <f>IF($B3857=2022,$P3857,"")</f>
        <v/>
      </c>
      <c r="Z3857" s="6" t="str">
        <f>IF($B3857=2023,$P3857,"")</f>
        <v/>
      </c>
      <c r="AA3857" s="6" t="str">
        <f>IF($B3857=2024,$P3857,"")</f>
        <v/>
      </c>
      <c r="AB3857" s="15" t="str">
        <f>IF($B3857=2025,$P3857,"")</f>
        <v/>
      </c>
    </row>
    <row r="3858" spans="1:28" ht="24" x14ac:dyDescent="0.25">
      <c r="A3858" s="3">
        <v>1170</v>
      </c>
      <c r="B3858" s="5">
        <v>2016</v>
      </c>
      <c r="C3858" s="3" t="s">
        <v>165</v>
      </c>
      <c r="D3858" s="4">
        <f>DATE(B3858,N3858,M3858)</f>
        <v>42411</v>
      </c>
      <c r="E3858" s="5">
        <v>1500</v>
      </c>
      <c r="F3858" s="6" t="s">
        <v>454</v>
      </c>
      <c r="G3858" s="6" t="s">
        <v>485</v>
      </c>
      <c r="H3858" s="27"/>
      <c r="I3858" s="9" t="s">
        <v>5364</v>
      </c>
      <c r="J3858" s="9" t="s">
        <v>954</v>
      </c>
      <c r="K3858" s="6" t="s">
        <v>123</v>
      </c>
      <c r="L3858" s="6">
        <v>5616</v>
      </c>
      <c r="M3858" s="6">
        <v>11</v>
      </c>
      <c r="N3858" s="6">
        <v>2</v>
      </c>
      <c r="P3858" s="15">
        <v>1</v>
      </c>
      <c r="Q3858" s="15" t="str">
        <f>IF($B3858=2014,$P3858,"")</f>
        <v/>
      </c>
      <c r="R3858" s="15" t="str">
        <f>IF($B3858=2015,$P3858,"")</f>
        <v/>
      </c>
      <c r="S3858" s="15">
        <f>IF($B3858=2016,$P3858,"")</f>
        <v>1</v>
      </c>
      <c r="T3858" s="15" t="str">
        <f>IF($B3858=2017,$P3858,"")</f>
        <v/>
      </c>
      <c r="U3858" s="15" t="str">
        <f>IF($B3858=2018,$P3858,"")</f>
        <v/>
      </c>
      <c r="V3858" s="15" t="str">
        <f>IF($B3858=2019,$P3858,"")</f>
        <v/>
      </c>
      <c r="W3858" s="15" t="str">
        <f>IF($B3858=2020,$P3858,"")</f>
        <v/>
      </c>
      <c r="X3858" s="6" t="str">
        <f>IF($B3858=2021,$P3858,"")</f>
        <v/>
      </c>
      <c r="Y3858" s="6" t="str">
        <f>IF($B3858=2022,$P3858,"")</f>
        <v/>
      </c>
      <c r="Z3858" s="6" t="str">
        <f>IF($B3858=2023,$P3858,"")</f>
        <v/>
      </c>
      <c r="AA3858" s="6" t="str">
        <f>IF($B3858=2024,$P3858,"")</f>
        <v/>
      </c>
      <c r="AB3858" s="15" t="str">
        <f>IF($B3858=2025,$P3858,"")</f>
        <v/>
      </c>
    </row>
    <row r="3859" spans="1:28" x14ac:dyDescent="0.25">
      <c r="A3859" s="3">
        <v>1170</v>
      </c>
      <c r="B3859" s="3">
        <v>2016</v>
      </c>
      <c r="C3859" s="3" t="s">
        <v>45</v>
      </c>
      <c r="D3859" s="4">
        <f>DATE(B3859,N3859,M3859)</f>
        <v>42661</v>
      </c>
      <c r="E3859" s="5">
        <v>1600</v>
      </c>
      <c r="F3859" s="6" t="s">
        <v>454</v>
      </c>
      <c r="G3859" s="10" t="s">
        <v>485</v>
      </c>
      <c r="H3859" s="27"/>
      <c r="I3859" s="9" t="s">
        <v>5364</v>
      </c>
      <c r="J3859" s="7" t="s">
        <v>2029</v>
      </c>
      <c r="K3859" s="6" t="s">
        <v>123</v>
      </c>
      <c r="L3859" s="6">
        <v>5707</v>
      </c>
      <c r="M3859" s="6">
        <v>18</v>
      </c>
      <c r="N3859" s="6">
        <v>10</v>
      </c>
      <c r="P3859" s="15">
        <v>1</v>
      </c>
      <c r="Q3859" s="15" t="str">
        <f>IF($B3859=2014,$P3859,"")</f>
        <v/>
      </c>
      <c r="R3859" s="15" t="str">
        <f>IF($B3859=2015,$P3859,"")</f>
        <v/>
      </c>
      <c r="S3859" s="15">
        <f>IF($B3859=2016,$P3859,"")</f>
        <v>1</v>
      </c>
      <c r="T3859" s="15" t="str">
        <f>IF($B3859=2017,$P3859,"")</f>
        <v/>
      </c>
      <c r="U3859" s="15" t="str">
        <f>IF($B3859=2018,$P3859,"")</f>
        <v/>
      </c>
      <c r="V3859" s="15" t="str">
        <f>IF($B3859=2019,$P3859,"")</f>
        <v/>
      </c>
      <c r="W3859" s="15" t="str">
        <f>IF($B3859=2020,$P3859,"")</f>
        <v/>
      </c>
      <c r="X3859" s="6" t="str">
        <f>IF($B3859=2021,$P3859,"")</f>
        <v/>
      </c>
      <c r="Y3859" s="6" t="str">
        <f>IF($B3859=2022,$P3859,"")</f>
        <v/>
      </c>
      <c r="Z3859" s="6" t="str">
        <f>IF($B3859=2023,$P3859,"")</f>
        <v/>
      </c>
      <c r="AA3859" s="6" t="str">
        <f>IF($B3859=2024,$P3859,"")</f>
        <v/>
      </c>
      <c r="AB3859" s="15" t="str">
        <f>IF($B3859=2025,$P3859,"")</f>
        <v/>
      </c>
    </row>
    <row r="3860" spans="1:28" x14ac:dyDescent="0.25">
      <c r="A3860" s="3">
        <v>1170</v>
      </c>
      <c r="B3860" s="3">
        <v>2016</v>
      </c>
      <c r="C3860" s="3" t="s">
        <v>487</v>
      </c>
      <c r="D3860" s="4">
        <f>DATE(B3860,N3860,M3860)</f>
        <v>42665</v>
      </c>
      <c r="E3860" s="5">
        <v>1515</v>
      </c>
      <c r="F3860" s="6" t="s">
        <v>454</v>
      </c>
      <c r="G3860" s="10" t="s">
        <v>485</v>
      </c>
      <c r="H3860" s="27"/>
      <c r="I3860" s="9" t="s">
        <v>5364</v>
      </c>
      <c r="J3860" s="7" t="s">
        <v>2030</v>
      </c>
      <c r="K3860" s="6" t="s">
        <v>1563</v>
      </c>
      <c r="L3860" s="6">
        <v>5707</v>
      </c>
      <c r="M3860" s="6">
        <v>22</v>
      </c>
      <c r="N3860" s="6">
        <v>10</v>
      </c>
      <c r="O3860" s="6" t="s">
        <v>4448</v>
      </c>
      <c r="P3860" s="15">
        <v>1</v>
      </c>
      <c r="Q3860" s="15" t="str">
        <f>IF($B3860=2014,$P3860,"")</f>
        <v/>
      </c>
      <c r="R3860" s="15" t="str">
        <f>IF($B3860=2015,$P3860,"")</f>
        <v/>
      </c>
      <c r="S3860" s="15">
        <f>IF($B3860=2016,$P3860,"")</f>
        <v>1</v>
      </c>
      <c r="T3860" s="15" t="str">
        <f>IF($B3860=2017,$P3860,"")</f>
        <v/>
      </c>
      <c r="U3860" s="15" t="str">
        <f>IF($B3860=2018,$P3860,"")</f>
        <v/>
      </c>
      <c r="V3860" s="15" t="str">
        <f>IF($B3860=2019,$P3860,"")</f>
        <v/>
      </c>
      <c r="W3860" s="15" t="str">
        <f>IF($B3860=2020,$P3860,"")</f>
        <v/>
      </c>
      <c r="X3860" s="6" t="str">
        <f>IF($B3860=2021,$P3860,"")</f>
        <v/>
      </c>
      <c r="Y3860" s="6" t="str">
        <f>IF($B3860=2022,$P3860,"")</f>
        <v/>
      </c>
      <c r="Z3860" s="6" t="str">
        <f>IF($B3860=2023,$P3860,"")</f>
        <v/>
      </c>
      <c r="AA3860" s="6" t="str">
        <f>IF($B3860=2024,$P3860,"")</f>
        <v/>
      </c>
      <c r="AB3860" s="15" t="str">
        <f>IF($B3860=2025,$P3860,"")</f>
        <v/>
      </c>
    </row>
    <row r="3861" spans="1:28" x14ac:dyDescent="0.25">
      <c r="A3861" s="3">
        <v>1170</v>
      </c>
      <c r="B3861" s="3">
        <v>2017</v>
      </c>
      <c r="C3861" s="3" t="s">
        <v>193</v>
      </c>
      <c r="D3861" s="4">
        <f>DATE(B3861,N3861,M3861)</f>
        <v>43039</v>
      </c>
      <c r="E3861" s="5">
        <v>1340</v>
      </c>
      <c r="F3861" s="6" t="s">
        <v>454</v>
      </c>
      <c r="G3861" s="6" t="s">
        <v>485</v>
      </c>
      <c r="H3861" s="27"/>
      <c r="I3861" s="9" t="s">
        <v>5364</v>
      </c>
      <c r="J3861" s="9" t="s">
        <v>2908</v>
      </c>
      <c r="K3861" s="6" t="s">
        <v>88</v>
      </c>
      <c r="L3861" s="6">
        <v>5808</v>
      </c>
      <c r="M3861" s="6">
        <v>31</v>
      </c>
      <c r="N3861" s="6">
        <v>10</v>
      </c>
      <c r="O3861" s="6" t="s">
        <v>86</v>
      </c>
      <c r="P3861" s="15">
        <v>1</v>
      </c>
      <c r="Q3861" s="15" t="str">
        <f>IF($B3861=2014,$P3861,"")</f>
        <v/>
      </c>
      <c r="R3861" s="15" t="str">
        <f>IF($B3861=2015,$P3861,"")</f>
        <v/>
      </c>
      <c r="S3861" s="15" t="str">
        <f>IF($B3861=2016,$P3861,"")</f>
        <v/>
      </c>
      <c r="T3861" s="15">
        <f>IF($B3861=2017,$P3861,"")</f>
        <v>1</v>
      </c>
      <c r="U3861" s="15" t="str">
        <f>IF($B3861=2018,$P3861,"")</f>
        <v/>
      </c>
      <c r="V3861" s="15" t="str">
        <f>IF($B3861=2019,$P3861,"")</f>
        <v/>
      </c>
      <c r="W3861" s="15" t="str">
        <f>IF($B3861=2020,$P3861,"")</f>
        <v/>
      </c>
      <c r="X3861" s="6" t="str">
        <f>IF($B3861=2021,$P3861,"")</f>
        <v/>
      </c>
      <c r="Y3861" s="6" t="str">
        <f>IF($B3861=2022,$P3861,"")</f>
        <v/>
      </c>
      <c r="Z3861" s="6" t="str">
        <f>IF($B3861=2023,$P3861,"")</f>
        <v/>
      </c>
      <c r="AA3861" s="6" t="str">
        <f>IF($B3861=2024,$P3861,"")</f>
        <v/>
      </c>
      <c r="AB3861" s="15" t="str">
        <f>IF($B3861=2025,$P3861,"")</f>
        <v/>
      </c>
    </row>
    <row r="3862" spans="1:28" x14ac:dyDescent="0.25">
      <c r="A3862" s="3">
        <v>1170</v>
      </c>
      <c r="B3862" s="3">
        <v>2018</v>
      </c>
      <c r="C3862" s="3" t="s">
        <v>244</v>
      </c>
      <c r="D3862" s="4">
        <f>DATE(B3862,N3862,M3862)</f>
        <v>43123</v>
      </c>
      <c r="E3862" s="5">
        <v>100</v>
      </c>
      <c r="F3862" s="6" t="s">
        <v>454</v>
      </c>
      <c r="G3862" s="6" t="s">
        <v>485</v>
      </c>
      <c r="H3862" s="27"/>
      <c r="I3862" s="9" t="s">
        <v>5364</v>
      </c>
      <c r="J3862" s="9" t="s">
        <v>2909</v>
      </c>
      <c r="K3862" s="6" t="s">
        <v>50</v>
      </c>
      <c r="L3862" s="6">
        <v>5814</v>
      </c>
      <c r="M3862" s="6">
        <v>23</v>
      </c>
      <c r="N3862" s="6">
        <v>1</v>
      </c>
      <c r="P3862" s="15">
        <v>1</v>
      </c>
      <c r="Q3862" s="15" t="str">
        <f>IF($B3862=2014,$P3862,"")</f>
        <v/>
      </c>
      <c r="R3862" s="15" t="str">
        <f>IF($B3862=2015,$P3862,"")</f>
        <v/>
      </c>
      <c r="S3862" s="15" t="str">
        <f>IF($B3862=2016,$P3862,"")</f>
        <v/>
      </c>
      <c r="T3862" s="15" t="str">
        <f>IF($B3862=2017,$P3862,"")</f>
        <v/>
      </c>
      <c r="U3862" s="15">
        <f>IF($B3862=2018,$P3862,"")</f>
        <v>1</v>
      </c>
      <c r="V3862" s="15" t="str">
        <f>IF($B3862=2019,$P3862,"")</f>
        <v/>
      </c>
      <c r="W3862" s="15" t="str">
        <f>IF($B3862=2020,$P3862,"")</f>
        <v/>
      </c>
      <c r="X3862" s="6" t="str">
        <f>IF($B3862=2021,$P3862,"")</f>
        <v/>
      </c>
      <c r="Y3862" s="6" t="str">
        <f>IF($B3862=2022,$P3862,"")</f>
        <v/>
      </c>
      <c r="Z3862" s="6" t="str">
        <f>IF($B3862=2023,$P3862,"")</f>
        <v/>
      </c>
      <c r="AA3862" s="6" t="str">
        <f>IF($B3862=2024,$P3862,"")</f>
        <v/>
      </c>
      <c r="AB3862" s="15" t="str">
        <f>IF($B3862=2025,$P3862,"")</f>
        <v/>
      </c>
    </row>
    <row r="3863" spans="1:28" x14ac:dyDescent="0.25">
      <c r="A3863" s="3">
        <v>1170</v>
      </c>
      <c r="B3863" s="3">
        <v>2019</v>
      </c>
      <c r="C3863" s="3" t="s">
        <v>925</v>
      </c>
      <c r="D3863" s="4">
        <f>DATE(B3863,N3863,M3863)</f>
        <v>43765</v>
      </c>
      <c r="E3863" s="5">
        <v>1358</v>
      </c>
      <c r="F3863" s="6" t="s">
        <v>454</v>
      </c>
      <c r="G3863" s="6" t="s">
        <v>485</v>
      </c>
      <c r="H3863" s="27"/>
      <c r="I3863" s="9" t="s">
        <v>5364</v>
      </c>
      <c r="J3863" s="9" t="s">
        <v>3928</v>
      </c>
      <c r="K3863" s="6" t="s">
        <v>88</v>
      </c>
      <c r="L3863" s="6">
        <v>6008</v>
      </c>
      <c r="M3863" s="6">
        <v>27</v>
      </c>
      <c r="N3863" s="6">
        <v>10</v>
      </c>
      <c r="O3863" s="6" t="s">
        <v>86</v>
      </c>
      <c r="P3863" s="15">
        <v>1</v>
      </c>
      <c r="Q3863" s="15" t="str">
        <f>IF($B3863=2014,$P3863,"")</f>
        <v/>
      </c>
      <c r="R3863" s="15" t="str">
        <f>IF($B3863=2015,$P3863,"")</f>
        <v/>
      </c>
      <c r="S3863" s="15" t="str">
        <f>IF($B3863=2016,$P3863,"")</f>
        <v/>
      </c>
      <c r="T3863" s="15" t="str">
        <f>IF($B3863=2017,$P3863,"")</f>
        <v/>
      </c>
      <c r="U3863" s="15" t="str">
        <f>IF($B3863=2018,$P3863,"")</f>
        <v/>
      </c>
      <c r="V3863" s="15">
        <f>IF($B3863=2019,$P3863,"")</f>
        <v>1</v>
      </c>
      <c r="W3863" s="15" t="str">
        <f>IF($B3863=2020,$P3863,"")</f>
        <v/>
      </c>
      <c r="X3863" s="6" t="str">
        <f>IF($B3863=2021,$P3863,"")</f>
        <v/>
      </c>
      <c r="Y3863" s="6" t="str">
        <f>IF($B3863=2022,$P3863,"")</f>
        <v/>
      </c>
      <c r="Z3863" s="6" t="str">
        <f>IF($B3863=2023,$P3863,"")</f>
        <v/>
      </c>
      <c r="AA3863" s="6" t="str">
        <f>IF($B3863=2024,$P3863,"")</f>
        <v/>
      </c>
      <c r="AB3863" s="15" t="str">
        <f>IF($B3863=2025,$P3863,"")</f>
        <v/>
      </c>
    </row>
    <row r="3864" spans="1:28" ht="24" x14ac:dyDescent="0.25">
      <c r="A3864" s="3">
        <v>1170</v>
      </c>
      <c r="B3864" s="5">
        <v>2015</v>
      </c>
      <c r="C3864" s="3" t="s">
        <v>15</v>
      </c>
      <c r="D3864" s="4">
        <f>DATE(B3864,N3864,M3864)</f>
        <v>42287</v>
      </c>
      <c r="E3864" s="5">
        <v>1530</v>
      </c>
      <c r="F3864" s="6" t="s">
        <v>454</v>
      </c>
      <c r="G3864" s="6" t="s">
        <v>641</v>
      </c>
      <c r="H3864" s="27"/>
      <c r="I3864" s="7" t="s">
        <v>2032</v>
      </c>
      <c r="J3864" s="9" t="s">
        <v>957</v>
      </c>
      <c r="K3864" s="6" t="s">
        <v>389</v>
      </c>
      <c r="L3864" s="6">
        <v>5613</v>
      </c>
      <c r="M3864" s="6">
        <v>10</v>
      </c>
      <c r="N3864" s="6">
        <v>10</v>
      </c>
      <c r="P3864" s="15">
        <v>1</v>
      </c>
      <c r="Q3864" s="15" t="str">
        <f>IF($B3864=2014,$P3864,"")</f>
        <v/>
      </c>
      <c r="R3864" s="15">
        <f>IF($B3864=2015,$P3864,"")</f>
        <v>1</v>
      </c>
      <c r="S3864" s="15" t="str">
        <f>IF($B3864=2016,$P3864,"")</f>
        <v/>
      </c>
      <c r="T3864" s="15" t="str">
        <f>IF($B3864=2017,$P3864,"")</f>
        <v/>
      </c>
      <c r="U3864" s="15" t="str">
        <f>IF($B3864=2018,$P3864,"")</f>
        <v/>
      </c>
      <c r="V3864" s="15" t="str">
        <f>IF($B3864=2019,$P3864,"")</f>
        <v/>
      </c>
      <c r="W3864" s="15" t="str">
        <f>IF($B3864=2020,$P3864,"")</f>
        <v/>
      </c>
      <c r="X3864" s="6" t="str">
        <f>IF($B3864=2021,$P3864,"")</f>
        <v/>
      </c>
      <c r="Y3864" s="6" t="str">
        <f>IF($B3864=2022,$P3864,"")</f>
        <v/>
      </c>
      <c r="Z3864" s="6" t="str">
        <f>IF($B3864=2023,$P3864,"")</f>
        <v/>
      </c>
      <c r="AA3864" s="6" t="str">
        <f>IF($B3864=2024,$P3864,"")</f>
        <v/>
      </c>
      <c r="AB3864" s="15" t="str">
        <f>IF($B3864=2025,$P3864,"")</f>
        <v/>
      </c>
    </row>
    <row r="3865" spans="1:28" ht="24" x14ac:dyDescent="0.25">
      <c r="A3865" s="3">
        <v>1170</v>
      </c>
      <c r="B3865" s="5">
        <v>2015</v>
      </c>
      <c r="C3865" s="3" t="s">
        <v>196</v>
      </c>
      <c r="D3865" s="4">
        <f>DATE(B3865,N3865,M3865)</f>
        <v>42301</v>
      </c>
      <c r="E3865" s="5">
        <v>1330</v>
      </c>
      <c r="F3865" s="6" t="s">
        <v>454</v>
      </c>
      <c r="G3865" s="6" t="s">
        <v>641</v>
      </c>
      <c r="H3865" s="27"/>
      <c r="I3865" s="7" t="s">
        <v>2032</v>
      </c>
      <c r="J3865" s="9" t="s">
        <v>955</v>
      </c>
      <c r="K3865" s="6" t="s">
        <v>61</v>
      </c>
      <c r="L3865" s="6">
        <v>5607</v>
      </c>
      <c r="M3865" s="6">
        <v>24</v>
      </c>
      <c r="N3865" s="6">
        <v>10</v>
      </c>
      <c r="P3865" s="15">
        <v>1</v>
      </c>
      <c r="Q3865" s="15" t="str">
        <f>IF($B3865=2014,$P3865,"")</f>
        <v/>
      </c>
      <c r="R3865" s="15">
        <f>IF($B3865=2015,$P3865,"")</f>
        <v>1</v>
      </c>
      <c r="S3865" s="15" t="str">
        <f>IF($B3865=2016,$P3865,"")</f>
        <v/>
      </c>
      <c r="T3865" s="15" t="str">
        <f>IF($B3865=2017,$P3865,"")</f>
        <v/>
      </c>
      <c r="U3865" s="15" t="str">
        <f>IF($B3865=2018,$P3865,"")</f>
        <v/>
      </c>
      <c r="V3865" s="15" t="str">
        <f>IF($B3865=2019,$P3865,"")</f>
        <v/>
      </c>
      <c r="W3865" s="15" t="str">
        <f>IF($B3865=2020,$P3865,"")</f>
        <v/>
      </c>
      <c r="X3865" s="6" t="str">
        <f>IF($B3865=2021,$P3865,"")</f>
        <v/>
      </c>
      <c r="Y3865" s="6" t="str">
        <f>IF($B3865=2022,$P3865,"")</f>
        <v/>
      </c>
      <c r="Z3865" s="6" t="str">
        <f>IF($B3865=2023,$P3865,"")</f>
        <v/>
      </c>
      <c r="AA3865" s="6" t="str">
        <f>IF($B3865=2024,$P3865,"")</f>
        <v/>
      </c>
      <c r="AB3865" s="15" t="str">
        <f>IF($B3865=2025,$P3865,"")</f>
        <v/>
      </c>
    </row>
    <row r="3866" spans="1:28" x14ac:dyDescent="0.25">
      <c r="A3866" s="3">
        <v>1170</v>
      </c>
      <c r="B3866" s="5">
        <v>2015</v>
      </c>
      <c r="C3866" s="3" t="s">
        <v>196</v>
      </c>
      <c r="D3866" s="4">
        <f>DATE(B3866,N3866,M3866)</f>
        <v>42301</v>
      </c>
      <c r="E3866" s="5">
        <v>200</v>
      </c>
      <c r="F3866" s="6" t="s">
        <v>454</v>
      </c>
      <c r="G3866" s="6" t="s">
        <v>641</v>
      </c>
      <c r="H3866" s="27"/>
      <c r="I3866" s="7" t="s">
        <v>2032</v>
      </c>
      <c r="J3866" s="9" t="s">
        <v>956</v>
      </c>
      <c r="K3866" s="6" t="s">
        <v>141</v>
      </c>
      <c r="L3866" s="6">
        <v>5607</v>
      </c>
      <c r="M3866" s="6">
        <v>24</v>
      </c>
      <c r="N3866" s="6">
        <v>10</v>
      </c>
      <c r="O3866" s="6" t="s">
        <v>86</v>
      </c>
      <c r="P3866" s="15">
        <v>1</v>
      </c>
      <c r="Q3866" s="15" t="str">
        <f>IF($B3866=2014,$P3866,"")</f>
        <v/>
      </c>
      <c r="R3866" s="15">
        <f>IF($B3866=2015,$P3866,"")</f>
        <v>1</v>
      </c>
      <c r="S3866" s="15" t="str">
        <f>IF($B3866=2016,$P3866,"")</f>
        <v/>
      </c>
      <c r="T3866" s="15" t="str">
        <f>IF($B3866=2017,$P3866,"")</f>
        <v/>
      </c>
      <c r="U3866" s="15" t="str">
        <f>IF($B3866=2018,$P3866,"")</f>
        <v/>
      </c>
      <c r="V3866" s="15" t="str">
        <f>IF($B3866=2019,$P3866,"")</f>
        <v/>
      </c>
      <c r="W3866" s="15" t="str">
        <f>IF($B3866=2020,$P3866,"")</f>
        <v/>
      </c>
      <c r="X3866" s="6" t="str">
        <f>IF($B3866=2021,$P3866,"")</f>
        <v/>
      </c>
      <c r="Y3866" s="6" t="str">
        <f>IF($B3866=2022,$P3866,"")</f>
        <v/>
      </c>
      <c r="Z3866" s="6" t="str">
        <f>IF($B3866=2023,$P3866,"")</f>
        <v/>
      </c>
      <c r="AA3866" s="6" t="str">
        <f>IF($B3866=2024,$P3866,"")</f>
        <v/>
      </c>
      <c r="AB3866" s="15" t="str">
        <f>IF($B3866=2025,$P3866,"")</f>
        <v/>
      </c>
    </row>
    <row r="3867" spans="1:28" x14ac:dyDescent="0.25">
      <c r="A3867" s="3">
        <v>1170</v>
      </c>
      <c r="B3867" s="5">
        <v>2016</v>
      </c>
      <c r="C3867" s="3" t="s">
        <v>36</v>
      </c>
      <c r="D3867" s="4">
        <f>DATE(B3867,N3867,M3867)</f>
        <v>42435</v>
      </c>
      <c r="E3867" s="5">
        <v>2100</v>
      </c>
      <c r="F3867" s="6" t="s">
        <v>454</v>
      </c>
      <c r="G3867" s="6" t="s">
        <v>641</v>
      </c>
      <c r="H3867" s="27"/>
      <c r="I3867" s="7" t="s">
        <v>2032</v>
      </c>
      <c r="J3867" s="9" t="s">
        <v>958</v>
      </c>
      <c r="K3867" s="6" t="s">
        <v>37</v>
      </c>
      <c r="L3867" s="6">
        <v>5617</v>
      </c>
      <c r="M3867" s="6">
        <v>6</v>
      </c>
      <c r="N3867" s="6">
        <v>3</v>
      </c>
      <c r="P3867" s="15">
        <v>1</v>
      </c>
      <c r="Q3867" s="15" t="str">
        <f>IF($B3867=2014,$P3867,"")</f>
        <v/>
      </c>
      <c r="R3867" s="15" t="str">
        <f>IF($B3867=2015,$P3867,"")</f>
        <v/>
      </c>
      <c r="S3867" s="15">
        <f>IF($B3867=2016,$P3867,"")</f>
        <v>1</v>
      </c>
      <c r="T3867" s="15" t="str">
        <f>IF($B3867=2017,$P3867,"")</f>
        <v/>
      </c>
      <c r="U3867" s="15" t="str">
        <f>IF($B3867=2018,$P3867,"")</f>
        <v/>
      </c>
      <c r="V3867" s="15" t="str">
        <f>IF($B3867=2019,$P3867,"")</f>
        <v/>
      </c>
      <c r="W3867" s="15" t="str">
        <f>IF($B3867=2020,$P3867,"")</f>
        <v/>
      </c>
      <c r="X3867" s="6" t="str">
        <f>IF($B3867=2021,$P3867,"")</f>
        <v/>
      </c>
      <c r="Y3867" s="6" t="str">
        <f>IF($B3867=2022,$P3867,"")</f>
        <v/>
      </c>
      <c r="Z3867" s="6" t="str">
        <f>IF($B3867=2023,$P3867,"")</f>
        <v/>
      </c>
      <c r="AA3867" s="6" t="str">
        <f>IF($B3867=2024,$P3867,"")</f>
        <v/>
      </c>
      <c r="AB3867" s="15" t="str">
        <f>IF($B3867=2025,$P3867,"")</f>
        <v/>
      </c>
    </row>
    <row r="3868" spans="1:28" ht="24" x14ac:dyDescent="0.25">
      <c r="A3868" s="3">
        <v>1170</v>
      </c>
      <c r="B3868" s="3">
        <v>2016</v>
      </c>
      <c r="C3868" s="3" t="s">
        <v>133</v>
      </c>
      <c r="D3868" s="4">
        <f>DATE(B3868,N3868,M3868)</f>
        <v>42599</v>
      </c>
      <c r="E3868" s="5">
        <v>1858</v>
      </c>
      <c r="F3868" s="6" t="s">
        <v>454</v>
      </c>
      <c r="G3868" s="10" t="s">
        <v>641</v>
      </c>
      <c r="H3868" s="27"/>
      <c r="I3868" s="7" t="s">
        <v>2032</v>
      </c>
      <c r="J3868" s="7" t="s">
        <v>2033</v>
      </c>
      <c r="K3868" s="6" t="s">
        <v>13</v>
      </c>
      <c r="L3868" s="6">
        <v>5703</v>
      </c>
      <c r="M3868" s="6">
        <v>17</v>
      </c>
      <c r="N3868" s="6">
        <v>8</v>
      </c>
      <c r="O3868" s="6" t="s">
        <v>14</v>
      </c>
      <c r="P3868" s="15">
        <v>1</v>
      </c>
      <c r="Q3868" s="15" t="str">
        <f>IF($B3868=2014,$P3868,"")</f>
        <v/>
      </c>
      <c r="R3868" s="15" t="str">
        <f>IF($B3868=2015,$P3868,"")</f>
        <v/>
      </c>
      <c r="S3868" s="15">
        <f>IF($B3868=2016,$P3868,"")</f>
        <v>1</v>
      </c>
      <c r="T3868" s="15" t="str">
        <f>IF($B3868=2017,$P3868,"")</f>
        <v/>
      </c>
      <c r="U3868" s="15" t="str">
        <f>IF($B3868=2018,$P3868,"")</f>
        <v/>
      </c>
      <c r="V3868" s="15" t="str">
        <f>IF($B3868=2019,$P3868,"")</f>
        <v/>
      </c>
      <c r="W3868" s="15" t="str">
        <f>IF($B3868=2020,$P3868,"")</f>
        <v/>
      </c>
      <c r="X3868" s="6" t="str">
        <f>IF($B3868=2021,$P3868,"")</f>
        <v/>
      </c>
      <c r="Y3868" s="6" t="str">
        <f>IF($B3868=2022,$P3868,"")</f>
        <v/>
      </c>
      <c r="Z3868" s="6" t="str">
        <f>IF($B3868=2023,$P3868,"")</f>
        <v/>
      </c>
      <c r="AA3868" s="6" t="str">
        <f>IF($B3868=2024,$P3868,"")</f>
        <v/>
      </c>
      <c r="AB3868" s="15" t="str">
        <f>IF($B3868=2025,$P3868,"")</f>
        <v/>
      </c>
    </row>
    <row r="3869" spans="1:28" ht="24" x14ac:dyDescent="0.25">
      <c r="A3869" s="3">
        <v>1170</v>
      </c>
      <c r="B3869" s="3">
        <v>2016</v>
      </c>
      <c r="C3869" s="3" t="s">
        <v>541</v>
      </c>
      <c r="D3869" s="4">
        <f>DATE(B3869,N3869,M3869)</f>
        <v>42613</v>
      </c>
      <c r="E3869" s="5">
        <v>2100</v>
      </c>
      <c r="F3869" s="6" t="s">
        <v>454</v>
      </c>
      <c r="G3869" s="10" t="s">
        <v>641</v>
      </c>
      <c r="H3869" s="27"/>
      <c r="I3869" s="7" t="s">
        <v>2032</v>
      </c>
      <c r="J3869" s="7" t="s">
        <v>5369</v>
      </c>
      <c r="K3869" s="6" t="s">
        <v>102</v>
      </c>
      <c r="L3869" s="6">
        <v>5704</v>
      </c>
      <c r="M3869" s="6">
        <v>31</v>
      </c>
      <c r="N3869" s="6">
        <v>8</v>
      </c>
      <c r="P3869" s="15">
        <v>1</v>
      </c>
      <c r="Q3869" s="15" t="str">
        <f>IF($B3869=2014,$P3869,"")</f>
        <v/>
      </c>
      <c r="R3869" s="15" t="str">
        <f>IF($B3869=2015,$P3869,"")</f>
        <v/>
      </c>
      <c r="S3869" s="15">
        <f>IF($B3869=2016,$P3869,"")</f>
        <v>1</v>
      </c>
      <c r="T3869" s="15" t="str">
        <f>IF($B3869=2017,$P3869,"")</f>
        <v/>
      </c>
      <c r="U3869" s="15" t="str">
        <f>IF($B3869=2018,$P3869,"")</f>
        <v/>
      </c>
      <c r="V3869" s="15" t="str">
        <f>IF($B3869=2019,$P3869,"")</f>
        <v/>
      </c>
      <c r="W3869" s="15" t="str">
        <f>IF($B3869=2020,$P3869,"")</f>
        <v/>
      </c>
      <c r="X3869" s="6" t="str">
        <f>IF($B3869=2021,$P3869,"")</f>
        <v/>
      </c>
      <c r="Y3869" s="6" t="str">
        <f>IF($B3869=2022,$P3869,"")</f>
        <v/>
      </c>
      <c r="Z3869" s="6" t="str">
        <f>IF($B3869=2023,$P3869,"")</f>
        <v/>
      </c>
      <c r="AA3869" s="6" t="str">
        <f>IF($B3869=2024,$P3869,"")</f>
        <v/>
      </c>
      <c r="AB3869" s="15" t="str">
        <f>IF($B3869=2025,$P3869,"")</f>
        <v/>
      </c>
    </row>
    <row r="3870" spans="1:28" ht="24" x14ac:dyDescent="0.25">
      <c r="A3870" s="3">
        <v>1170</v>
      </c>
      <c r="B3870" s="3">
        <v>2016</v>
      </c>
      <c r="C3870" s="3" t="s">
        <v>111</v>
      </c>
      <c r="D3870" s="4">
        <f>DATE(B3870,N3870,M3870)</f>
        <v>42630</v>
      </c>
      <c r="E3870" s="5">
        <v>1730</v>
      </c>
      <c r="F3870" s="6" t="s">
        <v>454</v>
      </c>
      <c r="G3870" s="10" t="s">
        <v>641</v>
      </c>
      <c r="H3870" s="27"/>
      <c r="I3870" s="7" t="s">
        <v>2032</v>
      </c>
      <c r="J3870" s="7" t="s">
        <v>2034</v>
      </c>
      <c r="K3870" s="6" t="s">
        <v>61</v>
      </c>
      <c r="L3870" s="6">
        <v>5705</v>
      </c>
      <c r="M3870" s="6">
        <v>17</v>
      </c>
      <c r="N3870" s="6">
        <v>9</v>
      </c>
      <c r="P3870" s="15">
        <v>1</v>
      </c>
      <c r="Q3870" s="15" t="str">
        <f>IF($B3870=2014,$P3870,"")</f>
        <v/>
      </c>
      <c r="R3870" s="15" t="str">
        <f>IF($B3870=2015,$P3870,"")</f>
        <v/>
      </c>
      <c r="S3870" s="15">
        <f>IF($B3870=2016,$P3870,"")</f>
        <v>1</v>
      </c>
      <c r="T3870" s="15" t="str">
        <f>IF($B3870=2017,$P3870,"")</f>
        <v/>
      </c>
      <c r="U3870" s="15" t="str">
        <f>IF($B3870=2018,$P3870,"")</f>
        <v/>
      </c>
      <c r="V3870" s="15" t="str">
        <f>IF($B3870=2019,$P3870,"")</f>
        <v/>
      </c>
      <c r="W3870" s="15" t="str">
        <f>IF($B3870=2020,$P3870,"")</f>
        <v/>
      </c>
      <c r="X3870" s="6" t="str">
        <f>IF($B3870=2021,$P3870,"")</f>
        <v/>
      </c>
      <c r="Y3870" s="6" t="str">
        <f>IF($B3870=2022,$P3870,"")</f>
        <v/>
      </c>
      <c r="Z3870" s="6" t="str">
        <f>IF($B3870=2023,$P3870,"")</f>
        <v/>
      </c>
      <c r="AA3870" s="6" t="str">
        <f>IF($B3870=2024,$P3870,"")</f>
        <v/>
      </c>
      <c r="AB3870" s="15" t="str">
        <f>IF($B3870=2025,$P3870,"")</f>
        <v/>
      </c>
    </row>
    <row r="3871" spans="1:28" x14ac:dyDescent="0.25">
      <c r="A3871" s="3">
        <v>1170</v>
      </c>
      <c r="B3871" s="3">
        <v>2016</v>
      </c>
      <c r="C3871" s="3" t="s">
        <v>1457</v>
      </c>
      <c r="D3871" s="4">
        <f>DATE(B3871,N3871,M3871)</f>
        <v>42632</v>
      </c>
      <c r="E3871" s="5">
        <v>2000</v>
      </c>
      <c r="F3871" s="6" t="s">
        <v>454</v>
      </c>
      <c r="G3871" s="10" t="s">
        <v>641</v>
      </c>
      <c r="H3871" s="27"/>
      <c r="I3871" s="7" t="s">
        <v>2032</v>
      </c>
      <c r="J3871" s="7" t="s">
        <v>2031</v>
      </c>
      <c r="K3871" s="6" t="s">
        <v>123</v>
      </c>
      <c r="L3871" s="6">
        <v>5706</v>
      </c>
      <c r="M3871" s="6">
        <v>19</v>
      </c>
      <c r="N3871" s="6">
        <v>9</v>
      </c>
      <c r="P3871" s="15">
        <v>1</v>
      </c>
      <c r="Q3871" s="15" t="str">
        <f>IF($B3871=2014,$P3871,"")</f>
        <v/>
      </c>
      <c r="R3871" s="15" t="str">
        <f>IF($B3871=2015,$P3871,"")</f>
        <v/>
      </c>
      <c r="S3871" s="15">
        <f>IF($B3871=2016,$P3871,"")</f>
        <v>1</v>
      </c>
      <c r="T3871" s="15" t="str">
        <f>IF($B3871=2017,$P3871,"")</f>
        <v/>
      </c>
      <c r="U3871" s="15" t="str">
        <f>IF($B3871=2018,$P3871,"")</f>
        <v/>
      </c>
      <c r="V3871" s="15" t="str">
        <f>IF($B3871=2019,$P3871,"")</f>
        <v/>
      </c>
      <c r="W3871" s="15" t="str">
        <f>IF($B3871=2020,$P3871,"")</f>
        <v/>
      </c>
      <c r="X3871" s="6" t="str">
        <f>IF($B3871=2021,$P3871,"")</f>
        <v/>
      </c>
      <c r="Y3871" s="6" t="str">
        <f>IF($B3871=2022,$P3871,"")</f>
        <v/>
      </c>
      <c r="Z3871" s="6" t="str">
        <f>IF($B3871=2023,$P3871,"")</f>
        <v/>
      </c>
      <c r="AA3871" s="6" t="str">
        <f>IF($B3871=2024,$P3871,"")</f>
        <v/>
      </c>
      <c r="AB3871" s="15" t="str">
        <f>IF($B3871=2025,$P3871,"")</f>
        <v/>
      </c>
    </row>
    <row r="3872" spans="1:28" x14ac:dyDescent="0.25">
      <c r="A3872" s="3">
        <v>1170</v>
      </c>
      <c r="B3872" s="3">
        <v>2017</v>
      </c>
      <c r="C3872" s="3" t="s">
        <v>89</v>
      </c>
      <c r="D3872" s="4">
        <f>DATE(B3872,N3872,M3872)</f>
        <v>42784</v>
      </c>
      <c r="E3872" s="5">
        <v>2100</v>
      </c>
      <c r="F3872" s="6" t="s">
        <v>454</v>
      </c>
      <c r="G3872" s="10" t="s">
        <v>641</v>
      </c>
      <c r="H3872" s="27"/>
      <c r="I3872" s="7" t="s">
        <v>2032</v>
      </c>
      <c r="J3872" s="7" t="s">
        <v>1674</v>
      </c>
      <c r="K3872" s="6" t="s">
        <v>1553</v>
      </c>
      <c r="L3872" s="6">
        <v>5716</v>
      </c>
      <c r="M3872" s="6">
        <v>18</v>
      </c>
      <c r="N3872" s="6">
        <v>2</v>
      </c>
      <c r="P3872" s="15">
        <v>1</v>
      </c>
      <c r="Q3872" s="15" t="str">
        <f>IF($B3872=2014,$P3872,"")</f>
        <v/>
      </c>
      <c r="R3872" s="15" t="str">
        <f>IF($B3872=2015,$P3872,"")</f>
        <v/>
      </c>
      <c r="S3872" s="15" t="str">
        <f>IF($B3872=2016,$P3872,"")</f>
        <v/>
      </c>
      <c r="T3872" s="15">
        <f>IF($B3872=2017,$P3872,"")</f>
        <v>1</v>
      </c>
      <c r="U3872" s="15" t="str">
        <f>IF($B3872=2018,$P3872,"")</f>
        <v/>
      </c>
      <c r="V3872" s="15" t="str">
        <f>IF($B3872=2019,$P3872,"")</f>
        <v/>
      </c>
      <c r="W3872" s="15" t="str">
        <f>IF($B3872=2020,$P3872,"")</f>
        <v/>
      </c>
      <c r="X3872" s="6" t="str">
        <f>IF($B3872=2021,$P3872,"")</f>
        <v/>
      </c>
      <c r="Y3872" s="6" t="str">
        <f>IF($B3872=2022,$P3872,"")</f>
        <v/>
      </c>
      <c r="Z3872" s="6" t="str">
        <f>IF($B3872=2023,$P3872,"")</f>
        <v/>
      </c>
      <c r="AA3872" s="6" t="str">
        <f>IF($B3872=2024,$P3872,"")</f>
        <v/>
      </c>
      <c r="AB3872" s="15" t="str">
        <f>IF($B3872=2025,$P3872,"")</f>
        <v/>
      </c>
    </row>
    <row r="3873" spans="1:28" x14ac:dyDescent="0.25">
      <c r="A3873" s="3">
        <v>1170</v>
      </c>
      <c r="B3873" s="3">
        <v>2017</v>
      </c>
      <c r="C3873" s="3" t="s">
        <v>357</v>
      </c>
      <c r="D3873" s="4">
        <f>DATE(B3873,N3873,M3873)</f>
        <v>42937</v>
      </c>
      <c r="E3873" s="5">
        <v>2035</v>
      </c>
      <c r="F3873" s="6" t="s">
        <v>454</v>
      </c>
      <c r="G3873" s="6" t="s">
        <v>641</v>
      </c>
      <c r="H3873" s="27"/>
      <c r="I3873" s="7" t="s">
        <v>2032</v>
      </c>
      <c r="J3873" s="9" t="s">
        <v>2910</v>
      </c>
      <c r="K3873" s="6" t="s">
        <v>2413</v>
      </c>
      <c r="L3873" s="6">
        <v>5802</v>
      </c>
      <c r="M3873" s="6">
        <v>21</v>
      </c>
      <c r="N3873" s="6">
        <v>7</v>
      </c>
      <c r="P3873" s="15">
        <v>1</v>
      </c>
      <c r="Q3873" s="15" t="str">
        <f>IF($B3873=2014,$P3873,"")</f>
        <v/>
      </c>
      <c r="R3873" s="15" t="str">
        <f>IF($B3873=2015,$P3873,"")</f>
        <v/>
      </c>
      <c r="S3873" s="15" t="str">
        <f>IF($B3873=2016,$P3873,"")</f>
        <v/>
      </c>
      <c r="T3873" s="15">
        <f>IF($B3873=2017,$P3873,"")</f>
        <v>1</v>
      </c>
      <c r="U3873" s="15" t="str">
        <f>IF($B3873=2018,$P3873,"")</f>
        <v/>
      </c>
      <c r="V3873" s="15" t="str">
        <f>IF($B3873=2019,$P3873,"")</f>
        <v/>
      </c>
      <c r="W3873" s="15" t="str">
        <f>IF($B3873=2020,$P3873,"")</f>
        <v/>
      </c>
      <c r="X3873" s="6" t="str">
        <f>IF($B3873=2021,$P3873,"")</f>
        <v/>
      </c>
      <c r="Y3873" s="6" t="str">
        <f>IF($B3873=2022,$P3873,"")</f>
        <v/>
      </c>
      <c r="Z3873" s="6" t="str">
        <f>IF($B3873=2023,$P3873,"")</f>
        <v/>
      </c>
      <c r="AA3873" s="6" t="str">
        <f>IF($B3873=2024,$P3873,"")</f>
        <v/>
      </c>
      <c r="AB3873" s="15" t="str">
        <f>IF($B3873=2025,$P3873,"")</f>
        <v/>
      </c>
    </row>
    <row r="3874" spans="1:28" x14ac:dyDescent="0.25">
      <c r="A3874" s="3">
        <v>1170</v>
      </c>
      <c r="B3874" s="3">
        <v>2017</v>
      </c>
      <c r="C3874" s="3" t="s">
        <v>146</v>
      </c>
      <c r="D3874" s="4">
        <f>DATE(B3874,N3874,M3874)</f>
        <v>42988</v>
      </c>
      <c r="E3874" s="5">
        <v>2200</v>
      </c>
      <c r="F3874" s="6" t="s">
        <v>454</v>
      </c>
      <c r="G3874" s="6" t="s">
        <v>641</v>
      </c>
      <c r="H3874" s="27"/>
      <c r="I3874" s="7" t="s">
        <v>2032</v>
      </c>
      <c r="J3874" s="9" t="s">
        <v>2911</v>
      </c>
      <c r="K3874" s="6" t="s">
        <v>150</v>
      </c>
      <c r="L3874" s="6">
        <v>5806</v>
      </c>
      <c r="M3874" s="6">
        <v>10</v>
      </c>
      <c r="N3874" s="6">
        <v>9</v>
      </c>
      <c r="P3874" s="15">
        <v>1</v>
      </c>
      <c r="Q3874" s="15" t="str">
        <f>IF($B3874=2014,$P3874,"")</f>
        <v/>
      </c>
      <c r="R3874" s="15" t="str">
        <f>IF($B3874=2015,$P3874,"")</f>
        <v/>
      </c>
      <c r="S3874" s="15" t="str">
        <f>IF($B3874=2016,$P3874,"")</f>
        <v/>
      </c>
      <c r="T3874" s="15">
        <f>IF($B3874=2017,$P3874,"")</f>
        <v>1</v>
      </c>
      <c r="U3874" s="15" t="str">
        <f>IF($B3874=2018,$P3874,"")</f>
        <v/>
      </c>
      <c r="V3874" s="15" t="str">
        <f>IF($B3874=2019,$P3874,"")</f>
        <v/>
      </c>
      <c r="W3874" s="15" t="str">
        <f>IF($B3874=2020,$P3874,"")</f>
        <v/>
      </c>
      <c r="X3874" s="6" t="str">
        <f>IF($B3874=2021,$P3874,"")</f>
        <v/>
      </c>
      <c r="Y3874" s="6" t="str">
        <f>IF($B3874=2022,$P3874,"")</f>
        <v/>
      </c>
      <c r="Z3874" s="6" t="str">
        <f>IF($B3874=2023,$P3874,"")</f>
        <v/>
      </c>
      <c r="AA3874" s="6" t="str">
        <f>IF($B3874=2024,$P3874,"")</f>
        <v/>
      </c>
      <c r="AB3874" s="15" t="str">
        <f>IF($B3874=2025,$P3874,"")</f>
        <v/>
      </c>
    </row>
    <row r="3875" spans="1:28" x14ac:dyDescent="0.25">
      <c r="A3875" s="3">
        <v>1170</v>
      </c>
      <c r="B3875" s="3">
        <v>2019</v>
      </c>
      <c r="C3875" s="3" t="s">
        <v>163</v>
      </c>
      <c r="D3875" s="4">
        <f>DATE(B3875,N3875,M3875)</f>
        <v>43808</v>
      </c>
      <c r="E3875" s="5">
        <v>1600</v>
      </c>
      <c r="F3875" s="6" t="s">
        <v>454</v>
      </c>
      <c r="G3875" s="6" t="s">
        <v>641</v>
      </c>
      <c r="H3875" s="27"/>
      <c r="I3875" s="7" t="s">
        <v>2032</v>
      </c>
      <c r="J3875" s="7" t="s">
        <v>3929</v>
      </c>
      <c r="K3875" s="6" t="s">
        <v>2412</v>
      </c>
      <c r="L3875" s="6">
        <v>6011</v>
      </c>
      <c r="M3875" s="6">
        <v>9</v>
      </c>
      <c r="N3875" s="6">
        <v>12</v>
      </c>
      <c r="P3875" s="15">
        <v>1</v>
      </c>
      <c r="Q3875" s="15" t="str">
        <f>IF($B3875=2014,$P3875,"")</f>
        <v/>
      </c>
      <c r="R3875" s="15" t="str">
        <f>IF($B3875=2015,$P3875,"")</f>
        <v/>
      </c>
      <c r="S3875" s="15" t="str">
        <f>IF($B3875=2016,$P3875,"")</f>
        <v/>
      </c>
      <c r="T3875" s="15" t="str">
        <f>IF($B3875=2017,$P3875,"")</f>
        <v/>
      </c>
      <c r="U3875" s="15" t="str">
        <f>IF($B3875=2018,$P3875,"")</f>
        <v/>
      </c>
      <c r="V3875" s="15">
        <f>IF($B3875=2019,$P3875,"")</f>
        <v>1</v>
      </c>
      <c r="W3875" s="15" t="str">
        <f>IF($B3875=2020,$P3875,"")</f>
        <v/>
      </c>
      <c r="X3875" s="6" t="str">
        <f>IF($B3875=2021,$P3875,"")</f>
        <v/>
      </c>
      <c r="Y3875" s="6" t="str">
        <f>IF($B3875=2022,$P3875,"")</f>
        <v/>
      </c>
      <c r="Z3875" s="6" t="str">
        <f>IF($B3875=2023,$P3875,"")</f>
        <v/>
      </c>
      <c r="AA3875" s="6" t="str">
        <f>IF($B3875=2024,$P3875,"")</f>
        <v/>
      </c>
      <c r="AB3875" s="15" t="str">
        <f>IF($B3875=2025,$P3875,"")</f>
        <v/>
      </c>
    </row>
    <row r="3876" spans="1:28" x14ac:dyDescent="0.25">
      <c r="A3876" s="3">
        <v>1170</v>
      </c>
      <c r="B3876" s="3">
        <v>2023</v>
      </c>
      <c r="C3876" s="3" t="s">
        <v>114</v>
      </c>
      <c r="D3876" s="4">
        <f>DATE(B3876,N3876,M3876)</f>
        <v>44994</v>
      </c>
      <c r="E3876" s="5">
        <v>2100</v>
      </c>
      <c r="F3876" s="10" t="s">
        <v>454</v>
      </c>
      <c r="G3876" s="10" t="s">
        <v>641</v>
      </c>
      <c r="H3876" s="27"/>
      <c r="I3876" s="7" t="s">
        <v>2032</v>
      </c>
      <c r="J3876" s="7" t="s">
        <v>7322</v>
      </c>
      <c r="K3876" s="6" t="s">
        <v>88</v>
      </c>
      <c r="L3876" s="6">
        <v>6318</v>
      </c>
      <c r="M3876" s="6">
        <v>9</v>
      </c>
      <c r="N3876" s="6">
        <v>3</v>
      </c>
      <c r="O3876" s="6" t="s">
        <v>86</v>
      </c>
      <c r="P3876" s="15">
        <v>1</v>
      </c>
      <c r="Q3876" s="15" t="str">
        <f>IF($B3876=2014,$P3876,"")</f>
        <v/>
      </c>
      <c r="R3876" s="15" t="str">
        <f>IF($B3876=2015,$P3876,"")</f>
        <v/>
      </c>
      <c r="S3876" s="15" t="str">
        <f>IF($B3876=2016,$P3876,"")</f>
        <v/>
      </c>
      <c r="T3876" s="15" t="str">
        <f>IF($B3876=2017,$P3876,"")</f>
        <v/>
      </c>
      <c r="U3876" s="15" t="str">
        <f>IF($B3876=2018,$P3876,"")</f>
        <v/>
      </c>
      <c r="V3876" s="15" t="str">
        <f>IF($B3876=2019,$P3876,"")</f>
        <v/>
      </c>
      <c r="W3876" s="15" t="str">
        <f>IF($B3876=2020,$P3876,"")</f>
        <v/>
      </c>
      <c r="X3876" s="6" t="str">
        <f>IF($B3876=2021,$P3876,"")</f>
        <v/>
      </c>
      <c r="Y3876" s="6" t="str">
        <f>IF($B3876=2022,$P3876,"")</f>
        <v/>
      </c>
      <c r="Z3876" s="6">
        <f>IF($B3876=2023,$P3876,"")</f>
        <v>1</v>
      </c>
      <c r="AA3876" s="6" t="str">
        <f>IF($B3876=2024,$P3876,"")</f>
        <v/>
      </c>
      <c r="AB3876" s="15" t="str">
        <f>IF($B3876=2025,$P3876,"")</f>
        <v/>
      </c>
    </row>
    <row r="3877" spans="1:28" x14ac:dyDescent="0.25">
      <c r="A3877" s="3">
        <v>1170</v>
      </c>
      <c r="B3877" s="3">
        <v>2023</v>
      </c>
      <c r="C3877" s="3" t="s">
        <v>1364</v>
      </c>
      <c r="D3877" s="4">
        <f>DATE(B3877,N3877,M3877)</f>
        <v>45171</v>
      </c>
      <c r="E3877" s="5">
        <v>1959</v>
      </c>
      <c r="F3877" s="10" t="s">
        <v>454</v>
      </c>
      <c r="G3877" s="10" t="s">
        <v>641</v>
      </c>
      <c r="H3877" s="27"/>
      <c r="I3877" s="7" t="s">
        <v>2032</v>
      </c>
      <c r="J3877" s="7" t="s">
        <v>7517</v>
      </c>
      <c r="K3877" s="6" t="s">
        <v>58</v>
      </c>
      <c r="L3877" s="6">
        <v>6404</v>
      </c>
      <c r="M3877" s="6">
        <v>2</v>
      </c>
      <c r="N3877" s="6">
        <v>9</v>
      </c>
      <c r="O3877" s="6" t="s">
        <v>14</v>
      </c>
      <c r="P3877" s="15">
        <v>1</v>
      </c>
      <c r="Q3877" s="15" t="str">
        <f>IF($B3877=2014,$P3877,"")</f>
        <v/>
      </c>
      <c r="R3877" s="15" t="str">
        <f>IF($B3877=2015,$P3877,"")</f>
        <v/>
      </c>
      <c r="S3877" s="15" t="str">
        <f>IF($B3877=2016,$P3877,"")</f>
        <v/>
      </c>
      <c r="T3877" s="15" t="str">
        <f>IF($B3877=2017,$P3877,"")</f>
        <v/>
      </c>
      <c r="U3877" s="15" t="str">
        <f>IF($B3877=2018,$P3877,"")</f>
        <v/>
      </c>
      <c r="V3877" s="15" t="str">
        <f>IF($B3877=2019,$P3877,"")</f>
        <v/>
      </c>
      <c r="W3877" s="15" t="str">
        <f>IF($B3877=2020,$P3877,"")</f>
        <v/>
      </c>
      <c r="X3877" s="6" t="str">
        <f>IF($B3877=2021,$P3877,"")</f>
        <v/>
      </c>
      <c r="Y3877" s="6" t="str">
        <f>IF($B3877=2022,$P3877,"")</f>
        <v/>
      </c>
      <c r="Z3877" s="6">
        <f>IF($B3877=2023,$P3877,"")</f>
        <v>1</v>
      </c>
      <c r="AA3877" s="6" t="str">
        <f>IF($B3877=2024,$P3877,"")</f>
        <v/>
      </c>
      <c r="AB3877" s="15" t="str">
        <f>IF($B3877=2025,$P3877,"")</f>
        <v/>
      </c>
    </row>
    <row r="3878" spans="1:28" ht="24" x14ac:dyDescent="0.25">
      <c r="A3878" s="3">
        <v>1179</v>
      </c>
      <c r="B3878" s="5">
        <v>2015</v>
      </c>
      <c r="C3878" s="3" t="s">
        <v>15</v>
      </c>
      <c r="D3878" s="4">
        <f>DATE(B3878,N3878,M3878)</f>
        <v>42287</v>
      </c>
      <c r="E3878" s="5">
        <v>1400</v>
      </c>
      <c r="F3878" s="6" t="s">
        <v>454</v>
      </c>
      <c r="G3878" s="6" t="s">
        <v>461</v>
      </c>
      <c r="H3878" s="27"/>
      <c r="I3878" s="9" t="s">
        <v>2659</v>
      </c>
      <c r="J3878" s="9" t="s">
        <v>960</v>
      </c>
      <c r="K3878" s="6" t="s">
        <v>16</v>
      </c>
      <c r="L3878" s="6">
        <v>5607</v>
      </c>
      <c r="M3878" s="6">
        <v>10</v>
      </c>
      <c r="N3878" s="6">
        <v>10</v>
      </c>
      <c r="O3878" s="6" t="s">
        <v>14</v>
      </c>
      <c r="P3878" s="15">
        <v>1</v>
      </c>
      <c r="Q3878" s="15" t="str">
        <f>IF($B3878=2014,$P3878,"")</f>
        <v/>
      </c>
      <c r="R3878" s="15">
        <f>IF($B3878=2015,$P3878,"")</f>
        <v>1</v>
      </c>
      <c r="S3878" s="15" t="str">
        <f>IF($B3878=2016,$P3878,"")</f>
        <v/>
      </c>
      <c r="T3878" s="15" t="str">
        <f>IF($B3878=2017,$P3878,"")</f>
        <v/>
      </c>
      <c r="U3878" s="15" t="str">
        <f>IF($B3878=2018,$P3878,"")</f>
        <v/>
      </c>
      <c r="V3878" s="15" t="str">
        <f>IF($B3878=2019,$P3878,"")</f>
        <v/>
      </c>
      <c r="W3878" s="15" t="str">
        <f>IF($B3878=2020,$P3878,"")</f>
        <v/>
      </c>
      <c r="X3878" s="6" t="str">
        <f>IF($B3878=2021,$P3878,"")</f>
        <v/>
      </c>
      <c r="Y3878" s="6" t="str">
        <f>IF($B3878=2022,$P3878,"")</f>
        <v/>
      </c>
      <c r="Z3878" s="6" t="str">
        <f>IF($B3878=2023,$P3878,"")</f>
        <v/>
      </c>
      <c r="AA3878" s="6" t="str">
        <f>IF($B3878=2024,$P3878,"")</f>
        <v/>
      </c>
      <c r="AB3878" s="15" t="str">
        <f>IF($B3878=2025,$P3878,"")</f>
        <v/>
      </c>
    </row>
    <row r="3879" spans="1:28" ht="24" x14ac:dyDescent="0.25">
      <c r="A3879" s="3">
        <v>1179</v>
      </c>
      <c r="B3879" s="5">
        <v>2015</v>
      </c>
      <c r="C3879" s="3" t="s">
        <v>81</v>
      </c>
      <c r="D3879" s="4">
        <f>DATE(B3879,N3879,M3879)</f>
        <v>42293</v>
      </c>
      <c r="E3879" s="5">
        <v>1500</v>
      </c>
      <c r="F3879" s="6" t="s">
        <v>454</v>
      </c>
      <c r="G3879" s="6" t="s">
        <v>461</v>
      </c>
      <c r="H3879" s="27"/>
      <c r="I3879" s="9" t="s">
        <v>2659</v>
      </c>
      <c r="J3879" s="9" t="s">
        <v>959</v>
      </c>
      <c r="K3879" s="6" t="s">
        <v>16</v>
      </c>
      <c r="L3879" s="6">
        <v>5607</v>
      </c>
      <c r="M3879" s="6">
        <v>16</v>
      </c>
      <c r="N3879" s="6">
        <v>10</v>
      </c>
      <c r="O3879" s="6" t="s">
        <v>14</v>
      </c>
      <c r="P3879" s="15">
        <v>1</v>
      </c>
      <c r="Q3879" s="15" t="str">
        <f>IF($B3879=2014,$P3879,"")</f>
        <v/>
      </c>
      <c r="R3879" s="15">
        <f>IF($B3879=2015,$P3879,"")</f>
        <v>1</v>
      </c>
      <c r="S3879" s="15" t="str">
        <f>IF($B3879=2016,$P3879,"")</f>
        <v/>
      </c>
      <c r="T3879" s="15" t="str">
        <f>IF($B3879=2017,$P3879,"")</f>
        <v/>
      </c>
      <c r="U3879" s="15" t="str">
        <f>IF($B3879=2018,$P3879,"")</f>
        <v/>
      </c>
      <c r="V3879" s="15" t="str">
        <f>IF($B3879=2019,$P3879,"")</f>
        <v/>
      </c>
      <c r="W3879" s="15" t="str">
        <f>IF($B3879=2020,$P3879,"")</f>
        <v/>
      </c>
      <c r="X3879" s="6" t="str">
        <f>IF($B3879=2021,$P3879,"")</f>
        <v/>
      </c>
      <c r="Y3879" s="6" t="str">
        <f>IF($B3879=2022,$P3879,"")</f>
        <v/>
      </c>
      <c r="Z3879" s="6" t="str">
        <f>IF($B3879=2023,$P3879,"")</f>
        <v/>
      </c>
      <c r="AA3879" s="6" t="str">
        <f>IF($B3879=2024,$P3879,"")</f>
        <v/>
      </c>
      <c r="AB3879" s="15" t="str">
        <f>IF($B3879=2025,$P3879,"")</f>
        <v/>
      </c>
    </row>
    <row r="3880" spans="1:28" x14ac:dyDescent="0.25">
      <c r="A3880" s="3">
        <v>1179</v>
      </c>
      <c r="B3880" s="3">
        <v>2016</v>
      </c>
      <c r="C3880" s="3" t="s">
        <v>758</v>
      </c>
      <c r="D3880" s="4">
        <f>DATE(B3880,N3880,M3880)</f>
        <v>42610</v>
      </c>
      <c r="E3880" s="5">
        <v>1657</v>
      </c>
      <c r="F3880" s="6" t="s">
        <v>454</v>
      </c>
      <c r="G3880" s="10" t="s">
        <v>461</v>
      </c>
      <c r="H3880" s="27"/>
      <c r="I3880" s="9" t="s">
        <v>2659</v>
      </c>
      <c r="J3880" s="7" t="s">
        <v>2035</v>
      </c>
      <c r="K3880" s="6" t="s">
        <v>16</v>
      </c>
      <c r="L3880" s="6">
        <v>5703</v>
      </c>
      <c r="M3880" s="6">
        <v>28</v>
      </c>
      <c r="N3880" s="6">
        <v>8</v>
      </c>
      <c r="O3880" s="6" t="s">
        <v>14</v>
      </c>
      <c r="P3880" s="15">
        <v>1</v>
      </c>
      <c r="Q3880" s="15" t="str">
        <f>IF($B3880=2014,$P3880,"")</f>
        <v/>
      </c>
      <c r="R3880" s="15" t="str">
        <f>IF($B3880=2015,$P3880,"")</f>
        <v/>
      </c>
      <c r="S3880" s="15">
        <f>IF($B3880=2016,$P3880,"")</f>
        <v>1</v>
      </c>
      <c r="T3880" s="15" t="str">
        <f>IF($B3880=2017,$P3880,"")</f>
        <v/>
      </c>
      <c r="U3880" s="15" t="str">
        <f>IF($B3880=2018,$P3880,"")</f>
        <v/>
      </c>
      <c r="V3880" s="15" t="str">
        <f>IF($B3880=2019,$P3880,"")</f>
        <v/>
      </c>
      <c r="W3880" s="15" t="str">
        <f>IF($B3880=2020,$P3880,"")</f>
        <v/>
      </c>
      <c r="X3880" s="6" t="str">
        <f>IF($B3880=2021,$P3880,"")</f>
        <v/>
      </c>
      <c r="Y3880" s="6" t="str">
        <f>IF($B3880=2022,$P3880,"")</f>
        <v/>
      </c>
      <c r="Z3880" s="6" t="str">
        <f>IF($B3880=2023,$P3880,"")</f>
        <v/>
      </c>
      <c r="AA3880" s="6" t="str">
        <f>IF($B3880=2024,$P3880,"")</f>
        <v/>
      </c>
      <c r="AB3880" s="15" t="str">
        <f>IF($B3880=2025,$P3880,"")</f>
        <v/>
      </c>
    </row>
    <row r="3881" spans="1:28" x14ac:dyDescent="0.25">
      <c r="A3881" s="3">
        <v>1179</v>
      </c>
      <c r="B3881" s="3">
        <v>2017</v>
      </c>
      <c r="C3881" s="3" t="s">
        <v>155</v>
      </c>
      <c r="D3881" s="4">
        <f>DATE(B3881,N3881,M3881)</f>
        <v>43025</v>
      </c>
      <c r="E3881" s="5">
        <v>1400</v>
      </c>
      <c r="F3881" s="6" t="s">
        <v>454</v>
      </c>
      <c r="G3881" s="6" t="s">
        <v>461</v>
      </c>
      <c r="H3881" s="27"/>
      <c r="I3881" s="9" t="s">
        <v>2659</v>
      </c>
      <c r="J3881" s="9" t="s">
        <v>2912</v>
      </c>
      <c r="K3881" s="6" t="s">
        <v>58</v>
      </c>
      <c r="L3881" s="6">
        <v>5807</v>
      </c>
      <c r="M3881" s="6">
        <v>17</v>
      </c>
      <c r="N3881" s="6">
        <v>10</v>
      </c>
      <c r="O3881" s="6" t="s">
        <v>14</v>
      </c>
      <c r="P3881" s="15">
        <v>1</v>
      </c>
      <c r="Q3881" s="15" t="str">
        <f>IF($B3881=2014,$P3881,"")</f>
        <v/>
      </c>
      <c r="R3881" s="15" t="str">
        <f>IF($B3881=2015,$P3881,"")</f>
        <v/>
      </c>
      <c r="S3881" s="15" t="str">
        <f>IF($B3881=2016,$P3881,"")</f>
        <v/>
      </c>
      <c r="T3881" s="15">
        <f>IF($B3881=2017,$P3881,"")</f>
        <v>1</v>
      </c>
      <c r="U3881" s="15" t="str">
        <f>IF($B3881=2018,$P3881,"")</f>
        <v/>
      </c>
      <c r="V3881" s="15" t="str">
        <f>IF($B3881=2019,$P3881,"")</f>
        <v/>
      </c>
      <c r="W3881" s="15" t="str">
        <f>IF($B3881=2020,$P3881,"")</f>
        <v/>
      </c>
      <c r="X3881" s="6" t="str">
        <f>IF($B3881=2021,$P3881,"")</f>
        <v/>
      </c>
      <c r="Y3881" s="6" t="str">
        <f>IF($B3881=2022,$P3881,"")</f>
        <v/>
      </c>
      <c r="Z3881" s="6" t="str">
        <f>IF($B3881=2023,$P3881,"")</f>
        <v/>
      </c>
      <c r="AA3881" s="6" t="str">
        <f>IF($B3881=2024,$P3881,"")</f>
        <v/>
      </c>
      <c r="AB3881" s="15" t="str">
        <f>IF($B3881=2025,$P3881,"")</f>
        <v/>
      </c>
    </row>
    <row r="3882" spans="1:28" x14ac:dyDescent="0.25">
      <c r="A3882" s="3">
        <v>1179</v>
      </c>
      <c r="B3882" s="3">
        <v>2017</v>
      </c>
      <c r="C3882" s="3" t="s">
        <v>93</v>
      </c>
      <c r="D3882" s="4">
        <f>DATE(B3882,N3882,M3882)</f>
        <v>43044</v>
      </c>
      <c r="E3882" s="5">
        <v>1400</v>
      </c>
      <c r="F3882" s="6" t="s">
        <v>454</v>
      </c>
      <c r="G3882" s="6" t="s">
        <v>461</v>
      </c>
      <c r="H3882" s="27"/>
      <c r="I3882" s="9" t="s">
        <v>2659</v>
      </c>
      <c r="J3882" s="9" t="s">
        <v>2913</v>
      </c>
      <c r="K3882" s="6" t="s">
        <v>102</v>
      </c>
      <c r="L3882" s="6">
        <v>5809</v>
      </c>
      <c r="M3882" s="6">
        <v>5</v>
      </c>
      <c r="N3882" s="6">
        <v>11</v>
      </c>
      <c r="P3882" s="15">
        <v>1</v>
      </c>
      <c r="Q3882" s="15" t="str">
        <f>IF($B3882=2014,$P3882,"")</f>
        <v/>
      </c>
      <c r="R3882" s="15" t="str">
        <f>IF($B3882=2015,$P3882,"")</f>
        <v/>
      </c>
      <c r="S3882" s="15" t="str">
        <f>IF($B3882=2016,$P3882,"")</f>
        <v/>
      </c>
      <c r="T3882" s="15">
        <f>IF($B3882=2017,$P3882,"")</f>
        <v>1</v>
      </c>
      <c r="U3882" s="15" t="str">
        <f>IF($B3882=2018,$P3882,"")</f>
        <v/>
      </c>
      <c r="V3882" s="15" t="str">
        <f>IF($B3882=2019,$P3882,"")</f>
        <v/>
      </c>
      <c r="W3882" s="15" t="str">
        <f>IF($B3882=2020,$P3882,"")</f>
        <v/>
      </c>
      <c r="X3882" s="6" t="str">
        <f>IF($B3882=2021,$P3882,"")</f>
        <v/>
      </c>
      <c r="Y3882" s="6" t="str">
        <f>IF($B3882=2022,$P3882,"")</f>
        <v/>
      </c>
      <c r="Z3882" s="6" t="str">
        <f>IF($B3882=2023,$P3882,"")</f>
        <v/>
      </c>
      <c r="AA3882" s="6" t="str">
        <f>IF($B3882=2024,$P3882,"")</f>
        <v/>
      </c>
      <c r="AB3882" s="15" t="str">
        <f>IF($B3882=2025,$P3882,"")</f>
        <v/>
      </c>
    </row>
    <row r="3883" spans="1:28" x14ac:dyDescent="0.25">
      <c r="A3883" s="3">
        <v>1179</v>
      </c>
      <c r="B3883" s="3">
        <v>2018</v>
      </c>
      <c r="C3883" s="3" t="s">
        <v>487</v>
      </c>
      <c r="D3883" s="4">
        <f>DATE(B3883,N3883,M3883)</f>
        <v>43395</v>
      </c>
      <c r="E3883" s="5">
        <v>1400</v>
      </c>
      <c r="F3883" s="6" t="s">
        <v>454</v>
      </c>
      <c r="G3883" s="6" t="s">
        <v>461</v>
      </c>
      <c r="H3883" s="27"/>
      <c r="I3883" s="9" t="s">
        <v>2659</v>
      </c>
      <c r="J3883" s="7" t="s">
        <v>3468</v>
      </c>
      <c r="K3883" s="6" t="s">
        <v>102</v>
      </c>
      <c r="L3883" s="6">
        <v>5908</v>
      </c>
      <c r="M3883" s="6">
        <v>22</v>
      </c>
      <c r="N3883" s="6">
        <v>10</v>
      </c>
      <c r="P3883" s="15">
        <v>1</v>
      </c>
      <c r="Q3883" s="15" t="str">
        <f>IF($B3883=2014,$P3883,"")</f>
        <v/>
      </c>
      <c r="R3883" s="15" t="str">
        <f>IF($B3883=2015,$P3883,"")</f>
        <v/>
      </c>
      <c r="S3883" s="15" t="str">
        <f>IF($B3883=2016,$P3883,"")</f>
        <v/>
      </c>
      <c r="T3883" s="15" t="str">
        <f>IF($B3883=2017,$P3883,"")</f>
        <v/>
      </c>
      <c r="U3883" s="15">
        <f>IF($B3883=2018,$P3883,"")</f>
        <v>1</v>
      </c>
      <c r="V3883" s="15" t="str">
        <f>IF($B3883=2019,$P3883,"")</f>
        <v/>
      </c>
      <c r="W3883" s="15" t="str">
        <f>IF($B3883=2020,$P3883,"")</f>
        <v/>
      </c>
      <c r="X3883" s="6" t="str">
        <f>IF($B3883=2021,$P3883,"")</f>
        <v/>
      </c>
      <c r="Y3883" s="6" t="str">
        <f>IF($B3883=2022,$P3883,"")</f>
        <v/>
      </c>
      <c r="Z3883" s="6" t="str">
        <f>IF($B3883=2023,$P3883,"")</f>
        <v/>
      </c>
      <c r="AA3883" s="6" t="str">
        <f>IF($B3883=2024,$P3883,"")</f>
        <v/>
      </c>
      <c r="AB3883" s="15" t="str">
        <f>IF($B3883=2025,$P3883,"")</f>
        <v/>
      </c>
    </row>
    <row r="3884" spans="1:28" x14ac:dyDescent="0.25">
      <c r="A3884" s="3">
        <v>1179</v>
      </c>
      <c r="B3884" s="3">
        <v>2019</v>
      </c>
      <c r="C3884" s="3" t="s">
        <v>578</v>
      </c>
      <c r="D3884" s="4">
        <f>DATE(B3884,N3884,M3884)</f>
        <v>43716</v>
      </c>
      <c r="E3884" s="5">
        <v>2030</v>
      </c>
      <c r="F3884" s="6" t="s">
        <v>454</v>
      </c>
      <c r="G3884" s="6" t="s">
        <v>461</v>
      </c>
      <c r="H3884" s="27"/>
      <c r="I3884" s="9" t="s">
        <v>2659</v>
      </c>
      <c r="J3884" s="9" t="s">
        <v>3930</v>
      </c>
      <c r="K3884" s="6" t="s">
        <v>102</v>
      </c>
      <c r="L3884" s="6">
        <v>6005</v>
      </c>
      <c r="M3884" s="6">
        <v>8</v>
      </c>
      <c r="N3884" s="6">
        <v>9</v>
      </c>
      <c r="P3884" s="15">
        <v>1</v>
      </c>
      <c r="Q3884" s="15" t="str">
        <f>IF($B3884=2014,$P3884,"")</f>
        <v/>
      </c>
      <c r="R3884" s="15" t="str">
        <f>IF($B3884=2015,$P3884,"")</f>
        <v/>
      </c>
      <c r="S3884" s="15" t="str">
        <f>IF($B3884=2016,$P3884,"")</f>
        <v/>
      </c>
      <c r="T3884" s="15" t="str">
        <f>IF($B3884=2017,$P3884,"")</f>
        <v/>
      </c>
      <c r="U3884" s="15" t="str">
        <f>IF($B3884=2018,$P3884,"")</f>
        <v/>
      </c>
      <c r="V3884" s="15">
        <f>IF($B3884=2019,$P3884,"")</f>
        <v>1</v>
      </c>
      <c r="W3884" s="15" t="str">
        <f>IF($B3884=2020,$P3884,"")</f>
        <v/>
      </c>
      <c r="X3884" s="6" t="str">
        <f>IF($B3884=2021,$P3884,"")</f>
        <v/>
      </c>
      <c r="Y3884" s="6" t="str">
        <f>IF($B3884=2022,$P3884,"")</f>
        <v/>
      </c>
      <c r="Z3884" s="6" t="str">
        <f>IF($B3884=2023,$P3884,"")</f>
        <v/>
      </c>
      <c r="AA3884" s="6" t="str">
        <f>IF($B3884=2024,$P3884,"")</f>
        <v/>
      </c>
      <c r="AB3884" s="15" t="str">
        <f>IF($B3884=2025,$P3884,"")</f>
        <v/>
      </c>
    </row>
    <row r="3885" spans="1:28" x14ac:dyDescent="0.25">
      <c r="A3885" s="3">
        <v>1179</v>
      </c>
      <c r="B3885" s="3">
        <v>2020</v>
      </c>
      <c r="C3885" s="3" t="s">
        <v>121</v>
      </c>
      <c r="D3885" s="4">
        <f>DATE(B3885,N3885,M3885)</f>
        <v>44086</v>
      </c>
      <c r="E3885" s="5">
        <v>1900</v>
      </c>
      <c r="F3885" s="6" t="s">
        <v>454</v>
      </c>
      <c r="G3885" s="6" t="s">
        <v>461</v>
      </c>
      <c r="H3885" s="27"/>
      <c r="I3885" s="9" t="s">
        <v>2659</v>
      </c>
      <c r="J3885" s="7" t="s">
        <v>5459</v>
      </c>
      <c r="K3885" s="6" t="s">
        <v>102</v>
      </c>
      <c r="L3885" s="6">
        <v>6105</v>
      </c>
      <c r="M3885" s="6">
        <v>12</v>
      </c>
      <c r="N3885" s="6">
        <v>9</v>
      </c>
      <c r="P3885" s="15">
        <v>1</v>
      </c>
      <c r="Q3885" s="15" t="str">
        <f>IF($B3885=2014,$P3885,"")</f>
        <v/>
      </c>
      <c r="R3885" s="15" t="str">
        <f>IF($B3885=2015,$P3885,"")</f>
        <v/>
      </c>
      <c r="S3885" s="15" t="str">
        <f>IF($B3885=2016,$P3885,"")</f>
        <v/>
      </c>
      <c r="T3885" s="15" t="str">
        <f>IF($B3885=2017,$P3885,"")</f>
        <v/>
      </c>
      <c r="U3885" s="15" t="str">
        <f>IF($B3885=2018,$P3885,"")</f>
        <v/>
      </c>
      <c r="V3885" s="15" t="str">
        <f>IF($B3885=2019,$P3885,"")</f>
        <v/>
      </c>
      <c r="W3885" s="15">
        <f>IF($B3885=2020,$P3885,"")</f>
        <v>1</v>
      </c>
      <c r="X3885" s="6" t="str">
        <f>IF($B3885=2021,$P3885,"")</f>
        <v/>
      </c>
      <c r="Y3885" s="6" t="str">
        <f>IF($B3885=2022,$P3885,"")</f>
        <v/>
      </c>
      <c r="Z3885" s="6" t="str">
        <f>IF($B3885=2023,$P3885,"")</f>
        <v/>
      </c>
      <c r="AA3885" s="6" t="str">
        <f>IF($B3885=2024,$P3885,"")</f>
        <v/>
      </c>
      <c r="AB3885" s="15" t="str">
        <f>IF($B3885=2025,$P3885,"")</f>
        <v/>
      </c>
    </row>
    <row r="3886" spans="1:28" ht="24" x14ac:dyDescent="0.25">
      <c r="A3886" s="3">
        <v>1179</v>
      </c>
      <c r="B3886" s="3">
        <v>2020</v>
      </c>
      <c r="C3886" s="3" t="s">
        <v>212</v>
      </c>
      <c r="D3886" s="4">
        <f>DATE(B3886,N3886,M3886)</f>
        <v>44172</v>
      </c>
      <c r="E3886" s="5">
        <v>1200</v>
      </c>
      <c r="F3886" s="6" t="s">
        <v>454</v>
      </c>
      <c r="G3886" s="6" t="s">
        <v>461</v>
      </c>
      <c r="H3886" s="27"/>
      <c r="I3886" s="9" t="s">
        <v>2659</v>
      </c>
      <c r="J3886" s="7" t="s">
        <v>5786</v>
      </c>
      <c r="K3886" s="6" t="s">
        <v>102</v>
      </c>
      <c r="L3886" s="6">
        <v>6111</v>
      </c>
      <c r="M3886" s="6">
        <v>7</v>
      </c>
      <c r="N3886" s="6">
        <v>12</v>
      </c>
      <c r="P3886" s="15">
        <v>1</v>
      </c>
      <c r="Q3886" s="15" t="str">
        <f>IF($B3886=2014,$P3886,"")</f>
        <v/>
      </c>
      <c r="R3886" s="15" t="str">
        <f>IF($B3886=2015,$P3886,"")</f>
        <v/>
      </c>
      <c r="S3886" s="15" t="str">
        <f>IF($B3886=2016,$P3886,"")</f>
        <v/>
      </c>
      <c r="T3886" s="15" t="str">
        <f>IF($B3886=2017,$P3886,"")</f>
        <v/>
      </c>
      <c r="U3886" s="15" t="str">
        <f>IF($B3886=2018,$P3886,"")</f>
        <v/>
      </c>
      <c r="V3886" s="15" t="str">
        <f>IF($B3886=2019,$P3886,"")</f>
        <v/>
      </c>
      <c r="W3886" s="15">
        <f>IF($B3886=2020,$P3886,"")</f>
        <v>1</v>
      </c>
      <c r="X3886" s="6" t="str">
        <f>IF($B3886=2021,$P3886,"")</f>
        <v/>
      </c>
      <c r="Y3886" s="6" t="str">
        <f>IF($B3886=2022,$P3886,"")</f>
        <v/>
      </c>
      <c r="Z3886" s="6" t="str">
        <f>IF($B3886=2023,$P3886,"")</f>
        <v/>
      </c>
      <c r="AA3886" s="6" t="str">
        <f>IF($B3886=2024,$P3886,"")</f>
        <v/>
      </c>
      <c r="AB3886" s="15" t="str">
        <f>IF($B3886=2025,$P3886,"")</f>
        <v/>
      </c>
    </row>
    <row r="3887" spans="1:28" ht="36" x14ac:dyDescent="0.25">
      <c r="A3887" s="3">
        <v>1179</v>
      </c>
      <c r="B3887" s="3">
        <v>2016</v>
      </c>
      <c r="C3887" s="3" t="s">
        <v>758</v>
      </c>
      <c r="D3887" s="4">
        <f>DATE(B3887,N3887,M3887)</f>
        <v>42610</v>
      </c>
      <c r="E3887" s="5">
        <v>1623</v>
      </c>
      <c r="F3887" s="6" t="s">
        <v>454</v>
      </c>
      <c r="G3887" s="10" t="s">
        <v>461</v>
      </c>
      <c r="H3887" s="27"/>
      <c r="I3887" s="7" t="s">
        <v>2036</v>
      </c>
      <c r="J3887" s="7" t="s">
        <v>2037</v>
      </c>
      <c r="K3887" s="6" t="s">
        <v>16</v>
      </c>
      <c r="L3887" s="6">
        <v>5703</v>
      </c>
      <c r="M3887" s="6">
        <v>28</v>
      </c>
      <c r="N3887" s="6">
        <v>8</v>
      </c>
      <c r="O3887" s="6" t="s">
        <v>14</v>
      </c>
      <c r="P3887" s="15">
        <v>1</v>
      </c>
      <c r="Q3887" s="15" t="str">
        <f>IF($B3887=2014,$P3887,"")</f>
        <v/>
      </c>
      <c r="R3887" s="15" t="str">
        <f>IF($B3887=2015,$P3887,"")</f>
        <v/>
      </c>
      <c r="S3887" s="15">
        <f>IF($B3887=2016,$P3887,"")</f>
        <v>1</v>
      </c>
      <c r="T3887" s="15" t="str">
        <f>IF($B3887=2017,$P3887,"")</f>
        <v/>
      </c>
      <c r="U3887" s="15" t="str">
        <f>IF($B3887=2018,$P3887,"")</f>
        <v/>
      </c>
      <c r="V3887" s="15" t="str">
        <f>IF($B3887=2019,$P3887,"")</f>
        <v/>
      </c>
      <c r="W3887" s="15" t="str">
        <f>IF($B3887=2020,$P3887,"")</f>
        <v/>
      </c>
      <c r="X3887" s="6" t="str">
        <f>IF($B3887=2021,$P3887,"")</f>
        <v/>
      </c>
      <c r="Y3887" s="6" t="str">
        <f>IF($B3887=2022,$P3887,"")</f>
        <v/>
      </c>
      <c r="Z3887" s="6" t="str">
        <f>IF($B3887=2023,$P3887,"")</f>
        <v/>
      </c>
      <c r="AA3887" s="6" t="str">
        <f>IF($B3887=2024,$P3887,"")</f>
        <v/>
      </c>
      <c r="AB3887" s="15" t="str">
        <f>IF($B3887=2025,$P3887,"")</f>
        <v/>
      </c>
    </row>
    <row r="3888" spans="1:28" x14ac:dyDescent="0.25">
      <c r="A3888" s="30">
        <v>1179</v>
      </c>
      <c r="B3888" s="30">
        <v>2024</v>
      </c>
      <c r="C3888" s="30" t="s">
        <v>179</v>
      </c>
      <c r="D3888" s="31">
        <f>DATE(B3888,N3888,M3888)</f>
        <v>45614</v>
      </c>
      <c r="E3888" s="32">
        <v>1600</v>
      </c>
      <c r="F3888" s="33" t="s">
        <v>454</v>
      </c>
      <c r="G3888" s="33" t="s">
        <v>461</v>
      </c>
      <c r="H3888" s="33"/>
      <c r="I3888" s="34" t="s">
        <v>8850</v>
      </c>
      <c r="J3888" s="34" t="s">
        <v>8827</v>
      </c>
      <c r="K3888" s="33" t="s">
        <v>102</v>
      </c>
      <c r="L3888" s="33">
        <v>6510</v>
      </c>
      <c r="M3888" s="33">
        <v>18</v>
      </c>
      <c r="N3888" s="33">
        <v>11</v>
      </c>
      <c r="O3888" s="33"/>
      <c r="P3888" s="15">
        <v>1</v>
      </c>
      <c r="Q3888" s="15" t="str">
        <f>IF($B3888=2014,$P3888,"")</f>
        <v/>
      </c>
      <c r="R3888" s="15" t="str">
        <f>IF($B3888=2015,$P3888,"")</f>
        <v/>
      </c>
      <c r="S3888" s="15" t="str">
        <f>IF($B3888=2016,$P3888,"")</f>
        <v/>
      </c>
      <c r="T3888" s="15" t="str">
        <f>IF($B3888=2017,$P3888,"")</f>
        <v/>
      </c>
      <c r="U3888" s="15" t="str">
        <f>IF($B3888=2018,$P3888,"")</f>
        <v/>
      </c>
      <c r="V3888" s="15" t="str">
        <f>IF($B3888=2019,$P3888,"")</f>
        <v/>
      </c>
      <c r="W3888" s="15" t="str">
        <f>IF($B3888=2020,$P3888,"")</f>
        <v/>
      </c>
      <c r="X3888" s="6" t="str">
        <f>IF($B3888=2021,$P3888,"")</f>
        <v/>
      </c>
      <c r="Y3888" s="6" t="str">
        <f>IF($B3888=2022,$P3888,"")</f>
        <v/>
      </c>
      <c r="Z3888" s="6" t="str">
        <f>IF($B3888=2023,$P3888,"")</f>
        <v/>
      </c>
      <c r="AA3888" s="6">
        <f>IF($B3888=2024,$P3888,"")</f>
        <v>1</v>
      </c>
      <c r="AB3888" s="15" t="str">
        <f>IF($B3888=2025,$P3888,"")</f>
        <v/>
      </c>
    </row>
    <row r="3889" spans="1:28" x14ac:dyDescent="0.25">
      <c r="A3889" s="3">
        <v>1179</v>
      </c>
      <c r="B3889" s="3">
        <v>2019</v>
      </c>
      <c r="C3889" s="3" t="s">
        <v>142</v>
      </c>
      <c r="D3889" s="4">
        <f>DATE(B3889,N3889,M3889)</f>
        <v>43746</v>
      </c>
      <c r="E3889" s="5">
        <v>1600</v>
      </c>
      <c r="F3889" s="6" t="s">
        <v>454</v>
      </c>
      <c r="G3889" s="6" t="s">
        <v>476</v>
      </c>
      <c r="H3889" s="27"/>
      <c r="I3889" s="9" t="s">
        <v>6740</v>
      </c>
      <c r="J3889" s="9" t="s">
        <v>3931</v>
      </c>
      <c r="K3889" s="6" t="s">
        <v>102</v>
      </c>
      <c r="L3889" s="6">
        <v>6007</v>
      </c>
      <c r="M3889" s="6">
        <v>8</v>
      </c>
      <c r="N3889" s="6">
        <v>10</v>
      </c>
      <c r="P3889" s="15">
        <v>1</v>
      </c>
      <c r="Q3889" s="15" t="str">
        <f>IF($B3889=2014,$P3889,"")</f>
        <v/>
      </c>
      <c r="R3889" s="15" t="str">
        <f>IF($B3889=2015,$P3889,"")</f>
        <v/>
      </c>
      <c r="S3889" s="15" t="str">
        <f>IF($B3889=2016,$P3889,"")</f>
        <v/>
      </c>
      <c r="T3889" s="15" t="str">
        <f>IF($B3889=2017,$P3889,"")</f>
        <v/>
      </c>
      <c r="U3889" s="15" t="str">
        <f>IF($B3889=2018,$P3889,"")</f>
        <v/>
      </c>
      <c r="V3889" s="15">
        <f>IF($B3889=2019,$P3889,"")</f>
        <v>1</v>
      </c>
      <c r="W3889" s="15" t="str">
        <f>IF($B3889=2020,$P3889,"")</f>
        <v/>
      </c>
      <c r="X3889" s="6" t="str">
        <f>IF($B3889=2021,$P3889,"")</f>
        <v/>
      </c>
      <c r="Y3889" s="6" t="str">
        <f>IF($B3889=2022,$P3889,"")</f>
        <v/>
      </c>
      <c r="Z3889" s="6" t="str">
        <f>IF($B3889=2023,$P3889,"")</f>
        <v/>
      </c>
      <c r="AA3889" s="6" t="str">
        <f>IF($B3889=2024,$P3889,"")</f>
        <v/>
      </c>
      <c r="AB3889" s="15" t="str">
        <f>IF($B3889=2025,$P3889,"")</f>
        <v/>
      </c>
    </row>
    <row r="3890" spans="1:28" x14ac:dyDescent="0.25">
      <c r="A3890" s="3">
        <v>1179</v>
      </c>
      <c r="B3890" s="5">
        <v>2015</v>
      </c>
      <c r="C3890" s="3" t="s">
        <v>283</v>
      </c>
      <c r="D3890" s="4">
        <f>DATE(B3890,N3890,M3890)</f>
        <v>42316</v>
      </c>
      <c r="E3890" s="5">
        <v>1200</v>
      </c>
      <c r="F3890" s="6" t="s">
        <v>454</v>
      </c>
      <c r="G3890" s="6" t="s">
        <v>503</v>
      </c>
      <c r="H3890" s="27"/>
      <c r="I3890" s="7" t="s">
        <v>5249</v>
      </c>
      <c r="J3890" s="9" t="s">
        <v>961</v>
      </c>
      <c r="K3890" s="6" t="s">
        <v>58</v>
      </c>
      <c r="L3890" s="6">
        <v>5610</v>
      </c>
      <c r="M3890" s="6">
        <v>8</v>
      </c>
      <c r="N3890" s="6">
        <v>11</v>
      </c>
      <c r="O3890" s="6" t="s">
        <v>14</v>
      </c>
      <c r="P3890" s="15">
        <v>1</v>
      </c>
      <c r="Q3890" s="15" t="str">
        <f>IF($B3890=2014,$P3890,"")</f>
        <v/>
      </c>
      <c r="R3890" s="15">
        <f>IF($B3890=2015,$P3890,"")</f>
        <v>1</v>
      </c>
      <c r="S3890" s="15" t="str">
        <f>IF($B3890=2016,$P3890,"")</f>
        <v/>
      </c>
      <c r="T3890" s="15" t="str">
        <f>IF($B3890=2017,$P3890,"")</f>
        <v/>
      </c>
      <c r="U3890" s="15" t="str">
        <f>IF($B3890=2018,$P3890,"")</f>
        <v/>
      </c>
      <c r="V3890" s="15" t="str">
        <f>IF($B3890=2019,$P3890,"")</f>
        <v/>
      </c>
      <c r="W3890" s="15" t="str">
        <f>IF($B3890=2020,$P3890,"")</f>
        <v/>
      </c>
      <c r="X3890" s="6" t="str">
        <f>IF($B3890=2021,$P3890,"")</f>
        <v/>
      </c>
      <c r="Y3890" s="6" t="str">
        <f>IF($B3890=2022,$P3890,"")</f>
        <v/>
      </c>
      <c r="Z3890" s="6" t="str">
        <f>IF($B3890=2023,$P3890,"")</f>
        <v/>
      </c>
      <c r="AA3890" s="6" t="str">
        <f>IF($B3890=2024,$P3890,"")</f>
        <v/>
      </c>
      <c r="AB3890" s="15" t="str">
        <f>IF($B3890=2025,$P3890,"")</f>
        <v/>
      </c>
    </row>
    <row r="3891" spans="1:28" x14ac:dyDescent="0.25">
      <c r="A3891" s="3">
        <v>1179</v>
      </c>
      <c r="B3891" s="3">
        <v>2016</v>
      </c>
      <c r="C3891" s="3" t="s">
        <v>513</v>
      </c>
      <c r="D3891" s="4">
        <f>DATE(B3891,N3891,M3891)</f>
        <v>42633</v>
      </c>
      <c r="E3891" s="5">
        <v>1355</v>
      </c>
      <c r="F3891" s="6" t="s">
        <v>454</v>
      </c>
      <c r="G3891" s="10" t="s">
        <v>503</v>
      </c>
      <c r="H3891" s="27"/>
      <c r="I3891" s="7" t="s">
        <v>5249</v>
      </c>
      <c r="J3891" s="7" t="s">
        <v>2038</v>
      </c>
      <c r="K3891" s="6" t="s">
        <v>16</v>
      </c>
      <c r="L3891" s="6">
        <v>5705</v>
      </c>
      <c r="M3891" s="6">
        <v>20</v>
      </c>
      <c r="N3891" s="6">
        <v>9</v>
      </c>
      <c r="O3891" s="6" t="s">
        <v>14</v>
      </c>
      <c r="P3891" s="15">
        <v>1</v>
      </c>
      <c r="Q3891" s="15" t="str">
        <f>IF($B3891=2014,$P3891,"")</f>
        <v/>
      </c>
      <c r="R3891" s="15" t="str">
        <f>IF($B3891=2015,$P3891,"")</f>
        <v/>
      </c>
      <c r="S3891" s="15">
        <f>IF($B3891=2016,$P3891,"")</f>
        <v>1</v>
      </c>
      <c r="T3891" s="15" t="str">
        <f>IF($B3891=2017,$P3891,"")</f>
        <v/>
      </c>
      <c r="U3891" s="15" t="str">
        <f>IF($B3891=2018,$P3891,"")</f>
        <v/>
      </c>
      <c r="V3891" s="15" t="str">
        <f>IF($B3891=2019,$P3891,"")</f>
        <v/>
      </c>
      <c r="W3891" s="15" t="str">
        <f>IF($B3891=2020,$P3891,"")</f>
        <v/>
      </c>
      <c r="X3891" s="6" t="str">
        <f>IF($B3891=2021,$P3891,"")</f>
        <v/>
      </c>
      <c r="Y3891" s="6" t="str">
        <f>IF($B3891=2022,$P3891,"")</f>
        <v/>
      </c>
      <c r="Z3891" s="6" t="str">
        <f>IF($B3891=2023,$P3891,"")</f>
        <v/>
      </c>
      <c r="AA3891" s="6" t="str">
        <f>IF($B3891=2024,$P3891,"")</f>
        <v/>
      </c>
      <c r="AB3891" s="15" t="str">
        <f>IF($B3891=2025,$P3891,"")</f>
        <v/>
      </c>
    </row>
    <row r="3892" spans="1:28" x14ac:dyDescent="0.25">
      <c r="A3892" s="3">
        <v>1179</v>
      </c>
      <c r="B3892" s="3">
        <v>2017</v>
      </c>
      <c r="C3892" s="3" t="s">
        <v>142</v>
      </c>
      <c r="D3892" s="4">
        <f>DATE(B3892,N3892,M3892)</f>
        <v>43016</v>
      </c>
      <c r="E3892" s="5">
        <v>1500</v>
      </c>
      <c r="F3892" s="6" t="s">
        <v>454</v>
      </c>
      <c r="G3892" s="6" t="s">
        <v>503</v>
      </c>
      <c r="H3892" s="27"/>
      <c r="I3892" s="7" t="s">
        <v>5249</v>
      </c>
      <c r="J3892" s="9" t="s">
        <v>2915</v>
      </c>
      <c r="K3892" s="6" t="s">
        <v>102</v>
      </c>
      <c r="L3892" s="6">
        <v>5807</v>
      </c>
      <c r="M3892" s="6">
        <v>8</v>
      </c>
      <c r="N3892" s="6">
        <v>10</v>
      </c>
      <c r="P3892" s="15">
        <v>1</v>
      </c>
      <c r="Q3892" s="15" t="str">
        <f>IF($B3892=2014,$P3892,"")</f>
        <v/>
      </c>
      <c r="R3892" s="15" t="str">
        <f>IF($B3892=2015,$P3892,"")</f>
        <v/>
      </c>
      <c r="S3892" s="15" t="str">
        <f>IF($B3892=2016,$P3892,"")</f>
        <v/>
      </c>
      <c r="T3892" s="15">
        <f>IF($B3892=2017,$P3892,"")</f>
        <v>1</v>
      </c>
      <c r="U3892" s="15" t="str">
        <f>IF($B3892=2018,$P3892,"")</f>
        <v/>
      </c>
      <c r="V3892" s="15" t="str">
        <f>IF($B3892=2019,$P3892,"")</f>
        <v/>
      </c>
      <c r="W3892" s="15" t="str">
        <f>IF($B3892=2020,$P3892,"")</f>
        <v/>
      </c>
      <c r="X3892" s="6" t="str">
        <f>IF($B3892=2021,$P3892,"")</f>
        <v/>
      </c>
      <c r="Y3892" s="6" t="str">
        <f>IF($B3892=2022,$P3892,"")</f>
        <v/>
      </c>
      <c r="Z3892" s="6" t="str">
        <f>IF($B3892=2023,$P3892,"")</f>
        <v/>
      </c>
      <c r="AA3892" s="6" t="str">
        <f>IF($B3892=2024,$P3892,"")</f>
        <v/>
      </c>
      <c r="AB3892" s="15" t="str">
        <f>IF($B3892=2025,$P3892,"")</f>
        <v/>
      </c>
    </row>
    <row r="3893" spans="1:28" x14ac:dyDescent="0.25">
      <c r="A3893" s="3">
        <v>1179</v>
      </c>
      <c r="B3893" s="3">
        <v>2017</v>
      </c>
      <c r="C3893" s="3" t="s">
        <v>155</v>
      </c>
      <c r="D3893" s="4">
        <f>DATE(B3893,N3893,M3893)</f>
        <v>43025</v>
      </c>
      <c r="E3893" s="5">
        <v>1355</v>
      </c>
      <c r="F3893" s="6" t="s">
        <v>454</v>
      </c>
      <c r="G3893" s="6" t="s">
        <v>503</v>
      </c>
      <c r="H3893" s="27"/>
      <c r="I3893" s="7" t="s">
        <v>5249</v>
      </c>
      <c r="J3893" s="9" t="s">
        <v>2914</v>
      </c>
      <c r="K3893" s="6" t="s">
        <v>58</v>
      </c>
      <c r="L3893" s="6">
        <v>5807</v>
      </c>
      <c r="M3893" s="6">
        <v>17</v>
      </c>
      <c r="N3893" s="6">
        <v>10</v>
      </c>
      <c r="O3893" s="6" t="s">
        <v>14</v>
      </c>
      <c r="P3893" s="15">
        <v>1</v>
      </c>
      <c r="Q3893" s="15" t="str">
        <f>IF($B3893=2014,$P3893,"")</f>
        <v/>
      </c>
      <c r="R3893" s="15" t="str">
        <f>IF($B3893=2015,$P3893,"")</f>
        <v/>
      </c>
      <c r="S3893" s="15" t="str">
        <f>IF($B3893=2016,$P3893,"")</f>
        <v/>
      </c>
      <c r="T3893" s="15">
        <f>IF($B3893=2017,$P3893,"")</f>
        <v>1</v>
      </c>
      <c r="U3893" s="15" t="str">
        <f>IF($B3893=2018,$P3893,"")</f>
        <v/>
      </c>
      <c r="V3893" s="15" t="str">
        <f>IF($B3893=2019,$P3893,"")</f>
        <v/>
      </c>
      <c r="W3893" s="15" t="str">
        <f>IF($B3893=2020,$P3893,"")</f>
        <v/>
      </c>
      <c r="X3893" s="6" t="str">
        <f>IF($B3893=2021,$P3893,"")</f>
        <v/>
      </c>
      <c r="Y3893" s="6" t="str">
        <f>IF($B3893=2022,$P3893,"")</f>
        <v/>
      </c>
      <c r="Z3893" s="6" t="str">
        <f>IF($B3893=2023,$P3893,"")</f>
        <v/>
      </c>
      <c r="AA3893" s="6" t="str">
        <f>IF($B3893=2024,$P3893,"")</f>
        <v/>
      </c>
      <c r="AB3893" s="15" t="str">
        <f>IF($B3893=2025,$P3893,"")</f>
        <v/>
      </c>
    </row>
    <row r="3894" spans="1:28" x14ac:dyDescent="0.25">
      <c r="A3894" s="3">
        <v>1179</v>
      </c>
      <c r="B3894" s="3">
        <v>2017</v>
      </c>
      <c r="C3894" s="3" t="s">
        <v>1556</v>
      </c>
      <c r="D3894" s="4">
        <f>DATE(B3894,N3894,M3894)</f>
        <v>43050</v>
      </c>
      <c r="E3894" s="5">
        <v>1300</v>
      </c>
      <c r="F3894" s="6" t="s">
        <v>454</v>
      </c>
      <c r="G3894" s="6" t="s">
        <v>503</v>
      </c>
      <c r="H3894" s="27"/>
      <c r="I3894" s="7" t="s">
        <v>5249</v>
      </c>
      <c r="J3894" s="9" t="s">
        <v>2916</v>
      </c>
      <c r="K3894" s="6" t="s">
        <v>2405</v>
      </c>
      <c r="L3894" s="6">
        <v>5813</v>
      </c>
      <c r="M3894" s="6">
        <v>11</v>
      </c>
      <c r="N3894" s="6">
        <v>11</v>
      </c>
      <c r="P3894" s="15">
        <v>1</v>
      </c>
      <c r="Q3894" s="15" t="str">
        <f>IF($B3894=2014,$P3894,"")</f>
        <v/>
      </c>
      <c r="R3894" s="15" t="str">
        <f>IF($B3894=2015,$P3894,"")</f>
        <v/>
      </c>
      <c r="S3894" s="15" t="str">
        <f>IF($B3894=2016,$P3894,"")</f>
        <v/>
      </c>
      <c r="T3894" s="15">
        <f>IF($B3894=2017,$P3894,"")</f>
        <v>1</v>
      </c>
      <c r="U3894" s="15" t="str">
        <f>IF($B3894=2018,$P3894,"")</f>
        <v/>
      </c>
      <c r="V3894" s="15" t="str">
        <f>IF($B3894=2019,$P3894,"")</f>
        <v/>
      </c>
      <c r="W3894" s="15" t="str">
        <f>IF($B3894=2020,$P3894,"")</f>
        <v/>
      </c>
      <c r="X3894" s="6" t="str">
        <f>IF($B3894=2021,$P3894,"")</f>
        <v/>
      </c>
      <c r="Y3894" s="6" t="str">
        <f>IF($B3894=2022,$P3894,"")</f>
        <v/>
      </c>
      <c r="Z3894" s="6" t="str">
        <f>IF($B3894=2023,$P3894,"")</f>
        <v/>
      </c>
      <c r="AA3894" s="6" t="str">
        <f>IF($B3894=2024,$P3894,"")</f>
        <v/>
      </c>
      <c r="AB3894" s="15" t="str">
        <f>IF($B3894=2025,$P3894,"")</f>
        <v/>
      </c>
    </row>
    <row r="3895" spans="1:28" x14ac:dyDescent="0.25">
      <c r="A3895" s="3">
        <v>1179</v>
      </c>
      <c r="B3895" s="3">
        <v>2019</v>
      </c>
      <c r="C3895" s="3" t="s">
        <v>81</v>
      </c>
      <c r="D3895" s="4">
        <f>DATE(B3895,N3895,M3895)</f>
        <v>43754</v>
      </c>
      <c r="E3895" s="5">
        <v>1400</v>
      </c>
      <c r="F3895" s="6" t="s">
        <v>454</v>
      </c>
      <c r="G3895" s="6" t="s">
        <v>503</v>
      </c>
      <c r="H3895" s="27"/>
      <c r="I3895" s="7" t="s">
        <v>5249</v>
      </c>
      <c r="J3895" s="9" t="s">
        <v>5175</v>
      </c>
      <c r="K3895" s="6" t="s">
        <v>102</v>
      </c>
      <c r="L3895" s="6">
        <v>6007</v>
      </c>
      <c r="M3895" s="6">
        <v>16</v>
      </c>
      <c r="N3895" s="6">
        <v>10</v>
      </c>
      <c r="P3895" s="15">
        <v>1</v>
      </c>
      <c r="Q3895" s="15" t="str">
        <f>IF($B3895=2014,$P3895,"")</f>
        <v/>
      </c>
      <c r="R3895" s="15" t="str">
        <f>IF($B3895=2015,$P3895,"")</f>
        <v/>
      </c>
      <c r="S3895" s="15" t="str">
        <f>IF($B3895=2016,$P3895,"")</f>
        <v/>
      </c>
      <c r="T3895" s="15" t="str">
        <f>IF($B3895=2017,$P3895,"")</f>
        <v/>
      </c>
      <c r="U3895" s="15" t="str">
        <f>IF($B3895=2018,$P3895,"")</f>
        <v/>
      </c>
      <c r="V3895" s="15">
        <f>IF($B3895=2019,$P3895,"")</f>
        <v>1</v>
      </c>
      <c r="W3895" s="15" t="str">
        <f>IF($B3895=2020,$P3895,"")</f>
        <v/>
      </c>
      <c r="X3895" s="6" t="str">
        <f>IF($B3895=2021,$P3895,"")</f>
        <v/>
      </c>
      <c r="Y3895" s="6" t="str">
        <f>IF($B3895=2022,$P3895,"")</f>
        <v/>
      </c>
      <c r="Z3895" s="6" t="str">
        <f>IF($B3895=2023,$P3895,"")</f>
        <v/>
      </c>
      <c r="AA3895" s="6" t="str">
        <f>IF($B3895=2024,$P3895,"")</f>
        <v/>
      </c>
      <c r="AB3895" s="15" t="str">
        <f>IF($B3895=2025,$P3895,"")</f>
        <v/>
      </c>
    </row>
    <row r="3896" spans="1:28" x14ac:dyDescent="0.25">
      <c r="A3896" s="3">
        <v>1179</v>
      </c>
      <c r="B3896" s="3">
        <v>2020</v>
      </c>
      <c r="C3896" s="3" t="s">
        <v>1442</v>
      </c>
      <c r="D3896" s="4">
        <f>DATE(B3896,N3896,M3896)</f>
        <v>43844</v>
      </c>
      <c r="E3896" s="5">
        <v>1700</v>
      </c>
      <c r="F3896" s="10" t="s">
        <v>454</v>
      </c>
      <c r="G3896" s="10" t="s">
        <v>503</v>
      </c>
      <c r="H3896" s="27"/>
      <c r="I3896" s="7" t="s">
        <v>5249</v>
      </c>
      <c r="J3896" s="17" t="s">
        <v>5544</v>
      </c>
      <c r="K3896" s="6" t="s">
        <v>102</v>
      </c>
      <c r="L3896" s="6">
        <v>6107</v>
      </c>
      <c r="M3896" s="6">
        <v>14</v>
      </c>
      <c r="N3896" s="6">
        <v>1</v>
      </c>
      <c r="P3896" s="15">
        <v>1</v>
      </c>
      <c r="Q3896" s="15" t="str">
        <f>IF($B3896=2014,$P3896,"")</f>
        <v/>
      </c>
      <c r="R3896" s="15" t="str">
        <f>IF($B3896=2015,$P3896,"")</f>
        <v/>
      </c>
      <c r="S3896" s="15" t="str">
        <f>IF($B3896=2016,$P3896,"")</f>
        <v/>
      </c>
      <c r="T3896" s="15" t="str">
        <f>IF($B3896=2017,$P3896,"")</f>
        <v/>
      </c>
      <c r="U3896" s="15" t="str">
        <f>IF($B3896=2018,$P3896,"")</f>
        <v/>
      </c>
      <c r="V3896" s="15" t="str">
        <f>IF($B3896=2019,$P3896,"")</f>
        <v/>
      </c>
      <c r="W3896" s="15">
        <f>IF($B3896=2020,$P3896,"")</f>
        <v>1</v>
      </c>
      <c r="X3896" s="6" t="str">
        <f>IF($B3896=2021,$P3896,"")</f>
        <v/>
      </c>
      <c r="Y3896" s="6" t="str">
        <f>IF($B3896=2022,$P3896,"")</f>
        <v/>
      </c>
      <c r="Z3896" s="6" t="str">
        <f>IF($B3896=2023,$P3896,"")</f>
        <v/>
      </c>
      <c r="AA3896" s="6" t="str">
        <f>IF($B3896=2024,$P3896,"")</f>
        <v/>
      </c>
      <c r="AB3896" s="15" t="str">
        <f>IF($B3896=2025,$P3896,"")</f>
        <v/>
      </c>
    </row>
    <row r="3897" spans="1:28" x14ac:dyDescent="0.25">
      <c r="A3897" s="3">
        <v>1179</v>
      </c>
      <c r="B3897" s="3">
        <v>2020</v>
      </c>
      <c r="C3897" s="3" t="s">
        <v>27</v>
      </c>
      <c r="D3897" s="4">
        <f>DATE(B3897,N3897,M3897)</f>
        <v>44151</v>
      </c>
      <c r="E3897" s="5">
        <v>1300</v>
      </c>
      <c r="F3897" s="10" t="s">
        <v>454</v>
      </c>
      <c r="G3897" s="10" t="s">
        <v>503</v>
      </c>
      <c r="H3897" s="27"/>
      <c r="I3897" s="7" t="s">
        <v>5249</v>
      </c>
      <c r="J3897" s="7" t="s">
        <v>5727</v>
      </c>
      <c r="K3897" s="6" t="s">
        <v>102</v>
      </c>
      <c r="L3897" s="6">
        <v>6110</v>
      </c>
      <c r="M3897" s="6">
        <v>16</v>
      </c>
      <c r="N3897" s="6">
        <v>11</v>
      </c>
      <c r="P3897" s="15">
        <v>1</v>
      </c>
      <c r="Q3897" s="15" t="str">
        <f>IF($B3897=2014,$P3897,"")</f>
        <v/>
      </c>
      <c r="R3897" s="15" t="str">
        <f>IF($B3897=2015,$P3897,"")</f>
        <v/>
      </c>
      <c r="S3897" s="15" t="str">
        <f>IF($B3897=2016,$P3897,"")</f>
        <v/>
      </c>
      <c r="T3897" s="15" t="str">
        <f>IF($B3897=2017,$P3897,"")</f>
        <v/>
      </c>
      <c r="U3897" s="15" t="str">
        <f>IF($B3897=2018,$P3897,"")</f>
        <v/>
      </c>
      <c r="V3897" s="15" t="str">
        <f>IF($B3897=2019,$P3897,"")</f>
        <v/>
      </c>
      <c r="W3897" s="15">
        <f>IF($B3897=2020,$P3897,"")</f>
        <v>1</v>
      </c>
      <c r="X3897" s="6" t="str">
        <f>IF($B3897=2021,$P3897,"")</f>
        <v/>
      </c>
      <c r="Y3897" s="6" t="str">
        <f>IF($B3897=2022,$P3897,"")</f>
        <v/>
      </c>
      <c r="Z3897" s="6" t="str">
        <f>IF($B3897=2023,$P3897,"")</f>
        <v/>
      </c>
      <c r="AA3897" s="6" t="str">
        <f>IF($B3897=2024,$P3897,"")</f>
        <v/>
      </c>
      <c r="AB3897" s="15" t="str">
        <f>IF($B3897=2025,$P3897,"")</f>
        <v/>
      </c>
    </row>
    <row r="3898" spans="1:28" x14ac:dyDescent="0.25">
      <c r="A3898" s="3">
        <v>1179</v>
      </c>
      <c r="B3898" s="3">
        <v>2021</v>
      </c>
      <c r="C3898" s="3" t="s">
        <v>1457</v>
      </c>
      <c r="D3898" s="4">
        <v>44458</v>
      </c>
      <c r="E3898" s="5">
        <v>1645</v>
      </c>
      <c r="F3898" s="6" t="s">
        <v>454</v>
      </c>
      <c r="G3898" s="6" t="s">
        <v>503</v>
      </c>
      <c r="H3898" s="27"/>
      <c r="I3898" s="7" t="s">
        <v>5249</v>
      </c>
      <c r="J3898" s="7" t="s">
        <v>6194</v>
      </c>
      <c r="K3898" s="6" t="s">
        <v>88</v>
      </c>
      <c r="L3898" s="6">
        <v>6205</v>
      </c>
      <c r="M3898" s="6">
        <v>19</v>
      </c>
      <c r="N3898" s="6">
        <v>9</v>
      </c>
      <c r="O3898" s="6" t="s">
        <v>86</v>
      </c>
      <c r="P3898" s="15">
        <v>1</v>
      </c>
      <c r="Q3898" s="15" t="str">
        <f>IF($B3898=2014,$P3898,"")</f>
        <v/>
      </c>
      <c r="R3898" s="15" t="str">
        <f>IF($B3898=2015,$P3898,"")</f>
        <v/>
      </c>
      <c r="S3898" s="15" t="str">
        <f>IF($B3898=2016,$P3898,"")</f>
        <v/>
      </c>
      <c r="T3898" s="15" t="str">
        <f>IF($B3898=2017,$P3898,"")</f>
        <v/>
      </c>
      <c r="U3898" s="15" t="str">
        <f>IF($B3898=2018,$P3898,"")</f>
        <v/>
      </c>
      <c r="V3898" s="15" t="str">
        <f>IF($B3898=2019,$P3898,"")</f>
        <v/>
      </c>
      <c r="W3898" s="15" t="str">
        <f>IF($B3898=2020,$P3898,"")</f>
        <v/>
      </c>
      <c r="X3898" s="6">
        <f>IF($B3898=2021,$P3898,"")</f>
        <v>1</v>
      </c>
      <c r="Y3898" s="6" t="str">
        <f>IF($B3898=2022,$P3898,"")</f>
        <v/>
      </c>
      <c r="Z3898" s="6" t="str">
        <f>IF($B3898=2023,$P3898,"")</f>
        <v/>
      </c>
      <c r="AA3898" s="6" t="str">
        <f>IF($B3898=2024,$P3898,"")</f>
        <v/>
      </c>
      <c r="AB3898" s="15" t="str">
        <f>IF($B3898=2025,$P3898,"")</f>
        <v/>
      </c>
    </row>
    <row r="3899" spans="1:28" x14ac:dyDescent="0.25">
      <c r="A3899" s="3">
        <v>1179</v>
      </c>
      <c r="B3899" s="3">
        <v>2022</v>
      </c>
      <c r="C3899" s="3" t="s">
        <v>127</v>
      </c>
      <c r="D3899" s="4">
        <f>DATE(B3899,N3899,M3899)</f>
        <v>44826</v>
      </c>
      <c r="E3899" s="5">
        <v>1900</v>
      </c>
      <c r="F3899" s="6" t="s">
        <v>454</v>
      </c>
      <c r="G3899" s="6" t="s">
        <v>503</v>
      </c>
      <c r="H3899" s="27"/>
      <c r="I3899" s="7" t="s">
        <v>5249</v>
      </c>
      <c r="J3899" s="9" t="s">
        <v>6194</v>
      </c>
      <c r="K3899" s="6" t="s">
        <v>88</v>
      </c>
      <c r="L3899" s="6">
        <v>6306</v>
      </c>
      <c r="M3899" s="6">
        <v>22</v>
      </c>
      <c r="N3899" s="6">
        <v>9</v>
      </c>
      <c r="O3899" s="6" t="s">
        <v>86</v>
      </c>
      <c r="P3899" s="15">
        <v>1</v>
      </c>
      <c r="Q3899" s="15" t="str">
        <f>IF($B3899=2014,$P3899,"")</f>
        <v/>
      </c>
      <c r="R3899" s="15" t="str">
        <f>IF($B3899=2015,$P3899,"")</f>
        <v/>
      </c>
      <c r="S3899" s="15" t="str">
        <f>IF($B3899=2016,$P3899,"")</f>
        <v/>
      </c>
      <c r="T3899" s="15" t="str">
        <f>IF($B3899=2017,$P3899,"")</f>
        <v/>
      </c>
      <c r="U3899" s="15" t="str">
        <f>IF($B3899=2018,$P3899,"")</f>
        <v/>
      </c>
      <c r="V3899" s="15" t="str">
        <f>IF($B3899=2019,$P3899,"")</f>
        <v/>
      </c>
      <c r="W3899" s="15" t="str">
        <f>IF($B3899=2020,$P3899,"")</f>
        <v/>
      </c>
      <c r="X3899" s="6" t="str">
        <f>IF($B3899=2021,$P3899,"")</f>
        <v/>
      </c>
      <c r="Y3899" s="6">
        <f>IF($B3899=2022,$P3899,"")</f>
        <v>1</v>
      </c>
      <c r="Z3899" s="6" t="str">
        <f>IF($B3899=2023,$P3899,"")</f>
        <v/>
      </c>
      <c r="AA3899" s="6" t="str">
        <f>IF($B3899=2024,$P3899,"")</f>
        <v/>
      </c>
      <c r="AB3899" s="15" t="str">
        <f>IF($B3899=2025,$P3899,"")</f>
        <v/>
      </c>
    </row>
    <row r="3900" spans="1:28" x14ac:dyDescent="0.25">
      <c r="A3900" s="3">
        <v>1179</v>
      </c>
      <c r="B3900" s="3">
        <v>2022</v>
      </c>
      <c r="C3900" s="3" t="s">
        <v>1466</v>
      </c>
      <c r="D3900" s="4">
        <f>DATE(B3900,N3900,M3900)</f>
        <v>44880</v>
      </c>
      <c r="E3900" s="5">
        <v>1500</v>
      </c>
      <c r="F3900" s="10" t="s">
        <v>454</v>
      </c>
      <c r="G3900" s="10" t="s">
        <v>503</v>
      </c>
      <c r="H3900" s="27"/>
      <c r="I3900" s="7" t="s">
        <v>5249</v>
      </c>
      <c r="J3900" s="7" t="s">
        <v>7071</v>
      </c>
      <c r="K3900" s="6" t="s">
        <v>102</v>
      </c>
      <c r="L3900" s="6">
        <v>6310</v>
      </c>
      <c r="M3900" s="6">
        <v>15</v>
      </c>
      <c r="N3900" s="6">
        <v>11</v>
      </c>
      <c r="O3900" s="6" t="s">
        <v>7030</v>
      </c>
      <c r="P3900" s="15">
        <v>1</v>
      </c>
      <c r="Q3900" s="15" t="str">
        <f>IF($B3900=2014,$P3900,"")</f>
        <v/>
      </c>
      <c r="R3900" s="15" t="str">
        <f>IF($B3900=2015,$P3900,"")</f>
        <v/>
      </c>
      <c r="S3900" s="15" t="str">
        <f>IF($B3900=2016,$P3900,"")</f>
        <v/>
      </c>
      <c r="T3900" s="15" t="str">
        <f>IF($B3900=2017,$P3900,"")</f>
        <v/>
      </c>
      <c r="U3900" s="15" t="str">
        <f>IF($B3900=2018,$P3900,"")</f>
        <v/>
      </c>
      <c r="V3900" s="15" t="str">
        <f>IF($B3900=2019,$P3900,"")</f>
        <v/>
      </c>
      <c r="W3900" s="15" t="str">
        <f>IF($B3900=2020,$P3900,"")</f>
        <v/>
      </c>
      <c r="X3900" s="6" t="str">
        <f>IF($B3900=2021,$P3900,"")</f>
        <v/>
      </c>
      <c r="Y3900" s="6">
        <f>IF($B3900=2022,$P3900,"")</f>
        <v>1</v>
      </c>
      <c r="Z3900" s="6" t="str">
        <f>IF($B3900=2023,$P3900,"")</f>
        <v/>
      </c>
      <c r="AA3900" s="6" t="str">
        <f>IF($B3900=2024,$P3900,"")</f>
        <v/>
      </c>
      <c r="AB3900" s="15" t="str">
        <f>IF($B3900=2025,$P3900,"")</f>
        <v/>
      </c>
    </row>
    <row r="3901" spans="1:28" x14ac:dyDescent="0.25">
      <c r="A3901" s="3">
        <v>1179</v>
      </c>
      <c r="B3901" s="3">
        <v>2023</v>
      </c>
      <c r="C3901" s="3" t="s">
        <v>146</v>
      </c>
      <c r="D3901" s="4">
        <f>DATE(B3901,N3901,M3901)</f>
        <v>45179</v>
      </c>
      <c r="E3901" s="5">
        <v>1800</v>
      </c>
      <c r="F3901" s="10" t="s">
        <v>454</v>
      </c>
      <c r="G3901" s="10" t="s">
        <v>503</v>
      </c>
      <c r="H3901" s="27"/>
      <c r="I3901" s="7" t="s">
        <v>5249</v>
      </c>
      <c r="J3901" s="7" t="s">
        <v>7555</v>
      </c>
      <c r="K3901" s="6" t="s">
        <v>88</v>
      </c>
      <c r="L3901" s="6">
        <v>6405</v>
      </c>
      <c r="M3901" s="6">
        <v>10</v>
      </c>
      <c r="N3901" s="6">
        <v>9</v>
      </c>
      <c r="O3901" s="6" t="s">
        <v>86</v>
      </c>
      <c r="P3901" s="15">
        <v>1</v>
      </c>
      <c r="Q3901" s="15" t="str">
        <f>IF($B3901=2014,$P3901,"")</f>
        <v/>
      </c>
      <c r="R3901" s="15" t="str">
        <f>IF($B3901=2015,$P3901,"")</f>
        <v/>
      </c>
      <c r="S3901" s="15" t="str">
        <f>IF($B3901=2016,$P3901,"")</f>
        <v/>
      </c>
      <c r="T3901" s="15" t="str">
        <f>IF($B3901=2017,$P3901,"")</f>
        <v/>
      </c>
      <c r="U3901" s="15" t="str">
        <f>IF($B3901=2018,$P3901,"")</f>
        <v/>
      </c>
      <c r="V3901" s="15" t="str">
        <f>IF($B3901=2019,$P3901,"")</f>
        <v/>
      </c>
      <c r="W3901" s="15" t="str">
        <f>IF($B3901=2020,$P3901,"")</f>
        <v/>
      </c>
      <c r="X3901" s="6" t="str">
        <f>IF($B3901=2021,$P3901,"")</f>
        <v/>
      </c>
      <c r="Y3901" s="6" t="str">
        <f>IF($B3901=2022,$P3901,"")</f>
        <v/>
      </c>
      <c r="Z3901" s="6">
        <f>IF($B3901=2023,$P3901,"")</f>
        <v>1</v>
      </c>
      <c r="AA3901" s="6" t="str">
        <f>IF($B3901=2024,$P3901,"")</f>
        <v/>
      </c>
      <c r="AB3901" s="15" t="str">
        <f>IF($B3901=2025,$P3901,"")</f>
        <v/>
      </c>
    </row>
    <row r="3902" spans="1:28" x14ac:dyDescent="0.25">
      <c r="A3902" s="30">
        <v>1179</v>
      </c>
      <c r="B3902" s="30">
        <v>2024</v>
      </c>
      <c r="C3902" s="30" t="s">
        <v>1460</v>
      </c>
      <c r="D3902" s="31">
        <f>DATE(B3902,N3902,M3902)</f>
        <v>45570</v>
      </c>
      <c r="E3902" s="32">
        <v>2000</v>
      </c>
      <c r="F3902" s="33" t="s">
        <v>454</v>
      </c>
      <c r="G3902" s="33" t="s">
        <v>503</v>
      </c>
      <c r="H3902" s="33"/>
      <c r="I3902" s="7" t="s">
        <v>5249</v>
      </c>
      <c r="J3902" s="34" t="s">
        <v>8615</v>
      </c>
      <c r="K3902" s="33" t="s">
        <v>88</v>
      </c>
      <c r="L3902" s="33">
        <v>6507</v>
      </c>
      <c r="M3902" s="33">
        <v>5</v>
      </c>
      <c r="N3902" s="33">
        <v>10</v>
      </c>
      <c r="O3902" s="33" t="s">
        <v>86</v>
      </c>
      <c r="P3902" s="15">
        <v>1</v>
      </c>
      <c r="Q3902" s="15" t="str">
        <f>IF($B3902=2014,$P3902,"")</f>
        <v/>
      </c>
      <c r="R3902" s="15" t="str">
        <f>IF($B3902=2015,$P3902,"")</f>
        <v/>
      </c>
      <c r="S3902" s="15" t="str">
        <f>IF($B3902=2016,$P3902,"")</f>
        <v/>
      </c>
      <c r="T3902" s="15" t="str">
        <f>IF($B3902=2017,$P3902,"")</f>
        <v/>
      </c>
      <c r="U3902" s="15" t="str">
        <f>IF($B3902=2018,$P3902,"")</f>
        <v/>
      </c>
      <c r="V3902" s="15" t="str">
        <f>IF($B3902=2019,$P3902,"")</f>
        <v/>
      </c>
      <c r="W3902" s="15" t="str">
        <f>IF($B3902=2020,$P3902,"")</f>
        <v/>
      </c>
      <c r="X3902" s="6" t="str">
        <f>IF($B3902=2021,$P3902,"")</f>
        <v/>
      </c>
      <c r="Y3902" s="6" t="str">
        <f>IF($B3902=2022,$P3902,"")</f>
        <v/>
      </c>
      <c r="Z3902" s="6" t="str">
        <f>IF($B3902=2023,$P3902,"")</f>
        <v/>
      </c>
      <c r="AA3902" s="6">
        <f>IF($B3902=2024,$P3902,"")</f>
        <v>1</v>
      </c>
      <c r="AB3902" s="15" t="str">
        <f>IF($B3902=2025,$P3902,"")</f>
        <v/>
      </c>
    </row>
    <row r="3903" spans="1:28" ht="48" x14ac:dyDescent="0.25">
      <c r="A3903" s="3">
        <v>1179</v>
      </c>
      <c r="B3903" s="3">
        <v>2016</v>
      </c>
      <c r="C3903" s="3" t="s">
        <v>210</v>
      </c>
      <c r="D3903" s="4">
        <f>DATE(B3903,N3903,M3903)</f>
        <v>42629</v>
      </c>
      <c r="E3903" s="5">
        <v>1725</v>
      </c>
      <c r="F3903" s="6" t="s">
        <v>454</v>
      </c>
      <c r="G3903" s="10" t="s">
        <v>717</v>
      </c>
      <c r="H3903" s="27"/>
      <c r="I3903" s="7" t="s">
        <v>5250</v>
      </c>
      <c r="J3903" s="7" t="s">
        <v>2039</v>
      </c>
      <c r="K3903" s="6" t="s">
        <v>16</v>
      </c>
      <c r="L3903" s="6">
        <v>5705</v>
      </c>
      <c r="M3903" s="6">
        <v>16</v>
      </c>
      <c r="N3903" s="6">
        <v>9</v>
      </c>
      <c r="O3903" s="6" t="s">
        <v>14</v>
      </c>
      <c r="P3903" s="15">
        <v>1</v>
      </c>
      <c r="Q3903" s="15" t="str">
        <f>IF($B3903=2014,$P3903,"")</f>
        <v/>
      </c>
      <c r="R3903" s="15" t="str">
        <f>IF($B3903=2015,$P3903,"")</f>
        <v/>
      </c>
      <c r="S3903" s="15">
        <f>IF($B3903=2016,$P3903,"")</f>
        <v>1</v>
      </c>
      <c r="T3903" s="15" t="str">
        <f>IF($B3903=2017,$P3903,"")</f>
        <v/>
      </c>
      <c r="U3903" s="15" t="str">
        <f>IF($B3903=2018,$P3903,"")</f>
        <v/>
      </c>
      <c r="V3903" s="15" t="str">
        <f>IF($B3903=2019,$P3903,"")</f>
        <v/>
      </c>
      <c r="W3903" s="15" t="str">
        <f>IF($B3903=2020,$P3903,"")</f>
        <v/>
      </c>
      <c r="X3903" s="6" t="str">
        <f>IF($B3903=2021,$P3903,"")</f>
        <v/>
      </c>
      <c r="Y3903" s="6" t="str">
        <f>IF($B3903=2022,$P3903,"")</f>
        <v/>
      </c>
      <c r="Z3903" s="6" t="str">
        <f>IF($B3903=2023,$P3903,"")</f>
        <v/>
      </c>
      <c r="AA3903" s="6" t="str">
        <f>IF($B3903=2024,$P3903,"")</f>
        <v/>
      </c>
      <c r="AB3903" s="15" t="str">
        <f>IF($B3903=2025,$P3903,"")</f>
        <v/>
      </c>
    </row>
    <row r="3904" spans="1:28" ht="48" x14ac:dyDescent="0.25">
      <c r="A3904" s="3">
        <v>1179</v>
      </c>
      <c r="B3904" s="3">
        <v>2020</v>
      </c>
      <c r="C3904" s="3" t="s">
        <v>212</v>
      </c>
      <c r="D3904" s="4">
        <f>DATE(B3904,N3904,M3904)</f>
        <v>44172</v>
      </c>
      <c r="E3904" s="5">
        <v>1200</v>
      </c>
      <c r="F3904" s="6" t="s">
        <v>454</v>
      </c>
      <c r="G3904" s="6" t="s">
        <v>588</v>
      </c>
      <c r="H3904" s="27"/>
      <c r="I3904" s="7" t="s">
        <v>7408</v>
      </c>
      <c r="J3904" s="7" t="s">
        <v>5787</v>
      </c>
      <c r="K3904" s="6" t="s">
        <v>102</v>
      </c>
      <c r="L3904" s="6">
        <v>6111</v>
      </c>
      <c r="M3904" s="6">
        <v>7</v>
      </c>
      <c r="N3904" s="6">
        <v>12</v>
      </c>
      <c r="P3904" s="15">
        <v>1</v>
      </c>
      <c r="Q3904" s="15" t="str">
        <f>IF($B3904=2014,$P3904,"")</f>
        <v/>
      </c>
      <c r="R3904" s="15" t="str">
        <f>IF($B3904=2015,$P3904,"")</f>
        <v/>
      </c>
      <c r="S3904" s="15" t="str">
        <f>IF($B3904=2016,$P3904,"")</f>
        <v/>
      </c>
      <c r="T3904" s="15" t="str">
        <f>IF($B3904=2017,$P3904,"")</f>
        <v/>
      </c>
      <c r="U3904" s="15" t="str">
        <f>IF($B3904=2018,$P3904,"")</f>
        <v/>
      </c>
      <c r="V3904" s="15" t="str">
        <f>IF($B3904=2019,$P3904,"")</f>
        <v/>
      </c>
      <c r="W3904" s="15">
        <f>IF($B3904=2020,$P3904,"")</f>
        <v>1</v>
      </c>
      <c r="X3904" s="6" t="str">
        <f>IF($B3904=2021,$P3904,"")</f>
        <v/>
      </c>
      <c r="Y3904" s="6" t="str">
        <f>IF($B3904=2022,$P3904,"")</f>
        <v/>
      </c>
      <c r="Z3904" s="6" t="str">
        <f>IF($B3904=2023,$P3904,"")</f>
        <v/>
      </c>
      <c r="AA3904" s="6" t="str">
        <f>IF($B3904=2024,$P3904,"")</f>
        <v/>
      </c>
      <c r="AB3904" s="15" t="str">
        <f>IF($B3904=2025,$P3904,"")</f>
        <v/>
      </c>
    </row>
    <row r="3905" spans="1:28" x14ac:dyDescent="0.25">
      <c r="A3905" s="3">
        <v>1179</v>
      </c>
      <c r="B3905" s="3">
        <v>2023</v>
      </c>
      <c r="C3905" s="3" t="s">
        <v>136</v>
      </c>
      <c r="D3905" s="4">
        <f>DATE(B3905,N3905,M3905)</f>
        <v>45025</v>
      </c>
      <c r="E3905" s="3">
        <v>1700</v>
      </c>
      <c r="F3905" s="6" t="s">
        <v>454</v>
      </c>
      <c r="G3905" s="6" t="s">
        <v>588</v>
      </c>
      <c r="H3905" s="27"/>
      <c r="I3905" s="7" t="s">
        <v>7408</v>
      </c>
      <c r="J3905" s="7" t="s">
        <v>7409</v>
      </c>
      <c r="K3905" s="6" t="s">
        <v>88</v>
      </c>
      <c r="L3905" s="6">
        <v>6320</v>
      </c>
      <c r="M3905" s="6">
        <v>9</v>
      </c>
      <c r="N3905" s="6">
        <v>4</v>
      </c>
      <c r="O3905" s="6" t="s">
        <v>86</v>
      </c>
      <c r="P3905" s="15">
        <v>1</v>
      </c>
      <c r="Q3905" s="15" t="str">
        <f>IF($B3905=2014,$P3905,"")</f>
        <v/>
      </c>
      <c r="R3905" s="15" t="str">
        <f>IF($B3905=2015,$P3905,"")</f>
        <v/>
      </c>
      <c r="S3905" s="15" t="str">
        <f>IF($B3905=2016,$P3905,"")</f>
        <v/>
      </c>
      <c r="T3905" s="15" t="str">
        <f>IF($B3905=2017,$P3905,"")</f>
        <v/>
      </c>
      <c r="U3905" s="15" t="str">
        <f>IF($B3905=2018,$P3905,"")</f>
        <v/>
      </c>
      <c r="V3905" s="15" t="str">
        <f>IF($B3905=2019,$P3905,"")</f>
        <v/>
      </c>
      <c r="W3905" s="15" t="str">
        <f>IF($B3905=2020,$P3905,"")</f>
        <v/>
      </c>
      <c r="X3905" s="6" t="str">
        <f>IF($B3905=2021,$P3905,"")</f>
        <v/>
      </c>
      <c r="Y3905" s="6" t="str">
        <f>IF($B3905=2022,$P3905,"")</f>
        <v/>
      </c>
      <c r="Z3905" s="6">
        <f>IF($B3905=2023,$P3905,"")</f>
        <v>1</v>
      </c>
      <c r="AA3905" s="6" t="str">
        <f>IF($B3905=2024,$P3905,"")</f>
        <v/>
      </c>
      <c r="AB3905" s="15" t="str">
        <f>IF($B3905=2025,$P3905,"")</f>
        <v/>
      </c>
    </row>
    <row r="3906" spans="1:28" x14ac:dyDescent="0.25">
      <c r="A3906" s="3">
        <v>1188</v>
      </c>
      <c r="B3906" s="5">
        <v>2015</v>
      </c>
      <c r="C3906" s="3" t="s">
        <v>15</v>
      </c>
      <c r="D3906" s="4">
        <f>DATE(B3906,N3906,M3906)</f>
        <v>42287</v>
      </c>
      <c r="E3906" s="5">
        <v>1452</v>
      </c>
      <c r="F3906" s="6" t="s">
        <v>454</v>
      </c>
      <c r="G3906" s="6" t="s">
        <v>461</v>
      </c>
      <c r="H3906" s="27"/>
      <c r="I3906" s="9" t="s">
        <v>962</v>
      </c>
      <c r="J3906" s="9" t="s">
        <v>963</v>
      </c>
      <c r="K3906" s="6" t="s">
        <v>16</v>
      </c>
      <c r="L3906" s="6">
        <v>5607</v>
      </c>
      <c r="M3906" s="6">
        <v>10</v>
      </c>
      <c r="N3906" s="6">
        <v>10</v>
      </c>
      <c r="O3906" s="6" t="s">
        <v>14</v>
      </c>
      <c r="P3906" s="15">
        <v>1</v>
      </c>
      <c r="Q3906" s="15" t="str">
        <f>IF($B3906=2014,$P3906,"")</f>
        <v/>
      </c>
      <c r="R3906" s="15">
        <f>IF($B3906=2015,$P3906,"")</f>
        <v>1</v>
      </c>
      <c r="S3906" s="15" t="str">
        <f>IF($B3906=2016,$P3906,"")</f>
        <v/>
      </c>
      <c r="T3906" s="15" t="str">
        <f>IF($B3906=2017,$P3906,"")</f>
        <v/>
      </c>
      <c r="U3906" s="15" t="str">
        <f>IF($B3906=2018,$P3906,"")</f>
        <v/>
      </c>
      <c r="V3906" s="15" t="str">
        <f>IF($B3906=2019,$P3906,"")</f>
        <v/>
      </c>
      <c r="W3906" s="15" t="str">
        <f>IF($B3906=2020,$P3906,"")</f>
        <v/>
      </c>
      <c r="X3906" s="6" t="str">
        <f>IF($B3906=2021,$P3906,"")</f>
        <v/>
      </c>
      <c r="Y3906" s="6" t="str">
        <f>IF($B3906=2022,$P3906,"")</f>
        <v/>
      </c>
      <c r="Z3906" s="6" t="str">
        <f>IF($B3906=2023,$P3906,"")</f>
        <v/>
      </c>
      <c r="AA3906" s="6" t="str">
        <f>IF($B3906=2024,$P3906,"")</f>
        <v/>
      </c>
      <c r="AB3906" s="15" t="str">
        <f>IF($B3906=2025,$P3906,"")</f>
        <v/>
      </c>
    </row>
    <row r="3907" spans="1:28" x14ac:dyDescent="0.25">
      <c r="A3907" s="30">
        <v>1188</v>
      </c>
      <c r="B3907" s="30">
        <v>2024</v>
      </c>
      <c r="C3907" s="30" t="s">
        <v>167</v>
      </c>
      <c r="D3907" s="31">
        <f>DATE(B3907,N3907,M3907)</f>
        <v>45344</v>
      </c>
      <c r="E3907" s="32">
        <v>1520</v>
      </c>
      <c r="F3907" s="35" t="s">
        <v>454</v>
      </c>
      <c r="G3907" s="35" t="s">
        <v>461</v>
      </c>
      <c r="H3907" s="35"/>
      <c r="I3907" s="34" t="s">
        <v>8169</v>
      </c>
      <c r="J3907" s="34" t="s">
        <v>8170</v>
      </c>
      <c r="K3907" s="33" t="s">
        <v>6964</v>
      </c>
      <c r="L3907" s="33">
        <v>6417</v>
      </c>
      <c r="M3907" s="33">
        <v>22</v>
      </c>
      <c r="N3907" s="33">
        <v>2</v>
      </c>
      <c r="O3907" s="33"/>
      <c r="P3907" s="15">
        <v>1</v>
      </c>
      <c r="Q3907" s="15" t="str">
        <f>IF($B3907=2014,$P3907,"")</f>
        <v/>
      </c>
      <c r="R3907" s="15" t="str">
        <f>IF($B3907=2015,$P3907,"")</f>
        <v/>
      </c>
      <c r="S3907" s="15" t="str">
        <f>IF($B3907=2016,$P3907,"")</f>
        <v/>
      </c>
      <c r="T3907" s="15" t="str">
        <f>IF($B3907=2017,$P3907,"")</f>
        <v/>
      </c>
      <c r="U3907" s="15" t="str">
        <f>IF($B3907=2018,$P3907,"")</f>
        <v/>
      </c>
      <c r="V3907" s="15" t="str">
        <f>IF($B3907=2019,$P3907,"")</f>
        <v/>
      </c>
      <c r="W3907" s="15" t="str">
        <f>IF($B3907=2020,$P3907,"")</f>
        <v/>
      </c>
      <c r="X3907" s="6" t="str">
        <f>IF($B3907=2021,$P3907,"")</f>
        <v/>
      </c>
      <c r="Y3907" s="6" t="str">
        <f>IF($B3907=2022,$P3907,"")</f>
        <v/>
      </c>
      <c r="Z3907" s="6" t="str">
        <f>IF($B3907=2023,$P3907,"")</f>
        <v/>
      </c>
      <c r="AA3907" s="6">
        <f>IF($B3907=2024,$P3907,"")</f>
        <v>1</v>
      </c>
      <c r="AB3907" s="15" t="str">
        <f>IF($B3907=2025,$P3907,"")</f>
        <v/>
      </c>
    </row>
    <row r="3908" spans="1:28" x14ac:dyDescent="0.25">
      <c r="A3908" s="3">
        <v>1188</v>
      </c>
      <c r="B3908" s="3">
        <v>2019</v>
      </c>
      <c r="C3908" s="3" t="s">
        <v>513</v>
      </c>
      <c r="D3908" s="4">
        <f>DATE(B3908,N3908,M3908)</f>
        <v>43728</v>
      </c>
      <c r="E3908" s="16">
        <v>1801</v>
      </c>
      <c r="F3908" s="6" t="s">
        <v>454</v>
      </c>
      <c r="G3908" s="6" t="s">
        <v>476</v>
      </c>
      <c r="H3908" s="29"/>
      <c r="I3908" s="9" t="s">
        <v>6709</v>
      </c>
      <c r="J3908" s="9" t="s">
        <v>3932</v>
      </c>
      <c r="K3908" s="6" t="s">
        <v>123</v>
      </c>
      <c r="L3908" s="6">
        <v>6005</v>
      </c>
      <c r="M3908" s="6">
        <v>20</v>
      </c>
      <c r="N3908" s="6">
        <v>9</v>
      </c>
      <c r="P3908" s="15">
        <v>1</v>
      </c>
      <c r="Q3908" s="15" t="str">
        <f>IF($B3908=2014,$P3908,"")</f>
        <v/>
      </c>
      <c r="R3908" s="15" t="str">
        <f>IF($B3908=2015,$P3908,"")</f>
        <v/>
      </c>
      <c r="S3908" s="15" t="str">
        <f>IF($B3908=2016,$P3908,"")</f>
        <v/>
      </c>
      <c r="T3908" s="15" t="str">
        <f>IF($B3908=2017,$P3908,"")</f>
        <v/>
      </c>
      <c r="U3908" s="15" t="str">
        <f>IF($B3908=2018,$P3908,"")</f>
        <v/>
      </c>
      <c r="V3908" s="15">
        <f>IF($B3908=2019,$P3908,"")</f>
        <v>1</v>
      </c>
      <c r="W3908" s="15" t="str">
        <f>IF($B3908=2020,$P3908,"")</f>
        <v/>
      </c>
      <c r="X3908" s="6" t="str">
        <f>IF($B3908=2021,$P3908,"")</f>
        <v/>
      </c>
      <c r="Y3908" s="6" t="str">
        <f>IF($B3908=2022,$P3908,"")</f>
        <v/>
      </c>
      <c r="Z3908" s="6" t="str">
        <f>IF($B3908=2023,$P3908,"")</f>
        <v/>
      </c>
      <c r="AA3908" s="6" t="str">
        <f>IF($B3908=2024,$P3908,"")</f>
        <v/>
      </c>
      <c r="AB3908" s="15" t="str">
        <f>IF($B3908=2025,$P3908,"")</f>
        <v/>
      </c>
    </row>
    <row r="3909" spans="1:28" x14ac:dyDescent="0.25">
      <c r="A3909" s="3">
        <v>1188</v>
      </c>
      <c r="B3909" s="5">
        <v>2015</v>
      </c>
      <c r="C3909" s="3" t="s">
        <v>15</v>
      </c>
      <c r="D3909" s="4">
        <f>DATE(B3909,N3909,M3909)</f>
        <v>42287</v>
      </c>
      <c r="E3909" s="5">
        <v>1528</v>
      </c>
      <c r="F3909" s="6" t="s">
        <v>454</v>
      </c>
      <c r="G3909" s="6" t="s">
        <v>464</v>
      </c>
      <c r="H3909" s="27"/>
      <c r="I3909" s="9" t="s">
        <v>5251</v>
      </c>
      <c r="J3909" s="9" t="s">
        <v>965</v>
      </c>
      <c r="K3909" s="6" t="s">
        <v>389</v>
      </c>
      <c r="L3909" s="6">
        <v>5613</v>
      </c>
      <c r="M3909" s="6">
        <v>10</v>
      </c>
      <c r="N3909" s="6">
        <v>10</v>
      </c>
      <c r="P3909" s="15">
        <v>1</v>
      </c>
      <c r="Q3909" s="15" t="str">
        <f>IF($B3909=2014,$P3909,"")</f>
        <v/>
      </c>
      <c r="R3909" s="15">
        <f>IF($B3909=2015,$P3909,"")</f>
        <v>1</v>
      </c>
      <c r="S3909" s="15" t="str">
        <f>IF($B3909=2016,$P3909,"")</f>
        <v/>
      </c>
      <c r="T3909" s="15" t="str">
        <f>IF($B3909=2017,$P3909,"")</f>
        <v/>
      </c>
      <c r="U3909" s="15" t="str">
        <f>IF($B3909=2018,$P3909,"")</f>
        <v/>
      </c>
      <c r="V3909" s="15" t="str">
        <f>IF($B3909=2019,$P3909,"")</f>
        <v/>
      </c>
      <c r="W3909" s="15" t="str">
        <f>IF($B3909=2020,$P3909,"")</f>
        <v/>
      </c>
      <c r="X3909" s="6" t="str">
        <f>IF($B3909=2021,$P3909,"")</f>
        <v/>
      </c>
      <c r="Y3909" s="6" t="str">
        <f>IF($B3909=2022,$P3909,"")</f>
        <v/>
      </c>
      <c r="Z3909" s="6" t="str">
        <f>IF($B3909=2023,$P3909,"")</f>
        <v/>
      </c>
      <c r="AA3909" s="6" t="str">
        <f>IF($B3909=2024,$P3909,"")</f>
        <v/>
      </c>
      <c r="AB3909" s="15" t="str">
        <f>IF($B3909=2025,$P3909,"")</f>
        <v/>
      </c>
    </row>
    <row r="3910" spans="1:28" x14ac:dyDescent="0.25">
      <c r="A3910" s="3">
        <v>1188</v>
      </c>
      <c r="B3910" s="3">
        <v>2016</v>
      </c>
      <c r="C3910" s="3" t="s">
        <v>68</v>
      </c>
      <c r="D3910" s="4">
        <f>DATE(B3910,N3910,M3910)</f>
        <v>42634</v>
      </c>
      <c r="E3910" s="5">
        <v>2030</v>
      </c>
      <c r="F3910" s="6" t="s">
        <v>454</v>
      </c>
      <c r="G3910" s="10" t="s">
        <v>464</v>
      </c>
      <c r="H3910" s="27"/>
      <c r="I3910" s="9" t="s">
        <v>5251</v>
      </c>
      <c r="J3910" s="7" t="s">
        <v>2040</v>
      </c>
      <c r="K3910" s="6" t="s">
        <v>1547</v>
      </c>
      <c r="L3910" s="6">
        <v>5705</v>
      </c>
      <c r="M3910" s="6">
        <v>21</v>
      </c>
      <c r="N3910" s="6">
        <v>9</v>
      </c>
      <c r="O3910" s="6" t="s">
        <v>200</v>
      </c>
      <c r="P3910" s="15">
        <v>1</v>
      </c>
      <c r="Q3910" s="15" t="str">
        <f>IF($B3910=2014,$P3910,"")</f>
        <v/>
      </c>
      <c r="R3910" s="15" t="str">
        <f>IF($B3910=2015,$P3910,"")</f>
        <v/>
      </c>
      <c r="S3910" s="15">
        <f>IF($B3910=2016,$P3910,"")</f>
        <v>1</v>
      </c>
      <c r="T3910" s="15" t="str">
        <f>IF($B3910=2017,$P3910,"")</f>
        <v/>
      </c>
      <c r="U3910" s="15" t="str">
        <f>IF($B3910=2018,$P3910,"")</f>
        <v/>
      </c>
      <c r="V3910" s="15" t="str">
        <f>IF($B3910=2019,$P3910,"")</f>
        <v/>
      </c>
      <c r="W3910" s="15" t="str">
        <f>IF($B3910=2020,$P3910,"")</f>
        <v/>
      </c>
      <c r="X3910" s="6" t="str">
        <f>IF($B3910=2021,$P3910,"")</f>
        <v/>
      </c>
      <c r="Y3910" s="6" t="str">
        <f>IF($B3910=2022,$P3910,"")</f>
        <v/>
      </c>
      <c r="Z3910" s="6" t="str">
        <f>IF($B3910=2023,$P3910,"")</f>
        <v/>
      </c>
      <c r="AA3910" s="6" t="str">
        <f>IF($B3910=2024,$P3910,"")</f>
        <v/>
      </c>
      <c r="AB3910" s="15" t="str">
        <f>IF($B3910=2025,$P3910,"")</f>
        <v/>
      </c>
    </row>
    <row r="3911" spans="1:28" x14ac:dyDescent="0.25">
      <c r="A3911" s="3">
        <v>1188</v>
      </c>
      <c r="B3911" s="3">
        <v>2016</v>
      </c>
      <c r="C3911" s="3" t="s">
        <v>2041</v>
      </c>
      <c r="D3911" s="4">
        <f>DATE(B3911,N3911,M3911)</f>
        <v>42656</v>
      </c>
      <c r="E3911" s="5">
        <v>1930</v>
      </c>
      <c r="F3911" s="6" t="s">
        <v>454</v>
      </c>
      <c r="G3911" s="10" t="s">
        <v>464</v>
      </c>
      <c r="H3911" s="27"/>
      <c r="I3911" s="9" t="s">
        <v>5251</v>
      </c>
      <c r="J3911" s="7" t="s">
        <v>2040</v>
      </c>
      <c r="K3911" s="6" t="s">
        <v>1547</v>
      </c>
      <c r="L3911" s="6">
        <v>5707</v>
      </c>
      <c r="M3911" s="6">
        <v>13</v>
      </c>
      <c r="N3911" s="6">
        <v>10</v>
      </c>
      <c r="O3911" s="6" t="s">
        <v>200</v>
      </c>
      <c r="P3911" s="15">
        <v>1</v>
      </c>
      <c r="Q3911" s="15" t="str">
        <f>IF($B3911=2014,$P3911,"")</f>
        <v/>
      </c>
      <c r="R3911" s="15" t="str">
        <f>IF($B3911=2015,$P3911,"")</f>
        <v/>
      </c>
      <c r="S3911" s="15">
        <f>IF($B3911=2016,$P3911,"")</f>
        <v>1</v>
      </c>
      <c r="T3911" s="15" t="str">
        <f>IF($B3911=2017,$P3911,"")</f>
        <v/>
      </c>
      <c r="U3911" s="15" t="str">
        <f>IF($B3911=2018,$P3911,"")</f>
        <v/>
      </c>
      <c r="V3911" s="15" t="str">
        <f>IF($B3911=2019,$P3911,"")</f>
        <v/>
      </c>
      <c r="W3911" s="15" t="str">
        <f>IF($B3911=2020,$P3911,"")</f>
        <v/>
      </c>
      <c r="X3911" s="6" t="str">
        <f>IF($B3911=2021,$P3911,"")</f>
        <v/>
      </c>
      <c r="Y3911" s="6" t="str">
        <f>IF($B3911=2022,$P3911,"")</f>
        <v/>
      </c>
      <c r="Z3911" s="6" t="str">
        <f>IF($B3911=2023,$P3911,"")</f>
        <v/>
      </c>
      <c r="AA3911" s="6" t="str">
        <f>IF($B3911=2024,$P3911,"")</f>
        <v/>
      </c>
      <c r="AB3911" s="15" t="str">
        <f>IF($B3911=2025,$P3911,"")</f>
        <v/>
      </c>
    </row>
    <row r="3912" spans="1:28" x14ac:dyDescent="0.25">
      <c r="A3912" s="3">
        <v>1188</v>
      </c>
      <c r="B3912" s="3">
        <v>2016</v>
      </c>
      <c r="C3912" s="3" t="s">
        <v>179</v>
      </c>
      <c r="D3912" s="4">
        <f>DATE(B3912,N3912,M3912)</f>
        <v>42692</v>
      </c>
      <c r="E3912" s="5">
        <v>2055</v>
      </c>
      <c r="F3912" s="6" t="s">
        <v>454</v>
      </c>
      <c r="G3912" s="10" t="s">
        <v>464</v>
      </c>
      <c r="H3912" s="27"/>
      <c r="I3912" s="9" t="s">
        <v>5251</v>
      </c>
      <c r="J3912" s="7" t="s">
        <v>2042</v>
      </c>
      <c r="K3912" s="6" t="s">
        <v>1545</v>
      </c>
      <c r="L3912" s="6">
        <v>5709</v>
      </c>
      <c r="M3912" s="6">
        <v>18</v>
      </c>
      <c r="N3912" s="6">
        <v>11</v>
      </c>
      <c r="P3912" s="15">
        <v>1</v>
      </c>
      <c r="Q3912" s="15" t="str">
        <f>IF($B3912=2014,$P3912,"")</f>
        <v/>
      </c>
      <c r="R3912" s="15" t="str">
        <f>IF($B3912=2015,$P3912,"")</f>
        <v/>
      </c>
      <c r="S3912" s="15">
        <f>IF($B3912=2016,$P3912,"")</f>
        <v>1</v>
      </c>
      <c r="T3912" s="15" t="str">
        <f>IF($B3912=2017,$P3912,"")</f>
        <v/>
      </c>
      <c r="U3912" s="15" t="str">
        <f>IF($B3912=2018,$P3912,"")</f>
        <v/>
      </c>
      <c r="V3912" s="15" t="str">
        <f>IF($B3912=2019,$P3912,"")</f>
        <v/>
      </c>
      <c r="W3912" s="15" t="str">
        <f>IF($B3912=2020,$P3912,"")</f>
        <v/>
      </c>
      <c r="X3912" s="6" t="str">
        <f>IF($B3912=2021,$P3912,"")</f>
        <v/>
      </c>
      <c r="Y3912" s="6" t="str">
        <f>IF($B3912=2022,$P3912,"")</f>
        <v/>
      </c>
      <c r="Z3912" s="6" t="str">
        <f>IF($B3912=2023,$P3912,"")</f>
        <v/>
      </c>
      <c r="AA3912" s="6" t="str">
        <f>IF($B3912=2024,$P3912,"")</f>
        <v/>
      </c>
      <c r="AB3912" s="15" t="str">
        <f>IF($B3912=2025,$P3912,"")</f>
        <v/>
      </c>
    </row>
    <row r="3913" spans="1:28" x14ac:dyDescent="0.25">
      <c r="A3913" s="3">
        <v>1188</v>
      </c>
      <c r="B3913" s="3">
        <v>2016</v>
      </c>
      <c r="C3913" s="3" t="s">
        <v>63</v>
      </c>
      <c r="D3913" s="4">
        <f>DATE(B3913,N3913,M3913)</f>
        <v>42704</v>
      </c>
      <c r="E3913" s="5">
        <v>1930</v>
      </c>
      <c r="F3913" s="6" t="s">
        <v>454</v>
      </c>
      <c r="G3913" s="10" t="s">
        <v>464</v>
      </c>
      <c r="H3913" s="27"/>
      <c r="I3913" s="9" t="s">
        <v>5251</v>
      </c>
      <c r="J3913" s="7" t="s">
        <v>2043</v>
      </c>
      <c r="K3913" s="6" t="s">
        <v>1547</v>
      </c>
      <c r="L3913" s="6">
        <v>5710</v>
      </c>
      <c r="M3913" s="6">
        <v>30</v>
      </c>
      <c r="N3913" s="6">
        <v>11</v>
      </c>
      <c r="O3913" s="6" t="s">
        <v>200</v>
      </c>
      <c r="P3913" s="15">
        <v>1</v>
      </c>
      <c r="Q3913" s="15" t="str">
        <f>IF($B3913=2014,$P3913,"")</f>
        <v/>
      </c>
      <c r="R3913" s="15" t="str">
        <f>IF($B3913=2015,$P3913,"")</f>
        <v/>
      </c>
      <c r="S3913" s="15">
        <f>IF($B3913=2016,$P3913,"")</f>
        <v>1</v>
      </c>
      <c r="T3913" s="15" t="str">
        <f>IF($B3913=2017,$P3913,"")</f>
        <v/>
      </c>
      <c r="U3913" s="15" t="str">
        <f>IF($B3913=2018,$P3913,"")</f>
        <v/>
      </c>
      <c r="V3913" s="15" t="str">
        <f>IF($B3913=2019,$P3913,"")</f>
        <v/>
      </c>
      <c r="W3913" s="15" t="str">
        <f>IF($B3913=2020,$P3913,"")</f>
        <v/>
      </c>
      <c r="X3913" s="6" t="str">
        <f>IF($B3913=2021,$P3913,"")</f>
        <v/>
      </c>
      <c r="Y3913" s="6" t="str">
        <f>IF($B3913=2022,$P3913,"")</f>
        <v/>
      </c>
      <c r="Z3913" s="6" t="str">
        <f>IF($B3913=2023,$P3913,"")</f>
        <v/>
      </c>
      <c r="AA3913" s="6" t="str">
        <f>IF($B3913=2024,$P3913,"")</f>
        <v/>
      </c>
      <c r="AB3913" s="15" t="str">
        <f>IF($B3913=2025,$P3913,"")</f>
        <v/>
      </c>
    </row>
    <row r="3914" spans="1:28" x14ac:dyDescent="0.25">
      <c r="A3914" s="3">
        <v>1188</v>
      </c>
      <c r="B3914" s="3">
        <v>2017</v>
      </c>
      <c r="C3914" s="3" t="s">
        <v>758</v>
      </c>
      <c r="D3914" s="4">
        <f>DATE(B3914,N3914,M3914)</f>
        <v>42975</v>
      </c>
      <c r="E3914" s="5">
        <v>2000</v>
      </c>
      <c r="F3914" s="6" t="s">
        <v>454</v>
      </c>
      <c r="G3914" s="6" t="s">
        <v>464</v>
      </c>
      <c r="H3914" s="27"/>
      <c r="I3914" s="9" t="s">
        <v>5251</v>
      </c>
      <c r="J3914" s="9" t="s">
        <v>2918</v>
      </c>
      <c r="K3914" s="6" t="s">
        <v>1545</v>
      </c>
      <c r="L3914" s="6">
        <v>5804</v>
      </c>
      <c r="M3914" s="6">
        <v>28</v>
      </c>
      <c r="N3914" s="6">
        <v>8</v>
      </c>
      <c r="P3914" s="15">
        <v>1</v>
      </c>
      <c r="Q3914" s="15" t="str">
        <f>IF($B3914=2014,$P3914,"")</f>
        <v/>
      </c>
      <c r="R3914" s="15" t="str">
        <f>IF($B3914=2015,$P3914,"")</f>
        <v/>
      </c>
      <c r="S3914" s="15" t="str">
        <f>IF($B3914=2016,$P3914,"")</f>
        <v/>
      </c>
      <c r="T3914" s="15">
        <f>IF($B3914=2017,$P3914,"")</f>
        <v>1</v>
      </c>
      <c r="U3914" s="15" t="str">
        <f>IF($B3914=2018,$P3914,"")</f>
        <v/>
      </c>
      <c r="V3914" s="15" t="str">
        <f>IF($B3914=2019,$P3914,"")</f>
        <v/>
      </c>
      <c r="W3914" s="15" t="str">
        <f>IF($B3914=2020,$P3914,"")</f>
        <v/>
      </c>
      <c r="X3914" s="6" t="str">
        <f>IF($B3914=2021,$P3914,"")</f>
        <v/>
      </c>
      <c r="Y3914" s="6" t="str">
        <f>IF($B3914=2022,$P3914,"")</f>
        <v/>
      </c>
      <c r="Z3914" s="6" t="str">
        <f>IF($B3914=2023,$P3914,"")</f>
        <v/>
      </c>
      <c r="AA3914" s="6" t="str">
        <f>IF($B3914=2024,$P3914,"")</f>
        <v/>
      </c>
      <c r="AB3914" s="15" t="str">
        <f>IF($B3914=2025,$P3914,"")</f>
        <v/>
      </c>
    </row>
    <row r="3915" spans="1:28" x14ac:dyDescent="0.25">
      <c r="A3915" s="3">
        <v>1188</v>
      </c>
      <c r="B3915" s="3">
        <v>2018</v>
      </c>
      <c r="C3915" s="3" t="s">
        <v>1554</v>
      </c>
      <c r="D3915" s="4">
        <f>DATE(B3915,N3915,M3915)</f>
        <v>43221</v>
      </c>
      <c r="E3915" s="5">
        <v>2035</v>
      </c>
      <c r="F3915" s="6" t="s">
        <v>454</v>
      </c>
      <c r="G3915" s="10" t="s">
        <v>464</v>
      </c>
      <c r="H3915" s="27"/>
      <c r="I3915" s="9" t="s">
        <v>5251</v>
      </c>
      <c r="J3915" s="9" t="s">
        <v>2917</v>
      </c>
      <c r="K3915" s="6" t="s">
        <v>1551</v>
      </c>
      <c r="L3915" s="6">
        <v>5820</v>
      </c>
      <c r="M3915" s="6">
        <v>1</v>
      </c>
      <c r="N3915" s="6">
        <v>5</v>
      </c>
      <c r="P3915" s="15">
        <v>1</v>
      </c>
      <c r="Q3915" s="15" t="str">
        <f>IF($B3915=2014,$P3915,"")</f>
        <v/>
      </c>
      <c r="R3915" s="15" t="str">
        <f>IF($B3915=2015,$P3915,"")</f>
        <v/>
      </c>
      <c r="S3915" s="15" t="str">
        <f>IF($B3915=2016,$P3915,"")</f>
        <v/>
      </c>
      <c r="T3915" s="15" t="str">
        <f>IF($B3915=2017,$P3915,"")</f>
        <v/>
      </c>
      <c r="U3915" s="15">
        <f>IF($B3915=2018,$P3915,"")</f>
        <v>1</v>
      </c>
      <c r="V3915" s="15" t="str">
        <f>IF($B3915=2019,$P3915,"")</f>
        <v/>
      </c>
      <c r="W3915" s="15" t="str">
        <f>IF($B3915=2020,$P3915,"")</f>
        <v/>
      </c>
      <c r="X3915" s="6" t="str">
        <f>IF($B3915=2021,$P3915,"")</f>
        <v/>
      </c>
      <c r="Y3915" s="6" t="str">
        <f>IF($B3915=2022,$P3915,"")</f>
        <v/>
      </c>
      <c r="Z3915" s="6" t="str">
        <f>IF($B3915=2023,$P3915,"")</f>
        <v/>
      </c>
      <c r="AA3915" s="6" t="str">
        <f>IF($B3915=2024,$P3915,"")</f>
        <v/>
      </c>
      <c r="AB3915" s="15" t="str">
        <f>IF($B3915=2025,$P3915,"")</f>
        <v/>
      </c>
    </row>
    <row r="3916" spans="1:28" x14ac:dyDescent="0.25">
      <c r="A3916" s="3">
        <v>1188</v>
      </c>
      <c r="B3916" s="3">
        <v>2019</v>
      </c>
      <c r="C3916" s="3" t="s">
        <v>513</v>
      </c>
      <c r="D3916" s="4">
        <f>DATE(B3916,N3916,M3916)</f>
        <v>43728</v>
      </c>
      <c r="E3916" s="5">
        <v>2000</v>
      </c>
      <c r="F3916" s="6" t="s">
        <v>454</v>
      </c>
      <c r="G3916" s="6" t="s">
        <v>464</v>
      </c>
      <c r="H3916" s="27"/>
      <c r="I3916" s="9" t="s">
        <v>5251</v>
      </c>
      <c r="J3916" s="9" t="s">
        <v>3933</v>
      </c>
      <c r="K3916" s="6" t="s">
        <v>123</v>
      </c>
      <c r="L3916" s="6">
        <v>6005</v>
      </c>
      <c r="M3916" s="6">
        <v>20</v>
      </c>
      <c r="N3916" s="6">
        <v>9</v>
      </c>
      <c r="P3916" s="15">
        <v>1</v>
      </c>
      <c r="Q3916" s="15" t="str">
        <f>IF($B3916=2014,$P3916,"")</f>
        <v/>
      </c>
      <c r="R3916" s="15" t="str">
        <f>IF($B3916=2015,$P3916,"")</f>
        <v/>
      </c>
      <c r="S3916" s="15" t="str">
        <f>IF($B3916=2016,$P3916,"")</f>
        <v/>
      </c>
      <c r="T3916" s="15" t="str">
        <f>IF($B3916=2017,$P3916,"")</f>
        <v/>
      </c>
      <c r="U3916" s="15" t="str">
        <f>IF($B3916=2018,$P3916,"")</f>
        <v/>
      </c>
      <c r="V3916" s="15">
        <f>IF($B3916=2019,$P3916,"")</f>
        <v>1</v>
      </c>
      <c r="W3916" s="15" t="str">
        <f>IF($B3916=2020,$P3916,"")</f>
        <v/>
      </c>
      <c r="X3916" s="6" t="str">
        <f>IF($B3916=2021,$P3916,"")</f>
        <v/>
      </c>
      <c r="Y3916" s="6" t="str">
        <f>IF($B3916=2022,$P3916,"")</f>
        <v/>
      </c>
      <c r="Z3916" s="6" t="str">
        <f>IF($B3916=2023,$P3916,"")</f>
        <v/>
      </c>
      <c r="AA3916" s="6" t="str">
        <f>IF($B3916=2024,$P3916,"")</f>
        <v/>
      </c>
      <c r="AB3916" s="15" t="str">
        <f>IF($B3916=2025,$P3916,"")</f>
        <v/>
      </c>
    </row>
    <row r="3917" spans="1:28" x14ac:dyDescent="0.25">
      <c r="A3917" s="3">
        <v>1188</v>
      </c>
      <c r="B3917" s="3">
        <v>2020</v>
      </c>
      <c r="C3917" s="3" t="s">
        <v>5460</v>
      </c>
      <c r="D3917" s="4">
        <f>DATE(B3917,N3917,M3917)</f>
        <v>43970</v>
      </c>
      <c r="E3917" s="5">
        <v>2225</v>
      </c>
      <c r="F3917" s="10" t="s">
        <v>454</v>
      </c>
      <c r="G3917" s="10" t="s">
        <v>464</v>
      </c>
      <c r="H3917" s="27"/>
      <c r="I3917" s="9" t="s">
        <v>5251</v>
      </c>
      <c r="J3917" s="7" t="s">
        <v>5461</v>
      </c>
      <c r="K3917" s="6" t="s">
        <v>1547</v>
      </c>
      <c r="L3917" s="6">
        <v>6101</v>
      </c>
      <c r="M3917" s="6">
        <v>19</v>
      </c>
      <c r="N3917" s="6">
        <v>5</v>
      </c>
      <c r="O3917" s="6" t="s">
        <v>200</v>
      </c>
      <c r="P3917" s="15">
        <v>1</v>
      </c>
      <c r="Q3917" s="15" t="str">
        <f>IF($B3917=2014,$P3917,"")</f>
        <v/>
      </c>
      <c r="R3917" s="15" t="str">
        <f>IF($B3917=2015,$P3917,"")</f>
        <v/>
      </c>
      <c r="S3917" s="15" t="str">
        <f>IF($B3917=2016,$P3917,"")</f>
        <v/>
      </c>
      <c r="T3917" s="15" t="str">
        <f>IF($B3917=2017,$P3917,"")</f>
        <v/>
      </c>
      <c r="U3917" s="15" t="str">
        <f>IF($B3917=2018,$P3917,"")</f>
        <v/>
      </c>
      <c r="V3917" s="15" t="str">
        <f>IF($B3917=2019,$P3917,"")</f>
        <v/>
      </c>
      <c r="W3917" s="15">
        <f>IF($B3917=2020,$P3917,"")</f>
        <v>1</v>
      </c>
      <c r="X3917" s="6" t="str">
        <f>IF($B3917=2021,$P3917,"")</f>
        <v/>
      </c>
      <c r="Y3917" s="6" t="str">
        <f>IF($B3917=2022,$P3917,"")</f>
        <v/>
      </c>
      <c r="Z3917" s="6" t="str">
        <f>IF($B3917=2023,$P3917,"")</f>
        <v/>
      </c>
      <c r="AA3917" s="6" t="str">
        <f>IF($B3917=2024,$P3917,"")</f>
        <v/>
      </c>
      <c r="AB3917" s="15" t="str">
        <f>IF($B3917=2025,$P3917,"")</f>
        <v/>
      </c>
    </row>
    <row r="3918" spans="1:28" x14ac:dyDescent="0.25">
      <c r="A3918" s="3">
        <v>1188</v>
      </c>
      <c r="B3918" s="3">
        <v>2020</v>
      </c>
      <c r="C3918" s="3" t="s">
        <v>2444</v>
      </c>
      <c r="D3918" s="4">
        <f>DATE(B3918,N3918,M3918)</f>
        <v>44005</v>
      </c>
      <c r="E3918" s="5">
        <v>2000</v>
      </c>
      <c r="F3918" s="10" t="s">
        <v>454</v>
      </c>
      <c r="G3918" s="10" t="s">
        <v>464</v>
      </c>
      <c r="H3918" s="27"/>
      <c r="I3918" s="9" t="s">
        <v>5251</v>
      </c>
      <c r="J3918" s="7" t="s">
        <v>5462</v>
      </c>
      <c r="K3918" s="6" t="s">
        <v>3266</v>
      </c>
      <c r="L3918" s="6">
        <v>6101</v>
      </c>
      <c r="M3918" s="6">
        <v>23</v>
      </c>
      <c r="N3918" s="6">
        <v>6</v>
      </c>
      <c r="P3918" s="15">
        <v>1</v>
      </c>
      <c r="Q3918" s="15" t="str">
        <f>IF($B3918=2014,$P3918,"")</f>
        <v/>
      </c>
      <c r="R3918" s="15" t="str">
        <f>IF($B3918=2015,$P3918,"")</f>
        <v/>
      </c>
      <c r="S3918" s="15" t="str">
        <f>IF($B3918=2016,$P3918,"")</f>
        <v/>
      </c>
      <c r="T3918" s="15" t="str">
        <f>IF($B3918=2017,$P3918,"")</f>
        <v/>
      </c>
      <c r="U3918" s="15" t="str">
        <f>IF($B3918=2018,$P3918,"")</f>
        <v/>
      </c>
      <c r="V3918" s="15" t="str">
        <f>IF($B3918=2019,$P3918,"")</f>
        <v/>
      </c>
      <c r="W3918" s="15">
        <f>IF($B3918=2020,$P3918,"")</f>
        <v>1</v>
      </c>
      <c r="X3918" s="6" t="str">
        <f>IF($B3918=2021,$P3918,"")</f>
        <v/>
      </c>
      <c r="Y3918" s="6" t="str">
        <f>IF($B3918=2022,$P3918,"")</f>
        <v/>
      </c>
      <c r="Z3918" s="6" t="str">
        <f>IF($B3918=2023,$P3918,"")</f>
        <v/>
      </c>
      <c r="AA3918" s="6" t="str">
        <f>IF($B3918=2024,$P3918,"")</f>
        <v/>
      </c>
      <c r="AB3918" s="15" t="str">
        <f>IF($B3918=2025,$P3918,"")</f>
        <v/>
      </c>
    </row>
    <row r="3919" spans="1:28" x14ac:dyDescent="0.25">
      <c r="A3919" s="3">
        <v>1188</v>
      </c>
      <c r="B3919" s="3">
        <v>2020</v>
      </c>
      <c r="C3919" s="3" t="s">
        <v>171</v>
      </c>
      <c r="D3919" s="4">
        <f>DATE(B3919,N3919,M3919)</f>
        <v>44016</v>
      </c>
      <c r="E3919" s="5">
        <v>1930</v>
      </c>
      <c r="F3919" s="6" t="s">
        <v>454</v>
      </c>
      <c r="G3919" s="6" t="s">
        <v>464</v>
      </c>
      <c r="H3919" s="27"/>
      <c r="I3919" s="9" t="s">
        <v>5251</v>
      </c>
      <c r="J3919" s="7" t="s">
        <v>5463</v>
      </c>
      <c r="K3919" s="6" t="s">
        <v>3266</v>
      </c>
      <c r="L3919" s="6">
        <v>6102</v>
      </c>
      <c r="M3919" s="6">
        <v>4</v>
      </c>
      <c r="N3919" s="6">
        <v>7</v>
      </c>
      <c r="P3919" s="15">
        <v>1</v>
      </c>
      <c r="Q3919" s="15" t="str">
        <f>IF($B3919=2014,$P3919,"")</f>
        <v/>
      </c>
      <c r="R3919" s="15" t="str">
        <f>IF($B3919=2015,$P3919,"")</f>
        <v/>
      </c>
      <c r="S3919" s="15" t="str">
        <f>IF($B3919=2016,$P3919,"")</f>
        <v/>
      </c>
      <c r="T3919" s="15" t="str">
        <f>IF($B3919=2017,$P3919,"")</f>
        <v/>
      </c>
      <c r="U3919" s="15" t="str">
        <f>IF($B3919=2018,$P3919,"")</f>
        <v/>
      </c>
      <c r="V3919" s="15" t="str">
        <f>IF($B3919=2019,$P3919,"")</f>
        <v/>
      </c>
      <c r="W3919" s="15">
        <f>IF($B3919=2020,$P3919,"")</f>
        <v>1</v>
      </c>
      <c r="X3919" s="6" t="str">
        <f>IF($B3919=2021,$P3919,"")</f>
        <v/>
      </c>
      <c r="Y3919" s="6" t="str">
        <f>IF($B3919=2022,$P3919,"")</f>
        <v/>
      </c>
      <c r="Z3919" s="6" t="str">
        <f>IF($B3919=2023,$P3919,"")</f>
        <v/>
      </c>
      <c r="AA3919" s="6" t="str">
        <f>IF($B3919=2024,$P3919,"")</f>
        <v/>
      </c>
      <c r="AB3919" s="15" t="str">
        <f>IF($B3919=2025,$P3919,"")</f>
        <v/>
      </c>
    </row>
    <row r="3920" spans="1:28" x14ac:dyDescent="0.25">
      <c r="A3920" s="3">
        <v>1188</v>
      </c>
      <c r="B3920" s="3">
        <v>2020</v>
      </c>
      <c r="C3920" s="3" t="s">
        <v>80</v>
      </c>
      <c r="D3920" s="4">
        <f>DATE(B3920,N3920,M3920)</f>
        <v>44029</v>
      </c>
      <c r="E3920" s="5">
        <v>2330</v>
      </c>
      <c r="F3920" s="6" t="s">
        <v>454</v>
      </c>
      <c r="G3920" s="6" t="s">
        <v>464</v>
      </c>
      <c r="H3920" s="27"/>
      <c r="I3920" s="9" t="s">
        <v>5251</v>
      </c>
      <c r="J3920" s="7" t="s">
        <v>5464</v>
      </c>
      <c r="K3920" s="6" t="s">
        <v>1547</v>
      </c>
      <c r="L3920" s="6">
        <v>6102</v>
      </c>
      <c r="M3920" s="6">
        <v>17</v>
      </c>
      <c r="N3920" s="6">
        <v>7</v>
      </c>
      <c r="O3920" s="6" t="s">
        <v>200</v>
      </c>
      <c r="P3920" s="15">
        <v>1</v>
      </c>
      <c r="Q3920" s="15" t="str">
        <f>IF($B3920=2014,$P3920,"")</f>
        <v/>
      </c>
      <c r="R3920" s="15" t="str">
        <f>IF($B3920=2015,$P3920,"")</f>
        <v/>
      </c>
      <c r="S3920" s="15" t="str">
        <f>IF($B3920=2016,$P3920,"")</f>
        <v/>
      </c>
      <c r="T3920" s="15" t="str">
        <f>IF($B3920=2017,$P3920,"")</f>
        <v/>
      </c>
      <c r="U3920" s="15" t="str">
        <f>IF($B3920=2018,$P3920,"")</f>
        <v/>
      </c>
      <c r="V3920" s="15" t="str">
        <f>IF($B3920=2019,$P3920,"")</f>
        <v/>
      </c>
      <c r="W3920" s="15">
        <f>IF($B3920=2020,$P3920,"")</f>
        <v>1</v>
      </c>
      <c r="X3920" s="6" t="str">
        <f>IF($B3920=2021,$P3920,"")</f>
        <v/>
      </c>
      <c r="Y3920" s="6" t="str">
        <f>IF($B3920=2022,$P3920,"")</f>
        <v/>
      </c>
      <c r="Z3920" s="6" t="str">
        <f>IF($B3920=2023,$P3920,"")</f>
        <v/>
      </c>
      <c r="AA3920" s="6" t="str">
        <f>IF($B3920=2024,$P3920,"")</f>
        <v/>
      </c>
      <c r="AB3920" s="15" t="str">
        <f>IF($B3920=2025,$P3920,"")</f>
        <v/>
      </c>
    </row>
    <row r="3921" spans="1:28" x14ac:dyDescent="0.25">
      <c r="A3921" s="3">
        <v>1188</v>
      </c>
      <c r="B3921" s="3">
        <v>2023</v>
      </c>
      <c r="C3921" s="3" t="s">
        <v>1201</v>
      </c>
      <c r="D3921" s="4">
        <f>DATE(B3921,N3921,M3921)</f>
        <v>44966</v>
      </c>
      <c r="E3921" s="5">
        <v>2200</v>
      </c>
      <c r="F3921" s="10" t="s">
        <v>454</v>
      </c>
      <c r="G3921" s="10" t="s">
        <v>464</v>
      </c>
      <c r="H3921" s="27"/>
      <c r="I3921" s="9" t="s">
        <v>5251</v>
      </c>
      <c r="J3921" s="7" t="s">
        <v>7285</v>
      </c>
      <c r="K3921" s="6" t="s">
        <v>58</v>
      </c>
      <c r="L3921" s="6">
        <v>6317</v>
      </c>
      <c r="M3921" s="6">
        <v>9</v>
      </c>
      <c r="N3921" s="6">
        <v>2</v>
      </c>
      <c r="O3921" s="6" t="str">
        <f>IF(K3921="HR","NOR"," ")</f>
        <v>NOR</v>
      </c>
      <c r="P3921" s="15">
        <v>1</v>
      </c>
      <c r="Q3921" s="15" t="str">
        <f>IF($B3921=2014,$P3921,"")</f>
        <v/>
      </c>
      <c r="R3921" s="15" t="str">
        <f>IF($B3921=2015,$P3921,"")</f>
        <v/>
      </c>
      <c r="S3921" s="15" t="str">
        <f>IF($B3921=2016,$P3921,"")</f>
        <v/>
      </c>
      <c r="T3921" s="15" t="str">
        <f>IF($B3921=2017,$P3921,"")</f>
        <v/>
      </c>
      <c r="U3921" s="15" t="str">
        <f>IF($B3921=2018,$P3921,"")</f>
        <v/>
      </c>
      <c r="V3921" s="15" t="str">
        <f>IF($B3921=2019,$P3921,"")</f>
        <v/>
      </c>
      <c r="W3921" s="15" t="str">
        <f>IF($B3921=2020,$P3921,"")</f>
        <v/>
      </c>
      <c r="X3921" s="6" t="str">
        <f>IF($B3921=2021,$P3921,"")</f>
        <v/>
      </c>
      <c r="Y3921" s="6" t="str">
        <f>IF($B3921=2022,$P3921,"")</f>
        <v/>
      </c>
      <c r="Z3921" s="6">
        <f>IF($B3921=2023,$P3921,"")</f>
        <v>1</v>
      </c>
      <c r="AA3921" s="6" t="str">
        <f>IF($B3921=2024,$P3921,"")</f>
        <v/>
      </c>
      <c r="AB3921" s="15" t="str">
        <f>IF($B3921=2025,$P3921,"")</f>
        <v/>
      </c>
    </row>
    <row r="3922" spans="1:28" ht="24" x14ac:dyDescent="0.25">
      <c r="A3922" s="3">
        <v>1188</v>
      </c>
      <c r="B3922" s="3">
        <v>2023</v>
      </c>
      <c r="C3922" s="3" t="s">
        <v>1364</v>
      </c>
      <c r="D3922" s="4">
        <f>DATE(B3922,N3922,M3922)</f>
        <v>45171</v>
      </c>
      <c r="E3922" s="5">
        <v>1900</v>
      </c>
      <c r="F3922" s="10" t="s">
        <v>454</v>
      </c>
      <c r="G3922" s="10" t="s">
        <v>464</v>
      </c>
      <c r="H3922" s="27"/>
      <c r="I3922" s="9" t="s">
        <v>5251</v>
      </c>
      <c r="J3922" s="7" t="s">
        <v>7518</v>
      </c>
      <c r="K3922" s="6" t="s">
        <v>58</v>
      </c>
      <c r="L3922" s="6">
        <v>6404</v>
      </c>
      <c r="M3922" s="6">
        <v>2</v>
      </c>
      <c r="N3922" s="6">
        <v>9</v>
      </c>
      <c r="O3922" s="6" t="s">
        <v>14</v>
      </c>
      <c r="P3922" s="15">
        <v>1</v>
      </c>
      <c r="Q3922" s="15" t="str">
        <f>IF($B3922=2014,$P3922,"")</f>
        <v/>
      </c>
      <c r="R3922" s="15" t="str">
        <f>IF($B3922=2015,$P3922,"")</f>
        <v/>
      </c>
      <c r="S3922" s="15" t="str">
        <f>IF($B3922=2016,$P3922,"")</f>
        <v/>
      </c>
      <c r="T3922" s="15" t="str">
        <f>IF($B3922=2017,$P3922,"")</f>
        <v/>
      </c>
      <c r="U3922" s="15" t="str">
        <f>IF($B3922=2018,$P3922,"")</f>
        <v/>
      </c>
      <c r="V3922" s="15" t="str">
        <f>IF($B3922=2019,$P3922,"")</f>
        <v/>
      </c>
      <c r="W3922" s="15" t="str">
        <f>IF($B3922=2020,$P3922,"")</f>
        <v/>
      </c>
      <c r="X3922" s="6" t="str">
        <f>IF($B3922=2021,$P3922,"")</f>
        <v/>
      </c>
      <c r="Y3922" s="6" t="str">
        <f>IF($B3922=2022,$P3922,"")</f>
        <v/>
      </c>
      <c r="Z3922" s="6">
        <f>IF($B3922=2023,$P3922,"")</f>
        <v>1</v>
      </c>
      <c r="AA3922" s="6" t="str">
        <f>IF($B3922=2024,$P3922,"")</f>
        <v/>
      </c>
      <c r="AB3922" s="15" t="str">
        <f>IF($B3922=2025,$P3922,"")</f>
        <v/>
      </c>
    </row>
    <row r="3923" spans="1:28" x14ac:dyDescent="0.25">
      <c r="A3923" s="3">
        <v>1188</v>
      </c>
      <c r="B3923" s="5">
        <v>2015</v>
      </c>
      <c r="C3923" s="3" t="s">
        <v>120</v>
      </c>
      <c r="D3923" s="4">
        <f>DATE(B3923,N3923,M3923)</f>
        <v>42195</v>
      </c>
      <c r="E3923" s="5">
        <v>2010</v>
      </c>
      <c r="F3923" s="6" t="s">
        <v>454</v>
      </c>
      <c r="G3923" s="6" t="s">
        <v>464</v>
      </c>
      <c r="H3923" s="27"/>
      <c r="I3923" s="9" t="s">
        <v>2143</v>
      </c>
      <c r="J3923" s="9" t="s">
        <v>964</v>
      </c>
      <c r="K3923" s="6" t="s">
        <v>13</v>
      </c>
      <c r="L3923" s="6">
        <v>5602</v>
      </c>
      <c r="M3923" s="6">
        <v>10</v>
      </c>
      <c r="N3923" s="6">
        <v>7</v>
      </c>
      <c r="O3923" s="6" t="s">
        <v>14</v>
      </c>
      <c r="P3923" s="15">
        <v>1</v>
      </c>
      <c r="Q3923" s="15" t="str">
        <f>IF($B3923=2014,$P3923,"")</f>
        <v/>
      </c>
      <c r="R3923" s="15">
        <f>IF($B3923=2015,$P3923,"")</f>
        <v>1</v>
      </c>
      <c r="S3923" s="15" t="str">
        <f>IF($B3923=2016,$P3923,"")</f>
        <v/>
      </c>
      <c r="T3923" s="15" t="str">
        <f>IF($B3923=2017,$P3923,"")</f>
        <v/>
      </c>
      <c r="U3923" s="15" t="str">
        <f>IF($B3923=2018,$P3923,"")</f>
        <v/>
      </c>
      <c r="V3923" s="15" t="str">
        <f>IF($B3923=2019,$P3923,"")</f>
        <v/>
      </c>
      <c r="W3923" s="15" t="str">
        <f>IF($B3923=2020,$P3923,"")</f>
        <v/>
      </c>
      <c r="X3923" s="6" t="str">
        <f>IF($B3923=2021,$P3923,"")</f>
        <v/>
      </c>
      <c r="Y3923" s="6" t="str">
        <f>IF($B3923=2022,$P3923,"")</f>
        <v/>
      </c>
      <c r="Z3923" s="6" t="str">
        <f>IF($B3923=2023,$P3923,"")</f>
        <v/>
      </c>
      <c r="AA3923" s="6" t="str">
        <f>IF($B3923=2024,$P3923,"")</f>
        <v/>
      </c>
      <c r="AB3923" s="15" t="str">
        <f>IF($B3923=2025,$P3923,"")</f>
        <v/>
      </c>
    </row>
    <row r="3924" spans="1:28" x14ac:dyDescent="0.25">
      <c r="A3924" s="3">
        <v>1188</v>
      </c>
      <c r="B3924" s="3">
        <v>2017</v>
      </c>
      <c r="C3924" s="3" t="s">
        <v>45</v>
      </c>
      <c r="D3924" s="4">
        <f>DATE(B3924,N3924,M3924)</f>
        <v>43026</v>
      </c>
      <c r="E3924" s="5">
        <v>1459</v>
      </c>
      <c r="F3924" s="6" t="s">
        <v>454</v>
      </c>
      <c r="G3924" s="6" t="s">
        <v>503</v>
      </c>
      <c r="H3924" s="27"/>
      <c r="I3924" s="7" t="s">
        <v>2919</v>
      </c>
      <c r="J3924" s="9" t="s">
        <v>2920</v>
      </c>
      <c r="K3924" s="6" t="s">
        <v>58</v>
      </c>
      <c r="L3924" s="6">
        <v>5807</v>
      </c>
      <c r="M3924" s="6">
        <v>18</v>
      </c>
      <c r="N3924" s="6">
        <v>10</v>
      </c>
      <c r="O3924" s="6" t="s">
        <v>14</v>
      </c>
      <c r="P3924" s="15">
        <v>1</v>
      </c>
      <c r="Q3924" s="15" t="str">
        <f>IF($B3924=2014,$P3924,"")</f>
        <v/>
      </c>
      <c r="R3924" s="15" t="str">
        <f>IF($B3924=2015,$P3924,"")</f>
        <v/>
      </c>
      <c r="S3924" s="15" t="str">
        <f>IF($B3924=2016,$P3924,"")</f>
        <v/>
      </c>
      <c r="T3924" s="15">
        <f>IF($B3924=2017,$P3924,"")</f>
        <v>1</v>
      </c>
      <c r="U3924" s="15" t="str">
        <f>IF($B3924=2018,$P3924,"")</f>
        <v/>
      </c>
      <c r="V3924" s="15" t="str">
        <f>IF($B3924=2019,$P3924,"")</f>
        <v/>
      </c>
      <c r="W3924" s="15" t="str">
        <f>IF($B3924=2020,$P3924,"")</f>
        <v/>
      </c>
      <c r="X3924" s="6" t="str">
        <f>IF($B3924=2021,$P3924,"")</f>
        <v/>
      </c>
      <c r="Y3924" s="6" t="str">
        <f>IF($B3924=2022,$P3924,"")</f>
        <v/>
      </c>
      <c r="Z3924" s="6" t="str">
        <f>IF($B3924=2023,$P3924,"")</f>
        <v/>
      </c>
      <c r="AA3924" s="6" t="str">
        <f>IF($B3924=2024,$P3924,"")</f>
        <v/>
      </c>
      <c r="AB3924" s="15" t="str">
        <f>IF($B3924=2025,$P3924,"")</f>
        <v/>
      </c>
    </row>
    <row r="3925" spans="1:28" x14ac:dyDescent="0.25">
      <c r="A3925" s="3">
        <v>1188</v>
      </c>
      <c r="B3925" s="5">
        <v>2015</v>
      </c>
      <c r="C3925" s="3" t="s">
        <v>101</v>
      </c>
      <c r="D3925" s="4">
        <f>DATE(B3925,N3925,M3925)</f>
        <v>42311</v>
      </c>
      <c r="E3925" s="5">
        <v>1200</v>
      </c>
      <c r="F3925" s="6" t="s">
        <v>454</v>
      </c>
      <c r="G3925" s="6" t="s">
        <v>687</v>
      </c>
      <c r="H3925" s="27"/>
      <c r="I3925" s="7" t="s">
        <v>6195</v>
      </c>
      <c r="J3925" s="9" t="s">
        <v>966</v>
      </c>
      <c r="K3925" s="6" t="s">
        <v>58</v>
      </c>
      <c r="L3925" s="6">
        <v>5610</v>
      </c>
      <c r="M3925" s="6">
        <v>3</v>
      </c>
      <c r="N3925" s="6">
        <v>11</v>
      </c>
      <c r="O3925" s="6" t="s">
        <v>14</v>
      </c>
      <c r="P3925" s="15">
        <v>1</v>
      </c>
      <c r="Q3925" s="15" t="str">
        <f>IF($B3925=2014,$P3925,"")</f>
        <v/>
      </c>
      <c r="R3925" s="15">
        <f>IF($B3925=2015,$P3925,"")</f>
        <v>1</v>
      </c>
      <c r="S3925" s="15" t="str">
        <f>IF($B3925=2016,$P3925,"")</f>
        <v/>
      </c>
      <c r="T3925" s="15" t="str">
        <f>IF($B3925=2017,$P3925,"")</f>
        <v/>
      </c>
      <c r="U3925" s="15" t="str">
        <f>IF($B3925=2018,$P3925,"")</f>
        <v/>
      </c>
      <c r="V3925" s="15" t="str">
        <f>IF($B3925=2019,$P3925,"")</f>
        <v/>
      </c>
      <c r="W3925" s="15" t="str">
        <f>IF($B3925=2020,$P3925,"")</f>
        <v/>
      </c>
      <c r="X3925" s="6" t="str">
        <f>IF($B3925=2021,$P3925,"")</f>
        <v/>
      </c>
      <c r="Y3925" s="6" t="str">
        <f>IF($B3925=2022,$P3925,"")</f>
        <v/>
      </c>
      <c r="Z3925" s="6" t="str">
        <f>IF($B3925=2023,$P3925,"")</f>
        <v/>
      </c>
      <c r="AA3925" s="6" t="str">
        <f>IF($B3925=2024,$P3925,"")</f>
        <v/>
      </c>
      <c r="AB3925" s="15" t="str">
        <f>IF($B3925=2025,$P3925,"")</f>
        <v/>
      </c>
    </row>
    <row r="3926" spans="1:28" x14ac:dyDescent="0.25">
      <c r="A3926" s="3">
        <v>1188</v>
      </c>
      <c r="B3926" s="3">
        <v>2017</v>
      </c>
      <c r="C3926" s="3" t="s">
        <v>93</v>
      </c>
      <c r="D3926" s="4">
        <f>DATE(B3926,N3926,M3926)</f>
        <v>43044</v>
      </c>
      <c r="E3926" s="5">
        <v>1400</v>
      </c>
      <c r="F3926" s="6" t="s">
        <v>454</v>
      </c>
      <c r="G3926" s="6" t="s">
        <v>687</v>
      </c>
      <c r="H3926" s="27"/>
      <c r="I3926" s="7" t="s">
        <v>6195</v>
      </c>
      <c r="J3926" s="9" t="s">
        <v>2921</v>
      </c>
      <c r="K3926" s="6" t="s">
        <v>2405</v>
      </c>
      <c r="L3926" s="6">
        <v>5813</v>
      </c>
      <c r="M3926" s="6">
        <v>5</v>
      </c>
      <c r="N3926" s="6">
        <v>11</v>
      </c>
      <c r="P3926" s="15">
        <v>1</v>
      </c>
      <c r="Q3926" s="15" t="str">
        <f>IF($B3926=2014,$P3926,"")</f>
        <v/>
      </c>
      <c r="R3926" s="15" t="str">
        <f>IF($B3926=2015,$P3926,"")</f>
        <v/>
      </c>
      <c r="S3926" s="15" t="str">
        <f>IF($B3926=2016,$P3926,"")</f>
        <v/>
      </c>
      <c r="T3926" s="15">
        <f>IF($B3926=2017,$P3926,"")</f>
        <v>1</v>
      </c>
      <c r="U3926" s="15" t="str">
        <f>IF($B3926=2018,$P3926,"")</f>
        <v/>
      </c>
      <c r="V3926" s="15" t="str">
        <f>IF($B3926=2019,$P3926,"")</f>
        <v/>
      </c>
      <c r="W3926" s="15" t="str">
        <f>IF($B3926=2020,$P3926,"")</f>
        <v/>
      </c>
      <c r="X3926" s="6" t="str">
        <f>IF($B3926=2021,$P3926,"")</f>
        <v/>
      </c>
      <c r="Y3926" s="6" t="str">
        <f>IF($B3926=2022,$P3926,"")</f>
        <v/>
      </c>
      <c r="Z3926" s="6" t="str">
        <f>IF($B3926=2023,$P3926,"")</f>
        <v/>
      </c>
      <c r="AA3926" s="6" t="str">
        <f>IF($B3926=2024,$P3926,"")</f>
        <v/>
      </c>
      <c r="AB3926" s="15" t="str">
        <f>IF($B3926=2025,$P3926,"")</f>
        <v/>
      </c>
    </row>
    <row r="3927" spans="1:28" x14ac:dyDescent="0.25">
      <c r="A3927" s="3">
        <v>1188</v>
      </c>
      <c r="B3927" s="3">
        <v>2020</v>
      </c>
      <c r="C3927" s="3" t="s">
        <v>45</v>
      </c>
      <c r="D3927" s="4">
        <f>DATE(B3927,N3927,M3927)</f>
        <v>44122</v>
      </c>
      <c r="E3927" s="5">
        <v>1830</v>
      </c>
      <c r="F3927" s="6" t="s">
        <v>454</v>
      </c>
      <c r="G3927" s="6" t="s">
        <v>687</v>
      </c>
      <c r="H3927" s="27"/>
      <c r="I3927" s="7" t="s">
        <v>6195</v>
      </c>
      <c r="J3927" s="7" t="s">
        <v>5595</v>
      </c>
      <c r="K3927" s="6" t="s">
        <v>1547</v>
      </c>
      <c r="L3927" s="6">
        <v>6108</v>
      </c>
      <c r="M3927" s="6">
        <v>18</v>
      </c>
      <c r="N3927" s="6">
        <v>10</v>
      </c>
      <c r="O3927" s="6" t="s">
        <v>200</v>
      </c>
      <c r="P3927" s="15">
        <v>1</v>
      </c>
      <c r="Q3927" s="15" t="str">
        <f>IF($B3927=2014,$P3927,"")</f>
        <v/>
      </c>
      <c r="R3927" s="15" t="str">
        <f>IF($B3927=2015,$P3927,"")</f>
        <v/>
      </c>
      <c r="S3927" s="15" t="str">
        <f>IF($B3927=2016,$P3927,"")</f>
        <v/>
      </c>
      <c r="T3927" s="15" t="str">
        <f>IF($B3927=2017,$P3927,"")</f>
        <v/>
      </c>
      <c r="U3927" s="15" t="str">
        <f>IF($B3927=2018,$P3927,"")</f>
        <v/>
      </c>
      <c r="V3927" s="15" t="str">
        <f>IF($B3927=2019,$P3927,"")</f>
        <v/>
      </c>
      <c r="W3927" s="15">
        <f>IF($B3927=2020,$P3927,"")</f>
        <v>1</v>
      </c>
      <c r="X3927" s="6" t="str">
        <f>IF($B3927=2021,$P3927,"")</f>
        <v/>
      </c>
      <c r="Y3927" s="6" t="str">
        <f>IF($B3927=2022,$P3927,"")</f>
        <v/>
      </c>
      <c r="Z3927" s="6" t="str">
        <f>IF($B3927=2023,$P3927,"")</f>
        <v/>
      </c>
      <c r="AA3927" s="6" t="str">
        <f>IF($B3927=2024,$P3927,"")</f>
        <v/>
      </c>
      <c r="AB3927" s="15" t="str">
        <f>IF($B3927=2025,$P3927,"")</f>
        <v/>
      </c>
    </row>
    <row r="3928" spans="1:28" x14ac:dyDescent="0.25">
      <c r="A3928" s="3">
        <v>1188</v>
      </c>
      <c r="B3928" s="3">
        <v>2021</v>
      </c>
      <c r="C3928" s="3" t="s">
        <v>239</v>
      </c>
      <c r="D3928" s="4">
        <f>DATE(B3928,N3928,M3928)</f>
        <v>44290</v>
      </c>
      <c r="E3928" s="5">
        <v>2100</v>
      </c>
      <c r="F3928" s="10" t="s">
        <v>454</v>
      </c>
      <c r="G3928" s="10" t="s">
        <v>687</v>
      </c>
      <c r="H3928" s="27"/>
      <c r="I3928" s="7" t="s">
        <v>6195</v>
      </c>
      <c r="J3928" s="7" t="s">
        <v>5858</v>
      </c>
      <c r="K3928" s="6" t="s">
        <v>123</v>
      </c>
      <c r="L3928" s="6">
        <v>6119</v>
      </c>
      <c r="M3928" s="6">
        <v>4</v>
      </c>
      <c r="N3928" s="6">
        <v>4</v>
      </c>
      <c r="P3928" s="15">
        <v>1</v>
      </c>
      <c r="Q3928" s="15" t="str">
        <f>IF($B3928=2014,$P3928,"")</f>
        <v/>
      </c>
      <c r="R3928" s="15" t="str">
        <f>IF($B3928=2015,$P3928,"")</f>
        <v/>
      </c>
      <c r="S3928" s="15" t="str">
        <f>IF($B3928=2016,$P3928,"")</f>
        <v/>
      </c>
      <c r="T3928" s="15" t="str">
        <f>IF($B3928=2017,$P3928,"")</f>
        <v/>
      </c>
      <c r="U3928" s="15" t="str">
        <f>IF($B3928=2018,$P3928,"")</f>
        <v/>
      </c>
      <c r="V3928" s="15" t="str">
        <f>IF($B3928=2019,$P3928,"")</f>
        <v/>
      </c>
      <c r="W3928" s="15" t="str">
        <f>IF($B3928=2020,$P3928,"")</f>
        <v/>
      </c>
      <c r="X3928" s="6">
        <f>IF($B3928=2021,$P3928,"")</f>
        <v>1</v>
      </c>
      <c r="Y3928" s="6" t="str">
        <f>IF($B3928=2022,$P3928,"")</f>
        <v/>
      </c>
      <c r="Z3928" s="6" t="str">
        <f>IF($B3928=2023,$P3928,"")</f>
        <v/>
      </c>
      <c r="AA3928" s="6" t="str">
        <f>IF($B3928=2024,$P3928,"")</f>
        <v/>
      </c>
      <c r="AB3928" s="15" t="str">
        <f>IF($B3928=2025,$P3928,"")</f>
        <v/>
      </c>
    </row>
    <row r="3929" spans="1:28" x14ac:dyDescent="0.25">
      <c r="A3929" s="3">
        <v>1188</v>
      </c>
      <c r="B3929" s="3">
        <v>2021</v>
      </c>
      <c r="C3929" s="3" t="s">
        <v>70</v>
      </c>
      <c r="D3929" s="4">
        <v>44446</v>
      </c>
      <c r="E3929" s="5">
        <v>2100</v>
      </c>
      <c r="F3929" s="6" t="s">
        <v>454</v>
      </c>
      <c r="G3929" s="6" t="s">
        <v>687</v>
      </c>
      <c r="H3929" s="27"/>
      <c r="I3929" s="7" t="s">
        <v>6195</v>
      </c>
      <c r="J3929" s="7" t="s">
        <v>6196</v>
      </c>
      <c r="K3929" s="6" t="s">
        <v>102</v>
      </c>
      <c r="L3929" s="6">
        <v>6205</v>
      </c>
      <c r="M3929" s="6">
        <v>7</v>
      </c>
      <c r="N3929" s="6">
        <v>9</v>
      </c>
      <c r="P3929" s="15">
        <v>1</v>
      </c>
      <c r="Q3929" s="15" t="str">
        <f>IF($B3929=2014,$P3929,"")</f>
        <v/>
      </c>
      <c r="R3929" s="15" t="str">
        <f>IF($B3929=2015,$P3929,"")</f>
        <v/>
      </c>
      <c r="S3929" s="15" t="str">
        <f>IF($B3929=2016,$P3929,"")</f>
        <v/>
      </c>
      <c r="T3929" s="15" t="str">
        <f>IF($B3929=2017,$P3929,"")</f>
        <v/>
      </c>
      <c r="U3929" s="15" t="str">
        <f>IF($B3929=2018,$P3929,"")</f>
        <v/>
      </c>
      <c r="V3929" s="15" t="str">
        <f>IF($B3929=2019,$P3929,"")</f>
        <v/>
      </c>
      <c r="W3929" s="15" t="str">
        <f>IF($B3929=2020,$P3929,"")</f>
        <v/>
      </c>
      <c r="X3929" s="6">
        <f>IF($B3929=2021,$P3929,"")</f>
        <v>1</v>
      </c>
      <c r="Y3929" s="6" t="str">
        <f>IF($B3929=2022,$P3929,"")</f>
        <v/>
      </c>
      <c r="Z3929" s="6" t="str">
        <f>IF($B3929=2023,$P3929,"")</f>
        <v/>
      </c>
      <c r="AA3929" s="6" t="str">
        <f>IF($B3929=2024,$P3929,"")</f>
        <v/>
      </c>
      <c r="AB3929" s="15" t="str">
        <f>IF($B3929=2025,$P3929,"")</f>
        <v/>
      </c>
    </row>
    <row r="3930" spans="1:28" x14ac:dyDescent="0.25">
      <c r="A3930" s="3">
        <v>1188</v>
      </c>
      <c r="B3930" s="3">
        <v>2022</v>
      </c>
      <c r="C3930" s="3" t="s">
        <v>1053</v>
      </c>
      <c r="D3930" s="4">
        <v>44588</v>
      </c>
      <c r="E3930" s="5">
        <v>1300</v>
      </c>
      <c r="F3930" s="10" t="s">
        <v>454</v>
      </c>
      <c r="G3930" s="10" t="s">
        <v>687</v>
      </c>
      <c r="H3930" s="27"/>
      <c r="I3930" s="7" t="s">
        <v>6195</v>
      </c>
      <c r="J3930" s="7" t="s">
        <v>6197</v>
      </c>
      <c r="K3930" s="6" t="s">
        <v>88</v>
      </c>
      <c r="L3930" s="6">
        <v>6215</v>
      </c>
      <c r="M3930" s="6">
        <v>27</v>
      </c>
      <c r="N3930" s="6">
        <v>1</v>
      </c>
      <c r="O3930" s="6" t="s">
        <v>86</v>
      </c>
      <c r="P3930" s="15">
        <v>1</v>
      </c>
      <c r="Q3930" s="15" t="str">
        <f>IF($B3930=2014,$P3930,"")</f>
        <v/>
      </c>
      <c r="R3930" s="15" t="str">
        <f>IF($B3930=2015,$P3930,"")</f>
        <v/>
      </c>
      <c r="S3930" s="15" t="str">
        <f>IF($B3930=2016,$P3930,"")</f>
        <v/>
      </c>
      <c r="T3930" s="15" t="str">
        <f>IF($B3930=2017,$P3930,"")</f>
        <v/>
      </c>
      <c r="U3930" s="15" t="str">
        <f>IF($B3930=2018,$P3930,"")</f>
        <v/>
      </c>
      <c r="V3930" s="15" t="str">
        <f>IF($B3930=2019,$P3930,"")</f>
        <v/>
      </c>
      <c r="W3930" s="15" t="str">
        <f>IF($B3930=2020,$P3930,"")</f>
        <v/>
      </c>
      <c r="X3930" s="6" t="str">
        <f>IF($B3930=2021,$P3930,"")</f>
        <v/>
      </c>
      <c r="Y3930" s="6">
        <f>IF($B3930=2022,$P3930,"")</f>
        <v>1</v>
      </c>
      <c r="Z3930" s="6" t="str">
        <f>IF($B3930=2023,$P3930,"")</f>
        <v/>
      </c>
      <c r="AA3930" s="6" t="str">
        <f>IF($B3930=2024,$P3930,"")</f>
        <v/>
      </c>
      <c r="AB3930" s="15" t="str">
        <f>IF($B3930=2025,$P3930,"")</f>
        <v/>
      </c>
    </row>
    <row r="3931" spans="1:28" x14ac:dyDescent="0.25">
      <c r="A3931" s="3">
        <v>1188</v>
      </c>
      <c r="B3931" s="3">
        <v>2022</v>
      </c>
      <c r="C3931" s="3" t="s">
        <v>1559</v>
      </c>
      <c r="D3931" s="4">
        <f>DATE(B3931,N3931,M3931)</f>
        <v>44676</v>
      </c>
      <c r="E3931" s="5">
        <v>2000</v>
      </c>
      <c r="F3931" s="6" t="s">
        <v>454</v>
      </c>
      <c r="G3931" s="6" t="s">
        <v>687</v>
      </c>
      <c r="H3931" s="27"/>
      <c r="I3931" s="7" t="s">
        <v>6195</v>
      </c>
      <c r="J3931" s="7" t="s">
        <v>6546</v>
      </c>
      <c r="K3931" s="6" t="s">
        <v>88</v>
      </c>
      <c r="L3931" s="6">
        <v>6301</v>
      </c>
      <c r="M3931" s="6">
        <v>25</v>
      </c>
      <c r="N3931" s="6">
        <v>4</v>
      </c>
      <c r="O3931" s="6" t="s">
        <v>86</v>
      </c>
      <c r="P3931" s="15">
        <v>1</v>
      </c>
      <c r="Q3931" s="15" t="str">
        <f>IF($B3931=2014,$P3931,"")</f>
        <v/>
      </c>
      <c r="R3931" s="15" t="str">
        <f>IF($B3931=2015,$P3931,"")</f>
        <v/>
      </c>
      <c r="S3931" s="15" t="str">
        <f>IF($B3931=2016,$P3931,"")</f>
        <v/>
      </c>
      <c r="T3931" s="15" t="str">
        <f>IF($B3931=2017,$P3931,"")</f>
        <v/>
      </c>
      <c r="U3931" s="15" t="str">
        <f>IF($B3931=2018,$P3931,"")</f>
        <v/>
      </c>
      <c r="V3931" s="15" t="str">
        <f>IF($B3931=2019,$P3931,"")</f>
        <v/>
      </c>
      <c r="W3931" s="15" t="str">
        <f>IF($B3931=2020,$P3931,"")</f>
        <v/>
      </c>
      <c r="X3931" s="6" t="str">
        <f>IF($B3931=2021,$P3931,"")</f>
        <v/>
      </c>
      <c r="Y3931" s="6">
        <f>IF($B3931=2022,$P3931,"")</f>
        <v>1</v>
      </c>
      <c r="Z3931" s="6" t="str">
        <f>IF($B3931=2023,$P3931,"")</f>
        <v/>
      </c>
      <c r="AA3931" s="6" t="str">
        <f>IF($B3931=2024,$P3931,"")</f>
        <v/>
      </c>
      <c r="AB3931" s="15" t="str">
        <f>IF($B3931=2025,$P3931,"")</f>
        <v/>
      </c>
    </row>
    <row r="3932" spans="1:28" x14ac:dyDescent="0.25">
      <c r="A3932" s="3">
        <v>1188</v>
      </c>
      <c r="B3932" s="3">
        <v>2022</v>
      </c>
      <c r="C3932" s="3" t="s">
        <v>168</v>
      </c>
      <c r="D3932" s="4">
        <f>DATE(B3932,N3932,M3932)</f>
        <v>44912</v>
      </c>
      <c r="E3932" s="5">
        <v>2150</v>
      </c>
      <c r="F3932" s="6" t="s">
        <v>454</v>
      </c>
      <c r="G3932" s="6" t="s">
        <v>687</v>
      </c>
      <c r="H3932" s="27"/>
      <c r="I3932" s="7" t="s">
        <v>6195</v>
      </c>
      <c r="J3932" s="7" t="s">
        <v>7131</v>
      </c>
      <c r="K3932" s="6" t="s">
        <v>6838</v>
      </c>
      <c r="L3932" s="6">
        <v>6312</v>
      </c>
      <c r="M3932" s="6">
        <v>17</v>
      </c>
      <c r="N3932" s="6">
        <v>12</v>
      </c>
      <c r="P3932" s="15">
        <v>1</v>
      </c>
      <c r="Q3932" s="15" t="str">
        <f>IF($B3932=2014,$P3932,"")</f>
        <v/>
      </c>
      <c r="R3932" s="15" t="str">
        <f>IF($B3932=2015,$P3932,"")</f>
        <v/>
      </c>
      <c r="S3932" s="15" t="str">
        <f>IF($B3932=2016,$P3932,"")</f>
        <v/>
      </c>
      <c r="T3932" s="15" t="str">
        <f>IF($B3932=2017,$P3932,"")</f>
        <v/>
      </c>
      <c r="U3932" s="15" t="str">
        <f>IF($B3932=2018,$P3932,"")</f>
        <v/>
      </c>
      <c r="V3932" s="15" t="str">
        <f>IF($B3932=2019,$P3932,"")</f>
        <v/>
      </c>
      <c r="W3932" s="15" t="str">
        <f>IF($B3932=2020,$P3932,"")</f>
        <v/>
      </c>
      <c r="X3932" s="6" t="str">
        <f>IF($B3932=2021,$P3932,"")</f>
        <v/>
      </c>
      <c r="Y3932" s="6">
        <f>IF($B3932=2022,$P3932,"")</f>
        <v>1</v>
      </c>
      <c r="Z3932" s="6" t="str">
        <f>IF($B3932=2023,$P3932,"")</f>
        <v/>
      </c>
      <c r="AA3932" s="6" t="str">
        <f>IF($B3932=2024,$P3932,"")</f>
        <v/>
      </c>
      <c r="AB3932" s="15" t="str">
        <f>IF($B3932=2025,$P3932,"")</f>
        <v/>
      </c>
    </row>
    <row r="3933" spans="1:28" x14ac:dyDescent="0.25">
      <c r="A3933" s="3">
        <v>1188</v>
      </c>
      <c r="B3933" s="3">
        <v>2023</v>
      </c>
      <c r="C3933" s="3" t="s">
        <v>142</v>
      </c>
      <c r="D3933" s="4">
        <f>DATE(B3933,N3933,M3933)</f>
        <v>45207</v>
      </c>
      <c r="E3933" s="5">
        <v>1600</v>
      </c>
      <c r="F3933" s="10" t="s">
        <v>454</v>
      </c>
      <c r="G3933" s="10" t="s">
        <v>687</v>
      </c>
      <c r="H3933" s="27"/>
      <c r="I3933" s="7" t="s">
        <v>6195</v>
      </c>
      <c r="J3933" s="7" t="s">
        <v>7642</v>
      </c>
      <c r="K3933" s="6" t="s">
        <v>102</v>
      </c>
      <c r="L3933" s="6">
        <v>6407</v>
      </c>
      <c r="M3933" s="6">
        <v>8</v>
      </c>
      <c r="N3933" s="6">
        <v>10</v>
      </c>
      <c r="P3933" s="15">
        <v>1</v>
      </c>
      <c r="Q3933" s="15" t="str">
        <f>IF($B3933=2014,$P3933,"")</f>
        <v/>
      </c>
      <c r="R3933" s="15" t="str">
        <f>IF($B3933=2015,$P3933,"")</f>
        <v/>
      </c>
      <c r="S3933" s="15" t="str">
        <f>IF($B3933=2016,$P3933,"")</f>
        <v/>
      </c>
      <c r="T3933" s="15" t="str">
        <f>IF($B3933=2017,$P3933,"")</f>
        <v/>
      </c>
      <c r="U3933" s="15" t="str">
        <f>IF($B3933=2018,$P3933,"")</f>
        <v/>
      </c>
      <c r="V3933" s="15" t="str">
        <f>IF($B3933=2019,$P3933,"")</f>
        <v/>
      </c>
      <c r="W3933" s="15" t="str">
        <f>IF($B3933=2020,$P3933,"")</f>
        <v/>
      </c>
      <c r="X3933" s="6" t="str">
        <f>IF($B3933=2021,$P3933,"")</f>
        <v/>
      </c>
      <c r="Y3933" s="6" t="str">
        <f>IF($B3933=2022,$P3933,"")</f>
        <v/>
      </c>
      <c r="Z3933" s="6">
        <f>IF($B3933=2023,$P3933,"")</f>
        <v>1</v>
      </c>
      <c r="AA3933" s="6" t="str">
        <f>IF($B3933=2024,$P3933,"")</f>
        <v/>
      </c>
      <c r="AB3933" s="15" t="str">
        <f>IF($B3933=2025,$P3933,"")</f>
        <v/>
      </c>
    </row>
    <row r="3934" spans="1:28" x14ac:dyDescent="0.25">
      <c r="A3934" s="30">
        <v>1188</v>
      </c>
      <c r="B3934" s="30">
        <v>2024</v>
      </c>
      <c r="C3934" s="30" t="s">
        <v>246</v>
      </c>
      <c r="D3934" s="31">
        <f>DATE(B3934,N3934,M3934)</f>
        <v>45342</v>
      </c>
      <c r="E3934" s="32">
        <v>1440</v>
      </c>
      <c r="F3934" s="35" t="s">
        <v>454</v>
      </c>
      <c r="G3934" s="35" t="s">
        <v>687</v>
      </c>
      <c r="H3934" s="35"/>
      <c r="I3934" s="7" t="s">
        <v>6195</v>
      </c>
      <c r="J3934" s="34" t="s">
        <v>8168</v>
      </c>
      <c r="K3934" s="33" t="s">
        <v>6964</v>
      </c>
      <c r="L3934" s="33">
        <v>6417</v>
      </c>
      <c r="M3934" s="33">
        <v>20</v>
      </c>
      <c r="N3934" s="33">
        <v>2</v>
      </c>
      <c r="O3934" s="33"/>
      <c r="P3934" s="15">
        <v>1</v>
      </c>
      <c r="Q3934" s="15" t="str">
        <f>IF($B3934=2014,$P3934,"")</f>
        <v/>
      </c>
      <c r="R3934" s="15" t="str">
        <f>IF($B3934=2015,$P3934,"")</f>
        <v/>
      </c>
      <c r="S3934" s="15" t="str">
        <f>IF($B3934=2016,$P3934,"")</f>
        <v/>
      </c>
      <c r="T3934" s="15" t="str">
        <f>IF($B3934=2017,$P3934,"")</f>
        <v/>
      </c>
      <c r="U3934" s="15" t="str">
        <f>IF($B3934=2018,$P3934,"")</f>
        <v/>
      </c>
      <c r="V3934" s="15" t="str">
        <f>IF($B3934=2019,$P3934,"")</f>
        <v/>
      </c>
      <c r="W3934" s="15" t="str">
        <f>IF($B3934=2020,$P3934,"")</f>
        <v/>
      </c>
      <c r="X3934" s="6" t="str">
        <f>IF($B3934=2021,$P3934,"")</f>
        <v/>
      </c>
      <c r="Y3934" s="6" t="str">
        <f>IF($B3934=2022,$P3934,"")</f>
        <v/>
      </c>
      <c r="Z3934" s="6" t="str">
        <f>IF($B3934=2023,$P3934,"")</f>
        <v/>
      </c>
      <c r="AA3934" s="6">
        <f>IF($B3934=2024,$P3934,"")</f>
        <v>1</v>
      </c>
      <c r="AB3934" s="15" t="str">
        <f>IF($B3934=2025,$P3934,"")</f>
        <v/>
      </c>
    </row>
    <row r="3935" spans="1:28" x14ac:dyDescent="0.25">
      <c r="A3935" s="3">
        <v>1188</v>
      </c>
      <c r="B3935" s="5">
        <v>2015</v>
      </c>
      <c r="C3935" s="3" t="s">
        <v>101</v>
      </c>
      <c r="D3935" s="4">
        <f>DATE(B3935,N3935,M3935)</f>
        <v>42311</v>
      </c>
      <c r="E3935" s="5">
        <v>1307</v>
      </c>
      <c r="F3935" s="6" t="s">
        <v>454</v>
      </c>
      <c r="G3935" s="6" t="s">
        <v>506</v>
      </c>
      <c r="H3935" s="27"/>
      <c r="I3935" s="9" t="s">
        <v>5252</v>
      </c>
      <c r="J3935" s="9" t="s">
        <v>967</v>
      </c>
      <c r="K3935" s="6" t="s">
        <v>16</v>
      </c>
      <c r="L3935" s="6">
        <v>5608</v>
      </c>
      <c r="M3935" s="6">
        <v>3</v>
      </c>
      <c r="N3935" s="6">
        <v>11</v>
      </c>
      <c r="O3935" s="6" t="s">
        <v>14</v>
      </c>
      <c r="P3935" s="15">
        <v>1</v>
      </c>
      <c r="Q3935" s="15" t="str">
        <f>IF($B3935=2014,$P3935,"")</f>
        <v/>
      </c>
      <c r="R3935" s="15">
        <f>IF($B3935=2015,$P3935,"")</f>
        <v>1</v>
      </c>
      <c r="S3935" s="15" t="str">
        <f>IF($B3935=2016,$P3935,"")</f>
        <v/>
      </c>
      <c r="T3935" s="15" t="str">
        <f>IF($B3935=2017,$P3935,"")</f>
        <v/>
      </c>
      <c r="U3935" s="15" t="str">
        <f>IF($B3935=2018,$P3935,"")</f>
        <v/>
      </c>
      <c r="V3935" s="15" t="str">
        <f>IF($B3935=2019,$P3935,"")</f>
        <v/>
      </c>
      <c r="W3935" s="15" t="str">
        <f>IF($B3935=2020,$P3935,"")</f>
        <v/>
      </c>
      <c r="X3935" s="6" t="str">
        <f>IF($B3935=2021,$P3935,"")</f>
        <v/>
      </c>
      <c r="Y3935" s="6" t="str">
        <f>IF($B3935=2022,$P3935,"")</f>
        <v/>
      </c>
      <c r="Z3935" s="6" t="str">
        <f>IF($B3935=2023,$P3935,"")</f>
        <v/>
      </c>
      <c r="AA3935" s="6" t="str">
        <f>IF($B3935=2024,$P3935,"")</f>
        <v/>
      </c>
      <c r="AB3935" s="15" t="str">
        <f>IF($B3935=2025,$P3935,"")</f>
        <v/>
      </c>
    </row>
    <row r="3936" spans="1:28" ht="24" x14ac:dyDescent="0.25">
      <c r="A3936" s="3">
        <v>1188</v>
      </c>
      <c r="B3936" s="3">
        <v>2017</v>
      </c>
      <c r="C3936" s="3" t="s">
        <v>142</v>
      </c>
      <c r="D3936" s="4">
        <f>DATE(B3936,N3936,M3936)</f>
        <v>43016</v>
      </c>
      <c r="E3936" s="5">
        <v>2048</v>
      </c>
      <c r="F3936" s="6" t="s">
        <v>454</v>
      </c>
      <c r="G3936" s="6" t="s">
        <v>506</v>
      </c>
      <c r="H3936" s="27"/>
      <c r="I3936" s="9" t="s">
        <v>5252</v>
      </c>
      <c r="J3936" s="9" t="s">
        <v>2922</v>
      </c>
      <c r="K3936" s="6" t="s">
        <v>102</v>
      </c>
      <c r="L3936" s="6">
        <v>5807</v>
      </c>
      <c r="M3936" s="6">
        <v>8</v>
      </c>
      <c r="N3936" s="6">
        <v>10</v>
      </c>
      <c r="P3936" s="15">
        <v>1</v>
      </c>
      <c r="Q3936" s="15" t="str">
        <f>IF($B3936=2014,$P3936,"")</f>
        <v/>
      </c>
      <c r="R3936" s="15" t="str">
        <f>IF($B3936=2015,$P3936,"")</f>
        <v/>
      </c>
      <c r="S3936" s="15" t="str">
        <f>IF($B3936=2016,$P3936,"")</f>
        <v/>
      </c>
      <c r="T3936" s="15">
        <f>IF($B3936=2017,$P3936,"")</f>
        <v>1</v>
      </c>
      <c r="U3936" s="15" t="str">
        <f>IF($B3936=2018,$P3936,"")</f>
        <v/>
      </c>
      <c r="V3936" s="15" t="str">
        <f>IF($B3936=2019,$P3936,"")</f>
        <v/>
      </c>
      <c r="W3936" s="15" t="str">
        <f>IF($B3936=2020,$P3936,"")</f>
        <v/>
      </c>
      <c r="X3936" s="6" t="str">
        <f>IF($B3936=2021,$P3936,"")</f>
        <v/>
      </c>
      <c r="Y3936" s="6" t="str">
        <f>IF($B3936=2022,$P3936,"")</f>
        <v/>
      </c>
      <c r="Z3936" s="6" t="str">
        <f>IF($B3936=2023,$P3936,"")</f>
        <v/>
      </c>
      <c r="AA3936" s="6" t="str">
        <f>IF($B3936=2024,$P3936,"")</f>
        <v/>
      </c>
      <c r="AB3936" s="15" t="str">
        <f>IF($B3936=2025,$P3936,"")</f>
        <v/>
      </c>
    </row>
    <row r="3937" spans="1:28" x14ac:dyDescent="0.25">
      <c r="A3937" s="3">
        <v>1188</v>
      </c>
      <c r="B3937" s="3">
        <v>2019</v>
      </c>
      <c r="C3937" s="3" t="s">
        <v>664</v>
      </c>
      <c r="D3937" s="4">
        <f>DATE(B3937,N3937,M3937)</f>
        <v>43548</v>
      </c>
      <c r="E3937" s="5">
        <v>2103</v>
      </c>
      <c r="F3937" s="6" t="s">
        <v>454</v>
      </c>
      <c r="G3937" s="6" t="s">
        <v>506</v>
      </c>
      <c r="H3937" s="27"/>
      <c r="I3937" s="9" t="s">
        <v>5252</v>
      </c>
      <c r="J3937" s="7" t="s">
        <v>3470</v>
      </c>
      <c r="K3937" s="6" t="s">
        <v>144</v>
      </c>
      <c r="L3937" s="6">
        <v>5919</v>
      </c>
      <c r="M3937" s="6">
        <v>24</v>
      </c>
      <c r="N3937" s="6">
        <v>3</v>
      </c>
      <c r="O3937" s="6" t="s">
        <v>14</v>
      </c>
      <c r="P3937" s="15">
        <v>1</v>
      </c>
      <c r="Q3937" s="15" t="str">
        <f>IF($B3937=2014,$P3937,"")</f>
        <v/>
      </c>
      <c r="R3937" s="15" t="str">
        <f>IF($B3937=2015,$P3937,"")</f>
        <v/>
      </c>
      <c r="S3937" s="15" t="str">
        <f>IF($B3937=2016,$P3937,"")</f>
        <v/>
      </c>
      <c r="T3937" s="15" t="str">
        <f>IF($B3937=2017,$P3937,"")</f>
        <v/>
      </c>
      <c r="U3937" s="15" t="str">
        <f>IF($B3937=2018,$P3937,"")</f>
        <v/>
      </c>
      <c r="V3937" s="15">
        <f>IF($B3937=2019,$P3937,"")</f>
        <v>1</v>
      </c>
      <c r="W3937" s="15" t="str">
        <f>IF($B3937=2020,$P3937,"")</f>
        <v/>
      </c>
      <c r="X3937" s="6" t="str">
        <f>IF($B3937=2021,$P3937,"")</f>
        <v/>
      </c>
      <c r="Y3937" s="6" t="str">
        <f>IF($B3937=2022,$P3937,"")</f>
        <v/>
      </c>
      <c r="Z3937" s="6" t="str">
        <f>IF($B3937=2023,$P3937,"")</f>
        <v/>
      </c>
      <c r="AA3937" s="6" t="str">
        <f>IF($B3937=2024,$P3937,"")</f>
        <v/>
      </c>
      <c r="AB3937" s="15" t="str">
        <f>IF($B3937=2025,$P3937,"")</f>
        <v/>
      </c>
    </row>
    <row r="3938" spans="1:28" ht="24" x14ac:dyDescent="0.25">
      <c r="A3938" s="3">
        <v>1188</v>
      </c>
      <c r="B3938" s="3">
        <v>2019</v>
      </c>
      <c r="C3938" s="3" t="s">
        <v>1449</v>
      </c>
      <c r="D3938" s="4">
        <f>DATE(B3938,N3938,M3938)</f>
        <v>43562</v>
      </c>
      <c r="E3938" s="5">
        <v>2103</v>
      </c>
      <c r="F3938" s="6" t="s">
        <v>454</v>
      </c>
      <c r="G3938" s="6" t="s">
        <v>506</v>
      </c>
      <c r="H3938" s="27"/>
      <c r="I3938" s="9" t="s">
        <v>5252</v>
      </c>
      <c r="J3938" s="7" t="s">
        <v>3469</v>
      </c>
      <c r="K3938" s="6" t="s">
        <v>102</v>
      </c>
      <c r="L3938" s="6">
        <v>59191</v>
      </c>
      <c r="M3938" s="6">
        <v>7</v>
      </c>
      <c r="N3938" s="6">
        <v>4</v>
      </c>
      <c r="P3938" s="15">
        <v>1</v>
      </c>
      <c r="Q3938" s="15" t="str">
        <f>IF($B3938=2014,$P3938,"")</f>
        <v/>
      </c>
      <c r="R3938" s="15" t="str">
        <f>IF($B3938=2015,$P3938,"")</f>
        <v/>
      </c>
      <c r="S3938" s="15" t="str">
        <f>IF($B3938=2016,$P3938,"")</f>
        <v/>
      </c>
      <c r="T3938" s="15" t="str">
        <f>IF($B3938=2017,$P3938,"")</f>
        <v/>
      </c>
      <c r="U3938" s="15" t="str">
        <f>IF($B3938=2018,$P3938,"")</f>
        <v/>
      </c>
      <c r="V3938" s="15">
        <f>IF($B3938=2019,$P3938,"")</f>
        <v>1</v>
      </c>
      <c r="W3938" s="15" t="str">
        <f>IF($B3938=2020,$P3938,"")</f>
        <v/>
      </c>
      <c r="X3938" s="6" t="str">
        <f>IF($B3938=2021,$P3938,"")</f>
        <v/>
      </c>
      <c r="Y3938" s="6" t="str">
        <f>IF($B3938=2022,$P3938,"")</f>
        <v/>
      </c>
      <c r="Z3938" s="6" t="str">
        <f>IF($B3938=2023,$P3938,"")</f>
        <v/>
      </c>
      <c r="AA3938" s="6" t="str">
        <f>IF($B3938=2024,$P3938,"")</f>
        <v/>
      </c>
      <c r="AB3938" s="15" t="str">
        <f>IF($B3938=2025,$P3938,"")</f>
        <v/>
      </c>
    </row>
    <row r="3939" spans="1:28" ht="24" x14ac:dyDescent="0.25">
      <c r="A3939" s="3">
        <v>1188</v>
      </c>
      <c r="B3939" s="3">
        <v>2019</v>
      </c>
      <c r="C3939" s="3" t="s">
        <v>578</v>
      </c>
      <c r="D3939" s="4">
        <f>DATE(B3939,N3939,M3939)</f>
        <v>43716</v>
      </c>
      <c r="E3939" s="5">
        <v>2025</v>
      </c>
      <c r="F3939" s="6" t="s">
        <v>454</v>
      </c>
      <c r="G3939" s="6" t="s">
        <v>506</v>
      </c>
      <c r="H3939" s="27"/>
      <c r="I3939" s="9" t="s">
        <v>5252</v>
      </c>
      <c r="J3939" s="9" t="s">
        <v>3935</v>
      </c>
      <c r="K3939" s="6" t="s">
        <v>102</v>
      </c>
      <c r="L3939" s="6">
        <v>6005</v>
      </c>
      <c r="M3939" s="6">
        <v>8</v>
      </c>
      <c r="N3939" s="6">
        <v>9</v>
      </c>
      <c r="P3939" s="15">
        <v>1</v>
      </c>
      <c r="Q3939" s="15" t="str">
        <f>IF($B3939=2014,$P3939,"")</f>
        <v/>
      </c>
      <c r="R3939" s="15" t="str">
        <f>IF($B3939=2015,$P3939,"")</f>
        <v/>
      </c>
      <c r="S3939" s="15" t="str">
        <f>IF($B3939=2016,$P3939,"")</f>
        <v/>
      </c>
      <c r="T3939" s="15" t="str">
        <f>IF($B3939=2017,$P3939,"")</f>
        <v/>
      </c>
      <c r="U3939" s="15" t="str">
        <f>IF($B3939=2018,$P3939,"")</f>
        <v/>
      </c>
      <c r="V3939" s="15">
        <f>IF($B3939=2019,$P3939,"")</f>
        <v>1</v>
      </c>
      <c r="W3939" s="15" t="str">
        <f>IF($B3939=2020,$P3939,"")</f>
        <v/>
      </c>
      <c r="X3939" s="6" t="str">
        <f>IF($B3939=2021,$P3939,"")</f>
        <v/>
      </c>
      <c r="Y3939" s="6" t="str">
        <f>IF($B3939=2022,$P3939,"")</f>
        <v/>
      </c>
      <c r="Z3939" s="6" t="str">
        <f>IF($B3939=2023,$P3939,"")</f>
        <v/>
      </c>
      <c r="AA3939" s="6" t="str">
        <f>IF($B3939=2024,$P3939,"")</f>
        <v/>
      </c>
      <c r="AB3939" s="15" t="str">
        <f>IF($B3939=2025,$P3939,"")</f>
        <v/>
      </c>
    </row>
    <row r="3940" spans="1:28" x14ac:dyDescent="0.25">
      <c r="A3940" s="3">
        <v>1188</v>
      </c>
      <c r="B3940" s="3">
        <v>2019</v>
      </c>
      <c r="C3940" s="3" t="s">
        <v>1512</v>
      </c>
      <c r="D3940" s="4">
        <f>DATE(B3940,N3940,M3940)</f>
        <v>43723</v>
      </c>
      <c r="E3940" s="5">
        <v>2046</v>
      </c>
      <c r="F3940" s="6" t="s">
        <v>454</v>
      </c>
      <c r="G3940" s="6" t="s">
        <v>506</v>
      </c>
      <c r="H3940" s="27"/>
      <c r="I3940" s="9" t="s">
        <v>5252</v>
      </c>
      <c r="J3940" s="9" t="s">
        <v>3936</v>
      </c>
      <c r="K3940" s="6" t="s">
        <v>102</v>
      </c>
      <c r="L3940" s="6">
        <v>6005</v>
      </c>
      <c r="M3940" s="6">
        <v>15</v>
      </c>
      <c r="N3940" s="6">
        <v>9</v>
      </c>
      <c r="P3940" s="15">
        <v>1</v>
      </c>
      <c r="Q3940" s="15" t="str">
        <f>IF($B3940=2014,$P3940,"")</f>
        <v/>
      </c>
      <c r="R3940" s="15" t="str">
        <f>IF($B3940=2015,$P3940,"")</f>
        <v/>
      </c>
      <c r="S3940" s="15" t="str">
        <f>IF($B3940=2016,$P3940,"")</f>
        <v/>
      </c>
      <c r="T3940" s="15" t="str">
        <f>IF($B3940=2017,$P3940,"")</f>
        <v/>
      </c>
      <c r="U3940" s="15" t="str">
        <f>IF($B3940=2018,$P3940,"")</f>
        <v/>
      </c>
      <c r="V3940" s="15">
        <f>IF($B3940=2019,$P3940,"")</f>
        <v>1</v>
      </c>
      <c r="W3940" s="15" t="str">
        <f>IF($B3940=2020,$P3940,"")</f>
        <v/>
      </c>
      <c r="X3940" s="6" t="str">
        <f>IF($B3940=2021,$P3940,"")</f>
        <v/>
      </c>
      <c r="Y3940" s="6" t="str">
        <f>IF($B3940=2022,$P3940,"")</f>
        <v/>
      </c>
      <c r="Z3940" s="6" t="str">
        <f>IF($B3940=2023,$P3940,"")</f>
        <v/>
      </c>
      <c r="AA3940" s="6" t="str">
        <f>IF($B3940=2024,$P3940,"")</f>
        <v/>
      </c>
      <c r="AB3940" s="15" t="str">
        <f>IF($B3940=2025,$P3940,"")</f>
        <v/>
      </c>
    </row>
    <row r="3941" spans="1:28" x14ac:dyDescent="0.25">
      <c r="A3941" s="3">
        <v>1188</v>
      </c>
      <c r="B3941" s="3">
        <v>2019</v>
      </c>
      <c r="C3941" s="3" t="s">
        <v>81</v>
      </c>
      <c r="D3941" s="4">
        <f>DATE(B3941,N3941,M3941)</f>
        <v>43754</v>
      </c>
      <c r="E3941" s="5">
        <v>2100</v>
      </c>
      <c r="F3941" s="6" t="s">
        <v>454</v>
      </c>
      <c r="G3941" s="6" t="s">
        <v>506</v>
      </c>
      <c r="H3941" s="27"/>
      <c r="I3941" s="9" t="s">
        <v>5252</v>
      </c>
      <c r="J3941" s="9" t="s">
        <v>3934</v>
      </c>
      <c r="K3941" s="6" t="s">
        <v>102</v>
      </c>
      <c r="L3941" s="6">
        <v>6007</v>
      </c>
      <c r="M3941" s="6">
        <v>16</v>
      </c>
      <c r="N3941" s="6">
        <v>10</v>
      </c>
      <c r="P3941" s="15">
        <v>1</v>
      </c>
      <c r="Q3941" s="15" t="str">
        <f>IF($B3941=2014,$P3941,"")</f>
        <v/>
      </c>
      <c r="R3941" s="15" t="str">
        <f>IF($B3941=2015,$P3941,"")</f>
        <v/>
      </c>
      <c r="S3941" s="15" t="str">
        <f>IF($B3941=2016,$P3941,"")</f>
        <v/>
      </c>
      <c r="T3941" s="15" t="str">
        <f>IF($B3941=2017,$P3941,"")</f>
        <v/>
      </c>
      <c r="U3941" s="15" t="str">
        <f>IF($B3941=2018,$P3941,"")</f>
        <v/>
      </c>
      <c r="V3941" s="15">
        <f>IF($B3941=2019,$P3941,"")</f>
        <v>1</v>
      </c>
      <c r="W3941" s="15" t="str">
        <f>IF($B3941=2020,$P3941,"")</f>
        <v/>
      </c>
      <c r="X3941" s="6" t="str">
        <f>IF($B3941=2021,$P3941,"")</f>
        <v/>
      </c>
      <c r="Y3941" s="6" t="str">
        <f>IF($B3941=2022,$P3941,"")</f>
        <v/>
      </c>
      <c r="Z3941" s="6" t="str">
        <f>IF($B3941=2023,$P3941,"")</f>
        <v/>
      </c>
      <c r="AA3941" s="6" t="str">
        <f>IF($B3941=2024,$P3941,"")</f>
        <v/>
      </c>
      <c r="AB3941" s="15" t="str">
        <f>IF($B3941=2025,$P3941,"")</f>
        <v/>
      </c>
    </row>
    <row r="3942" spans="1:28" ht="11.25" customHeight="1" x14ac:dyDescent="0.25">
      <c r="A3942" s="30">
        <v>1197</v>
      </c>
      <c r="B3942" s="30">
        <v>2024</v>
      </c>
      <c r="C3942" s="30" t="s">
        <v>1461</v>
      </c>
      <c r="D3942" s="31">
        <f>DATE(B3942,N3942,M3942)</f>
        <v>45566</v>
      </c>
      <c r="E3942" s="32">
        <v>2100</v>
      </c>
      <c r="F3942" s="33" t="s">
        <v>454</v>
      </c>
      <c r="G3942" s="33" t="s">
        <v>461</v>
      </c>
      <c r="H3942" s="33"/>
      <c r="I3942" s="34" t="s">
        <v>8616</v>
      </c>
      <c r="J3942" s="34" t="s">
        <v>8617</v>
      </c>
      <c r="K3942" s="33" t="s">
        <v>88</v>
      </c>
      <c r="L3942" s="33">
        <v>6507</v>
      </c>
      <c r="M3942" s="33">
        <v>1</v>
      </c>
      <c r="N3942" s="33">
        <v>10</v>
      </c>
      <c r="O3942" s="33" t="s">
        <v>86</v>
      </c>
      <c r="P3942" s="15">
        <v>1</v>
      </c>
      <c r="Q3942" s="15" t="str">
        <f>IF($B3942=2014,$P3942,"")</f>
        <v/>
      </c>
      <c r="R3942" s="15" t="str">
        <f>IF($B3942=2015,$P3942,"")</f>
        <v/>
      </c>
      <c r="S3942" s="15" t="str">
        <f>IF($B3942=2016,$P3942,"")</f>
        <v/>
      </c>
      <c r="T3942" s="15" t="str">
        <f>IF($B3942=2017,$P3942,"")</f>
        <v/>
      </c>
      <c r="U3942" s="15" t="str">
        <f>IF($B3942=2018,$P3942,"")</f>
        <v/>
      </c>
      <c r="V3942" s="15" t="str">
        <f>IF($B3942=2019,$P3942,"")</f>
        <v/>
      </c>
      <c r="W3942" s="15" t="str">
        <f>IF($B3942=2020,$P3942,"")</f>
        <v/>
      </c>
      <c r="X3942" s="6" t="str">
        <f>IF($B3942=2021,$P3942,"")</f>
        <v/>
      </c>
      <c r="Y3942" s="6" t="str">
        <f>IF($B3942=2022,$P3942,"")</f>
        <v/>
      </c>
      <c r="Z3942" s="6" t="str">
        <f>IF($B3942=2023,$P3942,"")</f>
        <v/>
      </c>
      <c r="AA3942" s="6">
        <f>IF($B3942=2024,$P3942,"")</f>
        <v>1</v>
      </c>
      <c r="AB3942" s="15" t="str">
        <f>IF($B3942=2025,$P3942,"")</f>
        <v/>
      </c>
    </row>
    <row r="3943" spans="1:28" ht="11.25" customHeight="1" x14ac:dyDescent="0.25">
      <c r="A3943" s="3">
        <v>1197</v>
      </c>
      <c r="B3943" s="5">
        <v>2015</v>
      </c>
      <c r="C3943" s="3" t="s">
        <v>100</v>
      </c>
      <c r="D3943" s="4">
        <f>DATE(B3943,N3943,M3943)</f>
        <v>42203</v>
      </c>
      <c r="E3943" s="5">
        <v>1930</v>
      </c>
      <c r="F3943" s="6" t="s">
        <v>454</v>
      </c>
      <c r="G3943" s="6" t="s">
        <v>464</v>
      </c>
      <c r="H3943" s="27"/>
      <c r="I3943" s="9" t="s">
        <v>8262</v>
      </c>
      <c r="J3943" s="9" t="s">
        <v>968</v>
      </c>
      <c r="K3943" s="6" t="s">
        <v>43</v>
      </c>
      <c r="L3943" s="6">
        <v>5602</v>
      </c>
      <c r="M3943" s="6">
        <v>18</v>
      </c>
      <c r="N3943" s="6">
        <v>7</v>
      </c>
      <c r="P3943" s="15">
        <v>1</v>
      </c>
      <c r="Q3943" s="15" t="str">
        <f>IF($B3943=2014,$P3943,"")</f>
        <v/>
      </c>
      <c r="R3943" s="15">
        <f>IF($B3943=2015,$P3943,"")</f>
        <v>1</v>
      </c>
      <c r="S3943" s="15" t="str">
        <f>IF($B3943=2016,$P3943,"")</f>
        <v/>
      </c>
      <c r="T3943" s="15" t="str">
        <f>IF($B3943=2017,$P3943,"")</f>
        <v/>
      </c>
      <c r="U3943" s="15" t="str">
        <f>IF($B3943=2018,$P3943,"")</f>
        <v/>
      </c>
      <c r="V3943" s="15" t="str">
        <f>IF($B3943=2019,$P3943,"")</f>
        <v/>
      </c>
      <c r="W3943" s="15" t="str">
        <f>IF($B3943=2020,$P3943,"")</f>
        <v/>
      </c>
      <c r="X3943" s="6" t="str">
        <f>IF($B3943=2021,$P3943,"")</f>
        <v/>
      </c>
      <c r="Y3943" s="6" t="str">
        <f>IF($B3943=2022,$P3943,"")</f>
        <v/>
      </c>
      <c r="Z3943" s="6" t="str">
        <f>IF($B3943=2023,$P3943,"")</f>
        <v/>
      </c>
      <c r="AA3943" s="6" t="str">
        <f>IF($B3943=2024,$P3943,"")</f>
        <v/>
      </c>
      <c r="AB3943" s="15" t="str">
        <f>IF($B3943=2025,$P3943,"")</f>
        <v/>
      </c>
    </row>
    <row r="3944" spans="1:28" ht="11.25" customHeight="1" x14ac:dyDescent="0.25">
      <c r="A3944" s="3">
        <v>1197</v>
      </c>
      <c r="B3944" s="5">
        <v>2015</v>
      </c>
      <c r="C3944" s="3" t="s">
        <v>121</v>
      </c>
      <c r="D3944" s="4">
        <f>DATE(B3944,N3944,M3944)</f>
        <v>42259</v>
      </c>
      <c r="E3944" s="5">
        <v>1930</v>
      </c>
      <c r="F3944" s="6" t="s">
        <v>454</v>
      </c>
      <c r="G3944" s="6" t="s">
        <v>464</v>
      </c>
      <c r="H3944" s="27"/>
      <c r="I3944" s="9" t="s">
        <v>8262</v>
      </c>
      <c r="J3944" s="9" t="s">
        <v>970</v>
      </c>
      <c r="K3944" s="6" t="s">
        <v>43</v>
      </c>
      <c r="L3944" s="6">
        <v>5604</v>
      </c>
      <c r="M3944" s="6">
        <v>12</v>
      </c>
      <c r="N3944" s="6">
        <v>9</v>
      </c>
      <c r="P3944" s="15">
        <v>1</v>
      </c>
      <c r="Q3944" s="15" t="str">
        <f>IF($B3944=2014,$P3944,"")</f>
        <v/>
      </c>
      <c r="R3944" s="15">
        <f>IF($B3944=2015,$P3944,"")</f>
        <v>1</v>
      </c>
      <c r="S3944" s="15" t="str">
        <f>IF($B3944=2016,$P3944,"")</f>
        <v/>
      </c>
      <c r="T3944" s="15" t="str">
        <f>IF($B3944=2017,$P3944,"")</f>
        <v/>
      </c>
      <c r="U3944" s="15" t="str">
        <f>IF($B3944=2018,$P3944,"")</f>
        <v/>
      </c>
      <c r="V3944" s="15" t="str">
        <f>IF($B3944=2019,$P3944,"")</f>
        <v/>
      </c>
      <c r="W3944" s="15" t="str">
        <f>IF($B3944=2020,$P3944,"")</f>
        <v/>
      </c>
      <c r="X3944" s="6" t="str">
        <f>IF($B3944=2021,$P3944,"")</f>
        <v/>
      </c>
      <c r="Y3944" s="6" t="str">
        <f>IF($B3944=2022,$P3944,"")</f>
        <v/>
      </c>
      <c r="Z3944" s="6" t="str">
        <f>IF($B3944=2023,$P3944,"")</f>
        <v/>
      </c>
      <c r="AA3944" s="6" t="str">
        <f>IF($B3944=2024,$P3944,"")</f>
        <v/>
      </c>
      <c r="AB3944" s="15" t="str">
        <f>IF($B3944=2025,$P3944,"")</f>
        <v/>
      </c>
    </row>
    <row r="3945" spans="1:28" x14ac:dyDescent="0.25">
      <c r="A3945" s="3">
        <v>1197</v>
      </c>
      <c r="B3945" s="5">
        <v>2015</v>
      </c>
      <c r="C3945" s="3" t="s">
        <v>15</v>
      </c>
      <c r="D3945" s="4">
        <f>DATE(B3945,N3945,M3945)</f>
        <v>42287</v>
      </c>
      <c r="E3945" s="5">
        <v>1530</v>
      </c>
      <c r="F3945" s="6" t="s">
        <v>454</v>
      </c>
      <c r="G3945" s="6" t="s">
        <v>464</v>
      </c>
      <c r="H3945" s="27"/>
      <c r="I3945" s="9" t="s">
        <v>8262</v>
      </c>
      <c r="J3945" s="9" t="s">
        <v>972</v>
      </c>
      <c r="K3945" s="6" t="s">
        <v>389</v>
      </c>
      <c r="L3945" s="6">
        <v>5613</v>
      </c>
      <c r="M3945" s="6">
        <v>10</v>
      </c>
      <c r="N3945" s="6">
        <v>10</v>
      </c>
      <c r="P3945" s="15">
        <v>1</v>
      </c>
      <c r="Q3945" s="15" t="str">
        <f>IF($B3945=2014,$P3945,"")</f>
        <v/>
      </c>
      <c r="R3945" s="15">
        <f>IF($B3945=2015,$P3945,"")</f>
        <v>1</v>
      </c>
      <c r="S3945" s="15" t="str">
        <f>IF($B3945=2016,$P3945,"")</f>
        <v/>
      </c>
      <c r="T3945" s="15" t="str">
        <f>IF($B3945=2017,$P3945,"")</f>
        <v/>
      </c>
      <c r="U3945" s="15" t="str">
        <f>IF($B3945=2018,$P3945,"")</f>
        <v/>
      </c>
      <c r="V3945" s="15" t="str">
        <f>IF($B3945=2019,$P3945,"")</f>
        <v/>
      </c>
      <c r="W3945" s="15" t="str">
        <f>IF($B3945=2020,$P3945,"")</f>
        <v/>
      </c>
      <c r="X3945" s="6" t="str">
        <f>IF($B3945=2021,$P3945,"")</f>
        <v/>
      </c>
      <c r="Y3945" s="6" t="str">
        <f>IF($B3945=2022,$P3945,"")</f>
        <v/>
      </c>
      <c r="Z3945" s="6" t="str">
        <f>IF($B3945=2023,$P3945,"")</f>
        <v/>
      </c>
      <c r="AA3945" s="6" t="str">
        <f>IF($B3945=2024,$P3945,"")</f>
        <v/>
      </c>
      <c r="AB3945" s="15" t="str">
        <f>IF($B3945=2025,$P3945,"")</f>
        <v/>
      </c>
    </row>
    <row r="3946" spans="1:28" x14ac:dyDescent="0.25">
      <c r="A3946" s="3">
        <v>1197</v>
      </c>
      <c r="B3946" s="5">
        <v>2016</v>
      </c>
      <c r="C3946" s="3" t="s">
        <v>109</v>
      </c>
      <c r="D3946" s="4">
        <f>DATE(B3946,N3946,M3946)</f>
        <v>42436</v>
      </c>
      <c r="E3946" s="5">
        <v>2030</v>
      </c>
      <c r="F3946" s="6" t="s">
        <v>454</v>
      </c>
      <c r="G3946" s="6" t="s">
        <v>464</v>
      </c>
      <c r="H3946" s="27"/>
      <c r="I3946" s="9" t="s">
        <v>8262</v>
      </c>
      <c r="J3946" s="9" t="s">
        <v>973</v>
      </c>
      <c r="K3946" s="6" t="s">
        <v>43</v>
      </c>
      <c r="L3946" s="6">
        <v>5617</v>
      </c>
      <c r="M3946" s="6">
        <v>7</v>
      </c>
      <c r="N3946" s="6">
        <v>3</v>
      </c>
      <c r="P3946" s="15">
        <v>1</v>
      </c>
      <c r="Q3946" s="15" t="str">
        <f>IF($B3946=2014,$P3946,"")</f>
        <v/>
      </c>
      <c r="R3946" s="15" t="str">
        <f>IF($B3946=2015,$P3946,"")</f>
        <v/>
      </c>
      <c r="S3946" s="15">
        <f>IF($B3946=2016,$P3946,"")</f>
        <v>1</v>
      </c>
      <c r="T3946" s="15" t="str">
        <f>IF($B3946=2017,$P3946,"")</f>
        <v/>
      </c>
      <c r="U3946" s="15" t="str">
        <f>IF($B3946=2018,$P3946,"")</f>
        <v/>
      </c>
      <c r="V3946" s="15" t="str">
        <f>IF($B3946=2019,$P3946,"")</f>
        <v/>
      </c>
      <c r="W3946" s="15" t="str">
        <f>IF($B3946=2020,$P3946,"")</f>
        <v/>
      </c>
      <c r="X3946" s="6" t="str">
        <f>IF($B3946=2021,$P3946,"")</f>
        <v/>
      </c>
      <c r="Y3946" s="6" t="str">
        <f>IF($B3946=2022,$P3946,"")</f>
        <v/>
      </c>
      <c r="Z3946" s="6" t="str">
        <f>IF($B3946=2023,$P3946,"")</f>
        <v/>
      </c>
      <c r="AA3946" s="6" t="str">
        <f>IF($B3946=2024,$P3946,"")</f>
        <v/>
      </c>
      <c r="AB3946" s="15" t="str">
        <f>IF($B3946=2025,$P3946,"")</f>
        <v/>
      </c>
    </row>
    <row r="3947" spans="1:28" ht="24" x14ac:dyDescent="0.25">
      <c r="A3947" s="3">
        <v>1197</v>
      </c>
      <c r="B3947" s="5">
        <v>2016</v>
      </c>
      <c r="C3947" s="3" t="s">
        <v>664</v>
      </c>
      <c r="D3947" s="4">
        <f>DATE(B3947,N3947,M3947)</f>
        <v>42453</v>
      </c>
      <c r="E3947" s="5">
        <v>1730</v>
      </c>
      <c r="F3947" s="6" t="s">
        <v>454</v>
      </c>
      <c r="G3947" s="6" t="s">
        <v>464</v>
      </c>
      <c r="H3947" s="27"/>
      <c r="I3947" s="9" t="s">
        <v>8262</v>
      </c>
      <c r="J3947" s="9" t="s">
        <v>974</v>
      </c>
      <c r="K3947" s="6" t="s">
        <v>37</v>
      </c>
      <c r="L3947" s="6">
        <v>5618</v>
      </c>
      <c r="M3947" s="6">
        <v>24</v>
      </c>
      <c r="N3947" s="6">
        <v>3</v>
      </c>
      <c r="P3947" s="15">
        <v>1</v>
      </c>
      <c r="Q3947" s="15" t="str">
        <f>IF($B3947=2014,$P3947,"")</f>
        <v/>
      </c>
      <c r="R3947" s="15" t="str">
        <f>IF($B3947=2015,$P3947,"")</f>
        <v/>
      </c>
      <c r="S3947" s="15">
        <f>IF($B3947=2016,$P3947,"")</f>
        <v>1</v>
      </c>
      <c r="T3947" s="15" t="str">
        <f>IF($B3947=2017,$P3947,"")</f>
        <v/>
      </c>
      <c r="U3947" s="15" t="str">
        <f>IF($B3947=2018,$P3947,"")</f>
        <v/>
      </c>
      <c r="V3947" s="15" t="str">
        <f>IF($B3947=2019,$P3947,"")</f>
        <v/>
      </c>
      <c r="W3947" s="15" t="str">
        <f>IF($B3947=2020,$P3947,"")</f>
        <v/>
      </c>
      <c r="X3947" s="6" t="str">
        <f>IF($B3947=2021,$P3947,"")</f>
        <v/>
      </c>
      <c r="Y3947" s="6" t="str">
        <f>IF($B3947=2022,$P3947,"")</f>
        <v/>
      </c>
      <c r="Z3947" s="6" t="str">
        <f>IF($B3947=2023,$P3947,"")</f>
        <v/>
      </c>
      <c r="AA3947" s="6" t="str">
        <f>IF($B3947=2024,$P3947,"")</f>
        <v/>
      </c>
      <c r="AB3947" s="15" t="str">
        <f>IF($B3947=2025,$P3947,"")</f>
        <v/>
      </c>
    </row>
    <row r="3948" spans="1:28" x14ac:dyDescent="0.25">
      <c r="A3948" s="3">
        <v>1197</v>
      </c>
      <c r="B3948" s="5">
        <v>2016</v>
      </c>
      <c r="C3948" s="3" t="s">
        <v>239</v>
      </c>
      <c r="D3948" s="4">
        <f>DATE(B3948,N3948,M3948)</f>
        <v>42464</v>
      </c>
      <c r="E3948" s="5">
        <v>2000</v>
      </c>
      <c r="F3948" s="6" t="s">
        <v>454</v>
      </c>
      <c r="G3948" s="6" t="s">
        <v>464</v>
      </c>
      <c r="H3948" s="27"/>
      <c r="I3948" s="9" t="s">
        <v>8262</v>
      </c>
      <c r="J3948" s="9" t="s">
        <v>971</v>
      </c>
      <c r="K3948" s="6" t="s">
        <v>37</v>
      </c>
      <c r="L3948" s="6">
        <v>5619</v>
      </c>
      <c r="M3948" s="6">
        <v>4</v>
      </c>
      <c r="N3948" s="6">
        <v>4</v>
      </c>
      <c r="P3948" s="15">
        <v>1</v>
      </c>
      <c r="Q3948" s="15" t="str">
        <f>IF($B3948=2014,$P3948,"")</f>
        <v/>
      </c>
      <c r="R3948" s="15" t="str">
        <f>IF($B3948=2015,$P3948,"")</f>
        <v/>
      </c>
      <c r="S3948" s="15">
        <f>IF($B3948=2016,$P3948,"")</f>
        <v>1</v>
      </c>
      <c r="T3948" s="15" t="str">
        <f>IF($B3948=2017,$P3948,"")</f>
        <v/>
      </c>
      <c r="U3948" s="15" t="str">
        <f>IF($B3948=2018,$P3948,"")</f>
        <v/>
      </c>
      <c r="V3948" s="15" t="str">
        <f>IF($B3948=2019,$P3948,"")</f>
        <v/>
      </c>
      <c r="W3948" s="15" t="str">
        <f>IF($B3948=2020,$P3948,"")</f>
        <v/>
      </c>
      <c r="X3948" s="6" t="str">
        <f>IF($B3948=2021,$P3948,"")</f>
        <v/>
      </c>
      <c r="Y3948" s="6" t="str">
        <f>IF($B3948=2022,$P3948,"")</f>
        <v/>
      </c>
      <c r="Z3948" s="6" t="str">
        <f>IF($B3948=2023,$P3948,"")</f>
        <v/>
      </c>
      <c r="AA3948" s="6" t="str">
        <f>IF($B3948=2024,$P3948,"")</f>
        <v/>
      </c>
      <c r="AB3948" s="15" t="str">
        <f>IF($B3948=2025,$P3948,"")</f>
        <v/>
      </c>
    </row>
    <row r="3949" spans="1:28" x14ac:dyDescent="0.25">
      <c r="A3949" s="3">
        <v>1197</v>
      </c>
      <c r="B3949" s="3">
        <v>2016</v>
      </c>
      <c r="C3949" s="3" t="s">
        <v>1496</v>
      </c>
      <c r="D3949" s="4">
        <f>DATE(B3949,N3949,M3949)</f>
        <v>42589</v>
      </c>
      <c r="E3949" s="5">
        <v>1930</v>
      </c>
      <c r="F3949" s="6" t="s">
        <v>454</v>
      </c>
      <c r="G3949" s="10" t="s">
        <v>464</v>
      </c>
      <c r="H3949" s="27"/>
      <c r="I3949" s="9" t="s">
        <v>8262</v>
      </c>
      <c r="J3949" s="7" t="s">
        <v>2044</v>
      </c>
      <c r="K3949" s="6" t="s">
        <v>43</v>
      </c>
      <c r="L3949" s="6">
        <v>5702</v>
      </c>
      <c r="M3949" s="6">
        <v>7</v>
      </c>
      <c r="N3949" s="6">
        <v>8</v>
      </c>
      <c r="P3949" s="15">
        <v>1</v>
      </c>
      <c r="Q3949" s="15" t="str">
        <f>IF($B3949=2014,$P3949,"")</f>
        <v/>
      </c>
      <c r="R3949" s="15" t="str">
        <f>IF($B3949=2015,$P3949,"")</f>
        <v/>
      </c>
      <c r="S3949" s="15">
        <f>IF($B3949=2016,$P3949,"")</f>
        <v>1</v>
      </c>
      <c r="T3949" s="15" t="str">
        <f>IF($B3949=2017,$P3949,"")</f>
        <v/>
      </c>
      <c r="U3949" s="15" t="str">
        <f>IF($B3949=2018,$P3949,"")</f>
        <v/>
      </c>
      <c r="V3949" s="15" t="str">
        <f>IF($B3949=2019,$P3949,"")</f>
        <v/>
      </c>
      <c r="W3949" s="15" t="str">
        <f>IF($B3949=2020,$P3949,"")</f>
        <v/>
      </c>
      <c r="X3949" s="6" t="str">
        <f>IF($B3949=2021,$P3949,"")</f>
        <v/>
      </c>
      <c r="Y3949" s="6" t="str">
        <f>IF($B3949=2022,$P3949,"")</f>
        <v/>
      </c>
      <c r="Z3949" s="6" t="str">
        <f>IF($B3949=2023,$P3949,"")</f>
        <v/>
      </c>
      <c r="AA3949" s="6" t="str">
        <f>IF($B3949=2024,$P3949,"")</f>
        <v/>
      </c>
      <c r="AB3949" s="15" t="str">
        <f>IF($B3949=2025,$P3949,"")</f>
        <v/>
      </c>
    </row>
    <row r="3950" spans="1:28" x14ac:dyDescent="0.25">
      <c r="A3950" s="3">
        <v>1197</v>
      </c>
      <c r="B3950" s="3">
        <v>2017</v>
      </c>
      <c r="C3950" s="3" t="s">
        <v>1514</v>
      </c>
      <c r="D3950" s="4">
        <f>DATE(B3950,N3950,M3950)</f>
        <v>42840</v>
      </c>
      <c r="E3950" s="5">
        <v>1930</v>
      </c>
      <c r="F3950" s="6" t="s">
        <v>454</v>
      </c>
      <c r="G3950" s="10" t="s">
        <v>464</v>
      </c>
      <c r="H3950" s="27"/>
      <c r="I3950" s="9" t="s">
        <v>8262</v>
      </c>
      <c r="J3950" s="7" t="s">
        <v>969</v>
      </c>
      <c r="K3950" s="6" t="s">
        <v>43</v>
      </c>
      <c r="L3950" s="6">
        <v>5720</v>
      </c>
      <c r="M3950" s="6">
        <v>15</v>
      </c>
      <c r="N3950" s="6">
        <v>4</v>
      </c>
      <c r="P3950" s="15">
        <v>1</v>
      </c>
      <c r="Q3950" s="15" t="str">
        <f>IF($B3950=2014,$P3950,"")</f>
        <v/>
      </c>
      <c r="R3950" s="15" t="str">
        <f>IF($B3950=2015,$P3950,"")</f>
        <v/>
      </c>
      <c r="S3950" s="15" t="str">
        <f>IF($B3950=2016,$P3950,"")</f>
        <v/>
      </c>
      <c r="T3950" s="15">
        <f>IF($B3950=2017,$P3950,"")</f>
        <v>1</v>
      </c>
      <c r="U3950" s="15" t="str">
        <f>IF($B3950=2018,$P3950,"")</f>
        <v/>
      </c>
      <c r="V3950" s="15" t="str">
        <f>IF($B3950=2019,$P3950,"")</f>
        <v/>
      </c>
      <c r="W3950" s="15" t="str">
        <f>IF($B3950=2020,$P3950,"")</f>
        <v/>
      </c>
      <c r="X3950" s="6" t="str">
        <f>IF($B3950=2021,$P3950,"")</f>
        <v/>
      </c>
      <c r="Y3950" s="6" t="str">
        <f>IF($B3950=2022,$P3950,"")</f>
        <v/>
      </c>
      <c r="Z3950" s="6" t="str">
        <f>IF($B3950=2023,$P3950,"")</f>
        <v/>
      </c>
      <c r="AA3950" s="6" t="str">
        <f>IF($B3950=2024,$P3950,"")</f>
        <v/>
      </c>
      <c r="AB3950" s="15" t="str">
        <f>IF($B3950=2025,$P3950,"")</f>
        <v/>
      </c>
    </row>
    <row r="3951" spans="1:28" ht="11.25" customHeight="1" x14ac:dyDescent="0.25">
      <c r="A3951" s="3">
        <v>1197</v>
      </c>
      <c r="B3951" s="3">
        <v>2017</v>
      </c>
      <c r="C3951" s="3" t="s">
        <v>130</v>
      </c>
      <c r="D3951" s="4">
        <f>DATE(B3951,N3951,M3951)</f>
        <v>42948</v>
      </c>
      <c r="E3951" s="5">
        <v>1930</v>
      </c>
      <c r="F3951" s="6" t="s">
        <v>454</v>
      </c>
      <c r="G3951" s="6" t="s">
        <v>464</v>
      </c>
      <c r="H3951" s="27"/>
      <c r="I3951" s="9" t="s">
        <v>8262</v>
      </c>
      <c r="J3951" s="9" t="s">
        <v>2923</v>
      </c>
      <c r="K3951" s="6" t="s">
        <v>43</v>
      </c>
      <c r="L3951" s="6">
        <v>5802</v>
      </c>
      <c r="M3951" s="6">
        <v>1</v>
      </c>
      <c r="N3951" s="6">
        <v>8</v>
      </c>
      <c r="P3951" s="15">
        <v>1</v>
      </c>
      <c r="Q3951" s="15" t="str">
        <f>IF($B3951=2014,$P3951,"")</f>
        <v/>
      </c>
      <c r="R3951" s="15" t="str">
        <f>IF($B3951=2015,$P3951,"")</f>
        <v/>
      </c>
      <c r="S3951" s="15" t="str">
        <f>IF($B3951=2016,$P3951,"")</f>
        <v/>
      </c>
      <c r="T3951" s="15">
        <f>IF($B3951=2017,$P3951,"")</f>
        <v>1</v>
      </c>
      <c r="U3951" s="15" t="str">
        <f>IF($B3951=2018,$P3951,"")</f>
        <v/>
      </c>
      <c r="V3951" s="15" t="str">
        <f>IF($B3951=2019,$P3951,"")</f>
        <v/>
      </c>
      <c r="W3951" s="15" t="str">
        <f>IF($B3951=2020,$P3951,"")</f>
        <v/>
      </c>
      <c r="X3951" s="6" t="str">
        <f>IF($B3951=2021,$P3951,"")</f>
        <v/>
      </c>
      <c r="Y3951" s="6" t="str">
        <f>IF($B3951=2022,$P3951,"")</f>
        <v/>
      </c>
      <c r="Z3951" s="6" t="str">
        <f>IF($B3951=2023,$P3951,"")</f>
        <v/>
      </c>
      <c r="AA3951" s="6" t="str">
        <f>IF($B3951=2024,$P3951,"")</f>
        <v/>
      </c>
      <c r="AB3951" s="15" t="str">
        <f>IF($B3951=2025,$P3951,"")</f>
        <v/>
      </c>
    </row>
    <row r="3952" spans="1:28" ht="11.25" customHeight="1" x14ac:dyDescent="0.25">
      <c r="A3952" s="3">
        <v>1197</v>
      </c>
      <c r="B3952" s="3">
        <v>2018</v>
      </c>
      <c r="C3952" s="3" t="s">
        <v>73</v>
      </c>
      <c r="D3952" s="4">
        <f>DATE(B3952,N3952,M3952)</f>
        <v>43161</v>
      </c>
      <c r="E3952" s="5">
        <v>2030</v>
      </c>
      <c r="F3952" s="6" t="s">
        <v>454</v>
      </c>
      <c r="G3952" s="10" t="s">
        <v>464</v>
      </c>
      <c r="H3952" s="27"/>
      <c r="I3952" s="9" t="s">
        <v>8262</v>
      </c>
      <c r="J3952" s="9" t="s">
        <v>2923</v>
      </c>
      <c r="K3952" s="6" t="s">
        <v>43</v>
      </c>
      <c r="L3952" s="6">
        <v>5817</v>
      </c>
      <c r="M3952" s="6">
        <v>2</v>
      </c>
      <c r="N3952" s="6">
        <v>3</v>
      </c>
      <c r="P3952" s="15">
        <v>1</v>
      </c>
      <c r="Q3952" s="15" t="str">
        <f>IF($B3952=2014,$P3952,"")</f>
        <v/>
      </c>
      <c r="R3952" s="15" t="str">
        <f>IF($B3952=2015,$P3952,"")</f>
        <v/>
      </c>
      <c r="S3952" s="15" t="str">
        <f>IF($B3952=2016,$P3952,"")</f>
        <v/>
      </c>
      <c r="T3952" s="15" t="str">
        <f>IF($B3952=2017,$P3952,"")</f>
        <v/>
      </c>
      <c r="U3952" s="15">
        <f>IF($B3952=2018,$P3952,"")</f>
        <v>1</v>
      </c>
      <c r="V3952" s="15" t="str">
        <f>IF($B3952=2019,$P3952,"")</f>
        <v/>
      </c>
      <c r="W3952" s="15" t="str">
        <f>IF($B3952=2020,$P3952,"")</f>
        <v/>
      </c>
      <c r="X3952" s="6" t="str">
        <f>IF($B3952=2021,$P3952,"")</f>
        <v/>
      </c>
      <c r="Y3952" s="6" t="str">
        <f>IF($B3952=2022,$P3952,"")</f>
        <v/>
      </c>
      <c r="Z3952" s="6" t="str">
        <f>IF($B3952=2023,$P3952,"")</f>
        <v/>
      </c>
      <c r="AA3952" s="6" t="str">
        <f>IF($B3952=2024,$P3952,"")</f>
        <v/>
      </c>
      <c r="AB3952" s="15" t="str">
        <f>IF($B3952=2025,$P3952,"")</f>
        <v/>
      </c>
    </row>
    <row r="3953" spans="1:28" x14ac:dyDescent="0.25">
      <c r="A3953" s="3">
        <v>1197</v>
      </c>
      <c r="B3953" s="3">
        <v>2020</v>
      </c>
      <c r="C3953" s="3" t="s">
        <v>357</v>
      </c>
      <c r="D3953" s="4">
        <f>DATE(B3953,N3953,M3953)</f>
        <v>44033</v>
      </c>
      <c r="E3953" s="5">
        <v>1930</v>
      </c>
      <c r="F3953" s="6" t="s">
        <v>454</v>
      </c>
      <c r="G3953" s="6" t="s">
        <v>464</v>
      </c>
      <c r="H3953" s="27"/>
      <c r="I3953" s="9" t="s">
        <v>8262</v>
      </c>
      <c r="J3953" s="7" t="s">
        <v>5465</v>
      </c>
      <c r="K3953" s="6" t="s">
        <v>3266</v>
      </c>
      <c r="L3953" s="6">
        <v>6102</v>
      </c>
      <c r="M3953" s="6">
        <v>21</v>
      </c>
      <c r="N3953" s="6">
        <v>7</v>
      </c>
      <c r="P3953" s="15">
        <v>1</v>
      </c>
      <c r="Q3953" s="15" t="str">
        <f>IF($B3953=2014,$P3953,"")</f>
        <v/>
      </c>
      <c r="R3953" s="15" t="str">
        <f>IF($B3953=2015,$P3953,"")</f>
        <v/>
      </c>
      <c r="S3953" s="15" t="str">
        <f>IF($B3953=2016,$P3953,"")</f>
        <v/>
      </c>
      <c r="T3953" s="15" t="str">
        <f>IF($B3953=2017,$P3953,"")</f>
        <v/>
      </c>
      <c r="U3953" s="15" t="str">
        <f>IF($B3953=2018,$P3953,"")</f>
        <v/>
      </c>
      <c r="V3953" s="15" t="str">
        <f>IF($B3953=2019,$P3953,"")</f>
        <v/>
      </c>
      <c r="W3953" s="15">
        <f>IF($B3953=2020,$P3953,"")</f>
        <v>1</v>
      </c>
      <c r="X3953" s="6" t="str">
        <f>IF($B3953=2021,$P3953,"")</f>
        <v/>
      </c>
      <c r="Y3953" s="6" t="str">
        <f>IF($B3953=2022,$P3953,"")</f>
        <v/>
      </c>
      <c r="Z3953" s="6" t="str">
        <f>IF($B3953=2023,$P3953,"")</f>
        <v/>
      </c>
      <c r="AA3953" s="6" t="str">
        <f>IF($B3953=2024,$P3953,"")</f>
        <v/>
      </c>
      <c r="AB3953" s="15" t="str">
        <f>IF($B3953=2025,$P3953,"")</f>
        <v/>
      </c>
    </row>
    <row r="3954" spans="1:28" x14ac:dyDescent="0.25">
      <c r="A3954" s="3">
        <v>1197</v>
      </c>
      <c r="B3954" s="3">
        <v>2021</v>
      </c>
      <c r="C3954" s="3" t="s">
        <v>166</v>
      </c>
      <c r="D3954" s="4">
        <v>44443</v>
      </c>
      <c r="E3954" s="5">
        <v>1930</v>
      </c>
      <c r="F3954" s="6" t="s">
        <v>454</v>
      </c>
      <c r="G3954" s="6" t="s">
        <v>464</v>
      </c>
      <c r="H3954" s="27"/>
      <c r="I3954" s="9" t="s">
        <v>8262</v>
      </c>
      <c r="J3954" s="7" t="s">
        <v>2923</v>
      </c>
      <c r="K3954" s="6" t="s">
        <v>43</v>
      </c>
      <c r="L3954" s="6">
        <v>6204</v>
      </c>
      <c r="M3954" s="6">
        <v>4</v>
      </c>
      <c r="N3954" s="6">
        <v>9</v>
      </c>
      <c r="P3954" s="15">
        <v>1</v>
      </c>
      <c r="Q3954" s="15" t="str">
        <f>IF($B3954=2014,$P3954,"")</f>
        <v/>
      </c>
      <c r="R3954" s="15" t="str">
        <f>IF($B3954=2015,$P3954,"")</f>
        <v/>
      </c>
      <c r="S3954" s="15" t="str">
        <f>IF($B3954=2016,$P3954,"")</f>
        <v/>
      </c>
      <c r="T3954" s="15" t="str">
        <f>IF($B3954=2017,$P3954,"")</f>
        <v/>
      </c>
      <c r="U3954" s="15" t="str">
        <f>IF($B3954=2018,$P3954,"")</f>
        <v/>
      </c>
      <c r="V3954" s="15" t="str">
        <f>IF($B3954=2019,$P3954,"")</f>
        <v/>
      </c>
      <c r="W3954" s="15" t="str">
        <f>IF($B3954=2020,$P3954,"")</f>
        <v/>
      </c>
      <c r="X3954" s="6">
        <f>IF($B3954=2021,$P3954,"")</f>
        <v>1</v>
      </c>
      <c r="Y3954" s="6" t="str">
        <f>IF($B3954=2022,$P3954,"")</f>
        <v/>
      </c>
      <c r="Z3954" s="6" t="str">
        <f>IF($B3954=2023,$P3954,"")</f>
        <v/>
      </c>
      <c r="AA3954" s="6" t="str">
        <f>IF($B3954=2024,$P3954,"")</f>
        <v/>
      </c>
      <c r="AB3954" s="15" t="str">
        <f>IF($B3954=2025,$P3954,"")</f>
        <v/>
      </c>
    </row>
    <row r="3955" spans="1:28" x14ac:dyDescent="0.25">
      <c r="A3955" s="3">
        <v>1197</v>
      </c>
      <c r="B3955" s="3">
        <v>2022</v>
      </c>
      <c r="C3955" s="3" t="s">
        <v>196</v>
      </c>
      <c r="D3955" s="4">
        <f>DATE(B3955,N3955,M3955)</f>
        <v>44858</v>
      </c>
      <c r="E3955" s="5">
        <v>2100</v>
      </c>
      <c r="F3955" s="10" t="s">
        <v>454</v>
      </c>
      <c r="G3955" s="10" t="s">
        <v>464</v>
      </c>
      <c r="H3955" s="27"/>
      <c r="I3955" s="9" t="s">
        <v>8262</v>
      </c>
      <c r="J3955" s="7" t="s">
        <v>6922</v>
      </c>
      <c r="K3955" s="6" t="s">
        <v>1563</v>
      </c>
      <c r="L3955" s="6">
        <v>6308</v>
      </c>
      <c r="M3955" s="6">
        <v>24</v>
      </c>
      <c r="N3955" s="6">
        <v>10</v>
      </c>
      <c r="O3955" s="6" t="s">
        <v>4448</v>
      </c>
      <c r="P3955" s="15">
        <v>1</v>
      </c>
      <c r="Q3955" s="15" t="str">
        <f>IF($B3955=2014,$P3955,"")</f>
        <v/>
      </c>
      <c r="R3955" s="15" t="str">
        <f>IF($B3955=2015,$P3955,"")</f>
        <v/>
      </c>
      <c r="S3955" s="15" t="str">
        <f>IF($B3955=2016,$P3955,"")</f>
        <v/>
      </c>
      <c r="T3955" s="15" t="str">
        <f>IF($B3955=2017,$P3955,"")</f>
        <v/>
      </c>
      <c r="U3955" s="15" t="str">
        <f>IF($B3955=2018,$P3955,"")</f>
        <v/>
      </c>
      <c r="V3955" s="15" t="str">
        <f>IF($B3955=2019,$P3955,"")</f>
        <v/>
      </c>
      <c r="W3955" s="15" t="str">
        <f>IF($B3955=2020,$P3955,"")</f>
        <v/>
      </c>
      <c r="X3955" s="6" t="str">
        <f>IF($B3955=2021,$P3955,"")</f>
        <v/>
      </c>
      <c r="Y3955" s="6">
        <f>IF($B3955=2022,$P3955,"")</f>
        <v>1</v>
      </c>
      <c r="Z3955" s="6" t="str">
        <f>IF($B3955=2023,$P3955,"")</f>
        <v/>
      </c>
      <c r="AA3955" s="6" t="str">
        <f>IF($B3955=2024,$P3955,"")</f>
        <v/>
      </c>
      <c r="AB3955" s="15" t="str">
        <f>IF($B3955=2025,$P3955,"")</f>
        <v/>
      </c>
    </row>
    <row r="3956" spans="1:28" x14ac:dyDescent="0.25">
      <c r="A3956" s="3">
        <v>1197</v>
      </c>
      <c r="B3956" s="3">
        <v>2023</v>
      </c>
      <c r="C3956" s="3" t="s">
        <v>1201</v>
      </c>
      <c r="D3956" s="4">
        <f>DATE(B3956,N3956,M3956)</f>
        <v>44966</v>
      </c>
      <c r="E3956" s="5">
        <v>2030</v>
      </c>
      <c r="F3956" s="10" t="s">
        <v>454</v>
      </c>
      <c r="G3956" s="10" t="s">
        <v>464</v>
      </c>
      <c r="H3956" s="27"/>
      <c r="I3956" s="9" t="s">
        <v>8262</v>
      </c>
      <c r="J3956" s="7" t="s">
        <v>7244</v>
      </c>
      <c r="K3956" s="6" t="s">
        <v>58</v>
      </c>
      <c r="L3956" s="6">
        <v>6316</v>
      </c>
      <c r="M3956" s="6">
        <v>9</v>
      </c>
      <c r="N3956" s="6">
        <v>2</v>
      </c>
      <c r="O3956" s="6" t="s">
        <v>14</v>
      </c>
      <c r="P3956" s="15">
        <v>1</v>
      </c>
      <c r="Q3956" s="15" t="str">
        <f>IF($B3956=2014,$P3956,"")</f>
        <v/>
      </c>
      <c r="R3956" s="15" t="str">
        <f>IF($B3956=2015,$P3956,"")</f>
        <v/>
      </c>
      <c r="S3956" s="15" t="str">
        <f>IF($B3956=2016,$P3956,"")</f>
        <v/>
      </c>
      <c r="T3956" s="15" t="str">
        <f>IF($B3956=2017,$P3956,"")</f>
        <v/>
      </c>
      <c r="U3956" s="15" t="str">
        <f>IF($B3956=2018,$P3956,"")</f>
        <v/>
      </c>
      <c r="V3956" s="15" t="str">
        <f>IF($B3956=2019,$P3956,"")</f>
        <v/>
      </c>
      <c r="W3956" s="15" t="str">
        <f>IF($B3956=2020,$P3956,"")</f>
        <v/>
      </c>
      <c r="X3956" s="6" t="str">
        <f>IF($B3956=2021,$P3956,"")</f>
        <v/>
      </c>
      <c r="Y3956" s="6" t="str">
        <f>IF($B3956=2022,$P3956,"")</f>
        <v/>
      </c>
      <c r="Z3956" s="6">
        <f>IF($B3956=2023,$P3956,"")</f>
        <v>1</v>
      </c>
      <c r="AA3956" s="6" t="str">
        <f>IF($B3956=2024,$P3956,"")</f>
        <v/>
      </c>
      <c r="AB3956" s="15" t="str">
        <f>IF($B3956=2025,$P3956,"")</f>
        <v/>
      </c>
    </row>
    <row r="3957" spans="1:28" x14ac:dyDescent="0.25">
      <c r="A3957" s="3">
        <v>1197</v>
      </c>
      <c r="B3957" s="3">
        <v>2023</v>
      </c>
      <c r="C3957" s="3" t="s">
        <v>246</v>
      </c>
      <c r="D3957" s="4">
        <f>DATE(B3957,N3957,M3957)</f>
        <v>44977</v>
      </c>
      <c r="E3957" s="5">
        <v>2030</v>
      </c>
      <c r="F3957" s="10" t="s">
        <v>454</v>
      </c>
      <c r="G3957" s="10" t="s">
        <v>464</v>
      </c>
      <c r="H3957" s="27"/>
      <c r="I3957" s="9" t="s">
        <v>8262</v>
      </c>
      <c r="J3957" s="7" t="s">
        <v>7286</v>
      </c>
      <c r="K3957" s="6" t="s">
        <v>1547</v>
      </c>
      <c r="L3957" s="6">
        <v>6317</v>
      </c>
      <c r="M3957" s="6">
        <v>20</v>
      </c>
      <c r="N3957" s="6">
        <v>2</v>
      </c>
      <c r="O3957" s="6" t="s">
        <v>200</v>
      </c>
      <c r="P3957" s="15">
        <v>1</v>
      </c>
      <c r="Q3957" s="15" t="str">
        <f>IF($B3957=2014,$P3957,"")</f>
        <v/>
      </c>
      <c r="R3957" s="15" t="str">
        <f>IF($B3957=2015,$P3957,"")</f>
        <v/>
      </c>
      <c r="S3957" s="15" t="str">
        <f>IF($B3957=2016,$P3957,"")</f>
        <v/>
      </c>
      <c r="T3957" s="15" t="str">
        <f>IF($B3957=2017,$P3957,"")</f>
        <v/>
      </c>
      <c r="U3957" s="15" t="str">
        <f>IF($B3957=2018,$P3957,"")</f>
        <v/>
      </c>
      <c r="V3957" s="15" t="str">
        <f>IF($B3957=2019,$P3957,"")</f>
        <v/>
      </c>
      <c r="W3957" s="15" t="str">
        <f>IF($B3957=2020,$P3957,"")</f>
        <v/>
      </c>
      <c r="X3957" s="6" t="str">
        <f>IF($B3957=2021,$P3957,"")</f>
        <v/>
      </c>
      <c r="Y3957" s="6" t="str">
        <f>IF($B3957=2022,$P3957,"")</f>
        <v/>
      </c>
      <c r="Z3957" s="6">
        <f>IF($B3957=2023,$P3957,"")</f>
        <v>1</v>
      </c>
      <c r="AA3957" s="6" t="str">
        <f>IF($B3957=2024,$P3957,"")</f>
        <v/>
      </c>
      <c r="AB3957" s="15" t="str">
        <f>IF($B3957=2025,$P3957,"")</f>
        <v/>
      </c>
    </row>
    <row r="3958" spans="1:28" x14ac:dyDescent="0.25">
      <c r="A3958" s="3">
        <v>1197</v>
      </c>
      <c r="B3958" s="3">
        <v>2023</v>
      </c>
      <c r="C3958" s="3" t="s">
        <v>7446</v>
      </c>
      <c r="D3958" s="4">
        <f>DATE(B3958,N3958,M3958)</f>
        <v>45082</v>
      </c>
      <c r="E3958" s="5">
        <v>2030</v>
      </c>
      <c r="F3958" s="10" t="s">
        <v>454</v>
      </c>
      <c r="G3958" s="10" t="s">
        <v>464</v>
      </c>
      <c r="H3958" s="27"/>
      <c r="I3958" s="9" t="s">
        <v>8262</v>
      </c>
      <c r="J3958" s="7" t="s">
        <v>7447</v>
      </c>
      <c r="K3958" s="6" t="s">
        <v>1547</v>
      </c>
      <c r="L3958" s="6">
        <v>6401</v>
      </c>
      <c r="M3958" s="6">
        <v>5</v>
      </c>
      <c r="N3958" s="6">
        <v>6</v>
      </c>
      <c r="O3958" s="6" t="s">
        <v>200</v>
      </c>
      <c r="P3958" s="15">
        <v>1</v>
      </c>
      <c r="Q3958" s="15" t="str">
        <f>IF($B3958=2014,$P3958,"")</f>
        <v/>
      </c>
      <c r="R3958" s="15" t="str">
        <f>IF($B3958=2015,$P3958,"")</f>
        <v/>
      </c>
      <c r="S3958" s="15" t="str">
        <f>IF($B3958=2016,$P3958,"")</f>
        <v/>
      </c>
      <c r="T3958" s="15" t="str">
        <f>IF($B3958=2017,$P3958,"")</f>
        <v/>
      </c>
      <c r="U3958" s="15" t="str">
        <f>IF($B3958=2018,$P3958,"")</f>
        <v/>
      </c>
      <c r="V3958" s="15" t="str">
        <f>IF($B3958=2019,$P3958,"")</f>
        <v/>
      </c>
      <c r="W3958" s="15" t="str">
        <f>IF($B3958=2020,$P3958,"")</f>
        <v/>
      </c>
      <c r="X3958" s="6" t="str">
        <f>IF($B3958=2021,$P3958,"")</f>
        <v/>
      </c>
      <c r="Y3958" s="6" t="str">
        <f>IF($B3958=2022,$P3958,"")</f>
        <v/>
      </c>
      <c r="Z3958" s="6">
        <f>IF($B3958=2023,$P3958,"")</f>
        <v>1</v>
      </c>
      <c r="AA3958" s="6" t="str">
        <f>IF($B3958=2024,$P3958,"")</f>
        <v/>
      </c>
      <c r="AB3958" s="15" t="str">
        <f>IF($B3958=2025,$P3958,"")</f>
        <v/>
      </c>
    </row>
    <row r="3959" spans="1:28" x14ac:dyDescent="0.25">
      <c r="A3959" s="3">
        <v>1197</v>
      </c>
      <c r="B3959" s="3">
        <v>2023</v>
      </c>
      <c r="C3959" s="3" t="s">
        <v>160</v>
      </c>
      <c r="D3959" s="4">
        <f>DATE(B3959,N3959,M3959)</f>
        <v>45143</v>
      </c>
      <c r="E3959" s="5">
        <v>1930</v>
      </c>
      <c r="F3959" s="10" t="s">
        <v>454</v>
      </c>
      <c r="G3959" s="10" t="s">
        <v>464</v>
      </c>
      <c r="H3959" s="27"/>
      <c r="I3959" s="9" t="s">
        <v>8262</v>
      </c>
      <c r="J3959" s="7" t="s">
        <v>7519</v>
      </c>
      <c r="K3959" s="6" t="s">
        <v>58</v>
      </c>
      <c r="L3959" s="6">
        <v>6404</v>
      </c>
      <c r="M3959" s="6">
        <v>5</v>
      </c>
      <c r="N3959" s="6">
        <v>8</v>
      </c>
      <c r="O3959" s="6" t="s">
        <v>14</v>
      </c>
      <c r="P3959" s="15">
        <v>1</v>
      </c>
      <c r="Q3959" s="15" t="str">
        <f>IF($B3959=2014,$P3959,"")</f>
        <v/>
      </c>
      <c r="R3959" s="15" t="str">
        <f>IF($B3959=2015,$P3959,"")</f>
        <v/>
      </c>
      <c r="S3959" s="15" t="str">
        <f>IF($B3959=2016,$P3959,"")</f>
        <v/>
      </c>
      <c r="T3959" s="15" t="str">
        <f>IF($B3959=2017,$P3959,"")</f>
        <v/>
      </c>
      <c r="U3959" s="15" t="str">
        <f>IF($B3959=2018,$P3959,"")</f>
        <v/>
      </c>
      <c r="V3959" s="15" t="str">
        <f>IF($B3959=2019,$P3959,"")</f>
        <v/>
      </c>
      <c r="W3959" s="15" t="str">
        <f>IF($B3959=2020,$P3959,"")</f>
        <v/>
      </c>
      <c r="X3959" s="6" t="str">
        <f>IF($B3959=2021,$P3959,"")</f>
        <v/>
      </c>
      <c r="Y3959" s="6" t="str">
        <f>IF($B3959=2022,$P3959,"")</f>
        <v/>
      </c>
      <c r="Z3959" s="6">
        <f>IF($B3959=2023,$P3959,"")</f>
        <v>1</v>
      </c>
      <c r="AA3959" s="6" t="str">
        <f>IF($B3959=2024,$P3959,"")</f>
        <v/>
      </c>
      <c r="AB3959" s="15" t="str">
        <f>IF($B3959=2025,$P3959,"")</f>
        <v/>
      </c>
    </row>
    <row r="3960" spans="1:28" x14ac:dyDescent="0.25">
      <c r="A3960" s="3">
        <v>1197</v>
      </c>
      <c r="B3960" s="3">
        <v>2023</v>
      </c>
      <c r="C3960" s="3" t="s">
        <v>231</v>
      </c>
      <c r="D3960" s="4">
        <f>DATE(B3960,N3960,M3960)</f>
        <v>45199</v>
      </c>
      <c r="E3960" s="5">
        <v>1730</v>
      </c>
      <c r="F3960" s="6" t="s">
        <v>454</v>
      </c>
      <c r="G3960" s="10" t="s">
        <v>464</v>
      </c>
      <c r="H3960" s="27"/>
      <c r="I3960" s="9" t="s">
        <v>8262</v>
      </c>
      <c r="J3960" s="7" t="s">
        <v>7747</v>
      </c>
      <c r="K3960" s="6" t="s">
        <v>58</v>
      </c>
      <c r="L3960" s="6">
        <v>6408</v>
      </c>
      <c r="M3960" s="6">
        <v>30</v>
      </c>
      <c r="N3960" s="6">
        <v>9</v>
      </c>
      <c r="O3960" s="6" t="s">
        <v>14</v>
      </c>
      <c r="P3960" s="15">
        <v>1</v>
      </c>
      <c r="Q3960" s="15" t="str">
        <f>IF($B3960=2014,$P3960,"")</f>
        <v/>
      </c>
      <c r="R3960" s="15" t="str">
        <f>IF($B3960=2015,$P3960,"")</f>
        <v/>
      </c>
      <c r="S3960" s="15" t="str">
        <f>IF($B3960=2016,$P3960,"")</f>
        <v/>
      </c>
      <c r="T3960" s="15" t="str">
        <f>IF($B3960=2017,$P3960,"")</f>
        <v/>
      </c>
      <c r="U3960" s="15" t="str">
        <f>IF($B3960=2018,$P3960,"")</f>
        <v/>
      </c>
      <c r="V3960" s="15" t="str">
        <f>IF($B3960=2019,$P3960,"")</f>
        <v/>
      </c>
      <c r="W3960" s="15" t="str">
        <f>IF($B3960=2020,$P3960,"")</f>
        <v/>
      </c>
      <c r="X3960" s="6" t="str">
        <f>IF($B3960=2021,$P3960,"")</f>
        <v/>
      </c>
      <c r="Y3960" s="6" t="str">
        <f>IF($B3960=2022,$P3960,"")</f>
        <v/>
      </c>
      <c r="Z3960" s="6">
        <f>IF($B3960=2023,$P3960,"")</f>
        <v>1</v>
      </c>
      <c r="AA3960" s="6" t="str">
        <f>IF($B3960=2024,$P3960,"")</f>
        <v/>
      </c>
      <c r="AB3960" s="15" t="str">
        <f>IF($B3960=2025,$P3960,"")</f>
        <v/>
      </c>
    </row>
    <row r="3961" spans="1:28" x14ac:dyDescent="0.25">
      <c r="A3961" s="3">
        <v>1197</v>
      </c>
      <c r="B3961" s="3">
        <v>2023</v>
      </c>
      <c r="C3961" s="3" t="s">
        <v>233</v>
      </c>
      <c r="D3961" s="4">
        <f>DATE(B3961,N3961,M3961)</f>
        <v>45208</v>
      </c>
      <c r="E3961" s="5">
        <v>2030</v>
      </c>
      <c r="F3961" s="10" t="s">
        <v>454</v>
      </c>
      <c r="G3961" s="10" t="s">
        <v>464</v>
      </c>
      <c r="H3961" s="27"/>
      <c r="I3961" s="9" t="s">
        <v>8262</v>
      </c>
      <c r="J3961" s="7" t="s">
        <v>7643</v>
      </c>
      <c r="K3961" s="6" t="s">
        <v>1547</v>
      </c>
      <c r="L3961" s="6">
        <v>6407</v>
      </c>
      <c r="M3961" s="6">
        <v>9</v>
      </c>
      <c r="N3961" s="6">
        <v>10</v>
      </c>
      <c r="O3961" s="6" t="s">
        <v>200</v>
      </c>
      <c r="P3961" s="15">
        <v>1</v>
      </c>
      <c r="Q3961" s="15" t="str">
        <f>IF($B3961=2014,$P3961,"")</f>
        <v/>
      </c>
      <c r="R3961" s="15" t="str">
        <f>IF($B3961=2015,$P3961,"")</f>
        <v/>
      </c>
      <c r="S3961" s="15" t="str">
        <f>IF($B3961=2016,$P3961,"")</f>
        <v/>
      </c>
      <c r="T3961" s="15" t="str">
        <f>IF($B3961=2017,$P3961,"")</f>
        <v/>
      </c>
      <c r="U3961" s="15" t="str">
        <f>IF($B3961=2018,$P3961,"")</f>
        <v/>
      </c>
      <c r="V3961" s="15" t="str">
        <f>IF($B3961=2019,$P3961,"")</f>
        <v/>
      </c>
      <c r="W3961" s="15" t="str">
        <f>IF($B3961=2020,$P3961,"")</f>
        <v/>
      </c>
      <c r="X3961" s="6" t="str">
        <f>IF($B3961=2021,$P3961,"")</f>
        <v/>
      </c>
      <c r="Y3961" s="6" t="str">
        <f>IF($B3961=2022,$P3961,"")</f>
        <v/>
      </c>
      <c r="Z3961" s="6">
        <f>IF($B3961=2023,$P3961,"")</f>
        <v>1</v>
      </c>
      <c r="AA3961" s="6" t="str">
        <f>IF($B3961=2024,$P3961,"")</f>
        <v/>
      </c>
      <c r="AB3961" s="15" t="str">
        <f>IF($B3961=2025,$P3961,"")</f>
        <v/>
      </c>
    </row>
    <row r="3962" spans="1:28" ht="24" x14ac:dyDescent="0.25">
      <c r="A3962" s="3">
        <v>1197</v>
      </c>
      <c r="B3962" s="3">
        <v>2023</v>
      </c>
      <c r="C3962" s="3" t="s">
        <v>249</v>
      </c>
      <c r="D3962" s="4">
        <f>DATE(B3962,N3962,M3962)</f>
        <v>45222</v>
      </c>
      <c r="E3962" s="5">
        <v>2030</v>
      </c>
      <c r="F3962" s="6" t="s">
        <v>454</v>
      </c>
      <c r="G3962" s="10" t="s">
        <v>464</v>
      </c>
      <c r="H3962" s="27"/>
      <c r="I3962" s="9" t="s">
        <v>8262</v>
      </c>
      <c r="J3962" s="7" t="s">
        <v>7748</v>
      </c>
      <c r="K3962" s="6" t="s">
        <v>7681</v>
      </c>
      <c r="L3962" s="6">
        <v>6408</v>
      </c>
      <c r="M3962" s="6">
        <v>23</v>
      </c>
      <c r="N3962" s="6">
        <v>10</v>
      </c>
      <c r="O3962" s="6" t="s">
        <v>49</v>
      </c>
      <c r="P3962" s="15">
        <v>1</v>
      </c>
      <c r="Q3962" s="15" t="str">
        <f>IF($B3962=2014,$P3962,"")</f>
        <v/>
      </c>
      <c r="R3962" s="15" t="str">
        <f>IF($B3962=2015,$P3962,"")</f>
        <v/>
      </c>
      <c r="S3962" s="15" t="str">
        <f>IF($B3962=2016,$P3962,"")</f>
        <v/>
      </c>
      <c r="T3962" s="15" t="str">
        <f>IF($B3962=2017,$P3962,"")</f>
        <v/>
      </c>
      <c r="U3962" s="15" t="str">
        <f>IF($B3962=2018,$P3962,"")</f>
        <v/>
      </c>
      <c r="V3962" s="15" t="str">
        <f>IF($B3962=2019,$P3962,"")</f>
        <v/>
      </c>
      <c r="W3962" s="15" t="str">
        <f>IF($B3962=2020,$P3962,"")</f>
        <v/>
      </c>
      <c r="X3962" s="6" t="str">
        <f>IF($B3962=2021,$P3962,"")</f>
        <v/>
      </c>
      <c r="Y3962" s="6" t="str">
        <f>IF($B3962=2022,$P3962,"")</f>
        <v/>
      </c>
      <c r="Z3962" s="6">
        <f>IF($B3962=2023,$P3962,"")</f>
        <v>1</v>
      </c>
      <c r="AA3962" s="6" t="str">
        <f>IF($B3962=2024,$P3962,"")</f>
        <v/>
      </c>
      <c r="AB3962" s="15" t="str">
        <f>IF($B3962=2025,$P3962,"")</f>
        <v/>
      </c>
    </row>
    <row r="3963" spans="1:28" x14ac:dyDescent="0.25">
      <c r="A3963" s="3">
        <v>1197</v>
      </c>
      <c r="B3963" s="3">
        <v>2023</v>
      </c>
      <c r="C3963" s="3" t="s">
        <v>105</v>
      </c>
      <c r="D3963" s="4">
        <f>DATE(B3963,N3963,M3963)</f>
        <v>45237</v>
      </c>
      <c r="E3963" s="5">
        <v>1755</v>
      </c>
      <c r="F3963" s="10" t="s">
        <v>454</v>
      </c>
      <c r="G3963" s="10" t="s">
        <v>464</v>
      </c>
      <c r="H3963" s="27"/>
      <c r="I3963" s="9" t="s">
        <v>8262</v>
      </c>
      <c r="J3963" s="7" t="s">
        <v>7830</v>
      </c>
      <c r="K3963" s="6" t="s">
        <v>58</v>
      </c>
      <c r="L3963" s="6">
        <v>6409</v>
      </c>
      <c r="M3963" s="6">
        <v>7</v>
      </c>
      <c r="N3963" s="6">
        <v>11</v>
      </c>
      <c r="O3963" s="6" t="s">
        <v>14</v>
      </c>
      <c r="P3963" s="15">
        <v>1</v>
      </c>
      <c r="Q3963" s="15" t="str">
        <f>IF($B3963=2014,$P3963,"")</f>
        <v/>
      </c>
      <c r="R3963" s="15" t="str">
        <f>IF($B3963=2015,$P3963,"")</f>
        <v/>
      </c>
      <c r="S3963" s="15" t="str">
        <f>IF($B3963=2016,$P3963,"")</f>
        <v/>
      </c>
      <c r="T3963" s="15" t="str">
        <f>IF($B3963=2017,$P3963,"")</f>
        <v/>
      </c>
      <c r="U3963" s="15" t="str">
        <f>IF($B3963=2018,$P3963,"")</f>
        <v/>
      </c>
      <c r="V3963" s="15" t="str">
        <f>IF($B3963=2019,$P3963,"")</f>
        <v/>
      </c>
      <c r="W3963" s="15" t="str">
        <f>IF($B3963=2020,$P3963,"")</f>
        <v/>
      </c>
      <c r="X3963" s="6" t="str">
        <f>IF($B3963=2021,$P3963,"")</f>
        <v/>
      </c>
      <c r="Y3963" s="6" t="str">
        <f>IF($B3963=2022,$P3963,"")</f>
        <v/>
      </c>
      <c r="Z3963" s="6">
        <f>IF($B3963=2023,$P3963,"")</f>
        <v>1</v>
      </c>
      <c r="AA3963" s="6" t="str">
        <f>IF($B3963=2024,$P3963,"")</f>
        <v/>
      </c>
      <c r="AB3963" s="15" t="str">
        <f>IF($B3963=2025,$P3963,"")</f>
        <v/>
      </c>
    </row>
    <row r="3964" spans="1:28" x14ac:dyDescent="0.25">
      <c r="A3964" s="30">
        <v>1197</v>
      </c>
      <c r="B3964" s="30">
        <v>2024</v>
      </c>
      <c r="C3964" s="30" t="s">
        <v>1461</v>
      </c>
      <c r="D3964" s="31">
        <f>DATE(B3964,N3964,M3964)</f>
        <v>45566</v>
      </c>
      <c r="E3964" s="32">
        <v>1700</v>
      </c>
      <c r="F3964" s="33" t="s">
        <v>454</v>
      </c>
      <c r="G3964" s="33" t="s">
        <v>464</v>
      </c>
      <c r="H3964" s="33"/>
      <c r="I3964" s="9" t="s">
        <v>8262</v>
      </c>
      <c r="J3964" s="34" t="s">
        <v>8618</v>
      </c>
      <c r="K3964" s="33" t="s">
        <v>58</v>
      </c>
      <c r="L3964" s="33">
        <v>6507</v>
      </c>
      <c r="M3964" s="33">
        <v>1</v>
      </c>
      <c r="N3964" s="33">
        <v>10</v>
      </c>
      <c r="O3964" s="33" t="s">
        <v>14</v>
      </c>
      <c r="P3964" s="15">
        <v>1</v>
      </c>
      <c r="Q3964" s="15" t="str">
        <f>IF($B3964=2014,$P3964,"")</f>
        <v/>
      </c>
      <c r="R3964" s="15" t="str">
        <f>IF($B3964=2015,$P3964,"")</f>
        <v/>
      </c>
      <c r="S3964" s="15" t="str">
        <f>IF($B3964=2016,$P3964,"")</f>
        <v/>
      </c>
      <c r="T3964" s="15" t="str">
        <f>IF($B3964=2017,$P3964,"")</f>
        <v/>
      </c>
      <c r="U3964" s="15" t="str">
        <f>IF($B3964=2018,$P3964,"")</f>
        <v/>
      </c>
      <c r="V3964" s="15" t="str">
        <f>IF($B3964=2019,$P3964,"")</f>
        <v/>
      </c>
      <c r="W3964" s="15" t="str">
        <f>IF($B3964=2020,$P3964,"")</f>
        <v/>
      </c>
      <c r="X3964" s="6" t="str">
        <f>IF($B3964=2021,$P3964,"")</f>
        <v/>
      </c>
      <c r="Y3964" s="6" t="str">
        <f>IF($B3964=2022,$P3964,"")</f>
        <v/>
      </c>
      <c r="Z3964" s="6" t="str">
        <f>IF($B3964=2023,$P3964,"")</f>
        <v/>
      </c>
      <c r="AA3964" s="6">
        <f>IF($B3964=2024,$P3964,"")</f>
        <v>1</v>
      </c>
      <c r="AB3964" s="15" t="str">
        <f>IF($B3964=2025,$P3964,"")</f>
        <v/>
      </c>
    </row>
    <row r="3965" spans="1:28" x14ac:dyDescent="0.25">
      <c r="A3965" s="30">
        <v>1197</v>
      </c>
      <c r="B3965" s="30">
        <v>2024</v>
      </c>
      <c r="C3965" s="30" t="s">
        <v>744</v>
      </c>
      <c r="D3965" s="31">
        <f>DATE(B3965,N3965,M3965)</f>
        <v>45568</v>
      </c>
      <c r="E3965" s="32">
        <v>2030</v>
      </c>
      <c r="F3965" s="33" t="s">
        <v>454</v>
      </c>
      <c r="G3965" s="33" t="s">
        <v>464</v>
      </c>
      <c r="H3965" s="33"/>
      <c r="I3965" s="9" t="s">
        <v>8262</v>
      </c>
      <c r="J3965" s="34" t="s">
        <v>8619</v>
      </c>
      <c r="K3965" s="33" t="s">
        <v>1547</v>
      </c>
      <c r="L3965" s="33">
        <v>6507</v>
      </c>
      <c r="M3965" s="33">
        <v>3</v>
      </c>
      <c r="N3965" s="33">
        <v>10</v>
      </c>
      <c r="O3965" s="33" t="s">
        <v>200</v>
      </c>
      <c r="P3965" s="15">
        <v>1</v>
      </c>
      <c r="Q3965" s="15" t="str">
        <f>IF($B3965=2014,$P3965,"")</f>
        <v/>
      </c>
      <c r="R3965" s="15" t="str">
        <f>IF($B3965=2015,$P3965,"")</f>
        <v/>
      </c>
      <c r="S3965" s="15" t="str">
        <f>IF($B3965=2016,$P3965,"")</f>
        <v/>
      </c>
      <c r="T3965" s="15" t="str">
        <f>IF($B3965=2017,$P3965,"")</f>
        <v/>
      </c>
      <c r="U3965" s="15" t="str">
        <f>IF($B3965=2018,$P3965,"")</f>
        <v/>
      </c>
      <c r="V3965" s="15" t="str">
        <f>IF($B3965=2019,$P3965,"")</f>
        <v/>
      </c>
      <c r="W3965" s="15" t="str">
        <f>IF($B3965=2020,$P3965,"")</f>
        <v/>
      </c>
      <c r="X3965" s="6" t="str">
        <f>IF($B3965=2021,$P3965,"")</f>
        <v/>
      </c>
      <c r="Y3965" s="6" t="str">
        <f>IF($B3965=2022,$P3965,"")</f>
        <v/>
      </c>
      <c r="Z3965" s="6" t="str">
        <f>IF($B3965=2023,$P3965,"")</f>
        <v/>
      </c>
      <c r="AA3965" s="6">
        <f>IF($B3965=2024,$P3965,"")</f>
        <v>1</v>
      </c>
      <c r="AB3965" s="15" t="str">
        <f>IF($B3965=2025,$P3965,"")</f>
        <v/>
      </c>
    </row>
    <row r="3966" spans="1:28" x14ac:dyDescent="0.25">
      <c r="A3966" s="3">
        <v>1197</v>
      </c>
      <c r="B3966" s="3">
        <v>2016</v>
      </c>
      <c r="C3966" s="3" t="s">
        <v>199</v>
      </c>
      <c r="D3966" s="4">
        <f>DATE(B3966,N3966,M3966)</f>
        <v>42622</v>
      </c>
      <c r="E3966" s="5">
        <v>1800</v>
      </c>
      <c r="F3966" s="6" t="s">
        <v>454</v>
      </c>
      <c r="G3966" s="10" t="s">
        <v>503</v>
      </c>
      <c r="H3966" s="27"/>
      <c r="I3966" s="9" t="s">
        <v>6395</v>
      </c>
      <c r="J3966" s="7" t="s">
        <v>2045</v>
      </c>
      <c r="K3966" s="6" t="s">
        <v>150</v>
      </c>
      <c r="L3966" s="6">
        <v>5707</v>
      </c>
      <c r="M3966" s="6">
        <v>9</v>
      </c>
      <c r="N3966" s="6">
        <v>9</v>
      </c>
      <c r="P3966" s="15">
        <v>1</v>
      </c>
      <c r="Q3966" s="15" t="str">
        <f>IF($B3966=2014,$P3966,"")</f>
        <v/>
      </c>
      <c r="R3966" s="15" t="str">
        <f>IF($B3966=2015,$P3966,"")</f>
        <v/>
      </c>
      <c r="S3966" s="15">
        <f>IF($B3966=2016,$P3966,"")</f>
        <v>1</v>
      </c>
      <c r="T3966" s="15" t="str">
        <f>IF($B3966=2017,$P3966,"")</f>
        <v/>
      </c>
      <c r="U3966" s="15" t="str">
        <f>IF($B3966=2018,$P3966,"")</f>
        <v/>
      </c>
      <c r="V3966" s="15" t="str">
        <f>IF($B3966=2019,$P3966,"")</f>
        <v/>
      </c>
      <c r="W3966" s="15" t="str">
        <f>IF($B3966=2020,$P3966,"")</f>
        <v/>
      </c>
      <c r="X3966" s="6" t="str">
        <f>IF($B3966=2021,$P3966,"")</f>
        <v/>
      </c>
      <c r="Y3966" s="6" t="str">
        <f>IF($B3966=2022,$P3966,"")</f>
        <v/>
      </c>
      <c r="Z3966" s="6" t="str">
        <f>IF($B3966=2023,$P3966,"")</f>
        <v/>
      </c>
      <c r="AA3966" s="6" t="str">
        <f>IF($B3966=2024,$P3966,"")</f>
        <v/>
      </c>
      <c r="AB3966" s="15" t="str">
        <f>IF($B3966=2025,$P3966,"")</f>
        <v/>
      </c>
    </row>
    <row r="3967" spans="1:28" x14ac:dyDescent="0.25">
      <c r="A3967" s="3">
        <v>1197</v>
      </c>
      <c r="B3967" s="3">
        <v>2018</v>
      </c>
      <c r="C3967" s="3" t="s">
        <v>92</v>
      </c>
      <c r="D3967" s="4">
        <f>DATE(B3967,N3967,M3967)</f>
        <v>43377</v>
      </c>
      <c r="E3967" s="5">
        <v>1900</v>
      </c>
      <c r="F3967" s="6" t="s">
        <v>454</v>
      </c>
      <c r="G3967" s="6" t="s">
        <v>503</v>
      </c>
      <c r="H3967" s="27"/>
      <c r="I3967" s="9" t="s">
        <v>6395</v>
      </c>
      <c r="J3967" s="9" t="s">
        <v>3471</v>
      </c>
      <c r="K3967" s="6" t="s">
        <v>88</v>
      </c>
      <c r="L3967" s="6">
        <v>5906</v>
      </c>
      <c r="M3967" s="6">
        <v>4</v>
      </c>
      <c r="N3967" s="6">
        <v>10</v>
      </c>
      <c r="O3967" s="6" t="s">
        <v>86</v>
      </c>
      <c r="P3967" s="15">
        <v>1</v>
      </c>
      <c r="Q3967" s="15" t="str">
        <f>IF($B3967=2014,$P3967,"")</f>
        <v/>
      </c>
      <c r="R3967" s="15" t="str">
        <f>IF($B3967=2015,$P3967,"")</f>
        <v/>
      </c>
      <c r="S3967" s="15" t="str">
        <f>IF($B3967=2016,$P3967,"")</f>
        <v/>
      </c>
      <c r="T3967" s="15" t="str">
        <f>IF($B3967=2017,$P3967,"")</f>
        <v/>
      </c>
      <c r="U3967" s="15">
        <f>IF($B3967=2018,$P3967,"")</f>
        <v>1</v>
      </c>
      <c r="V3967" s="15" t="str">
        <f>IF($B3967=2019,$P3967,"")</f>
        <v/>
      </c>
      <c r="W3967" s="15" t="str">
        <f>IF($B3967=2020,$P3967,"")</f>
        <v/>
      </c>
      <c r="X3967" s="6" t="str">
        <f>IF($B3967=2021,$P3967,"")</f>
        <v/>
      </c>
      <c r="Y3967" s="6" t="str">
        <f>IF($B3967=2022,$P3967,"")</f>
        <v/>
      </c>
      <c r="Z3967" s="6" t="str">
        <f>IF($B3967=2023,$P3967,"")</f>
        <v/>
      </c>
      <c r="AA3967" s="6" t="str">
        <f>IF($B3967=2024,$P3967,"")</f>
        <v/>
      </c>
      <c r="AB3967" s="15" t="str">
        <f>IF($B3967=2025,$P3967,"")</f>
        <v/>
      </c>
    </row>
    <row r="3968" spans="1:28" x14ac:dyDescent="0.25">
      <c r="A3968" s="3">
        <v>1197</v>
      </c>
      <c r="B3968" s="3">
        <v>2020</v>
      </c>
      <c r="C3968" s="3" t="s">
        <v>104</v>
      </c>
      <c r="D3968" s="4">
        <f>DATE(B3968,N3968,M3968)</f>
        <v>43901</v>
      </c>
      <c r="E3968" s="5">
        <v>1600</v>
      </c>
      <c r="F3968" s="6" t="s">
        <v>454</v>
      </c>
      <c r="G3968" s="6" t="s">
        <v>503</v>
      </c>
      <c r="H3968" s="27"/>
      <c r="I3968" s="9" t="s">
        <v>6395</v>
      </c>
      <c r="J3968" s="7" t="s">
        <v>5107</v>
      </c>
      <c r="K3968" s="6" t="s">
        <v>88</v>
      </c>
      <c r="L3968" s="6">
        <v>6018</v>
      </c>
      <c r="M3968" s="6">
        <v>11</v>
      </c>
      <c r="N3968" s="6">
        <v>3</v>
      </c>
      <c r="O3968" s="6" t="s">
        <v>86</v>
      </c>
      <c r="P3968" s="15">
        <v>1</v>
      </c>
      <c r="Q3968" s="15" t="str">
        <f>IF($B3968=2014,$P3968,"")</f>
        <v/>
      </c>
      <c r="R3968" s="15" t="str">
        <f>IF($B3968=2015,$P3968,"")</f>
        <v/>
      </c>
      <c r="S3968" s="15" t="str">
        <f>IF($B3968=2016,$P3968,"")</f>
        <v/>
      </c>
      <c r="T3968" s="15" t="str">
        <f>IF($B3968=2017,$P3968,"")</f>
        <v/>
      </c>
      <c r="U3968" s="15" t="str">
        <f>IF($B3968=2018,$P3968,"")</f>
        <v/>
      </c>
      <c r="V3968" s="15" t="str">
        <f>IF($B3968=2019,$P3968,"")</f>
        <v/>
      </c>
      <c r="W3968" s="15">
        <f>IF($B3968=2020,$P3968,"")</f>
        <v>1</v>
      </c>
      <c r="X3968" s="6" t="str">
        <f>IF($B3968=2021,$P3968,"")</f>
        <v/>
      </c>
      <c r="Y3968" s="6" t="str">
        <f>IF($B3968=2022,$P3968,"")</f>
        <v/>
      </c>
      <c r="Z3968" s="6" t="str">
        <f>IF($B3968=2023,$P3968,"")</f>
        <v/>
      </c>
      <c r="AA3968" s="6" t="str">
        <f>IF($B3968=2024,$P3968,"")</f>
        <v/>
      </c>
      <c r="AB3968" s="15" t="str">
        <f>IF($B3968=2025,$P3968,"")</f>
        <v/>
      </c>
    </row>
    <row r="3969" spans="1:28" x14ac:dyDescent="0.25">
      <c r="A3969" s="3">
        <v>1197</v>
      </c>
      <c r="B3969" s="3">
        <v>2020</v>
      </c>
      <c r="C3969" s="3" t="s">
        <v>276</v>
      </c>
      <c r="D3969" s="4">
        <f>DATE(B3969,N3969,M3969)</f>
        <v>44062</v>
      </c>
      <c r="E3969" s="5">
        <v>1900</v>
      </c>
      <c r="F3969" s="6" t="s">
        <v>454</v>
      </c>
      <c r="G3969" s="6" t="s">
        <v>503</v>
      </c>
      <c r="H3969" s="27"/>
      <c r="I3969" s="9" t="s">
        <v>6395</v>
      </c>
      <c r="J3969" s="7" t="s">
        <v>5107</v>
      </c>
      <c r="K3969" s="6" t="s">
        <v>88</v>
      </c>
      <c r="L3969" s="6">
        <v>6105</v>
      </c>
      <c r="M3969" s="6">
        <v>19</v>
      </c>
      <c r="N3969" s="6">
        <v>8</v>
      </c>
      <c r="O3969" s="6" t="s">
        <v>86</v>
      </c>
      <c r="P3969" s="15">
        <v>1</v>
      </c>
      <c r="Q3969" s="15" t="str">
        <f>IF($B3969=2014,$P3969,"")</f>
        <v/>
      </c>
      <c r="R3969" s="15" t="str">
        <f>IF($B3969=2015,$P3969,"")</f>
        <v/>
      </c>
      <c r="S3969" s="15" t="str">
        <f>IF($B3969=2016,$P3969,"")</f>
        <v/>
      </c>
      <c r="T3969" s="15" t="str">
        <f>IF($B3969=2017,$P3969,"")</f>
        <v/>
      </c>
      <c r="U3969" s="15" t="str">
        <f>IF($B3969=2018,$P3969,"")</f>
        <v/>
      </c>
      <c r="V3969" s="15" t="str">
        <f>IF($B3969=2019,$P3969,"")</f>
        <v/>
      </c>
      <c r="W3969" s="15">
        <f>IF($B3969=2020,$P3969,"")</f>
        <v>1</v>
      </c>
      <c r="X3969" s="6" t="str">
        <f>IF($B3969=2021,$P3969,"")</f>
        <v/>
      </c>
      <c r="Y3969" s="6" t="str">
        <f>IF($B3969=2022,$P3969,"")</f>
        <v/>
      </c>
      <c r="Z3969" s="6" t="str">
        <f>IF($B3969=2023,$P3969,"")</f>
        <v/>
      </c>
      <c r="AA3969" s="6" t="str">
        <f>IF($B3969=2024,$P3969,"")</f>
        <v/>
      </c>
      <c r="AB3969" s="15" t="str">
        <f>IF($B3969=2025,$P3969,"")</f>
        <v/>
      </c>
    </row>
    <row r="3970" spans="1:28" ht="36" x14ac:dyDescent="0.25">
      <c r="A3970" s="3">
        <v>1197</v>
      </c>
      <c r="B3970" s="3">
        <v>2020</v>
      </c>
      <c r="C3970" s="3" t="s">
        <v>170</v>
      </c>
      <c r="D3970" s="4">
        <f>DATE(B3970,N3970,M3970)</f>
        <v>44115</v>
      </c>
      <c r="E3970" s="5">
        <v>1750</v>
      </c>
      <c r="F3970" s="10" t="s">
        <v>454</v>
      </c>
      <c r="G3970" s="10" t="s">
        <v>503</v>
      </c>
      <c r="H3970" s="27"/>
      <c r="I3970" s="9" t="s">
        <v>6395</v>
      </c>
      <c r="J3970" s="7" t="s">
        <v>5728</v>
      </c>
      <c r="K3970" s="6" t="s">
        <v>5684</v>
      </c>
      <c r="L3970" s="6">
        <v>6110</v>
      </c>
      <c r="M3970" s="6">
        <v>11</v>
      </c>
      <c r="N3970" s="6">
        <v>10</v>
      </c>
      <c r="O3970" s="6" t="s">
        <v>86</v>
      </c>
      <c r="P3970" s="15">
        <v>1</v>
      </c>
      <c r="Q3970" s="15" t="str">
        <f>IF($B3970=2014,$P3970,"")</f>
        <v/>
      </c>
      <c r="R3970" s="15" t="str">
        <f>IF($B3970=2015,$P3970,"")</f>
        <v/>
      </c>
      <c r="S3970" s="15" t="str">
        <f>IF($B3970=2016,$P3970,"")</f>
        <v/>
      </c>
      <c r="T3970" s="15" t="str">
        <f>IF($B3970=2017,$P3970,"")</f>
        <v/>
      </c>
      <c r="U3970" s="15" t="str">
        <f>IF($B3970=2018,$P3970,"")</f>
        <v/>
      </c>
      <c r="V3970" s="15" t="str">
        <f>IF($B3970=2019,$P3970,"")</f>
        <v/>
      </c>
      <c r="W3970" s="15">
        <f>IF($B3970=2020,$P3970,"")</f>
        <v>1</v>
      </c>
      <c r="X3970" s="6" t="str">
        <f>IF($B3970=2021,$P3970,"")</f>
        <v/>
      </c>
      <c r="Y3970" s="6" t="str">
        <f>IF($B3970=2022,$P3970,"")</f>
        <v/>
      </c>
      <c r="Z3970" s="6" t="str">
        <f>IF($B3970=2023,$P3970,"")</f>
        <v/>
      </c>
      <c r="AA3970" s="6" t="str">
        <f>IF($B3970=2024,$P3970,"")</f>
        <v/>
      </c>
      <c r="AB3970" s="15" t="str">
        <f>IF($B3970=2025,$P3970,"")</f>
        <v/>
      </c>
    </row>
    <row r="3971" spans="1:28" x14ac:dyDescent="0.25">
      <c r="A3971" s="3">
        <v>1197</v>
      </c>
      <c r="B3971" s="3">
        <v>2021</v>
      </c>
      <c r="C3971" s="3" t="s">
        <v>213</v>
      </c>
      <c r="D3971" s="4">
        <f>DATE(B3971,N3971,M3971)</f>
        <v>44289</v>
      </c>
      <c r="E3971" s="5">
        <v>1959</v>
      </c>
      <c r="F3971" s="10" t="s">
        <v>454</v>
      </c>
      <c r="G3971" s="10" t="s">
        <v>503</v>
      </c>
      <c r="H3971" s="27"/>
      <c r="I3971" s="9" t="s">
        <v>6395</v>
      </c>
      <c r="J3971" s="7" t="s">
        <v>5107</v>
      </c>
      <c r="K3971" s="6" t="s">
        <v>88</v>
      </c>
      <c r="L3971" s="6">
        <v>6119</v>
      </c>
      <c r="M3971" s="6">
        <v>3</v>
      </c>
      <c r="N3971" s="6">
        <v>4</v>
      </c>
      <c r="O3971" s="6" t="s">
        <v>86</v>
      </c>
      <c r="P3971" s="15">
        <v>1</v>
      </c>
      <c r="Q3971" s="15" t="str">
        <f>IF($B3971=2014,$P3971,"")</f>
        <v/>
      </c>
      <c r="R3971" s="15" t="str">
        <f>IF($B3971=2015,$P3971,"")</f>
        <v/>
      </c>
      <c r="S3971" s="15" t="str">
        <f>IF($B3971=2016,$P3971,"")</f>
        <v/>
      </c>
      <c r="T3971" s="15" t="str">
        <f>IF($B3971=2017,$P3971,"")</f>
        <v/>
      </c>
      <c r="U3971" s="15" t="str">
        <f>IF($B3971=2018,$P3971,"")</f>
        <v/>
      </c>
      <c r="V3971" s="15" t="str">
        <f>IF($B3971=2019,$P3971,"")</f>
        <v/>
      </c>
      <c r="W3971" s="15" t="str">
        <f>IF($B3971=2020,$P3971,"")</f>
        <v/>
      </c>
      <c r="X3971" s="6">
        <f>IF($B3971=2021,$P3971,"")</f>
        <v>1</v>
      </c>
      <c r="Y3971" s="6" t="str">
        <f>IF($B3971=2022,$P3971,"")</f>
        <v/>
      </c>
      <c r="Z3971" s="6" t="str">
        <f>IF($B3971=2023,$P3971,"")</f>
        <v/>
      </c>
      <c r="AA3971" s="6" t="str">
        <f>IF($B3971=2024,$P3971,"")</f>
        <v/>
      </c>
      <c r="AB3971" s="15" t="str">
        <f>IF($B3971=2025,$P3971,"")</f>
        <v/>
      </c>
    </row>
    <row r="3972" spans="1:28" x14ac:dyDescent="0.25">
      <c r="A3972" s="3">
        <v>1197</v>
      </c>
      <c r="B3972" s="3">
        <v>2021</v>
      </c>
      <c r="C3972" s="3" t="s">
        <v>1512</v>
      </c>
      <c r="D3972" s="4">
        <v>44454</v>
      </c>
      <c r="E3972" s="5">
        <v>1959</v>
      </c>
      <c r="F3972" s="6" t="s">
        <v>454</v>
      </c>
      <c r="G3972" s="6" t="s">
        <v>503</v>
      </c>
      <c r="H3972" s="27"/>
      <c r="I3972" s="9" t="s">
        <v>6395</v>
      </c>
      <c r="J3972" s="7" t="s">
        <v>5107</v>
      </c>
      <c r="K3972" s="6" t="s">
        <v>88</v>
      </c>
      <c r="L3972" s="6">
        <v>6205</v>
      </c>
      <c r="M3972" s="6">
        <v>15</v>
      </c>
      <c r="N3972" s="6">
        <v>9</v>
      </c>
      <c r="O3972" s="6" t="s">
        <v>86</v>
      </c>
      <c r="P3972" s="15">
        <v>1</v>
      </c>
      <c r="Q3972" s="15" t="str">
        <f>IF($B3972=2014,$P3972,"")</f>
        <v/>
      </c>
      <c r="R3972" s="15" t="str">
        <f>IF($B3972=2015,$P3972,"")</f>
        <v/>
      </c>
      <c r="S3972" s="15" t="str">
        <f>IF($B3972=2016,$P3972,"")</f>
        <v/>
      </c>
      <c r="T3972" s="15" t="str">
        <f>IF($B3972=2017,$P3972,"")</f>
        <v/>
      </c>
      <c r="U3972" s="15" t="str">
        <f>IF($B3972=2018,$P3972,"")</f>
        <v/>
      </c>
      <c r="V3972" s="15" t="str">
        <f>IF($B3972=2019,$P3972,"")</f>
        <v/>
      </c>
      <c r="W3972" s="15" t="str">
        <f>IF($B3972=2020,$P3972,"")</f>
        <v/>
      </c>
      <c r="X3972" s="6">
        <f>IF($B3972=2021,$P3972,"")</f>
        <v>1</v>
      </c>
      <c r="Y3972" s="6" t="str">
        <f>IF($B3972=2022,$P3972,"")</f>
        <v/>
      </c>
      <c r="Z3972" s="6" t="str">
        <f>IF($B3972=2023,$P3972,"")</f>
        <v/>
      </c>
      <c r="AA3972" s="6" t="str">
        <f>IF($B3972=2024,$P3972,"")</f>
        <v/>
      </c>
      <c r="AB3972" s="15" t="str">
        <f>IF($B3972=2025,$P3972,"")</f>
        <v/>
      </c>
    </row>
    <row r="3973" spans="1:28" x14ac:dyDescent="0.25">
      <c r="A3973" s="3">
        <v>1197</v>
      </c>
      <c r="B3973" s="3">
        <v>2022</v>
      </c>
      <c r="C3973" s="3" t="s">
        <v>1297</v>
      </c>
      <c r="D3973" s="4">
        <f>DATE(B3973,N3973,M3973)</f>
        <v>44853</v>
      </c>
      <c r="E3973" s="5">
        <v>2000</v>
      </c>
      <c r="F3973" s="10" t="s">
        <v>454</v>
      </c>
      <c r="G3973" s="10" t="s">
        <v>503</v>
      </c>
      <c r="H3973" s="27"/>
      <c r="I3973" s="9" t="s">
        <v>6395</v>
      </c>
      <c r="J3973" s="7" t="s">
        <v>5107</v>
      </c>
      <c r="K3973" s="6" t="s">
        <v>88</v>
      </c>
      <c r="L3973" s="6">
        <v>6308</v>
      </c>
      <c r="M3973" s="6">
        <v>19</v>
      </c>
      <c r="N3973" s="6">
        <v>10</v>
      </c>
      <c r="O3973" s="6" t="s">
        <v>86</v>
      </c>
      <c r="P3973" s="15">
        <v>1</v>
      </c>
      <c r="Q3973" s="15" t="str">
        <f>IF($B3973=2014,$P3973,"")</f>
        <v/>
      </c>
      <c r="R3973" s="15" t="str">
        <f>IF($B3973=2015,$P3973,"")</f>
        <v/>
      </c>
      <c r="S3973" s="15" t="str">
        <f>IF($B3973=2016,$P3973,"")</f>
        <v/>
      </c>
      <c r="T3973" s="15" t="str">
        <f>IF($B3973=2017,$P3973,"")</f>
        <v/>
      </c>
      <c r="U3973" s="15" t="str">
        <f>IF($B3973=2018,$P3973,"")</f>
        <v/>
      </c>
      <c r="V3973" s="15" t="str">
        <f>IF($B3973=2019,$P3973,"")</f>
        <v/>
      </c>
      <c r="W3973" s="15" t="str">
        <f>IF($B3973=2020,$P3973,"")</f>
        <v/>
      </c>
      <c r="X3973" s="6" t="str">
        <f>IF($B3973=2021,$P3973,"")</f>
        <v/>
      </c>
      <c r="Y3973" s="6">
        <f>IF($B3973=2022,$P3973,"")</f>
        <v>1</v>
      </c>
      <c r="Z3973" s="6" t="str">
        <f>IF($B3973=2023,$P3973,"")</f>
        <v/>
      </c>
      <c r="AA3973" s="6" t="str">
        <f>IF($B3973=2024,$P3973,"")</f>
        <v/>
      </c>
      <c r="AB3973" s="15" t="str">
        <f>IF($B3973=2025,$P3973,"")</f>
        <v/>
      </c>
    </row>
    <row r="3974" spans="1:28" ht="12.75" customHeight="1" x14ac:dyDescent="0.25">
      <c r="A3974" s="3">
        <v>1197</v>
      </c>
      <c r="B3974" s="3">
        <v>2023</v>
      </c>
      <c r="C3974" s="3" t="s">
        <v>70</v>
      </c>
      <c r="D3974" s="4">
        <f>DATE(B3974,N3974,M3974)</f>
        <v>45176</v>
      </c>
      <c r="E3974" s="5">
        <v>2000</v>
      </c>
      <c r="F3974" s="10" t="s">
        <v>454</v>
      </c>
      <c r="G3974" s="10" t="s">
        <v>503</v>
      </c>
      <c r="H3974" s="27"/>
      <c r="I3974" s="9" t="s">
        <v>6395</v>
      </c>
      <c r="J3974" s="7" t="s">
        <v>5107</v>
      </c>
      <c r="K3974" s="6" t="s">
        <v>88</v>
      </c>
      <c r="L3974" s="6">
        <v>6405</v>
      </c>
      <c r="M3974" s="6">
        <v>7</v>
      </c>
      <c r="N3974" s="6">
        <v>9</v>
      </c>
      <c r="O3974" s="6" t="s">
        <v>86</v>
      </c>
      <c r="P3974" s="15">
        <v>1</v>
      </c>
      <c r="Q3974" s="15" t="str">
        <f>IF($B3974=2014,$P3974,"")</f>
        <v/>
      </c>
      <c r="R3974" s="15" t="str">
        <f>IF($B3974=2015,$P3974,"")</f>
        <v/>
      </c>
      <c r="S3974" s="15" t="str">
        <f>IF($B3974=2016,$P3974,"")</f>
        <v/>
      </c>
      <c r="T3974" s="15" t="str">
        <f>IF($B3974=2017,$P3974,"")</f>
        <v/>
      </c>
      <c r="U3974" s="15" t="str">
        <f>IF($B3974=2018,$P3974,"")</f>
        <v/>
      </c>
      <c r="V3974" s="15" t="str">
        <f>IF($B3974=2019,$P3974,"")</f>
        <v/>
      </c>
      <c r="W3974" s="15" t="str">
        <f>IF($B3974=2020,$P3974,"")</f>
        <v/>
      </c>
      <c r="X3974" s="6" t="str">
        <f>IF($B3974=2021,$P3974,"")</f>
        <v/>
      </c>
      <c r="Y3974" s="6" t="str">
        <f>IF($B3974=2022,$P3974,"")</f>
        <v/>
      </c>
      <c r="Z3974" s="6">
        <f>IF($B3974=2023,$P3974,"")</f>
        <v>1</v>
      </c>
      <c r="AA3974" s="6" t="str">
        <f>IF($B3974=2024,$P3974,"")</f>
        <v/>
      </c>
      <c r="AB3974" s="15" t="str">
        <f>IF($B3974=2025,$P3974,"")</f>
        <v/>
      </c>
    </row>
    <row r="3975" spans="1:28" ht="12.75" customHeight="1" x14ac:dyDescent="0.25">
      <c r="A3975" s="3">
        <v>1197</v>
      </c>
      <c r="B3975" s="3">
        <v>2023</v>
      </c>
      <c r="C3975" s="3" t="s">
        <v>172</v>
      </c>
      <c r="D3975" s="4">
        <f>DATE(B3975,N3975,M3975)</f>
        <v>45180</v>
      </c>
      <c r="E3975" s="5">
        <v>2000</v>
      </c>
      <c r="F3975" s="10" t="s">
        <v>454</v>
      </c>
      <c r="G3975" s="10" t="s">
        <v>503</v>
      </c>
      <c r="H3975" s="27"/>
      <c r="I3975" s="9" t="s">
        <v>6395</v>
      </c>
      <c r="J3975" s="7" t="s">
        <v>7556</v>
      </c>
      <c r="K3975" s="6" t="s">
        <v>5621</v>
      </c>
      <c r="L3975" s="6">
        <v>6405</v>
      </c>
      <c r="M3975" s="6">
        <v>11</v>
      </c>
      <c r="N3975" s="6">
        <v>9</v>
      </c>
      <c r="P3975" s="15">
        <v>1</v>
      </c>
      <c r="Q3975" s="15" t="str">
        <f>IF($B3975=2014,$P3975,"")</f>
        <v/>
      </c>
      <c r="R3975" s="15" t="str">
        <f>IF($B3975=2015,$P3975,"")</f>
        <v/>
      </c>
      <c r="S3975" s="15" t="str">
        <f>IF($B3975=2016,$P3975,"")</f>
        <v/>
      </c>
      <c r="T3975" s="15" t="str">
        <f>IF($B3975=2017,$P3975,"")</f>
        <v/>
      </c>
      <c r="U3975" s="15" t="str">
        <f>IF($B3975=2018,$P3975,"")</f>
        <v/>
      </c>
      <c r="V3975" s="15" t="str">
        <f>IF($B3975=2019,$P3975,"")</f>
        <v/>
      </c>
      <c r="W3975" s="15" t="str">
        <f>IF($B3975=2020,$P3975,"")</f>
        <v/>
      </c>
      <c r="X3975" s="6" t="str">
        <f>IF($B3975=2021,$P3975,"")</f>
        <v/>
      </c>
      <c r="Y3975" s="6" t="str">
        <f>IF($B3975=2022,$P3975,"")</f>
        <v/>
      </c>
      <c r="Z3975" s="6">
        <f>IF($B3975=2023,$P3975,"")</f>
        <v>1</v>
      </c>
      <c r="AA3975" s="6" t="str">
        <f>IF($B3975=2024,$P3975,"")</f>
        <v/>
      </c>
      <c r="AB3975" s="15" t="str">
        <f>IF($B3975=2025,$P3975,"")</f>
        <v/>
      </c>
    </row>
    <row r="3976" spans="1:28" ht="12.75" customHeight="1" x14ac:dyDescent="0.25">
      <c r="A3976" s="3">
        <v>1197</v>
      </c>
      <c r="B3976" s="3">
        <v>2023</v>
      </c>
      <c r="C3976" s="3" t="s">
        <v>87</v>
      </c>
      <c r="D3976" s="4">
        <f>DATE(B3976,N3976,M3976)</f>
        <v>45194</v>
      </c>
      <c r="E3976" s="5">
        <v>2001</v>
      </c>
      <c r="F3976" s="10" t="s">
        <v>454</v>
      </c>
      <c r="G3976" s="10" t="s">
        <v>503</v>
      </c>
      <c r="H3976" s="27"/>
      <c r="I3976" s="9" t="s">
        <v>6395</v>
      </c>
      <c r="J3976" s="7" t="s">
        <v>7593</v>
      </c>
      <c r="K3976" s="6" t="s">
        <v>88</v>
      </c>
      <c r="L3976" s="6">
        <v>6406</v>
      </c>
      <c r="M3976" s="6">
        <v>25</v>
      </c>
      <c r="N3976" s="6">
        <v>9</v>
      </c>
      <c r="P3976" s="15">
        <v>1</v>
      </c>
      <c r="Q3976" s="15" t="str">
        <f>IF($B3976=2014,$P3976,"")</f>
        <v/>
      </c>
      <c r="R3976" s="15" t="str">
        <f>IF($B3976=2015,$P3976,"")</f>
        <v/>
      </c>
      <c r="S3976" s="15" t="str">
        <f>IF($B3976=2016,$P3976,"")</f>
        <v/>
      </c>
      <c r="T3976" s="15" t="str">
        <f>IF($B3976=2017,$P3976,"")</f>
        <v/>
      </c>
      <c r="U3976" s="15" t="str">
        <f>IF($B3976=2018,$P3976,"")</f>
        <v/>
      </c>
      <c r="V3976" s="15" t="str">
        <f>IF($B3976=2019,$P3976,"")</f>
        <v/>
      </c>
      <c r="W3976" s="15" t="str">
        <f>IF($B3976=2020,$P3976,"")</f>
        <v/>
      </c>
      <c r="X3976" s="6" t="str">
        <f>IF($B3976=2021,$P3976,"")</f>
        <v/>
      </c>
      <c r="Y3976" s="6" t="str">
        <f>IF($B3976=2022,$P3976,"")</f>
        <v/>
      </c>
      <c r="Z3976" s="6">
        <f>IF($B3976=2023,$P3976,"")</f>
        <v>1</v>
      </c>
      <c r="AA3976" s="6" t="str">
        <f>IF($B3976=2024,$P3976,"")</f>
        <v/>
      </c>
      <c r="AB3976" s="15" t="str">
        <f>IF($B3976=2025,$P3976,"")</f>
        <v/>
      </c>
    </row>
    <row r="3977" spans="1:28" ht="12.75" customHeight="1" x14ac:dyDescent="0.25">
      <c r="A3977" s="3">
        <v>1197</v>
      </c>
      <c r="B3977" s="3">
        <v>2023</v>
      </c>
      <c r="C3977" s="3" t="s">
        <v>249</v>
      </c>
      <c r="D3977" s="4">
        <f>DATE(B3977,N3977,M3977)</f>
        <v>45222</v>
      </c>
      <c r="E3977" s="5">
        <v>1600</v>
      </c>
      <c r="F3977" s="10" t="s">
        <v>454</v>
      </c>
      <c r="G3977" s="10" t="s">
        <v>503</v>
      </c>
      <c r="H3977" s="27"/>
      <c r="I3977" s="9" t="s">
        <v>6395</v>
      </c>
      <c r="J3977" s="7" t="s">
        <v>7831</v>
      </c>
      <c r="K3977" s="6" t="s">
        <v>150</v>
      </c>
      <c r="L3977" s="6">
        <v>6409</v>
      </c>
      <c r="M3977" s="6">
        <v>23</v>
      </c>
      <c r="N3977" s="6">
        <v>10</v>
      </c>
      <c r="P3977" s="15">
        <v>1</v>
      </c>
      <c r="Q3977" s="15" t="str">
        <f>IF($B3977=2014,$P3977,"")</f>
        <v/>
      </c>
      <c r="R3977" s="15" t="str">
        <f>IF($B3977=2015,$P3977,"")</f>
        <v/>
      </c>
      <c r="S3977" s="15" t="str">
        <f>IF($B3977=2016,$P3977,"")</f>
        <v/>
      </c>
      <c r="T3977" s="15" t="str">
        <f>IF($B3977=2017,$P3977,"")</f>
        <v/>
      </c>
      <c r="U3977" s="15" t="str">
        <f>IF($B3977=2018,$P3977,"")</f>
        <v/>
      </c>
      <c r="V3977" s="15" t="str">
        <f>IF($B3977=2019,$P3977,"")</f>
        <v/>
      </c>
      <c r="W3977" s="15" t="str">
        <f>IF($B3977=2020,$P3977,"")</f>
        <v/>
      </c>
      <c r="X3977" s="6" t="str">
        <f>IF($B3977=2021,$P3977,"")</f>
        <v/>
      </c>
      <c r="Y3977" s="6" t="str">
        <f>IF($B3977=2022,$P3977,"")</f>
        <v/>
      </c>
      <c r="Z3977" s="6">
        <f>IF($B3977=2023,$P3977,"")</f>
        <v>1</v>
      </c>
      <c r="AA3977" s="6" t="str">
        <f>IF($B3977=2024,$P3977,"")</f>
        <v/>
      </c>
      <c r="AB3977" s="15" t="str">
        <f>IF($B3977=2025,$P3977,"")</f>
        <v/>
      </c>
    </row>
    <row r="3978" spans="1:28" ht="12.75" customHeight="1" x14ac:dyDescent="0.25">
      <c r="A3978" s="30">
        <v>1197</v>
      </c>
      <c r="B3978" s="30">
        <v>2024</v>
      </c>
      <c r="C3978" s="30" t="s">
        <v>308</v>
      </c>
      <c r="D3978" s="4">
        <f>DATE(B3978,N3978,M3978)</f>
        <v>45530</v>
      </c>
      <c r="E3978" s="32">
        <v>2000</v>
      </c>
      <c r="F3978" s="33" t="s">
        <v>454</v>
      </c>
      <c r="G3978" s="33" t="s">
        <v>503</v>
      </c>
      <c r="H3978" s="33"/>
      <c r="I3978" s="9" t="s">
        <v>6395</v>
      </c>
      <c r="J3978" s="34" t="s">
        <v>8443</v>
      </c>
      <c r="K3978" s="33" t="s">
        <v>88</v>
      </c>
      <c r="L3978" s="33">
        <v>6504</v>
      </c>
      <c r="M3978" s="33">
        <v>26</v>
      </c>
      <c r="N3978" s="33">
        <v>8</v>
      </c>
      <c r="O3978" s="33" t="s">
        <v>86</v>
      </c>
      <c r="P3978" s="15">
        <v>1</v>
      </c>
      <c r="Q3978" s="15" t="str">
        <f>IF($B3978=2014,$P3978,"")</f>
        <v/>
      </c>
      <c r="R3978" s="15" t="str">
        <f>IF($B3978=2015,$P3978,"")</f>
        <v/>
      </c>
      <c r="S3978" s="15" t="str">
        <f>IF($B3978=2016,$P3978,"")</f>
        <v/>
      </c>
      <c r="T3978" s="15" t="str">
        <f>IF($B3978=2017,$P3978,"")</f>
        <v/>
      </c>
      <c r="U3978" s="15" t="str">
        <f>IF($B3978=2018,$P3978,"")</f>
        <v/>
      </c>
      <c r="V3978" s="15" t="str">
        <f>IF($B3978=2019,$P3978,"")</f>
        <v/>
      </c>
      <c r="W3978" s="15" t="str">
        <f>IF($B3978=2020,$P3978,"")</f>
        <v/>
      </c>
      <c r="X3978" s="6" t="str">
        <f>IF($B3978=2021,$P3978,"")</f>
        <v/>
      </c>
      <c r="Y3978" s="6" t="str">
        <f>IF($B3978=2022,$P3978,"")</f>
        <v/>
      </c>
      <c r="Z3978" s="6" t="str">
        <f>IF($B3978=2023,$P3978,"")</f>
        <v/>
      </c>
      <c r="AA3978" s="6">
        <f>IF($B3978=2024,$P3978,"")</f>
        <v>1</v>
      </c>
      <c r="AB3978" s="15" t="str">
        <f>IF($B3978=2025,$P3978,"")</f>
        <v/>
      </c>
    </row>
    <row r="3979" spans="1:28" ht="12.75" customHeight="1" x14ac:dyDescent="0.25">
      <c r="A3979" s="3">
        <v>1197</v>
      </c>
      <c r="B3979" s="3">
        <v>2017</v>
      </c>
      <c r="C3979" s="3" t="s">
        <v>45</v>
      </c>
      <c r="D3979" s="4">
        <f>DATE(B3979,N3979,M3979)</f>
        <v>43026</v>
      </c>
      <c r="E3979" s="5">
        <v>1357</v>
      </c>
      <c r="F3979" s="6" t="s">
        <v>454</v>
      </c>
      <c r="G3979" s="6" t="s">
        <v>503</v>
      </c>
      <c r="H3979" s="27"/>
      <c r="I3979" s="7" t="s">
        <v>2924</v>
      </c>
      <c r="J3979" s="9" t="s">
        <v>2925</v>
      </c>
      <c r="K3979" s="6" t="s">
        <v>58</v>
      </c>
      <c r="L3979" s="6">
        <v>5807</v>
      </c>
      <c r="M3979" s="6">
        <v>18</v>
      </c>
      <c r="N3979" s="6">
        <v>10</v>
      </c>
      <c r="O3979" s="6" t="s">
        <v>14</v>
      </c>
      <c r="P3979" s="15">
        <v>1</v>
      </c>
      <c r="Q3979" s="15" t="str">
        <f>IF($B3979=2014,$P3979,"")</f>
        <v/>
      </c>
      <c r="R3979" s="15" t="str">
        <f>IF($B3979=2015,$P3979,"")</f>
        <v/>
      </c>
      <c r="S3979" s="15" t="str">
        <f>IF($B3979=2016,$P3979,"")</f>
        <v/>
      </c>
      <c r="T3979" s="15">
        <f>IF($B3979=2017,$P3979,"")</f>
        <v>1</v>
      </c>
      <c r="U3979" s="15" t="str">
        <f>IF($B3979=2018,$P3979,"")</f>
        <v/>
      </c>
      <c r="V3979" s="15" t="str">
        <f>IF($B3979=2019,$P3979,"")</f>
        <v/>
      </c>
      <c r="W3979" s="15" t="str">
        <f>IF($B3979=2020,$P3979,"")</f>
        <v/>
      </c>
      <c r="X3979" s="6" t="str">
        <f>IF($B3979=2021,$P3979,"")</f>
        <v/>
      </c>
      <c r="Y3979" s="6" t="str">
        <f>IF($B3979=2022,$P3979,"")</f>
        <v/>
      </c>
      <c r="Z3979" s="6" t="str">
        <f>IF($B3979=2023,$P3979,"")</f>
        <v/>
      </c>
      <c r="AA3979" s="6" t="str">
        <f>IF($B3979=2024,$P3979,"")</f>
        <v/>
      </c>
      <c r="AB3979" s="15" t="str">
        <f>IF($B3979=2025,$P3979,"")</f>
        <v/>
      </c>
    </row>
    <row r="3980" spans="1:28" x14ac:dyDescent="0.25">
      <c r="A3980" s="3">
        <v>1197</v>
      </c>
      <c r="B3980" s="3">
        <v>2020</v>
      </c>
      <c r="C3980" s="3" t="s">
        <v>45</v>
      </c>
      <c r="D3980" s="4">
        <f>DATE(B3980,N3980,M3980)</f>
        <v>44122</v>
      </c>
      <c r="E3980" s="5">
        <v>1930</v>
      </c>
      <c r="F3980" s="10" t="s">
        <v>454</v>
      </c>
      <c r="G3980" s="10" t="s">
        <v>503</v>
      </c>
      <c r="H3980" s="27"/>
      <c r="I3980" s="7" t="s">
        <v>2924</v>
      </c>
      <c r="J3980" s="7" t="s">
        <v>5729</v>
      </c>
      <c r="K3980" s="6" t="s">
        <v>5684</v>
      </c>
      <c r="L3980" s="6">
        <v>6110</v>
      </c>
      <c r="M3980" s="6">
        <v>18</v>
      </c>
      <c r="N3980" s="6">
        <v>10</v>
      </c>
      <c r="O3980" s="6" t="s">
        <v>86</v>
      </c>
      <c r="P3980" s="15">
        <v>1</v>
      </c>
      <c r="Q3980" s="15" t="str">
        <f>IF($B3980=2014,$P3980,"")</f>
        <v/>
      </c>
      <c r="R3980" s="15" t="str">
        <f>IF($B3980=2015,$P3980,"")</f>
        <v/>
      </c>
      <c r="S3980" s="15" t="str">
        <f>IF($B3980=2016,$P3980,"")</f>
        <v/>
      </c>
      <c r="T3980" s="15" t="str">
        <f>IF($B3980=2017,$P3980,"")</f>
        <v/>
      </c>
      <c r="U3980" s="15" t="str">
        <f>IF($B3980=2018,$P3980,"")</f>
        <v/>
      </c>
      <c r="V3980" s="15" t="str">
        <f>IF($B3980=2019,$P3980,"")</f>
        <v/>
      </c>
      <c r="W3980" s="15">
        <f>IF($B3980=2020,$P3980,"")</f>
        <v>1</v>
      </c>
      <c r="X3980" s="6" t="str">
        <f>IF($B3980=2021,$P3980,"")</f>
        <v/>
      </c>
      <c r="Y3980" s="6" t="str">
        <f>IF($B3980=2022,$P3980,"")</f>
        <v/>
      </c>
      <c r="Z3980" s="6" t="str">
        <f>IF($B3980=2023,$P3980,"")</f>
        <v/>
      </c>
      <c r="AA3980" s="6" t="str">
        <f>IF($B3980=2024,$P3980,"")</f>
        <v/>
      </c>
      <c r="AB3980" s="15" t="str">
        <f>IF($B3980=2025,$P3980,"")</f>
        <v/>
      </c>
    </row>
    <row r="3981" spans="1:28" x14ac:dyDescent="0.25">
      <c r="A3981" s="3">
        <v>1197</v>
      </c>
      <c r="B3981" s="3">
        <v>2023</v>
      </c>
      <c r="C3981" s="3" t="s">
        <v>155</v>
      </c>
      <c r="D3981" s="4">
        <f>DATE(B3981,N3981,M3981)</f>
        <v>45216</v>
      </c>
      <c r="E3981" s="5">
        <v>1959</v>
      </c>
      <c r="F3981" s="6" t="s">
        <v>454</v>
      </c>
      <c r="G3981" s="10" t="s">
        <v>503</v>
      </c>
      <c r="H3981" s="27"/>
      <c r="I3981" s="7" t="s">
        <v>2924</v>
      </c>
      <c r="J3981" s="7" t="s">
        <v>7749</v>
      </c>
      <c r="K3981" s="6" t="s">
        <v>88</v>
      </c>
      <c r="L3981" s="6">
        <v>6408</v>
      </c>
      <c r="M3981" s="6">
        <v>17</v>
      </c>
      <c r="N3981" s="6">
        <v>10</v>
      </c>
      <c r="O3981" s="6" t="s">
        <v>86</v>
      </c>
      <c r="P3981" s="15">
        <v>1</v>
      </c>
      <c r="Q3981" s="15" t="str">
        <f>IF($B3981=2014,$P3981,"")</f>
        <v/>
      </c>
      <c r="R3981" s="15" t="str">
        <f>IF($B3981=2015,$P3981,"")</f>
        <v/>
      </c>
      <c r="S3981" s="15" t="str">
        <f>IF($B3981=2016,$P3981,"")</f>
        <v/>
      </c>
      <c r="T3981" s="15" t="str">
        <f>IF($B3981=2017,$P3981,"")</f>
        <v/>
      </c>
      <c r="U3981" s="15" t="str">
        <f>IF($B3981=2018,$P3981,"")</f>
        <v/>
      </c>
      <c r="V3981" s="15" t="str">
        <f>IF($B3981=2019,$P3981,"")</f>
        <v/>
      </c>
      <c r="W3981" s="15" t="str">
        <f>IF($B3981=2020,$P3981,"")</f>
        <v/>
      </c>
      <c r="X3981" s="6" t="str">
        <f>IF($B3981=2021,$P3981,"")</f>
        <v/>
      </c>
      <c r="Y3981" s="6" t="str">
        <f>IF($B3981=2022,$P3981,"")</f>
        <v/>
      </c>
      <c r="Z3981" s="6">
        <f>IF($B3981=2023,$P3981,"")</f>
        <v>1</v>
      </c>
      <c r="AA3981" s="6" t="str">
        <f>IF($B3981=2024,$P3981,"")</f>
        <v/>
      </c>
      <c r="AB3981" s="15" t="str">
        <f>IF($B3981=2025,$P3981,"")</f>
        <v/>
      </c>
    </row>
    <row r="3982" spans="1:28" x14ac:dyDescent="0.25">
      <c r="A3982" s="3">
        <v>1197</v>
      </c>
      <c r="B3982" s="5">
        <v>2015</v>
      </c>
      <c r="C3982" s="3" t="s">
        <v>541</v>
      </c>
      <c r="D3982" s="4">
        <f>DATE(B3982,N3982,M3982)</f>
        <v>42247</v>
      </c>
      <c r="E3982" s="5">
        <v>1926</v>
      </c>
      <c r="F3982" s="6" t="s">
        <v>454</v>
      </c>
      <c r="G3982" s="6" t="s">
        <v>717</v>
      </c>
      <c r="H3982" s="27"/>
      <c r="I3982" s="9" t="s">
        <v>975</v>
      </c>
      <c r="J3982" s="9" t="s">
        <v>976</v>
      </c>
      <c r="K3982" s="6" t="s">
        <v>946</v>
      </c>
      <c r="L3982" s="6">
        <v>5604</v>
      </c>
      <c r="M3982" s="6">
        <v>31</v>
      </c>
      <c r="N3982" s="6">
        <v>8</v>
      </c>
      <c r="O3982" s="6" t="s">
        <v>14</v>
      </c>
      <c r="P3982" s="15">
        <v>1</v>
      </c>
      <c r="Q3982" s="15" t="str">
        <f>IF($B3982=2014,$P3982,"")</f>
        <v/>
      </c>
      <c r="R3982" s="15">
        <f>IF($B3982=2015,$P3982,"")</f>
        <v>1</v>
      </c>
      <c r="S3982" s="15" t="str">
        <f>IF($B3982=2016,$P3982,"")</f>
        <v/>
      </c>
      <c r="T3982" s="15" t="str">
        <f>IF($B3982=2017,$P3982,"")</f>
        <v/>
      </c>
      <c r="U3982" s="15" t="str">
        <f>IF($B3982=2018,$P3982,"")</f>
        <v/>
      </c>
      <c r="V3982" s="15" t="str">
        <f>IF($B3982=2019,$P3982,"")</f>
        <v/>
      </c>
      <c r="W3982" s="15" t="str">
        <f>IF($B3982=2020,$P3982,"")</f>
        <v/>
      </c>
      <c r="X3982" s="6" t="str">
        <f>IF($B3982=2021,$P3982,"")</f>
        <v/>
      </c>
      <c r="Y3982" s="6" t="str">
        <f>IF($B3982=2022,$P3982,"")</f>
        <v/>
      </c>
      <c r="Z3982" s="6" t="str">
        <f>IF($B3982=2023,$P3982,"")</f>
        <v/>
      </c>
      <c r="AA3982" s="6" t="str">
        <f>IF($B3982=2024,$P3982,"")</f>
        <v/>
      </c>
      <c r="AB3982" s="15" t="str">
        <f>IF($B3982=2025,$P3982,"")</f>
        <v/>
      </c>
    </row>
    <row r="3983" spans="1:28" x14ac:dyDescent="0.25">
      <c r="A3983" s="3">
        <v>1197</v>
      </c>
      <c r="B3983" s="5">
        <v>2015</v>
      </c>
      <c r="C3983" s="3" t="s">
        <v>15</v>
      </c>
      <c r="D3983" s="4">
        <f>DATE(B3983,N3983,M3983)</f>
        <v>42287</v>
      </c>
      <c r="E3983" s="5">
        <v>1456</v>
      </c>
      <c r="F3983" s="6" t="s">
        <v>454</v>
      </c>
      <c r="G3983" s="6" t="s">
        <v>717</v>
      </c>
      <c r="H3983" s="27"/>
      <c r="I3983" s="9" t="s">
        <v>975</v>
      </c>
      <c r="J3983" s="9" t="s">
        <v>977</v>
      </c>
      <c r="K3983" s="6" t="s">
        <v>16</v>
      </c>
      <c r="L3983" s="6">
        <v>5607</v>
      </c>
      <c r="M3983" s="6">
        <v>10</v>
      </c>
      <c r="N3983" s="6">
        <v>10</v>
      </c>
      <c r="O3983" s="6" t="s">
        <v>14</v>
      </c>
      <c r="P3983" s="15">
        <v>1</v>
      </c>
      <c r="Q3983" s="15" t="str">
        <f>IF($B3983=2014,$P3983,"")</f>
        <v/>
      </c>
      <c r="R3983" s="15">
        <f>IF($B3983=2015,$P3983,"")</f>
        <v>1</v>
      </c>
      <c r="S3983" s="15" t="str">
        <f>IF($B3983=2016,$P3983,"")</f>
        <v/>
      </c>
      <c r="T3983" s="15" t="str">
        <f>IF($B3983=2017,$P3983,"")</f>
        <v/>
      </c>
      <c r="U3983" s="15" t="str">
        <f>IF($B3983=2018,$P3983,"")</f>
        <v/>
      </c>
      <c r="V3983" s="15" t="str">
        <f>IF($B3983=2019,$P3983,"")</f>
        <v/>
      </c>
      <c r="W3983" s="15" t="str">
        <f>IF($B3983=2020,$P3983,"")</f>
        <v/>
      </c>
      <c r="X3983" s="6" t="str">
        <f>IF($B3983=2021,$P3983,"")</f>
        <v/>
      </c>
      <c r="Y3983" s="6" t="str">
        <f>IF($B3983=2022,$P3983,"")</f>
        <v/>
      </c>
      <c r="Z3983" s="6" t="str">
        <f>IF($B3983=2023,$P3983,"")</f>
        <v/>
      </c>
      <c r="AA3983" s="6" t="str">
        <f>IF($B3983=2024,$P3983,"")</f>
        <v/>
      </c>
      <c r="AB3983" s="15" t="str">
        <f>IF($B3983=2025,$P3983,"")</f>
        <v/>
      </c>
    </row>
    <row r="3984" spans="1:28" x14ac:dyDescent="0.25">
      <c r="A3984" s="3">
        <v>1197</v>
      </c>
      <c r="B3984" s="3">
        <v>2018</v>
      </c>
      <c r="C3984" s="3" t="s">
        <v>115</v>
      </c>
      <c r="D3984" s="4">
        <f>DATE(B3984,N3984,M3984)</f>
        <v>43181</v>
      </c>
      <c r="E3984" s="5">
        <v>1500</v>
      </c>
      <c r="F3984" s="6" t="s">
        <v>454</v>
      </c>
      <c r="G3984" s="6" t="s">
        <v>717</v>
      </c>
      <c r="H3984" s="27"/>
      <c r="I3984" s="9" t="s">
        <v>975</v>
      </c>
      <c r="J3984" s="9" t="s">
        <v>2926</v>
      </c>
      <c r="K3984" s="6" t="s">
        <v>88</v>
      </c>
      <c r="L3984" s="6">
        <v>5819</v>
      </c>
      <c r="M3984" s="6">
        <v>22</v>
      </c>
      <c r="N3984" s="6">
        <v>3</v>
      </c>
      <c r="O3984" s="6" t="s">
        <v>86</v>
      </c>
      <c r="P3984" s="15">
        <v>1</v>
      </c>
      <c r="Q3984" s="15" t="str">
        <f>IF($B3984=2014,$P3984,"")</f>
        <v/>
      </c>
      <c r="R3984" s="15" t="str">
        <f>IF($B3984=2015,$P3984,"")</f>
        <v/>
      </c>
      <c r="S3984" s="15" t="str">
        <f>IF($B3984=2016,$P3984,"")</f>
        <v/>
      </c>
      <c r="T3984" s="15" t="str">
        <f>IF($B3984=2017,$P3984,"")</f>
        <v/>
      </c>
      <c r="U3984" s="15">
        <f>IF($B3984=2018,$P3984,"")</f>
        <v>1</v>
      </c>
      <c r="V3984" s="15" t="str">
        <f>IF($B3984=2019,$P3984,"")</f>
        <v/>
      </c>
      <c r="W3984" s="15" t="str">
        <f>IF($B3984=2020,$P3984,"")</f>
        <v/>
      </c>
      <c r="X3984" s="6" t="str">
        <f>IF($B3984=2021,$P3984,"")</f>
        <v/>
      </c>
      <c r="Y3984" s="6" t="str">
        <f>IF($B3984=2022,$P3984,"")</f>
        <v/>
      </c>
      <c r="Z3984" s="6" t="str">
        <f>IF($B3984=2023,$P3984,"")</f>
        <v/>
      </c>
      <c r="AA3984" s="6" t="str">
        <f>IF($B3984=2024,$P3984,"")</f>
        <v/>
      </c>
      <c r="AB3984" s="15" t="str">
        <f>IF($B3984=2025,$P3984,"")</f>
        <v/>
      </c>
    </row>
    <row r="3985" spans="1:28" x14ac:dyDescent="0.25">
      <c r="A3985" s="3">
        <v>1197</v>
      </c>
      <c r="B3985" s="3">
        <v>2020</v>
      </c>
      <c r="C3985" s="3" t="s">
        <v>231</v>
      </c>
      <c r="D3985" s="4">
        <f>DATE(B3985,N3985,M3985)</f>
        <v>44104</v>
      </c>
      <c r="E3985" s="5">
        <v>1456</v>
      </c>
      <c r="F3985" s="10" t="s">
        <v>454</v>
      </c>
      <c r="G3985" s="10" t="s">
        <v>717</v>
      </c>
      <c r="H3985" s="27"/>
      <c r="I3985" s="9" t="s">
        <v>975</v>
      </c>
      <c r="J3985" s="7" t="s">
        <v>5730</v>
      </c>
      <c r="K3985" s="6" t="s">
        <v>5719</v>
      </c>
      <c r="L3985" s="6">
        <v>6110</v>
      </c>
      <c r="M3985" s="6">
        <v>30</v>
      </c>
      <c r="N3985" s="6">
        <v>9</v>
      </c>
      <c r="O3985" s="6" t="s">
        <v>86</v>
      </c>
      <c r="P3985" s="15">
        <v>1</v>
      </c>
      <c r="Q3985" s="15" t="str">
        <f>IF($B3985=2014,$P3985,"")</f>
        <v/>
      </c>
      <c r="R3985" s="15" t="str">
        <f>IF($B3985=2015,$P3985,"")</f>
        <v/>
      </c>
      <c r="S3985" s="15" t="str">
        <f>IF($B3985=2016,$P3985,"")</f>
        <v/>
      </c>
      <c r="T3985" s="15" t="str">
        <f>IF($B3985=2017,$P3985,"")</f>
        <v/>
      </c>
      <c r="U3985" s="15" t="str">
        <f>IF($B3985=2018,$P3985,"")</f>
        <v/>
      </c>
      <c r="V3985" s="15" t="str">
        <f>IF($B3985=2019,$P3985,"")</f>
        <v/>
      </c>
      <c r="W3985" s="15">
        <f>IF($B3985=2020,$P3985,"")</f>
        <v>1</v>
      </c>
      <c r="X3985" s="6" t="str">
        <f>IF($B3985=2021,$P3985,"")</f>
        <v/>
      </c>
      <c r="Y3985" s="6" t="str">
        <f>IF($B3985=2022,$P3985,"")</f>
        <v/>
      </c>
      <c r="Z3985" s="6" t="str">
        <f>IF($B3985=2023,$P3985,"")</f>
        <v/>
      </c>
      <c r="AA3985" s="6" t="str">
        <f>IF($B3985=2024,$P3985,"")</f>
        <v/>
      </c>
      <c r="AB3985" s="15" t="str">
        <f>IF($B3985=2025,$P3985,"")</f>
        <v/>
      </c>
    </row>
    <row r="3986" spans="1:28" x14ac:dyDescent="0.25">
      <c r="A3986" s="3">
        <v>1197</v>
      </c>
      <c r="B3986" s="3">
        <v>2023</v>
      </c>
      <c r="C3986" s="3" t="s">
        <v>116</v>
      </c>
      <c r="D3986" s="4">
        <f>DATE(B3986,N3986,M3986)</f>
        <v>44986</v>
      </c>
      <c r="E3986" s="5">
        <v>1500</v>
      </c>
      <c r="F3986" s="10" t="s">
        <v>454</v>
      </c>
      <c r="G3986" s="10" t="s">
        <v>717</v>
      </c>
      <c r="H3986" s="27"/>
      <c r="I3986" s="9" t="s">
        <v>975</v>
      </c>
      <c r="J3986" s="7" t="s">
        <v>7287</v>
      </c>
      <c r="K3986" s="6" t="s">
        <v>88</v>
      </c>
      <c r="L3986" s="6">
        <v>6317</v>
      </c>
      <c r="M3986" s="6">
        <v>1</v>
      </c>
      <c r="N3986" s="6">
        <v>3</v>
      </c>
      <c r="O3986" s="6" t="s">
        <v>86</v>
      </c>
      <c r="P3986" s="15">
        <v>1</v>
      </c>
      <c r="Q3986" s="15" t="str">
        <f>IF($B3986=2014,$P3986,"")</f>
        <v/>
      </c>
      <c r="R3986" s="15" t="str">
        <f>IF($B3986=2015,$P3986,"")</f>
        <v/>
      </c>
      <c r="S3986" s="15" t="str">
        <f>IF($B3986=2016,$P3986,"")</f>
        <v/>
      </c>
      <c r="T3986" s="15" t="str">
        <f>IF($B3986=2017,$P3986,"")</f>
        <v/>
      </c>
      <c r="U3986" s="15" t="str">
        <f>IF($B3986=2018,$P3986,"")</f>
        <v/>
      </c>
      <c r="V3986" s="15" t="str">
        <f>IF($B3986=2019,$P3986,"")</f>
        <v/>
      </c>
      <c r="W3986" s="15" t="str">
        <f>IF($B3986=2020,$P3986,"")</f>
        <v/>
      </c>
      <c r="X3986" s="6" t="str">
        <f>IF($B3986=2021,$P3986,"")</f>
        <v/>
      </c>
      <c r="Y3986" s="6" t="str">
        <f>IF($B3986=2022,$P3986,"")</f>
        <v/>
      </c>
      <c r="Z3986" s="6">
        <f>IF($B3986=2023,$P3986,"")</f>
        <v>1</v>
      </c>
      <c r="AA3986" s="6" t="str">
        <f>IF($B3986=2024,$P3986,"")</f>
        <v/>
      </c>
      <c r="AB3986" s="15" t="str">
        <f>IF($B3986=2025,$P3986,"")</f>
        <v/>
      </c>
    </row>
    <row r="3987" spans="1:28" ht="24" x14ac:dyDescent="0.25">
      <c r="A3987" s="3">
        <v>1197</v>
      </c>
      <c r="B3987" s="3">
        <v>2023</v>
      </c>
      <c r="C3987" s="3" t="s">
        <v>134</v>
      </c>
      <c r="D3987" s="4">
        <f>DATE(B3987,N3987,M3987)</f>
        <v>45013</v>
      </c>
      <c r="E3987" s="5">
        <v>2100</v>
      </c>
      <c r="F3987" s="10" t="s">
        <v>454</v>
      </c>
      <c r="G3987" s="10" t="s">
        <v>717</v>
      </c>
      <c r="H3987" s="27"/>
      <c r="I3987" s="9" t="s">
        <v>975</v>
      </c>
      <c r="J3987" s="7" t="s">
        <v>7385</v>
      </c>
      <c r="K3987" s="6" t="s">
        <v>102</v>
      </c>
      <c r="L3987" s="6">
        <v>6319</v>
      </c>
      <c r="M3987" s="6">
        <v>28</v>
      </c>
      <c r="N3987" s="6">
        <v>3</v>
      </c>
      <c r="P3987" s="15">
        <v>1</v>
      </c>
      <c r="Q3987" s="15" t="str">
        <f>IF($B3987=2014,$P3987,"")</f>
        <v/>
      </c>
      <c r="R3987" s="15" t="str">
        <f>IF($B3987=2015,$P3987,"")</f>
        <v/>
      </c>
      <c r="S3987" s="15" t="str">
        <f>IF($B3987=2016,$P3987,"")</f>
        <v/>
      </c>
      <c r="T3987" s="15" t="str">
        <f>IF($B3987=2017,$P3987,"")</f>
        <v/>
      </c>
      <c r="U3987" s="15" t="str">
        <f>IF($B3987=2018,$P3987,"")</f>
        <v/>
      </c>
      <c r="V3987" s="15" t="str">
        <f>IF($B3987=2019,$P3987,"")</f>
        <v/>
      </c>
      <c r="W3987" s="15" t="str">
        <f>IF($B3987=2020,$P3987,"")</f>
        <v/>
      </c>
      <c r="X3987" s="6" t="str">
        <f>IF($B3987=2021,$P3987,"")</f>
        <v/>
      </c>
      <c r="Y3987" s="6" t="str">
        <f>IF($B3987=2022,$P3987,"")</f>
        <v/>
      </c>
      <c r="Z3987" s="6">
        <f>IF($B3987=2023,$P3987,"")</f>
        <v>1</v>
      </c>
      <c r="AA3987" s="6" t="str">
        <f>IF($B3987=2024,$P3987,"")</f>
        <v/>
      </c>
      <c r="AB3987" s="15" t="str">
        <f>IF($B3987=2025,$P3987,"")</f>
        <v/>
      </c>
    </row>
    <row r="3988" spans="1:28" x14ac:dyDescent="0.25">
      <c r="A3988" s="3">
        <v>1197</v>
      </c>
      <c r="B3988" s="3">
        <v>2023</v>
      </c>
      <c r="C3988" s="3" t="s">
        <v>222</v>
      </c>
      <c r="D3988" s="4">
        <f>DATE(B3988,N3988,M3988)</f>
        <v>45206</v>
      </c>
      <c r="E3988" s="5">
        <v>1602</v>
      </c>
      <c r="F3988" s="10" t="s">
        <v>454</v>
      </c>
      <c r="G3988" s="10" t="s">
        <v>717</v>
      </c>
      <c r="H3988" s="27"/>
      <c r="I3988" s="9" t="s">
        <v>975</v>
      </c>
      <c r="J3988" s="7" t="s">
        <v>7644</v>
      </c>
      <c r="K3988" s="6" t="s">
        <v>102</v>
      </c>
      <c r="L3988" s="6">
        <v>6407</v>
      </c>
      <c r="M3988" s="6">
        <v>7</v>
      </c>
      <c r="N3988" s="6">
        <v>10</v>
      </c>
      <c r="P3988" s="15">
        <v>1</v>
      </c>
      <c r="Q3988" s="15" t="str">
        <f>IF($B3988=2014,$P3988,"")</f>
        <v/>
      </c>
      <c r="R3988" s="15" t="str">
        <f>IF($B3988=2015,$P3988,"")</f>
        <v/>
      </c>
      <c r="S3988" s="15" t="str">
        <f>IF($B3988=2016,$P3988,"")</f>
        <v/>
      </c>
      <c r="T3988" s="15" t="str">
        <f>IF($B3988=2017,$P3988,"")</f>
        <v/>
      </c>
      <c r="U3988" s="15" t="str">
        <f>IF($B3988=2018,$P3988,"")</f>
        <v/>
      </c>
      <c r="V3988" s="15" t="str">
        <f>IF($B3988=2019,$P3988,"")</f>
        <v/>
      </c>
      <c r="W3988" s="15" t="str">
        <f>IF($B3988=2020,$P3988,"")</f>
        <v/>
      </c>
      <c r="X3988" s="6" t="str">
        <f>IF($B3988=2021,$P3988,"")</f>
        <v/>
      </c>
      <c r="Y3988" s="6" t="str">
        <f>IF($B3988=2022,$P3988,"")</f>
        <v/>
      </c>
      <c r="Z3988" s="6">
        <f>IF($B3988=2023,$P3988,"")</f>
        <v>1</v>
      </c>
      <c r="AA3988" s="6" t="str">
        <f>IF($B3988=2024,$P3988,"")</f>
        <v/>
      </c>
      <c r="AB3988" s="15" t="str">
        <f>IF($B3988=2025,$P3988,"")</f>
        <v/>
      </c>
    </row>
    <row r="3989" spans="1:28" x14ac:dyDescent="0.25">
      <c r="A3989" s="3">
        <v>1206</v>
      </c>
      <c r="B3989" s="3">
        <v>2016</v>
      </c>
      <c r="C3989" s="3" t="s">
        <v>285</v>
      </c>
      <c r="D3989" s="4">
        <f>DATE(B3989,N3989,M3989)</f>
        <v>42726</v>
      </c>
      <c r="E3989" s="5">
        <v>2100</v>
      </c>
      <c r="F3989" s="6" t="s">
        <v>454</v>
      </c>
      <c r="G3989" s="10" t="s">
        <v>493</v>
      </c>
      <c r="H3989" s="27"/>
      <c r="I3989" s="9" t="s">
        <v>5073</v>
      </c>
      <c r="J3989" s="7" t="s">
        <v>2046</v>
      </c>
      <c r="K3989" s="6" t="s">
        <v>1547</v>
      </c>
      <c r="L3989" s="6">
        <v>5712</v>
      </c>
      <c r="M3989" s="6">
        <v>22</v>
      </c>
      <c r="N3989" s="6">
        <v>12</v>
      </c>
      <c r="O3989" s="6" t="s">
        <v>200</v>
      </c>
      <c r="P3989" s="15">
        <v>1</v>
      </c>
      <c r="Q3989" s="15" t="str">
        <f>IF($B3989=2014,$P3989,"")</f>
        <v/>
      </c>
      <c r="R3989" s="15" t="str">
        <f>IF($B3989=2015,$P3989,"")</f>
        <v/>
      </c>
      <c r="S3989" s="15">
        <f>IF($B3989=2016,$P3989,"")</f>
        <v>1</v>
      </c>
      <c r="T3989" s="15" t="str">
        <f>IF($B3989=2017,$P3989,"")</f>
        <v/>
      </c>
      <c r="U3989" s="15" t="str">
        <f>IF($B3989=2018,$P3989,"")</f>
        <v/>
      </c>
      <c r="V3989" s="15" t="str">
        <f>IF($B3989=2019,$P3989,"")</f>
        <v/>
      </c>
      <c r="W3989" s="15" t="str">
        <f>IF($B3989=2020,$P3989,"")</f>
        <v/>
      </c>
      <c r="X3989" s="6" t="str">
        <f>IF($B3989=2021,$P3989,"")</f>
        <v/>
      </c>
      <c r="Y3989" s="6" t="str">
        <f>IF($B3989=2022,$P3989,"")</f>
        <v/>
      </c>
      <c r="Z3989" s="6" t="str">
        <f>IF($B3989=2023,$P3989,"")</f>
        <v/>
      </c>
      <c r="AA3989" s="6" t="str">
        <f>IF($B3989=2024,$P3989,"")</f>
        <v/>
      </c>
      <c r="AB3989" s="15" t="str">
        <f>IF($B3989=2025,$P3989,"")</f>
        <v/>
      </c>
    </row>
    <row r="3990" spans="1:28" x14ac:dyDescent="0.25">
      <c r="A3990" s="3">
        <v>1206</v>
      </c>
      <c r="B3990" s="3">
        <v>2017</v>
      </c>
      <c r="C3990" s="3" t="s">
        <v>1057</v>
      </c>
      <c r="D3990" s="4">
        <f>DATE(B3990,N3990,M3990)</f>
        <v>42811</v>
      </c>
      <c r="E3990" s="5">
        <v>2100</v>
      </c>
      <c r="F3990" s="6" t="s">
        <v>454</v>
      </c>
      <c r="G3990" s="10" t="s">
        <v>493</v>
      </c>
      <c r="H3990" s="27"/>
      <c r="I3990" s="9" t="s">
        <v>5073</v>
      </c>
      <c r="J3990" s="7" t="s">
        <v>2047</v>
      </c>
      <c r="K3990" s="6" t="s">
        <v>1547</v>
      </c>
      <c r="L3990" s="6">
        <v>5718</v>
      </c>
      <c r="M3990" s="6">
        <v>17</v>
      </c>
      <c r="N3990" s="6">
        <v>3</v>
      </c>
      <c r="O3990" s="6" t="s">
        <v>200</v>
      </c>
      <c r="P3990" s="15">
        <v>1</v>
      </c>
      <c r="Q3990" s="15" t="str">
        <f>IF($B3990=2014,$P3990,"")</f>
        <v/>
      </c>
      <c r="R3990" s="15" t="str">
        <f>IF($B3990=2015,$P3990,"")</f>
        <v/>
      </c>
      <c r="S3990" s="15" t="str">
        <f>IF($B3990=2016,$P3990,"")</f>
        <v/>
      </c>
      <c r="T3990" s="15">
        <f>IF($B3990=2017,$P3990,"")</f>
        <v>1</v>
      </c>
      <c r="U3990" s="15" t="str">
        <f>IF($B3990=2018,$P3990,"")</f>
        <v/>
      </c>
      <c r="V3990" s="15" t="str">
        <f>IF($B3990=2019,$P3990,"")</f>
        <v/>
      </c>
      <c r="W3990" s="15" t="str">
        <f>IF($B3990=2020,$P3990,"")</f>
        <v/>
      </c>
      <c r="X3990" s="6" t="str">
        <f>IF($B3990=2021,$P3990,"")</f>
        <v/>
      </c>
      <c r="Y3990" s="6" t="str">
        <f>IF($B3990=2022,$P3990,"")</f>
        <v/>
      </c>
      <c r="Z3990" s="6" t="str">
        <f>IF($B3990=2023,$P3990,"")</f>
        <v/>
      </c>
      <c r="AA3990" s="6" t="str">
        <f>IF($B3990=2024,$P3990,"")</f>
        <v/>
      </c>
      <c r="AB3990" s="15" t="str">
        <f>IF($B3990=2025,$P3990,"")</f>
        <v/>
      </c>
    </row>
    <row r="3991" spans="1:28" x14ac:dyDescent="0.25">
      <c r="A3991" s="3">
        <v>1206</v>
      </c>
      <c r="B3991" s="3">
        <v>2018</v>
      </c>
      <c r="C3991" s="3" t="s">
        <v>151</v>
      </c>
      <c r="D3991" s="4">
        <f>DATE(B3991,N3991,M3991)</f>
        <v>43324</v>
      </c>
      <c r="E3991" s="5">
        <v>100</v>
      </c>
      <c r="F3991" s="6" t="s">
        <v>454</v>
      </c>
      <c r="G3991" s="6" t="s">
        <v>493</v>
      </c>
      <c r="H3991" s="27"/>
      <c r="I3991" s="9" t="s">
        <v>5073</v>
      </c>
      <c r="J3991" s="9" t="s">
        <v>3293</v>
      </c>
      <c r="K3991" s="6" t="s">
        <v>1547</v>
      </c>
      <c r="L3991" s="6">
        <v>5903</v>
      </c>
      <c r="M3991" s="6">
        <v>12</v>
      </c>
      <c r="N3991" s="6">
        <v>8</v>
      </c>
      <c r="O3991" s="6" t="s">
        <v>200</v>
      </c>
      <c r="P3991" s="15">
        <v>1</v>
      </c>
      <c r="Q3991" s="15" t="str">
        <f>IF($B3991=2014,$P3991,"")</f>
        <v/>
      </c>
      <c r="R3991" s="15" t="str">
        <f>IF($B3991=2015,$P3991,"")</f>
        <v/>
      </c>
      <c r="S3991" s="15" t="str">
        <f>IF($B3991=2016,$P3991,"")</f>
        <v/>
      </c>
      <c r="T3991" s="15" t="str">
        <f>IF($B3991=2017,$P3991,"")</f>
        <v/>
      </c>
      <c r="U3991" s="15">
        <f>IF($B3991=2018,$P3991,"")</f>
        <v>1</v>
      </c>
      <c r="V3991" s="15" t="str">
        <f>IF($B3991=2019,$P3991,"")</f>
        <v/>
      </c>
      <c r="W3991" s="15" t="str">
        <f>IF($B3991=2020,$P3991,"")</f>
        <v/>
      </c>
      <c r="X3991" s="6" t="str">
        <f>IF($B3991=2021,$P3991,"")</f>
        <v/>
      </c>
      <c r="Y3991" s="6" t="str">
        <f>IF($B3991=2022,$P3991,"")</f>
        <v/>
      </c>
      <c r="Z3991" s="6" t="str">
        <f>IF($B3991=2023,$P3991,"")</f>
        <v/>
      </c>
      <c r="AA3991" s="6" t="str">
        <f>IF($B3991=2024,$P3991,"")</f>
        <v/>
      </c>
      <c r="AB3991" s="15" t="str">
        <f>IF($B3991=2025,$P3991,"")</f>
        <v/>
      </c>
    </row>
    <row r="3992" spans="1:28" x14ac:dyDescent="0.25">
      <c r="A3992" s="3">
        <v>1206</v>
      </c>
      <c r="B3992" s="3">
        <v>2020</v>
      </c>
      <c r="C3992" s="3" t="s">
        <v>124</v>
      </c>
      <c r="D3992" s="4">
        <f>DATE(B3992,N3992,M3992)</f>
        <v>43842</v>
      </c>
      <c r="E3992" s="5">
        <v>1900</v>
      </c>
      <c r="F3992" s="6" t="s">
        <v>454</v>
      </c>
      <c r="G3992" s="6" t="s">
        <v>493</v>
      </c>
      <c r="H3992" s="27"/>
      <c r="I3992" s="7" t="s">
        <v>5073</v>
      </c>
      <c r="J3992" s="7" t="s">
        <v>5074</v>
      </c>
      <c r="K3992" s="6" t="s">
        <v>1547</v>
      </c>
      <c r="L3992" s="6">
        <v>6014</v>
      </c>
      <c r="M3992" s="6">
        <v>12</v>
      </c>
      <c r="N3992" s="6">
        <v>1</v>
      </c>
      <c r="O3992" s="6" t="s">
        <v>200</v>
      </c>
      <c r="P3992" s="15">
        <v>1</v>
      </c>
      <c r="Q3992" s="15" t="str">
        <f>IF($B3992=2014,$P3992,"")</f>
        <v/>
      </c>
      <c r="R3992" s="15" t="str">
        <f>IF($B3992=2015,$P3992,"")</f>
        <v/>
      </c>
      <c r="S3992" s="15" t="str">
        <f>IF($B3992=2016,$P3992,"")</f>
        <v/>
      </c>
      <c r="T3992" s="15" t="str">
        <f>IF($B3992=2017,$P3992,"")</f>
        <v/>
      </c>
      <c r="U3992" s="15" t="str">
        <f>IF($B3992=2018,$P3992,"")</f>
        <v/>
      </c>
      <c r="V3992" s="15" t="str">
        <f>IF($B3992=2019,$P3992,"")</f>
        <v/>
      </c>
      <c r="W3992" s="15">
        <f>IF($B3992=2020,$P3992,"")</f>
        <v>1</v>
      </c>
      <c r="X3992" s="6" t="str">
        <f>IF($B3992=2021,$P3992,"")</f>
        <v/>
      </c>
      <c r="Y3992" s="6" t="str">
        <f>IF($B3992=2022,$P3992,"")</f>
        <v/>
      </c>
      <c r="Z3992" s="6" t="str">
        <f>IF($B3992=2023,$P3992,"")</f>
        <v/>
      </c>
      <c r="AA3992" s="6" t="str">
        <f>IF($B3992=2024,$P3992,"")</f>
        <v/>
      </c>
      <c r="AB3992" s="15" t="str">
        <f>IF($B3992=2025,$P3992,"")</f>
        <v/>
      </c>
    </row>
    <row r="3993" spans="1:28" x14ac:dyDescent="0.25">
      <c r="A3993" s="3">
        <v>1206</v>
      </c>
      <c r="B3993" s="3">
        <v>2020</v>
      </c>
      <c r="C3993" s="3" t="s">
        <v>1523</v>
      </c>
      <c r="D3993" s="4">
        <f>DATE(B3993,N3993,M3993)</f>
        <v>43937</v>
      </c>
      <c r="E3993" s="5">
        <v>100</v>
      </c>
      <c r="F3993" s="6" t="s">
        <v>454</v>
      </c>
      <c r="G3993" s="6" t="s">
        <v>493</v>
      </c>
      <c r="H3993" s="27"/>
      <c r="I3993" s="9" t="s">
        <v>5073</v>
      </c>
      <c r="J3993" s="7" t="s">
        <v>5128</v>
      </c>
      <c r="K3993" s="6" t="s">
        <v>1547</v>
      </c>
      <c r="L3993" s="6">
        <v>60191</v>
      </c>
      <c r="M3993" s="6">
        <v>16</v>
      </c>
      <c r="N3993" s="6">
        <v>4</v>
      </c>
      <c r="O3993" s="6" t="s">
        <v>200</v>
      </c>
      <c r="P3993" s="15">
        <v>1</v>
      </c>
      <c r="Q3993" s="15" t="str">
        <f>IF($B3993=2014,$P3993,"")</f>
        <v/>
      </c>
      <c r="R3993" s="15" t="str">
        <f>IF($B3993=2015,$P3993,"")</f>
        <v/>
      </c>
      <c r="S3993" s="15" t="str">
        <f>IF($B3993=2016,$P3993,"")</f>
        <v/>
      </c>
      <c r="T3993" s="15" t="str">
        <f>IF($B3993=2017,$P3993,"")</f>
        <v/>
      </c>
      <c r="U3993" s="15" t="str">
        <f>IF($B3993=2018,$P3993,"")</f>
        <v/>
      </c>
      <c r="V3993" s="15" t="str">
        <f>IF($B3993=2019,$P3993,"")</f>
        <v/>
      </c>
      <c r="W3993" s="15">
        <f>IF($B3993=2020,$P3993,"")</f>
        <v>1</v>
      </c>
      <c r="X3993" s="6" t="str">
        <f>IF($B3993=2021,$P3993,"")</f>
        <v/>
      </c>
      <c r="Y3993" s="6" t="str">
        <f>IF($B3993=2022,$P3993,"")</f>
        <v/>
      </c>
      <c r="Z3993" s="6" t="str">
        <f>IF($B3993=2023,$P3993,"")</f>
        <v/>
      </c>
      <c r="AA3993" s="6" t="str">
        <f>IF($B3993=2024,$P3993,"")</f>
        <v/>
      </c>
      <c r="AB3993" s="15" t="str">
        <f>IF($B3993=2025,$P3993,"")</f>
        <v/>
      </c>
    </row>
    <row r="3994" spans="1:28" x14ac:dyDescent="0.25">
      <c r="A3994" s="3">
        <v>1206</v>
      </c>
      <c r="B3994" s="3">
        <v>2020</v>
      </c>
      <c r="C3994" s="3" t="s">
        <v>3679</v>
      </c>
      <c r="D3994" s="4">
        <f>DATE(B3994,N3994,M3994)</f>
        <v>43968</v>
      </c>
      <c r="E3994" s="5">
        <v>100</v>
      </c>
      <c r="F3994" s="10" t="s">
        <v>454</v>
      </c>
      <c r="G3994" s="10" t="s">
        <v>493</v>
      </c>
      <c r="H3994" s="27"/>
      <c r="I3994" s="9" t="s">
        <v>5073</v>
      </c>
      <c r="J3994" s="7" t="s">
        <v>5149</v>
      </c>
      <c r="K3994" s="6" t="s">
        <v>1547</v>
      </c>
      <c r="L3994" s="6">
        <v>6020</v>
      </c>
      <c r="M3994" s="6">
        <v>17</v>
      </c>
      <c r="N3994" s="6">
        <v>5</v>
      </c>
      <c r="P3994" s="15">
        <v>1</v>
      </c>
      <c r="Q3994" s="15" t="str">
        <f>IF($B3994=2014,$P3994,"")</f>
        <v/>
      </c>
      <c r="R3994" s="15" t="str">
        <f>IF($B3994=2015,$P3994,"")</f>
        <v/>
      </c>
      <c r="S3994" s="15" t="str">
        <f>IF($B3994=2016,$P3994,"")</f>
        <v/>
      </c>
      <c r="T3994" s="15" t="str">
        <f>IF($B3994=2017,$P3994,"")</f>
        <v/>
      </c>
      <c r="U3994" s="15" t="str">
        <f>IF($B3994=2018,$P3994,"")</f>
        <v/>
      </c>
      <c r="V3994" s="15" t="str">
        <f>IF($B3994=2019,$P3994,"")</f>
        <v/>
      </c>
      <c r="W3994" s="15">
        <f>IF($B3994=2020,$P3994,"")</f>
        <v>1</v>
      </c>
      <c r="X3994" s="6" t="str">
        <f>IF($B3994=2021,$P3994,"")</f>
        <v/>
      </c>
      <c r="Y3994" s="6" t="str">
        <f>IF($B3994=2022,$P3994,"")</f>
        <v/>
      </c>
      <c r="Z3994" s="6" t="str">
        <f>IF($B3994=2023,$P3994,"")</f>
        <v/>
      </c>
      <c r="AA3994" s="6" t="str">
        <f>IF($B3994=2024,$P3994,"")</f>
        <v/>
      </c>
      <c r="AB3994" s="15" t="str">
        <f>IF($B3994=2025,$P3994,"")</f>
        <v/>
      </c>
    </row>
    <row r="3995" spans="1:28" x14ac:dyDescent="0.25">
      <c r="A3995" s="3">
        <v>1206</v>
      </c>
      <c r="B3995" s="3">
        <v>2020</v>
      </c>
      <c r="C3995" s="3" t="s">
        <v>491</v>
      </c>
      <c r="D3995" s="4">
        <f>DATE(B3995,N3995,M3995)</f>
        <v>44130</v>
      </c>
      <c r="E3995" s="5">
        <v>2300</v>
      </c>
      <c r="F3995" s="6" t="s">
        <v>454</v>
      </c>
      <c r="G3995" s="6" t="s">
        <v>493</v>
      </c>
      <c r="H3995" s="27"/>
      <c r="I3995" s="9" t="s">
        <v>5073</v>
      </c>
      <c r="J3995" s="7" t="s">
        <v>5149</v>
      </c>
      <c r="K3995" s="6" t="s">
        <v>1547</v>
      </c>
      <c r="L3995" s="6">
        <v>6108</v>
      </c>
      <c r="M3995" s="6">
        <v>26</v>
      </c>
      <c r="N3995" s="6">
        <v>10</v>
      </c>
      <c r="O3995" s="6" t="s">
        <v>200</v>
      </c>
      <c r="P3995" s="15">
        <v>1</v>
      </c>
      <c r="Q3995" s="15" t="str">
        <f>IF($B3995=2014,$P3995,"")</f>
        <v/>
      </c>
      <c r="R3995" s="15" t="str">
        <f>IF($B3995=2015,$P3995,"")</f>
        <v/>
      </c>
      <c r="S3995" s="15" t="str">
        <f>IF($B3995=2016,$P3995,"")</f>
        <v/>
      </c>
      <c r="T3995" s="15" t="str">
        <f>IF($B3995=2017,$P3995,"")</f>
        <v/>
      </c>
      <c r="U3995" s="15" t="str">
        <f>IF($B3995=2018,$P3995,"")</f>
        <v/>
      </c>
      <c r="V3995" s="15" t="str">
        <f>IF($B3995=2019,$P3995,"")</f>
        <v/>
      </c>
      <c r="W3995" s="15">
        <f>IF($B3995=2020,$P3995,"")</f>
        <v>1</v>
      </c>
      <c r="X3995" s="6" t="str">
        <f>IF($B3995=2021,$P3995,"")</f>
        <v/>
      </c>
      <c r="Y3995" s="6" t="str">
        <f>IF($B3995=2022,$P3995,"")</f>
        <v/>
      </c>
      <c r="Z3995" s="6" t="str">
        <f>IF($B3995=2023,$P3995,"")</f>
        <v/>
      </c>
      <c r="AA3995" s="6" t="str">
        <f>IF($B3995=2024,$P3995,"")</f>
        <v/>
      </c>
      <c r="AB3995" s="15" t="str">
        <f>IF($B3995=2025,$P3995,"")</f>
        <v/>
      </c>
    </row>
    <row r="3996" spans="1:28" x14ac:dyDescent="0.25">
      <c r="A3996" s="3">
        <v>1206</v>
      </c>
      <c r="B3996" s="3">
        <v>2021</v>
      </c>
      <c r="C3996" s="3" t="s">
        <v>189</v>
      </c>
      <c r="D3996" s="4">
        <v>44520</v>
      </c>
      <c r="E3996" s="5">
        <v>1658</v>
      </c>
      <c r="F3996" s="10" t="s">
        <v>454</v>
      </c>
      <c r="G3996" s="10" t="s">
        <v>493</v>
      </c>
      <c r="H3996" s="27"/>
      <c r="I3996" s="9" t="s">
        <v>5073</v>
      </c>
      <c r="J3996" s="7" t="s">
        <v>6198</v>
      </c>
      <c r="K3996" s="6" t="s">
        <v>1547</v>
      </c>
      <c r="L3996" s="6">
        <v>6210</v>
      </c>
      <c r="M3996" s="6">
        <v>20</v>
      </c>
      <c r="N3996" s="6">
        <v>11</v>
      </c>
      <c r="O3996" s="6" t="s">
        <v>200</v>
      </c>
      <c r="P3996" s="15">
        <v>1</v>
      </c>
      <c r="Q3996" s="15" t="str">
        <f>IF($B3996=2014,$P3996,"")</f>
        <v/>
      </c>
      <c r="R3996" s="15" t="str">
        <f>IF($B3996=2015,$P3996,"")</f>
        <v/>
      </c>
      <c r="S3996" s="15" t="str">
        <f>IF($B3996=2016,$P3996,"")</f>
        <v/>
      </c>
      <c r="T3996" s="15" t="str">
        <f>IF($B3996=2017,$P3996,"")</f>
        <v/>
      </c>
      <c r="U3996" s="15" t="str">
        <f>IF($B3996=2018,$P3996,"")</f>
        <v/>
      </c>
      <c r="V3996" s="15" t="str">
        <f>IF($B3996=2019,$P3996,"")</f>
        <v/>
      </c>
      <c r="W3996" s="15" t="str">
        <f>IF($B3996=2020,$P3996,"")</f>
        <v/>
      </c>
      <c r="X3996" s="6">
        <f>IF($B3996=2021,$P3996,"")</f>
        <v>1</v>
      </c>
      <c r="Y3996" s="6" t="str">
        <f>IF($B3996=2022,$P3996,"")</f>
        <v/>
      </c>
      <c r="Z3996" s="6" t="str">
        <f>IF($B3996=2023,$P3996,"")</f>
        <v/>
      </c>
      <c r="AA3996" s="6" t="str">
        <f>IF($B3996=2024,$P3996,"")</f>
        <v/>
      </c>
      <c r="AB3996" s="15" t="str">
        <f>IF($B3996=2025,$P3996,"")</f>
        <v/>
      </c>
    </row>
    <row r="3997" spans="1:28" x14ac:dyDescent="0.25">
      <c r="A3997" s="3">
        <v>1206</v>
      </c>
      <c r="B3997" s="3">
        <v>2022</v>
      </c>
      <c r="C3997" s="3" t="s">
        <v>1490</v>
      </c>
      <c r="D3997" s="4">
        <f>DATE(B3997,N3997,M3997)</f>
        <v>44882</v>
      </c>
      <c r="E3997" s="5">
        <v>1735</v>
      </c>
      <c r="F3997" s="10" t="s">
        <v>454</v>
      </c>
      <c r="G3997" s="10" t="s">
        <v>493</v>
      </c>
      <c r="H3997" s="27"/>
      <c r="I3997" s="9" t="s">
        <v>5073</v>
      </c>
      <c r="J3997" s="7" t="s">
        <v>7073</v>
      </c>
      <c r="K3997" s="6" t="s">
        <v>1547</v>
      </c>
      <c r="L3997" s="6">
        <v>6310</v>
      </c>
      <c r="M3997" s="6">
        <v>17</v>
      </c>
      <c r="N3997" s="6">
        <v>11</v>
      </c>
      <c r="O3997" s="6" t="s">
        <v>7030</v>
      </c>
      <c r="P3997" s="15">
        <v>1</v>
      </c>
      <c r="Q3997" s="15" t="str">
        <f>IF($B3997=2014,$P3997,"")</f>
        <v/>
      </c>
      <c r="R3997" s="15" t="str">
        <f>IF($B3997=2015,$P3997,"")</f>
        <v/>
      </c>
      <c r="S3997" s="15" t="str">
        <f>IF($B3997=2016,$P3997,"")</f>
        <v/>
      </c>
      <c r="T3997" s="15" t="str">
        <f>IF($B3997=2017,$P3997,"")</f>
        <v/>
      </c>
      <c r="U3997" s="15" t="str">
        <f>IF($B3997=2018,$P3997,"")</f>
        <v/>
      </c>
      <c r="V3997" s="15" t="str">
        <f>IF($B3997=2019,$P3997,"")</f>
        <v/>
      </c>
      <c r="W3997" s="15" t="str">
        <f>IF($B3997=2020,$P3997,"")</f>
        <v/>
      </c>
      <c r="X3997" s="6" t="str">
        <f>IF($B3997=2021,$P3997,"")</f>
        <v/>
      </c>
      <c r="Y3997" s="6">
        <f>IF($B3997=2022,$P3997,"")</f>
        <v>1</v>
      </c>
      <c r="Z3997" s="6" t="str">
        <f>IF($B3997=2023,$P3997,"")</f>
        <v/>
      </c>
      <c r="AA3997" s="6" t="str">
        <f>IF($B3997=2024,$P3997,"")</f>
        <v/>
      </c>
      <c r="AB3997" s="15" t="str">
        <f>IF($B3997=2025,$P3997,"")</f>
        <v/>
      </c>
    </row>
    <row r="3998" spans="1:28" x14ac:dyDescent="0.25">
      <c r="A3998" s="3">
        <v>1206</v>
      </c>
      <c r="B3998" s="3">
        <v>2023</v>
      </c>
      <c r="C3998" s="3" t="s">
        <v>124</v>
      </c>
      <c r="D3998" s="4">
        <f>DATE(B3998,N3998,M3998)</f>
        <v>44938</v>
      </c>
      <c r="E3998" s="5">
        <v>2057</v>
      </c>
      <c r="F3998" s="10" t="s">
        <v>454</v>
      </c>
      <c r="G3998" s="10" t="s">
        <v>493</v>
      </c>
      <c r="H3998" s="27"/>
      <c r="I3998" s="9" t="s">
        <v>5073</v>
      </c>
      <c r="J3998" s="7" t="s">
        <v>7193</v>
      </c>
      <c r="K3998" s="6" t="s">
        <v>1547</v>
      </c>
      <c r="L3998" s="6">
        <v>6314</v>
      </c>
      <c r="M3998" s="6">
        <v>12</v>
      </c>
      <c r="N3998" s="6">
        <v>1</v>
      </c>
      <c r="O3998" s="6" t="s">
        <v>200</v>
      </c>
      <c r="P3998" s="15">
        <v>1</v>
      </c>
      <c r="Q3998" s="15" t="str">
        <f>IF($B3998=2014,$P3998,"")</f>
        <v/>
      </c>
      <c r="R3998" s="15" t="str">
        <f>IF($B3998=2015,$P3998,"")</f>
        <v/>
      </c>
      <c r="S3998" s="15" t="str">
        <f>IF($B3998=2016,$P3998,"")</f>
        <v/>
      </c>
      <c r="T3998" s="15" t="str">
        <f>IF($B3998=2017,$P3998,"")</f>
        <v/>
      </c>
      <c r="U3998" s="15" t="str">
        <f>IF($B3998=2018,$P3998,"")</f>
        <v/>
      </c>
      <c r="V3998" s="15" t="str">
        <f>IF($B3998=2019,$P3998,"")</f>
        <v/>
      </c>
      <c r="W3998" s="15" t="str">
        <f>IF($B3998=2020,$P3998,"")</f>
        <v/>
      </c>
      <c r="X3998" s="6" t="str">
        <f>IF($B3998=2021,$P3998,"")</f>
        <v/>
      </c>
      <c r="Y3998" s="6" t="str">
        <f>IF($B3998=2022,$P3998,"")</f>
        <v/>
      </c>
      <c r="Z3998" s="6">
        <f>IF($B3998=2023,$P3998,"")</f>
        <v>1</v>
      </c>
      <c r="AA3998" s="6" t="str">
        <f>IF($B3998=2024,$P3998,"")</f>
        <v/>
      </c>
      <c r="AB3998" s="15" t="str">
        <f>IF($B3998=2025,$P3998,"")</f>
        <v/>
      </c>
    </row>
    <row r="3999" spans="1:28" x14ac:dyDescent="0.25">
      <c r="A3999" s="3">
        <v>1206</v>
      </c>
      <c r="B3999" s="3">
        <v>2023</v>
      </c>
      <c r="C3999" s="3" t="s">
        <v>239</v>
      </c>
      <c r="D3999" s="4">
        <f>DATE(B3999,N3999,M3999)</f>
        <v>45020</v>
      </c>
      <c r="E3999" s="3">
        <v>2300</v>
      </c>
      <c r="F3999" s="6" t="s">
        <v>454</v>
      </c>
      <c r="G3999" s="6" t="s">
        <v>493</v>
      </c>
      <c r="H3999" s="27"/>
      <c r="I3999" s="9" t="s">
        <v>5073</v>
      </c>
      <c r="J3999" s="7" t="s">
        <v>7412</v>
      </c>
      <c r="K3999" s="6" t="s">
        <v>1547</v>
      </c>
      <c r="L3999" s="6">
        <v>6320</v>
      </c>
      <c r="M3999" s="6">
        <v>4</v>
      </c>
      <c r="N3999" s="6">
        <v>4</v>
      </c>
      <c r="O3999" s="6" t="s">
        <v>200</v>
      </c>
      <c r="P3999" s="15">
        <v>1</v>
      </c>
      <c r="Q3999" s="15" t="str">
        <f>IF($B3999=2014,$P3999,"")</f>
        <v/>
      </c>
      <c r="R3999" s="15" t="str">
        <f>IF($B3999=2015,$P3999,"")</f>
        <v/>
      </c>
      <c r="S3999" s="15" t="str">
        <f>IF($B3999=2016,$P3999,"")</f>
        <v/>
      </c>
      <c r="T3999" s="15" t="str">
        <f>IF($B3999=2017,$P3999,"")</f>
        <v/>
      </c>
      <c r="U3999" s="15" t="str">
        <f>IF($B3999=2018,$P3999,"")</f>
        <v/>
      </c>
      <c r="V3999" s="15" t="str">
        <f>IF($B3999=2019,$P3999,"")</f>
        <v/>
      </c>
      <c r="W3999" s="15" t="str">
        <f>IF($B3999=2020,$P3999,"")</f>
        <v/>
      </c>
      <c r="X3999" s="6" t="str">
        <f>IF($B3999=2021,$P3999,"")</f>
        <v/>
      </c>
      <c r="Y3999" s="6" t="str">
        <f>IF($B3999=2022,$P3999,"")</f>
        <v/>
      </c>
      <c r="Z3999" s="6">
        <f>IF($B3999=2023,$P3999,"")</f>
        <v>1</v>
      </c>
      <c r="AA3999" s="6" t="str">
        <f>IF($B3999=2024,$P3999,"")</f>
        <v/>
      </c>
      <c r="AB3999" s="15" t="str">
        <f>IF($B3999=2025,$P3999,"")</f>
        <v/>
      </c>
    </row>
    <row r="4000" spans="1:28" x14ac:dyDescent="0.25">
      <c r="A4000" s="3">
        <v>1206</v>
      </c>
      <c r="B4000" s="3">
        <v>2023</v>
      </c>
      <c r="C4000" s="3" t="s">
        <v>160</v>
      </c>
      <c r="D4000" s="4">
        <f>DATE(B4000,N4000,M4000)</f>
        <v>45143</v>
      </c>
      <c r="E4000" s="5">
        <v>2025</v>
      </c>
      <c r="F4000" s="10" t="s">
        <v>454</v>
      </c>
      <c r="G4000" s="10" t="s">
        <v>493</v>
      </c>
      <c r="H4000" s="27"/>
      <c r="I4000" s="9" t="s">
        <v>5073</v>
      </c>
      <c r="J4000" s="7" t="s">
        <v>7520</v>
      </c>
      <c r="K4000" s="6" t="s">
        <v>58</v>
      </c>
      <c r="L4000" s="6">
        <v>6404</v>
      </c>
      <c r="M4000" s="6">
        <v>5</v>
      </c>
      <c r="N4000" s="6">
        <v>8</v>
      </c>
      <c r="O4000" s="6" t="s">
        <v>14</v>
      </c>
      <c r="P4000" s="15">
        <v>1</v>
      </c>
      <c r="Q4000" s="15" t="str">
        <f>IF($B4000=2014,$P4000,"")</f>
        <v/>
      </c>
      <c r="R4000" s="15" t="str">
        <f>IF($B4000=2015,$P4000,"")</f>
        <v/>
      </c>
      <c r="S4000" s="15" t="str">
        <f>IF($B4000=2016,$P4000,"")</f>
        <v/>
      </c>
      <c r="T4000" s="15" t="str">
        <f>IF($B4000=2017,$P4000,"")</f>
        <v/>
      </c>
      <c r="U4000" s="15" t="str">
        <f>IF($B4000=2018,$P4000,"")</f>
        <v/>
      </c>
      <c r="V4000" s="15" t="str">
        <f>IF($B4000=2019,$P4000,"")</f>
        <v/>
      </c>
      <c r="W4000" s="15" t="str">
        <f>IF($B4000=2020,$P4000,"")</f>
        <v/>
      </c>
      <c r="X4000" s="6" t="str">
        <f>IF($B4000=2021,$P4000,"")</f>
        <v/>
      </c>
      <c r="Y4000" s="6" t="str">
        <f>IF($B4000=2022,$P4000,"")</f>
        <v/>
      </c>
      <c r="Z4000" s="6">
        <f>IF($B4000=2023,$P4000,"")</f>
        <v>1</v>
      </c>
      <c r="AA4000" s="6" t="str">
        <f>IF($B4000=2024,$P4000,"")</f>
        <v/>
      </c>
      <c r="AB4000" s="15" t="str">
        <f>IF($B4000=2025,$P4000,"")</f>
        <v/>
      </c>
    </row>
    <row r="4001" spans="1:28" x14ac:dyDescent="0.25">
      <c r="A4001" s="3">
        <v>1206</v>
      </c>
      <c r="B4001" s="3">
        <v>2024</v>
      </c>
      <c r="C4001" s="3" t="s">
        <v>206</v>
      </c>
      <c r="D4001" s="4">
        <f>DATE(B4001,N4001,M4001)</f>
        <v>45294</v>
      </c>
      <c r="E4001" s="5">
        <v>1950</v>
      </c>
      <c r="F4001" s="10" t="s">
        <v>454</v>
      </c>
      <c r="G4001" s="10" t="s">
        <v>493</v>
      </c>
      <c r="H4001" s="10"/>
      <c r="I4001" s="9" t="s">
        <v>5073</v>
      </c>
      <c r="J4001" s="7" t="s">
        <v>8067</v>
      </c>
      <c r="K4001" s="6" t="s">
        <v>1547</v>
      </c>
      <c r="L4001" s="6">
        <v>6413</v>
      </c>
      <c r="M4001" s="6">
        <v>3</v>
      </c>
      <c r="N4001" s="6">
        <v>1</v>
      </c>
      <c r="O4001" s="6" t="s">
        <v>200</v>
      </c>
      <c r="P4001" s="15">
        <v>1</v>
      </c>
      <c r="Q4001" s="15" t="str">
        <f>IF($B4001=2014,$P4001,"")</f>
        <v/>
      </c>
      <c r="R4001" s="15" t="str">
        <f>IF($B4001=2015,$P4001,"")</f>
        <v/>
      </c>
      <c r="S4001" s="15" t="str">
        <f>IF($B4001=2016,$P4001,"")</f>
        <v/>
      </c>
      <c r="T4001" s="15" t="str">
        <f>IF($B4001=2017,$P4001,"")</f>
        <v/>
      </c>
      <c r="U4001" s="15" t="str">
        <f>IF($B4001=2018,$P4001,"")</f>
        <v/>
      </c>
      <c r="V4001" s="15" t="str">
        <f>IF($B4001=2019,$P4001,"")</f>
        <v/>
      </c>
      <c r="W4001" s="15" t="str">
        <f>IF($B4001=2020,$P4001,"")</f>
        <v/>
      </c>
      <c r="X4001" s="6" t="str">
        <f>IF($B4001=2021,$P4001,"")</f>
        <v/>
      </c>
      <c r="Y4001" s="6" t="str">
        <f>IF($B4001=2022,$P4001,"")</f>
        <v/>
      </c>
      <c r="Z4001" s="6" t="str">
        <f>IF($B4001=2023,$P4001,"")</f>
        <v/>
      </c>
      <c r="AA4001" s="6">
        <f>IF($B4001=2024,$P4001,"")</f>
        <v>1</v>
      </c>
      <c r="AB4001" s="15" t="str">
        <f>IF($B4001=2025,$P4001,"")</f>
        <v/>
      </c>
    </row>
    <row r="4002" spans="1:28" x14ac:dyDescent="0.25">
      <c r="A4002" s="30">
        <v>1206</v>
      </c>
      <c r="B4002" s="30">
        <v>2024</v>
      </c>
      <c r="C4002" s="30" t="s">
        <v>1514</v>
      </c>
      <c r="D4002" s="31">
        <f>DATE(B4002,N4002,M4002)</f>
        <v>45397</v>
      </c>
      <c r="E4002" s="32">
        <v>2259</v>
      </c>
      <c r="F4002" s="35" t="s">
        <v>454</v>
      </c>
      <c r="G4002" s="35" t="s">
        <v>493</v>
      </c>
      <c r="H4002" s="35"/>
      <c r="I4002" s="9" t="s">
        <v>5073</v>
      </c>
      <c r="J4002" s="34" t="s">
        <v>8360</v>
      </c>
      <c r="K4002" s="33" t="s">
        <v>1547</v>
      </c>
      <c r="L4002" s="33">
        <v>6421</v>
      </c>
      <c r="M4002" s="33">
        <v>15</v>
      </c>
      <c r="N4002" s="33">
        <v>4</v>
      </c>
      <c r="O4002" s="33" t="s">
        <v>200</v>
      </c>
      <c r="P4002" s="15">
        <v>1</v>
      </c>
      <c r="Q4002" s="15" t="str">
        <f>IF($B4002=2014,$P4002,"")</f>
        <v/>
      </c>
      <c r="R4002" s="15" t="str">
        <f>IF($B4002=2015,$P4002,"")</f>
        <v/>
      </c>
      <c r="S4002" s="15" t="str">
        <f>IF($B4002=2016,$P4002,"")</f>
        <v/>
      </c>
      <c r="T4002" s="15" t="str">
        <f>IF($B4002=2017,$P4002,"")</f>
        <v/>
      </c>
      <c r="U4002" s="15" t="str">
        <f>IF($B4002=2018,$P4002,"")</f>
        <v/>
      </c>
      <c r="V4002" s="15" t="str">
        <f>IF($B4002=2019,$P4002,"")</f>
        <v/>
      </c>
      <c r="W4002" s="15" t="str">
        <f>IF($B4002=2020,$P4002,"")</f>
        <v/>
      </c>
      <c r="X4002" s="6" t="str">
        <f>IF($B4002=2021,$P4002,"")</f>
        <v/>
      </c>
      <c r="Y4002" s="6" t="str">
        <f>IF($B4002=2022,$P4002,"")</f>
        <v/>
      </c>
      <c r="Z4002" s="6" t="str">
        <f>IF($B4002=2023,$P4002,"")</f>
        <v/>
      </c>
      <c r="AA4002" s="6">
        <f>IF($B4002=2024,$P4002,"")</f>
        <v>1</v>
      </c>
      <c r="AB4002" s="15" t="str">
        <f>IF($B4002=2025,$P4002,"")</f>
        <v/>
      </c>
    </row>
    <row r="4003" spans="1:28" x14ac:dyDescent="0.25">
      <c r="A4003" s="30">
        <v>1206</v>
      </c>
      <c r="B4003" s="30">
        <v>2024</v>
      </c>
      <c r="C4003" s="30" t="s">
        <v>1462</v>
      </c>
      <c r="D4003" s="31">
        <f>DATE(B4003,N4003,M4003)</f>
        <v>45630</v>
      </c>
      <c r="E4003" s="32">
        <v>2040</v>
      </c>
      <c r="F4003" s="33" t="s">
        <v>454</v>
      </c>
      <c r="G4003" s="33" t="s">
        <v>493</v>
      </c>
      <c r="H4003" s="33"/>
      <c r="I4003" s="9" t="s">
        <v>5073</v>
      </c>
      <c r="J4003" s="38" t="s">
        <v>8886</v>
      </c>
      <c r="K4003" s="33" t="s">
        <v>8116</v>
      </c>
      <c r="L4003" s="33">
        <v>6511</v>
      </c>
      <c r="M4003" s="33">
        <v>4</v>
      </c>
      <c r="N4003" s="33">
        <v>12</v>
      </c>
      <c r="O4003" s="33" t="s">
        <v>4448</v>
      </c>
      <c r="P4003" s="15">
        <v>1</v>
      </c>
      <c r="Q4003" s="15" t="str">
        <f>IF($B4003=2014,$P4003,"")</f>
        <v/>
      </c>
      <c r="R4003" s="15" t="str">
        <f>IF($B4003=2015,$P4003,"")</f>
        <v/>
      </c>
      <c r="S4003" s="15" t="str">
        <f>IF($B4003=2016,$P4003,"")</f>
        <v/>
      </c>
      <c r="T4003" s="15" t="str">
        <f>IF($B4003=2017,$P4003,"")</f>
        <v/>
      </c>
      <c r="U4003" s="15" t="str">
        <f>IF($B4003=2018,$P4003,"")</f>
        <v/>
      </c>
      <c r="V4003" s="15" t="str">
        <f>IF($B4003=2019,$P4003,"")</f>
        <v/>
      </c>
      <c r="W4003" s="15" t="str">
        <f>IF($B4003=2020,$P4003,"")</f>
        <v/>
      </c>
      <c r="X4003" s="6" t="str">
        <f>IF($B4003=2021,$P4003,"")</f>
        <v/>
      </c>
      <c r="Y4003" s="6" t="str">
        <f>IF($B4003=2022,$P4003,"")</f>
        <v/>
      </c>
      <c r="Z4003" s="6" t="str">
        <f>IF($B4003=2023,$P4003,"")</f>
        <v/>
      </c>
      <c r="AA4003" s="6">
        <f>IF($B4003=2024,$P4003,"")</f>
        <v>1</v>
      </c>
      <c r="AB4003" s="15" t="str">
        <f>IF($B4003=2025,$P4003,"")</f>
        <v/>
      </c>
    </row>
    <row r="4004" spans="1:28" x14ac:dyDescent="0.25">
      <c r="A4004" s="3">
        <v>1206</v>
      </c>
      <c r="B4004" s="3">
        <v>2023</v>
      </c>
      <c r="C4004" s="3" t="s">
        <v>685</v>
      </c>
      <c r="D4004" s="4">
        <f>DATE(B4004,N4004,M4004)</f>
        <v>44954</v>
      </c>
      <c r="E4004" s="5">
        <v>2152</v>
      </c>
      <c r="F4004" s="10" t="s">
        <v>454</v>
      </c>
      <c r="G4004" s="10" t="s">
        <v>461</v>
      </c>
      <c r="H4004" s="27"/>
      <c r="I4004" s="7" t="s">
        <v>7210</v>
      </c>
      <c r="J4004" s="7" t="s">
        <v>7211</v>
      </c>
      <c r="K4004" s="6" t="s">
        <v>123</v>
      </c>
      <c r="L4004" s="6">
        <v>6315</v>
      </c>
      <c r="M4004" s="6">
        <v>28</v>
      </c>
      <c r="N4004" s="6">
        <v>1</v>
      </c>
      <c r="O4004" s="6" t="s">
        <v>7104</v>
      </c>
      <c r="P4004" s="15">
        <v>1</v>
      </c>
      <c r="Q4004" s="15" t="str">
        <f>IF($B4004=2014,$P4004,"")</f>
        <v/>
      </c>
      <c r="R4004" s="15" t="str">
        <f>IF($B4004=2015,$P4004,"")</f>
        <v/>
      </c>
      <c r="S4004" s="15" t="str">
        <f>IF($B4004=2016,$P4004,"")</f>
        <v/>
      </c>
      <c r="T4004" s="15" t="str">
        <f>IF($B4004=2017,$P4004,"")</f>
        <v/>
      </c>
      <c r="U4004" s="15" t="str">
        <f>IF($B4004=2018,$P4004,"")</f>
        <v/>
      </c>
      <c r="V4004" s="15" t="str">
        <f>IF($B4004=2019,$P4004,"")</f>
        <v/>
      </c>
      <c r="W4004" s="15" t="str">
        <f>IF($B4004=2020,$P4004,"")</f>
        <v/>
      </c>
      <c r="X4004" s="6" t="str">
        <f>IF($B4004=2021,$P4004,"")</f>
        <v/>
      </c>
      <c r="Y4004" s="6" t="str">
        <f>IF($B4004=2022,$P4004,"")</f>
        <v/>
      </c>
      <c r="Z4004" s="6">
        <f>IF($B4004=2023,$P4004,"")</f>
        <v>1</v>
      </c>
      <c r="AA4004" s="6" t="str">
        <f>IF($B4004=2024,$P4004,"")</f>
        <v/>
      </c>
      <c r="AB4004" s="15" t="str">
        <f>IF($B4004=2025,$P4004,"")</f>
        <v/>
      </c>
    </row>
    <row r="4005" spans="1:28" ht="24" x14ac:dyDescent="0.25">
      <c r="A4005" s="3">
        <v>1206</v>
      </c>
      <c r="B4005" s="5">
        <v>2015</v>
      </c>
      <c r="C4005" s="3" t="s">
        <v>87</v>
      </c>
      <c r="D4005" s="4">
        <f>DATE(B4005,N4005,M4005)</f>
        <v>42272</v>
      </c>
      <c r="E4005" s="5">
        <v>1650</v>
      </c>
      <c r="F4005" s="6" t="s">
        <v>454</v>
      </c>
      <c r="G4005" s="6" t="s">
        <v>461</v>
      </c>
      <c r="H4005" s="27"/>
      <c r="I4005" s="7" t="s">
        <v>2048</v>
      </c>
      <c r="J4005" s="9" t="s">
        <v>979</v>
      </c>
      <c r="K4005" s="6" t="s">
        <v>102</v>
      </c>
      <c r="L4005" s="6">
        <v>5606</v>
      </c>
      <c r="M4005" s="6">
        <v>25</v>
      </c>
      <c r="N4005" s="6">
        <v>9</v>
      </c>
      <c r="P4005" s="15">
        <v>1</v>
      </c>
      <c r="Q4005" s="15" t="str">
        <f>IF($B4005=2014,$P4005,"")</f>
        <v/>
      </c>
      <c r="R4005" s="15">
        <f>IF($B4005=2015,$P4005,"")</f>
        <v>1</v>
      </c>
      <c r="S4005" s="15" t="str">
        <f>IF($B4005=2016,$P4005,"")</f>
        <v/>
      </c>
      <c r="T4005" s="15" t="str">
        <f>IF($B4005=2017,$P4005,"")</f>
        <v/>
      </c>
      <c r="U4005" s="15" t="str">
        <f>IF($B4005=2018,$P4005,"")</f>
        <v/>
      </c>
      <c r="V4005" s="15" t="str">
        <f>IF($B4005=2019,$P4005,"")</f>
        <v/>
      </c>
      <c r="W4005" s="15" t="str">
        <f>IF($B4005=2020,$P4005,"")</f>
        <v/>
      </c>
      <c r="X4005" s="6" t="str">
        <f>IF($B4005=2021,$P4005,"")</f>
        <v/>
      </c>
      <c r="Y4005" s="6" t="str">
        <f>IF($B4005=2022,$P4005,"")</f>
        <v/>
      </c>
      <c r="Z4005" s="6" t="str">
        <f>IF($B4005=2023,$P4005,"")</f>
        <v/>
      </c>
      <c r="AA4005" s="6" t="str">
        <f>IF($B4005=2024,$P4005,"")</f>
        <v/>
      </c>
      <c r="AB4005" s="15" t="str">
        <f>IF($B4005=2025,$P4005,"")</f>
        <v/>
      </c>
    </row>
    <row r="4006" spans="1:28" ht="60" x14ac:dyDescent="0.25">
      <c r="A4006" s="3">
        <v>1206</v>
      </c>
      <c r="B4006" s="5">
        <v>2016</v>
      </c>
      <c r="C4006" s="3" t="s">
        <v>165</v>
      </c>
      <c r="D4006" s="4">
        <f>DATE(B4006,N4006,M4006)</f>
        <v>42411</v>
      </c>
      <c r="E4006" s="5">
        <v>1512</v>
      </c>
      <c r="F4006" s="6" t="s">
        <v>454</v>
      </c>
      <c r="G4006" s="6" t="s">
        <v>461</v>
      </c>
      <c r="H4006" s="27"/>
      <c r="I4006" s="7" t="s">
        <v>2048</v>
      </c>
      <c r="J4006" s="9" t="s">
        <v>980</v>
      </c>
      <c r="K4006" s="6" t="s">
        <v>123</v>
      </c>
      <c r="L4006" s="6">
        <v>5615</v>
      </c>
      <c r="M4006" s="6">
        <v>11</v>
      </c>
      <c r="N4006" s="6">
        <v>2</v>
      </c>
      <c r="P4006" s="15">
        <v>1</v>
      </c>
      <c r="Q4006" s="15" t="str">
        <f>IF($B4006=2014,$P4006,"")</f>
        <v/>
      </c>
      <c r="R4006" s="15" t="str">
        <f>IF($B4006=2015,$P4006,"")</f>
        <v/>
      </c>
      <c r="S4006" s="15">
        <f>IF($B4006=2016,$P4006,"")</f>
        <v>1</v>
      </c>
      <c r="T4006" s="15" t="str">
        <f>IF($B4006=2017,$P4006,"")</f>
        <v/>
      </c>
      <c r="U4006" s="15" t="str">
        <f>IF($B4006=2018,$P4006,"")</f>
        <v/>
      </c>
      <c r="V4006" s="15" t="str">
        <f>IF($B4006=2019,$P4006,"")</f>
        <v/>
      </c>
      <c r="W4006" s="15" t="str">
        <f>IF($B4006=2020,$P4006,"")</f>
        <v/>
      </c>
      <c r="X4006" s="6" t="str">
        <f>IF($B4006=2021,$P4006,"")</f>
        <v/>
      </c>
      <c r="Y4006" s="6" t="str">
        <f>IF($B4006=2022,$P4006,"")</f>
        <v/>
      </c>
      <c r="Z4006" s="6" t="str">
        <f>IF($B4006=2023,$P4006,"")</f>
        <v/>
      </c>
      <c r="AA4006" s="6" t="str">
        <f>IF($B4006=2024,$P4006,"")</f>
        <v/>
      </c>
      <c r="AB4006" s="15" t="str">
        <f>IF($B4006=2025,$P4006,"")</f>
        <v/>
      </c>
    </row>
    <row r="4007" spans="1:28" x14ac:dyDescent="0.25">
      <c r="A4007" s="3">
        <v>1206</v>
      </c>
      <c r="B4007" s="3">
        <v>2016</v>
      </c>
      <c r="C4007" s="3" t="s">
        <v>199</v>
      </c>
      <c r="D4007" s="4">
        <f>DATE(B4007,N4007,M4007)</f>
        <v>42622</v>
      </c>
      <c r="E4007" s="5">
        <v>1800</v>
      </c>
      <c r="F4007" s="6" t="s">
        <v>454</v>
      </c>
      <c r="G4007" s="10" t="s">
        <v>461</v>
      </c>
      <c r="H4007" s="27"/>
      <c r="I4007" s="7" t="s">
        <v>2048</v>
      </c>
      <c r="J4007" s="7" t="s">
        <v>2050</v>
      </c>
      <c r="K4007" s="6" t="s">
        <v>150</v>
      </c>
      <c r="L4007" s="6">
        <v>5707</v>
      </c>
      <c r="M4007" s="6">
        <v>9</v>
      </c>
      <c r="N4007" s="6">
        <v>9</v>
      </c>
      <c r="P4007" s="15">
        <v>1</v>
      </c>
      <c r="Q4007" s="15" t="str">
        <f>IF($B4007=2014,$P4007,"")</f>
        <v/>
      </c>
      <c r="R4007" s="15" t="str">
        <f>IF($B4007=2015,$P4007,"")</f>
        <v/>
      </c>
      <c r="S4007" s="15">
        <f>IF($B4007=2016,$P4007,"")</f>
        <v>1</v>
      </c>
      <c r="T4007" s="15" t="str">
        <f>IF($B4007=2017,$P4007,"")</f>
        <v/>
      </c>
      <c r="U4007" s="15" t="str">
        <f>IF($B4007=2018,$P4007,"")</f>
        <v/>
      </c>
      <c r="V4007" s="15" t="str">
        <f>IF($B4007=2019,$P4007,"")</f>
        <v/>
      </c>
      <c r="W4007" s="15" t="str">
        <f>IF($B4007=2020,$P4007,"")</f>
        <v/>
      </c>
      <c r="X4007" s="6" t="str">
        <f>IF($B4007=2021,$P4007,"")</f>
        <v/>
      </c>
      <c r="Y4007" s="6" t="str">
        <f>IF($B4007=2022,$P4007,"")</f>
        <v/>
      </c>
      <c r="Z4007" s="6" t="str">
        <f>IF($B4007=2023,$P4007,"")</f>
        <v/>
      </c>
      <c r="AA4007" s="6" t="str">
        <f>IF($B4007=2024,$P4007,"")</f>
        <v/>
      </c>
      <c r="AB4007" s="15" t="str">
        <f>IF($B4007=2025,$P4007,"")</f>
        <v/>
      </c>
    </row>
    <row r="4008" spans="1:28" x14ac:dyDescent="0.25">
      <c r="A4008" s="3">
        <v>1206</v>
      </c>
      <c r="B4008" s="3">
        <v>2016</v>
      </c>
      <c r="C4008" s="3" t="s">
        <v>223</v>
      </c>
      <c r="D4008" s="4">
        <f>DATE(B4008,N4008,M4008)</f>
        <v>42631</v>
      </c>
      <c r="E4008" s="5">
        <v>1900</v>
      </c>
      <c r="F4008" s="6" t="s">
        <v>454</v>
      </c>
      <c r="G4008" s="10" t="s">
        <v>461</v>
      </c>
      <c r="H4008" s="27"/>
      <c r="I4008" s="7" t="s">
        <v>2048</v>
      </c>
      <c r="J4008" s="7" t="s">
        <v>2049</v>
      </c>
      <c r="K4008" s="6" t="s">
        <v>102</v>
      </c>
      <c r="L4008" s="6">
        <v>5705</v>
      </c>
      <c r="M4008" s="6">
        <v>18</v>
      </c>
      <c r="N4008" s="6">
        <v>9</v>
      </c>
      <c r="P4008" s="15">
        <v>1</v>
      </c>
      <c r="Q4008" s="15" t="str">
        <f>IF($B4008=2014,$P4008,"")</f>
        <v/>
      </c>
      <c r="R4008" s="15" t="str">
        <f>IF($B4008=2015,$P4008,"")</f>
        <v/>
      </c>
      <c r="S4008" s="15">
        <f>IF($B4008=2016,$P4008,"")</f>
        <v>1</v>
      </c>
      <c r="T4008" s="15" t="str">
        <f>IF($B4008=2017,$P4008,"")</f>
        <v/>
      </c>
      <c r="U4008" s="15" t="str">
        <f>IF($B4008=2018,$P4008,"")</f>
        <v/>
      </c>
      <c r="V4008" s="15" t="str">
        <f>IF($B4008=2019,$P4008,"")</f>
        <v/>
      </c>
      <c r="W4008" s="15" t="str">
        <f>IF($B4008=2020,$P4008,"")</f>
        <v/>
      </c>
      <c r="X4008" s="6" t="str">
        <f>IF($B4008=2021,$P4008,"")</f>
        <v/>
      </c>
      <c r="Y4008" s="6" t="str">
        <f>IF($B4008=2022,$P4008,"")</f>
        <v/>
      </c>
      <c r="Z4008" s="6" t="str">
        <f>IF($B4008=2023,$P4008,"")</f>
        <v/>
      </c>
      <c r="AA4008" s="6" t="str">
        <f>IF($B4008=2024,$P4008,"")</f>
        <v/>
      </c>
      <c r="AB4008" s="15" t="str">
        <f>IF($B4008=2025,$P4008,"")</f>
        <v/>
      </c>
    </row>
    <row r="4009" spans="1:28" x14ac:dyDescent="0.25">
      <c r="A4009" s="3">
        <v>1206</v>
      </c>
      <c r="B4009" s="3">
        <v>2023</v>
      </c>
      <c r="C4009" s="3" t="s">
        <v>59</v>
      </c>
      <c r="D4009" s="4">
        <f>DATE(B4009,N4009,M4009)</f>
        <v>44955</v>
      </c>
      <c r="E4009" s="5">
        <v>2201</v>
      </c>
      <c r="F4009" s="10" t="s">
        <v>454</v>
      </c>
      <c r="G4009" s="10" t="s">
        <v>461</v>
      </c>
      <c r="H4009" s="27"/>
      <c r="I4009" s="7" t="s">
        <v>2048</v>
      </c>
      <c r="J4009" s="7" t="s">
        <v>7212</v>
      </c>
      <c r="K4009" s="6" t="s">
        <v>123</v>
      </c>
      <c r="L4009" s="6">
        <v>6315</v>
      </c>
      <c r="M4009" s="6">
        <v>29</v>
      </c>
      <c r="N4009" s="6">
        <v>1</v>
      </c>
      <c r="O4009" s="6" t="s">
        <v>7104</v>
      </c>
      <c r="P4009" s="15">
        <v>1</v>
      </c>
      <c r="Q4009" s="15" t="str">
        <f>IF($B4009=2014,$P4009,"")</f>
        <v/>
      </c>
      <c r="R4009" s="15" t="str">
        <f>IF($B4009=2015,$P4009,"")</f>
        <v/>
      </c>
      <c r="S4009" s="15" t="str">
        <f>IF($B4009=2016,$P4009,"")</f>
        <v/>
      </c>
      <c r="T4009" s="15" t="str">
        <f>IF($B4009=2017,$P4009,"")</f>
        <v/>
      </c>
      <c r="U4009" s="15" t="str">
        <f>IF($B4009=2018,$P4009,"")</f>
        <v/>
      </c>
      <c r="V4009" s="15" t="str">
        <f>IF($B4009=2019,$P4009,"")</f>
        <v/>
      </c>
      <c r="W4009" s="15" t="str">
        <f>IF($B4009=2020,$P4009,"")</f>
        <v/>
      </c>
      <c r="X4009" s="6" t="str">
        <f>IF($B4009=2021,$P4009,"")</f>
        <v/>
      </c>
      <c r="Y4009" s="6" t="str">
        <f>IF($B4009=2022,$P4009,"")</f>
        <v/>
      </c>
      <c r="Z4009" s="6">
        <f>IF($B4009=2023,$P4009,"")</f>
        <v>1</v>
      </c>
      <c r="AA4009" s="6" t="str">
        <f>IF($B4009=2024,$P4009,"")</f>
        <v/>
      </c>
      <c r="AB4009" s="15" t="str">
        <f>IF($B4009=2025,$P4009,"")</f>
        <v/>
      </c>
    </row>
    <row r="4010" spans="1:28" ht="24" x14ac:dyDescent="0.25">
      <c r="A4010" s="3">
        <v>1206</v>
      </c>
      <c r="B4010" s="3">
        <v>2023</v>
      </c>
      <c r="C4010" s="3" t="s">
        <v>166</v>
      </c>
      <c r="D4010" s="4">
        <f>DATE(B4010,N4010,M4010)</f>
        <v>45173</v>
      </c>
      <c r="E4010" s="5">
        <v>1800</v>
      </c>
      <c r="F4010" s="10" t="s">
        <v>454</v>
      </c>
      <c r="G4010" s="10" t="s">
        <v>461</v>
      </c>
      <c r="H4010" s="27"/>
      <c r="I4010" s="7" t="s">
        <v>2048</v>
      </c>
      <c r="J4010" s="7" t="s">
        <v>7557</v>
      </c>
      <c r="K4010" s="6" t="s">
        <v>102</v>
      </c>
      <c r="L4010" s="6">
        <v>6405</v>
      </c>
      <c r="M4010" s="6">
        <v>4</v>
      </c>
      <c r="N4010" s="6">
        <v>9</v>
      </c>
      <c r="P4010" s="15">
        <v>1</v>
      </c>
      <c r="Q4010" s="15" t="str">
        <f>IF($B4010=2014,$P4010,"")</f>
        <v/>
      </c>
      <c r="R4010" s="15" t="str">
        <f>IF($B4010=2015,$P4010,"")</f>
        <v/>
      </c>
      <c r="S4010" s="15" t="str">
        <f>IF($B4010=2016,$P4010,"")</f>
        <v/>
      </c>
      <c r="T4010" s="15" t="str">
        <f>IF($B4010=2017,$P4010,"")</f>
        <v/>
      </c>
      <c r="U4010" s="15" t="str">
        <f>IF($B4010=2018,$P4010,"")</f>
        <v/>
      </c>
      <c r="V4010" s="15" t="str">
        <f>IF($B4010=2019,$P4010,"")</f>
        <v/>
      </c>
      <c r="W4010" s="15" t="str">
        <f>IF($B4010=2020,$P4010,"")</f>
        <v/>
      </c>
      <c r="X4010" s="6" t="str">
        <f>IF($B4010=2021,$P4010,"")</f>
        <v/>
      </c>
      <c r="Y4010" s="6" t="str">
        <f>IF($B4010=2022,$P4010,"")</f>
        <v/>
      </c>
      <c r="Z4010" s="6">
        <f>IF($B4010=2023,$P4010,"")</f>
        <v>1</v>
      </c>
      <c r="AA4010" s="6" t="str">
        <f>IF($B4010=2024,$P4010,"")</f>
        <v/>
      </c>
      <c r="AB4010" s="15" t="str">
        <f>IF($B4010=2025,$P4010,"")</f>
        <v/>
      </c>
    </row>
    <row r="4011" spans="1:28" ht="24" x14ac:dyDescent="0.25">
      <c r="A4011" s="3">
        <v>1206</v>
      </c>
      <c r="B4011" s="5">
        <v>2016</v>
      </c>
      <c r="C4011" s="3" t="s">
        <v>77</v>
      </c>
      <c r="D4011" s="4">
        <f>DATE(B4011,N4011,M4011)</f>
        <v>42415</v>
      </c>
      <c r="E4011" s="5">
        <v>2030</v>
      </c>
      <c r="F4011" s="6" t="s">
        <v>454</v>
      </c>
      <c r="G4011" s="6" t="s">
        <v>461</v>
      </c>
      <c r="H4011" s="27"/>
      <c r="I4011" s="7" t="s">
        <v>2927</v>
      </c>
      <c r="J4011" s="9" t="s">
        <v>982</v>
      </c>
      <c r="K4011" s="6" t="s">
        <v>123</v>
      </c>
      <c r="L4011" s="6">
        <v>5616</v>
      </c>
      <c r="M4011" s="6">
        <v>15</v>
      </c>
      <c r="N4011" s="6">
        <v>2</v>
      </c>
      <c r="P4011" s="15">
        <v>1</v>
      </c>
      <c r="Q4011" s="15" t="str">
        <f>IF($B4011=2014,$P4011,"")</f>
        <v/>
      </c>
      <c r="R4011" s="15" t="str">
        <f>IF($B4011=2015,$P4011,"")</f>
        <v/>
      </c>
      <c r="S4011" s="15">
        <f>IF($B4011=2016,$P4011,"")</f>
        <v>1</v>
      </c>
      <c r="T4011" s="15" t="str">
        <f>IF($B4011=2017,$P4011,"")</f>
        <v/>
      </c>
      <c r="U4011" s="15" t="str">
        <f>IF($B4011=2018,$P4011,"")</f>
        <v/>
      </c>
      <c r="V4011" s="15" t="str">
        <f>IF($B4011=2019,$P4011,"")</f>
        <v/>
      </c>
      <c r="W4011" s="15" t="str">
        <f>IF($B4011=2020,$P4011,"")</f>
        <v/>
      </c>
      <c r="X4011" s="6" t="str">
        <f>IF($B4011=2021,$P4011,"")</f>
        <v/>
      </c>
      <c r="Y4011" s="6" t="str">
        <f>IF($B4011=2022,$P4011,"")</f>
        <v/>
      </c>
      <c r="Z4011" s="6" t="str">
        <f>IF($B4011=2023,$P4011,"")</f>
        <v/>
      </c>
      <c r="AA4011" s="6" t="str">
        <f>IF($B4011=2024,$P4011,"")</f>
        <v/>
      </c>
      <c r="AB4011" s="15" t="str">
        <f>IF($B4011=2025,$P4011,"")</f>
        <v/>
      </c>
    </row>
    <row r="4012" spans="1:28" x14ac:dyDescent="0.25">
      <c r="A4012" s="3">
        <v>1206</v>
      </c>
      <c r="B4012" s="5">
        <v>2016</v>
      </c>
      <c r="C4012" s="3" t="s">
        <v>90</v>
      </c>
      <c r="D4012" s="4">
        <f>DATE(B4012,N4012,M4012)</f>
        <v>42443</v>
      </c>
      <c r="E4012" s="5">
        <v>1345</v>
      </c>
      <c r="F4012" s="6" t="s">
        <v>454</v>
      </c>
      <c r="G4012" s="6" t="s">
        <v>461</v>
      </c>
      <c r="H4012" s="27"/>
      <c r="I4012" s="7" t="s">
        <v>2927</v>
      </c>
      <c r="J4012" s="9" t="s">
        <v>981</v>
      </c>
      <c r="K4012" s="6" t="s">
        <v>144</v>
      </c>
      <c r="L4012" s="6">
        <v>5618</v>
      </c>
      <c r="M4012" s="6">
        <v>14</v>
      </c>
      <c r="N4012" s="6">
        <v>3</v>
      </c>
      <c r="O4012" s="6" t="s">
        <v>14</v>
      </c>
      <c r="P4012" s="15">
        <v>1</v>
      </c>
      <c r="Q4012" s="15" t="str">
        <f>IF($B4012=2014,$P4012,"")</f>
        <v/>
      </c>
      <c r="R4012" s="15" t="str">
        <f>IF($B4012=2015,$P4012,"")</f>
        <v/>
      </c>
      <c r="S4012" s="15">
        <f>IF($B4012=2016,$P4012,"")</f>
        <v>1</v>
      </c>
      <c r="T4012" s="15" t="str">
        <f>IF($B4012=2017,$P4012,"")</f>
        <v/>
      </c>
      <c r="U4012" s="15" t="str">
        <f>IF($B4012=2018,$P4012,"")</f>
        <v/>
      </c>
      <c r="V4012" s="15" t="str">
        <f>IF($B4012=2019,$P4012,"")</f>
        <v/>
      </c>
      <c r="W4012" s="15" t="str">
        <f>IF($B4012=2020,$P4012,"")</f>
        <v/>
      </c>
      <c r="X4012" s="6" t="str">
        <f>IF($B4012=2021,$P4012,"")</f>
        <v/>
      </c>
      <c r="Y4012" s="6" t="str">
        <f>IF($B4012=2022,$P4012,"")</f>
        <v/>
      </c>
      <c r="Z4012" s="6" t="str">
        <f>IF($B4012=2023,$P4012,"")</f>
        <v/>
      </c>
      <c r="AA4012" s="6" t="str">
        <f>IF($B4012=2024,$P4012,"")</f>
        <v/>
      </c>
      <c r="AB4012" s="15" t="str">
        <f>IF($B4012=2025,$P4012,"")</f>
        <v/>
      </c>
    </row>
    <row r="4013" spans="1:28" x14ac:dyDescent="0.25">
      <c r="A4013" s="3">
        <v>1206</v>
      </c>
      <c r="B4013" s="3">
        <v>2016</v>
      </c>
      <c r="C4013" s="3" t="s">
        <v>223</v>
      </c>
      <c r="D4013" s="4">
        <f>DATE(B4013,N4013,M4013)</f>
        <v>42631</v>
      </c>
      <c r="E4013" s="5">
        <v>2005</v>
      </c>
      <c r="F4013" s="6" t="s">
        <v>454</v>
      </c>
      <c r="G4013" s="10" t="s">
        <v>461</v>
      </c>
      <c r="H4013" s="27"/>
      <c r="I4013" s="7" t="s">
        <v>2927</v>
      </c>
      <c r="J4013" s="7" t="s">
        <v>2051</v>
      </c>
      <c r="K4013" s="6" t="s">
        <v>123</v>
      </c>
      <c r="L4013" s="6">
        <v>5705</v>
      </c>
      <c r="M4013" s="6">
        <v>18</v>
      </c>
      <c r="N4013" s="6">
        <v>9</v>
      </c>
      <c r="P4013" s="15">
        <v>1</v>
      </c>
      <c r="Q4013" s="15" t="str">
        <f>IF($B4013=2014,$P4013,"")</f>
        <v/>
      </c>
      <c r="R4013" s="15" t="str">
        <f>IF($B4013=2015,$P4013,"")</f>
        <v/>
      </c>
      <c r="S4013" s="15">
        <f>IF($B4013=2016,$P4013,"")</f>
        <v>1</v>
      </c>
      <c r="T4013" s="15" t="str">
        <f>IF($B4013=2017,$P4013,"")</f>
        <v/>
      </c>
      <c r="U4013" s="15" t="str">
        <f>IF($B4013=2018,$P4013,"")</f>
        <v/>
      </c>
      <c r="V4013" s="15" t="str">
        <f>IF($B4013=2019,$P4013,"")</f>
        <v/>
      </c>
      <c r="W4013" s="15" t="str">
        <f>IF($B4013=2020,$P4013,"")</f>
        <v/>
      </c>
      <c r="X4013" s="6" t="str">
        <f>IF($B4013=2021,$P4013,"")</f>
        <v/>
      </c>
      <c r="Y4013" s="6" t="str">
        <f>IF($B4013=2022,$P4013,"")</f>
        <v/>
      </c>
      <c r="Z4013" s="6" t="str">
        <f>IF($B4013=2023,$P4013,"")</f>
        <v/>
      </c>
      <c r="AA4013" s="6" t="str">
        <f>IF($B4013=2024,$P4013,"")</f>
        <v/>
      </c>
      <c r="AB4013" s="15" t="str">
        <f>IF($B4013=2025,$P4013,"")</f>
        <v/>
      </c>
    </row>
    <row r="4014" spans="1:28" x14ac:dyDescent="0.25">
      <c r="A4014" s="3">
        <v>1206</v>
      </c>
      <c r="B4014" s="3">
        <v>2016</v>
      </c>
      <c r="C4014" s="3" t="s">
        <v>487</v>
      </c>
      <c r="D4014" s="4">
        <f>DATE(B4014,N4014,M4014)</f>
        <v>42665</v>
      </c>
      <c r="E4014" s="5">
        <v>1601</v>
      </c>
      <c r="F4014" s="6" t="s">
        <v>454</v>
      </c>
      <c r="G4014" s="10" t="s">
        <v>461</v>
      </c>
      <c r="H4014" s="27"/>
      <c r="I4014" s="7" t="s">
        <v>2927</v>
      </c>
      <c r="J4014" s="7" t="s">
        <v>2052</v>
      </c>
      <c r="K4014" s="6" t="s">
        <v>123</v>
      </c>
      <c r="L4014" s="6">
        <v>5707</v>
      </c>
      <c r="M4014" s="6">
        <v>22</v>
      </c>
      <c r="N4014" s="6">
        <v>10</v>
      </c>
      <c r="P4014" s="15">
        <v>1</v>
      </c>
      <c r="Q4014" s="15" t="str">
        <f>IF($B4014=2014,$P4014,"")</f>
        <v/>
      </c>
      <c r="R4014" s="15" t="str">
        <f>IF($B4014=2015,$P4014,"")</f>
        <v/>
      </c>
      <c r="S4014" s="15">
        <f>IF($B4014=2016,$P4014,"")</f>
        <v>1</v>
      </c>
      <c r="T4014" s="15" t="str">
        <f>IF($B4014=2017,$P4014,"")</f>
        <v/>
      </c>
      <c r="U4014" s="15" t="str">
        <f>IF($B4014=2018,$P4014,"")</f>
        <v/>
      </c>
      <c r="V4014" s="15" t="str">
        <f>IF($B4014=2019,$P4014,"")</f>
        <v/>
      </c>
      <c r="W4014" s="15" t="str">
        <f>IF($B4014=2020,$P4014,"")</f>
        <v/>
      </c>
      <c r="X4014" s="6" t="str">
        <f>IF($B4014=2021,$P4014,"")</f>
        <v/>
      </c>
      <c r="Y4014" s="6" t="str">
        <f>IF($B4014=2022,$P4014,"")</f>
        <v/>
      </c>
      <c r="Z4014" s="6" t="str">
        <f>IF($B4014=2023,$P4014,"")</f>
        <v/>
      </c>
      <c r="AA4014" s="6" t="str">
        <f>IF($B4014=2024,$P4014,"")</f>
        <v/>
      </c>
      <c r="AB4014" s="15" t="str">
        <f>IF($B4014=2025,$P4014,"")</f>
        <v/>
      </c>
    </row>
    <row r="4015" spans="1:28" x14ac:dyDescent="0.25">
      <c r="A4015" s="3">
        <v>1206</v>
      </c>
      <c r="B4015" s="3">
        <v>2016</v>
      </c>
      <c r="C4015" s="3" t="s">
        <v>27</v>
      </c>
      <c r="D4015" s="4">
        <f>DATE(B4015,N4015,M4015)</f>
        <v>42690</v>
      </c>
      <c r="E4015" s="5">
        <v>1600</v>
      </c>
      <c r="F4015" s="6" t="s">
        <v>454</v>
      </c>
      <c r="G4015" s="10" t="s">
        <v>461</v>
      </c>
      <c r="H4015" s="27"/>
      <c r="I4015" s="7" t="s">
        <v>2927</v>
      </c>
      <c r="J4015" s="7" t="s">
        <v>2053</v>
      </c>
      <c r="K4015" s="6" t="s">
        <v>123</v>
      </c>
      <c r="L4015" s="6">
        <v>5709</v>
      </c>
      <c r="M4015" s="6">
        <v>16</v>
      </c>
      <c r="N4015" s="6">
        <v>11</v>
      </c>
      <c r="P4015" s="15">
        <v>1</v>
      </c>
      <c r="Q4015" s="15" t="str">
        <f>IF($B4015=2014,$P4015,"")</f>
        <v/>
      </c>
      <c r="R4015" s="15" t="str">
        <f>IF($B4015=2015,$P4015,"")</f>
        <v/>
      </c>
      <c r="S4015" s="15">
        <f>IF($B4015=2016,$P4015,"")</f>
        <v>1</v>
      </c>
      <c r="T4015" s="15" t="str">
        <f>IF($B4015=2017,$P4015,"")</f>
        <v/>
      </c>
      <c r="U4015" s="15" t="str">
        <f>IF($B4015=2018,$P4015,"")</f>
        <v/>
      </c>
      <c r="V4015" s="15" t="str">
        <f>IF($B4015=2019,$P4015,"")</f>
        <v/>
      </c>
      <c r="W4015" s="15" t="str">
        <f>IF($B4015=2020,$P4015,"")</f>
        <v/>
      </c>
      <c r="X4015" s="6" t="str">
        <f>IF($B4015=2021,$P4015,"")</f>
        <v/>
      </c>
      <c r="Y4015" s="6" t="str">
        <f>IF($B4015=2022,$P4015,"")</f>
        <v/>
      </c>
      <c r="Z4015" s="6" t="str">
        <f>IF($B4015=2023,$P4015,"")</f>
        <v/>
      </c>
      <c r="AA4015" s="6" t="str">
        <f>IF($B4015=2024,$P4015,"")</f>
        <v/>
      </c>
      <c r="AB4015" s="15" t="str">
        <f>IF($B4015=2025,$P4015,"")</f>
        <v/>
      </c>
    </row>
    <row r="4016" spans="1:28" x14ac:dyDescent="0.25">
      <c r="A4016" s="3">
        <v>1206</v>
      </c>
      <c r="B4016" s="3">
        <v>2017</v>
      </c>
      <c r="C4016" s="3" t="s">
        <v>169</v>
      </c>
      <c r="D4016" s="4">
        <f>DATE(B4016,N4016,M4016)</f>
        <v>42750</v>
      </c>
      <c r="E4016" s="5">
        <v>2220</v>
      </c>
      <c r="F4016" s="6" t="s">
        <v>454</v>
      </c>
      <c r="G4016" s="10" t="s">
        <v>461</v>
      </c>
      <c r="H4016" s="27"/>
      <c r="I4016" s="7" t="s">
        <v>2927</v>
      </c>
      <c r="J4016" s="7" t="s">
        <v>2054</v>
      </c>
      <c r="K4016" s="6" t="s">
        <v>123</v>
      </c>
      <c r="L4016" s="6">
        <v>5713</v>
      </c>
      <c r="M4016" s="6">
        <v>15</v>
      </c>
      <c r="N4016" s="6">
        <v>1</v>
      </c>
      <c r="P4016" s="15">
        <v>1</v>
      </c>
      <c r="Q4016" s="15" t="str">
        <f>IF($B4016=2014,$P4016,"")</f>
        <v/>
      </c>
      <c r="R4016" s="15" t="str">
        <f>IF($B4016=2015,$P4016,"")</f>
        <v/>
      </c>
      <c r="S4016" s="15" t="str">
        <f>IF($B4016=2016,$P4016,"")</f>
        <v/>
      </c>
      <c r="T4016" s="15">
        <f>IF($B4016=2017,$P4016,"")</f>
        <v>1</v>
      </c>
      <c r="U4016" s="15" t="str">
        <f>IF($B4016=2018,$P4016,"")</f>
        <v/>
      </c>
      <c r="V4016" s="15" t="str">
        <f>IF($B4016=2019,$P4016,"")</f>
        <v/>
      </c>
      <c r="W4016" s="15" t="str">
        <f>IF($B4016=2020,$P4016,"")</f>
        <v/>
      </c>
      <c r="X4016" s="6" t="str">
        <f>IF($B4016=2021,$P4016,"")</f>
        <v/>
      </c>
      <c r="Y4016" s="6" t="str">
        <f>IF($B4016=2022,$P4016,"")</f>
        <v/>
      </c>
      <c r="Z4016" s="6" t="str">
        <f>IF($B4016=2023,$P4016,"")</f>
        <v/>
      </c>
      <c r="AA4016" s="6" t="str">
        <f>IF($B4016=2024,$P4016,"")</f>
        <v/>
      </c>
      <c r="AB4016" s="15" t="str">
        <f>IF($B4016=2025,$P4016,"")</f>
        <v/>
      </c>
    </row>
    <row r="4017" spans="1:28" x14ac:dyDescent="0.25">
      <c r="A4017" s="3">
        <v>1206</v>
      </c>
      <c r="B4017" s="3">
        <v>2017</v>
      </c>
      <c r="C4017" s="3" t="s">
        <v>985</v>
      </c>
      <c r="D4017" s="4">
        <f>DATE(B4017,N4017,M4017)</f>
        <v>42773</v>
      </c>
      <c r="E4017" s="5">
        <v>2004</v>
      </c>
      <c r="F4017" s="6" t="s">
        <v>454</v>
      </c>
      <c r="G4017" s="10" t="s">
        <v>461</v>
      </c>
      <c r="H4017" s="27"/>
      <c r="I4017" s="7" t="s">
        <v>2927</v>
      </c>
      <c r="J4017" s="7" t="s">
        <v>2055</v>
      </c>
      <c r="K4017" s="6" t="s">
        <v>123</v>
      </c>
      <c r="L4017" s="6">
        <v>5715</v>
      </c>
      <c r="M4017" s="6">
        <v>7</v>
      </c>
      <c r="N4017" s="6">
        <v>2</v>
      </c>
      <c r="P4017" s="15">
        <v>1</v>
      </c>
      <c r="Q4017" s="15" t="str">
        <f>IF($B4017=2014,$P4017,"")</f>
        <v/>
      </c>
      <c r="R4017" s="15" t="str">
        <f>IF($B4017=2015,$P4017,"")</f>
        <v/>
      </c>
      <c r="S4017" s="15" t="str">
        <f>IF($B4017=2016,$P4017,"")</f>
        <v/>
      </c>
      <c r="T4017" s="15">
        <f>IF($B4017=2017,$P4017,"")</f>
        <v>1</v>
      </c>
      <c r="U4017" s="15" t="str">
        <f>IF($B4017=2018,$P4017,"")</f>
        <v/>
      </c>
      <c r="V4017" s="15" t="str">
        <f>IF($B4017=2019,$P4017,"")</f>
        <v/>
      </c>
      <c r="W4017" s="15" t="str">
        <f>IF($B4017=2020,$P4017,"")</f>
        <v/>
      </c>
      <c r="X4017" s="6" t="str">
        <f>IF($B4017=2021,$P4017,"")</f>
        <v/>
      </c>
      <c r="Y4017" s="6" t="str">
        <f>IF($B4017=2022,$P4017,"")</f>
        <v/>
      </c>
      <c r="Z4017" s="6" t="str">
        <f>IF($B4017=2023,$P4017,"")</f>
        <v/>
      </c>
      <c r="AA4017" s="6" t="str">
        <f>IF($B4017=2024,$P4017,"")</f>
        <v/>
      </c>
      <c r="AB4017" s="15" t="str">
        <f>IF($B4017=2025,$P4017,"")</f>
        <v/>
      </c>
    </row>
    <row r="4018" spans="1:28" x14ac:dyDescent="0.25">
      <c r="A4018" s="3">
        <v>1206</v>
      </c>
      <c r="B4018" s="3">
        <v>2017</v>
      </c>
      <c r="C4018" s="3" t="s">
        <v>92</v>
      </c>
      <c r="D4018" s="4">
        <f>DATE(B4018,N4018,M4018)</f>
        <v>43012</v>
      </c>
      <c r="E4018" s="5">
        <v>1527</v>
      </c>
      <c r="F4018" s="6" t="s">
        <v>454</v>
      </c>
      <c r="G4018" s="6" t="s">
        <v>461</v>
      </c>
      <c r="H4018" s="27"/>
      <c r="I4018" s="7" t="s">
        <v>2927</v>
      </c>
      <c r="J4018" s="9" t="s">
        <v>2929</v>
      </c>
      <c r="K4018" s="6" t="s">
        <v>2411</v>
      </c>
      <c r="L4018" s="6">
        <v>5806</v>
      </c>
      <c r="M4018" s="6">
        <v>4</v>
      </c>
      <c r="N4018" s="6">
        <v>10</v>
      </c>
      <c r="O4018" s="6" t="s">
        <v>14</v>
      </c>
      <c r="P4018" s="15">
        <v>1</v>
      </c>
      <c r="Q4018" s="15" t="str">
        <f>IF($B4018=2014,$P4018,"")</f>
        <v/>
      </c>
      <c r="R4018" s="15" t="str">
        <f>IF($B4018=2015,$P4018,"")</f>
        <v/>
      </c>
      <c r="S4018" s="15" t="str">
        <f>IF($B4018=2016,$P4018,"")</f>
        <v/>
      </c>
      <c r="T4018" s="15">
        <f>IF($B4018=2017,$P4018,"")</f>
        <v>1</v>
      </c>
      <c r="U4018" s="15" t="str">
        <f>IF($B4018=2018,$P4018,"")</f>
        <v/>
      </c>
      <c r="V4018" s="15" t="str">
        <f>IF($B4018=2019,$P4018,"")</f>
        <v/>
      </c>
      <c r="W4018" s="15" t="str">
        <f>IF($B4018=2020,$P4018,"")</f>
        <v/>
      </c>
      <c r="X4018" s="6" t="str">
        <f>IF($B4018=2021,$P4018,"")</f>
        <v/>
      </c>
      <c r="Y4018" s="6" t="str">
        <f>IF($B4018=2022,$P4018,"")</f>
        <v/>
      </c>
      <c r="Z4018" s="6" t="str">
        <f>IF($B4018=2023,$P4018,"")</f>
        <v/>
      </c>
      <c r="AA4018" s="6" t="str">
        <f>IF($B4018=2024,$P4018,"")</f>
        <v/>
      </c>
      <c r="AB4018" s="15" t="str">
        <f>IF($B4018=2025,$P4018,"")</f>
        <v/>
      </c>
    </row>
    <row r="4019" spans="1:28" x14ac:dyDescent="0.25">
      <c r="A4019" s="3">
        <v>1206</v>
      </c>
      <c r="B4019" s="3">
        <v>2017</v>
      </c>
      <c r="C4019" s="3" t="s">
        <v>92</v>
      </c>
      <c r="D4019" s="4">
        <f>DATE(B4019,N4019,M4019)</f>
        <v>43012</v>
      </c>
      <c r="E4019" s="5">
        <v>1810</v>
      </c>
      <c r="F4019" s="6" t="s">
        <v>454</v>
      </c>
      <c r="G4019" s="6" t="s">
        <v>461</v>
      </c>
      <c r="H4019" s="27"/>
      <c r="I4019" s="7" t="s">
        <v>2927</v>
      </c>
      <c r="J4019" s="9" t="s">
        <v>2932</v>
      </c>
      <c r="K4019" s="6" t="s">
        <v>1545</v>
      </c>
      <c r="L4019" s="6">
        <v>5807</v>
      </c>
      <c r="M4019" s="6">
        <v>4</v>
      </c>
      <c r="N4019" s="6">
        <v>10</v>
      </c>
      <c r="P4019" s="15">
        <v>1</v>
      </c>
      <c r="Q4019" s="15" t="str">
        <f>IF($B4019=2014,$P4019,"")</f>
        <v/>
      </c>
      <c r="R4019" s="15" t="str">
        <f>IF($B4019=2015,$P4019,"")</f>
        <v/>
      </c>
      <c r="S4019" s="15" t="str">
        <f>IF($B4019=2016,$P4019,"")</f>
        <v/>
      </c>
      <c r="T4019" s="15">
        <f>IF($B4019=2017,$P4019,"")</f>
        <v>1</v>
      </c>
      <c r="U4019" s="15" t="str">
        <f>IF($B4019=2018,$P4019,"")</f>
        <v/>
      </c>
      <c r="V4019" s="15" t="str">
        <f>IF($B4019=2019,$P4019,"")</f>
        <v/>
      </c>
      <c r="W4019" s="15" t="str">
        <f>IF($B4019=2020,$P4019,"")</f>
        <v/>
      </c>
      <c r="X4019" s="6" t="str">
        <f>IF($B4019=2021,$P4019,"")</f>
        <v/>
      </c>
      <c r="Y4019" s="6" t="str">
        <f>IF($B4019=2022,$P4019,"")</f>
        <v/>
      </c>
      <c r="Z4019" s="6" t="str">
        <f>IF($B4019=2023,$P4019,"")</f>
        <v/>
      </c>
      <c r="AA4019" s="6" t="str">
        <f>IF($B4019=2024,$P4019,"")</f>
        <v/>
      </c>
      <c r="AB4019" s="15" t="str">
        <f>IF($B4019=2025,$P4019,"")</f>
        <v/>
      </c>
    </row>
    <row r="4020" spans="1:28" x14ac:dyDescent="0.25">
      <c r="A4020" s="3">
        <v>1206</v>
      </c>
      <c r="B4020" s="3">
        <v>2017</v>
      </c>
      <c r="C4020" s="3" t="s">
        <v>1460</v>
      </c>
      <c r="D4020" s="4">
        <f>DATE(B4020,N4020,M4020)</f>
        <v>43013</v>
      </c>
      <c r="E4020" s="5">
        <v>2055</v>
      </c>
      <c r="F4020" s="6" t="s">
        <v>454</v>
      </c>
      <c r="G4020" s="6" t="s">
        <v>461</v>
      </c>
      <c r="H4020" s="27"/>
      <c r="I4020" s="7" t="s">
        <v>2927</v>
      </c>
      <c r="J4020" s="9" t="s">
        <v>2928</v>
      </c>
      <c r="K4020" s="6" t="s">
        <v>123</v>
      </c>
      <c r="L4020" s="6">
        <v>5806</v>
      </c>
      <c r="M4020" s="6">
        <v>5</v>
      </c>
      <c r="N4020" s="6">
        <v>10</v>
      </c>
      <c r="P4020" s="15">
        <v>1</v>
      </c>
      <c r="Q4020" s="15" t="str">
        <f>IF($B4020=2014,$P4020,"")</f>
        <v/>
      </c>
      <c r="R4020" s="15" t="str">
        <f>IF($B4020=2015,$P4020,"")</f>
        <v/>
      </c>
      <c r="S4020" s="15" t="str">
        <f>IF($B4020=2016,$P4020,"")</f>
        <v/>
      </c>
      <c r="T4020" s="15">
        <f>IF($B4020=2017,$P4020,"")</f>
        <v>1</v>
      </c>
      <c r="U4020" s="15" t="str">
        <f>IF($B4020=2018,$P4020,"")</f>
        <v/>
      </c>
      <c r="V4020" s="15" t="str">
        <f>IF($B4020=2019,$P4020,"")</f>
        <v/>
      </c>
      <c r="W4020" s="15" t="str">
        <f>IF($B4020=2020,$P4020,"")</f>
        <v/>
      </c>
      <c r="X4020" s="6" t="str">
        <f>IF($B4020=2021,$P4020,"")</f>
        <v/>
      </c>
      <c r="Y4020" s="6" t="str">
        <f>IF($B4020=2022,$P4020,"")</f>
        <v/>
      </c>
      <c r="Z4020" s="6" t="str">
        <f>IF($B4020=2023,$P4020,"")</f>
        <v/>
      </c>
      <c r="AA4020" s="6" t="str">
        <f>IF($B4020=2024,$P4020,"")</f>
        <v/>
      </c>
      <c r="AB4020" s="15" t="str">
        <f>IF($B4020=2025,$P4020,"")</f>
        <v/>
      </c>
    </row>
    <row r="4021" spans="1:28" x14ac:dyDescent="0.25">
      <c r="A4021" s="3">
        <v>1206</v>
      </c>
      <c r="B4021" s="3">
        <v>2017</v>
      </c>
      <c r="C4021" s="3" t="s">
        <v>1460</v>
      </c>
      <c r="D4021" s="4">
        <f>DATE(B4021,N4021,M4021)</f>
        <v>43013</v>
      </c>
      <c r="E4021" s="5">
        <v>2055</v>
      </c>
      <c r="F4021" s="6" t="s">
        <v>454</v>
      </c>
      <c r="G4021" s="6" t="s">
        <v>461</v>
      </c>
      <c r="H4021" s="27"/>
      <c r="I4021" s="7" t="s">
        <v>2927</v>
      </c>
      <c r="J4021" s="9" t="s">
        <v>2930</v>
      </c>
      <c r="K4021" s="6" t="s">
        <v>123</v>
      </c>
      <c r="L4021" s="6">
        <v>5807</v>
      </c>
      <c r="M4021" s="6">
        <v>5</v>
      </c>
      <c r="N4021" s="6">
        <v>10</v>
      </c>
      <c r="P4021" s="15">
        <v>1</v>
      </c>
      <c r="Q4021" s="15" t="str">
        <f>IF($B4021=2014,$P4021,"")</f>
        <v/>
      </c>
      <c r="R4021" s="15" t="str">
        <f>IF($B4021=2015,$P4021,"")</f>
        <v/>
      </c>
      <c r="S4021" s="15" t="str">
        <f>IF($B4021=2016,$P4021,"")</f>
        <v/>
      </c>
      <c r="T4021" s="15">
        <f>IF($B4021=2017,$P4021,"")</f>
        <v>1</v>
      </c>
      <c r="U4021" s="15" t="str">
        <f>IF($B4021=2018,$P4021,"")</f>
        <v/>
      </c>
      <c r="V4021" s="15" t="str">
        <f>IF($B4021=2019,$P4021,"")</f>
        <v/>
      </c>
      <c r="W4021" s="15" t="str">
        <f>IF($B4021=2020,$P4021,"")</f>
        <v/>
      </c>
      <c r="X4021" s="6" t="str">
        <f>IF($B4021=2021,$P4021,"")</f>
        <v/>
      </c>
      <c r="Y4021" s="6" t="str">
        <f>IF($B4021=2022,$P4021,"")</f>
        <v/>
      </c>
      <c r="Z4021" s="6" t="str">
        <f>IF($B4021=2023,$P4021,"")</f>
        <v/>
      </c>
      <c r="AA4021" s="6" t="str">
        <f>IF($B4021=2024,$P4021,"")</f>
        <v/>
      </c>
      <c r="AB4021" s="15" t="str">
        <f>IF($B4021=2025,$P4021,"")</f>
        <v/>
      </c>
    </row>
    <row r="4022" spans="1:28" x14ac:dyDescent="0.25">
      <c r="A4022" s="3">
        <v>1206</v>
      </c>
      <c r="B4022" s="3">
        <v>2017</v>
      </c>
      <c r="C4022" s="3" t="s">
        <v>155</v>
      </c>
      <c r="D4022" s="4">
        <f>DATE(B4022,N4022,M4022)</f>
        <v>43025</v>
      </c>
      <c r="E4022" s="5">
        <v>1356</v>
      </c>
      <c r="F4022" s="6" t="s">
        <v>454</v>
      </c>
      <c r="G4022" s="6" t="s">
        <v>461</v>
      </c>
      <c r="H4022" s="27"/>
      <c r="I4022" s="7" t="s">
        <v>2927</v>
      </c>
      <c r="J4022" s="9" t="s">
        <v>2931</v>
      </c>
      <c r="K4022" s="6" t="s">
        <v>58</v>
      </c>
      <c r="L4022" s="6">
        <v>5807</v>
      </c>
      <c r="M4022" s="6">
        <v>17</v>
      </c>
      <c r="N4022" s="6">
        <v>10</v>
      </c>
      <c r="O4022" s="6" t="s">
        <v>14</v>
      </c>
      <c r="P4022" s="15">
        <v>1</v>
      </c>
      <c r="Q4022" s="15" t="str">
        <f>IF($B4022=2014,$P4022,"")</f>
        <v/>
      </c>
      <c r="R4022" s="15" t="str">
        <f>IF($B4022=2015,$P4022,"")</f>
        <v/>
      </c>
      <c r="S4022" s="15" t="str">
        <f>IF($B4022=2016,$P4022,"")</f>
        <v/>
      </c>
      <c r="T4022" s="15">
        <f>IF($B4022=2017,$P4022,"")</f>
        <v>1</v>
      </c>
      <c r="U4022" s="15" t="str">
        <f>IF($B4022=2018,$P4022,"")</f>
        <v/>
      </c>
      <c r="V4022" s="15" t="str">
        <f>IF($B4022=2019,$P4022,"")</f>
        <v/>
      </c>
      <c r="W4022" s="15" t="str">
        <f>IF($B4022=2020,$P4022,"")</f>
        <v/>
      </c>
      <c r="X4022" s="6" t="str">
        <f>IF($B4022=2021,$P4022,"")</f>
        <v/>
      </c>
      <c r="Y4022" s="6" t="str">
        <f>IF($B4022=2022,$P4022,"")</f>
        <v/>
      </c>
      <c r="Z4022" s="6" t="str">
        <f>IF($B4022=2023,$P4022,"")</f>
        <v/>
      </c>
      <c r="AA4022" s="6" t="str">
        <f>IF($B4022=2024,$P4022,"")</f>
        <v/>
      </c>
      <c r="AB4022" s="15" t="str">
        <f>IF($B4022=2025,$P4022,"")</f>
        <v/>
      </c>
    </row>
    <row r="4023" spans="1:28" x14ac:dyDescent="0.25">
      <c r="A4023" s="3">
        <v>1206</v>
      </c>
      <c r="B4023" s="3">
        <v>2017</v>
      </c>
      <c r="C4023" s="3" t="s">
        <v>510</v>
      </c>
      <c r="D4023" s="4">
        <f>DATE(B4023,N4023,M4023)</f>
        <v>43096</v>
      </c>
      <c r="E4023" s="5">
        <v>1430</v>
      </c>
      <c r="F4023" s="6" t="s">
        <v>454</v>
      </c>
      <c r="G4023" s="6" t="s">
        <v>461</v>
      </c>
      <c r="H4023" s="27"/>
      <c r="I4023" s="7" t="s">
        <v>2927</v>
      </c>
      <c r="J4023" s="9" t="s">
        <v>2933</v>
      </c>
      <c r="K4023" s="6" t="s">
        <v>1563</v>
      </c>
      <c r="L4023" s="6">
        <v>5812</v>
      </c>
      <c r="M4023" s="6">
        <v>27</v>
      </c>
      <c r="N4023" s="6">
        <v>12</v>
      </c>
      <c r="O4023" s="6" t="s">
        <v>4448</v>
      </c>
      <c r="P4023" s="15">
        <v>1</v>
      </c>
      <c r="Q4023" s="15" t="str">
        <f>IF($B4023=2014,$P4023,"")</f>
        <v/>
      </c>
      <c r="R4023" s="15" t="str">
        <f>IF($B4023=2015,$P4023,"")</f>
        <v/>
      </c>
      <c r="S4023" s="15" t="str">
        <f>IF($B4023=2016,$P4023,"")</f>
        <v/>
      </c>
      <c r="T4023" s="15">
        <f>IF($B4023=2017,$P4023,"")</f>
        <v>1</v>
      </c>
      <c r="U4023" s="15" t="str">
        <f>IF($B4023=2018,$P4023,"")</f>
        <v/>
      </c>
      <c r="V4023" s="15" t="str">
        <f>IF($B4023=2019,$P4023,"")</f>
        <v/>
      </c>
      <c r="W4023" s="15" t="str">
        <f>IF($B4023=2020,$P4023,"")</f>
        <v/>
      </c>
      <c r="X4023" s="6" t="str">
        <f>IF($B4023=2021,$P4023,"")</f>
        <v/>
      </c>
      <c r="Y4023" s="6" t="str">
        <f>IF($B4023=2022,$P4023,"")</f>
        <v/>
      </c>
      <c r="Z4023" s="6" t="str">
        <f>IF($B4023=2023,$P4023,"")</f>
        <v/>
      </c>
      <c r="AA4023" s="6" t="str">
        <f>IF($B4023=2024,$P4023,"")</f>
        <v/>
      </c>
      <c r="AB4023" s="15" t="str">
        <f>IF($B4023=2025,$P4023,"")</f>
        <v/>
      </c>
    </row>
    <row r="4024" spans="1:28" x14ac:dyDescent="0.25">
      <c r="A4024" s="3">
        <v>1206</v>
      </c>
      <c r="B4024" s="3">
        <v>2018</v>
      </c>
      <c r="C4024" s="3" t="s">
        <v>487</v>
      </c>
      <c r="D4024" s="4">
        <f>DATE(B4024,N4024,M4024)</f>
        <v>43395</v>
      </c>
      <c r="E4024" s="5">
        <v>1400</v>
      </c>
      <c r="F4024" s="6" t="s">
        <v>454</v>
      </c>
      <c r="G4024" s="6" t="s">
        <v>461</v>
      </c>
      <c r="H4024" s="27"/>
      <c r="I4024" s="7" t="s">
        <v>2927</v>
      </c>
      <c r="J4024" s="7" t="s">
        <v>3474</v>
      </c>
      <c r="K4024" s="6" t="s">
        <v>102</v>
      </c>
      <c r="L4024" s="6">
        <v>5908</v>
      </c>
      <c r="M4024" s="6">
        <v>22</v>
      </c>
      <c r="N4024" s="6">
        <v>10</v>
      </c>
      <c r="P4024" s="15">
        <v>1</v>
      </c>
      <c r="Q4024" s="15" t="str">
        <f>IF($B4024=2014,$P4024,"")</f>
        <v/>
      </c>
      <c r="R4024" s="15" t="str">
        <f>IF($B4024=2015,$P4024,"")</f>
        <v/>
      </c>
      <c r="S4024" s="15" t="str">
        <f>IF($B4024=2016,$P4024,"")</f>
        <v/>
      </c>
      <c r="T4024" s="15" t="str">
        <f>IF($B4024=2017,$P4024,"")</f>
        <v/>
      </c>
      <c r="U4024" s="15">
        <f>IF($B4024=2018,$P4024,"")</f>
        <v>1</v>
      </c>
      <c r="V4024" s="15" t="str">
        <f>IF($B4024=2019,$P4024,"")</f>
        <v/>
      </c>
      <c r="W4024" s="15" t="str">
        <f>IF($B4024=2020,$P4024,"")</f>
        <v/>
      </c>
      <c r="X4024" s="6" t="str">
        <f>IF($B4024=2021,$P4024,"")</f>
        <v/>
      </c>
      <c r="Y4024" s="6" t="str">
        <f>IF($B4024=2022,$P4024,"")</f>
        <v/>
      </c>
      <c r="Z4024" s="6" t="str">
        <f>IF($B4024=2023,$P4024,"")</f>
        <v/>
      </c>
      <c r="AA4024" s="6" t="str">
        <f>IF($B4024=2024,$P4024,"")</f>
        <v/>
      </c>
      <c r="AB4024" s="15" t="str">
        <f>IF($B4024=2025,$P4024,"")</f>
        <v/>
      </c>
    </row>
    <row r="4025" spans="1:28" x14ac:dyDescent="0.25">
      <c r="A4025" s="3">
        <v>1206</v>
      </c>
      <c r="B4025" s="3">
        <v>2018</v>
      </c>
      <c r="C4025" s="3" t="s">
        <v>192</v>
      </c>
      <c r="D4025" s="4">
        <f>DATE(B4025,N4025,M4025)</f>
        <v>43406</v>
      </c>
      <c r="E4025" s="5">
        <v>1530</v>
      </c>
      <c r="F4025" s="6" t="s">
        <v>454</v>
      </c>
      <c r="G4025" s="6" t="s">
        <v>461</v>
      </c>
      <c r="H4025" s="27"/>
      <c r="I4025" s="7" t="s">
        <v>2927</v>
      </c>
      <c r="J4025" s="7" t="s">
        <v>3473</v>
      </c>
      <c r="K4025" s="6" t="s">
        <v>1547</v>
      </c>
      <c r="L4025" s="6">
        <v>5908</v>
      </c>
      <c r="M4025" s="6">
        <v>2</v>
      </c>
      <c r="N4025" s="6">
        <v>11</v>
      </c>
      <c r="O4025" s="6" t="s">
        <v>200</v>
      </c>
      <c r="P4025" s="15">
        <v>1</v>
      </c>
      <c r="Q4025" s="15" t="str">
        <f>IF($B4025=2014,$P4025,"")</f>
        <v/>
      </c>
      <c r="R4025" s="15" t="str">
        <f>IF($B4025=2015,$P4025,"")</f>
        <v/>
      </c>
      <c r="S4025" s="15" t="str">
        <f>IF($B4025=2016,$P4025,"")</f>
        <v/>
      </c>
      <c r="T4025" s="15" t="str">
        <f>IF($B4025=2017,$P4025,"")</f>
        <v/>
      </c>
      <c r="U4025" s="15">
        <f>IF($B4025=2018,$P4025,"")</f>
        <v>1</v>
      </c>
      <c r="V4025" s="15" t="str">
        <f>IF($B4025=2019,$P4025,"")</f>
        <v/>
      </c>
      <c r="W4025" s="15" t="str">
        <f>IF($B4025=2020,$P4025,"")</f>
        <v/>
      </c>
      <c r="X4025" s="6" t="str">
        <f>IF($B4025=2021,$P4025,"")</f>
        <v/>
      </c>
      <c r="Y4025" s="6" t="str">
        <f>IF($B4025=2022,$P4025,"")</f>
        <v/>
      </c>
      <c r="Z4025" s="6" t="str">
        <f>IF($B4025=2023,$P4025,"")</f>
        <v/>
      </c>
      <c r="AA4025" s="6" t="str">
        <f>IF($B4025=2024,$P4025,"")</f>
        <v/>
      </c>
      <c r="AB4025" s="15" t="str">
        <f>IF($B4025=2025,$P4025,"")</f>
        <v/>
      </c>
    </row>
    <row r="4026" spans="1:28" x14ac:dyDescent="0.25">
      <c r="A4026" s="3">
        <v>1206</v>
      </c>
      <c r="B4026" s="3">
        <v>2018</v>
      </c>
      <c r="C4026" s="3" t="s">
        <v>63</v>
      </c>
      <c r="D4026" s="4">
        <f>DATE(B4026,N4026,M4026)</f>
        <v>43434</v>
      </c>
      <c r="E4026" s="5">
        <v>1500</v>
      </c>
      <c r="F4026" s="11" t="s">
        <v>454</v>
      </c>
      <c r="G4026" s="11" t="s">
        <v>461</v>
      </c>
      <c r="H4026" s="27"/>
      <c r="I4026" s="7" t="s">
        <v>2927</v>
      </c>
      <c r="J4026" s="7" t="s">
        <v>3472</v>
      </c>
      <c r="K4026" s="6" t="s">
        <v>1547</v>
      </c>
      <c r="L4026" s="6">
        <v>5910</v>
      </c>
      <c r="M4026" s="6">
        <v>30</v>
      </c>
      <c r="N4026" s="6">
        <v>11</v>
      </c>
      <c r="O4026" s="6" t="s">
        <v>200</v>
      </c>
      <c r="P4026" s="15">
        <v>1</v>
      </c>
      <c r="Q4026" s="15" t="str">
        <f>IF($B4026=2014,$P4026,"")</f>
        <v/>
      </c>
      <c r="R4026" s="15" t="str">
        <f>IF($B4026=2015,$P4026,"")</f>
        <v/>
      </c>
      <c r="S4026" s="15" t="str">
        <f>IF($B4026=2016,$P4026,"")</f>
        <v/>
      </c>
      <c r="T4026" s="15" t="str">
        <f>IF($B4026=2017,$P4026,"")</f>
        <v/>
      </c>
      <c r="U4026" s="15">
        <f>IF($B4026=2018,$P4026,"")</f>
        <v>1</v>
      </c>
      <c r="V4026" s="15" t="str">
        <f>IF($B4026=2019,$P4026,"")</f>
        <v/>
      </c>
      <c r="W4026" s="15" t="str">
        <f>IF($B4026=2020,$P4026,"")</f>
        <v/>
      </c>
      <c r="X4026" s="6" t="str">
        <f>IF($B4026=2021,$P4026,"")</f>
        <v/>
      </c>
      <c r="Y4026" s="6" t="str">
        <f>IF($B4026=2022,$P4026,"")</f>
        <v/>
      </c>
      <c r="Z4026" s="6" t="str">
        <f>IF($B4026=2023,$P4026,"")</f>
        <v/>
      </c>
      <c r="AA4026" s="6" t="str">
        <f>IF($B4026=2024,$P4026,"")</f>
        <v/>
      </c>
      <c r="AB4026" s="15" t="str">
        <f>IF($B4026=2025,$P4026,"")</f>
        <v/>
      </c>
    </row>
    <row r="4027" spans="1:28" x14ac:dyDescent="0.25">
      <c r="A4027" s="3">
        <v>1206</v>
      </c>
      <c r="B4027" s="3">
        <v>2020</v>
      </c>
      <c r="C4027" s="3" t="s">
        <v>744</v>
      </c>
      <c r="D4027" s="4">
        <f>DATE(B4027,N4027,M4027)</f>
        <v>44107</v>
      </c>
      <c r="E4027" s="5">
        <v>2003</v>
      </c>
      <c r="F4027" s="10" t="s">
        <v>454</v>
      </c>
      <c r="G4027" s="10" t="s">
        <v>461</v>
      </c>
      <c r="H4027" s="27"/>
      <c r="I4027" s="7" t="s">
        <v>2927</v>
      </c>
      <c r="J4027" s="17" t="s">
        <v>5546</v>
      </c>
      <c r="K4027" s="6" t="s">
        <v>1547</v>
      </c>
      <c r="L4027" s="6">
        <v>6107</v>
      </c>
      <c r="M4027" s="6">
        <v>3</v>
      </c>
      <c r="N4027" s="6">
        <v>10</v>
      </c>
      <c r="O4027" s="6" t="s">
        <v>200</v>
      </c>
      <c r="P4027" s="15">
        <v>1</v>
      </c>
      <c r="Q4027" s="15" t="str">
        <f>IF($B4027=2014,$P4027,"")</f>
        <v/>
      </c>
      <c r="R4027" s="15" t="str">
        <f>IF($B4027=2015,$P4027,"")</f>
        <v/>
      </c>
      <c r="S4027" s="15" t="str">
        <f>IF($B4027=2016,$P4027,"")</f>
        <v/>
      </c>
      <c r="T4027" s="15" t="str">
        <f>IF($B4027=2017,$P4027,"")</f>
        <v/>
      </c>
      <c r="U4027" s="15" t="str">
        <f>IF($B4027=2018,$P4027,"")</f>
        <v/>
      </c>
      <c r="V4027" s="15" t="str">
        <f>IF($B4027=2019,$P4027,"")</f>
        <v/>
      </c>
      <c r="W4027" s="15">
        <f>IF($B4027=2020,$P4027,"")</f>
        <v>1</v>
      </c>
      <c r="X4027" s="6" t="str">
        <f>IF($B4027=2021,$P4027,"")</f>
        <v/>
      </c>
      <c r="Y4027" s="6" t="str">
        <f>IF($B4027=2022,$P4027,"")</f>
        <v/>
      </c>
      <c r="Z4027" s="6" t="str">
        <f>IF($B4027=2023,$P4027,"")</f>
        <v/>
      </c>
      <c r="AA4027" s="6" t="str">
        <f>IF($B4027=2024,$P4027,"")</f>
        <v/>
      </c>
      <c r="AB4027" s="15" t="str">
        <f>IF($B4027=2025,$P4027,"")</f>
        <v/>
      </c>
    </row>
    <row r="4028" spans="1:28" x14ac:dyDescent="0.25">
      <c r="A4028" s="3">
        <v>1206</v>
      </c>
      <c r="B4028" s="3">
        <v>2020</v>
      </c>
      <c r="C4028" s="3" t="s">
        <v>27</v>
      </c>
      <c r="D4028" s="4">
        <f>DATE(B4028,N4028,M4028)</f>
        <v>44151</v>
      </c>
      <c r="E4028" s="5">
        <v>1200</v>
      </c>
      <c r="F4028" s="10" t="s">
        <v>454</v>
      </c>
      <c r="G4028" s="10" t="s">
        <v>461</v>
      </c>
      <c r="H4028" s="27"/>
      <c r="I4028" s="7" t="s">
        <v>2927</v>
      </c>
      <c r="J4028" s="7" t="s">
        <v>5731</v>
      </c>
      <c r="K4028" s="6" t="s">
        <v>102</v>
      </c>
      <c r="L4028" s="6">
        <v>6110</v>
      </c>
      <c r="M4028" s="6">
        <v>16</v>
      </c>
      <c r="N4028" s="6">
        <v>11</v>
      </c>
      <c r="P4028" s="15">
        <v>1</v>
      </c>
      <c r="Q4028" s="15" t="str">
        <f>IF($B4028=2014,$P4028,"")</f>
        <v/>
      </c>
      <c r="R4028" s="15" t="str">
        <f>IF($B4028=2015,$P4028,"")</f>
        <v/>
      </c>
      <c r="S4028" s="15" t="str">
        <f>IF($B4028=2016,$P4028,"")</f>
        <v/>
      </c>
      <c r="T4028" s="15" t="str">
        <f>IF($B4028=2017,$P4028,"")</f>
        <v/>
      </c>
      <c r="U4028" s="15" t="str">
        <f>IF($B4028=2018,$P4028,"")</f>
        <v/>
      </c>
      <c r="V4028" s="15" t="str">
        <f>IF($B4028=2019,$P4028,"")</f>
        <v/>
      </c>
      <c r="W4028" s="15">
        <f>IF($B4028=2020,$P4028,"")</f>
        <v>1</v>
      </c>
      <c r="X4028" s="6" t="str">
        <f>IF($B4028=2021,$P4028,"")</f>
        <v/>
      </c>
      <c r="Y4028" s="6" t="str">
        <f>IF($B4028=2022,$P4028,"")</f>
        <v/>
      </c>
      <c r="Z4028" s="6" t="str">
        <f>IF($B4028=2023,$P4028,"")</f>
        <v/>
      </c>
      <c r="AA4028" s="6" t="str">
        <f>IF($B4028=2024,$P4028,"")</f>
        <v/>
      </c>
      <c r="AB4028" s="15" t="str">
        <f>IF($B4028=2025,$P4028,"")</f>
        <v/>
      </c>
    </row>
    <row r="4029" spans="1:28" x14ac:dyDescent="0.25">
      <c r="A4029" s="3">
        <v>1206</v>
      </c>
      <c r="B4029" s="3">
        <v>2021</v>
      </c>
      <c r="C4029" s="3" t="s">
        <v>210</v>
      </c>
      <c r="D4029" s="4">
        <v>44455</v>
      </c>
      <c r="E4029" s="5">
        <v>2000</v>
      </c>
      <c r="F4029" s="6" t="s">
        <v>454</v>
      </c>
      <c r="G4029" s="6" t="s">
        <v>461</v>
      </c>
      <c r="H4029" s="27"/>
      <c r="I4029" s="7" t="s">
        <v>2927</v>
      </c>
      <c r="J4029" s="7" t="s">
        <v>6199</v>
      </c>
      <c r="K4029" s="6" t="s">
        <v>102</v>
      </c>
      <c r="L4029" s="6">
        <v>6206</v>
      </c>
      <c r="M4029" s="6">
        <v>16</v>
      </c>
      <c r="N4029" s="6">
        <v>9</v>
      </c>
      <c r="P4029" s="15">
        <v>1</v>
      </c>
      <c r="Q4029" s="15" t="str">
        <f>IF($B4029=2014,$P4029,"")</f>
        <v/>
      </c>
      <c r="R4029" s="15" t="str">
        <f>IF($B4029=2015,$P4029,"")</f>
        <v/>
      </c>
      <c r="S4029" s="15" t="str">
        <f>IF($B4029=2016,$P4029,"")</f>
        <v/>
      </c>
      <c r="T4029" s="15" t="str">
        <f>IF($B4029=2017,$P4029,"")</f>
        <v/>
      </c>
      <c r="U4029" s="15" t="str">
        <f>IF($B4029=2018,$P4029,"")</f>
        <v/>
      </c>
      <c r="V4029" s="15" t="str">
        <f>IF($B4029=2019,$P4029,"")</f>
        <v/>
      </c>
      <c r="W4029" s="15" t="str">
        <f>IF($B4029=2020,$P4029,"")</f>
        <v/>
      </c>
      <c r="X4029" s="6">
        <f>IF($B4029=2021,$P4029,"")</f>
        <v>1</v>
      </c>
      <c r="Y4029" s="6" t="str">
        <f>IF($B4029=2022,$P4029,"")</f>
        <v/>
      </c>
      <c r="Z4029" s="6" t="str">
        <f>IF($B4029=2023,$P4029,"")</f>
        <v/>
      </c>
      <c r="AA4029" s="6" t="str">
        <f>IF($B4029=2024,$P4029,"")</f>
        <v/>
      </c>
      <c r="AB4029" s="15" t="str">
        <f>IF($B4029=2025,$P4029,"")</f>
        <v/>
      </c>
    </row>
    <row r="4030" spans="1:28" ht="36" x14ac:dyDescent="0.25">
      <c r="A4030" s="3">
        <v>1206</v>
      </c>
      <c r="B4030" s="3">
        <v>2021</v>
      </c>
      <c r="C4030" s="3" t="s">
        <v>1426</v>
      </c>
      <c r="D4030" s="4">
        <v>44490</v>
      </c>
      <c r="E4030" s="16">
        <v>1605</v>
      </c>
      <c r="F4030" s="6" t="s">
        <v>454</v>
      </c>
      <c r="G4030" s="6" t="s">
        <v>461</v>
      </c>
      <c r="H4030" s="27"/>
      <c r="I4030" s="7" t="s">
        <v>2927</v>
      </c>
      <c r="J4030" s="7" t="s">
        <v>6200</v>
      </c>
      <c r="K4030" s="6" t="s">
        <v>1563</v>
      </c>
      <c r="L4030" s="6">
        <v>6208</v>
      </c>
      <c r="M4030" s="6">
        <v>21</v>
      </c>
      <c r="N4030" s="6">
        <v>10</v>
      </c>
      <c r="O4030" s="6" t="s">
        <v>4448</v>
      </c>
      <c r="P4030" s="15">
        <v>1</v>
      </c>
      <c r="Q4030" s="15" t="str">
        <f>IF($B4030=2014,$P4030,"")</f>
        <v/>
      </c>
      <c r="R4030" s="15" t="str">
        <f>IF($B4030=2015,$P4030,"")</f>
        <v/>
      </c>
      <c r="S4030" s="15" t="str">
        <f>IF($B4030=2016,$P4030,"")</f>
        <v/>
      </c>
      <c r="T4030" s="15" t="str">
        <f>IF($B4030=2017,$P4030,"")</f>
        <v/>
      </c>
      <c r="U4030" s="15" t="str">
        <f>IF($B4030=2018,$P4030,"")</f>
        <v/>
      </c>
      <c r="V4030" s="15" t="str">
        <f>IF($B4030=2019,$P4030,"")</f>
        <v/>
      </c>
      <c r="W4030" s="15" t="str">
        <f>IF($B4030=2020,$P4030,"")</f>
        <v/>
      </c>
      <c r="X4030" s="6">
        <f>IF($B4030=2021,$P4030,"")</f>
        <v>1</v>
      </c>
      <c r="Y4030" s="6" t="str">
        <f>IF($B4030=2022,$P4030,"")</f>
        <v/>
      </c>
      <c r="Z4030" s="6" t="str">
        <f>IF($B4030=2023,$P4030,"")</f>
        <v/>
      </c>
      <c r="AA4030" s="6" t="str">
        <f>IF($B4030=2024,$P4030,"")</f>
        <v/>
      </c>
      <c r="AB4030" s="15" t="str">
        <f>IF($B4030=2025,$P4030,"")</f>
        <v/>
      </c>
    </row>
    <row r="4031" spans="1:28" x14ac:dyDescent="0.25">
      <c r="A4031" s="3">
        <v>1206</v>
      </c>
      <c r="B4031" s="3">
        <v>2021</v>
      </c>
      <c r="C4031" s="3" t="s">
        <v>491</v>
      </c>
      <c r="D4031" s="4">
        <v>44495</v>
      </c>
      <c r="E4031" s="5">
        <v>2013</v>
      </c>
      <c r="F4031" s="6" t="s">
        <v>454</v>
      </c>
      <c r="G4031" s="6" t="s">
        <v>461</v>
      </c>
      <c r="H4031" s="27"/>
      <c r="I4031" s="7" t="s">
        <v>2927</v>
      </c>
      <c r="J4031" s="7" t="s">
        <v>6201</v>
      </c>
      <c r="K4031" s="6" t="s">
        <v>1547</v>
      </c>
      <c r="L4031" s="6">
        <v>6208</v>
      </c>
      <c r="M4031" s="6">
        <v>26</v>
      </c>
      <c r="N4031" s="6">
        <v>10</v>
      </c>
      <c r="O4031" s="6" t="s">
        <v>200</v>
      </c>
      <c r="P4031" s="15">
        <v>1</v>
      </c>
      <c r="Q4031" s="15" t="str">
        <f>IF($B4031=2014,$P4031,"")</f>
        <v/>
      </c>
      <c r="R4031" s="15" t="str">
        <f>IF($B4031=2015,$P4031,"")</f>
        <v/>
      </c>
      <c r="S4031" s="15" t="str">
        <f>IF($B4031=2016,$P4031,"")</f>
        <v/>
      </c>
      <c r="T4031" s="15" t="str">
        <f>IF($B4031=2017,$P4031,"")</f>
        <v/>
      </c>
      <c r="U4031" s="15" t="str">
        <f>IF($B4031=2018,$P4031,"")</f>
        <v/>
      </c>
      <c r="V4031" s="15" t="str">
        <f>IF($B4031=2019,$P4031,"")</f>
        <v/>
      </c>
      <c r="W4031" s="15" t="str">
        <f>IF($B4031=2020,$P4031,"")</f>
        <v/>
      </c>
      <c r="X4031" s="6">
        <f>IF($B4031=2021,$P4031,"")</f>
        <v>1</v>
      </c>
      <c r="Y4031" s="6" t="str">
        <f>IF($B4031=2022,$P4031,"")</f>
        <v/>
      </c>
      <c r="Z4031" s="6" t="str">
        <f>IF($B4031=2023,$P4031,"")</f>
        <v/>
      </c>
      <c r="AA4031" s="6" t="str">
        <f>IF($B4031=2024,$P4031,"")</f>
        <v/>
      </c>
      <c r="AB4031" s="15" t="str">
        <f>IF($B4031=2025,$P4031,"")</f>
        <v/>
      </c>
    </row>
    <row r="4032" spans="1:28" x14ac:dyDescent="0.25">
      <c r="A4032" s="3">
        <v>1206</v>
      </c>
      <c r="B4032" s="3">
        <v>2021</v>
      </c>
      <c r="C4032" s="3" t="s">
        <v>491</v>
      </c>
      <c r="D4032" s="4">
        <v>44495</v>
      </c>
      <c r="E4032" s="5">
        <v>1530</v>
      </c>
      <c r="F4032" s="6" t="s">
        <v>454</v>
      </c>
      <c r="G4032" s="6" t="s">
        <v>461</v>
      </c>
      <c r="H4032" s="27"/>
      <c r="I4032" s="7" t="s">
        <v>2927</v>
      </c>
      <c r="J4032" s="7" t="s">
        <v>6202</v>
      </c>
      <c r="K4032" s="6" t="s">
        <v>1563</v>
      </c>
      <c r="L4032" s="6">
        <v>6208</v>
      </c>
      <c r="M4032" s="6">
        <v>26</v>
      </c>
      <c r="N4032" s="6">
        <v>10</v>
      </c>
      <c r="O4032" s="6" t="s">
        <v>4448</v>
      </c>
      <c r="P4032" s="15">
        <v>1</v>
      </c>
      <c r="Q4032" s="15" t="str">
        <f>IF($B4032=2014,$P4032,"")</f>
        <v/>
      </c>
      <c r="R4032" s="15" t="str">
        <f>IF($B4032=2015,$P4032,"")</f>
        <v/>
      </c>
      <c r="S4032" s="15" t="str">
        <f>IF($B4032=2016,$P4032,"")</f>
        <v/>
      </c>
      <c r="T4032" s="15" t="str">
        <f>IF($B4032=2017,$P4032,"")</f>
        <v/>
      </c>
      <c r="U4032" s="15" t="str">
        <f>IF($B4032=2018,$P4032,"")</f>
        <v/>
      </c>
      <c r="V4032" s="15" t="str">
        <f>IF($B4032=2019,$P4032,"")</f>
        <v/>
      </c>
      <c r="W4032" s="15" t="str">
        <f>IF($B4032=2020,$P4032,"")</f>
        <v/>
      </c>
      <c r="X4032" s="6">
        <f>IF($B4032=2021,$P4032,"")</f>
        <v>1</v>
      </c>
      <c r="Y4032" s="6" t="str">
        <f>IF($B4032=2022,$P4032,"")</f>
        <v/>
      </c>
      <c r="Z4032" s="6" t="str">
        <f>IF($B4032=2023,$P4032,"")</f>
        <v/>
      </c>
      <c r="AA4032" s="6" t="str">
        <f>IF($B4032=2024,$P4032,"")</f>
        <v/>
      </c>
      <c r="AB4032" s="15" t="str">
        <f>IF($B4032=2025,$P4032,"")</f>
        <v/>
      </c>
    </row>
    <row r="4033" spans="1:28" x14ac:dyDescent="0.25">
      <c r="A4033" s="3">
        <v>1206</v>
      </c>
      <c r="B4033" s="3">
        <v>2022</v>
      </c>
      <c r="C4033" s="3" t="s">
        <v>196</v>
      </c>
      <c r="D4033" s="4">
        <f>DATE(B4033,N4033,M4033)</f>
        <v>44858</v>
      </c>
      <c r="E4033" s="5">
        <v>2100</v>
      </c>
      <c r="F4033" s="10" t="s">
        <v>454</v>
      </c>
      <c r="G4033" s="10" t="s">
        <v>461</v>
      </c>
      <c r="H4033" s="27"/>
      <c r="I4033" s="7" t="s">
        <v>2927</v>
      </c>
      <c r="J4033" s="7" t="s">
        <v>6202</v>
      </c>
      <c r="K4033" s="6" t="s">
        <v>1563</v>
      </c>
      <c r="L4033" s="6">
        <v>6308</v>
      </c>
      <c r="M4033" s="6">
        <v>24</v>
      </c>
      <c r="N4033" s="6">
        <v>10</v>
      </c>
      <c r="O4033" s="6" t="s">
        <v>4448</v>
      </c>
      <c r="P4033" s="15">
        <v>1</v>
      </c>
      <c r="Q4033" s="15" t="str">
        <f>IF($B4033=2014,$P4033,"")</f>
        <v/>
      </c>
      <c r="R4033" s="15" t="str">
        <f>IF($B4033=2015,$P4033,"")</f>
        <v/>
      </c>
      <c r="S4033" s="15" t="str">
        <f>IF($B4033=2016,$P4033,"")</f>
        <v/>
      </c>
      <c r="T4033" s="15" t="str">
        <f>IF($B4033=2017,$P4033,"")</f>
        <v/>
      </c>
      <c r="U4033" s="15" t="str">
        <f>IF($B4033=2018,$P4033,"")</f>
        <v/>
      </c>
      <c r="V4033" s="15" t="str">
        <f>IF($B4033=2019,$P4033,"")</f>
        <v/>
      </c>
      <c r="W4033" s="15" t="str">
        <f>IF($B4033=2020,$P4033,"")</f>
        <v/>
      </c>
      <c r="X4033" s="6" t="str">
        <f>IF($B4033=2021,$P4033,"")</f>
        <v/>
      </c>
      <c r="Y4033" s="6">
        <f>IF($B4033=2022,$P4033,"")</f>
        <v>1</v>
      </c>
      <c r="Z4033" s="6" t="str">
        <f>IF($B4033=2023,$P4033,"")</f>
        <v/>
      </c>
      <c r="AA4033" s="6" t="str">
        <f>IF($B4033=2024,$P4033,"")</f>
        <v/>
      </c>
      <c r="AB4033" s="15" t="str">
        <f>IF($B4033=2025,$P4033,"")</f>
        <v/>
      </c>
    </row>
    <row r="4034" spans="1:28" x14ac:dyDescent="0.25">
      <c r="A4034" s="3">
        <v>1206</v>
      </c>
      <c r="B4034" s="3">
        <v>2022</v>
      </c>
      <c r="C4034" s="3" t="s">
        <v>215</v>
      </c>
      <c r="D4034" s="4">
        <f>DATE(B4034,N4034,M4034)</f>
        <v>44893</v>
      </c>
      <c r="E4034" s="5">
        <v>1545</v>
      </c>
      <c r="F4034" s="10" t="s">
        <v>454</v>
      </c>
      <c r="G4034" s="10" t="s">
        <v>461</v>
      </c>
      <c r="H4034" s="27"/>
      <c r="I4034" s="7" t="s">
        <v>2927</v>
      </c>
      <c r="J4034" s="7" t="s">
        <v>6202</v>
      </c>
      <c r="K4034" s="6" t="s">
        <v>1563</v>
      </c>
      <c r="L4034" s="6">
        <v>6311</v>
      </c>
      <c r="M4034" s="6">
        <v>28</v>
      </c>
      <c r="N4034" s="6">
        <v>11</v>
      </c>
      <c r="O4034" s="6" t="s">
        <v>1456</v>
      </c>
      <c r="P4034" s="15">
        <v>1</v>
      </c>
      <c r="Q4034" s="15" t="str">
        <f>IF($B4034=2014,$P4034,"")</f>
        <v/>
      </c>
      <c r="R4034" s="15" t="str">
        <f>IF($B4034=2015,$P4034,"")</f>
        <v/>
      </c>
      <c r="S4034" s="15" t="str">
        <f>IF($B4034=2016,$P4034,"")</f>
        <v/>
      </c>
      <c r="T4034" s="15" t="str">
        <f>IF($B4034=2017,$P4034,"")</f>
        <v/>
      </c>
      <c r="U4034" s="15" t="str">
        <f>IF($B4034=2018,$P4034,"")</f>
        <v/>
      </c>
      <c r="V4034" s="15" t="str">
        <f>IF($B4034=2019,$P4034,"")</f>
        <v/>
      </c>
      <c r="W4034" s="15" t="str">
        <f>IF($B4034=2020,$P4034,"")</f>
        <v/>
      </c>
      <c r="X4034" s="6" t="str">
        <f>IF($B4034=2021,$P4034,"")</f>
        <v/>
      </c>
      <c r="Y4034" s="6">
        <f>IF($B4034=2022,$P4034,"")</f>
        <v>1</v>
      </c>
      <c r="Z4034" s="6" t="str">
        <f>IF($B4034=2023,$P4034,"")</f>
        <v/>
      </c>
      <c r="AA4034" s="6" t="str">
        <f>IF($B4034=2024,$P4034,"")</f>
        <v/>
      </c>
      <c r="AB4034" s="15" t="str">
        <f>IF($B4034=2025,$P4034,"")</f>
        <v/>
      </c>
    </row>
    <row r="4035" spans="1:28" x14ac:dyDescent="0.25">
      <c r="A4035" s="3">
        <v>1206</v>
      </c>
      <c r="B4035" s="3">
        <v>2023</v>
      </c>
      <c r="C4035" s="3" t="s">
        <v>152</v>
      </c>
      <c r="D4035" s="4">
        <f>DATE(B4035,N4035,M4035)</f>
        <v>45196</v>
      </c>
      <c r="E4035" s="5">
        <v>2100</v>
      </c>
      <c r="F4035" s="10" t="s">
        <v>454</v>
      </c>
      <c r="G4035" s="10" t="s">
        <v>461</v>
      </c>
      <c r="H4035" s="27"/>
      <c r="I4035" s="7" t="s">
        <v>2927</v>
      </c>
      <c r="J4035" s="7" t="s">
        <v>7595</v>
      </c>
      <c r="K4035" s="6" t="s">
        <v>1563</v>
      </c>
      <c r="L4035" s="6">
        <v>6406</v>
      </c>
      <c r="M4035" s="6">
        <v>27</v>
      </c>
      <c r="N4035" s="6">
        <v>9</v>
      </c>
      <c r="P4035" s="15">
        <v>1</v>
      </c>
      <c r="Q4035" s="15" t="str">
        <f>IF($B4035=2014,$P4035,"")</f>
        <v/>
      </c>
      <c r="R4035" s="15" t="str">
        <f>IF($B4035=2015,$P4035,"")</f>
        <v/>
      </c>
      <c r="S4035" s="15" t="str">
        <f>IF($B4035=2016,$P4035,"")</f>
        <v/>
      </c>
      <c r="T4035" s="15" t="str">
        <f>IF($B4035=2017,$P4035,"")</f>
        <v/>
      </c>
      <c r="U4035" s="15" t="str">
        <f>IF($B4035=2018,$P4035,"")</f>
        <v/>
      </c>
      <c r="V4035" s="15" t="str">
        <f>IF($B4035=2019,$P4035,"")</f>
        <v/>
      </c>
      <c r="W4035" s="15" t="str">
        <f>IF($B4035=2020,$P4035,"")</f>
        <v/>
      </c>
      <c r="X4035" s="6" t="str">
        <f>IF($B4035=2021,$P4035,"")</f>
        <v/>
      </c>
      <c r="Y4035" s="6" t="str">
        <f>IF($B4035=2022,$P4035,"")</f>
        <v/>
      </c>
      <c r="Z4035" s="6">
        <f>IF($B4035=2023,$P4035,"")</f>
        <v>1</v>
      </c>
      <c r="AA4035" s="6" t="str">
        <f>IF($B4035=2024,$P4035,"")</f>
        <v/>
      </c>
      <c r="AB4035" s="15" t="str">
        <f>IF($B4035=2025,$P4035,"")</f>
        <v/>
      </c>
    </row>
    <row r="4036" spans="1:28" x14ac:dyDescent="0.25">
      <c r="A4036" s="3">
        <v>1206</v>
      </c>
      <c r="B4036" s="3">
        <v>2023</v>
      </c>
      <c r="C4036" s="3" t="s">
        <v>15</v>
      </c>
      <c r="D4036" s="4">
        <f>DATE(B4036,N4036,M4036)</f>
        <v>45209</v>
      </c>
      <c r="E4036" s="5">
        <v>2100</v>
      </c>
      <c r="F4036" s="10" t="s">
        <v>454</v>
      </c>
      <c r="G4036" s="10" t="s">
        <v>461</v>
      </c>
      <c r="H4036" s="27"/>
      <c r="I4036" s="7" t="s">
        <v>2927</v>
      </c>
      <c r="J4036" s="7" t="s">
        <v>7645</v>
      </c>
      <c r="K4036" s="6" t="s">
        <v>88</v>
      </c>
      <c r="L4036" s="6">
        <v>6407</v>
      </c>
      <c r="M4036" s="6">
        <v>10</v>
      </c>
      <c r="N4036" s="6">
        <v>10</v>
      </c>
      <c r="O4036" s="6" t="s">
        <v>86</v>
      </c>
      <c r="P4036" s="15">
        <v>1</v>
      </c>
      <c r="Q4036" s="15" t="str">
        <f>IF($B4036=2014,$P4036,"")</f>
        <v/>
      </c>
      <c r="R4036" s="15" t="str">
        <f>IF($B4036=2015,$P4036,"")</f>
        <v/>
      </c>
      <c r="S4036" s="15" t="str">
        <f>IF($B4036=2016,$P4036,"")</f>
        <v/>
      </c>
      <c r="T4036" s="15" t="str">
        <f>IF($B4036=2017,$P4036,"")</f>
        <v/>
      </c>
      <c r="U4036" s="15" t="str">
        <f>IF($B4036=2018,$P4036,"")</f>
        <v/>
      </c>
      <c r="V4036" s="15" t="str">
        <f>IF($B4036=2019,$P4036,"")</f>
        <v/>
      </c>
      <c r="W4036" s="15" t="str">
        <f>IF($B4036=2020,$P4036,"")</f>
        <v/>
      </c>
      <c r="X4036" s="6" t="str">
        <f>IF($B4036=2021,$P4036,"")</f>
        <v/>
      </c>
      <c r="Y4036" s="6" t="str">
        <f>IF($B4036=2022,$P4036,"")</f>
        <v/>
      </c>
      <c r="Z4036" s="6">
        <f>IF($B4036=2023,$P4036,"")</f>
        <v>1</v>
      </c>
      <c r="AA4036" s="6" t="str">
        <f>IF($B4036=2024,$P4036,"")</f>
        <v/>
      </c>
      <c r="AB4036" s="15" t="str">
        <f>IF($B4036=2025,$P4036,"")</f>
        <v/>
      </c>
    </row>
    <row r="4037" spans="1:28" x14ac:dyDescent="0.25">
      <c r="A4037" s="3">
        <v>1206</v>
      </c>
      <c r="B4037" s="3">
        <v>2023</v>
      </c>
      <c r="C4037" s="3" t="s">
        <v>170</v>
      </c>
      <c r="D4037" s="4">
        <f>DATE(B4037,N4037,M4037)</f>
        <v>45210</v>
      </c>
      <c r="E4037" s="5">
        <v>2035</v>
      </c>
      <c r="F4037" s="6" t="s">
        <v>454</v>
      </c>
      <c r="G4037" s="10" t="s">
        <v>461</v>
      </c>
      <c r="H4037" s="27"/>
      <c r="I4037" s="7" t="s">
        <v>2927</v>
      </c>
      <c r="J4037" s="7" t="s">
        <v>7750</v>
      </c>
      <c r="K4037" s="6" t="s">
        <v>7708</v>
      </c>
      <c r="L4037" s="6">
        <v>6408</v>
      </c>
      <c r="M4037" s="6">
        <v>11</v>
      </c>
      <c r="N4037" s="6">
        <v>10</v>
      </c>
      <c r="P4037" s="15">
        <v>1</v>
      </c>
      <c r="Q4037" s="15" t="str">
        <f>IF($B4037=2014,$P4037,"")</f>
        <v/>
      </c>
      <c r="R4037" s="15" t="str">
        <f>IF($B4037=2015,$P4037,"")</f>
        <v/>
      </c>
      <c r="S4037" s="15" t="str">
        <f>IF($B4037=2016,$P4037,"")</f>
        <v/>
      </c>
      <c r="T4037" s="15" t="str">
        <f>IF($B4037=2017,$P4037,"")</f>
        <v/>
      </c>
      <c r="U4037" s="15" t="str">
        <f>IF($B4037=2018,$P4037,"")</f>
        <v/>
      </c>
      <c r="V4037" s="15" t="str">
        <f>IF($B4037=2019,$P4037,"")</f>
        <v/>
      </c>
      <c r="W4037" s="15" t="str">
        <f>IF($B4037=2020,$P4037,"")</f>
        <v/>
      </c>
      <c r="X4037" s="6" t="str">
        <f>IF($B4037=2021,$P4037,"")</f>
        <v/>
      </c>
      <c r="Y4037" s="6" t="str">
        <f>IF($B4037=2022,$P4037,"")</f>
        <v/>
      </c>
      <c r="Z4037" s="6">
        <f>IF($B4037=2023,$P4037,"")</f>
        <v>1</v>
      </c>
      <c r="AA4037" s="6" t="str">
        <f>IF($B4037=2024,$P4037,"")</f>
        <v/>
      </c>
      <c r="AB4037" s="15" t="str">
        <f>IF($B4037=2025,$P4037,"")</f>
        <v/>
      </c>
    </row>
    <row r="4038" spans="1:28" x14ac:dyDescent="0.25">
      <c r="A4038" s="3">
        <v>1206</v>
      </c>
      <c r="B4038" s="3">
        <v>2023</v>
      </c>
      <c r="C4038" s="3" t="s">
        <v>34</v>
      </c>
      <c r="D4038" s="4">
        <f>DATE(B4038,N4038,M4038)</f>
        <v>45270</v>
      </c>
      <c r="E4038" s="5">
        <v>1600</v>
      </c>
      <c r="F4038" s="10" t="s">
        <v>454</v>
      </c>
      <c r="G4038" s="10" t="s">
        <v>461</v>
      </c>
      <c r="H4038" s="10"/>
      <c r="I4038" s="7" t="s">
        <v>2927</v>
      </c>
      <c r="J4038" s="7" t="s">
        <v>7972</v>
      </c>
      <c r="K4038" s="6" t="s">
        <v>1563</v>
      </c>
      <c r="L4038" s="6">
        <v>6411</v>
      </c>
      <c r="M4038" s="6">
        <v>10</v>
      </c>
      <c r="N4038" s="6">
        <v>12</v>
      </c>
      <c r="O4038" s="6" t="s">
        <v>1456</v>
      </c>
      <c r="P4038" s="15">
        <v>1</v>
      </c>
      <c r="Q4038" s="15" t="str">
        <f>IF($B4038=2014,$P4038,"")</f>
        <v/>
      </c>
      <c r="R4038" s="15" t="str">
        <f>IF($B4038=2015,$P4038,"")</f>
        <v/>
      </c>
      <c r="S4038" s="15" t="str">
        <f>IF($B4038=2016,$P4038,"")</f>
        <v/>
      </c>
      <c r="T4038" s="15" t="str">
        <f>IF($B4038=2017,$P4038,"")</f>
        <v/>
      </c>
      <c r="U4038" s="15" t="str">
        <f>IF($B4038=2018,$P4038,"")</f>
        <v/>
      </c>
      <c r="V4038" s="15" t="str">
        <f>IF($B4038=2019,$P4038,"")</f>
        <v/>
      </c>
      <c r="W4038" s="15" t="str">
        <f>IF($B4038=2020,$P4038,"")</f>
        <v/>
      </c>
      <c r="X4038" s="6" t="str">
        <f>IF($B4038=2021,$P4038,"")</f>
        <v/>
      </c>
      <c r="Y4038" s="6" t="str">
        <f>IF($B4038=2022,$P4038,"")</f>
        <v/>
      </c>
      <c r="Z4038" s="6">
        <f>IF($B4038=2023,$P4038,"")</f>
        <v>1</v>
      </c>
      <c r="AA4038" s="6" t="str">
        <f>IF($B4038=2024,$P4038,"")</f>
        <v/>
      </c>
      <c r="AB4038" s="15" t="str">
        <f>IF($B4038=2025,$P4038,"")</f>
        <v/>
      </c>
    </row>
    <row r="4039" spans="1:28" x14ac:dyDescent="0.25">
      <c r="A4039" s="30">
        <v>1206</v>
      </c>
      <c r="B4039" s="30">
        <v>2024</v>
      </c>
      <c r="C4039" s="30" t="s">
        <v>116</v>
      </c>
      <c r="D4039" s="31">
        <f>DATE(B4039,N4039,M4039)</f>
        <v>45352</v>
      </c>
      <c r="E4039" s="32">
        <v>2005</v>
      </c>
      <c r="F4039" s="35" t="s">
        <v>454</v>
      </c>
      <c r="G4039" s="35" t="s">
        <v>461</v>
      </c>
      <c r="H4039" s="35"/>
      <c r="I4039" s="7" t="s">
        <v>2927</v>
      </c>
      <c r="J4039" s="34" t="s">
        <v>7595</v>
      </c>
      <c r="K4039" s="33" t="s">
        <v>8116</v>
      </c>
      <c r="L4039" s="33">
        <v>6417</v>
      </c>
      <c r="M4039" s="33">
        <v>1</v>
      </c>
      <c r="N4039" s="33">
        <v>3</v>
      </c>
      <c r="O4039" s="33" t="s">
        <v>4448</v>
      </c>
      <c r="P4039" s="15">
        <v>1</v>
      </c>
      <c r="Q4039" s="15" t="str">
        <f>IF($B4039=2014,$P4039,"")</f>
        <v/>
      </c>
      <c r="R4039" s="15" t="str">
        <f>IF($B4039=2015,$P4039,"")</f>
        <v/>
      </c>
      <c r="S4039" s="15" t="str">
        <f>IF($B4039=2016,$P4039,"")</f>
        <v/>
      </c>
      <c r="T4039" s="15" t="str">
        <f>IF($B4039=2017,$P4039,"")</f>
        <v/>
      </c>
      <c r="U4039" s="15" t="str">
        <f>IF($B4039=2018,$P4039,"")</f>
        <v/>
      </c>
      <c r="V4039" s="15" t="str">
        <f>IF($B4039=2019,$P4039,"")</f>
        <v/>
      </c>
      <c r="W4039" s="15" t="str">
        <f>IF($B4039=2020,$P4039,"")</f>
        <v/>
      </c>
      <c r="X4039" s="6" t="str">
        <f>IF($B4039=2021,$P4039,"")</f>
        <v/>
      </c>
      <c r="Y4039" s="6" t="str">
        <f>IF($B4039=2022,$P4039,"")</f>
        <v/>
      </c>
      <c r="Z4039" s="6" t="str">
        <f>IF($B4039=2023,$P4039,"")</f>
        <v/>
      </c>
      <c r="AA4039" s="6">
        <f>IF($B4039=2024,$P4039,"")</f>
        <v>1</v>
      </c>
      <c r="AB4039" s="15" t="str">
        <f>IF($B4039=2025,$P4039,"")</f>
        <v/>
      </c>
    </row>
    <row r="4040" spans="1:28" x14ac:dyDescent="0.25">
      <c r="A4040" s="30">
        <v>1206</v>
      </c>
      <c r="B4040" s="30">
        <v>2024</v>
      </c>
      <c r="C4040" s="30" t="s">
        <v>90</v>
      </c>
      <c r="D4040" s="31">
        <f>DATE(B4040,N4040,M4040)</f>
        <v>45365</v>
      </c>
      <c r="E4040" s="32">
        <v>2100</v>
      </c>
      <c r="F4040" s="33" t="s">
        <v>454</v>
      </c>
      <c r="G4040" s="33" t="s">
        <v>461</v>
      </c>
      <c r="H4040" s="33"/>
      <c r="I4040" s="7" t="s">
        <v>2927</v>
      </c>
      <c r="J4040" s="34" t="s">
        <v>8200</v>
      </c>
      <c r="K4040" s="33" t="s">
        <v>8116</v>
      </c>
      <c r="L4040" s="33">
        <v>6418</v>
      </c>
      <c r="M4040" s="33">
        <v>14</v>
      </c>
      <c r="N4040" s="33">
        <v>3</v>
      </c>
      <c r="O4040" s="33" t="s">
        <v>4448</v>
      </c>
      <c r="P4040" s="15">
        <v>1</v>
      </c>
      <c r="Q4040" s="15" t="str">
        <f>IF($B4040=2014,$P4040,"")</f>
        <v/>
      </c>
      <c r="R4040" s="15" t="str">
        <f>IF($B4040=2015,$P4040,"")</f>
        <v/>
      </c>
      <c r="S4040" s="15" t="str">
        <f>IF($B4040=2016,$P4040,"")</f>
        <v/>
      </c>
      <c r="T4040" s="15" t="str">
        <f>IF($B4040=2017,$P4040,"")</f>
        <v/>
      </c>
      <c r="U4040" s="15" t="str">
        <f>IF($B4040=2018,$P4040,"")</f>
        <v/>
      </c>
      <c r="V4040" s="15" t="str">
        <f>IF($B4040=2019,$P4040,"")</f>
        <v/>
      </c>
      <c r="W4040" s="15" t="str">
        <f>IF($B4040=2020,$P4040,"")</f>
        <v/>
      </c>
      <c r="X4040" s="6" t="str">
        <f>IF($B4040=2021,$P4040,"")</f>
        <v/>
      </c>
      <c r="Y4040" s="6" t="str">
        <f>IF($B4040=2022,$P4040,"")</f>
        <v/>
      </c>
      <c r="Z4040" s="6" t="str">
        <f>IF($B4040=2023,$P4040,"")</f>
        <v/>
      </c>
      <c r="AA4040" s="6">
        <f>IF($B4040=2024,$P4040,"")</f>
        <v>1</v>
      </c>
      <c r="AB4040" s="15" t="str">
        <f>IF($B4040=2025,$P4040,"")</f>
        <v/>
      </c>
    </row>
    <row r="4041" spans="1:28" x14ac:dyDescent="0.25">
      <c r="A4041" s="30">
        <v>1206</v>
      </c>
      <c r="B4041" s="30">
        <v>2024</v>
      </c>
      <c r="C4041" s="30" t="s">
        <v>744</v>
      </c>
      <c r="D4041" s="31">
        <f>DATE(B4041,N4041,M4041)</f>
        <v>45568</v>
      </c>
      <c r="E4041" s="32">
        <v>2015</v>
      </c>
      <c r="F4041" s="33" t="s">
        <v>454</v>
      </c>
      <c r="G4041" s="33" t="s">
        <v>461</v>
      </c>
      <c r="H4041" s="33"/>
      <c r="I4041" s="7" t="s">
        <v>2927</v>
      </c>
      <c r="J4041" s="34" t="s">
        <v>8620</v>
      </c>
      <c r="K4041" s="33" t="s">
        <v>8116</v>
      </c>
      <c r="L4041" s="33">
        <v>6507</v>
      </c>
      <c r="M4041" s="33">
        <v>3</v>
      </c>
      <c r="N4041" s="33">
        <v>10</v>
      </c>
      <c r="O4041" s="33" t="s">
        <v>4448</v>
      </c>
      <c r="P4041" s="15">
        <v>1</v>
      </c>
      <c r="Q4041" s="15" t="str">
        <f>IF($B4041=2014,$P4041,"")</f>
        <v/>
      </c>
      <c r="R4041" s="15" t="str">
        <f>IF($B4041=2015,$P4041,"")</f>
        <v/>
      </c>
      <c r="S4041" s="15" t="str">
        <f>IF($B4041=2016,$P4041,"")</f>
        <v/>
      </c>
      <c r="T4041" s="15" t="str">
        <f>IF($B4041=2017,$P4041,"")</f>
        <v/>
      </c>
      <c r="U4041" s="15" t="str">
        <f>IF($B4041=2018,$P4041,"")</f>
        <v/>
      </c>
      <c r="V4041" s="15" t="str">
        <f>IF($B4041=2019,$P4041,"")</f>
        <v/>
      </c>
      <c r="W4041" s="15" t="str">
        <f>IF($B4041=2020,$P4041,"")</f>
        <v/>
      </c>
      <c r="X4041" s="6" t="str">
        <f>IF($B4041=2021,$P4041,"")</f>
        <v/>
      </c>
      <c r="Y4041" s="6" t="str">
        <f>IF($B4041=2022,$P4041,"")</f>
        <v/>
      </c>
      <c r="Z4041" s="6" t="str">
        <f>IF($B4041=2023,$P4041,"")</f>
        <v/>
      </c>
      <c r="AA4041" s="6">
        <f>IF($B4041=2024,$P4041,"")</f>
        <v>1</v>
      </c>
      <c r="AB4041" s="15" t="str">
        <f>IF($B4041=2025,$P4041,"")</f>
        <v/>
      </c>
    </row>
    <row r="4042" spans="1:28" x14ac:dyDescent="0.25">
      <c r="A4042" s="30">
        <v>1206</v>
      </c>
      <c r="B4042" s="30">
        <v>2024</v>
      </c>
      <c r="C4042" s="30" t="s">
        <v>192</v>
      </c>
      <c r="D4042" s="31">
        <f>DATE(B4042,N4042,M4042)</f>
        <v>45598</v>
      </c>
      <c r="E4042" s="32">
        <v>2055</v>
      </c>
      <c r="F4042" s="35" t="s">
        <v>454</v>
      </c>
      <c r="G4042" s="35" t="s">
        <v>461</v>
      </c>
      <c r="H4042" s="35"/>
      <c r="I4042" s="7" t="s">
        <v>2927</v>
      </c>
      <c r="J4042" s="34" t="s">
        <v>8741</v>
      </c>
      <c r="K4042" s="33" t="s">
        <v>8116</v>
      </c>
      <c r="L4042" s="33">
        <v>6509</v>
      </c>
      <c r="M4042" s="33">
        <v>2</v>
      </c>
      <c r="N4042" s="33">
        <v>11</v>
      </c>
      <c r="O4042" s="33" t="s">
        <v>4448</v>
      </c>
      <c r="P4042" s="15">
        <v>1</v>
      </c>
      <c r="Q4042" s="15" t="str">
        <f>IF($B4042=2014,$P4042,"")</f>
        <v/>
      </c>
      <c r="R4042" s="15" t="str">
        <f>IF($B4042=2015,$P4042,"")</f>
        <v/>
      </c>
      <c r="S4042" s="15" t="str">
        <f>IF($B4042=2016,$P4042,"")</f>
        <v/>
      </c>
      <c r="T4042" s="15" t="str">
        <f>IF($B4042=2017,$P4042,"")</f>
        <v/>
      </c>
      <c r="U4042" s="15" t="str">
        <f>IF($B4042=2018,$P4042,"")</f>
        <v/>
      </c>
      <c r="V4042" s="15" t="str">
        <f>IF($B4042=2019,$P4042,"")</f>
        <v/>
      </c>
      <c r="W4042" s="15" t="str">
        <f>IF($B4042=2020,$P4042,"")</f>
        <v/>
      </c>
      <c r="X4042" s="6" t="str">
        <f>IF($B4042=2021,$P4042,"")</f>
        <v/>
      </c>
      <c r="Y4042" s="6" t="str">
        <f>IF($B4042=2022,$P4042,"")</f>
        <v/>
      </c>
      <c r="Z4042" s="6" t="str">
        <f>IF($B4042=2023,$P4042,"")</f>
        <v/>
      </c>
      <c r="AA4042" s="6">
        <f>IF($B4042=2024,$P4042,"")</f>
        <v>1</v>
      </c>
      <c r="AB4042" s="15" t="str">
        <f>IF($B4042=2025,$P4042,"")</f>
        <v/>
      </c>
    </row>
    <row r="4043" spans="1:28" x14ac:dyDescent="0.25">
      <c r="A4043" s="30">
        <v>1206</v>
      </c>
      <c r="B4043" s="30">
        <v>2024</v>
      </c>
      <c r="C4043" s="30" t="s">
        <v>179</v>
      </c>
      <c r="D4043" s="31">
        <f>DATE(B4043,N4043,M4043)</f>
        <v>45614</v>
      </c>
      <c r="E4043" s="32">
        <v>2030</v>
      </c>
      <c r="F4043" s="33" t="s">
        <v>454</v>
      </c>
      <c r="G4043" s="33" t="s">
        <v>461</v>
      </c>
      <c r="H4043" s="33"/>
      <c r="I4043" s="7" t="s">
        <v>2927</v>
      </c>
      <c r="J4043" s="34" t="s">
        <v>8831</v>
      </c>
      <c r="K4043" s="33" t="s">
        <v>8116</v>
      </c>
      <c r="L4043" s="33">
        <v>6510</v>
      </c>
      <c r="M4043" s="33">
        <v>18</v>
      </c>
      <c r="N4043" s="33">
        <v>11</v>
      </c>
      <c r="O4043" s="33" t="s">
        <v>4448</v>
      </c>
      <c r="P4043" s="15">
        <v>1</v>
      </c>
      <c r="Q4043" s="15" t="str">
        <f>IF($B4043=2014,$P4043,"")</f>
        <v/>
      </c>
      <c r="R4043" s="15" t="str">
        <f>IF($B4043=2015,$P4043,"")</f>
        <v/>
      </c>
      <c r="S4043" s="15" t="str">
        <f>IF($B4043=2016,$P4043,"")</f>
        <v/>
      </c>
      <c r="T4043" s="15" t="str">
        <f>IF($B4043=2017,$P4043,"")</f>
        <v/>
      </c>
      <c r="U4043" s="15" t="str">
        <f>IF($B4043=2018,$P4043,"")</f>
        <v/>
      </c>
      <c r="V4043" s="15" t="str">
        <f>IF($B4043=2019,$P4043,"")</f>
        <v/>
      </c>
      <c r="W4043" s="15" t="str">
        <f>IF($B4043=2020,$P4043,"")</f>
        <v/>
      </c>
      <c r="X4043" s="6" t="str">
        <f>IF($B4043=2021,$P4043,"")</f>
        <v/>
      </c>
      <c r="Y4043" s="6" t="str">
        <f>IF($B4043=2022,$P4043,"")</f>
        <v/>
      </c>
      <c r="Z4043" s="6" t="str">
        <f>IF($B4043=2023,$P4043,"")</f>
        <v/>
      </c>
      <c r="AA4043" s="6">
        <f>IF($B4043=2024,$P4043,"")</f>
        <v>1</v>
      </c>
      <c r="AB4043" s="15" t="str">
        <f>IF($B4043=2025,$P4043,"")</f>
        <v/>
      </c>
    </row>
    <row r="4044" spans="1:28" x14ac:dyDescent="0.25">
      <c r="A4044" s="30">
        <v>1206</v>
      </c>
      <c r="B4044" s="30">
        <v>2024</v>
      </c>
      <c r="C4044" s="30" t="s">
        <v>1471</v>
      </c>
      <c r="D4044" s="31">
        <f>DATE(B4044,N4044,M4044)</f>
        <v>45634</v>
      </c>
      <c r="E4044" s="32">
        <v>1605</v>
      </c>
      <c r="F4044" s="33" t="s">
        <v>454</v>
      </c>
      <c r="G4044" s="33" t="s">
        <v>461</v>
      </c>
      <c r="H4044" s="33"/>
      <c r="I4044" s="7" t="s">
        <v>2927</v>
      </c>
      <c r="J4044" s="38" t="s">
        <v>8884</v>
      </c>
      <c r="K4044" s="33" t="s">
        <v>8116</v>
      </c>
      <c r="L4044" s="33">
        <v>6511</v>
      </c>
      <c r="M4044" s="33">
        <v>8</v>
      </c>
      <c r="N4044" s="33">
        <v>12</v>
      </c>
      <c r="O4044" s="33" t="s">
        <v>4448</v>
      </c>
      <c r="P4044" s="15">
        <v>1</v>
      </c>
      <c r="Q4044" s="15" t="str">
        <f>IF($B4044=2014,$P4044,"")</f>
        <v/>
      </c>
      <c r="R4044" s="15" t="str">
        <f>IF($B4044=2015,$P4044,"")</f>
        <v/>
      </c>
      <c r="S4044" s="15" t="str">
        <f>IF($B4044=2016,$P4044,"")</f>
        <v/>
      </c>
      <c r="T4044" s="15" t="str">
        <f>IF($B4044=2017,$P4044,"")</f>
        <v/>
      </c>
      <c r="U4044" s="15" t="str">
        <f>IF($B4044=2018,$P4044,"")</f>
        <v/>
      </c>
      <c r="V4044" s="15" t="str">
        <f>IF($B4044=2019,$P4044,"")</f>
        <v/>
      </c>
      <c r="W4044" s="15" t="str">
        <f>IF($B4044=2020,$P4044,"")</f>
        <v/>
      </c>
      <c r="X4044" s="6" t="str">
        <f>IF($B4044=2021,$P4044,"")</f>
        <v/>
      </c>
      <c r="Y4044" s="6" t="str">
        <f>IF($B4044=2022,$P4044,"")</f>
        <v/>
      </c>
      <c r="Z4044" s="6" t="str">
        <f>IF($B4044=2023,$P4044,"")</f>
        <v/>
      </c>
      <c r="AA4044" s="6">
        <f>IF($B4044=2024,$P4044,"")</f>
        <v>1</v>
      </c>
      <c r="AB4044" s="15" t="str">
        <f>IF($B4044=2025,$P4044,"")</f>
        <v/>
      </c>
    </row>
    <row r="4045" spans="1:28" ht="36" x14ac:dyDescent="0.25">
      <c r="A4045" s="3">
        <v>1206</v>
      </c>
      <c r="B4045" s="5">
        <v>2016</v>
      </c>
      <c r="C4045" s="3" t="s">
        <v>77</v>
      </c>
      <c r="D4045" s="4">
        <f>DATE(B4045,N4045,M4045)</f>
        <v>42415</v>
      </c>
      <c r="E4045" s="5">
        <v>1537</v>
      </c>
      <c r="F4045" s="6" t="s">
        <v>454</v>
      </c>
      <c r="G4045" s="6" t="s">
        <v>476</v>
      </c>
      <c r="H4045" s="27"/>
      <c r="I4045" s="9" t="s">
        <v>6741</v>
      </c>
      <c r="J4045" s="9" t="s">
        <v>983</v>
      </c>
      <c r="K4045" s="6" t="s">
        <v>123</v>
      </c>
      <c r="L4045" s="6">
        <v>5616</v>
      </c>
      <c r="M4045" s="6">
        <v>15</v>
      </c>
      <c r="N4045" s="6">
        <v>2</v>
      </c>
      <c r="P4045" s="15">
        <v>1</v>
      </c>
      <c r="Q4045" s="15" t="str">
        <f>IF($B4045=2014,$P4045,"")</f>
        <v/>
      </c>
      <c r="R4045" s="15" t="str">
        <f>IF($B4045=2015,$P4045,"")</f>
        <v/>
      </c>
      <c r="S4045" s="15">
        <f>IF($B4045=2016,$P4045,"")</f>
        <v>1</v>
      </c>
      <c r="T4045" s="15" t="str">
        <f>IF($B4045=2017,$P4045,"")</f>
        <v/>
      </c>
      <c r="U4045" s="15" t="str">
        <f>IF($B4045=2018,$P4045,"")</f>
        <v/>
      </c>
      <c r="V4045" s="15" t="str">
        <f>IF($B4045=2019,$P4045,"")</f>
        <v/>
      </c>
      <c r="W4045" s="15" t="str">
        <f>IF($B4045=2020,$P4045,"")</f>
        <v/>
      </c>
      <c r="X4045" s="6" t="str">
        <f>IF($B4045=2021,$P4045,"")</f>
        <v/>
      </c>
      <c r="Y4045" s="6" t="str">
        <f>IF($B4045=2022,$P4045,"")</f>
        <v/>
      </c>
      <c r="Z4045" s="6" t="str">
        <f>IF($B4045=2023,$P4045,"")</f>
        <v/>
      </c>
      <c r="AA4045" s="6" t="str">
        <f>IF($B4045=2024,$P4045,"")</f>
        <v/>
      </c>
      <c r="AB4045" s="15" t="str">
        <f>IF($B4045=2025,$P4045,"")</f>
        <v/>
      </c>
    </row>
    <row r="4046" spans="1:28" x14ac:dyDescent="0.25">
      <c r="A4046" s="3">
        <v>1206</v>
      </c>
      <c r="B4046" s="3">
        <v>2016</v>
      </c>
      <c r="C4046" s="3" t="s">
        <v>195</v>
      </c>
      <c r="D4046" s="4">
        <f>DATE(B4046,N4046,M4046)</f>
        <v>42663</v>
      </c>
      <c r="E4046" s="5">
        <v>1545</v>
      </c>
      <c r="F4046" s="6" t="s">
        <v>454</v>
      </c>
      <c r="G4046" s="10" t="s">
        <v>476</v>
      </c>
      <c r="H4046" s="27"/>
      <c r="I4046" s="9" t="s">
        <v>6741</v>
      </c>
      <c r="J4046" s="7" t="s">
        <v>2056</v>
      </c>
      <c r="K4046" s="6" t="s">
        <v>1563</v>
      </c>
      <c r="L4046" s="6">
        <v>5707</v>
      </c>
      <c r="M4046" s="6">
        <v>20</v>
      </c>
      <c r="N4046" s="6">
        <v>10</v>
      </c>
      <c r="O4046" s="6" t="s">
        <v>4448</v>
      </c>
      <c r="P4046" s="15">
        <v>1</v>
      </c>
      <c r="Q4046" s="15" t="str">
        <f>IF($B4046=2014,$P4046,"")</f>
        <v/>
      </c>
      <c r="R4046" s="15" t="str">
        <f>IF($B4046=2015,$P4046,"")</f>
        <v/>
      </c>
      <c r="S4046" s="15">
        <f>IF($B4046=2016,$P4046,"")</f>
        <v>1</v>
      </c>
      <c r="T4046" s="15" t="str">
        <f>IF($B4046=2017,$P4046,"")</f>
        <v/>
      </c>
      <c r="U4046" s="15" t="str">
        <f>IF($B4046=2018,$P4046,"")</f>
        <v/>
      </c>
      <c r="V4046" s="15" t="str">
        <f>IF($B4046=2019,$P4046,"")</f>
        <v/>
      </c>
      <c r="W4046" s="15" t="str">
        <f>IF($B4046=2020,$P4046,"")</f>
        <v/>
      </c>
      <c r="X4046" s="6" t="str">
        <f>IF($B4046=2021,$P4046,"")</f>
        <v/>
      </c>
      <c r="Y4046" s="6" t="str">
        <f>IF($B4046=2022,$P4046,"")</f>
        <v/>
      </c>
      <c r="Z4046" s="6" t="str">
        <f>IF($B4046=2023,$P4046,"")</f>
        <v/>
      </c>
      <c r="AA4046" s="6" t="str">
        <f>IF($B4046=2024,$P4046,"")</f>
        <v/>
      </c>
      <c r="AB4046" s="15" t="str">
        <f>IF($B4046=2025,$P4046,"")</f>
        <v/>
      </c>
    </row>
    <row r="4047" spans="1:28" x14ac:dyDescent="0.25">
      <c r="A4047" s="3">
        <v>1206</v>
      </c>
      <c r="B4047" s="3">
        <v>2018</v>
      </c>
      <c r="C4047" s="3" t="s">
        <v>233</v>
      </c>
      <c r="D4047" s="4">
        <f>DATE(B4047,N4047,M4047)</f>
        <v>43382</v>
      </c>
      <c r="E4047" s="5">
        <v>23</v>
      </c>
      <c r="F4047" s="6" t="s">
        <v>454</v>
      </c>
      <c r="G4047" s="6" t="s">
        <v>476</v>
      </c>
      <c r="H4047" s="27"/>
      <c r="I4047" s="9" t="s">
        <v>6741</v>
      </c>
      <c r="J4047" s="9" t="s">
        <v>3476</v>
      </c>
      <c r="K4047" s="6" t="s">
        <v>1547</v>
      </c>
      <c r="L4047" s="6">
        <v>5907</v>
      </c>
      <c r="M4047" s="6">
        <v>9</v>
      </c>
      <c r="N4047" s="6">
        <v>10</v>
      </c>
      <c r="O4047" s="6" t="s">
        <v>200</v>
      </c>
      <c r="P4047" s="15">
        <v>1</v>
      </c>
      <c r="Q4047" s="15" t="str">
        <f>IF($B4047=2014,$P4047,"")</f>
        <v/>
      </c>
      <c r="R4047" s="15" t="str">
        <f>IF($B4047=2015,$P4047,"")</f>
        <v/>
      </c>
      <c r="S4047" s="15" t="str">
        <f>IF($B4047=2016,$P4047,"")</f>
        <v/>
      </c>
      <c r="T4047" s="15" t="str">
        <f>IF($B4047=2017,$P4047,"")</f>
        <v/>
      </c>
      <c r="U4047" s="15">
        <f>IF($B4047=2018,$P4047,"")</f>
        <v>1</v>
      </c>
      <c r="V4047" s="15" t="str">
        <f>IF($B4047=2019,$P4047,"")</f>
        <v/>
      </c>
      <c r="W4047" s="15" t="str">
        <f>IF($B4047=2020,$P4047,"")</f>
        <v/>
      </c>
      <c r="X4047" s="6" t="str">
        <f>IF($B4047=2021,$P4047,"")</f>
        <v/>
      </c>
      <c r="Y4047" s="6" t="str">
        <f>IF($B4047=2022,$P4047,"")</f>
        <v/>
      </c>
      <c r="Z4047" s="6" t="str">
        <f>IF($B4047=2023,$P4047,"")</f>
        <v/>
      </c>
      <c r="AA4047" s="6" t="str">
        <f>IF($B4047=2024,$P4047,"")</f>
        <v/>
      </c>
      <c r="AB4047" s="15" t="str">
        <f>IF($B4047=2025,$P4047,"")</f>
        <v/>
      </c>
    </row>
    <row r="4048" spans="1:28" x14ac:dyDescent="0.25">
      <c r="A4048" s="3">
        <v>1206</v>
      </c>
      <c r="B4048" s="3">
        <v>2018</v>
      </c>
      <c r="C4048" s="3" t="s">
        <v>186</v>
      </c>
      <c r="D4048" s="4">
        <f>DATE(B4048,N4048,M4048)</f>
        <v>43418</v>
      </c>
      <c r="E4048" s="5">
        <v>1540</v>
      </c>
      <c r="F4048" s="6" t="s">
        <v>454</v>
      </c>
      <c r="G4048" s="6" t="s">
        <v>476</v>
      </c>
      <c r="H4048" s="27"/>
      <c r="I4048" s="9" t="s">
        <v>6741</v>
      </c>
      <c r="J4048" s="9" t="s">
        <v>3475</v>
      </c>
      <c r="K4048" s="6" t="s">
        <v>3265</v>
      </c>
      <c r="L4048" s="6">
        <v>5909</v>
      </c>
      <c r="M4048" s="6">
        <v>14</v>
      </c>
      <c r="N4048" s="6">
        <v>11</v>
      </c>
      <c r="O4048" s="6" t="s">
        <v>14</v>
      </c>
      <c r="P4048" s="15">
        <v>1</v>
      </c>
      <c r="Q4048" s="15" t="str">
        <f>IF($B4048=2014,$P4048,"")</f>
        <v/>
      </c>
      <c r="R4048" s="15" t="str">
        <f>IF($B4048=2015,$P4048,"")</f>
        <v/>
      </c>
      <c r="S4048" s="15" t="str">
        <f>IF($B4048=2016,$P4048,"")</f>
        <v/>
      </c>
      <c r="T4048" s="15" t="str">
        <f>IF($B4048=2017,$P4048,"")</f>
        <v/>
      </c>
      <c r="U4048" s="15">
        <f>IF($B4048=2018,$P4048,"")</f>
        <v>1</v>
      </c>
      <c r="V4048" s="15" t="str">
        <f>IF($B4048=2019,$P4048,"")</f>
        <v/>
      </c>
      <c r="W4048" s="15" t="str">
        <f>IF($B4048=2020,$P4048,"")</f>
        <v/>
      </c>
      <c r="X4048" s="6" t="str">
        <f>IF($B4048=2021,$P4048,"")</f>
        <v/>
      </c>
      <c r="Y4048" s="6" t="str">
        <f>IF($B4048=2022,$P4048,"")</f>
        <v/>
      </c>
      <c r="Z4048" s="6" t="str">
        <f>IF($B4048=2023,$P4048,"")</f>
        <v/>
      </c>
      <c r="AA4048" s="6" t="str">
        <f>IF($B4048=2024,$P4048,"")</f>
        <v/>
      </c>
      <c r="AB4048" s="15" t="str">
        <f>IF($B4048=2025,$P4048,"")</f>
        <v/>
      </c>
    </row>
    <row r="4049" spans="1:28" ht="24" x14ac:dyDescent="0.25">
      <c r="A4049" s="3">
        <v>1206</v>
      </c>
      <c r="B4049" s="3">
        <v>2019</v>
      </c>
      <c r="C4049" s="3" t="s">
        <v>142</v>
      </c>
      <c r="D4049" s="4">
        <f>DATE(B4049,N4049,M4049)</f>
        <v>43746</v>
      </c>
      <c r="E4049" s="5">
        <v>1600</v>
      </c>
      <c r="F4049" s="6" t="s">
        <v>454</v>
      </c>
      <c r="G4049" s="6" t="s">
        <v>476</v>
      </c>
      <c r="H4049" s="27"/>
      <c r="I4049" s="9" t="s">
        <v>6741</v>
      </c>
      <c r="J4049" s="9" t="s">
        <v>3937</v>
      </c>
      <c r="K4049" s="6" t="s">
        <v>102</v>
      </c>
      <c r="L4049" s="6">
        <v>6007</v>
      </c>
      <c r="M4049" s="6">
        <v>8</v>
      </c>
      <c r="N4049" s="6">
        <v>10</v>
      </c>
      <c r="P4049" s="15">
        <v>1</v>
      </c>
      <c r="Q4049" s="15" t="str">
        <f>IF($B4049=2014,$P4049,"")</f>
        <v/>
      </c>
      <c r="R4049" s="15" t="str">
        <f>IF($B4049=2015,$P4049,"")</f>
        <v/>
      </c>
      <c r="S4049" s="15" t="str">
        <f>IF($B4049=2016,$P4049,"")</f>
        <v/>
      </c>
      <c r="T4049" s="15" t="str">
        <f>IF($B4049=2017,$P4049,"")</f>
        <v/>
      </c>
      <c r="U4049" s="15" t="str">
        <f>IF($B4049=2018,$P4049,"")</f>
        <v/>
      </c>
      <c r="V4049" s="15">
        <f>IF($B4049=2019,$P4049,"")</f>
        <v>1</v>
      </c>
      <c r="W4049" s="15" t="str">
        <f>IF($B4049=2020,$P4049,"")</f>
        <v/>
      </c>
      <c r="X4049" s="6" t="str">
        <f>IF($B4049=2021,$P4049,"")</f>
        <v/>
      </c>
      <c r="Y4049" s="6" t="str">
        <f>IF($B4049=2022,$P4049,"")</f>
        <v/>
      </c>
      <c r="Z4049" s="6" t="str">
        <f>IF($B4049=2023,$P4049,"")</f>
        <v/>
      </c>
      <c r="AA4049" s="6" t="str">
        <f>IF($B4049=2024,$P4049,"")</f>
        <v/>
      </c>
      <c r="AB4049" s="15" t="str">
        <f>IF($B4049=2025,$P4049,"")</f>
        <v/>
      </c>
    </row>
    <row r="4050" spans="1:28" x14ac:dyDescent="0.25">
      <c r="A4050" s="3">
        <v>1206</v>
      </c>
      <c r="B4050" s="3">
        <v>2020</v>
      </c>
      <c r="C4050" s="3" t="s">
        <v>202</v>
      </c>
      <c r="D4050" s="4">
        <f>DATE(B4050,N4050,M4050)</f>
        <v>44118</v>
      </c>
      <c r="E4050" s="5">
        <v>1600</v>
      </c>
      <c r="F4050" s="10" t="s">
        <v>454</v>
      </c>
      <c r="G4050" s="10" t="s">
        <v>476</v>
      </c>
      <c r="H4050" s="27"/>
      <c r="I4050" s="7" t="s">
        <v>6741</v>
      </c>
      <c r="J4050" s="17" t="s">
        <v>5545</v>
      </c>
      <c r="K4050" s="6" t="s">
        <v>102</v>
      </c>
      <c r="L4050" s="6">
        <v>6107</v>
      </c>
      <c r="M4050" s="6">
        <v>14</v>
      </c>
      <c r="N4050" s="6">
        <v>10</v>
      </c>
      <c r="P4050" s="15">
        <v>1</v>
      </c>
      <c r="Q4050" s="15" t="str">
        <f>IF($B4050=2014,$P4050,"")</f>
        <v/>
      </c>
      <c r="R4050" s="15" t="str">
        <f>IF($B4050=2015,$P4050,"")</f>
        <v/>
      </c>
      <c r="S4050" s="15" t="str">
        <f>IF($B4050=2016,$P4050,"")</f>
        <v/>
      </c>
      <c r="T4050" s="15" t="str">
        <f>IF($B4050=2017,$P4050,"")</f>
        <v/>
      </c>
      <c r="U4050" s="15" t="str">
        <f>IF($B4050=2018,$P4050,"")</f>
        <v/>
      </c>
      <c r="V4050" s="15" t="str">
        <f>IF($B4050=2019,$P4050,"")</f>
        <v/>
      </c>
      <c r="W4050" s="15">
        <f>IF($B4050=2020,$P4050,"")</f>
        <v>1</v>
      </c>
      <c r="X4050" s="6" t="str">
        <f>IF($B4050=2021,$P4050,"")</f>
        <v/>
      </c>
      <c r="Y4050" s="6" t="str">
        <f>IF($B4050=2022,$P4050,"")</f>
        <v/>
      </c>
      <c r="Z4050" s="6" t="str">
        <f>IF($B4050=2023,$P4050,"")</f>
        <v/>
      </c>
      <c r="AA4050" s="6" t="str">
        <f>IF($B4050=2024,$P4050,"")</f>
        <v/>
      </c>
      <c r="AB4050" s="15" t="str">
        <f>IF($B4050=2025,$P4050,"")</f>
        <v/>
      </c>
    </row>
    <row r="4051" spans="1:28" x14ac:dyDescent="0.25">
      <c r="A4051" s="3">
        <v>1206</v>
      </c>
      <c r="B4051" s="3">
        <v>2020</v>
      </c>
      <c r="C4051" s="3" t="s">
        <v>1426</v>
      </c>
      <c r="D4051" s="4">
        <f>DATE(B4051,N4051,M4051)</f>
        <v>44125</v>
      </c>
      <c r="E4051" s="5">
        <v>23</v>
      </c>
      <c r="F4051" s="6" t="s">
        <v>454</v>
      </c>
      <c r="G4051" s="6" t="s">
        <v>476</v>
      </c>
      <c r="H4051" s="27"/>
      <c r="I4051" s="7" t="s">
        <v>6741</v>
      </c>
      <c r="J4051" s="7" t="s">
        <v>5596</v>
      </c>
      <c r="K4051" s="6" t="s">
        <v>1547</v>
      </c>
      <c r="L4051" s="6">
        <v>6108</v>
      </c>
      <c r="M4051" s="6">
        <v>21</v>
      </c>
      <c r="N4051" s="6">
        <v>10</v>
      </c>
      <c r="O4051" s="6" t="s">
        <v>200</v>
      </c>
      <c r="P4051" s="15">
        <v>1</v>
      </c>
      <c r="Q4051" s="15" t="str">
        <f>IF($B4051=2014,$P4051,"")</f>
        <v/>
      </c>
      <c r="R4051" s="15" t="str">
        <f>IF($B4051=2015,$P4051,"")</f>
        <v/>
      </c>
      <c r="S4051" s="15" t="str">
        <f>IF($B4051=2016,$P4051,"")</f>
        <v/>
      </c>
      <c r="T4051" s="15" t="str">
        <f>IF($B4051=2017,$P4051,"")</f>
        <v/>
      </c>
      <c r="U4051" s="15" t="str">
        <f>IF($B4051=2018,$P4051,"")</f>
        <v/>
      </c>
      <c r="V4051" s="15" t="str">
        <f>IF($B4051=2019,$P4051,"")</f>
        <v/>
      </c>
      <c r="W4051" s="15">
        <f>IF($B4051=2020,$P4051,"")</f>
        <v>1</v>
      </c>
      <c r="X4051" s="6" t="str">
        <f>IF($B4051=2021,$P4051,"")</f>
        <v/>
      </c>
      <c r="Y4051" s="6" t="str">
        <f>IF($B4051=2022,$P4051,"")</f>
        <v/>
      </c>
      <c r="Z4051" s="6" t="str">
        <f>IF($B4051=2023,$P4051,"")</f>
        <v/>
      </c>
      <c r="AA4051" s="6" t="str">
        <f>IF($B4051=2024,$P4051,"")</f>
        <v/>
      </c>
      <c r="AB4051" s="15" t="str">
        <f>IF($B4051=2025,$P4051,"")</f>
        <v/>
      </c>
    </row>
    <row r="4052" spans="1:28" x14ac:dyDescent="0.25">
      <c r="A4052" s="3">
        <v>1206</v>
      </c>
      <c r="B4052" s="3">
        <v>2020</v>
      </c>
      <c r="C4052" s="3" t="s">
        <v>192</v>
      </c>
      <c r="D4052" s="4">
        <f>DATE(B4052,N4052,M4052)</f>
        <v>44137</v>
      </c>
      <c r="E4052" s="5">
        <v>24</v>
      </c>
      <c r="F4052" s="6" t="s">
        <v>454</v>
      </c>
      <c r="G4052" s="6" t="s">
        <v>476</v>
      </c>
      <c r="H4052" s="27"/>
      <c r="I4052" s="7" t="s">
        <v>6741</v>
      </c>
      <c r="J4052" s="7" t="s">
        <v>5624</v>
      </c>
      <c r="K4052" s="6" t="s">
        <v>1547</v>
      </c>
      <c r="L4052" s="6">
        <v>6109</v>
      </c>
      <c r="M4052" s="6">
        <v>2</v>
      </c>
      <c r="N4052" s="6">
        <v>11</v>
      </c>
      <c r="O4052" s="6" t="s">
        <v>200</v>
      </c>
      <c r="P4052" s="15">
        <v>1</v>
      </c>
      <c r="Q4052" s="15" t="str">
        <f>IF($B4052=2014,$P4052,"")</f>
        <v/>
      </c>
      <c r="R4052" s="15" t="str">
        <f>IF($B4052=2015,$P4052,"")</f>
        <v/>
      </c>
      <c r="S4052" s="15" t="str">
        <f>IF($B4052=2016,$P4052,"")</f>
        <v/>
      </c>
      <c r="T4052" s="15" t="str">
        <f>IF($B4052=2017,$P4052,"")</f>
        <v/>
      </c>
      <c r="U4052" s="15" t="str">
        <f>IF($B4052=2018,$P4052,"")</f>
        <v/>
      </c>
      <c r="V4052" s="15" t="str">
        <f>IF($B4052=2019,$P4052,"")</f>
        <v/>
      </c>
      <c r="W4052" s="15">
        <f>IF($B4052=2020,$P4052,"")</f>
        <v>1</v>
      </c>
      <c r="X4052" s="6" t="str">
        <f>IF($B4052=2021,$P4052,"")</f>
        <v/>
      </c>
      <c r="Y4052" s="6" t="str">
        <f>IF($B4052=2022,$P4052,"")</f>
        <v/>
      </c>
      <c r="Z4052" s="6" t="str">
        <f>IF($B4052=2023,$P4052,"")</f>
        <v/>
      </c>
      <c r="AA4052" s="6" t="str">
        <f>IF($B4052=2024,$P4052,"")</f>
        <v/>
      </c>
      <c r="AB4052" s="15" t="str">
        <f>IF($B4052=2025,$P4052,"")</f>
        <v/>
      </c>
    </row>
    <row r="4053" spans="1:28" x14ac:dyDescent="0.25">
      <c r="A4053" s="3">
        <v>1206</v>
      </c>
      <c r="B4053" s="3">
        <v>2021</v>
      </c>
      <c r="C4053" s="3" t="s">
        <v>223</v>
      </c>
      <c r="D4053" s="4">
        <v>44457</v>
      </c>
      <c r="E4053" s="5">
        <v>1710</v>
      </c>
      <c r="F4053" s="6" t="s">
        <v>454</v>
      </c>
      <c r="G4053" s="6" t="s">
        <v>476</v>
      </c>
      <c r="H4053" s="27"/>
      <c r="I4053" s="7" t="s">
        <v>6741</v>
      </c>
      <c r="J4053" s="7" t="s">
        <v>6203</v>
      </c>
      <c r="K4053" s="6" t="s">
        <v>1563</v>
      </c>
      <c r="L4053" s="6">
        <v>6205</v>
      </c>
      <c r="M4053" s="6">
        <v>18</v>
      </c>
      <c r="N4053" s="6">
        <v>9</v>
      </c>
      <c r="O4053" s="6" t="s">
        <v>4448</v>
      </c>
      <c r="P4053" s="15">
        <v>1</v>
      </c>
      <c r="Q4053" s="15" t="str">
        <f>IF($B4053=2014,$P4053,"")</f>
        <v/>
      </c>
      <c r="R4053" s="15" t="str">
        <f>IF($B4053=2015,$P4053,"")</f>
        <v/>
      </c>
      <c r="S4053" s="15" t="str">
        <f>IF($B4053=2016,$P4053,"")</f>
        <v/>
      </c>
      <c r="T4053" s="15" t="str">
        <f>IF($B4053=2017,$P4053,"")</f>
        <v/>
      </c>
      <c r="U4053" s="15" t="str">
        <f>IF($B4053=2018,$P4053,"")</f>
        <v/>
      </c>
      <c r="V4053" s="15" t="str">
        <f>IF($B4053=2019,$P4053,"")</f>
        <v/>
      </c>
      <c r="W4053" s="15" t="str">
        <f>IF($B4053=2020,$P4053,"")</f>
        <v/>
      </c>
      <c r="X4053" s="6">
        <f>IF($B4053=2021,$P4053,"")</f>
        <v>1</v>
      </c>
      <c r="Y4053" s="6" t="str">
        <f>IF($B4053=2022,$P4053,"")</f>
        <v/>
      </c>
      <c r="Z4053" s="6" t="str">
        <f>IF($B4053=2023,$P4053,"")</f>
        <v/>
      </c>
      <c r="AA4053" s="6" t="str">
        <f>IF($B4053=2024,$P4053,"")</f>
        <v/>
      </c>
      <c r="AB4053" s="15" t="str">
        <f>IF($B4053=2025,$P4053,"")</f>
        <v/>
      </c>
    </row>
    <row r="4054" spans="1:28" x14ac:dyDescent="0.25">
      <c r="A4054" s="3">
        <v>1206</v>
      </c>
      <c r="B4054" s="3">
        <v>2021</v>
      </c>
      <c r="C4054" s="3" t="s">
        <v>173</v>
      </c>
      <c r="D4054" s="4">
        <v>44556</v>
      </c>
      <c r="E4054" s="5">
        <v>1603</v>
      </c>
      <c r="F4054" s="10" t="s">
        <v>454</v>
      </c>
      <c r="G4054" s="10" t="s">
        <v>476</v>
      </c>
      <c r="H4054" s="27"/>
      <c r="I4054" s="7" t="s">
        <v>6741</v>
      </c>
      <c r="J4054" s="7" t="s">
        <v>6204</v>
      </c>
      <c r="K4054" s="6" t="s">
        <v>5783</v>
      </c>
      <c r="L4054" s="6">
        <v>6212</v>
      </c>
      <c r="M4054" s="6">
        <v>26</v>
      </c>
      <c r="N4054" s="6">
        <v>12</v>
      </c>
      <c r="P4054" s="15">
        <v>1</v>
      </c>
      <c r="Q4054" s="15" t="str">
        <f>IF($B4054=2014,$P4054,"")</f>
        <v/>
      </c>
      <c r="R4054" s="15" t="str">
        <f>IF($B4054=2015,$P4054,"")</f>
        <v/>
      </c>
      <c r="S4054" s="15" t="str">
        <f>IF($B4054=2016,$P4054,"")</f>
        <v/>
      </c>
      <c r="T4054" s="15" t="str">
        <f>IF($B4054=2017,$P4054,"")</f>
        <v/>
      </c>
      <c r="U4054" s="15" t="str">
        <f>IF($B4054=2018,$P4054,"")</f>
        <v/>
      </c>
      <c r="V4054" s="15" t="str">
        <f>IF($B4054=2019,$P4054,"")</f>
        <v/>
      </c>
      <c r="W4054" s="15" t="str">
        <f>IF($B4054=2020,$P4054,"")</f>
        <v/>
      </c>
      <c r="X4054" s="6">
        <f>IF($B4054=2021,$P4054,"")</f>
        <v>1</v>
      </c>
      <c r="Y4054" s="6" t="str">
        <f>IF($B4054=2022,$P4054,"")</f>
        <v/>
      </c>
      <c r="Z4054" s="6" t="str">
        <f>IF($B4054=2023,$P4054,"")</f>
        <v/>
      </c>
      <c r="AA4054" s="6" t="str">
        <f>IF($B4054=2024,$P4054,"")</f>
        <v/>
      </c>
      <c r="AB4054" s="15" t="str">
        <f>IF($B4054=2025,$P4054,"")</f>
        <v/>
      </c>
    </row>
    <row r="4055" spans="1:28" x14ac:dyDescent="0.25">
      <c r="A4055" s="3">
        <v>1206</v>
      </c>
      <c r="B4055" s="3">
        <v>2022</v>
      </c>
      <c r="C4055" s="3" t="s">
        <v>32</v>
      </c>
      <c r="D4055" s="4">
        <v>44563</v>
      </c>
      <c r="E4055" s="5">
        <v>1206</v>
      </c>
      <c r="F4055" s="6" t="s">
        <v>454</v>
      </c>
      <c r="G4055" s="6" t="s">
        <v>476</v>
      </c>
      <c r="H4055" s="27"/>
      <c r="I4055" s="7" t="s">
        <v>6741</v>
      </c>
      <c r="J4055" s="7" t="s">
        <v>6205</v>
      </c>
      <c r="K4055" s="6" t="s">
        <v>5783</v>
      </c>
      <c r="L4055" s="6">
        <v>6213</v>
      </c>
      <c r="M4055" s="6">
        <v>2</v>
      </c>
      <c r="N4055" s="6">
        <v>1</v>
      </c>
      <c r="P4055" s="15">
        <v>1</v>
      </c>
      <c r="Q4055" s="15" t="str">
        <f>IF($B4055=2014,$P4055,"")</f>
        <v/>
      </c>
      <c r="R4055" s="15" t="str">
        <f>IF($B4055=2015,$P4055,"")</f>
        <v/>
      </c>
      <c r="S4055" s="15" t="str">
        <f>IF($B4055=2016,$P4055,"")</f>
        <v/>
      </c>
      <c r="T4055" s="15" t="str">
        <f>IF($B4055=2017,$P4055,"")</f>
        <v/>
      </c>
      <c r="U4055" s="15" t="str">
        <f>IF($B4055=2018,$P4055,"")</f>
        <v/>
      </c>
      <c r="V4055" s="15" t="str">
        <f>IF($B4055=2019,$P4055,"")</f>
        <v/>
      </c>
      <c r="W4055" s="15" t="str">
        <f>IF($B4055=2020,$P4055,"")</f>
        <v/>
      </c>
      <c r="X4055" s="6" t="str">
        <f>IF($B4055=2021,$P4055,"")</f>
        <v/>
      </c>
      <c r="Y4055" s="6">
        <f>IF($B4055=2022,$P4055,"")</f>
        <v>1</v>
      </c>
      <c r="Z4055" s="6" t="str">
        <f>IF($B4055=2023,$P4055,"")</f>
        <v/>
      </c>
      <c r="AA4055" s="6" t="str">
        <f>IF($B4055=2024,$P4055,"")</f>
        <v/>
      </c>
      <c r="AB4055" s="15" t="str">
        <f>IF($B4055=2025,$P4055,"")</f>
        <v/>
      </c>
    </row>
    <row r="4056" spans="1:28" x14ac:dyDescent="0.25">
      <c r="A4056" s="3">
        <v>1206</v>
      </c>
      <c r="B4056" s="3">
        <v>2022</v>
      </c>
      <c r="C4056" s="3" t="s">
        <v>5809</v>
      </c>
      <c r="D4056" s="4">
        <v>44597</v>
      </c>
      <c r="E4056" s="5">
        <v>1700</v>
      </c>
      <c r="F4056" s="10" t="s">
        <v>454</v>
      </c>
      <c r="G4056" s="10" t="s">
        <v>476</v>
      </c>
      <c r="H4056" s="27"/>
      <c r="I4056" s="7" t="s">
        <v>6741</v>
      </c>
      <c r="J4056" s="7" t="s">
        <v>6206</v>
      </c>
      <c r="K4056" s="6" t="s">
        <v>5783</v>
      </c>
      <c r="L4056" s="6">
        <v>6215</v>
      </c>
      <c r="M4056" s="6">
        <v>5</v>
      </c>
      <c r="N4056" s="6">
        <v>2</v>
      </c>
      <c r="P4056" s="15">
        <v>1</v>
      </c>
      <c r="Q4056" s="15" t="str">
        <f>IF($B4056=2014,$P4056,"")</f>
        <v/>
      </c>
      <c r="R4056" s="15" t="str">
        <f>IF($B4056=2015,$P4056,"")</f>
        <v/>
      </c>
      <c r="S4056" s="15" t="str">
        <f>IF($B4056=2016,$P4056,"")</f>
        <v/>
      </c>
      <c r="T4056" s="15" t="str">
        <f>IF($B4056=2017,$P4056,"")</f>
        <v/>
      </c>
      <c r="U4056" s="15" t="str">
        <f>IF($B4056=2018,$P4056,"")</f>
        <v/>
      </c>
      <c r="V4056" s="15" t="str">
        <f>IF($B4056=2019,$P4056,"")</f>
        <v/>
      </c>
      <c r="W4056" s="15" t="str">
        <f>IF($B4056=2020,$P4056,"")</f>
        <v/>
      </c>
      <c r="X4056" s="6" t="str">
        <f>IF($B4056=2021,$P4056,"")</f>
        <v/>
      </c>
      <c r="Y4056" s="6">
        <f>IF($B4056=2022,$P4056,"")</f>
        <v>1</v>
      </c>
      <c r="Z4056" s="6" t="str">
        <f>IF($B4056=2023,$P4056,"")</f>
        <v/>
      </c>
      <c r="AA4056" s="6" t="str">
        <f>IF($B4056=2024,$P4056,"")</f>
        <v/>
      </c>
      <c r="AB4056" s="15" t="str">
        <f>IF($B4056=2025,$P4056,"")</f>
        <v/>
      </c>
    </row>
    <row r="4057" spans="1:28" x14ac:dyDescent="0.25">
      <c r="A4057" s="3">
        <v>1206</v>
      </c>
      <c r="B4057" s="3">
        <v>2022</v>
      </c>
      <c r="C4057" s="3" t="s">
        <v>170</v>
      </c>
      <c r="D4057" s="4">
        <f>DATE(B4057,N4057,M4057)</f>
        <v>44845</v>
      </c>
      <c r="E4057" s="5">
        <v>1703</v>
      </c>
      <c r="F4057" s="10" t="s">
        <v>454</v>
      </c>
      <c r="G4057" s="10" t="s">
        <v>476</v>
      </c>
      <c r="H4057" s="27"/>
      <c r="I4057" s="9" t="s">
        <v>6741</v>
      </c>
      <c r="J4057" s="7" t="s">
        <v>6846</v>
      </c>
      <c r="K4057" s="6" t="s">
        <v>5783</v>
      </c>
      <c r="L4057" s="6">
        <v>6307</v>
      </c>
      <c r="M4057" s="6">
        <v>11</v>
      </c>
      <c r="N4057" s="6">
        <v>10</v>
      </c>
      <c r="P4057" s="15">
        <v>1</v>
      </c>
      <c r="Q4057" s="15" t="str">
        <f>IF($B4057=2014,$P4057,"")</f>
        <v/>
      </c>
      <c r="R4057" s="15" t="str">
        <f>IF($B4057=2015,$P4057,"")</f>
        <v/>
      </c>
      <c r="S4057" s="15" t="str">
        <f>IF($B4057=2016,$P4057,"")</f>
        <v/>
      </c>
      <c r="T4057" s="15" t="str">
        <f>IF($B4057=2017,$P4057,"")</f>
        <v/>
      </c>
      <c r="U4057" s="15" t="str">
        <f>IF($B4057=2018,$P4057,"")</f>
        <v/>
      </c>
      <c r="V4057" s="15" t="str">
        <f>IF($B4057=2019,$P4057,"")</f>
        <v/>
      </c>
      <c r="W4057" s="15" t="str">
        <f>IF($B4057=2020,$P4057,"")</f>
        <v/>
      </c>
      <c r="X4057" s="6" t="str">
        <f>IF($B4057=2021,$P4057,"")</f>
        <v/>
      </c>
      <c r="Y4057" s="6">
        <f>IF($B4057=2022,$P4057,"")</f>
        <v>1</v>
      </c>
      <c r="Z4057" s="6" t="str">
        <f>IF($B4057=2023,$P4057,"")</f>
        <v/>
      </c>
      <c r="AA4057" s="6" t="str">
        <f>IF($B4057=2024,$P4057,"")</f>
        <v/>
      </c>
      <c r="AB4057" s="15" t="str">
        <f>IF($B4057=2025,$P4057,"")</f>
        <v/>
      </c>
    </row>
    <row r="4058" spans="1:28" x14ac:dyDescent="0.25">
      <c r="A4058" s="3">
        <v>1206</v>
      </c>
      <c r="B4058" s="3">
        <v>2022</v>
      </c>
      <c r="C4058" s="3" t="s">
        <v>155</v>
      </c>
      <c r="D4058" s="4">
        <f>DATE(B4058,N4058,M4058)</f>
        <v>44851</v>
      </c>
      <c r="E4058" s="5">
        <v>1704</v>
      </c>
      <c r="F4058" s="10" t="s">
        <v>454</v>
      </c>
      <c r="G4058" s="10" t="s">
        <v>476</v>
      </c>
      <c r="H4058" s="27"/>
      <c r="I4058" s="9" t="s">
        <v>6741</v>
      </c>
      <c r="J4058" s="7" t="s">
        <v>6923</v>
      </c>
      <c r="K4058" s="6" t="s">
        <v>5783</v>
      </c>
      <c r="L4058" s="6">
        <v>6308</v>
      </c>
      <c r="M4058" s="6">
        <v>17</v>
      </c>
      <c r="N4058" s="6">
        <v>10</v>
      </c>
      <c r="P4058" s="15">
        <v>1</v>
      </c>
      <c r="Q4058" s="15" t="str">
        <f>IF($B4058=2014,$P4058,"")</f>
        <v/>
      </c>
      <c r="R4058" s="15" t="str">
        <f>IF($B4058=2015,$P4058,"")</f>
        <v/>
      </c>
      <c r="S4058" s="15" t="str">
        <f>IF($B4058=2016,$P4058,"")</f>
        <v/>
      </c>
      <c r="T4058" s="15" t="str">
        <f>IF($B4058=2017,$P4058,"")</f>
        <v/>
      </c>
      <c r="U4058" s="15" t="str">
        <f>IF($B4058=2018,$P4058,"")</f>
        <v/>
      </c>
      <c r="V4058" s="15" t="str">
        <f>IF($B4058=2019,$P4058,"")</f>
        <v/>
      </c>
      <c r="W4058" s="15" t="str">
        <f>IF($B4058=2020,$P4058,"")</f>
        <v/>
      </c>
      <c r="X4058" s="6" t="str">
        <f>IF($B4058=2021,$P4058,"")</f>
        <v/>
      </c>
      <c r="Y4058" s="6">
        <f>IF($B4058=2022,$P4058,"")</f>
        <v>1</v>
      </c>
      <c r="Z4058" s="6" t="str">
        <f>IF($B4058=2023,$P4058,"")</f>
        <v/>
      </c>
      <c r="AA4058" s="6" t="str">
        <f>IF($B4058=2024,$P4058,"")</f>
        <v/>
      </c>
      <c r="AB4058" s="15" t="str">
        <f>IF($B4058=2025,$P4058,"")</f>
        <v/>
      </c>
    </row>
    <row r="4059" spans="1:28" x14ac:dyDescent="0.25">
      <c r="A4059" s="3">
        <v>1206</v>
      </c>
      <c r="B4059" s="3">
        <v>2022</v>
      </c>
      <c r="C4059" s="3" t="s">
        <v>1437</v>
      </c>
      <c r="D4059" s="4">
        <f>DATE(B4059,N4059,M4059)</f>
        <v>44886</v>
      </c>
      <c r="E4059" s="5">
        <v>1715</v>
      </c>
      <c r="F4059" s="10" t="s">
        <v>454</v>
      </c>
      <c r="G4059" s="10" t="s">
        <v>476</v>
      </c>
      <c r="H4059" s="27"/>
      <c r="I4059" s="9" t="s">
        <v>6741</v>
      </c>
      <c r="J4059" s="7" t="s">
        <v>7072</v>
      </c>
      <c r="K4059" s="6" t="s">
        <v>6964</v>
      </c>
      <c r="L4059" s="6">
        <v>6310</v>
      </c>
      <c r="M4059" s="6">
        <v>21</v>
      </c>
      <c r="N4059" s="6">
        <v>11</v>
      </c>
      <c r="O4059" s="6" t="s">
        <v>7030</v>
      </c>
      <c r="P4059" s="15">
        <v>1</v>
      </c>
      <c r="Q4059" s="15" t="str">
        <f>IF($B4059=2014,$P4059,"")</f>
        <v/>
      </c>
      <c r="R4059" s="15" t="str">
        <f>IF($B4059=2015,$P4059,"")</f>
        <v/>
      </c>
      <c r="S4059" s="15" t="str">
        <f>IF($B4059=2016,$P4059,"")</f>
        <v/>
      </c>
      <c r="T4059" s="15" t="str">
        <f>IF($B4059=2017,$P4059,"")</f>
        <v/>
      </c>
      <c r="U4059" s="15" t="str">
        <f>IF($B4059=2018,$P4059,"")</f>
        <v/>
      </c>
      <c r="V4059" s="15" t="str">
        <f>IF($B4059=2019,$P4059,"")</f>
        <v/>
      </c>
      <c r="W4059" s="15" t="str">
        <f>IF($B4059=2020,$P4059,"")</f>
        <v/>
      </c>
      <c r="X4059" s="6" t="str">
        <f>IF($B4059=2021,$P4059,"")</f>
        <v/>
      </c>
      <c r="Y4059" s="6">
        <f>IF($B4059=2022,$P4059,"")</f>
        <v>1</v>
      </c>
      <c r="Z4059" s="6" t="str">
        <f>IF($B4059=2023,$P4059,"")</f>
        <v/>
      </c>
      <c r="AA4059" s="6" t="str">
        <f>IF($B4059=2024,$P4059,"")</f>
        <v/>
      </c>
      <c r="AB4059" s="15" t="str">
        <f>IF($B4059=2025,$P4059,"")</f>
        <v/>
      </c>
    </row>
    <row r="4060" spans="1:28" x14ac:dyDescent="0.25">
      <c r="A4060" s="3">
        <v>1206</v>
      </c>
      <c r="B4060" s="3">
        <v>2022</v>
      </c>
      <c r="C4060" s="3" t="s">
        <v>215</v>
      </c>
      <c r="D4060" s="4">
        <f>DATE(B4060,N4060,M4060)</f>
        <v>44893</v>
      </c>
      <c r="E4060" s="5">
        <v>1530</v>
      </c>
      <c r="F4060" s="10" t="s">
        <v>454</v>
      </c>
      <c r="G4060" s="10" t="s">
        <v>476</v>
      </c>
      <c r="H4060" s="27"/>
      <c r="I4060" s="9" t="s">
        <v>6741</v>
      </c>
      <c r="J4060" s="7" t="s">
        <v>7108</v>
      </c>
      <c r="K4060" s="6" t="s">
        <v>1563</v>
      </c>
      <c r="L4060" s="6">
        <v>6311</v>
      </c>
      <c r="M4060" s="6">
        <v>28</v>
      </c>
      <c r="N4060" s="6">
        <v>11</v>
      </c>
      <c r="O4060" s="6" t="s">
        <v>1456</v>
      </c>
      <c r="P4060" s="15">
        <v>1</v>
      </c>
      <c r="Q4060" s="15" t="str">
        <f>IF($B4060=2014,$P4060,"")</f>
        <v/>
      </c>
      <c r="R4060" s="15" t="str">
        <f>IF($B4060=2015,$P4060,"")</f>
        <v/>
      </c>
      <c r="S4060" s="15" t="str">
        <f>IF($B4060=2016,$P4060,"")</f>
        <v/>
      </c>
      <c r="T4060" s="15" t="str">
        <f>IF($B4060=2017,$P4060,"")</f>
        <v/>
      </c>
      <c r="U4060" s="15" t="str">
        <f>IF($B4060=2018,$P4060,"")</f>
        <v/>
      </c>
      <c r="V4060" s="15" t="str">
        <f>IF($B4060=2019,$P4060,"")</f>
        <v/>
      </c>
      <c r="W4060" s="15" t="str">
        <f>IF($B4060=2020,$P4060,"")</f>
        <v/>
      </c>
      <c r="X4060" s="6" t="str">
        <f>IF($B4060=2021,$P4060,"")</f>
        <v/>
      </c>
      <c r="Y4060" s="6">
        <f>IF($B4060=2022,$P4060,"")</f>
        <v>1</v>
      </c>
      <c r="Z4060" s="6" t="str">
        <f>IF($B4060=2023,$P4060,"")</f>
        <v/>
      </c>
      <c r="AA4060" s="6" t="str">
        <f>IF($B4060=2024,$P4060,"")</f>
        <v/>
      </c>
      <c r="AB4060" s="15" t="str">
        <f>IF($B4060=2025,$P4060,"")</f>
        <v/>
      </c>
    </row>
    <row r="4061" spans="1:28" x14ac:dyDescent="0.25">
      <c r="A4061" s="3">
        <v>1206</v>
      </c>
      <c r="B4061" s="3">
        <v>2022</v>
      </c>
      <c r="C4061" s="3" t="s">
        <v>250</v>
      </c>
      <c r="D4061" s="4">
        <f>DATE(B4061,N4061,M4061)</f>
        <v>44908</v>
      </c>
      <c r="E4061" s="5">
        <v>1704</v>
      </c>
      <c r="F4061" s="10" t="s">
        <v>454</v>
      </c>
      <c r="G4061" s="10" t="s">
        <v>476</v>
      </c>
      <c r="H4061" s="27"/>
      <c r="I4061" s="9" t="s">
        <v>6741</v>
      </c>
      <c r="J4061" s="7" t="s">
        <v>7160</v>
      </c>
      <c r="K4061" s="6" t="s">
        <v>5783</v>
      </c>
      <c r="L4061" s="6">
        <v>6313</v>
      </c>
      <c r="M4061" s="6">
        <v>13</v>
      </c>
      <c r="N4061" s="6">
        <v>12</v>
      </c>
      <c r="P4061" s="15">
        <v>1</v>
      </c>
      <c r="Q4061" s="15" t="str">
        <f>IF($B4061=2014,$P4061,"")</f>
        <v/>
      </c>
      <c r="R4061" s="15" t="str">
        <f>IF($B4061=2015,$P4061,"")</f>
        <v/>
      </c>
      <c r="S4061" s="15" t="str">
        <f>IF($B4061=2016,$P4061,"")</f>
        <v/>
      </c>
      <c r="T4061" s="15" t="str">
        <f>IF($B4061=2017,$P4061,"")</f>
        <v/>
      </c>
      <c r="U4061" s="15" t="str">
        <f>IF($B4061=2018,$P4061,"")</f>
        <v/>
      </c>
      <c r="V4061" s="15" t="str">
        <f>IF($B4061=2019,$P4061,"")</f>
        <v/>
      </c>
      <c r="W4061" s="15" t="str">
        <f>IF($B4061=2020,$P4061,"")</f>
        <v/>
      </c>
      <c r="X4061" s="6" t="str">
        <f>IF($B4061=2021,$P4061,"")</f>
        <v/>
      </c>
      <c r="Y4061" s="6">
        <f>IF($B4061=2022,$P4061,"")</f>
        <v>1</v>
      </c>
      <c r="Z4061" s="6" t="str">
        <f>IF($B4061=2023,$P4061,"")</f>
        <v/>
      </c>
      <c r="AA4061" s="6" t="str">
        <f>IF($B4061=2024,$P4061,"")</f>
        <v/>
      </c>
      <c r="AB4061" s="15" t="str">
        <f>IF($B4061=2025,$P4061,"")</f>
        <v/>
      </c>
    </row>
    <row r="4062" spans="1:28" x14ac:dyDescent="0.25">
      <c r="A4062" s="3">
        <v>1206</v>
      </c>
      <c r="B4062" s="3">
        <v>2022</v>
      </c>
      <c r="C4062" s="3" t="s">
        <v>285</v>
      </c>
      <c r="D4062" s="4">
        <f>DATE(B4062,N4062,M4062)</f>
        <v>44917</v>
      </c>
      <c r="E4062" s="5">
        <v>1615</v>
      </c>
      <c r="F4062" s="10" t="s">
        <v>454</v>
      </c>
      <c r="G4062" s="10" t="s">
        <v>476</v>
      </c>
      <c r="H4062" s="27"/>
      <c r="I4062" s="9" t="s">
        <v>6741</v>
      </c>
      <c r="J4062" s="7" t="s">
        <v>7161</v>
      </c>
      <c r="K4062" s="6" t="s">
        <v>6838</v>
      </c>
      <c r="L4062" s="6">
        <v>6313</v>
      </c>
      <c r="M4062" s="6">
        <v>22</v>
      </c>
      <c r="N4062" s="6">
        <v>12</v>
      </c>
      <c r="P4062" s="15">
        <v>1</v>
      </c>
      <c r="Q4062" s="15" t="str">
        <f>IF($B4062=2014,$P4062,"")</f>
        <v/>
      </c>
      <c r="R4062" s="15" t="str">
        <f>IF($B4062=2015,$P4062,"")</f>
        <v/>
      </c>
      <c r="S4062" s="15" t="str">
        <f>IF($B4062=2016,$P4062,"")</f>
        <v/>
      </c>
      <c r="T4062" s="15" t="str">
        <f>IF($B4062=2017,$P4062,"")</f>
        <v/>
      </c>
      <c r="U4062" s="15" t="str">
        <f>IF($B4062=2018,$P4062,"")</f>
        <v/>
      </c>
      <c r="V4062" s="15" t="str">
        <f>IF($B4062=2019,$P4062,"")</f>
        <v/>
      </c>
      <c r="W4062" s="15" t="str">
        <f>IF($B4062=2020,$P4062,"")</f>
        <v/>
      </c>
      <c r="X4062" s="6" t="str">
        <f>IF($B4062=2021,$P4062,"")</f>
        <v/>
      </c>
      <c r="Y4062" s="6">
        <f>IF($B4062=2022,$P4062,"")</f>
        <v>1</v>
      </c>
      <c r="Z4062" s="6" t="str">
        <f>IF($B4062=2023,$P4062,"")</f>
        <v/>
      </c>
      <c r="AA4062" s="6" t="str">
        <f>IF($B4062=2024,$P4062,"")</f>
        <v/>
      </c>
      <c r="AB4062" s="15" t="str">
        <f>IF($B4062=2025,$P4062,"")</f>
        <v/>
      </c>
    </row>
    <row r="4063" spans="1:28" ht="24" x14ac:dyDescent="0.25">
      <c r="A4063" s="3">
        <v>1206</v>
      </c>
      <c r="B4063" s="3">
        <v>2023</v>
      </c>
      <c r="C4063" s="3" t="s">
        <v>231</v>
      </c>
      <c r="D4063" s="4">
        <f>DATE(B4063,N4063,M4063)</f>
        <v>45199</v>
      </c>
      <c r="E4063" s="5">
        <v>1740</v>
      </c>
      <c r="F4063" s="6" t="s">
        <v>454</v>
      </c>
      <c r="G4063" s="10" t="s">
        <v>476</v>
      </c>
      <c r="H4063" s="27"/>
      <c r="I4063" s="7" t="s">
        <v>8201</v>
      </c>
      <c r="J4063" s="7" t="s">
        <v>7751</v>
      </c>
      <c r="K4063" s="6" t="s">
        <v>58</v>
      </c>
      <c r="L4063" s="6">
        <v>6408</v>
      </c>
      <c r="M4063" s="6">
        <v>30</v>
      </c>
      <c r="N4063" s="6">
        <v>9</v>
      </c>
      <c r="O4063" s="6" t="s">
        <v>14</v>
      </c>
      <c r="P4063" s="15">
        <v>1</v>
      </c>
      <c r="Q4063" s="15" t="str">
        <f>IF($B4063=2014,$P4063,"")</f>
        <v/>
      </c>
      <c r="R4063" s="15" t="str">
        <f>IF($B4063=2015,$P4063,"")</f>
        <v/>
      </c>
      <c r="S4063" s="15" t="str">
        <f>IF($B4063=2016,$P4063,"")</f>
        <v/>
      </c>
      <c r="T4063" s="15" t="str">
        <f>IF($B4063=2017,$P4063,"")</f>
        <v/>
      </c>
      <c r="U4063" s="15" t="str">
        <f>IF($B4063=2018,$P4063,"")</f>
        <v/>
      </c>
      <c r="V4063" s="15" t="str">
        <f>IF($B4063=2019,$P4063,"")</f>
        <v/>
      </c>
      <c r="W4063" s="15" t="str">
        <f>IF($B4063=2020,$P4063,"")</f>
        <v/>
      </c>
      <c r="X4063" s="6" t="str">
        <f>IF($B4063=2021,$P4063,"")</f>
        <v/>
      </c>
      <c r="Y4063" s="6" t="str">
        <f>IF($B4063=2022,$P4063,"")</f>
        <v/>
      </c>
      <c r="Z4063" s="6">
        <f>IF($B4063=2023,$P4063,"")</f>
        <v>1</v>
      </c>
      <c r="AA4063" s="6" t="str">
        <f>IF($B4063=2024,$P4063,"")</f>
        <v/>
      </c>
      <c r="AB4063" s="15" t="str">
        <f>IF($B4063=2025,$P4063,"")</f>
        <v/>
      </c>
    </row>
    <row r="4064" spans="1:28" x14ac:dyDescent="0.25">
      <c r="A4064" s="3">
        <v>1206</v>
      </c>
      <c r="B4064" s="3">
        <v>2023</v>
      </c>
      <c r="C4064" s="3" t="s">
        <v>1461</v>
      </c>
      <c r="D4064" s="4">
        <f>DATE(B4064,N4064,M4064)</f>
        <v>45200</v>
      </c>
      <c r="E4064" s="5">
        <v>1710</v>
      </c>
      <c r="F4064" s="10" t="s">
        <v>454</v>
      </c>
      <c r="G4064" s="10" t="s">
        <v>476</v>
      </c>
      <c r="H4064" s="27"/>
      <c r="I4064" s="7" t="s">
        <v>8201</v>
      </c>
      <c r="J4064" s="7" t="s">
        <v>7594</v>
      </c>
      <c r="K4064" s="6" t="s">
        <v>1563</v>
      </c>
      <c r="L4064" s="6">
        <v>6406</v>
      </c>
      <c r="M4064" s="6">
        <v>1</v>
      </c>
      <c r="N4064" s="6">
        <v>10</v>
      </c>
      <c r="P4064" s="15">
        <v>1</v>
      </c>
      <c r="Q4064" s="15" t="str">
        <f>IF($B4064=2014,$P4064,"")</f>
        <v/>
      </c>
      <c r="R4064" s="15" t="str">
        <f>IF($B4064=2015,$P4064,"")</f>
        <v/>
      </c>
      <c r="S4064" s="15" t="str">
        <f>IF($B4064=2016,$P4064,"")</f>
        <v/>
      </c>
      <c r="T4064" s="15" t="str">
        <f>IF($B4064=2017,$P4064,"")</f>
        <v/>
      </c>
      <c r="U4064" s="15" t="str">
        <f>IF($B4064=2018,$P4064,"")</f>
        <v/>
      </c>
      <c r="V4064" s="15" t="str">
        <f>IF($B4064=2019,$P4064,"")</f>
        <v/>
      </c>
      <c r="W4064" s="15" t="str">
        <f>IF($B4064=2020,$P4064,"")</f>
        <v/>
      </c>
      <c r="X4064" s="6" t="str">
        <f>IF($B4064=2021,$P4064,"")</f>
        <v/>
      </c>
      <c r="Y4064" s="6" t="str">
        <f>IF($B4064=2022,$P4064,"")</f>
        <v/>
      </c>
      <c r="Z4064" s="6">
        <f>IF($B4064=2023,$P4064,"")</f>
        <v>1</v>
      </c>
      <c r="AA4064" s="6" t="str">
        <f>IF($B4064=2024,$P4064,"")</f>
        <v/>
      </c>
      <c r="AB4064" s="15" t="str">
        <f>IF($B4064=2025,$P4064,"")</f>
        <v/>
      </c>
    </row>
    <row r="4065" spans="1:28" x14ac:dyDescent="0.25">
      <c r="A4065" s="3">
        <v>1206</v>
      </c>
      <c r="B4065" s="3">
        <v>2023</v>
      </c>
      <c r="C4065" s="3" t="s">
        <v>142</v>
      </c>
      <c r="D4065" s="4">
        <f>DATE(B4065,N4065,M4065)</f>
        <v>45207</v>
      </c>
      <c r="E4065" s="5">
        <v>1600</v>
      </c>
      <c r="F4065" s="10" t="s">
        <v>454</v>
      </c>
      <c r="G4065" s="10" t="s">
        <v>476</v>
      </c>
      <c r="H4065" s="27"/>
      <c r="I4065" s="7" t="s">
        <v>8201</v>
      </c>
      <c r="J4065" s="7" t="s">
        <v>7646</v>
      </c>
      <c r="K4065" s="6" t="s">
        <v>102</v>
      </c>
      <c r="L4065" s="6">
        <v>6407</v>
      </c>
      <c r="M4065" s="6">
        <v>8</v>
      </c>
      <c r="N4065" s="6">
        <v>10</v>
      </c>
      <c r="P4065" s="15">
        <v>1</v>
      </c>
      <c r="Q4065" s="15" t="str">
        <f>IF($B4065=2014,$P4065,"")</f>
        <v/>
      </c>
      <c r="R4065" s="15" t="str">
        <f>IF($B4065=2015,$P4065,"")</f>
        <v/>
      </c>
      <c r="S4065" s="15" t="str">
        <f>IF($B4065=2016,$P4065,"")</f>
        <v/>
      </c>
      <c r="T4065" s="15" t="str">
        <f>IF($B4065=2017,$P4065,"")</f>
        <v/>
      </c>
      <c r="U4065" s="15" t="str">
        <f>IF($B4065=2018,$P4065,"")</f>
        <v/>
      </c>
      <c r="V4065" s="15" t="str">
        <f>IF($B4065=2019,$P4065,"")</f>
        <v/>
      </c>
      <c r="W4065" s="15" t="str">
        <f>IF($B4065=2020,$P4065,"")</f>
        <v/>
      </c>
      <c r="X4065" s="6" t="str">
        <f>IF($B4065=2021,$P4065,"")</f>
        <v/>
      </c>
      <c r="Y4065" s="6" t="str">
        <f>IF($B4065=2022,$P4065,"")</f>
        <v/>
      </c>
      <c r="Z4065" s="6">
        <f>IF($B4065=2023,$P4065,"")</f>
        <v>1</v>
      </c>
      <c r="AA4065" s="6" t="str">
        <f>IF($B4065=2024,$P4065,"")</f>
        <v/>
      </c>
      <c r="AB4065" s="15" t="str">
        <f>IF($B4065=2025,$P4065,"")</f>
        <v/>
      </c>
    </row>
    <row r="4066" spans="1:28" x14ac:dyDescent="0.25">
      <c r="A4066" s="3">
        <v>1206</v>
      </c>
      <c r="B4066" s="3">
        <v>2023</v>
      </c>
      <c r="C4066" s="3" t="s">
        <v>155</v>
      </c>
      <c r="D4066" s="4">
        <f>DATE(B4066,N4066,M4066)</f>
        <v>45216</v>
      </c>
      <c r="E4066" s="5">
        <v>1600</v>
      </c>
      <c r="F4066" s="6" t="s">
        <v>454</v>
      </c>
      <c r="G4066" s="10" t="s">
        <v>476</v>
      </c>
      <c r="H4066" s="27"/>
      <c r="I4066" s="7" t="s">
        <v>8201</v>
      </c>
      <c r="J4066" s="7" t="s">
        <v>7594</v>
      </c>
      <c r="K4066" s="6" t="s">
        <v>1563</v>
      </c>
      <c r="L4066" s="6">
        <v>6408</v>
      </c>
      <c r="M4066" s="6">
        <v>17</v>
      </c>
      <c r="N4066" s="6">
        <v>10</v>
      </c>
      <c r="O4066" s="6" t="s">
        <v>4448</v>
      </c>
      <c r="P4066" s="15">
        <v>1</v>
      </c>
      <c r="Q4066" s="15" t="str">
        <f>IF($B4066=2014,$P4066,"")</f>
        <v/>
      </c>
      <c r="R4066" s="15" t="str">
        <f>IF($B4066=2015,$P4066,"")</f>
        <v/>
      </c>
      <c r="S4066" s="15" t="str">
        <f>IF($B4066=2016,$P4066,"")</f>
        <v/>
      </c>
      <c r="T4066" s="15" t="str">
        <f>IF($B4066=2017,$P4066,"")</f>
        <v/>
      </c>
      <c r="U4066" s="15" t="str">
        <f>IF($B4066=2018,$P4066,"")</f>
        <v/>
      </c>
      <c r="V4066" s="15" t="str">
        <f>IF($B4066=2019,$P4066,"")</f>
        <v/>
      </c>
      <c r="W4066" s="15" t="str">
        <f>IF($B4066=2020,$P4066,"")</f>
        <v/>
      </c>
      <c r="X4066" s="6" t="str">
        <f>IF($B4066=2021,$P4066,"")</f>
        <v/>
      </c>
      <c r="Y4066" s="6" t="str">
        <f>IF($B4066=2022,$P4066,"")</f>
        <v/>
      </c>
      <c r="Z4066" s="6">
        <f>IF($B4066=2023,$P4066,"")</f>
        <v>1</v>
      </c>
      <c r="AA4066" s="6" t="str">
        <f>IF($B4066=2024,$P4066,"")</f>
        <v/>
      </c>
      <c r="AB4066" s="15" t="str">
        <f>IF($B4066=2025,$P4066,"")</f>
        <v/>
      </c>
    </row>
    <row r="4067" spans="1:28" x14ac:dyDescent="0.25">
      <c r="A4067" s="3">
        <v>1206</v>
      </c>
      <c r="B4067" s="3">
        <v>2023</v>
      </c>
      <c r="C4067" s="3" t="s">
        <v>45</v>
      </c>
      <c r="D4067" s="4">
        <f>DATE(B4067,N4067,M4067)</f>
        <v>45217</v>
      </c>
      <c r="E4067" s="5">
        <v>1628</v>
      </c>
      <c r="F4067" s="6" t="s">
        <v>454</v>
      </c>
      <c r="G4067" s="10" t="s">
        <v>476</v>
      </c>
      <c r="H4067" s="27"/>
      <c r="I4067" s="7" t="s">
        <v>8201</v>
      </c>
      <c r="J4067" s="7" t="s">
        <v>7752</v>
      </c>
      <c r="K4067" s="6" t="s">
        <v>5783</v>
      </c>
      <c r="L4067" s="6">
        <v>6408</v>
      </c>
      <c r="M4067" s="6">
        <v>18</v>
      </c>
      <c r="N4067" s="6">
        <v>10</v>
      </c>
      <c r="P4067" s="15">
        <v>1</v>
      </c>
      <c r="Q4067" s="15" t="str">
        <f>IF($B4067=2014,$P4067,"")</f>
        <v/>
      </c>
      <c r="R4067" s="15" t="str">
        <f>IF($B4067=2015,$P4067,"")</f>
        <v/>
      </c>
      <c r="S4067" s="15" t="str">
        <f>IF($B4067=2016,$P4067,"")</f>
        <v/>
      </c>
      <c r="T4067" s="15" t="str">
        <f>IF($B4067=2017,$P4067,"")</f>
        <v/>
      </c>
      <c r="U4067" s="15" t="str">
        <f>IF($B4067=2018,$P4067,"")</f>
        <v/>
      </c>
      <c r="V4067" s="15" t="str">
        <f>IF($B4067=2019,$P4067,"")</f>
        <v/>
      </c>
      <c r="W4067" s="15" t="str">
        <f>IF($B4067=2020,$P4067,"")</f>
        <v/>
      </c>
      <c r="X4067" s="6" t="str">
        <f>IF($B4067=2021,$P4067,"")</f>
        <v/>
      </c>
      <c r="Y4067" s="6" t="str">
        <f>IF($B4067=2022,$P4067,"")</f>
        <v/>
      </c>
      <c r="Z4067" s="6">
        <f>IF($B4067=2023,$P4067,"")</f>
        <v>1</v>
      </c>
      <c r="AA4067" s="6" t="str">
        <f>IF($B4067=2024,$P4067,"")</f>
        <v/>
      </c>
      <c r="AB4067" s="15" t="str">
        <f>IF($B4067=2025,$P4067,"")</f>
        <v/>
      </c>
    </row>
    <row r="4068" spans="1:28" x14ac:dyDescent="0.25">
      <c r="A4068" s="3">
        <v>1206</v>
      </c>
      <c r="B4068" s="3">
        <v>2023</v>
      </c>
      <c r="C4068" s="3" t="s">
        <v>195</v>
      </c>
      <c r="D4068" s="4">
        <f>DATE(B4068,N4068,M4068)</f>
        <v>45219</v>
      </c>
      <c r="E4068" s="5">
        <v>1735</v>
      </c>
      <c r="F4068" s="6" t="s">
        <v>454</v>
      </c>
      <c r="G4068" s="10" t="s">
        <v>476</v>
      </c>
      <c r="H4068" s="27"/>
      <c r="I4068" s="7" t="s">
        <v>8201</v>
      </c>
      <c r="J4068" s="7" t="s">
        <v>7753</v>
      </c>
      <c r="K4068" s="6" t="s">
        <v>7708</v>
      </c>
      <c r="L4068" s="6">
        <v>6408</v>
      </c>
      <c r="M4068" s="6">
        <v>20</v>
      </c>
      <c r="N4068" s="6">
        <v>10</v>
      </c>
      <c r="P4068" s="15">
        <v>1</v>
      </c>
      <c r="Q4068" s="15" t="str">
        <f>IF($B4068=2014,$P4068,"")</f>
        <v/>
      </c>
      <c r="R4068" s="15" t="str">
        <f>IF($B4068=2015,$P4068,"")</f>
        <v/>
      </c>
      <c r="S4068" s="15" t="str">
        <f>IF($B4068=2016,$P4068,"")</f>
        <v/>
      </c>
      <c r="T4068" s="15" t="str">
        <f>IF($B4068=2017,$P4068,"")</f>
        <v/>
      </c>
      <c r="U4068" s="15" t="str">
        <f>IF($B4068=2018,$P4068,"")</f>
        <v/>
      </c>
      <c r="V4068" s="15" t="str">
        <f>IF($B4068=2019,$P4068,"")</f>
        <v/>
      </c>
      <c r="W4068" s="15" t="str">
        <f>IF($B4068=2020,$P4068,"")</f>
        <v/>
      </c>
      <c r="X4068" s="6" t="str">
        <f>IF($B4068=2021,$P4068,"")</f>
        <v/>
      </c>
      <c r="Y4068" s="6" t="str">
        <f>IF($B4068=2022,$P4068,"")</f>
        <v/>
      </c>
      <c r="Z4068" s="6">
        <f>IF($B4068=2023,$P4068,"")</f>
        <v>1</v>
      </c>
      <c r="AA4068" s="6" t="str">
        <f>IF($B4068=2024,$P4068,"")</f>
        <v/>
      </c>
      <c r="AB4068" s="15" t="str">
        <f>IF($B4068=2025,$P4068,"")</f>
        <v/>
      </c>
    </row>
    <row r="4069" spans="1:28" x14ac:dyDescent="0.25">
      <c r="A4069" s="3">
        <v>1206</v>
      </c>
      <c r="B4069" s="3">
        <v>2023</v>
      </c>
      <c r="C4069" s="3" t="s">
        <v>925</v>
      </c>
      <c r="D4069" s="4">
        <f>DATE(B4069,N4069,M4069)</f>
        <v>45226</v>
      </c>
      <c r="E4069" s="5">
        <v>1630</v>
      </c>
      <c r="F4069" s="10" t="s">
        <v>454</v>
      </c>
      <c r="G4069" s="10" t="s">
        <v>476</v>
      </c>
      <c r="H4069" s="10"/>
      <c r="I4069" s="7" t="s">
        <v>8201</v>
      </c>
      <c r="J4069" s="7" t="s">
        <v>7973</v>
      </c>
      <c r="K4069" s="6" t="s">
        <v>7681</v>
      </c>
      <c r="L4069" s="6">
        <v>6411</v>
      </c>
      <c r="M4069" s="6">
        <v>27</v>
      </c>
      <c r="N4069" s="6">
        <v>10</v>
      </c>
      <c r="O4069" s="6" t="s">
        <v>49</v>
      </c>
      <c r="P4069" s="15">
        <v>1</v>
      </c>
      <c r="Q4069" s="15" t="str">
        <f>IF($B4069=2014,$P4069,"")</f>
        <v/>
      </c>
      <c r="R4069" s="15" t="str">
        <f>IF($B4069=2015,$P4069,"")</f>
        <v/>
      </c>
      <c r="S4069" s="15" t="str">
        <f>IF($B4069=2016,$P4069,"")</f>
        <v/>
      </c>
      <c r="T4069" s="15" t="str">
        <f>IF($B4069=2017,$P4069,"")</f>
        <v/>
      </c>
      <c r="U4069" s="15" t="str">
        <f>IF($B4069=2018,$P4069,"")</f>
        <v/>
      </c>
      <c r="V4069" s="15" t="str">
        <f>IF($B4069=2019,$P4069,"")</f>
        <v/>
      </c>
      <c r="W4069" s="15" t="str">
        <f>IF($B4069=2020,$P4069,"")</f>
        <v/>
      </c>
      <c r="X4069" s="6" t="str">
        <f>IF($B4069=2021,$P4069,"")</f>
        <v/>
      </c>
      <c r="Y4069" s="6" t="str">
        <f>IF($B4069=2022,$P4069,"")</f>
        <v/>
      </c>
      <c r="Z4069" s="6">
        <f>IF($B4069=2023,$P4069,"")</f>
        <v>1</v>
      </c>
      <c r="AA4069" s="6" t="str">
        <f>IF($B4069=2024,$P4069,"")</f>
        <v/>
      </c>
      <c r="AB4069" s="15" t="str">
        <f>IF($B4069=2025,$P4069,"")</f>
        <v/>
      </c>
    </row>
    <row r="4070" spans="1:28" x14ac:dyDescent="0.25">
      <c r="A4070" s="3">
        <v>1206</v>
      </c>
      <c r="B4070" s="3">
        <v>2023</v>
      </c>
      <c r="C4070" s="3" t="s">
        <v>1458</v>
      </c>
      <c r="D4070" s="4">
        <f>DATE(B4070,N4070,M4070)</f>
        <v>45228</v>
      </c>
      <c r="E4070" s="5">
        <v>1735</v>
      </c>
      <c r="F4070" s="10" t="s">
        <v>454</v>
      </c>
      <c r="G4070" s="10" t="s">
        <v>476</v>
      </c>
      <c r="H4070" s="27"/>
      <c r="I4070" s="7" t="s">
        <v>8201</v>
      </c>
      <c r="J4070" s="7" t="s">
        <v>7832</v>
      </c>
      <c r="K4070" s="6" t="s">
        <v>1547</v>
      </c>
      <c r="L4070" s="6">
        <v>6409</v>
      </c>
      <c r="M4070" s="6">
        <v>29</v>
      </c>
      <c r="N4070" s="6">
        <v>10</v>
      </c>
      <c r="O4070" s="6" t="s">
        <v>200</v>
      </c>
      <c r="P4070" s="15">
        <v>1</v>
      </c>
      <c r="Q4070" s="15" t="str">
        <f>IF($B4070=2014,$P4070,"")</f>
        <v/>
      </c>
      <c r="R4070" s="15" t="str">
        <f>IF($B4070=2015,$P4070,"")</f>
        <v/>
      </c>
      <c r="S4070" s="15" t="str">
        <f>IF($B4070=2016,$P4070,"")</f>
        <v/>
      </c>
      <c r="T4070" s="15" t="str">
        <f>IF($B4070=2017,$P4070,"")</f>
        <v/>
      </c>
      <c r="U4070" s="15" t="str">
        <f>IF($B4070=2018,$P4070,"")</f>
        <v/>
      </c>
      <c r="V4070" s="15" t="str">
        <f>IF($B4070=2019,$P4070,"")</f>
        <v/>
      </c>
      <c r="W4070" s="15" t="str">
        <f>IF($B4070=2020,$P4070,"")</f>
        <v/>
      </c>
      <c r="X4070" s="6" t="str">
        <f>IF($B4070=2021,$P4070,"")</f>
        <v/>
      </c>
      <c r="Y4070" s="6" t="str">
        <f>IF($B4070=2022,$P4070,"")</f>
        <v/>
      </c>
      <c r="Z4070" s="6">
        <f>IF($B4070=2023,$P4070,"")</f>
        <v>1</v>
      </c>
      <c r="AA4070" s="6" t="str">
        <f>IF($B4070=2024,$P4070,"")</f>
        <v/>
      </c>
      <c r="AB4070" s="15" t="str">
        <f>IF($B4070=2025,$P4070,"")</f>
        <v/>
      </c>
    </row>
    <row r="4071" spans="1:28" x14ac:dyDescent="0.25">
      <c r="A4071" s="3">
        <v>1206</v>
      </c>
      <c r="B4071" s="3">
        <v>2023</v>
      </c>
      <c r="C4071" s="3" t="s">
        <v>1490</v>
      </c>
      <c r="D4071" s="4">
        <f>DATE(B4071,N4071,M4071)</f>
        <v>45247</v>
      </c>
      <c r="E4071" s="5">
        <v>1700</v>
      </c>
      <c r="F4071" s="10" t="s">
        <v>454</v>
      </c>
      <c r="G4071" s="10" t="s">
        <v>476</v>
      </c>
      <c r="H4071" s="27"/>
      <c r="I4071" s="7" t="s">
        <v>8201</v>
      </c>
      <c r="J4071" s="7" t="s">
        <v>7858</v>
      </c>
      <c r="K4071" s="6" t="s">
        <v>5783</v>
      </c>
      <c r="L4071" s="6">
        <v>6410</v>
      </c>
      <c r="M4071" s="6">
        <v>17</v>
      </c>
      <c r="N4071" s="6">
        <v>11</v>
      </c>
      <c r="P4071" s="15">
        <v>1</v>
      </c>
      <c r="Q4071" s="15" t="str">
        <f>IF($B4071=2014,$P4071,"")</f>
        <v/>
      </c>
      <c r="R4071" s="15" t="str">
        <f>IF($B4071=2015,$P4071,"")</f>
        <v/>
      </c>
      <c r="S4071" s="15" t="str">
        <f>IF($B4071=2016,$P4071,"")</f>
        <v/>
      </c>
      <c r="T4071" s="15" t="str">
        <f>IF($B4071=2017,$P4071,"")</f>
        <v/>
      </c>
      <c r="U4071" s="15" t="str">
        <f>IF($B4071=2018,$P4071,"")</f>
        <v/>
      </c>
      <c r="V4071" s="15" t="str">
        <f>IF($B4071=2019,$P4071,"")</f>
        <v/>
      </c>
      <c r="W4071" s="15" t="str">
        <f>IF($B4071=2020,$P4071,"")</f>
        <v/>
      </c>
      <c r="X4071" s="6" t="str">
        <f>IF($B4071=2021,$P4071,"")</f>
        <v/>
      </c>
      <c r="Y4071" s="6" t="str">
        <f>IF($B4071=2022,$P4071,"")</f>
        <v/>
      </c>
      <c r="Z4071" s="6">
        <f>IF($B4071=2023,$P4071,"")</f>
        <v>1</v>
      </c>
      <c r="AA4071" s="6" t="str">
        <f>IF($B4071=2024,$P4071,"")</f>
        <v/>
      </c>
      <c r="AB4071" s="15" t="str">
        <f>IF($B4071=2025,$P4071,"")</f>
        <v/>
      </c>
    </row>
    <row r="4072" spans="1:28" x14ac:dyDescent="0.25">
      <c r="A4072" s="3">
        <v>1206</v>
      </c>
      <c r="B4072" s="3">
        <v>2023</v>
      </c>
      <c r="C4072" s="3" t="s">
        <v>34</v>
      </c>
      <c r="D4072" s="4">
        <f>DATE(B4072,N4072,M4072)</f>
        <v>45270</v>
      </c>
      <c r="E4072" s="5">
        <v>1613</v>
      </c>
      <c r="F4072" s="10" t="s">
        <v>454</v>
      </c>
      <c r="G4072" s="10" t="s">
        <v>476</v>
      </c>
      <c r="H4072" s="10"/>
      <c r="I4072" s="7" t="s">
        <v>8201</v>
      </c>
      <c r="J4072" s="7" t="s">
        <v>7974</v>
      </c>
      <c r="K4072" s="6" t="s">
        <v>1563</v>
      </c>
      <c r="L4072" s="6">
        <v>6411</v>
      </c>
      <c r="M4072" s="6">
        <v>10</v>
      </c>
      <c r="N4072" s="6">
        <v>12</v>
      </c>
      <c r="O4072" s="6" t="s">
        <v>1456</v>
      </c>
      <c r="P4072" s="15">
        <v>1</v>
      </c>
      <c r="Q4072" s="15" t="str">
        <f>IF($B4072=2014,$P4072,"")</f>
        <v/>
      </c>
      <c r="R4072" s="15" t="str">
        <f>IF($B4072=2015,$P4072,"")</f>
        <v/>
      </c>
      <c r="S4072" s="15" t="str">
        <f>IF($B4072=2016,$P4072,"")</f>
        <v/>
      </c>
      <c r="T4072" s="15" t="str">
        <f>IF($B4072=2017,$P4072,"")</f>
        <v/>
      </c>
      <c r="U4072" s="15" t="str">
        <f>IF($B4072=2018,$P4072,"")</f>
        <v/>
      </c>
      <c r="V4072" s="15" t="str">
        <f>IF($B4072=2019,$P4072,"")</f>
        <v/>
      </c>
      <c r="W4072" s="15" t="str">
        <f>IF($B4072=2020,$P4072,"")</f>
        <v/>
      </c>
      <c r="X4072" s="6" t="str">
        <f>IF($B4072=2021,$P4072,"")</f>
        <v/>
      </c>
      <c r="Y4072" s="6" t="str">
        <f>IF($B4072=2022,$P4072,"")</f>
        <v/>
      </c>
      <c r="Z4072" s="6">
        <f>IF($B4072=2023,$P4072,"")</f>
        <v>1</v>
      </c>
      <c r="AA4072" s="6" t="str">
        <f>IF($B4072=2024,$P4072,"")</f>
        <v/>
      </c>
      <c r="AB4072" s="15" t="str">
        <f>IF($B4072=2025,$P4072,"")</f>
        <v/>
      </c>
    </row>
    <row r="4073" spans="1:28" x14ac:dyDescent="0.25">
      <c r="A4073" s="3">
        <v>1206</v>
      </c>
      <c r="B4073" s="3">
        <v>2023</v>
      </c>
      <c r="C4073" s="3" t="s">
        <v>47</v>
      </c>
      <c r="D4073" s="4">
        <f>DATE(B4073,N4073,M4073)</f>
        <v>45274</v>
      </c>
      <c r="E4073" s="5">
        <v>1700</v>
      </c>
      <c r="F4073" s="10" t="s">
        <v>454</v>
      </c>
      <c r="G4073" s="10" t="s">
        <v>476</v>
      </c>
      <c r="H4073" s="10"/>
      <c r="I4073" s="7" t="s">
        <v>8201</v>
      </c>
      <c r="J4073" s="7" t="s">
        <v>8007</v>
      </c>
      <c r="K4073" s="6" t="s">
        <v>5783</v>
      </c>
      <c r="L4073" s="6">
        <v>6412</v>
      </c>
      <c r="M4073" s="6">
        <v>14</v>
      </c>
      <c r="N4073" s="6">
        <v>12</v>
      </c>
      <c r="P4073" s="15">
        <v>1</v>
      </c>
      <c r="Q4073" s="15" t="str">
        <f>IF($B4073=2014,$P4073,"")</f>
        <v/>
      </c>
      <c r="R4073" s="15" t="str">
        <f>IF($B4073=2015,$P4073,"")</f>
        <v/>
      </c>
      <c r="S4073" s="15" t="str">
        <f>IF($B4073=2016,$P4073,"")</f>
        <v/>
      </c>
      <c r="T4073" s="15" t="str">
        <f>IF($B4073=2017,$P4073,"")</f>
        <v/>
      </c>
      <c r="U4073" s="15" t="str">
        <f>IF($B4073=2018,$P4073,"")</f>
        <v/>
      </c>
      <c r="V4073" s="15" t="str">
        <f>IF($B4073=2019,$P4073,"")</f>
        <v/>
      </c>
      <c r="W4073" s="15" t="str">
        <f>IF($B4073=2020,$P4073,"")</f>
        <v/>
      </c>
      <c r="X4073" s="6" t="str">
        <f>IF($B4073=2021,$P4073,"")</f>
        <v/>
      </c>
      <c r="Y4073" s="6" t="str">
        <f>IF($B4073=2022,$P4073,"")</f>
        <v/>
      </c>
      <c r="Z4073" s="6">
        <f>IF($B4073=2023,$P4073,"")</f>
        <v>1</v>
      </c>
      <c r="AA4073" s="6" t="str">
        <f>IF($B4073=2024,$P4073,"")</f>
        <v/>
      </c>
      <c r="AB4073" s="15" t="str">
        <f>IF($B4073=2025,$P4073,"")</f>
        <v/>
      </c>
    </row>
    <row r="4074" spans="1:28" x14ac:dyDescent="0.25">
      <c r="A4074" s="3">
        <v>1206</v>
      </c>
      <c r="B4074" s="3">
        <v>2024</v>
      </c>
      <c r="C4074" s="3" t="s">
        <v>32</v>
      </c>
      <c r="D4074" s="4">
        <f>DATE(B4074,N4074,M4074)</f>
        <v>45293</v>
      </c>
      <c r="E4074" s="5">
        <v>1600</v>
      </c>
      <c r="F4074" s="10" t="s">
        <v>454</v>
      </c>
      <c r="G4074" s="10" t="s">
        <v>476</v>
      </c>
      <c r="H4074" s="10"/>
      <c r="I4074" s="7" t="s">
        <v>8201</v>
      </c>
      <c r="J4074" s="7" t="s">
        <v>8065</v>
      </c>
      <c r="K4074" s="6" t="s">
        <v>5783</v>
      </c>
      <c r="L4074" s="6">
        <v>6413</v>
      </c>
      <c r="M4074" s="6">
        <v>2</v>
      </c>
      <c r="N4074" s="6">
        <v>1</v>
      </c>
      <c r="P4074" s="15">
        <v>1</v>
      </c>
      <c r="Q4074" s="15" t="str">
        <f>IF($B4074=2014,$P4074,"")</f>
        <v/>
      </c>
      <c r="R4074" s="15" t="str">
        <f>IF($B4074=2015,$P4074,"")</f>
        <v/>
      </c>
      <c r="S4074" s="15" t="str">
        <f>IF($B4074=2016,$P4074,"")</f>
        <v/>
      </c>
      <c r="T4074" s="15" t="str">
        <f>IF($B4074=2017,$P4074,"")</f>
        <v/>
      </c>
      <c r="U4074" s="15" t="str">
        <f>IF($B4074=2018,$P4074,"")</f>
        <v/>
      </c>
      <c r="V4074" s="15" t="str">
        <f>IF($B4074=2019,$P4074,"")</f>
        <v/>
      </c>
      <c r="W4074" s="15" t="str">
        <f>IF($B4074=2020,$P4074,"")</f>
        <v/>
      </c>
      <c r="X4074" s="6" t="str">
        <f>IF($B4074=2021,$P4074,"")</f>
        <v/>
      </c>
      <c r="Y4074" s="6" t="str">
        <f>IF($B4074=2022,$P4074,"")</f>
        <v/>
      </c>
      <c r="Z4074" s="6" t="str">
        <f>IF($B4074=2023,$P4074,"")</f>
        <v/>
      </c>
      <c r="AA4074" s="6">
        <f>IF($B4074=2024,$P4074,"")</f>
        <v>1</v>
      </c>
      <c r="AB4074" s="15" t="str">
        <f>IF($B4074=2025,$P4074,"")</f>
        <v/>
      </c>
    </row>
    <row r="4075" spans="1:28" x14ac:dyDescent="0.25">
      <c r="A4075" s="3">
        <v>1206</v>
      </c>
      <c r="B4075" s="3">
        <v>2024</v>
      </c>
      <c r="C4075" s="3" t="s">
        <v>220</v>
      </c>
      <c r="D4075" s="4">
        <f>DATE(B4075,N4075,M4075)</f>
        <v>45298</v>
      </c>
      <c r="E4075" s="5">
        <v>1500</v>
      </c>
      <c r="F4075" s="10" t="s">
        <v>454</v>
      </c>
      <c r="G4075" s="10" t="s">
        <v>476</v>
      </c>
      <c r="H4075" s="10"/>
      <c r="I4075" s="7" t="s">
        <v>8201</v>
      </c>
      <c r="J4075" s="7" t="s">
        <v>8066</v>
      </c>
      <c r="K4075" s="6" t="s">
        <v>1563</v>
      </c>
      <c r="L4075" s="6">
        <v>6413</v>
      </c>
      <c r="M4075" s="6">
        <v>7</v>
      </c>
      <c r="N4075" s="6">
        <v>1</v>
      </c>
      <c r="O4075" s="6" t="s">
        <v>4448</v>
      </c>
      <c r="P4075" s="15">
        <v>1</v>
      </c>
      <c r="Q4075" s="15" t="str">
        <f>IF($B4075=2014,$P4075,"")</f>
        <v/>
      </c>
      <c r="R4075" s="15" t="str">
        <f>IF($B4075=2015,$P4075,"")</f>
        <v/>
      </c>
      <c r="S4075" s="15" t="str">
        <f>IF($B4075=2016,$P4075,"")</f>
        <v/>
      </c>
      <c r="T4075" s="15" t="str">
        <f>IF($B4075=2017,$P4075,"")</f>
        <v/>
      </c>
      <c r="U4075" s="15" t="str">
        <f>IF($B4075=2018,$P4075,"")</f>
        <v/>
      </c>
      <c r="V4075" s="15" t="str">
        <f>IF($B4075=2019,$P4075,"")</f>
        <v/>
      </c>
      <c r="W4075" s="15" t="str">
        <f>IF($B4075=2020,$P4075,"")</f>
        <v/>
      </c>
      <c r="X4075" s="6" t="str">
        <f>IF($B4075=2021,$P4075,"")</f>
        <v/>
      </c>
      <c r="Y4075" s="6" t="str">
        <f>IF($B4075=2022,$P4075,"")</f>
        <v/>
      </c>
      <c r="Z4075" s="6" t="str">
        <f>IF($B4075=2023,$P4075,"")</f>
        <v/>
      </c>
      <c r="AA4075" s="6">
        <f>IF($B4075=2024,$P4075,"")</f>
        <v>1</v>
      </c>
      <c r="AB4075" s="15" t="str">
        <f>IF($B4075=2025,$P4075,"")</f>
        <v/>
      </c>
    </row>
    <row r="4076" spans="1:28" x14ac:dyDescent="0.25">
      <c r="A4076" s="3">
        <v>1206</v>
      </c>
      <c r="B4076" s="3">
        <v>2024</v>
      </c>
      <c r="C4076" s="3" t="s">
        <v>1445</v>
      </c>
      <c r="D4076" s="4">
        <f>DATE(B4076,N4076,M4076)</f>
        <v>45312</v>
      </c>
      <c r="E4076" s="5">
        <v>1600</v>
      </c>
      <c r="F4076" s="10" t="s">
        <v>454</v>
      </c>
      <c r="G4076" s="10" t="s">
        <v>476</v>
      </c>
      <c r="H4076" s="10"/>
      <c r="I4076" s="7" t="s">
        <v>8201</v>
      </c>
      <c r="J4076" s="7" t="s">
        <v>8120</v>
      </c>
      <c r="K4076" s="6" t="s">
        <v>8116</v>
      </c>
      <c r="L4076" s="6">
        <v>6414</v>
      </c>
      <c r="M4076" s="6">
        <v>21</v>
      </c>
      <c r="N4076" s="6">
        <v>1</v>
      </c>
      <c r="O4076" s="6" t="s">
        <v>4448</v>
      </c>
      <c r="P4076" s="15">
        <v>1</v>
      </c>
      <c r="Q4076" s="15" t="str">
        <f>IF($B4076=2014,$P4076,"")</f>
        <v/>
      </c>
      <c r="R4076" s="15" t="str">
        <f>IF($B4076=2015,$P4076,"")</f>
        <v/>
      </c>
      <c r="S4076" s="15" t="str">
        <f>IF($B4076=2016,$P4076,"")</f>
        <v/>
      </c>
      <c r="T4076" s="15" t="str">
        <f>IF($B4076=2017,$P4076,"")</f>
        <v/>
      </c>
      <c r="U4076" s="15" t="str">
        <f>IF($B4076=2018,$P4076,"")</f>
        <v/>
      </c>
      <c r="V4076" s="15" t="str">
        <f>IF($B4076=2019,$P4076,"")</f>
        <v/>
      </c>
      <c r="W4076" s="15" t="str">
        <f>IF($B4076=2020,$P4076,"")</f>
        <v/>
      </c>
      <c r="X4076" s="6" t="str">
        <f>IF($B4076=2021,$P4076,"")</f>
        <v/>
      </c>
      <c r="Y4076" s="6" t="str">
        <f>IF($B4076=2022,$P4076,"")</f>
        <v/>
      </c>
      <c r="Z4076" s="6" t="str">
        <f>IF($B4076=2023,$P4076,"")</f>
        <v/>
      </c>
      <c r="AA4076" s="6">
        <f>IF($B4076=2024,$P4076,"")</f>
        <v>1</v>
      </c>
      <c r="AB4076" s="15" t="str">
        <f>IF($B4076=2025,$P4076,"")</f>
        <v/>
      </c>
    </row>
    <row r="4077" spans="1:28" x14ac:dyDescent="0.25">
      <c r="A4077" s="3">
        <v>1206</v>
      </c>
      <c r="B4077" s="3">
        <v>2024</v>
      </c>
      <c r="C4077" s="3" t="s">
        <v>89</v>
      </c>
      <c r="D4077" s="4">
        <f>DATE(B4077,N4077,M4077)</f>
        <v>45340</v>
      </c>
      <c r="E4077" s="5">
        <v>1700</v>
      </c>
      <c r="F4077" s="10" t="s">
        <v>454</v>
      </c>
      <c r="G4077" s="10" t="s">
        <v>476</v>
      </c>
      <c r="H4077" s="10"/>
      <c r="I4077" s="7" t="s">
        <v>8201</v>
      </c>
      <c r="J4077" s="7" t="s">
        <v>7974</v>
      </c>
      <c r="K4077" s="6" t="s">
        <v>8116</v>
      </c>
      <c r="L4077" s="6">
        <v>6416</v>
      </c>
      <c r="M4077" s="6">
        <v>18</v>
      </c>
      <c r="N4077" s="6">
        <v>2</v>
      </c>
      <c r="O4077" s="6" t="s">
        <v>4448</v>
      </c>
      <c r="P4077" s="15">
        <v>1</v>
      </c>
      <c r="Q4077" s="15" t="str">
        <f>IF($B4077=2014,$P4077,"")</f>
        <v/>
      </c>
      <c r="R4077" s="15" t="str">
        <f>IF($B4077=2015,$P4077,"")</f>
        <v/>
      </c>
      <c r="S4077" s="15" t="str">
        <f>IF($B4077=2016,$P4077,"")</f>
        <v/>
      </c>
      <c r="T4077" s="15" t="str">
        <f>IF($B4077=2017,$P4077,"")</f>
        <v/>
      </c>
      <c r="U4077" s="15" t="str">
        <f>IF($B4077=2018,$P4077,"")</f>
        <v/>
      </c>
      <c r="V4077" s="15" t="str">
        <f>IF($B4077=2019,$P4077,"")</f>
        <v/>
      </c>
      <c r="W4077" s="15" t="str">
        <f>IF($B4077=2020,$P4077,"")</f>
        <v/>
      </c>
      <c r="X4077" s="6" t="str">
        <f>IF($B4077=2021,$P4077,"")</f>
        <v/>
      </c>
      <c r="Y4077" s="6" t="str">
        <f>IF($B4077=2022,$P4077,"")</f>
        <v/>
      </c>
      <c r="Z4077" s="6" t="str">
        <f>IF($B4077=2023,$P4077,"")</f>
        <v/>
      </c>
      <c r="AA4077" s="6">
        <f>IF($B4077=2024,$P4077,"")</f>
        <v>1</v>
      </c>
      <c r="AB4077" s="15" t="str">
        <f>IF($B4077=2025,$P4077,"")</f>
        <v/>
      </c>
    </row>
    <row r="4078" spans="1:28" x14ac:dyDescent="0.25">
      <c r="A4078" s="30">
        <v>1206</v>
      </c>
      <c r="B4078" s="30">
        <v>2024</v>
      </c>
      <c r="C4078" s="30" t="s">
        <v>246</v>
      </c>
      <c r="D4078" s="31">
        <f>DATE(B4078,N4078,M4078)</f>
        <v>45342</v>
      </c>
      <c r="E4078" s="32">
        <v>25</v>
      </c>
      <c r="F4078" s="35" t="s">
        <v>454</v>
      </c>
      <c r="G4078" s="35" t="s">
        <v>476</v>
      </c>
      <c r="H4078" s="35"/>
      <c r="I4078" s="7" t="s">
        <v>8201</v>
      </c>
      <c r="J4078" s="34" t="s">
        <v>8172</v>
      </c>
      <c r="K4078" s="33" t="s">
        <v>6964</v>
      </c>
      <c r="L4078" s="33">
        <v>6417</v>
      </c>
      <c r="M4078" s="33">
        <v>20</v>
      </c>
      <c r="N4078" s="33">
        <v>2</v>
      </c>
      <c r="O4078" s="33"/>
      <c r="P4078" s="15">
        <v>1</v>
      </c>
      <c r="Q4078" s="15" t="str">
        <f>IF($B4078=2014,$P4078,"")</f>
        <v/>
      </c>
      <c r="R4078" s="15" t="str">
        <f>IF($B4078=2015,$P4078,"")</f>
        <v/>
      </c>
      <c r="S4078" s="15" t="str">
        <f>IF($B4078=2016,$P4078,"")</f>
        <v/>
      </c>
      <c r="T4078" s="15" t="str">
        <f>IF($B4078=2017,$P4078,"")</f>
        <v/>
      </c>
      <c r="U4078" s="15" t="str">
        <f>IF($B4078=2018,$P4078,"")</f>
        <v/>
      </c>
      <c r="V4078" s="15" t="str">
        <f>IF($B4078=2019,$P4078,"")</f>
        <v/>
      </c>
      <c r="W4078" s="15" t="str">
        <f>IF($B4078=2020,$P4078,"")</f>
        <v/>
      </c>
      <c r="X4078" s="6" t="str">
        <f>IF($B4078=2021,$P4078,"")</f>
        <v/>
      </c>
      <c r="Y4078" s="6" t="str">
        <f>IF($B4078=2022,$P4078,"")</f>
        <v/>
      </c>
      <c r="Z4078" s="6" t="str">
        <f>IF($B4078=2023,$P4078,"")</f>
        <v/>
      </c>
      <c r="AA4078" s="6">
        <f>IF($B4078=2024,$P4078,"")</f>
        <v>1</v>
      </c>
      <c r="AB4078" s="15" t="str">
        <f>IF($B4078=2025,$P4078,"")</f>
        <v/>
      </c>
    </row>
    <row r="4079" spans="1:28" x14ac:dyDescent="0.25">
      <c r="A4079" s="30">
        <v>1206</v>
      </c>
      <c r="B4079" s="30">
        <v>2024</v>
      </c>
      <c r="C4079" s="30" t="s">
        <v>73</v>
      </c>
      <c r="D4079" s="31">
        <f>DATE(B4079,N4079,M4079)</f>
        <v>45353</v>
      </c>
      <c r="E4079" s="32">
        <v>1700</v>
      </c>
      <c r="F4079" s="35" t="s">
        <v>454</v>
      </c>
      <c r="G4079" s="35" t="s">
        <v>476</v>
      </c>
      <c r="H4079" s="35"/>
      <c r="I4079" s="7" t="s">
        <v>8201</v>
      </c>
      <c r="J4079" s="34" t="s">
        <v>8171</v>
      </c>
      <c r="K4079" s="33" t="s">
        <v>8116</v>
      </c>
      <c r="L4079" s="33">
        <v>6417</v>
      </c>
      <c r="M4079" s="33">
        <v>2</v>
      </c>
      <c r="N4079" s="33">
        <v>3</v>
      </c>
      <c r="O4079" s="33" t="s">
        <v>4448</v>
      </c>
      <c r="P4079" s="15">
        <v>1</v>
      </c>
      <c r="Q4079" s="15" t="str">
        <f>IF($B4079=2014,$P4079,"")</f>
        <v/>
      </c>
      <c r="R4079" s="15" t="str">
        <f>IF($B4079=2015,$P4079,"")</f>
        <v/>
      </c>
      <c r="S4079" s="15" t="str">
        <f>IF($B4079=2016,$P4079,"")</f>
        <v/>
      </c>
      <c r="T4079" s="15" t="str">
        <f>IF($B4079=2017,$P4079,"")</f>
        <v/>
      </c>
      <c r="U4079" s="15" t="str">
        <f>IF($B4079=2018,$P4079,"")</f>
        <v/>
      </c>
      <c r="V4079" s="15" t="str">
        <f>IF($B4079=2019,$P4079,"")</f>
        <v/>
      </c>
      <c r="W4079" s="15" t="str">
        <f>IF($B4079=2020,$P4079,"")</f>
        <v/>
      </c>
      <c r="X4079" s="6" t="str">
        <f>IF($B4079=2021,$P4079,"")</f>
        <v/>
      </c>
      <c r="Y4079" s="6" t="str">
        <f>IF($B4079=2022,$P4079,"")</f>
        <v/>
      </c>
      <c r="Z4079" s="6" t="str">
        <f>IF($B4079=2023,$P4079,"")</f>
        <v/>
      </c>
      <c r="AA4079" s="6">
        <f>IF($B4079=2024,$P4079,"")</f>
        <v>1</v>
      </c>
      <c r="AB4079" s="15" t="str">
        <f>IF($B4079=2025,$P4079,"")</f>
        <v/>
      </c>
    </row>
    <row r="4080" spans="1:28" x14ac:dyDescent="0.25">
      <c r="A4080" s="30">
        <v>1206</v>
      </c>
      <c r="B4080" s="30">
        <v>2024</v>
      </c>
      <c r="C4080" s="30" t="s">
        <v>106</v>
      </c>
      <c r="D4080" s="31">
        <f>DATE(B4080,N4080,M4080)</f>
        <v>45363</v>
      </c>
      <c r="E4080" s="32">
        <v>1630</v>
      </c>
      <c r="F4080" s="33" t="s">
        <v>454</v>
      </c>
      <c r="G4080" s="33" t="s">
        <v>476</v>
      </c>
      <c r="H4080" s="33"/>
      <c r="I4080" s="7" t="s">
        <v>8201</v>
      </c>
      <c r="J4080" s="34" t="s">
        <v>8201</v>
      </c>
      <c r="K4080" s="33" t="s">
        <v>8116</v>
      </c>
      <c r="L4080" s="33">
        <v>6418</v>
      </c>
      <c r="M4080" s="33">
        <v>12</v>
      </c>
      <c r="N4080" s="33">
        <v>3</v>
      </c>
      <c r="O4080" s="33" t="s">
        <v>4448</v>
      </c>
      <c r="P4080" s="15">
        <v>1</v>
      </c>
      <c r="Q4080" s="15" t="str">
        <f>IF($B4080=2014,$P4080,"")</f>
        <v/>
      </c>
      <c r="R4080" s="15" t="str">
        <f>IF($B4080=2015,$P4080,"")</f>
        <v/>
      </c>
      <c r="S4080" s="15" t="str">
        <f>IF($B4080=2016,$P4080,"")</f>
        <v/>
      </c>
      <c r="T4080" s="15" t="str">
        <f>IF($B4080=2017,$P4080,"")</f>
        <v/>
      </c>
      <c r="U4080" s="15" t="str">
        <f>IF($B4080=2018,$P4080,"")</f>
        <v/>
      </c>
      <c r="V4080" s="15" t="str">
        <f>IF($B4080=2019,$P4080,"")</f>
        <v/>
      </c>
      <c r="W4080" s="15" t="str">
        <f>IF($B4080=2020,$P4080,"")</f>
        <v/>
      </c>
      <c r="X4080" s="6" t="str">
        <f>IF($B4080=2021,$P4080,"")</f>
        <v/>
      </c>
      <c r="Y4080" s="6" t="str">
        <f>IF($B4080=2022,$P4080,"")</f>
        <v/>
      </c>
      <c r="Z4080" s="6" t="str">
        <f>IF($B4080=2023,$P4080,"")</f>
        <v/>
      </c>
      <c r="AA4080" s="6">
        <f>IF($B4080=2024,$P4080,"")</f>
        <v>1</v>
      </c>
      <c r="AB4080" s="15" t="str">
        <f>IF($B4080=2025,$P4080,"")</f>
        <v/>
      </c>
    </row>
    <row r="4081" spans="1:28" x14ac:dyDescent="0.25">
      <c r="A4081" s="30">
        <v>1206</v>
      </c>
      <c r="B4081" s="30">
        <v>2024</v>
      </c>
      <c r="C4081" s="30" t="s">
        <v>157</v>
      </c>
      <c r="D4081" s="4">
        <f>DATE(B4081,N4081,M4081)</f>
        <v>45525</v>
      </c>
      <c r="E4081" s="32">
        <v>1710</v>
      </c>
      <c r="F4081" s="33" t="s">
        <v>454</v>
      </c>
      <c r="G4081" s="33" t="s">
        <v>476</v>
      </c>
      <c r="H4081" s="33"/>
      <c r="I4081" s="7" t="s">
        <v>8201</v>
      </c>
      <c r="J4081" s="34" t="s">
        <v>8444</v>
      </c>
      <c r="K4081" s="33" t="s">
        <v>5981</v>
      </c>
      <c r="L4081" s="33">
        <v>6504</v>
      </c>
      <c r="M4081" s="33">
        <v>21</v>
      </c>
      <c r="N4081" s="33">
        <v>8</v>
      </c>
      <c r="O4081" s="33" t="s">
        <v>86</v>
      </c>
      <c r="P4081" s="15">
        <v>1</v>
      </c>
      <c r="Q4081" s="15" t="str">
        <f>IF($B4081=2014,$P4081,"")</f>
        <v/>
      </c>
      <c r="R4081" s="15" t="str">
        <f>IF($B4081=2015,$P4081,"")</f>
        <v/>
      </c>
      <c r="S4081" s="15" t="str">
        <f>IF($B4081=2016,$P4081,"")</f>
        <v/>
      </c>
      <c r="T4081" s="15" t="str">
        <f>IF($B4081=2017,$P4081,"")</f>
        <v/>
      </c>
      <c r="U4081" s="15" t="str">
        <f>IF($B4081=2018,$P4081,"")</f>
        <v/>
      </c>
      <c r="V4081" s="15" t="str">
        <f>IF($B4081=2019,$P4081,"")</f>
        <v/>
      </c>
      <c r="W4081" s="15" t="str">
        <f>IF($B4081=2020,$P4081,"")</f>
        <v/>
      </c>
      <c r="X4081" s="6" t="str">
        <f>IF($B4081=2021,$P4081,"")</f>
        <v/>
      </c>
      <c r="Y4081" s="6" t="str">
        <f>IF($B4081=2022,$P4081,"")</f>
        <v/>
      </c>
      <c r="Z4081" s="6" t="str">
        <f>IF($B4081=2023,$P4081,"")</f>
        <v/>
      </c>
      <c r="AA4081" s="6">
        <f>IF($B4081=2024,$P4081,"")</f>
        <v>1</v>
      </c>
      <c r="AB4081" s="15" t="str">
        <f>IF($B4081=2025,$P4081,"")</f>
        <v/>
      </c>
    </row>
    <row r="4082" spans="1:28" x14ac:dyDescent="0.25">
      <c r="A4082" s="30">
        <v>1206</v>
      </c>
      <c r="B4082" s="30">
        <v>2024</v>
      </c>
      <c r="C4082" s="30" t="s">
        <v>895</v>
      </c>
      <c r="D4082" s="31">
        <f>DATE(B4082,N4082,M4082)</f>
        <v>45564</v>
      </c>
      <c r="E4082" s="32">
        <v>1631</v>
      </c>
      <c r="F4082" s="33" t="s">
        <v>454</v>
      </c>
      <c r="G4082" s="33" t="s">
        <v>476</v>
      </c>
      <c r="H4082" s="33"/>
      <c r="I4082" s="7" t="s">
        <v>8201</v>
      </c>
      <c r="J4082" s="34" t="s">
        <v>8529</v>
      </c>
      <c r="K4082" s="33" t="s">
        <v>8116</v>
      </c>
      <c r="L4082" s="33">
        <v>6506</v>
      </c>
      <c r="M4082" s="33">
        <v>29</v>
      </c>
      <c r="N4082" s="33">
        <v>9</v>
      </c>
      <c r="O4082" s="33" t="s">
        <v>4448</v>
      </c>
      <c r="P4082" s="15">
        <v>1</v>
      </c>
      <c r="Q4082" s="15" t="str">
        <f>IF($B4082=2014,$P4082,"")</f>
        <v/>
      </c>
      <c r="R4082" s="15" t="str">
        <f>IF($B4082=2015,$P4082,"")</f>
        <v/>
      </c>
      <c r="S4082" s="15" t="str">
        <f>IF($B4082=2016,$P4082,"")</f>
        <v/>
      </c>
      <c r="T4082" s="15" t="str">
        <f>IF($B4082=2017,$P4082,"")</f>
        <v/>
      </c>
      <c r="U4082" s="15" t="str">
        <f>IF($B4082=2018,$P4082,"")</f>
        <v/>
      </c>
      <c r="V4082" s="15" t="str">
        <f>IF($B4082=2019,$P4082,"")</f>
        <v/>
      </c>
      <c r="W4082" s="15" t="str">
        <f>IF($B4082=2020,$P4082,"")</f>
        <v/>
      </c>
      <c r="X4082" s="6" t="str">
        <f>IF($B4082=2021,$P4082,"")</f>
        <v/>
      </c>
      <c r="Y4082" s="6" t="str">
        <f>IF($B4082=2022,$P4082,"")</f>
        <v/>
      </c>
      <c r="Z4082" s="6" t="str">
        <f>IF($B4082=2023,$P4082,"")</f>
        <v/>
      </c>
      <c r="AA4082" s="6">
        <f>IF($B4082=2024,$P4082,"")</f>
        <v>1</v>
      </c>
      <c r="AB4082" s="15" t="str">
        <f>IF($B4082=2025,$P4082,"")</f>
        <v/>
      </c>
    </row>
    <row r="4083" spans="1:28" x14ac:dyDescent="0.25">
      <c r="A4083" s="30">
        <v>1206</v>
      </c>
      <c r="B4083" s="30">
        <v>2024</v>
      </c>
      <c r="C4083" s="30" t="s">
        <v>2041</v>
      </c>
      <c r="D4083" s="31">
        <f>DATE(B4083,N4083,M4083)</f>
        <v>45578</v>
      </c>
      <c r="E4083" s="32">
        <v>1615</v>
      </c>
      <c r="F4083" s="33" t="s">
        <v>454</v>
      </c>
      <c r="G4083" s="33" t="s">
        <v>476</v>
      </c>
      <c r="H4083" s="33"/>
      <c r="I4083" s="7" t="s">
        <v>8201</v>
      </c>
      <c r="J4083" s="34" t="s">
        <v>8529</v>
      </c>
      <c r="K4083" s="33" t="s">
        <v>8116</v>
      </c>
      <c r="L4083" s="33">
        <v>6507</v>
      </c>
      <c r="M4083" s="33">
        <v>13</v>
      </c>
      <c r="N4083" s="33">
        <v>10</v>
      </c>
      <c r="O4083" s="33" t="s">
        <v>4448</v>
      </c>
      <c r="P4083" s="15">
        <v>1</v>
      </c>
      <c r="Q4083" s="15" t="str">
        <f>IF($B4083=2014,$P4083,"")</f>
        <v/>
      </c>
      <c r="R4083" s="15" t="str">
        <f>IF($B4083=2015,$P4083,"")</f>
        <v/>
      </c>
      <c r="S4083" s="15" t="str">
        <f>IF($B4083=2016,$P4083,"")</f>
        <v/>
      </c>
      <c r="T4083" s="15" t="str">
        <f>IF($B4083=2017,$P4083,"")</f>
        <v/>
      </c>
      <c r="U4083" s="15" t="str">
        <f>IF($B4083=2018,$P4083,"")</f>
        <v/>
      </c>
      <c r="V4083" s="15" t="str">
        <f>IF($B4083=2019,$P4083,"")</f>
        <v/>
      </c>
      <c r="W4083" s="15" t="str">
        <f>IF($B4083=2020,$P4083,"")</f>
        <v/>
      </c>
      <c r="X4083" s="6" t="str">
        <f>IF($B4083=2021,$P4083,"")</f>
        <v/>
      </c>
      <c r="Y4083" s="6" t="str">
        <f>IF($B4083=2022,$P4083,"")</f>
        <v/>
      </c>
      <c r="Z4083" s="6" t="str">
        <f>IF($B4083=2023,$P4083,"")</f>
        <v/>
      </c>
      <c r="AA4083" s="6">
        <f>IF($B4083=2024,$P4083,"")</f>
        <v>1</v>
      </c>
      <c r="AB4083" s="15" t="str">
        <f>IF($B4083=2025,$P4083,"")</f>
        <v/>
      </c>
    </row>
    <row r="4084" spans="1:28" x14ac:dyDescent="0.25">
      <c r="A4084" s="30">
        <v>1206</v>
      </c>
      <c r="B4084" s="30">
        <v>2024</v>
      </c>
      <c r="C4084" s="30" t="s">
        <v>925</v>
      </c>
      <c r="D4084" s="31">
        <f>DATE(B4084,N4084,M4084)</f>
        <v>45592</v>
      </c>
      <c r="E4084" s="32">
        <v>1630</v>
      </c>
      <c r="F4084" s="33" t="s">
        <v>454</v>
      </c>
      <c r="G4084" s="33" t="s">
        <v>476</v>
      </c>
      <c r="H4084" s="33"/>
      <c r="I4084" s="7" t="s">
        <v>8201</v>
      </c>
      <c r="J4084" s="38" t="s">
        <v>8885</v>
      </c>
      <c r="K4084" s="33" t="s">
        <v>7681</v>
      </c>
      <c r="L4084" s="33">
        <v>6511</v>
      </c>
      <c r="M4084" s="33">
        <v>27</v>
      </c>
      <c r="N4084" s="33">
        <v>10</v>
      </c>
      <c r="O4084" s="33" t="s">
        <v>49</v>
      </c>
      <c r="P4084" s="15">
        <v>1</v>
      </c>
      <c r="Q4084" s="15" t="str">
        <f>IF($B4084=2014,$P4084,"")</f>
        <v/>
      </c>
      <c r="R4084" s="15" t="str">
        <f>IF($B4084=2015,$P4084,"")</f>
        <v/>
      </c>
      <c r="S4084" s="15" t="str">
        <f>IF($B4084=2016,$P4084,"")</f>
        <v/>
      </c>
      <c r="T4084" s="15" t="str">
        <f>IF($B4084=2017,$P4084,"")</f>
        <v/>
      </c>
      <c r="U4084" s="15" t="str">
        <f>IF($B4084=2018,$P4084,"")</f>
        <v/>
      </c>
      <c r="V4084" s="15" t="str">
        <f>IF($B4084=2019,$P4084,"")</f>
        <v/>
      </c>
      <c r="W4084" s="15" t="str">
        <f>IF($B4084=2020,$P4084,"")</f>
        <v/>
      </c>
      <c r="X4084" s="6" t="str">
        <f>IF($B4084=2021,$P4084,"")</f>
        <v/>
      </c>
      <c r="Y4084" s="6" t="str">
        <f>IF($B4084=2022,$P4084,"")</f>
        <v/>
      </c>
      <c r="Z4084" s="6" t="str">
        <f>IF($B4084=2023,$P4084,"")</f>
        <v/>
      </c>
      <c r="AA4084" s="6">
        <f>IF($B4084=2024,$P4084,"")</f>
        <v>1</v>
      </c>
      <c r="AB4084" s="15" t="str">
        <f>IF($B4084=2025,$P4084,"")</f>
        <v/>
      </c>
    </row>
    <row r="4085" spans="1:28" x14ac:dyDescent="0.25">
      <c r="A4085" s="30">
        <v>1206</v>
      </c>
      <c r="B4085" s="30">
        <v>2024</v>
      </c>
      <c r="C4085" s="30" t="s">
        <v>197</v>
      </c>
      <c r="D4085" s="31">
        <f>DATE(B4085,N4085,M4085)</f>
        <v>45595</v>
      </c>
      <c r="E4085" s="32">
        <v>1630</v>
      </c>
      <c r="F4085" s="35" t="s">
        <v>454</v>
      </c>
      <c r="G4085" s="35" t="s">
        <v>476</v>
      </c>
      <c r="H4085" s="35"/>
      <c r="I4085" s="7" t="s">
        <v>8201</v>
      </c>
      <c r="J4085" s="34" t="s">
        <v>8742</v>
      </c>
      <c r="K4085" s="33" t="s">
        <v>102</v>
      </c>
      <c r="L4085" s="33">
        <v>6509</v>
      </c>
      <c r="M4085" s="33">
        <v>30</v>
      </c>
      <c r="N4085" s="33">
        <v>10</v>
      </c>
      <c r="O4085" s="33"/>
      <c r="P4085" s="15">
        <v>1</v>
      </c>
      <c r="Q4085" s="15" t="str">
        <f>IF($B4085=2014,$P4085,"")</f>
        <v/>
      </c>
      <c r="R4085" s="15" t="str">
        <f>IF($B4085=2015,$P4085,"")</f>
        <v/>
      </c>
      <c r="S4085" s="15" t="str">
        <f>IF($B4085=2016,$P4085,"")</f>
        <v/>
      </c>
      <c r="T4085" s="15" t="str">
        <f>IF($B4085=2017,$P4085,"")</f>
        <v/>
      </c>
      <c r="U4085" s="15" t="str">
        <f>IF($B4085=2018,$P4085,"")</f>
        <v/>
      </c>
      <c r="V4085" s="15" t="str">
        <f>IF($B4085=2019,$P4085,"")</f>
        <v/>
      </c>
      <c r="W4085" s="15" t="str">
        <f>IF($B4085=2020,$P4085,"")</f>
        <v/>
      </c>
      <c r="X4085" s="6" t="str">
        <f>IF($B4085=2021,$P4085,"")</f>
        <v/>
      </c>
      <c r="Y4085" s="6" t="str">
        <f>IF($B4085=2022,$P4085,"")</f>
        <v/>
      </c>
      <c r="Z4085" s="6" t="str">
        <f>IF($B4085=2023,$P4085,"")</f>
        <v/>
      </c>
      <c r="AA4085" s="6">
        <f>IF($B4085=2024,$P4085,"")</f>
        <v>1</v>
      </c>
      <c r="AB4085" s="15" t="str">
        <f>IF($B4085=2025,$P4085,"")</f>
        <v/>
      </c>
    </row>
    <row r="4086" spans="1:28" x14ac:dyDescent="0.25">
      <c r="A4086" s="30">
        <v>1206</v>
      </c>
      <c r="B4086" s="30">
        <v>2024</v>
      </c>
      <c r="C4086" s="30" t="s">
        <v>628</v>
      </c>
      <c r="D4086" s="31">
        <f>DATE(B4086,N4086,M4086)</f>
        <v>45605</v>
      </c>
      <c r="E4086" s="32">
        <v>1500</v>
      </c>
      <c r="F4086" s="35" t="s">
        <v>454</v>
      </c>
      <c r="G4086" s="35" t="s">
        <v>476</v>
      </c>
      <c r="H4086" s="35"/>
      <c r="I4086" s="7" t="s">
        <v>8201</v>
      </c>
      <c r="J4086" s="34" t="s">
        <v>8743</v>
      </c>
      <c r="K4086" s="33" t="s">
        <v>8116</v>
      </c>
      <c r="L4086" s="33">
        <v>6509</v>
      </c>
      <c r="M4086" s="33">
        <v>9</v>
      </c>
      <c r="N4086" s="33">
        <v>11</v>
      </c>
      <c r="O4086" s="33" t="s">
        <v>4448</v>
      </c>
      <c r="P4086" s="15">
        <v>1</v>
      </c>
      <c r="Q4086" s="15" t="str">
        <f>IF($B4086=2014,$P4086,"")</f>
        <v/>
      </c>
      <c r="R4086" s="15" t="str">
        <f>IF($B4086=2015,$P4086,"")</f>
        <v/>
      </c>
      <c r="S4086" s="15" t="str">
        <f>IF($B4086=2016,$P4086,"")</f>
        <v/>
      </c>
      <c r="T4086" s="15" t="str">
        <f>IF($B4086=2017,$P4086,"")</f>
        <v/>
      </c>
      <c r="U4086" s="15" t="str">
        <f>IF($B4086=2018,$P4086,"")</f>
        <v/>
      </c>
      <c r="V4086" s="15" t="str">
        <f>IF($B4086=2019,$P4086,"")</f>
        <v/>
      </c>
      <c r="W4086" s="15" t="str">
        <f>IF($B4086=2020,$P4086,"")</f>
        <v/>
      </c>
      <c r="X4086" s="6" t="str">
        <f>IF($B4086=2021,$P4086,"")</f>
        <v/>
      </c>
      <c r="Y4086" s="6" t="str">
        <f>IF($B4086=2022,$P4086,"")</f>
        <v/>
      </c>
      <c r="Z4086" s="6" t="str">
        <f>IF($B4086=2023,$P4086,"")</f>
        <v/>
      </c>
      <c r="AA4086" s="6">
        <f>IF($B4086=2024,$P4086,"")</f>
        <v>1</v>
      </c>
      <c r="AB4086" s="15" t="str">
        <f>IF($B4086=2025,$P4086,"")</f>
        <v/>
      </c>
    </row>
    <row r="4087" spans="1:28" x14ac:dyDescent="0.25">
      <c r="A4087" s="30">
        <v>1206</v>
      </c>
      <c r="B4087" s="30">
        <v>2024</v>
      </c>
      <c r="C4087" s="30" t="s">
        <v>186</v>
      </c>
      <c r="D4087" s="31">
        <f>DATE(B4087,N4087,M4087)</f>
        <v>45610</v>
      </c>
      <c r="E4087" s="32">
        <v>1625</v>
      </c>
      <c r="F4087" s="33" t="s">
        <v>454</v>
      </c>
      <c r="G4087" s="33" t="s">
        <v>476</v>
      </c>
      <c r="H4087" s="33"/>
      <c r="I4087" s="7" t="s">
        <v>8201</v>
      </c>
      <c r="J4087" s="34" t="s">
        <v>8828</v>
      </c>
      <c r="K4087" s="33" t="s">
        <v>123</v>
      </c>
      <c r="L4087" s="33">
        <v>6510</v>
      </c>
      <c r="M4087" s="33">
        <v>14</v>
      </c>
      <c r="N4087" s="33">
        <v>11</v>
      </c>
      <c r="O4087" s="33"/>
      <c r="P4087" s="15">
        <v>1</v>
      </c>
      <c r="Q4087" s="15" t="str">
        <f>IF($B4087=2014,$P4087,"")</f>
        <v/>
      </c>
      <c r="R4087" s="15" t="str">
        <f>IF($B4087=2015,$P4087,"")</f>
        <v/>
      </c>
      <c r="S4087" s="15" t="str">
        <f>IF($B4087=2016,$P4087,"")</f>
        <v/>
      </c>
      <c r="T4087" s="15" t="str">
        <f>IF($B4087=2017,$P4087,"")</f>
        <v/>
      </c>
      <c r="U4087" s="15" t="str">
        <f>IF($B4087=2018,$P4087,"")</f>
        <v/>
      </c>
      <c r="V4087" s="15" t="str">
        <f>IF($B4087=2019,$P4087,"")</f>
        <v/>
      </c>
      <c r="W4087" s="15" t="str">
        <f>IF($B4087=2020,$P4087,"")</f>
        <v/>
      </c>
      <c r="X4087" s="6" t="str">
        <f>IF($B4087=2021,$P4087,"")</f>
        <v/>
      </c>
      <c r="Y4087" s="6" t="str">
        <f>IF($B4087=2022,$P4087,"")</f>
        <v/>
      </c>
      <c r="Z4087" s="6" t="str">
        <f>IF($B4087=2023,$P4087,"")</f>
        <v/>
      </c>
      <c r="AA4087" s="6">
        <f>IF($B4087=2024,$P4087,"")</f>
        <v>1</v>
      </c>
      <c r="AB4087" s="15" t="str">
        <f>IF($B4087=2025,$P4087,"")</f>
        <v/>
      </c>
    </row>
    <row r="4088" spans="1:28" x14ac:dyDescent="0.25">
      <c r="A4088" s="30">
        <v>1206</v>
      </c>
      <c r="B4088" s="30">
        <v>2024</v>
      </c>
      <c r="C4088" s="30" t="s">
        <v>179</v>
      </c>
      <c r="D4088" s="31">
        <f>DATE(B4088,N4088,M4088)</f>
        <v>45614</v>
      </c>
      <c r="E4088" s="32">
        <v>1515</v>
      </c>
      <c r="F4088" s="33" t="s">
        <v>454</v>
      </c>
      <c r="G4088" s="33" t="s">
        <v>476</v>
      </c>
      <c r="H4088" s="33"/>
      <c r="I4088" s="7" t="s">
        <v>8201</v>
      </c>
      <c r="J4088" s="34" t="s">
        <v>8829</v>
      </c>
      <c r="K4088" s="33" t="s">
        <v>8116</v>
      </c>
      <c r="L4088" s="33">
        <v>6510</v>
      </c>
      <c r="M4088" s="33">
        <v>18</v>
      </c>
      <c r="N4088" s="33">
        <v>11</v>
      </c>
      <c r="O4088" s="33" t="s">
        <v>4448</v>
      </c>
      <c r="P4088" s="15">
        <v>1</v>
      </c>
      <c r="Q4088" s="15" t="str">
        <f>IF($B4088=2014,$P4088,"")</f>
        <v/>
      </c>
      <c r="R4088" s="15" t="str">
        <f>IF($B4088=2015,$P4088,"")</f>
        <v/>
      </c>
      <c r="S4088" s="15" t="str">
        <f>IF($B4088=2016,$P4088,"")</f>
        <v/>
      </c>
      <c r="T4088" s="15" t="str">
        <f>IF($B4088=2017,$P4088,"")</f>
        <v/>
      </c>
      <c r="U4088" s="15" t="str">
        <f>IF($B4088=2018,$P4088,"")</f>
        <v/>
      </c>
      <c r="V4088" s="15" t="str">
        <f>IF($B4088=2019,$P4088,"")</f>
        <v/>
      </c>
      <c r="W4088" s="15" t="str">
        <f>IF($B4088=2020,$P4088,"")</f>
        <v/>
      </c>
      <c r="X4088" s="6" t="str">
        <f>IF($B4088=2021,$P4088,"")</f>
        <v/>
      </c>
      <c r="Y4088" s="6" t="str">
        <f>IF($B4088=2022,$P4088,"")</f>
        <v/>
      </c>
      <c r="Z4088" s="6" t="str">
        <f>IF($B4088=2023,$P4088,"")</f>
        <v/>
      </c>
      <c r="AA4088" s="6">
        <f>IF($B4088=2024,$P4088,"")</f>
        <v>1</v>
      </c>
      <c r="AB4088" s="15" t="str">
        <f>IF($B4088=2025,$P4088,"")</f>
        <v/>
      </c>
    </row>
    <row r="4089" spans="1:28" x14ac:dyDescent="0.25">
      <c r="A4089" s="30">
        <v>1206</v>
      </c>
      <c r="B4089" s="30">
        <v>2024</v>
      </c>
      <c r="C4089" s="30" t="s">
        <v>1437</v>
      </c>
      <c r="D4089" s="31">
        <f>DATE(B4089,N4089,M4089)</f>
        <v>45617</v>
      </c>
      <c r="E4089" s="32">
        <v>1530</v>
      </c>
      <c r="F4089" s="33" t="s">
        <v>454</v>
      </c>
      <c r="G4089" s="33" t="s">
        <v>476</v>
      </c>
      <c r="H4089" s="33"/>
      <c r="I4089" s="7" t="s">
        <v>8201</v>
      </c>
      <c r="J4089" s="34" t="s">
        <v>8830</v>
      </c>
      <c r="K4089" s="33" t="s">
        <v>8116</v>
      </c>
      <c r="L4089" s="33">
        <v>6510</v>
      </c>
      <c r="M4089" s="33">
        <v>21</v>
      </c>
      <c r="N4089" s="33">
        <v>11</v>
      </c>
      <c r="O4089" s="33" t="s">
        <v>4448</v>
      </c>
      <c r="P4089" s="15">
        <v>1</v>
      </c>
      <c r="Q4089" s="15" t="str">
        <f>IF($B4089=2014,$P4089,"")</f>
        <v/>
      </c>
      <c r="R4089" s="15" t="str">
        <f>IF($B4089=2015,$P4089,"")</f>
        <v/>
      </c>
      <c r="S4089" s="15" t="str">
        <f>IF($B4089=2016,$P4089,"")</f>
        <v/>
      </c>
      <c r="T4089" s="15" t="str">
        <f>IF($B4089=2017,$P4089,"")</f>
        <v/>
      </c>
      <c r="U4089" s="15" t="str">
        <f>IF($B4089=2018,$P4089,"")</f>
        <v/>
      </c>
      <c r="V4089" s="15" t="str">
        <f>IF($B4089=2019,$P4089,"")</f>
        <v/>
      </c>
      <c r="W4089" s="15" t="str">
        <f>IF($B4089=2020,$P4089,"")</f>
        <v/>
      </c>
      <c r="X4089" s="6" t="str">
        <f>IF($B4089=2021,$P4089,"")</f>
        <v/>
      </c>
      <c r="Y4089" s="6" t="str">
        <f>IF($B4089=2022,$P4089,"")</f>
        <v/>
      </c>
      <c r="Z4089" s="6" t="str">
        <f>IF($B4089=2023,$P4089,"")</f>
        <v/>
      </c>
      <c r="AA4089" s="6">
        <f>IF($B4089=2024,$P4089,"")</f>
        <v>1</v>
      </c>
      <c r="AB4089" s="15" t="str">
        <f>IF($B4089=2025,$P4089,"")</f>
        <v/>
      </c>
    </row>
    <row r="4090" spans="1:28" x14ac:dyDescent="0.25">
      <c r="A4090" s="30">
        <v>1206</v>
      </c>
      <c r="B4090" s="30">
        <v>2024</v>
      </c>
      <c r="C4090" s="30" t="s">
        <v>1471</v>
      </c>
      <c r="D4090" s="31">
        <f>DATE(B4090,N4090,M4090)</f>
        <v>45634</v>
      </c>
      <c r="E4090" s="32">
        <v>1608</v>
      </c>
      <c r="F4090" s="33" t="s">
        <v>454</v>
      </c>
      <c r="G4090" s="33" t="s">
        <v>476</v>
      </c>
      <c r="H4090" s="33"/>
      <c r="I4090" s="7" t="s">
        <v>8201</v>
      </c>
      <c r="J4090" s="38" t="s">
        <v>8120</v>
      </c>
      <c r="K4090" s="33" t="s">
        <v>8116</v>
      </c>
      <c r="L4090" s="33">
        <v>6511</v>
      </c>
      <c r="M4090" s="33">
        <v>8</v>
      </c>
      <c r="N4090" s="33">
        <v>12</v>
      </c>
      <c r="O4090" s="33" t="s">
        <v>4448</v>
      </c>
      <c r="P4090" s="15">
        <v>1</v>
      </c>
      <c r="Q4090" s="15" t="str">
        <f>IF($B4090=2014,$P4090,"")</f>
        <v/>
      </c>
      <c r="R4090" s="15" t="str">
        <f>IF($B4090=2015,$P4090,"")</f>
        <v/>
      </c>
      <c r="S4090" s="15" t="str">
        <f>IF($B4090=2016,$P4090,"")</f>
        <v/>
      </c>
      <c r="T4090" s="15" t="str">
        <f>IF($B4090=2017,$P4090,"")</f>
        <v/>
      </c>
      <c r="U4090" s="15" t="str">
        <f>IF($B4090=2018,$P4090,"")</f>
        <v/>
      </c>
      <c r="V4090" s="15" t="str">
        <f>IF($B4090=2019,$P4090,"")</f>
        <v/>
      </c>
      <c r="W4090" s="15" t="str">
        <f>IF($B4090=2020,$P4090,"")</f>
        <v/>
      </c>
      <c r="X4090" s="6" t="str">
        <f>IF($B4090=2021,$P4090,"")</f>
        <v/>
      </c>
      <c r="Y4090" s="6" t="str">
        <f>IF($B4090=2022,$P4090,"")</f>
        <v/>
      </c>
      <c r="Z4090" s="6" t="str">
        <f>IF($B4090=2023,$P4090,"")</f>
        <v/>
      </c>
      <c r="AA4090" s="6">
        <f>IF($B4090=2024,$P4090,"")</f>
        <v>1</v>
      </c>
      <c r="AB4090" s="15" t="str">
        <f>IF($B4090=2025,$P4090,"")</f>
        <v/>
      </c>
    </row>
    <row r="4091" spans="1:28" x14ac:dyDescent="0.25">
      <c r="A4091" s="30">
        <v>1206</v>
      </c>
      <c r="B4091" s="30">
        <v>2025</v>
      </c>
      <c r="C4091" s="30" t="s">
        <v>124</v>
      </c>
      <c r="D4091" s="59">
        <f>DATE(B4091,N4091,M4091)</f>
        <v>45669</v>
      </c>
      <c r="E4091" s="32">
        <v>25</v>
      </c>
      <c r="F4091" s="35" t="s">
        <v>454</v>
      </c>
      <c r="G4091" s="35" t="s">
        <v>476</v>
      </c>
      <c r="H4091" s="35"/>
      <c r="I4091" s="7" t="s">
        <v>8201</v>
      </c>
      <c r="J4091" s="34" t="s">
        <v>8120</v>
      </c>
      <c r="K4091" s="33" t="s">
        <v>8116</v>
      </c>
      <c r="L4091" s="33">
        <v>6514</v>
      </c>
      <c r="M4091" s="33">
        <v>12</v>
      </c>
      <c r="N4091" s="33">
        <v>1</v>
      </c>
      <c r="O4091" s="33" t="s">
        <v>4448</v>
      </c>
      <c r="P4091" s="15">
        <v>1</v>
      </c>
      <c r="Q4091" s="15" t="str">
        <f>IF($B4091=2014,$P4091,"")</f>
        <v/>
      </c>
      <c r="R4091" s="15" t="str">
        <f>IF($B4091=2015,$P4091,"")</f>
        <v/>
      </c>
      <c r="S4091" s="15" t="str">
        <f>IF($B4091=2016,$P4091,"")</f>
        <v/>
      </c>
      <c r="T4091" s="15" t="str">
        <f>IF($B4091=2017,$P4091,"")</f>
        <v/>
      </c>
      <c r="U4091" s="15" t="str">
        <f>IF($B4091=2018,$P4091,"")</f>
        <v/>
      </c>
      <c r="V4091" s="15" t="str">
        <f>IF($B4091=2019,$P4091,"")</f>
        <v/>
      </c>
      <c r="W4091" s="15" t="str">
        <f>IF($B4091=2020,$P4091,"")</f>
        <v/>
      </c>
      <c r="X4091" s="6" t="str">
        <f>IF($B4091=2021,$P4091,"")</f>
        <v/>
      </c>
      <c r="Y4091" s="6" t="str">
        <f>IF($B4091=2022,$P4091,"")</f>
        <v/>
      </c>
      <c r="Z4091" s="6" t="str">
        <f>IF($B4091=2023,$P4091,"")</f>
        <v/>
      </c>
      <c r="AA4091" s="6" t="str">
        <f>IF($B4091=2024,$P4091,"")</f>
        <v/>
      </c>
      <c r="AB4091" s="15">
        <f>IF($B4091=2025,$P4091,"")</f>
        <v>1</v>
      </c>
    </row>
    <row r="4092" spans="1:28" x14ac:dyDescent="0.25">
      <c r="A4092" s="30">
        <v>1206</v>
      </c>
      <c r="B4092" s="30">
        <v>2025</v>
      </c>
      <c r="C4092" s="30" t="s">
        <v>77</v>
      </c>
      <c r="D4092" s="31">
        <f>DATE(B4092,N4092,M4092)</f>
        <v>45703</v>
      </c>
      <c r="E4092" s="32">
        <v>1550</v>
      </c>
      <c r="F4092" s="35" t="s">
        <v>454</v>
      </c>
      <c r="G4092" s="35" t="s">
        <v>476</v>
      </c>
      <c r="H4092" s="35"/>
      <c r="I4092" s="7" t="s">
        <v>8201</v>
      </c>
      <c r="J4092" s="34" t="s">
        <v>8979</v>
      </c>
      <c r="K4092" s="33" t="s">
        <v>8116</v>
      </c>
      <c r="L4092" s="33">
        <v>6516</v>
      </c>
      <c r="M4092" s="33">
        <v>15</v>
      </c>
      <c r="N4092" s="33">
        <v>2</v>
      </c>
      <c r="O4092" s="33" t="s">
        <v>4448</v>
      </c>
      <c r="P4092" s="15">
        <v>1</v>
      </c>
      <c r="Q4092" s="15" t="str">
        <f>IF($B4092=2014,$P4092,"")</f>
        <v/>
      </c>
      <c r="R4092" s="15" t="str">
        <f>IF($B4092=2015,$P4092,"")</f>
        <v/>
      </c>
      <c r="S4092" s="15" t="str">
        <f>IF($B4092=2016,$P4092,"")</f>
        <v/>
      </c>
      <c r="T4092" s="15" t="str">
        <f>IF($B4092=2017,$P4092,"")</f>
        <v/>
      </c>
      <c r="U4092" s="15" t="str">
        <f>IF($B4092=2018,$P4092,"")</f>
        <v/>
      </c>
      <c r="V4092" s="15" t="str">
        <f>IF($B4092=2019,$P4092,"")</f>
        <v/>
      </c>
      <c r="W4092" s="15" t="str">
        <f>IF($B4092=2020,$P4092,"")</f>
        <v/>
      </c>
      <c r="X4092" s="6" t="str">
        <f>IF($B4092=2021,$P4092,"")</f>
        <v/>
      </c>
      <c r="Y4092" s="6" t="str">
        <f>IF($B4092=2022,$P4092,"")</f>
        <v/>
      </c>
      <c r="Z4092" s="6" t="str">
        <f>IF($B4092=2023,$P4092,"")</f>
        <v/>
      </c>
      <c r="AA4092" s="6" t="str">
        <f>IF($B4092=2024,$P4092,"")</f>
        <v/>
      </c>
      <c r="AB4092" s="15">
        <f>IF($B4092=2025,$P4092,"")</f>
        <v>1</v>
      </c>
    </row>
    <row r="4093" spans="1:28" x14ac:dyDescent="0.25">
      <c r="A4093" s="3">
        <v>1206</v>
      </c>
      <c r="B4093" s="5">
        <v>2015</v>
      </c>
      <c r="C4093" s="3" t="s">
        <v>478</v>
      </c>
      <c r="D4093" s="4">
        <f>DATE(B4093,N4093,M4093)</f>
        <v>42357</v>
      </c>
      <c r="E4093" s="5">
        <v>2030</v>
      </c>
      <c r="F4093" s="6" t="s">
        <v>454</v>
      </c>
      <c r="G4093" s="6" t="s">
        <v>464</v>
      </c>
      <c r="H4093" s="27"/>
      <c r="I4093" s="7" t="s">
        <v>8263</v>
      </c>
      <c r="J4093" s="9" t="s">
        <v>984</v>
      </c>
      <c r="K4093" s="6" t="s">
        <v>31</v>
      </c>
      <c r="L4093" s="6">
        <v>5612</v>
      </c>
      <c r="M4093" s="6">
        <v>19</v>
      </c>
      <c r="N4093" s="6">
        <v>12</v>
      </c>
      <c r="P4093" s="15">
        <v>1</v>
      </c>
      <c r="Q4093" s="15" t="str">
        <f>IF($B4093=2014,$P4093,"")</f>
        <v/>
      </c>
      <c r="R4093" s="15">
        <f>IF($B4093=2015,$P4093,"")</f>
        <v>1</v>
      </c>
      <c r="S4093" s="15" t="str">
        <f>IF($B4093=2016,$P4093,"")</f>
        <v/>
      </c>
      <c r="T4093" s="15" t="str">
        <f>IF($B4093=2017,$P4093,"")</f>
        <v/>
      </c>
      <c r="U4093" s="15" t="str">
        <f>IF($B4093=2018,$P4093,"")</f>
        <v/>
      </c>
      <c r="V4093" s="15" t="str">
        <f>IF($B4093=2019,$P4093,"")</f>
        <v/>
      </c>
      <c r="W4093" s="15" t="str">
        <f>IF($B4093=2020,$P4093,"")</f>
        <v/>
      </c>
      <c r="X4093" s="6" t="str">
        <f>IF($B4093=2021,$P4093,"")</f>
        <v/>
      </c>
      <c r="Y4093" s="6" t="str">
        <f>IF($B4093=2022,$P4093,"")</f>
        <v/>
      </c>
      <c r="Z4093" s="6" t="str">
        <f>IF($B4093=2023,$P4093,"")</f>
        <v/>
      </c>
      <c r="AA4093" s="6" t="str">
        <f>IF($B4093=2024,$P4093,"")</f>
        <v/>
      </c>
      <c r="AB4093" s="15" t="str">
        <f>IF($B4093=2025,$P4093,"")</f>
        <v/>
      </c>
    </row>
    <row r="4094" spans="1:28" x14ac:dyDescent="0.25">
      <c r="A4094" s="3">
        <v>1206</v>
      </c>
      <c r="B4094" s="3">
        <v>2016</v>
      </c>
      <c r="C4094" s="3" t="s">
        <v>146</v>
      </c>
      <c r="D4094" s="4">
        <f>DATE(B4094,N4094,M4094)</f>
        <v>42623</v>
      </c>
      <c r="E4094" s="5">
        <v>1930</v>
      </c>
      <c r="F4094" s="6" t="s">
        <v>454</v>
      </c>
      <c r="G4094" s="10" t="s">
        <v>464</v>
      </c>
      <c r="H4094" s="27"/>
      <c r="I4094" s="7" t="s">
        <v>8263</v>
      </c>
      <c r="J4094" s="7" t="s">
        <v>2057</v>
      </c>
      <c r="K4094" s="6" t="s">
        <v>43</v>
      </c>
      <c r="L4094" s="6">
        <v>5706</v>
      </c>
      <c r="M4094" s="6">
        <v>10</v>
      </c>
      <c r="N4094" s="6">
        <v>9</v>
      </c>
      <c r="P4094" s="15">
        <v>1</v>
      </c>
      <c r="Q4094" s="15" t="str">
        <f>IF($B4094=2014,$P4094,"")</f>
        <v/>
      </c>
      <c r="R4094" s="15" t="str">
        <f>IF($B4094=2015,$P4094,"")</f>
        <v/>
      </c>
      <c r="S4094" s="15">
        <f>IF($B4094=2016,$P4094,"")</f>
        <v>1</v>
      </c>
      <c r="T4094" s="15" t="str">
        <f>IF($B4094=2017,$P4094,"")</f>
        <v/>
      </c>
      <c r="U4094" s="15" t="str">
        <f>IF($B4094=2018,$P4094,"")</f>
        <v/>
      </c>
      <c r="V4094" s="15" t="str">
        <f>IF($B4094=2019,$P4094,"")</f>
        <v/>
      </c>
      <c r="W4094" s="15" t="str">
        <f>IF($B4094=2020,$P4094,"")</f>
        <v/>
      </c>
      <c r="X4094" s="6" t="str">
        <f>IF($B4094=2021,$P4094,"")</f>
        <v/>
      </c>
      <c r="Y4094" s="6" t="str">
        <f>IF($B4094=2022,$P4094,"")</f>
        <v/>
      </c>
      <c r="Z4094" s="6" t="str">
        <f>IF($B4094=2023,$P4094,"")</f>
        <v/>
      </c>
      <c r="AA4094" s="6" t="str">
        <f>IF($B4094=2024,$P4094,"")</f>
        <v/>
      </c>
      <c r="AB4094" s="15" t="str">
        <f>IF($B4094=2025,$P4094,"")</f>
        <v/>
      </c>
    </row>
    <row r="4095" spans="1:28" x14ac:dyDescent="0.25">
      <c r="A4095" s="3">
        <v>1206</v>
      </c>
      <c r="B4095" s="3">
        <v>2020</v>
      </c>
      <c r="C4095" s="3" t="s">
        <v>5386</v>
      </c>
      <c r="D4095" s="4">
        <f>DATE(B4095,N4095,M4095)</f>
        <v>44010</v>
      </c>
      <c r="E4095" s="5">
        <v>2200</v>
      </c>
      <c r="F4095" s="10" t="s">
        <v>454</v>
      </c>
      <c r="G4095" s="10" t="s">
        <v>464</v>
      </c>
      <c r="H4095" s="27"/>
      <c r="I4095" s="7" t="s">
        <v>8263</v>
      </c>
      <c r="J4095" s="7" t="s">
        <v>5466</v>
      </c>
      <c r="K4095" s="6" t="s">
        <v>123</v>
      </c>
      <c r="L4095" s="6">
        <v>6101</v>
      </c>
      <c r="M4095" s="6">
        <v>28</v>
      </c>
      <c r="N4095" s="6">
        <v>6</v>
      </c>
      <c r="P4095" s="15">
        <v>1</v>
      </c>
      <c r="Q4095" s="15" t="str">
        <f>IF($B4095=2014,$P4095,"")</f>
        <v/>
      </c>
      <c r="R4095" s="15" t="str">
        <f>IF($B4095=2015,$P4095,"")</f>
        <v/>
      </c>
      <c r="S4095" s="15" t="str">
        <f>IF($B4095=2016,$P4095,"")</f>
        <v/>
      </c>
      <c r="T4095" s="15" t="str">
        <f>IF($B4095=2017,$P4095,"")</f>
        <v/>
      </c>
      <c r="U4095" s="15" t="str">
        <f>IF($B4095=2018,$P4095,"")</f>
        <v/>
      </c>
      <c r="V4095" s="15" t="str">
        <f>IF($B4095=2019,$P4095,"")</f>
        <v/>
      </c>
      <c r="W4095" s="15">
        <f>IF($B4095=2020,$P4095,"")</f>
        <v>1</v>
      </c>
      <c r="X4095" s="6" t="str">
        <f>IF($B4095=2021,$P4095,"")</f>
        <v/>
      </c>
      <c r="Y4095" s="6" t="str">
        <f>IF($B4095=2022,$P4095,"")</f>
        <v/>
      </c>
      <c r="Z4095" s="6" t="str">
        <f>IF($B4095=2023,$P4095,"")</f>
        <v/>
      </c>
      <c r="AA4095" s="6" t="str">
        <f>IF($B4095=2024,$P4095,"")</f>
        <v/>
      </c>
      <c r="AB4095" s="15" t="str">
        <f>IF($B4095=2025,$P4095,"")</f>
        <v/>
      </c>
    </row>
    <row r="4096" spans="1:28" x14ac:dyDescent="0.25">
      <c r="A4096" s="3">
        <v>1206</v>
      </c>
      <c r="B4096" s="3">
        <v>2023</v>
      </c>
      <c r="C4096" s="3" t="s">
        <v>195</v>
      </c>
      <c r="D4096" s="4">
        <f>DATE(B4096,N4096,M4096)</f>
        <v>45219</v>
      </c>
      <c r="E4096" s="5">
        <v>1630</v>
      </c>
      <c r="F4096" s="6" t="s">
        <v>454</v>
      </c>
      <c r="G4096" s="10" t="s">
        <v>464</v>
      </c>
      <c r="H4096" s="27"/>
      <c r="I4096" s="7" t="s">
        <v>8263</v>
      </c>
      <c r="J4096" s="7" t="s">
        <v>7754</v>
      </c>
      <c r="K4096" s="6" t="s">
        <v>7708</v>
      </c>
      <c r="L4096" s="6">
        <v>6408</v>
      </c>
      <c r="M4096" s="6">
        <v>20</v>
      </c>
      <c r="N4096" s="6">
        <v>10</v>
      </c>
      <c r="P4096" s="15">
        <v>1</v>
      </c>
      <c r="Q4096" s="15" t="str">
        <f>IF($B4096=2014,$P4096,"")</f>
        <v/>
      </c>
      <c r="R4096" s="15" t="str">
        <f>IF($B4096=2015,$P4096,"")</f>
        <v/>
      </c>
      <c r="S4096" s="15" t="str">
        <f>IF($B4096=2016,$P4096,"")</f>
        <v/>
      </c>
      <c r="T4096" s="15" t="str">
        <f>IF($B4096=2017,$P4096,"")</f>
        <v/>
      </c>
      <c r="U4096" s="15" t="str">
        <f>IF($B4096=2018,$P4096,"")</f>
        <v/>
      </c>
      <c r="V4096" s="15" t="str">
        <f>IF($B4096=2019,$P4096,"")</f>
        <v/>
      </c>
      <c r="W4096" s="15" t="str">
        <f>IF($B4096=2020,$P4096,"")</f>
        <v/>
      </c>
      <c r="X4096" s="6" t="str">
        <f>IF($B4096=2021,$P4096,"")</f>
        <v/>
      </c>
      <c r="Y4096" s="6" t="str">
        <f>IF($B4096=2022,$P4096,"")</f>
        <v/>
      </c>
      <c r="Z4096" s="6">
        <f>IF($B4096=2023,$P4096,"")</f>
        <v>1</v>
      </c>
      <c r="AA4096" s="6" t="str">
        <f>IF($B4096=2024,$P4096,"")</f>
        <v/>
      </c>
      <c r="AB4096" s="15" t="str">
        <f>IF($B4096=2025,$P4096,"")</f>
        <v/>
      </c>
    </row>
    <row r="4097" spans="1:28" x14ac:dyDescent="0.25">
      <c r="A4097" s="30">
        <v>1206</v>
      </c>
      <c r="B4097" s="30">
        <v>2024</v>
      </c>
      <c r="C4097" s="30" t="s">
        <v>283</v>
      </c>
      <c r="D4097" s="31">
        <f>DATE(B4097,N4097,M4097)</f>
        <v>45604</v>
      </c>
      <c r="E4097" s="32">
        <v>1805</v>
      </c>
      <c r="F4097" s="35" t="s">
        <v>454</v>
      </c>
      <c r="G4097" s="35" t="s">
        <v>464</v>
      </c>
      <c r="H4097" s="35"/>
      <c r="I4097" s="7" t="s">
        <v>8263</v>
      </c>
      <c r="J4097" s="34" t="s">
        <v>8744</v>
      </c>
      <c r="K4097" s="33" t="s">
        <v>8116</v>
      </c>
      <c r="L4097" s="33">
        <v>6509</v>
      </c>
      <c r="M4097" s="33">
        <v>8</v>
      </c>
      <c r="N4097" s="33">
        <v>11</v>
      </c>
      <c r="O4097" s="33" t="s">
        <v>4448</v>
      </c>
      <c r="P4097" s="15">
        <v>1</v>
      </c>
      <c r="Q4097" s="15" t="str">
        <f>IF($B4097=2014,$P4097,"")</f>
        <v/>
      </c>
      <c r="R4097" s="15" t="str">
        <f>IF($B4097=2015,$P4097,"")</f>
        <v/>
      </c>
      <c r="S4097" s="15" t="str">
        <f>IF($B4097=2016,$P4097,"")</f>
        <v/>
      </c>
      <c r="T4097" s="15" t="str">
        <f>IF($B4097=2017,$P4097,"")</f>
        <v/>
      </c>
      <c r="U4097" s="15" t="str">
        <f>IF($B4097=2018,$P4097,"")</f>
        <v/>
      </c>
      <c r="V4097" s="15" t="str">
        <f>IF($B4097=2019,$P4097,"")</f>
        <v/>
      </c>
      <c r="W4097" s="15" t="str">
        <f>IF($B4097=2020,$P4097,"")</f>
        <v/>
      </c>
      <c r="X4097" s="6" t="str">
        <f>IF($B4097=2021,$P4097,"")</f>
        <v/>
      </c>
      <c r="Y4097" s="6" t="str">
        <f>IF($B4097=2022,$P4097,"")</f>
        <v/>
      </c>
      <c r="Z4097" s="6" t="str">
        <f>IF($B4097=2023,$P4097,"")</f>
        <v/>
      </c>
      <c r="AA4097" s="6">
        <f>IF($B4097=2024,$P4097,"")</f>
        <v>1</v>
      </c>
      <c r="AB4097" s="15" t="str">
        <f>IF($B4097=2025,$P4097,"")</f>
        <v/>
      </c>
    </row>
    <row r="4098" spans="1:28" x14ac:dyDescent="0.25">
      <c r="A4098" s="3">
        <v>1206</v>
      </c>
      <c r="B4098" s="5">
        <v>2016</v>
      </c>
      <c r="C4098" s="3" t="s">
        <v>985</v>
      </c>
      <c r="D4098" s="4">
        <f>DATE(B4098,N4098,M4098)</f>
        <v>42407</v>
      </c>
      <c r="E4098" s="5">
        <v>2100</v>
      </c>
      <c r="F4098" s="6" t="s">
        <v>454</v>
      </c>
      <c r="G4098" s="6" t="s">
        <v>538</v>
      </c>
      <c r="H4098" s="27"/>
      <c r="I4098" s="7" t="s">
        <v>3478</v>
      </c>
      <c r="J4098" s="9" t="s">
        <v>986</v>
      </c>
      <c r="K4098" s="6" t="s">
        <v>123</v>
      </c>
      <c r="L4098" s="6">
        <v>5615</v>
      </c>
      <c r="M4098" s="6">
        <v>7</v>
      </c>
      <c r="N4098" s="6">
        <v>2</v>
      </c>
      <c r="P4098" s="15">
        <v>1</v>
      </c>
      <c r="Q4098" s="15" t="str">
        <f>IF($B4098=2014,$P4098,"")</f>
        <v/>
      </c>
      <c r="R4098" s="15" t="str">
        <f>IF($B4098=2015,$P4098,"")</f>
        <v/>
      </c>
      <c r="S4098" s="15">
        <f>IF($B4098=2016,$P4098,"")</f>
        <v>1</v>
      </c>
      <c r="T4098" s="15" t="str">
        <f>IF($B4098=2017,$P4098,"")</f>
        <v/>
      </c>
      <c r="U4098" s="15" t="str">
        <f>IF($B4098=2018,$P4098,"")</f>
        <v/>
      </c>
      <c r="V4098" s="15" t="str">
        <f>IF($B4098=2019,$P4098,"")</f>
        <v/>
      </c>
      <c r="W4098" s="15" t="str">
        <f>IF($B4098=2020,$P4098,"")</f>
        <v/>
      </c>
      <c r="X4098" s="6" t="str">
        <f>IF($B4098=2021,$P4098,"")</f>
        <v/>
      </c>
      <c r="Y4098" s="6" t="str">
        <f>IF($B4098=2022,$P4098,"")</f>
        <v/>
      </c>
      <c r="Z4098" s="6" t="str">
        <f>IF($B4098=2023,$P4098,"")</f>
        <v/>
      </c>
      <c r="AA4098" s="6" t="str">
        <f>IF($B4098=2024,$P4098,"")</f>
        <v/>
      </c>
      <c r="AB4098" s="15" t="str">
        <f>IF($B4098=2025,$P4098,"")</f>
        <v/>
      </c>
    </row>
    <row r="4099" spans="1:28" x14ac:dyDescent="0.25">
      <c r="A4099" s="3">
        <v>1206</v>
      </c>
      <c r="B4099" s="5">
        <v>2016</v>
      </c>
      <c r="C4099" s="3" t="s">
        <v>128</v>
      </c>
      <c r="D4099" s="4">
        <f>DATE(B4099,N4099,M4099)</f>
        <v>42456</v>
      </c>
      <c r="E4099" s="5">
        <v>2325</v>
      </c>
      <c r="F4099" s="6" t="s">
        <v>454</v>
      </c>
      <c r="G4099" s="6" t="s">
        <v>538</v>
      </c>
      <c r="H4099" s="27"/>
      <c r="I4099" s="7" t="s">
        <v>3478</v>
      </c>
      <c r="J4099" s="9" t="s">
        <v>987</v>
      </c>
      <c r="K4099" s="6" t="s">
        <v>94</v>
      </c>
      <c r="L4099" s="6">
        <v>5619</v>
      </c>
      <c r="M4099" s="6">
        <v>27</v>
      </c>
      <c r="N4099" s="6">
        <v>3</v>
      </c>
      <c r="P4099" s="15">
        <v>1</v>
      </c>
      <c r="Q4099" s="15" t="str">
        <f>IF($B4099=2014,$P4099,"")</f>
        <v/>
      </c>
      <c r="R4099" s="15" t="str">
        <f>IF($B4099=2015,$P4099,"")</f>
        <v/>
      </c>
      <c r="S4099" s="15">
        <f>IF($B4099=2016,$P4099,"")</f>
        <v>1</v>
      </c>
      <c r="T4099" s="15" t="str">
        <f>IF($B4099=2017,$P4099,"")</f>
        <v/>
      </c>
      <c r="U4099" s="15" t="str">
        <f>IF($B4099=2018,$P4099,"")</f>
        <v/>
      </c>
      <c r="V4099" s="15" t="str">
        <f>IF($B4099=2019,$P4099,"")</f>
        <v/>
      </c>
      <c r="W4099" s="15" t="str">
        <f>IF($B4099=2020,$P4099,"")</f>
        <v/>
      </c>
      <c r="X4099" s="6" t="str">
        <f>IF($B4099=2021,$P4099,"")</f>
        <v/>
      </c>
      <c r="Y4099" s="6" t="str">
        <f>IF($B4099=2022,$P4099,"")</f>
        <v/>
      </c>
      <c r="Z4099" s="6" t="str">
        <f>IF($B4099=2023,$P4099,"")</f>
        <v/>
      </c>
      <c r="AA4099" s="6" t="str">
        <f>IF($B4099=2024,$P4099,"")</f>
        <v/>
      </c>
      <c r="AB4099" s="15" t="str">
        <f>IF($B4099=2025,$P4099,"")</f>
        <v/>
      </c>
    </row>
    <row r="4100" spans="1:28" x14ac:dyDescent="0.25">
      <c r="A4100" s="3">
        <v>1206</v>
      </c>
      <c r="B4100" s="3">
        <v>2016</v>
      </c>
      <c r="C4100" s="3" t="s">
        <v>196</v>
      </c>
      <c r="D4100" s="4">
        <f>DATE(B4100,N4100,M4100)</f>
        <v>42667</v>
      </c>
      <c r="E4100" s="5">
        <v>1859</v>
      </c>
      <c r="F4100" s="6" t="s">
        <v>454</v>
      </c>
      <c r="G4100" s="10" t="s">
        <v>538</v>
      </c>
      <c r="H4100" s="27"/>
      <c r="I4100" s="7" t="s">
        <v>3478</v>
      </c>
      <c r="J4100" s="7" t="s">
        <v>2058</v>
      </c>
      <c r="K4100" s="6" t="s">
        <v>1547</v>
      </c>
      <c r="L4100" s="6">
        <v>5708</v>
      </c>
      <c r="M4100" s="6">
        <v>24</v>
      </c>
      <c r="N4100" s="6">
        <v>10</v>
      </c>
      <c r="O4100" s="6" t="s">
        <v>200</v>
      </c>
      <c r="P4100" s="15">
        <v>1</v>
      </c>
      <c r="Q4100" s="15" t="str">
        <f>IF($B4100=2014,$P4100,"")</f>
        <v/>
      </c>
      <c r="R4100" s="15" t="str">
        <f>IF($B4100=2015,$P4100,"")</f>
        <v/>
      </c>
      <c r="S4100" s="15">
        <f>IF($B4100=2016,$P4100,"")</f>
        <v>1</v>
      </c>
      <c r="T4100" s="15" t="str">
        <f>IF($B4100=2017,$P4100,"")</f>
        <v/>
      </c>
      <c r="U4100" s="15" t="str">
        <f>IF($B4100=2018,$P4100,"")</f>
        <v/>
      </c>
      <c r="V4100" s="15" t="str">
        <f>IF($B4100=2019,$P4100,"")</f>
        <v/>
      </c>
      <c r="W4100" s="15" t="str">
        <f>IF($B4100=2020,$P4100,"")</f>
        <v/>
      </c>
      <c r="X4100" s="6" t="str">
        <f>IF($B4100=2021,$P4100,"")</f>
        <v/>
      </c>
      <c r="Y4100" s="6" t="str">
        <f>IF($B4100=2022,$P4100,"")</f>
        <v/>
      </c>
      <c r="Z4100" s="6" t="str">
        <f>IF($B4100=2023,$P4100,"")</f>
        <v/>
      </c>
      <c r="AA4100" s="6" t="str">
        <f>IF($B4100=2024,$P4100,"")</f>
        <v/>
      </c>
      <c r="AB4100" s="15" t="str">
        <f>IF($B4100=2025,$P4100,"")</f>
        <v/>
      </c>
    </row>
    <row r="4101" spans="1:28" x14ac:dyDescent="0.25">
      <c r="A4101" s="3">
        <v>1206</v>
      </c>
      <c r="B4101" s="3">
        <v>2016</v>
      </c>
      <c r="C4101" s="3" t="s">
        <v>285</v>
      </c>
      <c r="D4101" s="4">
        <f>DATE(B4101,N4101,M4101)</f>
        <v>42726</v>
      </c>
      <c r="E4101" s="5">
        <v>2100</v>
      </c>
      <c r="F4101" s="6" t="s">
        <v>454</v>
      </c>
      <c r="G4101" s="10" t="s">
        <v>538</v>
      </c>
      <c r="H4101" s="27"/>
      <c r="I4101" s="7" t="s">
        <v>3478</v>
      </c>
      <c r="J4101" s="7" t="s">
        <v>1675</v>
      </c>
      <c r="K4101" s="6" t="s">
        <v>1547</v>
      </c>
      <c r="L4101" s="6">
        <v>5712</v>
      </c>
      <c r="M4101" s="6">
        <v>22</v>
      </c>
      <c r="N4101" s="6">
        <v>12</v>
      </c>
      <c r="O4101" s="6" t="s">
        <v>200</v>
      </c>
      <c r="P4101" s="15">
        <v>1</v>
      </c>
      <c r="Q4101" s="15" t="str">
        <f>IF($B4101=2014,$P4101,"")</f>
        <v/>
      </c>
      <c r="R4101" s="15" t="str">
        <f>IF($B4101=2015,$P4101,"")</f>
        <v/>
      </c>
      <c r="S4101" s="15">
        <f>IF($B4101=2016,$P4101,"")</f>
        <v>1</v>
      </c>
      <c r="T4101" s="15" t="str">
        <f>IF($B4101=2017,$P4101,"")</f>
        <v/>
      </c>
      <c r="U4101" s="15" t="str">
        <f>IF($B4101=2018,$P4101,"")</f>
        <v/>
      </c>
      <c r="V4101" s="15" t="str">
        <f>IF($B4101=2019,$P4101,"")</f>
        <v/>
      </c>
      <c r="W4101" s="15" t="str">
        <f>IF($B4101=2020,$P4101,"")</f>
        <v/>
      </c>
      <c r="X4101" s="6" t="str">
        <f>IF($B4101=2021,$P4101,"")</f>
        <v/>
      </c>
      <c r="Y4101" s="6" t="str">
        <f>IF($B4101=2022,$P4101,"")</f>
        <v/>
      </c>
      <c r="Z4101" s="6" t="str">
        <f>IF($B4101=2023,$P4101,"")</f>
        <v/>
      </c>
      <c r="AA4101" s="6" t="str">
        <f>IF($B4101=2024,$P4101,"")</f>
        <v/>
      </c>
      <c r="AB4101" s="15" t="str">
        <f>IF($B4101=2025,$P4101,"")</f>
        <v/>
      </c>
    </row>
    <row r="4102" spans="1:28" x14ac:dyDescent="0.25">
      <c r="A4102" s="3">
        <v>1206</v>
      </c>
      <c r="B4102" s="3">
        <v>2017</v>
      </c>
      <c r="C4102" s="3" t="s">
        <v>220</v>
      </c>
      <c r="D4102" s="4">
        <f>DATE(B4102,N4102,M4102)</f>
        <v>42742</v>
      </c>
      <c r="E4102" s="5">
        <v>2200</v>
      </c>
      <c r="F4102" s="6" t="s">
        <v>454</v>
      </c>
      <c r="G4102" s="10" t="s">
        <v>538</v>
      </c>
      <c r="H4102" s="27"/>
      <c r="I4102" s="7" t="s">
        <v>3478</v>
      </c>
      <c r="J4102" s="7" t="s">
        <v>2059</v>
      </c>
      <c r="K4102" s="6" t="s">
        <v>102</v>
      </c>
      <c r="L4102" s="6">
        <v>5713</v>
      </c>
      <c r="M4102" s="6">
        <v>7</v>
      </c>
      <c r="N4102" s="6">
        <v>1</v>
      </c>
      <c r="P4102" s="15">
        <v>1</v>
      </c>
      <c r="Q4102" s="15" t="str">
        <f>IF($B4102=2014,$P4102,"")</f>
        <v/>
      </c>
      <c r="R4102" s="15" t="str">
        <f>IF($B4102=2015,$P4102,"")</f>
        <v/>
      </c>
      <c r="S4102" s="15" t="str">
        <f>IF($B4102=2016,$P4102,"")</f>
        <v/>
      </c>
      <c r="T4102" s="15">
        <f>IF($B4102=2017,$P4102,"")</f>
        <v>1</v>
      </c>
      <c r="U4102" s="15" t="str">
        <f>IF($B4102=2018,$P4102,"")</f>
        <v/>
      </c>
      <c r="V4102" s="15" t="str">
        <f>IF($B4102=2019,$P4102,"")</f>
        <v/>
      </c>
      <c r="W4102" s="15" t="str">
        <f>IF($B4102=2020,$P4102,"")</f>
        <v/>
      </c>
      <c r="X4102" s="6" t="str">
        <f>IF($B4102=2021,$P4102,"")</f>
        <v/>
      </c>
      <c r="Y4102" s="6" t="str">
        <f>IF($B4102=2022,$P4102,"")</f>
        <v/>
      </c>
      <c r="Z4102" s="6" t="str">
        <f>IF($B4102=2023,$P4102,"")</f>
        <v/>
      </c>
      <c r="AA4102" s="6" t="str">
        <f>IF($B4102=2024,$P4102,"")</f>
        <v/>
      </c>
      <c r="AB4102" s="15" t="str">
        <f>IF($B4102=2025,$P4102,"")</f>
        <v/>
      </c>
    </row>
    <row r="4103" spans="1:28" x14ac:dyDescent="0.25">
      <c r="A4103" s="3">
        <v>1206</v>
      </c>
      <c r="B4103" s="3">
        <v>2017</v>
      </c>
      <c r="C4103" s="3" t="s">
        <v>985</v>
      </c>
      <c r="D4103" s="4">
        <f>DATE(B4103,N4103,M4103)</f>
        <v>42773</v>
      </c>
      <c r="E4103" s="5">
        <v>2000</v>
      </c>
      <c r="F4103" s="6" t="s">
        <v>454</v>
      </c>
      <c r="G4103" s="10" t="s">
        <v>538</v>
      </c>
      <c r="H4103" s="27"/>
      <c r="I4103" s="7" t="s">
        <v>3478</v>
      </c>
      <c r="J4103" s="7" t="s">
        <v>1675</v>
      </c>
      <c r="K4103" s="6" t="s">
        <v>1547</v>
      </c>
      <c r="L4103" s="6">
        <v>5715</v>
      </c>
      <c r="M4103" s="6">
        <v>7</v>
      </c>
      <c r="N4103" s="6">
        <v>2</v>
      </c>
      <c r="O4103" s="6" t="s">
        <v>200</v>
      </c>
      <c r="P4103" s="15">
        <v>1</v>
      </c>
      <c r="Q4103" s="15" t="str">
        <f>IF($B4103=2014,$P4103,"")</f>
        <v/>
      </c>
      <c r="R4103" s="15" t="str">
        <f>IF($B4103=2015,$P4103,"")</f>
        <v/>
      </c>
      <c r="S4103" s="15" t="str">
        <f>IF($B4103=2016,$P4103,"")</f>
        <v/>
      </c>
      <c r="T4103" s="15">
        <f>IF($B4103=2017,$P4103,"")</f>
        <v>1</v>
      </c>
      <c r="U4103" s="15" t="str">
        <f>IF($B4103=2018,$P4103,"")</f>
        <v/>
      </c>
      <c r="V4103" s="15" t="str">
        <f>IF($B4103=2019,$P4103,"")</f>
        <v/>
      </c>
      <c r="W4103" s="15" t="str">
        <f>IF($B4103=2020,$P4103,"")</f>
        <v/>
      </c>
      <c r="X4103" s="6" t="str">
        <f>IF($B4103=2021,$P4103,"")</f>
        <v/>
      </c>
      <c r="Y4103" s="6" t="str">
        <f>IF($B4103=2022,$P4103,"")</f>
        <v/>
      </c>
      <c r="Z4103" s="6" t="str">
        <f>IF($B4103=2023,$P4103,"")</f>
        <v/>
      </c>
      <c r="AA4103" s="6" t="str">
        <f>IF($B4103=2024,$P4103,"")</f>
        <v/>
      </c>
      <c r="AB4103" s="15" t="str">
        <f>IF($B4103=2025,$P4103,"")</f>
        <v/>
      </c>
    </row>
    <row r="4104" spans="1:28" x14ac:dyDescent="0.25">
      <c r="A4104" s="3">
        <v>1206</v>
      </c>
      <c r="B4104" s="3">
        <v>2017</v>
      </c>
      <c r="C4104" s="3" t="s">
        <v>210</v>
      </c>
      <c r="D4104" s="4">
        <f>DATE(B4104,N4104,M4104)</f>
        <v>42994</v>
      </c>
      <c r="E4104" s="5">
        <v>2100</v>
      </c>
      <c r="F4104" s="6" t="s">
        <v>454</v>
      </c>
      <c r="G4104" s="6" t="s">
        <v>538</v>
      </c>
      <c r="H4104" s="27"/>
      <c r="I4104" s="7" t="s">
        <v>3478</v>
      </c>
      <c r="J4104" s="9" t="s">
        <v>2934</v>
      </c>
      <c r="K4104" s="6" t="s">
        <v>43</v>
      </c>
      <c r="L4104" s="6">
        <v>5805</v>
      </c>
      <c r="M4104" s="6">
        <v>16</v>
      </c>
      <c r="N4104" s="6">
        <v>9</v>
      </c>
      <c r="P4104" s="15">
        <v>1</v>
      </c>
      <c r="Q4104" s="15" t="str">
        <f>IF($B4104=2014,$P4104,"")</f>
        <v/>
      </c>
      <c r="R4104" s="15" t="str">
        <f>IF($B4104=2015,$P4104,"")</f>
        <v/>
      </c>
      <c r="S4104" s="15" t="str">
        <f>IF($B4104=2016,$P4104,"")</f>
        <v/>
      </c>
      <c r="T4104" s="15">
        <f>IF($B4104=2017,$P4104,"")</f>
        <v>1</v>
      </c>
      <c r="U4104" s="15" t="str">
        <f>IF($B4104=2018,$P4104,"")</f>
        <v/>
      </c>
      <c r="V4104" s="15" t="str">
        <f>IF($B4104=2019,$P4104,"")</f>
        <v/>
      </c>
      <c r="W4104" s="15" t="str">
        <f>IF($B4104=2020,$P4104,"")</f>
        <v/>
      </c>
      <c r="X4104" s="6" t="str">
        <f>IF($B4104=2021,$P4104,"")</f>
        <v/>
      </c>
      <c r="Y4104" s="6" t="str">
        <f>IF($B4104=2022,$P4104,"")</f>
        <v/>
      </c>
      <c r="Z4104" s="6" t="str">
        <f>IF($B4104=2023,$P4104,"")</f>
        <v/>
      </c>
      <c r="AA4104" s="6" t="str">
        <f>IF($B4104=2024,$P4104,"")</f>
        <v/>
      </c>
      <c r="AB4104" s="15" t="str">
        <f>IF($B4104=2025,$P4104,"")</f>
        <v/>
      </c>
    </row>
    <row r="4105" spans="1:28" x14ac:dyDescent="0.25">
      <c r="A4105" s="3">
        <v>1206</v>
      </c>
      <c r="B4105" s="3">
        <v>2017</v>
      </c>
      <c r="C4105" s="3" t="s">
        <v>231</v>
      </c>
      <c r="D4105" s="4">
        <f>DATE(B4105,N4105,M4105)</f>
        <v>43008</v>
      </c>
      <c r="E4105" s="5">
        <v>2010</v>
      </c>
      <c r="F4105" s="6" t="s">
        <v>454</v>
      </c>
      <c r="G4105" s="6" t="s">
        <v>538</v>
      </c>
      <c r="H4105" s="27"/>
      <c r="I4105" s="7" t="s">
        <v>3478</v>
      </c>
      <c r="J4105" s="9" t="s">
        <v>2935</v>
      </c>
      <c r="K4105" s="6" t="s">
        <v>1545</v>
      </c>
      <c r="L4105" s="6">
        <v>5807</v>
      </c>
      <c r="M4105" s="6">
        <v>30</v>
      </c>
      <c r="N4105" s="6">
        <v>9</v>
      </c>
      <c r="P4105" s="15">
        <v>1</v>
      </c>
      <c r="Q4105" s="15" t="str">
        <f>IF($B4105=2014,$P4105,"")</f>
        <v/>
      </c>
      <c r="R4105" s="15" t="str">
        <f>IF($B4105=2015,$P4105,"")</f>
        <v/>
      </c>
      <c r="S4105" s="15" t="str">
        <f>IF($B4105=2016,$P4105,"")</f>
        <v/>
      </c>
      <c r="T4105" s="15">
        <f>IF($B4105=2017,$P4105,"")</f>
        <v>1</v>
      </c>
      <c r="U4105" s="15" t="str">
        <f>IF($B4105=2018,$P4105,"")</f>
        <v/>
      </c>
      <c r="V4105" s="15" t="str">
        <f>IF($B4105=2019,$P4105,"")</f>
        <v/>
      </c>
      <c r="W4105" s="15" t="str">
        <f>IF($B4105=2020,$P4105,"")</f>
        <v/>
      </c>
      <c r="X4105" s="6" t="str">
        <f>IF($B4105=2021,$P4105,"")</f>
        <v/>
      </c>
      <c r="Y4105" s="6" t="str">
        <f>IF($B4105=2022,$P4105,"")</f>
        <v/>
      </c>
      <c r="Z4105" s="6" t="str">
        <f>IF($B4105=2023,$P4105,"")</f>
        <v/>
      </c>
      <c r="AA4105" s="6" t="str">
        <f>IF($B4105=2024,$P4105,"")</f>
        <v/>
      </c>
      <c r="AB4105" s="15" t="str">
        <f>IF($B4105=2025,$P4105,"")</f>
        <v/>
      </c>
    </row>
    <row r="4106" spans="1:28" x14ac:dyDescent="0.25">
      <c r="A4106" s="3">
        <v>1206</v>
      </c>
      <c r="B4106" s="3">
        <v>2018</v>
      </c>
      <c r="C4106" s="3" t="s">
        <v>1201</v>
      </c>
      <c r="D4106" s="4">
        <f>DATE(B4106,N4106,M4106)</f>
        <v>43140</v>
      </c>
      <c r="E4106" s="5">
        <v>0</v>
      </c>
      <c r="F4106" s="6" t="s">
        <v>454</v>
      </c>
      <c r="G4106" s="6" t="s">
        <v>538</v>
      </c>
      <c r="H4106" s="27"/>
      <c r="I4106" s="7" t="s">
        <v>3478</v>
      </c>
      <c r="J4106" s="9" t="s">
        <v>2936</v>
      </c>
      <c r="K4106" s="6" t="s">
        <v>1547</v>
      </c>
      <c r="L4106" s="6">
        <v>5815</v>
      </c>
      <c r="M4106" s="6">
        <v>9</v>
      </c>
      <c r="N4106" s="6">
        <v>2</v>
      </c>
      <c r="O4106" s="6" t="s">
        <v>200</v>
      </c>
      <c r="P4106" s="15">
        <v>1</v>
      </c>
      <c r="Q4106" s="15" t="str">
        <f>IF($B4106=2014,$P4106,"")</f>
        <v/>
      </c>
      <c r="R4106" s="15" t="str">
        <f>IF($B4106=2015,$P4106,"")</f>
        <v/>
      </c>
      <c r="S4106" s="15" t="str">
        <f>IF($B4106=2016,$P4106,"")</f>
        <v/>
      </c>
      <c r="T4106" s="15" t="str">
        <f>IF($B4106=2017,$P4106,"")</f>
        <v/>
      </c>
      <c r="U4106" s="15">
        <f>IF($B4106=2018,$P4106,"")</f>
        <v>1</v>
      </c>
      <c r="V4106" s="15" t="str">
        <f>IF($B4106=2019,$P4106,"")</f>
        <v/>
      </c>
      <c r="W4106" s="15" t="str">
        <f>IF($B4106=2020,$P4106,"")</f>
        <v/>
      </c>
      <c r="X4106" s="6" t="str">
        <f>IF($B4106=2021,$P4106,"")</f>
        <v/>
      </c>
      <c r="Y4106" s="6" t="str">
        <f>IF($B4106=2022,$P4106,"")</f>
        <v/>
      </c>
      <c r="Z4106" s="6" t="str">
        <f>IF($B4106=2023,$P4106,"")</f>
        <v/>
      </c>
      <c r="AA4106" s="6" t="str">
        <f>IF($B4106=2024,$P4106,"")</f>
        <v/>
      </c>
      <c r="AB4106" s="15" t="str">
        <f>IF($B4106=2025,$P4106,"")</f>
        <v/>
      </c>
    </row>
    <row r="4107" spans="1:28" x14ac:dyDescent="0.25">
      <c r="A4107" s="3">
        <v>1206</v>
      </c>
      <c r="B4107" s="3">
        <v>2018</v>
      </c>
      <c r="C4107" s="3" t="s">
        <v>181</v>
      </c>
      <c r="D4107" s="4">
        <f>DATE(B4107,N4107,M4107)</f>
        <v>43323</v>
      </c>
      <c r="E4107" s="5">
        <v>2300</v>
      </c>
      <c r="F4107" s="6" t="s">
        <v>454</v>
      </c>
      <c r="G4107" s="6" t="s">
        <v>538</v>
      </c>
      <c r="H4107" s="27"/>
      <c r="I4107" s="7" t="s">
        <v>3478</v>
      </c>
      <c r="J4107" s="9" t="s">
        <v>3479</v>
      </c>
      <c r="K4107" s="6" t="s">
        <v>1547</v>
      </c>
      <c r="L4107" s="6">
        <v>5903</v>
      </c>
      <c r="M4107" s="6">
        <v>11</v>
      </c>
      <c r="N4107" s="6">
        <v>8</v>
      </c>
      <c r="O4107" s="6" t="s">
        <v>200</v>
      </c>
      <c r="P4107" s="15">
        <v>1</v>
      </c>
      <c r="Q4107" s="15" t="str">
        <f>IF($B4107=2014,$P4107,"")</f>
        <v/>
      </c>
      <c r="R4107" s="15" t="str">
        <f>IF($B4107=2015,$P4107,"")</f>
        <v/>
      </c>
      <c r="S4107" s="15" t="str">
        <f>IF($B4107=2016,$P4107,"")</f>
        <v/>
      </c>
      <c r="T4107" s="15" t="str">
        <f>IF($B4107=2017,$P4107,"")</f>
        <v/>
      </c>
      <c r="U4107" s="15">
        <f>IF($B4107=2018,$P4107,"")</f>
        <v>1</v>
      </c>
      <c r="V4107" s="15" t="str">
        <f>IF($B4107=2019,$P4107,"")</f>
        <v/>
      </c>
      <c r="W4107" s="15" t="str">
        <f>IF($B4107=2020,$P4107,"")</f>
        <v/>
      </c>
      <c r="X4107" s="6" t="str">
        <f>IF($B4107=2021,$P4107,"")</f>
        <v/>
      </c>
      <c r="Y4107" s="6" t="str">
        <f>IF($B4107=2022,$P4107,"")</f>
        <v/>
      </c>
      <c r="Z4107" s="6" t="str">
        <f>IF($B4107=2023,$P4107,"")</f>
        <v/>
      </c>
      <c r="AA4107" s="6" t="str">
        <f>IF($B4107=2024,$P4107,"")</f>
        <v/>
      </c>
      <c r="AB4107" s="15" t="str">
        <f>IF($B4107=2025,$P4107,"")</f>
        <v/>
      </c>
    </row>
    <row r="4108" spans="1:28" x14ac:dyDescent="0.25">
      <c r="A4108" s="3">
        <v>1206</v>
      </c>
      <c r="B4108" s="3">
        <v>2018</v>
      </c>
      <c r="C4108" s="3" t="s">
        <v>234</v>
      </c>
      <c r="D4108" s="4">
        <f>DATE(B4108,N4108,M4108)</f>
        <v>43405</v>
      </c>
      <c r="E4108" s="5">
        <v>1600</v>
      </c>
      <c r="F4108" s="6" t="s">
        <v>454</v>
      </c>
      <c r="G4108" s="6" t="s">
        <v>538</v>
      </c>
      <c r="H4108" s="27"/>
      <c r="I4108" s="7" t="s">
        <v>3478</v>
      </c>
      <c r="J4108" s="7" t="s">
        <v>3477</v>
      </c>
      <c r="K4108" s="6" t="s">
        <v>1547</v>
      </c>
      <c r="L4108" s="6">
        <v>5908</v>
      </c>
      <c r="M4108" s="6">
        <v>1</v>
      </c>
      <c r="N4108" s="6">
        <v>11</v>
      </c>
      <c r="O4108" s="6" t="s">
        <v>200</v>
      </c>
      <c r="P4108" s="15">
        <v>1</v>
      </c>
      <c r="Q4108" s="15" t="str">
        <f>IF($B4108=2014,$P4108,"")</f>
        <v/>
      </c>
      <c r="R4108" s="15" t="str">
        <f>IF($B4108=2015,$P4108,"")</f>
        <v/>
      </c>
      <c r="S4108" s="15" t="str">
        <f>IF($B4108=2016,$P4108,"")</f>
        <v/>
      </c>
      <c r="T4108" s="15" t="str">
        <f>IF($B4108=2017,$P4108,"")</f>
        <v/>
      </c>
      <c r="U4108" s="15">
        <f>IF($B4108=2018,$P4108,"")</f>
        <v>1</v>
      </c>
      <c r="V4108" s="15" t="str">
        <f>IF($B4108=2019,$P4108,"")</f>
        <v/>
      </c>
      <c r="W4108" s="15" t="str">
        <f>IF($B4108=2020,$P4108,"")</f>
        <v/>
      </c>
      <c r="X4108" s="6" t="str">
        <f>IF($B4108=2021,$P4108,"")</f>
        <v/>
      </c>
      <c r="Y4108" s="6" t="str">
        <f>IF($B4108=2022,$P4108,"")</f>
        <v/>
      </c>
      <c r="Z4108" s="6" t="str">
        <f>IF($B4108=2023,$P4108,"")</f>
        <v/>
      </c>
      <c r="AA4108" s="6" t="str">
        <f>IF($B4108=2024,$P4108,"")</f>
        <v/>
      </c>
      <c r="AB4108" s="15" t="str">
        <f>IF($B4108=2025,$P4108,"")</f>
        <v/>
      </c>
    </row>
    <row r="4109" spans="1:28" x14ac:dyDescent="0.25">
      <c r="A4109" s="3">
        <v>1206</v>
      </c>
      <c r="B4109" s="3">
        <v>2019</v>
      </c>
      <c r="C4109" s="3" t="s">
        <v>1537</v>
      </c>
      <c r="D4109" s="4">
        <f>DATE(B4109,N4109,M4109)</f>
        <v>43620</v>
      </c>
      <c r="E4109" s="5">
        <v>58</v>
      </c>
      <c r="F4109" s="6" t="s">
        <v>454</v>
      </c>
      <c r="G4109" s="6" t="s">
        <v>538</v>
      </c>
      <c r="H4109" s="27"/>
      <c r="I4109" s="7" t="s">
        <v>3478</v>
      </c>
      <c r="J4109" s="9" t="s">
        <v>3938</v>
      </c>
      <c r="K4109" s="6" t="s">
        <v>1547</v>
      </c>
      <c r="L4109" s="6">
        <v>6001</v>
      </c>
      <c r="M4109" s="6">
        <v>4</v>
      </c>
      <c r="N4109" s="6">
        <v>6</v>
      </c>
      <c r="O4109" s="6" t="s">
        <v>200</v>
      </c>
      <c r="P4109" s="15">
        <v>1</v>
      </c>
      <c r="Q4109" s="15" t="str">
        <f>IF($B4109=2014,$P4109,"")</f>
        <v/>
      </c>
      <c r="R4109" s="15" t="str">
        <f>IF($B4109=2015,$P4109,"")</f>
        <v/>
      </c>
      <c r="S4109" s="15" t="str">
        <f>IF($B4109=2016,$P4109,"")</f>
        <v/>
      </c>
      <c r="T4109" s="15" t="str">
        <f>IF($B4109=2017,$P4109,"")</f>
        <v/>
      </c>
      <c r="U4109" s="15" t="str">
        <f>IF($B4109=2018,$P4109,"")</f>
        <v/>
      </c>
      <c r="V4109" s="15">
        <f>IF($B4109=2019,$P4109,"")</f>
        <v>1</v>
      </c>
      <c r="W4109" s="15" t="str">
        <f>IF($B4109=2020,$P4109,"")</f>
        <v/>
      </c>
      <c r="X4109" s="6" t="str">
        <f>IF($B4109=2021,$P4109,"")</f>
        <v/>
      </c>
      <c r="Y4109" s="6" t="str">
        <f>IF($B4109=2022,$P4109,"")</f>
        <v/>
      </c>
      <c r="Z4109" s="6" t="str">
        <f>IF($B4109=2023,$P4109,"")</f>
        <v/>
      </c>
      <c r="AA4109" s="6" t="str">
        <f>IF($B4109=2024,$P4109,"")</f>
        <v/>
      </c>
      <c r="AB4109" s="15" t="str">
        <f>IF($B4109=2025,$P4109,"")</f>
        <v/>
      </c>
    </row>
    <row r="4110" spans="1:28" x14ac:dyDescent="0.25">
      <c r="A4110" s="3">
        <v>1206</v>
      </c>
      <c r="B4110" s="3">
        <v>2019</v>
      </c>
      <c r="C4110" s="3" t="s">
        <v>151</v>
      </c>
      <c r="D4110" s="4">
        <f>DATE(B4110,N4110,M4110)</f>
        <v>43689</v>
      </c>
      <c r="E4110" s="5">
        <v>2000</v>
      </c>
      <c r="F4110" s="6" t="s">
        <v>454</v>
      </c>
      <c r="G4110" s="6" t="s">
        <v>538</v>
      </c>
      <c r="H4110" s="27"/>
      <c r="I4110" s="7" t="s">
        <v>3478</v>
      </c>
      <c r="J4110" s="9" t="s">
        <v>2936</v>
      </c>
      <c r="K4110" s="6" t="s">
        <v>1547</v>
      </c>
      <c r="L4110" s="6">
        <v>6003</v>
      </c>
      <c r="M4110" s="6">
        <v>12</v>
      </c>
      <c r="N4110" s="6">
        <v>8</v>
      </c>
      <c r="O4110" s="6" t="s">
        <v>200</v>
      </c>
      <c r="P4110" s="15">
        <v>1</v>
      </c>
      <c r="Q4110" s="15" t="str">
        <f>IF($B4110=2014,$P4110,"")</f>
        <v/>
      </c>
      <c r="R4110" s="15" t="str">
        <f>IF($B4110=2015,$P4110,"")</f>
        <v/>
      </c>
      <c r="S4110" s="15" t="str">
        <f>IF($B4110=2016,$P4110,"")</f>
        <v/>
      </c>
      <c r="T4110" s="15" t="str">
        <f>IF($B4110=2017,$P4110,"")</f>
        <v/>
      </c>
      <c r="U4110" s="15" t="str">
        <f>IF($B4110=2018,$P4110,"")</f>
        <v/>
      </c>
      <c r="V4110" s="15">
        <f>IF($B4110=2019,$P4110,"")</f>
        <v>1</v>
      </c>
      <c r="W4110" s="15" t="str">
        <f>IF($B4110=2020,$P4110,"")</f>
        <v/>
      </c>
      <c r="X4110" s="6" t="str">
        <f>IF($B4110=2021,$P4110,"")</f>
        <v/>
      </c>
      <c r="Y4110" s="6" t="str">
        <f>IF($B4110=2022,$P4110,"")</f>
        <v/>
      </c>
      <c r="Z4110" s="6" t="str">
        <f>IF($B4110=2023,$P4110,"")</f>
        <v/>
      </c>
      <c r="AA4110" s="6" t="str">
        <f>IF($B4110=2024,$P4110,"")</f>
        <v/>
      </c>
      <c r="AB4110" s="15" t="str">
        <f>IF($B4110=2025,$P4110,"")</f>
        <v/>
      </c>
    </row>
    <row r="4111" spans="1:28" x14ac:dyDescent="0.25">
      <c r="A4111" s="3">
        <v>1206</v>
      </c>
      <c r="B4111" s="3">
        <v>2019</v>
      </c>
      <c r="C4111" s="3" t="s">
        <v>70</v>
      </c>
      <c r="D4111" s="4">
        <f>DATE(B4111,N4111,M4111)</f>
        <v>43715</v>
      </c>
      <c r="E4111" s="5">
        <v>2258</v>
      </c>
      <c r="F4111" s="6" t="s">
        <v>454</v>
      </c>
      <c r="G4111" s="6" t="s">
        <v>538</v>
      </c>
      <c r="H4111" s="27"/>
      <c r="I4111" s="7" t="s">
        <v>3478</v>
      </c>
      <c r="J4111" s="9" t="s">
        <v>3939</v>
      </c>
      <c r="K4111" s="6" t="s">
        <v>1547</v>
      </c>
      <c r="L4111" s="6">
        <v>6004</v>
      </c>
      <c r="M4111" s="6">
        <v>7</v>
      </c>
      <c r="N4111" s="6">
        <v>9</v>
      </c>
      <c r="O4111" s="6" t="s">
        <v>200</v>
      </c>
      <c r="P4111" s="15">
        <v>1</v>
      </c>
      <c r="Q4111" s="15" t="str">
        <f>IF($B4111=2014,$P4111,"")</f>
        <v/>
      </c>
      <c r="R4111" s="15" t="str">
        <f>IF($B4111=2015,$P4111,"")</f>
        <v/>
      </c>
      <c r="S4111" s="15" t="str">
        <f>IF($B4111=2016,$P4111,"")</f>
        <v/>
      </c>
      <c r="T4111" s="15" t="str">
        <f>IF($B4111=2017,$P4111,"")</f>
        <v/>
      </c>
      <c r="U4111" s="15" t="str">
        <f>IF($B4111=2018,$P4111,"")</f>
        <v/>
      </c>
      <c r="V4111" s="15">
        <f>IF($B4111=2019,$P4111,"")</f>
        <v>1</v>
      </c>
      <c r="W4111" s="15" t="str">
        <f>IF($B4111=2020,$P4111,"")</f>
        <v/>
      </c>
      <c r="X4111" s="6" t="str">
        <f>IF($B4111=2021,$P4111,"")</f>
        <v/>
      </c>
      <c r="Y4111" s="6" t="str">
        <f>IF($B4111=2022,$P4111,"")</f>
        <v/>
      </c>
      <c r="Z4111" s="6" t="str">
        <f>IF($B4111=2023,$P4111,"")</f>
        <v/>
      </c>
      <c r="AA4111" s="6" t="str">
        <f>IF($B4111=2024,$P4111,"")</f>
        <v/>
      </c>
      <c r="AB4111" s="15" t="str">
        <f>IF($B4111=2025,$P4111,"")</f>
        <v/>
      </c>
    </row>
    <row r="4112" spans="1:28" x14ac:dyDescent="0.25">
      <c r="A4112" s="3">
        <v>1206</v>
      </c>
      <c r="B4112" s="3">
        <v>2019</v>
      </c>
      <c r="C4112" s="3" t="s">
        <v>152</v>
      </c>
      <c r="D4112" s="4">
        <f>DATE(B4112,N4112,M4112)</f>
        <v>43735</v>
      </c>
      <c r="E4112" s="5">
        <v>1657</v>
      </c>
      <c r="F4112" s="6" t="s">
        <v>454</v>
      </c>
      <c r="G4112" s="6" t="s">
        <v>538</v>
      </c>
      <c r="H4112" s="27"/>
      <c r="I4112" s="7" t="s">
        <v>3478</v>
      </c>
      <c r="J4112" s="9" t="s">
        <v>3940</v>
      </c>
      <c r="K4112" s="6" t="s">
        <v>1547</v>
      </c>
      <c r="L4112" s="6">
        <v>6006</v>
      </c>
      <c r="M4112" s="6">
        <v>27</v>
      </c>
      <c r="N4112" s="6">
        <v>9</v>
      </c>
      <c r="O4112" s="6" t="s">
        <v>200</v>
      </c>
      <c r="P4112" s="15">
        <v>1</v>
      </c>
      <c r="Q4112" s="15" t="str">
        <f>IF($B4112=2014,$P4112,"")</f>
        <v/>
      </c>
      <c r="R4112" s="15" t="str">
        <f>IF($B4112=2015,$P4112,"")</f>
        <v/>
      </c>
      <c r="S4112" s="15" t="str">
        <f>IF($B4112=2016,$P4112,"")</f>
        <v/>
      </c>
      <c r="T4112" s="15" t="str">
        <f>IF($B4112=2017,$P4112,"")</f>
        <v/>
      </c>
      <c r="U4112" s="15" t="str">
        <f>IF($B4112=2018,$P4112,"")</f>
        <v/>
      </c>
      <c r="V4112" s="15">
        <f>IF($B4112=2019,$P4112,"")</f>
        <v>1</v>
      </c>
      <c r="W4112" s="15" t="str">
        <f>IF($B4112=2020,$P4112,"")</f>
        <v/>
      </c>
      <c r="X4112" s="6" t="str">
        <f>IF($B4112=2021,$P4112,"")</f>
        <v/>
      </c>
      <c r="Y4112" s="6" t="str">
        <f>IF($B4112=2022,$P4112,"")</f>
        <v/>
      </c>
      <c r="Z4112" s="6" t="str">
        <f>IF($B4112=2023,$P4112,"")</f>
        <v/>
      </c>
      <c r="AA4112" s="6" t="str">
        <f>IF($B4112=2024,$P4112,"")</f>
        <v/>
      </c>
      <c r="AB4112" s="15" t="str">
        <f>IF($B4112=2025,$P4112,"")</f>
        <v/>
      </c>
    </row>
    <row r="4113" spans="1:29" x14ac:dyDescent="0.25">
      <c r="A4113" s="3">
        <v>1206</v>
      </c>
      <c r="B4113" s="3">
        <v>2020</v>
      </c>
      <c r="C4113" s="3" t="s">
        <v>124</v>
      </c>
      <c r="D4113" s="4">
        <f>DATE(B4113,N4113,M4113)</f>
        <v>43842</v>
      </c>
      <c r="E4113" s="5">
        <v>2000</v>
      </c>
      <c r="F4113" s="6" t="s">
        <v>454</v>
      </c>
      <c r="G4113" s="6" t="s">
        <v>538</v>
      </c>
      <c r="H4113" s="27"/>
      <c r="I4113" s="7" t="s">
        <v>3478</v>
      </c>
      <c r="J4113" s="7" t="s">
        <v>5075</v>
      </c>
      <c r="K4113" s="6" t="s">
        <v>1547</v>
      </c>
      <c r="L4113" s="6">
        <v>6014</v>
      </c>
      <c r="M4113" s="6">
        <v>12</v>
      </c>
      <c r="N4113" s="6">
        <v>1</v>
      </c>
      <c r="O4113" s="6" t="s">
        <v>200</v>
      </c>
      <c r="P4113" s="15">
        <v>1</v>
      </c>
      <c r="Q4113" s="15" t="str">
        <f>IF($B4113=2014,$P4113,"")</f>
        <v/>
      </c>
      <c r="R4113" s="15" t="str">
        <f>IF($B4113=2015,$P4113,"")</f>
        <v/>
      </c>
      <c r="S4113" s="15" t="str">
        <f>IF($B4113=2016,$P4113,"")</f>
        <v/>
      </c>
      <c r="T4113" s="15" t="str">
        <f>IF($B4113=2017,$P4113,"")</f>
        <v/>
      </c>
      <c r="U4113" s="15" t="str">
        <f>IF($B4113=2018,$P4113,"")</f>
        <v/>
      </c>
      <c r="V4113" s="15" t="str">
        <f>IF($B4113=2019,$P4113,"")</f>
        <v/>
      </c>
      <c r="W4113" s="15">
        <f>IF($B4113=2020,$P4113,"")</f>
        <v>1</v>
      </c>
      <c r="X4113" s="6" t="str">
        <f>IF($B4113=2021,$P4113,"")</f>
        <v/>
      </c>
      <c r="Y4113" s="6" t="str">
        <f>IF($B4113=2022,$P4113,"")</f>
        <v/>
      </c>
      <c r="Z4113" s="6" t="str">
        <f>IF($B4113=2023,$P4113,"")</f>
        <v/>
      </c>
      <c r="AA4113" s="6" t="str">
        <f>IF($B4113=2024,$P4113,"")</f>
        <v/>
      </c>
      <c r="AB4113" s="15" t="str">
        <f>IF($B4113=2025,$P4113,"")</f>
        <v/>
      </c>
    </row>
    <row r="4114" spans="1:29" x14ac:dyDescent="0.25">
      <c r="A4114" s="30">
        <v>1206</v>
      </c>
      <c r="B4114" s="30">
        <v>2025</v>
      </c>
      <c r="C4114" s="30" t="s">
        <v>209</v>
      </c>
      <c r="D4114" s="31">
        <f>DATE(B4114,N4114,M4114)</f>
        <v>45729</v>
      </c>
      <c r="E4114" s="32">
        <v>1815</v>
      </c>
      <c r="F4114" s="33" t="s">
        <v>454</v>
      </c>
      <c r="G4114" s="33" t="s">
        <v>506</v>
      </c>
      <c r="H4114" s="33"/>
      <c r="I4114" s="34" t="s">
        <v>9034</v>
      </c>
      <c r="J4114" s="34" t="s">
        <v>9035</v>
      </c>
      <c r="K4114" s="33" t="s">
        <v>8116</v>
      </c>
      <c r="L4114" s="33">
        <v>6518</v>
      </c>
      <c r="M4114" s="33">
        <v>13</v>
      </c>
      <c r="N4114" s="33">
        <v>3</v>
      </c>
      <c r="O4114" s="33" t="s">
        <v>4448</v>
      </c>
      <c r="P4114" s="6">
        <v>1</v>
      </c>
      <c r="Q4114" s="15" t="str">
        <f>IF($B4114=2014,$P4114,"")</f>
        <v/>
      </c>
      <c r="R4114" s="15" t="str">
        <f>IF($B4114=2015,$P4114,"")</f>
        <v/>
      </c>
      <c r="S4114" s="15" t="str">
        <f>IF($B4114=2016,$P4114,"")</f>
        <v/>
      </c>
      <c r="T4114" s="15" t="str">
        <f>IF($B4114=2017,$P4114,"")</f>
        <v/>
      </c>
      <c r="U4114" s="15" t="str">
        <f>IF($B4114=2018,$P4114,"")</f>
        <v/>
      </c>
      <c r="V4114" s="15" t="str">
        <f>IF($B4114=2019,$P4114,"")</f>
        <v/>
      </c>
      <c r="W4114" s="15" t="str">
        <f>IF($B4114=2020,$P4114,"")</f>
        <v/>
      </c>
      <c r="X4114" s="6" t="str">
        <f>IF($B4114=2021,$P4114,"")</f>
        <v/>
      </c>
      <c r="Y4114" s="6" t="str">
        <f>IF($B4114=2022,$P4114,"")</f>
        <v/>
      </c>
      <c r="Z4114" s="6" t="str">
        <f>IF($B4114=2023,$P4114,"")</f>
        <v/>
      </c>
      <c r="AA4114" s="6" t="str">
        <f>IF($B4114=2024,$P4114,"")</f>
        <v/>
      </c>
      <c r="AB4114" s="15">
        <f>IF($B4114=2025,$P4114,"")</f>
        <v>1</v>
      </c>
    </row>
    <row r="4115" spans="1:29" x14ac:dyDescent="0.25">
      <c r="A4115" s="3">
        <v>1206</v>
      </c>
      <c r="B4115" s="3">
        <v>2016</v>
      </c>
      <c r="C4115" s="3" t="s">
        <v>1544</v>
      </c>
      <c r="D4115" s="4">
        <f>DATE(B4115,N4115,M4115)</f>
        <v>42649</v>
      </c>
      <c r="E4115" s="5">
        <v>2000</v>
      </c>
      <c r="F4115" s="6" t="s">
        <v>454</v>
      </c>
      <c r="G4115" s="10" t="s">
        <v>588</v>
      </c>
      <c r="H4115" s="27"/>
      <c r="I4115" s="7" t="s">
        <v>7410</v>
      </c>
      <c r="J4115" s="7" t="s">
        <v>2060</v>
      </c>
      <c r="K4115" s="6" t="s">
        <v>102</v>
      </c>
      <c r="L4115" s="6">
        <v>5707</v>
      </c>
      <c r="M4115" s="6">
        <v>6</v>
      </c>
      <c r="N4115" s="6">
        <v>10</v>
      </c>
      <c r="P4115" s="15">
        <v>1</v>
      </c>
      <c r="Q4115" s="15" t="str">
        <f>IF($B4115=2014,$P4115,"")</f>
        <v/>
      </c>
      <c r="R4115" s="15" t="str">
        <f>IF($B4115=2015,$P4115,"")</f>
        <v/>
      </c>
      <c r="S4115" s="15">
        <f>IF($B4115=2016,$P4115,"")</f>
        <v>1</v>
      </c>
      <c r="T4115" s="15" t="str">
        <f>IF($B4115=2017,$P4115,"")</f>
        <v/>
      </c>
      <c r="U4115" s="15" t="str">
        <f>IF($B4115=2018,$P4115,"")</f>
        <v/>
      </c>
      <c r="V4115" s="15" t="str">
        <f>IF($B4115=2019,$P4115,"")</f>
        <v/>
      </c>
      <c r="W4115" s="15" t="str">
        <f>IF($B4115=2020,$P4115,"")</f>
        <v/>
      </c>
      <c r="X4115" s="6" t="str">
        <f>IF($B4115=2021,$P4115,"")</f>
        <v/>
      </c>
      <c r="Y4115" s="6" t="str">
        <f>IF($B4115=2022,$P4115,"")</f>
        <v/>
      </c>
      <c r="Z4115" s="6" t="str">
        <f>IF($B4115=2023,$P4115,"")</f>
        <v/>
      </c>
      <c r="AA4115" s="6" t="str">
        <f>IF($B4115=2024,$P4115,"")</f>
        <v/>
      </c>
      <c r="AB4115" s="15" t="str">
        <f>IF($B4115=2025,$P4115,"")</f>
        <v/>
      </c>
    </row>
    <row r="4116" spans="1:29" ht="48" x14ac:dyDescent="0.25">
      <c r="A4116" s="3">
        <v>1206</v>
      </c>
      <c r="B4116" s="3">
        <v>2016</v>
      </c>
      <c r="C4116" s="3" t="s">
        <v>179</v>
      </c>
      <c r="D4116" s="4">
        <f>DATE(B4116,N4116,M4116)</f>
        <v>42692</v>
      </c>
      <c r="E4116" s="5">
        <v>1330</v>
      </c>
      <c r="F4116" s="6" t="s">
        <v>454</v>
      </c>
      <c r="G4116" s="10" t="s">
        <v>588</v>
      </c>
      <c r="H4116" s="27"/>
      <c r="I4116" s="7" t="s">
        <v>7410</v>
      </c>
      <c r="J4116" s="7" t="s">
        <v>2061</v>
      </c>
      <c r="K4116" s="6" t="s">
        <v>123</v>
      </c>
      <c r="L4116" s="6">
        <v>5709</v>
      </c>
      <c r="M4116" s="6">
        <v>18</v>
      </c>
      <c r="N4116" s="6">
        <v>11</v>
      </c>
      <c r="P4116" s="15">
        <v>1</v>
      </c>
      <c r="Q4116" s="15" t="str">
        <f>IF($B4116=2014,$P4116,"")</f>
        <v/>
      </c>
      <c r="R4116" s="15" t="str">
        <f>IF($B4116=2015,$P4116,"")</f>
        <v/>
      </c>
      <c r="S4116" s="15">
        <f>IF($B4116=2016,$P4116,"")</f>
        <v>1</v>
      </c>
      <c r="T4116" s="15" t="str">
        <f>IF($B4116=2017,$P4116,"")</f>
        <v/>
      </c>
      <c r="U4116" s="15" t="str">
        <f>IF($B4116=2018,$P4116,"")</f>
        <v/>
      </c>
      <c r="V4116" s="15" t="str">
        <f>IF($B4116=2019,$P4116,"")</f>
        <v/>
      </c>
      <c r="W4116" s="15" t="str">
        <f>IF($B4116=2020,$P4116,"")</f>
        <v/>
      </c>
      <c r="X4116" s="6" t="str">
        <f>IF($B4116=2021,$P4116,"")</f>
        <v/>
      </c>
      <c r="Y4116" s="6" t="str">
        <f>IF($B4116=2022,$P4116,"")</f>
        <v/>
      </c>
      <c r="Z4116" s="6" t="str">
        <f>IF($B4116=2023,$P4116,"")</f>
        <v/>
      </c>
      <c r="AA4116" s="6" t="str">
        <f>IF($B4116=2024,$P4116,"")</f>
        <v/>
      </c>
      <c r="AB4116" s="15" t="str">
        <f>IF($B4116=2025,$P4116,"")</f>
        <v/>
      </c>
    </row>
    <row r="4117" spans="1:29" x14ac:dyDescent="0.25">
      <c r="A4117" s="3">
        <v>1206</v>
      </c>
      <c r="B4117" s="3">
        <v>2019</v>
      </c>
      <c r="C4117" s="3" t="s">
        <v>1559</v>
      </c>
      <c r="D4117" s="4">
        <f>DATE(B4117,N4117,M4117)</f>
        <v>43580</v>
      </c>
      <c r="E4117" s="5">
        <v>2000</v>
      </c>
      <c r="F4117" s="6" t="s">
        <v>454</v>
      </c>
      <c r="G4117" s="6" t="s">
        <v>588</v>
      </c>
      <c r="H4117" s="27"/>
      <c r="I4117" s="7" t="s">
        <v>7410</v>
      </c>
      <c r="J4117" s="9" t="s">
        <v>3941</v>
      </c>
      <c r="K4117" s="6" t="s">
        <v>88</v>
      </c>
      <c r="L4117" s="6">
        <v>6002</v>
      </c>
      <c r="M4117" s="6">
        <v>25</v>
      </c>
      <c r="N4117" s="6">
        <v>4</v>
      </c>
      <c r="O4117" s="6" t="s">
        <v>86</v>
      </c>
      <c r="P4117" s="15">
        <v>1</v>
      </c>
      <c r="Q4117" s="15" t="str">
        <f>IF($B4117=2014,$P4117,"")</f>
        <v/>
      </c>
      <c r="R4117" s="15" t="str">
        <f>IF($B4117=2015,$P4117,"")</f>
        <v/>
      </c>
      <c r="S4117" s="15" t="str">
        <f>IF($B4117=2016,$P4117,"")</f>
        <v/>
      </c>
      <c r="T4117" s="15" t="str">
        <f>IF($B4117=2017,$P4117,"")</f>
        <v/>
      </c>
      <c r="U4117" s="15" t="str">
        <f>IF($B4117=2018,$P4117,"")</f>
        <v/>
      </c>
      <c r="V4117" s="15">
        <f>IF($B4117=2019,$P4117,"")</f>
        <v>1</v>
      </c>
      <c r="W4117" s="15" t="str">
        <f>IF($B4117=2020,$P4117,"")</f>
        <v/>
      </c>
      <c r="X4117" s="6" t="str">
        <f>IF($B4117=2021,$P4117,"")</f>
        <v/>
      </c>
      <c r="Y4117" s="6" t="str">
        <f>IF($B4117=2022,$P4117,"")</f>
        <v/>
      </c>
      <c r="Z4117" s="6" t="str">
        <f>IF($B4117=2023,$P4117,"")</f>
        <v/>
      </c>
      <c r="AA4117" s="6" t="str">
        <f>IF($B4117=2024,$P4117,"")</f>
        <v/>
      </c>
      <c r="AB4117" s="15" t="str">
        <f>IF($B4117=2025,$P4117,"")</f>
        <v/>
      </c>
    </row>
    <row r="4118" spans="1:29" x14ac:dyDescent="0.25">
      <c r="A4118" s="3">
        <v>1206</v>
      </c>
      <c r="B4118" s="3">
        <v>2023</v>
      </c>
      <c r="C4118" s="3" t="s">
        <v>136</v>
      </c>
      <c r="D4118" s="4">
        <f>DATE(B4118,N4118,M4118)</f>
        <v>45025</v>
      </c>
      <c r="E4118" s="3">
        <v>1900</v>
      </c>
      <c r="F4118" s="6" t="s">
        <v>454</v>
      </c>
      <c r="G4118" s="6" t="s">
        <v>588</v>
      </c>
      <c r="H4118" s="27"/>
      <c r="I4118" s="7" t="s">
        <v>7410</v>
      </c>
      <c r="J4118" s="7" t="s">
        <v>7411</v>
      </c>
      <c r="K4118" s="6" t="s">
        <v>88</v>
      </c>
      <c r="L4118" s="6">
        <v>6320</v>
      </c>
      <c r="M4118" s="6">
        <v>9</v>
      </c>
      <c r="N4118" s="6">
        <v>4</v>
      </c>
      <c r="O4118" s="6" t="s">
        <v>86</v>
      </c>
      <c r="P4118" s="15">
        <v>1</v>
      </c>
      <c r="Q4118" s="15" t="str">
        <f>IF($B4118=2014,$P4118,"")</f>
        <v/>
      </c>
      <c r="R4118" s="15" t="str">
        <f>IF($B4118=2015,$P4118,"")</f>
        <v/>
      </c>
      <c r="S4118" s="15" t="str">
        <f>IF($B4118=2016,$P4118,"")</f>
        <v/>
      </c>
      <c r="T4118" s="15" t="str">
        <f>IF($B4118=2017,$P4118,"")</f>
        <v/>
      </c>
      <c r="U4118" s="15" t="str">
        <f>IF($B4118=2018,$P4118,"")</f>
        <v/>
      </c>
      <c r="V4118" s="15" t="str">
        <f>IF($B4118=2019,$P4118,"")</f>
        <v/>
      </c>
      <c r="W4118" s="15" t="str">
        <f>IF($B4118=2020,$P4118,"")</f>
        <v/>
      </c>
      <c r="X4118" s="6" t="str">
        <f>IF($B4118=2021,$P4118,"")</f>
        <v/>
      </c>
      <c r="Y4118" s="6" t="str">
        <f>IF($B4118=2022,$P4118,"")</f>
        <v/>
      </c>
      <c r="Z4118" s="6">
        <f>IF($B4118=2023,$P4118,"")</f>
        <v>1</v>
      </c>
      <c r="AA4118" s="6" t="str">
        <f>IF($B4118=2024,$P4118,"")</f>
        <v/>
      </c>
      <c r="AB4118" s="15" t="str">
        <f>IF($B4118=2025,$P4118,"")</f>
        <v/>
      </c>
    </row>
    <row r="4119" spans="1:29" x14ac:dyDescent="0.25">
      <c r="A4119" s="30">
        <v>1206</v>
      </c>
      <c r="B4119" s="30">
        <v>2024</v>
      </c>
      <c r="C4119" s="30" t="s">
        <v>162</v>
      </c>
      <c r="D4119" s="31">
        <f>DATE(B4119,N4119,M4119)</f>
        <v>45369</v>
      </c>
      <c r="E4119" s="32">
        <v>1600</v>
      </c>
      <c r="F4119" s="35" t="s">
        <v>454</v>
      </c>
      <c r="G4119" s="35" t="s">
        <v>588</v>
      </c>
      <c r="H4119" s="35"/>
      <c r="I4119" s="34" t="s">
        <v>7410</v>
      </c>
      <c r="J4119" s="34" t="s">
        <v>8334</v>
      </c>
      <c r="K4119" s="33" t="s">
        <v>88</v>
      </c>
      <c r="L4119" s="33">
        <v>6419</v>
      </c>
      <c r="M4119" s="33">
        <v>18</v>
      </c>
      <c r="N4119" s="33">
        <v>3</v>
      </c>
      <c r="O4119" s="33" t="s">
        <v>86</v>
      </c>
      <c r="P4119" s="15">
        <v>1</v>
      </c>
      <c r="Q4119" s="15" t="str">
        <f>IF($B4119=2014,$P4119,"")</f>
        <v/>
      </c>
      <c r="R4119" s="15" t="str">
        <f>IF($B4119=2015,$P4119,"")</f>
        <v/>
      </c>
      <c r="S4119" s="15" t="str">
        <f>IF($B4119=2016,$P4119,"")</f>
        <v/>
      </c>
      <c r="T4119" s="15" t="str">
        <f>IF($B4119=2017,$P4119,"")</f>
        <v/>
      </c>
      <c r="U4119" s="15" t="str">
        <f>IF($B4119=2018,$P4119,"")</f>
        <v/>
      </c>
      <c r="V4119" s="15" t="str">
        <f>IF($B4119=2019,$P4119,"")</f>
        <v/>
      </c>
      <c r="W4119" s="15" t="str">
        <f>IF($B4119=2020,$P4119,"")</f>
        <v/>
      </c>
      <c r="X4119" s="6" t="str">
        <f>IF($B4119=2021,$P4119,"")</f>
        <v/>
      </c>
      <c r="Y4119" s="6" t="str">
        <f>IF($B4119=2022,$P4119,"")</f>
        <v/>
      </c>
      <c r="Z4119" s="6" t="str">
        <f>IF($B4119=2023,$P4119,"")</f>
        <v/>
      </c>
      <c r="AA4119" s="6">
        <f>IF($B4119=2024,$P4119,"")</f>
        <v>1</v>
      </c>
      <c r="AB4119" s="15" t="str">
        <f>IF($B4119=2025,$P4119,"")</f>
        <v/>
      </c>
    </row>
    <row r="4120" spans="1:29" x14ac:dyDescent="0.25">
      <c r="A4120" s="30">
        <v>1206</v>
      </c>
      <c r="B4120" s="30">
        <v>2024</v>
      </c>
      <c r="C4120" s="30" t="s">
        <v>744</v>
      </c>
      <c r="D4120" s="31">
        <f>DATE(B4120,N4120,M4120)</f>
        <v>45568</v>
      </c>
      <c r="E4120" s="32">
        <v>2000</v>
      </c>
      <c r="F4120" s="33" t="s">
        <v>454</v>
      </c>
      <c r="G4120" s="33" t="s">
        <v>588</v>
      </c>
      <c r="H4120" s="33"/>
      <c r="I4120" s="34" t="s">
        <v>7410</v>
      </c>
      <c r="J4120" s="34" t="s">
        <v>7411</v>
      </c>
      <c r="K4120" s="33" t="s">
        <v>88</v>
      </c>
      <c r="L4120" s="33">
        <v>6507</v>
      </c>
      <c r="M4120" s="33">
        <v>3</v>
      </c>
      <c r="N4120" s="33">
        <v>10</v>
      </c>
      <c r="O4120" s="33" t="s">
        <v>86</v>
      </c>
      <c r="P4120" s="15">
        <v>1</v>
      </c>
      <c r="Q4120" s="15" t="str">
        <f>IF($B4120=2014,$P4120,"")</f>
        <v/>
      </c>
      <c r="R4120" s="15" t="str">
        <f>IF($B4120=2015,$P4120,"")</f>
        <v/>
      </c>
      <c r="S4120" s="15" t="str">
        <f>IF($B4120=2016,$P4120,"")</f>
        <v/>
      </c>
      <c r="T4120" s="15" t="str">
        <f>IF($B4120=2017,$P4120,"")</f>
        <v/>
      </c>
      <c r="U4120" s="15" t="str">
        <f>IF($B4120=2018,$P4120,"")</f>
        <v/>
      </c>
      <c r="V4120" s="15" t="str">
        <f>IF($B4120=2019,$P4120,"")</f>
        <v/>
      </c>
      <c r="W4120" s="15" t="str">
        <f>IF($B4120=2020,$P4120,"")</f>
        <v/>
      </c>
      <c r="X4120" s="6" t="str">
        <f>IF($B4120=2021,$P4120,"")</f>
        <v/>
      </c>
      <c r="Y4120" s="6" t="str">
        <f>IF($B4120=2022,$P4120,"")</f>
        <v/>
      </c>
      <c r="Z4120" s="6" t="str">
        <f>IF($B4120=2023,$P4120,"")</f>
        <v/>
      </c>
      <c r="AA4120" s="6">
        <f>IF($B4120=2024,$P4120,"")</f>
        <v>1</v>
      </c>
      <c r="AB4120" s="15" t="str">
        <f>IF($B4120=2025,$P4120,"")</f>
        <v/>
      </c>
    </row>
    <row r="4121" spans="1:29" x14ac:dyDescent="0.25">
      <c r="A4121" s="30">
        <v>1206</v>
      </c>
      <c r="B4121" s="30">
        <v>2025</v>
      </c>
      <c r="C4121" s="30" t="s">
        <v>985</v>
      </c>
      <c r="D4121" s="31">
        <f>DATE(B4121,N4121,M4121)</f>
        <v>45695</v>
      </c>
      <c r="E4121" s="32">
        <v>2000</v>
      </c>
      <c r="F4121" s="33" t="s">
        <v>454</v>
      </c>
      <c r="G4121" s="33" t="s">
        <v>588</v>
      </c>
      <c r="H4121" s="33"/>
      <c r="I4121" s="34" t="s">
        <v>9004</v>
      </c>
      <c r="J4121" s="34" t="s">
        <v>3941</v>
      </c>
      <c r="K4121" s="33" t="s">
        <v>88</v>
      </c>
      <c r="L4121" s="33">
        <v>6517</v>
      </c>
      <c r="M4121" s="33">
        <v>7</v>
      </c>
      <c r="N4121" s="33">
        <v>2</v>
      </c>
      <c r="O4121" s="33" t="s">
        <v>86</v>
      </c>
      <c r="P4121" s="15">
        <v>1</v>
      </c>
      <c r="Q4121" s="15" t="str">
        <f>IF($B4121=2014,$P4121,"")</f>
        <v/>
      </c>
      <c r="R4121" s="15" t="str">
        <f>IF($B4121=2015,$P4121,"")</f>
        <v/>
      </c>
      <c r="S4121" s="15" t="str">
        <f>IF($B4121=2016,$P4121,"")</f>
        <v/>
      </c>
      <c r="T4121" s="15" t="str">
        <f>IF($B4121=2017,$P4121,"")</f>
        <v/>
      </c>
      <c r="U4121" s="15" t="str">
        <f>IF($B4121=2018,$P4121,"")</f>
        <v/>
      </c>
      <c r="V4121" s="15" t="str">
        <f>IF($B4121=2019,$P4121,"")</f>
        <v/>
      </c>
      <c r="W4121" s="15" t="str">
        <f>IF($B4121=2020,$P4121,"")</f>
        <v/>
      </c>
      <c r="X4121" s="6" t="str">
        <f>IF($B4121=2021,$P4121,"")</f>
        <v/>
      </c>
      <c r="Y4121" s="6" t="str">
        <f>IF($B4121=2022,$P4121,"")</f>
        <v/>
      </c>
      <c r="Z4121" s="6" t="str">
        <f>IF($B4121=2023,$P4121,"")</f>
        <v/>
      </c>
      <c r="AA4121" s="6" t="str">
        <f>IF($B4121=2024,$P4121,"")</f>
        <v/>
      </c>
      <c r="AB4121" s="15">
        <f>IF($B4121=2025,$P4121,"")</f>
        <v>1</v>
      </c>
    </row>
    <row r="4122" spans="1:29" x14ac:dyDescent="0.25">
      <c r="A4122" s="39">
        <v>1206</v>
      </c>
      <c r="B4122" s="39">
        <v>2025</v>
      </c>
      <c r="C4122" s="39" t="s">
        <v>19</v>
      </c>
      <c r="D4122" s="57">
        <f>DATE(B4122,N4122,M4122)</f>
        <v>45748</v>
      </c>
      <c r="E4122" s="40">
        <v>2000</v>
      </c>
      <c r="F4122" s="42" t="s">
        <v>454</v>
      </c>
      <c r="G4122" s="42" t="s">
        <v>588</v>
      </c>
      <c r="H4122" s="42"/>
      <c r="I4122" s="41" t="s">
        <v>7410</v>
      </c>
      <c r="J4122" s="41" t="s">
        <v>7411</v>
      </c>
      <c r="K4122" s="42" t="s">
        <v>88</v>
      </c>
      <c r="L4122" s="42">
        <v>6521</v>
      </c>
      <c r="M4122" s="42">
        <v>1</v>
      </c>
      <c r="N4122" s="42">
        <v>4</v>
      </c>
      <c r="O4122" s="42" t="s">
        <v>86</v>
      </c>
      <c r="P4122" s="46">
        <v>1</v>
      </c>
      <c r="Q4122" s="58" t="str">
        <f>IF($B4122=2014,$P4122,"")</f>
        <v/>
      </c>
      <c r="R4122" s="58" t="str">
        <f>IF($B4122=2015,$P4122,"")</f>
        <v/>
      </c>
      <c r="S4122" s="58" t="str">
        <f>IF($B4122=2016,$P4122,"")</f>
        <v/>
      </c>
      <c r="T4122" s="58" t="str">
        <f>IF($B4122=2017,$P4122,"")</f>
        <v/>
      </c>
      <c r="U4122" s="58" t="str">
        <f>IF($B4122=2018,$P4122,"")</f>
        <v/>
      </c>
      <c r="V4122" s="58" t="str">
        <f>IF($B4122=2019,$P4122,"")</f>
        <v/>
      </c>
      <c r="W4122" s="58" t="str">
        <f>IF($B4122=2020,$P4122,"")</f>
        <v/>
      </c>
      <c r="X4122" s="46" t="str">
        <f>IF($B4122=2021,$P4122,"")</f>
        <v/>
      </c>
      <c r="Y4122" s="46" t="str">
        <f>IF($B4122=2022,$P4122,"")</f>
        <v/>
      </c>
      <c r="Z4122" s="46" t="str">
        <f>IF($B4122=2023,$P4122,"")</f>
        <v/>
      </c>
      <c r="AA4122" s="46" t="str">
        <f>IF($B4122=2024,$P4122,"")</f>
        <v/>
      </c>
      <c r="AB4122" s="58">
        <f>IF($B4122=2025,$P4122,"")</f>
        <v>1</v>
      </c>
      <c r="AC4122" s="41"/>
    </row>
    <row r="4123" spans="1:29" x14ac:dyDescent="0.25">
      <c r="A4123" s="3">
        <v>1215</v>
      </c>
      <c r="B4123" s="5">
        <v>2015</v>
      </c>
      <c r="C4123" s="3" t="s">
        <v>15</v>
      </c>
      <c r="D4123" s="4">
        <f>DATE(B4123,N4123,M4123)</f>
        <v>42287</v>
      </c>
      <c r="E4123" s="5">
        <v>1534</v>
      </c>
      <c r="F4123" s="6" t="s">
        <v>454</v>
      </c>
      <c r="G4123" s="6" t="s">
        <v>493</v>
      </c>
      <c r="H4123" s="27"/>
      <c r="I4123" s="9" t="s">
        <v>5340</v>
      </c>
      <c r="J4123" s="9" t="s">
        <v>990</v>
      </c>
      <c r="K4123" s="6" t="s">
        <v>389</v>
      </c>
      <c r="L4123" s="6">
        <v>5613</v>
      </c>
      <c r="M4123" s="6">
        <v>10</v>
      </c>
      <c r="N4123" s="6">
        <v>10</v>
      </c>
      <c r="P4123" s="15">
        <v>1</v>
      </c>
      <c r="Q4123" s="15" t="str">
        <f>IF($B4123=2014,$P4123,"")</f>
        <v/>
      </c>
      <c r="R4123" s="15">
        <f>IF($B4123=2015,$P4123,"")</f>
        <v>1</v>
      </c>
      <c r="S4123" s="15" t="str">
        <f>IF($B4123=2016,$P4123,"")</f>
        <v/>
      </c>
      <c r="T4123" s="15" t="str">
        <f>IF($B4123=2017,$P4123,"")</f>
        <v/>
      </c>
      <c r="U4123" s="15" t="str">
        <f>IF($B4123=2018,$P4123,"")</f>
        <v/>
      </c>
      <c r="V4123" s="15" t="str">
        <f>IF($B4123=2019,$P4123,"")</f>
        <v/>
      </c>
      <c r="W4123" s="15" t="str">
        <f>IF($B4123=2020,$P4123,"")</f>
        <v/>
      </c>
      <c r="X4123" s="6" t="str">
        <f>IF($B4123=2021,$P4123,"")</f>
        <v/>
      </c>
      <c r="Y4123" s="6" t="str">
        <f>IF($B4123=2022,$P4123,"")</f>
        <v/>
      </c>
      <c r="Z4123" s="6" t="str">
        <f>IF($B4123=2023,$P4123,"")</f>
        <v/>
      </c>
      <c r="AA4123" s="6" t="str">
        <f>IF($B4123=2024,$P4123,"")</f>
        <v/>
      </c>
      <c r="AB4123" s="15" t="str">
        <f>IF($B4123=2025,$P4123,"")</f>
        <v/>
      </c>
    </row>
    <row r="4124" spans="1:29" x14ac:dyDescent="0.25">
      <c r="A4124" s="3">
        <v>1215</v>
      </c>
      <c r="B4124" s="5">
        <v>2015</v>
      </c>
      <c r="C4124" s="3" t="s">
        <v>15</v>
      </c>
      <c r="D4124" s="4">
        <f>DATE(B4124,N4124,M4124)</f>
        <v>42287</v>
      </c>
      <c r="E4124" s="5">
        <v>1528</v>
      </c>
      <c r="F4124" s="6" t="s">
        <v>454</v>
      </c>
      <c r="G4124" s="6" t="s">
        <v>493</v>
      </c>
      <c r="H4124" s="27"/>
      <c r="I4124" s="9" t="s">
        <v>5340</v>
      </c>
      <c r="J4124" s="9" t="s">
        <v>991</v>
      </c>
      <c r="K4124" s="6" t="s">
        <v>389</v>
      </c>
      <c r="L4124" s="6">
        <v>5613</v>
      </c>
      <c r="M4124" s="6">
        <v>10</v>
      </c>
      <c r="N4124" s="6">
        <v>10</v>
      </c>
      <c r="P4124" s="15">
        <v>1</v>
      </c>
      <c r="Q4124" s="15" t="str">
        <f>IF($B4124=2014,$P4124,"")</f>
        <v/>
      </c>
      <c r="R4124" s="15">
        <f>IF($B4124=2015,$P4124,"")</f>
        <v>1</v>
      </c>
      <c r="S4124" s="15" t="str">
        <f>IF($B4124=2016,$P4124,"")</f>
        <v/>
      </c>
      <c r="T4124" s="15" t="str">
        <f>IF($B4124=2017,$P4124,"")</f>
        <v/>
      </c>
      <c r="U4124" s="15" t="str">
        <f>IF($B4124=2018,$P4124,"")</f>
        <v/>
      </c>
      <c r="V4124" s="15" t="str">
        <f>IF($B4124=2019,$P4124,"")</f>
        <v/>
      </c>
      <c r="W4124" s="15" t="str">
        <f>IF($B4124=2020,$P4124,"")</f>
        <v/>
      </c>
      <c r="X4124" s="6" t="str">
        <f>IF($B4124=2021,$P4124,"")</f>
        <v/>
      </c>
      <c r="Y4124" s="6" t="str">
        <f>IF($B4124=2022,$P4124,"")</f>
        <v/>
      </c>
      <c r="Z4124" s="6" t="str">
        <f>IF($B4124=2023,$P4124,"")</f>
        <v/>
      </c>
      <c r="AA4124" s="6" t="str">
        <f>IF($B4124=2024,$P4124,"")</f>
        <v/>
      </c>
      <c r="AB4124" s="15" t="str">
        <f>IF($B4124=2025,$P4124,"")</f>
        <v/>
      </c>
    </row>
    <row r="4125" spans="1:29" x14ac:dyDescent="0.25">
      <c r="A4125" s="3">
        <v>1215</v>
      </c>
      <c r="B4125" s="5">
        <v>2016</v>
      </c>
      <c r="C4125" s="3" t="s">
        <v>65</v>
      </c>
      <c r="D4125" s="4">
        <f>DATE(B4125,N4125,M4125)</f>
        <v>42462</v>
      </c>
      <c r="E4125" s="5">
        <v>1700</v>
      </c>
      <c r="F4125" s="6" t="s">
        <v>454</v>
      </c>
      <c r="G4125" s="6" t="s">
        <v>493</v>
      </c>
      <c r="H4125" s="27"/>
      <c r="I4125" s="9" t="s">
        <v>5340</v>
      </c>
      <c r="J4125" s="9" t="s">
        <v>989</v>
      </c>
      <c r="K4125" s="6" t="s">
        <v>37</v>
      </c>
      <c r="L4125" s="6">
        <v>5619</v>
      </c>
      <c r="M4125" s="6">
        <v>2</v>
      </c>
      <c r="N4125" s="6">
        <v>4</v>
      </c>
      <c r="P4125" s="15">
        <v>1</v>
      </c>
      <c r="Q4125" s="15" t="str">
        <f>IF($B4125=2014,$P4125,"")</f>
        <v/>
      </c>
      <c r="R4125" s="15" t="str">
        <f>IF($B4125=2015,$P4125,"")</f>
        <v/>
      </c>
      <c r="S4125" s="15">
        <f>IF($B4125=2016,$P4125,"")</f>
        <v>1</v>
      </c>
      <c r="T4125" s="15" t="str">
        <f>IF($B4125=2017,$P4125,"")</f>
        <v/>
      </c>
      <c r="U4125" s="15" t="str">
        <f>IF($B4125=2018,$P4125,"")</f>
        <v/>
      </c>
      <c r="V4125" s="15" t="str">
        <f>IF($B4125=2019,$P4125,"")</f>
        <v/>
      </c>
      <c r="W4125" s="15" t="str">
        <f>IF($B4125=2020,$P4125,"")</f>
        <v/>
      </c>
      <c r="X4125" s="6" t="str">
        <f>IF($B4125=2021,$P4125,"")</f>
        <v/>
      </c>
      <c r="Y4125" s="6" t="str">
        <f>IF($B4125=2022,$P4125,"")</f>
        <v/>
      </c>
      <c r="Z4125" s="6" t="str">
        <f>IF($B4125=2023,$P4125,"")</f>
        <v/>
      </c>
      <c r="AA4125" s="6" t="str">
        <f>IF($B4125=2024,$P4125,"")</f>
        <v/>
      </c>
      <c r="AB4125" s="15" t="str">
        <f>IF($B4125=2025,$P4125,"")</f>
        <v/>
      </c>
    </row>
    <row r="4126" spans="1:29" ht="24" x14ac:dyDescent="0.25">
      <c r="A4126" s="3">
        <v>1215</v>
      </c>
      <c r="B4126" s="3">
        <v>2023</v>
      </c>
      <c r="C4126" s="3" t="s">
        <v>1364</v>
      </c>
      <c r="D4126" s="4">
        <f>DATE(B4126,N4126,M4126)</f>
        <v>45171</v>
      </c>
      <c r="E4126" s="5">
        <v>1959</v>
      </c>
      <c r="F4126" s="10" t="s">
        <v>454</v>
      </c>
      <c r="G4126" s="10" t="s">
        <v>493</v>
      </c>
      <c r="H4126" s="27"/>
      <c r="I4126" s="9" t="s">
        <v>5340</v>
      </c>
      <c r="J4126" s="7" t="s">
        <v>7521</v>
      </c>
      <c r="K4126" s="6" t="s">
        <v>58</v>
      </c>
      <c r="L4126" s="6">
        <v>6404</v>
      </c>
      <c r="M4126" s="6">
        <v>2</v>
      </c>
      <c r="N4126" s="6">
        <v>9</v>
      </c>
      <c r="O4126" s="6" t="s">
        <v>14</v>
      </c>
      <c r="P4126" s="15">
        <v>1</v>
      </c>
      <c r="Q4126" s="15" t="str">
        <f>IF($B4126=2014,$P4126,"")</f>
        <v/>
      </c>
      <c r="R4126" s="15" t="str">
        <f>IF($B4126=2015,$P4126,"")</f>
        <v/>
      </c>
      <c r="S4126" s="15" t="str">
        <f>IF($B4126=2016,$P4126,"")</f>
        <v/>
      </c>
      <c r="T4126" s="15" t="str">
        <f>IF($B4126=2017,$P4126,"")</f>
        <v/>
      </c>
      <c r="U4126" s="15" t="str">
        <f>IF($B4126=2018,$P4126,"")</f>
        <v/>
      </c>
      <c r="V4126" s="15" t="str">
        <f>IF($B4126=2019,$P4126,"")</f>
        <v/>
      </c>
      <c r="W4126" s="15" t="str">
        <f>IF($B4126=2020,$P4126,"")</f>
        <v/>
      </c>
      <c r="X4126" s="6" t="str">
        <f>IF($B4126=2021,$P4126,"")</f>
        <v/>
      </c>
      <c r="Y4126" s="6" t="str">
        <f>IF($B4126=2022,$P4126,"")</f>
        <v/>
      </c>
      <c r="Z4126" s="6">
        <f>IF($B4126=2023,$P4126,"")</f>
        <v>1</v>
      </c>
      <c r="AA4126" s="6" t="str">
        <f>IF($B4126=2024,$P4126,"")</f>
        <v/>
      </c>
      <c r="AB4126" s="15" t="str">
        <f>IF($B4126=2025,$P4126,"")</f>
        <v/>
      </c>
    </row>
    <row r="4127" spans="1:29" x14ac:dyDescent="0.25">
      <c r="A4127" s="3">
        <v>1215</v>
      </c>
      <c r="B4127" s="3">
        <v>2023</v>
      </c>
      <c r="C4127" s="3" t="s">
        <v>15</v>
      </c>
      <c r="D4127" s="4">
        <f>DATE(B4127,N4127,M4127)</f>
        <v>45209</v>
      </c>
      <c r="E4127" s="5">
        <v>2000</v>
      </c>
      <c r="F4127" s="6" t="s">
        <v>454</v>
      </c>
      <c r="G4127" s="10" t="s">
        <v>493</v>
      </c>
      <c r="H4127" s="27"/>
      <c r="I4127" s="9" t="s">
        <v>5340</v>
      </c>
      <c r="J4127" s="7" t="s">
        <v>7755</v>
      </c>
      <c r="K4127" s="6" t="s">
        <v>7681</v>
      </c>
      <c r="L4127" s="6">
        <v>6408</v>
      </c>
      <c r="M4127" s="6">
        <v>10</v>
      </c>
      <c r="N4127" s="6">
        <v>10</v>
      </c>
      <c r="O4127" s="6" t="s">
        <v>49</v>
      </c>
      <c r="P4127" s="15">
        <v>1</v>
      </c>
      <c r="Q4127" s="15" t="str">
        <f>IF($B4127=2014,$P4127,"")</f>
        <v/>
      </c>
      <c r="R4127" s="15" t="str">
        <f>IF($B4127=2015,$P4127,"")</f>
        <v/>
      </c>
      <c r="S4127" s="15" t="str">
        <f>IF($B4127=2016,$P4127,"")</f>
        <v/>
      </c>
      <c r="T4127" s="15" t="str">
        <f>IF($B4127=2017,$P4127,"")</f>
        <v/>
      </c>
      <c r="U4127" s="15" t="str">
        <f>IF($B4127=2018,$P4127,"")</f>
        <v/>
      </c>
      <c r="V4127" s="15" t="str">
        <f>IF($B4127=2019,$P4127,"")</f>
        <v/>
      </c>
      <c r="W4127" s="15" t="str">
        <f>IF($B4127=2020,$P4127,"")</f>
        <v/>
      </c>
      <c r="X4127" s="6" t="str">
        <f>IF($B4127=2021,$P4127,"")</f>
        <v/>
      </c>
      <c r="Y4127" s="6" t="str">
        <f>IF($B4127=2022,$P4127,"")</f>
        <v/>
      </c>
      <c r="Z4127" s="6">
        <f>IF($B4127=2023,$P4127,"")</f>
        <v>1</v>
      </c>
      <c r="AA4127" s="6" t="str">
        <f>IF($B4127=2024,$P4127,"")</f>
        <v/>
      </c>
      <c r="AB4127" s="15" t="str">
        <f>IF($B4127=2025,$P4127,"")</f>
        <v/>
      </c>
    </row>
    <row r="4128" spans="1:29" x14ac:dyDescent="0.25">
      <c r="A4128" s="30">
        <v>1215</v>
      </c>
      <c r="B4128" s="30">
        <v>2024</v>
      </c>
      <c r="C4128" s="30" t="s">
        <v>81</v>
      </c>
      <c r="D4128" s="31">
        <f>DATE(B4128,N4128,M4128)</f>
        <v>45581</v>
      </c>
      <c r="E4128" s="32">
        <v>1900</v>
      </c>
      <c r="F4128" s="35" t="s">
        <v>454</v>
      </c>
      <c r="G4128" s="35" t="s">
        <v>493</v>
      </c>
      <c r="H4128" s="35"/>
      <c r="I4128" s="9" t="s">
        <v>5340</v>
      </c>
      <c r="J4128" s="34" t="s">
        <v>8675</v>
      </c>
      <c r="K4128" s="33" t="s">
        <v>88</v>
      </c>
      <c r="L4128" s="33">
        <v>6508</v>
      </c>
      <c r="M4128" s="33">
        <v>16</v>
      </c>
      <c r="N4128" s="33">
        <v>10</v>
      </c>
      <c r="O4128" s="33" t="s">
        <v>86</v>
      </c>
      <c r="P4128" s="15">
        <v>1</v>
      </c>
      <c r="Q4128" s="15" t="str">
        <f>IF($B4128=2014,$P4128,"")</f>
        <v/>
      </c>
      <c r="R4128" s="15" t="str">
        <f>IF($B4128=2015,$P4128,"")</f>
        <v/>
      </c>
      <c r="S4128" s="15" t="str">
        <f>IF($B4128=2016,$P4128,"")</f>
        <v/>
      </c>
      <c r="T4128" s="15" t="str">
        <f>IF($B4128=2017,$P4128,"")</f>
        <v/>
      </c>
      <c r="U4128" s="15" t="str">
        <f>IF($B4128=2018,$P4128,"")</f>
        <v/>
      </c>
      <c r="V4128" s="15" t="str">
        <f>IF($B4128=2019,$P4128,"")</f>
        <v/>
      </c>
      <c r="W4128" s="15" t="str">
        <f>IF($B4128=2020,$P4128,"")</f>
        <v/>
      </c>
      <c r="X4128" s="6" t="str">
        <f>IF($B4128=2021,$P4128,"")</f>
        <v/>
      </c>
      <c r="Y4128" s="6" t="str">
        <f>IF($B4128=2022,$P4128,"")</f>
        <v/>
      </c>
      <c r="Z4128" s="6" t="str">
        <f>IF($B4128=2023,$P4128,"")</f>
        <v/>
      </c>
      <c r="AA4128" s="6">
        <f>IF($B4128=2024,$P4128,"")</f>
        <v>1</v>
      </c>
      <c r="AB4128" s="15" t="str">
        <f>IF($B4128=2025,$P4128,"")</f>
        <v/>
      </c>
    </row>
    <row r="4129" spans="1:28" x14ac:dyDescent="0.25">
      <c r="A4129" s="3">
        <v>1215</v>
      </c>
      <c r="B4129" s="3">
        <v>2023</v>
      </c>
      <c r="C4129" s="3" t="s">
        <v>685</v>
      </c>
      <c r="D4129" s="4">
        <f>DATE(B4129,N4129,M4129)</f>
        <v>44954</v>
      </c>
      <c r="E4129" s="5">
        <v>1456</v>
      </c>
      <c r="F4129" s="10" t="s">
        <v>454</v>
      </c>
      <c r="G4129" s="10" t="s">
        <v>461</v>
      </c>
      <c r="H4129" s="27"/>
      <c r="I4129" s="7" t="s">
        <v>7213</v>
      </c>
      <c r="J4129" s="7" t="s">
        <v>7214</v>
      </c>
      <c r="K4129" s="6" t="s">
        <v>88</v>
      </c>
      <c r="L4129" s="6">
        <v>6315</v>
      </c>
      <c r="M4129" s="6">
        <v>28</v>
      </c>
      <c r="N4129" s="6">
        <v>1</v>
      </c>
      <c r="O4129" s="6" t="s">
        <v>86</v>
      </c>
      <c r="P4129" s="15">
        <v>1</v>
      </c>
      <c r="Q4129" s="15" t="str">
        <f>IF($B4129=2014,$P4129,"")</f>
        <v/>
      </c>
      <c r="R4129" s="15" t="str">
        <f>IF($B4129=2015,$P4129,"")</f>
        <v/>
      </c>
      <c r="S4129" s="15" t="str">
        <f>IF($B4129=2016,$P4129,"")</f>
        <v/>
      </c>
      <c r="T4129" s="15" t="str">
        <f>IF($B4129=2017,$P4129,"")</f>
        <v/>
      </c>
      <c r="U4129" s="15" t="str">
        <f>IF($B4129=2018,$P4129,"")</f>
        <v/>
      </c>
      <c r="V4129" s="15" t="str">
        <f>IF($B4129=2019,$P4129,"")</f>
        <v/>
      </c>
      <c r="W4129" s="15" t="str">
        <f>IF($B4129=2020,$P4129,"")</f>
        <v/>
      </c>
      <c r="X4129" s="6" t="str">
        <f>IF($B4129=2021,$P4129,"")</f>
        <v/>
      </c>
      <c r="Y4129" s="6" t="str">
        <f>IF($B4129=2022,$P4129,"")</f>
        <v/>
      </c>
      <c r="Z4129" s="6">
        <f>IF($B4129=2023,$P4129,"")</f>
        <v>1</v>
      </c>
      <c r="AA4129" s="6" t="str">
        <f>IF($B4129=2024,$P4129,"")</f>
        <v/>
      </c>
      <c r="AB4129" s="15" t="str">
        <f>IF($B4129=2025,$P4129,"")</f>
        <v/>
      </c>
    </row>
    <row r="4130" spans="1:28" x14ac:dyDescent="0.25">
      <c r="A4130" s="3">
        <v>1215</v>
      </c>
      <c r="B4130" s="3">
        <v>2023</v>
      </c>
      <c r="C4130" s="3" t="s">
        <v>1053</v>
      </c>
      <c r="D4130" s="4">
        <f>DATE(B4130,N4130,M4130)</f>
        <v>44953</v>
      </c>
      <c r="E4130" s="5">
        <v>1355</v>
      </c>
      <c r="F4130" s="10" t="s">
        <v>454</v>
      </c>
      <c r="G4130" s="10" t="s">
        <v>461</v>
      </c>
      <c r="H4130" s="27"/>
      <c r="I4130" s="7" t="s">
        <v>7215</v>
      </c>
      <c r="J4130" s="7" t="s">
        <v>7216</v>
      </c>
      <c r="K4130" s="6" t="s">
        <v>88</v>
      </c>
      <c r="L4130" s="6">
        <v>6315</v>
      </c>
      <c r="M4130" s="6">
        <v>27</v>
      </c>
      <c r="N4130" s="6">
        <v>1</v>
      </c>
      <c r="O4130" s="6" t="s">
        <v>86</v>
      </c>
      <c r="P4130" s="15">
        <v>1</v>
      </c>
      <c r="Q4130" s="15" t="str">
        <f>IF($B4130=2014,$P4130,"")</f>
        <v/>
      </c>
      <c r="R4130" s="15" t="str">
        <f>IF($B4130=2015,$P4130,"")</f>
        <v/>
      </c>
      <c r="S4130" s="15" t="str">
        <f>IF($B4130=2016,$P4130,"")</f>
        <v/>
      </c>
      <c r="T4130" s="15" t="str">
        <f>IF($B4130=2017,$P4130,"")</f>
        <v/>
      </c>
      <c r="U4130" s="15" t="str">
        <f>IF($B4130=2018,$P4130,"")</f>
        <v/>
      </c>
      <c r="V4130" s="15" t="str">
        <f>IF($B4130=2019,$P4130,"")</f>
        <v/>
      </c>
      <c r="W4130" s="15" t="str">
        <f>IF($B4130=2020,$P4130,"")</f>
        <v/>
      </c>
      <c r="X4130" s="6" t="str">
        <f>IF($B4130=2021,$P4130,"")</f>
        <v/>
      </c>
      <c r="Y4130" s="6" t="str">
        <f>IF($B4130=2022,$P4130,"")</f>
        <v/>
      </c>
      <c r="Z4130" s="6">
        <f>IF($B4130=2023,$P4130,"")</f>
        <v>1</v>
      </c>
      <c r="AA4130" s="6" t="str">
        <f>IF($B4130=2024,$P4130,"")</f>
        <v/>
      </c>
      <c r="AB4130" s="15" t="str">
        <f>IF($B4130=2025,$P4130,"")</f>
        <v/>
      </c>
    </row>
    <row r="4131" spans="1:28" ht="24" x14ac:dyDescent="0.25">
      <c r="A4131" s="3">
        <v>1215</v>
      </c>
      <c r="B4131" s="3">
        <v>2023</v>
      </c>
      <c r="C4131" s="3" t="s">
        <v>44</v>
      </c>
      <c r="D4131" s="4">
        <f>DATE(B4131,N4131,M4131)</f>
        <v>44981</v>
      </c>
      <c r="E4131" s="5">
        <v>2100</v>
      </c>
      <c r="F4131" s="10" t="s">
        <v>454</v>
      </c>
      <c r="G4131" s="10" t="s">
        <v>461</v>
      </c>
      <c r="H4131" s="27"/>
      <c r="I4131" s="7" t="s">
        <v>7215</v>
      </c>
      <c r="J4131" s="7" t="s">
        <v>7288</v>
      </c>
      <c r="K4131" s="6" t="s">
        <v>88</v>
      </c>
      <c r="L4131" s="6">
        <v>6317</v>
      </c>
      <c r="M4131" s="6">
        <v>24</v>
      </c>
      <c r="N4131" s="6">
        <v>2</v>
      </c>
      <c r="O4131" s="6" t="s">
        <v>86</v>
      </c>
      <c r="P4131" s="15">
        <v>1</v>
      </c>
      <c r="Q4131" s="15" t="str">
        <f>IF($B4131=2014,$P4131,"")</f>
        <v/>
      </c>
      <c r="R4131" s="15" t="str">
        <f>IF($B4131=2015,$P4131,"")</f>
        <v/>
      </c>
      <c r="S4131" s="15" t="str">
        <f>IF($B4131=2016,$P4131,"")</f>
        <v/>
      </c>
      <c r="T4131" s="15" t="str">
        <f>IF($B4131=2017,$P4131,"")</f>
        <v/>
      </c>
      <c r="U4131" s="15" t="str">
        <f>IF($B4131=2018,$P4131,"")</f>
        <v/>
      </c>
      <c r="V4131" s="15" t="str">
        <f>IF($B4131=2019,$P4131,"")</f>
        <v/>
      </c>
      <c r="W4131" s="15" t="str">
        <f>IF($B4131=2020,$P4131,"")</f>
        <v/>
      </c>
      <c r="X4131" s="6" t="str">
        <f>IF($B4131=2021,$P4131,"")</f>
        <v/>
      </c>
      <c r="Y4131" s="6" t="str">
        <f>IF($B4131=2022,$P4131,"")</f>
        <v/>
      </c>
      <c r="Z4131" s="6">
        <f>IF($B4131=2023,$P4131,"")</f>
        <v>1</v>
      </c>
      <c r="AA4131" s="6" t="str">
        <f>IF($B4131=2024,$P4131,"")</f>
        <v/>
      </c>
      <c r="AB4131" s="15" t="str">
        <f>IF($B4131=2025,$P4131,"")</f>
        <v/>
      </c>
    </row>
    <row r="4132" spans="1:28" x14ac:dyDescent="0.25">
      <c r="A4132" s="3">
        <v>1215</v>
      </c>
      <c r="B4132" s="3">
        <v>2023</v>
      </c>
      <c r="C4132" s="3" t="s">
        <v>1492</v>
      </c>
      <c r="D4132" s="4">
        <f>DATE(B4132,N4132,M4132)</f>
        <v>45022</v>
      </c>
      <c r="E4132" s="3">
        <v>1958</v>
      </c>
      <c r="F4132" s="6" t="s">
        <v>454</v>
      </c>
      <c r="G4132" s="6" t="s">
        <v>461</v>
      </c>
      <c r="H4132" s="27"/>
      <c r="I4132" s="7" t="s">
        <v>7215</v>
      </c>
      <c r="J4132" s="7" t="s">
        <v>7413</v>
      </c>
      <c r="K4132" s="6" t="s">
        <v>88</v>
      </c>
      <c r="L4132" s="6">
        <v>6320</v>
      </c>
      <c r="M4132" s="6">
        <v>6</v>
      </c>
      <c r="N4132" s="6">
        <v>4</v>
      </c>
      <c r="O4132" s="6" t="s">
        <v>86</v>
      </c>
      <c r="P4132" s="15">
        <v>1</v>
      </c>
      <c r="Q4132" s="15" t="str">
        <f>IF($B4132=2014,$P4132,"")</f>
        <v/>
      </c>
      <c r="R4132" s="15" t="str">
        <f>IF($B4132=2015,$P4132,"")</f>
        <v/>
      </c>
      <c r="S4132" s="15" t="str">
        <f>IF($B4132=2016,$P4132,"")</f>
        <v/>
      </c>
      <c r="T4132" s="15" t="str">
        <f>IF($B4132=2017,$P4132,"")</f>
        <v/>
      </c>
      <c r="U4132" s="15" t="str">
        <f>IF($B4132=2018,$P4132,"")</f>
        <v/>
      </c>
      <c r="V4132" s="15" t="str">
        <f>IF($B4132=2019,$P4132,"")</f>
        <v/>
      </c>
      <c r="W4132" s="15" t="str">
        <f>IF($B4132=2020,$P4132,"")</f>
        <v/>
      </c>
      <c r="X4132" s="6" t="str">
        <f>IF($B4132=2021,$P4132,"")</f>
        <v/>
      </c>
      <c r="Y4132" s="6" t="str">
        <f>IF($B4132=2022,$P4132,"")</f>
        <v/>
      </c>
      <c r="Z4132" s="6">
        <f>IF($B4132=2023,$P4132,"")</f>
        <v>1</v>
      </c>
      <c r="AA4132" s="6" t="str">
        <f>IF($B4132=2024,$P4132,"")</f>
        <v/>
      </c>
      <c r="AB4132" s="15" t="str">
        <f>IF($B4132=2025,$P4132,"")</f>
        <v/>
      </c>
    </row>
    <row r="4133" spans="1:28" x14ac:dyDescent="0.25">
      <c r="A4133" s="30">
        <v>1215</v>
      </c>
      <c r="B4133" s="30">
        <v>2024</v>
      </c>
      <c r="C4133" s="30" t="s">
        <v>7320</v>
      </c>
      <c r="D4133" s="31">
        <f>DATE(B4133,N4133,M4133)</f>
        <v>45367</v>
      </c>
      <c r="E4133" s="32">
        <v>2100</v>
      </c>
      <c r="F4133" s="35" t="s">
        <v>454</v>
      </c>
      <c r="G4133" s="35" t="s">
        <v>461</v>
      </c>
      <c r="H4133" s="35"/>
      <c r="I4133" s="7" t="s">
        <v>7215</v>
      </c>
      <c r="J4133" s="34" t="s">
        <v>8335</v>
      </c>
      <c r="K4133" s="33" t="s">
        <v>88</v>
      </c>
      <c r="L4133" s="33">
        <v>6419</v>
      </c>
      <c r="M4133" s="33">
        <v>16</v>
      </c>
      <c r="N4133" s="33">
        <v>3</v>
      </c>
      <c r="O4133" s="33" t="s">
        <v>86</v>
      </c>
      <c r="P4133" s="15">
        <v>1</v>
      </c>
      <c r="Q4133" s="15" t="str">
        <f>IF($B4133=2014,$P4133,"")</f>
        <v/>
      </c>
      <c r="R4133" s="15" t="str">
        <f>IF($B4133=2015,$P4133,"")</f>
        <v/>
      </c>
      <c r="S4133" s="15" t="str">
        <f>IF($B4133=2016,$P4133,"")</f>
        <v/>
      </c>
      <c r="T4133" s="15" t="str">
        <f>IF($B4133=2017,$P4133,"")</f>
        <v/>
      </c>
      <c r="U4133" s="15" t="str">
        <f>IF($B4133=2018,$P4133,"")</f>
        <v/>
      </c>
      <c r="V4133" s="15" t="str">
        <f>IF($B4133=2019,$P4133,"")</f>
        <v/>
      </c>
      <c r="W4133" s="15" t="str">
        <f>IF($B4133=2020,$P4133,"")</f>
        <v/>
      </c>
      <c r="X4133" s="6" t="str">
        <f>IF($B4133=2021,$P4133,"")</f>
        <v/>
      </c>
      <c r="Y4133" s="6" t="str">
        <f>IF($B4133=2022,$P4133,"")</f>
        <v/>
      </c>
      <c r="Z4133" s="6" t="str">
        <f>IF($B4133=2023,$P4133,"")</f>
        <v/>
      </c>
      <c r="AA4133" s="6">
        <f>IF($B4133=2024,$P4133,"")</f>
        <v>1</v>
      </c>
      <c r="AB4133" s="15" t="str">
        <f>IF($B4133=2025,$P4133,"")</f>
        <v/>
      </c>
    </row>
    <row r="4134" spans="1:28" x14ac:dyDescent="0.25">
      <c r="A4134" s="3">
        <v>1215</v>
      </c>
      <c r="B4134" s="5">
        <v>2015</v>
      </c>
      <c r="C4134" s="3" t="s">
        <v>120</v>
      </c>
      <c r="D4134" s="4">
        <f>DATE(B4134,N4134,M4134)</f>
        <v>42195</v>
      </c>
      <c r="E4134" s="5">
        <v>2005</v>
      </c>
      <c r="F4134" s="6" t="s">
        <v>454</v>
      </c>
      <c r="G4134" s="6" t="s">
        <v>464</v>
      </c>
      <c r="H4134" s="27"/>
      <c r="I4134" s="7" t="s">
        <v>5176</v>
      </c>
      <c r="J4134" s="9" t="s">
        <v>992</v>
      </c>
      <c r="K4134" s="6" t="s">
        <v>13</v>
      </c>
      <c r="L4134" s="6">
        <v>5602</v>
      </c>
      <c r="M4134" s="6">
        <v>10</v>
      </c>
      <c r="N4134" s="6">
        <v>7</v>
      </c>
      <c r="O4134" s="6" t="s">
        <v>14</v>
      </c>
      <c r="P4134" s="15">
        <v>1</v>
      </c>
      <c r="Q4134" s="15" t="str">
        <f>IF($B4134=2014,$P4134,"")</f>
        <v/>
      </c>
      <c r="R4134" s="15">
        <f>IF($B4134=2015,$P4134,"")</f>
        <v>1</v>
      </c>
      <c r="S4134" s="15" t="str">
        <f>IF($B4134=2016,$P4134,"")</f>
        <v/>
      </c>
      <c r="T4134" s="15" t="str">
        <f>IF($B4134=2017,$P4134,"")</f>
        <v/>
      </c>
      <c r="U4134" s="15" t="str">
        <f>IF($B4134=2018,$P4134,"")</f>
        <v/>
      </c>
      <c r="V4134" s="15" t="str">
        <f>IF($B4134=2019,$P4134,"")</f>
        <v/>
      </c>
      <c r="W4134" s="15" t="str">
        <f>IF($B4134=2020,$P4134,"")</f>
        <v/>
      </c>
      <c r="X4134" s="6" t="str">
        <f>IF($B4134=2021,$P4134,"")</f>
        <v/>
      </c>
      <c r="Y4134" s="6" t="str">
        <f>IF($B4134=2022,$P4134,"")</f>
        <v/>
      </c>
      <c r="Z4134" s="6" t="str">
        <f>IF($B4134=2023,$P4134,"")</f>
        <v/>
      </c>
      <c r="AA4134" s="6" t="str">
        <f>IF($B4134=2024,$P4134,"")</f>
        <v/>
      </c>
      <c r="AB4134" s="15" t="str">
        <f>IF($B4134=2025,$P4134,"")</f>
        <v/>
      </c>
    </row>
    <row r="4135" spans="1:28" x14ac:dyDescent="0.25">
      <c r="A4135" s="3">
        <v>1215</v>
      </c>
      <c r="B4135" s="5">
        <v>2015</v>
      </c>
      <c r="C4135" s="3" t="s">
        <v>130</v>
      </c>
      <c r="D4135" s="4">
        <f>DATE(B4135,N4135,M4135)</f>
        <v>42217</v>
      </c>
      <c r="E4135" s="5">
        <v>1930</v>
      </c>
      <c r="F4135" s="6" t="s">
        <v>454</v>
      </c>
      <c r="G4135" s="6" t="s">
        <v>464</v>
      </c>
      <c r="H4135" s="27"/>
      <c r="I4135" s="7" t="s">
        <v>5176</v>
      </c>
      <c r="J4135" s="9" t="s">
        <v>993</v>
      </c>
      <c r="K4135" s="6" t="s">
        <v>43</v>
      </c>
      <c r="L4135" s="6">
        <v>5602</v>
      </c>
      <c r="M4135" s="6">
        <v>1</v>
      </c>
      <c r="N4135" s="6">
        <v>8</v>
      </c>
      <c r="P4135" s="15">
        <v>1</v>
      </c>
      <c r="Q4135" s="15" t="str">
        <f>IF($B4135=2014,$P4135,"")</f>
        <v/>
      </c>
      <c r="R4135" s="15">
        <f>IF($B4135=2015,$P4135,"")</f>
        <v>1</v>
      </c>
      <c r="S4135" s="15" t="str">
        <f>IF($B4135=2016,$P4135,"")</f>
        <v/>
      </c>
      <c r="T4135" s="15" t="str">
        <f>IF($B4135=2017,$P4135,"")</f>
        <v/>
      </c>
      <c r="U4135" s="15" t="str">
        <f>IF($B4135=2018,$P4135,"")</f>
        <v/>
      </c>
      <c r="V4135" s="15" t="str">
        <f>IF($B4135=2019,$P4135,"")</f>
        <v/>
      </c>
      <c r="W4135" s="15" t="str">
        <f>IF($B4135=2020,$P4135,"")</f>
        <v/>
      </c>
      <c r="X4135" s="6" t="str">
        <f>IF($B4135=2021,$P4135,"")</f>
        <v/>
      </c>
      <c r="Y4135" s="6" t="str">
        <f>IF($B4135=2022,$P4135,"")</f>
        <v/>
      </c>
      <c r="Z4135" s="6" t="str">
        <f>IF($B4135=2023,$P4135,"")</f>
        <v/>
      </c>
      <c r="AA4135" s="6" t="str">
        <f>IF($B4135=2024,$P4135,"")</f>
        <v/>
      </c>
      <c r="AB4135" s="15" t="str">
        <f>IF($B4135=2025,$P4135,"")</f>
        <v/>
      </c>
    </row>
    <row r="4136" spans="1:28" x14ac:dyDescent="0.25">
      <c r="A4136" s="3">
        <v>1215</v>
      </c>
      <c r="B4136" s="5">
        <v>2015</v>
      </c>
      <c r="C4136" s="3" t="s">
        <v>121</v>
      </c>
      <c r="D4136" s="4">
        <f>DATE(B4136,N4136,M4136)</f>
        <v>42259</v>
      </c>
      <c r="E4136" s="5">
        <v>1930</v>
      </c>
      <c r="F4136" s="6" t="s">
        <v>454</v>
      </c>
      <c r="G4136" s="6" t="s">
        <v>464</v>
      </c>
      <c r="H4136" s="27"/>
      <c r="I4136" s="7" t="s">
        <v>5176</v>
      </c>
      <c r="J4136" s="9" t="s">
        <v>994</v>
      </c>
      <c r="K4136" s="6" t="s">
        <v>43</v>
      </c>
      <c r="L4136" s="6">
        <v>5604</v>
      </c>
      <c r="M4136" s="6">
        <v>12</v>
      </c>
      <c r="N4136" s="6">
        <v>9</v>
      </c>
      <c r="P4136" s="15">
        <v>1</v>
      </c>
      <c r="Q4136" s="15" t="str">
        <f>IF($B4136=2014,$P4136,"")</f>
        <v/>
      </c>
      <c r="R4136" s="15">
        <f>IF($B4136=2015,$P4136,"")</f>
        <v>1</v>
      </c>
      <c r="S4136" s="15" t="str">
        <f>IF($B4136=2016,$P4136,"")</f>
        <v/>
      </c>
      <c r="T4136" s="15" t="str">
        <f>IF($B4136=2017,$P4136,"")</f>
        <v/>
      </c>
      <c r="U4136" s="15" t="str">
        <f>IF($B4136=2018,$P4136,"")</f>
        <v/>
      </c>
      <c r="V4136" s="15" t="str">
        <f>IF($B4136=2019,$P4136,"")</f>
        <v/>
      </c>
      <c r="W4136" s="15" t="str">
        <f>IF($B4136=2020,$P4136,"")</f>
        <v/>
      </c>
      <c r="X4136" s="6" t="str">
        <f>IF($B4136=2021,$P4136,"")</f>
        <v/>
      </c>
      <c r="Y4136" s="6" t="str">
        <f>IF($B4136=2022,$P4136,"")</f>
        <v/>
      </c>
      <c r="Z4136" s="6" t="str">
        <f>IF($B4136=2023,$P4136,"")</f>
        <v/>
      </c>
      <c r="AA4136" s="6" t="str">
        <f>IF($B4136=2024,$P4136,"")</f>
        <v/>
      </c>
      <c r="AB4136" s="15" t="str">
        <f>IF($B4136=2025,$P4136,"")</f>
        <v/>
      </c>
    </row>
    <row r="4137" spans="1:28" x14ac:dyDescent="0.25">
      <c r="A4137" s="3">
        <v>1215</v>
      </c>
      <c r="B4137" s="5">
        <v>2015</v>
      </c>
      <c r="C4137" s="3" t="s">
        <v>38</v>
      </c>
      <c r="D4137" s="4">
        <f>DATE(B4137,N4137,M4137)</f>
        <v>42273</v>
      </c>
      <c r="E4137" s="5">
        <v>1730</v>
      </c>
      <c r="F4137" s="6" t="s">
        <v>454</v>
      </c>
      <c r="G4137" s="6" t="s">
        <v>464</v>
      </c>
      <c r="H4137" s="27"/>
      <c r="I4137" s="7" t="s">
        <v>5176</v>
      </c>
      <c r="J4137" s="9" t="s">
        <v>995</v>
      </c>
      <c r="K4137" s="6" t="s">
        <v>43</v>
      </c>
      <c r="L4137" s="6">
        <v>5606</v>
      </c>
      <c r="M4137" s="6">
        <v>26</v>
      </c>
      <c r="N4137" s="6">
        <v>9</v>
      </c>
      <c r="P4137" s="15">
        <v>1</v>
      </c>
      <c r="Q4137" s="15" t="str">
        <f>IF($B4137=2014,$P4137,"")</f>
        <v/>
      </c>
      <c r="R4137" s="15">
        <f>IF($B4137=2015,$P4137,"")</f>
        <v>1</v>
      </c>
      <c r="S4137" s="15" t="str">
        <f>IF($B4137=2016,$P4137,"")</f>
        <v/>
      </c>
      <c r="T4137" s="15" t="str">
        <f>IF($B4137=2017,$P4137,"")</f>
        <v/>
      </c>
      <c r="U4137" s="15" t="str">
        <f>IF($B4137=2018,$P4137,"")</f>
        <v/>
      </c>
      <c r="V4137" s="15" t="str">
        <f>IF($B4137=2019,$P4137,"")</f>
        <v/>
      </c>
      <c r="W4137" s="15" t="str">
        <f>IF($B4137=2020,$P4137,"")</f>
        <v/>
      </c>
      <c r="X4137" s="6" t="str">
        <f>IF($B4137=2021,$P4137,"")</f>
        <v/>
      </c>
      <c r="Y4137" s="6" t="str">
        <f>IF($B4137=2022,$P4137,"")</f>
        <v/>
      </c>
      <c r="Z4137" s="6" t="str">
        <f>IF($B4137=2023,$P4137,"")</f>
        <v/>
      </c>
      <c r="AA4137" s="6" t="str">
        <f>IF($B4137=2024,$P4137,"")</f>
        <v/>
      </c>
      <c r="AB4137" s="15" t="str">
        <f>IF($B4137=2025,$P4137,"")</f>
        <v/>
      </c>
    </row>
    <row r="4138" spans="1:28" x14ac:dyDescent="0.25">
      <c r="A4138" s="3">
        <v>1215</v>
      </c>
      <c r="B4138" s="5">
        <v>2015</v>
      </c>
      <c r="C4138" s="3" t="s">
        <v>15</v>
      </c>
      <c r="D4138" s="4">
        <f>DATE(B4138,N4138,M4138)</f>
        <v>42287</v>
      </c>
      <c r="E4138" s="5">
        <v>1530</v>
      </c>
      <c r="F4138" s="6" t="s">
        <v>454</v>
      </c>
      <c r="G4138" s="6" t="s">
        <v>464</v>
      </c>
      <c r="H4138" s="27"/>
      <c r="I4138" s="7" t="s">
        <v>5176</v>
      </c>
      <c r="J4138" s="9" t="s">
        <v>997</v>
      </c>
      <c r="K4138" s="6" t="s">
        <v>389</v>
      </c>
      <c r="L4138" s="6">
        <v>5613</v>
      </c>
      <c r="M4138" s="6">
        <v>10</v>
      </c>
      <c r="N4138" s="6">
        <v>10</v>
      </c>
      <c r="P4138" s="15">
        <v>1</v>
      </c>
      <c r="Q4138" s="15" t="str">
        <f>IF($B4138=2014,$P4138,"")</f>
        <v/>
      </c>
      <c r="R4138" s="15">
        <f>IF($B4138=2015,$P4138,"")</f>
        <v>1</v>
      </c>
      <c r="S4138" s="15" t="str">
        <f>IF($B4138=2016,$P4138,"")</f>
        <v/>
      </c>
      <c r="T4138" s="15" t="str">
        <f>IF($B4138=2017,$P4138,"")</f>
        <v/>
      </c>
      <c r="U4138" s="15" t="str">
        <f>IF($B4138=2018,$P4138,"")</f>
        <v/>
      </c>
      <c r="V4138" s="15" t="str">
        <f>IF($B4138=2019,$P4138,"")</f>
        <v/>
      </c>
      <c r="W4138" s="15" t="str">
        <f>IF($B4138=2020,$P4138,"")</f>
        <v/>
      </c>
      <c r="X4138" s="6" t="str">
        <f>IF($B4138=2021,$P4138,"")</f>
        <v/>
      </c>
      <c r="Y4138" s="6" t="str">
        <f>IF($B4138=2022,$P4138,"")</f>
        <v/>
      </c>
      <c r="Z4138" s="6" t="str">
        <f>IF($B4138=2023,$P4138,"")</f>
        <v/>
      </c>
      <c r="AA4138" s="6" t="str">
        <f>IF($B4138=2024,$P4138,"")</f>
        <v/>
      </c>
      <c r="AB4138" s="15" t="str">
        <f>IF($B4138=2025,$P4138,"")</f>
        <v/>
      </c>
    </row>
    <row r="4139" spans="1:28" x14ac:dyDescent="0.25">
      <c r="A4139" s="3">
        <v>1215</v>
      </c>
      <c r="B4139" s="5">
        <v>2015</v>
      </c>
      <c r="C4139" s="3" t="s">
        <v>478</v>
      </c>
      <c r="D4139" s="4">
        <f>DATE(B4139,N4139,M4139)</f>
        <v>42357</v>
      </c>
      <c r="E4139" s="5">
        <v>1730</v>
      </c>
      <c r="F4139" s="6" t="s">
        <v>454</v>
      </c>
      <c r="G4139" s="6" t="s">
        <v>464</v>
      </c>
      <c r="H4139" s="27"/>
      <c r="I4139" s="7" t="s">
        <v>5176</v>
      </c>
      <c r="J4139" s="9" t="s">
        <v>996</v>
      </c>
      <c r="K4139" s="6" t="s">
        <v>31</v>
      </c>
      <c r="L4139" s="6">
        <v>5612</v>
      </c>
      <c r="M4139" s="6">
        <v>19</v>
      </c>
      <c r="N4139" s="6">
        <v>12</v>
      </c>
      <c r="P4139" s="15">
        <v>1</v>
      </c>
      <c r="Q4139" s="15" t="str">
        <f>IF($B4139=2014,$P4139,"")</f>
        <v/>
      </c>
      <c r="R4139" s="15">
        <f>IF($B4139=2015,$P4139,"")</f>
        <v>1</v>
      </c>
      <c r="S4139" s="15" t="str">
        <f>IF($B4139=2016,$P4139,"")</f>
        <v/>
      </c>
      <c r="T4139" s="15" t="str">
        <f>IF($B4139=2017,$P4139,"")</f>
        <v/>
      </c>
      <c r="U4139" s="15" t="str">
        <f>IF($B4139=2018,$P4139,"")</f>
        <v/>
      </c>
      <c r="V4139" s="15" t="str">
        <f>IF($B4139=2019,$P4139,"")</f>
        <v/>
      </c>
      <c r="W4139" s="15" t="str">
        <f>IF($B4139=2020,$P4139,"")</f>
        <v/>
      </c>
      <c r="X4139" s="6" t="str">
        <f>IF($B4139=2021,$P4139,"")</f>
        <v/>
      </c>
      <c r="Y4139" s="6" t="str">
        <f>IF($B4139=2022,$P4139,"")</f>
        <v/>
      </c>
      <c r="Z4139" s="6" t="str">
        <f>IF($B4139=2023,$P4139,"")</f>
        <v/>
      </c>
      <c r="AA4139" s="6" t="str">
        <f>IF($B4139=2024,$P4139,"")</f>
        <v/>
      </c>
      <c r="AB4139" s="15" t="str">
        <f>IF($B4139=2025,$P4139,"")</f>
        <v/>
      </c>
    </row>
    <row r="4140" spans="1:28" x14ac:dyDescent="0.25">
      <c r="A4140" s="3">
        <v>1215</v>
      </c>
      <c r="B4140" s="5">
        <v>2016</v>
      </c>
      <c r="C4140" s="3" t="s">
        <v>97</v>
      </c>
      <c r="D4140" s="4">
        <f>DATE(B4140,N4140,M4140)</f>
        <v>42455</v>
      </c>
      <c r="E4140" s="5">
        <v>1629</v>
      </c>
      <c r="F4140" s="6" t="s">
        <v>454</v>
      </c>
      <c r="G4140" s="6" t="s">
        <v>464</v>
      </c>
      <c r="H4140" s="27"/>
      <c r="I4140" s="7" t="s">
        <v>5176</v>
      </c>
      <c r="J4140" s="9" t="s">
        <v>998</v>
      </c>
      <c r="K4140" s="6" t="s">
        <v>37</v>
      </c>
      <c r="L4140" s="6">
        <v>5618</v>
      </c>
      <c r="M4140" s="6">
        <v>26</v>
      </c>
      <c r="N4140" s="6">
        <v>3</v>
      </c>
      <c r="P4140" s="15">
        <v>1</v>
      </c>
      <c r="Q4140" s="15" t="str">
        <f>IF($B4140=2014,$P4140,"")</f>
        <v/>
      </c>
      <c r="R4140" s="15" t="str">
        <f>IF($B4140=2015,$P4140,"")</f>
        <v/>
      </c>
      <c r="S4140" s="15">
        <f>IF($B4140=2016,$P4140,"")</f>
        <v>1</v>
      </c>
      <c r="T4140" s="15" t="str">
        <f>IF($B4140=2017,$P4140,"")</f>
        <v/>
      </c>
      <c r="U4140" s="15" t="str">
        <f>IF($B4140=2018,$P4140,"")</f>
        <v/>
      </c>
      <c r="V4140" s="15" t="str">
        <f>IF($B4140=2019,$P4140,"")</f>
        <v/>
      </c>
      <c r="W4140" s="15" t="str">
        <f>IF($B4140=2020,$P4140,"")</f>
        <v/>
      </c>
      <c r="X4140" s="6" t="str">
        <f>IF($B4140=2021,$P4140,"")</f>
        <v/>
      </c>
      <c r="Y4140" s="6" t="str">
        <f>IF($B4140=2022,$P4140,"")</f>
        <v/>
      </c>
      <c r="Z4140" s="6" t="str">
        <f>IF($B4140=2023,$P4140,"")</f>
        <v/>
      </c>
      <c r="AA4140" s="6" t="str">
        <f>IF($B4140=2024,$P4140,"")</f>
        <v/>
      </c>
      <c r="AB4140" s="15" t="str">
        <f>IF($B4140=2025,$P4140,"")</f>
        <v/>
      </c>
    </row>
    <row r="4141" spans="1:28" x14ac:dyDescent="0.25">
      <c r="A4141" s="3">
        <v>1215</v>
      </c>
      <c r="B4141" s="3">
        <v>2016</v>
      </c>
      <c r="C4141" s="3" t="s">
        <v>1496</v>
      </c>
      <c r="D4141" s="4">
        <f>DATE(B4141,N4141,M4141)</f>
        <v>42589</v>
      </c>
      <c r="E4141" s="5">
        <v>1930</v>
      </c>
      <c r="F4141" s="6" t="s">
        <v>454</v>
      </c>
      <c r="G4141" s="10" t="s">
        <v>464</v>
      </c>
      <c r="H4141" s="27"/>
      <c r="I4141" s="7" t="s">
        <v>5176</v>
      </c>
      <c r="J4141" s="7" t="s">
        <v>2062</v>
      </c>
      <c r="K4141" s="6" t="s">
        <v>43</v>
      </c>
      <c r="L4141" s="6">
        <v>5702</v>
      </c>
      <c r="M4141" s="6">
        <v>7</v>
      </c>
      <c r="N4141" s="6">
        <v>8</v>
      </c>
      <c r="P4141" s="15">
        <v>1</v>
      </c>
      <c r="Q4141" s="15" t="str">
        <f>IF($B4141=2014,$P4141,"")</f>
        <v/>
      </c>
      <c r="R4141" s="15" t="str">
        <f>IF($B4141=2015,$P4141,"")</f>
        <v/>
      </c>
      <c r="S4141" s="15">
        <f>IF($B4141=2016,$P4141,"")</f>
        <v>1</v>
      </c>
      <c r="T4141" s="15" t="str">
        <f>IF($B4141=2017,$P4141,"")</f>
        <v/>
      </c>
      <c r="U4141" s="15" t="str">
        <f>IF($B4141=2018,$P4141,"")</f>
        <v/>
      </c>
      <c r="V4141" s="15" t="str">
        <f>IF($B4141=2019,$P4141,"")</f>
        <v/>
      </c>
      <c r="W4141" s="15" t="str">
        <f>IF($B4141=2020,$P4141,"")</f>
        <v/>
      </c>
      <c r="X4141" s="6" t="str">
        <f>IF($B4141=2021,$P4141,"")</f>
        <v/>
      </c>
      <c r="Y4141" s="6" t="str">
        <f>IF($B4141=2022,$P4141,"")</f>
        <v/>
      </c>
      <c r="Z4141" s="6" t="str">
        <f>IF($B4141=2023,$P4141,"")</f>
        <v/>
      </c>
      <c r="AA4141" s="6" t="str">
        <f>IF($B4141=2024,$P4141,"")</f>
        <v/>
      </c>
      <c r="AB4141" s="15" t="str">
        <f>IF($B4141=2025,$P4141,"")</f>
        <v/>
      </c>
    </row>
    <row r="4142" spans="1:28" x14ac:dyDescent="0.25">
      <c r="A4142" s="3">
        <v>1215</v>
      </c>
      <c r="B4142" s="3">
        <v>2016</v>
      </c>
      <c r="C4142" s="3" t="s">
        <v>285</v>
      </c>
      <c r="D4142" s="4">
        <f>DATE(B4142,N4142,M4142)</f>
        <v>42726</v>
      </c>
      <c r="E4142" s="5">
        <v>2030</v>
      </c>
      <c r="F4142" s="6" t="s">
        <v>454</v>
      </c>
      <c r="G4142" s="10" t="s">
        <v>464</v>
      </c>
      <c r="H4142" s="27"/>
      <c r="I4142" s="7" t="s">
        <v>5176</v>
      </c>
      <c r="J4142" s="7" t="s">
        <v>2063</v>
      </c>
      <c r="K4142" s="6" t="s">
        <v>31</v>
      </c>
      <c r="L4142" s="6">
        <v>5714</v>
      </c>
      <c r="M4142" s="6">
        <v>22</v>
      </c>
      <c r="N4142" s="6">
        <v>12</v>
      </c>
      <c r="P4142" s="15">
        <v>1</v>
      </c>
      <c r="Q4142" s="15" t="str">
        <f>IF($B4142=2014,$P4142,"")</f>
        <v/>
      </c>
      <c r="R4142" s="15" t="str">
        <f>IF($B4142=2015,$P4142,"")</f>
        <v/>
      </c>
      <c r="S4142" s="15">
        <f>IF($B4142=2016,$P4142,"")</f>
        <v>1</v>
      </c>
      <c r="T4142" s="15" t="str">
        <f>IF($B4142=2017,$P4142,"")</f>
        <v/>
      </c>
      <c r="U4142" s="15" t="str">
        <f>IF($B4142=2018,$P4142,"")</f>
        <v/>
      </c>
      <c r="V4142" s="15" t="str">
        <f>IF($B4142=2019,$P4142,"")</f>
        <v/>
      </c>
      <c r="W4142" s="15" t="str">
        <f>IF($B4142=2020,$P4142,"")</f>
        <v/>
      </c>
      <c r="X4142" s="6" t="str">
        <f>IF($B4142=2021,$P4142,"")</f>
        <v/>
      </c>
      <c r="Y4142" s="6" t="str">
        <f>IF($B4142=2022,$P4142,"")</f>
        <v/>
      </c>
      <c r="Z4142" s="6" t="str">
        <f>IF($B4142=2023,$P4142,"")</f>
        <v/>
      </c>
      <c r="AA4142" s="6" t="str">
        <f>IF($B4142=2024,$P4142,"")</f>
        <v/>
      </c>
      <c r="AB4142" s="15" t="str">
        <f>IF($B4142=2025,$P4142,"")</f>
        <v/>
      </c>
    </row>
    <row r="4143" spans="1:28" x14ac:dyDescent="0.25">
      <c r="A4143" s="3">
        <v>1215</v>
      </c>
      <c r="B4143" s="3">
        <v>2017</v>
      </c>
      <c r="C4143" s="3" t="s">
        <v>2676</v>
      </c>
      <c r="D4143" s="4">
        <f>DATE(B4143,N4143,M4143)</f>
        <v>42936</v>
      </c>
      <c r="E4143" s="5">
        <v>1930</v>
      </c>
      <c r="F4143" s="6" t="s">
        <v>454</v>
      </c>
      <c r="G4143" s="6" t="s">
        <v>464</v>
      </c>
      <c r="H4143" s="27"/>
      <c r="I4143" s="7" t="s">
        <v>5176</v>
      </c>
      <c r="J4143" s="9" t="s">
        <v>2937</v>
      </c>
      <c r="K4143" s="6" t="s">
        <v>43</v>
      </c>
      <c r="L4143" s="6">
        <v>5802</v>
      </c>
      <c r="M4143" s="6">
        <v>20</v>
      </c>
      <c r="N4143" s="6">
        <v>7</v>
      </c>
      <c r="P4143" s="15">
        <v>1</v>
      </c>
      <c r="Q4143" s="15" t="str">
        <f>IF($B4143=2014,$P4143,"")</f>
        <v/>
      </c>
      <c r="R4143" s="15" t="str">
        <f>IF($B4143=2015,$P4143,"")</f>
        <v/>
      </c>
      <c r="S4143" s="15" t="str">
        <f>IF($B4143=2016,$P4143,"")</f>
        <v/>
      </c>
      <c r="T4143" s="15">
        <f>IF($B4143=2017,$P4143,"")</f>
        <v>1</v>
      </c>
      <c r="U4143" s="15" t="str">
        <f>IF($B4143=2018,$P4143,"")</f>
        <v/>
      </c>
      <c r="V4143" s="15" t="str">
        <f>IF($B4143=2019,$P4143,"")</f>
        <v/>
      </c>
      <c r="W4143" s="15" t="str">
        <f>IF($B4143=2020,$P4143,"")</f>
        <v/>
      </c>
      <c r="X4143" s="6" t="str">
        <f>IF($B4143=2021,$P4143,"")</f>
        <v/>
      </c>
      <c r="Y4143" s="6" t="str">
        <f>IF($B4143=2022,$P4143,"")</f>
        <v/>
      </c>
      <c r="Z4143" s="6" t="str">
        <f>IF($B4143=2023,$P4143,"")</f>
        <v/>
      </c>
      <c r="AA4143" s="6" t="str">
        <f>IF($B4143=2024,$P4143,"")</f>
        <v/>
      </c>
      <c r="AB4143" s="15" t="str">
        <f>IF($B4143=2025,$P4143,"")</f>
        <v/>
      </c>
    </row>
    <row r="4144" spans="1:28" x14ac:dyDescent="0.25">
      <c r="A4144" s="30">
        <v>1215</v>
      </c>
      <c r="B4144" s="30">
        <v>2024</v>
      </c>
      <c r="C4144" s="30" t="s">
        <v>1460</v>
      </c>
      <c r="D4144" s="31">
        <f>DATE(B4144,N4144,M4144)</f>
        <v>45570</v>
      </c>
      <c r="E4144" s="32">
        <v>2000</v>
      </c>
      <c r="F4144" s="33" t="s">
        <v>454</v>
      </c>
      <c r="G4144" s="33" t="s">
        <v>503</v>
      </c>
      <c r="H4144" s="33"/>
      <c r="I4144" s="34" t="s">
        <v>8649</v>
      </c>
      <c r="J4144" s="34" t="s">
        <v>8621</v>
      </c>
      <c r="K4144" s="33" t="s">
        <v>88</v>
      </c>
      <c r="L4144" s="33">
        <v>6507</v>
      </c>
      <c r="M4144" s="33">
        <v>5</v>
      </c>
      <c r="N4144" s="33">
        <v>10</v>
      </c>
      <c r="O4144" s="33" t="s">
        <v>86</v>
      </c>
      <c r="P4144" s="15">
        <v>1</v>
      </c>
      <c r="Q4144" s="15" t="str">
        <f>IF($B4144=2014,$P4144,"")</f>
        <v/>
      </c>
      <c r="R4144" s="15" t="str">
        <f>IF($B4144=2015,$P4144,"")</f>
        <v/>
      </c>
      <c r="S4144" s="15" t="str">
        <f>IF($B4144=2016,$P4144,"")</f>
        <v/>
      </c>
      <c r="T4144" s="15" t="str">
        <f>IF($B4144=2017,$P4144,"")</f>
        <v/>
      </c>
      <c r="U4144" s="15" t="str">
        <f>IF($B4144=2018,$P4144,"")</f>
        <v/>
      </c>
      <c r="V4144" s="15" t="str">
        <f>IF($B4144=2019,$P4144,"")</f>
        <v/>
      </c>
      <c r="W4144" s="15" t="str">
        <f>IF($B4144=2020,$P4144,"")</f>
        <v/>
      </c>
      <c r="X4144" s="6" t="str">
        <f>IF($B4144=2021,$P4144,"")</f>
        <v/>
      </c>
      <c r="Y4144" s="6" t="str">
        <f>IF($B4144=2022,$P4144,"")</f>
        <v/>
      </c>
      <c r="Z4144" s="6" t="str">
        <f>IF($B4144=2023,$P4144,"")</f>
        <v/>
      </c>
      <c r="AA4144" s="6">
        <f>IF($B4144=2024,$P4144,"")</f>
        <v>1</v>
      </c>
      <c r="AB4144" s="15" t="str">
        <f>IF($B4144=2025,$P4144,"")</f>
        <v/>
      </c>
    </row>
    <row r="4145" spans="1:28" ht="24" x14ac:dyDescent="0.25">
      <c r="A4145" s="3">
        <v>1224</v>
      </c>
      <c r="B4145" s="5">
        <v>2015</v>
      </c>
      <c r="C4145" s="3" t="s">
        <v>81</v>
      </c>
      <c r="D4145" s="4">
        <f>DATE(B4145,N4145,M4145)</f>
        <v>42293</v>
      </c>
      <c r="E4145" s="5">
        <v>1400</v>
      </c>
      <c r="F4145" s="6" t="s">
        <v>454</v>
      </c>
      <c r="G4145" s="6" t="s">
        <v>461</v>
      </c>
      <c r="H4145" s="27"/>
      <c r="I4145" s="9" t="s">
        <v>620</v>
      </c>
      <c r="J4145" s="9" t="s">
        <v>999</v>
      </c>
      <c r="K4145" s="6" t="s">
        <v>16</v>
      </c>
      <c r="L4145" s="6">
        <v>5607</v>
      </c>
      <c r="M4145" s="6">
        <v>16</v>
      </c>
      <c r="N4145" s="6">
        <v>10</v>
      </c>
      <c r="O4145" s="6" t="s">
        <v>14</v>
      </c>
      <c r="P4145" s="15">
        <v>1</v>
      </c>
      <c r="Q4145" s="15" t="str">
        <f>IF($B4145=2014,$P4145,"")</f>
        <v/>
      </c>
      <c r="R4145" s="15">
        <f>IF($B4145=2015,$P4145,"")</f>
        <v>1</v>
      </c>
      <c r="S4145" s="15" t="str">
        <f>IF($B4145=2016,$P4145,"")</f>
        <v/>
      </c>
      <c r="T4145" s="15" t="str">
        <f>IF($B4145=2017,$P4145,"")</f>
        <v/>
      </c>
      <c r="U4145" s="15" t="str">
        <f>IF($B4145=2018,$P4145,"")</f>
        <v/>
      </c>
      <c r="V4145" s="15" t="str">
        <f>IF($B4145=2019,$P4145,"")</f>
        <v/>
      </c>
      <c r="W4145" s="15" t="str">
        <f>IF($B4145=2020,$P4145,"")</f>
        <v/>
      </c>
      <c r="X4145" s="6" t="str">
        <f>IF($B4145=2021,$P4145,"")</f>
        <v/>
      </c>
      <c r="Y4145" s="6" t="str">
        <f>IF($B4145=2022,$P4145,"")</f>
        <v/>
      </c>
      <c r="Z4145" s="6" t="str">
        <f>IF($B4145=2023,$P4145,"")</f>
        <v/>
      </c>
      <c r="AA4145" s="6" t="str">
        <f>IF($B4145=2024,$P4145,"")</f>
        <v/>
      </c>
      <c r="AB4145" s="15" t="str">
        <f>IF($B4145=2025,$P4145,"")</f>
        <v/>
      </c>
    </row>
    <row r="4146" spans="1:28" x14ac:dyDescent="0.25">
      <c r="A4146" s="3">
        <v>1224</v>
      </c>
      <c r="B4146" s="5">
        <v>2015</v>
      </c>
      <c r="C4146" s="3" t="s">
        <v>186</v>
      </c>
      <c r="D4146" s="4">
        <f>DATE(B4146,N4146,M4146)</f>
        <v>42322</v>
      </c>
      <c r="E4146" s="5">
        <v>1400</v>
      </c>
      <c r="F4146" s="6" t="s">
        <v>454</v>
      </c>
      <c r="G4146" s="6" t="s">
        <v>461</v>
      </c>
      <c r="H4146" s="27"/>
      <c r="I4146" s="9" t="s">
        <v>620</v>
      </c>
      <c r="J4146" s="9" t="s">
        <v>1000</v>
      </c>
      <c r="K4146" s="6" t="s">
        <v>58</v>
      </c>
      <c r="L4146" s="6">
        <v>5610</v>
      </c>
      <c r="M4146" s="6">
        <v>14</v>
      </c>
      <c r="N4146" s="6">
        <v>11</v>
      </c>
      <c r="O4146" s="6" t="s">
        <v>14</v>
      </c>
      <c r="P4146" s="15">
        <v>1</v>
      </c>
      <c r="Q4146" s="15" t="str">
        <f>IF($B4146=2014,$P4146,"")</f>
        <v/>
      </c>
      <c r="R4146" s="15">
        <f>IF($B4146=2015,$P4146,"")</f>
        <v>1</v>
      </c>
      <c r="S4146" s="15" t="str">
        <f>IF($B4146=2016,$P4146,"")</f>
        <v/>
      </c>
      <c r="T4146" s="15" t="str">
        <f>IF($B4146=2017,$P4146,"")</f>
        <v/>
      </c>
      <c r="U4146" s="15" t="str">
        <f>IF($B4146=2018,$P4146,"")</f>
        <v/>
      </c>
      <c r="V4146" s="15" t="str">
        <f>IF($B4146=2019,$P4146,"")</f>
        <v/>
      </c>
      <c r="W4146" s="15" t="str">
        <f>IF($B4146=2020,$P4146,"")</f>
        <v/>
      </c>
      <c r="X4146" s="6" t="str">
        <f>IF($B4146=2021,$P4146,"")</f>
        <v/>
      </c>
      <c r="Y4146" s="6" t="str">
        <f>IF($B4146=2022,$P4146,"")</f>
        <v/>
      </c>
      <c r="Z4146" s="6" t="str">
        <f>IF($B4146=2023,$P4146,"")</f>
        <v/>
      </c>
      <c r="AA4146" s="6" t="str">
        <f>IF($B4146=2024,$P4146,"")</f>
        <v/>
      </c>
      <c r="AB4146" s="15" t="str">
        <f>IF($B4146=2025,$P4146,"")</f>
        <v/>
      </c>
    </row>
    <row r="4147" spans="1:28" x14ac:dyDescent="0.25">
      <c r="A4147" s="3">
        <v>1224</v>
      </c>
      <c r="B4147" s="3">
        <v>2016</v>
      </c>
      <c r="C4147" s="3" t="s">
        <v>195</v>
      </c>
      <c r="D4147" s="4">
        <f>DATE(B4147,N4147,M4147)</f>
        <v>42663</v>
      </c>
      <c r="E4147" s="5">
        <v>1600</v>
      </c>
      <c r="F4147" s="6" t="s">
        <v>454</v>
      </c>
      <c r="G4147" s="10" t="s">
        <v>461</v>
      </c>
      <c r="H4147" s="27"/>
      <c r="I4147" s="9" t="s">
        <v>620</v>
      </c>
      <c r="J4147" s="7" t="s">
        <v>2064</v>
      </c>
      <c r="K4147" s="6" t="s">
        <v>123</v>
      </c>
      <c r="L4147" s="6">
        <v>5707</v>
      </c>
      <c r="M4147" s="6">
        <v>20</v>
      </c>
      <c r="N4147" s="6">
        <v>10</v>
      </c>
      <c r="P4147" s="15">
        <v>1</v>
      </c>
      <c r="Q4147" s="15" t="str">
        <f>IF($B4147=2014,$P4147,"")</f>
        <v/>
      </c>
      <c r="R4147" s="15" t="str">
        <f>IF($B4147=2015,$P4147,"")</f>
        <v/>
      </c>
      <c r="S4147" s="15">
        <f>IF($B4147=2016,$P4147,"")</f>
        <v>1</v>
      </c>
      <c r="T4147" s="15" t="str">
        <f>IF($B4147=2017,$P4147,"")</f>
        <v/>
      </c>
      <c r="U4147" s="15" t="str">
        <f>IF($B4147=2018,$P4147,"")</f>
        <v/>
      </c>
      <c r="V4147" s="15" t="str">
        <f>IF($B4147=2019,$P4147,"")</f>
        <v/>
      </c>
      <c r="W4147" s="15" t="str">
        <f>IF($B4147=2020,$P4147,"")</f>
        <v/>
      </c>
      <c r="X4147" s="6" t="str">
        <f>IF($B4147=2021,$P4147,"")</f>
        <v/>
      </c>
      <c r="Y4147" s="6" t="str">
        <f>IF($B4147=2022,$P4147,"")</f>
        <v/>
      </c>
      <c r="Z4147" s="6" t="str">
        <f>IF($B4147=2023,$P4147,"")</f>
        <v/>
      </c>
      <c r="AA4147" s="6" t="str">
        <f>IF($B4147=2024,$P4147,"")</f>
        <v/>
      </c>
      <c r="AB4147" s="15" t="str">
        <f>IF($B4147=2025,$P4147,"")</f>
        <v/>
      </c>
    </row>
    <row r="4148" spans="1:28" ht="24" x14ac:dyDescent="0.25">
      <c r="A4148" s="3">
        <v>1224</v>
      </c>
      <c r="B4148" s="3">
        <v>2018</v>
      </c>
      <c r="C4148" s="3" t="s">
        <v>487</v>
      </c>
      <c r="D4148" s="4">
        <f>DATE(B4148,N4148,M4148)</f>
        <v>43395</v>
      </c>
      <c r="E4148" s="5">
        <v>1500</v>
      </c>
      <c r="F4148" s="6" t="s">
        <v>454</v>
      </c>
      <c r="G4148" s="6" t="s">
        <v>461</v>
      </c>
      <c r="H4148" s="27"/>
      <c r="I4148" s="9" t="s">
        <v>620</v>
      </c>
      <c r="J4148" s="7" t="s">
        <v>3480</v>
      </c>
      <c r="K4148" s="6" t="s">
        <v>102</v>
      </c>
      <c r="L4148" s="6">
        <v>5908</v>
      </c>
      <c r="M4148" s="6">
        <v>22</v>
      </c>
      <c r="N4148" s="6">
        <v>10</v>
      </c>
      <c r="P4148" s="15">
        <v>1</v>
      </c>
      <c r="Q4148" s="15" t="str">
        <f>IF($B4148=2014,$P4148,"")</f>
        <v/>
      </c>
      <c r="R4148" s="15" t="str">
        <f>IF($B4148=2015,$P4148,"")</f>
        <v/>
      </c>
      <c r="S4148" s="15" t="str">
        <f>IF($B4148=2016,$P4148,"")</f>
        <v/>
      </c>
      <c r="T4148" s="15" t="str">
        <f>IF($B4148=2017,$P4148,"")</f>
        <v/>
      </c>
      <c r="U4148" s="15">
        <f>IF($B4148=2018,$P4148,"")</f>
        <v>1</v>
      </c>
      <c r="V4148" s="15" t="str">
        <f>IF($B4148=2019,$P4148,"")</f>
        <v/>
      </c>
      <c r="W4148" s="15" t="str">
        <f>IF($B4148=2020,$P4148,"")</f>
        <v/>
      </c>
      <c r="X4148" s="6" t="str">
        <f>IF($B4148=2021,$P4148,"")</f>
        <v/>
      </c>
      <c r="Y4148" s="6" t="str">
        <f>IF($B4148=2022,$P4148,"")</f>
        <v/>
      </c>
      <c r="Z4148" s="6" t="str">
        <f>IF($B4148=2023,$P4148,"")</f>
        <v/>
      </c>
      <c r="AA4148" s="6" t="str">
        <f>IF($B4148=2024,$P4148,"")</f>
        <v/>
      </c>
      <c r="AB4148" s="15" t="str">
        <f>IF($B4148=2025,$P4148,"")</f>
        <v/>
      </c>
    </row>
    <row r="4149" spans="1:28" ht="24" x14ac:dyDescent="0.25">
      <c r="A4149" s="3">
        <v>1224</v>
      </c>
      <c r="B4149" s="3">
        <v>2020</v>
      </c>
      <c r="C4149" s="3" t="s">
        <v>240</v>
      </c>
      <c r="D4149" s="4">
        <f>DATE(B4149,N4149,M4149)</f>
        <v>44190</v>
      </c>
      <c r="E4149" s="5">
        <v>1400</v>
      </c>
      <c r="F4149" s="6" t="s">
        <v>454</v>
      </c>
      <c r="G4149" s="6" t="s">
        <v>461</v>
      </c>
      <c r="H4149" s="27"/>
      <c r="I4149" s="9" t="s">
        <v>620</v>
      </c>
      <c r="J4149" s="7" t="s">
        <v>6497</v>
      </c>
      <c r="K4149" s="6" t="s">
        <v>102</v>
      </c>
      <c r="L4149" s="6">
        <v>6113</v>
      </c>
      <c r="M4149" s="6">
        <v>25</v>
      </c>
      <c r="N4149" s="6">
        <v>12</v>
      </c>
      <c r="P4149" s="15">
        <v>1</v>
      </c>
      <c r="Q4149" s="15" t="str">
        <f>IF($B4149=2014,$P4149,"")</f>
        <v/>
      </c>
      <c r="R4149" s="15" t="str">
        <f>IF($B4149=2015,$P4149,"")</f>
        <v/>
      </c>
      <c r="S4149" s="15" t="str">
        <f>IF($B4149=2016,$P4149,"")</f>
        <v/>
      </c>
      <c r="T4149" s="15" t="str">
        <f>IF($B4149=2017,$P4149,"")</f>
        <v/>
      </c>
      <c r="U4149" s="15" t="str">
        <f>IF($B4149=2018,$P4149,"")</f>
        <v/>
      </c>
      <c r="V4149" s="15" t="str">
        <f>IF($B4149=2019,$P4149,"")</f>
        <v/>
      </c>
      <c r="W4149" s="15">
        <f>IF($B4149=2020,$P4149,"")</f>
        <v>1</v>
      </c>
      <c r="X4149" s="6" t="str">
        <f>IF($B4149=2021,$P4149,"")</f>
        <v/>
      </c>
      <c r="Y4149" s="6" t="str">
        <f>IF($B4149=2022,$P4149,"")</f>
        <v/>
      </c>
      <c r="Z4149" s="6" t="str">
        <f>IF($B4149=2023,$P4149,"")</f>
        <v/>
      </c>
      <c r="AA4149" s="6" t="str">
        <f>IF($B4149=2024,$P4149,"")</f>
        <v/>
      </c>
      <c r="AB4149" s="15" t="str">
        <f>IF($B4149=2025,$P4149,"")</f>
        <v/>
      </c>
    </row>
    <row r="4150" spans="1:28" x14ac:dyDescent="0.25">
      <c r="A4150" s="3">
        <v>1224</v>
      </c>
      <c r="B4150" s="3">
        <v>2021</v>
      </c>
      <c r="C4150" s="3" t="s">
        <v>210</v>
      </c>
      <c r="D4150" s="4">
        <v>44455</v>
      </c>
      <c r="E4150" s="5">
        <v>2200</v>
      </c>
      <c r="F4150" s="6" t="s">
        <v>454</v>
      </c>
      <c r="G4150" s="6" t="s">
        <v>461</v>
      </c>
      <c r="H4150" s="27"/>
      <c r="I4150" s="9" t="s">
        <v>620</v>
      </c>
      <c r="J4150" s="7" t="s">
        <v>6207</v>
      </c>
      <c r="K4150" s="6" t="s">
        <v>102</v>
      </c>
      <c r="L4150" s="6">
        <v>6206</v>
      </c>
      <c r="M4150" s="6">
        <v>16</v>
      </c>
      <c r="N4150" s="6">
        <v>9</v>
      </c>
      <c r="P4150" s="15">
        <v>1</v>
      </c>
      <c r="Q4150" s="15" t="str">
        <f>IF($B4150=2014,$P4150,"")</f>
        <v/>
      </c>
      <c r="R4150" s="15" t="str">
        <f>IF($B4150=2015,$P4150,"")</f>
        <v/>
      </c>
      <c r="S4150" s="15" t="str">
        <f>IF($B4150=2016,$P4150,"")</f>
        <v/>
      </c>
      <c r="T4150" s="15" t="str">
        <f>IF($B4150=2017,$P4150,"")</f>
        <v/>
      </c>
      <c r="U4150" s="15" t="str">
        <f>IF($B4150=2018,$P4150,"")</f>
        <v/>
      </c>
      <c r="V4150" s="15" t="str">
        <f>IF($B4150=2019,$P4150,"")</f>
        <v/>
      </c>
      <c r="W4150" s="15" t="str">
        <f>IF($B4150=2020,$P4150,"")</f>
        <v/>
      </c>
      <c r="X4150" s="6">
        <f>IF($B4150=2021,$P4150,"")</f>
        <v>1</v>
      </c>
      <c r="Y4150" s="6" t="str">
        <f>IF($B4150=2022,$P4150,"")</f>
        <v/>
      </c>
      <c r="Z4150" s="6" t="str">
        <f>IF($B4150=2023,$P4150,"")</f>
        <v/>
      </c>
      <c r="AA4150" s="6" t="str">
        <f>IF($B4150=2024,$P4150,"")</f>
        <v/>
      </c>
      <c r="AB4150" s="15" t="str">
        <f>IF($B4150=2025,$P4150,"")</f>
        <v/>
      </c>
    </row>
    <row r="4151" spans="1:28" ht="24" x14ac:dyDescent="0.25">
      <c r="A4151" s="3">
        <v>1224</v>
      </c>
      <c r="B4151" s="3">
        <v>2022</v>
      </c>
      <c r="C4151" s="3" t="s">
        <v>1466</v>
      </c>
      <c r="D4151" s="4">
        <f>DATE(B4151,N4151,M4151)</f>
        <v>44880</v>
      </c>
      <c r="E4151" s="5">
        <v>1502</v>
      </c>
      <c r="F4151" s="10" t="s">
        <v>454</v>
      </c>
      <c r="G4151" s="10" t="s">
        <v>461</v>
      </c>
      <c r="H4151" s="27"/>
      <c r="I4151" s="9" t="s">
        <v>620</v>
      </c>
      <c r="J4151" s="7" t="s">
        <v>7074</v>
      </c>
      <c r="K4151" s="6" t="s">
        <v>102</v>
      </c>
      <c r="L4151" s="6">
        <v>6310</v>
      </c>
      <c r="M4151" s="6">
        <v>15</v>
      </c>
      <c r="N4151" s="6">
        <v>11</v>
      </c>
      <c r="O4151" s="6" t="s">
        <v>7030</v>
      </c>
      <c r="P4151" s="15">
        <v>1</v>
      </c>
      <c r="Q4151" s="15" t="str">
        <f>IF($B4151=2014,$P4151,"")</f>
        <v/>
      </c>
      <c r="R4151" s="15" t="str">
        <f>IF($B4151=2015,$P4151,"")</f>
        <v/>
      </c>
      <c r="S4151" s="15" t="str">
        <f>IF($B4151=2016,$P4151,"")</f>
        <v/>
      </c>
      <c r="T4151" s="15" t="str">
        <f>IF($B4151=2017,$P4151,"")</f>
        <v/>
      </c>
      <c r="U4151" s="15" t="str">
        <f>IF($B4151=2018,$P4151,"")</f>
        <v/>
      </c>
      <c r="V4151" s="15" t="str">
        <f>IF($B4151=2019,$P4151,"")</f>
        <v/>
      </c>
      <c r="W4151" s="15" t="str">
        <f>IF($B4151=2020,$P4151,"")</f>
        <v/>
      </c>
      <c r="X4151" s="6" t="str">
        <f>IF($B4151=2021,$P4151,"")</f>
        <v/>
      </c>
      <c r="Y4151" s="6">
        <f>IF($B4151=2022,$P4151,"")</f>
        <v>1</v>
      </c>
      <c r="Z4151" s="6" t="str">
        <f>IF($B4151=2023,$P4151,"")</f>
        <v/>
      </c>
      <c r="AA4151" s="6" t="str">
        <f>IF($B4151=2024,$P4151,"")</f>
        <v/>
      </c>
      <c r="AB4151" s="15" t="str">
        <f>IF($B4151=2025,$P4151,"")</f>
        <v/>
      </c>
    </row>
    <row r="4152" spans="1:28" ht="24" x14ac:dyDescent="0.25">
      <c r="A4152" s="3">
        <v>1224</v>
      </c>
      <c r="B4152" s="3">
        <v>2023</v>
      </c>
      <c r="C4152" s="3" t="s">
        <v>134</v>
      </c>
      <c r="D4152" s="4">
        <f>DATE(B4152,N4152,M4152)</f>
        <v>45013</v>
      </c>
      <c r="E4152" s="5">
        <v>2200</v>
      </c>
      <c r="F4152" s="10" t="s">
        <v>454</v>
      </c>
      <c r="G4152" s="10" t="s">
        <v>461</v>
      </c>
      <c r="H4152" s="27"/>
      <c r="I4152" s="9" t="s">
        <v>620</v>
      </c>
      <c r="J4152" s="7" t="s">
        <v>7386</v>
      </c>
      <c r="K4152" s="6" t="s">
        <v>102</v>
      </c>
      <c r="L4152" s="6">
        <v>6319</v>
      </c>
      <c r="M4152" s="6">
        <v>28</v>
      </c>
      <c r="N4152" s="6">
        <v>3</v>
      </c>
      <c r="P4152" s="15">
        <v>1</v>
      </c>
      <c r="Q4152" s="15" t="str">
        <f>IF($B4152=2014,$P4152,"")</f>
        <v/>
      </c>
      <c r="R4152" s="15" t="str">
        <f>IF($B4152=2015,$P4152,"")</f>
        <v/>
      </c>
      <c r="S4152" s="15" t="str">
        <f>IF($B4152=2016,$P4152,"")</f>
        <v/>
      </c>
      <c r="T4152" s="15" t="str">
        <f>IF($B4152=2017,$P4152,"")</f>
        <v/>
      </c>
      <c r="U4152" s="15" t="str">
        <f>IF($B4152=2018,$P4152,"")</f>
        <v/>
      </c>
      <c r="V4152" s="15" t="str">
        <f>IF($B4152=2019,$P4152,"")</f>
        <v/>
      </c>
      <c r="W4152" s="15" t="str">
        <f>IF($B4152=2020,$P4152,"")</f>
        <v/>
      </c>
      <c r="X4152" s="6" t="str">
        <f>IF($B4152=2021,$P4152,"")</f>
        <v/>
      </c>
      <c r="Y4152" s="6" t="str">
        <f>IF($B4152=2022,$P4152,"")</f>
        <v/>
      </c>
      <c r="Z4152" s="6">
        <f>IF($B4152=2023,$P4152,"")</f>
        <v>1</v>
      </c>
      <c r="AA4152" s="6" t="str">
        <f>IF($B4152=2024,$P4152,"")</f>
        <v/>
      </c>
      <c r="AB4152" s="15" t="str">
        <f>IF($B4152=2025,$P4152,"")</f>
        <v/>
      </c>
    </row>
    <row r="4153" spans="1:28" x14ac:dyDescent="0.25">
      <c r="A4153" s="3">
        <v>1224</v>
      </c>
      <c r="B4153" s="3">
        <v>2023</v>
      </c>
      <c r="C4153" s="3" t="s">
        <v>142</v>
      </c>
      <c r="D4153" s="4">
        <f>DATE(B4153,N4153,M4153)</f>
        <v>45207</v>
      </c>
      <c r="E4153" s="5">
        <v>1600</v>
      </c>
      <c r="F4153" s="10" t="s">
        <v>454</v>
      </c>
      <c r="G4153" s="10" t="s">
        <v>461</v>
      </c>
      <c r="H4153" s="27"/>
      <c r="I4153" s="9" t="s">
        <v>620</v>
      </c>
      <c r="J4153" s="7" t="s">
        <v>7647</v>
      </c>
      <c r="K4153" s="6" t="s">
        <v>102</v>
      </c>
      <c r="L4153" s="6">
        <v>6407</v>
      </c>
      <c r="M4153" s="6">
        <v>8</v>
      </c>
      <c r="N4153" s="6">
        <v>10</v>
      </c>
      <c r="P4153" s="15">
        <v>1</v>
      </c>
      <c r="Q4153" s="15" t="str">
        <f>IF($B4153=2014,$P4153,"")</f>
        <v/>
      </c>
      <c r="R4153" s="15" t="str">
        <f>IF($B4153=2015,$P4153,"")</f>
        <v/>
      </c>
      <c r="S4153" s="15" t="str">
        <f>IF($B4153=2016,$P4153,"")</f>
        <v/>
      </c>
      <c r="T4153" s="15" t="str">
        <f>IF($B4153=2017,$P4153,"")</f>
        <v/>
      </c>
      <c r="U4153" s="15" t="str">
        <f>IF($B4153=2018,$P4153,"")</f>
        <v/>
      </c>
      <c r="V4153" s="15" t="str">
        <f>IF($B4153=2019,$P4153,"")</f>
        <v/>
      </c>
      <c r="W4153" s="15" t="str">
        <f>IF($B4153=2020,$P4153,"")</f>
        <v/>
      </c>
      <c r="X4153" s="6" t="str">
        <f>IF($B4153=2021,$P4153,"")</f>
        <v/>
      </c>
      <c r="Y4153" s="6" t="str">
        <f>IF($B4153=2022,$P4153,"")</f>
        <v/>
      </c>
      <c r="Z4153" s="6">
        <f>IF($B4153=2023,$P4153,"")</f>
        <v>1</v>
      </c>
      <c r="AA4153" s="6" t="str">
        <f>IF($B4153=2024,$P4153,"")</f>
        <v/>
      </c>
      <c r="AB4153" s="15" t="str">
        <f>IF($B4153=2025,$P4153,"")</f>
        <v/>
      </c>
    </row>
    <row r="4154" spans="1:28" ht="24" x14ac:dyDescent="0.25">
      <c r="A4154" s="3">
        <v>1224</v>
      </c>
      <c r="B4154" s="5">
        <v>2015</v>
      </c>
      <c r="C4154" s="3" t="s">
        <v>38</v>
      </c>
      <c r="D4154" s="4">
        <f>DATE(B4154,N4154,M4154)</f>
        <v>42273</v>
      </c>
      <c r="E4154" s="5">
        <v>1800</v>
      </c>
      <c r="F4154" s="6" t="s">
        <v>454</v>
      </c>
      <c r="G4154" s="6" t="s">
        <v>464</v>
      </c>
      <c r="H4154" s="27"/>
      <c r="I4154" s="7" t="s">
        <v>8264</v>
      </c>
      <c r="J4154" s="9" t="s">
        <v>1002</v>
      </c>
      <c r="K4154" s="6" t="s">
        <v>61</v>
      </c>
      <c r="L4154" s="6">
        <v>5605</v>
      </c>
      <c r="M4154" s="6">
        <v>26</v>
      </c>
      <c r="N4154" s="6">
        <v>9</v>
      </c>
      <c r="P4154" s="15">
        <v>1</v>
      </c>
      <c r="Q4154" s="15" t="str">
        <f>IF($B4154=2014,$P4154,"")</f>
        <v/>
      </c>
      <c r="R4154" s="15">
        <f>IF($B4154=2015,$P4154,"")</f>
        <v>1</v>
      </c>
      <c r="S4154" s="15" t="str">
        <f>IF($B4154=2016,$P4154,"")</f>
        <v/>
      </c>
      <c r="T4154" s="15" t="str">
        <f>IF($B4154=2017,$P4154,"")</f>
        <v/>
      </c>
      <c r="U4154" s="15" t="str">
        <f>IF($B4154=2018,$P4154,"")</f>
        <v/>
      </c>
      <c r="V4154" s="15" t="str">
        <f>IF($B4154=2019,$P4154,"")</f>
        <v/>
      </c>
      <c r="W4154" s="15" t="str">
        <f>IF($B4154=2020,$P4154,"")</f>
        <v/>
      </c>
      <c r="X4154" s="6" t="str">
        <f>IF($B4154=2021,$P4154,"")</f>
        <v/>
      </c>
      <c r="Y4154" s="6" t="str">
        <f>IF($B4154=2022,$P4154,"")</f>
        <v/>
      </c>
      <c r="Z4154" s="6" t="str">
        <f>IF($B4154=2023,$P4154,"")</f>
        <v/>
      </c>
      <c r="AA4154" s="6" t="str">
        <f>IF($B4154=2024,$P4154,"")</f>
        <v/>
      </c>
      <c r="AB4154" s="15" t="str">
        <f>IF($B4154=2025,$P4154,"")</f>
        <v/>
      </c>
    </row>
    <row r="4155" spans="1:28" x14ac:dyDescent="0.25">
      <c r="A4155" s="3">
        <v>1224</v>
      </c>
      <c r="B4155" s="5">
        <v>2016</v>
      </c>
      <c r="C4155" s="3" t="s">
        <v>664</v>
      </c>
      <c r="D4155" s="4">
        <f>DATE(B4155,N4155,M4155)</f>
        <v>42453</v>
      </c>
      <c r="E4155" s="5">
        <v>1830</v>
      </c>
      <c r="F4155" s="6" t="s">
        <v>454</v>
      </c>
      <c r="G4155" s="6" t="s">
        <v>464</v>
      </c>
      <c r="H4155" s="27"/>
      <c r="I4155" s="7" t="s">
        <v>8264</v>
      </c>
      <c r="J4155" s="9" t="s">
        <v>1001</v>
      </c>
      <c r="K4155" s="6" t="s">
        <v>37</v>
      </c>
      <c r="L4155" s="6">
        <v>5618</v>
      </c>
      <c r="M4155" s="6">
        <v>24</v>
      </c>
      <c r="N4155" s="6">
        <v>3</v>
      </c>
      <c r="P4155" s="15">
        <v>1</v>
      </c>
      <c r="Q4155" s="15" t="str">
        <f>IF($B4155=2014,$P4155,"")</f>
        <v/>
      </c>
      <c r="R4155" s="15" t="str">
        <f>IF($B4155=2015,$P4155,"")</f>
        <v/>
      </c>
      <c r="S4155" s="15">
        <f>IF($B4155=2016,$P4155,"")</f>
        <v>1</v>
      </c>
      <c r="T4155" s="15" t="str">
        <f>IF($B4155=2017,$P4155,"")</f>
        <v/>
      </c>
      <c r="U4155" s="15" t="str">
        <f>IF($B4155=2018,$P4155,"")</f>
        <v/>
      </c>
      <c r="V4155" s="15" t="str">
        <f>IF($B4155=2019,$P4155,"")</f>
        <v/>
      </c>
      <c r="W4155" s="15" t="str">
        <f>IF($B4155=2020,$P4155,"")</f>
        <v/>
      </c>
      <c r="X4155" s="6" t="str">
        <f>IF($B4155=2021,$P4155,"")</f>
        <v/>
      </c>
      <c r="Y4155" s="6" t="str">
        <f>IF($B4155=2022,$P4155,"")</f>
        <v/>
      </c>
      <c r="Z4155" s="6" t="str">
        <f>IF($B4155=2023,$P4155,"")</f>
        <v/>
      </c>
      <c r="AA4155" s="6" t="str">
        <f>IF($B4155=2024,$P4155,"")</f>
        <v/>
      </c>
      <c r="AB4155" s="15" t="str">
        <f>IF($B4155=2025,$P4155,"")</f>
        <v/>
      </c>
    </row>
    <row r="4156" spans="1:28" x14ac:dyDescent="0.25">
      <c r="A4156" s="3">
        <v>1224</v>
      </c>
      <c r="B4156" s="3">
        <v>2022</v>
      </c>
      <c r="C4156" s="3" t="s">
        <v>196</v>
      </c>
      <c r="D4156" s="4">
        <f>DATE(B4156,N4156,M4156)</f>
        <v>44858</v>
      </c>
      <c r="E4156" s="5">
        <v>2100</v>
      </c>
      <c r="F4156" s="10" t="s">
        <v>454</v>
      </c>
      <c r="G4156" s="10" t="s">
        <v>464</v>
      </c>
      <c r="H4156" s="27"/>
      <c r="I4156" s="7" t="s">
        <v>8264</v>
      </c>
      <c r="J4156" s="7" t="s">
        <v>6924</v>
      </c>
      <c r="K4156" s="6" t="s">
        <v>1563</v>
      </c>
      <c r="L4156" s="6">
        <v>6308</v>
      </c>
      <c r="M4156" s="6">
        <v>24</v>
      </c>
      <c r="N4156" s="6">
        <v>10</v>
      </c>
      <c r="O4156" s="6" t="s">
        <v>4448</v>
      </c>
      <c r="P4156" s="15">
        <v>1</v>
      </c>
      <c r="Q4156" s="15" t="str">
        <f>IF($B4156=2014,$P4156,"")</f>
        <v/>
      </c>
      <c r="R4156" s="15" t="str">
        <f>IF($B4156=2015,$P4156,"")</f>
        <v/>
      </c>
      <c r="S4156" s="15" t="str">
        <f>IF($B4156=2016,$P4156,"")</f>
        <v/>
      </c>
      <c r="T4156" s="15" t="str">
        <f>IF($B4156=2017,$P4156,"")</f>
        <v/>
      </c>
      <c r="U4156" s="15" t="str">
        <f>IF($B4156=2018,$P4156,"")</f>
        <v/>
      </c>
      <c r="V4156" s="15" t="str">
        <f>IF($B4156=2019,$P4156,"")</f>
        <v/>
      </c>
      <c r="W4156" s="15" t="str">
        <f>IF($B4156=2020,$P4156,"")</f>
        <v/>
      </c>
      <c r="X4156" s="6" t="str">
        <f>IF($B4156=2021,$P4156,"")</f>
        <v/>
      </c>
      <c r="Y4156" s="6">
        <f>IF($B4156=2022,$P4156,"")</f>
        <v>1</v>
      </c>
      <c r="Z4156" s="6" t="str">
        <f>IF($B4156=2023,$P4156,"")</f>
        <v/>
      </c>
      <c r="AA4156" s="6" t="str">
        <f>IF($B4156=2024,$P4156,"")</f>
        <v/>
      </c>
      <c r="AB4156" s="15" t="str">
        <f>IF($B4156=2025,$P4156,"")</f>
        <v/>
      </c>
    </row>
    <row r="4157" spans="1:28" x14ac:dyDescent="0.25">
      <c r="A4157" s="3">
        <v>1224</v>
      </c>
      <c r="B4157" s="3">
        <v>2024</v>
      </c>
      <c r="C4157" s="3" t="s">
        <v>220</v>
      </c>
      <c r="D4157" s="4">
        <f>DATE(B4157,N4157,M4157)</f>
        <v>45298</v>
      </c>
      <c r="E4157" s="5">
        <v>1530</v>
      </c>
      <c r="F4157" s="10" t="s">
        <v>454</v>
      </c>
      <c r="G4157" s="10" t="s">
        <v>464</v>
      </c>
      <c r="H4157" s="10"/>
      <c r="I4157" s="7" t="s">
        <v>8264</v>
      </c>
      <c r="J4157" s="7" t="s">
        <v>8068</v>
      </c>
      <c r="K4157" s="6" t="s">
        <v>1563</v>
      </c>
      <c r="L4157" s="6">
        <v>6413</v>
      </c>
      <c r="M4157" s="6">
        <v>7</v>
      </c>
      <c r="N4157" s="6">
        <v>1</v>
      </c>
      <c r="O4157" s="6" t="s">
        <v>4448</v>
      </c>
      <c r="P4157" s="15">
        <v>1</v>
      </c>
      <c r="Q4157" s="15" t="str">
        <f>IF($B4157=2014,$P4157,"")</f>
        <v/>
      </c>
      <c r="R4157" s="15" t="str">
        <f>IF($B4157=2015,$P4157,"")</f>
        <v/>
      </c>
      <c r="S4157" s="15" t="str">
        <f>IF($B4157=2016,$P4157,"")</f>
        <v/>
      </c>
      <c r="T4157" s="15" t="str">
        <f>IF($B4157=2017,$P4157,"")</f>
        <v/>
      </c>
      <c r="U4157" s="15" t="str">
        <f>IF($B4157=2018,$P4157,"")</f>
        <v/>
      </c>
      <c r="V4157" s="15" t="str">
        <f>IF($B4157=2019,$P4157,"")</f>
        <v/>
      </c>
      <c r="W4157" s="15" t="str">
        <f>IF($B4157=2020,$P4157,"")</f>
        <v/>
      </c>
      <c r="X4157" s="6" t="str">
        <f>IF($B4157=2021,$P4157,"")</f>
        <v/>
      </c>
      <c r="Y4157" s="6" t="str">
        <f>IF($B4157=2022,$P4157,"")</f>
        <v/>
      </c>
      <c r="Z4157" s="6" t="str">
        <f>IF($B4157=2023,$P4157,"")</f>
        <v/>
      </c>
      <c r="AA4157" s="6">
        <f>IF($B4157=2024,$P4157,"")</f>
        <v>1</v>
      </c>
      <c r="AB4157" s="15" t="str">
        <f>IF($B4157=2025,$P4157,"")</f>
        <v/>
      </c>
    </row>
    <row r="4158" spans="1:28" x14ac:dyDescent="0.25">
      <c r="A4158" s="30">
        <v>1224</v>
      </c>
      <c r="B4158" s="30">
        <v>2025</v>
      </c>
      <c r="C4158" s="30" t="s">
        <v>77</v>
      </c>
      <c r="D4158" s="31">
        <f>DATE(B4158,N4158,M4158)</f>
        <v>45703</v>
      </c>
      <c r="E4158" s="32">
        <v>1630</v>
      </c>
      <c r="F4158" s="35" t="s">
        <v>454</v>
      </c>
      <c r="G4158" s="35" t="s">
        <v>464</v>
      </c>
      <c r="H4158" s="35"/>
      <c r="I4158" s="7" t="s">
        <v>8264</v>
      </c>
      <c r="J4158" s="34" t="s">
        <v>8980</v>
      </c>
      <c r="K4158" s="33" t="s">
        <v>8116</v>
      </c>
      <c r="L4158" s="33">
        <v>6516</v>
      </c>
      <c r="M4158" s="33">
        <v>15</v>
      </c>
      <c r="N4158" s="33">
        <v>2</v>
      </c>
      <c r="O4158" s="33" t="s">
        <v>4448</v>
      </c>
      <c r="P4158" s="15">
        <v>1</v>
      </c>
      <c r="Q4158" s="15" t="str">
        <f>IF($B4158=2014,$P4158,"")</f>
        <v/>
      </c>
      <c r="R4158" s="15" t="str">
        <f>IF($B4158=2015,$P4158,"")</f>
        <v/>
      </c>
      <c r="S4158" s="15" t="str">
        <f>IF($B4158=2016,$P4158,"")</f>
        <v/>
      </c>
      <c r="T4158" s="15" t="str">
        <f>IF($B4158=2017,$P4158,"")</f>
        <v/>
      </c>
      <c r="U4158" s="15" t="str">
        <f>IF($B4158=2018,$P4158,"")</f>
        <v/>
      </c>
      <c r="V4158" s="15" t="str">
        <f>IF($B4158=2019,$P4158,"")</f>
        <v/>
      </c>
      <c r="W4158" s="15" t="str">
        <f>IF($B4158=2020,$P4158,"")</f>
        <v/>
      </c>
      <c r="X4158" s="6" t="str">
        <f>IF($B4158=2021,$P4158,"")</f>
        <v/>
      </c>
      <c r="Y4158" s="6" t="str">
        <f>IF($B4158=2022,$P4158,"")</f>
        <v/>
      </c>
      <c r="Z4158" s="6" t="str">
        <f>IF($B4158=2023,$P4158,"")</f>
        <v/>
      </c>
      <c r="AA4158" s="6" t="str">
        <f>IF($B4158=2024,$P4158,"")</f>
        <v/>
      </c>
      <c r="AB4158" s="15">
        <f>IF($B4158=2025,$P4158,"")</f>
        <v>1</v>
      </c>
    </row>
    <row r="4159" spans="1:28" x14ac:dyDescent="0.25">
      <c r="A4159" s="3">
        <v>1224</v>
      </c>
      <c r="B4159" s="5">
        <v>2015</v>
      </c>
      <c r="C4159" s="3" t="s">
        <v>87</v>
      </c>
      <c r="D4159" s="4">
        <f>DATE(B4159,N4159,M4159)</f>
        <v>42272</v>
      </c>
      <c r="E4159" s="5">
        <v>1700</v>
      </c>
      <c r="F4159" s="6" t="s">
        <v>454</v>
      </c>
      <c r="G4159" s="6" t="s">
        <v>503</v>
      </c>
      <c r="H4159" s="27"/>
      <c r="I4159" s="7" t="s">
        <v>6396</v>
      </c>
      <c r="J4159" s="9" t="s">
        <v>1003</v>
      </c>
      <c r="K4159" s="6" t="s">
        <v>102</v>
      </c>
      <c r="L4159" s="6">
        <v>5606</v>
      </c>
      <c r="M4159" s="6">
        <v>25</v>
      </c>
      <c r="N4159" s="6">
        <v>9</v>
      </c>
      <c r="P4159" s="15">
        <v>1</v>
      </c>
      <c r="Q4159" s="15" t="str">
        <f>IF($B4159=2014,$P4159,"")</f>
        <v/>
      </c>
      <c r="R4159" s="15">
        <f>IF($B4159=2015,$P4159,"")</f>
        <v>1</v>
      </c>
      <c r="S4159" s="15" t="str">
        <f>IF($B4159=2016,$P4159,"")</f>
        <v/>
      </c>
      <c r="T4159" s="15" t="str">
        <f>IF($B4159=2017,$P4159,"")</f>
        <v/>
      </c>
      <c r="U4159" s="15" t="str">
        <f>IF($B4159=2018,$P4159,"")</f>
        <v/>
      </c>
      <c r="V4159" s="15" t="str">
        <f>IF($B4159=2019,$P4159,"")</f>
        <v/>
      </c>
      <c r="W4159" s="15" t="str">
        <f>IF($B4159=2020,$P4159,"")</f>
        <v/>
      </c>
      <c r="X4159" s="6" t="str">
        <f>IF($B4159=2021,$P4159,"")</f>
        <v/>
      </c>
      <c r="Y4159" s="6" t="str">
        <f>IF($B4159=2022,$P4159,"")</f>
        <v/>
      </c>
      <c r="Z4159" s="6" t="str">
        <f>IF($B4159=2023,$P4159,"")</f>
        <v/>
      </c>
      <c r="AA4159" s="6" t="str">
        <f>IF($B4159=2024,$P4159,"")</f>
        <v/>
      </c>
      <c r="AB4159" s="15" t="str">
        <f>IF($B4159=2025,$P4159,"")</f>
        <v/>
      </c>
    </row>
    <row r="4160" spans="1:28" x14ac:dyDescent="0.25">
      <c r="A4160" s="3">
        <v>1224</v>
      </c>
      <c r="B4160" s="5">
        <v>2016</v>
      </c>
      <c r="C4160" s="3" t="s">
        <v>118</v>
      </c>
      <c r="D4160" s="4">
        <f>DATE(B4160,N4160,M4160)</f>
        <v>42413</v>
      </c>
      <c r="E4160" s="5">
        <v>1200</v>
      </c>
      <c r="F4160" s="6" t="s">
        <v>454</v>
      </c>
      <c r="G4160" s="6" t="s">
        <v>503</v>
      </c>
      <c r="H4160" s="27"/>
      <c r="I4160" s="7" t="s">
        <v>6396</v>
      </c>
      <c r="J4160" s="9" t="s">
        <v>1004</v>
      </c>
      <c r="K4160" s="6" t="s">
        <v>144</v>
      </c>
      <c r="L4160" s="6">
        <v>5615</v>
      </c>
      <c r="M4160" s="6">
        <v>13</v>
      </c>
      <c r="N4160" s="6">
        <v>2</v>
      </c>
      <c r="O4160" s="6" t="s">
        <v>14</v>
      </c>
      <c r="P4160" s="15">
        <v>1</v>
      </c>
      <c r="Q4160" s="15" t="str">
        <f>IF($B4160=2014,$P4160,"")</f>
        <v/>
      </c>
      <c r="R4160" s="15" t="str">
        <f>IF($B4160=2015,$P4160,"")</f>
        <v/>
      </c>
      <c r="S4160" s="15">
        <f>IF($B4160=2016,$P4160,"")</f>
        <v>1</v>
      </c>
      <c r="T4160" s="15" t="str">
        <f>IF($B4160=2017,$P4160,"")</f>
        <v/>
      </c>
      <c r="U4160" s="15" t="str">
        <f>IF($B4160=2018,$P4160,"")</f>
        <v/>
      </c>
      <c r="V4160" s="15" t="str">
        <f>IF($B4160=2019,$P4160,"")</f>
        <v/>
      </c>
      <c r="W4160" s="15" t="str">
        <f>IF($B4160=2020,$P4160,"")</f>
        <v/>
      </c>
      <c r="X4160" s="6" t="str">
        <f>IF($B4160=2021,$P4160,"")</f>
        <v/>
      </c>
      <c r="Y4160" s="6" t="str">
        <f>IF($B4160=2022,$P4160,"")</f>
        <v/>
      </c>
      <c r="Z4160" s="6" t="str">
        <f>IF($B4160=2023,$P4160,"")</f>
        <v/>
      </c>
      <c r="AA4160" s="6" t="str">
        <f>IF($B4160=2024,$P4160,"")</f>
        <v/>
      </c>
      <c r="AB4160" s="15" t="str">
        <f>IF($B4160=2025,$P4160,"")</f>
        <v/>
      </c>
    </row>
    <row r="4161" spans="1:28" x14ac:dyDescent="0.25">
      <c r="A4161" s="3">
        <v>1224</v>
      </c>
      <c r="B4161" s="3">
        <v>2017</v>
      </c>
      <c r="C4161" s="3" t="s">
        <v>45</v>
      </c>
      <c r="D4161" s="4">
        <f>DATE(B4161,N4161,M4161)</f>
        <v>43026</v>
      </c>
      <c r="E4161" s="5">
        <v>1459</v>
      </c>
      <c r="F4161" s="6" t="s">
        <v>454</v>
      </c>
      <c r="G4161" s="6" t="s">
        <v>503</v>
      </c>
      <c r="H4161" s="27"/>
      <c r="I4161" s="7" t="s">
        <v>6396</v>
      </c>
      <c r="J4161" s="9" t="s">
        <v>2938</v>
      </c>
      <c r="K4161" s="6" t="s">
        <v>58</v>
      </c>
      <c r="L4161" s="6">
        <v>5807</v>
      </c>
      <c r="M4161" s="6">
        <v>18</v>
      </c>
      <c r="N4161" s="6">
        <v>10</v>
      </c>
      <c r="O4161" s="6" t="s">
        <v>14</v>
      </c>
      <c r="P4161" s="15">
        <v>1</v>
      </c>
      <c r="Q4161" s="15" t="str">
        <f>IF($B4161=2014,$P4161,"")</f>
        <v/>
      </c>
      <c r="R4161" s="15" t="str">
        <f>IF($B4161=2015,$P4161,"")</f>
        <v/>
      </c>
      <c r="S4161" s="15" t="str">
        <f>IF($B4161=2016,$P4161,"")</f>
        <v/>
      </c>
      <c r="T4161" s="15">
        <f>IF($B4161=2017,$P4161,"")</f>
        <v>1</v>
      </c>
      <c r="U4161" s="15" t="str">
        <f>IF($B4161=2018,$P4161,"")</f>
        <v/>
      </c>
      <c r="V4161" s="15" t="str">
        <f>IF($B4161=2019,$P4161,"")</f>
        <v/>
      </c>
      <c r="W4161" s="15" t="str">
        <f>IF($B4161=2020,$P4161,"")</f>
        <v/>
      </c>
      <c r="X4161" s="6" t="str">
        <f>IF($B4161=2021,$P4161,"")</f>
        <v/>
      </c>
      <c r="Y4161" s="6" t="str">
        <f>IF($B4161=2022,$P4161,"")</f>
        <v/>
      </c>
      <c r="Z4161" s="6" t="str">
        <f>IF($B4161=2023,$P4161,"")</f>
        <v/>
      </c>
      <c r="AA4161" s="6" t="str">
        <f>IF($B4161=2024,$P4161,"")</f>
        <v/>
      </c>
      <c r="AB4161" s="15" t="str">
        <f>IF($B4161=2025,$P4161,"")</f>
        <v/>
      </c>
    </row>
    <row r="4162" spans="1:28" x14ac:dyDescent="0.25">
      <c r="A4162" s="3">
        <v>1224</v>
      </c>
      <c r="B4162" s="3">
        <v>2017</v>
      </c>
      <c r="C4162" s="3" t="s">
        <v>93</v>
      </c>
      <c r="D4162" s="4">
        <f>DATE(B4162,N4162,M4162)</f>
        <v>43044</v>
      </c>
      <c r="E4162" s="5">
        <v>1400</v>
      </c>
      <c r="F4162" s="6" t="s">
        <v>454</v>
      </c>
      <c r="G4162" s="6" t="s">
        <v>503</v>
      </c>
      <c r="H4162" s="27"/>
      <c r="I4162" s="7" t="s">
        <v>6396</v>
      </c>
      <c r="J4162" s="9" t="s">
        <v>2939</v>
      </c>
      <c r="K4162" s="6" t="s">
        <v>102</v>
      </c>
      <c r="L4162" s="6">
        <v>5809</v>
      </c>
      <c r="M4162" s="6">
        <v>5</v>
      </c>
      <c r="N4162" s="6">
        <v>11</v>
      </c>
      <c r="P4162" s="15">
        <v>1</v>
      </c>
      <c r="Q4162" s="15" t="str">
        <f>IF($B4162=2014,$P4162,"")</f>
        <v/>
      </c>
      <c r="R4162" s="15" t="str">
        <f>IF($B4162=2015,$P4162,"")</f>
        <v/>
      </c>
      <c r="S4162" s="15" t="str">
        <f>IF($B4162=2016,$P4162,"")</f>
        <v/>
      </c>
      <c r="T4162" s="15">
        <f>IF($B4162=2017,$P4162,"")</f>
        <v>1</v>
      </c>
      <c r="U4162" s="15" t="str">
        <f>IF($B4162=2018,$P4162,"")</f>
        <v/>
      </c>
      <c r="V4162" s="15" t="str">
        <f>IF($B4162=2019,$P4162,"")</f>
        <v/>
      </c>
      <c r="W4162" s="15" t="str">
        <f>IF($B4162=2020,$P4162,"")</f>
        <v/>
      </c>
      <c r="X4162" s="6" t="str">
        <f>IF($B4162=2021,$P4162,"")</f>
        <v/>
      </c>
      <c r="Y4162" s="6" t="str">
        <f>IF($B4162=2022,$P4162,"")</f>
        <v/>
      </c>
      <c r="Z4162" s="6" t="str">
        <f>IF($B4162=2023,$P4162,"")</f>
        <v/>
      </c>
      <c r="AA4162" s="6" t="str">
        <f>IF($B4162=2024,$P4162,"")</f>
        <v/>
      </c>
      <c r="AB4162" s="15" t="str">
        <f>IF($B4162=2025,$P4162,"")</f>
        <v/>
      </c>
    </row>
    <row r="4163" spans="1:28" x14ac:dyDescent="0.25">
      <c r="A4163" s="3">
        <v>1224</v>
      </c>
      <c r="B4163" s="3">
        <v>2018</v>
      </c>
      <c r="C4163" s="3" t="s">
        <v>81</v>
      </c>
      <c r="D4163" s="4">
        <f>DATE(B4163,N4163,M4163)</f>
        <v>43389</v>
      </c>
      <c r="E4163" s="5">
        <v>1700</v>
      </c>
      <c r="F4163" s="6" t="s">
        <v>454</v>
      </c>
      <c r="G4163" s="6" t="s">
        <v>503</v>
      </c>
      <c r="H4163" s="27"/>
      <c r="I4163" s="7" t="s">
        <v>6396</v>
      </c>
      <c r="J4163" s="9" t="s">
        <v>5177</v>
      </c>
      <c r="K4163" s="6" t="s">
        <v>102</v>
      </c>
      <c r="L4163" s="6">
        <v>5907</v>
      </c>
      <c r="M4163" s="6">
        <v>16</v>
      </c>
      <c r="N4163" s="6">
        <v>10</v>
      </c>
      <c r="P4163" s="15">
        <v>1</v>
      </c>
      <c r="Q4163" s="15" t="str">
        <f>IF($B4163=2014,$P4163,"")</f>
        <v/>
      </c>
      <c r="R4163" s="15" t="str">
        <f>IF($B4163=2015,$P4163,"")</f>
        <v/>
      </c>
      <c r="S4163" s="15" t="str">
        <f>IF($B4163=2016,$P4163,"")</f>
        <v/>
      </c>
      <c r="T4163" s="15" t="str">
        <f>IF($B4163=2017,$P4163,"")</f>
        <v/>
      </c>
      <c r="U4163" s="15">
        <f>IF($B4163=2018,$P4163,"")</f>
        <v>1</v>
      </c>
      <c r="V4163" s="15" t="str">
        <f>IF($B4163=2019,$P4163,"")</f>
        <v/>
      </c>
      <c r="W4163" s="15" t="str">
        <f>IF($B4163=2020,$P4163,"")</f>
        <v/>
      </c>
      <c r="X4163" s="6" t="str">
        <f>IF($B4163=2021,$P4163,"")</f>
        <v/>
      </c>
      <c r="Y4163" s="6" t="str">
        <f>IF($B4163=2022,$P4163,"")</f>
        <v/>
      </c>
      <c r="Z4163" s="6" t="str">
        <f>IF($B4163=2023,$P4163,"")</f>
        <v/>
      </c>
      <c r="AA4163" s="6" t="str">
        <f>IF($B4163=2024,$P4163,"")</f>
        <v/>
      </c>
      <c r="AB4163" s="15" t="str">
        <f>IF($B4163=2025,$P4163,"")</f>
        <v/>
      </c>
    </row>
    <row r="4164" spans="1:28" x14ac:dyDescent="0.25">
      <c r="A4164" s="3">
        <v>1224</v>
      </c>
      <c r="B4164" s="3">
        <v>2018</v>
      </c>
      <c r="C4164" s="3" t="s">
        <v>1466</v>
      </c>
      <c r="D4164" s="4">
        <f>DATE(B4164,N4164,M4164)</f>
        <v>43419</v>
      </c>
      <c r="E4164" s="5">
        <v>2100</v>
      </c>
      <c r="F4164" s="11" t="s">
        <v>454</v>
      </c>
      <c r="G4164" s="11" t="s">
        <v>503</v>
      </c>
      <c r="H4164" s="27"/>
      <c r="I4164" s="7" t="s">
        <v>6396</v>
      </c>
      <c r="J4164" s="7" t="s">
        <v>3481</v>
      </c>
      <c r="K4164" s="6" t="s">
        <v>102</v>
      </c>
      <c r="L4164" s="6">
        <v>5910</v>
      </c>
      <c r="M4164" s="6">
        <v>15</v>
      </c>
      <c r="N4164" s="6">
        <v>11</v>
      </c>
      <c r="P4164" s="15">
        <v>1</v>
      </c>
      <c r="Q4164" s="15" t="str">
        <f>IF($B4164=2014,$P4164,"")</f>
        <v/>
      </c>
      <c r="R4164" s="15" t="str">
        <f>IF($B4164=2015,$P4164,"")</f>
        <v/>
      </c>
      <c r="S4164" s="15" t="str">
        <f>IF($B4164=2016,$P4164,"")</f>
        <v/>
      </c>
      <c r="T4164" s="15" t="str">
        <f>IF($B4164=2017,$P4164,"")</f>
        <v/>
      </c>
      <c r="U4164" s="15">
        <f>IF($B4164=2018,$P4164,"")</f>
        <v>1</v>
      </c>
      <c r="V4164" s="15" t="str">
        <f>IF($B4164=2019,$P4164,"")</f>
        <v/>
      </c>
      <c r="W4164" s="15" t="str">
        <f>IF($B4164=2020,$P4164,"")</f>
        <v/>
      </c>
      <c r="X4164" s="6" t="str">
        <f>IF($B4164=2021,$P4164,"")</f>
        <v/>
      </c>
      <c r="Y4164" s="6" t="str">
        <f>IF($B4164=2022,$P4164,"")</f>
        <v/>
      </c>
      <c r="Z4164" s="6" t="str">
        <f>IF($B4164=2023,$P4164,"")</f>
        <v/>
      </c>
      <c r="AA4164" s="6" t="str">
        <f>IF($B4164=2024,$P4164,"")</f>
        <v/>
      </c>
      <c r="AB4164" s="15" t="str">
        <f>IF($B4164=2025,$P4164,"")</f>
        <v/>
      </c>
    </row>
    <row r="4165" spans="1:28" x14ac:dyDescent="0.25">
      <c r="A4165" s="3">
        <v>1224</v>
      </c>
      <c r="B4165" s="3">
        <v>2019</v>
      </c>
      <c r="C4165" s="3" t="s">
        <v>513</v>
      </c>
      <c r="D4165" s="4">
        <f>DATE(B4165,N4165,M4165)</f>
        <v>43728</v>
      </c>
      <c r="E4165" s="5">
        <v>1900</v>
      </c>
      <c r="F4165" s="6" t="s">
        <v>454</v>
      </c>
      <c r="G4165" s="6" t="s">
        <v>503</v>
      </c>
      <c r="H4165" s="27"/>
      <c r="I4165" s="7" t="s">
        <v>6396</v>
      </c>
      <c r="J4165" s="9" t="s">
        <v>3943</v>
      </c>
      <c r="K4165" s="6" t="s">
        <v>123</v>
      </c>
      <c r="L4165" s="6">
        <v>6005</v>
      </c>
      <c r="M4165" s="6">
        <v>20</v>
      </c>
      <c r="N4165" s="6">
        <v>9</v>
      </c>
      <c r="P4165" s="15">
        <v>1</v>
      </c>
      <c r="Q4165" s="15" t="str">
        <f>IF($B4165=2014,$P4165,"")</f>
        <v/>
      </c>
      <c r="R4165" s="15" t="str">
        <f>IF($B4165=2015,$P4165,"")</f>
        <v/>
      </c>
      <c r="S4165" s="15" t="str">
        <f>IF($B4165=2016,$P4165,"")</f>
        <v/>
      </c>
      <c r="T4165" s="15" t="str">
        <f>IF($B4165=2017,$P4165,"")</f>
        <v/>
      </c>
      <c r="U4165" s="15" t="str">
        <f>IF($B4165=2018,$P4165,"")</f>
        <v/>
      </c>
      <c r="V4165" s="15">
        <f>IF($B4165=2019,$P4165,"")</f>
        <v>1</v>
      </c>
      <c r="W4165" s="15" t="str">
        <f>IF($B4165=2020,$P4165,"")</f>
        <v/>
      </c>
      <c r="X4165" s="6" t="str">
        <f>IF($B4165=2021,$P4165,"")</f>
        <v/>
      </c>
      <c r="Y4165" s="6" t="str">
        <f>IF($B4165=2022,$P4165,"")</f>
        <v/>
      </c>
      <c r="Z4165" s="6" t="str">
        <f>IF($B4165=2023,$P4165,"")</f>
        <v/>
      </c>
      <c r="AA4165" s="6" t="str">
        <f>IF($B4165=2024,$P4165,"")</f>
        <v/>
      </c>
      <c r="AB4165" s="15" t="str">
        <f>IF($B4165=2025,$P4165,"")</f>
        <v/>
      </c>
    </row>
    <row r="4166" spans="1:28" x14ac:dyDescent="0.25">
      <c r="A4166" s="3">
        <v>1224</v>
      </c>
      <c r="B4166" s="3">
        <v>2019</v>
      </c>
      <c r="C4166" s="3" t="s">
        <v>513</v>
      </c>
      <c r="D4166" s="4">
        <f>DATE(B4166,N4166,M4166)</f>
        <v>43728</v>
      </c>
      <c r="E4166" s="5">
        <v>1900</v>
      </c>
      <c r="F4166" s="6" t="s">
        <v>454</v>
      </c>
      <c r="G4166" s="6" t="s">
        <v>503</v>
      </c>
      <c r="H4166" s="27"/>
      <c r="I4166" s="7" t="s">
        <v>6396</v>
      </c>
      <c r="J4166" s="9" t="s">
        <v>3944</v>
      </c>
      <c r="K4166" s="6" t="s">
        <v>123</v>
      </c>
      <c r="L4166" s="6">
        <v>6006</v>
      </c>
      <c r="M4166" s="6">
        <v>20</v>
      </c>
      <c r="N4166" s="6">
        <v>9</v>
      </c>
      <c r="P4166" s="15">
        <v>1</v>
      </c>
      <c r="Q4166" s="15" t="str">
        <f>IF($B4166=2014,$P4166,"")</f>
        <v/>
      </c>
      <c r="R4166" s="15" t="str">
        <f>IF($B4166=2015,$P4166,"")</f>
        <v/>
      </c>
      <c r="S4166" s="15" t="str">
        <f>IF($B4166=2016,$P4166,"")</f>
        <v/>
      </c>
      <c r="T4166" s="15" t="str">
        <f>IF($B4166=2017,$P4166,"")</f>
        <v/>
      </c>
      <c r="U4166" s="15" t="str">
        <f>IF($B4166=2018,$P4166,"")</f>
        <v/>
      </c>
      <c r="V4166" s="15">
        <f>IF($B4166=2019,$P4166,"")</f>
        <v>1</v>
      </c>
      <c r="W4166" s="15" t="str">
        <f>IF($B4166=2020,$P4166,"")</f>
        <v/>
      </c>
      <c r="X4166" s="6" t="str">
        <f>IF($B4166=2021,$P4166,"")</f>
        <v/>
      </c>
      <c r="Y4166" s="6" t="str">
        <f>IF($B4166=2022,$P4166,"")</f>
        <v/>
      </c>
      <c r="Z4166" s="6" t="str">
        <f>IF($B4166=2023,$P4166,"")</f>
        <v/>
      </c>
      <c r="AA4166" s="6" t="str">
        <f>IF($B4166=2024,$P4166,"")</f>
        <v/>
      </c>
      <c r="AB4166" s="15" t="str">
        <f>IF($B4166=2025,$P4166,"")</f>
        <v/>
      </c>
    </row>
    <row r="4167" spans="1:28" x14ac:dyDescent="0.25">
      <c r="A4167" s="3">
        <v>1224</v>
      </c>
      <c r="B4167" s="3">
        <v>2019</v>
      </c>
      <c r="C4167" s="3" t="s">
        <v>142</v>
      </c>
      <c r="D4167" s="4">
        <f>DATE(B4167,N4167,M4167)</f>
        <v>43746</v>
      </c>
      <c r="E4167" s="5">
        <v>1600</v>
      </c>
      <c r="F4167" s="6" t="s">
        <v>454</v>
      </c>
      <c r="G4167" s="6" t="s">
        <v>503</v>
      </c>
      <c r="H4167" s="27"/>
      <c r="I4167" s="7" t="s">
        <v>6396</v>
      </c>
      <c r="J4167" s="9" t="s">
        <v>3942</v>
      </c>
      <c r="K4167" s="6" t="s">
        <v>102</v>
      </c>
      <c r="L4167" s="6">
        <v>6007</v>
      </c>
      <c r="M4167" s="6">
        <v>8</v>
      </c>
      <c r="N4167" s="6">
        <v>10</v>
      </c>
      <c r="P4167" s="15">
        <v>1</v>
      </c>
      <c r="Q4167" s="15" t="str">
        <f>IF($B4167=2014,$P4167,"")</f>
        <v/>
      </c>
      <c r="R4167" s="15" t="str">
        <f>IF($B4167=2015,$P4167,"")</f>
        <v/>
      </c>
      <c r="S4167" s="15" t="str">
        <f>IF($B4167=2016,$P4167,"")</f>
        <v/>
      </c>
      <c r="T4167" s="15" t="str">
        <f>IF($B4167=2017,$P4167,"")</f>
        <v/>
      </c>
      <c r="U4167" s="15" t="str">
        <f>IF($B4167=2018,$P4167,"")</f>
        <v/>
      </c>
      <c r="V4167" s="15">
        <f>IF($B4167=2019,$P4167,"")</f>
        <v>1</v>
      </c>
      <c r="W4167" s="15" t="str">
        <f>IF($B4167=2020,$P4167,"")</f>
        <v/>
      </c>
      <c r="X4167" s="6" t="str">
        <f>IF($B4167=2021,$P4167,"")</f>
        <v/>
      </c>
      <c r="Y4167" s="6" t="str">
        <f>IF($B4167=2022,$P4167,"")</f>
        <v/>
      </c>
      <c r="Z4167" s="6" t="str">
        <f>IF($B4167=2023,$P4167,"")</f>
        <v/>
      </c>
      <c r="AA4167" s="6" t="str">
        <f>IF($B4167=2024,$P4167,"")</f>
        <v/>
      </c>
      <c r="AB4167" s="15" t="str">
        <f>IF($B4167=2025,$P4167,"")</f>
        <v/>
      </c>
    </row>
    <row r="4168" spans="1:28" x14ac:dyDescent="0.25">
      <c r="A4168" s="3">
        <v>1224</v>
      </c>
      <c r="B4168" s="3">
        <v>2019</v>
      </c>
      <c r="C4168" s="3" t="s">
        <v>214</v>
      </c>
      <c r="D4168" s="4">
        <f>DATE(B4168,N4168,M4168)</f>
        <v>43753</v>
      </c>
      <c r="E4168" s="5">
        <v>2000</v>
      </c>
      <c r="F4168" s="6" t="s">
        <v>454</v>
      </c>
      <c r="G4168" s="6" t="s">
        <v>503</v>
      </c>
      <c r="H4168" s="27"/>
      <c r="I4168" s="7" t="s">
        <v>6396</v>
      </c>
      <c r="J4168" s="9" t="s">
        <v>3945</v>
      </c>
      <c r="K4168" s="6" t="s">
        <v>123</v>
      </c>
      <c r="L4168" s="6">
        <v>6007</v>
      </c>
      <c r="M4168" s="6">
        <v>15</v>
      </c>
      <c r="N4168" s="6">
        <v>10</v>
      </c>
      <c r="P4168" s="15">
        <v>1</v>
      </c>
      <c r="Q4168" s="15" t="str">
        <f>IF($B4168=2014,$P4168,"")</f>
        <v/>
      </c>
      <c r="R4168" s="15" t="str">
        <f>IF($B4168=2015,$P4168,"")</f>
        <v/>
      </c>
      <c r="S4168" s="15" t="str">
        <f>IF($B4168=2016,$P4168,"")</f>
        <v/>
      </c>
      <c r="T4168" s="15" t="str">
        <f>IF($B4168=2017,$P4168,"")</f>
        <v/>
      </c>
      <c r="U4168" s="15" t="str">
        <f>IF($B4168=2018,$P4168,"")</f>
        <v/>
      </c>
      <c r="V4168" s="15">
        <f>IF($B4168=2019,$P4168,"")</f>
        <v>1</v>
      </c>
      <c r="W4168" s="15" t="str">
        <f>IF($B4168=2020,$P4168,"")</f>
        <v/>
      </c>
      <c r="X4168" s="6" t="str">
        <f>IF($B4168=2021,$P4168,"")</f>
        <v/>
      </c>
      <c r="Y4168" s="6" t="str">
        <f>IF($B4168=2022,$P4168,"")</f>
        <v/>
      </c>
      <c r="Z4168" s="6" t="str">
        <f>IF($B4168=2023,$P4168,"")</f>
        <v/>
      </c>
      <c r="AA4168" s="6" t="str">
        <f>IF($B4168=2024,$P4168,"")</f>
        <v/>
      </c>
      <c r="AB4168" s="15" t="str">
        <f>IF($B4168=2025,$P4168,"")</f>
        <v/>
      </c>
    </row>
    <row r="4169" spans="1:28" x14ac:dyDescent="0.25">
      <c r="A4169" s="3">
        <v>1224</v>
      </c>
      <c r="B4169" s="3">
        <v>2020</v>
      </c>
      <c r="C4169" s="3" t="s">
        <v>164</v>
      </c>
      <c r="D4169" s="4">
        <f>DATE(B4169,N4169,M4169)</f>
        <v>44068</v>
      </c>
      <c r="E4169" s="5">
        <v>2000</v>
      </c>
      <c r="F4169" s="6" t="s">
        <v>454</v>
      </c>
      <c r="G4169" s="6" t="s">
        <v>503</v>
      </c>
      <c r="H4169" s="27"/>
      <c r="I4169" s="7" t="s">
        <v>6396</v>
      </c>
      <c r="J4169" s="7" t="s">
        <v>5467</v>
      </c>
      <c r="K4169" s="6" t="s">
        <v>88</v>
      </c>
      <c r="L4169" s="6">
        <v>6104</v>
      </c>
      <c r="M4169" s="6">
        <v>25</v>
      </c>
      <c r="N4169" s="6">
        <v>8</v>
      </c>
      <c r="O4169" s="6" t="s">
        <v>86</v>
      </c>
      <c r="P4169" s="15">
        <v>1</v>
      </c>
      <c r="Q4169" s="15" t="str">
        <f>IF($B4169=2014,$P4169,"")</f>
        <v/>
      </c>
      <c r="R4169" s="15" t="str">
        <f>IF($B4169=2015,$P4169,"")</f>
        <v/>
      </c>
      <c r="S4169" s="15" t="str">
        <f>IF($B4169=2016,$P4169,"")</f>
        <v/>
      </c>
      <c r="T4169" s="15" t="str">
        <f>IF($B4169=2017,$P4169,"")</f>
        <v/>
      </c>
      <c r="U4169" s="15" t="str">
        <f>IF($B4169=2018,$P4169,"")</f>
        <v/>
      </c>
      <c r="V4169" s="15" t="str">
        <f>IF($B4169=2019,$P4169,"")</f>
        <v/>
      </c>
      <c r="W4169" s="15">
        <f>IF($B4169=2020,$P4169,"")</f>
        <v>1</v>
      </c>
      <c r="X4169" s="6" t="str">
        <f>IF($B4169=2021,$P4169,"")</f>
        <v/>
      </c>
      <c r="Y4169" s="6" t="str">
        <f>IF($B4169=2022,$P4169,"")</f>
        <v/>
      </c>
      <c r="Z4169" s="6" t="str">
        <f>IF($B4169=2023,$P4169,"")</f>
        <v/>
      </c>
      <c r="AA4169" s="6" t="str">
        <f>IF($B4169=2024,$P4169,"")</f>
        <v/>
      </c>
      <c r="AB4169" s="15" t="str">
        <f>IF($B4169=2025,$P4169,"")</f>
        <v/>
      </c>
    </row>
    <row r="4170" spans="1:28" x14ac:dyDescent="0.25">
      <c r="A4170" s="3">
        <v>1224</v>
      </c>
      <c r="B4170" s="3">
        <v>2020</v>
      </c>
      <c r="C4170" s="3" t="s">
        <v>202</v>
      </c>
      <c r="D4170" s="4">
        <f>DATE(B4170,N4170,M4170)</f>
        <v>44118</v>
      </c>
      <c r="E4170" s="5">
        <v>1700</v>
      </c>
      <c r="F4170" s="10" t="s">
        <v>454</v>
      </c>
      <c r="G4170" s="10" t="s">
        <v>503</v>
      </c>
      <c r="H4170" s="27"/>
      <c r="I4170" s="7" t="s">
        <v>6396</v>
      </c>
      <c r="J4170" s="17" t="s">
        <v>5547</v>
      </c>
      <c r="K4170" s="6" t="s">
        <v>102</v>
      </c>
      <c r="L4170" s="6">
        <v>6107</v>
      </c>
      <c r="M4170" s="6">
        <v>14</v>
      </c>
      <c r="N4170" s="6">
        <v>10</v>
      </c>
      <c r="P4170" s="15">
        <v>1</v>
      </c>
      <c r="Q4170" s="15" t="str">
        <f>IF($B4170=2014,$P4170,"")</f>
        <v/>
      </c>
      <c r="R4170" s="15" t="str">
        <f>IF($B4170=2015,$P4170,"")</f>
        <v/>
      </c>
      <c r="S4170" s="15" t="str">
        <f>IF($B4170=2016,$P4170,"")</f>
        <v/>
      </c>
      <c r="T4170" s="15" t="str">
        <f>IF($B4170=2017,$P4170,"")</f>
        <v/>
      </c>
      <c r="U4170" s="15" t="str">
        <f>IF($B4170=2018,$P4170,"")</f>
        <v/>
      </c>
      <c r="V4170" s="15" t="str">
        <f>IF($B4170=2019,$P4170,"")</f>
        <v/>
      </c>
      <c r="W4170" s="15">
        <f>IF($B4170=2020,$P4170,"")</f>
        <v>1</v>
      </c>
      <c r="X4170" s="6" t="str">
        <f>IF($B4170=2021,$P4170,"")</f>
        <v/>
      </c>
      <c r="Y4170" s="6" t="str">
        <f>IF($B4170=2022,$P4170,"")</f>
        <v/>
      </c>
      <c r="Z4170" s="6" t="str">
        <f>IF($B4170=2023,$P4170,"")</f>
        <v/>
      </c>
      <c r="AA4170" s="6" t="str">
        <f>IF($B4170=2024,$P4170,"")</f>
        <v/>
      </c>
      <c r="AB4170" s="15" t="str">
        <f>IF($B4170=2025,$P4170,"")</f>
        <v/>
      </c>
    </row>
    <row r="4171" spans="1:28" x14ac:dyDescent="0.25">
      <c r="A4171" s="3">
        <v>1224</v>
      </c>
      <c r="B4171" s="3">
        <v>2020</v>
      </c>
      <c r="C4171" s="3" t="s">
        <v>202</v>
      </c>
      <c r="D4171" s="4">
        <f>DATE(B4171,N4171,M4171)</f>
        <v>44118</v>
      </c>
      <c r="E4171" s="5">
        <v>2000</v>
      </c>
      <c r="F4171" s="10" t="s">
        <v>454</v>
      </c>
      <c r="G4171" s="10" t="s">
        <v>503</v>
      </c>
      <c r="H4171" s="27"/>
      <c r="I4171" s="7" t="s">
        <v>6396</v>
      </c>
      <c r="J4171" s="17" t="s">
        <v>5548</v>
      </c>
      <c r="K4171" s="6" t="s">
        <v>123</v>
      </c>
      <c r="L4171" s="6">
        <v>6107</v>
      </c>
      <c r="M4171" s="6">
        <v>14</v>
      </c>
      <c r="N4171" s="6">
        <v>10</v>
      </c>
      <c r="P4171" s="15">
        <v>1</v>
      </c>
      <c r="Q4171" s="15" t="str">
        <f>IF($B4171=2014,$P4171,"")</f>
        <v/>
      </c>
      <c r="R4171" s="15" t="str">
        <f>IF($B4171=2015,$P4171,"")</f>
        <v/>
      </c>
      <c r="S4171" s="15" t="str">
        <f>IF($B4171=2016,$P4171,"")</f>
        <v/>
      </c>
      <c r="T4171" s="15" t="str">
        <f>IF($B4171=2017,$P4171,"")</f>
        <v/>
      </c>
      <c r="U4171" s="15" t="str">
        <f>IF($B4171=2018,$P4171,"")</f>
        <v/>
      </c>
      <c r="V4171" s="15" t="str">
        <f>IF($B4171=2019,$P4171,"")</f>
        <v/>
      </c>
      <c r="W4171" s="15">
        <f>IF($B4171=2020,$P4171,"")</f>
        <v>1</v>
      </c>
      <c r="X4171" s="6" t="str">
        <f>IF($B4171=2021,$P4171,"")</f>
        <v/>
      </c>
      <c r="Y4171" s="6" t="str">
        <f>IF($B4171=2022,$P4171,"")</f>
        <v/>
      </c>
      <c r="Z4171" s="6" t="str">
        <f>IF($B4171=2023,$P4171,"")</f>
        <v/>
      </c>
      <c r="AA4171" s="6" t="str">
        <f>IF($B4171=2024,$P4171,"")</f>
        <v/>
      </c>
      <c r="AB4171" s="15" t="str">
        <f>IF($B4171=2025,$P4171,"")</f>
        <v/>
      </c>
    </row>
    <row r="4172" spans="1:28" x14ac:dyDescent="0.25">
      <c r="A4172" s="3">
        <v>1224</v>
      </c>
      <c r="B4172" s="3">
        <v>2020</v>
      </c>
      <c r="C4172" s="3" t="s">
        <v>81</v>
      </c>
      <c r="D4172" s="4">
        <f>DATE(B4172,N4172,M4172)</f>
        <v>44120</v>
      </c>
      <c r="E4172" s="5">
        <v>2000</v>
      </c>
      <c r="F4172" s="6" t="s">
        <v>454</v>
      </c>
      <c r="G4172" s="6" t="s">
        <v>503</v>
      </c>
      <c r="H4172" s="27"/>
      <c r="I4172" s="7" t="s">
        <v>6396</v>
      </c>
      <c r="J4172" s="7" t="s">
        <v>5597</v>
      </c>
      <c r="K4172" s="6" t="s">
        <v>123</v>
      </c>
      <c r="L4172" s="6">
        <v>6108</v>
      </c>
      <c r="M4172" s="6">
        <v>16</v>
      </c>
      <c r="N4172" s="6">
        <v>10</v>
      </c>
      <c r="P4172" s="15">
        <v>1</v>
      </c>
      <c r="Q4172" s="15" t="str">
        <f>IF($B4172=2014,$P4172,"")</f>
        <v/>
      </c>
      <c r="R4172" s="15" t="str">
        <f>IF($B4172=2015,$P4172,"")</f>
        <v/>
      </c>
      <c r="S4172" s="15" t="str">
        <f>IF($B4172=2016,$P4172,"")</f>
        <v/>
      </c>
      <c r="T4172" s="15" t="str">
        <f>IF($B4172=2017,$P4172,"")</f>
        <v/>
      </c>
      <c r="U4172" s="15" t="str">
        <f>IF($B4172=2018,$P4172,"")</f>
        <v/>
      </c>
      <c r="V4172" s="15" t="str">
        <f>IF($B4172=2019,$P4172,"")</f>
        <v/>
      </c>
      <c r="W4172" s="15">
        <f>IF($B4172=2020,$P4172,"")</f>
        <v>1</v>
      </c>
      <c r="X4172" s="6" t="str">
        <f>IF($B4172=2021,$P4172,"")</f>
        <v/>
      </c>
      <c r="Y4172" s="6" t="str">
        <f>IF($B4172=2022,$P4172,"")</f>
        <v/>
      </c>
      <c r="Z4172" s="6" t="str">
        <f>IF($B4172=2023,$P4172,"")</f>
        <v/>
      </c>
      <c r="AA4172" s="6" t="str">
        <f>IF($B4172=2024,$P4172,"")</f>
        <v/>
      </c>
      <c r="AB4172" s="15" t="str">
        <f>IF($B4172=2025,$P4172,"")</f>
        <v/>
      </c>
    </row>
    <row r="4173" spans="1:28" ht="24" x14ac:dyDescent="0.25">
      <c r="A4173" s="3">
        <v>1224</v>
      </c>
      <c r="B4173" s="3">
        <v>2020</v>
      </c>
      <c r="C4173" s="3" t="s">
        <v>119</v>
      </c>
      <c r="D4173" s="4">
        <f>DATE(B4173,N4173,M4173)</f>
        <v>44145</v>
      </c>
      <c r="E4173" s="5">
        <v>930</v>
      </c>
      <c r="F4173" s="10" t="s">
        <v>454</v>
      </c>
      <c r="G4173" s="10" t="s">
        <v>503</v>
      </c>
      <c r="H4173" s="27"/>
      <c r="I4173" s="7" t="s">
        <v>6396</v>
      </c>
      <c r="J4173" s="7" t="s">
        <v>5732</v>
      </c>
      <c r="K4173" s="6" t="s">
        <v>5684</v>
      </c>
      <c r="L4173" s="6">
        <v>6110</v>
      </c>
      <c r="M4173" s="6">
        <v>10</v>
      </c>
      <c r="N4173" s="6">
        <v>11</v>
      </c>
      <c r="O4173" s="6" t="s">
        <v>86</v>
      </c>
      <c r="P4173" s="15">
        <v>1</v>
      </c>
      <c r="Q4173" s="15" t="str">
        <f>IF($B4173=2014,$P4173,"")</f>
        <v/>
      </c>
      <c r="R4173" s="15" t="str">
        <f>IF($B4173=2015,$P4173,"")</f>
        <v/>
      </c>
      <c r="S4173" s="15" t="str">
        <f>IF($B4173=2016,$P4173,"")</f>
        <v/>
      </c>
      <c r="T4173" s="15" t="str">
        <f>IF($B4173=2017,$P4173,"")</f>
        <v/>
      </c>
      <c r="U4173" s="15" t="str">
        <f>IF($B4173=2018,$P4173,"")</f>
        <v/>
      </c>
      <c r="V4173" s="15" t="str">
        <f>IF($B4173=2019,$P4173,"")</f>
        <v/>
      </c>
      <c r="W4173" s="15">
        <f>IF($B4173=2020,$P4173,"")</f>
        <v>1</v>
      </c>
      <c r="X4173" s="6" t="str">
        <f>IF($B4173=2021,$P4173,"")</f>
        <v/>
      </c>
      <c r="Y4173" s="6" t="str">
        <f>IF($B4173=2022,$P4173,"")</f>
        <v/>
      </c>
      <c r="Z4173" s="6" t="str">
        <f>IF($B4173=2023,$P4173,"")</f>
        <v/>
      </c>
      <c r="AA4173" s="6" t="str">
        <f>IF($B4173=2024,$P4173,"")</f>
        <v/>
      </c>
      <c r="AB4173" s="15" t="str">
        <f>IF($B4173=2025,$P4173,"")</f>
        <v/>
      </c>
    </row>
    <row r="4174" spans="1:28" x14ac:dyDescent="0.25">
      <c r="A4174" s="3">
        <v>1224</v>
      </c>
      <c r="B4174" s="3">
        <v>2021</v>
      </c>
      <c r="C4174" s="3" t="s">
        <v>213</v>
      </c>
      <c r="D4174" s="4">
        <f>DATE(B4174,N4174,M4174)</f>
        <v>44289</v>
      </c>
      <c r="E4174" s="5">
        <v>2000</v>
      </c>
      <c r="F4174" s="10" t="s">
        <v>454</v>
      </c>
      <c r="G4174" s="10" t="s">
        <v>503</v>
      </c>
      <c r="H4174" s="27"/>
      <c r="I4174" s="7" t="s">
        <v>6396</v>
      </c>
      <c r="J4174" s="7" t="s">
        <v>5467</v>
      </c>
      <c r="K4174" s="6" t="s">
        <v>88</v>
      </c>
      <c r="L4174" s="6">
        <v>6119</v>
      </c>
      <c r="M4174" s="6">
        <v>3</v>
      </c>
      <c r="N4174" s="6">
        <v>4</v>
      </c>
      <c r="O4174" s="6" t="s">
        <v>86</v>
      </c>
      <c r="P4174" s="15">
        <v>1</v>
      </c>
      <c r="Q4174" s="15" t="str">
        <f>IF($B4174=2014,$P4174,"")</f>
        <v/>
      </c>
      <c r="R4174" s="15" t="str">
        <f>IF($B4174=2015,$P4174,"")</f>
        <v/>
      </c>
      <c r="S4174" s="15" t="str">
        <f>IF($B4174=2016,$P4174,"")</f>
        <v/>
      </c>
      <c r="T4174" s="15" t="str">
        <f>IF($B4174=2017,$P4174,"")</f>
        <v/>
      </c>
      <c r="U4174" s="15" t="str">
        <f>IF($B4174=2018,$P4174,"")</f>
        <v/>
      </c>
      <c r="V4174" s="15" t="str">
        <f>IF($B4174=2019,$P4174,"")</f>
        <v/>
      </c>
      <c r="W4174" s="15" t="str">
        <f>IF($B4174=2020,$P4174,"")</f>
        <v/>
      </c>
      <c r="X4174" s="6">
        <f>IF($B4174=2021,$P4174,"")</f>
        <v>1</v>
      </c>
      <c r="Y4174" s="6" t="str">
        <f>IF($B4174=2022,$P4174,"")</f>
        <v/>
      </c>
      <c r="Z4174" s="6" t="str">
        <f>IF($B4174=2023,$P4174,"")</f>
        <v/>
      </c>
      <c r="AA4174" s="6" t="str">
        <f>IF($B4174=2024,$P4174,"")</f>
        <v/>
      </c>
      <c r="AB4174" s="15" t="str">
        <f>IF($B4174=2025,$P4174,"")</f>
        <v/>
      </c>
    </row>
    <row r="4175" spans="1:28" x14ac:dyDescent="0.25">
      <c r="A4175" s="3">
        <v>1224</v>
      </c>
      <c r="B4175" s="3">
        <v>2021</v>
      </c>
      <c r="C4175" s="3" t="s">
        <v>136</v>
      </c>
      <c r="D4175" s="4">
        <f>DATE(B4175,N4175,M4175)</f>
        <v>44295</v>
      </c>
      <c r="E4175" s="5">
        <v>2000</v>
      </c>
      <c r="F4175" s="6" t="s">
        <v>454</v>
      </c>
      <c r="G4175" s="6" t="s">
        <v>503</v>
      </c>
      <c r="H4175" s="27"/>
      <c r="I4175" s="7" t="s">
        <v>6396</v>
      </c>
      <c r="J4175" s="7" t="s">
        <v>5875</v>
      </c>
      <c r="K4175" s="6" t="s">
        <v>88</v>
      </c>
      <c r="L4175" s="6">
        <v>6120</v>
      </c>
      <c r="M4175" s="6">
        <v>9</v>
      </c>
      <c r="N4175" s="6">
        <v>4</v>
      </c>
      <c r="O4175" s="6" t="s">
        <v>86</v>
      </c>
      <c r="P4175" s="15">
        <v>1</v>
      </c>
      <c r="Q4175" s="15" t="str">
        <f>IF($B4175=2014,$P4175,"")</f>
        <v/>
      </c>
      <c r="R4175" s="15" t="str">
        <f>IF($B4175=2015,$P4175,"")</f>
        <v/>
      </c>
      <c r="S4175" s="15" t="str">
        <f>IF($B4175=2016,$P4175,"")</f>
        <v/>
      </c>
      <c r="T4175" s="15" t="str">
        <f>IF($B4175=2017,$P4175,"")</f>
        <v/>
      </c>
      <c r="U4175" s="15" t="str">
        <f>IF($B4175=2018,$P4175,"")</f>
        <v/>
      </c>
      <c r="V4175" s="15" t="str">
        <f>IF($B4175=2019,$P4175,"")</f>
        <v/>
      </c>
      <c r="W4175" s="15" t="str">
        <f>IF($B4175=2020,$P4175,"")</f>
        <v/>
      </c>
      <c r="X4175" s="6">
        <f>IF($B4175=2021,$P4175,"")</f>
        <v>1</v>
      </c>
      <c r="Y4175" s="6" t="str">
        <f>IF($B4175=2022,$P4175,"")</f>
        <v/>
      </c>
      <c r="Z4175" s="6" t="str">
        <f>IF($B4175=2023,$P4175,"")</f>
        <v/>
      </c>
      <c r="AA4175" s="6" t="str">
        <f>IF($B4175=2024,$P4175,"")</f>
        <v/>
      </c>
      <c r="AB4175" s="15" t="str">
        <f>IF($B4175=2025,$P4175,"")</f>
        <v/>
      </c>
    </row>
    <row r="4176" spans="1:28" x14ac:dyDescent="0.25">
      <c r="A4176" s="3">
        <v>1224</v>
      </c>
      <c r="B4176" s="3">
        <v>2021</v>
      </c>
      <c r="C4176" s="3" t="s">
        <v>306</v>
      </c>
      <c r="D4176" s="4">
        <v>44431</v>
      </c>
      <c r="E4176" s="5">
        <v>2000</v>
      </c>
      <c r="F4176" s="6" t="s">
        <v>454</v>
      </c>
      <c r="G4176" s="6" t="s">
        <v>503</v>
      </c>
      <c r="H4176" s="27"/>
      <c r="I4176" s="7" t="s">
        <v>6396</v>
      </c>
      <c r="J4176" s="7" t="s">
        <v>5467</v>
      </c>
      <c r="K4176" s="6" t="s">
        <v>88</v>
      </c>
      <c r="L4176" s="6">
        <v>6204</v>
      </c>
      <c r="M4176" s="6">
        <v>23</v>
      </c>
      <c r="N4176" s="6">
        <v>8</v>
      </c>
      <c r="O4176" s="6" t="s">
        <v>86</v>
      </c>
      <c r="P4176" s="15">
        <v>1</v>
      </c>
      <c r="Q4176" s="15" t="str">
        <f>IF($B4176=2014,$P4176,"")</f>
        <v/>
      </c>
      <c r="R4176" s="15" t="str">
        <f>IF($B4176=2015,$P4176,"")</f>
        <v/>
      </c>
      <c r="S4176" s="15" t="str">
        <f>IF($B4176=2016,$P4176,"")</f>
        <v/>
      </c>
      <c r="T4176" s="15" t="str">
        <f>IF($B4176=2017,$P4176,"")</f>
        <v/>
      </c>
      <c r="U4176" s="15" t="str">
        <f>IF($B4176=2018,$P4176,"")</f>
        <v/>
      </c>
      <c r="V4176" s="15" t="str">
        <f>IF($B4176=2019,$P4176,"")</f>
        <v/>
      </c>
      <c r="W4176" s="15" t="str">
        <f>IF($B4176=2020,$P4176,"")</f>
        <v/>
      </c>
      <c r="X4176" s="6">
        <f>IF($B4176=2021,$P4176,"")</f>
        <v>1</v>
      </c>
      <c r="Y4176" s="6" t="str">
        <f>IF($B4176=2022,$P4176,"")</f>
        <v/>
      </c>
      <c r="Z4176" s="6" t="str">
        <f>IF($B4176=2023,$P4176,"")</f>
        <v/>
      </c>
      <c r="AA4176" s="6" t="str">
        <f>IF($B4176=2024,$P4176,"")</f>
        <v/>
      </c>
      <c r="AB4176" s="15" t="str">
        <f>IF($B4176=2025,$P4176,"")</f>
        <v/>
      </c>
    </row>
    <row r="4177" spans="1:29" x14ac:dyDescent="0.25">
      <c r="A4177" s="3">
        <v>1224</v>
      </c>
      <c r="B4177" s="3">
        <v>2021</v>
      </c>
      <c r="C4177" s="3" t="s">
        <v>210</v>
      </c>
      <c r="D4177" s="4">
        <v>44455</v>
      </c>
      <c r="E4177" s="5">
        <v>2000</v>
      </c>
      <c r="F4177" s="6" t="s">
        <v>454</v>
      </c>
      <c r="G4177" s="6" t="s">
        <v>503</v>
      </c>
      <c r="H4177" s="27"/>
      <c r="I4177" s="7" t="s">
        <v>6396</v>
      </c>
      <c r="J4177" s="7" t="s">
        <v>6208</v>
      </c>
      <c r="K4177" s="6" t="s">
        <v>102</v>
      </c>
      <c r="L4177" s="6">
        <v>6206</v>
      </c>
      <c r="M4177" s="6">
        <v>16</v>
      </c>
      <c r="N4177" s="6">
        <v>9</v>
      </c>
      <c r="P4177" s="15">
        <v>1</v>
      </c>
      <c r="Q4177" s="15" t="str">
        <f>IF($B4177=2014,$P4177,"")</f>
        <v/>
      </c>
      <c r="R4177" s="15" t="str">
        <f>IF($B4177=2015,$P4177,"")</f>
        <v/>
      </c>
      <c r="S4177" s="15" t="str">
        <f>IF($B4177=2016,$P4177,"")</f>
        <v/>
      </c>
      <c r="T4177" s="15" t="str">
        <f>IF($B4177=2017,$P4177,"")</f>
        <v/>
      </c>
      <c r="U4177" s="15" t="str">
        <f>IF($B4177=2018,$P4177,"")</f>
        <v/>
      </c>
      <c r="V4177" s="15" t="str">
        <f>IF($B4177=2019,$P4177,"")</f>
        <v/>
      </c>
      <c r="W4177" s="15" t="str">
        <f>IF($B4177=2020,$P4177,"")</f>
        <v/>
      </c>
      <c r="X4177" s="6">
        <f>IF($B4177=2021,$P4177,"")</f>
        <v>1</v>
      </c>
      <c r="Y4177" s="6" t="str">
        <f>IF($B4177=2022,$P4177,"")</f>
        <v/>
      </c>
      <c r="Z4177" s="6" t="str">
        <f>IF($B4177=2023,$P4177,"")</f>
        <v/>
      </c>
      <c r="AA4177" s="6" t="str">
        <f>IF($B4177=2024,$P4177,"")</f>
        <v/>
      </c>
      <c r="AB4177" s="15" t="str">
        <f>IF($B4177=2025,$P4177,"")</f>
        <v/>
      </c>
    </row>
    <row r="4178" spans="1:29" x14ac:dyDescent="0.25">
      <c r="A4178" s="3">
        <v>1224</v>
      </c>
      <c r="B4178" s="3">
        <v>2021</v>
      </c>
      <c r="C4178" s="3" t="s">
        <v>491</v>
      </c>
      <c r="D4178" s="4">
        <v>44495</v>
      </c>
      <c r="E4178" s="5">
        <v>2100</v>
      </c>
      <c r="F4178" s="10" t="s">
        <v>454</v>
      </c>
      <c r="G4178" s="10" t="s">
        <v>503</v>
      </c>
      <c r="H4178" s="27"/>
      <c r="I4178" s="7" t="s">
        <v>6396</v>
      </c>
      <c r="J4178" s="7" t="s">
        <v>6209</v>
      </c>
      <c r="K4178" s="6" t="s">
        <v>102</v>
      </c>
      <c r="L4178" s="6">
        <v>6209</v>
      </c>
      <c r="M4178" s="6">
        <v>26</v>
      </c>
      <c r="N4178" s="6">
        <v>10</v>
      </c>
      <c r="P4178" s="15">
        <v>1</v>
      </c>
      <c r="Q4178" s="15" t="str">
        <f>IF($B4178=2014,$P4178,"")</f>
        <v/>
      </c>
      <c r="R4178" s="15" t="str">
        <f>IF($B4178=2015,$P4178,"")</f>
        <v/>
      </c>
      <c r="S4178" s="15" t="str">
        <f>IF($B4178=2016,$P4178,"")</f>
        <v/>
      </c>
      <c r="T4178" s="15" t="str">
        <f>IF($B4178=2017,$P4178,"")</f>
        <v/>
      </c>
      <c r="U4178" s="15" t="str">
        <f>IF($B4178=2018,$P4178,"")</f>
        <v/>
      </c>
      <c r="V4178" s="15" t="str">
        <f>IF($B4178=2019,$P4178,"")</f>
        <v/>
      </c>
      <c r="W4178" s="15" t="str">
        <f>IF($B4178=2020,$P4178,"")</f>
        <v/>
      </c>
      <c r="X4178" s="6">
        <f>IF($B4178=2021,$P4178,"")</f>
        <v>1</v>
      </c>
      <c r="Y4178" s="6" t="str">
        <f>IF($B4178=2022,$P4178,"")</f>
        <v/>
      </c>
      <c r="Z4178" s="6" t="str">
        <f>IF($B4178=2023,$P4178,"")</f>
        <v/>
      </c>
      <c r="AA4178" s="6" t="str">
        <f>IF($B4178=2024,$P4178,"")</f>
        <v/>
      </c>
      <c r="AB4178" s="15" t="str">
        <f>IF($B4178=2025,$P4178,"")</f>
        <v/>
      </c>
    </row>
    <row r="4179" spans="1:29" x14ac:dyDescent="0.25">
      <c r="A4179" s="3">
        <v>1224</v>
      </c>
      <c r="B4179" s="3">
        <v>2021</v>
      </c>
      <c r="C4179" s="3" t="s">
        <v>491</v>
      </c>
      <c r="D4179" s="4">
        <v>44495</v>
      </c>
      <c r="E4179" s="5">
        <v>1600</v>
      </c>
      <c r="F4179" s="6" t="s">
        <v>454</v>
      </c>
      <c r="G4179" s="6" t="s">
        <v>503</v>
      </c>
      <c r="H4179" s="27"/>
      <c r="I4179" s="7" t="s">
        <v>6396</v>
      </c>
      <c r="J4179" s="7" t="s">
        <v>6210</v>
      </c>
      <c r="K4179" s="6" t="s">
        <v>1563</v>
      </c>
      <c r="L4179" s="6">
        <v>6208</v>
      </c>
      <c r="M4179" s="6">
        <v>26</v>
      </c>
      <c r="N4179" s="6">
        <v>10</v>
      </c>
      <c r="O4179" s="6" t="s">
        <v>4448</v>
      </c>
      <c r="P4179" s="15">
        <v>1</v>
      </c>
      <c r="Q4179" s="15" t="str">
        <f>IF($B4179=2014,$P4179,"")</f>
        <v/>
      </c>
      <c r="R4179" s="15" t="str">
        <f>IF($B4179=2015,$P4179,"")</f>
        <v/>
      </c>
      <c r="S4179" s="15" t="str">
        <f>IF($B4179=2016,$P4179,"")</f>
        <v/>
      </c>
      <c r="T4179" s="15" t="str">
        <f>IF($B4179=2017,$P4179,"")</f>
        <v/>
      </c>
      <c r="U4179" s="15" t="str">
        <f>IF($B4179=2018,$P4179,"")</f>
        <v/>
      </c>
      <c r="V4179" s="15" t="str">
        <f>IF($B4179=2019,$P4179,"")</f>
        <v/>
      </c>
      <c r="W4179" s="15" t="str">
        <f>IF($B4179=2020,$P4179,"")</f>
        <v/>
      </c>
      <c r="X4179" s="6">
        <f>IF($B4179=2021,$P4179,"")</f>
        <v>1</v>
      </c>
      <c r="Y4179" s="6" t="str">
        <f>IF($B4179=2022,$P4179,"")</f>
        <v/>
      </c>
      <c r="Z4179" s="6" t="str">
        <f>IF($B4179=2023,$P4179,"")</f>
        <v/>
      </c>
      <c r="AA4179" s="6" t="str">
        <f>IF($B4179=2024,$P4179,"")</f>
        <v/>
      </c>
      <c r="AB4179" s="15" t="str">
        <f>IF($B4179=2025,$P4179,"")</f>
        <v/>
      </c>
    </row>
    <row r="4180" spans="1:29" x14ac:dyDescent="0.25">
      <c r="A4180" s="3">
        <v>1224</v>
      </c>
      <c r="B4180" s="3">
        <v>2021</v>
      </c>
      <c r="C4180" s="3" t="s">
        <v>1453</v>
      </c>
      <c r="D4180" s="4">
        <v>44527</v>
      </c>
      <c r="E4180" s="5">
        <v>1300</v>
      </c>
      <c r="F4180" s="10" t="s">
        <v>454</v>
      </c>
      <c r="G4180" s="10" t="s">
        <v>503</v>
      </c>
      <c r="H4180" s="27"/>
      <c r="I4180" s="7" t="s">
        <v>6396</v>
      </c>
      <c r="J4180" s="7" t="s">
        <v>6211</v>
      </c>
      <c r="K4180" s="6" t="s">
        <v>102</v>
      </c>
      <c r="L4180" s="6">
        <v>6211</v>
      </c>
      <c r="M4180" s="6">
        <v>27</v>
      </c>
      <c r="N4180" s="6">
        <v>11</v>
      </c>
      <c r="P4180" s="15">
        <v>1</v>
      </c>
      <c r="Q4180" s="15" t="str">
        <f>IF($B4180=2014,$P4180,"")</f>
        <v/>
      </c>
      <c r="R4180" s="15" t="str">
        <f>IF($B4180=2015,$P4180,"")</f>
        <v/>
      </c>
      <c r="S4180" s="15" t="str">
        <f>IF($B4180=2016,$P4180,"")</f>
        <v/>
      </c>
      <c r="T4180" s="15" t="str">
        <f>IF($B4180=2017,$P4180,"")</f>
        <v/>
      </c>
      <c r="U4180" s="15" t="str">
        <f>IF($B4180=2018,$P4180,"")</f>
        <v/>
      </c>
      <c r="V4180" s="15" t="str">
        <f>IF($B4180=2019,$P4180,"")</f>
        <v/>
      </c>
      <c r="W4180" s="15" t="str">
        <f>IF($B4180=2020,$P4180,"")</f>
        <v/>
      </c>
      <c r="X4180" s="6">
        <f>IF($B4180=2021,$P4180,"")</f>
        <v>1</v>
      </c>
      <c r="Y4180" s="6" t="str">
        <f>IF($B4180=2022,$P4180,"")</f>
        <v/>
      </c>
      <c r="Z4180" s="6" t="str">
        <f>IF($B4180=2023,$P4180,"")</f>
        <v/>
      </c>
      <c r="AA4180" s="6" t="str">
        <f>IF($B4180=2024,$P4180,"")</f>
        <v/>
      </c>
      <c r="AB4180" s="15" t="str">
        <f>IF($B4180=2025,$P4180,"")</f>
        <v/>
      </c>
    </row>
    <row r="4181" spans="1:29" x14ac:dyDescent="0.25">
      <c r="A4181" s="3">
        <v>1224</v>
      </c>
      <c r="B4181" s="3">
        <v>2022</v>
      </c>
      <c r="C4181" s="3" t="s">
        <v>108</v>
      </c>
      <c r="D4181" s="4">
        <f>DATE(B4181,N4181,M4181)</f>
        <v>44795</v>
      </c>
      <c r="E4181" s="5">
        <v>2000</v>
      </c>
      <c r="F4181" s="6" t="s">
        <v>454</v>
      </c>
      <c r="G4181" s="6" t="s">
        <v>503</v>
      </c>
      <c r="H4181" s="27"/>
      <c r="I4181" s="7" t="s">
        <v>6396</v>
      </c>
      <c r="J4181" s="7" t="s">
        <v>6626</v>
      </c>
      <c r="K4181" s="6" t="s">
        <v>88</v>
      </c>
      <c r="L4181" s="6">
        <v>6304</v>
      </c>
      <c r="M4181" s="6">
        <v>22</v>
      </c>
      <c r="N4181" s="6">
        <v>8</v>
      </c>
      <c r="O4181" s="6" t="s">
        <v>86</v>
      </c>
      <c r="P4181" s="15">
        <v>1</v>
      </c>
      <c r="Q4181" s="15" t="str">
        <f>IF($B4181=2014,$P4181,"")</f>
        <v/>
      </c>
      <c r="R4181" s="15" t="str">
        <f>IF($B4181=2015,$P4181,"")</f>
        <v/>
      </c>
      <c r="S4181" s="15" t="str">
        <f>IF($B4181=2016,$P4181,"")</f>
        <v/>
      </c>
      <c r="T4181" s="15" t="str">
        <f>IF($B4181=2017,$P4181,"")</f>
        <v/>
      </c>
      <c r="U4181" s="15" t="str">
        <f>IF($B4181=2018,$P4181,"")</f>
        <v/>
      </c>
      <c r="V4181" s="15" t="str">
        <f>IF($B4181=2019,$P4181,"")</f>
        <v/>
      </c>
      <c r="W4181" s="15" t="str">
        <f>IF($B4181=2020,$P4181,"")</f>
        <v/>
      </c>
      <c r="X4181" s="6" t="str">
        <f>IF($B4181=2021,$P4181,"")</f>
        <v/>
      </c>
      <c r="Y4181" s="6">
        <f>IF($B4181=2022,$P4181,"")</f>
        <v>1</v>
      </c>
      <c r="Z4181" s="6" t="str">
        <f>IF($B4181=2023,$P4181,"")</f>
        <v/>
      </c>
      <c r="AA4181" s="6" t="str">
        <f>IF($B4181=2024,$P4181,"")</f>
        <v/>
      </c>
      <c r="AB4181" s="15" t="str">
        <f>IF($B4181=2025,$P4181,"")</f>
        <v/>
      </c>
    </row>
    <row r="4182" spans="1:29" x14ac:dyDescent="0.25">
      <c r="A4182" s="3">
        <v>1224</v>
      </c>
      <c r="B4182" s="3">
        <v>2023</v>
      </c>
      <c r="C4182" s="3" t="s">
        <v>1500</v>
      </c>
      <c r="D4182" s="4">
        <f>DATE(B4182,N4182,M4182)</f>
        <v>45036</v>
      </c>
      <c r="E4182" s="5">
        <v>2000</v>
      </c>
      <c r="F4182" s="10" t="s">
        <v>454</v>
      </c>
      <c r="G4182" s="10" t="s">
        <v>503</v>
      </c>
      <c r="H4182" s="27"/>
      <c r="I4182" s="7" t="s">
        <v>6396</v>
      </c>
      <c r="J4182" s="7" t="s">
        <v>5467</v>
      </c>
      <c r="K4182" s="6" t="s">
        <v>88</v>
      </c>
      <c r="L4182" s="6">
        <v>6321</v>
      </c>
      <c r="M4182" s="6">
        <v>20</v>
      </c>
      <c r="N4182" s="6">
        <v>4</v>
      </c>
      <c r="O4182" s="6" t="s">
        <v>86</v>
      </c>
      <c r="P4182" s="15">
        <v>1</v>
      </c>
      <c r="Q4182" s="15" t="str">
        <f>IF($B4182=2014,$P4182,"")</f>
        <v/>
      </c>
      <c r="R4182" s="15" t="str">
        <f>IF($B4182=2015,$P4182,"")</f>
        <v/>
      </c>
      <c r="S4182" s="15" t="str">
        <f>IF($B4182=2016,$P4182,"")</f>
        <v/>
      </c>
      <c r="T4182" s="15" t="str">
        <f>IF($B4182=2017,$P4182,"")</f>
        <v/>
      </c>
      <c r="U4182" s="15" t="str">
        <f>IF($B4182=2018,$P4182,"")</f>
        <v/>
      </c>
      <c r="V4182" s="15" t="str">
        <f>IF($B4182=2019,$P4182,"")</f>
        <v/>
      </c>
      <c r="W4182" s="15" t="str">
        <f>IF($B4182=2020,$P4182,"")</f>
        <v/>
      </c>
      <c r="X4182" s="6" t="str">
        <f>IF($B4182=2021,$P4182,"")</f>
        <v/>
      </c>
      <c r="Y4182" s="6" t="str">
        <f>IF($B4182=2022,$P4182,"")</f>
        <v/>
      </c>
      <c r="Z4182" s="6">
        <f>IF($B4182=2023,$P4182,"")</f>
        <v>1</v>
      </c>
      <c r="AA4182" s="6" t="str">
        <f>IF($B4182=2024,$P4182,"")</f>
        <v/>
      </c>
      <c r="AB4182" s="15" t="str">
        <f>IF($B4182=2025,$P4182,"")</f>
        <v/>
      </c>
    </row>
    <row r="4183" spans="1:29" x14ac:dyDescent="0.25">
      <c r="A4183" s="3">
        <v>1224</v>
      </c>
      <c r="B4183" s="3">
        <v>2023</v>
      </c>
      <c r="C4183" s="3" t="s">
        <v>67</v>
      </c>
      <c r="D4183" s="4">
        <f>DATE(B4183,N4183,M4183)</f>
        <v>45175</v>
      </c>
      <c r="E4183" s="5">
        <v>2000</v>
      </c>
      <c r="F4183" s="10" t="s">
        <v>454</v>
      </c>
      <c r="G4183" s="10" t="s">
        <v>503</v>
      </c>
      <c r="H4183" s="27"/>
      <c r="I4183" s="7" t="s">
        <v>6396</v>
      </c>
      <c r="J4183" s="7" t="s">
        <v>7558</v>
      </c>
      <c r="K4183" s="6" t="s">
        <v>88</v>
      </c>
      <c r="L4183" s="6">
        <v>6405</v>
      </c>
      <c r="M4183" s="6">
        <v>6</v>
      </c>
      <c r="N4183" s="6">
        <v>9</v>
      </c>
      <c r="O4183" s="6" t="s">
        <v>86</v>
      </c>
      <c r="P4183" s="15">
        <v>1</v>
      </c>
      <c r="Q4183" s="15" t="str">
        <f>IF($B4183=2014,$P4183,"")</f>
        <v/>
      </c>
      <c r="R4183" s="15" t="str">
        <f>IF($B4183=2015,$P4183,"")</f>
        <v/>
      </c>
      <c r="S4183" s="15" t="str">
        <f>IF($B4183=2016,$P4183,"")</f>
        <v/>
      </c>
      <c r="T4183" s="15" t="str">
        <f>IF($B4183=2017,$P4183,"")</f>
        <v/>
      </c>
      <c r="U4183" s="15" t="str">
        <f>IF($B4183=2018,$P4183,"")</f>
        <v/>
      </c>
      <c r="V4183" s="15" t="str">
        <f>IF($B4183=2019,$P4183,"")</f>
        <v/>
      </c>
      <c r="W4183" s="15" t="str">
        <f>IF($B4183=2020,$P4183,"")</f>
        <v/>
      </c>
      <c r="X4183" s="6" t="str">
        <f>IF($B4183=2021,$P4183,"")</f>
        <v/>
      </c>
      <c r="Y4183" s="6" t="str">
        <f>IF($B4183=2022,$P4183,"")</f>
        <v/>
      </c>
      <c r="Z4183" s="6">
        <f>IF($B4183=2023,$P4183,"")</f>
        <v>1</v>
      </c>
      <c r="AA4183" s="6" t="str">
        <f>IF($B4183=2024,$P4183,"")</f>
        <v/>
      </c>
      <c r="AB4183" s="15" t="str">
        <f>IF($B4183=2025,$P4183,"")</f>
        <v/>
      </c>
    </row>
    <row r="4184" spans="1:29" x14ac:dyDescent="0.25">
      <c r="A4184" s="3">
        <v>1224</v>
      </c>
      <c r="B4184" s="3">
        <v>2023</v>
      </c>
      <c r="C4184" s="3" t="s">
        <v>146</v>
      </c>
      <c r="D4184" s="4">
        <f>DATE(B4184,N4184,M4184)</f>
        <v>45179</v>
      </c>
      <c r="E4184" s="5">
        <v>2000</v>
      </c>
      <c r="F4184" s="10" t="s">
        <v>454</v>
      </c>
      <c r="G4184" s="10" t="s">
        <v>503</v>
      </c>
      <c r="H4184" s="27"/>
      <c r="I4184" s="7" t="s">
        <v>6396</v>
      </c>
      <c r="J4184" s="7" t="s">
        <v>7559</v>
      </c>
      <c r="K4184" s="6" t="s">
        <v>5621</v>
      </c>
      <c r="L4184" s="6">
        <v>6405</v>
      </c>
      <c r="M4184" s="6">
        <v>10</v>
      </c>
      <c r="N4184" s="6">
        <v>9</v>
      </c>
      <c r="P4184" s="15">
        <v>1</v>
      </c>
      <c r="Q4184" s="15" t="str">
        <f>IF($B4184=2014,$P4184,"")</f>
        <v/>
      </c>
      <c r="R4184" s="15" t="str">
        <f>IF($B4184=2015,$P4184,"")</f>
        <v/>
      </c>
      <c r="S4184" s="15" t="str">
        <f>IF($B4184=2016,$P4184,"")</f>
        <v/>
      </c>
      <c r="T4184" s="15" t="str">
        <f>IF($B4184=2017,$P4184,"")</f>
        <v/>
      </c>
      <c r="U4184" s="15" t="str">
        <f>IF($B4184=2018,$P4184,"")</f>
        <v/>
      </c>
      <c r="V4184" s="15" t="str">
        <f>IF($B4184=2019,$P4184,"")</f>
        <v/>
      </c>
      <c r="W4184" s="15" t="str">
        <f>IF($B4184=2020,$P4184,"")</f>
        <v/>
      </c>
      <c r="X4184" s="6" t="str">
        <f>IF($B4184=2021,$P4184,"")</f>
        <v/>
      </c>
      <c r="Y4184" s="6" t="str">
        <f>IF($B4184=2022,$P4184,"")</f>
        <v/>
      </c>
      <c r="Z4184" s="6">
        <f>IF($B4184=2023,$P4184,"")</f>
        <v>1</v>
      </c>
      <c r="AA4184" s="6" t="str">
        <f>IF($B4184=2024,$P4184,"")</f>
        <v/>
      </c>
      <c r="AB4184" s="15" t="str">
        <f>IF($B4184=2025,$P4184,"")</f>
        <v/>
      </c>
    </row>
    <row r="4185" spans="1:29" x14ac:dyDescent="0.25">
      <c r="A4185" s="30">
        <v>1224</v>
      </c>
      <c r="B4185" s="30">
        <v>2024</v>
      </c>
      <c r="C4185" s="30" t="s">
        <v>308</v>
      </c>
      <c r="D4185" s="4">
        <f>DATE(B4185,N4185,M4185)</f>
        <v>45530</v>
      </c>
      <c r="E4185" s="32">
        <v>2000</v>
      </c>
      <c r="F4185" s="33" t="s">
        <v>454</v>
      </c>
      <c r="G4185" s="33" t="s">
        <v>503</v>
      </c>
      <c r="H4185" s="33"/>
      <c r="I4185" s="7" t="s">
        <v>6396</v>
      </c>
      <c r="J4185" s="34" t="s">
        <v>5467</v>
      </c>
      <c r="K4185" s="33" t="s">
        <v>88</v>
      </c>
      <c r="L4185" s="33">
        <v>6504</v>
      </c>
      <c r="M4185" s="33">
        <v>26</v>
      </c>
      <c r="N4185" s="33">
        <v>8</v>
      </c>
      <c r="O4185" s="33" t="s">
        <v>86</v>
      </c>
      <c r="P4185" s="15">
        <v>1</v>
      </c>
      <c r="Q4185" s="15" t="str">
        <f>IF($B4185=2014,$P4185,"")</f>
        <v/>
      </c>
      <c r="R4185" s="15" t="str">
        <f>IF($B4185=2015,$P4185,"")</f>
        <v/>
      </c>
      <c r="S4185" s="15" t="str">
        <f>IF($B4185=2016,$P4185,"")</f>
        <v/>
      </c>
      <c r="T4185" s="15" t="str">
        <f>IF($B4185=2017,$P4185,"")</f>
        <v/>
      </c>
      <c r="U4185" s="15" t="str">
        <f>IF($B4185=2018,$P4185,"")</f>
        <v/>
      </c>
      <c r="V4185" s="15" t="str">
        <f>IF($B4185=2019,$P4185,"")</f>
        <v/>
      </c>
      <c r="W4185" s="15" t="str">
        <f>IF($B4185=2020,$P4185,"")</f>
        <v/>
      </c>
      <c r="X4185" s="6" t="str">
        <f>IF($B4185=2021,$P4185,"")</f>
        <v/>
      </c>
      <c r="Y4185" s="6" t="str">
        <f>IF($B4185=2022,$P4185,"")</f>
        <v/>
      </c>
      <c r="Z4185" s="6" t="str">
        <f>IF($B4185=2023,$P4185,"")</f>
        <v/>
      </c>
      <c r="AA4185" s="6">
        <f>IF($B4185=2024,$P4185,"")</f>
        <v>1</v>
      </c>
      <c r="AB4185" s="15" t="str">
        <f>IF($B4185=2025,$P4185,"")</f>
        <v/>
      </c>
    </row>
    <row r="4186" spans="1:29" x14ac:dyDescent="0.25">
      <c r="A4186" s="30">
        <v>1224</v>
      </c>
      <c r="B4186" s="30">
        <v>2025</v>
      </c>
      <c r="C4186" s="30" t="s">
        <v>236</v>
      </c>
      <c r="D4186" s="31">
        <f>DATE(B4186,N4186,M4186)</f>
        <v>45719</v>
      </c>
      <c r="E4186" s="32">
        <v>2000</v>
      </c>
      <c r="F4186" s="33" t="s">
        <v>454</v>
      </c>
      <c r="G4186" s="33" t="s">
        <v>506</v>
      </c>
      <c r="H4186" s="33"/>
      <c r="I4186" s="34" t="s">
        <v>9036</v>
      </c>
      <c r="J4186" s="34" t="s">
        <v>9037</v>
      </c>
      <c r="K4186" s="33" t="s">
        <v>88</v>
      </c>
      <c r="L4186" s="33">
        <v>6518</v>
      </c>
      <c r="M4186" s="33">
        <v>3</v>
      </c>
      <c r="N4186" s="33">
        <v>3</v>
      </c>
      <c r="O4186" s="33" t="s">
        <v>86</v>
      </c>
      <c r="P4186" s="6">
        <v>1</v>
      </c>
      <c r="Q4186" s="15" t="str">
        <f>IF($B4186=2014,$P4186,"")</f>
        <v/>
      </c>
      <c r="R4186" s="15" t="str">
        <f>IF($B4186=2015,$P4186,"")</f>
        <v/>
      </c>
      <c r="S4186" s="15" t="str">
        <f>IF($B4186=2016,$P4186,"")</f>
        <v/>
      </c>
      <c r="T4186" s="15" t="str">
        <f>IF($B4186=2017,$P4186,"")</f>
        <v/>
      </c>
      <c r="U4186" s="15" t="str">
        <f>IF($B4186=2018,$P4186,"")</f>
        <v/>
      </c>
      <c r="V4186" s="15" t="str">
        <f>IF($B4186=2019,$P4186,"")</f>
        <v/>
      </c>
      <c r="W4186" s="15" t="str">
        <f>IF($B4186=2020,$P4186,"")</f>
        <v/>
      </c>
      <c r="X4186" s="6" t="str">
        <f>IF($B4186=2021,$P4186,"")</f>
        <v/>
      </c>
      <c r="Y4186" s="6" t="str">
        <f>IF($B4186=2022,$P4186,"")</f>
        <v/>
      </c>
      <c r="Z4186" s="6" t="str">
        <f>IF($B4186=2023,$P4186,"")</f>
        <v/>
      </c>
      <c r="AA4186" s="6" t="str">
        <f>IF($B4186=2024,$P4186,"")</f>
        <v/>
      </c>
      <c r="AB4186" s="15">
        <f>IF($B4186=2025,$P4186,"")</f>
        <v>1</v>
      </c>
    </row>
    <row r="4187" spans="1:29" x14ac:dyDescent="0.25">
      <c r="A4187" s="3">
        <v>1224</v>
      </c>
      <c r="B4187" s="3">
        <v>2023</v>
      </c>
      <c r="C4187" s="3" t="s">
        <v>116</v>
      </c>
      <c r="D4187" s="4">
        <f>DATE(B4187,N4187,M4187)</f>
        <v>44986</v>
      </c>
      <c r="E4187" s="5">
        <v>1500</v>
      </c>
      <c r="F4187" s="10" t="s">
        <v>454</v>
      </c>
      <c r="G4187" s="10" t="s">
        <v>588</v>
      </c>
      <c r="H4187" s="27"/>
      <c r="I4187" s="7" t="s">
        <v>7441</v>
      </c>
      <c r="J4187" s="7" t="s">
        <v>7436</v>
      </c>
      <c r="K4187" s="6" t="s">
        <v>88</v>
      </c>
      <c r="L4187" s="6">
        <v>6321</v>
      </c>
      <c r="M4187" s="6">
        <v>1</v>
      </c>
      <c r="N4187" s="6">
        <v>3</v>
      </c>
      <c r="O4187" s="6" t="s">
        <v>86</v>
      </c>
      <c r="P4187" s="15">
        <v>1</v>
      </c>
      <c r="Q4187" s="15" t="str">
        <f>IF($B4187=2014,$P4187,"")</f>
        <v/>
      </c>
      <c r="R4187" s="15" t="str">
        <f>IF($B4187=2015,$P4187,"")</f>
        <v/>
      </c>
      <c r="S4187" s="15" t="str">
        <f>IF($B4187=2016,$P4187,"")</f>
        <v/>
      </c>
      <c r="T4187" s="15" t="str">
        <f>IF($B4187=2017,$P4187,"")</f>
        <v/>
      </c>
      <c r="U4187" s="15" t="str">
        <f>IF($B4187=2018,$P4187,"")</f>
        <v/>
      </c>
      <c r="V4187" s="15" t="str">
        <f>IF($B4187=2019,$P4187,"")</f>
        <v/>
      </c>
      <c r="W4187" s="15" t="str">
        <f>IF($B4187=2020,$P4187,"")</f>
        <v/>
      </c>
      <c r="X4187" s="6" t="str">
        <f>IF($B4187=2021,$P4187,"")</f>
        <v/>
      </c>
      <c r="Y4187" s="6" t="str">
        <f>IF($B4187=2022,$P4187,"")</f>
        <v/>
      </c>
      <c r="Z4187" s="6">
        <f>IF($B4187=2023,$P4187,"")</f>
        <v>1</v>
      </c>
      <c r="AA4187" s="6" t="str">
        <f>IF($B4187=2024,$P4187,"")</f>
        <v/>
      </c>
      <c r="AB4187" s="15" t="str">
        <f>IF($B4187=2025,$P4187,"")</f>
        <v/>
      </c>
    </row>
    <row r="4188" spans="1:29" x14ac:dyDescent="0.25">
      <c r="A4188" s="3">
        <v>1224</v>
      </c>
      <c r="B4188" s="3">
        <v>2023</v>
      </c>
      <c r="C4188" s="3" t="s">
        <v>127</v>
      </c>
      <c r="D4188" s="4">
        <f>DATE(B4188,N4188,M4188)</f>
        <v>45191</v>
      </c>
      <c r="E4188" s="5">
        <v>1759</v>
      </c>
      <c r="F4188" s="10" t="s">
        <v>454</v>
      </c>
      <c r="G4188" s="10" t="s">
        <v>588</v>
      </c>
      <c r="H4188" s="27"/>
      <c r="I4188" s="7" t="s">
        <v>7441</v>
      </c>
      <c r="J4188" s="7" t="s">
        <v>7596</v>
      </c>
      <c r="K4188" s="6" t="s">
        <v>102</v>
      </c>
      <c r="L4188" s="6">
        <v>6406</v>
      </c>
      <c r="M4188" s="6">
        <v>22</v>
      </c>
      <c r="N4188" s="6">
        <v>9</v>
      </c>
      <c r="P4188" s="15">
        <v>1</v>
      </c>
      <c r="Q4188" s="15" t="str">
        <f>IF($B4188=2014,$P4188,"")</f>
        <v/>
      </c>
      <c r="R4188" s="15" t="str">
        <f>IF($B4188=2015,$P4188,"")</f>
        <v/>
      </c>
      <c r="S4188" s="15" t="str">
        <f>IF($B4188=2016,$P4188,"")</f>
        <v/>
      </c>
      <c r="T4188" s="15" t="str">
        <f>IF($B4188=2017,$P4188,"")</f>
        <v/>
      </c>
      <c r="U4188" s="15" t="str">
        <f>IF($B4188=2018,$P4188,"")</f>
        <v/>
      </c>
      <c r="V4188" s="15" t="str">
        <f>IF($B4188=2019,$P4188,"")</f>
        <v/>
      </c>
      <c r="W4188" s="15" t="str">
        <f>IF($B4188=2020,$P4188,"")</f>
        <v/>
      </c>
      <c r="X4188" s="6" t="str">
        <f>IF($B4188=2021,$P4188,"")</f>
        <v/>
      </c>
      <c r="Y4188" s="6" t="str">
        <f>IF($B4188=2022,$P4188,"")</f>
        <v/>
      </c>
      <c r="Z4188" s="6">
        <f>IF($B4188=2023,$P4188,"")</f>
        <v>1</v>
      </c>
      <c r="AA4188" s="6" t="str">
        <f>IF($B4188=2024,$P4188,"")</f>
        <v/>
      </c>
      <c r="AB4188" s="15" t="str">
        <f>IF($B4188=2025,$P4188,"")</f>
        <v/>
      </c>
    </row>
    <row r="4189" spans="1:29" ht="24" x14ac:dyDescent="0.25">
      <c r="A4189" s="30">
        <v>1224</v>
      </c>
      <c r="B4189" s="30">
        <v>2024</v>
      </c>
      <c r="C4189" s="30" t="s">
        <v>578</v>
      </c>
      <c r="D4189" s="31">
        <f>DATE(B4189,N4189,M4189)</f>
        <v>45543</v>
      </c>
      <c r="E4189" s="32">
        <v>1959</v>
      </c>
      <c r="F4189" s="33" t="s">
        <v>454</v>
      </c>
      <c r="G4189" s="33" t="s">
        <v>588</v>
      </c>
      <c r="H4189" s="33"/>
      <c r="I4189" s="7" t="s">
        <v>7441</v>
      </c>
      <c r="J4189" s="34" t="s">
        <v>8478</v>
      </c>
      <c r="K4189" s="33" t="s">
        <v>102</v>
      </c>
      <c r="L4189" s="33">
        <v>6505</v>
      </c>
      <c r="M4189" s="33">
        <v>8</v>
      </c>
      <c r="N4189" s="33">
        <v>9</v>
      </c>
      <c r="O4189" s="33"/>
      <c r="P4189" s="15">
        <v>1</v>
      </c>
      <c r="Q4189" s="15" t="str">
        <f>IF($B4189=2014,$P4189,"")</f>
        <v/>
      </c>
      <c r="R4189" s="15" t="str">
        <f>IF($B4189=2015,$P4189,"")</f>
        <v/>
      </c>
      <c r="S4189" s="15" t="str">
        <f>IF($B4189=2016,$P4189,"")</f>
        <v/>
      </c>
      <c r="T4189" s="15" t="str">
        <f>IF($B4189=2017,$P4189,"")</f>
        <v/>
      </c>
      <c r="U4189" s="15" t="str">
        <f>IF($B4189=2018,$P4189,"")</f>
        <v/>
      </c>
      <c r="V4189" s="15" t="str">
        <f>IF($B4189=2019,$P4189,"")</f>
        <v/>
      </c>
      <c r="W4189" s="15" t="str">
        <f>IF($B4189=2020,$P4189,"")</f>
        <v/>
      </c>
      <c r="X4189" s="6" t="str">
        <f>IF($B4189=2021,$P4189,"")</f>
        <v/>
      </c>
      <c r="Y4189" s="6" t="str">
        <f>IF($B4189=2022,$P4189,"")</f>
        <v/>
      </c>
      <c r="Z4189" s="6" t="str">
        <f>IF($B4189=2023,$P4189,"")</f>
        <v/>
      </c>
      <c r="AA4189" s="6">
        <f>IF($B4189=2024,$P4189,"")</f>
        <v>1</v>
      </c>
      <c r="AB4189" s="15" t="str">
        <f>IF($B4189=2025,$P4189,"")</f>
        <v/>
      </c>
    </row>
    <row r="4190" spans="1:29" x14ac:dyDescent="0.25">
      <c r="A4190" s="30">
        <v>1224</v>
      </c>
      <c r="B4190" s="30">
        <v>2024</v>
      </c>
      <c r="C4190" s="30" t="s">
        <v>179</v>
      </c>
      <c r="D4190" s="31">
        <f>DATE(B4190,N4190,M4190)</f>
        <v>45614</v>
      </c>
      <c r="E4190" s="32">
        <v>1659</v>
      </c>
      <c r="F4190" s="33" t="s">
        <v>454</v>
      </c>
      <c r="G4190" s="33" t="s">
        <v>588</v>
      </c>
      <c r="H4190" s="33"/>
      <c r="I4190" s="7" t="s">
        <v>7441</v>
      </c>
      <c r="J4190" s="34" t="s">
        <v>8832</v>
      </c>
      <c r="K4190" s="33" t="s">
        <v>102</v>
      </c>
      <c r="L4190" s="33">
        <v>6510</v>
      </c>
      <c r="M4190" s="33">
        <v>18</v>
      </c>
      <c r="N4190" s="33">
        <v>11</v>
      </c>
      <c r="O4190" s="33"/>
      <c r="P4190" s="15">
        <v>1</v>
      </c>
      <c r="Q4190" s="15" t="str">
        <f>IF($B4190=2014,$P4190,"")</f>
        <v/>
      </c>
      <c r="R4190" s="15" t="str">
        <f>IF($B4190=2015,$P4190,"")</f>
        <v/>
      </c>
      <c r="S4190" s="15" t="str">
        <f>IF($B4190=2016,$P4190,"")</f>
        <v/>
      </c>
      <c r="T4190" s="15" t="str">
        <f>IF($B4190=2017,$P4190,"")</f>
        <v/>
      </c>
      <c r="U4190" s="15" t="str">
        <f>IF($B4190=2018,$P4190,"")</f>
        <v/>
      </c>
      <c r="V4190" s="15" t="str">
        <f>IF($B4190=2019,$P4190,"")</f>
        <v/>
      </c>
      <c r="W4190" s="15" t="str">
        <f>IF($B4190=2020,$P4190,"")</f>
        <v/>
      </c>
      <c r="X4190" s="6" t="str">
        <f>IF($B4190=2021,$P4190,"")</f>
        <v/>
      </c>
      <c r="Y4190" s="6" t="str">
        <f>IF($B4190=2022,$P4190,"")</f>
        <v/>
      </c>
      <c r="Z4190" s="6" t="str">
        <f>IF($B4190=2023,$P4190,"")</f>
        <v/>
      </c>
      <c r="AA4190" s="6">
        <f>IF($B4190=2024,$P4190,"")</f>
        <v>1</v>
      </c>
      <c r="AB4190" s="15" t="str">
        <f>IF($B4190=2025,$P4190,"")</f>
        <v/>
      </c>
    </row>
    <row r="4191" spans="1:29" x14ac:dyDescent="0.25">
      <c r="A4191" s="39">
        <v>1224</v>
      </c>
      <c r="B4191" s="39">
        <v>2025</v>
      </c>
      <c r="C4191" s="39" t="s">
        <v>1500</v>
      </c>
      <c r="D4191" s="57">
        <f>DATE(B4191,N4191,M4191)</f>
        <v>45767</v>
      </c>
      <c r="E4191" s="40">
        <v>1800</v>
      </c>
      <c r="F4191" s="42" t="s">
        <v>454</v>
      </c>
      <c r="G4191" s="42" t="s">
        <v>588</v>
      </c>
      <c r="H4191" s="42"/>
      <c r="I4191" s="43" t="s">
        <v>7441</v>
      </c>
      <c r="J4191" s="41" t="s">
        <v>9076</v>
      </c>
      <c r="K4191" s="42" t="s">
        <v>88</v>
      </c>
      <c r="L4191" s="42">
        <v>6521</v>
      </c>
      <c r="M4191" s="42">
        <v>20</v>
      </c>
      <c r="N4191" s="42">
        <v>4</v>
      </c>
      <c r="O4191" s="42" t="s">
        <v>86</v>
      </c>
      <c r="P4191" s="46">
        <v>1</v>
      </c>
      <c r="Q4191" s="58" t="str">
        <f>IF($B4191=2014,$P4191,"")</f>
        <v/>
      </c>
      <c r="R4191" s="58" t="str">
        <f>IF($B4191=2015,$P4191,"")</f>
        <v/>
      </c>
      <c r="S4191" s="58" t="str">
        <f>IF($B4191=2016,$P4191,"")</f>
        <v/>
      </c>
      <c r="T4191" s="58" t="str">
        <f>IF($B4191=2017,$P4191,"")</f>
        <v/>
      </c>
      <c r="U4191" s="58" t="str">
        <f>IF($B4191=2018,$P4191,"")</f>
        <v/>
      </c>
      <c r="V4191" s="58" t="str">
        <f>IF($B4191=2019,$P4191,"")</f>
        <v/>
      </c>
      <c r="W4191" s="58" t="str">
        <f>IF($B4191=2020,$P4191,"")</f>
        <v/>
      </c>
      <c r="X4191" s="46" t="str">
        <f>IF($B4191=2021,$P4191,"")</f>
        <v/>
      </c>
      <c r="Y4191" s="46" t="str">
        <f>IF($B4191=2022,$P4191,"")</f>
        <v/>
      </c>
      <c r="Z4191" s="46" t="str">
        <f>IF($B4191=2023,$P4191,"")</f>
        <v/>
      </c>
      <c r="AA4191" s="46" t="str">
        <f>IF($B4191=2024,$P4191,"")</f>
        <v/>
      </c>
      <c r="AB4191" s="58">
        <f>IF($B4191=2025,$P4191,"")</f>
        <v>1</v>
      </c>
      <c r="AC4191" s="41"/>
    </row>
    <row r="4192" spans="1:29" ht="36" x14ac:dyDescent="0.25">
      <c r="A4192" s="3">
        <v>1224</v>
      </c>
      <c r="B4192" s="3">
        <v>2019</v>
      </c>
      <c r="C4192" s="3" t="s">
        <v>142</v>
      </c>
      <c r="D4192" s="4">
        <f>DATE(B4192,N4192,M4192)</f>
        <v>43746</v>
      </c>
      <c r="E4192" s="5">
        <v>1658</v>
      </c>
      <c r="F4192" s="6" t="s">
        <v>454</v>
      </c>
      <c r="G4192" s="6" t="s">
        <v>588</v>
      </c>
      <c r="H4192" s="27"/>
      <c r="I4192" s="9" t="s">
        <v>5253</v>
      </c>
      <c r="J4192" s="9" t="s">
        <v>3946</v>
      </c>
      <c r="K4192" s="6" t="s">
        <v>102</v>
      </c>
      <c r="L4192" s="6">
        <v>6007</v>
      </c>
      <c r="M4192" s="6">
        <v>8</v>
      </c>
      <c r="N4192" s="6">
        <v>10</v>
      </c>
      <c r="P4192" s="15">
        <v>1</v>
      </c>
      <c r="Q4192" s="15" t="str">
        <f>IF($B4192=2014,$P4192,"")</f>
        <v/>
      </c>
      <c r="R4192" s="15" t="str">
        <f>IF($B4192=2015,$P4192,"")</f>
        <v/>
      </c>
      <c r="S4192" s="15" t="str">
        <f>IF($B4192=2016,$P4192,"")</f>
        <v/>
      </c>
      <c r="T4192" s="15" t="str">
        <f>IF($B4192=2017,$P4192,"")</f>
        <v/>
      </c>
      <c r="U4192" s="15" t="str">
        <f>IF($B4192=2018,$P4192,"")</f>
        <v/>
      </c>
      <c r="V4192" s="15">
        <f>IF($B4192=2019,$P4192,"")</f>
        <v>1</v>
      </c>
      <c r="W4192" s="15" t="str">
        <f>IF($B4192=2020,$P4192,"")</f>
        <v/>
      </c>
      <c r="X4192" s="6" t="str">
        <f>IF($B4192=2021,$P4192,"")</f>
        <v/>
      </c>
      <c r="Y4192" s="6" t="str">
        <f>IF($B4192=2022,$P4192,"")</f>
        <v/>
      </c>
      <c r="Z4192" s="6" t="str">
        <f>IF($B4192=2023,$P4192,"")</f>
        <v/>
      </c>
      <c r="AA4192" s="6" t="str">
        <f>IF($B4192=2024,$P4192,"")</f>
        <v/>
      </c>
      <c r="AB4192" s="15" t="str">
        <f>IF($B4192=2025,$P4192,"")</f>
        <v/>
      </c>
    </row>
    <row r="4193" spans="1:29" x14ac:dyDescent="0.25">
      <c r="A4193" s="3">
        <v>1224</v>
      </c>
      <c r="B4193" s="3">
        <v>2023</v>
      </c>
      <c r="C4193" s="3" t="s">
        <v>136</v>
      </c>
      <c r="D4193" s="4">
        <f>DATE(B4193,N4193,M4193)</f>
        <v>45025</v>
      </c>
      <c r="E4193" s="3">
        <v>2000</v>
      </c>
      <c r="F4193" s="6" t="s">
        <v>454</v>
      </c>
      <c r="G4193" s="6" t="s">
        <v>588</v>
      </c>
      <c r="H4193" s="27"/>
      <c r="I4193" s="9" t="s">
        <v>5253</v>
      </c>
      <c r="J4193" s="7" t="s">
        <v>7414</v>
      </c>
      <c r="K4193" s="6" t="s">
        <v>88</v>
      </c>
      <c r="L4193" s="6">
        <v>6320</v>
      </c>
      <c r="M4193" s="6">
        <v>9</v>
      </c>
      <c r="N4193" s="6">
        <v>4</v>
      </c>
      <c r="O4193" s="6" t="s">
        <v>86</v>
      </c>
      <c r="P4193" s="15">
        <v>1</v>
      </c>
      <c r="Q4193" s="15" t="str">
        <f>IF($B4193=2014,$P4193,"")</f>
        <v/>
      </c>
      <c r="R4193" s="15" t="str">
        <f>IF($B4193=2015,$P4193,"")</f>
        <v/>
      </c>
      <c r="S4193" s="15" t="str">
        <f>IF($B4193=2016,$P4193,"")</f>
        <v/>
      </c>
      <c r="T4193" s="15" t="str">
        <f>IF($B4193=2017,$P4193,"")</f>
        <v/>
      </c>
      <c r="U4193" s="15" t="str">
        <f>IF($B4193=2018,$P4193,"")</f>
        <v/>
      </c>
      <c r="V4193" s="15" t="str">
        <f>IF($B4193=2019,$P4193,"")</f>
        <v/>
      </c>
      <c r="W4193" s="15" t="str">
        <f>IF($B4193=2020,$P4193,"")</f>
        <v/>
      </c>
      <c r="X4193" s="6" t="str">
        <f>IF($B4193=2021,$P4193,"")</f>
        <v/>
      </c>
      <c r="Y4193" s="6" t="str">
        <f>IF($B4193=2022,$P4193,"")</f>
        <v/>
      </c>
      <c r="Z4193" s="6">
        <f>IF($B4193=2023,$P4193,"")</f>
        <v>1</v>
      </c>
      <c r="AA4193" s="6" t="str">
        <f>IF($B4193=2024,$P4193,"")</f>
        <v/>
      </c>
      <c r="AB4193" s="15" t="str">
        <f>IF($B4193=2025,$P4193,"")</f>
        <v/>
      </c>
    </row>
    <row r="4194" spans="1:29" x14ac:dyDescent="0.25">
      <c r="A4194" s="3">
        <v>1224</v>
      </c>
      <c r="B4194" s="3">
        <v>2023</v>
      </c>
      <c r="C4194" s="3" t="s">
        <v>202</v>
      </c>
      <c r="D4194" s="4">
        <f>DATE(B4194,N4194,M4194)</f>
        <v>45213</v>
      </c>
      <c r="E4194" s="5">
        <v>2059</v>
      </c>
      <c r="F4194" s="10" t="s">
        <v>454</v>
      </c>
      <c r="G4194" s="10" t="s">
        <v>588</v>
      </c>
      <c r="H4194" s="27"/>
      <c r="I4194" s="9" t="s">
        <v>5253</v>
      </c>
      <c r="J4194" s="7" t="s">
        <v>7648</v>
      </c>
      <c r="K4194" s="6" t="s">
        <v>88</v>
      </c>
      <c r="L4194" s="6">
        <v>6407</v>
      </c>
      <c r="M4194" s="6">
        <v>14</v>
      </c>
      <c r="N4194" s="6">
        <v>10</v>
      </c>
      <c r="O4194" s="6" t="s">
        <v>86</v>
      </c>
      <c r="P4194" s="15">
        <v>1</v>
      </c>
      <c r="Q4194" s="15" t="str">
        <f>IF($B4194=2014,$P4194,"")</f>
        <v/>
      </c>
      <c r="R4194" s="15" t="str">
        <f>IF($B4194=2015,$P4194,"")</f>
        <v/>
      </c>
      <c r="S4194" s="15" t="str">
        <f>IF($B4194=2016,$P4194,"")</f>
        <v/>
      </c>
      <c r="T4194" s="15" t="str">
        <f>IF($B4194=2017,$P4194,"")</f>
        <v/>
      </c>
      <c r="U4194" s="15" t="str">
        <f>IF($B4194=2018,$P4194,"")</f>
        <v/>
      </c>
      <c r="V4194" s="15" t="str">
        <f>IF($B4194=2019,$P4194,"")</f>
        <v/>
      </c>
      <c r="W4194" s="15" t="str">
        <f>IF($B4194=2020,$P4194,"")</f>
        <v/>
      </c>
      <c r="X4194" s="6" t="str">
        <f>IF($B4194=2021,$P4194,"")</f>
        <v/>
      </c>
      <c r="Y4194" s="6" t="str">
        <f>IF($B4194=2022,$P4194,"")</f>
        <v/>
      </c>
      <c r="Z4194" s="6">
        <f>IF($B4194=2023,$P4194,"")</f>
        <v>1</v>
      </c>
      <c r="AA4194" s="6" t="str">
        <f>IF($B4194=2024,$P4194,"")</f>
        <v/>
      </c>
      <c r="AB4194" s="15" t="str">
        <f>IF($B4194=2025,$P4194,"")</f>
        <v/>
      </c>
    </row>
    <row r="4195" spans="1:29" x14ac:dyDescent="0.25">
      <c r="A4195" s="30">
        <v>1224</v>
      </c>
      <c r="B4195" s="30">
        <v>2024</v>
      </c>
      <c r="C4195" s="30" t="s">
        <v>513</v>
      </c>
      <c r="D4195" s="31">
        <f>DATE(B4195,N4195,M4195)</f>
        <v>45555</v>
      </c>
      <c r="E4195" s="32">
        <v>1756</v>
      </c>
      <c r="F4195" s="33" t="s">
        <v>454</v>
      </c>
      <c r="G4195" s="33" t="s">
        <v>588</v>
      </c>
      <c r="H4195" s="33"/>
      <c r="I4195" s="9" t="s">
        <v>5253</v>
      </c>
      <c r="J4195" s="34" t="s">
        <v>8530</v>
      </c>
      <c r="K4195" s="33" t="s">
        <v>102</v>
      </c>
      <c r="L4195" s="33">
        <v>6506</v>
      </c>
      <c r="M4195" s="33">
        <v>20</v>
      </c>
      <c r="N4195" s="33">
        <v>9</v>
      </c>
      <c r="O4195" s="33"/>
      <c r="P4195" s="15">
        <v>1</v>
      </c>
      <c r="Q4195" s="15" t="str">
        <f>IF($B4195=2014,$P4195,"")</f>
        <v/>
      </c>
      <c r="R4195" s="15" t="str">
        <f>IF($B4195=2015,$P4195,"")</f>
        <v/>
      </c>
      <c r="S4195" s="15" t="str">
        <f>IF($B4195=2016,$P4195,"")</f>
        <v/>
      </c>
      <c r="T4195" s="15" t="str">
        <f>IF($B4195=2017,$P4195,"")</f>
        <v/>
      </c>
      <c r="U4195" s="15" t="str">
        <f>IF($B4195=2018,$P4195,"")</f>
        <v/>
      </c>
      <c r="V4195" s="15" t="str">
        <f>IF($B4195=2019,$P4195,"")</f>
        <v/>
      </c>
      <c r="W4195" s="15" t="str">
        <f>IF($B4195=2020,$P4195,"")</f>
        <v/>
      </c>
      <c r="X4195" s="6" t="str">
        <f>IF($B4195=2021,$P4195,"")</f>
        <v/>
      </c>
      <c r="Y4195" s="6" t="str">
        <f>IF($B4195=2022,$P4195,"")</f>
        <v/>
      </c>
      <c r="Z4195" s="6" t="str">
        <f>IF($B4195=2023,$P4195,"")</f>
        <v/>
      </c>
      <c r="AA4195" s="6">
        <f>IF($B4195=2024,$P4195,"")</f>
        <v>1</v>
      </c>
      <c r="AB4195" s="15" t="str">
        <f>IF($B4195=2025,$P4195,"")</f>
        <v/>
      </c>
    </row>
    <row r="4196" spans="1:29" x14ac:dyDescent="0.25">
      <c r="A4196" s="30">
        <v>1224</v>
      </c>
      <c r="B4196" s="30">
        <v>2024</v>
      </c>
      <c r="C4196" s="30" t="s">
        <v>513</v>
      </c>
      <c r="D4196" s="31">
        <f>DATE(B4196,N4196,M4196)</f>
        <v>45555</v>
      </c>
      <c r="E4196" s="32">
        <v>2100</v>
      </c>
      <c r="F4196" s="33" t="s">
        <v>454</v>
      </c>
      <c r="G4196" s="33" t="s">
        <v>588</v>
      </c>
      <c r="H4196" s="33"/>
      <c r="I4196" s="9" t="s">
        <v>5253</v>
      </c>
      <c r="J4196" s="34" t="s">
        <v>7414</v>
      </c>
      <c r="K4196" s="33" t="s">
        <v>88</v>
      </c>
      <c r="L4196" s="33">
        <v>6506</v>
      </c>
      <c r="M4196" s="33">
        <v>20</v>
      </c>
      <c r="N4196" s="33">
        <v>9</v>
      </c>
      <c r="O4196" s="33" t="s">
        <v>86</v>
      </c>
      <c r="P4196" s="15">
        <v>1</v>
      </c>
      <c r="Q4196" s="15" t="str">
        <f>IF($B4196=2014,$P4196,"")</f>
        <v/>
      </c>
      <c r="R4196" s="15" t="str">
        <f>IF($B4196=2015,$P4196,"")</f>
        <v/>
      </c>
      <c r="S4196" s="15" t="str">
        <f>IF($B4196=2016,$P4196,"")</f>
        <v/>
      </c>
      <c r="T4196" s="15" t="str">
        <f>IF($B4196=2017,$P4196,"")</f>
        <v/>
      </c>
      <c r="U4196" s="15" t="str">
        <f>IF($B4196=2018,$P4196,"")</f>
        <v/>
      </c>
      <c r="V4196" s="15" t="str">
        <f>IF($B4196=2019,$P4196,"")</f>
        <v/>
      </c>
      <c r="W4196" s="15" t="str">
        <f>IF($B4196=2020,$P4196,"")</f>
        <v/>
      </c>
      <c r="X4196" s="6" t="str">
        <f>IF($B4196=2021,$P4196,"")</f>
        <v/>
      </c>
      <c r="Y4196" s="6" t="str">
        <f>IF($B4196=2022,$P4196,"")</f>
        <v/>
      </c>
      <c r="Z4196" s="6" t="str">
        <f>IF($B4196=2023,$P4196,"")</f>
        <v/>
      </c>
      <c r="AA4196" s="6">
        <f>IF($B4196=2024,$P4196,"")</f>
        <v>1</v>
      </c>
      <c r="AB4196" s="15" t="str">
        <f>IF($B4196=2025,$P4196,"")</f>
        <v/>
      </c>
    </row>
    <row r="4197" spans="1:29" ht="24" x14ac:dyDescent="0.25">
      <c r="A4197" s="30">
        <v>1224</v>
      </c>
      <c r="B4197" s="30">
        <v>2024</v>
      </c>
      <c r="C4197" s="30" t="s">
        <v>202</v>
      </c>
      <c r="D4197" s="31">
        <f>DATE(B4197,N4197,M4197)</f>
        <v>45579</v>
      </c>
      <c r="E4197" s="32">
        <v>1500</v>
      </c>
      <c r="F4197" s="35" t="s">
        <v>454</v>
      </c>
      <c r="G4197" s="35" t="s">
        <v>588</v>
      </c>
      <c r="H4197" s="35"/>
      <c r="I4197" s="9" t="s">
        <v>5253</v>
      </c>
      <c r="J4197" s="34" t="s">
        <v>8676</v>
      </c>
      <c r="K4197" s="33" t="s">
        <v>102</v>
      </c>
      <c r="L4197" s="33">
        <v>6508</v>
      </c>
      <c r="M4197" s="33">
        <v>14</v>
      </c>
      <c r="N4197" s="33">
        <v>10</v>
      </c>
      <c r="O4197" s="33"/>
      <c r="P4197" s="15">
        <v>1</v>
      </c>
      <c r="Q4197" s="15" t="str">
        <f>IF($B4197=2014,$P4197,"")</f>
        <v/>
      </c>
      <c r="R4197" s="15" t="str">
        <f>IF($B4197=2015,$P4197,"")</f>
        <v/>
      </c>
      <c r="S4197" s="15" t="str">
        <f>IF($B4197=2016,$P4197,"")</f>
        <v/>
      </c>
      <c r="T4197" s="15" t="str">
        <f>IF($B4197=2017,$P4197,"")</f>
        <v/>
      </c>
      <c r="U4197" s="15" t="str">
        <f>IF($B4197=2018,$P4197,"")</f>
        <v/>
      </c>
      <c r="V4197" s="15" t="str">
        <f>IF($B4197=2019,$P4197,"")</f>
        <v/>
      </c>
      <c r="W4197" s="15" t="str">
        <f>IF($B4197=2020,$P4197,"")</f>
        <v/>
      </c>
      <c r="X4197" s="6" t="str">
        <f>IF($B4197=2021,$P4197,"")</f>
        <v/>
      </c>
      <c r="Y4197" s="6" t="str">
        <f>IF($B4197=2022,$P4197,"")</f>
        <v/>
      </c>
      <c r="Z4197" s="6" t="str">
        <f>IF($B4197=2023,$P4197,"")</f>
        <v/>
      </c>
      <c r="AA4197" s="6">
        <f>IF($B4197=2024,$P4197,"")</f>
        <v>1</v>
      </c>
      <c r="AB4197" s="15" t="str">
        <f>IF($B4197=2025,$P4197,"")</f>
        <v/>
      </c>
    </row>
    <row r="4198" spans="1:29" x14ac:dyDescent="0.25">
      <c r="A4198" s="39">
        <v>1224</v>
      </c>
      <c r="B4198" s="39">
        <v>2025</v>
      </c>
      <c r="C4198" s="39" t="s">
        <v>226</v>
      </c>
      <c r="D4198" s="57">
        <f>DATE(B4198,N4198,M4198)</f>
        <v>45757</v>
      </c>
      <c r="E4198" s="40">
        <v>2000</v>
      </c>
      <c r="F4198" s="42" t="s">
        <v>454</v>
      </c>
      <c r="G4198" s="42" t="s">
        <v>588</v>
      </c>
      <c r="H4198" s="42"/>
      <c r="I4198" s="44" t="s">
        <v>5253</v>
      </c>
      <c r="J4198" s="41" t="s">
        <v>9075</v>
      </c>
      <c r="K4198" s="42" t="s">
        <v>88</v>
      </c>
      <c r="L4198" s="42">
        <v>6521</v>
      </c>
      <c r="M4198" s="42">
        <v>10</v>
      </c>
      <c r="N4198" s="42">
        <v>4</v>
      </c>
      <c r="O4198" s="42" t="s">
        <v>86</v>
      </c>
      <c r="P4198" s="46">
        <v>1</v>
      </c>
      <c r="Q4198" s="58" t="str">
        <f>IF($B4198=2014,$P4198,"")</f>
        <v/>
      </c>
      <c r="R4198" s="58" t="str">
        <f>IF($B4198=2015,$P4198,"")</f>
        <v/>
      </c>
      <c r="S4198" s="58" t="str">
        <f>IF($B4198=2016,$P4198,"")</f>
        <v/>
      </c>
      <c r="T4198" s="58" t="str">
        <f>IF($B4198=2017,$P4198,"")</f>
        <v/>
      </c>
      <c r="U4198" s="58" t="str">
        <f>IF($B4198=2018,$P4198,"")</f>
        <v/>
      </c>
      <c r="V4198" s="58" t="str">
        <f>IF($B4198=2019,$P4198,"")</f>
        <v/>
      </c>
      <c r="W4198" s="58" t="str">
        <f>IF($B4198=2020,$P4198,"")</f>
        <v/>
      </c>
      <c r="X4198" s="46" t="str">
        <f>IF($B4198=2021,$P4198,"")</f>
        <v/>
      </c>
      <c r="Y4198" s="46" t="str">
        <f>IF($B4198=2022,$P4198,"")</f>
        <v/>
      </c>
      <c r="Z4198" s="46" t="str">
        <f>IF($B4198=2023,$P4198,"")</f>
        <v/>
      </c>
      <c r="AA4198" s="46" t="str">
        <f>IF($B4198=2024,$P4198,"")</f>
        <v/>
      </c>
      <c r="AB4198" s="58">
        <f>IF($B4198=2025,$P4198,"")</f>
        <v>1</v>
      </c>
      <c r="AC4198" s="41"/>
    </row>
    <row r="4199" spans="1:29" x14ac:dyDescent="0.25">
      <c r="A4199" s="3">
        <v>1232</v>
      </c>
      <c r="B4199" s="3">
        <v>2021</v>
      </c>
      <c r="C4199" s="3" t="s">
        <v>491</v>
      </c>
      <c r="D4199" s="4">
        <v>44495</v>
      </c>
      <c r="E4199" s="5">
        <v>2100</v>
      </c>
      <c r="F4199" s="10" t="s">
        <v>454</v>
      </c>
      <c r="G4199" s="10" t="s">
        <v>506</v>
      </c>
      <c r="H4199" s="27"/>
      <c r="I4199" s="7" t="s">
        <v>6212</v>
      </c>
      <c r="J4199" s="7" t="s">
        <v>6213</v>
      </c>
      <c r="K4199" s="6" t="s">
        <v>102</v>
      </c>
      <c r="L4199" s="6">
        <v>6209</v>
      </c>
      <c r="M4199" s="6">
        <v>26</v>
      </c>
      <c r="N4199" s="6">
        <v>10</v>
      </c>
      <c r="P4199" s="15">
        <v>1</v>
      </c>
      <c r="Q4199" s="15" t="str">
        <f>IF($B4199=2014,$P4199,"")</f>
        <v/>
      </c>
      <c r="R4199" s="15" t="str">
        <f>IF($B4199=2015,$P4199,"")</f>
        <v/>
      </c>
      <c r="S4199" s="15" t="str">
        <f>IF($B4199=2016,$P4199,"")</f>
        <v/>
      </c>
      <c r="T4199" s="15" t="str">
        <f>IF($B4199=2017,$P4199,"")</f>
        <v/>
      </c>
      <c r="U4199" s="15" t="str">
        <f>IF($B4199=2018,$P4199,"")</f>
        <v/>
      </c>
      <c r="V4199" s="15" t="str">
        <f>IF($B4199=2019,$P4199,"")</f>
        <v/>
      </c>
      <c r="W4199" s="15" t="str">
        <f>IF($B4199=2020,$P4199,"")</f>
        <v/>
      </c>
      <c r="X4199" s="6">
        <f>IF($B4199=2021,$P4199,"")</f>
        <v>1</v>
      </c>
      <c r="Y4199" s="6" t="str">
        <f>IF($B4199=2022,$P4199,"")</f>
        <v/>
      </c>
      <c r="Z4199" s="6" t="str">
        <f>IF($B4199=2023,$P4199,"")</f>
        <v/>
      </c>
      <c r="AA4199" s="6" t="str">
        <f>IF($B4199=2024,$P4199,"")</f>
        <v/>
      </c>
      <c r="AB4199" s="15" t="str">
        <f>IF($B4199=2025,$P4199,"")</f>
        <v/>
      </c>
    </row>
    <row r="4200" spans="1:29" x14ac:dyDescent="0.25">
      <c r="A4200" s="3">
        <v>1233</v>
      </c>
      <c r="B4200" s="3">
        <v>2021</v>
      </c>
      <c r="C4200" s="3" t="s">
        <v>210</v>
      </c>
      <c r="D4200" s="4">
        <v>44455</v>
      </c>
      <c r="E4200" s="5">
        <v>2101</v>
      </c>
      <c r="F4200" s="6" t="s">
        <v>454</v>
      </c>
      <c r="G4200" s="6" t="s">
        <v>461</v>
      </c>
      <c r="H4200" s="27"/>
      <c r="I4200" s="7" t="s">
        <v>6214</v>
      </c>
      <c r="J4200" s="7" t="s">
        <v>6215</v>
      </c>
      <c r="K4200" s="6" t="s">
        <v>102</v>
      </c>
      <c r="L4200" s="6">
        <v>6206</v>
      </c>
      <c r="M4200" s="6">
        <v>16</v>
      </c>
      <c r="N4200" s="6">
        <v>9</v>
      </c>
      <c r="P4200" s="15">
        <v>1</v>
      </c>
      <c r="Q4200" s="15" t="str">
        <f>IF($B4200=2014,$P4200,"")</f>
        <v/>
      </c>
      <c r="R4200" s="15" t="str">
        <f>IF($B4200=2015,$P4200,"")</f>
        <v/>
      </c>
      <c r="S4200" s="15" t="str">
        <f>IF($B4200=2016,$P4200,"")</f>
        <v/>
      </c>
      <c r="T4200" s="15" t="str">
        <f>IF($B4200=2017,$P4200,"")</f>
        <v/>
      </c>
      <c r="U4200" s="15" t="str">
        <f>IF($B4200=2018,$P4200,"")</f>
        <v/>
      </c>
      <c r="V4200" s="15" t="str">
        <f>IF($B4200=2019,$P4200,"")</f>
        <v/>
      </c>
      <c r="W4200" s="15" t="str">
        <f>IF($B4200=2020,$P4200,"")</f>
        <v/>
      </c>
      <c r="X4200" s="6">
        <f>IF($B4200=2021,$P4200,"")</f>
        <v>1</v>
      </c>
      <c r="Y4200" s="6" t="str">
        <f>IF($B4200=2022,$P4200,"")</f>
        <v/>
      </c>
      <c r="Z4200" s="6" t="str">
        <f>IF($B4200=2023,$P4200,"")</f>
        <v/>
      </c>
      <c r="AA4200" s="6" t="str">
        <f>IF($B4200=2024,$P4200,"")</f>
        <v/>
      </c>
      <c r="AB4200" s="15" t="str">
        <f>IF($B4200=2025,$P4200,"")</f>
        <v/>
      </c>
    </row>
    <row r="4201" spans="1:29" ht="24" x14ac:dyDescent="0.25">
      <c r="A4201" s="3">
        <v>1233</v>
      </c>
      <c r="B4201" s="5">
        <v>2015</v>
      </c>
      <c r="C4201" s="3" t="s">
        <v>81</v>
      </c>
      <c r="D4201" s="4">
        <f>DATE(B4201,N4201,M4201)</f>
        <v>42293</v>
      </c>
      <c r="E4201" s="5">
        <v>1355</v>
      </c>
      <c r="F4201" s="6" t="s">
        <v>454</v>
      </c>
      <c r="G4201" s="6" t="s">
        <v>461</v>
      </c>
      <c r="H4201" s="27"/>
      <c r="I4201" s="7" t="s">
        <v>5842</v>
      </c>
      <c r="J4201" s="9" t="s">
        <v>1005</v>
      </c>
      <c r="K4201" s="6" t="s">
        <v>16</v>
      </c>
      <c r="L4201" s="6">
        <v>5607</v>
      </c>
      <c r="M4201" s="6">
        <v>16</v>
      </c>
      <c r="N4201" s="6">
        <v>10</v>
      </c>
      <c r="O4201" s="6" t="s">
        <v>14</v>
      </c>
      <c r="P4201" s="15">
        <v>1</v>
      </c>
      <c r="Q4201" s="15" t="str">
        <f>IF($B4201=2014,$P4201,"")</f>
        <v/>
      </c>
      <c r="R4201" s="15">
        <f>IF($B4201=2015,$P4201,"")</f>
        <v>1</v>
      </c>
      <c r="S4201" s="15" t="str">
        <f>IF($B4201=2016,$P4201,"")</f>
        <v/>
      </c>
      <c r="T4201" s="15" t="str">
        <f>IF($B4201=2017,$P4201,"")</f>
        <v/>
      </c>
      <c r="U4201" s="15" t="str">
        <f>IF($B4201=2018,$P4201,"")</f>
        <v/>
      </c>
      <c r="V4201" s="15" t="str">
        <f>IF($B4201=2019,$P4201,"")</f>
        <v/>
      </c>
      <c r="W4201" s="15" t="str">
        <f>IF($B4201=2020,$P4201,"")</f>
        <v/>
      </c>
      <c r="X4201" s="6" t="str">
        <f>IF($B4201=2021,$P4201,"")</f>
        <v/>
      </c>
      <c r="Y4201" s="6" t="str">
        <f>IF($B4201=2022,$P4201,"")</f>
        <v/>
      </c>
      <c r="Z4201" s="6" t="str">
        <f>IF($B4201=2023,$P4201,"")</f>
        <v/>
      </c>
      <c r="AA4201" s="6" t="str">
        <f>IF($B4201=2024,$P4201,"")</f>
        <v/>
      </c>
      <c r="AB4201" s="15" t="str">
        <f>IF($B4201=2025,$P4201,"")</f>
        <v/>
      </c>
    </row>
    <row r="4202" spans="1:29" x14ac:dyDescent="0.25">
      <c r="A4202" s="3">
        <v>1233</v>
      </c>
      <c r="B4202" s="3">
        <v>2021</v>
      </c>
      <c r="C4202" s="3" t="s">
        <v>112</v>
      </c>
      <c r="D4202" s="4">
        <f>DATE(B4202,N4202,M4202)</f>
        <v>44259</v>
      </c>
      <c r="E4202" s="5">
        <v>1800</v>
      </c>
      <c r="F4202" s="10" t="s">
        <v>454</v>
      </c>
      <c r="G4202" s="10" t="s">
        <v>461</v>
      </c>
      <c r="H4202" s="27"/>
      <c r="I4202" s="7" t="s">
        <v>5842</v>
      </c>
      <c r="J4202" s="7" t="s">
        <v>5834</v>
      </c>
      <c r="K4202" s="6" t="s">
        <v>88</v>
      </c>
      <c r="L4202" s="6">
        <v>6117</v>
      </c>
      <c r="M4202" s="6">
        <v>4</v>
      </c>
      <c r="N4202" s="6">
        <v>3</v>
      </c>
      <c r="O4202" s="6" t="s">
        <v>86</v>
      </c>
      <c r="P4202" s="15">
        <v>1</v>
      </c>
      <c r="Q4202" s="15" t="str">
        <f>IF($B4202=2014,$P4202,"")</f>
        <v/>
      </c>
      <c r="R4202" s="15" t="str">
        <f>IF($B4202=2015,$P4202,"")</f>
        <v/>
      </c>
      <c r="S4202" s="15" t="str">
        <f>IF($B4202=2016,$P4202,"")</f>
        <v/>
      </c>
      <c r="T4202" s="15" t="str">
        <f>IF($B4202=2017,$P4202,"")</f>
        <v/>
      </c>
      <c r="U4202" s="15" t="str">
        <f>IF($B4202=2018,$P4202,"")</f>
        <v/>
      </c>
      <c r="V4202" s="15" t="str">
        <f>IF($B4202=2019,$P4202,"")</f>
        <v/>
      </c>
      <c r="W4202" s="15" t="str">
        <f>IF($B4202=2020,$P4202,"")</f>
        <v/>
      </c>
      <c r="X4202" s="6">
        <f>IF($B4202=2021,$P4202,"")</f>
        <v>1</v>
      </c>
      <c r="Y4202" s="6" t="str">
        <f>IF($B4202=2022,$P4202,"")</f>
        <v/>
      </c>
      <c r="Z4202" s="6" t="str">
        <f>IF($B4202=2023,$P4202,"")</f>
        <v/>
      </c>
      <c r="AA4202" s="6" t="str">
        <f>IF($B4202=2024,$P4202,"")</f>
        <v/>
      </c>
      <c r="AB4202" s="15" t="str">
        <f>IF($B4202=2025,$P4202,"")</f>
        <v/>
      </c>
    </row>
    <row r="4203" spans="1:29" x14ac:dyDescent="0.25">
      <c r="A4203" s="3">
        <v>1233</v>
      </c>
      <c r="B4203" s="3">
        <v>2022</v>
      </c>
      <c r="C4203" s="3" t="s">
        <v>215</v>
      </c>
      <c r="D4203" s="4">
        <f>DATE(B4203,N4203,M4203)</f>
        <v>44893</v>
      </c>
      <c r="E4203" s="5">
        <v>1515</v>
      </c>
      <c r="F4203" s="10" t="s">
        <v>454</v>
      </c>
      <c r="G4203" s="10" t="s">
        <v>461</v>
      </c>
      <c r="H4203" s="27"/>
      <c r="I4203" s="7" t="s">
        <v>5842</v>
      </c>
      <c r="J4203" s="7" t="s">
        <v>7109</v>
      </c>
      <c r="K4203" s="6" t="s">
        <v>1563</v>
      </c>
      <c r="L4203" s="6">
        <v>6311</v>
      </c>
      <c r="M4203" s="6">
        <v>28</v>
      </c>
      <c r="N4203" s="6">
        <v>11</v>
      </c>
      <c r="O4203" s="6" t="s">
        <v>1456</v>
      </c>
      <c r="P4203" s="15">
        <v>1</v>
      </c>
      <c r="Q4203" s="15" t="str">
        <f>IF($B4203=2014,$P4203,"")</f>
        <v/>
      </c>
      <c r="R4203" s="15" t="str">
        <f>IF($B4203=2015,$P4203,"")</f>
        <v/>
      </c>
      <c r="S4203" s="15" t="str">
        <f>IF($B4203=2016,$P4203,"")</f>
        <v/>
      </c>
      <c r="T4203" s="15" t="str">
        <f>IF($B4203=2017,$P4203,"")</f>
        <v/>
      </c>
      <c r="U4203" s="15" t="str">
        <f>IF($B4203=2018,$P4203,"")</f>
        <v/>
      </c>
      <c r="V4203" s="15" t="str">
        <f>IF($B4203=2019,$P4203,"")</f>
        <v/>
      </c>
      <c r="W4203" s="15" t="str">
        <f>IF($B4203=2020,$P4203,"")</f>
        <v/>
      </c>
      <c r="X4203" s="6" t="str">
        <f>IF($B4203=2021,$P4203,"")</f>
        <v/>
      </c>
      <c r="Y4203" s="6">
        <f>IF($B4203=2022,$P4203,"")</f>
        <v>1</v>
      </c>
      <c r="Z4203" s="6" t="str">
        <f>IF($B4203=2023,$P4203,"")</f>
        <v/>
      </c>
      <c r="AA4203" s="6" t="str">
        <f>IF($B4203=2024,$P4203,"")</f>
        <v/>
      </c>
      <c r="AB4203" s="15" t="str">
        <f>IF($B4203=2025,$P4203,"")</f>
        <v/>
      </c>
    </row>
    <row r="4204" spans="1:29" x14ac:dyDescent="0.25">
      <c r="A4204" s="3">
        <v>1233</v>
      </c>
      <c r="B4204" s="3">
        <v>2023</v>
      </c>
      <c r="C4204" s="3" t="s">
        <v>15</v>
      </c>
      <c r="D4204" s="4">
        <f>DATE(B4204,N4204,M4204)</f>
        <v>45209</v>
      </c>
      <c r="E4204" s="5">
        <v>1500</v>
      </c>
      <c r="F4204" s="6" t="s">
        <v>454</v>
      </c>
      <c r="G4204" s="10" t="s">
        <v>461</v>
      </c>
      <c r="H4204" s="27"/>
      <c r="I4204" s="7" t="s">
        <v>5842</v>
      </c>
      <c r="J4204" s="7" t="s">
        <v>7756</v>
      </c>
      <c r="K4204" s="6" t="s">
        <v>102</v>
      </c>
      <c r="L4204" s="6">
        <v>6408</v>
      </c>
      <c r="M4204" s="6">
        <v>10</v>
      </c>
      <c r="N4204" s="6">
        <v>10</v>
      </c>
      <c r="P4204" s="15">
        <v>1</v>
      </c>
      <c r="Q4204" s="15" t="str">
        <f>IF($B4204=2014,$P4204,"")</f>
        <v/>
      </c>
      <c r="R4204" s="15" t="str">
        <f>IF($B4204=2015,$P4204,"")</f>
        <v/>
      </c>
      <c r="S4204" s="15" t="str">
        <f>IF($B4204=2016,$P4204,"")</f>
        <v/>
      </c>
      <c r="T4204" s="15" t="str">
        <f>IF($B4204=2017,$P4204,"")</f>
        <v/>
      </c>
      <c r="U4204" s="15" t="str">
        <f>IF($B4204=2018,$P4204,"")</f>
        <v/>
      </c>
      <c r="V4204" s="15" t="str">
        <f>IF($B4204=2019,$P4204,"")</f>
        <v/>
      </c>
      <c r="W4204" s="15" t="str">
        <f>IF($B4204=2020,$P4204,"")</f>
        <v/>
      </c>
      <c r="X4204" s="6" t="str">
        <f>IF($B4204=2021,$P4204,"")</f>
        <v/>
      </c>
      <c r="Y4204" s="6" t="str">
        <f>IF($B4204=2022,$P4204,"")</f>
        <v/>
      </c>
      <c r="Z4204" s="6">
        <f>IF($B4204=2023,$P4204,"")</f>
        <v>1</v>
      </c>
      <c r="AA4204" s="6" t="str">
        <f>IF($B4204=2024,$P4204,"")</f>
        <v/>
      </c>
      <c r="AB4204" s="15" t="str">
        <f>IF($B4204=2025,$P4204,"")</f>
        <v/>
      </c>
    </row>
    <row r="4205" spans="1:29" x14ac:dyDescent="0.25">
      <c r="A4205" s="3">
        <v>1233</v>
      </c>
      <c r="B4205" s="3">
        <v>2023</v>
      </c>
      <c r="C4205" s="3" t="s">
        <v>510</v>
      </c>
      <c r="D4205" s="4">
        <f>DATE(B4205,N4205,M4205)</f>
        <v>45287</v>
      </c>
      <c r="E4205" s="5">
        <v>1615</v>
      </c>
      <c r="F4205" s="10" t="s">
        <v>454</v>
      </c>
      <c r="G4205" s="10" t="s">
        <v>461</v>
      </c>
      <c r="H4205" s="10"/>
      <c r="I4205" s="7" t="s">
        <v>5842</v>
      </c>
      <c r="J4205" s="7" t="s">
        <v>8069</v>
      </c>
      <c r="K4205" s="6" t="s">
        <v>1563</v>
      </c>
      <c r="L4205" s="6">
        <v>6413</v>
      </c>
      <c r="M4205" s="6">
        <v>27</v>
      </c>
      <c r="N4205" s="6">
        <v>12</v>
      </c>
      <c r="O4205" s="6" t="s">
        <v>4448</v>
      </c>
      <c r="P4205" s="15">
        <v>1</v>
      </c>
      <c r="Q4205" s="15" t="str">
        <f>IF($B4205=2014,$P4205,"")</f>
        <v/>
      </c>
      <c r="R4205" s="15" t="str">
        <f>IF($B4205=2015,$P4205,"")</f>
        <v/>
      </c>
      <c r="S4205" s="15" t="str">
        <f>IF($B4205=2016,$P4205,"")</f>
        <v/>
      </c>
      <c r="T4205" s="15" t="str">
        <f>IF($B4205=2017,$P4205,"")</f>
        <v/>
      </c>
      <c r="U4205" s="15" t="str">
        <f>IF($B4205=2018,$P4205,"")</f>
        <v/>
      </c>
      <c r="V4205" s="15" t="str">
        <f>IF($B4205=2019,$P4205,"")</f>
        <v/>
      </c>
      <c r="W4205" s="15" t="str">
        <f>IF($B4205=2020,$P4205,"")</f>
        <v/>
      </c>
      <c r="X4205" s="6" t="str">
        <f>IF($B4205=2021,$P4205,"")</f>
        <v/>
      </c>
      <c r="Y4205" s="6" t="str">
        <f>IF($B4205=2022,$P4205,"")</f>
        <v/>
      </c>
      <c r="Z4205" s="6">
        <f>IF($B4205=2023,$P4205,"")</f>
        <v>1</v>
      </c>
      <c r="AA4205" s="6" t="str">
        <f>IF($B4205=2024,$P4205,"")</f>
        <v/>
      </c>
      <c r="AB4205" s="15" t="str">
        <f>IF($B4205=2025,$P4205,"")</f>
        <v/>
      </c>
    </row>
    <row r="4206" spans="1:29" x14ac:dyDescent="0.25">
      <c r="A4206" s="30">
        <v>1233</v>
      </c>
      <c r="B4206" s="30">
        <v>2024</v>
      </c>
      <c r="C4206" s="30" t="s">
        <v>197</v>
      </c>
      <c r="D4206" s="31">
        <f>DATE(B4206,N4206,M4206)</f>
        <v>45595</v>
      </c>
      <c r="E4206" s="32">
        <v>1700</v>
      </c>
      <c r="F4206" s="35" t="s">
        <v>454</v>
      </c>
      <c r="G4206" s="35" t="s">
        <v>461</v>
      </c>
      <c r="H4206" s="35"/>
      <c r="I4206" s="7" t="s">
        <v>5842</v>
      </c>
      <c r="J4206" s="34" t="s">
        <v>8745</v>
      </c>
      <c r="K4206" s="33" t="s">
        <v>102</v>
      </c>
      <c r="L4206" s="33">
        <v>6509</v>
      </c>
      <c r="M4206" s="33">
        <v>30</v>
      </c>
      <c r="N4206" s="33">
        <v>10</v>
      </c>
      <c r="O4206" s="33"/>
      <c r="P4206" s="15">
        <v>1</v>
      </c>
      <c r="Q4206" s="15" t="str">
        <f>IF($B4206=2014,$P4206,"")</f>
        <v/>
      </c>
      <c r="R4206" s="15" t="str">
        <f>IF($B4206=2015,$P4206,"")</f>
        <v/>
      </c>
      <c r="S4206" s="15" t="str">
        <f>IF($B4206=2016,$P4206,"")</f>
        <v/>
      </c>
      <c r="T4206" s="15" t="str">
        <f>IF($B4206=2017,$P4206,"")</f>
        <v/>
      </c>
      <c r="U4206" s="15" t="str">
        <f>IF($B4206=2018,$P4206,"")</f>
        <v/>
      </c>
      <c r="V4206" s="15" t="str">
        <f>IF($B4206=2019,$P4206,"")</f>
        <v/>
      </c>
      <c r="W4206" s="15" t="str">
        <f>IF($B4206=2020,$P4206,"")</f>
        <v/>
      </c>
      <c r="X4206" s="6" t="str">
        <f>IF($B4206=2021,$P4206,"")</f>
        <v/>
      </c>
      <c r="Y4206" s="6" t="str">
        <f>IF($B4206=2022,$P4206,"")</f>
        <v/>
      </c>
      <c r="Z4206" s="6" t="str">
        <f>IF($B4206=2023,$P4206,"")</f>
        <v/>
      </c>
      <c r="AA4206" s="6">
        <f>IF($B4206=2024,$P4206,"")</f>
        <v>1</v>
      </c>
      <c r="AB4206" s="15" t="str">
        <f>IF($B4206=2025,$P4206,"")</f>
        <v/>
      </c>
    </row>
    <row r="4207" spans="1:29" x14ac:dyDescent="0.25">
      <c r="A4207" s="30">
        <v>1233</v>
      </c>
      <c r="B4207" s="30">
        <v>2024</v>
      </c>
      <c r="C4207" s="30" t="s">
        <v>1471</v>
      </c>
      <c r="D4207" s="31">
        <f>DATE(B4207,N4207,M4207)</f>
        <v>45634</v>
      </c>
      <c r="E4207" s="32">
        <v>1600</v>
      </c>
      <c r="F4207" s="33" t="s">
        <v>454</v>
      </c>
      <c r="G4207" s="33" t="s">
        <v>461</v>
      </c>
      <c r="H4207" s="33"/>
      <c r="I4207" s="7" t="s">
        <v>5842</v>
      </c>
      <c r="J4207" s="38" t="s">
        <v>8888</v>
      </c>
      <c r="K4207" s="33" t="s">
        <v>8116</v>
      </c>
      <c r="L4207" s="33">
        <v>6511</v>
      </c>
      <c r="M4207" s="33">
        <v>8</v>
      </c>
      <c r="N4207" s="33">
        <v>12</v>
      </c>
      <c r="O4207" s="33" t="s">
        <v>4448</v>
      </c>
      <c r="P4207" s="15">
        <v>1</v>
      </c>
      <c r="Q4207" s="15" t="str">
        <f>IF($B4207=2014,$P4207,"")</f>
        <v/>
      </c>
      <c r="R4207" s="15" t="str">
        <f>IF($B4207=2015,$P4207,"")</f>
        <v/>
      </c>
      <c r="S4207" s="15" t="str">
        <f>IF($B4207=2016,$P4207,"")</f>
        <v/>
      </c>
      <c r="T4207" s="15" t="str">
        <f>IF($B4207=2017,$P4207,"")</f>
        <v/>
      </c>
      <c r="U4207" s="15" t="str">
        <f>IF($B4207=2018,$P4207,"")</f>
        <v/>
      </c>
      <c r="V4207" s="15" t="str">
        <f>IF($B4207=2019,$P4207,"")</f>
        <v/>
      </c>
      <c r="W4207" s="15" t="str">
        <f>IF($B4207=2020,$P4207,"")</f>
        <v/>
      </c>
      <c r="X4207" s="6" t="str">
        <f>IF($B4207=2021,$P4207,"")</f>
        <v/>
      </c>
      <c r="Y4207" s="6" t="str">
        <f>IF($B4207=2022,$P4207,"")</f>
        <v/>
      </c>
      <c r="Z4207" s="6" t="str">
        <f>IF($B4207=2023,$P4207,"")</f>
        <v/>
      </c>
      <c r="AA4207" s="6">
        <f>IF($B4207=2024,$P4207,"")</f>
        <v>1</v>
      </c>
      <c r="AB4207" s="15" t="str">
        <f>IF($B4207=2025,$P4207,"")</f>
        <v/>
      </c>
    </row>
    <row r="4208" spans="1:29" x14ac:dyDescent="0.25">
      <c r="A4208" s="30">
        <v>1233</v>
      </c>
      <c r="B4208" s="30">
        <v>2025</v>
      </c>
      <c r="C4208" s="30" t="s">
        <v>6254</v>
      </c>
      <c r="D4208" s="59">
        <f>DATE(B4208,N4208,M4208)</f>
        <v>45676</v>
      </c>
      <c r="E4208" s="32">
        <v>2300</v>
      </c>
      <c r="F4208" s="35" t="s">
        <v>454</v>
      </c>
      <c r="G4208" s="35" t="s">
        <v>461</v>
      </c>
      <c r="H4208" s="35"/>
      <c r="I4208" s="7" t="s">
        <v>5842</v>
      </c>
      <c r="J4208" s="34" t="s">
        <v>8888</v>
      </c>
      <c r="K4208" s="33" t="s">
        <v>8116</v>
      </c>
      <c r="L4208" s="33">
        <v>6514</v>
      </c>
      <c r="M4208" s="33">
        <v>19</v>
      </c>
      <c r="N4208" s="33">
        <v>1</v>
      </c>
      <c r="O4208" s="33" t="s">
        <v>4448</v>
      </c>
      <c r="P4208" s="15">
        <v>1</v>
      </c>
      <c r="Q4208" s="15" t="str">
        <f>IF($B4208=2014,$P4208,"")</f>
        <v/>
      </c>
      <c r="R4208" s="15" t="str">
        <f>IF($B4208=2015,$P4208,"")</f>
        <v/>
      </c>
      <c r="S4208" s="15" t="str">
        <f>IF($B4208=2016,$P4208,"")</f>
        <v/>
      </c>
      <c r="T4208" s="15" t="str">
        <f>IF($B4208=2017,$P4208,"")</f>
        <v/>
      </c>
      <c r="U4208" s="15" t="str">
        <f>IF($B4208=2018,$P4208,"")</f>
        <v/>
      </c>
      <c r="V4208" s="15" t="str">
        <f>IF($B4208=2019,$P4208,"")</f>
        <v/>
      </c>
      <c r="W4208" s="15" t="str">
        <f>IF($B4208=2020,$P4208,"")</f>
        <v/>
      </c>
      <c r="X4208" s="6" t="str">
        <f>IF($B4208=2021,$P4208,"")</f>
        <v/>
      </c>
      <c r="Y4208" s="6" t="str">
        <f>IF($B4208=2022,$P4208,"")</f>
        <v/>
      </c>
      <c r="Z4208" s="6" t="str">
        <f>IF($B4208=2023,$P4208,"")</f>
        <v/>
      </c>
      <c r="AA4208" s="6" t="str">
        <f>IF($B4208=2024,$P4208,"")</f>
        <v/>
      </c>
      <c r="AB4208" s="15">
        <f>IF($B4208=2025,$P4208,"")</f>
        <v>1</v>
      </c>
    </row>
    <row r="4209" spans="1:28" ht="24" x14ac:dyDescent="0.25">
      <c r="A4209" s="3">
        <v>1233</v>
      </c>
      <c r="B4209" s="3">
        <v>2021</v>
      </c>
      <c r="C4209" s="3" t="s">
        <v>109</v>
      </c>
      <c r="D4209" s="4">
        <f>DATE(B4209,N4209,M4209)</f>
        <v>44262</v>
      </c>
      <c r="E4209" s="5">
        <v>1600</v>
      </c>
      <c r="F4209" s="10" t="s">
        <v>454</v>
      </c>
      <c r="G4209" s="10" t="s">
        <v>461</v>
      </c>
      <c r="H4209" s="27"/>
      <c r="I4209" s="7" t="s">
        <v>8945</v>
      </c>
      <c r="J4209" s="7" t="s">
        <v>5835</v>
      </c>
      <c r="K4209" s="6" t="s">
        <v>123</v>
      </c>
      <c r="L4209" s="6">
        <v>6117</v>
      </c>
      <c r="M4209" s="6">
        <v>7</v>
      </c>
      <c r="N4209" s="6">
        <v>3</v>
      </c>
      <c r="P4209" s="15">
        <v>1</v>
      </c>
      <c r="Q4209" s="15" t="str">
        <f>IF($B4209=2014,$P4209,"")</f>
        <v/>
      </c>
      <c r="R4209" s="15" t="str">
        <f>IF($B4209=2015,$P4209,"")</f>
        <v/>
      </c>
      <c r="S4209" s="15" t="str">
        <f>IF($B4209=2016,$P4209,"")</f>
        <v/>
      </c>
      <c r="T4209" s="15" t="str">
        <f>IF($B4209=2017,$P4209,"")</f>
        <v/>
      </c>
      <c r="U4209" s="15" t="str">
        <f>IF($B4209=2018,$P4209,"")</f>
        <v/>
      </c>
      <c r="V4209" s="15" t="str">
        <f>IF($B4209=2019,$P4209,"")</f>
        <v/>
      </c>
      <c r="W4209" s="15" t="str">
        <f>IF($B4209=2020,$P4209,"")</f>
        <v/>
      </c>
      <c r="X4209" s="6">
        <f>IF($B4209=2021,$P4209,"")</f>
        <v>1</v>
      </c>
      <c r="Y4209" s="6" t="str">
        <f>IF($B4209=2022,$P4209,"")</f>
        <v/>
      </c>
      <c r="Z4209" s="6" t="str">
        <f>IF($B4209=2023,$P4209,"")</f>
        <v/>
      </c>
      <c r="AA4209" s="6" t="str">
        <f>IF($B4209=2024,$P4209,"")</f>
        <v/>
      </c>
      <c r="AB4209" s="15" t="str">
        <f>IF($B4209=2025,$P4209,"")</f>
        <v/>
      </c>
    </row>
    <row r="4210" spans="1:28" x14ac:dyDescent="0.25">
      <c r="A4210" s="3">
        <v>1233</v>
      </c>
      <c r="B4210" s="3">
        <v>2023</v>
      </c>
      <c r="C4210" s="3" t="s">
        <v>155</v>
      </c>
      <c r="D4210" s="4">
        <f>DATE(B4210,N4210,M4210)</f>
        <v>45216</v>
      </c>
      <c r="E4210" s="5">
        <v>1700</v>
      </c>
      <c r="F4210" s="6" t="s">
        <v>454</v>
      </c>
      <c r="G4210" s="10" t="s">
        <v>461</v>
      </c>
      <c r="H4210" s="27"/>
      <c r="I4210" s="7" t="s">
        <v>8945</v>
      </c>
      <c r="J4210" s="7" t="s">
        <v>7757</v>
      </c>
      <c r="K4210" s="6" t="s">
        <v>1563</v>
      </c>
      <c r="L4210" s="6">
        <v>6408</v>
      </c>
      <c r="M4210" s="6">
        <v>17</v>
      </c>
      <c r="N4210" s="6">
        <v>10</v>
      </c>
      <c r="O4210" s="6" t="s">
        <v>4448</v>
      </c>
      <c r="P4210" s="15">
        <v>1</v>
      </c>
      <c r="Q4210" s="15" t="str">
        <f>IF($B4210=2014,$P4210,"")</f>
        <v/>
      </c>
      <c r="R4210" s="15" t="str">
        <f>IF($B4210=2015,$P4210,"")</f>
        <v/>
      </c>
      <c r="S4210" s="15" t="str">
        <f>IF($B4210=2016,$P4210,"")</f>
        <v/>
      </c>
      <c r="T4210" s="15" t="str">
        <f>IF($B4210=2017,$P4210,"")</f>
        <v/>
      </c>
      <c r="U4210" s="15" t="str">
        <f>IF($B4210=2018,$P4210,"")</f>
        <v/>
      </c>
      <c r="V4210" s="15" t="str">
        <f>IF($B4210=2019,$P4210,"")</f>
        <v/>
      </c>
      <c r="W4210" s="15" t="str">
        <f>IF($B4210=2020,$P4210,"")</f>
        <v/>
      </c>
      <c r="X4210" s="6" t="str">
        <f>IF($B4210=2021,$P4210,"")</f>
        <v/>
      </c>
      <c r="Y4210" s="6" t="str">
        <f>IF($B4210=2022,$P4210,"")</f>
        <v/>
      </c>
      <c r="Z4210" s="6">
        <f>IF($B4210=2023,$P4210,"")</f>
        <v>1</v>
      </c>
      <c r="AA4210" s="6" t="str">
        <f>IF($B4210=2024,$P4210,"")</f>
        <v/>
      </c>
      <c r="AB4210" s="15" t="str">
        <f>IF($B4210=2025,$P4210,"")</f>
        <v/>
      </c>
    </row>
    <row r="4211" spans="1:28" x14ac:dyDescent="0.25">
      <c r="A4211" s="3">
        <v>1233</v>
      </c>
      <c r="B4211" s="3">
        <v>2023</v>
      </c>
      <c r="C4211" s="3" t="s">
        <v>34</v>
      </c>
      <c r="D4211" s="4">
        <f>DATE(B4211,N4211,M4211)</f>
        <v>45270</v>
      </c>
      <c r="E4211" s="5">
        <v>1600</v>
      </c>
      <c r="F4211" s="10" t="s">
        <v>454</v>
      </c>
      <c r="G4211" s="10" t="s">
        <v>461</v>
      </c>
      <c r="H4211" s="10"/>
      <c r="I4211" s="7" t="s">
        <v>8945</v>
      </c>
      <c r="J4211" s="7" t="s">
        <v>7975</v>
      </c>
      <c r="K4211" s="6" t="s">
        <v>1563</v>
      </c>
      <c r="L4211" s="6">
        <v>6411</v>
      </c>
      <c r="M4211" s="6">
        <v>10</v>
      </c>
      <c r="N4211" s="6">
        <v>12</v>
      </c>
      <c r="O4211" s="6" t="s">
        <v>1456</v>
      </c>
      <c r="P4211" s="15">
        <v>1</v>
      </c>
      <c r="Q4211" s="15" t="str">
        <f>IF($B4211=2014,$P4211,"")</f>
        <v/>
      </c>
      <c r="R4211" s="15" t="str">
        <f>IF($B4211=2015,$P4211,"")</f>
        <v/>
      </c>
      <c r="S4211" s="15" t="str">
        <f>IF($B4211=2016,$P4211,"")</f>
        <v/>
      </c>
      <c r="T4211" s="15" t="str">
        <f>IF($B4211=2017,$P4211,"")</f>
        <v/>
      </c>
      <c r="U4211" s="15" t="str">
        <f>IF($B4211=2018,$P4211,"")</f>
        <v/>
      </c>
      <c r="V4211" s="15" t="str">
        <f>IF($B4211=2019,$P4211,"")</f>
        <v/>
      </c>
      <c r="W4211" s="15" t="str">
        <f>IF($B4211=2020,$P4211,"")</f>
        <v/>
      </c>
      <c r="X4211" s="6" t="str">
        <f>IF($B4211=2021,$P4211,"")</f>
        <v/>
      </c>
      <c r="Y4211" s="6" t="str">
        <f>IF($B4211=2022,$P4211,"")</f>
        <v/>
      </c>
      <c r="Z4211" s="6">
        <f>IF($B4211=2023,$P4211,"")</f>
        <v>1</v>
      </c>
      <c r="AA4211" s="6" t="str">
        <f>IF($B4211=2024,$P4211,"")</f>
        <v/>
      </c>
      <c r="AB4211" s="15" t="str">
        <f>IF($B4211=2025,$P4211,"")</f>
        <v/>
      </c>
    </row>
    <row r="4212" spans="1:28" x14ac:dyDescent="0.25">
      <c r="A4212" s="30">
        <v>1233</v>
      </c>
      <c r="B4212" s="30">
        <v>2024</v>
      </c>
      <c r="C4212" s="30" t="s">
        <v>104</v>
      </c>
      <c r="D4212" s="31">
        <f>DATE(B4212,N4212,M4212)</f>
        <v>45362</v>
      </c>
      <c r="E4212" s="32">
        <v>1600</v>
      </c>
      <c r="F4212" s="33" t="s">
        <v>454</v>
      </c>
      <c r="G4212" s="33" t="s">
        <v>461</v>
      </c>
      <c r="H4212" s="33"/>
      <c r="I4212" s="7" t="s">
        <v>8945</v>
      </c>
      <c r="J4212" s="34" t="s">
        <v>8202</v>
      </c>
      <c r="K4212" s="33" t="s">
        <v>8116</v>
      </c>
      <c r="L4212" s="33">
        <v>6418</v>
      </c>
      <c r="M4212" s="33">
        <v>11</v>
      </c>
      <c r="N4212" s="33">
        <v>3</v>
      </c>
      <c r="O4212" s="33" t="s">
        <v>4448</v>
      </c>
      <c r="P4212" s="15">
        <v>1</v>
      </c>
      <c r="Q4212" s="15" t="str">
        <f>IF($B4212=2014,$P4212,"")</f>
        <v/>
      </c>
      <c r="R4212" s="15" t="str">
        <f>IF($B4212=2015,$P4212,"")</f>
        <v/>
      </c>
      <c r="S4212" s="15" t="str">
        <f>IF($B4212=2016,$P4212,"")</f>
        <v/>
      </c>
      <c r="T4212" s="15" t="str">
        <f>IF($B4212=2017,$P4212,"")</f>
        <v/>
      </c>
      <c r="U4212" s="15" t="str">
        <f>IF($B4212=2018,$P4212,"")</f>
        <v/>
      </c>
      <c r="V4212" s="15" t="str">
        <f>IF($B4212=2019,$P4212,"")</f>
        <v/>
      </c>
      <c r="W4212" s="15" t="str">
        <f>IF($B4212=2020,$P4212,"")</f>
        <v/>
      </c>
      <c r="X4212" s="6" t="str">
        <f>IF($B4212=2021,$P4212,"")</f>
        <v/>
      </c>
      <c r="Y4212" s="6" t="str">
        <f>IF($B4212=2022,$P4212,"")</f>
        <v/>
      </c>
      <c r="Z4212" s="6" t="str">
        <f>IF($B4212=2023,$P4212,"")</f>
        <v/>
      </c>
      <c r="AA4212" s="6">
        <f>IF($B4212=2024,$P4212,"")</f>
        <v>1</v>
      </c>
      <c r="AB4212" s="15" t="str">
        <f>IF($B4212=2025,$P4212,"")</f>
        <v/>
      </c>
    </row>
    <row r="4213" spans="1:28" x14ac:dyDescent="0.25">
      <c r="A4213" s="30">
        <v>1233</v>
      </c>
      <c r="B4213" s="30">
        <v>2024</v>
      </c>
      <c r="C4213" s="30" t="s">
        <v>111</v>
      </c>
      <c r="D4213" s="31">
        <f>DATE(B4213,N4213,M4213)</f>
        <v>45552</v>
      </c>
      <c r="E4213" s="32">
        <v>1705</v>
      </c>
      <c r="F4213" s="33" t="s">
        <v>454</v>
      </c>
      <c r="G4213" s="33" t="s">
        <v>461</v>
      </c>
      <c r="H4213" s="33"/>
      <c r="I4213" s="7" t="s">
        <v>8945</v>
      </c>
      <c r="J4213" s="34" t="s">
        <v>8533</v>
      </c>
      <c r="K4213" s="33" t="s">
        <v>8116</v>
      </c>
      <c r="L4213" s="33">
        <v>6506</v>
      </c>
      <c r="M4213" s="33">
        <v>17</v>
      </c>
      <c r="N4213" s="33">
        <v>9</v>
      </c>
      <c r="O4213" s="33" t="s">
        <v>4448</v>
      </c>
      <c r="P4213" s="15">
        <v>1</v>
      </c>
      <c r="Q4213" s="15" t="str">
        <f>IF($B4213=2014,$P4213,"")</f>
        <v/>
      </c>
      <c r="R4213" s="15" t="str">
        <f>IF($B4213=2015,$P4213,"")</f>
        <v/>
      </c>
      <c r="S4213" s="15" t="str">
        <f>IF($B4213=2016,$P4213,"")</f>
        <v/>
      </c>
      <c r="T4213" s="15" t="str">
        <f>IF($B4213=2017,$P4213,"")</f>
        <v/>
      </c>
      <c r="U4213" s="15" t="str">
        <f>IF($B4213=2018,$P4213,"")</f>
        <v/>
      </c>
      <c r="V4213" s="15" t="str">
        <f>IF($B4213=2019,$P4213,"")</f>
        <v/>
      </c>
      <c r="W4213" s="15" t="str">
        <f>IF($B4213=2020,$P4213,"")</f>
        <v/>
      </c>
      <c r="X4213" s="6" t="str">
        <f>IF($B4213=2021,$P4213,"")</f>
        <v/>
      </c>
      <c r="Y4213" s="6" t="str">
        <f>IF($B4213=2022,$P4213,"")</f>
        <v/>
      </c>
      <c r="Z4213" s="6" t="str">
        <f>IF($B4213=2023,$P4213,"")</f>
        <v/>
      </c>
      <c r="AA4213" s="6">
        <f>IF($B4213=2024,$P4213,"")</f>
        <v>1</v>
      </c>
      <c r="AB4213" s="15" t="str">
        <f>IF($B4213=2025,$P4213,"")</f>
        <v/>
      </c>
    </row>
    <row r="4214" spans="1:28" x14ac:dyDescent="0.25">
      <c r="A4214" s="30">
        <v>1233</v>
      </c>
      <c r="B4214" s="30">
        <v>2024</v>
      </c>
      <c r="C4214" s="30" t="s">
        <v>105</v>
      </c>
      <c r="D4214" s="31">
        <f>DATE(B4214,N4214,M4214)</f>
        <v>45603</v>
      </c>
      <c r="E4214" s="32">
        <v>1500</v>
      </c>
      <c r="F4214" s="35" t="s">
        <v>454</v>
      </c>
      <c r="G4214" s="35" t="s">
        <v>461</v>
      </c>
      <c r="H4214" s="35"/>
      <c r="I4214" s="7" t="s">
        <v>8945</v>
      </c>
      <c r="J4214" s="34" t="s">
        <v>8746</v>
      </c>
      <c r="K4214" s="33" t="s">
        <v>8116</v>
      </c>
      <c r="L4214" s="33">
        <v>6509</v>
      </c>
      <c r="M4214" s="33">
        <v>7</v>
      </c>
      <c r="N4214" s="33">
        <v>11</v>
      </c>
      <c r="O4214" s="33" t="s">
        <v>4448</v>
      </c>
      <c r="P4214" s="15">
        <v>1</v>
      </c>
      <c r="Q4214" s="15" t="str">
        <f>IF($B4214=2014,$P4214,"")</f>
        <v/>
      </c>
      <c r="R4214" s="15" t="str">
        <f>IF($B4214=2015,$P4214,"")</f>
        <v/>
      </c>
      <c r="S4214" s="15" t="str">
        <f>IF($B4214=2016,$P4214,"")</f>
        <v/>
      </c>
      <c r="T4214" s="15" t="str">
        <f>IF($B4214=2017,$P4214,"")</f>
        <v/>
      </c>
      <c r="U4214" s="15" t="str">
        <f>IF($B4214=2018,$P4214,"")</f>
        <v/>
      </c>
      <c r="V4214" s="15" t="str">
        <f>IF($B4214=2019,$P4214,"")</f>
        <v/>
      </c>
      <c r="W4214" s="15" t="str">
        <f>IF($B4214=2020,$P4214,"")</f>
        <v/>
      </c>
      <c r="X4214" s="6" t="str">
        <f>IF($B4214=2021,$P4214,"")</f>
        <v/>
      </c>
      <c r="Y4214" s="6" t="str">
        <f>IF($B4214=2022,$P4214,"")</f>
        <v/>
      </c>
      <c r="Z4214" s="6" t="str">
        <f>IF($B4214=2023,$P4214,"")</f>
        <v/>
      </c>
      <c r="AA4214" s="6">
        <f>IF($B4214=2024,$P4214,"")</f>
        <v>1</v>
      </c>
      <c r="AB4214" s="15" t="str">
        <f>IF($B4214=2025,$P4214,"")</f>
        <v/>
      </c>
    </row>
    <row r="4215" spans="1:28" x14ac:dyDescent="0.25">
      <c r="A4215" s="30">
        <v>1233</v>
      </c>
      <c r="B4215" s="30">
        <v>2024</v>
      </c>
      <c r="C4215" s="30" t="s">
        <v>179</v>
      </c>
      <c r="D4215" s="31">
        <f>DATE(B4215,N4215,M4215)</f>
        <v>45614</v>
      </c>
      <c r="E4215" s="32">
        <v>1500</v>
      </c>
      <c r="F4215" s="33" t="s">
        <v>454</v>
      </c>
      <c r="G4215" s="33" t="s">
        <v>461</v>
      </c>
      <c r="H4215" s="33"/>
      <c r="I4215" s="7" t="s">
        <v>8945</v>
      </c>
      <c r="J4215" s="34" t="s">
        <v>8833</v>
      </c>
      <c r="K4215" s="33" t="s">
        <v>8116</v>
      </c>
      <c r="L4215" s="33">
        <v>6510</v>
      </c>
      <c r="M4215" s="33">
        <v>18</v>
      </c>
      <c r="N4215" s="33">
        <v>11</v>
      </c>
      <c r="O4215" s="33" t="s">
        <v>4448</v>
      </c>
      <c r="P4215" s="15">
        <v>1</v>
      </c>
      <c r="Q4215" s="15" t="str">
        <f>IF($B4215=2014,$P4215,"")</f>
        <v/>
      </c>
      <c r="R4215" s="15" t="str">
        <f>IF($B4215=2015,$P4215,"")</f>
        <v/>
      </c>
      <c r="S4215" s="15" t="str">
        <f>IF($B4215=2016,$P4215,"")</f>
        <v/>
      </c>
      <c r="T4215" s="15" t="str">
        <f>IF($B4215=2017,$P4215,"")</f>
        <v/>
      </c>
      <c r="U4215" s="15" t="str">
        <f>IF($B4215=2018,$P4215,"")</f>
        <v/>
      </c>
      <c r="V4215" s="15" t="str">
        <f>IF($B4215=2019,$P4215,"")</f>
        <v/>
      </c>
      <c r="W4215" s="15" t="str">
        <f>IF($B4215=2020,$P4215,"")</f>
        <v/>
      </c>
      <c r="X4215" s="6" t="str">
        <f>IF($B4215=2021,$P4215,"")</f>
        <v/>
      </c>
      <c r="Y4215" s="6" t="str">
        <f>IF($B4215=2022,$P4215,"")</f>
        <v/>
      </c>
      <c r="Z4215" s="6" t="str">
        <f>IF($B4215=2023,$P4215,"")</f>
        <v/>
      </c>
      <c r="AA4215" s="6">
        <f>IF($B4215=2024,$P4215,"")</f>
        <v>1</v>
      </c>
      <c r="AB4215" s="15" t="str">
        <f>IF($B4215=2025,$P4215,"")</f>
        <v/>
      </c>
    </row>
    <row r="4216" spans="1:28" x14ac:dyDescent="0.25">
      <c r="A4216" s="30">
        <v>1233</v>
      </c>
      <c r="B4216" s="30">
        <v>2024</v>
      </c>
      <c r="C4216" s="30" t="s">
        <v>212</v>
      </c>
      <c r="D4216" s="31">
        <f>DATE(B4216,N4216,M4216)</f>
        <v>45633</v>
      </c>
      <c r="E4216" s="32">
        <v>1500</v>
      </c>
      <c r="F4216" s="33" t="s">
        <v>454</v>
      </c>
      <c r="G4216" s="33" t="s">
        <v>461</v>
      </c>
      <c r="H4216" s="33"/>
      <c r="I4216" s="7" t="s">
        <v>8945</v>
      </c>
      <c r="J4216" s="38" t="s">
        <v>8887</v>
      </c>
      <c r="K4216" s="33" t="s">
        <v>8116</v>
      </c>
      <c r="L4216" s="33">
        <v>6511</v>
      </c>
      <c r="M4216" s="33">
        <v>7</v>
      </c>
      <c r="N4216" s="33">
        <v>12</v>
      </c>
      <c r="O4216" s="33" t="s">
        <v>4448</v>
      </c>
      <c r="P4216" s="15">
        <v>1</v>
      </c>
      <c r="Q4216" s="15" t="str">
        <f>IF($B4216=2014,$P4216,"")</f>
        <v/>
      </c>
      <c r="R4216" s="15" t="str">
        <f>IF($B4216=2015,$P4216,"")</f>
        <v/>
      </c>
      <c r="S4216" s="15" t="str">
        <f>IF($B4216=2016,$P4216,"")</f>
        <v/>
      </c>
      <c r="T4216" s="15" t="str">
        <f>IF($B4216=2017,$P4216,"")</f>
        <v/>
      </c>
      <c r="U4216" s="15" t="str">
        <f>IF($B4216=2018,$P4216,"")</f>
        <v/>
      </c>
      <c r="V4216" s="15" t="str">
        <f>IF($B4216=2019,$P4216,"")</f>
        <v/>
      </c>
      <c r="W4216" s="15" t="str">
        <f>IF($B4216=2020,$P4216,"")</f>
        <v/>
      </c>
      <c r="X4216" s="6" t="str">
        <f>IF($B4216=2021,$P4216,"")</f>
        <v/>
      </c>
      <c r="Y4216" s="6" t="str">
        <f>IF($B4216=2022,$P4216,"")</f>
        <v/>
      </c>
      <c r="Z4216" s="6" t="str">
        <f>IF($B4216=2023,$P4216,"")</f>
        <v/>
      </c>
      <c r="AA4216" s="6">
        <f>IF($B4216=2024,$P4216,"")</f>
        <v>1</v>
      </c>
      <c r="AB4216" s="15" t="str">
        <f>IF($B4216=2025,$P4216,"")</f>
        <v/>
      </c>
    </row>
    <row r="4217" spans="1:28" x14ac:dyDescent="0.25">
      <c r="A4217" s="30">
        <v>1233</v>
      </c>
      <c r="B4217" s="30">
        <v>2025</v>
      </c>
      <c r="C4217" s="30" t="s">
        <v>6254</v>
      </c>
      <c r="D4217" s="59">
        <f>DATE(B4217,N4217,M4217)</f>
        <v>45676</v>
      </c>
      <c r="E4217" s="32">
        <v>2300</v>
      </c>
      <c r="F4217" s="35" t="s">
        <v>454</v>
      </c>
      <c r="G4217" s="35" t="s">
        <v>461</v>
      </c>
      <c r="H4217" s="35"/>
      <c r="I4217" s="7" t="s">
        <v>8945</v>
      </c>
      <c r="J4217" s="34" t="s">
        <v>8946</v>
      </c>
      <c r="K4217" s="33" t="s">
        <v>8116</v>
      </c>
      <c r="L4217" s="33">
        <v>6514</v>
      </c>
      <c r="M4217" s="33">
        <v>19</v>
      </c>
      <c r="N4217" s="33">
        <v>1</v>
      </c>
      <c r="O4217" s="33" t="s">
        <v>4448</v>
      </c>
      <c r="P4217" s="15">
        <v>1</v>
      </c>
      <c r="Q4217" s="15" t="str">
        <f>IF($B4217=2014,$P4217,"")</f>
        <v/>
      </c>
      <c r="R4217" s="15" t="str">
        <f>IF($B4217=2015,$P4217,"")</f>
        <v/>
      </c>
      <c r="S4217" s="15" t="str">
        <f>IF($B4217=2016,$P4217,"")</f>
        <v/>
      </c>
      <c r="T4217" s="15" t="str">
        <f>IF($B4217=2017,$P4217,"")</f>
        <v/>
      </c>
      <c r="U4217" s="15" t="str">
        <f>IF($B4217=2018,$P4217,"")</f>
        <v/>
      </c>
      <c r="V4217" s="15" t="str">
        <f>IF($B4217=2019,$P4217,"")</f>
        <v/>
      </c>
      <c r="W4217" s="15" t="str">
        <f>IF($B4217=2020,$P4217,"")</f>
        <v/>
      </c>
      <c r="X4217" s="6" t="str">
        <f>IF($B4217=2021,$P4217,"")</f>
        <v/>
      </c>
      <c r="Y4217" s="6" t="str">
        <f>IF($B4217=2022,$P4217,"")</f>
        <v/>
      </c>
      <c r="Z4217" s="6" t="str">
        <f>IF($B4217=2023,$P4217,"")</f>
        <v/>
      </c>
      <c r="AA4217" s="6" t="str">
        <f>IF($B4217=2024,$P4217,"")</f>
        <v/>
      </c>
      <c r="AB4217" s="15">
        <f>IF($B4217=2025,$P4217,"")</f>
        <v>1</v>
      </c>
    </row>
    <row r="4218" spans="1:28" x14ac:dyDescent="0.25">
      <c r="A4218" s="30">
        <v>1233</v>
      </c>
      <c r="B4218" s="30">
        <v>2025</v>
      </c>
      <c r="C4218" s="30" t="s">
        <v>77</v>
      </c>
      <c r="D4218" s="31">
        <f>DATE(B4218,N4218,M4218)</f>
        <v>45703</v>
      </c>
      <c r="E4218" s="32">
        <v>1630</v>
      </c>
      <c r="F4218" s="35" t="s">
        <v>454</v>
      </c>
      <c r="G4218" s="35" t="s">
        <v>461</v>
      </c>
      <c r="H4218" s="35"/>
      <c r="I4218" s="7" t="s">
        <v>8945</v>
      </c>
      <c r="J4218" s="34" t="s">
        <v>8981</v>
      </c>
      <c r="K4218" s="33" t="s">
        <v>8116</v>
      </c>
      <c r="L4218" s="33">
        <v>6516</v>
      </c>
      <c r="M4218" s="33">
        <v>15</v>
      </c>
      <c r="N4218" s="33">
        <v>2</v>
      </c>
      <c r="O4218" s="33" t="s">
        <v>4448</v>
      </c>
      <c r="P4218" s="15">
        <v>1</v>
      </c>
      <c r="Q4218" s="15" t="str">
        <f>IF($B4218=2014,$P4218,"")</f>
        <v/>
      </c>
      <c r="R4218" s="15" t="str">
        <f>IF($B4218=2015,$P4218,"")</f>
        <v/>
      </c>
      <c r="S4218" s="15" t="str">
        <f>IF($B4218=2016,$P4218,"")</f>
        <v/>
      </c>
      <c r="T4218" s="15" t="str">
        <f>IF($B4218=2017,$P4218,"")</f>
        <v/>
      </c>
      <c r="U4218" s="15" t="str">
        <f>IF($B4218=2018,$P4218,"")</f>
        <v/>
      </c>
      <c r="V4218" s="15" t="str">
        <f>IF($B4218=2019,$P4218,"")</f>
        <v/>
      </c>
      <c r="W4218" s="15" t="str">
        <f>IF($B4218=2020,$P4218,"")</f>
        <v/>
      </c>
      <c r="X4218" s="6" t="str">
        <f>IF($B4218=2021,$P4218,"")</f>
        <v/>
      </c>
      <c r="Y4218" s="6" t="str">
        <f>IF($B4218=2022,$P4218,"")</f>
        <v/>
      </c>
      <c r="Z4218" s="6" t="str">
        <f>IF($B4218=2023,$P4218,"")</f>
        <v/>
      </c>
      <c r="AA4218" s="6" t="str">
        <f>IF($B4218=2024,$P4218,"")</f>
        <v/>
      </c>
      <c r="AB4218" s="15">
        <f>IF($B4218=2025,$P4218,"")</f>
        <v>1</v>
      </c>
    </row>
    <row r="4219" spans="1:28" x14ac:dyDescent="0.25">
      <c r="A4219" s="30">
        <v>1233</v>
      </c>
      <c r="B4219" s="30">
        <v>2025</v>
      </c>
      <c r="C4219" s="30" t="s">
        <v>114</v>
      </c>
      <c r="D4219" s="31">
        <f>DATE(B4219,N4219,M4219)</f>
        <v>45725</v>
      </c>
      <c r="E4219" s="32">
        <v>1600</v>
      </c>
      <c r="F4219" s="33" t="s">
        <v>454</v>
      </c>
      <c r="G4219" s="33" t="s">
        <v>461</v>
      </c>
      <c r="H4219" s="33"/>
      <c r="I4219" s="34" t="s">
        <v>8945</v>
      </c>
      <c r="J4219" s="34" t="s">
        <v>8946</v>
      </c>
      <c r="K4219" s="33" t="s">
        <v>8116</v>
      </c>
      <c r="L4219" s="33">
        <v>6518</v>
      </c>
      <c r="M4219" s="33">
        <v>9</v>
      </c>
      <c r="N4219" s="33">
        <v>3</v>
      </c>
      <c r="O4219" s="33" t="s">
        <v>4448</v>
      </c>
      <c r="P4219" s="6">
        <v>1</v>
      </c>
      <c r="Q4219" s="15" t="str">
        <f>IF($B4219=2014,$P4219,"")</f>
        <v/>
      </c>
      <c r="R4219" s="15" t="str">
        <f>IF($B4219=2015,$P4219,"")</f>
        <v/>
      </c>
      <c r="S4219" s="15" t="str">
        <f>IF($B4219=2016,$P4219,"")</f>
        <v/>
      </c>
      <c r="T4219" s="15" t="str">
        <f>IF($B4219=2017,$P4219,"")</f>
        <v/>
      </c>
      <c r="U4219" s="15" t="str">
        <f>IF($B4219=2018,$P4219,"")</f>
        <v/>
      </c>
      <c r="V4219" s="15" t="str">
        <f>IF($B4219=2019,$P4219,"")</f>
        <v/>
      </c>
      <c r="W4219" s="15" t="str">
        <f>IF($B4219=2020,$P4219,"")</f>
        <v/>
      </c>
      <c r="X4219" s="6" t="str">
        <f>IF($B4219=2021,$P4219,"")</f>
        <v/>
      </c>
      <c r="Y4219" s="6" t="str">
        <f>IF($B4219=2022,$P4219,"")</f>
        <v/>
      </c>
      <c r="Z4219" s="6" t="str">
        <f>IF($B4219=2023,$P4219,"")</f>
        <v/>
      </c>
      <c r="AA4219" s="6" t="str">
        <f>IF($B4219=2024,$P4219,"")</f>
        <v/>
      </c>
      <c r="AB4219" s="15">
        <f>IF($B4219=2025,$P4219,"")</f>
        <v>1</v>
      </c>
    </row>
    <row r="4220" spans="1:28" x14ac:dyDescent="0.25">
      <c r="A4220" s="3">
        <v>1233</v>
      </c>
      <c r="B4220" s="5">
        <v>2015</v>
      </c>
      <c r="C4220" s="3" t="s">
        <v>120</v>
      </c>
      <c r="D4220" s="4">
        <f>DATE(B4220,N4220,M4220)</f>
        <v>42195</v>
      </c>
      <c r="E4220" s="5">
        <v>2000</v>
      </c>
      <c r="F4220" s="6" t="s">
        <v>454</v>
      </c>
      <c r="G4220" s="6" t="s">
        <v>525</v>
      </c>
      <c r="H4220" s="27"/>
      <c r="I4220" s="9" t="s">
        <v>1006</v>
      </c>
      <c r="J4220" s="9" t="s">
        <v>1007</v>
      </c>
      <c r="K4220" s="6" t="s">
        <v>13</v>
      </c>
      <c r="L4220" s="6">
        <v>5602</v>
      </c>
      <c r="M4220" s="6">
        <v>10</v>
      </c>
      <c r="N4220" s="6">
        <v>7</v>
      </c>
      <c r="O4220" s="6" t="s">
        <v>14</v>
      </c>
      <c r="P4220" s="15">
        <v>1</v>
      </c>
      <c r="Q4220" s="15" t="str">
        <f>IF($B4220=2014,$P4220,"")</f>
        <v/>
      </c>
      <c r="R4220" s="15">
        <f>IF($B4220=2015,$P4220,"")</f>
        <v>1</v>
      </c>
      <c r="S4220" s="15" t="str">
        <f>IF($B4220=2016,$P4220,"")</f>
        <v/>
      </c>
      <c r="T4220" s="15" t="str">
        <f>IF($B4220=2017,$P4220,"")</f>
        <v/>
      </c>
      <c r="U4220" s="15" t="str">
        <f>IF($B4220=2018,$P4220,"")</f>
        <v/>
      </c>
      <c r="V4220" s="15" t="str">
        <f>IF($B4220=2019,$P4220,"")</f>
        <v/>
      </c>
      <c r="W4220" s="15" t="str">
        <f>IF($B4220=2020,$P4220,"")</f>
        <v/>
      </c>
      <c r="X4220" s="6" t="str">
        <f>IF($B4220=2021,$P4220,"")</f>
        <v/>
      </c>
      <c r="Y4220" s="6" t="str">
        <f>IF($B4220=2022,$P4220,"")</f>
        <v/>
      </c>
      <c r="Z4220" s="6" t="str">
        <f>IF($B4220=2023,$P4220,"")</f>
        <v/>
      </c>
      <c r="AA4220" s="6" t="str">
        <f>IF($B4220=2024,$P4220,"")</f>
        <v/>
      </c>
      <c r="AB4220" s="15" t="str">
        <f>IF($B4220=2025,$P4220,"")</f>
        <v/>
      </c>
    </row>
    <row r="4221" spans="1:28" x14ac:dyDescent="0.25">
      <c r="A4221" s="3">
        <v>1233</v>
      </c>
      <c r="B4221" s="5">
        <v>2015</v>
      </c>
      <c r="C4221" s="3" t="s">
        <v>478</v>
      </c>
      <c r="D4221" s="4">
        <f>DATE(B4221,N4221,M4221)</f>
        <v>42357</v>
      </c>
      <c r="E4221" s="5">
        <v>2030</v>
      </c>
      <c r="F4221" s="6" t="s">
        <v>454</v>
      </c>
      <c r="G4221" s="6" t="s">
        <v>464</v>
      </c>
      <c r="H4221" s="27"/>
      <c r="I4221" s="9" t="s">
        <v>8265</v>
      </c>
      <c r="J4221" s="9" t="s">
        <v>1008</v>
      </c>
      <c r="K4221" s="6" t="s">
        <v>31</v>
      </c>
      <c r="L4221" s="6">
        <v>5612</v>
      </c>
      <c r="M4221" s="6">
        <v>19</v>
      </c>
      <c r="N4221" s="6">
        <v>12</v>
      </c>
      <c r="P4221" s="15">
        <v>1</v>
      </c>
      <c r="Q4221" s="15" t="str">
        <f>IF($B4221=2014,$P4221,"")</f>
        <v/>
      </c>
      <c r="R4221" s="15">
        <f>IF($B4221=2015,$P4221,"")</f>
        <v>1</v>
      </c>
      <c r="S4221" s="15" t="str">
        <f>IF($B4221=2016,$P4221,"")</f>
        <v/>
      </c>
      <c r="T4221" s="15" t="str">
        <f>IF($B4221=2017,$P4221,"")</f>
        <v/>
      </c>
      <c r="U4221" s="15" t="str">
        <f>IF($B4221=2018,$P4221,"")</f>
        <v/>
      </c>
      <c r="V4221" s="15" t="str">
        <f>IF($B4221=2019,$P4221,"")</f>
        <v/>
      </c>
      <c r="W4221" s="15" t="str">
        <f>IF($B4221=2020,$P4221,"")</f>
        <v/>
      </c>
      <c r="X4221" s="6" t="str">
        <f>IF($B4221=2021,$P4221,"")</f>
        <v/>
      </c>
      <c r="Y4221" s="6" t="str">
        <f>IF($B4221=2022,$P4221,"")</f>
        <v/>
      </c>
      <c r="Z4221" s="6" t="str">
        <f>IF($B4221=2023,$P4221,"")</f>
        <v/>
      </c>
      <c r="AA4221" s="6" t="str">
        <f>IF($B4221=2024,$P4221,"")</f>
        <v/>
      </c>
      <c r="AB4221" s="15" t="str">
        <f>IF($B4221=2025,$P4221,"")</f>
        <v/>
      </c>
    </row>
    <row r="4222" spans="1:28" x14ac:dyDescent="0.25">
      <c r="A4222" s="3">
        <v>1233</v>
      </c>
      <c r="B4222" s="3">
        <v>2021</v>
      </c>
      <c r="C4222" s="3" t="s">
        <v>2401</v>
      </c>
      <c r="D4222" s="4">
        <f>DATE(B4222,N4222,M4222)</f>
        <v>44299</v>
      </c>
      <c r="E4222" s="5">
        <v>1902</v>
      </c>
      <c r="F4222" s="6" t="s">
        <v>454</v>
      </c>
      <c r="G4222" s="6" t="s">
        <v>503</v>
      </c>
      <c r="H4222" s="27"/>
      <c r="I4222" s="7" t="s">
        <v>6397</v>
      </c>
      <c r="J4222" s="7" t="s">
        <v>5928</v>
      </c>
      <c r="K4222" s="6" t="s">
        <v>5684</v>
      </c>
      <c r="L4222" s="6">
        <v>6122</v>
      </c>
      <c r="M4222" s="6">
        <v>13</v>
      </c>
      <c r="N4222" s="6">
        <v>4</v>
      </c>
      <c r="O4222" s="6" t="s">
        <v>86</v>
      </c>
      <c r="P4222" s="15">
        <v>1</v>
      </c>
      <c r="Q4222" s="15" t="str">
        <f>IF($B4222=2014,$P4222,"")</f>
        <v/>
      </c>
      <c r="R4222" s="15" t="str">
        <f>IF($B4222=2015,$P4222,"")</f>
        <v/>
      </c>
      <c r="S4222" s="15" t="str">
        <f>IF($B4222=2016,$P4222,"")</f>
        <v/>
      </c>
      <c r="T4222" s="15" t="str">
        <f>IF($B4222=2017,$P4222,"")</f>
        <v/>
      </c>
      <c r="U4222" s="15" t="str">
        <f>IF($B4222=2018,$P4222,"")</f>
        <v/>
      </c>
      <c r="V4222" s="15" t="str">
        <f>IF($B4222=2019,$P4222,"")</f>
        <v/>
      </c>
      <c r="W4222" s="15" t="str">
        <f>IF($B4222=2020,$P4222,"")</f>
        <v/>
      </c>
      <c r="X4222" s="6">
        <f>IF($B4222=2021,$P4222,"")</f>
        <v>1</v>
      </c>
      <c r="Y4222" s="6" t="str">
        <f>IF($B4222=2022,$P4222,"")</f>
        <v/>
      </c>
      <c r="Z4222" s="6" t="str">
        <f>IF($B4222=2023,$P4222,"")</f>
        <v/>
      </c>
      <c r="AA4222" s="6" t="str">
        <f>IF($B4222=2024,$P4222,"")</f>
        <v/>
      </c>
      <c r="AB4222" s="15" t="str">
        <f>IF($B4222=2025,$P4222,"")</f>
        <v/>
      </c>
    </row>
    <row r="4223" spans="1:28" x14ac:dyDescent="0.25">
      <c r="A4223" s="3">
        <v>1233</v>
      </c>
      <c r="B4223" s="3">
        <v>2021</v>
      </c>
      <c r="C4223" s="3" t="s">
        <v>1512</v>
      </c>
      <c r="D4223" s="4">
        <v>44454</v>
      </c>
      <c r="E4223" s="5">
        <v>2000</v>
      </c>
      <c r="F4223" s="6" t="s">
        <v>454</v>
      </c>
      <c r="G4223" s="6" t="s">
        <v>503</v>
      </c>
      <c r="H4223" s="27"/>
      <c r="I4223" s="7" t="s">
        <v>6397</v>
      </c>
      <c r="J4223" s="7" t="s">
        <v>8284</v>
      </c>
      <c r="K4223" s="6" t="s">
        <v>88</v>
      </c>
      <c r="L4223" s="6">
        <v>6205</v>
      </c>
      <c r="M4223" s="6">
        <v>15</v>
      </c>
      <c r="N4223" s="6">
        <v>9</v>
      </c>
      <c r="O4223" s="6" t="s">
        <v>86</v>
      </c>
      <c r="P4223" s="15">
        <v>1</v>
      </c>
      <c r="Q4223" s="15" t="str">
        <f>IF($B4223=2014,$P4223,"")</f>
        <v/>
      </c>
      <c r="R4223" s="15" t="str">
        <f>IF($B4223=2015,$P4223,"")</f>
        <v/>
      </c>
      <c r="S4223" s="15" t="str">
        <f>IF($B4223=2016,$P4223,"")</f>
        <v/>
      </c>
      <c r="T4223" s="15" t="str">
        <f>IF($B4223=2017,$P4223,"")</f>
        <v/>
      </c>
      <c r="U4223" s="15" t="str">
        <f>IF($B4223=2018,$P4223,"")</f>
        <v/>
      </c>
      <c r="V4223" s="15" t="str">
        <f>IF($B4223=2019,$P4223,"")</f>
        <v/>
      </c>
      <c r="W4223" s="15" t="str">
        <f>IF($B4223=2020,$P4223,"")</f>
        <v/>
      </c>
      <c r="X4223" s="6">
        <f>IF($B4223=2021,$P4223,"")</f>
        <v>1</v>
      </c>
      <c r="Y4223" s="6" t="str">
        <f>IF($B4223=2022,$P4223,"")</f>
        <v/>
      </c>
      <c r="Z4223" s="6" t="str">
        <f>IF($B4223=2023,$P4223,"")</f>
        <v/>
      </c>
      <c r="AA4223" s="6" t="str">
        <f>IF($B4223=2024,$P4223,"")</f>
        <v/>
      </c>
      <c r="AB4223" s="15" t="str">
        <f>IF($B4223=2025,$P4223,"")</f>
        <v/>
      </c>
    </row>
    <row r="4224" spans="1:28" x14ac:dyDescent="0.25">
      <c r="A4224" s="3">
        <v>1233</v>
      </c>
      <c r="B4224" s="3">
        <v>2021</v>
      </c>
      <c r="C4224" s="3" t="s">
        <v>15</v>
      </c>
      <c r="D4224" s="4">
        <v>44479</v>
      </c>
      <c r="E4224" s="5">
        <v>1900</v>
      </c>
      <c r="F4224" s="6" t="s">
        <v>454</v>
      </c>
      <c r="G4224" s="6" t="s">
        <v>503</v>
      </c>
      <c r="H4224" s="27"/>
      <c r="I4224" s="7" t="s">
        <v>6397</v>
      </c>
      <c r="J4224" s="7" t="s">
        <v>6216</v>
      </c>
      <c r="K4224" s="6" t="s">
        <v>5684</v>
      </c>
      <c r="L4224" s="6">
        <v>6208</v>
      </c>
      <c r="M4224" s="6">
        <v>10</v>
      </c>
      <c r="N4224" s="6">
        <v>10</v>
      </c>
      <c r="O4224" s="6" t="s">
        <v>86</v>
      </c>
      <c r="P4224" s="15">
        <v>1</v>
      </c>
      <c r="Q4224" s="15" t="str">
        <f>IF($B4224=2014,$P4224,"")</f>
        <v/>
      </c>
      <c r="R4224" s="15" t="str">
        <f>IF($B4224=2015,$P4224,"")</f>
        <v/>
      </c>
      <c r="S4224" s="15" t="str">
        <f>IF($B4224=2016,$P4224,"")</f>
        <v/>
      </c>
      <c r="T4224" s="15" t="str">
        <f>IF($B4224=2017,$P4224,"")</f>
        <v/>
      </c>
      <c r="U4224" s="15" t="str">
        <f>IF($B4224=2018,$P4224,"")</f>
        <v/>
      </c>
      <c r="V4224" s="15" t="str">
        <f>IF($B4224=2019,$P4224,"")</f>
        <v/>
      </c>
      <c r="W4224" s="15" t="str">
        <f>IF($B4224=2020,$P4224,"")</f>
        <v/>
      </c>
      <c r="X4224" s="6">
        <f>IF($B4224=2021,$P4224,"")</f>
        <v>1</v>
      </c>
      <c r="Y4224" s="6" t="str">
        <f>IF($B4224=2022,$P4224,"")</f>
        <v/>
      </c>
      <c r="Z4224" s="6" t="str">
        <f>IF($B4224=2023,$P4224,"")</f>
        <v/>
      </c>
      <c r="AA4224" s="6" t="str">
        <f>IF($B4224=2024,$P4224,"")</f>
        <v/>
      </c>
      <c r="AB4224" s="15" t="str">
        <f>IF($B4224=2025,$P4224,"")</f>
        <v/>
      </c>
    </row>
    <row r="4225" spans="1:28" x14ac:dyDescent="0.25">
      <c r="A4225" s="3">
        <v>1233</v>
      </c>
      <c r="B4225" s="3">
        <v>2021</v>
      </c>
      <c r="C4225" s="3" t="s">
        <v>213</v>
      </c>
      <c r="D4225" s="4">
        <f>DATE(B4225,N4225,M4225)</f>
        <v>44289</v>
      </c>
      <c r="E4225" s="5">
        <v>1959</v>
      </c>
      <c r="F4225" s="10" t="s">
        <v>454</v>
      </c>
      <c r="G4225" s="10" t="s">
        <v>503</v>
      </c>
      <c r="H4225" s="27"/>
      <c r="I4225" s="7" t="s">
        <v>6398</v>
      </c>
      <c r="J4225" s="7" t="s">
        <v>5859</v>
      </c>
      <c r="K4225" s="6" t="s">
        <v>88</v>
      </c>
      <c r="L4225" s="6">
        <v>6119</v>
      </c>
      <c r="M4225" s="6">
        <v>3</v>
      </c>
      <c r="N4225" s="6">
        <v>4</v>
      </c>
      <c r="O4225" s="6" t="s">
        <v>86</v>
      </c>
      <c r="P4225" s="15">
        <v>1</v>
      </c>
      <c r="Q4225" s="15" t="str">
        <f>IF($B4225=2014,$P4225,"")</f>
        <v/>
      </c>
      <c r="R4225" s="15" t="str">
        <f>IF($B4225=2015,$P4225,"")</f>
        <v/>
      </c>
      <c r="S4225" s="15" t="str">
        <f>IF($B4225=2016,$P4225,"")</f>
        <v/>
      </c>
      <c r="T4225" s="15" t="str">
        <f>IF($B4225=2017,$P4225,"")</f>
        <v/>
      </c>
      <c r="U4225" s="15" t="str">
        <f>IF($B4225=2018,$P4225,"")</f>
        <v/>
      </c>
      <c r="V4225" s="15" t="str">
        <f>IF($B4225=2019,$P4225,"")</f>
        <v/>
      </c>
      <c r="W4225" s="15" t="str">
        <f>IF($B4225=2020,$P4225,"")</f>
        <v/>
      </c>
      <c r="X4225" s="6">
        <f>IF($B4225=2021,$P4225,"")</f>
        <v>1</v>
      </c>
      <c r="Y4225" s="6" t="str">
        <f>IF($B4225=2022,$P4225,"")</f>
        <v/>
      </c>
      <c r="Z4225" s="6" t="str">
        <f>IF($B4225=2023,$P4225,"")</f>
        <v/>
      </c>
      <c r="AA4225" s="6" t="str">
        <f>IF($B4225=2024,$P4225,"")</f>
        <v/>
      </c>
      <c r="AB4225" s="15" t="str">
        <f>IF($B4225=2025,$P4225,"")</f>
        <v/>
      </c>
    </row>
    <row r="4226" spans="1:28" x14ac:dyDescent="0.25">
      <c r="A4226" s="3">
        <v>1233</v>
      </c>
      <c r="B4226" s="3">
        <v>2021</v>
      </c>
      <c r="C4226" s="3" t="s">
        <v>1457</v>
      </c>
      <c r="D4226" s="4">
        <v>44458</v>
      </c>
      <c r="E4226" s="5">
        <v>1859</v>
      </c>
      <c r="F4226" s="6" t="s">
        <v>454</v>
      </c>
      <c r="G4226" s="6" t="s">
        <v>503</v>
      </c>
      <c r="H4226" s="27"/>
      <c r="I4226" s="7" t="s">
        <v>6398</v>
      </c>
      <c r="J4226" s="7" t="s">
        <v>6217</v>
      </c>
      <c r="K4226" s="6" t="s">
        <v>5684</v>
      </c>
      <c r="L4226" s="6">
        <v>6208</v>
      </c>
      <c r="M4226" s="6">
        <v>19</v>
      </c>
      <c r="N4226" s="6">
        <v>9</v>
      </c>
      <c r="O4226" s="6" t="s">
        <v>86</v>
      </c>
      <c r="P4226" s="15">
        <v>1</v>
      </c>
      <c r="Q4226" s="15" t="str">
        <f>IF($B4226=2014,$P4226,"")</f>
        <v/>
      </c>
      <c r="R4226" s="15" t="str">
        <f>IF($B4226=2015,$P4226,"")</f>
        <v/>
      </c>
      <c r="S4226" s="15" t="str">
        <f>IF($B4226=2016,$P4226,"")</f>
        <v/>
      </c>
      <c r="T4226" s="15" t="str">
        <f>IF($B4226=2017,$P4226,"")</f>
        <v/>
      </c>
      <c r="U4226" s="15" t="str">
        <f>IF($B4226=2018,$P4226,"")</f>
        <v/>
      </c>
      <c r="V4226" s="15" t="str">
        <f>IF($B4226=2019,$P4226,"")</f>
        <v/>
      </c>
      <c r="W4226" s="15" t="str">
        <f>IF($B4226=2020,$P4226,"")</f>
        <v/>
      </c>
      <c r="X4226" s="6">
        <f>IF($B4226=2021,$P4226,"")</f>
        <v>1</v>
      </c>
      <c r="Y4226" s="6" t="str">
        <f>IF($B4226=2022,$P4226,"")</f>
        <v/>
      </c>
      <c r="Z4226" s="6" t="str">
        <f>IF($B4226=2023,$P4226,"")</f>
        <v/>
      </c>
      <c r="AA4226" s="6" t="str">
        <f>IF($B4226=2024,$P4226,"")</f>
        <v/>
      </c>
      <c r="AB4226" s="15" t="str">
        <f>IF($B4226=2025,$P4226,"")</f>
        <v/>
      </c>
    </row>
    <row r="4227" spans="1:28" x14ac:dyDescent="0.25">
      <c r="A4227" s="3">
        <v>1233</v>
      </c>
      <c r="B4227" s="3">
        <v>2023</v>
      </c>
      <c r="C4227" s="3" t="s">
        <v>226</v>
      </c>
      <c r="D4227" s="4">
        <f>DATE(B4227,N4227,M4227)</f>
        <v>45026</v>
      </c>
      <c r="E4227" s="3">
        <v>1831</v>
      </c>
      <c r="F4227" s="6" t="s">
        <v>454</v>
      </c>
      <c r="G4227" s="6" t="s">
        <v>503</v>
      </c>
      <c r="H4227" s="27"/>
      <c r="I4227" s="7" t="s">
        <v>6398</v>
      </c>
      <c r="J4227" s="7" t="s">
        <v>7415</v>
      </c>
      <c r="K4227" s="6" t="s">
        <v>88</v>
      </c>
      <c r="L4227" s="6">
        <v>6320</v>
      </c>
      <c r="M4227" s="6">
        <v>10</v>
      </c>
      <c r="N4227" s="6">
        <v>4</v>
      </c>
      <c r="O4227" s="6" t="s">
        <v>86</v>
      </c>
      <c r="P4227" s="15">
        <v>1</v>
      </c>
      <c r="Q4227" s="15" t="str">
        <f>IF($B4227=2014,$P4227,"")</f>
        <v/>
      </c>
      <c r="R4227" s="15" t="str">
        <f>IF($B4227=2015,$P4227,"")</f>
        <v/>
      </c>
      <c r="S4227" s="15" t="str">
        <f>IF($B4227=2016,$P4227,"")</f>
        <v/>
      </c>
      <c r="T4227" s="15" t="str">
        <f>IF($B4227=2017,$P4227,"")</f>
        <v/>
      </c>
      <c r="U4227" s="15" t="str">
        <f>IF($B4227=2018,$P4227,"")</f>
        <v/>
      </c>
      <c r="V4227" s="15" t="str">
        <f>IF($B4227=2019,$P4227,"")</f>
        <v/>
      </c>
      <c r="W4227" s="15" t="str">
        <f>IF($B4227=2020,$P4227,"")</f>
        <v/>
      </c>
      <c r="X4227" s="6" t="str">
        <f>IF($B4227=2021,$P4227,"")</f>
        <v/>
      </c>
      <c r="Y4227" s="6" t="str">
        <f>IF($B4227=2022,$P4227,"")</f>
        <v/>
      </c>
      <c r="Z4227" s="6">
        <f>IF($B4227=2023,$P4227,"")</f>
        <v>1</v>
      </c>
      <c r="AA4227" s="6" t="str">
        <f>IF($B4227=2024,$P4227,"")</f>
        <v/>
      </c>
      <c r="AB4227" s="15" t="str">
        <f>IF($B4227=2025,$P4227,"")</f>
        <v/>
      </c>
    </row>
    <row r="4228" spans="1:28" x14ac:dyDescent="0.25">
      <c r="A4228" s="3">
        <v>1233</v>
      </c>
      <c r="B4228" s="3">
        <v>2021</v>
      </c>
      <c r="C4228" s="3" t="s">
        <v>114</v>
      </c>
      <c r="D4228" s="4">
        <f>DATE(B4228,N4228,M4228)</f>
        <v>44264</v>
      </c>
      <c r="E4228" s="5">
        <v>2030</v>
      </c>
      <c r="F4228" s="6" t="s">
        <v>454</v>
      </c>
      <c r="G4228" s="6" t="s">
        <v>503</v>
      </c>
      <c r="H4228" s="27"/>
      <c r="I4228" s="7" t="s">
        <v>6399</v>
      </c>
      <c r="J4228" s="7" t="s">
        <v>5847</v>
      </c>
      <c r="K4228" s="6" t="s">
        <v>88</v>
      </c>
      <c r="L4228" s="6">
        <v>6118</v>
      </c>
      <c r="M4228" s="6">
        <v>9</v>
      </c>
      <c r="N4228" s="6">
        <v>3</v>
      </c>
      <c r="O4228" s="6" t="s">
        <v>86</v>
      </c>
      <c r="P4228" s="15">
        <v>1</v>
      </c>
      <c r="Q4228" s="15" t="str">
        <f>IF($B4228=2014,$P4228,"")</f>
        <v/>
      </c>
      <c r="R4228" s="15" t="str">
        <f>IF($B4228=2015,$P4228,"")</f>
        <v/>
      </c>
      <c r="S4228" s="15" t="str">
        <f>IF($B4228=2016,$P4228,"")</f>
        <v/>
      </c>
      <c r="T4228" s="15" t="str">
        <f>IF($B4228=2017,$P4228,"")</f>
        <v/>
      </c>
      <c r="U4228" s="15" t="str">
        <f>IF($B4228=2018,$P4228,"")</f>
        <v/>
      </c>
      <c r="V4228" s="15" t="str">
        <f>IF($B4228=2019,$P4228,"")</f>
        <v/>
      </c>
      <c r="W4228" s="15" t="str">
        <f>IF($B4228=2020,$P4228,"")</f>
        <v/>
      </c>
      <c r="X4228" s="6">
        <f>IF($B4228=2021,$P4228,"")</f>
        <v>1</v>
      </c>
      <c r="Y4228" s="6" t="str">
        <f>IF($B4228=2022,$P4228,"")</f>
        <v/>
      </c>
      <c r="Z4228" s="6" t="str">
        <f>IF($B4228=2023,$P4228,"")</f>
        <v/>
      </c>
      <c r="AA4228" s="6" t="str">
        <f>IF($B4228=2024,$P4228,"")</f>
        <v/>
      </c>
      <c r="AB4228" s="15" t="str">
        <f>IF($B4228=2025,$P4228,"")</f>
        <v/>
      </c>
    </row>
    <row r="4229" spans="1:28" x14ac:dyDescent="0.25">
      <c r="A4229" s="3">
        <v>1233</v>
      </c>
      <c r="B4229" s="3">
        <v>2021</v>
      </c>
      <c r="C4229" s="3" t="s">
        <v>65</v>
      </c>
      <c r="D4229" s="4">
        <f>DATE(B4229,N4229,M4229)</f>
        <v>44288</v>
      </c>
      <c r="E4229" s="5">
        <v>1959</v>
      </c>
      <c r="F4229" s="10" t="s">
        <v>454</v>
      </c>
      <c r="G4229" s="10" t="s">
        <v>503</v>
      </c>
      <c r="H4229" s="27"/>
      <c r="I4229" s="7" t="s">
        <v>6399</v>
      </c>
      <c r="J4229" s="7" t="s">
        <v>5860</v>
      </c>
      <c r="K4229" s="6" t="s">
        <v>88</v>
      </c>
      <c r="L4229" s="6">
        <v>6119</v>
      </c>
      <c r="M4229" s="6">
        <v>2</v>
      </c>
      <c r="N4229" s="6">
        <v>4</v>
      </c>
      <c r="O4229" s="6" t="s">
        <v>86</v>
      </c>
      <c r="P4229" s="15">
        <v>1</v>
      </c>
      <c r="Q4229" s="15" t="str">
        <f>IF($B4229=2014,$P4229,"")</f>
        <v/>
      </c>
      <c r="R4229" s="15" t="str">
        <f>IF($B4229=2015,$P4229,"")</f>
        <v/>
      </c>
      <c r="S4229" s="15" t="str">
        <f>IF($B4229=2016,$P4229,"")</f>
        <v/>
      </c>
      <c r="T4229" s="15" t="str">
        <f>IF($B4229=2017,$P4229,"")</f>
        <v/>
      </c>
      <c r="U4229" s="15" t="str">
        <f>IF($B4229=2018,$P4229,"")</f>
        <v/>
      </c>
      <c r="V4229" s="15" t="str">
        <f>IF($B4229=2019,$P4229,"")</f>
        <v/>
      </c>
      <c r="W4229" s="15" t="str">
        <f>IF($B4229=2020,$P4229,"")</f>
        <v/>
      </c>
      <c r="X4229" s="6">
        <f>IF($B4229=2021,$P4229,"")</f>
        <v>1</v>
      </c>
      <c r="Y4229" s="6" t="str">
        <f>IF($B4229=2022,$P4229,"")</f>
        <v/>
      </c>
      <c r="Z4229" s="6" t="str">
        <f>IF($B4229=2023,$P4229,"")</f>
        <v/>
      </c>
      <c r="AA4229" s="6" t="str">
        <f>IF($B4229=2024,$P4229,"")</f>
        <v/>
      </c>
      <c r="AB4229" s="15" t="str">
        <f>IF($B4229=2025,$P4229,"")</f>
        <v/>
      </c>
    </row>
    <row r="4230" spans="1:28" x14ac:dyDescent="0.25">
      <c r="A4230" s="3">
        <v>1233</v>
      </c>
      <c r="B4230" s="3">
        <v>2021</v>
      </c>
      <c r="C4230" s="3" t="s">
        <v>5926</v>
      </c>
      <c r="D4230" s="4">
        <f>DATE(B4230,N4230,M4230)</f>
        <v>44323</v>
      </c>
      <c r="E4230" s="5">
        <v>1952</v>
      </c>
      <c r="F4230" s="6" t="s">
        <v>454</v>
      </c>
      <c r="G4230" s="6" t="s">
        <v>503</v>
      </c>
      <c r="H4230" s="27"/>
      <c r="I4230" s="7" t="s">
        <v>6399</v>
      </c>
      <c r="J4230" s="7" t="s">
        <v>5927</v>
      </c>
      <c r="K4230" s="6" t="s">
        <v>5684</v>
      </c>
      <c r="L4230" s="6">
        <v>6122</v>
      </c>
      <c r="M4230" s="6">
        <v>7</v>
      </c>
      <c r="N4230" s="6">
        <v>5</v>
      </c>
      <c r="O4230" s="6" t="s">
        <v>86</v>
      </c>
      <c r="P4230" s="15">
        <v>1</v>
      </c>
      <c r="Q4230" s="15" t="str">
        <f>IF($B4230=2014,$P4230,"")</f>
        <v/>
      </c>
      <c r="R4230" s="15" t="str">
        <f>IF($B4230=2015,$P4230,"")</f>
        <v/>
      </c>
      <c r="S4230" s="15" t="str">
        <f>IF($B4230=2016,$P4230,"")</f>
        <v/>
      </c>
      <c r="T4230" s="15" t="str">
        <f>IF($B4230=2017,$P4230,"")</f>
        <v/>
      </c>
      <c r="U4230" s="15" t="str">
        <f>IF($B4230=2018,$P4230,"")</f>
        <v/>
      </c>
      <c r="V4230" s="15" t="str">
        <f>IF($B4230=2019,$P4230,"")</f>
        <v/>
      </c>
      <c r="W4230" s="15" t="str">
        <f>IF($B4230=2020,$P4230,"")</f>
        <v/>
      </c>
      <c r="X4230" s="6">
        <f>IF($B4230=2021,$P4230,"")</f>
        <v>1</v>
      </c>
      <c r="Y4230" s="6" t="str">
        <f>IF($B4230=2022,$P4230,"")</f>
        <v/>
      </c>
      <c r="Z4230" s="6" t="str">
        <f>IF($B4230=2023,$P4230,"")</f>
        <v/>
      </c>
      <c r="AA4230" s="6" t="str">
        <f>IF($B4230=2024,$P4230,"")</f>
        <v/>
      </c>
      <c r="AB4230" s="15" t="str">
        <f>IF($B4230=2025,$P4230,"")</f>
        <v/>
      </c>
    </row>
    <row r="4231" spans="1:28" x14ac:dyDescent="0.25">
      <c r="A4231" s="3">
        <v>1233</v>
      </c>
      <c r="B4231" s="3">
        <v>2021</v>
      </c>
      <c r="C4231" s="3" t="s">
        <v>306</v>
      </c>
      <c r="D4231" s="4">
        <v>44431</v>
      </c>
      <c r="E4231" s="5">
        <v>2000</v>
      </c>
      <c r="F4231" s="6" t="s">
        <v>454</v>
      </c>
      <c r="G4231" s="6" t="s">
        <v>503</v>
      </c>
      <c r="H4231" s="27"/>
      <c r="I4231" s="7" t="s">
        <v>6399</v>
      </c>
      <c r="J4231" s="7" t="s">
        <v>6218</v>
      </c>
      <c r="K4231" s="6" t="s">
        <v>88</v>
      </c>
      <c r="L4231" s="6">
        <v>6204</v>
      </c>
      <c r="M4231" s="6">
        <v>23</v>
      </c>
      <c r="N4231" s="6">
        <v>8</v>
      </c>
      <c r="O4231" s="6" t="s">
        <v>86</v>
      </c>
      <c r="P4231" s="15">
        <v>1</v>
      </c>
      <c r="Q4231" s="15" t="str">
        <f>IF($B4231=2014,$P4231,"")</f>
        <v/>
      </c>
      <c r="R4231" s="15" t="str">
        <f>IF($B4231=2015,$P4231,"")</f>
        <v/>
      </c>
      <c r="S4231" s="15" t="str">
        <f>IF($B4231=2016,$P4231,"")</f>
        <v/>
      </c>
      <c r="T4231" s="15" t="str">
        <f>IF($B4231=2017,$P4231,"")</f>
        <v/>
      </c>
      <c r="U4231" s="15" t="str">
        <f>IF($B4231=2018,$P4231,"")</f>
        <v/>
      </c>
      <c r="V4231" s="15" t="str">
        <f>IF($B4231=2019,$P4231,"")</f>
        <v/>
      </c>
      <c r="W4231" s="15" t="str">
        <f>IF($B4231=2020,$P4231,"")</f>
        <v/>
      </c>
      <c r="X4231" s="6">
        <f>IF($B4231=2021,$P4231,"")</f>
        <v>1</v>
      </c>
      <c r="Y4231" s="6" t="str">
        <f>IF($B4231=2022,$P4231,"")</f>
        <v/>
      </c>
      <c r="Z4231" s="6" t="str">
        <f>IF($B4231=2023,$P4231,"")</f>
        <v/>
      </c>
      <c r="AA4231" s="6" t="str">
        <f>IF($B4231=2024,$P4231,"")</f>
        <v/>
      </c>
      <c r="AB4231" s="15" t="str">
        <f>IF($B4231=2025,$P4231,"")</f>
        <v/>
      </c>
    </row>
    <row r="4232" spans="1:28" x14ac:dyDescent="0.25">
      <c r="A4232" s="3">
        <v>1233</v>
      </c>
      <c r="B4232" s="3">
        <v>2021</v>
      </c>
      <c r="C4232" s="3" t="s">
        <v>1512</v>
      </c>
      <c r="D4232" s="4">
        <v>44454</v>
      </c>
      <c r="E4232" s="5">
        <v>1959</v>
      </c>
      <c r="F4232" s="6" t="s">
        <v>454</v>
      </c>
      <c r="G4232" s="6" t="s">
        <v>503</v>
      </c>
      <c r="H4232" s="27"/>
      <c r="I4232" s="7" t="s">
        <v>6399</v>
      </c>
      <c r="J4232" s="7" t="s">
        <v>6218</v>
      </c>
      <c r="K4232" s="6" t="s">
        <v>88</v>
      </c>
      <c r="L4232" s="6">
        <v>6205</v>
      </c>
      <c r="M4232" s="6">
        <v>15</v>
      </c>
      <c r="N4232" s="6">
        <v>9</v>
      </c>
      <c r="O4232" s="6" t="s">
        <v>86</v>
      </c>
      <c r="P4232" s="15">
        <v>1</v>
      </c>
      <c r="Q4232" s="15" t="str">
        <f>IF($B4232=2014,$P4232,"")</f>
        <v/>
      </c>
      <c r="R4232" s="15" t="str">
        <f>IF($B4232=2015,$P4232,"")</f>
        <v/>
      </c>
      <c r="S4232" s="15" t="str">
        <f>IF($B4232=2016,$P4232,"")</f>
        <v/>
      </c>
      <c r="T4232" s="15" t="str">
        <f>IF($B4232=2017,$P4232,"")</f>
        <v/>
      </c>
      <c r="U4232" s="15" t="str">
        <f>IF($B4232=2018,$P4232,"")</f>
        <v/>
      </c>
      <c r="V4232" s="15" t="str">
        <f>IF($B4232=2019,$P4232,"")</f>
        <v/>
      </c>
      <c r="W4232" s="15" t="str">
        <f>IF($B4232=2020,$P4232,"")</f>
        <v/>
      </c>
      <c r="X4232" s="6">
        <f>IF($B4232=2021,$P4232,"")</f>
        <v>1</v>
      </c>
      <c r="Y4232" s="6" t="str">
        <f>IF($B4232=2022,$P4232,"")</f>
        <v/>
      </c>
      <c r="Z4232" s="6" t="str">
        <f>IF($B4232=2023,$P4232,"")</f>
        <v/>
      </c>
      <c r="AA4232" s="6" t="str">
        <f>IF($B4232=2024,$P4232,"")</f>
        <v/>
      </c>
      <c r="AB4232" s="15" t="str">
        <f>IF($B4232=2025,$P4232,"")</f>
        <v/>
      </c>
    </row>
    <row r="4233" spans="1:28" x14ac:dyDescent="0.25">
      <c r="A4233" s="3">
        <v>1233</v>
      </c>
      <c r="B4233" s="3">
        <v>2022</v>
      </c>
      <c r="C4233" s="3" t="s">
        <v>1559</v>
      </c>
      <c r="D4233" s="4">
        <f>DATE(B4233,N4233,M4233)</f>
        <v>44676</v>
      </c>
      <c r="E4233" s="5">
        <v>1950</v>
      </c>
      <c r="F4233" s="6" t="s">
        <v>454</v>
      </c>
      <c r="G4233" s="6" t="s">
        <v>503</v>
      </c>
      <c r="H4233" s="27"/>
      <c r="I4233" s="7" t="s">
        <v>6399</v>
      </c>
      <c r="J4233" s="7" t="s">
        <v>6218</v>
      </c>
      <c r="K4233" s="6" t="s">
        <v>88</v>
      </c>
      <c r="L4233" s="6">
        <v>6301</v>
      </c>
      <c r="M4233" s="6">
        <v>25</v>
      </c>
      <c r="N4233" s="6">
        <v>4</v>
      </c>
      <c r="O4233" s="6" t="s">
        <v>86</v>
      </c>
      <c r="P4233" s="15">
        <v>1</v>
      </c>
      <c r="Q4233" s="15" t="str">
        <f>IF($B4233=2014,$P4233,"")</f>
        <v/>
      </c>
      <c r="R4233" s="15" t="str">
        <f>IF($B4233=2015,$P4233,"")</f>
        <v/>
      </c>
      <c r="S4233" s="15" t="str">
        <f>IF($B4233=2016,$P4233,"")</f>
        <v/>
      </c>
      <c r="T4233" s="15" t="str">
        <f>IF($B4233=2017,$P4233,"")</f>
        <v/>
      </c>
      <c r="U4233" s="15" t="str">
        <f>IF($B4233=2018,$P4233,"")</f>
        <v/>
      </c>
      <c r="V4233" s="15" t="str">
        <f>IF($B4233=2019,$P4233,"")</f>
        <v/>
      </c>
      <c r="W4233" s="15" t="str">
        <f>IF($B4233=2020,$P4233,"")</f>
        <v/>
      </c>
      <c r="X4233" s="6" t="str">
        <f>IF($B4233=2021,$P4233,"")</f>
        <v/>
      </c>
      <c r="Y4233" s="6">
        <f>IF($B4233=2022,$P4233,"")</f>
        <v>1</v>
      </c>
      <c r="Z4233" s="6" t="str">
        <f>IF($B4233=2023,$P4233,"")</f>
        <v/>
      </c>
      <c r="AA4233" s="6" t="str">
        <f>IF($B4233=2024,$P4233,"")</f>
        <v/>
      </c>
      <c r="AB4233" s="15" t="str">
        <f>IF($B4233=2025,$P4233,"")</f>
        <v/>
      </c>
    </row>
    <row r="4234" spans="1:28" x14ac:dyDescent="0.25">
      <c r="A4234" s="3">
        <v>1233</v>
      </c>
      <c r="B4234" s="3">
        <v>2022</v>
      </c>
      <c r="C4234" s="3" t="s">
        <v>108</v>
      </c>
      <c r="D4234" s="4">
        <f>DATE(B4234,N4234,M4234)</f>
        <v>44795</v>
      </c>
      <c r="E4234" s="5">
        <v>2000</v>
      </c>
      <c r="F4234" s="6" t="s">
        <v>454</v>
      </c>
      <c r="G4234" s="6" t="s">
        <v>503</v>
      </c>
      <c r="H4234" s="27"/>
      <c r="I4234" s="7" t="s">
        <v>6399</v>
      </c>
      <c r="J4234" s="7" t="s">
        <v>6218</v>
      </c>
      <c r="K4234" s="6" t="s">
        <v>88</v>
      </c>
      <c r="L4234" s="6">
        <v>6304</v>
      </c>
      <c r="M4234" s="6">
        <v>22</v>
      </c>
      <c r="N4234" s="6">
        <v>8</v>
      </c>
      <c r="O4234" s="6" t="s">
        <v>86</v>
      </c>
      <c r="P4234" s="15">
        <v>1</v>
      </c>
      <c r="Q4234" s="15" t="str">
        <f>IF($B4234=2014,$P4234,"")</f>
        <v/>
      </c>
      <c r="R4234" s="15" t="str">
        <f>IF($B4234=2015,$P4234,"")</f>
        <v/>
      </c>
      <c r="S4234" s="15" t="str">
        <f>IF($B4234=2016,$P4234,"")</f>
        <v/>
      </c>
      <c r="T4234" s="15" t="str">
        <f>IF($B4234=2017,$P4234,"")</f>
        <v/>
      </c>
      <c r="U4234" s="15" t="str">
        <f>IF($B4234=2018,$P4234,"")</f>
        <v/>
      </c>
      <c r="V4234" s="15" t="str">
        <f>IF($B4234=2019,$P4234,"")</f>
        <v/>
      </c>
      <c r="W4234" s="15" t="str">
        <f>IF($B4234=2020,$P4234,"")</f>
        <v/>
      </c>
      <c r="X4234" s="6" t="str">
        <f>IF($B4234=2021,$P4234,"")</f>
        <v/>
      </c>
      <c r="Y4234" s="6">
        <f>IF($B4234=2022,$P4234,"")</f>
        <v>1</v>
      </c>
      <c r="Z4234" s="6" t="str">
        <f>IF($B4234=2023,$P4234,"")</f>
        <v/>
      </c>
      <c r="AA4234" s="6" t="str">
        <f>IF($B4234=2024,$P4234,"")</f>
        <v/>
      </c>
      <c r="AB4234" s="15" t="str">
        <f>IF($B4234=2025,$P4234,"")</f>
        <v/>
      </c>
    </row>
    <row r="4235" spans="1:28" x14ac:dyDescent="0.25">
      <c r="A4235" s="3">
        <v>1233</v>
      </c>
      <c r="B4235" s="3">
        <v>2022</v>
      </c>
      <c r="C4235" s="3" t="s">
        <v>1297</v>
      </c>
      <c r="D4235" s="4">
        <f>DATE(B4235,N4235,M4235)</f>
        <v>44853</v>
      </c>
      <c r="E4235" s="5">
        <v>2000</v>
      </c>
      <c r="F4235" s="10" t="s">
        <v>454</v>
      </c>
      <c r="G4235" s="10" t="s">
        <v>503</v>
      </c>
      <c r="H4235" s="27"/>
      <c r="I4235" s="7" t="s">
        <v>6399</v>
      </c>
      <c r="J4235" s="7" t="s">
        <v>6218</v>
      </c>
      <c r="K4235" s="6" t="s">
        <v>88</v>
      </c>
      <c r="L4235" s="6">
        <v>6308</v>
      </c>
      <c r="M4235" s="6">
        <v>19</v>
      </c>
      <c r="N4235" s="6">
        <v>10</v>
      </c>
      <c r="O4235" s="6" t="s">
        <v>86</v>
      </c>
      <c r="P4235" s="15">
        <v>1</v>
      </c>
      <c r="Q4235" s="15" t="str">
        <f>IF($B4235=2014,$P4235,"")</f>
        <v/>
      </c>
      <c r="R4235" s="15" t="str">
        <f>IF($B4235=2015,$P4235,"")</f>
        <v/>
      </c>
      <c r="S4235" s="15" t="str">
        <f>IF($B4235=2016,$P4235,"")</f>
        <v/>
      </c>
      <c r="T4235" s="15" t="str">
        <f>IF($B4235=2017,$P4235,"")</f>
        <v/>
      </c>
      <c r="U4235" s="15" t="str">
        <f>IF($B4235=2018,$P4235,"")</f>
        <v/>
      </c>
      <c r="V4235" s="15" t="str">
        <f>IF($B4235=2019,$P4235,"")</f>
        <v/>
      </c>
      <c r="W4235" s="15" t="str">
        <f>IF($B4235=2020,$P4235,"")</f>
        <v/>
      </c>
      <c r="X4235" s="6" t="str">
        <f>IF($B4235=2021,$P4235,"")</f>
        <v/>
      </c>
      <c r="Y4235" s="6">
        <f>IF($B4235=2022,$P4235,"")</f>
        <v>1</v>
      </c>
      <c r="Z4235" s="6" t="str">
        <f>IF($B4235=2023,$P4235,"")</f>
        <v/>
      </c>
      <c r="AA4235" s="6" t="str">
        <f>IF($B4235=2024,$P4235,"")</f>
        <v/>
      </c>
      <c r="AB4235" s="15" t="str">
        <f>IF($B4235=2025,$P4235,"")</f>
        <v/>
      </c>
    </row>
    <row r="4236" spans="1:28" x14ac:dyDescent="0.25">
      <c r="A4236" s="3">
        <v>1233</v>
      </c>
      <c r="B4236" s="3">
        <v>2023</v>
      </c>
      <c r="C4236" s="3" t="s">
        <v>541</v>
      </c>
      <c r="D4236" s="4">
        <f>DATE(B4236,N4236,M4236)</f>
        <v>45169</v>
      </c>
      <c r="E4236" s="5">
        <v>1900</v>
      </c>
      <c r="F4236" s="10" t="s">
        <v>454</v>
      </c>
      <c r="G4236" s="10" t="s">
        <v>503</v>
      </c>
      <c r="H4236" s="27"/>
      <c r="I4236" s="7" t="s">
        <v>6399</v>
      </c>
      <c r="J4236" s="7" t="s">
        <v>6218</v>
      </c>
      <c r="K4236" s="6" t="s">
        <v>88</v>
      </c>
      <c r="L4236" s="6">
        <v>6404</v>
      </c>
      <c r="M4236" s="6">
        <v>31</v>
      </c>
      <c r="N4236" s="6">
        <v>8</v>
      </c>
      <c r="O4236" s="6" t="s">
        <v>86</v>
      </c>
      <c r="P4236" s="15">
        <v>1</v>
      </c>
      <c r="Q4236" s="15" t="str">
        <f>IF($B4236=2014,$P4236,"")</f>
        <v/>
      </c>
      <c r="R4236" s="15" t="str">
        <f>IF($B4236=2015,$P4236,"")</f>
        <v/>
      </c>
      <c r="S4236" s="15" t="str">
        <f>IF($B4236=2016,$P4236,"")</f>
        <v/>
      </c>
      <c r="T4236" s="15" t="str">
        <f>IF($B4236=2017,$P4236,"")</f>
        <v/>
      </c>
      <c r="U4236" s="15" t="str">
        <f>IF($B4236=2018,$P4236,"")</f>
        <v/>
      </c>
      <c r="V4236" s="15" t="str">
        <f>IF($B4236=2019,$P4236,"")</f>
        <v/>
      </c>
      <c r="W4236" s="15" t="str">
        <f>IF($B4236=2020,$P4236,"")</f>
        <v/>
      </c>
      <c r="X4236" s="6" t="str">
        <f>IF($B4236=2021,$P4236,"")</f>
        <v/>
      </c>
      <c r="Y4236" s="6" t="str">
        <f>IF($B4236=2022,$P4236,"")</f>
        <v/>
      </c>
      <c r="Z4236" s="6">
        <f>IF($B4236=2023,$P4236,"")</f>
        <v>1</v>
      </c>
      <c r="AA4236" s="6" t="str">
        <f>IF($B4236=2024,$P4236,"")</f>
        <v/>
      </c>
      <c r="AB4236" s="15" t="str">
        <f>IF($B4236=2025,$P4236,"")</f>
        <v/>
      </c>
    </row>
    <row r="4237" spans="1:28" x14ac:dyDescent="0.25">
      <c r="A4237" s="3">
        <v>1233</v>
      </c>
      <c r="B4237" s="3">
        <v>2023</v>
      </c>
      <c r="C4237" s="3" t="s">
        <v>172</v>
      </c>
      <c r="D4237" s="4">
        <f>DATE(B4237,N4237,M4237)</f>
        <v>45180</v>
      </c>
      <c r="E4237" s="5">
        <v>2000</v>
      </c>
      <c r="F4237" s="10" t="s">
        <v>454</v>
      </c>
      <c r="G4237" s="10" t="s">
        <v>503</v>
      </c>
      <c r="H4237" s="27"/>
      <c r="I4237" s="7" t="s">
        <v>6399</v>
      </c>
      <c r="J4237" s="7" t="s">
        <v>7560</v>
      </c>
      <c r="K4237" s="6" t="s">
        <v>5621</v>
      </c>
      <c r="L4237" s="6">
        <v>6405</v>
      </c>
      <c r="M4237" s="6">
        <v>11</v>
      </c>
      <c r="N4237" s="6">
        <v>9</v>
      </c>
      <c r="P4237" s="15">
        <v>1</v>
      </c>
      <c r="Q4237" s="15" t="str">
        <f>IF($B4237=2014,$P4237,"")</f>
        <v/>
      </c>
      <c r="R4237" s="15" t="str">
        <f>IF($B4237=2015,$P4237,"")</f>
        <v/>
      </c>
      <c r="S4237" s="15" t="str">
        <f>IF($B4237=2016,$P4237,"")</f>
        <v/>
      </c>
      <c r="T4237" s="15" t="str">
        <f>IF($B4237=2017,$P4237,"")</f>
        <v/>
      </c>
      <c r="U4237" s="15" t="str">
        <f>IF($B4237=2018,$P4237,"")</f>
        <v/>
      </c>
      <c r="V4237" s="15" t="str">
        <f>IF($B4237=2019,$P4237,"")</f>
        <v/>
      </c>
      <c r="W4237" s="15" t="str">
        <f>IF($B4237=2020,$P4237,"")</f>
        <v/>
      </c>
      <c r="X4237" s="6" t="str">
        <f>IF($B4237=2021,$P4237,"")</f>
        <v/>
      </c>
      <c r="Y4237" s="6" t="str">
        <f>IF($B4237=2022,$P4237,"")</f>
        <v/>
      </c>
      <c r="Z4237" s="6">
        <f>IF($B4237=2023,$P4237,"")</f>
        <v>1</v>
      </c>
      <c r="AA4237" s="6" t="str">
        <f>IF($B4237=2024,$P4237,"")</f>
        <v/>
      </c>
      <c r="AB4237" s="15" t="str">
        <f>IF($B4237=2025,$P4237,"")</f>
        <v/>
      </c>
    </row>
    <row r="4238" spans="1:28" ht="24" x14ac:dyDescent="0.25">
      <c r="A4238" s="30">
        <v>1233</v>
      </c>
      <c r="B4238" s="30">
        <v>2024</v>
      </c>
      <c r="C4238" s="30" t="s">
        <v>308</v>
      </c>
      <c r="D4238" s="4">
        <f>DATE(B4238,N4238,M4238)</f>
        <v>45530</v>
      </c>
      <c r="E4238" s="32">
        <v>2000</v>
      </c>
      <c r="F4238" s="33" t="s">
        <v>454</v>
      </c>
      <c r="G4238" s="33" t="s">
        <v>503</v>
      </c>
      <c r="H4238" s="33"/>
      <c r="I4238" s="7" t="s">
        <v>6399</v>
      </c>
      <c r="J4238" s="34" t="s">
        <v>8445</v>
      </c>
      <c r="K4238" s="33" t="s">
        <v>88</v>
      </c>
      <c r="L4238" s="33">
        <v>6504</v>
      </c>
      <c r="M4238" s="33">
        <v>26</v>
      </c>
      <c r="N4238" s="33">
        <v>8</v>
      </c>
      <c r="O4238" s="33" t="s">
        <v>86</v>
      </c>
      <c r="P4238" s="15">
        <v>1</v>
      </c>
      <c r="Q4238" s="15" t="str">
        <f>IF($B4238=2014,$P4238,"")</f>
        <v/>
      </c>
      <c r="R4238" s="15" t="str">
        <f>IF($B4238=2015,$P4238,"")</f>
        <v/>
      </c>
      <c r="S4238" s="15" t="str">
        <f>IF($B4238=2016,$P4238,"")</f>
        <v/>
      </c>
      <c r="T4238" s="15" t="str">
        <f>IF($B4238=2017,$P4238,"")</f>
        <v/>
      </c>
      <c r="U4238" s="15" t="str">
        <f>IF($B4238=2018,$P4238,"")</f>
        <v/>
      </c>
      <c r="V4238" s="15" t="str">
        <f>IF($B4238=2019,$P4238,"")</f>
        <v/>
      </c>
      <c r="W4238" s="15" t="str">
        <f>IF($B4238=2020,$P4238,"")</f>
        <v/>
      </c>
      <c r="X4238" s="6" t="str">
        <f>IF($B4238=2021,$P4238,"")</f>
        <v/>
      </c>
      <c r="Y4238" s="6" t="str">
        <f>IF($B4238=2022,$P4238,"")</f>
        <v/>
      </c>
      <c r="Z4238" s="6" t="str">
        <f>IF($B4238=2023,$P4238,"")</f>
        <v/>
      </c>
      <c r="AA4238" s="6">
        <f>IF($B4238=2024,$P4238,"")</f>
        <v>1</v>
      </c>
      <c r="AB4238" s="15" t="str">
        <f>IF($B4238=2025,$P4238,"")</f>
        <v/>
      </c>
    </row>
    <row r="4239" spans="1:28" x14ac:dyDescent="0.25">
      <c r="A4239" s="30">
        <v>1233</v>
      </c>
      <c r="B4239" s="30">
        <v>2024</v>
      </c>
      <c r="C4239" s="30" t="s">
        <v>210</v>
      </c>
      <c r="D4239" s="31">
        <f>DATE(B4239,N4239,M4239)</f>
        <v>45551</v>
      </c>
      <c r="E4239" s="32">
        <v>1959</v>
      </c>
      <c r="F4239" s="33" t="s">
        <v>454</v>
      </c>
      <c r="G4239" s="33" t="s">
        <v>503</v>
      </c>
      <c r="H4239" s="33"/>
      <c r="I4239" s="7" t="s">
        <v>6399</v>
      </c>
      <c r="J4239" s="34" t="s">
        <v>8531</v>
      </c>
      <c r="K4239" s="33" t="s">
        <v>88</v>
      </c>
      <c r="L4239" s="33">
        <v>6506</v>
      </c>
      <c r="M4239" s="33">
        <v>16</v>
      </c>
      <c r="N4239" s="33">
        <v>9</v>
      </c>
      <c r="O4239" s="33" t="s">
        <v>86</v>
      </c>
      <c r="P4239" s="15">
        <v>1</v>
      </c>
      <c r="Q4239" s="15" t="str">
        <f>IF($B4239=2014,$P4239,"")</f>
        <v/>
      </c>
      <c r="R4239" s="15" t="str">
        <f>IF($B4239=2015,$P4239,"")</f>
        <v/>
      </c>
      <c r="S4239" s="15" t="str">
        <f>IF($B4239=2016,$P4239,"")</f>
        <v/>
      </c>
      <c r="T4239" s="15" t="str">
        <f>IF($B4239=2017,$P4239,"")</f>
        <v/>
      </c>
      <c r="U4239" s="15" t="str">
        <f>IF($B4239=2018,$P4239,"")</f>
        <v/>
      </c>
      <c r="V4239" s="15" t="str">
        <f>IF($B4239=2019,$P4239,"")</f>
        <v/>
      </c>
      <c r="W4239" s="15" t="str">
        <f>IF($B4239=2020,$P4239,"")</f>
        <v/>
      </c>
      <c r="X4239" s="6" t="str">
        <f>IF($B4239=2021,$P4239,"")</f>
        <v/>
      </c>
      <c r="Y4239" s="6" t="str">
        <f>IF($B4239=2022,$P4239,"")</f>
        <v/>
      </c>
      <c r="Z4239" s="6" t="str">
        <f>IF($B4239=2023,$P4239,"")</f>
        <v/>
      </c>
      <c r="AA4239" s="6">
        <f>IF($B4239=2024,$P4239,"")</f>
        <v>1</v>
      </c>
      <c r="AB4239" s="15" t="str">
        <f>IF($B4239=2025,$P4239,"")</f>
        <v/>
      </c>
    </row>
    <row r="4240" spans="1:28" x14ac:dyDescent="0.25">
      <c r="A4240" s="3">
        <v>1233</v>
      </c>
      <c r="B4240" s="3">
        <v>2021</v>
      </c>
      <c r="C4240" s="3" t="s">
        <v>1451</v>
      </c>
      <c r="D4240" s="4">
        <f>DATE(B4240,N4240,M4240)</f>
        <v>44231</v>
      </c>
      <c r="E4240" s="5">
        <v>1250</v>
      </c>
      <c r="F4240" s="6" t="s">
        <v>454</v>
      </c>
      <c r="G4240" s="6" t="s">
        <v>506</v>
      </c>
      <c r="H4240" s="27"/>
      <c r="I4240" s="7" t="s">
        <v>5870</v>
      </c>
      <c r="J4240" s="7" t="s">
        <v>5816</v>
      </c>
      <c r="K4240" s="6" t="s">
        <v>88</v>
      </c>
      <c r="L4240" s="6">
        <v>6115</v>
      </c>
      <c r="M4240" s="6">
        <v>4</v>
      </c>
      <c r="N4240" s="6">
        <v>2</v>
      </c>
      <c r="O4240" s="6" t="s">
        <v>86</v>
      </c>
      <c r="P4240" s="15">
        <v>1</v>
      </c>
      <c r="Q4240" s="15" t="str">
        <f>IF($B4240=2014,$P4240,"")</f>
        <v/>
      </c>
      <c r="R4240" s="15" t="str">
        <f>IF($B4240=2015,$P4240,"")</f>
        <v/>
      </c>
      <c r="S4240" s="15" t="str">
        <f>IF($B4240=2016,$P4240,"")</f>
        <v/>
      </c>
      <c r="T4240" s="15" t="str">
        <f>IF($B4240=2017,$P4240,"")</f>
        <v/>
      </c>
      <c r="U4240" s="15" t="str">
        <f>IF($B4240=2018,$P4240,"")</f>
        <v/>
      </c>
      <c r="V4240" s="15" t="str">
        <f>IF($B4240=2019,$P4240,"")</f>
        <v/>
      </c>
      <c r="W4240" s="15" t="str">
        <f>IF($B4240=2020,$P4240,"")</f>
        <v/>
      </c>
      <c r="X4240" s="6">
        <f>IF($B4240=2021,$P4240,"")</f>
        <v>1</v>
      </c>
      <c r="Y4240" s="6" t="str">
        <f>IF($B4240=2022,$P4240,"")</f>
        <v/>
      </c>
      <c r="Z4240" s="6" t="str">
        <f>IF($B4240=2023,$P4240,"")</f>
        <v/>
      </c>
      <c r="AA4240" s="6" t="str">
        <f>IF($B4240=2024,$P4240,"")</f>
        <v/>
      </c>
      <c r="AB4240" s="15" t="str">
        <f>IF($B4240=2025,$P4240,"")</f>
        <v/>
      </c>
    </row>
    <row r="4241" spans="1:28" x14ac:dyDescent="0.25">
      <c r="A4241" s="3">
        <v>1233</v>
      </c>
      <c r="B4241" s="3">
        <v>2021</v>
      </c>
      <c r="C4241" s="3" t="s">
        <v>162</v>
      </c>
      <c r="D4241" s="4">
        <f>DATE(B4241,N4241,M4241)</f>
        <v>44273</v>
      </c>
      <c r="E4241" s="5">
        <v>2053</v>
      </c>
      <c r="F4241" s="6" t="s">
        <v>454</v>
      </c>
      <c r="G4241" s="6" t="s">
        <v>506</v>
      </c>
      <c r="H4241" s="27"/>
      <c r="I4241" s="7" t="s">
        <v>5870</v>
      </c>
      <c r="J4241" s="7" t="s">
        <v>5846</v>
      </c>
      <c r="K4241" s="6" t="s">
        <v>88</v>
      </c>
      <c r="L4241" s="6">
        <v>6118</v>
      </c>
      <c r="M4241" s="6">
        <v>18</v>
      </c>
      <c r="N4241" s="6">
        <v>3</v>
      </c>
      <c r="O4241" s="6" t="s">
        <v>86</v>
      </c>
      <c r="P4241" s="15">
        <v>1</v>
      </c>
      <c r="Q4241" s="15" t="str">
        <f>IF($B4241=2014,$P4241,"")</f>
        <v/>
      </c>
      <c r="R4241" s="15" t="str">
        <f>IF($B4241=2015,$P4241,"")</f>
        <v/>
      </c>
      <c r="S4241" s="15" t="str">
        <f>IF($B4241=2016,$P4241,"")</f>
        <v/>
      </c>
      <c r="T4241" s="15" t="str">
        <f>IF($B4241=2017,$P4241,"")</f>
        <v/>
      </c>
      <c r="U4241" s="15" t="str">
        <f>IF($B4241=2018,$P4241,"")</f>
        <v/>
      </c>
      <c r="V4241" s="15" t="str">
        <f>IF($B4241=2019,$P4241,"")</f>
        <v/>
      </c>
      <c r="W4241" s="15" t="str">
        <f>IF($B4241=2020,$P4241,"")</f>
        <v/>
      </c>
      <c r="X4241" s="6">
        <f>IF($B4241=2021,$P4241,"")</f>
        <v>1</v>
      </c>
      <c r="Y4241" s="6" t="str">
        <f>IF($B4241=2022,$P4241,"")</f>
        <v/>
      </c>
      <c r="Z4241" s="6" t="str">
        <f>IF($B4241=2023,$P4241,"")</f>
        <v/>
      </c>
      <c r="AA4241" s="6" t="str">
        <f>IF($B4241=2024,$P4241,"")</f>
        <v/>
      </c>
      <c r="AB4241" s="15" t="str">
        <f>IF($B4241=2025,$P4241,"")</f>
        <v/>
      </c>
    </row>
    <row r="4242" spans="1:28" x14ac:dyDescent="0.25">
      <c r="A4242" s="3">
        <v>1233</v>
      </c>
      <c r="B4242" s="3">
        <v>2021</v>
      </c>
      <c r="C4242" s="3" t="s">
        <v>187</v>
      </c>
      <c r="D4242" s="4">
        <v>44399</v>
      </c>
      <c r="E4242" s="5">
        <v>2055</v>
      </c>
      <c r="F4242" s="6" t="s">
        <v>454</v>
      </c>
      <c r="G4242" s="6" t="s">
        <v>506</v>
      </c>
      <c r="H4242" s="27"/>
      <c r="I4242" s="7" t="s">
        <v>5870</v>
      </c>
      <c r="J4242" s="7" t="s">
        <v>6219</v>
      </c>
      <c r="K4242" s="6" t="s">
        <v>88</v>
      </c>
      <c r="L4242" s="6">
        <v>6202</v>
      </c>
      <c r="M4242" s="6">
        <v>22</v>
      </c>
      <c r="N4242" s="6">
        <v>7</v>
      </c>
      <c r="O4242" s="6" t="s">
        <v>86</v>
      </c>
      <c r="P4242" s="15">
        <v>1</v>
      </c>
      <c r="Q4242" s="15" t="str">
        <f>IF($B4242=2014,$P4242,"")</f>
        <v/>
      </c>
      <c r="R4242" s="15" t="str">
        <f>IF($B4242=2015,$P4242,"")</f>
        <v/>
      </c>
      <c r="S4242" s="15" t="str">
        <f>IF($B4242=2016,$P4242,"")</f>
        <v/>
      </c>
      <c r="T4242" s="15" t="str">
        <f>IF($B4242=2017,$P4242,"")</f>
        <v/>
      </c>
      <c r="U4242" s="15" t="str">
        <f>IF($B4242=2018,$P4242,"")</f>
        <v/>
      </c>
      <c r="V4242" s="15" t="str">
        <f>IF($B4242=2019,$P4242,"")</f>
        <v/>
      </c>
      <c r="W4242" s="15" t="str">
        <f>IF($B4242=2020,$P4242,"")</f>
        <v/>
      </c>
      <c r="X4242" s="6">
        <f>IF($B4242=2021,$P4242,"")</f>
        <v>1</v>
      </c>
      <c r="Y4242" s="6" t="str">
        <f>IF($B4242=2022,$P4242,"")</f>
        <v/>
      </c>
      <c r="Z4242" s="6" t="str">
        <f>IF($B4242=2023,$P4242,"")</f>
        <v/>
      </c>
      <c r="AA4242" s="6" t="str">
        <f>IF($B4242=2024,$P4242,"")</f>
        <v/>
      </c>
      <c r="AB4242" s="15" t="str">
        <f>IF($B4242=2025,$P4242,"")</f>
        <v/>
      </c>
    </row>
    <row r="4243" spans="1:28" ht="24" x14ac:dyDescent="0.25">
      <c r="A4243" s="3">
        <v>1233</v>
      </c>
      <c r="B4243" s="3">
        <v>2021</v>
      </c>
      <c r="C4243" s="3" t="s">
        <v>70</v>
      </c>
      <c r="D4243" s="4">
        <v>44446</v>
      </c>
      <c r="E4243" s="5">
        <v>2100</v>
      </c>
      <c r="F4243" s="6" t="s">
        <v>454</v>
      </c>
      <c r="G4243" s="6" t="s">
        <v>506</v>
      </c>
      <c r="H4243" s="27"/>
      <c r="I4243" s="7" t="s">
        <v>5870</v>
      </c>
      <c r="J4243" s="7" t="s">
        <v>6220</v>
      </c>
      <c r="K4243" s="6" t="s">
        <v>102</v>
      </c>
      <c r="L4243" s="6">
        <v>6205</v>
      </c>
      <c r="M4243" s="6">
        <v>7</v>
      </c>
      <c r="N4243" s="6">
        <v>9</v>
      </c>
      <c r="P4243" s="15">
        <v>1</v>
      </c>
      <c r="Q4243" s="15" t="str">
        <f>IF($B4243=2014,$P4243,"")</f>
        <v/>
      </c>
      <c r="R4243" s="15" t="str">
        <f>IF($B4243=2015,$P4243,"")</f>
        <v/>
      </c>
      <c r="S4243" s="15" t="str">
        <f>IF($B4243=2016,$P4243,"")</f>
        <v/>
      </c>
      <c r="T4243" s="15" t="str">
        <f>IF($B4243=2017,$P4243,"")</f>
        <v/>
      </c>
      <c r="U4243" s="15" t="str">
        <f>IF($B4243=2018,$P4243,"")</f>
        <v/>
      </c>
      <c r="V4243" s="15" t="str">
        <f>IF($B4243=2019,$P4243,"")</f>
        <v/>
      </c>
      <c r="W4243" s="15" t="str">
        <f>IF($B4243=2020,$P4243,"")</f>
        <v/>
      </c>
      <c r="X4243" s="6">
        <f>IF($B4243=2021,$P4243,"")</f>
        <v>1</v>
      </c>
      <c r="Y4243" s="6" t="str">
        <f>IF($B4243=2022,$P4243,"")</f>
        <v/>
      </c>
      <c r="Z4243" s="6" t="str">
        <f>IF($B4243=2023,$P4243,"")</f>
        <v/>
      </c>
      <c r="AA4243" s="6" t="str">
        <f>IF($B4243=2024,$P4243,"")</f>
        <v/>
      </c>
      <c r="AB4243" s="15" t="str">
        <f>IF($B4243=2025,$P4243,"")</f>
        <v/>
      </c>
    </row>
    <row r="4244" spans="1:28" ht="24" x14ac:dyDescent="0.25">
      <c r="A4244" s="3">
        <v>1233</v>
      </c>
      <c r="B4244" s="3">
        <v>2021</v>
      </c>
      <c r="C4244" s="3" t="s">
        <v>210</v>
      </c>
      <c r="D4244" s="4">
        <v>44455</v>
      </c>
      <c r="E4244" s="5">
        <v>2100</v>
      </c>
      <c r="F4244" s="6" t="s">
        <v>454</v>
      </c>
      <c r="G4244" s="6" t="s">
        <v>506</v>
      </c>
      <c r="H4244" s="27"/>
      <c r="I4244" s="7" t="s">
        <v>5870</v>
      </c>
      <c r="J4244" s="7" t="s">
        <v>6221</v>
      </c>
      <c r="K4244" s="6" t="s">
        <v>102</v>
      </c>
      <c r="L4244" s="6">
        <v>6206</v>
      </c>
      <c r="M4244" s="6">
        <v>16</v>
      </c>
      <c r="N4244" s="6">
        <v>9</v>
      </c>
      <c r="P4244" s="15">
        <v>1</v>
      </c>
      <c r="Q4244" s="15" t="str">
        <f>IF($B4244=2014,$P4244,"")</f>
        <v/>
      </c>
      <c r="R4244" s="15" t="str">
        <f>IF($B4244=2015,$P4244,"")</f>
        <v/>
      </c>
      <c r="S4244" s="15" t="str">
        <f>IF($B4244=2016,$P4244,"")</f>
        <v/>
      </c>
      <c r="T4244" s="15" t="str">
        <f>IF($B4244=2017,$P4244,"")</f>
        <v/>
      </c>
      <c r="U4244" s="15" t="str">
        <f>IF($B4244=2018,$P4244,"")</f>
        <v/>
      </c>
      <c r="V4244" s="15" t="str">
        <f>IF($B4244=2019,$P4244,"")</f>
        <v/>
      </c>
      <c r="W4244" s="15" t="str">
        <f>IF($B4244=2020,$P4244,"")</f>
        <v/>
      </c>
      <c r="X4244" s="6">
        <f>IF($B4244=2021,$P4244,"")</f>
        <v>1</v>
      </c>
      <c r="Y4244" s="6" t="str">
        <f>IF($B4244=2022,$P4244,"")</f>
        <v/>
      </c>
      <c r="Z4244" s="6" t="str">
        <f>IF($B4244=2023,$P4244,"")</f>
        <v/>
      </c>
      <c r="AA4244" s="6" t="str">
        <f>IF($B4244=2024,$P4244,"")</f>
        <v/>
      </c>
      <c r="AB4244" s="15" t="str">
        <f>IF($B4244=2025,$P4244,"")</f>
        <v/>
      </c>
    </row>
    <row r="4245" spans="1:28" x14ac:dyDescent="0.25">
      <c r="A4245" s="3">
        <v>1233</v>
      </c>
      <c r="B4245" s="3">
        <v>2022</v>
      </c>
      <c r="C4245" s="3" t="s">
        <v>25</v>
      </c>
      <c r="D4245" s="4">
        <f>DATE(B4245,N4245,M4245)</f>
        <v>44771</v>
      </c>
      <c r="E4245" s="5">
        <v>2040</v>
      </c>
      <c r="F4245" s="10" t="s">
        <v>454</v>
      </c>
      <c r="G4245" s="10" t="s">
        <v>506</v>
      </c>
      <c r="H4245" s="27"/>
      <c r="I4245" s="7" t="s">
        <v>5870</v>
      </c>
      <c r="J4245" s="7" t="s">
        <v>6605</v>
      </c>
      <c r="K4245" s="6" t="s">
        <v>88</v>
      </c>
      <c r="L4245" s="6">
        <v>6302</v>
      </c>
      <c r="M4245" s="6">
        <v>29</v>
      </c>
      <c r="N4245" s="6">
        <v>7</v>
      </c>
      <c r="O4245" s="6" t="s">
        <v>86</v>
      </c>
      <c r="P4245" s="15">
        <v>1</v>
      </c>
      <c r="Q4245" s="15" t="str">
        <f>IF($B4245=2014,$P4245,"")</f>
        <v/>
      </c>
      <c r="R4245" s="15" t="str">
        <f>IF($B4245=2015,$P4245,"")</f>
        <v/>
      </c>
      <c r="S4245" s="15" t="str">
        <f>IF($B4245=2016,$P4245,"")</f>
        <v/>
      </c>
      <c r="T4245" s="15" t="str">
        <f>IF($B4245=2017,$P4245,"")</f>
        <v/>
      </c>
      <c r="U4245" s="15" t="str">
        <f>IF($B4245=2018,$P4245,"")</f>
        <v/>
      </c>
      <c r="V4245" s="15" t="str">
        <f>IF($B4245=2019,$P4245,"")</f>
        <v/>
      </c>
      <c r="W4245" s="15" t="str">
        <f>IF($B4245=2020,$P4245,"")</f>
        <v/>
      </c>
      <c r="X4245" s="6" t="str">
        <f>IF($B4245=2021,$P4245,"")</f>
        <v/>
      </c>
      <c r="Y4245" s="6">
        <f>IF($B4245=2022,$P4245,"")</f>
        <v>1</v>
      </c>
      <c r="Z4245" s="6" t="str">
        <f>IF($B4245=2023,$P4245,"")</f>
        <v/>
      </c>
      <c r="AA4245" s="6" t="str">
        <f>IF($B4245=2024,$P4245,"")</f>
        <v/>
      </c>
      <c r="AB4245" s="15" t="str">
        <f>IF($B4245=2025,$P4245,"")</f>
        <v/>
      </c>
    </row>
    <row r="4246" spans="1:28" x14ac:dyDescent="0.25">
      <c r="A4246" s="3">
        <v>1233</v>
      </c>
      <c r="B4246" s="3">
        <v>2022</v>
      </c>
      <c r="C4246" s="3" t="s">
        <v>185</v>
      </c>
      <c r="D4246" s="4">
        <v>44817</v>
      </c>
      <c r="E4246" s="5">
        <v>2042</v>
      </c>
      <c r="F4246" s="10" t="s">
        <v>454</v>
      </c>
      <c r="G4246" s="10" t="s">
        <v>506</v>
      </c>
      <c r="H4246" s="27"/>
      <c r="I4246" s="7" t="s">
        <v>5870</v>
      </c>
      <c r="J4246" s="7" t="s">
        <v>6688</v>
      </c>
      <c r="K4246" s="6" t="s">
        <v>102</v>
      </c>
      <c r="L4246" s="6">
        <v>6305</v>
      </c>
      <c r="M4246" s="6">
        <v>13</v>
      </c>
      <c r="N4246" s="6">
        <v>9</v>
      </c>
      <c r="P4246" s="15">
        <v>1</v>
      </c>
      <c r="Q4246" s="15" t="str">
        <f>IF($B4246=2014,$P4246,"")</f>
        <v/>
      </c>
      <c r="R4246" s="15" t="str">
        <f>IF($B4246=2015,$P4246,"")</f>
        <v/>
      </c>
      <c r="S4246" s="15" t="str">
        <f>IF($B4246=2016,$P4246,"")</f>
        <v/>
      </c>
      <c r="T4246" s="15" t="str">
        <f>IF($B4246=2017,$P4246,"")</f>
        <v/>
      </c>
      <c r="U4246" s="15" t="str">
        <f>IF($B4246=2018,$P4246,"")</f>
        <v/>
      </c>
      <c r="V4246" s="15" t="str">
        <f>IF($B4246=2019,$P4246,"")</f>
        <v/>
      </c>
      <c r="W4246" s="15" t="str">
        <f>IF($B4246=2020,$P4246,"")</f>
        <v/>
      </c>
      <c r="X4246" s="6" t="str">
        <f>IF($B4246=2021,$P4246,"")</f>
        <v/>
      </c>
      <c r="Y4246" s="6">
        <f>IF($B4246=2022,$P4246,"")</f>
        <v>1</v>
      </c>
      <c r="Z4246" s="6" t="str">
        <f>IF($B4246=2023,$P4246,"")</f>
        <v/>
      </c>
      <c r="AA4246" s="6" t="str">
        <f>IF($B4246=2024,$P4246,"")</f>
        <v/>
      </c>
      <c r="AB4246" s="15" t="str">
        <f>IF($B4246=2025,$P4246,"")</f>
        <v/>
      </c>
    </row>
    <row r="4247" spans="1:28" x14ac:dyDescent="0.25">
      <c r="A4247" s="3">
        <v>1233</v>
      </c>
      <c r="B4247" s="3">
        <v>2023</v>
      </c>
      <c r="C4247" s="3" t="s">
        <v>114</v>
      </c>
      <c r="D4247" s="4">
        <f>DATE(B4247,N4247,M4247)</f>
        <v>44994</v>
      </c>
      <c r="E4247" s="5">
        <v>2040</v>
      </c>
      <c r="F4247" s="10" t="s">
        <v>454</v>
      </c>
      <c r="G4247" s="10" t="s">
        <v>506</v>
      </c>
      <c r="H4247" s="27"/>
      <c r="I4247" s="7" t="s">
        <v>5870</v>
      </c>
      <c r="J4247" s="7" t="s">
        <v>7323</v>
      </c>
      <c r="K4247" s="6" t="s">
        <v>88</v>
      </c>
      <c r="L4247" s="6">
        <v>6318</v>
      </c>
      <c r="M4247" s="6">
        <v>9</v>
      </c>
      <c r="N4247" s="6">
        <v>3</v>
      </c>
      <c r="O4247" s="6" t="s">
        <v>86</v>
      </c>
      <c r="P4247" s="15">
        <v>1</v>
      </c>
      <c r="Q4247" s="15" t="str">
        <f>IF($B4247=2014,$P4247,"")</f>
        <v/>
      </c>
      <c r="R4247" s="15" t="str">
        <f>IF($B4247=2015,$P4247,"")</f>
        <v/>
      </c>
      <c r="S4247" s="15" t="str">
        <f>IF($B4247=2016,$P4247,"")</f>
        <v/>
      </c>
      <c r="T4247" s="15" t="str">
        <f>IF($B4247=2017,$P4247,"")</f>
        <v/>
      </c>
      <c r="U4247" s="15" t="str">
        <f>IF($B4247=2018,$P4247,"")</f>
        <v/>
      </c>
      <c r="V4247" s="15" t="str">
        <f>IF($B4247=2019,$P4247,"")</f>
        <v/>
      </c>
      <c r="W4247" s="15" t="str">
        <f>IF($B4247=2020,$P4247,"")</f>
        <v/>
      </c>
      <c r="X4247" s="6" t="str">
        <f>IF($B4247=2021,$P4247,"")</f>
        <v/>
      </c>
      <c r="Y4247" s="6" t="str">
        <f>IF($B4247=2022,$P4247,"")</f>
        <v/>
      </c>
      <c r="Z4247" s="6">
        <f>IF($B4247=2023,$P4247,"")</f>
        <v>1</v>
      </c>
      <c r="AA4247" s="6" t="str">
        <f>IF($B4247=2024,$P4247,"")</f>
        <v/>
      </c>
      <c r="AB4247" s="15" t="str">
        <f>IF($B4247=2025,$P4247,"")</f>
        <v/>
      </c>
    </row>
    <row r="4248" spans="1:28" x14ac:dyDescent="0.25">
      <c r="A4248" s="3">
        <v>1233</v>
      </c>
      <c r="B4248" s="3">
        <v>2023</v>
      </c>
      <c r="C4248" s="3" t="s">
        <v>134</v>
      </c>
      <c r="D4248" s="4">
        <f>DATE(B4248,N4248,M4248)</f>
        <v>45013</v>
      </c>
      <c r="E4248" s="5">
        <v>2100</v>
      </c>
      <c r="F4248" s="10" t="s">
        <v>454</v>
      </c>
      <c r="G4248" s="10" t="s">
        <v>506</v>
      </c>
      <c r="H4248" s="27"/>
      <c r="I4248" s="7" t="s">
        <v>5870</v>
      </c>
      <c r="J4248" s="7" t="s">
        <v>7387</v>
      </c>
      <c r="K4248" s="6" t="s">
        <v>102</v>
      </c>
      <c r="L4248" s="6">
        <v>6319</v>
      </c>
      <c r="M4248" s="6">
        <v>28</v>
      </c>
      <c r="N4248" s="6">
        <v>3</v>
      </c>
      <c r="P4248" s="15">
        <v>1</v>
      </c>
      <c r="Q4248" s="15" t="str">
        <f>IF($B4248=2014,$P4248,"")</f>
        <v/>
      </c>
      <c r="R4248" s="15" t="str">
        <f>IF($B4248=2015,$P4248,"")</f>
        <v/>
      </c>
      <c r="S4248" s="15" t="str">
        <f>IF($B4248=2016,$P4248,"")</f>
        <v/>
      </c>
      <c r="T4248" s="15" t="str">
        <f>IF($B4248=2017,$P4248,"")</f>
        <v/>
      </c>
      <c r="U4248" s="15" t="str">
        <f>IF($B4248=2018,$P4248,"")</f>
        <v/>
      </c>
      <c r="V4248" s="15" t="str">
        <f>IF($B4248=2019,$P4248,"")</f>
        <v/>
      </c>
      <c r="W4248" s="15" t="str">
        <f>IF($B4248=2020,$P4248,"")</f>
        <v/>
      </c>
      <c r="X4248" s="6" t="str">
        <f>IF($B4248=2021,$P4248,"")</f>
        <v/>
      </c>
      <c r="Y4248" s="6" t="str">
        <f>IF($B4248=2022,$P4248,"")</f>
        <v/>
      </c>
      <c r="Z4248" s="6">
        <f>IF($B4248=2023,$P4248,"")</f>
        <v>1</v>
      </c>
      <c r="AA4248" s="6" t="str">
        <f>IF($B4248=2024,$P4248,"")</f>
        <v/>
      </c>
      <c r="AB4248" s="15" t="str">
        <f>IF($B4248=2025,$P4248,"")</f>
        <v/>
      </c>
    </row>
    <row r="4249" spans="1:28" x14ac:dyDescent="0.25">
      <c r="A4249" s="3">
        <v>1233</v>
      </c>
      <c r="B4249" s="3">
        <v>2023</v>
      </c>
      <c r="C4249" s="3" t="s">
        <v>75</v>
      </c>
      <c r="D4249" s="4">
        <f>DATE(B4249,N4249,M4249)</f>
        <v>45140</v>
      </c>
      <c r="E4249" s="5">
        <v>2040</v>
      </c>
      <c r="F4249" s="10" t="s">
        <v>454</v>
      </c>
      <c r="G4249" s="10" t="s">
        <v>506</v>
      </c>
      <c r="H4249" s="27"/>
      <c r="I4249" s="7" t="s">
        <v>5870</v>
      </c>
      <c r="J4249" s="7" t="s">
        <v>7468</v>
      </c>
      <c r="K4249" s="6" t="s">
        <v>88</v>
      </c>
      <c r="L4249" s="6">
        <v>6402</v>
      </c>
      <c r="M4249" s="6">
        <v>2</v>
      </c>
      <c r="N4249" s="6">
        <v>8</v>
      </c>
      <c r="O4249" s="6" t="s">
        <v>86</v>
      </c>
      <c r="P4249" s="15">
        <v>1</v>
      </c>
      <c r="Q4249" s="15" t="str">
        <f>IF($B4249=2014,$P4249,"")</f>
        <v/>
      </c>
      <c r="R4249" s="15" t="str">
        <f>IF($B4249=2015,$P4249,"")</f>
        <v/>
      </c>
      <c r="S4249" s="15" t="str">
        <f>IF($B4249=2016,$P4249,"")</f>
        <v/>
      </c>
      <c r="T4249" s="15" t="str">
        <f>IF($B4249=2017,$P4249,"")</f>
        <v/>
      </c>
      <c r="U4249" s="15" t="str">
        <f>IF($B4249=2018,$P4249,"")</f>
        <v/>
      </c>
      <c r="V4249" s="15" t="str">
        <f>IF($B4249=2019,$P4249,"")</f>
        <v/>
      </c>
      <c r="W4249" s="15" t="str">
        <f>IF($B4249=2020,$P4249,"")</f>
        <v/>
      </c>
      <c r="X4249" s="6" t="str">
        <f>IF($B4249=2021,$P4249,"")</f>
        <v/>
      </c>
      <c r="Y4249" s="6" t="str">
        <f>IF($B4249=2022,$P4249,"")</f>
        <v/>
      </c>
      <c r="Z4249" s="6">
        <f>IF($B4249=2023,$P4249,"")</f>
        <v>1</v>
      </c>
      <c r="AA4249" s="6" t="str">
        <f>IF($B4249=2024,$P4249,"")</f>
        <v/>
      </c>
      <c r="AB4249" s="15" t="str">
        <f>IF($B4249=2025,$P4249,"")</f>
        <v/>
      </c>
    </row>
    <row r="4250" spans="1:28" ht="24" x14ac:dyDescent="0.25">
      <c r="A4250" s="30">
        <v>1233</v>
      </c>
      <c r="B4250" s="30">
        <v>2024</v>
      </c>
      <c r="C4250" s="30" t="s">
        <v>8479</v>
      </c>
      <c r="D4250" s="31">
        <f>DATE(B4250,N4250,M4250)</f>
        <v>45543</v>
      </c>
      <c r="E4250" s="32">
        <v>2042</v>
      </c>
      <c r="F4250" s="33" t="s">
        <v>454</v>
      </c>
      <c r="G4250" s="33" t="s">
        <v>506</v>
      </c>
      <c r="H4250" s="33"/>
      <c r="I4250" s="7" t="s">
        <v>5870</v>
      </c>
      <c r="J4250" s="34" t="s">
        <v>8480</v>
      </c>
      <c r="K4250" s="33" t="s">
        <v>102</v>
      </c>
      <c r="L4250" s="33">
        <v>6505</v>
      </c>
      <c r="M4250" s="33">
        <v>8</v>
      </c>
      <c r="N4250" s="33">
        <v>9</v>
      </c>
      <c r="O4250" s="33"/>
      <c r="P4250" s="15">
        <v>1</v>
      </c>
      <c r="Q4250" s="15" t="str">
        <f>IF($B4250=2014,$P4250,"")</f>
        <v/>
      </c>
      <c r="R4250" s="15" t="str">
        <f>IF($B4250=2015,$P4250,"")</f>
        <v/>
      </c>
      <c r="S4250" s="15" t="str">
        <f>IF($B4250=2016,$P4250,"")</f>
        <v/>
      </c>
      <c r="T4250" s="15" t="str">
        <f>IF($B4250=2017,$P4250,"")</f>
        <v/>
      </c>
      <c r="U4250" s="15" t="str">
        <f>IF($B4250=2018,$P4250,"")</f>
        <v/>
      </c>
      <c r="V4250" s="15" t="str">
        <f>IF($B4250=2019,$P4250,"")</f>
        <v/>
      </c>
      <c r="W4250" s="15" t="str">
        <f>IF($B4250=2020,$P4250,"")</f>
        <v/>
      </c>
      <c r="X4250" s="6" t="str">
        <f>IF($B4250=2021,$P4250,"")</f>
        <v/>
      </c>
      <c r="Y4250" s="6" t="str">
        <f>IF($B4250=2022,$P4250,"")</f>
        <v/>
      </c>
      <c r="Z4250" s="6" t="str">
        <f>IF($B4250=2023,$P4250,"")</f>
        <v/>
      </c>
      <c r="AA4250" s="6">
        <f>IF($B4250=2024,$P4250,"")</f>
        <v>1</v>
      </c>
      <c r="AB4250" s="15" t="str">
        <f>IF($B4250=2025,$P4250,"")</f>
        <v/>
      </c>
    </row>
    <row r="4251" spans="1:28" x14ac:dyDescent="0.25">
      <c r="A4251" s="30">
        <v>1233</v>
      </c>
      <c r="B4251" s="30">
        <v>2024</v>
      </c>
      <c r="C4251" s="30" t="s">
        <v>54</v>
      </c>
      <c r="D4251" s="31">
        <f>DATE(B4251,N4251,M4251)</f>
        <v>45559</v>
      </c>
      <c r="E4251" s="32">
        <v>1800</v>
      </c>
      <c r="F4251" s="33" t="s">
        <v>454</v>
      </c>
      <c r="G4251" s="33" t="s">
        <v>506</v>
      </c>
      <c r="H4251" s="33"/>
      <c r="I4251" s="7" t="s">
        <v>5870</v>
      </c>
      <c r="J4251" s="34" t="s">
        <v>8532</v>
      </c>
      <c r="K4251" s="33" t="s">
        <v>88</v>
      </c>
      <c r="L4251" s="33">
        <v>6506</v>
      </c>
      <c r="M4251" s="33">
        <v>24</v>
      </c>
      <c r="N4251" s="33">
        <v>9</v>
      </c>
      <c r="O4251" s="33" t="s">
        <v>86</v>
      </c>
      <c r="P4251" s="15">
        <v>1</v>
      </c>
      <c r="Q4251" s="15" t="str">
        <f>IF($B4251=2014,$P4251,"")</f>
        <v/>
      </c>
      <c r="R4251" s="15" t="str">
        <f>IF($B4251=2015,$P4251,"")</f>
        <v/>
      </c>
      <c r="S4251" s="15" t="str">
        <f>IF($B4251=2016,$P4251,"")</f>
        <v/>
      </c>
      <c r="T4251" s="15" t="str">
        <f>IF($B4251=2017,$P4251,"")</f>
        <v/>
      </c>
      <c r="U4251" s="15" t="str">
        <f>IF($B4251=2018,$P4251,"")</f>
        <v/>
      </c>
      <c r="V4251" s="15" t="str">
        <f>IF($B4251=2019,$P4251,"")</f>
        <v/>
      </c>
      <c r="W4251" s="15" t="str">
        <f>IF($B4251=2020,$P4251,"")</f>
        <v/>
      </c>
      <c r="X4251" s="6" t="str">
        <f>IF($B4251=2021,$P4251,"")</f>
        <v/>
      </c>
      <c r="Y4251" s="6" t="str">
        <f>IF($B4251=2022,$P4251,"")</f>
        <v/>
      </c>
      <c r="Z4251" s="6" t="str">
        <f>IF($B4251=2023,$P4251,"")</f>
        <v/>
      </c>
      <c r="AA4251" s="6">
        <f>IF($B4251=2024,$P4251,"")</f>
        <v>1</v>
      </c>
      <c r="AB4251" s="15" t="str">
        <f>IF($B4251=2025,$P4251,"")</f>
        <v/>
      </c>
    </row>
    <row r="4252" spans="1:28" x14ac:dyDescent="0.25">
      <c r="A4252" s="3">
        <v>1233</v>
      </c>
      <c r="B4252" s="3">
        <v>2017</v>
      </c>
      <c r="C4252" s="3" t="s">
        <v>155</v>
      </c>
      <c r="D4252" s="4">
        <f>DATE(B4252,N4252,M4252)</f>
        <v>43025</v>
      </c>
      <c r="E4252" s="5">
        <v>1500</v>
      </c>
      <c r="F4252" s="6" t="s">
        <v>454</v>
      </c>
      <c r="G4252" s="6" t="s">
        <v>717</v>
      </c>
      <c r="H4252" s="27"/>
      <c r="I4252" s="7" t="s">
        <v>5869</v>
      </c>
      <c r="J4252" s="9" t="s">
        <v>2940</v>
      </c>
      <c r="K4252" s="6" t="s">
        <v>58</v>
      </c>
      <c r="L4252" s="6">
        <v>5807</v>
      </c>
      <c r="M4252" s="6">
        <v>17</v>
      </c>
      <c r="N4252" s="6">
        <v>10</v>
      </c>
      <c r="O4252" s="6" t="s">
        <v>14</v>
      </c>
      <c r="P4252" s="15">
        <v>1</v>
      </c>
      <c r="Q4252" s="15" t="str">
        <f>IF($B4252=2014,$P4252,"")</f>
        <v/>
      </c>
      <c r="R4252" s="15" t="str">
        <f>IF($B4252=2015,$P4252,"")</f>
        <v/>
      </c>
      <c r="S4252" s="15" t="str">
        <f>IF($B4252=2016,$P4252,"")</f>
        <v/>
      </c>
      <c r="T4252" s="15">
        <f>IF($B4252=2017,$P4252,"")</f>
        <v>1</v>
      </c>
      <c r="U4252" s="15" t="str">
        <f>IF($B4252=2018,$P4252,"")</f>
        <v/>
      </c>
      <c r="V4252" s="15" t="str">
        <f>IF($B4252=2019,$P4252,"")</f>
        <v/>
      </c>
      <c r="W4252" s="15" t="str">
        <f>IF($B4252=2020,$P4252,"")</f>
        <v/>
      </c>
      <c r="X4252" s="6" t="str">
        <f>IF($B4252=2021,$P4252,"")</f>
        <v/>
      </c>
      <c r="Y4252" s="6" t="str">
        <f>IF($B4252=2022,$P4252,"")</f>
        <v/>
      </c>
      <c r="Z4252" s="6" t="str">
        <f>IF($B4252=2023,$P4252,"")</f>
        <v/>
      </c>
      <c r="AA4252" s="6" t="str">
        <f>IF($B4252=2024,$P4252,"")</f>
        <v/>
      </c>
      <c r="AB4252" s="15" t="str">
        <f>IF($B4252=2025,$P4252,"")</f>
        <v/>
      </c>
    </row>
    <row r="4253" spans="1:28" ht="24" x14ac:dyDescent="0.25">
      <c r="A4253" s="3">
        <v>1233</v>
      </c>
      <c r="B4253" s="3">
        <v>2021</v>
      </c>
      <c r="C4253" s="3" t="s">
        <v>36</v>
      </c>
      <c r="D4253" s="4">
        <f>DATE(B4253,N4253,M4253)</f>
        <v>44261</v>
      </c>
      <c r="E4253" s="5">
        <v>1702</v>
      </c>
      <c r="F4253" s="10" t="s">
        <v>454</v>
      </c>
      <c r="G4253" s="10" t="s">
        <v>717</v>
      </c>
      <c r="H4253" s="27"/>
      <c r="I4253" s="7" t="s">
        <v>5869</v>
      </c>
      <c r="J4253" s="7" t="s">
        <v>5884</v>
      </c>
      <c r="K4253" s="6" t="s">
        <v>123</v>
      </c>
      <c r="L4253" s="6">
        <v>6117</v>
      </c>
      <c r="M4253" s="6">
        <v>6</v>
      </c>
      <c r="N4253" s="6">
        <v>3</v>
      </c>
      <c r="P4253" s="15">
        <v>1</v>
      </c>
      <c r="Q4253" s="15" t="str">
        <f>IF($B4253=2014,$P4253,"")</f>
        <v/>
      </c>
      <c r="R4253" s="15" t="str">
        <f>IF($B4253=2015,$P4253,"")</f>
        <v/>
      </c>
      <c r="S4253" s="15" t="str">
        <f>IF($B4253=2016,$P4253,"")</f>
        <v/>
      </c>
      <c r="T4253" s="15" t="str">
        <f>IF($B4253=2017,$P4253,"")</f>
        <v/>
      </c>
      <c r="U4253" s="15" t="str">
        <f>IF($B4253=2018,$P4253,"")</f>
        <v/>
      </c>
      <c r="V4253" s="15" t="str">
        <f>IF($B4253=2019,$P4253,"")</f>
        <v/>
      </c>
      <c r="W4253" s="15" t="str">
        <f>IF($B4253=2020,$P4253,"")</f>
        <v/>
      </c>
      <c r="X4253" s="6">
        <f>IF($B4253=2021,$P4253,"")</f>
        <v>1</v>
      </c>
      <c r="Y4253" s="6" t="str">
        <f>IF($B4253=2022,$P4253,"")</f>
        <v/>
      </c>
      <c r="Z4253" s="6" t="str">
        <f>IF($B4253=2023,$P4253,"")</f>
        <v/>
      </c>
      <c r="AA4253" s="6" t="str">
        <f>IF($B4253=2024,$P4253,"")</f>
        <v/>
      </c>
      <c r="AB4253" s="15" t="str">
        <f>IF($B4253=2025,$P4253,"")</f>
        <v/>
      </c>
    </row>
    <row r="4254" spans="1:28" ht="24" x14ac:dyDescent="0.25">
      <c r="A4254" s="3">
        <v>1233</v>
      </c>
      <c r="B4254" s="3">
        <v>2021</v>
      </c>
      <c r="C4254" s="3" t="s">
        <v>1470</v>
      </c>
      <c r="D4254" s="4">
        <f>DATE(B4254,N4254,M4254)</f>
        <v>44300</v>
      </c>
      <c r="E4254" s="5">
        <v>2200</v>
      </c>
      <c r="F4254" s="6" t="s">
        <v>454</v>
      </c>
      <c r="G4254" s="6" t="s">
        <v>717</v>
      </c>
      <c r="H4254" s="27"/>
      <c r="I4254" s="7" t="s">
        <v>5869</v>
      </c>
      <c r="J4254" s="7" t="s">
        <v>5915</v>
      </c>
      <c r="K4254" s="6" t="s">
        <v>123</v>
      </c>
      <c r="L4254" s="6">
        <v>6120</v>
      </c>
      <c r="M4254" s="6">
        <v>14</v>
      </c>
      <c r="N4254" s="6">
        <v>4</v>
      </c>
      <c r="P4254" s="15">
        <v>1</v>
      </c>
      <c r="Q4254" s="15" t="str">
        <f>IF($B4254=2014,$P4254,"")</f>
        <v/>
      </c>
      <c r="R4254" s="15" t="str">
        <f>IF($B4254=2015,$P4254,"")</f>
        <v/>
      </c>
      <c r="S4254" s="15" t="str">
        <f>IF($B4254=2016,$P4254,"")</f>
        <v/>
      </c>
      <c r="T4254" s="15" t="str">
        <f>IF($B4254=2017,$P4254,"")</f>
        <v/>
      </c>
      <c r="U4254" s="15" t="str">
        <f>IF($B4254=2018,$P4254,"")</f>
        <v/>
      </c>
      <c r="V4254" s="15" t="str">
        <f>IF($B4254=2019,$P4254,"")</f>
        <v/>
      </c>
      <c r="W4254" s="15" t="str">
        <f>IF($B4254=2020,$P4254,"")</f>
        <v/>
      </c>
      <c r="X4254" s="6">
        <f>IF($B4254=2021,$P4254,"")</f>
        <v>1</v>
      </c>
      <c r="Y4254" s="6" t="str">
        <f>IF($B4254=2022,$P4254,"")</f>
        <v/>
      </c>
      <c r="Z4254" s="6" t="str">
        <f>IF($B4254=2023,$P4254,"")</f>
        <v/>
      </c>
      <c r="AA4254" s="6" t="str">
        <f>IF($B4254=2024,$P4254,"")</f>
        <v/>
      </c>
      <c r="AB4254" s="15" t="str">
        <f>IF($B4254=2025,$P4254,"")</f>
        <v/>
      </c>
    </row>
    <row r="4255" spans="1:28" x14ac:dyDescent="0.25">
      <c r="A4255" s="3">
        <v>1233</v>
      </c>
      <c r="B4255" s="3">
        <v>2021</v>
      </c>
      <c r="C4255" s="3" t="s">
        <v>426</v>
      </c>
      <c r="D4255" s="4">
        <f>DATE(B4255,N4255,M4255)</f>
        <v>44305</v>
      </c>
      <c r="E4255" s="5">
        <v>2156</v>
      </c>
      <c r="F4255" s="6" t="s">
        <v>454</v>
      </c>
      <c r="G4255" s="6" t="s">
        <v>717</v>
      </c>
      <c r="H4255" s="27"/>
      <c r="I4255" s="7" t="s">
        <v>5869</v>
      </c>
      <c r="J4255" s="7" t="s">
        <v>5910</v>
      </c>
      <c r="K4255" s="6" t="s">
        <v>123</v>
      </c>
      <c r="L4255" s="6">
        <v>6121</v>
      </c>
      <c r="M4255" s="6">
        <v>19</v>
      </c>
      <c r="N4255" s="6">
        <v>4</v>
      </c>
      <c r="P4255" s="15">
        <v>1</v>
      </c>
      <c r="Q4255" s="15" t="str">
        <f>IF($B4255=2014,$P4255,"")</f>
        <v/>
      </c>
      <c r="R4255" s="15" t="str">
        <f>IF($B4255=2015,$P4255,"")</f>
        <v/>
      </c>
      <c r="S4255" s="15" t="str">
        <f>IF($B4255=2016,$P4255,"")</f>
        <v/>
      </c>
      <c r="T4255" s="15" t="str">
        <f>IF($B4255=2017,$P4255,"")</f>
        <v/>
      </c>
      <c r="U4255" s="15" t="str">
        <f>IF($B4255=2018,$P4255,"")</f>
        <v/>
      </c>
      <c r="V4255" s="15" t="str">
        <f>IF($B4255=2019,$P4255,"")</f>
        <v/>
      </c>
      <c r="W4255" s="15" t="str">
        <f>IF($B4255=2020,$P4255,"")</f>
        <v/>
      </c>
      <c r="X4255" s="6">
        <f>IF($B4255=2021,$P4255,"")</f>
        <v>1</v>
      </c>
      <c r="Y4255" s="6" t="str">
        <f>IF($B4255=2022,$P4255,"")</f>
        <v/>
      </c>
      <c r="Z4255" s="6" t="str">
        <f>IF($B4255=2023,$P4255,"")</f>
        <v/>
      </c>
      <c r="AA4255" s="6" t="str">
        <f>IF($B4255=2024,$P4255,"")</f>
        <v/>
      </c>
      <c r="AB4255" s="15" t="str">
        <f>IF($B4255=2025,$P4255,"")</f>
        <v/>
      </c>
    </row>
    <row r="4256" spans="1:28" x14ac:dyDescent="0.25">
      <c r="A4256" s="3">
        <v>1233</v>
      </c>
      <c r="B4256" s="3">
        <v>2021</v>
      </c>
      <c r="C4256" s="3" t="s">
        <v>5916</v>
      </c>
      <c r="D4256" s="4">
        <f>DATE(B4256,N4256,M4256)</f>
        <v>44320</v>
      </c>
      <c r="E4256" s="5">
        <v>2200</v>
      </c>
      <c r="F4256" s="6" t="s">
        <v>454</v>
      </c>
      <c r="G4256" s="6" t="s">
        <v>717</v>
      </c>
      <c r="H4256" s="27"/>
      <c r="I4256" s="7" t="s">
        <v>5869</v>
      </c>
      <c r="J4256" s="7" t="s">
        <v>5929</v>
      </c>
      <c r="K4256" s="6" t="s">
        <v>5684</v>
      </c>
      <c r="L4256" s="6">
        <v>6122</v>
      </c>
      <c r="M4256" s="6">
        <v>4</v>
      </c>
      <c r="N4256" s="6">
        <v>5</v>
      </c>
      <c r="O4256" s="6" t="s">
        <v>86</v>
      </c>
      <c r="P4256" s="15">
        <v>1</v>
      </c>
      <c r="Q4256" s="15" t="str">
        <f>IF($B4256=2014,$P4256,"")</f>
        <v/>
      </c>
      <c r="R4256" s="15" t="str">
        <f>IF($B4256=2015,$P4256,"")</f>
        <v/>
      </c>
      <c r="S4256" s="15" t="str">
        <f>IF($B4256=2016,$P4256,"")</f>
        <v/>
      </c>
      <c r="T4256" s="15" t="str">
        <f>IF($B4256=2017,$P4256,"")</f>
        <v/>
      </c>
      <c r="U4256" s="15" t="str">
        <f>IF($B4256=2018,$P4256,"")</f>
        <v/>
      </c>
      <c r="V4256" s="15" t="str">
        <f>IF($B4256=2019,$P4256,"")</f>
        <v/>
      </c>
      <c r="W4256" s="15" t="str">
        <f>IF($B4256=2020,$P4256,"")</f>
        <v/>
      </c>
      <c r="X4256" s="6">
        <f>IF($B4256=2021,$P4256,"")</f>
        <v>1</v>
      </c>
      <c r="Y4256" s="6" t="str">
        <f>IF($B4256=2022,$P4256,"")</f>
        <v/>
      </c>
      <c r="Z4256" s="6" t="str">
        <f>IF($B4256=2023,$P4256,"")</f>
        <v/>
      </c>
      <c r="AA4256" s="6" t="str">
        <f>IF($B4256=2024,$P4256,"")</f>
        <v/>
      </c>
      <c r="AB4256" s="15" t="str">
        <f>IF($B4256=2025,$P4256,"")</f>
        <v/>
      </c>
    </row>
    <row r="4257" spans="1:28" x14ac:dyDescent="0.25">
      <c r="A4257" s="30">
        <v>1241</v>
      </c>
      <c r="B4257" s="30">
        <v>2024</v>
      </c>
      <c r="C4257" s="30" t="s">
        <v>202</v>
      </c>
      <c r="D4257" s="31">
        <f>DATE(B4257,N4257,M4257)</f>
        <v>45579</v>
      </c>
      <c r="E4257" s="32">
        <v>1500</v>
      </c>
      <c r="F4257" s="35" t="s">
        <v>454</v>
      </c>
      <c r="G4257" s="35" t="s">
        <v>485</v>
      </c>
      <c r="H4257" s="35"/>
      <c r="I4257" s="34" t="s">
        <v>8537</v>
      </c>
      <c r="J4257" s="34" t="s">
        <v>8677</v>
      </c>
      <c r="K4257" s="33" t="s">
        <v>102</v>
      </c>
      <c r="L4257" s="33">
        <v>6508</v>
      </c>
      <c r="M4257" s="33">
        <v>14</v>
      </c>
      <c r="N4257" s="33">
        <v>10</v>
      </c>
      <c r="O4257" s="33"/>
      <c r="P4257" s="15">
        <v>1</v>
      </c>
      <c r="Q4257" s="15" t="str">
        <f>IF($B4257=2014,$P4257,"")</f>
        <v/>
      </c>
      <c r="R4257" s="15" t="str">
        <f>IF($B4257=2015,$P4257,"")</f>
        <v/>
      </c>
      <c r="S4257" s="15" t="str">
        <f>IF($B4257=2016,$P4257,"")</f>
        <v/>
      </c>
      <c r="T4257" s="15" t="str">
        <f>IF($B4257=2017,$P4257,"")</f>
        <v/>
      </c>
      <c r="U4257" s="15" t="str">
        <f>IF($B4257=2018,$P4257,"")</f>
        <v/>
      </c>
      <c r="V4257" s="15" t="str">
        <f>IF($B4257=2019,$P4257,"")</f>
        <v/>
      </c>
      <c r="W4257" s="15" t="str">
        <f>IF($B4257=2020,$P4257,"")</f>
        <v/>
      </c>
      <c r="X4257" s="6" t="str">
        <f>IF($B4257=2021,$P4257,"")</f>
        <v/>
      </c>
      <c r="Y4257" s="6" t="str">
        <f>IF($B4257=2022,$P4257,"")</f>
        <v/>
      </c>
      <c r="Z4257" s="6" t="str">
        <f>IF($B4257=2023,$P4257,"")</f>
        <v/>
      </c>
      <c r="AA4257" s="6">
        <f>IF($B4257=2024,$P4257,"")</f>
        <v>1</v>
      </c>
      <c r="AB4257" s="15" t="str">
        <f>IF($B4257=2025,$P4257,"")</f>
        <v/>
      </c>
    </row>
    <row r="4258" spans="1:28" ht="24" x14ac:dyDescent="0.25">
      <c r="A4258" s="3">
        <v>1242</v>
      </c>
      <c r="B4258" s="3">
        <v>2021</v>
      </c>
      <c r="C4258" s="3" t="s">
        <v>204</v>
      </c>
      <c r="D4258" s="4">
        <f>DATE(B4258,N4258,M4258)</f>
        <v>44197</v>
      </c>
      <c r="E4258" s="5">
        <v>1300</v>
      </c>
      <c r="F4258" s="6" t="s">
        <v>454</v>
      </c>
      <c r="G4258" s="6" t="s">
        <v>461</v>
      </c>
      <c r="H4258" s="27"/>
      <c r="I4258" s="7" t="s">
        <v>6414</v>
      </c>
      <c r="J4258" s="7" t="s">
        <v>6477</v>
      </c>
      <c r="K4258" s="6" t="s">
        <v>5684</v>
      </c>
      <c r="L4258" s="6">
        <v>6114</v>
      </c>
      <c r="M4258" s="6">
        <v>1</v>
      </c>
      <c r="N4258" s="6">
        <v>1</v>
      </c>
      <c r="O4258" s="6" t="s">
        <v>86</v>
      </c>
      <c r="P4258" s="15">
        <v>1</v>
      </c>
      <c r="Q4258" s="15" t="str">
        <f>IF($B4258=2014,$P4258,"")</f>
        <v/>
      </c>
      <c r="R4258" s="15" t="str">
        <f>IF($B4258=2015,$P4258,"")</f>
        <v/>
      </c>
      <c r="S4258" s="15" t="str">
        <f>IF($B4258=2016,$P4258,"")</f>
        <v/>
      </c>
      <c r="T4258" s="15" t="str">
        <f>IF($B4258=2017,$P4258,"")</f>
        <v/>
      </c>
      <c r="U4258" s="15" t="str">
        <f>IF($B4258=2018,$P4258,"")</f>
        <v/>
      </c>
      <c r="V4258" s="15" t="str">
        <f>IF($B4258=2019,$P4258,"")</f>
        <v/>
      </c>
      <c r="W4258" s="15" t="str">
        <f>IF($B4258=2020,$P4258,"")</f>
        <v/>
      </c>
      <c r="X4258" s="6">
        <f>IF($B4258=2021,$P4258,"")</f>
        <v>1</v>
      </c>
      <c r="Y4258" s="6" t="str">
        <f>IF($B4258=2022,$P4258,"")</f>
        <v/>
      </c>
      <c r="Z4258" s="6" t="str">
        <f>IF($B4258=2023,$P4258,"")</f>
        <v/>
      </c>
      <c r="AA4258" s="6" t="str">
        <f>IF($B4258=2024,$P4258,"")</f>
        <v/>
      </c>
      <c r="AB4258" s="15" t="str">
        <f>IF($B4258=2025,$P4258,"")</f>
        <v/>
      </c>
    </row>
    <row r="4259" spans="1:28" x14ac:dyDescent="0.25">
      <c r="A4259" s="3">
        <v>1242</v>
      </c>
      <c r="B4259" s="3">
        <v>2023</v>
      </c>
      <c r="C4259" s="3" t="s">
        <v>382</v>
      </c>
      <c r="D4259" s="4">
        <f>DATE(B4259,N4259,M4259)</f>
        <v>45142</v>
      </c>
      <c r="E4259" s="5">
        <v>2100</v>
      </c>
      <c r="F4259" s="10" t="s">
        <v>454</v>
      </c>
      <c r="G4259" s="10" t="s">
        <v>461</v>
      </c>
      <c r="H4259" s="27"/>
      <c r="I4259" s="7" t="s">
        <v>6414</v>
      </c>
      <c r="J4259" s="7" t="s">
        <v>7469</v>
      </c>
      <c r="K4259" s="6" t="s">
        <v>88</v>
      </c>
      <c r="L4259" s="6">
        <v>6402</v>
      </c>
      <c r="M4259" s="6">
        <v>4</v>
      </c>
      <c r="N4259" s="6">
        <v>8</v>
      </c>
      <c r="O4259" s="6" t="s">
        <v>86</v>
      </c>
      <c r="P4259" s="15">
        <v>1</v>
      </c>
      <c r="Q4259" s="15" t="str">
        <f>IF($B4259=2014,$P4259,"")</f>
        <v/>
      </c>
      <c r="R4259" s="15" t="str">
        <f>IF($B4259=2015,$P4259,"")</f>
        <v/>
      </c>
      <c r="S4259" s="15" t="str">
        <f>IF($B4259=2016,$P4259,"")</f>
        <v/>
      </c>
      <c r="T4259" s="15" t="str">
        <f>IF($B4259=2017,$P4259,"")</f>
        <v/>
      </c>
      <c r="U4259" s="15" t="str">
        <f>IF($B4259=2018,$P4259,"")</f>
        <v/>
      </c>
      <c r="V4259" s="15" t="str">
        <f>IF($B4259=2019,$P4259,"")</f>
        <v/>
      </c>
      <c r="W4259" s="15" t="str">
        <f>IF($B4259=2020,$P4259,"")</f>
        <v/>
      </c>
      <c r="X4259" s="6" t="str">
        <f>IF($B4259=2021,$P4259,"")</f>
        <v/>
      </c>
      <c r="Y4259" s="6" t="str">
        <f>IF($B4259=2022,$P4259,"")</f>
        <v/>
      </c>
      <c r="Z4259" s="6">
        <f>IF($B4259=2023,$P4259,"")</f>
        <v>1</v>
      </c>
      <c r="AA4259" s="6" t="str">
        <f>IF($B4259=2024,$P4259,"")</f>
        <v/>
      </c>
      <c r="AB4259" s="15" t="str">
        <f>IF($B4259=2025,$P4259,"")</f>
        <v/>
      </c>
    </row>
    <row r="4260" spans="1:28" x14ac:dyDescent="0.25">
      <c r="A4260" s="30">
        <v>1242</v>
      </c>
      <c r="B4260" s="30">
        <v>2024</v>
      </c>
      <c r="C4260" s="30" t="s">
        <v>7320</v>
      </c>
      <c r="D4260" s="31">
        <f>DATE(B4260,N4260,M4260)</f>
        <v>45367</v>
      </c>
      <c r="E4260" s="32">
        <v>2100</v>
      </c>
      <c r="F4260" s="35" t="s">
        <v>454</v>
      </c>
      <c r="G4260" s="35" t="s">
        <v>461</v>
      </c>
      <c r="H4260" s="35"/>
      <c r="I4260" s="7" t="s">
        <v>6414</v>
      </c>
      <c r="J4260" s="34" t="s">
        <v>8336</v>
      </c>
      <c r="K4260" s="33" t="s">
        <v>88</v>
      </c>
      <c r="L4260" s="33">
        <v>6419</v>
      </c>
      <c r="M4260" s="33">
        <v>16</v>
      </c>
      <c r="N4260" s="33">
        <v>3</v>
      </c>
      <c r="O4260" s="33" t="s">
        <v>86</v>
      </c>
      <c r="P4260" s="15">
        <v>1</v>
      </c>
      <c r="Q4260" s="15" t="str">
        <f>IF($B4260=2014,$P4260,"")</f>
        <v/>
      </c>
      <c r="R4260" s="15" t="str">
        <f>IF($B4260=2015,$P4260,"")</f>
        <v/>
      </c>
      <c r="S4260" s="15" t="str">
        <f>IF($B4260=2016,$P4260,"")</f>
        <v/>
      </c>
      <c r="T4260" s="15" t="str">
        <f>IF($B4260=2017,$P4260,"")</f>
        <v/>
      </c>
      <c r="U4260" s="15" t="str">
        <f>IF($B4260=2018,$P4260,"")</f>
        <v/>
      </c>
      <c r="V4260" s="15" t="str">
        <f>IF($B4260=2019,$P4260,"")</f>
        <v/>
      </c>
      <c r="W4260" s="15" t="str">
        <f>IF($B4260=2020,$P4260,"")</f>
        <v/>
      </c>
      <c r="X4260" s="6" t="str">
        <f>IF($B4260=2021,$P4260,"")</f>
        <v/>
      </c>
      <c r="Y4260" s="6" t="str">
        <f>IF($B4260=2022,$P4260,"")</f>
        <v/>
      </c>
      <c r="Z4260" s="6" t="str">
        <f>IF($B4260=2023,$P4260,"")</f>
        <v/>
      </c>
      <c r="AA4260" s="6">
        <f>IF($B4260=2024,$P4260,"")</f>
        <v>1</v>
      </c>
      <c r="AB4260" s="15" t="str">
        <f>IF($B4260=2025,$P4260,"")</f>
        <v/>
      </c>
    </row>
    <row r="4261" spans="1:28" x14ac:dyDescent="0.25">
      <c r="A4261" s="3">
        <v>1242</v>
      </c>
      <c r="B4261" s="3">
        <v>2019</v>
      </c>
      <c r="C4261" s="3" t="s">
        <v>1559</v>
      </c>
      <c r="D4261" s="4">
        <f>DATE(B4261,N4261,M4261)</f>
        <v>43580</v>
      </c>
      <c r="E4261" s="5">
        <v>1959</v>
      </c>
      <c r="F4261" s="6" t="s">
        <v>454</v>
      </c>
      <c r="G4261" s="6" t="s">
        <v>461</v>
      </c>
      <c r="H4261" s="27"/>
      <c r="I4261" s="9" t="s">
        <v>5254</v>
      </c>
      <c r="J4261" s="9" t="s">
        <v>3947</v>
      </c>
      <c r="K4261" s="6" t="s">
        <v>88</v>
      </c>
      <c r="L4261" s="6">
        <v>6002</v>
      </c>
      <c r="M4261" s="6">
        <v>25</v>
      </c>
      <c r="N4261" s="6">
        <v>4</v>
      </c>
      <c r="O4261" s="6" t="s">
        <v>86</v>
      </c>
      <c r="P4261" s="15">
        <v>1</v>
      </c>
      <c r="Q4261" s="15" t="str">
        <f>IF($B4261=2014,$P4261,"")</f>
        <v/>
      </c>
      <c r="R4261" s="15" t="str">
        <f>IF($B4261=2015,$P4261,"")</f>
        <v/>
      </c>
      <c r="S4261" s="15" t="str">
        <f>IF($B4261=2016,$P4261,"")</f>
        <v/>
      </c>
      <c r="T4261" s="15" t="str">
        <f>IF($B4261=2017,$P4261,"")</f>
        <v/>
      </c>
      <c r="U4261" s="15" t="str">
        <f>IF($B4261=2018,$P4261,"")</f>
        <v/>
      </c>
      <c r="V4261" s="15">
        <f>IF($B4261=2019,$P4261,"")</f>
        <v>1</v>
      </c>
      <c r="W4261" s="15" t="str">
        <f>IF($B4261=2020,$P4261,"")</f>
        <v/>
      </c>
      <c r="X4261" s="6" t="str">
        <f>IF($B4261=2021,$P4261,"")</f>
        <v/>
      </c>
      <c r="Y4261" s="6" t="str">
        <f>IF($B4261=2022,$P4261,"")</f>
        <v/>
      </c>
      <c r="Z4261" s="6" t="str">
        <f>IF($B4261=2023,$P4261,"")</f>
        <v/>
      </c>
      <c r="AA4261" s="6" t="str">
        <f>IF($B4261=2024,$P4261,"")</f>
        <v/>
      </c>
      <c r="AB4261" s="15" t="str">
        <f>IF($B4261=2025,$P4261,"")</f>
        <v/>
      </c>
    </row>
    <row r="4262" spans="1:28" ht="24" x14ac:dyDescent="0.25">
      <c r="A4262" s="3">
        <v>1242</v>
      </c>
      <c r="B4262" s="5">
        <v>2015</v>
      </c>
      <c r="C4262" s="3" t="s">
        <v>157</v>
      </c>
      <c r="D4262" s="4">
        <f>DATE(B4262,N4262,M4262)</f>
        <v>42237</v>
      </c>
      <c r="E4262" s="5">
        <v>1728</v>
      </c>
      <c r="F4262" s="6" t="s">
        <v>454</v>
      </c>
      <c r="G4262" s="6" t="s">
        <v>476</v>
      </c>
      <c r="H4262" s="27"/>
      <c r="I4262" s="9" t="s">
        <v>6690</v>
      </c>
      <c r="J4262" s="9" t="s">
        <v>1011</v>
      </c>
      <c r="K4262" s="6" t="s">
        <v>13</v>
      </c>
      <c r="L4262" s="6">
        <v>5603</v>
      </c>
      <c r="M4262" s="6">
        <v>21</v>
      </c>
      <c r="N4262" s="6">
        <v>8</v>
      </c>
      <c r="O4262" s="6" t="s">
        <v>14</v>
      </c>
      <c r="P4262" s="15">
        <v>1</v>
      </c>
      <c r="Q4262" s="15" t="str">
        <f>IF($B4262=2014,$P4262,"")</f>
        <v/>
      </c>
      <c r="R4262" s="15">
        <f>IF($B4262=2015,$P4262,"")</f>
        <v>1</v>
      </c>
      <c r="S4262" s="15" t="str">
        <f>IF($B4262=2016,$P4262,"")</f>
        <v/>
      </c>
      <c r="T4262" s="15" t="str">
        <f>IF($B4262=2017,$P4262,"")</f>
        <v/>
      </c>
      <c r="U4262" s="15" t="str">
        <f>IF($B4262=2018,$P4262,"")</f>
        <v/>
      </c>
      <c r="V4262" s="15" t="str">
        <f>IF($B4262=2019,$P4262,"")</f>
        <v/>
      </c>
      <c r="W4262" s="15" t="str">
        <f>IF($B4262=2020,$P4262,"")</f>
        <v/>
      </c>
      <c r="X4262" s="6" t="str">
        <f>IF($B4262=2021,$P4262,"")</f>
        <v/>
      </c>
      <c r="Y4262" s="6" t="str">
        <f>IF($B4262=2022,$P4262,"")</f>
        <v/>
      </c>
      <c r="Z4262" s="6" t="str">
        <f>IF($B4262=2023,$P4262,"")</f>
        <v/>
      </c>
      <c r="AA4262" s="6" t="str">
        <f>IF($B4262=2024,$P4262,"")</f>
        <v/>
      </c>
      <c r="AB4262" s="15" t="str">
        <f>IF($B4262=2025,$P4262,"")</f>
        <v/>
      </c>
    </row>
    <row r="4263" spans="1:28" x14ac:dyDescent="0.25">
      <c r="A4263" s="3">
        <v>1242</v>
      </c>
      <c r="B4263" s="5">
        <v>2015</v>
      </c>
      <c r="C4263" s="3" t="s">
        <v>87</v>
      </c>
      <c r="D4263" s="4">
        <f>DATE(B4263,N4263,M4263)</f>
        <v>42272</v>
      </c>
      <c r="E4263" s="5">
        <v>1700</v>
      </c>
      <c r="F4263" s="6" t="s">
        <v>454</v>
      </c>
      <c r="G4263" s="6" t="s">
        <v>476</v>
      </c>
      <c r="H4263" s="27"/>
      <c r="I4263" s="9" t="s">
        <v>6690</v>
      </c>
      <c r="J4263" s="9" t="s">
        <v>1010</v>
      </c>
      <c r="K4263" s="6" t="s">
        <v>102</v>
      </c>
      <c r="L4263" s="6">
        <v>5606</v>
      </c>
      <c r="M4263" s="6">
        <v>25</v>
      </c>
      <c r="N4263" s="6">
        <v>9</v>
      </c>
      <c r="P4263" s="15">
        <v>1</v>
      </c>
      <c r="Q4263" s="15" t="str">
        <f>IF($B4263=2014,$P4263,"")</f>
        <v/>
      </c>
      <c r="R4263" s="15">
        <f>IF($B4263=2015,$P4263,"")</f>
        <v>1</v>
      </c>
      <c r="S4263" s="15" t="str">
        <f>IF($B4263=2016,$P4263,"")</f>
        <v/>
      </c>
      <c r="T4263" s="15" t="str">
        <f>IF($B4263=2017,$P4263,"")</f>
        <v/>
      </c>
      <c r="U4263" s="15" t="str">
        <f>IF($B4263=2018,$P4263,"")</f>
        <v/>
      </c>
      <c r="V4263" s="15" t="str">
        <f>IF($B4263=2019,$P4263,"")</f>
        <v/>
      </c>
      <c r="W4263" s="15" t="str">
        <f>IF($B4263=2020,$P4263,"")</f>
        <v/>
      </c>
      <c r="X4263" s="6" t="str">
        <f>IF($B4263=2021,$P4263,"")</f>
        <v/>
      </c>
      <c r="Y4263" s="6" t="str">
        <f>IF($B4263=2022,$P4263,"")</f>
        <v/>
      </c>
      <c r="Z4263" s="6" t="str">
        <f>IF($B4263=2023,$P4263,"")</f>
        <v/>
      </c>
      <c r="AA4263" s="6" t="str">
        <f>IF($B4263=2024,$P4263,"")</f>
        <v/>
      </c>
      <c r="AB4263" s="15" t="str">
        <f>IF($B4263=2025,$P4263,"")</f>
        <v/>
      </c>
    </row>
    <row r="4264" spans="1:28" x14ac:dyDescent="0.25">
      <c r="A4264" s="3">
        <v>1242</v>
      </c>
      <c r="B4264" s="5">
        <v>2015</v>
      </c>
      <c r="C4264" s="3" t="s">
        <v>198</v>
      </c>
      <c r="D4264" s="4">
        <f>DATE(B4264,N4264,M4264)</f>
        <v>42331</v>
      </c>
      <c r="E4264" s="5">
        <v>1400</v>
      </c>
      <c r="F4264" s="6" t="s">
        <v>454</v>
      </c>
      <c r="G4264" s="6" t="s">
        <v>476</v>
      </c>
      <c r="H4264" s="27"/>
      <c r="I4264" s="9" t="s">
        <v>6690</v>
      </c>
      <c r="J4264" s="9" t="s">
        <v>1009</v>
      </c>
      <c r="K4264" s="6" t="s">
        <v>102</v>
      </c>
      <c r="L4264" s="6">
        <v>5610</v>
      </c>
      <c r="M4264" s="6">
        <v>23</v>
      </c>
      <c r="N4264" s="6">
        <v>11</v>
      </c>
      <c r="P4264" s="15">
        <v>1</v>
      </c>
      <c r="Q4264" s="15" t="str">
        <f>IF($B4264=2014,$P4264,"")</f>
        <v/>
      </c>
      <c r="R4264" s="15">
        <f>IF($B4264=2015,$P4264,"")</f>
        <v>1</v>
      </c>
      <c r="S4264" s="15" t="str">
        <f>IF($B4264=2016,$P4264,"")</f>
        <v/>
      </c>
      <c r="T4264" s="15" t="str">
        <f>IF($B4264=2017,$P4264,"")</f>
        <v/>
      </c>
      <c r="U4264" s="15" t="str">
        <f>IF($B4264=2018,$P4264,"")</f>
        <v/>
      </c>
      <c r="V4264" s="15" t="str">
        <f>IF($B4264=2019,$P4264,"")</f>
        <v/>
      </c>
      <c r="W4264" s="15" t="str">
        <f>IF($B4264=2020,$P4264,"")</f>
        <v/>
      </c>
      <c r="X4264" s="6" t="str">
        <f>IF($B4264=2021,$P4264,"")</f>
        <v/>
      </c>
      <c r="Y4264" s="6" t="str">
        <f>IF($B4264=2022,$P4264,"")</f>
        <v/>
      </c>
      <c r="Z4264" s="6" t="str">
        <f>IF($B4264=2023,$P4264,"")</f>
        <v/>
      </c>
      <c r="AA4264" s="6" t="str">
        <f>IF($B4264=2024,$P4264,"")</f>
        <v/>
      </c>
      <c r="AB4264" s="15" t="str">
        <f>IF($B4264=2025,$P4264,"")</f>
        <v/>
      </c>
    </row>
    <row r="4265" spans="1:28" x14ac:dyDescent="0.25">
      <c r="A4265" s="3">
        <v>1242</v>
      </c>
      <c r="B4265" s="3">
        <v>2016</v>
      </c>
      <c r="C4265" s="3" t="s">
        <v>758</v>
      </c>
      <c r="D4265" s="4">
        <f>DATE(B4265,N4265,M4265)</f>
        <v>42610</v>
      </c>
      <c r="E4265" s="5">
        <v>1635</v>
      </c>
      <c r="F4265" s="6" t="s">
        <v>454</v>
      </c>
      <c r="G4265" s="10" t="s">
        <v>476</v>
      </c>
      <c r="H4265" s="27"/>
      <c r="I4265" s="9" t="s">
        <v>6690</v>
      </c>
      <c r="J4265" s="7" t="s">
        <v>2065</v>
      </c>
      <c r="K4265" s="6" t="s">
        <v>16</v>
      </c>
      <c r="L4265" s="6">
        <v>5703</v>
      </c>
      <c r="M4265" s="6">
        <v>28</v>
      </c>
      <c r="N4265" s="6">
        <v>8</v>
      </c>
      <c r="O4265" s="6" t="s">
        <v>14</v>
      </c>
      <c r="P4265" s="15">
        <v>1</v>
      </c>
      <c r="Q4265" s="15" t="str">
        <f>IF($B4265=2014,$P4265,"")</f>
        <v/>
      </c>
      <c r="R4265" s="15" t="str">
        <f>IF($B4265=2015,$P4265,"")</f>
        <v/>
      </c>
      <c r="S4265" s="15">
        <f>IF($B4265=2016,$P4265,"")</f>
        <v>1</v>
      </c>
      <c r="T4265" s="15" t="str">
        <f>IF($B4265=2017,$P4265,"")</f>
        <v/>
      </c>
      <c r="U4265" s="15" t="str">
        <f>IF($B4265=2018,$P4265,"")</f>
        <v/>
      </c>
      <c r="V4265" s="15" t="str">
        <f>IF($B4265=2019,$P4265,"")</f>
        <v/>
      </c>
      <c r="W4265" s="15" t="str">
        <f>IF($B4265=2020,$P4265,"")</f>
        <v/>
      </c>
      <c r="X4265" s="6" t="str">
        <f>IF($B4265=2021,$P4265,"")</f>
        <v/>
      </c>
      <c r="Y4265" s="6" t="str">
        <f>IF($B4265=2022,$P4265,"")</f>
        <v/>
      </c>
      <c r="Z4265" s="6" t="str">
        <f>IF($B4265=2023,$P4265,"")</f>
        <v/>
      </c>
      <c r="AA4265" s="6" t="str">
        <f>IF($B4265=2024,$P4265,"")</f>
        <v/>
      </c>
      <c r="AB4265" s="15" t="str">
        <f>IF($B4265=2025,$P4265,"")</f>
        <v/>
      </c>
    </row>
    <row r="4266" spans="1:28" x14ac:dyDescent="0.25">
      <c r="A4266" s="3">
        <v>1242</v>
      </c>
      <c r="B4266" s="3">
        <v>2016</v>
      </c>
      <c r="C4266" s="3" t="s">
        <v>223</v>
      </c>
      <c r="D4266" s="4">
        <f>DATE(B4266,N4266,M4266)</f>
        <v>42631</v>
      </c>
      <c r="E4266" s="5">
        <v>1535</v>
      </c>
      <c r="F4266" s="6" t="s">
        <v>454</v>
      </c>
      <c r="G4266" s="10" t="s">
        <v>476</v>
      </c>
      <c r="H4266" s="27"/>
      <c r="I4266" s="9" t="s">
        <v>6690</v>
      </c>
      <c r="J4266" s="7" t="s">
        <v>2066</v>
      </c>
      <c r="K4266" s="6" t="s">
        <v>16</v>
      </c>
      <c r="L4266" s="6">
        <v>5705</v>
      </c>
      <c r="M4266" s="6">
        <v>18</v>
      </c>
      <c r="N4266" s="6">
        <v>9</v>
      </c>
      <c r="O4266" s="6" t="s">
        <v>14</v>
      </c>
      <c r="P4266" s="15">
        <v>1</v>
      </c>
      <c r="Q4266" s="15" t="str">
        <f>IF($B4266=2014,$P4266,"")</f>
        <v/>
      </c>
      <c r="R4266" s="15" t="str">
        <f>IF($B4266=2015,$P4266,"")</f>
        <v/>
      </c>
      <c r="S4266" s="15">
        <f>IF($B4266=2016,$P4266,"")</f>
        <v>1</v>
      </c>
      <c r="T4266" s="15" t="str">
        <f>IF($B4266=2017,$P4266,"")</f>
        <v/>
      </c>
      <c r="U4266" s="15" t="str">
        <f>IF($B4266=2018,$P4266,"")</f>
        <v/>
      </c>
      <c r="V4266" s="15" t="str">
        <f>IF($B4266=2019,$P4266,"")</f>
        <v/>
      </c>
      <c r="W4266" s="15" t="str">
        <f>IF($B4266=2020,$P4266,"")</f>
        <v/>
      </c>
      <c r="X4266" s="6" t="str">
        <f>IF($B4266=2021,$P4266,"")</f>
        <v/>
      </c>
      <c r="Y4266" s="6" t="str">
        <f>IF($B4266=2022,$P4266,"")</f>
        <v/>
      </c>
      <c r="Z4266" s="6" t="str">
        <f>IF($B4266=2023,$P4266,"")</f>
        <v/>
      </c>
      <c r="AA4266" s="6" t="str">
        <f>IF($B4266=2024,$P4266,"")</f>
        <v/>
      </c>
      <c r="AB4266" s="15" t="str">
        <f>IF($B4266=2025,$P4266,"")</f>
        <v/>
      </c>
    </row>
    <row r="4267" spans="1:28" x14ac:dyDescent="0.25">
      <c r="A4267" s="3">
        <v>1242</v>
      </c>
      <c r="B4267" s="3">
        <v>2018</v>
      </c>
      <c r="C4267" s="3" t="s">
        <v>54</v>
      </c>
      <c r="D4267" s="4">
        <f>DATE(B4267,N4267,M4267)</f>
        <v>43367</v>
      </c>
      <c r="E4267" s="5">
        <v>1530</v>
      </c>
      <c r="F4267" s="6" t="s">
        <v>454</v>
      </c>
      <c r="G4267" s="6" t="s">
        <v>476</v>
      </c>
      <c r="H4267" s="27"/>
      <c r="I4267" s="9" t="s">
        <v>6690</v>
      </c>
      <c r="J4267" s="9" t="s">
        <v>3482</v>
      </c>
      <c r="K4267" s="6" t="s">
        <v>235</v>
      </c>
      <c r="L4267" s="6">
        <v>5906</v>
      </c>
      <c r="M4267" s="6">
        <v>24</v>
      </c>
      <c r="N4267" s="6">
        <v>9</v>
      </c>
      <c r="O4267" s="6" t="s">
        <v>14</v>
      </c>
      <c r="P4267" s="15">
        <v>1</v>
      </c>
      <c r="Q4267" s="15" t="str">
        <f>IF($B4267=2014,$P4267,"")</f>
        <v/>
      </c>
      <c r="R4267" s="15" t="str">
        <f>IF($B4267=2015,$P4267,"")</f>
        <v/>
      </c>
      <c r="S4267" s="15" t="str">
        <f>IF($B4267=2016,$P4267,"")</f>
        <v/>
      </c>
      <c r="T4267" s="15" t="str">
        <f>IF($B4267=2017,$P4267,"")</f>
        <v/>
      </c>
      <c r="U4267" s="15">
        <f>IF($B4267=2018,$P4267,"")</f>
        <v>1</v>
      </c>
      <c r="V4267" s="15" t="str">
        <f>IF($B4267=2019,$P4267,"")</f>
        <v/>
      </c>
      <c r="W4267" s="15" t="str">
        <f>IF($B4267=2020,$P4267,"")</f>
        <v/>
      </c>
      <c r="X4267" s="6" t="str">
        <f>IF($B4267=2021,$P4267,"")</f>
        <v/>
      </c>
      <c r="Y4267" s="6" t="str">
        <f>IF($B4267=2022,$P4267,"")</f>
        <v/>
      </c>
      <c r="Z4267" s="6" t="str">
        <f>IF($B4267=2023,$P4267,"")</f>
        <v/>
      </c>
      <c r="AA4267" s="6" t="str">
        <f>IF($B4267=2024,$P4267,"")</f>
        <v/>
      </c>
      <c r="AB4267" s="15" t="str">
        <f>IF($B4267=2025,$P4267,"")</f>
        <v/>
      </c>
    </row>
    <row r="4268" spans="1:28" x14ac:dyDescent="0.25">
      <c r="A4268" s="3">
        <v>1242</v>
      </c>
      <c r="B4268" s="3">
        <v>2019</v>
      </c>
      <c r="C4268" s="3" t="s">
        <v>1457</v>
      </c>
      <c r="D4268" s="4">
        <f>DATE(B4268,N4268,M4268)</f>
        <v>43727</v>
      </c>
      <c r="E4268" s="5">
        <v>1730</v>
      </c>
      <c r="F4268" s="6" t="s">
        <v>454</v>
      </c>
      <c r="G4268" s="6" t="s">
        <v>476</v>
      </c>
      <c r="H4268" s="27"/>
      <c r="I4268" s="9" t="s">
        <v>6690</v>
      </c>
      <c r="J4268" s="9" t="s">
        <v>3948</v>
      </c>
      <c r="K4268" s="6" t="s">
        <v>102</v>
      </c>
      <c r="L4268" s="6">
        <v>6005</v>
      </c>
      <c r="M4268" s="6">
        <v>19</v>
      </c>
      <c r="N4268" s="6">
        <v>9</v>
      </c>
      <c r="P4268" s="15">
        <v>1</v>
      </c>
      <c r="Q4268" s="15" t="str">
        <f>IF($B4268=2014,$P4268,"")</f>
        <v/>
      </c>
      <c r="R4268" s="15" t="str">
        <f>IF($B4268=2015,$P4268,"")</f>
        <v/>
      </c>
      <c r="S4268" s="15" t="str">
        <f>IF($B4268=2016,$P4268,"")</f>
        <v/>
      </c>
      <c r="T4268" s="15" t="str">
        <f>IF($B4268=2017,$P4268,"")</f>
        <v/>
      </c>
      <c r="U4268" s="15" t="str">
        <f>IF($B4268=2018,$P4268,"")</f>
        <v/>
      </c>
      <c r="V4268" s="15">
        <f>IF($B4268=2019,$P4268,"")</f>
        <v>1</v>
      </c>
      <c r="W4268" s="15" t="str">
        <f>IF($B4268=2020,$P4268,"")</f>
        <v/>
      </c>
      <c r="X4268" s="6" t="str">
        <f>IF($B4268=2021,$P4268,"")</f>
        <v/>
      </c>
      <c r="Y4268" s="6" t="str">
        <f>IF($B4268=2022,$P4268,"")</f>
        <v/>
      </c>
      <c r="Z4268" s="6" t="str">
        <f>IF($B4268=2023,$P4268,"")</f>
        <v/>
      </c>
      <c r="AA4268" s="6" t="str">
        <f>IF($B4268=2024,$P4268,"")</f>
        <v/>
      </c>
      <c r="AB4268" s="15" t="str">
        <f>IF($B4268=2025,$P4268,"")</f>
        <v/>
      </c>
    </row>
    <row r="4269" spans="1:28" x14ac:dyDescent="0.25">
      <c r="A4269" s="3">
        <v>1242</v>
      </c>
      <c r="B4269" s="3">
        <v>2020</v>
      </c>
      <c r="C4269" s="3" t="s">
        <v>241</v>
      </c>
      <c r="D4269" s="4">
        <f>DATE(B4269,N4269,M4269)</f>
        <v>44160</v>
      </c>
      <c r="E4269" s="5">
        <v>1431</v>
      </c>
      <c r="F4269" s="10" t="s">
        <v>454</v>
      </c>
      <c r="G4269" s="10" t="s">
        <v>476</v>
      </c>
      <c r="H4269" s="27"/>
      <c r="I4269" s="7" t="s">
        <v>6690</v>
      </c>
      <c r="J4269" s="7" t="s">
        <v>5733</v>
      </c>
      <c r="K4269" s="6" t="s">
        <v>5699</v>
      </c>
      <c r="L4269" s="6">
        <v>6110</v>
      </c>
      <c r="M4269" s="6">
        <v>25</v>
      </c>
      <c r="N4269" s="6">
        <v>11</v>
      </c>
      <c r="O4269" s="6" t="s">
        <v>14</v>
      </c>
      <c r="P4269" s="15">
        <v>1</v>
      </c>
      <c r="Q4269" s="15" t="str">
        <f>IF($B4269=2014,$P4269,"")</f>
        <v/>
      </c>
      <c r="R4269" s="15" t="str">
        <f>IF($B4269=2015,$P4269,"")</f>
        <v/>
      </c>
      <c r="S4269" s="15" t="str">
        <f>IF($B4269=2016,$P4269,"")</f>
        <v/>
      </c>
      <c r="T4269" s="15" t="str">
        <f>IF($B4269=2017,$P4269,"")</f>
        <v/>
      </c>
      <c r="U4269" s="15" t="str">
        <f>IF($B4269=2018,$P4269,"")</f>
        <v/>
      </c>
      <c r="V4269" s="15" t="str">
        <f>IF($B4269=2019,$P4269,"")</f>
        <v/>
      </c>
      <c r="W4269" s="15">
        <f>IF($B4269=2020,$P4269,"")</f>
        <v>1</v>
      </c>
      <c r="X4269" s="6" t="str">
        <f>IF($B4269=2021,$P4269,"")</f>
        <v/>
      </c>
      <c r="Y4269" s="6" t="str">
        <f>IF($B4269=2022,$P4269,"")</f>
        <v/>
      </c>
      <c r="Z4269" s="6" t="str">
        <f>IF($B4269=2023,$P4269,"")</f>
        <v/>
      </c>
      <c r="AA4269" s="6" t="str">
        <f>IF($B4269=2024,$P4269,"")</f>
        <v/>
      </c>
      <c r="AB4269" s="15" t="str">
        <f>IF($B4269=2025,$P4269,"")</f>
        <v/>
      </c>
    </row>
    <row r="4270" spans="1:28" x14ac:dyDescent="0.25">
      <c r="A4270" s="3">
        <v>1242</v>
      </c>
      <c r="B4270" s="3">
        <v>2021</v>
      </c>
      <c r="C4270" s="3" t="s">
        <v>369</v>
      </c>
      <c r="D4270" s="4">
        <f>DATE(B4270,N4270,M4270)</f>
        <v>44206</v>
      </c>
      <c r="E4270" s="5">
        <v>1500</v>
      </c>
      <c r="F4270" s="6" t="s">
        <v>454</v>
      </c>
      <c r="G4270" s="6" t="s">
        <v>476</v>
      </c>
      <c r="H4270" s="27"/>
      <c r="I4270" s="7" t="s">
        <v>6690</v>
      </c>
      <c r="J4270" s="7" t="s">
        <v>6478</v>
      </c>
      <c r="K4270" s="6" t="s">
        <v>94</v>
      </c>
      <c r="L4270" s="6">
        <v>6114</v>
      </c>
      <c r="M4270" s="6">
        <v>10</v>
      </c>
      <c r="N4270" s="6">
        <v>1</v>
      </c>
      <c r="P4270" s="15">
        <v>1</v>
      </c>
      <c r="Q4270" s="15" t="str">
        <f>IF($B4270=2014,$P4270,"")</f>
        <v/>
      </c>
      <c r="R4270" s="15" t="str">
        <f>IF($B4270=2015,$P4270,"")</f>
        <v/>
      </c>
      <c r="S4270" s="15" t="str">
        <f>IF($B4270=2016,$P4270,"")</f>
        <v/>
      </c>
      <c r="T4270" s="15" t="str">
        <f>IF($B4270=2017,$P4270,"")</f>
        <v/>
      </c>
      <c r="U4270" s="15" t="str">
        <f>IF($B4270=2018,$P4270,"")</f>
        <v/>
      </c>
      <c r="V4270" s="15" t="str">
        <f>IF($B4270=2019,$P4270,"")</f>
        <v/>
      </c>
      <c r="W4270" s="15" t="str">
        <f>IF($B4270=2020,$P4270,"")</f>
        <v/>
      </c>
      <c r="X4270" s="6">
        <f>IF($B4270=2021,$P4270,"")</f>
        <v>1</v>
      </c>
      <c r="Y4270" s="6" t="str">
        <f>IF($B4270=2022,$P4270,"")</f>
        <v/>
      </c>
      <c r="Z4270" s="6" t="str">
        <f>IF($B4270=2023,$P4270,"")</f>
        <v/>
      </c>
      <c r="AA4270" s="6" t="str">
        <f>IF($B4270=2024,$P4270,"")</f>
        <v/>
      </c>
      <c r="AB4270" s="15" t="str">
        <f>IF($B4270=2025,$P4270,"")</f>
        <v/>
      </c>
    </row>
    <row r="4271" spans="1:28" x14ac:dyDescent="0.25">
      <c r="A4271" s="3">
        <v>1242</v>
      </c>
      <c r="B4271" s="3">
        <v>2021</v>
      </c>
      <c r="C4271" s="3" t="s">
        <v>223</v>
      </c>
      <c r="D4271" s="4">
        <v>44457</v>
      </c>
      <c r="E4271" s="5">
        <v>1712</v>
      </c>
      <c r="F4271" s="6" t="s">
        <v>454</v>
      </c>
      <c r="G4271" s="6" t="s">
        <v>476</v>
      </c>
      <c r="H4271" s="27"/>
      <c r="I4271" s="7" t="s">
        <v>6690</v>
      </c>
      <c r="J4271" s="7" t="s">
        <v>6222</v>
      </c>
      <c r="K4271" s="6" t="s">
        <v>1563</v>
      </c>
      <c r="L4271" s="6">
        <v>6205</v>
      </c>
      <c r="M4271" s="6">
        <v>18</v>
      </c>
      <c r="N4271" s="6">
        <v>9</v>
      </c>
      <c r="O4271" s="6" t="s">
        <v>4448</v>
      </c>
      <c r="P4271" s="15">
        <v>1</v>
      </c>
      <c r="Q4271" s="15" t="str">
        <f>IF($B4271=2014,$P4271,"")</f>
        <v/>
      </c>
      <c r="R4271" s="15" t="str">
        <f>IF($B4271=2015,$P4271,"")</f>
        <v/>
      </c>
      <c r="S4271" s="15" t="str">
        <f>IF($B4271=2016,$P4271,"")</f>
        <v/>
      </c>
      <c r="T4271" s="15" t="str">
        <f>IF($B4271=2017,$P4271,"")</f>
        <v/>
      </c>
      <c r="U4271" s="15" t="str">
        <f>IF($B4271=2018,$P4271,"")</f>
        <v/>
      </c>
      <c r="V4271" s="15" t="str">
        <f>IF($B4271=2019,$P4271,"")</f>
        <v/>
      </c>
      <c r="W4271" s="15" t="str">
        <f>IF($B4271=2020,$P4271,"")</f>
        <v/>
      </c>
      <c r="X4271" s="6">
        <f>IF($B4271=2021,$P4271,"")</f>
        <v>1</v>
      </c>
      <c r="Y4271" s="6" t="str">
        <f>IF($B4271=2022,$P4271,"")</f>
        <v/>
      </c>
      <c r="Z4271" s="6" t="str">
        <f>IF($B4271=2023,$P4271,"")</f>
        <v/>
      </c>
      <c r="AA4271" s="6" t="str">
        <f>IF($B4271=2024,$P4271,"")</f>
        <v/>
      </c>
      <c r="AB4271" s="15" t="str">
        <f>IF($B4271=2025,$P4271,"")</f>
        <v/>
      </c>
    </row>
    <row r="4272" spans="1:28" x14ac:dyDescent="0.25">
      <c r="A4272" s="3">
        <v>1242</v>
      </c>
      <c r="B4272" s="3">
        <v>2021</v>
      </c>
      <c r="C4272" s="3" t="s">
        <v>155</v>
      </c>
      <c r="D4272" s="4">
        <v>44486</v>
      </c>
      <c r="E4272" s="5">
        <v>1500</v>
      </c>
      <c r="F4272" s="6" t="s">
        <v>454</v>
      </c>
      <c r="G4272" s="6" t="s">
        <v>476</v>
      </c>
      <c r="H4272" s="27"/>
      <c r="I4272" s="7" t="s">
        <v>6690</v>
      </c>
      <c r="J4272" s="7" t="s">
        <v>6223</v>
      </c>
      <c r="K4272" s="6" t="s">
        <v>102</v>
      </c>
      <c r="L4272" s="6">
        <v>6208</v>
      </c>
      <c r="M4272" s="6">
        <v>17</v>
      </c>
      <c r="N4272" s="6">
        <v>10</v>
      </c>
      <c r="P4272" s="15">
        <v>1</v>
      </c>
      <c r="Q4272" s="15" t="str">
        <f>IF($B4272=2014,$P4272,"")</f>
        <v/>
      </c>
      <c r="R4272" s="15" t="str">
        <f>IF($B4272=2015,$P4272,"")</f>
        <v/>
      </c>
      <c r="S4272" s="15" t="str">
        <f>IF($B4272=2016,$P4272,"")</f>
        <v/>
      </c>
      <c r="T4272" s="15" t="str">
        <f>IF($B4272=2017,$P4272,"")</f>
        <v/>
      </c>
      <c r="U4272" s="15" t="str">
        <f>IF($B4272=2018,$P4272,"")</f>
        <v/>
      </c>
      <c r="V4272" s="15" t="str">
        <f>IF($B4272=2019,$P4272,"")</f>
        <v/>
      </c>
      <c r="W4272" s="15" t="str">
        <f>IF($B4272=2020,$P4272,"")</f>
        <v/>
      </c>
      <c r="X4272" s="6">
        <f>IF($B4272=2021,$P4272,"")</f>
        <v>1</v>
      </c>
      <c r="Y4272" s="6" t="str">
        <f>IF($B4272=2022,$P4272,"")</f>
        <v/>
      </c>
      <c r="Z4272" s="6" t="str">
        <f>IF($B4272=2023,$P4272,"")</f>
        <v/>
      </c>
      <c r="AA4272" s="6" t="str">
        <f>IF($B4272=2024,$P4272,"")</f>
        <v/>
      </c>
      <c r="AB4272" s="15" t="str">
        <f>IF($B4272=2025,$P4272,"")</f>
        <v/>
      </c>
    </row>
    <row r="4273" spans="1:29" x14ac:dyDescent="0.25">
      <c r="A4273" s="3">
        <v>1242</v>
      </c>
      <c r="B4273" s="3">
        <v>2022</v>
      </c>
      <c r="C4273" s="3" t="s">
        <v>6689</v>
      </c>
      <c r="D4273" s="4">
        <v>44542</v>
      </c>
      <c r="E4273" s="5">
        <v>1730</v>
      </c>
      <c r="F4273" s="10" t="s">
        <v>454</v>
      </c>
      <c r="G4273" s="10" t="s">
        <v>476</v>
      </c>
      <c r="H4273" s="27"/>
      <c r="I4273" s="7" t="s">
        <v>6690</v>
      </c>
      <c r="J4273" s="7" t="s">
        <v>6691</v>
      </c>
      <c r="K4273" s="6" t="s">
        <v>102</v>
      </c>
      <c r="L4273" s="6">
        <v>6305</v>
      </c>
      <c r="M4273" s="6">
        <v>12</v>
      </c>
      <c r="N4273" s="6">
        <v>0</v>
      </c>
      <c r="P4273" s="15">
        <v>1</v>
      </c>
      <c r="Q4273" s="15" t="str">
        <f>IF($B4273=2014,$P4273,"")</f>
        <v/>
      </c>
      <c r="R4273" s="15" t="str">
        <f>IF($B4273=2015,$P4273,"")</f>
        <v/>
      </c>
      <c r="S4273" s="15" t="str">
        <f>IF($B4273=2016,$P4273,"")</f>
        <v/>
      </c>
      <c r="T4273" s="15" t="str">
        <f>IF($B4273=2017,$P4273,"")</f>
        <v/>
      </c>
      <c r="U4273" s="15" t="str">
        <f>IF($B4273=2018,$P4273,"")</f>
        <v/>
      </c>
      <c r="V4273" s="15" t="str">
        <f>IF($B4273=2019,$P4273,"")</f>
        <v/>
      </c>
      <c r="W4273" s="15" t="str">
        <f>IF($B4273=2020,$P4273,"")</f>
        <v/>
      </c>
      <c r="X4273" s="6" t="str">
        <f>IF($B4273=2021,$P4273,"")</f>
        <v/>
      </c>
      <c r="Y4273" s="6">
        <f>IF($B4273=2022,$P4273,"")</f>
        <v>1</v>
      </c>
      <c r="Z4273" s="6" t="str">
        <f>IF($B4273=2023,$P4273,"")</f>
        <v/>
      </c>
      <c r="AA4273" s="6" t="str">
        <f>IF($B4273=2024,$P4273,"")</f>
        <v/>
      </c>
      <c r="AB4273" s="15" t="str">
        <f>IF($B4273=2025,$P4273,"")</f>
        <v/>
      </c>
    </row>
    <row r="4274" spans="1:29" ht="24" x14ac:dyDescent="0.25">
      <c r="A4274" s="3">
        <v>1242</v>
      </c>
      <c r="B4274" s="3">
        <v>2022</v>
      </c>
      <c r="C4274" s="3" t="s">
        <v>68</v>
      </c>
      <c r="D4274" s="4">
        <f>DATE(B4274,N4274,M4274)</f>
        <v>44825</v>
      </c>
      <c r="E4274" s="5">
        <v>1700</v>
      </c>
      <c r="F4274" s="6" t="s">
        <v>454</v>
      </c>
      <c r="G4274" s="6" t="s">
        <v>476</v>
      </c>
      <c r="H4274" s="27"/>
      <c r="I4274" s="9" t="s">
        <v>6690</v>
      </c>
      <c r="J4274" s="9" t="s">
        <v>6792</v>
      </c>
      <c r="K4274" s="6" t="s">
        <v>102</v>
      </c>
      <c r="L4274" s="6">
        <v>6306</v>
      </c>
      <c r="M4274" s="6">
        <v>21</v>
      </c>
      <c r="N4274" s="6">
        <v>9</v>
      </c>
      <c r="P4274" s="15">
        <v>1</v>
      </c>
      <c r="Q4274" s="15" t="str">
        <f>IF($B4274=2014,$P4274,"")</f>
        <v/>
      </c>
      <c r="R4274" s="15" t="str">
        <f>IF($B4274=2015,$P4274,"")</f>
        <v/>
      </c>
      <c r="S4274" s="15" t="str">
        <f>IF($B4274=2016,$P4274,"")</f>
        <v/>
      </c>
      <c r="T4274" s="15" t="str">
        <f>IF($B4274=2017,$P4274,"")</f>
        <v/>
      </c>
      <c r="U4274" s="15" t="str">
        <f>IF($B4274=2018,$P4274,"")</f>
        <v/>
      </c>
      <c r="V4274" s="15" t="str">
        <f>IF($B4274=2019,$P4274,"")</f>
        <v/>
      </c>
      <c r="W4274" s="15" t="str">
        <f>IF($B4274=2020,$P4274,"")</f>
        <v/>
      </c>
      <c r="X4274" s="6" t="str">
        <f>IF($B4274=2021,$P4274,"")</f>
        <v/>
      </c>
      <c r="Y4274" s="6">
        <f>IF($B4274=2022,$P4274,"")</f>
        <v>1</v>
      </c>
      <c r="Z4274" s="6" t="str">
        <f>IF($B4274=2023,$P4274,"")</f>
        <v/>
      </c>
      <c r="AA4274" s="6" t="str">
        <f>IF($B4274=2024,$P4274,"")</f>
        <v/>
      </c>
      <c r="AB4274" s="15" t="str">
        <f>IF($B4274=2025,$P4274,"")</f>
        <v/>
      </c>
    </row>
    <row r="4275" spans="1:29" x14ac:dyDescent="0.25">
      <c r="A4275" s="3">
        <v>1242</v>
      </c>
      <c r="B4275" s="3">
        <v>2023</v>
      </c>
      <c r="C4275" s="3" t="s">
        <v>164</v>
      </c>
      <c r="D4275" s="4">
        <f>DATE(B4275,N4275,M4275)</f>
        <v>45163</v>
      </c>
      <c r="E4275" s="5">
        <v>1735</v>
      </c>
      <c r="F4275" s="10" t="s">
        <v>454</v>
      </c>
      <c r="G4275" s="10" t="s">
        <v>476</v>
      </c>
      <c r="H4275" s="27"/>
      <c r="I4275" s="7" t="s">
        <v>8219</v>
      </c>
      <c r="J4275" s="7" t="s">
        <v>7522</v>
      </c>
      <c r="K4275" s="6" t="s">
        <v>88</v>
      </c>
      <c r="L4275" s="6">
        <v>6404</v>
      </c>
      <c r="M4275" s="6">
        <v>25</v>
      </c>
      <c r="N4275" s="6">
        <v>8</v>
      </c>
      <c r="O4275" s="6" t="s">
        <v>86</v>
      </c>
      <c r="P4275" s="15">
        <v>1</v>
      </c>
      <c r="Q4275" s="15" t="str">
        <f>IF($B4275=2014,$P4275,"")</f>
        <v/>
      </c>
      <c r="R4275" s="15" t="str">
        <f>IF($B4275=2015,$P4275,"")</f>
        <v/>
      </c>
      <c r="S4275" s="15" t="str">
        <f>IF($B4275=2016,$P4275,"")</f>
        <v/>
      </c>
      <c r="T4275" s="15" t="str">
        <f>IF($B4275=2017,$P4275,"")</f>
        <v/>
      </c>
      <c r="U4275" s="15" t="str">
        <f>IF($B4275=2018,$P4275,"")</f>
        <v/>
      </c>
      <c r="V4275" s="15" t="str">
        <f>IF($B4275=2019,$P4275,"")</f>
        <v/>
      </c>
      <c r="W4275" s="15" t="str">
        <f>IF($B4275=2020,$P4275,"")</f>
        <v/>
      </c>
      <c r="X4275" s="6" t="str">
        <f>IF($B4275=2021,$P4275,"")</f>
        <v/>
      </c>
      <c r="Y4275" s="6" t="str">
        <f>IF($B4275=2022,$P4275,"")</f>
        <v/>
      </c>
      <c r="Z4275" s="6">
        <f>IF($B4275=2023,$P4275,"")</f>
        <v>1</v>
      </c>
      <c r="AA4275" s="6" t="str">
        <f>IF($B4275=2024,$P4275,"")</f>
        <v/>
      </c>
      <c r="AB4275" s="15" t="str">
        <f>IF($B4275=2025,$P4275,"")</f>
        <v/>
      </c>
    </row>
    <row r="4276" spans="1:29" ht="24" x14ac:dyDescent="0.25">
      <c r="A4276" s="3">
        <v>1242</v>
      </c>
      <c r="B4276" s="3">
        <v>2023</v>
      </c>
      <c r="C4276" s="3" t="s">
        <v>170</v>
      </c>
      <c r="D4276" s="4">
        <f>DATE(B4276,N4276,M4276)</f>
        <v>45210</v>
      </c>
      <c r="E4276" s="5">
        <v>1500</v>
      </c>
      <c r="F4276" s="6" t="s">
        <v>454</v>
      </c>
      <c r="G4276" s="10" t="s">
        <v>476</v>
      </c>
      <c r="H4276" s="27"/>
      <c r="I4276" s="7" t="s">
        <v>8219</v>
      </c>
      <c r="J4276" s="7" t="s">
        <v>8131</v>
      </c>
      <c r="K4276" s="6" t="s">
        <v>102</v>
      </c>
      <c r="L4276" s="6">
        <v>6408</v>
      </c>
      <c r="M4276" s="6">
        <v>11</v>
      </c>
      <c r="N4276" s="6">
        <v>10</v>
      </c>
      <c r="P4276" s="15">
        <v>1</v>
      </c>
      <c r="Q4276" s="15" t="str">
        <f>IF($B4276=2014,$P4276,"")</f>
        <v/>
      </c>
      <c r="R4276" s="15" t="str">
        <f>IF($B4276=2015,$P4276,"")</f>
        <v/>
      </c>
      <c r="S4276" s="15" t="str">
        <f>IF($B4276=2016,$P4276,"")</f>
        <v/>
      </c>
      <c r="T4276" s="15" t="str">
        <f>IF($B4276=2017,$P4276,"")</f>
        <v/>
      </c>
      <c r="U4276" s="15" t="str">
        <f>IF($B4276=2018,$P4276,"")</f>
        <v/>
      </c>
      <c r="V4276" s="15" t="str">
        <f>IF($B4276=2019,$P4276,"")</f>
        <v/>
      </c>
      <c r="W4276" s="15" t="str">
        <f>IF($B4276=2020,$P4276,"")</f>
        <v/>
      </c>
      <c r="X4276" s="6" t="str">
        <f>IF($B4276=2021,$P4276,"")</f>
        <v/>
      </c>
      <c r="Y4276" s="6" t="str">
        <f>IF($B4276=2022,$P4276,"")</f>
        <v/>
      </c>
      <c r="Z4276" s="6">
        <f>IF($B4276=2023,$P4276,"")</f>
        <v>1</v>
      </c>
      <c r="AA4276" s="6" t="str">
        <f>IF($B4276=2024,$P4276,"")</f>
        <v/>
      </c>
      <c r="AB4276" s="15" t="str">
        <f>IF($B4276=2025,$P4276,"")</f>
        <v/>
      </c>
    </row>
    <row r="4277" spans="1:29" x14ac:dyDescent="0.25">
      <c r="A4277" s="3">
        <v>1242</v>
      </c>
      <c r="B4277" s="3">
        <v>2023</v>
      </c>
      <c r="C4277" s="3" t="s">
        <v>202</v>
      </c>
      <c r="D4277" s="4">
        <f>DATE(B4277,N4277,M4277)</f>
        <v>45213</v>
      </c>
      <c r="E4277" s="5">
        <v>1700</v>
      </c>
      <c r="F4277" s="6" t="s">
        <v>454</v>
      </c>
      <c r="G4277" s="10" t="s">
        <v>476</v>
      </c>
      <c r="H4277" s="27"/>
      <c r="I4277" s="7" t="s">
        <v>8219</v>
      </c>
      <c r="J4277" s="7" t="s">
        <v>7758</v>
      </c>
      <c r="K4277" s="6" t="s">
        <v>7708</v>
      </c>
      <c r="L4277" s="6">
        <v>6408</v>
      </c>
      <c r="M4277" s="6">
        <v>14</v>
      </c>
      <c r="N4277" s="6">
        <v>10</v>
      </c>
      <c r="P4277" s="15">
        <v>1</v>
      </c>
      <c r="Q4277" s="15" t="str">
        <f>IF($B4277=2014,$P4277,"")</f>
        <v/>
      </c>
      <c r="R4277" s="15" t="str">
        <f>IF($B4277=2015,$P4277,"")</f>
        <v/>
      </c>
      <c r="S4277" s="15" t="str">
        <f>IF($B4277=2016,$P4277,"")</f>
        <v/>
      </c>
      <c r="T4277" s="15" t="str">
        <f>IF($B4277=2017,$P4277,"")</f>
        <v/>
      </c>
      <c r="U4277" s="15" t="str">
        <f>IF($B4277=2018,$P4277,"")</f>
        <v/>
      </c>
      <c r="V4277" s="15" t="str">
        <f>IF($B4277=2019,$P4277,"")</f>
        <v/>
      </c>
      <c r="W4277" s="15" t="str">
        <f>IF($B4277=2020,$P4277,"")</f>
        <v/>
      </c>
      <c r="X4277" s="6" t="str">
        <f>IF($B4277=2021,$P4277,"")</f>
        <v/>
      </c>
      <c r="Y4277" s="6" t="str">
        <f>IF($B4277=2022,$P4277,"")</f>
        <v/>
      </c>
      <c r="Z4277" s="6">
        <f>IF($B4277=2023,$P4277,"")</f>
        <v>1</v>
      </c>
      <c r="AA4277" s="6" t="str">
        <f>IF($B4277=2024,$P4277,"")</f>
        <v/>
      </c>
      <c r="AB4277" s="15" t="str">
        <f>IF($B4277=2025,$P4277,"")</f>
        <v/>
      </c>
    </row>
    <row r="4278" spans="1:29" ht="24" x14ac:dyDescent="0.25">
      <c r="A4278" s="3">
        <v>1242</v>
      </c>
      <c r="B4278" s="3">
        <v>2023</v>
      </c>
      <c r="C4278" s="3" t="s">
        <v>193</v>
      </c>
      <c r="D4278" s="4">
        <f>DATE(B4278,N4278,M4278)</f>
        <v>45230</v>
      </c>
      <c r="E4278" s="5">
        <v>1739</v>
      </c>
      <c r="F4278" s="10" t="s">
        <v>454</v>
      </c>
      <c r="G4278" s="10" t="s">
        <v>476</v>
      </c>
      <c r="H4278" s="10"/>
      <c r="I4278" s="7" t="s">
        <v>8219</v>
      </c>
      <c r="J4278" s="7" t="s">
        <v>7976</v>
      </c>
      <c r="K4278" s="6" t="s">
        <v>7681</v>
      </c>
      <c r="L4278" s="6">
        <v>6411</v>
      </c>
      <c r="M4278" s="6">
        <v>31</v>
      </c>
      <c r="N4278" s="6">
        <v>10</v>
      </c>
      <c r="O4278" s="6" t="s">
        <v>49</v>
      </c>
      <c r="P4278" s="15">
        <v>1</v>
      </c>
      <c r="Q4278" s="15" t="str">
        <f>IF($B4278=2014,$P4278,"")</f>
        <v/>
      </c>
      <c r="R4278" s="15" t="str">
        <f>IF($B4278=2015,$P4278,"")</f>
        <v/>
      </c>
      <c r="S4278" s="15" t="str">
        <f>IF($B4278=2016,$P4278,"")</f>
        <v/>
      </c>
      <c r="T4278" s="15" t="str">
        <f>IF($B4278=2017,$P4278,"")</f>
        <v/>
      </c>
      <c r="U4278" s="15" t="str">
        <f>IF($B4278=2018,$P4278,"")</f>
        <v/>
      </c>
      <c r="V4278" s="15" t="str">
        <f>IF($B4278=2019,$P4278,"")</f>
        <v/>
      </c>
      <c r="W4278" s="15" t="str">
        <f>IF($B4278=2020,$P4278,"")</f>
        <v/>
      </c>
      <c r="X4278" s="6" t="str">
        <f>IF($B4278=2021,$P4278,"")</f>
        <v/>
      </c>
      <c r="Y4278" s="6" t="str">
        <f>IF($B4278=2022,$P4278,"")</f>
        <v/>
      </c>
      <c r="Z4278" s="6">
        <f>IF($B4278=2023,$P4278,"")</f>
        <v>1</v>
      </c>
      <c r="AA4278" s="6" t="str">
        <f>IF($B4278=2024,$P4278,"")</f>
        <v/>
      </c>
      <c r="AB4278" s="15" t="str">
        <f>IF($B4278=2025,$P4278,"")</f>
        <v/>
      </c>
    </row>
    <row r="4279" spans="1:29" x14ac:dyDescent="0.25">
      <c r="A4279" s="3">
        <v>1242</v>
      </c>
      <c r="B4279" s="3">
        <v>2023</v>
      </c>
      <c r="C4279" s="3" t="s">
        <v>628</v>
      </c>
      <c r="D4279" s="4">
        <f>DATE(B4279,N4279,M4279)</f>
        <v>45239</v>
      </c>
      <c r="E4279" s="5">
        <v>1645</v>
      </c>
      <c r="F4279" s="10" t="s">
        <v>454</v>
      </c>
      <c r="G4279" s="10" t="s">
        <v>476</v>
      </c>
      <c r="H4279" s="27"/>
      <c r="I4279" s="7" t="s">
        <v>8219</v>
      </c>
      <c r="J4279" s="7" t="s">
        <v>7833</v>
      </c>
      <c r="K4279" s="6" t="s">
        <v>1563</v>
      </c>
      <c r="L4279" s="6">
        <v>6409</v>
      </c>
      <c r="M4279" s="6">
        <v>9</v>
      </c>
      <c r="N4279" s="6">
        <v>11</v>
      </c>
      <c r="O4279" s="6" t="s">
        <v>4448</v>
      </c>
      <c r="P4279" s="15">
        <v>1</v>
      </c>
      <c r="Q4279" s="15" t="str">
        <f>IF($B4279=2014,$P4279,"")</f>
        <v/>
      </c>
      <c r="R4279" s="15" t="str">
        <f>IF($B4279=2015,$P4279,"")</f>
        <v/>
      </c>
      <c r="S4279" s="15" t="str">
        <f>IF($B4279=2016,$P4279,"")</f>
        <v/>
      </c>
      <c r="T4279" s="15" t="str">
        <f>IF($B4279=2017,$P4279,"")</f>
        <v/>
      </c>
      <c r="U4279" s="15" t="str">
        <f>IF($B4279=2018,$P4279,"")</f>
        <v/>
      </c>
      <c r="V4279" s="15" t="str">
        <f>IF($B4279=2019,$P4279,"")</f>
        <v/>
      </c>
      <c r="W4279" s="15" t="str">
        <f>IF($B4279=2020,$P4279,"")</f>
        <v/>
      </c>
      <c r="X4279" s="6" t="str">
        <f>IF($B4279=2021,$P4279,"")</f>
        <v/>
      </c>
      <c r="Y4279" s="6" t="str">
        <f>IF($B4279=2022,$P4279,"")</f>
        <v/>
      </c>
      <c r="Z4279" s="6">
        <f>IF($B4279=2023,$P4279,"")</f>
        <v>1</v>
      </c>
      <c r="AA4279" s="6" t="str">
        <f>IF($B4279=2024,$P4279,"")</f>
        <v/>
      </c>
      <c r="AB4279" s="15" t="str">
        <f>IF($B4279=2025,$P4279,"")</f>
        <v/>
      </c>
    </row>
    <row r="4280" spans="1:29" x14ac:dyDescent="0.25">
      <c r="A4280" s="30">
        <v>1242</v>
      </c>
      <c r="B4280" s="30">
        <v>2024</v>
      </c>
      <c r="C4280" s="30" t="s">
        <v>1057</v>
      </c>
      <c r="D4280" s="31">
        <f>DATE(B4280,N4280,M4280)</f>
        <v>45368</v>
      </c>
      <c r="E4280" s="32">
        <v>1630</v>
      </c>
      <c r="F4280" s="33" t="s">
        <v>454</v>
      </c>
      <c r="G4280" s="33" t="s">
        <v>476</v>
      </c>
      <c r="H4280" s="33"/>
      <c r="I4280" s="7" t="s">
        <v>8219</v>
      </c>
      <c r="J4280" s="34" t="s">
        <v>8203</v>
      </c>
      <c r="K4280" s="33" t="s">
        <v>8116</v>
      </c>
      <c r="L4280" s="33">
        <v>6418</v>
      </c>
      <c r="M4280" s="33">
        <v>17</v>
      </c>
      <c r="N4280" s="33">
        <v>3</v>
      </c>
      <c r="O4280" s="33" t="s">
        <v>4448</v>
      </c>
      <c r="P4280" s="15">
        <v>1</v>
      </c>
      <c r="Q4280" s="15" t="str">
        <f>IF($B4280=2014,$P4280,"")</f>
        <v/>
      </c>
      <c r="R4280" s="15" t="str">
        <f>IF($B4280=2015,$P4280,"")</f>
        <v/>
      </c>
      <c r="S4280" s="15" t="str">
        <f>IF($B4280=2016,$P4280,"")</f>
        <v/>
      </c>
      <c r="T4280" s="15" t="str">
        <f>IF($B4280=2017,$P4280,"")</f>
        <v/>
      </c>
      <c r="U4280" s="15" t="str">
        <f>IF($B4280=2018,$P4280,"")</f>
        <v/>
      </c>
      <c r="V4280" s="15" t="str">
        <f>IF($B4280=2019,$P4280,"")</f>
        <v/>
      </c>
      <c r="W4280" s="15" t="str">
        <f>IF($B4280=2020,$P4280,"")</f>
        <v/>
      </c>
      <c r="X4280" s="6" t="str">
        <f>IF($B4280=2021,$P4280,"")</f>
        <v/>
      </c>
      <c r="Y4280" s="6" t="str">
        <f>IF($B4280=2022,$P4280,"")</f>
        <v/>
      </c>
      <c r="Z4280" s="6" t="str">
        <f>IF($B4280=2023,$P4280,"")</f>
        <v/>
      </c>
      <c r="AA4280" s="6">
        <f>IF($B4280=2024,$P4280,"")</f>
        <v>1</v>
      </c>
      <c r="AB4280" s="15" t="str">
        <f>IF($B4280=2025,$P4280,"")</f>
        <v/>
      </c>
    </row>
    <row r="4281" spans="1:29" x14ac:dyDescent="0.25">
      <c r="A4281" s="30">
        <v>1242</v>
      </c>
      <c r="B4281" s="30">
        <v>2024</v>
      </c>
      <c r="C4281" s="30" t="s">
        <v>164</v>
      </c>
      <c r="D4281" s="4">
        <f>DATE(B4281,N4281,M4281)</f>
        <v>45529</v>
      </c>
      <c r="E4281" s="32">
        <v>1735</v>
      </c>
      <c r="F4281" s="33" t="s">
        <v>454</v>
      </c>
      <c r="G4281" s="33" t="s">
        <v>476</v>
      </c>
      <c r="H4281" s="33"/>
      <c r="I4281" s="7" t="s">
        <v>8219</v>
      </c>
      <c r="J4281" s="34" t="s">
        <v>8446</v>
      </c>
      <c r="K4281" s="33" t="s">
        <v>5981</v>
      </c>
      <c r="L4281" s="33">
        <v>6504</v>
      </c>
      <c r="M4281" s="33">
        <v>25</v>
      </c>
      <c r="N4281" s="33">
        <v>8</v>
      </c>
      <c r="O4281" s="33" t="s">
        <v>86</v>
      </c>
      <c r="P4281" s="15">
        <v>1</v>
      </c>
      <c r="Q4281" s="15" t="str">
        <f>IF($B4281=2014,$P4281,"")</f>
        <v/>
      </c>
      <c r="R4281" s="15" t="str">
        <f>IF($B4281=2015,$P4281,"")</f>
        <v/>
      </c>
      <c r="S4281" s="15" t="str">
        <f>IF($B4281=2016,$P4281,"")</f>
        <v/>
      </c>
      <c r="T4281" s="15" t="str">
        <f>IF($B4281=2017,$P4281,"")</f>
        <v/>
      </c>
      <c r="U4281" s="15" t="str">
        <f>IF($B4281=2018,$P4281,"")</f>
        <v/>
      </c>
      <c r="V4281" s="15" t="str">
        <f>IF($B4281=2019,$P4281,"")</f>
        <v/>
      </c>
      <c r="W4281" s="15" t="str">
        <f>IF($B4281=2020,$P4281,"")</f>
        <v/>
      </c>
      <c r="X4281" s="6" t="str">
        <f>IF($B4281=2021,$P4281,"")</f>
        <v/>
      </c>
      <c r="Y4281" s="6" t="str">
        <f>IF($B4281=2022,$P4281,"")</f>
        <v/>
      </c>
      <c r="Z4281" s="6" t="str">
        <f>IF($B4281=2023,$P4281,"")</f>
        <v/>
      </c>
      <c r="AA4281" s="6">
        <f>IF($B4281=2024,$P4281,"")</f>
        <v>1</v>
      </c>
      <c r="AB4281" s="15" t="str">
        <f>IF($B4281=2025,$P4281,"")</f>
        <v/>
      </c>
    </row>
    <row r="4282" spans="1:29" x14ac:dyDescent="0.25">
      <c r="A4282" s="30">
        <v>1242</v>
      </c>
      <c r="B4282" s="30">
        <v>2024</v>
      </c>
      <c r="C4282" s="30" t="s">
        <v>38</v>
      </c>
      <c r="D4282" s="31">
        <f>DATE(B4282,N4282,M4282)</f>
        <v>45561</v>
      </c>
      <c r="E4282" s="32">
        <v>1622</v>
      </c>
      <c r="F4282" s="33" t="s">
        <v>454</v>
      </c>
      <c r="G4282" s="33" t="s">
        <v>476</v>
      </c>
      <c r="H4282" s="33"/>
      <c r="I4282" s="7" t="s">
        <v>8219</v>
      </c>
      <c r="J4282" s="34" t="s">
        <v>8535</v>
      </c>
      <c r="K4282" s="33"/>
      <c r="L4282" s="33">
        <v>6506</v>
      </c>
      <c r="M4282" s="33">
        <v>26</v>
      </c>
      <c r="N4282" s="33">
        <v>9</v>
      </c>
      <c r="O4282" s="33"/>
      <c r="P4282" s="15">
        <v>1</v>
      </c>
      <c r="Q4282" s="15" t="str">
        <f>IF($B4282=2014,$P4282,"")</f>
        <v/>
      </c>
      <c r="R4282" s="15" t="str">
        <f>IF($B4282=2015,$P4282,"")</f>
        <v/>
      </c>
      <c r="S4282" s="15" t="str">
        <f>IF($B4282=2016,$P4282,"")</f>
        <v/>
      </c>
      <c r="T4282" s="15" t="str">
        <f>IF($B4282=2017,$P4282,"")</f>
        <v/>
      </c>
      <c r="U4282" s="15" t="str">
        <f>IF($B4282=2018,$P4282,"")</f>
        <v/>
      </c>
      <c r="V4282" s="15" t="str">
        <f>IF($B4282=2019,$P4282,"")</f>
        <v/>
      </c>
      <c r="W4282" s="15" t="str">
        <f>IF($B4282=2020,$P4282,"")</f>
        <v/>
      </c>
      <c r="X4282" s="6" t="str">
        <f>IF($B4282=2021,$P4282,"")</f>
        <v/>
      </c>
      <c r="Y4282" s="6" t="str">
        <f>IF($B4282=2022,$P4282,"")</f>
        <v/>
      </c>
      <c r="Z4282" s="6" t="str">
        <f>IF($B4282=2023,$P4282,"")</f>
        <v/>
      </c>
      <c r="AA4282" s="6">
        <f>IF($B4282=2024,$P4282,"")</f>
        <v>1</v>
      </c>
      <c r="AB4282" s="15" t="str">
        <f>IF($B4282=2025,$P4282,"")</f>
        <v/>
      </c>
    </row>
    <row r="4283" spans="1:29" x14ac:dyDescent="0.25">
      <c r="A4283" s="30">
        <v>1242</v>
      </c>
      <c r="B4283" s="30">
        <v>2024</v>
      </c>
      <c r="C4283" s="30" t="s">
        <v>15</v>
      </c>
      <c r="D4283" s="31">
        <f>DATE(B4283,N4283,M4283)</f>
        <v>45575</v>
      </c>
      <c r="E4283" s="32">
        <v>1651</v>
      </c>
      <c r="F4283" s="33" t="s">
        <v>454</v>
      </c>
      <c r="G4283" s="33" t="s">
        <v>476</v>
      </c>
      <c r="H4283" s="33"/>
      <c r="I4283" s="7" t="s">
        <v>8219</v>
      </c>
      <c r="J4283" s="34" t="s">
        <v>8622</v>
      </c>
      <c r="K4283" s="33" t="s">
        <v>8116</v>
      </c>
      <c r="L4283" s="33">
        <v>6507</v>
      </c>
      <c r="M4283" s="33">
        <v>10</v>
      </c>
      <c r="N4283" s="33">
        <v>10</v>
      </c>
      <c r="O4283" s="33" t="s">
        <v>4448</v>
      </c>
      <c r="P4283" s="15">
        <v>1</v>
      </c>
      <c r="Q4283" s="15" t="str">
        <f>IF($B4283=2014,$P4283,"")</f>
        <v/>
      </c>
      <c r="R4283" s="15" t="str">
        <f>IF($B4283=2015,$P4283,"")</f>
        <v/>
      </c>
      <c r="S4283" s="15" t="str">
        <f>IF($B4283=2016,$P4283,"")</f>
        <v/>
      </c>
      <c r="T4283" s="15" t="str">
        <f>IF($B4283=2017,$P4283,"")</f>
        <v/>
      </c>
      <c r="U4283" s="15" t="str">
        <f>IF($B4283=2018,$P4283,"")</f>
        <v/>
      </c>
      <c r="V4283" s="15" t="str">
        <f>IF($B4283=2019,$P4283,"")</f>
        <v/>
      </c>
      <c r="W4283" s="15" t="str">
        <f>IF($B4283=2020,$P4283,"")</f>
        <v/>
      </c>
      <c r="X4283" s="6" t="str">
        <f>IF($B4283=2021,$P4283,"")</f>
        <v/>
      </c>
      <c r="Y4283" s="6" t="str">
        <f>IF($B4283=2022,$P4283,"")</f>
        <v/>
      </c>
      <c r="Z4283" s="6" t="str">
        <f>IF($B4283=2023,$P4283,"")</f>
        <v/>
      </c>
      <c r="AA4283" s="6">
        <f>IF($B4283=2024,$P4283,"")</f>
        <v>1</v>
      </c>
      <c r="AB4283" s="15" t="str">
        <f>IF($B4283=2025,$P4283,"")</f>
        <v/>
      </c>
    </row>
    <row r="4284" spans="1:29" ht="24" x14ac:dyDescent="0.25">
      <c r="A4284" s="30">
        <v>1242</v>
      </c>
      <c r="B4284" s="30">
        <v>2024</v>
      </c>
      <c r="C4284" s="30" t="s">
        <v>193</v>
      </c>
      <c r="D4284" s="31">
        <f>DATE(B4284,N4284,M4284)</f>
        <v>45596</v>
      </c>
      <c r="E4284" s="32">
        <v>1739</v>
      </c>
      <c r="F4284" s="33" t="s">
        <v>454</v>
      </c>
      <c r="G4284" s="33" t="s">
        <v>476</v>
      </c>
      <c r="H4284" s="33"/>
      <c r="I4284" s="7" t="s">
        <v>8219</v>
      </c>
      <c r="J4284" s="38" t="s">
        <v>7976</v>
      </c>
      <c r="K4284" s="33" t="s">
        <v>7681</v>
      </c>
      <c r="L4284" s="33">
        <v>6511</v>
      </c>
      <c r="M4284" s="33">
        <v>31</v>
      </c>
      <c r="N4284" s="33">
        <v>10</v>
      </c>
      <c r="O4284" s="33" t="s">
        <v>49</v>
      </c>
      <c r="P4284" s="15">
        <v>1</v>
      </c>
      <c r="Q4284" s="15" t="str">
        <f>IF($B4284=2014,$P4284,"")</f>
        <v/>
      </c>
      <c r="R4284" s="15" t="str">
        <f>IF($B4284=2015,$P4284,"")</f>
        <v/>
      </c>
      <c r="S4284" s="15" t="str">
        <f>IF($B4284=2016,$P4284,"")</f>
        <v/>
      </c>
      <c r="T4284" s="15" t="str">
        <f>IF($B4284=2017,$P4284,"")</f>
        <v/>
      </c>
      <c r="U4284" s="15" t="str">
        <f>IF($B4284=2018,$P4284,"")</f>
        <v/>
      </c>
      <c r="V4284" s="15" t="str">
        <f>IF($B4284=2019,$P4284,"")</f>
        <v/>
      </c>
      <c r="W4284" s="15" t="str">
        <f>IF($B4284=2020,$P4284,"")</f>
        <v/>
      </c>
      <c r="X4284" s="6" t="str">
        <f>IF($B4284=2021,$P4284,"")</f>
        <v/>
      </c>
      <c r="Y4284" s="6" t="str">
        <f>IF($B4284=2022,$P4284,"")</f>
        <v/>
      </c>
      <c r="Z4284" s="6" t="str">
        <f>IF($B4284=2023,$P4284,"")</f>
        <v/>
      </c>
      <c r="AA4284" s="6">
        <f>IF($B4284=2024,$P4284,"")</f>
        <v>1</v>
      </c>
      <c r="AB4284" s="15" t="str">
        <f>IF($B4284=2025,$P4284,"")</f>
        <v/>
      </c>
    </row>
    <row r="4285" spans="1:29" x14ac:dyDescent="0.25">
      <c r="A4285" s="30">
        <v>1242</v>
      </c>
      <c r="B4285" s="30">
        <v>2024</v>
      </c>
      <c r="C4285" s="30" t="s">
        <v>628</v>
      </c>
      <c r="D4285" s="31">
        <f>DATE(B4285,N4285,M4285)</f>
        <v>45605</v>
      </c>
      <c r="E4285" s="32">
        <v>1530</v>
      </c>
      <c r="F4285" s="35" t="s">
        <v>454</v>
      </c>
      <c r="G4285" s="35" t="s">
        <v>476</v>
      </c>
      <c r="H4285" s="35"/>
      <c r="I4285" s="7" t="s">
        <v>8219</v>
      </c>
      <c r="J4285" s="34" t="s">
        <v>8747</v>
      </c>
      <c r="K4285" s="33" t="s">
        <v>8116</v>
      </c>
      <c r="L4285" s="33">
        <v>6509</v>
      </c>
      <c r="M4285" s="33">
        <v>9</v>
      </c>
      <c r="N4285" s="33">
        <v>11</v>
      </c>
      <c r="O4285" s="33" t="s">
        <v>4448</v>
      </c>
      <c r="P4285" s="15">
        <v>1</v>
      </c>
      <c r="Q4285" s="15" t="str">
        <f>IF($B4285=2014,$P4285,"")</f>
        <v/>
      </c>
      <c r="R4285" s="15" t="str">
        <f>IF($B4285=2015,$P4285,"")</f>
        <v/>
      </c>
      <c r="S4285" s="15" t="str">
        <f>IF($B4285=2016,$P4285,"")</f>
        <v/>
      </c>
      <c r="T4285" s="15" t="str">
        <f>IF($B4285=2017,$P4285,"")</f>
        <v/>
      </c>
      <c r="U4285" s="15" t="str">
        <f>IF($B4285=2018,$P4285,"")</f>
        <v/>
      </c>
      <c r="V4285" s="15" t="str">
        <f>IF($B4285=2019,$P4285,"")</f>
        <v/>
      </c>
      <c r="W4285" s="15" t="str">
        <f>IF($B4285=2020,$P4285,"")</f>
        <v/>
      </c>
      <c r="X4285" s="6" t="str">
        <f>IF($B4285=2021,$P4285,"")</f>
        <v/>
      </c>
      <c r="Y4285" s="6" t="str">
        <f>IF($B4285=2022,$P4285,"")</f>
        <v/>
      </c>
      <c r="Z4285" s="6" t="str">
        <f>IF($B4285=2023,$P4285,"")</f>
        <v/>
      </c>
      <c r="AA4285" s="6">
        <f>IF($B4285=2024,$P4285,"")</f>
        <v>1</v>
      </c>
      <c r="AB4285" s="15" t="str">
        <f>IF($B4285=2025,$P4285,"")</f>
        <v/>
      </c>
    </row>
    <row r="4286" spans="1:29" x14ac:dyDescent="0.25">
      <c r="A4286" s="30">
        <v>1242</v>
      </c>
      <c r="B4286" s="30">
        <v>2024</v>
      </c>
      <c r="C4286" s="30" t="s">
        <v>1471</v>
      </c>
      <c r="D4286" s="31">
        <f>DATE(B4286,N4286,M4286)</f>
        <v>45634</v>
      </c>
      <c r="E4286" s="32">
        <v>1615</v>
      </c>
      <c r="F4286" s="33" t="s">
        <v>454</v>
      </c>
      <c r="G4286" s="33" t="s">
        <v>476</v>
      </c>
      <c r="H4286" s="33"/>
      <c r="I4286" s="7" t="s">
        <v>8219</v>
      </c>
      <c r="J4286" s="38" t="s">
        <v>8747</v>
      </c>
      <c r="K4286" s="33" t="s">
        <v>8116</v>
      </c>
      <c r="L4286" s="33">
        <v>6511</v>
      </c>
      <c r="M4286" s="33">
        <v>8</v>
      </c>
      <c r="N4286" s="33">
        <v>12</v>
      </c>
      <c r="O4286" s="33" t="s">
        <v>4448</v>
      </c>
      <c r="P4286" s="15">
        <v>1</v>
      </c>
      <c r="Q4286" s="15" t="str">
        <f>IF($B4286=2014,$P4286,"")</f>
        <v/>
      </c>
      <c r="R4286" s="15" t="str">
        <f>IF($B4286=2015,$P4286,"")</f>
        <v/>
      </c>
      <c r="S4286" s="15" t="str">
        <f>IF($B4286=2016,$P4286,"")</f>
        <v/>
      </c>
      <c r="T4286" s="15" t="str">
        <f>IF($B4286=2017,$P4286,"")</f>
        <v/>
      </c>
      <c r="U4286" s="15" t="str">
        <f>IF($B4286=2018,$P4286,"")</f>
        <v/>
      </c>
      <c r="V4286" s="15" t="str">
        <f>IF($B4286=2019,$P4286,"")</f>
        <v/>
      </c>
      <c r="W4286" s="15" t="str">
        <f>IF($B4286=2020,$P4286,"")</f>
        <v/>
      </c>
      <c r="X4286" s="6" t="str">
        <f>IF($B4286=2021,$P4286,"")</f>
        <v/>
      </c>
      <c r="Y4286" s="6" t="str">
        <f>IF($B4286=2022,$P4286,"")</f>
        <v/>
      </c>
      <c r="Z4286" s="6" t="str">
        <f>IF($B4286=2023,$P4286,"")</f>
        <v/>
      </c>
      <c r="AA4286" s="6">
        <f>IF($B4286=2024,$P4286,"")</f>
        <v>1</v>
      </c>
      <c r="AB4286" s="15" t="str">
        <f>IF($B4286=2025,$P4286,"")</f>
        <v/>
      </c>
    </row>
    <row r="4287" spans="1:29" x14ac:dyDescent="0.25">
      <c r="A4287" s="30">
        <v>1242</v>
      </c>
      <c r="B4287" s="30">
        <v>2025</v>
      </c>
      <c r="C4287" s="30" t="s">
        <v>204</v>
      </c>
      <c r="D4287" s="31">
        <f>DATE(B4287,N4287,M4287)</f>
        <v>45658</v>
      </c>
      <c r="E4287" s="32">
        <v>1625</v>
      </c>
      <c r="F4287" s="33" t="s">
        <v>454</v>
      </c>
      <c r="G4287" s="33" t="s">
        <v>476</v>
      </c>
      <c r="H4287" s="33"/>
      <c r="I4287" s="7" t="s">
        <v>8219</v>
      </c>
      <c r="J4287" s="34" t="s">
        <v>8747</v>
      </c>
      <c r="K4287" s="33" t="s">
        <v>8116</v>
      </c>
      <c r="L4287" s="33">
        <v>6513</v>
      </c>
      <c r="M4287" s="33">
        <v>1</v>
      </c>
      <c r="N4287" s="33">
        <v>1</v>
      </c>
      <c r="O4287" s="33" t="s">
        <v>4448</v>
      </c>
      <c r="P4287" s="15">
        <v>1</v>
      </c>
      <c r="Q4287" s="15" t="str">
        <f>IF($B4287=2014,$P4287,"")</f>
        <v/>
      </c>
      <c r="R4287" s="15" t="str">
        <f>IF($B4287=2015,$P4287,"")</f>
        <v/>
      </c>
      <c r="S4287" s="15" t="str">
        <f>IF($B4287=2016,$P4287,"")</f>
        <v/>
      </c>
      <c r="T4287" s="15" t="str">
        <f>IF($B4287=2017,$P4287,"")</f>
        <v/>
      </c>
      <c r="U4287" s="15" t="str">
        <f>IF($B4287=2018,$P4287,"")</f>
        <v/>
      </c>
      <c r="V4287" s="15" t="str">
        <f>IF($B4287=2019,$P4287,"")</f>
        <v/>
      </c>
      <c r="W4287" s="15" t="str">
        <f>IF($B4287=2020,$P4287,"")</f>
        <v/>
      </c>
      <c r="X4287" s="6" t="str">
        <f>IF($B4287=2021,$P4287,"")</f>
        <v/>
      </c>
      <c r="Y4287" s="6" t="str">
        <f>IF($B4287=2022,$P4287,"")</f>
        <v/>
      </c>
      <c r="Z4287" s="6" t="str">
        <f>IF($B4287=2023,$P4287,"")</f>
        <v/>
      </c>
      <c r="AA4287" s="6" t="str">
        <f>IF($B4287=2024,$P4287,"")</f>
        <v/>
      </c>
      <c r="AB4287" s="15">
        <f>IF($B4287=2025,$P4287,"")</f>
        <v>1</v>
      </c>
    </row>
    <row r="4288" spans="1:29" x14ac:dyDescent="0.25">
      <c r="A4288" s="48">
        <v>1242</v>
      </c>
      <c r="B4288" s="48">
        <v>2025</v>
      </c>
      <c r="C4288" s="48" t="s">
        <v>1526</v>
      </c>
      <c r="D4288" s="49">
        <f>DATE(B4288,N4288,M4288)</f>
        <v>45777</v>
      </c>
      <c r="E4288" s="50">
        <v>1720</v>
      </c>
      <c r="F4288" s="51" t="s">
        <v>454</v>
      </c>
      <c r="G4288" s="51" t="s">
        <v>476</v>
      </c>
      <c r="H4288" s="51"/>
      <c r="I4288" s="52" t="s">
        <v>8219</v>
      </c>
      <c r="J4288" s="52" t="s">
        <v>9094</v>
      </c>
      <c r="K4288" s="51" t="s">
        <v>5981</v>
      </c>
      <c r="L4288" s="51">
        <v>6522</v>
      </c>
      <c r="M4288" s="51">
        <v>30</v>
      </c>
      <c r="N4288" s="51">
        <v>4</v>
      </c>
      <c r="O4288" s="51" t="s">
        <v>86</v>
      </c>
      <c r="P4288" s="51">
        <v>1</v>
      </c>
      <c r="Q4288" s="61" t="str">
        <f>IF($B4288=2014,$P4288,"")</f>
        <v/>
      </c>
      <c r="R4288" s="61" t="str">
        <f>IF($B4288=2015,$P4288,"")</f>
        <v/>
      </c>
      <c r="S4288" s="61" t="str">
        <f>IF($B4288=2016,$P4288,"")</f>
        <v/>
      </c>
      <c r="T4288" s="61" t="str">
        <f>IF($B4288=2017,$P4288,"")</f>
        <v/>
      </c>
      <c r="U4288" s="61" t="str">
        <f>IF($B4288=2018,$P4288,"")</f>
        <v/>
      </c>
      <c r="V4288" s="61" t="str">
        <f>IF($B4288=2019,$P4288,"")</f>
        <v/>
      </c>
      <c r="W4288" s="61" t="str">
        <f>IF($B4288=2020,$P4288,"")</f>
        <v/>
      </c>
      <c r="X4288" s="53" t="str">
        <f>IF($B4288=2021,$P4288,"")</f>
        <v/>
      </c>
      <c r="Y4288" s="53" t="str">
        <f>IF($B4288=2022,$P4288,"")</f>
        <v/>
      </c>
      <c r="Z4288" s="53" t="str">
        <f>IF($B4288=2023,$P4288,"")</f>
        <v/>
      </c>
      <c r="AA4288" s="53" t="str">
        <f>IF($B4288=2024,$P4288,"")</f>
        <v/>
      </c>
      <c r="AB4288" s="61">
        <f>IF($B4288=2025,$P4288,"")</f>
        <v>1</v>
      </c>
      <c r="AC4288" s="52"/>
    </row>
    <row r="4289" spans="1:28" x14ac:dyDescent="0.25">
      <c r="A4289" s="3">
        <v>1242</v>
      </c>
      <c r="B4289" s="5">
        <v>2015</v>
      </c>
      <c r="C4289" s="3" t="s">
        <v>100</v>
      </c>
      <c r="D4289" s="4">
        <f>DATE(B4289,N4289,M4289)</f>
        <v>42203</v>
      </c>
      <c r="E4289" s="5">
        <v>2125</v>
      </c>
      <c r="F4289" s="6" t="s">
        <v>454</v>
      </c>
      <c r="G4289" s="6" t="s">
        <v>464</v>
      </c>
      <c r="H4289" s="27"/>
      <c r="I4289" s="9" t="s">
        <v>8237</v>
      </c>
      <c r="J4289" s="9" t="s">
        <v>1014</v>
      </c>
      <c r="K4289" s="6" t="s">
        <v>13</v>
      </c>
      <c r="L4289" s="6">
        <v>5602</v>
      </c>
      <c r="M4289" s="6">
        <v>18</v>
      </c>
      <c r="N4289" s="6">
        <v>7</v>
      </c>
      <c r="O4289" s="6" t="s">
        <v>14</v>
      </c>
      <c r="P4289" s="15">
        <v>1</v>
      </c>
      <c r="Q4289" s="15" t="str">
        <f>IF($B4289=2014,$P4289,"")</f>
        <v/>
      </c>
      <c r="R4289" s="15">
        <f>IF($B4289=2015,$P4289,"")</f>
        <v>1</v>
      </c>
      <c r="S4289" s="15" t="str">
        <f>IF($B4289=2016,$P4289,"")</f>
        <v/>
      </c>
      <c r="T4289" s="15" t="str">
        <f>IF($B4289=2017,$P4289,"")</f>
        <v/>
      </c>
      <c r="U4289" s="15" t="str">
        <f>IF($B4289=2018,$P4289,"")</f>
        <v/>
      </c>
      <c r="V4289" s="15" t="str">
        <f>IF($B4289=2019,$P4289,"")</f>
        <v/>
      </c>
      <c r="W4289" s="15" t="str">
        <f>IF($B4289=2020,$P4289,"")</f>
        <v/>
      </c>
      <c r="X4289" s="6" t="str">
        <f>IF($B4289=2021,$P4289,"")</f>
        <v/>
      </c>
      <c r="Y4289" s="6" t="str">
        <f>IF($B4289=2022,$P4289,"")</f>
        <v/>
      </c>
      <c r="Z4289" s="6" t="str">
        <f>IF($B4289=2023,$P4289,"")</f>
        <v/>
      </c>
      <c r="AA4289" s="6" t="str">
        <f>IF($B4289=2024,$P4289,"")</f>
        <v/>
      </c>
      <c r="AB4289" s="15" t="str">
        <f>IF($B4289=2025,$P4289,"")</f>
        <v/>
      </c>
    </row>
    <row r="4290" spans="1:28" x14ac:dyDescent="0.25">
      <c r="A4290" s="3">
        <v>1242</v>
      </c>
      <c r="B4290" s="5">
        <v>2015</v>
      </c>
      <c r="C4290" s="3" t="s">
        <v>15</v>
      </c>
      <c r="D4290" s="4">
        <f>DATE(B4290,N4290,M4290)</f>
        <v>42287</v>
      </c>
      <c r="E4290" s="5">
        <v>1530</v>
      </c>
      <c r="F4290" s="6" t="s">
        <v>454</v>
      </c>
      <c r="G4290" s="6" t="s">
        <v>464</v>
      </c>
      <c r="H4290" s="27"/>
      <c r="I4290" s="9" t="s">
        <v>8237</v>
      </c>
      <c r="J4290" s="9" t="s">
        <v>1012</v>
      </c>
      <c r="K4290" s="6" t="s">
        <v>389</v>
      </c>
      <c r="L4290" s="6">
        <v>5613</v>
      </c>
      <c r="M4290" s="6">
        <v>10</v>
      </c>
      <c r="N4290" s="6">
        <v>10</v>
      </c>
      <c r="P4290" s="15">
        <v>1</v>
      </c>
      <c r="Q4290" s="15" t="str">
        <f>IF($B4290=2014,$P4290,"")</f>
        <v/>
      </c>
      <c r="R4290" s="15">
        <f>IF($B4290=2015,$P4290,"")</f>
        <v>1</v>
      </c>
      <c r="S4290" s="15" t="str">
        <f>IF($B4290=2016,$P4290,"")</f>
        <v/>
      </c>
      <c r="T4290" s="15" t="str">
        <f>IF($B4290=2017,$P4290,"")</f>
        <v/>
      </c>
      <c r="U4290" s="15" t="str">
        <f>IF($B4290=2018,$P4290,"")</f>
        <v/>
      </c>
      <c r="V4290" s="15" t="str">
        <f>IF($B4290=2019,$P4290,"")</f>
        <v/>
      </c>
      <c r="W4290" s="15" t="str">
        <f>IF($B4290=2020,$P4290,"")</f>
        <v/>
      </c>
      <c r="X4290" s="6" t="str">
        <f>IF($B4290=2021,$P4290,"")</f>
        <v/>
      </c>
      <c r="Y4290" s="6" t="str">
        <f>IF($B4290=2022,$P4290,"")</f>
        <v/>
      </c>
      <c r="Z4290" s="6" t="str">
        <f>IF($B4290=2023,$P4290,"")</f>
        <v/>
      </c>
      <c r="AA4290" s="6" t="str">
        <f>IF($B4290=2024,$P4290,"")</f>
        <v/>
      </c>
      <c r="AB4290" s="15" t="str">
        <f>IF($B4290=2025,$P4290,"")</f>
        <v/>
      </c>
    </row>
    <row r="4291" spans="1:28" x14ac:dyDescent="0.25">
      <c r="A4291" s="3">
        <v>1242</v>
      </c>
      <c r="B4291" s="5">
        <v>2016</v>
      </c>
      <c r="C4291" s="3" t="s">
        <v>99</v>
      </c>
      <c r="D4291" s="4">
        <f>DATE(B4291,N4291,M4291)</f>
        <v>42452</v>
      </c>
      <c r="E4291" s="5">
        <v>1830</v>
      </c>
      <c r="F4291" s="6" t="s">
        <v>454</v>
      </c>
      <c r="G4291" s="6" t="s">
        <v>464</v>
      </c>
      <c r="H4291" s="27"/>
      <c r="I4291" s="9" t="s">
        <v>8237</v>
      </c>
      <c r="J4291" s="9" t="s">
        <v>1013</v>
      </c>
      <c r="K4291" s="6" t="s">
        <v>37</v>
      </c>
      <c r="L4291" s="6">
        <v>5618</v>
      </c>
      <c r="M4291" s="6">
        <v>23</v>
      </c>
      <c r="N4291" s="6">
        <v>3</v>
      </c>
      <c r="P4291" s="15">
        <v>1</v>
      </c>
      <c r="Q4291" s="15" t="str">
        <f>IF($B4291=2014,$P4291,"")</f>
        <v/>
      </c>
      <c r="R4291" s="15" t="str">
        <f>IF($B4291=2015,$P4291,"")</f>
        <v/>
      </c>
      <c r="S4291" s="15">
        <f>IF($B4291=2016,$P4291,"")</f>
        <v>1</v>
      </c>
      <c r="T4291" s="15" t="str">
        <f>IF($B4291=2017,$P4291,"")</f>
        <v/>
      </c>
      <c r="U4291" s="15" t="str">
        <f>IF($B4291=2018,$P4291,"")</f>
        <v/>
      </c>
      <c r="V4291" s="15" t="str">
        <f>IF($B4291=2019,$P4291,"")</f>
        <v/>
      </c>
      <c r="W4291" s="15" t="str">
        <f>IF($B4291=2020,$P4291,"")</f>
        <v/>
      </c>
      <c r="X4291" s="6" t="str">
        <f>IF($B4291=2021,$P4291,"")</f>
        <v/>
      </c>
      <c r="Y4291" s="6" t="str">
        <f>IF($B4291=2022,$P4291,"")</f>
        <v/>
      </c>
      <c r="Z4291" s="6" t="str">
        <f>IF($B4291=2023,$P4291,"")</f>
        <v/>
      </c>
      <c r="AA4291" s="6" t="str">
        <f>IF($B4291=2024,$P4291,"")</f>
        <v/>
      </c>
      <c r="AB4291" s="15" t="str">
        <f>IF($B4291=2025,$P4291,"")</f>
        <v/>
      </c>
    </row>
    <row r="4292" spans="1:28" x14ac:dyDescent="0.25">
      <c r="A4292" s="3">
        <v>1242</v>
      </c>
      <c r="B4292" s="3">
        <v>2016</v>
      </c>
      <c r="C4292" s="3" t="s">
        <v>487</v>
      </c>
      <c r="D4292" s="4">
        <f>DATE(B4292,N4292,M4292)</f>
        <v>42665</v>
      </c>
      <c r="E4292" s="5">
        <v>1522</v>
      </c>
      <c r="F4292" s="6" t="s">
        <v>454</v>
      </c>
      <c r="G4292" s="10" t="s">
        <v>464</v>
      </c>
      <c r="H4292" s="27"/>
      <c r="I4292" s="9" t="s">
        <v>8237</v>
      </c>
      <c r="J4292" s="7" t="s">
        <v>2067</v>
      </c>
      <c r="K4292" s="6" t="s">
        <v>1563</v>
      </c>
      <c r="L4292" s="6">
        <v>5707</v>
      </c>
      <c r="M4292" s="6">
        <v>22</v>
      </c>
      <c r="N4292" s="6">
        <v>10</v>
      </c>
      <c r="O4292" s="6" t="s">
        <v>4448</v>
      </c>
      <c r="P4292" s="15">
        <v>1</v>
      </c>
      <c r="Q4292" s="15" t="str">
        <f>IF($B4292=2014,$P4292,"")</f>
        <v/>
      </c>
      <c r="R4292" s="15" t="str">
        <f>IF($B4292=2015,$P4292,"")</f>
        <v/>
      </c>
      <c r="S4292" s="15">
        <f>IF($B4292=2016,$P4292,"")</f>
        <v>1</v>
      </c>
      <c r="T4292" s="15" t="str">
        <f>IF($B4292=2017,$P4292,"")</f>
        <v/>
      </c>
      <c r="U4292" s="15" t="str">
        <f>IF($B4292=2018,$P4292,"")</f>
        <v/>
      </c>
      <c r="V4292" s="15" t="str">
        <f>IF($B4292=2019,$P4292,"")</f>
        <v/>
      </c>
      <c r="W4292" s="15" t="str">
        <f>IF($B4292=2020,$P4292,"")</f>
        <v/>
      </c>
      <c r="X4292" s="6" t="str">
        <f>IF($B4292=2021,$P4292,"")</f>
        <v/>
      </c>
      <c r="Y4292" s="6" t="str">
        <f>IF($B4292=2022,$P4292,"")</f>
        <v/>
      </c>
      <c r="Z4292" s="6" t="str">
        <f>IF($B4292=2023,$P4292,"")</f>
        <v/>
      </c>
      <c r="AA4292" s="6" t="str">
        <f>IF($B4292=2024,$P4292,"")</f>
        <v/>
      </c>
      <c r="AB4292" s="15" t="str">
        <f>IF($B4292=2025,$P4292,"")</f>
        <v/>
      </c>
    </row>
    <row r="4293" spans="1:28" x14ac:dyDescent="0.25">
      <c r="A4293" s="3">
        <v>1242</v>
      </c>
      <c r="B4293" s="3">
        <v>2019</v>
      </c>
      <c r="C4293" s="3" t="s">
        <v>1466</v>
      </c>
      <c r="D4293" s="4">
        <f>DATE(B4293,N4293,M4293)</f>
        <v>43784</v>
      </c>
      <c r="E4293" s="5">
        <v>1615</v>
      </c>
      <c r="F4293" s="6" t="s">
        <v>454</v>
      </c>
      <c r="G4293" s="10" t="s">
        <v>464</v>
      </c>
      <c r="H4293" s="27"/>
      <c r="I4293" s="9" t="s">
        <v>8237</v>
      </c>
      <c r="J4293" s="9" t="s">
        <v>3949</v>
      </c>
      <c r="K4293" s="6" t="s">
        <v>2412</v>
      </c>
      <c r="L4293" s="6">
        <v>6009</v>
      </c>
      <c r="M4293" s="6">
        <v>15</v>
      </c>
      <c r="N4293" s="6">
        <v>11</v>
      </c>
      <c r="P4293" s="15">
        <v>1</v>
      </c>
      <c r="Q4293" s="15" t="str">
        <f>IF($B4293=2014,$P4293,"")</f>
        <v/>
      </c>
      <c r="R4293" s="15" t="str">
        <f>IF($B4293=2015,$P4293,"")</f>
        <v/>
      </c>
      <c r="S4293" s="15" t="str">
        <f>IF($B4293=2016,$P4293,"")</f>
        <v/>
      </c>
      <c r="T4293" s="15" t="str">
        <f>IF($B4293=2017,$P4293,"")</f>
        <v/>
      </c>
      <c r="U4293" s="15" t="str">
        <f>IF($B4293=2018,$P4293,"")</f>
        <v/>
      </c>
      <c r="V4293" s="15">
        <f>IF($B4293=2019,$P4293,"")</f>
        <v>1</v>
      </c>
      <c r="W4293" s="15" t="str">
        <f>IF($B4293=2020,$P4293,"")</f>
        <v/>
      </c>
      <c r="X4293" s="6" t="str">
        <f>IF($B4293=2021,$P4293,"")</f>
        <v/>
      </c>
      <c r="Y4293" s="6" t="str">
        <f>IF($B4293=2022,$P4293,"")</f>
        <v/>
      </c>
      <c r="Z4293" s="6" t="str">
        <f>IF($B4293=2023,$P4293,"")</f>
        <v/>
      </c>
      <c r="AA4293" s="6" t="str">
        <f>IF($B4293=2024,$P4293,"")</f>
        <v/>
      </c>
      <c r="AB4293" s="15" t="str">
        <f>IF($B4293=2025,$P4293,"")</f>
        <v/>
      </c>
    </row>
    <row r="4294" spans="1:28" x14ac:dyDescent="0.25">
      <c r="A4294" s="3">
        <v>1242</v>
      </c>
      <c r="B4294" s="5">
        <v>2015</v>
      </c>
      <c r="C4294" s="3" t="s">
        <v>192</v>
      </c>
      <c r="D4294" s="4">
        <f>DATE(B4294,N4294,M4294)</f>
        <v>42310</v>
      </c>
      <c r="E4294" s="5">
        <v>1059</v>
      </c>
      <c r="F4294" s="6" t="s">
        <v>454</v>
      </c>
      <c r="G4294" s="6" t="s">
        <v>503</v>
      </c>
      <c r="H4294" s="27"/>
      <c r="I4294" s="9" t="s">
        <v>5255</v>
      </c>
      <c r="J4294" s="9" t="s">
        <v>1017</v>
      </c>
      <c r="K4294" s="6" t="s">
        <v>58</v>
      </c>
      <c r="L4294" s="6">
        <v>5610</v>
      </c>
      <c r="M4294" s="6">
        <v>2</v>
      </c>
      <c r="N4294" s="6">
        <v>11</v>
      </c>
      <c r="O4294" s="6" t="s">
        <v>14</v>
      </c>
      <c r="P4294" s="15">
        <v>1</v>
      </c>
      <c r="Q4294" s="15" t="str">
        <f>IF($B4294=2014,$P4294,"")</f>
        <v/>
      </c>
      <c r="R4294" s="15">
        <f>IF($B4294=2015,$P4294,"")</f>
        <v>1</v>
      </c>
      <c r="S4294" s="15" t="str">
        <f>IF($B4294=2016,$P4294,"")</f>
        <v/>
      </c>
      <c r="T4294" s="15" t="str">
        <f>IF($B4294=2017,$P4294,"")</f>
        <v/>
      </c>
      <c r="U4294" s="15" t="str">
        <f>IF($B4294=2018,$P4294,"")</f>
        <v/>
      </c>
      <c r="V4294" s="15" t="str">
        <f>IF($B4294=2019,$P4294,"")</f>
        <v/>
      </c>
      <c r="W4294" s="15" t="str">
        <f>IF($B4294=2020,$P4294,"")</f>
        <v/>
      </c>
      <c r="X4294" s="6" t="str">
        <f>IF($B4294=2021,$P4294,"")</f>
        <v/>
      </c>
      <c r="Y4294" s="6" t="str">
        <f>IF($B4294=2022,$P4294,"")</f>
        <v/>
      </c>
      <c r="Z4294" s="6" t="str">
        <f>IF($B4294=2023,$P4294,"")</f>
        <v/>
      </c>
      <c r="AA4294" s="6" t="str">
        <f>IF($B4294=2024,$P4294,"")</f>
        <v/>
      </c>
      <c r="AB4294" s="15" t="str">
        <f>IF($B4294=2025,$P4294,"")</f>
        <v/>
      </c>
    </row>
    <row r="4295" spans="1:28" x14ac:dyDescent="0.25">
      <c r="A4295" s="3">
        <v>1242</v>
      </c>
      <c r="B4295" s="5">
        <v>2015</v>
      </c>
      <c r="C4295" s="3" t="s">
        <v>101</v>
      </c>
      <c r="D4295" s="4">
        <f>DATE(B4295,N4295,M4295)</f>
        <v>42311</v>
      </c>
      <c r="E4295" s="5">
        <v>1033</v>
      </c>
      <c r="F4295" s="6" t="s">
        <v>454</v>
      </c>
      <c r="G4295" s="6" t="s">
        <v>503</v>
      </c>
      <c r="H4295" s="27"/>
      <c r="I4295" s="9" t="s">
        <v>5255</v>
      </c>
      <c r="J4295" s="9" t="s">
        <v>1016</v>
      </c>
      <c r="K4295" s="6" t="s">
        <v>16</v>
      </c>
      <c r="L4295" s="6">
        <v>5608</v>
      </c>
      <c r="M4295" s="6">
        <v>3</v>
      </c>
      <c r="N4295" s="6">
        <v>11</v>
      </c>
      <c r="O4295" s="6" t="s">
        <v>14</v>
      </c>
      <c r="P4295" s="15">
        <v>1</v>
      </c>
      <c r="Q4295" s="15" t="str">
        <f>IF($B4295=2014,$P4295,"")</f>
        <v/>
      </c>
      <c r="R4295" s="15">
        <f>IF($B4295=2015,$P4295,"")</f>
        <v>1</v>
      </c>
      <c r="S4295" s="15" t="str">
        <f>IF($B4295=2016,$P4295,"")</f>
        <v/>
      </c>
      <c r="T4295" s="15" t="str">
        <f>IF($B4295=2017,$P4295,"")</f>
        <v/>
      </c>
      <c r="U4295" s="15" t="str">
        <f>IF($B4295=2018,$P4295,"")</f>
        <v/>
      </c>
      <c r="V4295" s="15" t="str">
        <f>IF($B4295=2019,$P4295,"")</f>
        <v/>
      </c>
      <c r="W4295" s="15" t="str">
        <f>IF($B4295=2020,$P4295,"")</f>
        <v/>
      </c>
      <c r="X4295" s="6" t="str">
        <f>IF($B4295=2021,$P4295,"")</f>
        <v/>
      </c>
      <c r="Y4295" s="6" t="str">
        <f>IF($B4295=2022,$P4295,"")</f>
        <v/>
      </c>
      <c r="Z4295" s="6" t="str">
        <f>IF($B4295=2023,$P4295,"")</f>
        <v/>
      </c>
      <c r="AA4295" s="6" t="str">
        <f>IF($B4295=2024,$P4295,"")</f>
        <v/>
      </c>
      <c r="AB4295" s="15" t="str">
        <f>IF($B4295=2025,$P4295,"")</f>
        <v/>
      </c>
    </row>
    <row r="4296" spans="1:28" x14ac:dyDescent="0.25">
      <c r="A4296" s="3">
        <v>1242</v>
      </c>
      <c r="B4296" s="5">
        <v>2016</v>
      </c>
      <c r="C4296" s="3" t="s">
        <v>148</v>
      </c>
      <c r="D4296" s="4">
        <f>DATE(B4296,N4296,M4296)</f>
        <v>42389</v>
      </c>
      <c r="E4296" s="5">
        <v>1200</v>
      </c>
      <c r="F4296" s="6" t="s">
        <v>454</v>
      </c>
      <c r="G4296" s="6" t="s">
        <v>503</v>
      </c>
      <c r="H4296" s="27"/>
      <c r="I4296" s="9" t="s">
        <v>5255</v>
      </c>
      <c r="J4296" s="9" t="s">
        <v>1015</v>
      </c>
      <c r="K4296" s="6" t="s">
        <v>144</v>
      </c>
      <c r="L4296" s="6">
        <v>5614</v>
      </c>
      <c r="M4296" s="6">
        <v>20</v>
      </c>
      <c r="N4296" s="6">
        <v>1</v>
      </c>
      <c r="O4296" s="6" t="s">
        <v>14</v>
      </c>
      <c r="P4296" s="15">
        <v>1</v>
      </c>
      <c r="Q4296" s="15" t="str">
        <f>IF($B4296=2014,$P4296,"")</f>
        <v/>
      </c>
      <c r="R4296" s="15" t="str">
        <f>IF($B4296=2015,$P4296,"")</f>
        <v/>
      </c>
      <c r="S4296" s="15">
        <f>IF($B4296=2016,$P4296,"")</f>
        <v>1</v>
      </c>
      <c r="T4296" s="15" t="str">
        <f>IF($B4296=2017,$P4296,"")</f>
        <v/>
      </c>
      <c r="U4296" s="15" t="str">
        <f>IF($B4296=2018,$P4296,"")</f>
        <v/>
      </c>
      <c r="V4296" s="15" t="str">
        <f>IF($B4296=2019,$P4296,"")</f>
        <v/>
      </c>
      <c r="W4296" s="15" t="str">
        <f>IF($B4296=2020,$P4296,"")</f>
        <v/>
      </c>
      <c r="X4296" s="6" t="str">
        <f>IF($B4296=2021,$P4296,"")</f>
        <v/>
      </c>
      <c r="Y4296" s="6" t="str">
        <f>IF($B4296=2022,$P4296,"")</f>
        <v/>
      </c>
      <c r="Z4296" s="6" t="str">
        <f>IF($B4296=2023,$P4296,"")</f>
        <v/>
      </c>
      <c r="AA4296" s="6" t="str">
        <f>IF($B4296=2024,$P4296,"")</f>
        <v/>
      </c>
      <c r="AB4296" s="15" t="str">
        <f>IF($B4296=2025,$P4296,"")</f>
        <v/>
      </c>
    </row>
    <row r="4297" spans="1:28" x14ac:dyDescent="0.25">
      <c r="A4297" s="3">
        <v>1242</v>
      </c>
      <c r="B4297" s="3">
        <v>2016</v>
      </c>
      <c r="C4297" s="3" t="s">
        <v>210</v>
      </c>
      <c r="D4297" s="4">
        <f>DATE(B4297,N4297,M4297)</f>
        <v>42629</v>
      </c>
      <c r="E4297" s="5">
        <v>1600</v>
      </c>
      <c r="F4297" s="6" t="s">
        <v>454</v>
      </c>
      <c r="G4297" s="10" t="s">
        <v>503</v>
      </c>
      <c r="H4297" s="27"/>
      <c r="I4297" s="9" t="s">
        <v>5255</v>
      </c>
      <c r="J4297" s="7" t="s">
        <v>2069</v>
      </c>
      <c r="K4297" s="6" t="s">
        <v>16</v>
      </c>
      <c r="L4297" s="6">
        <v>5705</v>
      </c>
      <c r="M4297" s="6">
        <v>16</v>
      </c>
      <c r="N4297" s="6">
        <v>9</v>
      </c>
      <c r="O4297" s="6" t="s">
        <v>14</v>
      </c>
      <c r="P4297" s="15">
        <v>1</v>
      </c>
      <c r="Q4297" s="15" t="str">
        <f>IF($B4297=2014,$P4297,"")</f>
        <v/>
      </c>
      <c r="R4297" s="15" t="str">
        <f>IF($B4297=2015,$P4297,"")</f>
        <v/>
      </c>
      <c r="S4297" s="15">
        <f>IF($B4297=2016,$P4297,"")</f>
        <v>1</v>
      </c>
      <c r="T4297" s="15" t="str">
        <f>IF($B4297=2017,$P4297,"")</f>
        <v/>
      </c>
      <c r="U4297" s="15" t="str">
        <f>IF($B4297=2018,$P4297,"")</f>
        <v/>
      </c>
      <c r="V4297" s="15" t="str">
        <f>IF($B4297=2019,$P4297,"")</f>
        <v/>
      </c>
      <c r="W4297" s="15" t="str">
        <f>IF($B4297=2020,$P4297,"")</f>
        <v/>
      </c>
      <c r="X4297" s="6" t="str">
        <f>IF($B4297=2021,$P4297,"")</f>
        <v/>
      </c>
      <c r="Y4297" s="6" t="str">
        <f>IF($B4297=2022,$P4297,"")</f>
        <v/>
      </c>
      <c r="Z4297" s="6" t="str">
        <f>IF($B4297=2023,$P4297,"")</f>
        <v/>
      </c>
      <c r="AA4297" s="6" t="str">
        <f>IF($B4297=2024,$P4297,"")</f>
        <v/>
      </c>
      <c r="AB4297" s="15" t="str">
        <f>IF($B4297=2025,$P4297,"")</f>
        <v/>
      </c>
    </row>
    <row r="4298" spans="1:28" x14ac:dyDescent="0.25">
      <c r="A4298" s="3">
        <v>1242</v>
      </c>
      <c r="B4298" s="3">
        <v>2016</v>
      </c>
      <c r="C4298" s="3" t="s">
        <v>68</v>
      </c>
      <c r="D4298" s="4">
        <f>DATE(B4298,N4298,M4298)</f>
        <v>42634</v>
      </c>
      <c r="E4298" s="5">
        <v>1836</v>
      </c>
      <c r="F4298" s="6" t="s">
        <v>454</v>
      </c>
      <c r="G4298" s="10" t="s">
        <v>503</v>
      </c>
      <c r="H4298" s="27"/>
      <c r="I4298" s="9" t="s">
        <v>5255</v>
      </c>
      <c r="J4298" s="7" t="s">
        <v>2068</v>
      </c>
      <c r="K4298" s="6" t="s">
        <v>129</v>
      </c>
      <c r="L4298" s="6">
        <v>5705</v>
      </c>
      <c r="M4298" s="6">
        <v>21</v>
      </c>
      <c r="N4298" s="6">
        <v>9</v>
      </c>
      <c r="P4298" s="15">
        <v>1</v>
      </c>
      <c r="Q4298" s="15" t="str">
        <f>IF($B4298=2014,$P4298,"")</f>
        <v/>
      </c>
      <c r="R4298" s="15" t="str">
        <f>IF($B4298=2015,$P4298,"")</f>
        <v/>
      </c>
      <c r="S4298" s="15">
        <f>IF($B4298=2016,$P4298,"")</f>
        <v>1</v>
      </c>
      <c r="T4298" s="15" t="str">
        <f>IF($B4298=2017,$P4298,"")</f>
        <v/>
      </c>
      <c r="U4298" s="15" t="str">
        <f>IF($B4298=2018,$P4298,"")</f>
        <v/>
      </c>
      <c r="V4298" s="15" t="str">
        <f>IF($B4298=2019,$P4298,"")</f>
        <v/>
      </c>
      <c r="W4298" s="15" t="str">
        <f>IF($B4298=2020,$P4298,"")</f>
        <v/>
      </c>
      <c r="X4298" s="6" t="str">
        <f>IF($B4298=2021,$P4298,"")</f>
        <v/>
      </c>
      <c r="Y4298" s="6" t="str">
        <f>IF($B4298=2022,$P4298,"")</f>
        <v/>
      </c>
      <c r="Z4298" s="6" t="str">
        <f>IF($B4298=2023,$P4298,"")</f>
        <v/>
      </c>
      <c r="AA4298" s="6" t="str">
        <f>IF($B4298=2024,$P4298,"")</f>
        <v/>
      </c>
      <c r="AB4298" s="15" t="str">
        <f>IF($B4298=2025,$P4298,"")</f>
        <v/>
      </c>
    </row>
    <row r="4299" spans="1:28" ht="36" x14ac:dyDescent="0.25">
      <c r="A4299" s="3">
        <v>1242</v>
      </c>
      <c r="B4299" s="3">
        <v>2016</v>
      </c>
      <c r="C4299" s="3" t="s">
        <v>195</v>
      </c>
      <c r="D4299" s="4">
        <f>DATE(B4299,N4299,M4299)</f>
        <v>42663</v>
      </c>
      <c r="E4299" s="5">
        <v>1600</v>
      </c>
      <c r="F4299" s="6" t="s">
        <v>454</v>
      </c>
      <c r="G4299" s="10" t="s">
        <v>503</v>
      </c>
      <c r="H4299" s="27"/>
      <c r="I4299" s="9" t="s">
        <v>5255</v>
      </c>
      <c r="J4299" s="7" t="s">
        <v>2070</v>
      </c>
      <c r="K4299" s="6" t="s">
        <v>123</v>
      </c>
      <c r="L4299" s="6">
        <v>5707</v>
      </c>
      <c r="M4299" s="6">
        <v>20</v>
      </c>
      <c r="N4299" s="6">
        <v>10</v>
      </c>
      <c r="P4299" s="15">
        <v>1</v>
      </c>
      <c r="Q4299" s="15" t="str">
        <f>IF($B4299=2014,$P4299,"")</f>
        <v/>
      </c>
      <c r="R4299" s="15" t="str">
        <f>IF($B4299=2015,$P4299,"")</f>
        <v/>
      </c>
      <c r="S4299" s="15">
        <f>IF($B4299=2016,$P4299,"")</f>
        <v>1</v>
      </c>
      <c r="T4299" s="15" t="str">
        <f>IF($B4299=2017,$P4299,"")</f>
        <v/>
      </c>
      <c r="U4299" s="15" t="str">
        <f>IF($B4299=2018,$P4299,"")</f>
        <v/>
      </c>
      <c r="V4299" s="15" t="str">
        <f>IF($B4299=2019,$P4299,"")</f>
        <v/>
      </c>
      <c r="W4299" s="15" t="str">
        <f>IF($B4299=2020,$P4299,"")</f>
        <v/>
      </c>
      <c r="X4299" s="6" t="str">
        <f>IF($B4299=2021,$P4299,"")</f>
        <v/>
      </c>
      <c r="Y4299" s="6" t="str">
        <f>IF($B4299=2022,$P4299,"")</f>
        <v/>
      </c>
      <c r="Z4299" s="6" t="str">
        <f>IF($B4299=2023,$P4299,"")</f>
        <v/>
      </c>
      <c r="AA4299" s="6" t="str">
        <f>IF($B4299=2024,$P4299,"")</f>
        <v/>
      </c>
      <c r="AB4299" s="15" t="str">
        <f>IF($B4299=2025,$P4299,"")</f>
        <v/>
      </c>
    </row>
    <row r="4300" spans="1:28" x14ac:dyDescent="0.25">
      <c r="A4300" s="3">
        <v>1242</v>
      </c>
      <c r="B4300" s="3">
        <v>2017</v>
      </c>
      <c r="C4300" s="3" t="s">
        <v>188</v>
      </c>
      <c r="D4300" s="4">
        <f>DATE(B4300,N4300,M4300)</f>
        <v>42977</v>
      </c>
      <c r="E4300" s="5">
        <v>1955</v>
      </c>
      <c r="F4300" s="6" t="s">
        <v>454</v>
      </c>
      <c r="G4300" s="6" t="s">
        <v>503</v>
      </c>
      <c r="H4300" s="27"/>
      <c r="I4300" s="9" t="s">
        <v>5255</v>
      </c>
      <c r="J4300" s="9" t="s">
        <v>2941</v>
      </c>
      <c r="K4300" s="6" t="s">
        <v>88</v>
      </c>
      <c r="L4300" s="6">
        <v>5804</v>
      </c>
      <c r="M4300" s="6">
        <v>30</v>
      </c>
      <c r="N4300" s="6">
        <v>8</v>
      </c>
      <c r="O4300" s="6" t="s">
        <v>86</v>
      </c>
      <c r="P4300" s="15">
        <v>1</v>
      </c>
      <c r="Q4300" s="15" t="str">
        <f>IF($B4300=2014,$P4300,"")</f>
        <v/>
      </c>
      <c r="R4300" s="15" t="str">
        <f>IF($B4300=2015,$P4300,"")</f>
        <v/>
      </c>
      <c r="S4300" s="15" t="str">
        <f>IF($B4300=2016,$P4300,"")</f>
        <v/>
      </c>
      <c r="T4300" s="15">
        <f>IF($B4300=2017,$P4300,"")</f>
        <v>1</v>
      </c>
      <c r="U4300" s="15" t="str">
        <f>IF($B4300=2018,$P4300,"")</f>
        <v/>
      </c>
      <c r="V4300" s="15" t="str">
        <f>IF($B4300=2019,$P4300,"")</f>
        <v/>
      </c>
      <c r="W4300" s="15" t="str">
        <f>IF($B4300=2020,$P4300,"")</f>
        <v/>
      </c>
      <c r="X4300" s="6" t="str">
        <f>IF($B4300=2021,$P4300,"")</f>
        <v/>
      </c>
      <c r="Y4300" s="6" t="str">
        <f>IF($B4300=2022,$P4300,"")</f>
        <v/>
      </c>
      <c r="Z4300" s="6" t="str">
        <f>IF($B4300=2023,$P4300,"")</f>
        <v/>
      </c>
      <c r="AA4300" s="6" t="str">
        <f>IF($B4300=2024,$P4300,"")</f>
        <v/>
      </c>
      <c r="AB4300" s="15" t="str">
        <f>IF($B4300=2025,$P4300,"")</f>
        <v/>
      </c>
    </row>
    <row r="4301" spans="1:28" x14ac:dyDescent="0.25">
      <c r="A4301" s="3">
        <v>1242</v>
      </c>
      <c r="B4301" s="3">
        <v>2017</v>
      </c>
      <c r="C4301" s="3" t="s">
        <v>92</v>
      </c>
      <c r="D4301" s="4">
        <f>DATE(B4301,N4301,M4301)</f>
        <v>43012</v>
      </c>
      <c r="E4301" s="5">
        <v>1550</v>
      </c>
      <c r="F4301" s="6" t="s">
        <v>454</v>
      </c>
      <c r="G4301" s="6" t="s">
        <v>503</v>
      </c>
      <c r="H4301" s="27"/>
      <c r="I4301" s="9" t="s">
        <v>5255</v>
      </c>
      <c r="J4301" s="9" t="s">
        <v>2943</v>
      </c>
      <c r="K4301" s="6" t="s">
        <v>1545</v>
      </c>
      <c r="L4301" s="6">
        <v>5807</v>
      </c>
      <c r="M4301" s="6">
        <v>4</v>
      </c>
      <c r="N4301" s="6">
        <v>10</v>
      </c>
      <c r="P4301" s="15">
        <v>1</v>
      </c>
      <c r="Q4301" s="15" t="str">
        <f>IF($B4301=2014,$P4301,"")</f>
        <v/>
      </c>
      <c r="R4301" s="15" t="str">
        <f>IF($B4301=2015,$P4301,"")</f>
        <v/>
      </c>
      <c r="S4301" s="15" t="str">
        <f>IF($B4301=2016,$P4301,"")</f>
        <v/>
      </c>
      <c r="T4301" s="15">
        <f>IF($B4301=2017,$P4301,"")</f>
        <v>1</v>
      </c>
      <c r="U4301" s="15" t="str">
        <f>IF($B4301=2018,$P4301,"")</f>
        <v/>
      </c>
      <c r="V4301" s="15" t="str">
        <f>IF($B4301=2019,$P4301,"")</f>
        <v/>
      </c>
      <c r="W4301" s="15" t="str">
        <f>IF($B4301=2020,$P4301,"")</f>
        <v/>
      </c>
      <c r="X4301" s="6" t="str">
        <f>IF($B4301=2021,$P4301,"")</f>
        <v/>
      </c>
      <c r="Y4301" s="6" t="str">
        <f>IF($B4301=2022,$P4301,"")</f>
        <v/>
      </c>
      <c r="Z4301" s="6" t="str">
        <f>IF($B4301=2023,$P4301,"")</f>
        <v/>
      </c>
      <c r="AA4301" s="6" t="str">
        <f>IF($B4301=2024,$P4301,"")</f>
        <v/>
      </c>
      <c r="AB4301" s="15" t="str">
        <f>IF($B4301=2025,$P4301,"")</f>
        <v/>
      </c>
    </row>
    <row r="4302" spans="1:28" x14ac:dyDescent="0.25">
      <c r="A4302" s="3">
        <v>1242</v>
      </c>
      <c r="B4302" s="3">
        <v>2017</v>
      </c>
      <c r="C4302" s="3" t="s">
        <v>142</v>
      </c>
      <c r="D4302" s="4">
        <f>DATE(B4302,N4302,M4302)</f>
        <v>43016</v>
      </c>
      <c r="E4302" s="5">
        <v>2000</v>
      </c>
      <c r="F4302" s="6" t="s">
        <v>454</v>
      </c>
      <c r="G4302" s="6" t="s">
        <v>503</v>
      </c>
      <c r="H4302" s="27"/>
      <c r="I4302" s="9" t="s">
        <v>5255</v>
      </c>
      <c r="J4302" s="9" t="s">
        <v>2944</v>
      </c>
      <c r="K4302" s="6" t="s">
        <v>102</v>
      </c>
      <c r="L4302" s="6">
        <v>5807</v>
      </c>
      <c r="M4302" s="6">
        <v>8</v>
      </c>
      <c r="N4302" s="6">
        <v>10</v>
      </c>
      <c r="P4302" s="15">
        <v>1</v>
      </c>
      <c r="Q4302" s="15" t="str">
        <f>IF($B4302=2014,$P4302,"")</f>
        <v/>
      </c>
      <c r="R4302" s="15" t="str">
        <f>IF($B4302=2015,$P4302,"")</f>
        <v/>
      </c>
      <c r="S4302" s="15" t="str">
        <f>IF($B4302=2016,$P4302,"")</f>
        <v/>
      </c>
      <c r="T4302" s="15">
        <f>IF($B4302=2017,$P4302,"")</f>
        <v>1</v>
      </c>
      <c r="U4302" s="15" t="str">
        <f>IF($B4302=2018,$P4302,"")</f>
        <v/>
      </c>
      <c r="V4302" s="15" t="str">
        <f>IF($B4302=2019,$P4302,"")</f>
        <v/>
      </c>
      <c r="W4302" s="15" t="str">
        <f>IF($B4302=2020,$P4302,"")</f>
        <v/>
      </c>
      <c r="X4302" s="6" t="str">
        <f>IF($B4302=2021,$P4302,"")</f>
        <v/>
      </c>
      <c r="Y4302" s="6" t="str">
        <f>IF($B4302=2022,$P4302,"")</f>
        <v/>
      </c>
      <c r="Z4302" s="6" t="str">
        <f>IF($B4302=2023,$P4302,"")</f>
        <v/>
      </c>
      <c r="AA4302" s="6" t="str">
        <f>IF($B4302=2024,$P4302,"")</f>
        <v/>
      </c>
      <c r="AB4302" s="15" t="str">
        <f>IF($B4302=2025,$P4302,"")</f>
        <v/>
      </c>
    </row>
    <row r="4303" spans="1:28" x14ac:dyDescent="0.25">
      <c r="A4303" s="3">
        <v>1242</v>
      </c>
      <c r="B4303" s="3">
        <v>2017</v>
      </c>
      <c r="C4303" s="3" t="s">
        <v>155</v>
      </c>
      <c r="D4303" s="4">
        <f>DATE(B4303,N4303,M4303)</f>
        <v>43025</v>
      </c>
      <c r="E4303" s="5">
        <v>1355</v>
      </c>
      <c r="F4303" s="6" t="s">
        <v>454</v>
      </c>
      <c r="G4303" s="6" t="s">
        <v>503</v>
      </c>
      <c r="H4303" s="27"/>
      <c r="I4303" s="9" t="s">
        <v>5255</v>
      </c>
      <c r="J4303" s="9" t="s">
        <v>2942</v>
      </c>
      <c r="K4303" s="6" t="s">
        <v>58</v>
      </c>
      <c r="L4303" s="6">
        <v>5807</v>
      </c>
      <c r="M4303" s="6">
        <v>17</v>
      </c>
      <c r="N4303" s="6">
        <v>10</v>
      </c>
      <c r="O4303" s="6" t="s">
        <v>14</v>
      </c>
      <c r="P4303" s="15">
        <v>1</v>
      </c>
      <c r="Q4303" s="15" t="str">
        <f>IF($B4303=2014,$P4303,"")</f>
        <v/>
      </c>
      <c r="R4303" s="15" t="str">
        <f>IF($B4303=2015,$P4303,"")</f>
        <v/>
      </c>
      <c r="S4303" s="15" t="str">
        <f>IF($B4303=2016,$P4303,"")</f>
        <v/>
      </c>
      <c r="T4303" s="15">
        <f>IF($B4303=2017,$P4303,"")</f>
        <v>1</v>
      </c>
      <c r="U4303" s="15" t="str">
        <f>IF($B4303=2018,$P4303,"")</f>
        <v/>
      </c>
      <c r="V4303" s="15" t="str">
        <f>IF($B4303=2019,$P4303,"")</f>
        <v/>
      </c>
      <c r="W4303" s="15" t="str">
        <f>IF($B4303=2020,$P4303,"")</f>
        <v/>
      </c>
      <c r="X4303" s="6" t="str">
        <f>IF($B4303=2021,$P4303,"")</f>
        <v/>
      </c>
      <c r="Y4303" s="6" t="str">
        <f>IF($B4303=2022,$P4303,"")</f>
        <v/>
      </c>
      <c r="Z4303" s="6" t="str">
        <f>IF($B4303=2023,$P4303,"")</f>
        <v/>
      </c>
      <c r="AA4303" s="6" t="str">
        <f>IF($B4303=2024,$P4303,"")</f>
        <v/>
      </c>
      <c r="AB4303" s="15" t="str">
        <f>IF($B4303=2025,$P4303,"")</f>
        <v/>
      </c>
    </row>
    <row r="4304" spans="1:28" x14ac:dyDescent="0.25">
      <c r="A4304" s="3">
        <v>1242</v>
      </c>
      <c r="B4304" s="3">
        <v>2018</v>
      </c>
      <c r="C4304" s="3" t="s">
        <v>67</v>
      </c>
      <c r="D4304" s="4">
        <f>DATE(B4304,N4304,M4304)</f>
        <v>43349</v>
      </c>
      <c r="E4304" s="5">
        <v>1900</v>
      </c>
      <c r="F4304" s="6" t="s">
        <v>454</v>
      </c>
      <c r="G4304" s="6" t="s">
        <v>503</v>
      </c>
      <c r="H4304" s="27"/>
      <c r="I4304" s="9" t="s">
        <v>5255</v>
      </c>
      <c r="J4304" s="9" t="s">
        <v>3487</v>
      </c>
      <c r="K4304" s="6" t="s">
        <v>88</v>
      </c>
      <c r="L4304" s="6">
        <v>5904</v>
      </c>
      <c r="M4304" s="6">
        <v>6</v>
      </c>
      <c r="N4304" s="6">
        <v>9</v>
      </c>
      <c r="O4304" s="6" t="s">
        <v>86</v>
      </c>
      <c r="P4304" s="15">
        <v>1</v>
      </c>
      <c r="Q4304" s="15" t="str">
        <f>IF($B4304=2014,$P4304,"")</f>
        <v/>
      </c>
      <c r="R4304" s="15" t="str">
        <f>IF($B4304=2015,$P4304,"")</f>
        <v/>
      </c>
      <c r="S4304" s="15" t="str">
        <f>IF($B4304=2016,$P4304,"")</f>
        <v/>
      </c>
      <c r="T4304" s="15" t="str">
        <f>IF($B4304=2017,$P4304,"")</f>
        <v/>
      </c>
      <c r="U4304" s="15">
        <f>IF($B4304=2018,$P4304,"")</f>
        <v>1</v>
      </c>
      <c r="V4304" s="15" t="str">
        <f>IF($B4304=2019,$P4304,"")</f>
        <v/>
      </c>
      <c r="W4304" s="15" t="str">
        <f>IF($B4304=2020,$P4304,"")</f>
        <v/>
      </c>
      <c r="X4304" s="6" t="str">
        <f>IF($B4304=2021,$P4304,"")</f>
        <v/>
      </c>
      <c r="Y4304" s="6" t="str">
        <f>IF($B4304=2022,$P4304,"")</f>
        <v/>
      </c>
      <c r="Z4304" s="6" t="str">
        <f>IF($B4304=2023,$P4304,"")</f>
        <v/>
      </c>
      <c r="AA4304" s="6" t="str">
        <f>IF($B4304=2024,$P4304,"")</f>
        <v/>
      </c>
      <c r="AB4304" s="15" t="str">
        <f>IF($B4304=2025,$P4304,"")</f>
        <v/>
      </c>
    </row>
    <row r="4305" spans="1:28" x14ac:dyDescent="0.25">
      <c r="A4305" s="3">
        <v>1242</v>
      </c>
      <c r="B4305" s="3">
        <v>2018</v>
      </c>
      <c r="C4305" s="3" t="s">
        <v>2041</v>
      </c>
      <c r="D4305" s="4">
        <f>DATE(B4305,N4305,M4305)</f>
        <v>43386</v>
      </c>
      <c r="E4305" s="5">
        <v>1325</v>
      </c>
      <c r="F4305" s="6" t="s">
        <v>454</v>
      </c>
      <c r="G4305" s="6" t="s">
        <v>503</v>
      </c>
      <c r="H4305" s="27"/>
      <c r="I4305" s="9" t="s">
        <v>5255</v>
      </c>
      <c r="J4305" s="9" t="s">
        <v>3484</v>
      </c>
      <c r="K4305" s="6" t="s">
        <v>2411</v>
      </c>
      <c r="L4305" s="6">
        <v>5907</v>
      </c>
      <c r="M4305" s="6">
        <v>13</v>
      </c>
      <c r="N4305" s="6">
        <v>10</v>
      </c>
      <c r="O4305" s="6" t="s">
        <v>14</v>
      </c>
      <c r="P4305" s="15">
        <v>1</v>
      </c>
      <c r="Q4305" s="15" t="str">
        <f>IF($B4305=2014,$P4305,"")</f>
        <v/>
      </c>
      <c r="R4305" s="15" t="str">
        <f>IF($B4305=2015,$P4305,"")</f>
        <v/>
      </c>
      <c r="S4305" s="15" t="str">
        <f>IF($B4305=2016,$P4305,"")</f>
        <v/>
      </c>
      <c r="T4305" s="15" t="str">
        <f>IF($B4305=2017,$P4305,"")</f>
        <v/>
      </c>
      <c r="U4305" s="15">
        <f>IF($B4305=2018,$P4305,"")</f>
        <v>1</v>
      </c>
      <c r="V4305" s="15" t="str">
        <f>IF($B4305=2019,$P4305,"")</f>
        <v/>
      </c>
      <c r="W4305" s="15" t="str">
        <f>IF($B4305=2020,$P4305,"")</f>
        <v/>
      </c>
      <c r="X4305" s="6" t="str">
        <f>IF($B4305=2021,$P4305,"")</f>
        <v/>
      </c>
      <c r="Y4305" s="6" t="str">
        <f>IF($B4305=2022,$P4305,"")</f>
        <v/>
      </c>
      <c r="Z4305" s="6" t="str">
        <f>IF($B4305=2023,$P4305,"")</f>
        <v/>
      </c>
      <c r="AA4305" s="6" t="str">
        <f>IF($B4305=2024,$P4305,"")</f>
        <v/>
      </c>
      <c r="AB4305" s="15" t="str">
        <f>IF($B4305=2025,$P4305,"")</f>
        <v/>
      </c>
    </row>
    <row r="4306" spans="1:28" x14ac:dyDescent="0.25">
      <c r="A4306" s="3">
        <v>1242</v>
      </c>
      <c r="B4306" s="3">
        <v>2018</v>
      </c>
      <c r="C4306" s="3" t="s">
        <v>487</v>
      </c>
      <c r="D4306" s="4">
        <f>DATE(B4306,N4306,M4306)</f>
        <v>43395</v>
      </c>
      <c r="E4306" s="5">
        <v>1400</v>
      </c>
      <c r="F4306" s="6" t="s">
        <v>454</v>
      </c>
      <c r="G4306" s="6" t="s">
        <v>503</v>
      </c>
      <c r="H4306" s="27"/>
      <c r="I4306" s="9" t="s">
        <v>5255</v>
      </c>
      <c r="J4306" s="7" t="s">
        <v>5178</v>
      </c>
      <c r="K4306" s="6" t="s">
        <v>102</v>
      </c>
      <c r="L4306" s="6">
        <v>5908</v>
      </c>
      <c r="M4306" s="6">
        <v>22</v>
      </c>
      <c r="N4306" s="6">
        <v>10</v>
      </c>
      <c r="P4306" s="15">
        <v>1</v>
      </c>
      <c r="Q4306" s="15" t="str">
        <f>IF($B4306=2014,$P4306,"")</f>
        <v/>
      </c>
      <c r="R4306" s="15" t="str">
        <f>IF($B4306=2015,$P4306,"")</f>
        <v/>
      </c>
      <c r="S4306" s="15" t="str">
        <f>IF($B4306=2016,$P4306,"")</f>
        <v/>
      </c>
      <c r="T4306" s="15" t="str">
        <f>IF($B4306=2017,$P4306,"")</f>
        <v/>
      </c>
      <c r="U4306" s="15">
        <f>IF($B4306=2018,$P4306,"")</f>
        <v>1</v>
      </c>
      <c r="V4306" s="15" t="str">
        <f>IF($B4306=2019,$P4306,"")</f>
        <v/>
      </c>
      <c r="W4306" s="15" t="str">
        <f>IF($B4306=2020,$P4306,"")</f>
        <v/>
      </c>
      <c r="X4306" s="6" t="str">
        <f>IF($B4306=2021,$P4306,"")</f>
        <v/>
      </c>
      <c r="Y4306" s="6" t="str">
        <f>IF($B4306=2022,$P4306,"")</f>
        <v/>
      </c>
      <c r="Z4306" s="6" t="str">
        <f>IF($B4306=2023,$P4306,"")</f>
        <v/>
      </c>
      <c r="AA4306" s="6" t="str">
        <f>IF($B4306=2024,$P4306,"")</f>
        <v/>
      </c>
      <c r="AB4306" s="15" t="str">
        <f>IF($B4306=2025,$P4306,"")</f>
        <v/>
      </c>
    </row>
    <row r="4307" spans="1:28" x14ac:dyDescent="0.25">
      <c r="A4307" s="3">
        <v>1242</v>
      </c>
      <c r="B4307" s="3">
        <v>2018</v>
      </c>
      <c r="C4307" s="3" t="s">
        <v>487</v>
      </c>
      <c r="D4307" s="4">
        <f>DATE(B4307,N4307,M4307)</f>
        <v>43395</v>
      </c>
      <c r="E4307" s="5">
        <v>2000</v>
      </c>
      <c r="F4307" s="6" t="s">
        <v>454</v>
      </c>
      <c r="G4307" s="6" t="s">
        <v>503</v>
      </c>
      <c r="H4307" s="27"/>
      <c r="I4307" s="9" t="s">
        <v>5255</v>
      </c>
      <c r="J4307" s="7" t="s">
        <v>3485</v>
      </c>
      <c r="K4307" s="6" t="s">
        <v>123</v>
      </c>
      <c r="L4307" s="6">
        <v>5908</v>
      </c>
      <c r="M4307" s="6">
        <v>22</v>
      </c>
      <c r="N4307" s="6">
        <v>10</v>
      </c>
      <c r="P4307" s="15">
        <v>1</v>
      </c>
      <c r="Q4307" s="15" t="str">
        <f>IF($B4307=2014,$P4307,"")</f>
        <v/>
      </c>
      <c r="R4307" s="15" t="str">
        <f>IF($B4307=2015,$P4307,"")</f>
        <v/>
      </c>
      <c r="S4307" s="15" t="str">
        <f>IF($B4307=2016,$P4307,"")</f>
        <v/>
      </c>
      <c r="T4307" s="15" t="str">
        <f>IF($B4307=2017,$P4307,"")</f>
        <v/>
      </c>
      <c r="U4307" s="15">
        <f>IF($B4307=2018,$P4307,"")</f>
        <v>1</v>
      </c>
      <c r="V4307" s="15" t="str">
        <f>IF($B4307=2019,$P4307,"")</f>
        <v/>
      </c>
      <c r="W4307" s="15" t="str">
        <f>IF($B4307=2020,$P4307,"")</f>
        <v/>
      </c>
      <c r="X4307" s="6" t="str">
        <f>IF($B4307=2021,$P4307,"")</f>
        <v/>
      </c>
      <c r="Y4307" s="6" t="str">
        <f>IF($B4307=2022,$P4307,"")</f>
        <v/>
      </c>
      <c r="Z4307" s="6" t="str">
        <f>IF($B4307=2023,$P4307,"")</f>
        <v/>
      </c>
      <c r="AA4307" s="6" t="str">
        <f>IF($B4307=2024,$P4307,"")</f>
        <v/>
      </c>
      <c r="AB4307" s="15" t="str">
        <f>IF($B4307=2025,$P4307,"")</f>
        <v/>
      </c>
    </row>
    <row r="4308" spans="1:28" x14ac:dyDescent="0.25">
      <c r="A4308" s="3">
        <v>1242</v>
      </c>
      <c r="B4308" s="3">
        <v>2018</v>
      </c>
      <c r="C4308" s="3" t="s">
        <v>63</v>
      </c>
      <c r="D4308" s="4">
        <f>DATE(B4308,N4308,M4308)</f>
        <v>43434</v>
      </c>
      <c r="E4308" s="5">
        <v>1900</v>
      </c>
      <c r="F4308" s="11" t="s">
        <v>454</v>
      </c>
      <c r="G4308" s="11" t="s">
        <v>503</v>
      </c>
      <c r="H4308" s="27"/>
      <c r="I4308" s="9" t="s">
        <v>5255</v>
      </c>
      <c r="J4308" s="7" t="s">
        <v>3488</v>
      </c>
      <c r="K4308" s="6" t="s">
        <v>123</v>
      </c>
      <c r="L4308" s="6">
        <v>5910</v>
      </c>
      <c r="M4308" s="6">
        <v>30</v>
      </c>
      <c r="N4308" s="6">
        <v>11</v>
      </c>
      <c r="P4308" s="15">
        <v>1</v>
      </c>
      <c r="Q4308" s="15" t="str">
        <f>IF($B4308=2014,$P4308,"")</f>
        <v/>
      </c>
      <c r="R4308" s="15" t="str">
        <f>IF($B4308=2015,$P4308,"")</f>
        <v/>
      </c>
      <c r="S4308" s="15" t="str">
        <f>IF($B4308=2016,$P4308,"")</f>
        <v/>
      </c>
      <c r="T4308" s="15" t="str">
        <f>IF($B4308=2017,$P4308,"")</f>
        <v/>
      </c>
      <c r="U4308" s="15">
        <f>IF($B4308=2018,$P4308,"")</f>
        <v>1</v>
      </c>
      <c r="V4308" s="15" t="str">
        <f>IF($B4308=2019,$P4308,"")</f>
        <v/>
      </c>
      <c r="W4308" s="15" t="str">
        <f>IF($B4308=2020,$P4308,"")</f>
        <v/>
      </c>
      <c r="X4308" s="6" t="str">
        <f>IF($B4308=2021,$P4308,"")</f>
        <v/>
      </c>
      <c r="Y4308" s="6" t="str">
        <f>IF($B4308=2022,$P4308,"")</f>
        <v/>
      </c>
      <c r="Z4308" s="6" t="str">
        <f>IF($B4308=2023,$P4308,"")</f>
        <v/>
      </c>
      <c r="AA4308" s="6" t="str">
        <f>IF($B4308=2024,$P4308,"")</f>
        <v/>
      </c>
      <c r="AB4308" s="15" t="str">
        <f>IF($B4308=2025,$P4308,"")</f>
        <v/>
      </c>
    </row>
    <row r="4309" spans="1:28" x14ac:dyDescent="0.25">
      <c r="A4309" s="3">
        <v>1242</v>
      </c>
      <c r="B4309" s="3">
        <v>2018</v>
      </c>
      <c r="C4309" s="3" t="s">
        <v>250</v>
      </c>
      <c r="D4309" s="4">
        <f>DATE(B4309,N4309,M4309)</f>
        <v>43447</v>
      </c>
      <c r="E4309" s="5">
        <v>1510</v>
      </c>
      <c r="F4309" s="6" t="s">
        <v>454</v>
      </c>
      <c r="G4309" s="6" t="s">
        <v>503</v>
      </c>
      <c r="H4309" s="27"/>
      <c r="I4309" s="9" t="s">
        <v>5255</v>
      </c>
      <c r="J4309" s="7" t="s">
        <v>3483</v>
      </c>
      <c r="K4309" s="6" t="s">
        <v>123</v>
      </c>
      <c r="L4309" s="6">
        <v>5911</v>
      </c>
      <c r="M4309" s="6">
        <v>13</v>
      </c>
      <c r="N4309" s="6">
        <v>12</v>
      </c>
      <c r="P4309" s="15">
        <v>1</v>
      </c>
      <c r="Q4309" s="15" t="str">
        <f>IF($B4309=2014,$P4309,"")</f>
        <v/>
      </c>
      <c r="R4309" s="15" t="str">
        <f>IF($B4309=2015,$P4309,"")</f>
        <v/>
      </c>
      <c r="S4309" s="15" t="str">
        <f>IF($B4309=2016,$P4309,"")</f>
        <v/>
      </c>
      <c r="T4309" s="15" t="str">
        <f>IF($B4309=2017,$P4309,"")</f>
        <v/>
      </c>
      <c r="U4309" s="15">
        <f>IF($B4309=2018,$P4309,"")</f>
        <v>1</v>
      </c>
      <c r="V4309" s="15" t="str">
        <f>IF($B4309=2019,$P4309,"")</f>
        <v/>
      </c>
      <c r="W4309" s="15" t="str">
        <f>IF($B4309=2020,$P4309,"")</f>
        <v/>
      </c>
      <c r="X4309" s="6" t="str">
        <f>IF($B4309=2021,$P4309,"")</f>
        <v/>
      </c>
      <c r="Y4309" s="6" t="str">
        <f>IF($B4309=2022,$P4309,"")</f>
        <v/>
      </c>
      <c r="Z4309" s="6" t="str">
        <f>IF($B4309=2023,$P4309,"")</f>
        <v/>
      </c>
      <c r="AA4309" s="6" t="str">
        <f>IF($B4309=2024,$P4309,"")</f>
        <v/>
      </c>
      <c r="AB4309" s="15" t="str">
        <f>IF($B4309=2025,$P4309,"")</f>
        <v/>
      </c>
    </row>
    <row r="4310" spans="1:28" x14ac:dyDescent="0.25">
      <c r="A4310" s="3">
        <v>1242</v>
      </c>
      <c r="B4310" s="3">
        <v>2019</v>
      </c>
      <c r="C4310" s="3" t="s">
        <v>122</v>
      </c>
      <c r="D4310" s="4">
        <f>DATE(B4310,N4310,M4310)</f>
        <v>43473</v>
      </c>
      <c r="E4310" s="5">
        <v>2027</v>
      </c>
      <c r="F4310" s="6" t="s">
        <v>454</v>
      </c>
      <c r="G4310" s="6" t="s">
        <v>503</v>
      </c>
      <c r="H4310" s="27"/>
      <c r="I4310" s="9" t="s">
        <v>5255</v>
      </c>
      <c r="J4310" s="7" t="s">
        <v>3486</v>
      </c>
      <c r="K4310" s="6" t="s">
        <v>3267</v>
      </c>
      <c r="L4310" s="6">
        <v>5914</v>
      </c>
      <c r="M4310" s="6">
        <v>8</v>
      </c>
      <c r="N4310" s="6">
        <v>1</v>
      </c>
      <c r="P4310" s="15">
        <v>1</v>
      </c>
      <c r="Q4310" s="15" t="str">
        <f>IF($B4310=2014,$P4310,"")</f>
        <v/>
      </c>
      <c r="R4310" s="15" t="str">
        <f>IF($B4310=2015,$P4310,"")</f>
        <v/>
      </c>
      <c r="S4310" s="15" t="str">
        <f>IF($B4310=2016,$P4310,"")</f>
        <v/>
      </c>
      <c r="T4310" s="15" t="str">
        <f>IF($B4310=2017,$P4310,"")</f>
        <v/>
      </c>
      <c r="U4310" s="15" t="str">
        <f>IF($B4310=2018,$P4310,"")</f>
        <v/>
      </c>
      <c r="V4310" s="15">
        <f>IF($B4310=2019,$P4310,"")</f>
        <v>1</v>
      </c>
      <c r="W4310" s="15" t="str">
        <f>IF($B4310=2020,$P4310,"")</f>
        <v/>
      </c>
      <c r="X4310" s="6" t="str">
        <f>IF($B4310=2021,$P4310,"")</f>
        <v/>
      </c>
      <c r="Y4310" s="6" t="str">
        <f>IF($B4310=2022,$P4310,"")</f>
        <v/>
      </c>
      <c r="Z4310" s="6" t="str">
        <f>IF($B4310=2023,$P4310,"")</f>
        <v/>
      </c>
      <c r="AA4310" s="6" t="str">
        <f>IF($B4310=2024,$P4310,"")</f>
        <v/>
      </c>
      <c r="AB4310" s="15" t="str">
        <f>IF($B4310=2025,$P4310,"")</f>
        <v/>
      </c>
    </row>
    <row r="4311" spans="1:28" x14ac:dyDescent="0.25">
      <c r="A4311" s="3">
        <v>1242</v>
      </c>
      <c r="B4311" s="3">
        <v>2019</v>
      </c>
      <c r="C4311" s="3" t="s">
        <v>377</v>
      </c>
      <c r="D4311" s="4">
        <f>DATE(B4311,N4311,M4311)</f>
        <v>43686</v>
      </c>
      <c r="E4311" s="5">
        <v>2000</v>
      </c>
      <c r="F4311" s="6" t="s">
        <v>454</v>
      </c>
      <c r="G4311" s="6" t="s">
        <v>503</v>
      </c>
      <c r="H4311" s="27"/>
      <c r="I4311" s="9" t="s">
        <v>5255</v>
      </c>
      <c r="J4311" s="9" t="s">
        <v>3951</v>
      </c>
      <c r="K4311" s="6" t="s">
        <v>88</v>
      </c>
      <c r="L4311" s="6">
        <v>6003</v>
      </c>
      <c r="M4311" s="6">
        <v>9</v>
      </c>
      <c r="N4311" s="6">
        <v>8</v>
      </c>
      <c r="O4311" s="6" t="s">
        <v>86</v>
      </c>
      <c r="P4311" s="15">
        <v>1</v>
      </c>
      <c r="Q4311" s="15" t="str">
        <f>IF($B4311=2014,$P4311,"")</f>
        <v/>
      </c>
      <c r="R4311" s="15" t="str">
        <f>IF($B4311=2015,$P4311,"")</f>
        <v/>
      </c>
      <c r="S4311" s="15" t="str">
        <f>IF($B4311=2016,$P4311,"")</f>
        <v/>
      </c>
      <c r="T4311" s="15" t="str">
        <f>IF($B4311=2017,$P4311,"")</f>
        <v/>
      </c>
      <c r="U4311" s="15" t="str">
        <f>IF($B4311=2018,$P4311,"")</f>
        <v/>
      </c>
      <c r="V4311" s="15">
        <f>IF($B4311=2019,$P4311,"")</f>
        <v>1</v>
      </c>
      <c r="W4311" s="15" t="str">
        <f>IF($B4311=2020,$P4311,"")</f>
        <v/>
      </c>
      <c r="X4311" s="6" t="str">
        <f>IF($B4311=2021,$P4311,"")</f>
        <v/>
      </c>
      <c r="Y4311" s="6" t="str">
        <f>IF($B4311=2022,$P4311,"")</f>
        <v/>
      </c>
      <c r="Z4311" s="6" t="str">
        <f>IF($B4311=2023,$P4311,"")</f>
        <v/>
      </c>
      <c r="AA4311" s="6" t="str">
        <f>IF($B4311=2024,$P4311,"")</f>
        <v/>
      </c>
      <c r="AB4311" s="15" t="str">
        <f>IF($B4311=2025,$P4311,"")</f>
        <v/>
      </c>
    </row>
    <row r="4312" spans="1:28" x14ac:dyDescent="0.25">
      <c r="A4312" s="3">
        <v>1242</v>
      </c>
      <c r="B4312" s="3">
        <v>2019</v>
      </c>
      <c r="C4312" s="3" t="s">
        <v>513</v>
      </c>
      <c r="D4312" s="4">
        <f>DATE(B4312,N4312,M4312)</f>
        <v>43728</v>
      </c>
      <c r="E4312" s="5">
        <v>2000</v>
      </c>
      <c r="F4312" s="6" t="s">
        <v>454</v>
      </c>
      <c r="G4312" s="6" t="s">
        <v>503</v>
      </c>
      <c r="H4312" s="27"/>
      <c r="I4312" s="9" t="s">
        <v>5255</v>
      </c>
      <c r="J4312" s="9" t="s">
        <v>3952</v>
      </c>
      <c r="K4312" s="6" t="s">
        <v>123</v>
      </c>
      <c r="L4312" s="6">
        <v>6005</v>
      </c>
      <c r="M4312" s="6">
        <v>20</v>
      </c>
      <c r="N4312" s="6">
        <v>9</v>
      </c>
      <c r="P4312" s="15">
        <v>1</v>
      </c>
      <c r="Q4312" s="15" t="str">
        <f>IF($B4312=2014,$P4312,"")</f>
        <v/>
      </c>
      <c r="R4312" s="15" t="str">
        <f>IF($B4312=2015,$P4312,"")</f>
        <v/>
      </c>
      <c r="S4312" s="15" t="str">
        <f>IF($B4312=2016,$P4312,"")</f>
        <v/>
      </c>
      <c r="T4312" s="15" t="str">
        <f>IF($B4312=2017,$P4312,"")</f>
        <v/>
      </c>
      <c r="U4312" s="15" t="str">
        <f>IF($B4312=2018,$P4312,"")</f>
        <v/>
      </c>
      <c r="V4312" s="15">
        <f>IF($B4312=2019,$P4312,"")</f>
        <v>1</v>
      </c>
      <c r="W4312" s="15" t="str">
        <f>IF($B4312=2020,$P4312,"")</f>
        <v/>
      </c>
      <c r="X4312" s="6" t="str">
        <f>IF($B4312=2021,$P4312,"")</f>
        <v/>
      </c>
      <c r="Y4312" s="6" t="str">
        <f>IF($B4312=2022,$P4312,"")</f>
        <v/>
      </c>
      <c r="Z4312" s="6" t="str">
        <f>IF($B4312=2023,$P4312,"")</f>
        <v/>
      </c>
      <c r="AA4312" s="6" t="str">
        <f>IF($B4312=2024,$P4312,"")</f>
        <v/>
      </c>
      <c r="AB4312" s="15" t="str">
        <f>IF($B4312=2025,$P4312,"")</f>
        <v/>
      </c>
    </row>
    <row r="4313" spans="1:28" x14ac:dyDescent="0.25">
      <c r="A4313" s="3">
        <v>1242</v>
      </c>
      <c r="B4313" s="3">
        <v>2019</v>
      </c>
      <c r="C4313" s="3" t="s">
        <v>214</v>
      </c>
      <c r="D4313" s="4">
        <f>DATE(B4313,N4313,M4313)</f>
        <v>43753</v>
      </c>
      <c r="E4313" s="5">
        <v>2000</v>
      </c>
      <c r="F4313" s="6" t="s">
        <v>454</v>
      </c>
      <c r="G4313" s="6" t="s">
        <v>503</v>
      </c>
      <c r="H4313" s="27"/>
      <c r="I4313" s="9" t="s">
        <v>5255</v>
      </c>
      <c r="J4313" s="9" t="s">
        <v>3953</v>
      </c>
      <c r="K4313" s="6" t="s">
        <v>123</v>
      </c>
      <c r="L4313" s="6">
        <v>6007</v>
      </c>
      <c r="M4313" s="6">
        <v>15</v>
      </c>
      <c r="N4313" s="6">
        <v>10</v>
      </c>
      <c r="P4313" s="15">
        <v>1</v>
      </c>
      <c r="Q4313" s="15" t="str">
        <f>IF($B4313=2014,$P4313,"")</f>
        <v/>
      </c>
      <c r="R4313" s="15" t="str">
        <f>IF($B4313=2015,$P4313,"")</f>
        <v/>
      </c>
      <c r="S4313" s="15" t="str">
        <f>IF($B4313=2016,$P4313,"")</f>
        <v/>
      </c>
      <c r="T4313" s="15" t="str">
        <f>IF($B4313=2017,$P4313,"")</f>
        <v/>
      </c>
      <c r="U4313" s="15" t="str">
        <f>IF($B4313=2018,$P4313,"")</f>
        <v/>
      </c>
      <c r="V4313" s="15">
        <f>IF($B4313=2019,$P4313,"")</f>
        <v>1</v>
      </c>
      <c r="W4313" s="15" t="str">
        <f>IF($B4313=2020,$P4313,"")</f>
        <v/>
      </c>
      <c r="X4313" s="6" t="str">
        <f>IF($B4313=2021,$P4313,"")</f>
        <v/>
      </c>
      <c r="Y4313" s="6" t="str">
        <f>IF($B4313=2022,$P4313,"")</f>
        <v/>
      </c>
      <c r="Z4313" s="6" t="str">
        <f>IF($B4313=2023,$P4313,"")</f>
        <v/>
      </c>
      <c r="AA4313" s="6" t="str">
        <f>IF($B4313=2024,$P4313,"")</f>
        <v/>
      </c>
      <c r="AB4313" s="15" t="str">
        <f>IF($B4313=2025,$P4313,"")</f>
        <v/>
      </c>
    </row>
    <row r="4314" spans="1:28" x14ac:dyDescent="0.25">
      <c r="A4314" s="3">
        <v>1242</v>
      </c>
      <c r="B4314" s="3">
        <v>2019</v>
      </c>
      <c r="C4314" s="3" t="s">
        <v>196</v>
      </c>
      <c r="D4314" s="4">
        <f>DATE(B4314,N4314,M4314)</f>
        <v>43762</v>
      </c>
      <c r="E4314" s="5">
        <v>929</v>
      </c>
      <c r="F4314" s="6" t="s">
        <v>454</v>
      </c>
      <c r="G4314" s="6" t="s">
        <v>503</v>
      </c>
      <c r="H4314" s="27"/>
      <c r="I4314" s="9" t="s">
        <v>5255</v>
      </c>
      <c r="J4314" s="9" t="s">
        <v>3954</v>
      </c>
      <c r="K4314" s="6" t="s">
        <v>235</v>
      </c>
      <c r="L4314" s="6">
        <v>6008</v>
      </c>
      <c r="M4314" s="6">
        <v>24</v>
      </c>
      <c r="N4314" s="6">
        <v>10</v>
      </c>
      <c r="O4314" s="6" t="s">
        <v>14</v>
      </c>
      <c r="P4314" s="15">
        <v>1</v>
      </c>
      <c r="Q4314" s="15" t="str">
        <f>IF($B4314=2014,$P4314,"")</f>
        <v/>
      </c>
      <c r="R4314" s="15" t="str">
        <f>IF($B4314=2015,$P4314,"")</f>
        <v/>
      </c>
      <c r="S4314" s="15" t="str">
        <f>IF($B4314=2016,$P4314,"")</f>
        <v/>
      </c>
      <c r="T4314" s="15" t="str">
        <f>IF($B4314=2017,$P4314,"")</f>
        <v/>
      </c>
      <c r="U4314" s="15" t="str">
        <f>IF($B4314=2018,$P4314,"")</f>
        <v/>
      </c>
      <c r="V4314" s="15">
        <f>IF($B4314=2019,$P4314,"")</f>
        <v>1</v>
      </c>
      <c r="W4314" s="15" t="str">
        <f>IF($B4314=2020,$P4314,"")</f>
        <v/>
      </c>
      <c r="X4314" s="6" t="str">
        <f>IF($B4314=2021,$P4314,"")</f>
        <v/>
      </c>
      <c r="Y4314" s="6" t="str">
        <f>IF($B4314=2022,$P4314,"")</f>
        <v/>
      </c>
      <c r="Z4314" s="6" t="str">
        <f>IF($B4314=2023,$P4314,"")</f>
        <v/>
      </c>
      <c r="AA4314" s="6" t="str">
        <f>IF($B4314=2024,$P4314,"")</f>
        <v/>
      </c>
      <c r="AB4314" s="15" t="str">
        <f>IF($B4314=2025,$P4314,"")</f>
        <v/>
      </c>
    </row>
    <row r="4315" spans="1:28" x14ac:dyDescent="0.25">
      <c r="A4315" s="3">
        <v>1242</v>
      </c>
      <c r="B4315" s="3">
        <v>2019</v>
      </c>
      <c r="C4315" s="3" t="s">
        <v>1528</v>
      </c>
      <c r="D4315" s="4">
        <f>DATE(B4315,N4315,M4315)</f>
        <v>43817</v>
      </c>
      <c r="E4315" s="5">
        <v>1250</v>
      </c>
      <c r="F4315" s="6" t="s">
        <v>454</v>
      </c>
      <c r="G4315" s="6" t="s">
        <v>503</v>
      </c>
      <c r="H4315" s="27"/>
      <c r="I4315" s="9" t="s">
        <v>5255</v>
      </c>
      <c r="J4315" s="7" t="s">
        <v>3950</v>
      </c>
      <c r="K4315" s="6" t="s">
        <v>2411</v>
      </c>
      <c r="L4315" s="6">
        <v>6012</v>
      </c>
      <c r="M4315" s="6">
        <v>18</v>
      </c>
      <c r="N4315" s="6">
        <v>12</v>
      </c>
      <c r="O4315" s="6" t="s">
        <v>14</v>
      </c>
      <c r="P4315" s="15">
        <v>1</v>
      </c>
      <c r="Q4315" s="15" t="str">
        <f>IF($B4315=2014,$P4315,"")</f>
        <v/>
      </c>
      <c r="R4315" s="15" t="str">
        <f>IF($B4315=2015,$P4315,"")</f>
        <v/>
      </c>
      <c r="S4315" s="15" t="str">
        <f>IF($B4315=2016,$P4315,"")</f>
        <v/>
      </c>
      <c r="T4315" s="15" t="str">
        <f>IF($B4315=2017,$P4315,"")</f>
        <v/>
      </c>
      <c r="U4315" s="15" t="str">
        <f>IF($B4315=2018,$P4315,"")</f>
        <v/>
      </c>
      <c r="V4315" s="15">
        <f>IF($B4315=2019,$P4315,"")</f>
        <v>1</v>
      </c>
      <c r="W4315" s="15" t="str">
        <f>IF($B4315=2020,$P4315,"")</f>
        <v/>
      </c>
      <c r="X4315" s="6" t="str">
        <f>IF($B4315=2021,$P4315,"")</f>
        <v/>
      </c>
      <c r="Y4315" s="6" t="str">
        <f>IF($B4315=2022,$P4315,"")</f>
        <v/>
      </c>
      <c r="Z4315" s="6" t="str">
        <f>IF($B4315=2023,$P4315,"")</f>
        <v/>
      </c>
      <c r="AA4315" s="6" t="str">
        <f>IF($B4315=2024,$P4315,"")</f>
        <v/>
      </c>
      <c r="AB4315" s="15" t="str">
        <f>IF($B4315=2025,$P4315,"")</f>
        <v/>
      </c>
    </row>
    <row r="4316" spans="1:28" x14ac:dyDescent="0.25">
      <c r="A4316" s="3">
        <v>1242</v>
      </c>
      <c r="B4316" s="3">
        <v>2020</v>
      </c>
      <c r="C4316" s="3" t="s">
        <v>133</v>
      </c>
      <c r="D4316" s="4">
        <f>DATE(B4316,N4316,M4316)</f>
        <v>44060</v>
      </c>
      <c r="E4316" s="5">
        <v>1900</v>
      </c>
      <c r="F4316" s="6" t="s">
        <v>454</v>
      </c>
      <c r="G4316" s="6" t="s">
        <v>503</v>
      </c>
      <c r="H4316" s="27"/>
      <c r="I4316" s="9" t="s">
        <v>5255</v>
      </c>
      <c r="J4316" s="7" t="s">
        <v>5468</v>
      </c>
      <c r="K4316" s="6" t="s">
        <v>88</v>
      </c>
      <c r="L4316" s="6">
        <v>6103</v>
      </c>
      <c r="M4316" s="6">
        <v>17</v>
      </c>
      <c r="N4316" s="6">
        <v>8</v>
      </c>
      <c r="O4316" s="6" t="s">
        <v>86</v>
      </c>
      <c r="P4316" s="15">
        <v>1</v>
      </c>
      <c r="Q4316" s="15" t="str">
        <f>IF($B4316=2014,$P4316,"")</f>
        <v/>
      </c>
      <c r="R4316" s="15" t="str">
        <f>IF($B4316=2015,$P4316,"")</f>
        <v/>
      </c>
      <c r="S4316" s="15" t="str">
        <f>IF($B4316=2016,$P4316,"")</f>
        <v/>
      </c>
      <c r="T4316" s="15" t="str">
        <f>IF($B4316=2017,$P4316,"")</f>
        <v/>
      </c>
      <c r="U4316" s="15" t="str">
        <f>IF($B4316=2018,$P4316,"")</f>
        <v/>
      </c>
      <c r="V4316" s="15" t="str">
        <f>IF($B4316=2019,$P4316,"")</f>
        <v/>
      </c>
      <c r="W4316" s="15">
        <f>IF($B4316=2020,$P4316,"")</f>
        <v>1</v>
      </c>
      <c r="X4316" s="6" t="str">
        <f>IF($B4316=2021,$P4316,"")</f>
        <v/>
      </c>
      <c r="Y4316" s="6" t="str">
        <f>IF($B4316=2022,$P4316,"")</f>
        <v/>
      </c>
      <c r="Z4316" s="6" t="str">
        <f>IF($B4316=2023,$P4316,"")</f>
        <v/>
      </c>
      <c r="AA4316" s="6" t="str">
        <f>IF($B4316=2024,$P4316,"")</f>
        <v/>
      </c>
      <c r="AB4316" s="15" t="str">
        <f>IF($B4316=2025,$P4316,"")</f>
        <v/>
      </c>
    </row>
    <row r="4317" spans="1:28" x14ac:dyDescent="0.25">
      <c r="A4317" s="3">
        <v>1242</v>
      </c>
      <c r="B4317" s="3">
        <v>2020</v>
      </c>
      <c r="C4317" s="3" t="s">
        <v>121</v>
      </c>
      <c r="D4317" s="4">
        <f>DATE(B4317,N4317,M4317)</f>
        <v>44086</v>
      </c>
      <c r="E4317" s="5">
        <v>1900</v>
      </c>
      <c r="F4317" s="6" t="s">
        <v>454</v>
      </c>
      <c r="G4317" s="6" t="s">
        <v>503</v>
      </c>
      <c r="H4317" s="27"/>
      <c r="I4317" s="9" t="s">
        <v>5255</v>
      </c>
      <c r="J4317" s="7" t="s">
        <v>5469</v>
      </c>
      <c r="K4317" s="6" t="s">
        <v>102</v>
      </c>
      <c r="L4317" s="6">
        <v>6105</v>
      </c>
      <c r="M4317" s="6">
        <v>12</v>
      </c>
      <c r="N4317" s="6">
        <v>9</v>
      </c>
      <c r="P4317" s="15">
        <v>1</v>
      </c>
      <c r="Q4317" s="15" t="str">
        <f>IF($B4317=2014,$P4317,"")</f>
        <v/>
      </c>
      <c r="R4317" s="15" t="str">
        <f>IF($B4317=2015,$P4317,"")</f>
        <v/>
      </c>
      <c r="S4317" s="15" t="str">
        <f>IF($B4317=2016,$P4317,"")</f>
        <v/>
      </c>
      <c r="T4317" s="15" t="str">
        <f>IF($B4317=2017,$P4317,"")</f>
        <v/>
      </c>
      <c r="U4317" s="15" t="str">
        <f>IF($B4317=2018,$P4317,"")</f>
        <v/>
      </c>
      <c r="V4317" s="15" t="str">
        <f>IF($B4317=2019,$P4317,"")</f>
        <v/>
      </c>
      <c r="W4317" s="15">
        <f>IF($B4317=2020,$P4317,"")</f>
        <v>1</v>
      </c>
      <c r="X4317" s="6" t="str">
        <f>IF($B4317=2021,$P4317,"")</f>
        <v/>
      </c>
      <c r="Y4317" s="6" t="str">
        <f>IF($B4317=2022,$P4317,"")</f>
        <v/>
      </c>
      <c r="Z4317" s="6" t="str">
        <f>IF($B4317=2023,$P4317,"")</f>
        <v/>
      </c>
      <c r="AA4317" s="6" t="str">
        <f>IF($B4317=2024,$P4317,"")</f>
        <v/>
      </c>
      <c r="AB4317" s="15" t="str">
        <f>IF($B4317=2025,$P4317,"")</f>
        <v/>
      </c>
    </row>
    <row r="4318" spans="1:28" x14ac:dyDescent="0.25">
      <c r="A4318" s="3">
        <v>1242</v>
      </c>
      <c r="B4318" s="3">
        <v>2020</v>
      </c>
      <c r="C4318" s="3" t="s">
        <v>233</v>
      </c>
      <c r="D4318" s="4">
        <f>DATE(B4318,N4318,M4318)</f>
        <v>44113</v>
      </c>
      <c r="E4318" s="5">
        <v>2000</v>
      </c>
      <c r="F4318" s="10" t="s">
        <v>454</v>
      </c>
      <c r="G4318" s="10" t="s">
        <v>503</v>
      </c>
      <c r="H4318" s="27"/>
      <c r="I4318" s="9" t="s">
        <v>5255</v>
      </c>
      <c r="J4318" s="17" t="s">
        <v>5549</v>
      </c>
      <c r="K4318" s="6" t="s">
        <v>123</v>
      </c>
      <c r="L4318" s="6">
        <v>6107</v>
      </c>
      <c r="M4318" s="6">
        <v>9</v>
      </c>
      <c r="N4318" s="6">
        <v>10</v>
      </c>
      <c r="P4318" s="15">
        <v>1</v>
      </c>
      <c r="Q4318" s="15" t="str">
        <f>IF($B4318=2014,$P4318,"")</f>
        <v/>
      </c>
      <c r="R4318" s="15" t="str">
        <f>IF($B4318=2015,$P4318,"")</f>
        <v/>
      </c>
      <c r="S4318" s="15" t="str">
        <f>IF($B4318=2016,$P4318,"")</f>
        <v/>
      </c>
      <c r="T4318" s="15" t="str">
        <f>IF($B4318=2017,$P4318,"")</f>
        <v/>
      </c>
      <c r="U4318" s="15" t="str">
        <f>IF($B4318=2018,$P4318,"")</f>
        <v/>
      </c>
      <c r="V4318" s="15" t="str">
        <f>IF($B4318=2019,$P4318,"")</f>
        <v/>
      </c>
      <c r="W4318" s="15">
        <f>IF($B4318=2020,$P4318,"")</f>
        <v>1</v>
      </c>
      <c r="X4318" s="6" t="str">
        <f>IF($B4318=2021,$P4318,"")</f>
        <v/>
      </c>
      <c r="Y4318" s="6" t="str">
        <f>IF($B4318=2022,$P4318,"")</f>
        <v/>
      </c>
      <c r="Z4318" s="6" t="str">
        <f>IF($B4318=2023,$P4318,"")</f>
        <v/>
      </c>
      <c r="AA4318" s="6" t="str">
        <f>IF($B4318=2024,$P4318,"")</f>
        <v/>
      </c>
      <c r="AB4318" s="15" t="str">
        <f>IF($B4318=2025,$P4318,"")</f>
        <v/>
      </c>
    </row>
    <row r="4319" spans="1:28" x14ac:dyDescent="0.25">
      <c r="A4319" s="3">
        <v>1242</v>
      </c>
      <c r="B4319" s="3">
        <v>2020</v>
      </c>
      <c r="C4319" s="3" t="s">
        <v>202</v>
      </c>
      <c r="D4319" s="4">
        <f>DATE(B4319,N4319,M4319)</f>
        <v>44118</v>
      </c>
      <c r="E4319" s="5">
        <v>1800</v>
      </c>
      <c r="F4319" s="10" t="s">
        <v>454</v>
      </c>
      <c r="G4319" s="10" t="s">
        <v>503</v>
      </c>
      <c r="H4319" s="27"/>
      <c r="I4319" s="9" t="s">
        <v>5255</v>
      </c>
      <c r="J4319" s="17" t="s">
        <v>5550</v>
      </c>
      <c r="K4319" s="6" t="s">
        <v>102</v>
      </c>
      <c r="L4319" s="6">
        <v>6107</v>
      </c>
      <c r="M4319" s="6">
        <v>14</v>
      </c>
      <c r="N4319" s="6">
        <v>10</v>
      </c>
      <c r="P4319" s="15">
        <v>1</v>
      </c>
      <c r="Q4319" s="15" t="str">
        <f>IF($B4319=2014,$P4319,"")</f>
        <v/>
      </c>
      <c r="R4319" s="15" t="str">
        <f>IF($B4319=2015,$P4319,"")</f>
        <v/>
      </c>
      <c r="S4319" s="15" t="str">
        <f>IF($B4319=2016,$P4319,"")</f>
        <v/>
      </c>
      <c r="T4319" s="15" t="str">
        <f>IF($B4319=2017,$P4319,"")</f>
        <v/>
      </c>
      <c r="U4319" s="15" t="str">
        <f>IF($B4319=2018,$P4319,"")</f>
        <v/>
      </c>
      <c r="V4319" s="15" t="str">
        <f>IF($B4319=2019,$P4319,"")</f>
        <v/>
      </c>
      <c r="W4319" s="15">
        <f>IF($B4319=2020,$P4319,"")</f>
        <v>1</v>
      </c>
      <c r="X4319" s="6" t="str">
        <f>IF($B4319=2021,$P4319,"")</f>
        <v/>
      </c>
      <c r="Y4319" s="6" t="str">
        <f>IF($B4319=2022,$P4319,"")</f>
        <v/>
      </c>
      <c r="Z4319" s="6" t="str">
        <f>IF($B4319=2023,$P4319,"")</f>
        <v/>
      </c>
      <c r="AA4319" s="6" t="str">
        <f>IF($B4319=2024,$P4319,"")</f>
        <v/>
      </c>
      <c r="AB4319" s="15" t="str">
        <f>IF($B4319=2025,$P4319,"")</f>
        <v/>
      </c>
    </row>
    <row r="4320" spans="1:28" x14ac:dyDescent="0.25">
      <c r="A4320" s="3">
        <v>1242</v>
      </c>
      <c r="B4320" s="3">
        <v>2021</v>
      </c>
      <c r="C4320" s="3" t="s">
        <v>491</v>
      </c>
      <c r="D4320" s="4">
        <v>44495</v>
      </c>
      <c r="E4320" s="5">
        <v>1545</v>
      </c>
      <c r="F4320" s="6" t="s">
        <v>454</v>
      </c>
      <c r="G4320" s="6" t="s">
        <v>503</v>
      </c>
      <c r="H4320" s="27"/>
      <c r="I4320" s="9" t="s">
        <v>5255</v>
      </c>
      <c r="J4320" s="7" t="s">
        <v>6224</v>
      </c>
      <c r="K4320" s="6" t="s">
        <v>1563</v>
      </c>
      <c r="L4320" s="6">
        <v>6208</v>
      </c>
      <c r="M4320" s="6">
        <v>26</v>
      </c>
      <c r="N4320" s="6">
        <v>10</v>
      </c>
      <c r="O4320" s="6" t="s">
        <v>4448</v>
      </c>
      <c r="P4320" s="15">
        <v>1</v>
      </c>
      <c r="Q4320" s="15" t="str">
        <f>IF($B4320=2014,$P4320,"")</f>
        <v/>
      </c>
      <c r="R4320" s="15" t="str">
        <f>IF($B4320=2015,$P4320,"")</f>
        <v/>
      </c>
      <c r="S4320" s="15" t="str">
        <f>IF($B4320=2016,$P4320,"")</f>
        <v/>
      </c>
      <c r="T4320" s="15" t="str">
        <f>IF($B4320=2017,$P4320,"")</f>
        <v/>
      </c>
      <c r="U4320" s="15" t="str">
        <f>IF($B4320=2018,$P4320,"")</f>
        <v/>
      </c>
      <c r="V4320" s="15" t="str">
        <f>IF($B4320=2019,$P4320,"")</f>
        <v/>
      </c>
      <c r="W4320" s="15" t="str">
        <f>IF($B4320=2020,$P4320,"")</f>
        <v/>
      </c>
      <c r="X4320" s="6">
        <f>IF($B4320=2021,$P4320,"")</f>
        <v>1</v>
      </c>
      <c r="Y4320" s="6" t="str">
        <f>IF($B4320=2022,$P4320,"")</f>
        <v/>
      </c>
      <c r="Z4320" s="6" t="str">
        <f>IF($B4320=2023,$P4320,"")</f>
        <v/>
      </c>
      <c r="AA4320" s="6" t="str">
        <f>IF($B4320=2024,$P4320,"")</f>
        <v/>
      </c>
      <c r="AB4320" s="15" t="str">
        <f>IF($B4320=2025,$P4320,"")</f>
        <v/>
      </c>
    </row>
    <row r="4321" spans="1:28" x14ac:dyDescent="0.25">
      <c r="A4321" s="3">
        <v>1242</v>
      </c>
      <c r="B4321" s="3">
        <v>2021</v>
      </c>
      <c r="C4321" s="3" t="s">
        <v>1453</v>
      </c>
      <c r="D4321" s="4">
        <v>44527</v>
      </c>
      <c r="E4321" s="5">
        <v>1300</v>
      </c>
      <c r="F4321" s="10" t="s">
        <v>454</v>
      </c>
      <c r="G4321" s="10" t="s">
        <v>503</v>
      </c>
      <c r="H4321" s="27"/>
      <c r="I4321" s="9" t="s">
        <v>5255</v>
      </c>
      <c r="J4321" s="7" t="s">
        <v>6225</v>
      </c>
      <c r="K4321" s="6" t="s">
        <v>102</v>
      </c>
      <c r="L4321" s="6">
        <v>6211</v>
      </c>
      <c r="M4321" s="6">
        <v>27</v>
      </c>
      <c r="N4321" s="6">
        <v>11</v>
      </c>
      <c r="P4321" s="15">
        <v>1</v>
      </c>
      <c r="Q4321" s="15" t="str">
        <f>IF($B4321=2014,$P4321,"")</f>
        <v/>
      </c>
      <c r="R4321" s="15" t="str">
        <f>IF($B4321=2015,$P4321,"")</f>
        <v/>
      </c>
      <c r="S4321" s="15" t="str">
        <f>IF($B4321=2016,$P4321,"")</f>
        <v/>
      </c>
      <c r="T4321" s="15" t="str">
        <f>IF($B4321=2017,$P4321,"")</f>
        <v/>
      </c>
      <c r="U4321" s="15" t="str">
        <f>IF($B4321=2018,$P4321,"")</f>
        <v/>
      </c>
      <c r="V4321" s="15" t="str">
        <f>IF($B4321=2019,$P4321,"")</f>
        <v/>
      </c>
      <c r="W4321" s="15" t="str">
        <f>IF($B4321=2020,$P4321,"")</f>
        <v/>
      </c>
      <c r="X4321" s="6">
        <f>IF($B4321=2021,$P4321,"")</f>
        <v>1</v>
      </c>
      <c r="Y4321" s="6" t="str">
        <f>IF($B4321=2022,$P4321,"")</f>
        <v/>
      </c>
      <c r="Z4321" s="6" t="str">
        <f>IF($B4321=2023,$P4321,"")</f>
        <v/>
      </c>
      <c r="AA4321" s="6" t="str">
        <f>IF($B4321=2024,$P4321,"")</f>
        <v/>
      </c>
      <c r="AB4321" s="15" t="str">
        <f>IF($B4321=2025,$P4321,"")</f>
        <v/>
      </c>
    </row>
    <row r="4322" spans="1:28" x14ac:dyDescent="0.25">
      <c r="A4322" s="3">
        <v>1242</v>
      </c>
      <c r="B4322" s="3">
        <v>2022</v>
      </c>
      <c r="C4322" s="3" t="s">
        <v>322</v>
      </c>
      <c r="D4322" s="4">
        <v>44567</v>
      </c>
      <c r="E4322" s="5">
        <v>1105</v>
      </c>
      <c r="F4322" s="10" t="s">
        <v>454</v>
      </c>
      <c r="G4322" s="10" t="s">
        <v>503</v>
      </c>
      <c r="H4322" s="27"/>
      <c r="I4322" s="9" t="s">
        <v>5255</v>
      </c>
      <c r="J4322" s="7" t="s">
        <v>3951</v>
      </c>
      <c r="K4322" s="6" t="s">
        <v>235</v>
      </c>
      <c r="L4322" s="6">
        <v>6214</v>
      </c>
      <c r="M4322" s="6">
        <v>6</v>
      </c>
      <c r="N4322" s="6">
        <v>1</v>
      </c>
      <c r="O4322" s="6" t="s">
        <v>14</v>
      </c>
      <c r="P4322" s="15">
        <v>1</v>
      </c>
      <c r="Q4322" s="15" t="str">
        <f>IF($B4322=2014,$P4322,"")</f>
        <v/>
      </c>
      <c r="R4322" s="15" t="str">
        <f>IF($B4322=2015,$P4322,"")</f>
        <v/>
      </c>
      <c r="S4322" s="15" t="str">
        <f>IF($B4322=2016,$P4322,"")</f>
        <v/>
      </c>
      <c r="T4322" s="15" t="str">
        <f>IF($B4322=2017,$P4322,"")</f>
        <v/>
      </c>
      <c r="U4322" s="15" t="str">
        <f>IF($B4322=2018,$P4322,"")</f>
        <v/>
      </c>
      <c r="V4322" s="15" t="str">
        <f>IF($B4322=2019,$P4322,"")</f>
        <v/>
      </c>
      <c r="W4322" s="15" t="str">
        <f>IF($B4322=2020,$P4322,"")</f>
        <v/>
      </c>
      <c r="X4322" s="6" t="str">
        <f>IF($B4322=2021,$P4322,"")</f>
        <v/>
      </c>
      <c r="Y4322" s="6">
        <f>IF($B4322=2022,$P4322,"")</f>
        <v>1</v>
      </c>
      <c r="Z4322" s="6" t="str">
        <f>IF($B4322=2023,$P4322,"")</f>
        <v/>
      </c>
      <c r="AA4322" s="6" t="str">
        <f>IF($B4322=2024,$P4322,"")</f>
        <v/>
      </c>
      <c r="AB4322" s="15" t="str">
        <f>IF($B4322=2025,$P4322,"")</f>
        <v/>
      </c>
    </row>
    <row r="4323" spans="1:28" x14ac:dyDescent="0.25">
      <c r="A4323" s="3">
        <v>1242</v>
      </c>
      <c r="B4323" s="3">
        <v>2022</v>
      </c>
      <c r="C4323" s="3" t="s">
        <v>1521</v>
      </c>
      <c r="D4323" s="4">
        <f>DATE(B4323,N4323,M4323)</f>
        <v>44683</v>
      </c>
      <c r="E4323" s="5">
        <v>1800</v>
      </c>
      <c r="F4323" s="6" t="s">
        <v>454</v>
      </c>
      <c r="G4323" s="6" t="s">
        <v>503</v>
      </c>
      <c r="H4323" s="27"/>
      <c r="I4323" s="9" t="s">
        <v>5255</v>
      </c>
      <c r="J4323" s="7" t="s">
        <v>6547</v>
      </c>
      <c r="K4323" s="6" t="s">
        <v>88</v>
      </c>
      <c r="L4323" s="6">
        <v>6301</v>
      </c>
      <c r="M4323" s="6">
        <v>2</v>
      </c>
      <c r="N4323" s="6">
        <v>5</v>
      </c>
      <c r="O4323" s="6" t="s">
        <v>86</v>
      </c>
      <c r="P4323" s="15">
        <v>1</v>
      </c>
      <c r="Q4323" s="15" t="str">
        <f>IF($B4323=2014,$P4323,"")</f>
        <v/>
      </c>
      <c r="R4323" s="15" t="str">
        <f>IF($B4323=2015,$P4323,"")</f>
        <v/>
      </c>
      <c r="S4323" s="15" t="str">
        <f>IF($B4323=2016,$P4323,"")</f>
        <v/>
      </c>
      <c r="T4323" s="15" t="str">
        <f>IF($B4323=2017,$P4323,"")</f>
        <v/>
      </c>
      <c r="U4323" s="15" t="str">
        <f>IF($B4323=2018,$P4323,"")</f>
        <v/>
      </c>
      <c r="V4323" s="15" t="str">
        <f>IF($B4323=2019,$P4323,"")</f>
        <v/>
      </c>
      <c r="W4323" s="15" t="str">
        <f>IF($B4323=2020,$P4323,"")</f>
        <v/>
      </c>
      <c r="X4323" s="6" t="str">
        <f>IF($B4323=2021,$P4323,"")</f>
        <v/>
      </c>
      <c r="Y4323" s="6">
        <f>IF($B4323=2022,$P4323,"")</f>
        <v>1</v>
      </c>
      <c r="Z4323" s="6" t="str">
        <f>IF($B4323=2023,$P4323,"")</f>
        <v/>
      </c>
      <c r="AA4323" s="6" t="str">
        <f>IF($B4323=2024,$P4323,"")</f>
        <v/>
      </c>
      <c r="AB4323" s="15" t="str">
        <f>IF($B4323=2025,$P4323,"")</f>
        <v/>
      </c>
    </row>
    <row r="4324" spans="1:28" x14ac:dyDescent="0.25">
      <c r="A4324" s="3">
        <v>1242</v>
      </c>
      <c r="B4324" s="3">
        <v>2022</v>
      </c>
      <c r="C4324" s="3" t="s">
        <v>108</v>
      </c>
      <c r="D4324" s="4">
        <f>DATE(B4324,N4324,M4324)</f>
        <v>44795</v>
      </c>
      <c r="E4324" s="5">
        <v>1910</v>
      </c>
      <c r="F4324" s="6" t="s">
        <v>454</v>
      </c>
      <c r="G4324" s="6" t="s">
        <v>503</v>
      </c>
      <c r="H4324" s="27"/>
      <c r="I4324" s="9" t="s">
        <v>5255</v>
      </c>
      <c r="J4324" s="7" t="s">
        <v>2941</v>
      </c>
      <c r="K4324" s="6" t="s">
        <v>88</v>
      </c>
      <c r="L4324" s="6">
        <v>6304</v>
      </c>
      <c r="M4324" s="6">
        <v>22</v>
      </c>
      <c r="N4324" s="6">
        <v>8</v>
      </c>
      <c r="O4324" s="6" t="s">
        <v>86</v>
      </c>
      <c r="P4324" s="15">
        <v>1</v>
      </c>
      <c r="Q4324" s="15" t="str">
        <f>IF($B4324=2014,$P4324,"")</f>
        <v/>
      </c>
      <c r="R4324" s="15" t="str">
        <f>IF($B4324=2015,$P4324,"")</f>
        <v/>
      </c>
      <c r="S4324" s="15" t="str">
        <f>IF($B4324=2016,$P4324,"")</f>
        <v/>
      </c>
      <c r="T4324" s="15" t="str">
        <f>IF($B4324=2017,$P4324,"")</f>
        <v/>
      </c>
      <c r="U4324" s="15" t="str">
        <f>IF($B4324=2018,$P4324,"")</f>
        <v/>
      </c>
      <c r="V4324" s="15" t="str">
        <f>IF($B4324=2019,$P4324,"")</f>
        <v/>
      </c>
      <c r="W4324" s="15" t="str">
        <f>IF($B4324=2020,$P4324,"")</f>
        <v/>
      </c>
      <c r="X4324" s="6" t="str">
        <f>IF($B4324=2021,$P4324,"")</f>
        <v/>
      </c>
      <c r="Y4324" s="6">
        <f>IF($B4324=2022,$P4324,"")</f>
        <v>1</v>
      </c>
      <c r="Z4324" s="6" t="str">
        <f>IF($B4324=2023,$P4324,"")</f>
        <v/>
      </c>
      <c r="AA4324" s="6" t="str">
        <f>IF($B4324=2024,$P4324,"")</f>
        <v/>
      </c>
      <c r="AB4324" s="15" t="str">
        <f>IF($B4324=2025,$P4324,"")</f>
        <v/>
      </c>
    </row>
    <row r="4325" spans="1:28" x14ac:dyDescent="0.25">
      <c r="A4325" s="3">
        <v>1242</v>
      </c>
      <c r="B4325" s="3">
        <v>2022</v>
      </c>
      <c r="C4325" s="3" t="s">
        <v>54</v>
      </c>
      <c r="D4325" s="4">
        <f>DATE(B4325,N4325,M4325)</f>
        <v>44828</v>
      </c>
      <c r="E4325" s="5">
        <v>1708</v>
      </c>
      <c r="F4325" s="6" t="s">
        <v>454</v>
      </c>
      <c r="G4325" s="6" t="s">
        <v>503</v>
      </c>
      <c r="H4325" s="27"/>
      <c r="I4325" s="9" t="s">
        <v>5255</v>
      </c>
      <c r="J4325" s="9" t="s">
        <v>6224</v>
      </c>
      <c r="K4325" s="6" t="s">
        <v>1563</v>
      </c>
      <c r="L4325" s="6">
        <v>6306</v>
      </c>
      <c r="M4325" s="6">
        <v>24</v>
      </c>
      <c r="N4325" s="6">
        <v>9</v>
      </c>
      <c r="O4325" s="6" t="s">
        <v>4448</v>
      </c>
      <c r="P4325" s="15">
        <v>1</v>
      </c>
      <c r="Q4325" s="15" t="str">
        <f>IF($B4325=2014,$P4325,"")</f>
        <v/>
      </c>
      <c r="R4325" s="15" t="str">
        <f>IF($B4325=2015,$P4325,"")</f>
        <v/>
      </c>
      <c r="S4325" s="15" t="str">
        <f>IF($B4325=2016,$P4325,"")</f>
        <v/>
      </c>
      <c r="T4325" s="15" t="str">
        <f>IF($B4325=2017,$P4325,"")</f>
        <v/>
      </c>
      <c r="U4325" s="15" t="str">
        <f>IF($B4325=2018,$P4325,"")</f>
        <v/>
      </c>
      <c r="V4325" s="15" t="str">
        <f>IF($B4325=2019,$P4325,"")</f>
        <v/>
      </c>
      <c r="W4325" s="15" t="str">
        <f>IF($B4325=2020,$P4325,"")</f>
        <v/>
      </c>
      <c r="X4325" s="6" t="str">
        <f>IF($B4325=2021,$P4325,"")</f>
        <v/>
      </c>
      <c r="Y4325" s="6">
        <f>IF($B4325=2022,$P4325,"")</f>
        <v>1</v>
      </c>
      <c r="Z4325" s="6" t="str">
        <f>IF($B4325=2023,$P4325,"")</f>
        <v/>
      </c>
      <c r="AA4325" s="6" t="str">
        <f>IF($B4325=2024,$P4325,"")</f>
        <v/>
      </c>
      <c r="AB4325" s="15" t="str">
        <f>IF($B4325=2025,$P4325,"")</f>
        <v/>
      </c>
    </row>
    <row r="4326" spans="1:28" x14ac:dyDescent="0.25">
      <c r="A4326" s="3">
        <v>1242</v>
      </c>
      <c r="B4326" s="3">
        <v>2022</v>
      </c>
      <c r="C4326" s="3" t="s">
        <v>64</v>
      </c>
      <c r="D4326" s="4">
        <f>DATE(B4326,N4326,M4326)</f>
        <v>44915</v>
      </c>
      <c r="E4326" s="5">
        <v>1715</v>
      </c>
      <c r="F4326" s="6" t="s">
        <v>454</v>
      </c>
      <c r="G4326" s="6" t="s">
        <v>503</v>
      </c>
      <c r="H4326" s="27"/>
      <c r="I4326" s="9" t="s">
        <v>5255</v>
      </c>
      <c r="J4326" s="7" t="s">
        <v>7132</v>
      </c>
      <c r="K4326" s="6" t="s">
        <v>6838</v>
      </c>
      <c r="L4326" s="6">
        <v>6312</v>
      </c>
      <c r="M4326" s="6">
        <v>20</v>
      </c>
      <c r="N4326" s="6">
        <v>12</v>
      </c>
      <c r="P4326" s="15">
        <v>1</v>
      </c>
      <c r="Q4326" s="15" t="str">
        <f>IF($B4326=2014,$P4326,"")</f>
        <v/>
      </c>
      <c r="R4326" s="15" t="str">
        <f>IF($B4326=2015,$P4326,"")</f>
        <v/>
      </c>
      <c r="S4326" s="15" t="str">
        <f>IF($B4326=2016,$P4326,"")</f>
        <v/>
      </c>
      <c r="T4326" s="15" t="str">
        <f>IF($B4326=2017,$P4326,"")</f>
        <v/>
      </c>
      <c r="U4326" s="15" t="str">
        <f>IF($B4326=2018,$P4326,"")</f>
        <v/>
      </c>
      <c r="V4326" s="15" t="str">
        <f>IF($B4326=2019,$P4326,"")</f>
        <v/>
      </c>
      <c r="W4326" s="15" t="str">
        <f>IF($B4326=2020,$P4326,"")</f>
        <v/>
      </c>
      <c r="X4326" s="6" t="str">
        <f>IF($B4326=2021,$P4326,"")</f>
        <v/>
      </c>
      <c r="Y4326" s="6">
        <f>IF($B4326=2022,$P4326,"")</f>
        <v>1</v>
      </c>
      <c r="Z4326" s="6" t="str">
        <f>IF($B4326=2023,$P4326,"")</f>
        <v/>
      </c>
      <c r="AA4326" s="6" t="str">
        <f>IF($B4326=2024,$P4326,"")</f>
        <v/>
      </c>
      <c r="AB4326" s="15" t="str">
        <f>IF($B4326=2025,$P4326,"")</f>
        <v/>
      </c>
    </row>
    <row r="4327" spans="1:28" x14ac:dyDescent="0.25">
      <c r="A4327" s="3">
        <v>1242</v>
      </c>
      <c r="B4327" s="3">
        <v>2023</v>
      </c>
      <c r="C4327" s="3" t="s">
        <v>222</v>
      </c>
      <c r="D4327" s="4">
        <f>DATE(B4327,N4327,M4327)</f>
        <v>45206</v>
      </c>
      <c r="E4327" s="5">
        <v>1600</v>
      </c>
      <c r="F4327" s="10" t="s">
        <v>454</v>
      </c>
      <c r="G4327" s="10" t="s">
        <v>503</v>
      </c>
      <c r="H4327" s="27"/>
      <c r="I4327" s="9" t="s">
        <v>5255</v>
      </c>
      <c r="J4327" s="7" t="s">
        <v>7650</v>
      </c>
      <c r="K4327" s="6" t="s">
        <v>102</v>
      </c>
      <c r="L4327" s="6">
        <v>6407</v>
      </c>
      <c r="M4327" s="6">
        <v>7</v>
      </c>
      <c r="N4327" s="6">
        <v>10</v>
      </c>
      <c r="P4327" s="15">
        <v>1</v>
      </c>
      <c r="Q4327" s="15" t="str">
        <f>IF($B4327=2014,$P4327,"")</f>
        <v/>
      </c>
      <c r="R4327" s="15" t="str">
        <f>IF($B4327=2015,$P4327,"")</f>
        <v/>
      </c>
      <c r="S4327" s="15" t="str">
        <f>IF($B4327=2016,$P4327,"")</f>
        <v/>
      </c>
      <c r="T4327" s="15" t="str">
        <f>IF($B4327=2017,$P4327,"")</f>
        <v/>
      </c>
      <c r="U4327" s="15" t="str">
        <f>IF($B4327=2018,$P4327,"")</f>
        <v/>
      </c>
      <c r="V4327" s="15" t="str">
        <f>IF($B4327=2019,$P4327,"")</f>
        <v/>
      </c>
      <c r="W4327" s="15" t="str">
        <f>IF($B4327=2020,$P4327,"")</f>
        <v/>
      </c>
      <c r="X4327" s="6" t="str">
        <f>IF($B4327=2021,$P4327,"")</f>
        <v/>
      </c>
      <c r="Y4327" s="6" t="str">
        <f>IF($B4327=2022,$P4327,"")</f>
        <v/>
      </c>
      <c r="Z4327" s="6">
        <f>IF($B4327=2023,$P4327,"")</f>
        <v>1</v>
      </c>
      <c r="AA4327" s="6" t="str">
        <f>IF($B4327=2024,$P4327,"")</f>
        <v/>
      </c>
      <c r="AB4327" s="15" t="str">
        <f>IF($B4327=2025,$P4327,"")</f>
        <v/>
      </c>
    </row>
    <row r="4328" spans="1:28" x14ac:dyDescent="0.25">
      <c r="A4328" s="3">
        <v>1242</v>
      </c>
      <c r="B4328" s="3">
        <v>2023</v>
      </c>
      <c r="C4328" s="3" t="s">
        <v>155</v>
      </c>
      <c r="D4328" s="4">
        <f>DATE(B4328,N4328,M4328)</f>
        <v>45216</v>
      </c>
      <c r="E4328" s="5">
        <v>1558</v>
      </c>
      <c r="F4328" s="6" t="s">
        <v>454</v>
      </c>
      <c r="G4328" s="10" t="s">
        <v>503</v>
      </c>
      <c r="H4328" s="27"/>
      <c r="I4328" s="9" t="s">
        <v>5255</v>
      </c>
      <c r="J4328" s="7" t="s">
        <v>7759</v>
      </c>
      <c r="K4328" s="6" t="s">
        <v>1563</v>
      </c>
      <c r="L4328" s="6">
        <v>6408</v>
      </c>
      <c r="M4328" s="6">
        <v>17</v>
      </c>
      <c r="N4328" s="6">
        <v>10</v>
      </c>
      <c r="O4328" s="6" t="s">
        <v>4448</v>
      </c>
      <c r="P4328" s="15">
        <v>1</v>
      </c>
      <c r="Q4328" s="15" t="str">
        <f>IF($B4328=2014,$P4328,"")</f>
        <v/>
      </c>
      <c r="R4328" s="15" t="str">
        <f>IF($B4328=2015,$P4328,"")</f>
        <v/>
      </c>
      <c r="S4328" s="15" t="str">
        <f>IF($B4328=2016,$P4328,"")</f>
        <v/>
      </c>
      <c r="T4328" s="15" t="str">
        <f>IF($B4328=2017,$P4328,"")</f>
        <v/>
      </c>
      <c r="U4328" s="15" t="str">
        <f>IF($B4328=2018,$P4328,"")</f>
        <v/>
      </c>
      <c r="V4328" s="15" t="str">
        <f>IF($B4328=2019,$P4328,"")</f>
        <v/>
      </c>
      <c r="W4328" s="15" t="str">
        <f>IF($B4328=2020,$P4328,"")</f>
        <v/>
      </c>
      <c r="X4328" s="6" t="str">
        <f>IF($B4328=2021,$P4328,"")</f>
        <v/>
      </c>
      <c r="Y4328" s="6" t="str">
        <f>IF($B4328=2022,$P4328,"")</f>
        <v/>
      </c>
      <c r="Z4328" s="6">
        <f>IF($B4328=2023,$P4328,"")</f>
        <v>1</v>
      </c>
      <c r="AA4328" s="6" t="str">
        <f>IF($B4328=2024,$P4328,"")</f>
        <v/>
      </c>
      <c r="AB4328" s="15" t="str">
        <f>IF($B4328=2025,$P4328,"")</f>
        <v/>
      </c>
    </row>
    <row r="4329" spans="1:28" x14ac:dyDescent="0.25">
      <c r="A4329" s="30">
        <v>1242</v>
      </c>
      <c r="B4329" s="30">
        <v>2024</v>
      </c>
      <c r="C4329" s="30" t="s">
        <v>106</v>
      </c>
      <c r="D4329" s="31">
        <f>DATE(B4329,N4329,M4329)</f>
        <v>45363</v>
      </c>
      <c r="E4329" s="32">
        <v>1558</v>
      </c>
      <c r="F4329" s="33" t="s">
        <v>454</v>
      </c>
      <c r="G4329" s="33" t="s">
        <v>503</v>
      </c>
      <c r="H4329" s="33"/>
      <c r="I4329" s="9" t="s">
        <v>5255</v>
      </c>
      <c r="J4329" s="34" t="s">
        <v>8205</v>
      </c>
      <c r="K4329" s="33" t="s">
        <v>8116</v>
      </c>
      <c r="L4329" s="33">
        <v>6418</v>
      </c>
      <c r="M4329" s="33">
        <v>12</v>
      </c>
      <c r="N4329" s="33">
        <v>3</v>
      </c>
      <c r="O4329" s="33" t="s">
        <v>4448</v>
      </c>
      <c r="P4329" s="15">
        <v>1</v>
      </c>
      <c r="Q4329" s="15" t="str">
        <f>IF($B4329=2014,$P4329,"")</f>
        <v/>
      </c>
      <c r="R4329" s="15" t="str">
        <f>IF($B4329=2015,$P4329,"")</f>
        <v/>
      </c>
      <c r="S4329" s="15" t="str">
        <f>IF($B4329=2016,$P4329,"")</f>
        <v/>
      </c>
      <c r="T4329" s="15" t="str">
        <f>IF($B4329=2017,$P4329,"")</f>
        <v/>
      </c>
      <c r="U4329" s="15" t="str">
        <f>IF($B4329=2018,$P4329,"")</f>
        <v/>
      </c>
      <c r="V4329" s="15" t="str">
        <f>IF($B4329=2019,$P4329,"")</f>
        <v/>
      </c>
      <c r="W4329" s="15" t="str">
        <f>IF($B4329=2020,$P4329,"")</f>
        <v/>
      </c>
      <c r="X4329" s="6" t="str">
        <f>IF($B4329=2021,$P4329,"")</f>
        <v/>
      </c>
      <c r="Y4329" s="6" t="str">
        <f>IF($B4329=2022,$P4329,"")</f>
        <v/>
      </c>
      <c r="Z4329" s="6" t="str">
        <f>IF($B4329=2023,$P4329,"")</f>
        <v/>
      </c>
      <c r="AA4329" s="6">
        <f>IF($B4329=2024,$P4329,"")</f>
        <v>1</v>
      </c>
      <c r="AB4329" s="15" t="str">
        <f>IF($B4329=2025,$P4329,"")</f>
        <v/>
      </c>
    </row>
    <row r="4330" spans="1:28" x14ac:dyDescent="0.25">
      <c r="A4330" s="30">
        <v>1242</v>
      </c>
      <c r="B4330" s="30">
        <v>2024</v>
      </c>
      <c r="C4330" s="30" t="s">
        <v>1460</v>
      </c>
      <c r="D4330" s="31">
        <f>DATE(B4330,N4330,M4330)</f>
        <v>45570</v>
      </c>
      <c r="E4330" s="32">
        <v>1650</v>
      </c>
      <c r="F4330" s="33" t="s">
        <v>454</v>
      </c>
      <c r="G4330" s="33" t="s">
        <v>503</v>
      </c>
      <c r="H4330" s="33"/>
      <c r="I4330" s="9" t="s">
        <v>5255</v>
      </c>
      <c r="J4330" s="34" t="s">
        <v>8623</v>
      </c>
      <c r="K4330" s="33" t="s">
        <v>8116</v>
      </c>
      <c r="L4330" s="33">
        <v>6507</v>
      </c>
      <c r="M4330" s="33">
        <v>5</v>
      </c>
      <c r="N4330" s="33">
        <v>10</v>
      </c>
      <c r="O4330" s="33" t="s">
        <v>4448</v>
      </c>
      <c r="P4330" s="15">
        <v>1</v>
      </c>
      <c r="Q4330" s="15" t="str">
        <f>IF($B4330=2014,$P4330,"")</f>
        <v/>
      </c>
      <c r="R4330" s="15" t="str">
        <f>IF($B4330=2015,$P4330,"")</f>
        <v/>
      </c>
      <c r="S4330" s="15" t="str">
        <f>IF($B4330=2016,$P4330,"")</f>
        <v/>
      </c>
      <c r="T4330" s="15" t="str">
        <f>IF($B4330=2017,$P4330,"")</f>
        <v/>
      </c>
      <c r="U4330" s="15" t="str">
        <f>IF($B4330=2018,$P4330,"")</f>
        <v/>
      </c>
      <c r="V4330" s="15" t="str">
        <f>IF($B4330=2019,$P4330,"")</f>
        <v/>
      </c>
      <c r="W4330" s="15" t="str">
        <f>IF($B4330=2020,$P4330,"")</f>
        <v/>
      </c>
      <c r="X4330" s="6" t="str">
        <f>IF($B4330=2021,$P4330,"")</f>
        <v/>
      </c>
      <c r="Y4330" s="6" t="str">
        <f>IF($B4330=2022,$P4330,"")</f>
        <v/>
      </c>
      <c r="Z4330" s="6" t="str">
        <f>IF($B4330=2023,$P4330,"")</f>
        <v/>
      </c>
      <c r="AA4330" s="6">
        <f>IF($B4330=2024,$P4330,"")</f>
        <v>1</v>
      </c>
      <c r="AB4330" s="15" t="str">
        <f>IF($B4330=2025,$P4330,"")</f>
        <v/>
      </c>
    </row>
    <row r="4331" spans="1:28" x14ac:dyDescent="0.25">
      <c r="A4331" s="30">
        <v>1242</v>
      </c>
      <c r="B4331" s="30">
        <v>2024</v>
      </c>
      <c r="C4331" s="30" t="s">
        <v>212</v>
      </c>
      <c r="D4331" s="31">
        <f>DATE(B4331,N4331,M4331)</f>
        <v>45633</v>
      </c>
      <c r="E4331" s="32">
        <v>1048</v>
      </c>
      <c r="F4331" s="33" t="s">
        <v>454</v>
      </c>
      <c r="G4331" s="33" t="s">
        <v>503</v>
      </c>
      <c r="H4331" s="33"/>
      <c r="I4331" s="9" t="s">
        <v>5255</v>
      </c>
      <c r="J4331" s="38" t="s">
        <v>8889</v>
      </c>
      <c r="K4331" s="33" t="s">
        <v>5981</v>
      </c>
      <c r="L4331" s="33">
        <v>6511</v>
      </c>
      <c r="M4331" s="33">
        <v>7</v>
      </c>
      <c r="N4331" s="33">
        <v>12</v>
      </c>
      <c r="O4331" s="33" t="s">
        <v>86</v>
      </c>
      <c r="P4331" s="15">
        <v>1</v>
      </c>
      <c r="Q4331" s="15" t="str">
        <f>IF($B4331=2014,$P4331,"")</f>
        <v/>
      </c>
      <c r="R4331" s="15" t="str">
        <f>IF($B4331=2015,$P4331,"")</f>
        <v/>
      </c>
      <c r="S4331" s="15" t="str">
        <f>IF($B4331=2016,$P4331,"")</f>
        <v/>
      </c>
      <c r="T4331" s="15" t="str">
        <f>IF($B4331=2017,$P4331,"")</f>
        <v/>
      </c>
      <c r="U4331" s="15" t="str">
        <f>IF($B4331=2018,$P4331,"")</f>
        <v/>
      </c>
      <c r="V4331" s="15" t="str">
        <f>IF($B4331=2019,$P4331,"")</f>
        <v/>
      </c>
      <c r="W4331" s="15" t="str">
        <f>IF($B4331=2020,$P4331,"")</f>
        <v/>
      </c>
      <c r="X4331" s="6" t="str">
        <f>IF($B4331=2021,$P4331,"")</f>
        <v/>
      </c>
      <c r="Y4331" s="6" t="str">
        <f>IF($B4331=2022,$P4331,"")</f>
        <v/>
      </c>
      <c r="Z4331" s="6" t="str">
        <f>IF($B4331=2023,$P4331,"")</f>
        <v/>
      </c>
      <c r="AA4331" s="6">
        <f>IF($B4331=2024,$P4331,"")</f>
        <v>1</v>
      </c>
      <c r="AB4331" s="15" t="str">
        <f>IF($B4331=2025,$P4331,"")</f>
        <v/>
      </c>
    </row>
    <row r="4332" spans="1:28" x14ac:dyDescent="0.25">
      <c r="A4332" s="30">
        <v>1242</v>
      </c>
      <c r="B4332" s="30">
        <v>2024</v>
      </c>
      <c r="C4332" s="30" t="s">
        <v>1471</v>
      </c>
      <c r="D4332" s="31">
        <f>DATE(B4332,N4332,M4332)</f>
        <v>45634</v>
      </c>
      <c r="E4332" s="32">
        <v>1615</v>
      </c>
      <c r="F4332" s="33" t="s">
        <v>454</v>
      </c>
      <c r="G4332" s="33" t="s">
        <v>503</v>
      </c>
      <c r="H4332" s="33"/>
      <c r="I4332" s="9" t="s">
        <v>5255</v>
      </c>
      <c r="J4332" s="38" t="s">
        <v>8890</v>
      </c>
      <c r="K4332" s="33" t="s">
        <v>8116</v>
      </c>
      <c r="L4332" s="33">
        <v>6511</v>
      </c>
      <c r="M4332" s="33">
        <v>8</v>
      </c>
      <c r="N4332" s="33">
        <v>12</v>
      </c>
      <c r="O4332" s="33" t="s">
        <v>4448</v>
      </c>
      <c r="P4332" s="15">
        <v>1</v>
      </c>
      <c r="Q4332" s="15" t="str">
        <f>IF($B4332=2014,$P4332,"")</f>
        <v/>
      </c>
      <c r="R4332" s="15" t="str">
        <f>IF($B4332=2015,$P4332,"")</f>
        <v/>
      </c>
      <c r="S4332" s="15" t="str">
        <f>IF($B4332=2016,$P4332,"")</f>
        <v/>
      </c>
      <c r="T4332" s="15" t="str">
        <f>IF($B4332=2017,$P4332,"")</f>
        <v/>
      </c>
      <c r="U4332" s="15" t="str">
        <f>IF($B4332=2018,$P4332,"")</f>
        <v/>
      </c>
      <c r="V4332" s="15" t="str">
        <f>IF($B4332=2019,$P4332,"")</f>
        <v/>
      </c>
      <c r="W4332" s="15" t="str">
        <f>IF($B4332=2020,$P4332,"")</f>
        <v/>
      </c>
      <c r="X4332" s="6" t="str">
        <f>IF($B4332=2021,$P4332,"")</f>
        <v/>
      </c>
      <c r="Y4332" s="6" t="str">
        <f>IF($B4332=2022,$P4332,"")</f>
        <v/>
      </c>
      <c r="Z4332" s="6" t="str">
        <f>IF($B4332=2023,$P4332,"")</f>
        <v/>
      </c>
      <c r="AA4332" s="6">
        <f>IF($B4332=2024,$P4332,"")</f>
        <v>1</v>
      </c>
      <c r="AB4332" s="15" t="str">
        <f>IF($B4332=2025,$P4332,"")</f>
        <v/>
      </c>
    </row>
    <row r="4333" spans="1:28" x14ac:dyDescent="0.25">
      <c r="A4333" s="3">
        <v>1242</v>
      </c>
      <c r="B4333" s="3">
        <v>2019</v>
      </c>
      <c r="C4333" s="3" t="s">
        <v>1559</v>
      </c>
      <c r="D4333" s="4">
        <f>DATE(B4333,N4333,M4333)</f>
        <v>43580</v>
      </c>
      <c r="E4333" s="5">
        <v>2000</v>
      </c>
      <c r="F4333" s="6" t="s">
        <v>454</v>
      </c>
      <c r="G4333" s="6" t="s">
        <v>687</v>
      </c>
      <c r="H4333" s="27"/>
      <c r="I4333" s="9" t="s">
        <v>5256</v>
      </c>
      <c r="J4333" s="9" t="s">
        <v>3955</v>
      </c>
      <c r="K4333" s="6" t="s">
        <v>88</v>
      </c>
      <c r="L4333" s="6">
        <v>6002</v>
      </c>
      <c r="M4333" s="6">
        <v>25</v>
      </c>
      <c r="N4333" s="6">
        <v>4</v>
      </c>
      <c r="O4333" s="6" t="s">
        <v>86</v>
      </c>
      <c r="P4333" s="15">
        <v>1</v>
      </c>
      <c r="Q4333" s="15" t="str">
        <f>IF($B4333=2014,$P4333,"")</f>
        <v/>
      </c>
      <c r="R4333" s="15" t="str">
        <f>IF($B4333=2015,$P4333,"")</f>
        <v/>
      </c>
      <c r="S4333" s="15" t="str">
        <f>IF($B4333=2016,$P4333,"")</f>
        <v/>
      </c>
      <c r="T4333" s="15" t="str">
        <f>IF($B4333=2017,$P4333,"")</f>
        <v/>
      </c>
      <c r="U4333" s="15" t="str">
        <f>IF($B4333=2018,$P4333,"")</f>
        <v/>
      </c>
      <c r="V4333" s="15">
        <f>IF($B4333=2019,$P4333,"")</f>
        <v>1</v>
      </c>
      <c r="W4333" s="15" t="str">
        <f>IF($B4333=2020,$P4333,"")</f>
        <v/>
      </c>
      <c r="X4333" s="6" t="str">
        <f>IF($B4333=2021,$P4333,"")</f>
        <v/>
      </c>
      <c r="Y4333" s="6" t="str">
        <f>IF($B4333=2022,$P4333,"")</f>
        <v/>
      </c>
      <c r="Z4333" s="6" t="str">
        <f>IF($B4333=2023,$P4333,"")</f>
        <v/>
      </c>
      <c r="AA4333" s="6" t="str">
        <f>IF($B4333=2024,$P4333,"")</f>
        <v/>
      </c>
      <c r="AB4333" s="15" t="str">
        <f>IF($B4333=2025,$P4333,"")</f>
        <v/>
      </c>
    </row>
    <row r="4334" spans="1:28" x14ac:dyDescent="0.25">
      <c r="A4334" s="3">
        <v>1242</v>
      </c>
      <c r="B4334" s="5">
        <v>2015</v>
      </c>
      <c r="C4334" s="3" t="s">
        <v>222</v>
      </c>
      <c r="D4334" s="4">
        <f>DATE(B4334,N4334,M4334)</f>
        <v>42284</v>
      </c>
      <c r="E4334" s="5">
        <v>1702</v>
      </c>
      <c r="F4334" s="6" t="s">
        <v>454</v>
      </c>
      <c r="G4334" s="6" t="s">
        <v>1018</v>
      </c>
      <c r="H4334" s="27"/>
      <c r="I4334" s="9" t="s">
        <v>3489</v>
      </c>
      <c r="J4334" s="9" t="s">
        <v>1019</v>
      </c>
      <c r="K4334" s="6" t="s">
        <v>237</v>
      </c>
      <c r="L4334" s="6">
        <v>5610</v>
      </c>
      <c r="M4334" s="6">
        <v>7</v>
      </c>
      <c r="N4334" s="6">
        <v>10</v>
      </c>
      <c r="O4334" s="6" t="s">
        <v>14</v>
      </c>
      <c r="P4334" s="15">
        <v>1</v>
      </c>
      <c r="Q4334" s="15" t="str">
        <f>IF($B4334=2014,$P4334,"")</f>
        <v/>
      </c>
      <c r="R4334" s="15">
        <f>IF($B4334=2015,$P4334,"")</f>
        <v>1</v>
      </c>
      <c r="S4334" s="15" t="str">
        <f>IF($B4334=2016,$P4334,"")</f>
        <v/>
      </c>
      <c r="T4334" s="15" t="str">
        <f>IF($B4334=2017,$P4334,"")</f>
        <v/>
      </c>
      <c r="U4334" s="15" t="str">
        <f>IF($B4334=2018,$P4334,"")</f>
        <v/>
      </c>
      <c r="V4334" s="15" t="str">
        <f>IF($B4334=2019,$P4334,"")</f>
        <v/>
      </c>
      <c r="W4334" s="15" t="str">
        <f>IF($B4334=2020,$P4334,"")</f>
        <v/>
      </c>
      <c r="X4334" s="6" t="str">
        <f>IF($B4334=2021,$P4334,"")</f>
        <v/>
      </c>
      <c r="Y4334" s="6" t="str">
        <f>IF($B4334=2022,$P4334,"")</f>
        <v/>
      </c>
      <c r="Z4334" s="6" t="str">
        <f>IF($B4334=2023,$P4334,"")</f>
        <v/>
      </c>
      <c r="AA4334" s="6" t="str">
        <f>IF($B4334=2024,$P4334,"")</f>
        <v/>
      </c>
      <c r="AB4334" s="15" t="str">
        <f>IF($B4334=2025,$P4334,"")</f>
        <v/>
      </c>
    </row>
    <row r="4335" spans="1:28" x14ac:dyDescent="0.25">
      <c r="A4335" s="3">
        <v>1242</v>
      </c>
      <c r="B4335" s="5">
        <v>2016</v>
      </c>
      <c r="C4335" s="3" t="s">
        <v>69</v>
      </c>
      <c r="D4335" s="4">
        <f>DATE(B4335,N4335,M4335)</f>
        <v>42458</v>
      </c>
      <c r="E4335" s="5">
        <v>1750</v>
      </c>
      <c r="F4335" s="6" t="s">
        <v>454</v>
      </c>
      <c r="G4335" s="6" t="s">
        <v>1018</v>
      </c>
      <c r="H4335" s="27"/>
      <c r="I4335" s="9" t="s">
        <v>3489</v>
      </c>
      <c r="J4335" s="9" t="s">
        <v>1020</v>
      </c>
      <c r="K4335" s="6" t="s">
        <v>37</v>
      </c>
      <c r="L4335" s="6">
        <v>5619</v>
      </c>
      <c r="M4335" s="6">
        <v>29</v>
      </c>
      <c r="N4335" s="6">
        <v>3</v>
      </c>
      <c r="P4335" s="15">
        <v>1</v>
      </c>
      <c r="Q4335" s="15" t="str">
        <f>IF($B4335=2014,$P4335,"")</f>
        <v/>
      </c>
      <c r="R4335" s="15" t="str">
        <f>IF($B4335=2015,$P4335,"")</f>
        <v/>
      </c>
      <c r="S4335" s="15">
        <f>IF($B4335=2016,$P4335,"")</f>
        <v>1</v>
      </c>
      <c r="T4335" s="15" t="str">
        <f>IF($B4335=2017,$P4335,"")</f>
        <v/>
      </c>
      <c r="U4335" s="15" t="str">
        <f>IF($B4335=2018,$P4335,"")</f>
        <v/>
      </c>
      <c r="V4335" s="15" t="str">
        <f>IF($B4335=2019,$P4335,"")</f>
        <v/>
      </c>
      <c r="W4335" s="15" t="str">
        <f>IF($B4335=2020,$P4335,"")</f>
        <v/>
      </c>
      <c r="X4335" s="6" t="str">
        <f>IF($B4335=2021,$P4335,"")</f>
        <v/>
      </c>
      <c r="Y4335" s="6" t="str">
        <f>IF($B4335=2022,$P4335,"")</f>
        <v/>
      </c>
      <c r="Z4335" s="6" t="str">
        <f>IF($B4335=2023,$P4335,"")</f>
        <v/>
      </c>
      <c r="AA4335" s="6" t="str">
        <f>IF($B4335=2024,$P4335,"")</f>
        <v/>
      </c>
      <c r="AB4335" s="15" t="str">
        <f>IF($B4335=2025,$P4335,"")</f>
        <v/>
      </c>
    </row>
    <row r="4336" spans="1:28" x14ac:dyDescent="0.25">
      <c r="A4336" s="3">
        <v>1242</v>
      </c>
      <c r="B4336" s="3">
        <v>2018</v>
      </c>
      <c r="C4336" s="3" t="s">
        <v>578</v>
      </c>
      <c r="D4336" s="4">
        <f>DATE(B4336,N4336,M4336)</f>
        <v>43351</v>
      </c>
      <c r="E4336" s="5">
        <v>125</v>
      </c>
      <c r="F4336" s="6" t="s">
        <v>454</v>
      </c>
      <c r="G4336" s="6" t="s">
        <v>1018</v>
      </c>
      <c r="H4336" s="27"/>
      <c r="I4336" s="9" t="s">
        <v>3489</v>
      </c>
      <c r="J4336" s="9" t="s">
        <v>3490</v>
      </c>
      <c r="K4336" s="6" t="s">
        <v>1547</v>
      </c>
      <c r="L4336" s="6">
        <v>5904</v>
      </c>
      <c r="M4336" s="6">
        <v>8</v>
      </c>
      <c r="N4336" s="6">
        <v>9</v>
      </c>
      <c r="O4336" s="6" t="s">
        <v>200</v>
      </c>
      <c r="P4336" s="15">
        <v>1</v>
      </c>
      <c r="Q4336" s="15" t="str">
        <f>IF($B4336=2014,$P4336,"")</f>
        <v/>
      </c>
      <c r="R4336" s="15" t="str">
        <f>IF($B4336=2015,$P4336,"")</f>
        <v/>
      </c>
      <c r="S4336" s="15" t="str">
        <f>IF($B4336=2016,$P4336,"")</f>
        <v/>
      </c>
      <c r="T4336" s="15" t="str">
        <f>IF($B4336=2017,$P4336,"")</f>
        <v/>
      </c>
      <c r="U4336" s="15">
        <f>IF($B4336=2018,$P4336,"")</f>
        <v>1</v>
      </c>
      <c r="V4336" s="15" t="str">
        <f>IF($B4336=2019,$P4336,"")</f>
        <v/>
      </c>
      <c r="W4336" s="15" t="str">
        <f>IF($B4336=2020,$P4336,"")</f>
        <v/>
      </c>
      <c r="X4336" s="6" t="str">
        <f>IF($B4336=2021,$P4336,"")</f>
        <v/>
      </c>
      <c r="Y4336" s="6" t="str">
        <f>IF($B4336=2022,$P4336,"")</f>
        <v/>
      </c>
      <c r="Z4336" s="6" t="str">
        <f>IF($B4336=2023,$P4336,"")</f>
        <v/>
      </c>
      <c r="AA4336" s="6" t="str">
        <f>IF($B4336=2024,$P4336,"")</f>
        <v/>
      </c>
      <c r="AB4336" s="15" t="str">
        <f>IF($B4336=2025,$P4336,"")</f>
        <v/>
      </c>
    </row>
    <row r="4337" spans="1:28" x14ac:dyDescent="0.25">
      <c r="A4337" s="3">
        <v>1242</v>
      </c>
      <c r="B4337" s="3">
        <v>2019</v>
      </c>
      <c r="C4337" s="3" t="s">
        <v>186</v>
      </c>
      <c r="D4337" s="4">
        <f>DATE(B4337,N4337,M4337)</f>
        <v>43783</v>
      </c>
      <c r="E4337" s="5">
        <v>1530</v>
      </c>
      <c r="F4337" s="6" t="s">
        <v>454</v>
      </c>
      <c r="G4337" s="6" t="s">
        <v>1018</v>
      </c>
      <c r="H4337" s="27"/>
      <c r="I4337" s="9" t="s">
        <v>3489</v>
      </c>
      <c r="J4337" s="9" t="s">
        <v>3956</v>
      </c>
      <c r="K4337" s="6" t="s">
        <v>2412</v>
      </c>
      <c r="L4337" s="6">
        <v>6009</v>
      </c>
      <c r="M4337" s="6">
        <v>14</v>
      </c>
      <c r="N4337" s="6">
        <v>11</v>
      </c>
      <c r="P4337" s="15">
        <v>1</v>
      </c>
      <c r="Q4337" s="15" t="str">
        <f>IF($B4337=2014,$P4337,"")</f>
        <v/>
      </c>
      <c r="R4337" s="15" t="str">
        <f>IF($B4337=2015,$P4337,"")</f>
        <v/>
      </c>
      <c r="S4337" s="15" t="str">
        <f>IF($B4337=2016,$P4337,"")</f>
        <v/>
      </c>
      <c r="T4337" s="15" t="str">
        <f>IF($B4337=2017,$P4337,"")</f>
        <v/>
      </c>
      <c r="U4337" s="15" t="str">
        <f>IF($B4337=2018,$P4337,"")</f>
        <v/>
      </c>
      <c r="V4337" s="15">
        <f>IF($B4337=2019,$P4337,"")</f>
        <v>1</v>
      </c>
      <c r="W4337" s="15" t="str">
        <f>IF($B4337=2020,$P4337,"")</f>
        <v/>
      </c>
      <c r="X4337" s="6" t="str">
        <f>IF($B4337=2021,$P4337,"")</f>
        <v/>
      </c>
      <c r="Y4337" s="6" t="str">
        <f>IF($B4337=2022,$P4337,"")</f>
        <v/>
      </c>
      <c r="Z4337" s="6" t="str">
        <f>IF($B4337=2023,$P4337,"")</f>
        <v/>
      </c>
      <c r="AA4337" s="6" t="str">
        <f>IF($B4337=2024,$P4337,"")</f>
        <v/>
      </c>
      <c r="AB4337" s="15" t="str">
        <f>IF($B4337=2025,$P4337,"")</f>
        <v/>
      </c>
    </row>
    <row r="4338" spans="1:28" x14ac:dyDescent="0.25">
      <c r="A4338" s="3">
        <v>1242</v>
      </c>
      <c r="B4338" s="3">
        <v>2021</v>
      </c>
      <c r="C4338" s="3" t="s">
        <v>2415</v>
      </c>
      <c r="D4338" s="4">
        <v>44366</v>
      </c>
      <c r="E4338" s="5">
        <v>2100</v>
      </c>
      <c r="F4338" s="6" t="s">
        <v>454</v>
      </c>
      <c r="G4338" s="6" t="s">
        <v>1018</v>
      </c>
      <c r="H4338" s="27"/>
      <c r="I4338" s="7" t="s">
        <v>3489</v>
      </c>
      <c r="J4338" s="7" t="s">
        <v>6226</v>
      </c>
      <c r="K4338" s="6" t="s">
        <v>3266</v>
      </c>
      <c r="L4338" s="6">
        <v>6201</v>
      </c>
      <c r="M4338" s="6">
        <v>19</v>
      </c>
      <c r="N4338" s="6">
        <v>6</v>
      </c>
      <c r="P4338" s="15">
        <v>1</v>
      </c>
      <c r="Q4338" s="15" t="str">
        <f>IF($B4338=2014,$P4338,"")</f>
        <v/>
      </c>
      <c r="R4338" s="15" t="str">
        <f>IF($B4338=2015,$P4338,"")</f>
        <v/>
      </c>
      <c r="S4338" s="15" t="str">
        <f>IF($B4338=2016,$P4338,"")</f>
        <v/>
      </c>
      <c r="T4338" s="15" t="str">
        <f>IF($B4338=2017,$P4338,"")</f>
        <v/>
      </c>
      <c r="U4338" s="15" t="str">
        <f>IF($B4338=2018,$P4338,"")</f>
        <v/>
      </c>
      <c r="V4338" s="15" t="str">
        <f>IF($B4338=2019,$P4338,"")</f>
        <v/>
      </c>
      <c r="W4338" s="15" t="str">
        <f>IF($B4338=2020,$P4338,"")</f>
        <v/>
      </c>
      <c r="X4338" s="6">
        <f>IF($B4338=2021,$P4338,"")</f>
        <v>1</v>
      </c>
      <c r="Y4338" s="6" t="str">
        <f>IF($B4338=2022,$P4338,"")</f>
        <v/>
      </c>
      <c r="Z4338" s="6" t="str">
        <f>IF($B4338=2023,$P4338,"")</f>
        <v/>
      </c>
      <c r="AA4338" s="6" t="str">
        <f>IF($B4338=2024,$P4338,"")</f>
        <v/>
      </c>
      <c r="AB4338" s="15" t="str">
        <f>IF($B4338=2025,$P4338,"")</f>
        <v/>
      </c>
    </row>
    <row r="4339" spans="1:28" x14ac:dyDescent="0.25">
      <c r="A4339" s="3">
        <v>1242</v>
      </c>
      <c r="B4339" s="3">
        <v>2021</v>
      </c>
      <c r="C4339" s="3" t="s">
        <v>1556</v>
      </c>
      <c r="D4339" s="4">
        <v>44511</v>
      </c>
      <c r="E4339" s="5">
        <v>1540</v>
      </c>
      <c r="F4339" s="10" t="s">
        <v>454</v>
      </c>
      <c r="G4339" s="10" t="s">
        <v>1018</v>
      </c>
      <c r="H4339" s="27"/>
      <c r="I4339" s="7" t="s">
        <v>3489</v>
      </c>
      <c r="J4339" s="7" t="s">
        <v>6227</v>
      </c>
      <c r="K4339" s="6" t="s">
        <v>5783</v>
      </c>
      <c r="L4339" s="6">
        <v>6209</v>
      </c>
      <c r="M4339" s="6">
        <v>11</v>
      </c>
      <c r="N4339" s="6">
        <v>11</v>
      </c>
      <c r="P4339" s="15">
        <v>1</v>
      </c>
      <c r="Q4339" s="15" t="str">
        <f>IF($B4339=2014,$P4339,"")</f>
        <v/>
      </c>
      <c r="R4339" s="15" t="str">
        <f>IF($B4339=2015,$P4339,"")</f>
        <v/>
      </c>
      <c r="S4339" s="15" t="str">
        <f>IF($B4339=2016,$P4339,"")</f>
        <v/>
      </c>
      <c r="T4339" s="15" t="str">
        <f>IF($B4339=2017,$P4339,"")</f>
        <v/>
      </c>
      <c r="U4339" s="15" t="str">
        <f>IF($B4339=2018,$P4339,"")</f>
        <v/>
      </c>
      <c r="V4339" s="15" t="str">
        <f>IF($B4339=2019,$P4339,"")</f>
        <v/>
      </c>
      <c r="W4339" s="15" t="str">
        <f>IF($B4339=2020,$P4339,"")</f>
        <v/>
      </c>
      <c r="X4339" s="6">
        <f>IF($B4339=2021,$P4339,"")</f>
        <v>1</v>
      </c>
      <c r="Y4339" s="6" t="str">
        <f>IF($B4339=2022,$P4339,"")</f>
        <v/>
      </c>
      <c r="Z4339" s="6" t="str">
        <f>IF($B4339=2023,$P4339,"")</f>
        <v/>
      </c>
      <c r="AA4339" s="6" t="str">
        <f>IF($B4339=2024,$P4339,"")</f>
        <v/>
      </c>
      <c r="AB4339" s="15" t="str">
        <f>IF($B4339=2025,$P4339,"")</f>
        <v/>
      </c>
    </row>
    <row r="4340" spans="1:28" x14ac:dyDescent="0.25">
      <c r="A4340" s="3">
        <v>1242</v>
      </c>
      <c r="B4340" s="3">
        <v>2022</v>
      </c>
      <c r="C4340" s="3" t="s">
        <v>170</v>
      </c>
      <c r="D4340" s="4">
        <f>DATE(B4340,N4340,M4340)</f>
        <v>44845</v>
      </c>
      <c r="E4340" s="5">
        <v>1805</v>
      </c>
      <c r="F4340" s="10" t="s">
        <v>454</v>
      </c>
      <c r="G4340" s="10" t="s">
        <v>1018</v>
      </c>
      <c r="H4340" s="27"/>
      <c r="I4340" s="9" t="s">
        <v>3489</v>
      </c>
      <c r="J4340" s="7" t="s">
        <v>6847</v>
      </c>
      <c r="K4340" s="6" t="s">
        <v>6838</v>
      </c>
      <c r="L4340" s="6">
        <v>6307</v>
      </c>
      <c r="M4340" s="6">
        <v>11</v>
      </c>
      <c r="N4340" s="6">
        <v>10</v>
      </c>
      <c r="O4340" s="6" t="s">
        <v>14</v>
      </c>
      <c r="P4340" s="15">
        <v>1</v>
      </c>
      <c r="Q4340" s="15" t="str">
        <f>IF($B4340=2014,$P4340,"")</f>
        <v/>
      </c>
      <c r="R4340" s="15" t="str">
        <f>IF($B4340=2015,$P4340,"")</f>
        <v/>
      </c>
      <c r="S4340" s="15" t="str">
        <f>IF($B4340=2016,$P4340,"")</f>
        <v/>
      </c>
      <c r="T4340" s="15" t="str">
        <f>IF($B4340=2017,$P4340,"")</f>
        <v/>
      </c>
      <c r="U4340" s="15" t="str">
        <f>IF($B4340=2018,$P4340,"")</f>
        <v/>
      </c>
      <c r="V4340" s="15" t="str">
        <f>IF($B4340=2019,$P4340,"")</f>
        <v/>
      </c>
      <c r="W4340" s="15" t="str">
        <f>IF($B4340=2020,$P4340,"")</f>
        <v/>
      </c>
      <c r="X4340" s="6" t="str">
        <f>IF($B4340=2021,$P4340,"")</f>
        <v/>
      </c>
      <c r="Y4340" s="6">
        <f>IF($B4340=2022,$P4340,"")</f>
        <v>1</v>
      </c>
      <c r="Z4340" s="6" t="str">
        <f>IF($B4340=2023,$P4340,"")</f>
        <v/>
      </c>
      <c r="AA4340" s="6" t="str">
        <f>IF($B4340=2024,$P4340,"")</f>
        <v/>
      </c>
      <c r="AB4340" s="15" t="str">
        <f>IF($B4340=2025,$P4340,"")</f>
        <v/>
      </c>
    </row>
    <row r="4341" spans="1:28" x14ac:dyDescent="0.25">
      <c r="A4341" s="3">
        <v>1242</v>
      </c>
      <c r="B4341" s="3">
        <v>2022</v>
      </c>
      <c r="C4341" s="3" t="s">
        <v>196</v>
      </c>
      <c r="D4341" s="4">
        <f>DATE(B4341,N4341,M4341)</f>
        <v>44858</v>
      </c>
      <c r="E4341" s="5">
        <v>2100</v>
      </c>
      <c r="F4341" s="10" t="s">
        <v>454</v>
      </c>
      <c r="G4341" s="10" t="s">
        <v>1018</v>
      </c>
      <c r="H4341" s="27"/>
      <c r="I4341" s="7" t="s">
        <v>3489</v>
      </c>
      <c r="J4341" s="7" t="s">
        <v>6925</v>
      </c>
      <c r="K4341" s="6" t="s">
        <v>1563</v>
      </c>
      <c r="L4341" s="6">
        <v>6308</v>
      </c>
      <c r="M4341" s="6">
        <v>24</v>
      </c>
      <c r="N4341" s="6">
        <v>10</v>
      </c>
      <c r="O4341" s="6" t="s">
        <v>4448</v>
      </c>
      <c r="P4341" s="15">
        <v>1</v>
      </c>
      <c r="Q4341" s="15" t="str">
        <f>IF($B4341=2014,$P4341,"")</f>
        <v/>
      </c>
      <c r="R4341" s="15" t="str">
        <f>IF($B4341=2015,$P4341,"")</f>
        <v/>
      </c>
      <c r="S4341" s="15" t="str">
        <f>IF($B4341=2016,$P4341,"")</f>
        <v/>
      </c>
      <c r="T4341" s="15" t="str">
        <f>IF($B4341=2017,$P4341,"")</f>
        <v/>
      </c>
      <c r="U4341" s="15" t="str">
        <f>IF($B4341=2018,$P4341,"")</f>
        <v/>
      </c>
      <c r="V4341" s="15" t="str">
        <f>IF($B4341=2019,$P4341,"")</f>
        <v/>
      </c>
      <c r="W4341" s="15" t="str">
        <f>IF($B4341=2020,$P4341,"")</f>
        <v/>
      </c>
      <c r="X4341" s="6" t="str">
        <f>IF($B4341=2021,$P4341,"")</f>
        <v/>
      </c>
      <c r="Y4341" s="6">
        <f>IF($B4341=2022,$P4341,"")</f>
        <v>1</v>
      </c>
      <c r="Z4341" s="6" t="str">
        <f>IF($B4341=2023,$P4341,"")</f>
        <v/>
      </c>
      <c r="AA4341" s="6" t="str">
        <f>IF($B4341=2024,$P4341,"")</f>
        <v/>
      </c>
      <c r="AB4341" s="15" t="str">
        <f>IF($B4341=2025,$P4341,"")</f>
        <v/>
      </c>
    </row>
    <row r="4342" spans="1:28" x14ac:dyDescent="0.25">
      <c r="A4342" s="3">
        <v>1242</v>
      </c>
      <c r="B4342" s="3">
        <v>2022</v>
      </c>
      <c r="C4342" s="3" t="s">
        <v>1490</v>
      </c>
      <c r="D4342" s="4">
        <f>DATE(B4342,N4342,M4342)</f>
        <v>44882</v>
      </c>
      <c r="E4342" s="5">
        <v>1725</v>
      </c>
      <c r="F4342" s="10" t="s">
        <v>454</v>
      </c>
      <c r="G4342" s="10" t="s">
        <v>1018</v>
      </c>
      <c r="H4342" s="27"/>
      <c r="I4342" s="9" t="s">
        <v>3489</v>
      </c>
      <c r="J4342" s="7" t="s">
        <v>7075</v>
      </c>
      <c r="K4342" s="6" t="s">
        <v>6964</v>
      </c>
      <c r="L4342" s="6">
        <v>6310</v>
      </c>
      <c r="M4342" s="6">
        <v>17</v>
      </c>
      <c r="N4342" s="6">
        <v>11</v>
      </c>
      <c r="O4342" s="6" t="s">
        <v>7030</v>
      </c>
      <c r="P4342" s="15">
        <v>1</v>
      </c>
      <c r="Q4342" s="15" t="str">
        <f>IF($B4342=2014,$P4342,"")</f>
        <v/>
      </c>
      <c r="R4342" s="15" t="str">
        <f>IF($B4342=2015,$P4342,"")</f>
        <v/>
      </c>
      <c r="S4342" s="15" t="str">
        <f>IF($B4342=2016,$P4342,"")</f>
        <v/>
      </c>
      <c r="T4342" s="15" t="str">
        <f>IF($B4342=2017,$P4342,"")</f>
        <v/>
      </c>
      <c r="U4342" s="15" t="str">
        <f>IF($B4342=2018,$P4342,"")</f>
        <v/>
      </c>
      <c r="V4342" s="15" t="str">
        <f>IF($B4342=2019,$P4342,"")</f>
        <v/>
      </c>
      <c r="W4342" s="15" t="str">
        <f>IF($B4342=2020,$P4342,"")</f>
        <v/>
      </c>
      <c r="X4342" s="6" t="str">
        <f>IF($B4342=2021,$P4342,"")</f>
        <v/>
      </c>
      <c r="Y4342" s="6">
        <f>IF($B4342=2022,$P4342,"")</f>
        <v>1</v>
      </c>
      <c r="Z4342" s="6" t="str">
        <f>IF($B4342=2023,$P4342,"")</f>
        <v/>
      </c>
      <c r="AA4342" s="6" t="str">
        <f>IF($B4342=2024,$P4342,"")</f>
        <v/>
      </c>
      <c r="AB4342" s="15" t="str">
        <f>IF($B4342=2025,$P4342,"")</f>
        <v/>
      </c>
    </row>
    <row r="4343" spans="1:28" x14ac:dyDescent="0.25">
      <c r="A4343" s="3">
        <v>1242</v>
      </c>
      <c r="B4343" s="3">
        <v>2023</v>
      </c>
      <c r="C4343" s="3" t="s">
        <v>985</v>
      </c>
      <c r="D4343" s="4">
        <f>DATE(B4343,N4343,M4343)</f>
        <v>44964</v>
      </c>
      <c r="E4343" s="5">
        <v>2000</v>
      </c>
      <c r="F4343" s="10" t="s">
        <v>454</v>
      </c>
      <c r="G4343" s="10" t="s">
        <v>1018</v>
      </c>
      <c r="H4343" s="27"/>
      <c r="I4343" s="7" t="s">
        <v>3489</v>
      </c>
      <c r="J4343" s="7" t="s">
        <v>7245</v>
      </c>
      <c r="K4343" s="6" t="s">
        <v>58</v>
      </c>
      <c r="L4343" s="6">
        <v>6316</v>
      </c>
      <c r="M4343" s="6">
        <v>7</v>
      </c>
      <c r="N4343" s="6">
        <v>2</v>
      </c>
      <c r="O4343" s="6" t="s">
        <v>14</v>
      </c>
      <c r="P4343" s="15">
        <v>1</v>
      </c>
      <c r="Q4343" s="15" t="str">
        <f>IF($B4343=2014,$P4343,"")</f>
        <v/>
      </c>
      <c r="R4343" s="15" t="str">
        <f>IF($B4343=2015,$P4343,"")</f>
        <v/>
      </c>
      <c r="S4343" s="15" t="str">
        <f>IF($B4343=2016,$P4343,"")</f>
        <v/>
      </c>
      <c r="T4343" s="15" t="str">
        <f>IF($B4343=2017,$P4343,"")</f>
        <v/>
      </c>
      <c r="U4343" s="15" t="str">
        <f>IF($B4343=2018,$P4343,"")</f>
        <v/>
      </c>
      <c r="V4343" s="15" t="str">
        <f>IF($B4343=2019,$P4343,"")</f>
        <v/>
      </c>
      <c r="W4343" s="15" t="str">
        <f>IF($B4343=2020,$P4343,"")</f>
        <v/>
      </c>
      <c r="X4343" s="6" t="str">
        <f>IF($B4343=2021,$P4343,"")</f>
        <v/>
      </c>
      <c r="Y4343" s="6" t="str">
        <f>IF($B4343=2022,$P4343,"")</f>
        <v/>
      </c>
      <c r="Z4343" s="6">
        <f>IF($B4343=2023,$P4343,"")</f>
        <v>1</v>
      </c>
      <c r="AA4343" s="6" t="str">
        <f>IF($B4343=2024,$P4343,"")</f>
        <v/>
      </c>
      <c r="AB4343" s="15" t="str">
        <f>IF($B4343=2025,$P4343,"")</f>
        <v/>
      </c>
    </row>
    <row r="4344" spans="1:28" x14ac:dyDescent="0.25">
      <c r="A4344" s="3">
        <v>1242</v>
      </c>
      <c r="B4344" s="3">
        <v>2023</v>
      </c>
      <c r="C4344" s="3" t="s">
        <v>52</v>
      </c>
      <c r="D4344" s="4">
        <f>DATE(B4344,N4344,M4344)</f>
        <v>44978</v>
      </c>
      <c r="E4344" s="5">
        <v>1855</v>
      </c>
      <c r="F4344" s="10" t="s">
        <v>454</v>
      </c>
      <c r="G4344" s="10" t="s">
        <v>1018</v>
      </c>
      <c r="H4344" s="27"/>
      <c r="I4344" s="7" t="s">
        <v>3489</v>
      </c>
      <c r="J4344" s="7" t="s">
        <v>7289</v>
      </c>
      <c r="K4344" s="6" t="s">
        <v>1547</v>
      </c>
      <c r="L4344" s="6">
        <v>6317</v>
      </c>
      <c r="M4344" s="6">
        <v>21</v>
      </c>
      <c r="N4344" s="6">
        <v>2</v>
      </c>
      <c r="O4344" s="6" t="s">
        <v>200</v>
      </c>
      <c r="P4344" s="15">
        <v>1</v>
      </c>
      <c r="Q4344" s="15" t="str">
        <f>IF($B4344=2014,$P4344,"")</f>
        <v/>
      </c>
      <c r="R4344" s="15" t="str">
        <f>IF($B4344=2015,$P4344,"")</f>
        <v/>
      </c>
      <c r="S4344" s="15" t="str">
        <f>IF($B4344=2016,$P4344,"")</f>
        <v/>
      </c>
      <c r="T4344" s="15" t="str">
        <f>IF($B4344=2017,$P4344,"")</f>
        <v/>
      </c>
      <c r="U4344" s="15" t="str">
        <f>IF($B4344=2018,$P4344,"")</f>
        <v/>
      </c>
      <c r="V4344" s="15" t="str">
        <f>IF($B4344=2019,$P4344,"")</f>
        <v/>
      </c>
      <c r="W4344" s="15" t="str">
        <f>IF($B4344=2020,$P4344,"")</f>
        <v/>
      </c>
      <c r="X4344" s="6" t="str">
        <f>IF($B4344=2021,$P4344,"")</f>
        <v/>
      </c>
      <c r="Y4344" s="6" t="str">
        <f>IF($B4344=2022,$P4344,"")</f>
        <v/>
      </c>
      <c r="Z4344" s="6">
        <f>IF($B4344=2023,$P4344,"")</f>
        <v>1</v>
      </c>
      <c r="AA4344" s="6" t="str">
        <f>IF($B4344=2024,$P4344,"")</f>
        <v/>
      </c>
      <c r="AB4344" s="15" t="str">
        <f>IF($B4344=2025,$P4344,"")</f>
        <v/>
      </c>
    </row>
    <row r="4345" spans="1:28" x14ac:dyDescent="0.25">
      <c r="A4345" s="3">
        <v>1242</v>
      </c>
      <c r="B4345" s="3">
        <v>2023</v>
      </c>
      <c r="C4345" s="3" t="s">
        <v>1364</v>
      </c>
      <c r="D4345" s="4">
        <f>DATE(B4345,N4345,M4345)</f>
        <v>45171</v>
      </c>
      <c r="E4345" s="5">
        <v>1850</v>
      </c>
      <c r="F4345" s="10" t="s">
        <v>454</v>
      </c>
      <c r="G4345" s="10" t="s">
        <v>1018</v>
      </c>
      <c r="H4345" s="27"/>
      <c r="I4345" s="7" t="s">
        <v>3489</v>
      </c>
      <c r="J4345" s="7" t="s">
        <v>7523</v>
      </c>
      <c r="K4345" s="6" t="s">
        <v>58</v>
      </c>
      <c r="L4345" s="6">
        <v>6404</v>
      </c>
      <c r="M4345" s="6">
        <v>2</v>
      </c>
      <c r="N4345" s="6">
        <v>9</v>
      </c>
      <c r="O4345" s="6" t="s">
        <v>14</v>
      </c>
      <c r="P4345" s="15">
        <v>1</v>
      </c>
      <c r="Q4345" s="15" t="str">
        <f>IF($B4345=2014,$P4345,"")</f>
        <v/>
      </c>
      <c r="R4345" s="15" t="str">
        <f>IF($B4345=2015,$P4345,"")</f>
        <v/>
      </c>
      <c r="S4345" s="15" t="str">
        <f>IF($B4345=2016,$P4345,"")</f>
        <v/>
      </c>
      <c r="T4345" s="15" t="str">
        <f>IF($B4345=2017,$P4345,"")</f>
        <v/>
      </c>
      <c r="U4345" s="15" t="str">
        <f>IF($B4345=2018,$P4345,"")</f>
        <v/>
      </c>
      <c r="V4345" s="15" t="str">
        <f>IF($B4345=2019,$P4345,"")</f>
        <v/>
      </c>
      <c r="W4345" s="15" t="str">
        <f>IF($B4345=2020,$P4345,"")</f>
        <v/>
      </c>
      <c r="X4345" s="6" t="str">
        <f>IF($B4345=2021,$P4345,"")</f>
        <v/>
      </c>
      <c r="Y4345" s="6" t="str">
        <f>IF($B4345=2022,$P4345,"")</f>
        <v/>
      </c>
      <c r="Z4345" s="6">
        <f>IF($B4345=2023,$P4345,"")</f>
        <v>1</v>
      </c>
      <c r="AA4345" s="6" t="str">
        <f>IF($B4345=2024,$P4345,"")</f>
        <v/>
      </c>
      <c r="AB4345" s="15" t="str">
        <f>IF($B4345=2025,$P4345,"")</f>
        <v/>
      </c>
    </row>
    <row r="4346" spans="1:28" x14ac:dyDescent="0.25">
      <c r="A4346" s="3">
        <v>1242</v>
      </c>
      <c r="B4346" s="3">
        <v>2023</v>
      </c>
      <c r="C4346" s="3" t="s">
        <v>105</v>
      </c>
      <c r="D4346" s="4">
        <f>DATE(B4346,N4346,M4346)</f>
        <v>45237</v>
      </c>
      <c r="E4346" s="5">
        <v>1915</v>
      </c>
      <c r="F4346" s="10" t="s">
        <v>454</v>
      </c>
      <c r="G4346" s="10" t="s">
        <v>1018</v>
      </c>
      <c r="H4346" s="27"/>
      <c r="I4346" s="9" t="s">
        <v>3489</v>
      </c>
      <c r="J4346" s="7" t="s">
        <v>7834</v>
      </c>
      <c r="K4346" s="6" t="s">
        <v>58</v>
      </c>
      <c r="L4346" s="6">
        <v>6409</v>
      </c>
      <c r="M4346" s="6">
        <v>7</v>
      </c>
      <c r="N4346" s="6">
        <v>11</v>
      </c>
      <c r="O4346" s="6" t="s">
        <v>14</v>
      </c>
      <c r="P4346" s="15">
        <v>1</v>
      </c>
      <c r="Q4346" s="15" t="str">
        <f>IF($B4346=2014,$P4346,"")</f>
        <v/>
      </c>
      <c r="R4346" s="15" t="str">
        <f>IF($B4346=2015,$P4346,"")</f>
        <v/>
      </c>
      <c r="S4346" s="15" t="str">
        <f>IF($B4346=2016,$P4346,"")</f>
        <v/>
      </c>
      <c r="T4346" s="15" t="str">
        <f>IF($B4346=2017,$P4346,"")</f>
        <v/>
      </c>
      <c r="U4346" s="15" t="str">
        <f>IF($B4346=2018,$P4346,"")</f>
        <v/>
      </c>
      <c r="V4346" s="15" t="str">
        <f>IF($B4346=2019,$P4346,"")</f>
        <v/>
      </c>
      <c r="W4346" s="15" t="str">
        <f>IF($B4346=2020,$P4346,"")</f>
        <v/>
      </c>
      <c r="X4346" s="6" t="str">
        <f>IF($B4346=2021,$P4346,"")</f>
        <v/>
      </c>
      <c r="Y4346" s="6" t="str">
        <f>IF($B4346=2022,$P4346,"")</f>
        <v/>
      </c>
      <c r="Z4346" s="6">
        <f>IF($B4346=2023,$P4346,"")</f>
        <v>1</v>
      </c>
      <c r="AA4346" s="6" t="str">
        <f>IF($B4346=2024,$P4346,"")</f>
        <v/>
      </c>
      <c r="AB4346" s="15" t="str">
        <f>IF($B4346=2025,$P4346,"")</f>
        <v/>
      </c>
    </row>
    <row r="4347" spans="1:28" x14ac:dyDescent="0.25">
      <c r="A4347" s="3">
        <v>1242</v>
      </c>
      <c r="B4347" s="3">
        <v>2023</v>
      </c>
      <c r="C4347" s="3" t="s">
        <v>510</v>
      </c>
      <c r="D4347" s="4">
        <f>DATE(B4347,N4347,M4347)</f>
        <v>45287</v>
      </c>
      <c r="E4347" s="5">
        <v>1530</v>
      </c>
      <c r="F4347" s="10" t="s">
        <v>454</v>
      </c>
      <c r="G4347" s="10" t="s">
        <v>1018</v>
      </c>
      <c r="H4347" s="10"/>
      <c r="I4347" s="9" t="s">
        <v>3489</v>
      </c>
      <c r="J4347" s="7" t="s">
        <v>8070</v>
      </c>
      <c r="K4347" s="6" t="s">
        <v>1563</v>
      </c>
      <c r="L4347" s="6">
        <v>6413</v>
      </c>
      <c r="M4347" s="6">
        <v>27</v>
      </c>
      <c r="N4347" s="6">
        <v>12</v>
      </c>
      <c r="O4347" s="6" t="s">
        <v>4448</v>
      </c>
      <c r="P4347" s="15">
        <v>1</v>
      </c>
      <c r="Q4347" s="15" t="str">
        <f>IF($B4347=2014,$P4347,"")</f>
        <v/>
      </c>
      <c r="R4347" s="15" t="str">
        <f>IF($B4347=2015,$P4347,"")</f>
        <v/>
      </c>
      <c r="S4347" s="15" t="str">
        <f>IF($B4347=2016,$P4347,"")</f>
        <v/>
      </c>
      <c r="T4347" s="15" t="str">
        <f>IF($B4347=2017,$P4347,"")</f>
        <v/>
      </c>
      <c r="U4347" s="15" t="str">
        <f>IF($B4347=2018,$P4347,"")</f>
        <v/>
      </c>
      <c r="V4347" s="15" t="str">
        <f>IF($B4347=2019,$P4347,"")</f>
        <v/>
      </c>
      <c r="W4347" s="15" t="str">
        <f>IF($B4347=2020,$P4347,"")</f>
        <v/>
      </c>
      <c r="X4347" s="6" t="str">
        <f>IF($B4347=2021,$P4347,"")</f>
        <v/>
      </c>
      <c r="Y4347" s="6" t="str">
        <f>IF($B4347=2022,$P4347,"")</f>
        <v/>
      </c>
      <c r="Z4347" s="6">
        <f>IF($B4347=2023,$P4347,"")</f>
        <v>1</v>
      </c>
      <c r="AA4347" s="6" t="str">
        <f>IF($B4347=2024,$P4347,"")</f>
        <v/>
      </c>
      <c r="AB4347" s="15" t="str">
        <f>IF($B4347=2025,$P4347,"")</f>
        <v/>
      </c>
    </row>
    <row r="4348" spans="1:28" x14ac:dyDescent="0.25">
      <c r="A4348" s="30">
        <v>1242</v>
      </c>
      <c r="B4348" s="30">
        <v>2024</v>
      </c>
      <c r="C4348" s="30" t="s">
        <v>1526</v>
      </c>
      <c r="D4348" s="31">
        <f>DATE(B4348,N4348,M4348)</f>
        <v>45412</v>
      </c>
      <c r="E4348" s="32">
        <v>2000</v>
      </c>
      <c r="F4348" s="33" t="s">
        <v>454</v>
      </c>
      <c r="G4348" s="33" t="s">
        <v>1018</v>
      </c>
      <c r="H4348" s="33"/>
      <c r="I4348" s="38" t="s">
        <v>3489</v>
      </c>
      <c r="J4348" s="34" t="s">
        <v>8363</v>
      </c>
      <c r="K4348" s="33" t="s">
        <v>1547</v>
      </c>
      <c r="L4348" s="33">
        <v>6422</v>
      </c>
      <c r="M4348" s="33">
        <v>30</v>
      </c>
      <c r="N4348" s="33">
        <v>4</v>
      </c>
      <c r="O4348" s="33" t="s">
        <v>200</v>
      </c>
      <c r="P4348" s="15">
        <v>1</v>
      </c>
      <c r="Q4348" s="15" t="str">
        <f>IF($B4348=2014,$P4348,"")</f>
        <v/>
      </c>
      <c r="R4348" s="15" t="str">
        <f>IF($B4348=2015,$P4348,"")</f>
        <v/>
      </c>
      <c r="S4348" s="15" t="str">
        <f>IF($B4348=2016,$P4348,"")</f>
        <v/>
      </c>
      <c r="T4348" s="15" t="str">
        <f>IF($B4348=2017,$P4348,"")</f>
        <v/>
      </c>
      <c r="U4348" s="15" t="str">
        <f>IF($B4348=2018,$P4348,"")</f>
        <v/>
      </c>
      <c r="V4348" s="15" t="str">
        <f>IF($B4348=2019,$P4348,"")</f>
        <v/>
      </c>
      <c r="W4348" s="15" t="str">
        <f>IF($B4348=2020,$P4348,"")</f>
        <v/>
      </c>
      <c r="X4348" s="6" t="str">
        <f>IF($B4348=2021,$P4348,"")</f>
        <v/>
      </c>
      <c r="Y4348" s="6" t="str">
        <f>IF($B4348=2022,$P4348,"")</f>
        <v/>
      </c>
      <c r="Z4348" s="6" t="str">
        <f>IF($B4348=2023,$P4348,"")</f>
        <v/>
      </c>
      <c r="AA4348" s="6">
        <f>IF($B4348=2024,$P4348,"")</f>
        <v>1</v>
      </c>
      <c r="AB4348" s="15" t="str">
        <f>IF($B4348=2025,$P4348,"")</f>
        <v/>
      </c>
    </row>
    <row r="4349" spans="1:28" x14ac:dyDescent="0.25">
      <c r="A4349" s="30">
        <v>1242</v>
      </c>
      <c r="B4349" s="30">
        <v>2024</v>
      </c>
      <c r="C4349" s="30" t="s">
        <v>1534</v>
      </c>
      <c r="D4349" s="31">
        <f>DATE(B4349,N4349,M4349)</f>
        <v>45488</v>
      </c>
      <c r="E4349" s="32">
        <v>2000</v>
      </c>
      <c r="F4349" s="35" t="s">
        <v>454</v>
      </c>
      <c r="G4349" s="35" t="s">
        <v>1018</v>
      </c>
      <c r="H4349" s="35"/>
      <c r="I4349" s="34" t="s">
        <v>3489</v>
      </c>
      <c r="J4349" s="34" t="s">
        <v>8398</v>
      </c>
      <c r="K4349" s="33" t="s">
        <v>1547</v>
      </c>
      <c r="L4349" s="33">
        <v>6502</v>
      </c>
      <c r="M4349" s="33">
        <v>15</v>
      </c>
      <c r="N4349" s="33">
        <v>7</v>
      </c>
      <c r="O4349" s="33" t="s">
        <v>200</v>
      </c>
      <c r="P4349" s="15">
        <v>1</v>
      </c>
      <c r="Q4349" s="15" t="str">
        <f>IF($B4349=2014,$P4349,"")</f>
        <v/>
      </c>
      <c r="R4349" s="15" t="str">
        <f>IF($B4349=2015,$P4349,"")</f>
        <v/>
      </c>
      <c r="S4349" s="15" t="str">
        <f>IF($B4349=2016,$P4349,"")</f>
        <v/>
      </c>
      <c r="T4349" s="15" t="str">
        <f>IF($B4349=2017,$P4349,"")</f>
        <v/>
      </c>
      <c r="U4349" s="15" t="str">
        <f>IF($B4349=2018,$P4349,"")</f>
        <v/>
      </c>
      <c r="V4349" s="15" t="str">
        <f>IF($B4349=2019,$P4349,"")</f>
        <v/>
      </c>
      <c r="W4349" s="15" t="str">
        <f>IF($B4349=2020,$P4349,"")</f>
        <v/>
      </c>
      <c r="X4349" s="6" t="str">
        <f>IF($B4349=2021,$P4349,"")</f>
        <v/>
      </c>
      <c r="Y4349" s="6" t="str">
        <f>IF($B4349=2022,$P4349,"")</f>
        <v/>
      </c>
      <c r="Z4349" s="6" t="str">
        <f>IF($B4349=2023,$P4349,"")</f>
        <v/>
      </c>
      <c r="AA4349" s="6">
        <f>IF($B4349=2024,$P4349,"")</f>
        <v>1</v>
      </c>
      <c r="AB4349" s="15" t="str">
        <f>IF($B4349=2025,$P4349,"")</f>
        <v/>
      </c>
    </row>
    <row r="4350" spans="1:28" x14ac:dyDescent="0.25">
      <c r="A4350" s="30">
        <v>1242</v>
      </c>
      <c r="B4350" s="30">
        <v>2024</v>
      </c>
      <c r="C4350" s="30" t="s">
        <v>628</v>
      </c>
      <c r="D4350" s="31">
        <f>DATE(B4350,N4350,M4350)</f>
        <v>45605</v>
      </c>
      <c r="E4350" s="32">
        <v>2100</v>
      </c>
      <c r="F4350" s="33" t="s">
        <v>454</v>
      </c>
      <c r="G4350" s="33" t="s">
        <v>1018</v>
      </c>
      <c r="H4350" s="33"/>
      <c r="I4350" s="34" t="s">
        <v>3489</v>
      </c>
      <c r="J4350" s="34" t="s">
        <v>8780</v>
      </c>
      <c r="K4350" s="33" t="s">
        <v>1547</v>
      </c>
      <c r="L4350" s="33">
        <v>6510</v>
      </c>
      <c r="M4350" s="33">
        <v>9</v>
      </c>
      <c r="N4350" s="33">
        <v>11</v>
      </c>
      <c r="O4350" s="33" t="s">
        <v>200</v>
      </c>
      <c r="P4350" s="15">
        <v>1</v>
      </c>
      <c r="Q4350" s="15" t="str">
        <f>IF($B4350=2014,$P4350,"")</f>
        <v/>
      </c>
      <c r="R4350" s="15" t="str">
        <f>IF($B4350=2015,$P4350,"")</f>
        <v/>
      </c>
      <c r="S4350" s="15" t="str">
        <f>IF($B4350=2016,$P4350,"")</f>
        <v/>
      </c>
      <c r="T4350" s="15" t="str">
        <f>IF($B4350=2017,$P4350,"")</f>
        <v/>
      </c>
      <c r="U4350" s="15" t="str">
        <f>IF($B4350=2018,$P4350,"")</f>
        <v/>
      </c>
      <c r="V4350" s="15" t="str">
        <f>IF($B4350=2019,$P4350,"")</f>
        <v/>
      </c>
      <c r="W4350" s="15" t="str">
        <f>IF($B4350=2020,$P4350,"")</f>
        <v/>
      </c>
      <c r="X4350" s="6" t="str">
        <f>IF($B4350=2021,$P4350,"")</f>
        <v/>
      </c>
      <c r="Y4350" s="6" t="str">
        <f>IF($B4350=2022,$P4350,"")</f>
        <v/>
      </c>
      <c r="Z4350" s="6" t="str">
        <f>IF($B4350=2023,$P4350,"")</f>
        <v/>
      </c>
      <c r="AA4350" s="6">
        <f>IF($B4350=2024,$P4350,"")</f>
        <v>1</v>
      </c>
      <c r="AB4350" s="15" t="str">
        <f>IF($B4350=2025,$P4350,"")</f>
        <v/>
      </c>
    </row>
    <row r="4351" spans="1:28" x14ac:dyDescent="0.25">
      <c r="A4351" s="3">
        <v>1242</v>
      </c>
      <c r="B4351" s="3">
        <v>2019</v>
      </c>
      <c r="C4351" s="3" t="s">
        <v>1481</v>
      </c>
      <c r="D4351" s="4">
        <f>DATE(B4351,N4351,M4351)</f>
        <v>43750</v>
      </c>
      <c r="E4351" s="5">
        <v>1600</v>
      </c>
      <c r="F4351" s="6" t="s">
        <v>454</v>
      </c>
      <c r="G4351" s="6" t="s">
        <v>506</v>
      </c>
      <c r="H4351" s="27"/>
      <c r="I4351" s="9" t="s">
        <v>6615</v>
      </c>
      <c r="J4351" s="9" t="s">
        <v>3957</v>
      </c>
      <c r="K4351" s="6" t="s">
        <v>88</v>
      </c>
      <c r="L4351" s="6">
        <v>6007</v>
      </c>
      <c r="M4351" s="6">
        <v>12</v>
      </c>
      <c r="N4351" s="6">
        <v>10</v>
      </c>
      <c r="O4351" s="6" t="s">
        <v>86</v>
      </c>
      <c r="P4351" s="15">
        <v>1</v>
      </c>
      <c r="Q4351" s="15" t="str">
        <f>IF($B4351=2014,$P4351,"")</f>
        <v/>
      </c>
      <c r="R4351" s="15" t="str">
        <f>IF($B4351=2015,$P4351,"")</f>
        <v/>
      </c>
      <c r="S4351" s="15" t="str">
        <f>IF($B4351=2016,$P4351,"")</f>
        <v/>
      </c>
      <c r="T4351" s="15" t="str">
        <f>IF($B4351=2017,$P4351,"")</f>
        <v/>
      </c>
      <c r="U4351" s="15" t="str">
        <f>IF($B4351=2018,$P4351,"")</f>
        <v/>
      </c>
      <c r="V4351" s="15">
        <f>IF($B4351=2019,$P4351,"")</f>
        <v>1</v>
      </c>
      <c r="W4351" s="15" t="str">
        <f>IF($B4351=2020,$P4351,"")</f>
        <v/>
      </c>
      <c r="X4351" s="6" t="str">
        <f>IF($B4351=2021,$P4351,"")</f>
        <v/>
      </c>
      <c r="Y4351" s="6" t="str">
        <f>IF($B4351=2022,$P4351,"")</f>
        <v/>
      </c>
      <c r="Z4351" s="6" t="str">
        <f>IF($B4351=2023,$P4351,"")</f>
        <v/>
      </c>
      <c r="AA4351" s="6" t="str">
        <f>IF($B4351=2024,$P4351,"")</f>
        <v/>
      </c>
      <c r="AB4351" s="15" t="str">
        <f>IF($B4351=2025,$P4351,"")</f>
        <v/>
      </c>
    </row>
    <row r="4352" spans="1:28" x14ac:dyDescent="0.25">
      <c r="A4352" s="3">
        <v>1242</v>
      </c>
      <c r="B4352" s="3">
        <v>2020</v>
      </c>
      <c r="C4352" s="3" t="s">
        <v>198</v>
      </c>
      <c r="D4352" s="4">
        <f>DATE(B4352,N4352,M4352)</f>
        <v>44158</v>
      </c>
      <c r="E4352" s="5">
        <v>2100</v>
      </c>
      <c r="F4352" s="10" t="s">
        <v>454</v>
      </c>
      <c r="G4352" s="10" t="s">
        <v>506</v>
      </c>
      <c r="H4352" s="27"/>
      <c r="I4352" s="9" t="s">
        <v>6615</v>
      </c>
      <c r="J4352" s="7" t="s">
        <v>5734</v>
      </c>
      <c r="K4352" s="6" t="s">
        <v>88</v>
      </c>
      <c r="L4352" s="6">
        <v>6110</v>
      </c>
      <c r="M4352" s="6">
        <v>23</v>
      </c>
      <c r="N4352" s="6">
        <v>11</v>
      </c>
      <c r="O4352" s="6" t="s">
        <v>86</v>
      </c>
      <c r="P4352" s="15">
        <v>1</v>
      </c>
      <c r="Q4352" s="15" t="str">
        <f>IF($B4352=2014,$P4352,"")</f>
        <v/>
      </c>
      <c r="R4352" s="15" t="str">
        <f>IF($B4352=2015,$P4352,"")</f>
        <v/>
      </c>
      <c r="S4352" s="15" t="str">
        <f>IF($B4352=2016,$P4352,"")</f>
        <v/>
      </c>
      <c r="T4352" s="15" t="str">
        <f>IF($B4352=2017,$P4352,"")</f>
        <v/>
      </c>
      <c r="U4352" s="15" t="str">
        <f>IF($B4352=2018,$P4352,"")</f>
        <v/>
      </c>
      <c r="V4352" s="15" t="str">
        <f>IF($B4352=2019,$P4352,"")</f>
        <v/>
      </c>
      <c r="W4352" s="15">
        <f>IF($B4352=2020,$P4352,"")</f>
        <v>1</v>
      </c>
      <c r="X4352" s="6" t="str">
        <f>IF($B4352=2021,$P4352,"")</f>
        <v/>
      </c>
      <c r="Y4352" s="6" t="str">
        <f>IF($B4352=2022,$P4352,"")</f>
        <v/>
      </c>
      <c r="Z4352" s="6" t="str">
        <f>IF($B4352=2023,$P4352,"")</f>
        <v/>
      </c>
      <c r="AA4352" s="6" t="str">
        <f>IF($B4352=2024,$P4352,"")</f>
        <v/>
      </c>
      <c r="AB4352" s="15" t="str">
        <f>IF($B4352=2025,$P4352,"")</f>
        <v/>
      </c>
    </row>
    <row r="4353" spans="1:28" x14ac:dyDescent="0.25">
      <c r="A4353" s="3">
        <v>1242</v>
      </c>
      <c r="B4353" s="3">
        <v>2021</v>
      </c>
      <c r="C4353" s="3" t="s">
        <v>247</v>
      </c>
      <c r="D4353" s="4">
        <f>DATE(B4353,N4353,M4353)</f>
        <v>44201</v>
      </c>
      <c r="E4353" s="5">
        <v>1300</v>
      </c>
      <c r="F4353" s="6" t="s">
        <v>454</v>
      </c>
      <c r="G4353" s="6" t="s">
        <v>506</v>
      </c>
      <c r="H4353" s="27"/>
      <c r="I4353" s="9" t="s">
        <v>6615</v>
      </c>
      <c r="J4353" s="7" t="s">
        <v>6479</v>
      </c>
      <c r="K4353" s="6" t="s">
        <v>5684</v>
      </c>
      <c r="L4353" s="6">
        <v>6114</v>
      </c>
      <c r="M4353" s="6">
        <v>5</v>
      </c>
      <c r="N4353" s="6">
        <v>1</v>
      </c>
      <c r="O4353" s="6" t="s">
        <v>86</v>
      </c>
      <c r="P4353" s="15">
        <v>1</v>
      </c>
      <c r="Q4353" s="15" t="str">
        <f>IF($B4353=2014,$P4353,"")</f>
        <v/>
      </c>
      <c r="R4353" s="15" t="str">
        <f>IF($B4353=2015,$P4353,"")</f>
        <v/>
      </c>
      <c r="S4353" s="15" t="str">
        <f>IF($B4353=2016,$P4353,"")</f>
        <v/>
      </c>
      <c r="T4353" s="15" t="str">
        <f>IF($B4353=2017,$P4353,"")</f>
        <v/>
      </c>
      <c r="U4353" s="15" t="str">
        <f>IF($B4353=2018,$P4353,"")</f>
        <v/>
      </c>
      <c r="V4353" s="15" t="str">
        <f>IF($B4353=2019,$P4353,"")</f>
        <v/>
      </c>
      <c r="W4353" s="15" t="str">
        <f>IF($B4353=2020,$P4353,"")</f>
        <v/>
      </c>
      <c r="X4353" s="6">
        <f>IF($B4353=2021,$P4353,"")</f>
        <v>1</v>
      </c>
      <c r="Y4353" s="6" t="str">
        <f>IF($B4353=2022,$P4353,"")</f>
        <v/>
      </c>
      <c r="Z4353" s="6" t="str">
        <f>IF($B4353=2023,$P4353,"")</f>
        <v/>
      </c>
      <c r="AA4353" s="6" t="str">
        <f>IF($B4353=2024,$P4353,"")</f>
        <v/>
      </c>
      <c r="AB4353" s="15" t="str">
        <f>IF($B4353=2025,$P4353,"")</f>
        <v/>
      </c>
    </row>
    <row r="4354" spans="1:28" x14ac:dyDescent="0.25">
      <c r="A4354" s="3">
        <v>1242</v>
      </c>
      <c r="B4354" s="3">
        <v>2021</v>
      </c>
      <c r="C4354" s="3" t="s">
        <v>187</v>
      </c>
      <c r="D4354" s="4">
        <v>44399</v>
      </c>
      <c r="E4354" s="5">
        <v>2050</v>
      </c>
      <c r="F4354" s="6" t="s">
        <v>454</v>
      </c>
      <c r="G4354" s="6" t="s">
        <v>506</v>
      </c>
      <c r="H4354" s="27"/>
      <c r="I4354" s="9" t="s">
        <v>6615</v>
      </c>
      <c r="J4354" s="7" t="s">
        <v>6228</v>
      </c>
      <c r="K4354" s="6" t="s">
        <v>88</v>
      </c>
      <c r="L4354" s="6">
        <v>6202</v>
      </c>
      <c r="M4354" s="6">
        <v>22</v>
      </c>
      <c r="N4354" s="6">
        <v>7</v>
      </c>
      <c r="O4354" s="6" t="s">
        <v>86</v>
      </c>
      <c r="P4354" s="15">
        <v>1</v>
      </c>
      <c r="Q4354" s="15" t="str">
        <f>IF($B4354=2014,$P4354,"")</f>
        <v/>
      </c>
      <c r="R4354" s="15" t="str">
        <f>IF($B4354=2015,$P4354,"")</f>
        <v/>
      </c>
      <c r="S4354" s="15" t="str">
        <f>IF($B4354=2016,$P4354,"")</f>
        <v/>
      </c>
      <c r="T4354" s="15" t="str">
        <f>IF($B4354=2017,$P4354,"")</f>
        <v/>
      </c>
      <c r="U4354" s="15" t="str">
        <f>IF($B4354=2018,$P4354,"")</f>
        <v/>
      </c>
      <c r="V4354" s="15" t="str">
        <f>IF($B4354=2019,$P4354,"")</f>
        <v/>
      </c>
      <c r="W4354" s="15" t="str">
        <f>IF($B4354=2020,$P4354,"")</f>
        <v/>
      </c>
      <c r="X4354" s="6">
        <f>IF($B4354=2021,$P4354,"")</f>
        <v>1</v>
      </c>
      <c r="Y4354" s="6" t="str">
        <f>IF($B4354=2022,$P4354,"")</f>
        <v/>
      </c>
      <c r="Z4354" s="6" t="str">
        <f>IF($B4354=2023,$P4354,"")</f>
        <v/>
      </c>
      <c r="AA4354" s="6" t="str">
        <f>IF($B4354=2024,$P4354,"")</f>
        <v/>
      </c>
      <c r="AB4354" s="15" t="str">
        <f>IF($B4354=2025,$P4354,"")</f>
        <v/>
      </c>
    </row>
    <row r="4355" spans="1:28" x14ac:dyDescent="0.25">
      <c r="A4355" s="3">
        <v>1242</v>
      </c>
      <c r="B4355" s="3">
        <v>2021</v>
      </c>
      <c r="C4355" s="3" t="s">
        <v>210</v>
      </c>
      <c r="D4355" s="4">
        <v>44455</v>
      </c>
      <c r="E4355" s="5">
        <v>2050</v>
      </c>
      <c r="F4355" s="6" t="s">
        <v>454</v>
      </c>
      <c r="G4355" s="6" t="s">
        <v>506</v>
      </c>
      <c r="H4355" s="27"/>
      <c r="I4355" s="9" t="s">
        <v>6615</v>
      </c>
      <c r="J4355" s="7" t="s">
        <v>6229</v>
      </c>
      <c r="K4355" s="6" t="s">
        <v>102</v>
      </c>
      <c r="L4355" s="6">
        <v>6206</v>
      </c>
      <c r="M4355" s="6">
        <v>16</v>
      </c>
      <c r="N4355" s="6">
        <v>9</v>
      </c>
      <c r="P4355" s="15">
        <v>1</v>
      </c>
      <c r="Q4355" s="15" t="str">
        <f>IF($B4355=2014,$P4355,"")</f>
        <v/>
      </c>
      <c r="R4355" s="15" t="str">
        <f>IF($B4355=2015,$P4355,"")</f>
        <v/>
      </c>
      <c r="S4355" s="15" t="str">
        <f>IF($B4355=2016,$P4355,"")</f>
        <v/>
      </c>
      <c r="T4355" s="15" t="str">
        <f>IF($B4355=2017,$P4355,"")</f>
        <v/>
      </c>
      <c r="U4355" s="15" t="str">
        <f>IF($B4355=2018,$P4355,"")</f>
        <v/>
      </c>
      <c r="V4355" s="15" t="str">
        <f>IF($B4355=2019,$P4355,"")</f>
        <v/>
      </c>
      <c r="W4355" s="15" t="str">
        <f>IF($B4355=2020,$P4355,"")</f>
        <v/>
      </c>
      <c r="X4355" s="6">
        <f>IF($B4355=2021,$P4355,"")</f>
        <v>1</v>
      </c>
      <c r="Y4355" s="6" t="str">
        <f>IF($B4355=2022,$P4355,"")</f>
        <v/>
      </c>
      <c r="Z4355" s="6" t="str">
        <f>IF($B4355=2023,$P4355,"")</f>
        <v/>
      </c>
      <c r="AA4355" s="6" t="str">
        <f>IF($B4355=2024,$P4355,"")</f>
        <v/>
      </c>
      <c r="AB4355" s="15" t="str">
        <f>IF($B4355=2025,$P4355,"")</f>
        <v/>
      </c>
    </row>
    <row r="4356" spans="1:28" x14ac:dyDescent="0.25">
      <c r="A4356" s="3">
        <v>1242</v>
      </c>
      <c r="B4356" s="3">
        <v>2022</v>
      </c>
      <c r="C4356" s="3" t="s">
        <v>1474</v>
      </c>
      <c r="D4356" s="4">
        <v>44593</v>
      </c>
      <c r="E4356" s="5">
        <v>1400</v>
      </c>
      <c r="F4356" s="10" t="s">
        <v>454</v>
      </c>
      <c r="G4356" s="10" t="s">
        <v>506</v>
      </c>
      <c r="H4356" s="27"/>
      <c r="I4356" s="9" t="s">
        <v>6615</v>
      </c>
      <c r="J4356" s="7" t="s">
        <v>6230</v>
      </c>
      <c r="K4356" s="6" t="s">
        <v>88</v>
      </c>
      <c r="L4356" s="6">
        <v>6215</v>
      </c>
      <c r="M4356" s="6">
        <v>1</v>
      </c>
      <c r="N4356" s="6">
        <v>2</v>
      </c>
      <c r="O4356" s="6" t="s">
        <v>86</v>
      </c>
      <c r="P4356" s="15">
        <v>1</v>
      </c>
      <c r="Q4356" s="15" t="str">
        <f>IF($B4356=2014,$P4356,"")</f>
        <v/>
      </c>
      <c r="R4356" s="15" t="str">
        <f>IF($B4356=2015,$P4356,"")</f>
        <v/>
      </c>
      <c r="S4356" s="15" t="str">
        <f>IF($B4356=2016,$P4356,"")</f>
        <v/>
      </c>
      <c r="T4356" s="15" t="str">
        <f>IF($B4356=2017,$P4356,"")</f>
        <v/>
      </c>
      <c r="U4356" s="15" t="str">
        <f>IF($B4356=2018,$P4356,"")</f>
        <v/>
      </c>
      <c r="V4356" s="15" t="str">
        <f>IF($B4356=2019,$P4356,"")</f>
        <v/>
      </c>
      <c r="W4356" s="15" t="str">
        <f>IF($B4356=2020,$P4356,"")</f>
        <v/>
      </c>
      <c r="X4356" s="6" t="str">
        <f>IF($B4356=2021,$P4356,"")</f>
        <v/>
      </c>
      <c r="Y4356" s="6">
        <f>IF($B4356=2022,$P4356,"")</f>
        <v>1</v>
      </c>
      <c r="Z4356" s="6" t="str">
        <f>IF($B4356=2023,$P4356,"")</f>
        <v/>
      </c>
      <c r="AA4356" s="6" t="str">
        <f>IF($B4356=2024,$P4356,"")</f>
        <v/>
      </c>
      <c r="AB4356" s="15" t="str">
        <f>IF($B4356=2025,$P4356,"")</f>
        <v/>
      </c>
    </row>
    <row r="4357" spans="1:28" x14ac:dyDescent="0.25">
      <c r="A4357" s="3">
        <v>1242</v>
      </c>
      <c r="B4357" s="3">
        <v>2022</v>
      </c>
      <c r="C4357" s="3" t="s">
        <v>6589</v>
      </c>
      <c r="D4357" s="4">
        <f>DATE(B4357,N4357,M4357)</f>
        <v>44770</v>
      </c>
      <c r="E4357" s="5">
        <v>2020</v>
      </c>
      <c r="F4357" s="10" t="s">
        <v>454</v>
      </c>
      <c r="G4357" s="10" t="s">
        <v>506</v>
      </c>
      <c r="H4357" s="27"/>
      <c r="I4357" s="9" t="s">
        <v>6615</v>
      </c>
      <c r="J4357" s="7" t="s">
        <v>6606</v>
      </c>
      <c r="K4357" s="6" t="s">
        <v>88</v>
      </c>
      <c r="L4357" s="6">
        <v>6302</v>
      </c>
      <c r="M4357" s="6">
        <v>28</v>
      </c>
      <c r="N4357" s="6">
        <v>7</v>
      </c>
      <c r="O4357" s="6" t="s">
        <v>86</v>
      </c>
      <c r="P4357" s="15">
        <v>1</v>
      </c>
      <c r="Q4357" s="15" t="str">
        <f>IF($B4357=2014,$P4357,"")</f>
        <v/>
      </c>
      <c r="R4357" s="15" t="str">
        <f>IF($B4357=2015,$P4357,"")</f>
        <v/>
      </c>
      <c r="S4357" s="15" t="str">
        <f>IF($B4357=2016,$P4357,"")</f>
        <v/>
      </c>
      <c r="T4357" s="15" t="str">
        <f>IF($B4357=2017,$P4357,"")</f>
        <v/>
      </c>
      <c r="U4357" s="15" t="str">
        <f>IF($B4357=2018,$P4357,"")</f>
        <v/>
      </c>
      <c r="V4357" s="15" t="str">
        <f>IF($B4357=2019,$P4357,"")</f>
        <v/>
      </c>
      <c r="W4357" s="15" t="str">
        <f>IF($B4357=2020,$P4357,"")</f>
        <v/>
      </c>
      <c r="X4357" s="6" t="str">
        <f>IF($B4357=2021,$P4357,"")</f>
        <v/>
      </c>
      <c r="Y4357" s="6">
        <f>IF($B4357=2022,$P4357,"")</f>
        <v>1</v>
      </c>
      <c r="Z4357" s="6" t="str">
        <f>IF($B4357=2023,$P4357,"")</f>
        <v/>
      </c>
      <c r="AA4357" s="6" t="str">
        <f>IF($B4357=2024,$P4357,"")</f>
        <v/>
      </c>
      <c r="AB4357" s="15" t="str">
        <f>IF($B4357=2025,$P4357,"")</f>
        <v/>
      </c>
    </row>
    <row r="4358" spans="1:28" x14ac:dyDescent="0.25">
      <c r="A4358" s="3">
        <v>1242</v>
      </c>
      <c r="B4358" s="3">
        <v>2023</v>
      </c>
      <c r="C4358" s="3" t="s">
        <v>271</v>
      </c>
      <c r="D4358" s="4">
        <f>DATE(B4358,N4358,M4358)</f>
        <v>44974</v>
      </c>
      <c r="E4358" s="5">
        <v>2200</v>
      </c>
      <c r="F4358" s="10" t="s">
        <v>454</v>
      </c>
      <c r="G4358" s="10" t="s">
        <v>506</v>
      </c>
      <c r="H4358" s="27"/>
      <c r="I4358" s="9" t="s">
        <v>6615</v>
      </c>
      <c r="J4358" s="7" t="s">
        <v>3957</v>
      </c>
      <c r="K4358" s="6" t="s">
        <v>88</v>
      </c>
      <c r="L4358" s="6">
        <v>6317</v>
      </c>
      <c r="M4358" s="6">
        <v>17</v>
      </c>
      <c r="N4358" s="6">
        <v>2</v>
      </c>
      <c r="O4358" s="6" t="s">
        <v>86</v>
      </c>
      <c r="P4358" s="15">
        <v>1</v>
      </c>
      <c r="Q4358" s="15" t="str">
        <f>IF($B4358=2014,$P4358,"")</f>
        <v/>
      </c>
      <c r="R4358" s="15" t="str">
        <f>IF($B4358=2015,$P4358,"")</f>
        <v/>
      </c>
      <c r="S4358" s="15" t="str">
        <f>IF($B4358=2016,$P4358,"")</f>
        <v/>
      </c>
      <c r="T4358" s="15" t="str">
        <f>IF($B4358=2017,$P4358,"")</f>
        <v/>
      </c>
      <c r="U4358" s="15" t="str">
        <f>IF($B4358=2018,$P4358,"")</f>
        <v/>
      </c>
      <c r="V4358" s="15" t="str">
        <f>IF($B4358=2019,$P4358,"")</f>
        <v/>
      </c>
      <c r="W4358" s="15" t="str">
        <f>IF($B4358=2020,$P4358,"")</f>
        <v/>
      </c>
      <c r="X4358" s="6" t="str">
        <f>IF($B4358=2021,$P4358,"")</f>
        <v/>
      </c>
      <c r="Y4358" s="6" t="str">
        <f>IF($B4358=2022,$P4358,"")</f>
        <v/>
      </c>
      <c r="Z4358" s="6">
        <f>IF($B4358=2023,$P4358,"")</f>
        <v>1</v>
      </c>
      <c r="AA4358" s="6" t="str">
        <f>IF($B4358=2024,$P4358,"")</f>
        <v/>
      </c>
      <c r="AB4358" s="15" t="str">
        <f>IF($B4358=2025,$P4358,"")</f>
        <v/>
      </c>
    </row>
    <row r="4359" spans="1:28" x14ac:dyDescent="0.25">
      <c r="A4359" s="3">
        <v>1242</v>
      </c>
      <c r="B4359" s="3">
        <v>2023</v>
      </c>
      <c r="C4359" s="3" t="s">
        <v>97</v>
      </c>
      <c r="D4359" s="4">
        <f>DATE(B4359,N4359,M4359)</f>
        <v>45011</v>
      </c>
      <c r="E4359" s="5">
        <v>2055</v>
      </c>
      <c r="F4359" s="10" t="s">
        <v>454</v>
      </c>
      <c r="G4359" s="10" t="s">
        <v>506</v>
      </c>
      <c r="H4359" s="27"/>
      <c r="I4359" s="9" t="s">
        <v>6615</v>
      </c>
      <c r="J4359" s="7" t="s">
        <v>7359</v>
      </c>
      <c r="K4359" s="6" t="s">
        <v>88</v>
      </c>
      <c r="L4359" s="6">
        <v>6319</v>
      </c>
      <c r="M4359" s="6">
        <v>26</v>
      </c>
      <c r="N4359" s="6">
        <v>3</v>
      </c>
      <c r="O4359" s="6" t="s">
        <v>86</v>
      </c>
      <c r="P4359" s="15">
        <v>1</v>
      </c>
      <c r="Q4359" s="15" t="str">
        <f>IF($B4359=2014,$P4359,"")</f>
        <v/>
      </c>
      <c r="R4359" s="15" t="str">
        <f>IF($B4359=2015,$P4359,"")</f>
        <v/>
      </c>
      <c r="S4359" s="15" t="str">
        <f>IF($B4359=2016,$P4359,"")</f>
        <v/>
      </c>
      <c r="T4359" s="15" t="str">
        <f>IF($B4359=2017,$P4359,"")</f>
        <v/>
      </c>
      <c r="U4359" s="15" t="str">
        <f>IF($B4359=2018,$P4359,"")</f>
        <v/>
      </c>
      <c r="V4359" s="15" t="str">
        <f>IF($B4359=2019,$P4359,"")</f>
        <v/>
      </c>
      <c r="W4359" s="15" t="str">
        <f>IF($B4359=2020,$P4359,"")</f>
        <v/>
      </c>
      <c r="X4359" s="6" t="str">
        <f>IF($B4359=2021,$P4359,"")</f>
        <v/>
      </c>
      <c r="Y4359" s="6" t="str">
        <f>IF($B4359=2022,$P4359,"")</f>
        <v/>
      </c>
      <c r="Z4359" s="6">
        <f>IF($B4359=2023,$P4359,"")</f>
        <v>1</v>
      </c>
      <c r="AA4359" s="6" t="str">
        <f>IF($B4359=2024,$P4359,"")</f>
        <v/>
      </c>
      <c r="AB4359" s="15" t="str">
        <f>IF($B4359=2025,$P4359,"")</f>
        <v/>
      </c>
    </row>
    <row r="4360" spans="1:28" x14ac:dyDescent="0.25">
      <c r="A4360" s="3">
        <v>1242</v>
      </c>
      <c r="B4360" s="3">
        <v>2023</v>
      </c>
      <c r="C4360" s="3" t="s">
        <v>222</v>
      </c>
      <c r="D4360" s="4">
        <f>DATE(B4360,N4360,M4360)</f>
        <v>45206</v>
      </c>
      <c r="E4360" s="5">
        <v>2108</v>
      </c>
      <c r="F4360" s="10" t="s">
        <v>454</v>
      </c>
      <c r="G4360" s="10" t="s">
        <v>506</v>
      </c>
      <c r="H4360" s="27"/>
      <c r="I4360" s="9" t="s">
        <v>6615</v>
      </c>
      <c r="J4360" s="7" t="s">
        <v>7649</v>
      </c>
      <c r="K4360" s="6" t="s">
        <v>88</v>
      </c>
      <c r="L4360" s="6">
        <v>6407</v>
      </c>
      <c r="M4360" s="6">
        <v>7</v>
      </c>
      <c r="N4360" s="6">
        <v>10</v>
      </c>
      <c r="O4360" s="6" t="s">
        <v>86</v>
      </c>
      <c r="P4360" s="15">
        <v>1</v>
      </c>
      <c r="Q4360" s="15" t="str">
        <f>IF($B4360=2014,$P4360,"")</f>
        <v/>
      </c>
      <c r="R4360" s="15" t="str">
        <f>IF($B4360=2015,$P4360,"")</f>
        <v/>
      </c>
      <c r="S4360" s="15" t="str">
        <f>IF($B4360=2016,$P4360,"")</f>
        <v/>
      </c>
      <c r="T4360" s="15" t="str">
        <f>IF($B4360=2017,$P4360,"")</f>
        <v/>
      </c>
      <c r="U4360" s="15" t="str">
        <f>IF($B4360=2018,$P4360,"")</f>
        <v/>
      </c>
      <c r="V4360" s="15" t="str">
        <f>IF($B4360=2019,$P4360,"")</f>
        <v/>
      </c>
      <c r="W4360" s="15" t="str">
        <f>IF($B4360=2020,$P4360,"")</f>
        <v/>
      </c>
      <c r="X4360" s="6" t="str">
        <f>IF($B4360=2021,$P4360,"")</f>
        <v/>
      </c>
      <c r="Y4360" s="6" t="str">
        <f>IF($B4360=2022,$P4360,"")</f>
        <v/>
      </c>
      <c r="Z4360" s="6">
        <f>IF($B4360=2023,$P4360,"")</f>
        <v>1</v>
      </c>
      <c r="AA4360" s="6" t="str">
        <f>IF($B4360=2024,$P4360,"")</f>
        <v/>
      </c>
      <c r="AB4360" s="15" t="str">
        <f>IF($B4360=2025,$P4360,"")</f>
        <v/>
      </c>
    </row>
    <row r="4361" spans="1:28" x14ac:dyDescent="0.25">
      <c r="A4361" s="30">
        <v>1242</v>
      </c>
      <c r="B4361" s="30">
        <v>2024</v>
      </c>
      <c r="C4361" s="30" t="s">
        <v>210</v>
      </c>
      <c r="D4361" s="31">
        <f>DATE(B4361,N4361,M4361)</f>
        <v>45551</v>
      </c>
      <c r="E4361" s="32">
        <v>2115</v>
      </c>
      <c r="F4361" s="33" t="s">
        <v>454</v>
      </c>
      <c r="G4361" s="33" t="s">
        <v>506</v>
      </c>
      <c r="H4361" s="33"/>
      <c r="I4361" s="9" t="s">
        <v>6615</v>
      </c>
      <c r="J4361" s="34" t="s">
        <v>8534</v>
      </c>
      <c r="K4361" s="33" t="s">
        <v>88</v>
      </c>
      <c r="L4361" s="33">
        <v>6506</v>
      </c>
      <c r="M4361" s="33">
        <v>16</v>
      </c>
      <c r="N4361" s="33">
        <v>9</v>
      </c>
      <c r="O4361" s="33" t="s">
        <v>86</v>
      </c>
      <c r="P4361" s="15">
        <v>1</v>
      </c>
      <c r="Q4361" s="15" t="str">
        <f>IF($B4361=2014,$P4361,"")</f>
        <v/>
      </c>
      <c r="R4361" s="15" t="str">
        <f>IF($B4361=2015,$P4361,"")</f>
        <v/>
      </c>
      <c r="S4361" s="15" t="str">
        <f>IF($B4361=2016,$P4361,"")</f>
        <v/>
      </c>
      <c r="T4361" s="15" t="str">
        <f>IF($B4361=2017,$P4361,"")</f>
        <v/>
      </c>
      <c r="U4361" s="15" t="str">
        <f>IF($B4361=2018,$P4361,"")</f>
        <v/>
      </c>
      <c r="V4361" s="15" t="str">
        <f>IF($B4361=2019,$P4361,"")</f>
        <v/>
      </c>
      <c r="W4361" s="15" t="str">
        <f>IF($B4361=2020,$P4361,"")</f>
        <v/>
      </c>
      <c r="X4361" s="6" t="str">
        <f>IF($B4361=2021,$P4361,"")</f>
        <v/>
      </c>
      <c r="Y4361" s="6" t="str">
        <f>IF($B4361=2022,$P4361,"")</f>
        <v/>
      </c>
      <c r="Z4361" s="6" t="str">
        <f>IF($B4361=2023,$P4361,"")</f>
        <v/>
      </c>
      <c r="AA4361" s="6">
        <f>IF($B4361=2024,$P4361,"")</f>
        <v>1</v>
      </c>
      <c r="AB4361" s="15" t="str">
        <f>IF($B4361=2025,$P4361,"")</f>
        <v/>
      </c>
    </row>
    <row r="4362" spans="1:28" x14ac:dyDescent="0.25">
      <c r="A4362" s="30">
        <v>1242</v>
      </c>
      <c r="B4362" s="30">
        <v>2025</v>
      </c>
      <c r="C4362" s="30" t="s">
        <v>417</v>
      </c>
      <c r="D4362" s="31">
        <f>DATE(B4362,N4362,M4362)</f>
        <v>45696</v>
      </c>
      <c r="E4362" s="36">
        <v>1400</v>
      </c>
      <c r="F4362" s="33" t="s">
        <v>454</v>
      </c>
      <c r="G4362" s="63" t="s">
        <v>506</v>
      </c>
      <c r="H4362" s="63"/>
      <c r="I4362" s="9" t="s">
        <v>6615</v>
      </c>
      <c r="J4362" s="34" t="s">
        <v>9005</v>
      </c>
      <c r="K4362" s="33" t="s">
        <v>88</v>
      </c>
      <c r="L4362" s="33">
        <v>6517</v>
      </c>
      <c r="M4362" s="33">
        <v>8</v>
      </c>
      <c r="N4362" s="33">
        <v>2</v>
      </c>
      <c r="O4362" s="33" t="s">
        <v>86</v>
      </c>
      <c r="P4362" s="15">
        <v>1</v>
      </c>
      <c r="Q4362" s="15" t="str">
        <f>IF($B4362=2014,$P4362,"")</f>
        <v/>
      </c>
      <c r="R4362" s="15" t="str">
        <f>IF($B4362=2015,$P4362,"")</f>
        <v/>
      </c>
      <c r="S4362" s="15" t="str">
        <f>IF($B4362=2016,$P4362,"")</f>
        <v/>
      </c>
      <c r="T4362" s="15" t="str">
        <f>IF($B4362=2017,$P4362,"")</f>
        <v/>
      </c>
      <c r="U4362" s="15" t="str">
        <f>IF($B4362=2018,$P4362,"")</f>
        <v/>
      </c>
      <c r="V4362" s="15" t="str">
        <f>IF($B4362=2019,$P4362,"")</f>
        <v/>
      </c>
      <c r="W4362" s="15" t="str">
        <f>IF($B4362=2020,$P4362,"")</f>
        <v/>
      </c>
      <c r="X4362" s="6" t="str">
        <f>IF($B4362=2021,$P4362,"")</f>
        <v/>
      </c>
      <c r="Y4362" s="6" t="str">
        <f>IF($B4362=2022,$P4362,"")</f>
        <v/>
      </c>
      <c r="Z4362" s="6" t="str">
        <f>IF($B4362=2023,$P4362,"")</f>
        <v/>
      </c>
      <c r="AA4362" s="6" t="str">
        <f>IF($B4362=2024,$P4362,"")</f>
        <v/>
      </c>
      <c r="AB4362" s="15">
        <f>IF($B4362=2025,$P4362,"")</f>
        <v>1</v>
      </c>
    </row>
    <row r="4363" spans="1:28" x14ac:dyDescent="0.25">
      <c r="A4363" s="3">
        <v>1242</v>
      </c>
      <c r="B4363" s="5">
        <v>2015</v>
      </c>
      <c r="C4363" s="3" t="s">
        <v>121</v>
      </c>
      <c r="D4363" s="4">
        <f>DATE(B4363,N4363,M4363)</f>
        <v>42259</v>
      </c>
      <c r="E4363" s="5">
        <v>1625</v>
      </c>
      <c r="F4363" s="6" t="s">
        <v>454</v>
      </c>
      <c r="G4363" s="6" t="s">
        <v>717</v>
      </c>
      <c r="H4363" s="27"/>
      <c r="I4363" s="9" t="s">
        <v>5179</v>
      </c>
      <c r="J4363" s="9" t="s">
        <v>1021</v>
      </c>
      <c r="K4363" s="6" t="s">
        <v>13</v>
      </c>
      <c r="L4363" s="6">
        <v>5604</v>
      </c>
      <c r="M4363" s="6">
        <v>12</v>
      </c>
      <c r="N4363" s="6">
        <v>9</v>
      </c>
      <c r="O4363" s="6" t="s">
        <v>14</v>
      </c>
      <c r="P4363" s="15">
        <v>1</v>
      </c>
      <c r="Q4363" s="15" t="str">
        <f>IF($B4363=2014,$P4363,"")</f>
        <v/>
      </c>
      <c r="R4363" s="15">
        <f>IF($B4363=2015,$P4363,"")</f>
        <v>1</v>
      </c>
      <c r="S4363" s="15" t="str">
        <f>IF($B4363=2016,$P4363,"")</f>
        <v/>
      </c>
      <c r="T4363" s="15" t="str">
        <f>IF($B4363=2017,$P4363,"")</f>
        <v/>
      </c>
      <c r="U4363" s="15" t="str">
        <f>IF($B4363=2018,$P4363,"")</f>
        <v/>
      </c>
      <c r="V4363" s="15" t="str">
        <f>IF($B4363=2019,$P4363,"")</f>
        <v/>
      </c>
      <c r="W4363" s="15" t="str">
        <f>IF($B4363=2020,$P4363,"")</f>
        <v/>
      </c>
      <c r="X4363" s="6" t="str">
        <f>IF($B4363=2021,$P4363,"")</f>
        <v/>
      </c>
      <c r="Y4363" s="6" t="str">
        <f>IF($B4363=2022,$P4363,"")</f>
        <v/>
      </c>
      <c r="Z4363" s="6" t="str">
        <f>IF($B4363=2023,$P4363,"")</f>
        <v/>
      </c>
      <c r="AA4363" s="6" t="str">
        <f>IF($B4363=2024,$P4363,"")</f>
        <v/>
      </c>
      <c r="AB4363" s="15" t="str">
        <f>IF($B4363=2025,$P4363,"")</f>
        <v/>
      </c>
    </row>
    <row r="4364" spans="1:28" x14ac:dyDescent="0.25">
      <c r="A4364" s="3">
        <v>1242</v>
      </c>
      <c r="B4364" s="5">
        <v>2015</v>
      </c>
      <c r="C4364" s="3" t="s">
        <v>81</v>
      </c>
      <c r="D4364" s="4">
        <f>DATE(B4364,N4364,M4364)</f>
        <v>42293</v>
      </c>
      <c r="E4364" s="5">
        <v>1400</v>
      </c>
      <c r="F4364" s="6" t="s">
        <v>454</v>
      </c>
      <c r="G4364" s="6" t="s">
        <v>459</v>
      </c>
      <c r="H4364" s="27"/>
      <c r="I4364" s="9" t="s">
        <v>5373</v>
      </c>
      <c r="J4364" s="9" t="s">
        <v>1024</v>
      </c>
      <c r="K4364" s="6" t="s">
        <v>16</v>
      </c>
      <c r="L4364" s="6">
        <v>5607</v>
      </c>
      <c r="M4364" s="6">
        <v>16</v>
      </c>
      <c r="N4364" s="6">
        <v>10</v>
      </c>
      <c r="O4364" s="6" t="s">
        <v>14</v>
      </c>
      <c r="P4364" s="15">
        <v>1</v>
      </c>
      <c r="Q4364" s="15" t="str">
        <f>IF($B4364=2014,$P4364,"")</f>
        <v/>
      </c>
      <c r="R4364" s="15">
        <f>IF($B4364=2015,$P4364,"")</f>
        <v>1</v>
      </c>
      <c r="S4364" s="15" t="str">
        <f>IF($B4364=2016,$P4364,"")</f>
        <v/>
      </c>
      <c r="T4364" s="15" t="str">
        <f>IF($B4364=2017,$P4364,"")</f>
        <v/>
      </c>
      <c r="U4364" s="15" t="str">
        <f>IF($B4364=2018,$P4364,"")</f>
        <v/>
      </c>
      <c r="V4364" s="15" t="str">
        <f>IF($B4364=2019,$P4364,"")</f>
        <v/>
      </c>
      <c r="W4364" s="15" t="str">
        <f>IF($B4364=2020,$P4364,"")</f>
        <v/>
      </c>
      <c r="X4364" s="6" t="str">
        <f>IF($B4364=2021,$P4364,"")</f>
        <v/>
      </c>
      <c r="Y4364" s="6" t="str">
        <f>IF($B4364=2022,$P4364,"")</f>
        <v/>
      </c>
      <c r="Z4364" s="6" t="str">
        <f>IF($B4364=2023,$P4364,"")</f>
        <v/>
      </c>
      <c r="AA4364" s="6" t="str">
        <f>IF($B4364=2024,$P4364,"")</f>
        <v/>
      </c>
      <c r="AB4364" s="15" t="str">
        <f>IF($B4364=2025,$P4364,"")</f>
        <v/>
      </c>
    </row>
    <row r="4365" spans="1:28" x14ac:dyDescent="0.25">
      <c r="A4365" s="3">
        <v>1242</v>
      </c>
      <c r="B4365" s="5">
        <v>2015</v>
      </c>
      <c r="C4365" s="3" t="s">
        <v>487</v>
      </c>
      <c r="D4365" s="4">
        <f>DATE(B4365,N4365,M4365)</f>
        <v>42299</v>
      </c>
      <c r="E4365" s="5">
        <v>1500</v>
      </c>
      <c r="F4365" s="6" t="s">
        <v>454</v>
      </c>
      <c r="G4365" s="6" t="s">
        <v>459</v>
      </c>
      <c r="H4365" s="27"/>
      <c r="I4365" s="9" t="s">
        <v>5373</v>
      </c>
      <c r="J4365" s="9" t="s">
        <v>1023</v>
      </c>
      <c r="K4365" s="6" t="s">
        <v>102</v>
      </c>
      <c r="L4365" s="6">
        <v>5608</v>
      </c>
      <c r="M4365" s="6">
        <v>22</v>
      </c>
      <c r="N4365" s="6">
        <v>10</v>
      </c>
      <c r="P4365" s="15">
        <v>1</v>
      </c>
      <c r="Q4365" s="15" t="str">
        <f>IF($B4365=2014,$P4365,"")</f>
        <v/>
      </c>
      <c r="R4365" s="15">
        <f>IF($B4365=2015,$P4365,"")</f>
        <v>1</v>
      </c>
      <c r="S4365" s="15" t="str">
        <f>IF($B4365=2016,$P4365,"")</f>
        <v/>
      </c>
      <c r="T4365" s="15" t="str">
        <f>IF($B4365=2017,$P4365,"")</f>
        <v/>
      </c>
      <c r="U4365" s="15" t="str">
        <f>IF($B4365=2018,$P4365,"")</f>
        <v/>
      </c>
      <c r="V4365" s="15" t="str">
        <f>IF($B4365=2019,$P4365,"")</f>
        <v/>
      </c>
      <c r="W4365" s="15" t="str">
        <f>IF($B4365=2020,$P4365,"")</f>
        <v/>
      </c>
      <c r="X4365" s="6" t="str">
        <f>IF($B4365=2021,$P4365,"")</f>
        <v/>
      </c>
      <c r="Y4365" s="6" t="str">
        <f>IF($B4365=2022,$P4365,"")</f>
        <v/>
      </c>
      <c r="Z4365" s="6" t="str">
        <f>IF($B4365=2023,$P4365,"")</f>
        <v/>
      </c>
      <c r="AA4365" s="6" t="str">
        <f>IF($B4365=2024,$P4365,"")</f>
        <v/>
      </c>
      <c r="AB4365" s="15" t="str">
        <f>IF($B4365=2025,$P4365,"")</f>
        <v/>
      </c>
    </row>
    <row r="4366" spans="1:28" x14ac:dyDescent="0.25">
      <c r="A4366" s="3">
        <v>1242</v>
      </c>
      <c r="B4366" s="5">
        <v>2016</v>
      </c>
      <c r="C4366" s="3" t="s">
        <v>97</v>
      </c>
      <c r="D4366" s="4">
        <f>DATE(B4366,N4366,M4366)</f>
        <v>42455</v>
      </c>
      <c r="E4366" s="5">
        <v>1610</v>
      </c>
      <c r="F4366" s="6" t="s">
        <v>454</v>
      </c>
      <c r="G4366" s="6" t="s">
        <v>459</v>
      </c>
      <c r="H4366" s="27"/>
      <c r="I4366" s="9" t="s">
        <v>5373</v>
      </c>
      <c r="J4366" s="9" t="s">
        <v>1022</v>
      </c>
      <c r="K4366" s="6" t="s">
        <v>37</v>
      </c>
      <c r="L4366" s="6">
        <v>5618</v>
      </c>
      <c r="M4366" s="6">
        <v>26</v>
      </c>
      <c r="N4366" s="6">
        <v>3</v>
      </c>
      <c r="P4366" s="15">
        <v>1</v>
      </c>
      <c r="Q4366" s="15" t="str">
        <f>IF($B4366=2014,$P4366,"")</f>
        <v/>
      </c>
      <c r="R4366" s="15" t="str">
        <f>IF($B4366=2015,$P4366,"")</f>
        <v/>
      </c>
      <c r="S4366" s="15">
        <f>IF($B4366=2016,$P4366,"")</f>
        <v>1</v>
      </c>
      <c r="T4366" s="15" t="str">
        <f>IF($B4366=2017,$P4366,"")</f>
        <v/>
      </c>
      <c r="U4366" s="15" t="str">
        <f>IF($B4366=2018,$P4366,"")</f>
        <v/>
      </c>
      <c r="V4366" s="15" t="str">
        <f>IF($B4366=2019,$P4366,"")</f>
        <v/>
      </c>
      <c r="W4366" s="15" t="str">
        <f>IF($B4366=2020,$P4366,"")</f>
        <v/>
      </c>
      <c r="X4366" s="6" t="str">
        <f>IF($B4366=2021,$P4366,"")</f>
        <v/>
      </c>
      <c r="Y4366" s="6" t="str">
        <f>IF($B4366=2022,$P4366,"")</f>
        <v/>
      </c>
      <c r="Z4366" s="6" t="str">
        <f>IF($B4366=2023,$P4366,"")</f>
        <v/>
      </c>
      <c r="AA4366" s="6" t="str">
        <f>IF($B4366=2024,$P4366,"")</f>
        <v/>
      </c>
      <c r="AB4366" s="15" t="str">
        <f>IF($B4366=2025,$P4366,"")</f>
        <v/>
      </c>
    </row>
    <row r="4367" spans="1:28" x14ac:dyDescent="0.25">
      <c r="A4367" s="3">
        <v>1242</v>
      </c>
      <c r="B4367" s="3">
        <v>2016</v>
      </c>
      <c r="C4367" s="3" t="s">
        <v>758</v>
      </c>
      <c r="D4367" s="4">
        <f>DATE(B4367,N4367,M4367)</f>
        <v>42610</v>
      </c>
      <c r="E4367" s="5">
        <v>1605</v>
      </c>
      <c r="F4367" s="6" t="s">
        <v>454</v>
      </c>
      <c r="G4367" s="10" t="s">
        <v>459</v>
      </c>
      <c r="H4367" s="27"/>
      <c r="I4367" s="9" t="s">
        <v>5373</v>
      </c>
      <c r="J4367" s="7" t="s">
        <v>2074</v>
      </c>
      <c r="K4367" s="6" t="s">
        <v>16</v>
      </c>
      <c r="L4367" s="6">
        <v>5703</v>
      </c>
      <c r="M4367" s="6">
        <v>28</v>
      </c>
      <c r="N4367" s="6">
        <v>8</v>
      </c>
      <c r="O4367" s="6" t="s">
        <v>14</v>
      </c>
      <c r="P4367" s="15">
        <v>1</v>
      </c>
      <c r="Q4367" s="15" t="str">
        <f>IF($B4367=2014,$P4367,"")</f>
        <v/>
      </c>
      <c r="R4367" s="15" t="str">
        <f>IF($B4367=2015,$P4367,"")</f>
        <v/>
      </c>
      <c r="S4367" s="15">
        <f>IF($B4367=2016,$P4367,"")</f>
        <v>1</v>
      </c>
      <c r="T4367" s="15" t="str">
        <f>IF($B4367=2017,$P4367,"")</f>
        <v/>
      </c>
      <c r="U4367" s="15" t="str">
        <f>IF($B4367=2018,$P4367,"")</f>
        <v/>
      </c>
      <c r="V4367" s="15" t="str">
        <f>IF($B4367=2019,$P4367,"")</f>
        <v/>
      </c>
      <c r="W4367" s="15" t="str">
        <f>IF($B4367=2020,$P4367,"")</f>
        <v/>
      </c>
      <c r="X4367" s="6" t="str">
        <f>IF($B4367=2021,$P4367,"")</f>
        <v/>
      </c>
      <c r="Y4367" s="6" t="str">
        <f>IF($B4367=2022,$P4367,"")</f>
        <v/>
      </c>
      <c r="Z4367" s="6" t="str">
        <f>IF($B4367=2023,$P4367,"")</f>
        <v/>
      </c>
      <c r="AA4367" s="6" t="str">
        <f>IF($B4367=2024,$P4367,"")</f>
        <v/>
      </c>
      <c r="AB4367" s="15" t="str">
        <f>IF($B4367=2025,$P4367,"")</f>
        <v/>
      </c>
    </row>
    <row r="4368" spans="1:28" x14ac:dyDescent="0.25">
      <c r="A4368" s="3">
        <v>1242</v>
      </c>
      <c r="B4368" s="3">
        <v>2016</v>
      </c>
      <c r="C4368" s="3" t="s">
        <v>210</v>
      </c>
      <c r="D4368" s="4">
        <f>DATE(B4368,N4368,M4368)</f>
        <v>42629</v>
      </c>
      <c r="E4368" s="5">
        <v>1450</v>
      </c>
      <c r="F4368" s="6" t="s">
        <v>454</v>
      </c>
      <c r="G4368" s="10" t="s">
        <v>459</v>
      </c>
      <c r="H4368" s="27"/>
      <c r="I4368" s="9" t="s">
        <v>5373</v>
      </c>
      <c r="J4368" s="7" t="s">
        <v>2075</v>
      </c>
      <c r="K4368" s="6" t="s">
        <v>16</v>
      </c>
      <c r="L4368" s="6">
        <v>5705</v>
      </c>
      <c r="M4368" s="6">
        <v>16</v>
      </c>
      <c r="N4368" s="6">
        <v>9</v>
      </c>
      <c r="O4368" s="6" t="s">
        <v>14</v>
      </c>
      <c r="P4368" s="15">
        <v>1</v>
      </c>
      <c r="Q4368" s="15" t="str">
        <f>IF($B4368=2014,$P4368,"")</f>
        <v/>
      </c>
      <c r="R4368" s="15" t="str">
        <f>IF($B4368=2015,$P4368,"")</f>
        <v/>
      </c>
      <c r="S4368" s="15">
        <f>IF($B4368=2016,$P4368,"")</f>
        <v>1</v>
      </c>
      <c r="T4368" s="15" t="str">
        <f>IF($B4368=2017,$P4368,"")</f>
        <v/>
      </c>
      <c r="U4368" s="15" t="str">
        <f>IF($B4368=2018,$P4368,"")</f>
        <v/>
      </c>
      <c r="V4368" s="15" t="str">
        <f>IF($B4368=2019,$P4368,"")</f>
        <v/>
      </c>
      <c r="W4368" s="15" t="str">
        <f>IF($B4368=2020,$P4368,"")</f>
        <v/>
      </c>
      <c r="X4368" s="6" t="str">
        <f>IF($B4368=2021,$P4368,"")</f>
        <v/>
      </c>
      <c r="Y4368" s="6" t="str">
        <f>IF($B4368=2022,$P4368,"")</f>
        <v/>
      </c>
      <c r="Z4368" s="6" t="str">
        <f>IF($B4368=2023,$P4368,"")</f>
        <v/>
      </c>
      <c r="AA4368" s="6" t="str">
        <f>IF($B4368=2024,$P4368,"")</f>
        <v/>
      </c>
      <c r="AB4368" s="15" t="str">
        <f>IF($B4368=2025,$P4368,"")</f>
        <v/>
      </c>
    </row>
    <row r="4369" spans="1:28" x14ac:dyDescent="0.25">
      <c r="A4369" s="3">
        <v>1242</v>
      </c>
      <c r="B4369" s="3">
        <v>2016</v>
      </c>
      <c r="C4369" s="3" t="s">
        <v>487</v>
      </c>
      <c r="D4369" s="4">
        <f>DATE(B4369,N4369,M4369)</f>
        <v>42665</v>
      </c>
      <c r="E4369" s="5">
        <v>1500</v>
      </c>
      <c r="F4369" s="6" t="s">
        <v>454</v>
      </c>
      <c r="G4369" s="10" t="s">
        <v>459</v>
      </c>
      <c r="H4369" s="27"/>
      <c r="I4369" s="9" t="s">
        <v>5373</v>
      </c>
      <c r="J4369" s="7" t="s">
        <v>2071</v>
      </c>
      <c r="K4369" s="6" t="s">
        <v>123</v>
      </c>
      <c r="L4369" s="6">
        <v>5707</v>
      </c>
      <c r="M4369" s="6">
        <v>22</v>
      </c>
      <c r="N4369" s="6">
        <v>10</v>
      </c>
      <c r="P4369" s="15">
        <v>1</v>
      </c>
      <c r="Q4369" s="15" t="str">
        <f>IF($B4369=2014,$P4369,"")</f>
        <v/>
      </c>
      <c r="R4369" s="15" t="str">
        <f>IF($B4369=2015,$P4369,"")</f>
        <v/>
      </c>
      <c r="S4369" s="15">
        <f>IF($B4369=2016,$P4369,"")</f>
        <v>1</v>
      </c>
      <c r="T4369" s="15" t="str">
        <f>IF($B4369=2017,$P4369,"")</f>
        <v/>
      </c>
      <c r="U4369" s="15" t="str">
        <f>IF($B4369=2018,$P4369,"")</f>
        <v/>
      </c>
      <c r="V4369" s="15" t="str">
        <f>IF($B4369=2019,$P4369,"")</f>
        <v/>
      </c>
      <c r="W4369" s="15" t="str">
        <f>IF($B4369=2020,$P4369,"")</f>
        <v/>
      </c>
      <c r="X4369" s="6" t="str">
        <f>IF($B4369=2021,$P4369,"")</f>
        <v/>
      </c>
      <c r="Y4369" s="6" t="str">
        <f>IF($B4369=2022,$P4369,"")</f>
        <v/>
      </c>
      <c r="Z4369" s="6" t="str">
        <f>IF($B4369=2023,$P4369,"")</f>
        <v/>
      </c>
      <c r="AA4369" s="6" t="str">
        <f>IF($B4369=2024,$P4369,"")</f>
        <v/>
      </c>
      <c r="AB4369" s="15" t="str">
        <f>IF($B4369=2025,$P4369,"")</f>
        <v/>
      </c>
    </row>
    <row r="4370" spans="1:28" x14ac:dyDescent="0.25">
      <c r="A4370" s="3">
        <v>1242</v>
      </c>
      <c r="B4370" s="3">
        <v>2016</v>
      </c>
      <c r="C4370" s="3" t="s">
        <v>487</v>
      </c>
      <c r="D4370" s="4">
        <f>DATE(B4370,N4370,M4370)</f>
        <v>42665</v>
      </c>
      <c r="E4370" s="5">
        <v>1515</v>
      </c>
      <c r="F4370" s="6" t="s">
        <v>454</v>
      </c>
      <c r="G4370" s="10" t="s">
        <v>459</v>
      </c>
      <c r="H4370" s="27"/>
      <c r="I4370" s="9" t="s">
        <v>5373</v>
      </c>
      <c r="J4370" s="7" t="s">
        <v>2072</v>
      </c>
      <c r="K4370" s="6" t="s">
        <v>1563</v>
      </c>
      <c r="L4370" s="6">
        <v>5707</v>
      </c>
      <c r="M4370" s="6">
        <v>22</v>
      </c>
      <c r="N4370" s="6">
        <v>10</v>
      </c>
      <c r="O4370" s="6" t="s">
        <v>4448</v>
      </c>
      <c r="P4370" s="15">
        <v>1</v>
      </c>
      <c r="Q4370" s="15" t="str">
        <f>IF($B4370=2014,$P4370,"")</f>
        <v/>
      </c>
      <c r="R4370" s="15" t="str">
        <f>IF($B4370=2015,$P4370,"")</f>
        <v/>
      </c>
      <c r="S4370" s="15">
        <f>IF($B4370=2016,$P4370,"")</f>
        <v>1</v>
      </c>
      <c r="T4370" s="15" t="str">
        <f>IF($B4370=2017,$P4370,"")</f>
        <v/>
      </c>
      <c r="U4370" s="15" t="str">
        <f>IF($B4370=2018,$P4370,"")</f>
        <v/>
      </c>
      <c r="V4370" s="15" t="str">
        <f>IF($B4370=2019,$P4370,"")</f>
        <v/>
      </c>
      <c r="W4370" s="15" t="str">
        <f>IF($B4370=2020,$P4370,"")</f>
        <v/>
      </c>
      <c r="X4370" s="6" t="str">
        <f>IF($B4370=2021,$P4370,"")</f>
        <v/>
      </c>
      <c r="Y4370" s="6" t="str">
        <f>IF($B4370=2022,$P4370,"")</f>
        <v/>
      </c>
      <c r="Z4370" s="6" t="str">
        <f>IF($B4370=2023,$P4370,"")</f>
        <v/>
      </c>
      <c r="AA4370" s="6" t="str">
        <f>IF($B4370=2024,$P4370,"")</f>
        <v/>
      </c>
      <c r="AB4370" s="15" t="str">
        <f>IF($B4370=2025,$P4370,"")</f>
        <v/>
      </c>
    </row>
    <row r="4371" spans="1:28" x14ac:dyDescent="0.25">
      <c r="A4371" s="3">
        <v>1242</v>
      </c>
      <c r="B4371" s="3">
        <v>2016</v>
      </c>
      <c r="C4371" s="3" t="s">
        <v>186</v>
      </c>
      <c r="D4371" s="4">
        <f>DATE(B4371,N4371,M4371)</f>
        <v>42688</v>
      </c>
      <c r="E4371" s="5">
        <v>1500</v>
      </c>
      <c r="F4371" s="6" t="s">
        <v>454</v>
      </c>
      <c r="G4371" s="10" t="s">
        <v>459</v>
      </c>
      <c r="H4371" s="27"/>
      <c r="I4371" s="9" t="s">
        <v>5373</v>
      </c>
      <c r="J4371" s="7" t="s">
        <v>2073</v>
      </c>
      <c r="K4371" s="6" t="s">
        <v>123</v>
      </c>
      <c r="L4371" s="6">
        <v>5709</v>
      </c>
      <c r="M4371" s="6">
        <v>14</v>
      </c>
      <c r="N4371" s="6">
        <v>11</v>
      </c>
      <c r="P4371" s="15">
        <v>1</v>
      </c>
      <c r="Q4371" s="15" t="str">
        <f>IF($B4371=2014,$P4371,"")</f>
        <v/>
      </c>
      <c r="R4371" s="15" t="str">
        <f>IF($B4371=2015,$P4371,"")</f>
        <v/>
      </c>
      <c r="S4371" s="15">
        <f>IF($B4371=2016,$P4371,"")</f>
        <v>1</v>
      </c>
      <c r="T4371" s="15" t="str">
        <f>IF($B4371=2017,$P4371,"")</f>
        <v/>
      </c>
      <c r="U4371" s="15" t="str">
        <f>IF($B4371=2018,$P4371,"")</f>
        <v/>
      </c>
      <c r="V4371" s="15" t="str">
        <f>IF($B4371=2019,$P4371,"")</f>
        <v/>
      </c>
      <c r="W4371" s="15" t="str">
        <f>IF($B4371=2020,$P4371,"")</f>
        <v/>
      </c>
      <c r="X4371" s="6" t="str">
        <f>IF($B4371=2021,$P4371,"")</f>
        <v/>
      </c>
      <c r="Y4371" s="6" t="str">
        <f>IF($B4371=2022,$P4371,"")</f>
        <v/>
      </c>
      <c r="Z4371" s="6" t="str">
        <f>IF($B4371=2023,$P4371,"")</f>
        <v/>
      </c>
      <c r="AA4371" s="6" t="str">
        <f>IF($B4371=2024,$P4371,"")</f>
        <v/>
      </c>
      <c r="AB4371" s="15" t="str">
        <f>IF($B4371=2025,$P4371,"")</f>
        <v/>
      </c>
    </row>
    <row r="4372" spans="1:28" x14ac:dyDescent="0.25">
      <c r="A4372" s="3">
        <v>1242</v>
      </c>
      <c r="B4372" s="3">
        <v>2017</v>
      </c>
      <c r="C4372" s="3" t="s">
        <v>1461</v>
      </c>
      <c r="D4372" s="4">
        <f>DATE(B4372,N4372,M4372)</f>
        <v>43009</v>
      </c>
      <c r="E4372" s="5">
        <v>1515</v>
      </c>
      <c r="F4372" s="6" t="s">
        <v>454</v>
      </c>
      <c r="G4372" s="6" t="s">
        <v>459</v>
      </c>
      <c r="H4372" s="27"/>
      <c r="I4372" s="9" t="s">
        <v>5373</v>
      </c>
      <c r="J4372" s="9" t="s">
        <v>2946</v>
      </c>
      <c r="K4372" s="6" t="s">
        <v>2411</v>
      </c>
      <c r="L4372" s="6">
        <v>5806</v>
      </c>
      <c r="M4372" s="6">
        <v>1</v>
      </c>
      <c r="N4372" s="6">
        <v>10</v>
      </c>
      <c r="O4372" s="6" t="s">
        <v>14</v>
      </c>
      <c r="P4372" s="15">
        <v>1</v>
      </c>
      <c r="Q4372" s="15" t="str">
        <f>IF($B4372=2014,$P4372,"")</f>
        <v/>
      </c>
      <c r="R4372" s="15" t="str">
        <f>IF($B4372=2015,$P4372,"")</f>
        <v/>
      </c>
      <c r="S4372" s="15" t="str">
        <f>IF($B4372=2016,$P4372,"")</f>
        <v/>
      </c>
      <c r="T4372" s="15">
        <f>IF($B4372=2017,$P4372,"")</f>
        <v>1</v>
      </c>
      <c r="U4372" s="15" t="str">
        <f>IF($B4372=2018,$P4372,"")</f>
        <v/>
      </c>
      <c r="V4372" s="15" t="str">
        <f>IF($B4372=2019,$P4372,"")</f>
        <v/>
      </c>
      <c r="W4372" s="15" t="str">
        <f>IF($B4372=2020,$P4372,"")</f>
        <v/>
      </c>
      <c r="X4372" s="6" t="str">
        <f>IF($B4372=2021,$P4372,"")</f>
        <v/>
      </c>
      <c r="Y4372" s="6" t="str">
        <f>IF($B4372=2022,$P4372,"")</f>
        <v/>
      </c>
      <c r="Z4372" s="6" t="str">
        <f>IF($B4372=2023,$P4372,"")</f>
        <v/>
      </c>
      <c r="AA4372" s="6" t="str">
        <f>IF($B4372=2024,$P4372,"")</f>
        <v/>
      </c>
      <c r="AB4372" s="15" t="str">
        <f>IF($B4372=2025,$P4372,"")</f>
        <v/>
      </c>
    </row>
    <row r="4373" spans="1:28" x14ac:dyDescent="0.25">
      <c r="A4373" s="3">
        <v>1242</v>
      </c>
      <c r="B4373" s="3">
        <v>2017</v>
      </c>
      <c r="C4373" s="3" t="s">
        <v>1460</v>
      </c>
      <c r="D4373" s="4">
        <f>DATE(B4373,N4373,M4373)</f>
        <v>43013</v>
      </c>
      <c r="E4373" s="5">
        <v>1430</v>
      </c>
      <c r="F4373" s="6" t="s">
        <v>454</v>
      </c>
      <c r="G4373" s="6" t="s">
        <v>459</v>
      </c>
      <c r="H4373" s="27"/>
      <c r="I4373" s="9" t="s">
        <v>5373</v>
      </c>
      <c r="J4373" s="9" t="s">
        <v>2947</v>
      </c>
      <c r="K4373" s="6" t="s">
        <v>102</v>
      </c>
      <c r="L4373" s="6">
        <v>5807</v>
      </c>
      <c r="M4373" s="6">
        <v>5</v>
      </c>
      <c r="N4373" s="6">
        <v>10</v>
      </c>
      <c r="P4373" s="15">
        <v>1</v>
      </c>
      <c r="Q4373" s="15" t="str">
        <f>IF($B4373=2014,$P4373,"")</f>
        <v/>
      </c>
      <c r="R4373" s="15" t="str">
        <f>IF($B4373=2015,$P4373,"")</f>
        <v/>
      </c>
      <c r="S4373" s="15" t="str">
        <f>IF($B4373=2016,$P4373,"")</f>
        <v/>
      </c>
      <c r="T4373" s="15">
        <f>IF($B4373=2017,$P4373,"")</f>
        <v>1</v>
      </c>
      <c r="U4373" s="15" t="str">
        <f>IF($B4373=2018,$P4373,"")</f>
        <v/>
      </c>
      <c r="V4373" s="15" t="str">
        <f>IF($B4373=2019,$P4373,"")</f>
        <v/>
      </c>
      <c r="W4373" s="15" t="str">
        <f>IF($B4373=2020,$P4373,"")</f>
        <v/>
      </c>
      <c r="X4373" s="6" t="str">
        <f>IF($B4373=2021,$P4373,"")</f>
        <v/>
      </c>
      <c r="Y4373" s="6" t="str">
        <f>IF($B4373=2022,$P4373,"")</f>
        <v/>
      </c>
      <c r="Z4373" s="6" t="str">
        <f>IF($B4373=2023,$P4373,"")</f>
        <v/>
      </c>
      <c r="AA4373" s="6" t="str">
        <f>IF($B4373=2024,$P4373,"")</f>
        <v/>
      </c>
      <c r="AB4373" s="15" t="str">
        <f>IF($B4373=2025,$P4373,"")</f>
        <v/>
      </c>
    </row>
    <row r="4374" spans="1:28" x14ac:dyDescent="0.25">
      <c r="A4374" s="3">
        <v>1242</v>
      </c>
      <c r="B4374" s="3">
        <v>2017</v>
      </c>
      <c r="C4374" s="3" t="s">
        <v>155</v>
      </c>
      <c r="D4374" s="4">
        <f>DATE(B4374,N4374,M4374)</f>
        <v>43025</v>
      </c>
      <c r="E4374" s="5">
        <v>1356</v>
      </c>
      <c r="F4374" s="6" t="s">
        <v>454</v>
      </c>
      <c r="G4374" s="6" t="s">
        <v>459</v>
      </c>
      <c r="H4374" s="27"/>
      <c r="I4374" s="9" t="s">
        <v>5373</v>
      </c>
      <c r="J4374" s="9" t="s">
        <v>2948</v>
      </c>
      <c r="K4374" s="6" t="s">
        <v>58</v>
      </c>
      <c r="L4374" s="6">
        <v>5807</v>
      </c>
      <c r="M4374" s="6">
        <v>17</v>
      </c>
      <c r="N4374" s="6">
        <v>10</v>
      </c>
      <c r="O4374" s="6" t="s">
        <v>14</v>
      </c>
      <c r="P4374" s="15">
        <v>1</v>
      </c>
      <c r="Q4374" s="15" t="str">
        <f>IF($B4374=2014,$P4374,"")</f>
        <v/>
      </c>
      <c r="R4374" s="15" t="str">
        <f>IF($B4374=2015,$P4374,"")</f>
        <v/>
      </c>
      <c r="S4374" s="15" t="str">
        <f>IF($B4374=2016,$P4374,"")</f>
        <v/>
      </c>
      <c r="T4374" s="15">
        <f>IF($B4374=2017,$P4374,"")</f>
        <v>1</v>
      </c>
      <c r="U4374" s="15" t="str">
        <f>IF($B4374=2018,$P4374,"")</f>
        <v/>
      </c>
      <c r="V4374" s="15" t="str">
        <f>IF($B4374=2019,$P4374,"")</f>
        <v/>
      </c>
      <c r="W4374" s="15" t="str">
        <f>IF($B4374=2020,$P4374,"")</f>
        <v/>
      </c>
      <c r="X4374" s="6" t="str">
        <f>IF($B4374=2021,$P4374,"")</f>
        <v/>
      </c>
      <c r="Y4374" s="6" t="str">
        <f>IF($B4374=2022,$P4374,"")</f>
        <v/>
      </c>
      <c r="Z4374" s="6" t="str">
        <f>IF($B4374=2023,$P4374,"")</f>
        <v/>
      </c>
      <c r="AA4374" s="6" t="str">
        <f>IF($B4374=2024,$P4374,"")</f>
        <v/>
      </c>
      <c r="AB4374" s="15" t="str">
        <f>IF($B4374=2025,$P4374,"")</f>
        <v/>
      </c>
    </row>
    <row r="4375" spans="1:28" x14ac:dyDescent="0.25">
      <c r="A4375" s="3">
        <v>1242</v>
      </c>
      <c r="B4375" s="3">
        <v>2017</v>
      </c>
      <c r="C4375" s="3" t="s">
        <v>1458</v>
      </c>
      <c r="D4375" s="4">
        <f>DATE(B4375,N4375,M4375)</f>
        <v>43037</v>
      </c>
      <c r="E4375" s="5">
        <v>1440</v>
      </c>
      <c r="F4375" s="6" t="s">
        <v>454</v>
      </c>
      <c r="G4375" s="6" t="s">
        <v>459</v>
      </c>
      <c r="H4375" s="27"/>
      <c r="I4375" s="9" t="s">
        <v>5373</v>
      </c>
      <c r="J4375" s="9" t="s">
        <v>2949</v>
      </c>
      <c r="K4375" s="6" t="s">
        <v>1545</v>
      </c>
      <c r="L4375" s="6">
        <v>5809</v>
      </c>
      <c r="M4375" s="6">
        <v>29</v>
      </c>
      <c r="N4375" s="6">
        <v>10</v>
      </c>
      <c r="P4375" s="15">
        <v>1</v>
      </c>
      <c r="Q4375" s="15" t="str">
        <f>IF($B4375=2014,$P4375,"")</f>
        <v/>
      </c>
      <c r="R4375" s="15" t="str">
        <f>IF($B4375=2015,$P4375,"")</f>
        <v/>
      </c>
      <c r="S4375" s="15" t="str">
        <f>IF($B4375=2016,$P4375,"")</f>
        <v/>
      </c>
      <c r="T4375" s="15">
        <f>IF($B4375=2017,$P4375,"")</f>
        <v>1</v>
      </c>
      <c r="U4375" s="15" t="str">
        <f>IF($B4375=2018,$P4375,"")</f>
        <v/>
      </c>
      <c r="V4375" s="15" t="str">
        <f>IF($B4375=2019,$P4375,"")</f>
        <v/>
      </c>
      <c r="W4375" s="15" t="str">
        <f>IF($B4375=2020,$P4375,"")</f>
        <v/>
      </c>
      <c r="X4375" s="6" t="str">
        <f>IF($B4375=2021,$P4375,"")</f>
        <v/>
      </c>
      <c r="Y4375" s="6" t="str">
        <f>IF($B4375=2022,$P4375,"")</f>
        <v/>
      </c>
      <c r="Z4375" s="6" t="str">
        <f>IF($B4375=2023,$P4375,"")</f>
        <v/>
      </c>
      <c r="AA4375" s="6" t="str">
        <f>IF($B4375=2024,$P4375,"")</f>
        <v/>
      </c>
      <c r="AB4375" s="15" t="str">
        <f>IF($B4375=2025,$P4375,"")</f>
        <v/>
      </c>
    </row>
    <row r="4376" spans="1:28" x14ac:dyDescent="0.25">
      <c r="A4376" s="3">
        <v>1242</v>
      </c>
      <c r="B4376" s="3">
        <v>2017</v>
      </c>
      <c r="C4376" s="3" t="s">
        <v>510</v>
      </c>
      <c r="D4376" s="4">
        <f>DATE(B4376,N4376,M4376)</f>
        <v>43096</v>
      </c>
      <c r="E4376" s="5">
        <v>1459</v>
      </c>
      <c r="F4376" s="6" t="s">
        <v>454</v>
      </c>
      <c r="G4376" s="6" t="s">
        <v>459</v>
      </c>
      <c r="H4376" s="27"/>
      <c r="I4376" s="9" t="s">
        <v>5373</v>
      </c>
      <c r="J4376" s="9" t="s">
        <v>2950</v>
      </c>
      <c r="K4376" s="6" t="s">
        <v>1563</v>
      </c>
      <c r="L4376" s="6">
        <v>5812</v>
      </c>
      <c r="M4376" s="6">
        <v>27</v>
      </c>
      <c r="N4376" s="6">
        <v>12</v>
      </c>
      <c r="O4376" s="6" t="s">
        <v>4448</v>
      </c>
      <c r="P4376" s="15">
        <v>1</v>
      </c>
      <c r="Q4376" s="15" t="str">
        <f>IF($B4376=2014,$P4376,"")</f>
        <v/>
      </c>
      <c r="R4376" s="15" t="str">
        <f>IF($B4376=2015,$P4376,"")</f>
        <v/>
      </c>
      <c r="S4376" s="15" t="str">
        <f>IF($B4376=2016,$P4376,"")</f>
        <v/>
      </c>
      <c r="T4376" s="15">
        <f>IF($B4376=2017,$P4376,"")</f>
        <v>1</v>
      </c>
      <c r="U4376" s="15" t="str">
        <f>IF($B4376=2018,$P4376,"")</f>
        <v/>
      </c>
      <c r="V4376" s="15" t="str">
        <f>IF($B4376=2019,$P4376,"")</f>
        <v/>
      </c>
      <c r="W4376" s="15" t="str">
        <f>IF($B4376=2020,$P4376,"")</f>
        <v/>
      </c>
      <c r="X4376" s="6" t="str">
        <f>IF($B4376=2021,$P4376,"")</f>
        <v/>
      </c>
      <c r="Y4376" s="6" t="str">
        <f>IF($B4376=2022,$P4376,"")</f>
        <v/>
      </c>
      <c r="Z4376" s="6" t="str">
        <f>IF($B4376=2023,$P4376,"")</f>
        <v/>
      </c>
      <c r="AA4376" s="6" t="str">
        <f>IF($B4376=2024,$P4376,"")</f>
        <v/>
      </c>
      <c r="AB4376" s="15" t="str">
        <f>IF($B4376=2025,$P4376,"")</f>
        <v/>
      </c>
    </row>
    <row r="4377" spans="1:28" x14ac:dyDescent="0.25">
      <c r="A4377" s="3">
        <v>1242</v>
      </c>
      <c r="B4377" s="3">
        <v>2018</v>
      </c>
      <c r="C4377" s="3" t="s">
        <v>124</v>
      </c>
      <c r="D4377" s="4">
        <f>DATE(B4377,N4377,M4377)</f>
        <v>43112</v>
      </c>
      <c r="E4377" s="5">
        <v>1459</v>
      </c>
      <c r="F4377" s="6" t="s">
        <v>454</v>
      </c>
      <c r="G4377" s="6" t="s">
        <v>459</v>
      </c>
      <c r="H4377" s="27"/>
      <c r="I4377" s="9" t="s">
        <v>5373</v>
      </c>
      <c r="J4377" s="9" t="s">
        <v>2951</v>
      </c>
      <c r="K4377" s="6" t="s">
        <v>1545</v>
      </c>
      <c r="L4377" s="6">
        <v>5813</v>
      </c>
      <c r="M4377" s="6">
        <v>12</v>
      </c>
      <c r="N4377" s="6">
        <v>1</v>
      </c>
      <c r="P4377" s="15">
        <v>1</v>
      </c>
      <c r="Q4377" s="15" t="str">
        <f>IF($B4377=2014,$P4377,"")</f>
        <v/>
      </c>
      <c r="R4377" s="15" t="str">
        <f>IF($B4377=2015,$P4377,"")</f>
        <v/>
      </c>
      <c r="S4377" s="15" t="str">
        <f>IF($B4377=2016,$P4377,"")</f>
        <v/>
      </c>
      <c r="T4377" s="15" t="str">
        <f>IF($B4377=2017,$P4377,"")</f>
        <v/>
      </c>
      <c r="U4377" s="15">
        <f>IF($B4377=2018,$P4377,"")</f>
        <v>1</v>
      </c>
      <c r="V4377" s="15" t="str">
        <f>IF($B4377=2019,$P4377,"")</f>
        <v/>
      </c>
      <c r="W4377" s="15" t="str">
        <f>IF($B4377=2020,$P4377,"")</f>
        <v/>
      </c>
      <c r="X4377" s="6" t="str">
        <f>IF($B4377=2021,$P4377,"")</f>
        <v/>
      </c>
      <c r="Y4377" s="6" t="str">
        <f>IF($B4377=2022,$P4377,"")</f>
        <v/>
      </c>
      <c r="Z4377" s="6" t="str">
        <f>IF($B4377=2023,$P4377,"")</f>
        <v/>
      </c>
      <c r="AA4377" s="6" t="str">
        <f>IF($B4377=2024,$P4377,"")</f>
        <v/>
      </c>
      <c r="AB4377" s="15" t="str">
        <f>IF($B4377=2025,$P4377,"")</f>
        <v/>
      </c>
    </row>
    <row r="4378" spans="1:28" x14ac:dyDescent="0.25">
      <c r="A4378" s="3">
        <v>1242</v>
      </c>
      <c r="B4378" s="3">
        <v>2018</v>
      </c>
      <c r="C4378" s="3" t="s">
        <v>148</v>
      </c>
      <c r="D4378" s="4">
        <f>DATE(B4378,N4378,M4378)</f>
        <v>43120</v>
      </c>
      <c r="E4378" s="5">
        <v>1600</v>
      </c>
      <c r="F4378" s="6" t="s">
        <v>454</v>
      </c>
      <c r="G4378" s="6" t="s">
        <v>459</v>
      </c>
      <c r="H4378" s="27"/>
      <c r="I4378" s="9" t="s">
        <v>5373</v>
      </c>
      <c r="J4378" s="9" t="s">
        <v>2945</v>
      </c>
      <c r="K4378" s="6" t="s">
        <v>123</v>
      </c>
      <c r="L4378" s="6">
        <v>5814</v>
      </c>
      <c r="M4378" s="6">
        <v>20</v>
      </c>
      <c r="N4378" s="6">
        <v>1</v>
      </c>
      <c r="P4378" s="15">
        <v>1</v>
      </c>
      <c r="Q4378" s="15" t="str">
        <f>IF($B4378=2014,$P4378,"")</f>
        <v/>
      </c>
      <c r="R4378" s="15" t="str">
        <f>IF($B4378=2015,$P4378,"")</f>
        <v/>
      </c>
      <c r="S4378" s="15" t="str">
        <f>IF($B4378=2016,$P4378,"")</f>
        <v/>
      </c>
      <c r="T4378" s="15" t="str">
        <f>IF($B4378=2017,$P4378,"")</f>
        <v/>
      </c>
      <c r="U4378" s="15">
        <f>IF($B4378=2018,$P4378,"")</f>
        <v>1</v>
      </c>
      <c r="V4378" s="15" t="str">
        <f>IF($B4378=2019,$P4378,"")</f>
        <v/>
      </c>
      <c r="W4378" s="15" t="str">
        <f>IF($B4378=2020,$P4378,"")</f>
        <v/>
      </c>
      <c r="X4378" s="6" t="str">
        <f>IF($B4378=2021,$P4378,"")</f>
        <v/>
      </c>
      <c r="Y4378" s="6" t="str">
        <f>IF($B4378=2022,$P4378,"")</f>
        <v/>
      </c>
      <c r="Z4378" s="6" t="str">
        <f>IF($B4378=2023,$P4378,"")</f>
        <v/>
      </c>
      <c r="AA4378" s="6" t="str">
        <f>IF($B4378=2024,$P4378,"")</f>
        <v/>
      </c>
      <c r="AB4378" s="15" t="str">
        <f>IF($B4378=2025,$P4378,"")</f>
        <v/>
      </c>
    </row>
    <row r="4379" spans="1:28" x14ac:dyDescent="0.25">
      <c r="A4379" s="3">
        <v>1242</v>
      </c>
      <c r="B4379" s="3">
        <v>2018</v>
      </c>
      <c r="C4379" s="3" t="s">
        <v>54</v>
      </c>
      <c r="D4379" s="4">
        <f>DATE(B4379,N4379,M4379)</f>
        <v>43367</v>
      </c>
      <c r="E4379" s="5">
        <v>1525</v>
      </c>
      <c r="F4379" s="6" t="s">
        <v>454</v>
      </c>
      <c r="G4379" s="6" t="s">
        <v>459</v>
      </c>
      <c r="H4379" s="27"/>
      <c r="I4379" s="9" t="s">
        <v>5373</v>
      </c>
      <c r="J4379" s="9" t="s">
        <v>3491</v>
      </c>
      <c r="K4379" s="6" t="s">
        <v>235</v>
      </c>
      <c r="L4379" s="6">
        <v>5906</v>
      </c>
      <c r="M4379" s="6">
        <v>24</v>
      </c>
      <c r="N4379" s="6">
        <v>9</v>
      </c>
      <c r="O4379" s="6" t="s">
        <v>14</v>
      </c>
      <c r="P4379" s="15">
        <v>1</v>
      </c>
      <c r="Q4379" s="15" t="str">
        <f>IF($B4379=2014,$P4379,"")</f>
        <v/>
      </c>
      <c r="R4379" s="15" t="str">
        <f>IF($B4379=2015,$P4379,"")</f>
        <v/>
      </c>
      <c r="S4379" s="15" t="str">
        <f>IF($B4379=2016,$P4379,"")</f>
        <v/>
      </c>
      <c r="T4379" s="15" t="str">
        <f>IF($B4379=2017,$P4379,"")</f>
        <v/>
      </c>
      <c r="U4379" s="15">
        <f>IF($B4379=2018,$P4379,"")</f>
        <v>1</v>
      </c>
      <c r="V4379" s="15" t="str">
        <f>IF($B4379=2019,$P4379,"")</f>
        <v/>
      </c>
      <c r="W4379" s="15" t="str">
        <f>IF($B4379=2020,$P4379,"")</f>
        <v/>
      </c>
      <c r="X4379" s="6" t="str">
        <f>IF($B4379=2021,$P4379,"")</f>
        <v/>
      </c>
      <c r="Y4379" s="6" t="str">
        <f>IF($B4379=2022,$P4379,"")</f>
        <v/>
      </c>
      <c r="Z4379" s="6" t="str">
        <f>IF($B4379=2023,$P4379,"")</f>
        <v/>
      </c>
      <c r="AA4379" s="6" t="str">
        <f>IF($B4379=2024,$P4379,"")</f>
        <v/>
      </c>
      <c r="AB4379" s="15" t="str">
        <f>IF($B4379=2025,$P4379,"")</f>
        <v/>
      </c>
    </row>
    <row r="4380" spans="1:28" x14ac:dyDescent="0.25">
      <c r="A4380" s="3">
        <v>1242</v>
      </c>
      <c r="B4380" s="3">
        <v>2018</v>
      </c>
      <c r="C4380" s="3" t="s">
        <v>81</v>
      </c>
      <c r="D4380" s="4">
        <f>DATE(B4380,N4380,M4380)</f>
        <v>43389</v>
      </c>
      <c r="E4380" s="5">
        <v>1500</v>
      </c>
      <c r="F4380" s="6" t="s">
        <v>454</v>
      </c>
      <c r="G4380" s="6" t="s">
        <v>459</v>
      </c>
      <c r="H4380" s="27"/>
      <c r="I4380" s="9" t="s">
        <v>5373</v>
      </c>
      <c r="J4380" s="9" t="s">
        <v>3492</v>
      </c>
      <c r="K4380" s="6" t="s">
        <v>102</v>
      </c>
      <c r="L4380" s="6">
        <v>5907</v>
      </c>
      <c r="M4380" s="6">
        <v>16</v>
      </c>
      <c r="N4380" s="6">
        <v>10</v>
      </c>
      <c r="P4380" s="15">
        <v>1</v>
      </c>
      <c r="Q4380" s="15" t="str">
        <f>IF($B4380=2014,$P4380,"")</f>
        <v/>
      </c>
      <c r="R4380" s="15" t="str">
        <f>IF($B4380=2015,$P4380,"")</f>
        <v/>
      </c>
      <c r="S4380" s="15" t="str">
        <f>IF($B4380=2016,$P4380,"")</f>
        <v/>
      </c>
      <c r="T4380" s="15" t="str">
        <f>IF($B4380=2017,$P4380,"")</f>
        <v/>
      </c>
      <c r="U4380" s="15">
        <f>IF($B4380=2018,$P4380,"")</f>
        <v>1</v>
      </c>
      <c r="V4380" s="15" t="str">
        <f>IF($B4380=2019,$P4380,"")</f>
        <v/>
      </c>
      <c r="W4380" s="15" t="str">
        <f>IF($B4380=2020,$P4380,"")</f>
        <v/>
      </c>
      <c r="X4380" s="6" t="str">
        <f>IF($B4380=2021,$P4380,"")</f>
        <v/>
      </c>
      <c r="Y4380" s="6" t="str">
        <f>IF($B4380=2022,$P4380,"")</f>
        <v/>
      </c>
      <c r="Z4380" s="6" t="str">
        <f>IF($B4380=2023,$P4380,"")</f>
        <v/>
      </c>
      <c r="AA4380" s="6" t="str">
        <f>IF($B4380=2024,$P4380,"")</f>
        <v/>
      </c>
      <c r="AB4380" s="15" t="str">
        <f>IF($B4380=2025,$P4380,"")</f>
        <v/>
      </c>
    </row>
    <row r="4381" spans="1:28" x14ac:dyDescent="0.25">
      <c r="A4381" s="3">
        <v>1242</v>
      </c>
      <c r="B4381" s="3">
        <v>2018</v>
      </c>
      <c r="C4381" s="3" t="s">
        <v>487</v>
      </c>
      <c r="D4381" s="4">
        <f>DATE(B4381,N4381,M4381)</f>
        <v>43395</v>
      </c>
      <c r="E4381" s="5">
        <v>1359</v>
      </c>
      <c r="F4381" s="6" t="s">
        <v>454</v>
      </c>
      <c r="G4381" s="6" t="s">
        <v>459</v>
      </c>
      <c r="H4381" s="27"/>
      <c r="I4381" s="9" t="s">
        <v>5373</v>
      </c>
      <c r="J4381" s="7" t="s">
        <v>3493</v>
      </c>
      <c r="K4381" s="6" t="s">
        <v>102</v>
      </c>
      <c r="L4381" s="6">
        <v>5908</v>
      </c>
      <c r="M4381" s="6">
        <v>22</v>
      </c>
      <c r="N4381" s="6">
        <v>10</v>
      </c>
      <c r="P4381" s="15">
        <v>1</v>
      </c>
      <c r="Q4381" s="15" t="str">
        <f>IF($B4381=2014,$P4381,"")</f>
        <v/>
      </c>
      <c r="R4381" s="15" t="str">
        <f>IF($B4381=2015,$P4381,"")</f>
        <v/>
      </c>
      <c r="S4381" s="15" t="str">
        <f>IF($B4381=2016,$P4381,"")</f>
        <v/>
      </c>
      <c r="T4381" s="15" t="str">
        <f>IF($B4381=2017,$P4381,"")</f>
        <v/>
      </c>
      <c r="U4381" s="15">
        <f>IF($B4381=2018,$P4381,"")</f>
        <v>1</v>
      </c>
      <c r="V4381" s="15" t="str">
        <f>IF($B4381=2019,$P4381,"")</f>
        <v/>
      </c>
      <c r="W4381" s="15" t="str">
        <f>IF($B4381=2020,$P4381,"")</f>
        <v/>
      </c>
      <c r="X4381" s="6" t="str">
        <f>IF($B4381=2021,$P4381,"")</f>
        <v/>
      </c>
      <c r="Y4381" s="6" t="str">
        <f>IF($B4381=2022,$P4381,"")</f>
        <v/>
      </c>
      <c r="Z4381" s="6" t="str">
        <f>IF($B4381=2023,$P4381,"")</f>
        <v/>
      </c>
      <c r="AA4381" s="6" t="str">
        <f>IF($B4381=2024,$P4381,"")</f>
        <v/>
      </c>
      <c r="AB4381" s="15" t="str">
        <f>IF($B4381=2025,$P4381,"")</f>
        <v/>
      </c>
    </row>
    <row r="4382" spans="1:28" x14ac:dyDescent="0.25">
      <c r="A4382" s="3">
        <v>1242</v>
      </c>
      <c r="B4382" s="3">
        <v>2020</v>
      </c>
      <c r="C4382" s="3" t="s">
        <v>238</v>
      </c>
      <c r="D4382" s="4">
        <f>DATE(B4382,N4382,M4382)</f>
        <v>44132</v>
      </c>
      <c r="E4382" s="5">
        <v>1515</v>
      </c>
      <c r="F4382" s="6" t="s">
        <v>454</v>
      </c>
      <c r="G4382" s="6" t="s">
        <v>459</v>
      </c>
      <c r="H4382" s="27"/>
      <c r="I4382" s="9" t="s">
        <v>5373</v>
      </c>
      <c r="J4382" s="7" t="s">
        <v>5598</v>
      </c>
      <c r="K4382" s="6" t="s">
        <v>123</v>
      </c>
      <c r="L4382" s="6">
        <v>6108</v>
      </c>
      <c r="M4382" s="6">
        <v>28</v>
      </c>
      <c r="N4382" s="6">
        <v>10</v>
      </c>
      <c r="P4382" s="15">
        <v>1</v>
      </c>
      <c r="Q4382" s="15" t="str">
        <f>IF($B4382=2014,$P4382,"")</f>
        <v/>
      </c>
      <c r="R4382" s="15" t="str">
        <f>IF($B4382=2015,$P4382,"")</f>
        <v/>
      </c>
      <c r="S4382" s="15" t="str">
        <f>IF($B4382=2016,$P4382,"")</f>
        <v/>
      </c>
      <c r="T4382" s="15" t="str">
        <f>IF($B4382=2017,$P4382,"")</f>
        <v/>
      </c>
      <c r="U4382" s="15" t="str">
        <f>IF($B4382=2018,$P4382,"")</f>
        <v/>
      </c>
      <c r="V4382" s="15" t="str">
        <f>IF($B4382=2019,$P4382,"")</f>
        <v/>
      </c>
      <c r="W4382" s="15">
        <f>IF($B4382=2020,$P4382,"")</f>
        <v>1</v>
      </c>
      <c r="X4382" s="6" t="str">
        <f>IF($B4382=2021,$P4382,"")</f>
        <v/>
      </c>
      <c r="Y4382" s="6" t="str">
        <f>IF($B4382=2022,$P4382,"")</f>
        <v/>
      </c>
      <c r="Z4382" s="6" t="str">
        <f>IF($B4382=2023,$P4382,"")</f>
        <v/>
      </c>
      <c r="AA4382" s="6" t="str">
        <f>IF($B4382=2024,$P4382,"")</f>
        <v/>
      </c>
      <c r="AB4382" s="15" t="str">
        <f>IF($B4382=2025,$P4382,"")</f>
        <v/>
      </c>
    </row>
    <row r="4383" spans="1:28" x14ac:dyDescent="0.25">
      <c r="A4383" s="3">
        <v>1242</v>
      </c>
      <c r="B4383" s="3">
        <v>2020</v>
      </c>
      <c r="C4383" s="3" t="s">
        <v>161</v>
      </c>
      <c r="D4383" s="4">
        <f>DATE(B4383,N4383,M4383)</f>
        <v>44139</v>
      </c>
      <c r="E4383" s="5">
        <v>1402</v>
      </c>
      <c r="F4383" s="6" t="s">
        <v>454</v>
      </c>
      <c r="G4383" s="6" t="s">
        <v>459</v>
      </c>
      <c r="H4383" s="27"/>
      <c r="I4383" s="9" t="s">
        <v>5373</v>
      </c>
      <c r="J4383" s="7" t="s">
        <v>5625</v>
      </c>
      <c r="K4383" s="6" t="s">
        <v>102</v>
      </c>
      <c r="L4383" s="6">
        <v>6109</v>
      </c>
      <c r="M4383" s="6">
        <v>4</v>
      </c>
      <c r="N4383" s="6">
        <v>11</v>
      </c>
      <c r="P4383" s="15">
        <v>1</v>
      </c>
      <c r="Q4383" s="15" t="str">
        <f>IF($B4383=2014,$P4383,"")</f>
        <v/>
      </c>
      <c r="R4383" s="15" t="str">
        <f>IF($B4383=2015,$P4383,"")</f>
        <v/>
      </c>
      <c r="S4383" s="15" t="str">
        <f>IF($B4383=2016,$P4383,"")</f>
        <v/>
      </c>
      <c r="T4383" s="15" t="str">
        <f>IF($B4383=2017,$P4383,"")</f>
        <v/>
      </c>
      <c r="U4383" s="15" t="str">
        <f>IF($B4383=2018,$P4383,"")</f>
        <v/>
      </c>
      <c r="V4383" s="15" t="str">
        <f>IF($B4383=2019,$P4383,"")</f>
        <v/>
      </c>
      <c r="W4383" s="15">
        <f>IF($B4383=2020,$P4383,"")</f>
        <v>1</v>
      </c>
      <c r="X4383" s="6" t="str">
        <f>IF($B4383=2021,$P4383,"")</f>
        <v/>
      </c>
      <c r="Y4383" s="6" t="str">
        <f>IF($B4383=2022,$P4383,"")</f>
        <v/>
      </c>
      <c r="Z4383" s="6" t="str">
        <f>IF($B4383=2023,$P4383,"")</f>
        <v/>
      </c>
      <c r="AA4383" s="6" t="str">
        <f>IF($B4383=2024,$P4383,"")</f>
        <v/>
      </c>
      <c r="AB4383" s="15" t="str">
        <f>IF($B4383=2025,$P4383,"")</f>
        <v/>
      </c>
    </row>
    <row r="4384" spans="1:28" ht="24" x14ac:dyDescent="0.25">
      <c r="A4384" s="3">
        <v>1242</v>
      </c>
      <c r="B4384" s="3">
        <v>2020</v>
      </c>
      <c r="C4384" s="3" t="s">
        <v>240</v>
      </c>
      <c r="D4384" s="4">
        <f>DATE(B4384,N4384,M4384)</f>
        <v>44190</v>
      </c>
      <c r="E4384" s="5">
        <v>1400</v>
      </c>
      <c r="F4384" s="6" t="s">
        <v>454</v>
      </c>
      <c r="G4384" s="6" t="s">
        <v>459</v>
      </c>
      <c r="H4384" s="27"/>
      <c r="I4384" s="9" t="s">
        <v>5373</v>
      </c>
      <c r="J4384" s="7" t="s">
        <v>6498</v>
      </c>
      <c r="K4384" s="6" t="s">
        <v>102</v>
      </c>
      <c r="L4384" s="6">
        <v>6113</v>
      </c>
      <c r="M4384" s="6">
        <v>25</v>
      </c>
      <c r="N4384" s="6">
        <v>12</v>
      </c>
      <c r="P4384" s="15">
        <v>1</v>
      </c>
      <c r="Q4384" s="15" t="str">
        <f>IF($B4384=2014,$P4384,"")</f>
        <v/>
      </c>
      <c r="R4384" s="15" t="str">
        <f>IF($B4384=2015,$P4384,"")</f>
        <v/>
      </c>
      <c r="S4384" s="15" t="str">
        <f>IF($B4384=2016,$P4384,"")</f>
        <v/>
      </c>
      <c r="T4384" s="15" t="str">
        <f>IF($B4384=2017,$P4384,"")</f>
        <v/>
      </c>
      <c r="U4384" s="15" t="str">
        <f>IF($B4384=2018,$P4384,"")</f>
        <v/>
      </c>
      <c r="V4384" s="15" t="str">
        <f>IF($B4384=2019,$P4384,"")</f>
        <v/>
      </c>
      <c r="W4384" s="15">
        <f>IF($B4384=2020,$P4384,"")</f>
        <v>1</v>
      </c>
      <c r="X4384" s="6" t="str">
        <f>IF($B4384=2021,$P4384,"")</f>
        <v/>
      </c>
      <c r="Y4384" s="6" t="str">
        <f>IF($B4384=2022,$P4384,"")</f>
        <v/>
      </c>
      <c r="Z4384" s="6" t="str">
        <f>IF($B4384=2023,$P4384,"")</f>
        <v/>
      </c>
      <c r="AA4384" s="6" t="str">
        <f>IF($B4384=2024,$P4384,"")</f>
        <v/>
      </c>
      <c r="AB4384" s="15" t="str">
        <f>IF($B4384=2025,$P4384,"")</f>
        <v/>
      </c>
    </row>
    <row r="4385" spans="1:28" x14ac:dyDescent="0.25">
      <c r="A4385" s="3">
        <v>1242</v>
      </c>
      <c r="B4385" s="3">
        <v>2024</v>
      </c>
      <c r="C4385" s="3" t="s">
        <v>126</v>
      </c>
      <c r="D4385" s="4">
        <f>DATE(B4385,N4385,M4385)</f>
        <v>45308</v>
      </c>
      <c r="E4385" s="5">
        <v>1600</v>
      </c>
      <c r="F4385" s="10" t="s">
        <v>454</v>
      </c>
      <c r="G4385" s="10" t="s">
        <v>459</v>
      </c>
      <c r="H4385" s="10"/>
      <c r="I4385" s="9" t="s">
        <v>5373</v>
      </c>
      <c r="J4385" s="7" t="s">
        <v>8121</v>
      </c>
      <c r="K4385" s="6" t="s">
        <v>140</v>
      </c>
      <c r="L4385" s="6">
        <v>6414</v>
      </c>
      <c r="M4385" s="6">
        <v>17</v>
      </c>
      <c r="N4385" s="6">
        <v>1</v>
      </c>
      <c r="O4385" s="6" t="s">
        <v>14</v>
      </c>
      <c r="P4385" s="15">
        <v>1</v>
      </c>
      <c r="Q4385" s="15" t="str">
        <f>IF($B4385=2014,$P4385,"")</f>
        <v/>
      </c>
      <c r="R4385" s="15" t="str">
        <f>IF($B4385=2015,$P4385,"")</f>
        <v/>
      </c>
      <c r="S4385" s="15" t="str">
        <f>IF($B4385=2016,$P4385,"")</f>
        <v/>
      </c>
      <c r="T4385" s="15" t="str">
        <f>IF($B4385=2017,$P4385,"")</f>
        <v/>
      </c>
      <c r="U4385" s="15" t="str">
        <f>IF($B4385=2018,$P4385,"")</f>
        <v/>
      </c>
      <c r="V4385" s="15" t="str">
        <f>IF($B4385=2019,$P4385,"")</f>
        <v/>
      </c>
      <c r="W4385" s="15" t="str">
        <f>IF($B4385=2020,$P4385,"")</f>
        <v/>
      </c>
      <c r="X4385" s="6" t="str">
        <f>IF($B4385=2021,$P4385,"")</f>
        <v/>
      </c>
      <c r="Y4385" s="6" t="str">
        <f>IF($B4385=2022,$P4385,"")</f>
        <v/>
      </c>
      <c r="Z4385" s="6" t="str">
        <f>IF($B4385=2023,$P4385,"")</f>
        <v/>
      </c>
      <c r="AA4385" s="6">
        <f>IF($B4385=2024,$P4385,"")</f>
        <v>1</v>
      </c>
      <c r="AB4385" s="15" t="str">
        <f>IF($B4385=2025,$P4385,"")</f>
        <v/>
      </c>
    </row>
    <row r="4386" spans="1:28" x14ac:dyDescent="0.25">
      <c r="A4386" s="30">
        <v>1242</v>
      </c>
      <c r="B4386" s="30">
        <v>2024</v>
      </c>
      <c r="C4386" s="30" t="s">
        <v>1057</v>
      </c>
      <c r="D4386" s="31">
        <f>DATE(B4386,N4386,M4386)</f>
        <v>45368</v>
      </c>
      <c r="E4386" s="32">
        <v>1615</v>
      </c>
      <c r="F4386" s="33" t="s">
        <v>454</v>
      </c>
      <c r="G4386" s="33" t="s">
        <v>459</v>
      </c>
      <c r="H4386" s="33"/>
      <c r="I4386" s="9" t="s">
        <v>5373</v>
      </c>
      <c r="J4386" s="34" t="s">
        <v>8204</v>
      </c>
      <c r="K4386" s="33" t="s">
        <v>8116</v>
      </c>
      <c r="L4386" s="33">
        <v>6418</v>
      </c>
      <c r="M4386" s="33">
        <v>17</v>
      </c>
      <c r="N4386" s="33">
        <v>3</v>
      </c>
      <c r="O4386" s="33" t="s">
        <v>4448</v>
      </c>
      <c r="P4386" s="15">
        <v>1</v>
      </c>
      <c r="Q4386" s="15" t="str">
        <f>IF($B4386=2014,$P4386,"")</f>
        <v/>
      </c>
      <c r="R4386" s="15" t="str">
        <f>IF($B4386=2015,$P4386,"")</f>
        <v/>
      </c>
      <c r="S4386" s="15" t="str">
        <f>IF($B4386=2016,$P4386,"")</f>
        <v/>
      </c>
      <c r="T4386" s="15" t="str">
        <f>IF($B4386=2017,$P4386,"")</f>
        <v/>
      </c>
      <c r="U4386" s="15" t="str">
        <f>IF($B4386=2018,$P4386,"")</f>
        <v/>
      </c>
      <c r="V4386" s="15" t="str">
        <f>IF($B4386=2019,$P4386,"")</f>
        <v/>
      </c>
      <c r="W4386" s="15" t="str">
        <f>IF($B4386=2020,$P4386,"")</f>
        <v/>
      </c>
      <c r="X4386" s="6" t="str">
        <f>IF($B4386=2021,$P4386,"")</f>
        <v/>
      </c>
      <c r="Y4386" s="6" t="str">
        <f>IF($B4386=2022,$P4386,"")</f>
        <v/>
      </c>
      <c r="Z4386" s="6" t="str">
        <f>IF($B4386=2023,$P4386,"")</f>
        <v/>
      </c>
      <c r="AA4386" s="6">
        <f>IF($B4386=2024,$P4386,"")</f>
        <v>1</v>
      </c>
      <c r="AB4386" s="15" t="str">
        <f>IF($B4386=2025,$P4386,"")</f>
        <v/>
      </c>
    </row>
    <row r="4387" spans="1:28" x14ac:dyDescent="0.25">
      <c r="A4387" s="30">
        <v>1242</v>
      </c>
      <c r="B4387" s="30">
        <v>2024</v>
      </c>
      <c r="C4387" s="30" t="s">
        <v>2041</v>
      </c>
      <c r="D4387" s="31">
        <f>DATE(B4387,N4387,M4387)</f>
        <v>45578</v>
      </c>
      <c r="E4387" s="32">
        <v>1540</v>
      </c>
      <c r="F4387" s="33" t="s">
        <v>454</v>
      </c>
      <c r="G4387" s="33" t="s">
        <v>459</v>
      </c>
      <c r="H4387" s="33"/>
      <c r="I4387" s="9" t="s">
        <v>5373</v>
      </c>
      <c r="J4387" s="34" t="s">
        <v>8624</v>
      </c>
      <c r="K4387" s="33" t="s">
        <v>8116</v>
      </c>
      <c r="L4387" s="33">
        <v>6507</v>
      </c>
      <c r="M4387" s="33">
        <v>13</v>
      </c>
      <c r="N4387" s="33">
        <v>10</v>
      </c>
      <c r="O4387" s="33" t="s">
        <v>4448</v>
      </c>
      <c r="P4387" s="15">
        <v>1</v>
      </c>
      <c r="Q4387" s="15" t="str">
        <f>IF($B4387=2014,$P4387,"")</f>
        <v/>
      </c>
      <c r="R4387" s="15" t="str">
        <f>IF($B4387=2015,$P4387,"")</f>
        <v/>
      </c>
      <c r="S4387" s="15" t="str">
        <f>IF($B4387=2016,$P4387,"")</f>
        <v/>
      </c>
      <c r="T4387" s="15" t="str">
        <f>IF($B4387=2017,$P4387,"")</f>
        <v/>
      </c>
      <c r="U4387" s="15" t="str">
        <f>IF($B4387=2018,$P4387,"")</f>
        <v/>
      </c>
      <c r="V4387" s="15" t="str">
        <f>IF($B4387=2019,$P4387,"")</f>
        <v/>
      </c>
      <c r="W4387" s="15" t="str">
        <f>IF($B4387=2020,$P4387,"")</f>
        <v/>
      </c>
      <c r="X4387" s="6" t="str">
        <f>IF($B4387=2021,$P4387,"")</f>
        <v/>
      </c>
      <c r="Y4387" s="6" t="str">
        <f>IF($B4387=2022,$P4387,"")</f>
        <v/>
      </c>
      <c r="Z4387" s="6" t="str">
        <f>IF($B4387=2023,$P4387,"")</f>
        <v/>
      </c>
      <c r="AA4387" s="6">
        <f>IF($B4387=2024,$P4387,"")</f>
        <v>1</v>
      </c>
      <c r="AB4387" s="15" t="str">
        <f>IF($B4387=2025,$P4387,"")</f>
        <v/>
      </c>
    </row>
    <row r="4388" spans="1:28" x14ac:dyDescent="0.25">
      <c r="A4388" s="30">
        <v>1242</v>
      </c>
      <c r="B4388" s="30">
        <v>2024</v>
      </c>
      <c r="C4388" s="30" t="s">
        <v>93</v>
      </c>
      <c r="D4388" s="31">
        <f>DATE(B4388,N4388,M4388)</f>
        <v>45601</v>
      </c>
      <c r="E4388" s="32">
        <v>1516</v>
      </c>
      <c r="F4388" s="35" t="s">
        <v>454</v>
      </c>
      <c r="G4388" s="35" t="s">
        <v>459</v>
      </c>
      <c r="H4388" s="35"/>
      <c r="I4388" s="9" t="s">
        <v>5373</v>
      </c>
      <c r="J4388" s="34" t="s">
        <v>8748</v>
      </c>
      <c r="K4388" s="33" t="s">
        <v>123</v>
      </c>
      <c r="L4388" s="33">
        <v>6509</v>
      </c>
      <c r="M4388" s="33">
        <v>5</v>
      </c>
      <c r="N4388" s="33">
        <v>11</v>
      </c>
      <c r="O4388" s="33"/>
      <c r="P4388" s="15">
        <v>1</v>
      </c>
      <c r="Q4388" s="15" t="str">
        <f>IF($B4388=2014,$P4388,"")</f>
        <v/>
      </c>
      <c r="R4388" s="15" t="str">
        <f>IF($B4388=2015,$P4388,"")</f>
        <v/>
      </c>
      <c r="S4388" s="15" t="str">
        <f>IF($B4388=2016,$P4388,"")</f>
        <v/>
      </c>
      <c r="T4388" s="15" t="str">
        <f>IF($B4388=2017,$P4388,"")</f>
        <v/>
      </c>
      <c r="U4388" s="15" t="str">
        <f>IF($B4388=2018,$P4388,"")</f>
        <v/>
      </c>
      <c r="V4388" s="15" t="str">
        <f>IF($B4388=2019,$P4388,"")</f>
        <v/>
      </c>
      <c r="W4388" s="15" t="str">
        <f>IF($B4388=2020,$P4388,"")</f>
        <v/>
      </c>
      <c r="X4388" s="6" t="str">
        <f>IF($B4388=2021,$P4388,"")</f>
        <v/>
      </c>
      <c r="Y4388" s="6" t="str">
        <f>IF($B4388=2022,$P4388,"")</f>
        <v/>
      </c>
      <c r="Z4388" s="6" t="str">
        <f>IF($B4388=2023,$P4388,"")</f>
        <v/>
      </c>
      <c r="AA4388" s="6">
        <f>IF($B4388=2024,$P4388,"")</f>
        <v>1</v>
      </c>
      <c r="AB4388" s="15" t="str">
        <f>IF($B4388=2025,$P4388,"")</f>
        <v/>
      </c>
    </row>
    <row r="4389" spans="1:28" x14ac:dyDescent="0.25">
      <c r="A4389" s="30">
        <v>1242</v>
      </c>
      <c r="B4389" s="30">
        <v>2024</v>
      </c>
      <c r="C4389" s="30" t="s">
        <v>628</v>
      </c>
      <c r="D4389" s="31">
        <f>DATE(B4389,N4389,M4389)</f>
        <v>45605</v>
      </c>
      <c r="E4389" s="32">
        <v>1505</v>
      </c>
      <c r="F4389" s="35" t="s">
        <v>454</v>
      </c>
      <c r="G4389" s="35" t="s">
        <v>459</v>
      </c>
      <c r="H4389" s="35"/>
      <c r="I4389" s="9" t="s">
        <v>5373</v>
      </c>
      <c r="J4389" s="34" t="s">
        <v>8749</v>
      </c>
      <c r="K4389" s="33" t="s">
        <v>8116</v>
      </c>
      <c r="L4389" s="33">
        <v>6509</v>
      </c>
      <c r="M4389" s="33">
        <v>9</v>
      </c>
      <c r="N4389" s="33">
        <v>11</v>
      </c>
      <c r="O4389" s="33" t="s">
        <v>4448</v>
      </c>
      <c r="P4389" s="15">
        <v>1</v>
      </c>
      <c r="Q4389" s="15" t="str">
        <f>IF($B4389=2014,$P4389,"")</f>
        <v/>
      </c>
      <c r="R4389" s="15" t="str">
        <f>IF($B4389=2015,$P4389,"")</f>
        <v/>
      </c>
      <c r="S4389" s="15" t="str">
        <f>IF($B4389=2016,$P4389,"")</f>
        <v/>
      </c>
      <c r="T4389" s="15" t="str">
        <f>IF($B4389=2017,$P4389,"")</f>
        <v/>
      </c>
      <c r="U4389" s="15" t="str">
        <f>IF($B4389=2018,$P4389,"")</f>
        <v/>
      </c>
      <c r="V4389" s="15" t="str">
        <f>IF($B4389=2019,$P4389,"")</f>
        <v/>
      </c>
      <c r="W4389" s="15" t="str">
        <f>IF($B4389=2020,$P4389,"")</f>
        <v/>
      </c>
      <c r="X4389" s="6" t="str">
        <f>IF($B4389=2021,$P4389,"")</f>
        <v/>
      </c>
      <c r="Y4389" s="6" t="str">
        <f>IF($B4389=2022,$P4389,"")</f>
        <v/>
      </c>
      <c r="Z4389" s="6" t="str">
        <f>IF($B4389=2023,$P4389,"")</f>
        <v/>
      </c>
      <c r="AA4389" s="6">
        <f>IF($B4389=2024,$P4389,"")</f>
        <v>1</v>
      </c>
      <c r="AB4389" s="15" t="str">
        <f>IF($B4389=2025,$P4389,"")</f>
        <v/>
      </c>
    </row>
    <row r="4390" spans="1:28" x14ac:dyDescent="0.25">
      <c r="A4390" s="30">
        <v>1242</v>
      </c>
      <c r="B4390" s="30">
        <v>2024</v>
      </c>
      <c r="C4390" s="30" t="s">
        <v>179</v>
      </c>
      <c r="D4390" s="31">
        <f>DATE(B4390,N4390,M4390)</f>
        <v>45614</v>
      </c>
      <c r="E4390" s="32">
        <v>1559</v>
      </c>
      <c r="F4390" s="33" t="s">
        <v>454</v>
      </c>
      <c r="G4390" s="33" t="s">
        <v>459</v>
      </c>
      <c r="H4390" s="33"/>
      <c r="I4390" s="9" t="s">
        <v>5373</v>
      </c>
      <c r="J4390" s="34" t="s">
        <v>8834</v>
      </c>
      <c r="K4390" s="33" t="s">
        <v>123</v>
      </c>
      <c r="L4390" s="33">
        <v>6510</v>
      </c>
      <c r="M4390" s="33">
        <v>18</v>
      </c>
      <c r="N4390" s="33">
        <v>11</v>
      </c>
      <c r="O4390" s="33"/>
      <c r="P4390" s="15">
        <v>1</v>
      </c>
      <c r="Q4390" s="15" t="str">
        <f>IF($B4390=2014,$P4390,"")</f>
        <v/>
      </c>
      <c r="R4390" s="15" t="str">
        <f>IF($B4390=2015,$P4390,"")</f>
        <v/>
      </c>
      <c r="S4390" s="15" t="str">
        <f>IF($B4390=2016,$P4390,"")</f>
        <v/>
      </c>
      <c r="T4390" s="15" t="str">
        <f>IF($B4390=2017,$P4390,"")</f>
        <v/>
      </c>
      <c r="U4390" s="15" t="str">
        <f>IF($B4390=2018,$P4390,"")</f>
        <v/>
      </c>
      <c r="V4390" s="15" t="str">
        <f>IF($B4390=2019,$P4390,"")</f>
        <v/>
      </c>
      <c r="W4390" s="15" t="str">
        <f>IF($B4390=2020,$P4390,"")</f>
        <v/>
      </c>
      <c r="X4390" s="6" t="str">
        <f>IF($B4390=2021,$P4390,"")</f>
        <v/>
      </c>
      <c r="Y4390" s="6" t="str">
        <f>IF($B4390=2022,$P4390,"")</f>
        <v/>
      </c>
      <c r="Z4390" s="6" t="str">
        <f>IF($B4390=2023,$P4390,"")</f>
        <v/>
      </c>
      <c r="AA4390" s="6">
        <f>IF($B4390=2024,$P4390,"")</f>
        <v>1</v>
      </c>
      <c r="AB4390" s="15" t="str">
        <f>IF($B4390=2025,$P4390,"")</f>
        <v/>
      </c>
    </row>
    <row r="4391" spans="1:28" x14ac:dyDescent="0.25">
      <c r="A4391" s="30">
        <v>1242</v>
      </c>
      <c r="B4391" s="30">
        <v>2024</v>
      </c>
      <c r="C4391" s="30" t="s">
        <v>1437</v>
      </c>
      <c r="D4391" s="31">
        <f>DATE(B4391,N4391,M4391)</f>
        <v>45617</v>
      </c>
      <c r="E4391" s="32">
        <v>1557</v>
      </c>
      <c r="F4391" s="33" t="s">
        <v>454</v>
      </c>
      <c r="G4391" s="33" t="s">
        <v>459</v>
      </c>
      <c r="H4391" s="33"/>
      <c r="I4391" s="9" t="s">
        <v>5373</v>
      </c>
      <c r="J4391" s="34" t="s">
        <v>8835</v>
      </c>
      <c r="K4391" s="33" t="s">
        <v>8116</v>
      </c>
      <c r="L4391" s="33">
        <v>6510</v>
      </c>
      <c r="M4391" s="33">
        <v>21</v>
      </c>
      <c r="N4391" s="33">
        <v>11</v>
      </c>
      <c r="O4391" s="33" t="s">
        <v>4448</v>
      </c>
      <c r="P4391" s="15">
        <v>1</v>
      </c>
      <c r="Q4391" s="15" t="str">
        <f>IF($B4391=2014,$P4391,"")</f>
        <v/>
      </c>
      <c r="R4391" s="15" t="str">
        <f>IF($B4391=2015,$P4391,"")</f>
        <v/>
      </c>
      <c r="S4391" s="15" t="str">
        <f>IF($B4391=2016,$P4391,"")</f>
        <v/>
      </c>
      <c r="T4391" s="15" t="str">
        <f>IF($B4391=2017,$P4391,"")</f>
        <v/>
      </c>
      <c r="U4391" s="15" t="str">
        <f>IF($B4391=2018,$P4391,"")</f>
        <v/>
      </c>
      <c r="V4391" s="15" t="str">
        <f>IF($B4391=2019,$P4391,"")</f>
        <v/>
      </c>
      <c r="W4391" s="15" t="str">
        <f>IF($B4391=2020,$P4391,"")</f>
        <v/>
      </c>
      <c r="X4391" s="6" t="str">
        <f>IF($B4391=2021,$P4391,"")</f>
        <v/>
      </c>
      <c r="Y4391" s="6" t="str">
        <f>IF($B4391=2022,$P4391,"")</f>
        <v/>
      </c>
      <c r="Z4391" s="6" t="str">
        <f>IF($B4391=2023,$P4391,"")</f>
        <v/>
      </c>
      <c r="AA4391" s="6">
        <f>IF($B4391=2024,$P4391,"")</f>
        <v>1</v>
      </c>
      <c r="AB4391" s="15" t="str">
        <f>IF($B4391=2025,$P4391,"")</f>
        <v/>
      </c>
    </row>
    <row r="4392" spans="1:28" x14ac:dyDescent="0.25">
      <c r="A4392" s="30">
        <v>1242</v>
      </c>
      <c r="B4392" s="30">
        <v>2024</v>
      </c>
      <c r="C4392" s="30" t="s">
        <v>1462</v>
      </c>
      <c r="D4392" s="31">
        <f>DATE(B4392,N4392,M4392)</f>
        <v>45630</v>
      </c>
      <c r="E4392" s="32">
        <v>1600</v>
      </c>
      <c r="F4392" s="33" t="s">
        <v>454</v>
      </c>
      <c r="G4392" s="33" t="s">
        <v>459</v>
      </c>
      <c r="H4392" s="33"/>
      <c r="I4392" s="9" t="s">
        <v>5373</v>
      </c>
      <c r="J4392" s="38" t="s">
        <v>8891</v>
      </c>
      <c r="K4392" s="33" t="s">
        <v>123</v>
      </c>
      <c r="L4392" s="33">
        <v>6511</v>
      </c>
      <c r="M4392" s="33">
        <v>4</v>
      </c>
      <c r="N4392" s="33">
        <v>12</v>
      </c>
      <c r="O4392" s="33"/>
      <c r="P4392" s="15">
        <v>1</v>
      </c>
      <c r="Q4392" s="15" t="str">
        <f>IF($B4392=2014,$P4392,"")</f>
        <v/>
      </c>
      <c r="R4392" s="15" t="str">
        <f>IF($B4392=2015,$P4392,"")</f>
        <v/>
      </c>
      <c r="S4392" s="15" t="str">
        <f>IF($B4392=2016,$P4392,"")</f>
        <v/>
      </c>
      <c r="T4392" s="15" t="str">
        <f>IF($B4392=2017,$P4392,"")</f>
        <v/>
      </c>
      <c r="U4392" s="15" t="str">
        <f>IF($B4392=2018,$P4392,"")</f>
        <v/>
      </c>
      <c r="V4392" s="15" t="str">
        <f>IF($B4392=2019,$P4392,"")</f>
        <v/>
      </c>
      <c r="W4392" s="15" t="str">
        <f>IF($B4392=2020,$P4392,"")</f>
        <v/>
      </c>
      <c r="X4392" s="6" t="str">
        <f>IF($B4392=2021,$P4392,"")</f>
        <v/>
      </c>
      <c r="Y4392" s="6" t="str">
        <f>IF($B4392=2022,$P4392,"")</f>
        <v/>
      </c>
      <c r="Z4392" s="6" t="str">
        <f>IF($B4392=2023,$P4392,"")</f>
        <v/>
      </c>
      <c r="AA4392" s="6">
        <f>IF($B4392=2024,$P4392,"")</f>
        <v>1</v>
      </c>
      <c r="AB4392" s="15" t="str">
        <f>IF($B4392=2025,$P4392,"")</f>
        <v/>
      </c>
    </row>
    <row r="4393" spans="1:28" x14ac:dyDescent="0.25">
      <c r="A4393" s="30">
        <v>1242</v>
      </c>
      <c r="B4393" s="30">
        <v>2024</v>
      </c>
      <c r="C4393" s="30" t="s">
        <v>1471</v>
      </c>
      <c r="D4393" s="31">
        <f>DATE(B4393,N4393,M4393)</f>
        <v>45634</v>
      </c>
      <c r="E4393" s="32">
        <v>1555</v>
      </c>
      <c r="F4393" s="33" t="s">
        <v>454</v>
      </c>
      <c r="G4393" s="33" t="s">
        <v>459</v>
      </c>
      <c r="H4393" s="33"/>
      <c r="I4393" s="9" t="s">
        <v>5373</v>
      </c>
      <c r="J4393" s="38" t="s">
        <v>8892</v>
      </c>
      <c r="K4393" s="33" t="s">
        <v>8116</v>
      </c>
      <c r="L4393" s="33">
        <v>6511</v>
      </c>
      <c r="M4393" s="33">
        <v>8</v>
      </c>
      <c r="N4393" s="33">
        <v>12</v>
      </c>
      <c r="O4393" s="33" t="s">
        <v>4448</v>
      </c>
      <c r="P4393" s="15">
        <v>1</v>
      </c>
      <c r="Q4393" s="15" t="str">
        <f>IF($B4393=2014,$P4393,"")</f>
        <v/>
      </c>
      <c r="R4393" s="15" t="str">
        <f>IF($B4393=2015,$P4393,"")</f>
        <v/>
      </c>
      <c r="S4393" s="15" t="str">
        <f>IF($B4393=2016,$P4393,"")</f>
        <v/>
      </c>
      <c r="T4393" s="15" t="str">
        <f>IF($B4393=2017,$P4393,"")</f>
        <v/>
      </c>
      <c r="U4393" s="15" t="str">
        <f>IF($B4393=2018,$P4393,"")</f>
        <v/>
      </c>
      <c r="V4393" s="15" t="str">
        <f>IF($B4393=2019,$P4393,"")</f>
        <v/>
      </c>
      <c r="W4393" s="15" t="str">
        <f>IF($B4393=2020,$P4393,"")</f>
        <v/>
      </c>
      <c r="X4393" s="6" t="str">
        <f>IF($B4393=2021,$P4393,"")</f>
        <v/>
      </c>
      <c r="Y4393" s="6" t="str">
        <f>IF($B4393=2022,$P4393,"")</f>
        <v/>
      </c>
      <c r="Z4393" s="6" t="str">
        <f>IF($B4393=2023,$P4393,"")</f>
        <v/>
      </c>
      <c r="AA4393" s="6">
        <f>IF($B4393=2024,$P4393,"")</f>
        <v>1</v>
      </c>
      <c r="AB4393" s="15" t="str">
        <f>IF($B4393=2025,$P4393,"")</f>
        <v/>
      </c>
    </row>
    <row r="4394" spans="1:28" x14ac:dyDescent="0.25">
      <c r="A4394" s="30">
        <v>1242</v>
      </c>
      <c r="B4394" s="30">
        <v>2024</v>
      </c>
      <c r="C4394" s="30" t="s">
        <v>64</v>
      </c>
      <c r="D4394" s="31">
        <f>DATE(B4394,N4394,M4394)</f>
        <v>45646</v>
      </c>
      <c r="E4394" s="32">
        <v>1504</v>
      </c>
      <c r="F4394" s="33" t="s">
        <v>454</v>
      </c>
      <c r="G4394" s="33" t="s">
        <v>459</v>
      </c>
      <c r="H4394" s="33"/>
      <c r="I4394" s="9" t="s">
        <v>5373</v>
      </c>
      <c r="J4394" s="34" t="s">
        <v>8916</v>
      </c>
      <c r="K4394" s="33" t="s">
        <v>123</v>
      </c>
      <c r="L4394" s="33">
        <v>6512</v>
      </c>
      <c r="M4394" s="33">
        <v>20</v>
      </c>
      <c r="N4394" s="33">
        <v>12</v>
      </c>
      <c r="O4394" s="33"/>
      <c r="P4394" s="15">
        <v>1</v>
      </c>
      <c r="Q4394" s="15" t="str">
        <f>IF($B4394=2014,$P4394,"")</f>
        <v/>
      </c>
      <c r="R4394" s="15" t="str">
        <f>IF($B4394=2015,$P4394,"")</f>
        <v/>
      </c>
      <c r="S4394" s="15" t="str">
        <f>IF($B4394=2016,$P4394,"")</f>
        <v/>
      </c>
      <c r="T4394" s="15" t="str">
        <f>IF($B4394=2017,$P4394,"")</f>
        <v/>
      </c>
      <c r="U4394" s="15" t="str">
        <f>IF($B4394=2018,$P4394,"")</f>
        <v/>
      </c>
      <c r="V4394" s="15" t="str">
        <f>IF($B4394=2019,$P4394,"")</f>
        <v/>
      </c>
      <c r="W4394" s="15" t="str">
        <f>IF($B4394=2020,$P4394,"")</f>
        <v/>
      </c>
      <c r="X4394" s="6" t="str">
        <f>IF($B4394=2021,$P4394,"")</f>
        <v/>
      </c>
      <c r="Y4394" s="6" t="str">
        <f>IF($B4394=2022,$P4394,"")</f>
        <v/>
      </c>
      <c r="Z4394" s="6" t="str">
        <f>IF($B4394=2023,$P4394,"")</f>
        <v/>
      </c>
      <c r="AA4394" s="6">
        <f>IF($B4394=2024,$P4394,"")</f>
        <v>1</v>
      </c>
      <c r="AB4394" s="15" t="str">
        <f>IF($B4394=2025,$P4394,"")</f>
        <v/>
      </c>
    </row>
    <row r="4395" spans="1:28" x14ac:dyDescent="0.25">
      <c r="A4395" s="30">
        <v>1242</v>
      </c>
      <c r="B4395" s="30">
        <v>2025</v>
      </c>
      <c r="C4395" s="30" t="s">
        <v>247</v>
      </c>
      <c r="D4395" s="31">
        <f>DATE(B4395,N4395,M4395)</f>
        <v>45662</v>
      </c>
      <c r="E4395" s="32">
        <v>1555</v>
      </c>
      <c r="F4395" s="33" t="s">
        <v>454</v>
      </c>
      <c r="G4395" s="33" t="s">
        <v>459</v>
      </c>
      <c r="H4395" s="33"/>
      <c r="I4395" s="9" t="s">
        <v>5373</v>
      </c>
      <c r="J4395" s="34" t="s">
        <v>8922</v>
      </c>
      <c r="K4395" s="33" t="s">
        <v>8116</v>
      </c>
      <c r="L4395" s="33">
        <v>6513</v>
      </c>
      <c r="M4395" s="33">
        <v>5</v>
      </c>
      <c r="N4395" s="33">
        <v>1</v>
      </c>
      <c r="O4395" s="33" t="s">
        <v>4448</v>
      </c>
      <c r="P4395" s="15">
        <v>1</v>
      </c>
      <c r="Q4395" s="15" t="str">
        <f>IF($B4395=2014,$P4395,"")</f>
        <v/>
      </c>
      <c r="R4395" s="15" t="str">
        <f>IF($B4395=2015,$P4395,"")</f>
        <v/>
      </c>
      <c r="S4395" s="15" t="str">
        <f>IF($B4395=2016,$P4395,"")</f>
        <v/>
      </c>
      <c r="T4395" s="15" t="str">
        <f>IF($B4395=2017,$P4395,"")</f>
        <v/>
      </c>
      <c r="U4395" s="15" t="str">
        <f>IF($B4395=2018,$P4395,"")</f>
        <v/>
      </c>
      <c r="V4395" s="15" t="str">
        <f>IF($B4395=2019,$P4395,"")</f>
        <v/>
      </c>
      <c r="W4395" s="15" t="str">
        <f>IF($B4395=2020,$P4395,"")</f>
        <v/>
      </c>
      <c r="X4395" s="6" t="str">
        <f>IF($B4395=2021,$P4395,"")</f>
        <v/>
      </c>
      <c r="Y4395" s="6" t="str">
        <f>IF($B4395=2022,$P4395,"")</f>
        <v/>
      </c>
      <c r="Z4395" s="6" t="str">
        <f>IF($B4395=2023,$P4395,"")</f>
        <v/>
      </c>
      <c r="AA4395" s="6" t="str">
        <f>IF($B4395=2024,$P4395,"")</f>
        <v/>
      </c>
      <c r="AB4395" s="15">
        <f>IF($B4395=2025,$P4395,"")</f>
        <v>1</v>
      </c>
    </row>
    <row r="4396" spans="1:28" x14ac:dyDescent="0.25">
      <c r="A4396" s="30">
        <v>1242</v>
      </c>
      <c r="B4396" s="30">
        <v>2025</v>
      </c>
      <c r="C4396" s="30" t="s">
        <v>224</v>
      </c>
      <c r="D4396" s="59">
        <f>DATE(B4396,N4396,M4396)</f>
        <v>45673</v>
      </c>
      <c r="E4396" s="32">
        <v>1535</v>
      </c>
      <c r="F4396" s="35" t="s">
        <v>454</v>
      </c>
      <c r="G4396" s="35" t="s">
        <v>459</v>
      </c>
      <c r="H4396" s="35"/>
      <c r="I4396" s="9" t="s">
        <v>5373</v>
      </c>
      <c r="J4396" s="34" t="s">
        <v>8947</v>
      </c>
      <c r="K4396" s="33" t="s">
        <v>8116</v>
      </c>
      <c r="L4396" s="33">
        <v>6514</v>
      </c>
      <c r="M4396" s="33">
        <v>16</v>
      </c>
      <c r="N4396" s="33">
        <v>1</v>
      </c>
      <c r="O4396" s="33" t="s">
        <v>4448</v>
      </c>
      <c r="P4396" s="15">
        <v>1</v>
      </c>
      <c r="Q4396" s="15" t="str">
        <f>IF($B4396=2014,$P4396,"")</f>
        <v/>
      </c>
      <c r="R4396" s="15" t="str">
        <f>IF($B4396=2015,$P4396,"")</f>
        <v/>
      </c>
      <c r="S4396" s="15" t="str">
        <f>IF($B4396=2016,$P4396,"")</f>
        <v/>
      </c>
      <c r="T4396" s="15" t="str">
        <f>IF($B4396=2017,$P4396,"")</f>
        <v/>
      </c>
      <c r="U4396" s="15" t="str">
        <f>IF($B4396=2018,$P4396,"")</f>
        <v/>
      </c>
      <c r="V4396" s="15" t="str">
        <f>IF($B4396=2019,$P4396,"")</f>
        <v/>
      </c>
      <c r="W4396" s="15" t="str">
        <f>IF($B4396=2020,$P4396,"")</f>
        <v/>
      </c>
      <c r="X4396" s="6" t="str">
        <f>IF($B4396=2021,$P4396,"")</f>
        <v/>
      </c>
      <c r="Y4396" s="6" t="str">
        <f>IF($B4396=2022,$P4396,"")</f>
        <v/>
      </c>
      <c r="Z4396" s="6" t="str">
        <f>IF($B4396=2023,$P4396,"")</f>
        <v/>
      </c>
      <c r="AA4396" s="6" t="str">
        <f>IF($B4396=2024,$P4396,"")</f>
        <v/>
      </c>
      <c r="AB4396" s="15">
        <f>IF($B4396=2025,$P4396,"")</f>
        <v>1</v>
      </c>
    </row>
    <row r="4397" spans="1:28" x14ac:dyDescent="0.25">
      <c r="A4397" s="30">
        <v>1242</v>
      </c>
      <c r="B4397" s="30">
        <v>2025</v>
      </c>
      <c r="C4397" s="30" t="s">
        <v>143</v>
      </c>
      <c r="D4397" s="31">
        <f>DATE(B4397,N4397,M4397)</f>
        <v>45731</v>
      </c>
      <c r="E4397" s="32">
        <v>1558</v>
      </c>
      <c r="F4397" s="33" t="s">
        <v>454</v>
      </c>
      <c r="G4397" s="33" t="s">
        <v>459</v>
      </c>
      <c r="H4397" s="33"/>
      <c r="I4397" s="9" t="s">
        <v>5373</v>
      </c>
      <c r="J4397" s="34" t="s">
        <v>9038</v>
      </c>
      <c r="K4397" s="33" t="s">
        <v>8116</v>
      </c>
      <c r="L4397" s="33">
        <v>6518</v>
      </c>
      <c r="M4397" s="33">
        <v>15</v>
      </c>
      <c r="N4397" s="33">
        <v>3</v>
      </c>
      <c r="O4397" s="33" t="s">
        <v>4448</v>
      </c>
      <c r="P4397" s="6">
        <v>1</v>
      </c>
      <c r="Q4397" s="15" t="str">
        <f>IF($B4397=2014,$P4397,"")</f>
        <v/>
      </c>
      <c r="R4397" s="15" t="str">
        <f>IF($B4397=2015,$P4397,"")</f>
        <v/>
      </c>
      <c r="S4397" s="15" t="str">
        <f>IF($B4397=2016,$P4397,"")</f>
        <v/>
      </c>
      <c r="T4397" s="15" t="str">
        <f>IF($B4397=2017,$P4397,"")</f>
        <v/>
      </c>
      <c r="U4397" s="15" t="str">
        <f>IF($B4397=2018,$P4397,"")</f>
        <v/>
      </c>
      <c r="V4397" s="15" t="str">
        <f>IF($B4397=2019,$P4397,"")</f>
        <v/>
      </c>
      <c r="W4397" s="15" t="str">
        <f>IF($B4397=2020,$P4397,"")</f>
        <v/>
      </c>
      <c r="X4397" s="6" t="str">
        <f>IF($B4397=2021,$P4397,"")</f>
        <v/>
      </c>
      <c r="Y4397" s="6" t="str">
        <f>IF($B4397=2022,$P4397,"")</f>
        <v/>
      </c>
      <c r="Z4397" s="6" t="str">
        <f>IF($B4397=2023,$P4397,"")</f>
        <v/>
      </c>
      <c r="AA4397" s="6" t="str">
        <f>IF($B4397=2024,$P4397,"")</f>
        <v/>
      </c>
      <c r="AB4397" s="15">
        <f>IF($B4397=2025,$P4397,"")</f>
        <v>1</v>
      </c>
    </row>
    <row r="4398" spans="1:28" x14ac:dyDescent="0.25">
      <c r="A4398" s="3">
        <v>1251</v>
      </c>
      <c r="B4398" s="3">
        <v>2023</v>
      </c>
      <c r="C4398" s="3" t="s">
        <v>202</v>
      </c>
      <c r="D4398" s="4">
        <f>DATE(B4398,N4398,M4398)</f>
        <v>45213</v>
      </c>
      <c r="E4398" s="5">
        <v>2100</v>
      </c>
      <c r="F4398" s="10" t="s">
        <v>454</v>
      </c>
      <c r="G4398" s="10" t="s">
        <v>461</v>
      </c>
      <c r="H4398" s="27"/>
      <c r="I4398" s="7" t="s">
        <v>7651</v>
      </c>
      <c r="J4398" s="7" t="s">
        <v>7652</v>
      </c>
      <c r="K4398" s="6" t="s">
        <v>88</v>
      </c>
      <c r="L4398" s="6">
        <v>6407</v>
      </c>
      <c r="M4398" s="6">
        <v>14</v>
      </c>
      <c r="N4398" s="6">
        <v>10</v>
      </c>
      <c r="O4398" s="6" t="s">
        <v>86</v>
      </c>
      <c r="P4398" s="15">
        <v>1</v>
      </c>
      <c r="Q4398" s="15" t="str">
        <f>IF($B4398=2014,$P4398,"")</f>
        <v/>
      </c>
      <c r="R4398" s="15" t="str">
        <f>IF($B4398=2015,$P4398,"")</f>
        <v/>
      </c>
      <c r="S4398" s="15" t="str">
        <f>IF($B4398=2016,$P4398,"")</f>
        <v/>
      </c>
      <c r="T4398" s="15" t="str">
        <f>IF($B4398=2017,$P4398,"")</f>
        <v/>
      </c>
      <c r="U4398" s="15" t="str">
        <f>IF($B4398=2018,$P4398,"")</f>
        <v/>
      </c>
      <c r="V4398" s="15" t="str">
        <f>IF($B4398=2019,$P4398,"")</f>
        <v/>
      </c>
      <c r="W4398" s="15" t="str">
        <f>IF($B4398=2020,$P4398,"")</f>
        <v/>
      </c>
      <c r="X4398" s="6" t="str">
        <f>IF($B4398=2021,$P4398,"")</f>
        <v/>
      </c>
      <c r="Y4398" s="6" t="str">
        <f>IF($B4398=2022,$P4398,"")</f>
        <v/>
      </c>
      <c r="Z4398" s="6">
        <f>IF($B4398=2023,$P4398,"")</f>
        <v>1</v>
      </c>
      <c r="AA4398" s="6" t="str">
        <f>IF($B4398=2024,$P4398,"")</f>
        <v/>
      </c>
      <c r="AB4398" s="15" t="str">
        <f>IF($B4398=2025,$P4398,"")</f>
        <v/>
      </c>
    </row>
    <row r="4399" spans="1:28" x14ac:dyDescent="0.25">
      <c r="A4399" s="30">
        <v>1251</v>
      </c>
      <c r="B4399" s="30">
        <v>2024</v>
      </c>
      <c r="C4399" s="30" t="s">
        <v>210</v>
      </c>
      <c r="D4399" s="31">
        <f>DATE(B4399,N4399,M4399)</f>
        <v>45551</v>
      </c>
      <c r="E4399" s="32">
        <v>2100</v>
      </c>
      <c r="F4399" s="33" t="s">
        <v>454</v>
      </c>
      <c r="G4399" s="33" t="s">
        <v>461</v>
      </c>
      <c r="H4399" s="33"/>
      <c r="I4399" s="7" t="s">
        <v>7651</v>
      </c>
      <c r="J4399" s="34" t="s">
        <v>8536</v>
      </c>
      <c r="K4399" s="33" t="s">
        <v>88</v>
      </c>
      <c r="L4399" s="33">
        <v>6506</v>
      </c>
      <c r="M4399" s="33">
        <v>16</v>
      </c>
      <c r="N4399" s="33">
        <v>9</v>
      </c>
      <c r="O4399" s="33" t="s">
        <v>86</v>
      </c>
      <c r="P4399" s="15">
        <v>1</v>
      </c>
      <c r="Q4399" s="15" t="str">
        <f>IF($B4399=2014,$P4399,"")</f>
        <v/>
      </c>
      <c r="R4399" s="15" t="str">
        <f>IF($B4399=2015,$P4399,"")</f>
        <v/>
      </c>
      <c r="S4399" s="15" t="str">
        <f>IF($B4399=2016,$P4399,"")</f>
        <v/>
      </c>
      <c r="T4399" s="15" t="str">
        <f>IF($B4399=2017,$P4399,"")</f>
        <v/>
      </c>
      <c r="U4399" s="15" t="str">
        <f>IF($B4399=2018,$P4399,"")</f>
        <v/>
      </c>
      <c r="V4399" s="15" t="str">
        <f>IF($B4399=2019,$P4399,"")</f>
        <v/>
      </c>
      <c r="W4399" s="15" t="str">
        <f>IF($B4399=2020,$P4399,"")</f>
        <v/>
      </c>
      <c r="X4399" s="6" t="str">
        <f>IF($B4399=2021,$P4399,"")</f>
        <v/>
      </c>
      <c r="Y4399" s="6" t="str">
        <f>IF($B4399=2022,$P4399,"")</f>
        <v/>
      </c>
      <c r="Z4399" s="6" t="str">
        <f>IF($B4399=2023,$P4399,"")</f>
        <v/>
      </c>
      <c r="AA4399" s="6">
        <f>IF($B4399=2024,$P4399,"")</f>
        <v>1</v>
      </c>
      <c r="AB4399" s="15" t="str">
        <f>IF($B4399=2025,$P4399,"")</f>
        <v/>
      </c>
    </row>
    <row r="4400" spans="1:28" x14ac:dyDescent="0.25">
      <c r="A4400" s="3">
        <v>1251</v>
      </c>
      <c r="B4400" s="5">
        <v>2016</v>
      </c>
      <c r="C4400" s="3" t="s">
        <v>664</v>
      </c>
      <c r="D4400" s="4">
        <f>DATE(B4400,N4400,M4400)</f>
        <v>42453</v>
      </c>
      <c r="E4400" s="5">
        <v>1500</v>
      </c>
      <c r="F4400" s="6" t="s">
        <v>454</v>
      </c>
      <c r="G4400" s="6" t="s">
        <v>461</v>
      </c>
      <c r="H4400" s="27"/>
      <c r="I4400" s="7" t="s">
        <v>2952</v>
      </c>
      <c r="J4400" s="9" t="s">
        <v>1025</v>
      </c>
      <c r="K4400" s="6" t="s">
        <v>144</v>
      </c>
      <c r="L4400" s="6">
        <v>5618</v>
      </c>
      <c r="M4400" s="6">
        <v>24</v>
      </c>
      <c r="N4400" s="6">
        <v>3</v>
      </c>
      <c r="O4400" s="6" t="s">
        <v>14</v>
      </c>
      <c r="P4400" s="15">
        <v>1</v>
      </c>
      <c r="Q4400" s="15" t="str">
        <f>IF($B4400=2014,$P4400,"")</f>
        <v/>
      </c>
      <c r="R4400" s="15" t="str">
        <f>IF($B4400=2015,$P4400,"")</f>
        <v/>
      </c>
      <c r="S4400" s="15">
        <f>IF($B4400=2016,$P4400,"")</f>
        <v>1</v>
      </c>
      <c r="T4400" s="15" t="str">
        <f>IF($B4400=2017,$P4400,"")</f>
        <v/>
      </c>
      <c r="U4400" s="15" t="str">
        <f>IF($B4400=2018,$P4400,"")</f>
        <v/>
      </c>
      <c r="V4400" s="15" t="str">
        <f>IF($B4400=2019,$P4400,"")</f>
        <v/>
      </c>
      <c r="W4400" s="15" t="str">
        <f>IF($B4400=2020,$P4400,"")</f>
        <v/>
      </c>
      <c r="X4400" s="6" t="str">
        <f>IF($B4400=2021,$P4400,"")</f>
        <v/>
      </c>
      <c r="Y4400" s="6" t="str">
        <f>IF($B4400=2022,$P4400,"")</f>
        <v/>
      </c>
      <c r="Z4400" s="6" t="str">
        <f>IF($B4400=2023,$P4400,"")</f>
        <v/>
      </c>
      <c r="AA4400" s="6" t="str">
        <f>IF($B4400=2024,$P4400,"")</f>
        <v/>
      </c>
      <c r="AB4400" s="15" t="str">
        <f>IF($B4400=2025,$P4400,"")</f>
        <v/>
      </c>
    </row>
    <row r="4401" spans="1:28" ht="24" x14ac:dyDescent="0.25">
      <c r="A4401" s="3">
        <v>1251</v>
      </c>
      <c r="B4401" s="3">
        <v>2017</v>
      </c>
      <c r="C4401" s="3" t="s">
        <v>1460</v>
      </c>
      <c r="D4401" s="4">
        <f>DATE(B4401,N4401,M4401)</f>
        <v>43013</v>
      </c>
      <c r="E4401" s="5">
        <v>1600</v>
      </c>
      <c r="F4401" s="6" t="s">
        <v>454</v>
      </c>
      <c r="G4401" s="6" t="s">
        <v>461</v>
      </c>
      <c r="H4401" s="27"/>
      <c r="I4401" s="7" t="s">
        <v>2952</v>
      </c>
      <c r="J4401" s="9" t="s">
        <v>2954</v>
      </c>
      <c r="K4401" s="6" t="s">
        <v>102</v>
      </c>
      <c r="L4401" s="6">
        <v>5807</v>
      </c>
      <c r="M4401" s="6">
        <v>5</v>
      </c>
      <c r="N4401" s="6">
        <v>10</v>
      </c>
      <c r="P4401" s="15">
        <v>1</v>
      </c>
      <c r="Q4401" s="15" t="str">
        <f>IF($B4401=2014,$P4401,"")</f>
        <v/>
      </c>
      <c r="R4401" s="15" t="str">
        <f>IF($B4401=2015,$P4401,"")</f>
        <v/>
      </c>
      <c r="S4401" s="15" t="str">
        <f>IF($B4401=2016,$P4401,"")</f>
        <v/>
      </c>
      <c r="T4401" s="15">
        <f>IF($B4401=2017,$P4401,"")</f>
        <v>1</v>
      </c>
      <c r="U4401" s="15" t="str">
        <f>IF($B4401=2018,$P4401,"")</f>
        <v/>
      </c>
      <c r="V4401" s="15" t="str">
        <f>IF($B4401=2019,$P4401,"")</f>
        <v/>
      </c>
      <c r="W4401" s="15" t="str">
        <f>IF($B4401=2020,$P4401,"")</f>
        <v/>
      </c>
      <c r="X4401" s="6" t="str">
        <f>IF($B4401=2021,$P4401,"")</f>
        <v/>
      </c>
      <c r="Y4401" s="6" t="str">
        <f>IF($B4401=2022,$P4401,"")</f>
        <v/>
      </c>
      <c r="Z4401" s="6" t="str">
        <f>IF($B4401=2023,$P4401,"")</f>
        <v/>
      </c>
      <c r="AA4401" s="6" t="str">
        <f>IF($B4401=2024,$P4401,"")</f>
        <v/>
      </c>
      <c r="AB4401" s="15" t="str">
        <f>IF($B4401=2025,$P4401,"")</f>
        <v/>
      </c>
    </row>
    <row r="4402" spans="1:28" x14ac:dyDescent="0.25">
      <c r="A4402" s="3">
        <v>1251</v>
      </c>
      <c r="B4402" s="3">
        <v>2017</v>
      </c>
      <c r="C4402" s="3" t="s">
        <v>155</v>
      </c>
      <c r="D4402" s="4">
        <f>DATE(B4402,N4402,M4402)</f>
        <v>43025</v>
      </c>
      <c r="E4402" s="5">
        <v>1459</v>
      </c>
      <c r="F4402" s="6" t="s">
        <v>454</v>
      </c>
      <c r="G4402" s="6" t="s">
        <v>461</v>
      </c>
      <c r="H4402" s="27"/>
      <c r="I4402" s="7" t="s">
        <v>2952</v>
      </c>
      <c r="J4402" s="9" t="s">
        <v>2953</v>
      </c>
      <c r="K4402" s="6" t="s">
        <v>58</v>
      </c>
      <c r="L4402" s="6">
        <v>5807</v>
      </c>
      <c r="M4402" s="6">
        <v>17</v>
      </c>
      <c r="N4402" s="6">
        <v>10</v>
      </c>
      <c r="O4402" s="6" t="s">
        <v>14</v>
      </c>
      <c r="P4402" s="15">
        <v>1</v>
      </c>
      <c r="Q4402" s="15" t="str">
        <f>IF($B4402=2014,$P4402,"")</f>
        <v/>
      </c>
      <c r="R4402" s="15" t="str">
        <f>IF($B4402=2015,$P4402,"")</f>
        <v/>
      </c>
      <c r="S4402" s="15" t="str">
        <f>IF($B4402=2016,$P4402,"")</f>
        <v/>
      </c>
      <c r="T4402" s="15">
        <f>IF($B4402=2017,$P4402,"")</f>
        <v>1</v>
      </c>
      <c r="U4402" s="15" t="str">
        <f>IF($B4402=2018,$P4402,"")</f>
        <v/>
      </c>
      <c r="V4402" s="15" t="str">
        <f>IF($B4402=2019,$P4402,"")</f>
        <v/>
      </c>
      <c r="W4402" s="15" t="str">
        <f>IF($B4402=2020,$P4402,"")</f>
        <v/>
      </c>
      <c r="X4402" s="6" t="str">
        <f>IF($B4402=2021,$P4402,"")</f>
        <v/>
      </c>
      <c r="Y4402" s="6" t="str">
        <f>IF($B4402=2022,$P4402,"")</f>
        <v/>
      </c>
      <c r="Z4402" s="6" t="str">
        <f>IF($B4402=2023,$P4402,"")</f>
        <v/>
      </c>
      <c r="AA4402" s="6" t="str">
        <f>IF($B4402=2024,$P4402,"")</f>
        <v/>
      </c>
      <c r="AB4402" s="15" t="str">
        <f>IF($B4402=2025,$P4402,"")</f>
        <v/>
      </c>
    </row>
    <row r="4403" spans="1:28" x14ac:dyDescent="0.25">
      <c r="A4403" s="3">
        <v>1251</v>
      </c>
      <c r="B4403" s="3">
        <v>2023</v>
      </c>
      <c r="C4403" s="3" t="s">
        <v>1556</v>
      </c>
      <c r="D4403" s="4">
        <f>DATE(B4403,N4403,M4403)</f>
        <v>45241</v>
      </c>
      <c r="E4403" s="5">
        <v>2235</v>
      </c>
      <c r="F4403" s="10" t="s">
        <v>454</v>
      </c>
      <c r="G4403" s="10" t="s">
        <v>461</v>
      </c>
      <c r="H4403" s="27"/>
      <c r="I4403" s="7" t="s">
        <v>2952</v>
      </c>
      <c r="J4403" s="7" t="s">
        <v>7835</v>
      </c>
      <c r="K4403" s="6" t="s">
        <v>1563</v>
      </c>
      <c r="L4403" s="6">
        <v>6409</v>
      </c>
      <c r="M4403" s="6">
        <v>11</v>
      </c>
      <c r="N4403" s="6">
        <v>11</v>
      </c>
      <c r="O4403" s="6" t="s">
        <v>4448</v>
      </c>
      <c r="P4403" s="15">
        <v>1</v>
      </c>
      <c r="Q4403" s="15" t="str">
        <f>IF($B4403=2014,$P4403,"")</f>
        <v/>
      </c>
      <c r="R4403" s="15" t="str">
        <f>IF($B4403=2015,$P4403,"")</f>
        <v/>
      </c>
      <c r="S4403" s="15" t="str">
        <f>IF($B4403=2016,$P4403,"")</f>
        <v/>
      </c>
      <c r="T4403" s="15" t="str">
        <f>IF($B4403=2017,$P4403,"")</f>
        <v/>
      </c>
      <c r="U4403" s="15" t="str">
        <f>IF($B4403=2018,$P4403,"")</f>
        <v/>
      </c>
      <c r="V4403" s="15" t="str">
        <f>IF($B4403=2019,$P4403,"")</f>
        <v/>
      </c>
      <c r="W4403" s="15" t="str">
        <f>IF($B4403=2020,$P4403,"")</f>
        <v/>
      </c>
      <c r="X4403" s="6" t="str">
        <f>IF($B4403=2021,$P4403,"")</f>
        <v/>
      </c>
      <c r="Y4403" s="6" t="str">
        <f>IF($B4403=2022,$P4403,"")</f>
        <v/>
      </c>
      <c r="Z4403" s="6">
        <f>IF($B4403=2023,$P4403,"")</f>
        <v>1</v>
      </c>
      <c r="AA4403" s="6" t="str">
        <f>IF($B4403=2024,$P4403,"")</f>
        <v/>
      </c>
      <c r="AB4403" s="15" t="str">
        <f>IF($B4403=2025,$P4403,"")</f>
        <v/>
      </c>
    </row>
    <row r="4404" spans="1:28" x14ac:dyDescent="0.25">
      <c r="A4404" s="3">
        <v>1251</v>
      </c>
      <c r="B4404" s="3">
        <v>2024</v>
      </c>
      <c r="C4404" s="3" t="s">
        <v>53</v>
      </c>
      <c r="D4404" s="4">
        <f>DATE(B4404,N4404,M4404)</f>
        <v>45332</v>
      </c>
      <c r="E4404" s="5">
        <v>2311</v>
      </c>
      <c r="F4404" s="10" t="s">
        <v>454</v>
      </c>
      <c r="G4404" s="10" t="s">
        <v>461</v>
      </c>
      <c r="H4404" s="10"/>
      <c r="I4404" s="7" t="s">
        <v>2952</v>
      </c>
      <c r="J4404" s="7" t="s">
        <v>8153</v>
      </c>
      <c r="K4404" s="6" t="s">
        <v>123</v>
      </c>
      <c r="L4404" s="6">
        <v>6416</v>
      </c>
      <c r="M4404" s="6">
        <v>10</v>
      </c>
      <c r="N4404" s="6">
        <v>2</v>
      </c>
      <c r="P4404" s="15">
        <v>1</v>
      </c>
      <c r="Q4404" s="15" t="str">
        <f>IF($B4404=2014,$P4404,"")</f>
        <v/>
      </c>
      <c r="R4404" s="15" t="str">
        <f>IF($B4404=2015,$P4404,"")</f>
        <v/>
      </c>
      <c r="S4404" s="15" t="str">
        <f>IF($B4404=2016,$P4404,"")</f>
        <v/>
      </c>
      <c r="T4404" s="15" t="str">
        <f>IF($B4404=2017,$P4404,"")</f>
        <v/>
      </c>
      <c r="U4404" s="15" t="str">
        <f>IF($B4404=2018,$P4404,"")</f>
        <v/>
      </c>
      <c r="V4404" s="15" t="str">
        <f>IF($B4404=2019,$P4404,"")</f>
        <v/>
      </c>
      <c r="W4404" s="15" t="str">
        <f>IF($B4404=2020,$P4404,"")</f>
        <v/>
      </c>
      <c r="X4404" s="6" t="str">
        <f>IF($B4404=2021,$P4404,"")</f>
        <v/>
      </c>
      <c r="Y4404" s="6" t="str">
        <f>IF($B4404=2022,$P4404,"")</f>
        <v/>
      </c>
      <c r="Z4404" s="6" t="str">
        <f>IF($B4404=2023,$P4404,"")</f>
        <v/>
      </c>
      <c r="AA4404" s="6">
        <f>IF($B4404=2024,$P4404,"")</f>
        <v>1</v>
      </c>
      <c r="AB4404" s="15" t="str">
        <f>IF($B4404=2025,$P4404,"")</f>
        <v/>
      </c>
    </row>
    <row r="4405" spans="1:28" x14ac:dyDescent="0.25">
      <c r="A4405" s="30">
        <v>1251</v>
      </c>
      <c r="B4405" s="30">
        <v>2024</v>
      </c>
      <c r="C4405" s="30" t="s">
        <v>7320</v>
      </c>
      <c r="D4405" s="31">
        <f>DATE(B4405,N4405,M4405)</f>
        <v>45367</v>
      </c>
      <c r="E4405" s="32">
        <v>2200</v>
      </c>
      <c r="F4405" s="33" t="s">
        <v>454</v>
      </c>
      <c r="G4405" s="33" t="s">
        <v>461</v>
      </c>
      <c r="H4405" s="33"/>
      <c r="I4405" s="7" t="s">
        <v>2952</v>
      </c>
      <c r="J4405" s="34" t="s">
        <v>8206</v>
      </c>
      <c r="K4405" s="33" t="s">
        <v>8116</v>
      </c>
      <c r="L4405" s="33">
        <v>6418</v>
      </c>
      <c r="M4405" s="33">
        <v>16</v>
      </c>
      <c r="N4405" s="33">
        <v>3</v>
      </c>
      <c r="O4405" s="33" t="s">
        <v>4448</v>
      </c>
      <c r="P4405" s="15">
        <v>1</v>
      </c>
      <c r="Q4405" s="15" t="str">
        <f>IF($B4405=2014,$P4405,"")</f>
        <v/>
      </c>
      <c r="R4405" s="15" t="str">
        <f>IF($B4405=2015,$P4405,"")</f>
        <v/>
      </c>
      <c r="S4405" s="15" t="str">
        <f>IF($B4405=2016,$P4405,"")</f>
        <v/>
      </c>
      <c r="T4405" s="15" t="str">
        <f>IF($B4405=2017,$P4405,"")</f>
        <v/>
      </c>
      <c r="U4405" s="15" t="str">
        <f>IF($B4405=2018,$P4405,"")</f>
        <v/>
      </c>
      <c r="V4405" s="15" t="str">
        <f>IF($B4405=2019,$P4405,"")</f>
        <v/>
      </c>
      <c r="W4405" s="15" t="str">
        <f>IF($B4405=2020,$P4405,"")</f>
        <v/>
      </c>
      <c r="X4405" s="6" t="str">
        <f>IF($B4405=2021,$P4405,"")</f>
        <v/>
      </c>
      <c r="Y4405" s="6" t="str">
        <f>IF($B4405=2022,$P4405,"")</f>
        <v/>
      </c>
      <c r="Z4405" s="6" t="str">
        <f>IF($B4405=2023,$P4405,"")</f>
        <v/>
      </c>
      <c r="AA4405" s="6">
        <f>IF($B4405=2024,$P4405,"")</f>
        <v>1</v>
      </c>
      <c r="AB4405" s="15" t="str">
        <f>IF($B4405=2025,$P4405,"")</f>
        <v/>
      </c>
    </row>
    <row r="4406" spans="1:28" x14ac:dyDescent="0.25">
      <c r="A4406" s="30">
        <v>1251</v>
      </c>
      <c r="B4406" s="30">
        <v>2024</v>
      </c>
      <c r="C4406" s="30" t="s">
        <v>40</v>
      </c>
      <c r="D4406" s="31">
        <f>DATE(B4406,N4406,M4406)</f>
        <v>45628</v>
      </c>
      <c r="E4406" s="32">
        <v>2250</v>
      </c>
      <c r="F4406" s="33" t="s">
        <v>454</v>
      </c>
      <c r="G4406" s="33" t="s">
        <v>461</v>
      </c>
      <c r="H4406" s="33"/>
      <c r="I4406" s="7" t="s">
        <v>2952</v>
      </c>
      <c r="J4406" s="38" t="s">
        <v>8893</v>
      </c>
      <c r="K4406" s="33" t="s">
        <v>8116</v>
      </c>
      <c r="L4406" s="33">
        <v>6511</v>
      </c>
      <c r="M4406" s="33">
        <v>2</v>
      </c>
      <c r="N4406" s="33">
        <v>12</v>
      </c>
      <c r="O4406" s="33" t="s">
        <v>4448</v>
      </c>
      <c r="P4406" s="15">
        <v>1</v>
      </c>
      <c r="Q4406" s="15" t="str">
        <f>IF($B4406=2014,$P4406,"")</f>
        <v/>
      </c>
      <c r="R4406" s="15" t="str">
        <f>IF($B4406=2015,$P4406,"")</f>
        <v/>
      </c>
      <c r="S4406" s="15" t="str">
        <f>IF($B4406=2016,$P4406,"")</f>
        <v/>
      </c>
      <c r="T4406" s="15" t="str">
        <f>IF($B4406=2017,$P4406,"")</f>
        <v/>
      </c>
      <c r="U4406" s="15" t="str">
        <f>IF($B4406=2018,$P4406,"")</f>
        <v/>
      </c>
      <c r="V4406" s="15" t="str">
        <f>IF($B4406=2019,$P4406,"")</f>
        <v/>
      </c>
      <c r="W4406" s="15" t="str">
        <f>IF($B4406=2020,$P4406,"")</f>
        <v/>
      </c>
      <c r="X4406" s="6" t="str">
        <f>IF($B4406=2021,$P4406,"")</f>
        <v/>
      </c>
      <c r="Y4406" s="6" t="str">
        <f>IF($B4406=2022,$P4406,"")</f>
        <v/>
      </c>
      <c r="Z4406" s="6" t="str">
        <f>IF($B4406=2023,$P4406,"")</f>
        <v/>
      </c>
      <c r="AA4406" s="6">
        <f>IF($B4406=2024,$P4406,"")</f>
        <v>1</v>
      </c>
      <c r="AB4406" s="15" t="str">
        <f>IF($B4406=2025,$P4406,"")</f>
        <v/>
      </c>
    </row>
    <row r="4407" spans="1:28" x14ac:dyDescent="0.25">
      <c r="A4407" s="30">
        <v>1251</v>
      </c>
      <c r="B4407" s="30">
        <v>2024</v>
      </c>
      <c r="C4407" s="30" t="s">
        <v>40</v>
      </c>
      <c r="D4407" s="31">
        <f>DATE(B4407,N4407,M4407)</f>
        <v>45628</v>
      </c>
      <c r="E4407" s="32">
        <v>2251</v>
      </c>
      <c r="F4407" s="33" t="s">
        <v>454</v>
      </c>
      <c r="G4407" s="33" t="s">
        <v>461</v>
      </c>
      <c r="H4407" s="33"/>
      <c r="I4407" s="7" t="s">
        <v>2952</v>
      </c>
      <c r="J4407" s="38" t="s">
        <v>8894</v>
      </c>
      <c r="K4407" s="33" t="s">
        <v>7708</v>
      </c>
      <c r="L4407" s="33">
        <v>6511</v>
      </c>
      <c r="M4407" s="33">
        <v>2</v>
      </c>
      <c r="N4407" s="33">
        <v>12</v>
      </c>
      <c r="O4407" s="33" t="s">
        <v>84</v>
      </c>
      <c r="P4407" s="15">
        <v>1</v>
      </c>
      <c r="Q4407" s="15" t="str">
        <f>IF($B4407=2014,$P4407,"")</f>
        <v/>
      </c>
      <c r="R4407" s="15" t="str">
        <f>IF($B4407=2015,$P4407,"")</f>
        <v/>
      </c>
      <c r="S4407" s="15" t="str">
        <f>IF($B4407=2016,$P4407,"")</f>
        <v/>
      </c>
      <c r="T4407" s="15" t="str">
        <f>IF($B4407=2017,$P4407,"")</f>
        <v/>
      </c>
      <c r="U4407" s="15" t="str">
        <f>IF($B4407=2018,$P4407,"")</f>
        <v/>
      </c>
      <c r="V4407" s="15" t="str">
        <f>IF($B4407=2019,$P4407,"")</f>
        <v/>
      </c>
      <c r="W4407" s="15" t="str">
        <f>IF($B4407=2020,$P4407,"")</f>
        <v/>
      </c>
      <c r="X4407" s="6" t="str">
        <f>IF($B4407=2021,$P4407,"")</f>
        <v/>
      </c>
      <c r="Y4407" s="6" t="str">
        <f>IF($B4407=2022,$P4407,"")</f>
        <v/>
      </c>
      <c r="Z4407" s="6" t="str">
        <f>IF($B4407=2023,$P4407,"")</f>
        <v/>
      </c>
      <c r="AA4407" s="6">
        <f>IF($B4407=2024,$P4407,"")</f>
        <v>1</v>
      </c>
      <c r="AB4407" s="15" t="str">
        <f>IF($B4407=2025,$P4407,"")</f>
        <v/>
      </c>
    </row>
    <row r="4408" spans="1:28" x14ac:dyDescent="0.25">
      <c r="A4408" s="30">
        <v>1251</v>
      </c>
      <c r="B4408" s="30">
        <v>2025</v>
      </c>
      <c r="C4408" s="30" t="s">
        <v>77</v>
      </c>
      <c r="D4408" s="31">
        <f>DATE(B4408,N4408,M4408)</f>
        <v>45703</v>
      </c>
      <c r="E4408" s="32">
        <v>2240</v>
      </c>
      <c r="F4408" s="35" t="s">
        <v>454</v>
      </c>
      <c r="G4408" s="35" t="s">
        <v>461</v>
      </c>
      <c r="H4408" s="35"/>
      <c r="I4408" s="7" t="s">
        <v>2952</v>
      </c>
      <c r="J4408" s="34" t="s">
        <v>8893</v>
      </c>
      <c r="K4408" s="33" t="s">
        <v>8116</v>
      </c>
      <c r="L4408" s="33">
        <v>6516</v>
      </c>
      <c r="M4408" s="33">
        <v>15</v>
      </c>
      <c r="N4408" s="33">
        <v>2</v>
      </c>
      <c r="O4408" s="33" t="s">
        <v>4448</v>
      </c>
      <c r="P4408" s="15">
        <v>1</v>
      </c>
      <c r="Q4408" s="15" t="str">
        <f>IF($B4408=2014,$P4408,"")</f>
        <v/>
      </c>
      <c r="R4408" s="15" t="str">
        <f>IF($B4408=2015,$P4408,"")</f>
        <v/>
      </c>
      <c r="S4408" s="15" t="str">
        <f>IF($B4408=2016,$P4408,"")</f>
        <v/>
      </c>
      <c r="T4408" s="15" t="str">
        <f>IF($B4408=2017,$P4408,"")</f>
        <v/>
      </c>
      <c r="U4408" s="15" t="str">
        <f>IF($B4408=2018,$P4408,"")</f>
        <v/>
      </c>
      <c r="V4408" s="15" t="str">
        <f>IF($B4408=2019,$P4408,"")</f>
        <v/>
      </c>
      <c r="W4408" s="15" t="str">
        <f>IF($B4408=2020,$P4408,"")</f>
        <v/>
      </c>
      <c r="X4408" s="6" t="str">
        <f>IF($B4408=2021,$P4408,"")</f>
        <v/>
      </c>
      <c r="Y4408" s="6" t="str">
        <f>IF($B4408=2022,$P4408,"")</f>
        <v/>
      </c>
      <c r="Z4408" s="6" t="str">
        <f>IF($B4408=2023,$P4408,"")</f>
        <v/>
      </c>
      <c r="AA4408" s="6" t="str">
        <f>IF($B4408=2024,$P4408,"")</f>
        <v/>
      </c>
      <c r="AB4408" s="15">
        <f>IF($B4408=2025,$P4408,"")</f>
        <v>1</v>
      </c>
    </row>
    <row r="4409" spans="1:28" ht="36" x14ac:dyDescent="0.25">
      <c r="A4409" s="3">
        <v>1251</v>
      </c>
      <c r="B4409" s="3">
        <v>2020</v>
      </c>
      <c r="C4409" s="3" t="s">
        <v>240</v>
      </c>
      <c r="D4409" s="4">
        <f>DATE(B4409,N4409,M4409)</f>
        <v>44190</v>
      </c>
      <c r="E4409" s="5">
        <v>1400</v>
      </c>
      <c r="F4409" s="6" t="s">
        <v>454</v>
      </c>
      <c r="G4409" s="6" t="s">
        <v>461</v>
      </c>
      <c r="H4409" s="27"/>
      <c r="I4409" s="7" t="s">
        <v>6521</v>
      </c>
      <c r="J4409" s="7" t="s">
        <v>6499</v>
      </c>
      <c r="K4409" s="6" t="s">
        <v>102</v>
      </c>
      <c r="L4409" s="6">
        <v>6113</v>
      </c>
      <c r="M4409" s="6">
        <v>25</v>
      </c>
      <c r="N4409" s="6">
        <v>12</v>
      </c>
      <c r="P4409" s="15">
        <v>1</v>
      </c>
      <c r="Q4409" s="15" t="str">
        <f>IF($B4409=2014,$P4409,"")</f>
        <v/>
      </c>
      <c r="R4409" s="15" t="str">
        <f>IF($B4409=2015,$P4409,"")</f>
        <v/>
      </c>
      <c r="S4409" s="15" t="str">
        <f>IF($B4409=2016,$P4409,"")</f>
        <v/>
      </c>
      <c r="T4409" s="15" t="str">
        <f>IF($B4409=2017,$P4409,"")</f>
        <v/>
      </c>
      <c r="U4409" s="15" t="str">
        <f>IF($B4409=2018,$P4409,"")</f>
        <v/>
      </c>
      <c r="V4409" s="15" t="str">
        <f>IF($B4409=2019,$P4409,"")</f>
        <v/>
      </c>
      <c r="W4409" s="15">
        <f>IF($B4409=2020,$P4409,"")</f>
        <v>1</v>
      </c>
      <c r="X4409" s="6" t="str">
        <f>IF($B4409=2021,$P4409,"")</f>
        <v/>
      </c>
      <c r="Y4409" s="6" t="str">
        <f>IF($B4409=2022,$P4409,"")</f>
        <v/>
      </c>
      <c r="Z4409" s="6" t="str">
        <f>IF($B4409=2023,$P4409,"")</f>
        <v/>
      </c>
      <c r="AA4409" s="6" t="str">
        <f>IF($B4409=2024,$P4409,"")</f>
        <v/>
      </c>
      <c r="AB4409" s="15" t="str">
        <f>IF($B4409=2025,$P4409,"")</f>
        <v/>
      </c>
    </row>
    <row r="4410" spans="1:28" x14ac:dyDescent="0.25">
      <c r="A4410" s="3">
        <v>1251</v>
      </c>
      <c r="B4410" s="3">
        <v>2023</v>
      </c>
      <c r="C4410" s="3" t="s">
        <v>82</v>
      </c>
      <c r="D4410" s="4">
        <f>DATE(B4410,N4410,M4410)</f>
        <v>45006</v>
      </c>
      <c r="E4410" s="5">
        <v>1500</v>
      </c>
      <c r="F4410" s="10" t="s">
        <v>454</v>
      </c>
      <c r="G4410" s="10" t="s">
        <v>461</v>
      </c>
      <c r="H4410" s="27"/>
      <c r="I4410" s="7" t="s">
        <v>6521</v>
      </c>
      <c r="J4410" s="7" t="s">
        <v>7361</v>
      </c>
      <c r="K4410" s="6" t="s">
        <v>88</v>
      </c>
      <c r="L4410" s="6">
        <v>6319</v>
      </c>
      <c r="M4410" s="6">
        <v>21</v>
      </c>
      <c r="N4410" s="6">
        <v>3</v>
      </c>
      <c r="O4410" s="6" t="s">
        <v>86</v>
      </c>
      <c r="P4410" s="15">
        <v>1</v>
      </c>
      <c r="Q4410" s="15" t="str">
        <f>IF($B4410=2014,$P4410,"")</f>
        <v/>
      </c>
      <c r="R4410" s="15" t="str">
        <f>IF($B4410=2015,$P4410,"")</f>
        <v/>
      </c>
      <c r="S4410" s="15" t="str">
        <f>IF($B4410=2016,$P4410,"")</f>
        <v/>
      </c>
      <c r="T4410" s="15" t="str">
        <f>IF($B4410=2017,$P4410,"")</f>
        <v/>
      </c>
      <c r="U4410" s="15" t="str">
        <f>IF($B4410=2018,$P4410,"")</f>
        <v/>
      </c>
      <c r="V4410" s="15" t="str">
        <f>IF($B4410=2019,$P4410,"")</f>
        <v/>
      </c>
      <c r="W4410" s="15" t="str">
        <f>IF($B4410=2020,$P4410,"")</f>
        <v/>
      </c>
      <c r="X4410" s="6" t="str">
        <f>IF($B4410=2021,$P4410,"")</f>
        <v/>
      </c>
      <c r="Y4410" s="6" t="str">
        <f>IF($B4410=2022,$P4410,"")</f>
        <v/>
      </c>
      <c r="Z4410" s="6">
        <f>IF($B4410=2023,$P4410,"")</f>
        <v>1</v>
      </c>
      <c r="AA4410" s="6" t="str">
        <f>IF($B4410=2024,$P4410,"")</f>
        <v/>
      </c>
      <c r="AB4410" s="15" t="str">
        <f>IF($B4410=2025,$P4410,"")</f>
        <v/>
      </c>
    </row>
    <row r="4411" spans="1:28" x14ac:dyDescent="0.25">
      <c r="A4411" s="30">
        <v>1251</v>
      </c>
      <c r="B4411" s="30">
        <v>2025</v>
      </c>
      <c r="C4411" s="30" t="s">
        <v>369</v>
      </c>
      <c r="D4411" s="59">
        <f>DATE(B4411,N4411,M4411)</f>
        <v>45667</v>
      </c>
      <c r="E4411" s="32">
        <v>24</v>
      </c>
      <c r="F4411" s="35" t="s">
        <v>454</v>
      </c>
      <c r="G4411" s="35" t="s">
        <v>476</v>
      </c>
      <c r="H4411" s="35"/>
      <c r="I4411" s="34" t="s">
        <v>8963</v>
      </c>
      <c r="J4411" s="34" t="s">
        <v>8948</v>
      </c>
      <c r="K4411" s="33" t="s">
        <v>8116</v>
      </c>
      <c r="L4411" s="33">
        <v>6514</v>
      </c>
      <c r="M4411" s="33">
        <v>10</v>
      </c>
      <c r="N4411" s="33">
        <v>1</v>
      </c>
      <c r="O4411" s="33" t="s">
        <v>4448</v>
      </c>
      <c r="P4411" s="15">
        <v>1</v>
      </c>
      <c r="Q4411" s="15" t="str">
        <f>IF($B4411=2014,$P4411,"")</f>
        <v/>
      </c>
      <c r="R4411" s="15" t="str">
        <f>IF($B4411=2015,$P4411,"")</f>
        <v/>
      </c>
      <c r="S4411" s="15" t="str">
        <f>IF($B4411=2016,$P4411,"")</f>
        <v/>
      </c>
      <c r="T4411" s="15" t="str">
        <f>IF($B4411=2017,$P4411,"")</f>
        <v/>
      </c>
      <c r="U4411" s="15" t="str">
        <f>IF($B4411=2018,$P4411,"")</f>
        <v/>
      </c>
      <c r="V4411" s="15" t="str">
        <f>IF($B4411=2019,$P4411,"")</f>
        <v/>
      </c>
      <c r="W4411" s="15" t="str">
        <f>IF($B4411=2020,$P4411,"")</f>
        <v/>
      </c>
      <c r="X4411" s="6" t="str">
        <f>IF($B4411=2021,$P4411,"")</f>
        <v/>
      </c>
      <c r="Y4411" s="6" t="str">
        <f>IF($B4411=2022,$P4411,"")</f>
        <v/>
      </c>
      <c r="Z4411" s="6" t="str">
        <f>IF($B4411=2023,$P4411,"")</f>
        <v/>
      </c>
      <c r="AA4411" s="6" t="str">
        <f>IF($B4411=2024,$P4411,"")</f>
        <v/>
      </c>
      <c r="AB4411" s="15">
        <f>IF($B4411=2025,$P4411,"")</f>
        <v>1</v>
      </c>
    </row>
    <row r="4412" spans="1:28" ht="84" x14ac:dyDescent="0.25">
      <c r="A4412" s="3">
        <v>1251</v>
      </c>
      <c r="B4412" s="3">
        <v>2021</v>
      </c>
      <c r="C4412" s="3" t="s">
        <v>213</v>
      </c>
      <c r="D4412" s="4">
        <f>DATE(B4412,N4412,M4412)</f>
        <v>44289</v>
      </c>
      <c r="E4412" s="5">
        <v>2155</v>
      </c>
      <c r="F4412" s="10" t="s">
        <v>454</v>
      </c>
      <c r="G4412" s="10" t="s">
        <v>4353</v>
      </c>
      <c r="H4412" s="27"/>
      <c r="I4412" s="34" t="s">
        <v>8447</v>
      </c>
      <c r="J4412" s="7" t="s">
        <v>5861</v>
      </c>
      <c r="K4412" s="6" t="s">
        <v>123</v>
      </c>
      <c r="L4412" s="6">
        <v>6119</v>
      </c>
      <c r="M4412" s="6">
        <v>3</v>
      </c>
      <c r="N4412" s="6">
        <v>4</v>
      </c>
      <c r="P4412" s="15">
        <v>1</v>
      </c>
      <c r="Q4412" s="15" t="str">
        <f>IF($B4412=2014,$P4412,"")</f>
        <v/>
      </c>
      <c r="R4412" s="15" t="str">
        <f>IF($B4412=2015,$P4412,"")</f>
        <v/>
      </c>
      <c r="S4412" s="15" t="str">
        <f>IF($B4412=2016,$P4412,"")</f>
        <v/>
      </c>
      <c r="T4412" s="15" t="str">
        <f>IF($B4412=2017,$P4412,"")</f>
        <v/>
      </c>
      <c r="U4412" s="15" t="str">
        <f>IF($B4412=2018,$P4412,"")</f>
        <v/>
      </c>
      <c r="V4412" s="15" t="str">
        <f>IF($B4412=2019,$P4412,"")</f>
        <v/>
      </c>
      <c r="W4412" s="15" t="str">
        <f>IF($B4412=2020,$P4412,"")</f>
        <v/>
      </c>
      <c r="X4412" s="6">
        <f>IF($B4412=2021,$P4412,"")</f>
        <v>1</v>
      </c>
      <c r="Y4412" s="6" t="str">
        <f>IF($B4412=2022,$P4412,"")</f>
        <v/>
      </c>
      <c r="Z4412" s="6" t="str">
        <f>IF($B4412=2023,$P4412,"")</f>
        <v/>
      </c>
      <c r="AA4412" s="6" t="str">
        <f>IF($B4412=2024,$P4412,"")</f>
        <v/>
      </c>
      <c r="AB4412" s="15" t="str">
        <f>IF($B4412=2025,$P4412,"")</f>
        <v/>
      </c>
    </row>
    <row r="4413" spans="1:28" x14ac:dyDescent="0.25">
      <c r="A4413" s="3">
        <v>1251</v>
      </c>
      <c r="B4413" s="3">
        <v>2021</v>
      </c>
      <c r="C4413" s="3" t="s">
        <v>456</v>
      </c>
      <c r="D4413" s="4">
        <f>DATE(B4413,N4413,M4413)</f>
        <v>44291</v>
      </c>
      <c r="E4413" s="5">
        <v>1954</v>
      </c>
      <c r="F4413" s="6" t="s">
        <v>454</v>
      </c>
      <c r="G4413" s="6" t="s">
        <v>4353</v>
      </c>
      <c r="H4413" s="27"/>
      <c r="I4413" s="34" t="s">
        <v>8447</v>
      </c>
      <c r="J4413" s="7" t="s">
        <v>5930</v>
      </c>
      <c r="K4413" s="6" t="s">
        <v>5684</v>
      </c>
      <c r="L4413" s="6">
        <v>6122</v>
      </c>
      <c r="M4413" s="6">
        <v>5</v>
      </c>
      <c r="N4413" s="6">
        <v>4</v>
      </c>
      <c r="O4413" s="6" t="s">
        <v>86</v>
      </c>
      <c r="P4413" s="15">
        <v>1</v>
      </c>
      <c r="Q4413" s="15" t="str">
        <f>IF($B4413=2014,$P4413,"")</f>
        <v/>
      </c>
      <c r="R4413" s="15" t="str">
        <f>IF($B4413=2015,$P4413,"")</f>
        <v/>
      </c>
      <c r="S4413" s="15" t="str">
        <f>IF($B4413=2016,$P4413,"")</f>
        <v/>
      </c>
      <c r="T4413" s="15" t="str">
        <f>IF($B4413=2017,$P4413,"")</f>
        <v/>
      </c>
      <c r="U4413" s="15" t="str">
        <f>IF($B4413=2018,$P4413,"")</f>
        <v/>
      </c>
      <c r="V4413" s="15" t="str">
        <f>IF($B4413=2019,$P4413,"")</f>
        <v/>
      </c>
      <c r="W4413" s="15" t="str">
        <f>IF($B4413=2020,$P4413,"")</f>
        <v/>
      </c>
      <c r="X4413" s="6">
        <f>IF($B4413=2021,$P4413,"")</f>
        <v>1</v>
      </c>
      <c r="Y4413" s="6" t="str">
        <f>IF($B4413=2022,$P4413,"")</f>
        <v/>
      </c>
      <c r="Z4413" s="6" t="str">
        <f>IF($B4413=2023,$P4413,"")</f>
        <v/>
      </c>
      <c r="AA4413" s="6" t="str">
        <f>IF($B4413=2024,$P4413,"")</f>
        <v/>
      </c>
      <c r="AB4413" s="15" t="str">
        <f>IF($B4413=2025,$P4413,"")</f>
        <v/>
      </c>
    </row>
    <row r="4414" spans="1:28" ht="24" x14ac:dyDescent="0.25">
      <c r="A4414" s="3">
        <v>1251</v>
      </c>
      <c r="B4414" s="3">
        <v>2021</v>
      </c>
      <c r="C4414" s="3" t="s">
        <v>1469</v>
      </c>
      <c r="D4414" s="4">
        <v>44422</v>
      </c>
      <c r="E4414" s="5">
        <v>2156</v>
      </c>
      <c r="F4414" s="6" t="s">
        <v>454</v>
      </c>
      <c r="G4414" s="6" t="s">
        <v>4353</v>
      </c>
      <c r="H4414" s="27"/>
      <c r="I4414" s="34" t="s">
        <v>8447</v>
      </c>
      <c r="J4414" s="7" t="s">
        <v>6231</v>
      </c>
      <c r="K4414" s="6" t="s">
        <v>5684</v>
      </c>
      <c r="L4414" s="6">
        <v>6203</v>
      </c>
      <c r="M4414" s="6">
        <v>14</v>
      </c>
      <c r="N4414" s="6">
        <v>8</v>
      </c>
      <c r="O4414" s="6" t="s">
        <v>86</v>
      </c>
      <c r="P4414" s="15">
        <v>1</v>
      </c>
      <c r="Q4414" s="15" t="str">
        <f>IF($B4414=2014,$P4414,"")</f>
        <v/>
      </c>
      <c r="R4414" s="15" t="str">
        <f>IF($B4414=2015,$P4414,"")</f>
        <v/>
      </c>
      <c r="S4414" s="15" t="str">
        <f>IF($B4414=2016,$P4414,"")</f>
        <v/>
      </c>
      <c r="T4414" s="15" t="str">
        <f>IF($B4414=2017,$P4414,"")</f>
        <v/>
      </c>
      <c r="U4414" s="15" t="str">
        <f>IF($B4414=2018,$P4414,"")</f>
        <v/>
      </c>
      <c r="V4414" s="15" t="str">
        <f>IF($B4414=2019,$P4414,"")</f>
        <v/>
      </c>
      <c r="W4414" s="15" t="str">
        <f>IF($B4414=2020,$P4414,"")</f>
        <v/>
      </c>
      <c r="X4414" s="6">
        <f>IF($B4414=2021,$P4414,"")</f>
        <v>1</v>
      </c>
      <c r="Y4414" s="6" t="str">
        <f>IF($B4414=2022,$P4414,"")</f>
        <v/>
      </c>
      <c r="Z4414" s="6" t="str">
        <f>IF($B4414=2023,$P4414,"")</f>
        <v/>
      </c>
      <c r="AA4414" s="6" t="str">
        <f>IF($B4414=2024,$P4414,"")</f>
        <v/>
      </c>
      <c r="AB4414" s="15" t="str">
        <f>IF($B4414=2025,$P4414,"")</f>
        <v/>
      </c>
    </row>
    <row r="4415" spans="1:28" x14ac:dyDescent="0.25">
      <c r="A4415" s="3">
        <v>1251</v>
      </c>
      <c r="B4415" s="3">
        <v>2023</v>
      </c>
      <c r="C4415" s="3" t="s">
        <v>97</v>
      </c>
      <c r="D4415" s="4">
        <f>DATE(B4415,N4415,M4415)</f>
        <v>45011</v>
      </c>
      <c r="E4415" s="5">
        <v>2200</v>
      </c>
      <c r="F4415" s="10" t="s">
        <v>454</v>
      </c>
      <c r="G4415" s="10" t="s">
        <v>4353</v>
      </c>
      <c r="H4415" s="27"/>
      <c r="I4415" s="34" t="s">
        <v>8447</v>
      </c>
      <c r="J4415" s="7" t="s">
        <v>7360</v>
      </c>
      <c r="K4415" s="6" t="s">
        <v>88</v>
      </c>
      <c r="L4415" s="6">
        <v>6319</v>
      </c>
      <c r="M4415" s="6">
        <v>26</v>
      </c>
      <c r="N4415" s="6">
        <v>3</v>
      </c>
      <c r="O4415" s="6" t="s">
        <v>86</v>
      </c>
      <c r="P4415" s="15">
        <v>1</v>
      </c>
      <c r="Q4415" s="15" t="str">
        <f>IF($B4415=2014,$P4415,"")</f>
        <v/>
      </c>
      <c r="R4415" s="15" t="str">
        <f>IF($B4415=2015,$P4415,"")</f>
        <v/>
      </c>
      <c r="S4415" s="15" t="str">
        <f>IF($B4415=2016,$P4415,"")</f>
        <v/>
      </c>
      <c r="T4415" s="15" t="str">
        <f>IF($B4415=2017,$P4415,"")</f>
        <v/>
      </c>
      <c r="U4415" s="15" t="str">
        <f>IF($B4415=2018,$P4415,"")</f>
        <v/>
      </c>
      <c r="V4415" s="15" t="str">
        <f>IF($B4415=2019,$P4415,"")</f>
        <v/>
      </c>
      <c r="W4415" s="15" t="str">
        <f>IF($B4415=2020,$P4415,"")</f>
        <v/>
      </c>
      <c r="X4415" s="6" t="str">
        <f>IF($B4415=2021,$P4415,"")</f>
        <v/>
      </c>
      <c r="Y4415" s="6" t="str">
        <f>IF($B4415=2022,$P4415,"")</f>
        <v/>
      </c>
      <c r="Z4415" s="6">
        <f>IF($B4415=2023,$P4415,"")</f>
        <v>1</v>
      </c>
      <c r="AA4415" s="6" t="str">
        <f>IF($B4415=2024,$P4415,"")</f>
        <v/>
      </c>
      <c r="AB4415" s="15" t="str">
        <f>IF($B4415=2025,$P4415,"")</f>
        <v/>
      </c>
    </row>
    <row r="4416" spans="1:28" ht="24" x14ac:dyDescent="0.25">
      <c r="A4416" s="3">
        <v>1251</v>
      </c>
      <c r="B4416" s="3">
        <v>2023</v>
      </c>
      <c r="C4416" s="3" t="s">
        <v>185</v>
      </c>
      <c r="D4416" s="4">
        <f>DATE(B4416,N4416,M4416)</f>
        <v>45182</v>
      </c>
      <c r="E4416" s="5">
        <v>2153</v>
      </c>
      <c r="F4416" s="10" t="s">
        <v>454</v>
      </c>
      <c r="G4416" s="10" t="s">
        <v>4353</v>
      </c>
      <c r="H4416" s="27"/>
      <c r="I4416" s="34" t="s">
        <v>8447</v>
      </c>
      <c r="J4416" s="7" t="s">
        <v>7561</v>
      </c>
      <c r="K4416" s="6" t="s">
        <v>123</v>
      </c>
      <c r="L4416" s="6">
        <v>6405</v>
      </c>
      <c r="M4416" s="6">
        <v>13</v>
      </c>
      <c r="N4416" s="6">
        <v>9</v>
      </c>
      <c r="P4416" s="15">
        <v>1</v>
      </c>
      <c r="Q4416" s="15" t="str">
        <f>IF($B4416=2014,$P4416,"")</f>
        <v/>
      </c>
      <c r="R4416" s="15" t="str">
        <f>IF($B4416=2015,$P4416,"")</f>
        <v/>
      </c>
      <c r="S4416" s="15" t="str">
        <f>IF($B4416=2016,$P4416,"")</f>
        <v/>
      </c>
      <c r="T4416" s="15" t="str">
        <f>IF($B4416=2017,$P4416,"")</f>
        <v/>
      </c>
      <c r="U4416" s="15" t="str">
        <f>IF($B4416=2018,$P4416,"")</f>
        <v/>
      </c>
      <c r="V4416" s="15" t="str">
        <f>IF($B4416=2019,$P4416,"")</f>
        <v/>
      </c>
      <c r="W4416" s="15" t="str">
        <f>IF($B4416=2020,$P4416,"")</f>
        <v/>
      </c>
      <c r="X4416" s="6" t="str">
        <f>IF($B4416=2021,$P4416,"")</f>
        <v/>
      </c>
      <c r="Y4416" s="6" t="str">
        <f>IF($B4416=2022,$P4416,"")</f>
        <v/>
      </c>
      <c r="Z4416" s="6">
        <f>IF($B4416=2023,$P4416,"")</f>
        <v>1</v>
      </c>
      <c r="AA4416" s="6" t="str">
        <f>IF($B4416=2024,$P4416,"")</f>
        <v/>
      </c>
      <c r="AB4416" s="15" t="str">
        <f>IF($B4416=2025,$P4416,"")</f>
        <v/>
      </c>
    </row>
    <row r="4417" spans="1:28" x14ac:dyDescent="0.25">
      <c r="A4417" s="3">
        <v>1251</v>
      </c>
      <c r="B4417" s="3">
        <v>2023</v>
      </c>
      <c r="C4417" s="3" t="s">
        <v>223</v>
      </c>
      <c r="D4417" s="4">
        <f>DATE(B4417,N4417,M4417)</f>
        <v>45187</v>
      </c>
      <c r="E4417" s="5">
        <v>2155</v>
      </c>
      <c r="F4417" s="10" t="s">
        <v>454</v>
      </c>
      <c r="G4417" s="10" t="s">
        <v>4353</v>
      </c>
      <c r="H4417" s="27"/>
      <c r="I4417" s="34" t="s">
        <v>8447</v>
      </c>
      <c r="J4417" s="7" t="s">
        <v>7597</v>
      </c>
      <c r="K4417" s="6" t="s">
        <v>1563</v>
      </c>
      <c r="L4417" s="6">
        <v>6406</v>
      </c>
      <c r="M4417" s="6">
        <v>18</v>
      </c>
      <c r="N4417" s="6">
        <v>9</v>
      </c>
      <c r="P4417" s="15">
        <v>1</v>
      </c>
      <c r="Q4417" s="15" t="str">
        <f>IF($B4417=2014,$P4417,"")</f>
        <v/>
      </c>
      <c r="R4417" s="15" t="str">
        <f>IF($B4417=2015,$P4417,"")</f>
        <v/>
      </c>
      <c r="S4417" s="15" t="str">
        <f>IF($B4417=2016,$P4417,"")</f>
        <v/>
      </c>
      <c r="T4417" s="15" t="str">
        <f>IF($B4417=2017,$P4417,"")</f>
        <v/>
      </c>
      <c r="U4417" s="15" t="str">
        <f>IF($B4417=2018,$P4417,"")</f>
        <v/>
      </c>
      <c r="V4417" s="15" t="str">
        <f>IF($B4417=2019,$P4417,"")</f>
        <v/>
      </c>
      <c r="W4417" s="15" t="str">
        <f>IF($B4417=2020,$P4417,"")</f>
        <v/>
      </c>
      <c r="X4417" s="6" t="str">
        <f>IF($B4417=2021,$P4417,"")</f>
        <v/>
      </c>
      <c r="Y4417" s="6" t="str">
        <f>IF($B4417=2022,$P4417,"")</f>
        <v/>
      </c>
      <c r="Z4417" s="6">
        <f>IF($B4417=2023,$P4417,"")</f>
        <v>1</v>
      </c>
      <c r="AA4417" s="6" t="str">
        <f>IF($B4417=2024,$P4417,"")</f>
        <v/>
      </c>
      <c r="AB4417" s="15" t="str">
        <f>IF($B4417=2025,$P4417,"")</f>
        <v/>
      </c>
    </row>
    <row r="4418" spans="1:28" ht="24" x14ac:dyDescent="0.25">
      <c r="A4418" s="3">
        <v>1251</v>
      </c>
      <c r="B4418" s="3">
        <v>2023</v>
      </c>
      <c r="C4418" s="3" t="s">
        <v>1457</v>
      </c>
      <c r="D4418" s="4">
        <f>DATE(B4418,N4418,M4418)</f>
        <v>45188</v>
      </c>
      <c r="E4418" s="5">
        <v>2159</v>
      </c>
      <c r="F4418" s="10" t="s">
        <v>454</v>
      </c>
      <c r="G4418" s="10" t="s">
        <v>4353</v>
      </c>
      <c r="H4418" s="27"/>
      <c r="I4418" s="34" t="s">
        <v>8447</v>
      </c>
      <c r="J4418" s="7" t="s">
        <v>7836</v>
      </c>
      <c r="K4418" s="6" t="s">
        <v>150</v>
      </c>
      <c r="L4418" s="6">
        <v>6409</v>
      </c>
      <c r="M4418" s="6">
        <v>19</v>
      </c>
      <c r="N4418" s="6">
        <v>9</v>
      </c>
      <c r="P4418" s="15">
        <v>1</v>
      </c>
      <c r="Q4418" s="15" t="str">
        <f>IF($B4418=2014,$P4418,"")</f>
        <v/>
      </c>
      <c r="R4418" s="15" t="str">
        <f>IF($B4418=2015,$P4418,"")</f>
        <v/>
      </c>
      <c r="S4418" s="15" t="str">
        <f>IF($B4418=2016,$P4418,"")</f>
        <v/>
      </c>
      <c r="T4418" s="15" t="str">
        <f>IF($B4418=2017,$P4418,"")</f>
        <v/>
      </c>
      <c r="U4418" s="15" t="str">
        <f>IF($B4418=2018,$P4418,"")</f>
        <v/>
      </c>
      <c r="V4418" s="15" t="str">
        <f>IF($B4418=2019,$P4418,"")</f>
        <v/>
      </c>
      <c r="W4418" s="15" t="str">
        <f>IF($B4418=2020,$P4418,"")</f>
        <v/>
      </c>
      <c r="X4418" s="6" t="str">
        <f>IF($B4418=2021,$P4418,"")</f>
        <v/>
      </c>
      <c r="Y4418" s="6" t="str">
        <f>IF($B4418=2022,$P4418,"")</f>
        <v/>
      </c>
      <c r="Z4418" s="6">
        <f>IF($B4418=2023,$P4418,"")</f>
        <v>1</v>
      </c>
      <c r="AA4418" s="6" t="str">
        <f>IF($B4418=2024,$P4418,"")</f>
        <v/>
      </c>
      <c r="AB4418" s="15" t="str">
        <f>IF($B4418=2025,$P4418,"")</f>
        <v/>
      </c>
    </row>
    <row r="4419" spans="1:28" ht="24" x14ac:dyDescent="0.25">
      <c r="A4419" s="3">
        <v>1251</v>
      </c>
      <c r="B4419" s="3">
        <v>2023</v>
      </c>
      <c r="C4419" s="3" t="s">
        <v>68</v>
      </c>
      <c r="D4419" s="4">
        <f>DATE(B4419,N4419,M4419)</f>
        <v>45190</v>
      </c>
      <c r="E4419" s="5">
        <v>2158</v>
      </c>
      <c r="F4419" s="10" t="s">
        <v>454</v>
      </c>
      <c r="G4419" s="10" t="s">
        <v>4353</v>
      </c>
      <c r="H4419" s="27"/>
      <c r="I4419" s="34" t="s">
        <v>8447</v>
      </c>
      <c r="J4419" s="7" t="s">
        <v>7598</v>
      </c>
      <c r="K4419" s="6" t="s">
        <v>123</v>
      </c>
      <c r="L4419" s="6">
        <v>6406</v>
      </c>
      <c r="M4419" s="6">
        <v>21</v>
      </c>
      <c r="N4419" s="6">
        <v>9</v>
      </c>
      <c r="P4419" s="15">
        <v>1</v>
      </c>
      <c r="Q4419" s="15" t="str">
        <f>IF($B4419=2014,$P4419,"")</f>
        <v/>
      </c>
      <c r="R4419" s="15" t="str">
        <f>IF($B4419=2015,$P4419,"")</f>
        <v/>
      </c>
      <c r="S4419" s="15" t="str">
        <f>IF($B4419=2016,$P4419,"")</f>
        <v/>
      </c>
      <c r="T4419" s="15" t="str">
        <f>IF($B4419=2017,$P4419,"")</f>
        <v/>
      </c>
      <c r="U4419" s="15" t="str">
        <f>IF($B4419=2018,$P4419,"")</f>
        <v/>
      </c>
      <c r="V4419" s="15" t="str">
        <f>IF($B4419=2019,$P4419,"")</f>
        <v/>
      </c>
      <c r="W4419" s="15" t="str">
        <f>IF($B4419=2020,$P4419,"")</f>
        <v/>
      </c>
      <c r="X4419" s="6" t="str">
        <f>IF($B4419=2021,$P4419,"")</f>
        <v/>
      </c>
      <c r="Y4419" s="6" t="str">
        <f>IF($B4419=2022,$P4419,"")</f>
        <v/>
      </c>
      <c r="Z4419" s="6">
        <f>IF($B4419=2023,$P4419,"")</f>
        <v>1</v>
      </c>
      <c r="AA4419" s="6" t="str">
        <f>IF($B4419=2024,$P4419,"")</f>
        <v/>
      </c>
      <c r="AB4419" s="15" t="str">
        <f>IF($B4419=2025,$P4419,"")</f>
        <v/>
      </c>
    </row>
    <row r="4420" spans="1:28" x14ac:dyDescent="0.25">
      <c r="A4420" s="3">
        <v>1251</v>
      </c>
      <c r="B4420" s="3">
        <v>2023</v>
      </c>
      <c r="C4420" s="3" t="s">
        <v>1513</v>
      </c>
      <c r="D4420" s="4">
        <f>DATE(B4420,N4420,M4420)</f>
        <v>45201</v>
      </c>
      <c r="E4420" s="5">
        <v>2159</v>
      </c>
      <c r="F4420" s="10" t="s">
        <v>454</v>
      </c>
      <c r="G4420" s="10" t="s">
        <v>4353</v>
      </c>
      <c r="H4420" s="27"/>
      <c r="I4420" s="34" t="s">
        <v>8447</v>
      </c>
      <c r="J4420" s="7" t="s">
        <v>7653</v>
      </c>
      <c r="K4420" s="6" t="s">
        <v>123</v>
      </c>
      <c r="L4420" s="6">
        <v>6407</v>
      </c>
      <c r="M4420" s="6">
        <v>2</v>
      </c>
      <c r="N4420" s="6">
        <v>10</v>
      </c>
      <c r="P4420" s="15">
        <v>1</v>
      </c>
      <c r="Q4420" s="15" t="str">
        <f>IF($B4420=2014,$P4420,"")</f>
        <v/>
      </c>
      <c r="R4420" s="15" t="str">
        <f>IF($B4420=2015,$P4420,"")</f>
        <v/>
      </c>
      <c r="S4420" s="15" t="str">
        <f>IF($B4420=2016,$P4420,"")</f>
        <v/>
      </c>
      <c r="T4420" s="15" t="str">
        <f>IF($B4420=2017,$P4420,"")</f>
        <v/>
      </c>
      <c r="U4420" s="15" t="str">
        <f>IF($B4420=2018,$P4420,"")</f>
        <v/>
      </c>
      <c r="V4420" s="15" t="str">
        <f>IF($B4420=2019,$P4420,"")</f>
        <v/>
      </c>
      <c r="W4420" s="15" t="str">
        <f>IF($B4420=2020,$P4420,"")</f>
        <v/>
      </c>
      <c r="X4420" s="6" t="str">
        <f>IF($B4420=2021,$P4420,"")</f>
        <v/>
      </c>
      <c r="Y4420" s="6" t="str">
        <f>IF($B4420=2022,$P4420,"")</f>
        <v/>
      </c>
      <c r="Z4420" s="6">
        <f>IF($B4420=2023,$P4420,"")</f>
        <v>1</v>
      </c>
      <c r="AA4420" s="6" t="str">
        <f>IF($B4420=2024,$P4420,"")</f>
        <v/>
      </c>
      <c r="AB4420" s="15" t="str">
        <f>IF($B4420=2025,$P4420,"")</f>
        <v/>
      </c>
    </row>
    <row r="4421" spans="1:28" x14ac:dyDescent="0.25">
      <c r="A4421" s="30">
        <v>1251</v>
      </c>
      <c r="B4421" s="30">
        <v>2024</v>
      </c>
      <c r="C4421" s="30" t="s">
        <v>162</v>
      </c>
      <c r="D4421" s="31">
        <f>DATE(B4421,N4421,M4421)</f>
        <v>45369</v>
      </c>
      <c r="E4421" s="32">
        <v>2100</v>
      </c>
      <c r="F4421" s="35" t="s">
        <v>454</v>
      </c>
      <c r="G4421" s="35" t="s">
        <v>4353</v>
      </c>
      <c r="H4421" s="35"/>
      <c r="I4421" s="34" t="s">
        <v>8447</v>
      </c>
      <c r="J4421" s="34" t="s">
        <v>8337</v>
      </c>
      <c r="K4421" s="33" t="s">
        <v>88</v>
      </c>
      <c r="L4421" s="33">
        <v>6419</v>
      </c>
      <c r="M4421" s="33">
        <v>18</v>
      </c>
      <c r="N4421" s="33">
        <v>3</v>
      </c>
      <c r="O4421" s="33" t="s">
        <v>86</v>
      </c>
      <c r="P4421" s="15">
        <v>1</v>
      </c>
      <c r="Q4421" s="15" t="str">
        <f>IF($B4421=2014,$P4421,"")</f>
        <v/>
      </c>
      <c r="R4421" s="15" t="str">
        <f>IF($B4421=2015,$P4421,"")</f>
        <v/>
      </c>
      <c r="S4421" s="15" t="str">
        <f>IF($B4421=2016,$P4421,"")</f>
        <v/>
      </c>
      <c r="T4421" s="15" t="str">
        <f>IF($B4421=2017,$P4421,"")</f>
        <v/>
      </c>
      <c r="U4421" s="15" t="str">
        <f>IF($B4421=2018,$P4421,"")</f>
        <v/>
      </c>
      <c r="V4421" s="15" t="str">
        <f>IF($B4421=2019,$P4421,"")</f>
        <v/>
      </c>
      <c r="W4421" s="15" t="str">
        <f>IF($B4421=2020,$P4421,"")</f>
        <v/>
      </c>
      <c r="X4421" s="6" t="str">
        <f>IF($B4421=2021,$P4421,"")</f>
        <v/>
      </c>
      <c r="Y4421" s="6" t="str">
        <f>IF($B4421=2022,$P4421,"")</f>
        <v/>
      </c>
      <c r="Z4421" s="6" t="str">
        <f>IF($B4421=2023,$P4421,"")</f>
        <v/>
      </c>
      <c r="AA4421" s="6">
        <f>IF($B4421=2024,$P4421,"")</f>
        <v>1</v>
      </c>
      <c r="AB4421" s="15" t="str">
        <f>IF($B4421=2025,$P4421,"")</f>
        <v/>
      </c>
    </row>
    <row r="4422" spans="1:28" x14ac:dyDescent="0.25">
      <c r="A4422" s="30">
        <v>1251</v>
      </c>
      <c r="B4422" s="30">
        <v>2024</v>
      </c>
      <c r="C4422" s="30" t="s">
        <v>2417</v>
      </c>
      <c r="D4422" s="31">
        <f>DATE(B4422,N4422,M4422)</f>
        <v>45442</v>
      </c>
      <c r="E4422" s="32">
        <v>2201</v>
      </c>
      <c r="F4422" s="35" t="s">
        <v>454</v>
      </c>
      <c r="G4422" s="35" t="s">
        <v>4353</v>
      </c>
      <c r="H4422" s="35"/>
      <c r="I4422" s="34" t="s">
        <v>8447</v>
      </c>
      <c r="J4422" s="34" t="s">
        <v>8379</v>
      </c>
      <c r="K4422" s="33" t="s">
        <v>123</v>
      </c>
      <c r="L4422" s="33">
        <v>6501</v>
      </c>
      <c r="M4422" s="33">
        <v>30</v>
      </c>
      <c r="N4422" s="33">
        <v>5</v>
      </c>
      <c r="O4422" s="33"/>
      <c r="P4422" s="15">
        <v>1</v>
      </c>
      <c r="Q4422" s="15" t="str">
        <f>IF($B4422=2014,$P4422,"")</f>
        <v/>
      </c>
      <c r="R4422" s="15" t="str">
        <f>IF($B4422=2015,$P4422,"")</f>
        <v/>
      </c>
      <c r="S4422" s="15" t="str">
        <f>IF($B4422=2016,$P4422,"")</f>
        <v/>
      </c>
      <c r="T4422" s="15" t="str">
        <f>IF($B4422=2017,$P4422,"")</f>
        <v/>
      </c>
      <c r="U4422" s="15" t="str">
        <f>IF($B4422=2018,$P4422,"")</f>
        <v/>
      </c>
      <c r="V4422" s="15" t="str">
        <f>IF($B4422=2019,$P4422,"")</f>
        <v/>
      </c>
      <c r="W4422" s="15" t="str">
        <f>IF($B4422=2020,$P4422,"")</f>
        <v/>
      </c>
      <c r="X4422" s="6" t="str">
        <f>IF($B4422=2021,$P4422,"")</f>
        <v/>
      </c>
      <c r="Y4422" s="6" t="str">
        <f>IF($B4422=2022,$P4422,"")</f>
        <v/>
      </c>
      <c r="Z4422" s="6" t="str">
        <f>IF($B4422=2023,$P4422,"")</f>
        <v/>
      </c>
      <c r="AA4422" s="6">
        <f>IF($B4422=2024,$P4422,"")</f>
        <v>1</v>
      </c>
      <c r="AB4422" s="15" t="str">
        <f>IF($B4422=2025,$P4422,"")</f>
        <v/>
      </c>
    </row>
    <row r="4423" spans="1:28" x14ac:dyDescent="0.25">
      <c r="A4423" s="30">
        <v>1251</v>
      </c>
      <c r="B4423" s="30">
        <v>2024</v>
      </c>
      <c r="C4423" s="30" t="s">
        <v>1448</v>
      </c>
      <c r="D4423" s="31">
        <f>DATE(B4423,N4423,M4423)</f>
        <v>45519</v>
      </c>
      <c r="E4423" s="32">
        <v>2157</v>
      </c>
      <c r="F4423" s="33" t="s">
        <v>454</v>
      </c>
      <c r="G4423" s="33" t="s">
        <v>4353</v>
      </c>
      <c r="H4423" s="33"/>
      <c r="I4423" s="34" t="s">
        <v>8447</v>
      </c>
      <c r="J4423" s="34" t="s">
        <v>8422</v>
      </c>
      <c r="K4423" s="33" t="s">
        <v>8116</v>
      </c>
      <c r="L4423" s="33">
        <v>6503</v>
      </c>
      <c r="M4423" s="33">
        <v>15</v>
      </c>
      <c r="N4423" s="33">
        <v>8</v>
      </c>
      <c r="O4423" s="33" t="s">
        <v>4448</v>
      </c>
      <c r="P4423" s="15">
        <v>1</v>
      </c>
      <c r="Q4423" s="15" t="str">
        <f>IF($B4423=2014,$P4423,"")</f>
        <v/>
      </c>
      <c r="R4423" s="15" t="str">
        <f>IF($B4423=2015,$P4423,"")</f>
        <v/>
      </c>
      <c r="S4423" s="15" t="str">
        <f>IF($B4423=2016,$P4423,"")</f>
        <v/>
      </c>
      <c r="T4423" s="15" t="str">
        <f>IF($B4423=2017,$P4423,"")</f>
        <v/>
      </c>
      <c r="U4423" s="15" t="str">
        <f>IF($B4423=2018,$P4423,"")</f>
        <v/>
      </c>
      <c r="V4423" s="15" t="str">
        <f>IF($B4423=2019,$P4423,"")</f>
        <v/>
      </c>
      <c r="W4423" s="15" t="str">
        <f>IF($B4423=2020,$P4423,"")</f>
        <v/>
      </c>
      <c r="X4423" s="6" t="str">
        <f>IF($B4423=2021,$P4423,"")</f>
        <v/>
      </c>
      <c r="Y4423" s="6" t="str">
        <f>IF($B4423=2022,$P4423,"")</f>
        <v/>
      </c>
      <c r="Z4423" s="6" t="str">
        <f>IF($B4423=2023,$P4423,"")</f>
        <v/>
      </c>
      <c r="AA4423" s="6">
        <f>IF($B4423=2024,$P4423,"")</f>
        <v>1</v>
      </c>
      <c r="AB4423" s="15" t="str">
        <f>IF($B4423=2025,$P4423,"")</f>
        <v/>
      </c>
    </row>
    <row r="4424" spans="1:28" x14ac:dyDescent="0.25">
      <c r="A4424" s="30">
        <v>1251</v>
      </c>
      <c r="B4424" s="30">
        <v>2024</v>
      </c>
      <c r="C4424" s="30" t="s">
        <v>188</v>
      </c>
      <c r="D4424" s="4">
        <f>DATE(B4424,N4424,M4424)</f>
        <v>45534</v>
      </c>
      <c r="E4424" s="32">
        <v>2157</v>
      </c>
      <c r="F4424" s="33" t="s">
        <v>454</v>
      </c>
      <c r="G4424" s="33" t="s">
        <v>4353</v>
      </c>
      <c r="H4424" s="33"/>
      <c r="I4424" s="34" t="s">
        <v>8447</v>
      </c>
      <c r="J4424" s="34" t="s">
        <v>8448</v>
      </c>
      <c r="K4424" s="33" t="s">
        <v>8116</v>
      </c>
      <c r="L4424" s="33">
        <v>6504</v>
      </c>
      <c r="M4424" s="33">
        <v>30</v>
      </c>
      <c r="N4424" s="33">
        <v>8</v>
      </c>
      <c r="O4424" s="33" t="s">
        <v>4448</v>
      </c>
      <c r="P4424" s="15">
        <v>1</v>
      </c>
      <c r="Q4424" s="15" t="str">
        <f>IF($B4424=2014,$P4424,"")</f>
        <v/>
      </c>
      <c r="R4424" s="15" t="str">
        <f>IF($B4424=2015,$P4424,"")</f>
        <v/>
      </c>
      <c r="S4424" s="15" t="str">
        <f>IF($B4424=2016,$P4424,"")</f>
        <v/>
      </c>
      <c r="T4424" s="15" t="str">
        <f>IF($B4424=2017,$P4424,"")</f>
        <v/>
      </c>
      <c r="U4424" s="15" t="str">
        <f>IF($B4424=2018,$P4424,"")</f>
        <v/>
      </c>
      <c r="V4424" s="15" t="str">
        <f>IF($B4424=2019,$P4424,"")</f>
        <v/>
      </c>
      <c r="W4424" s="15" t="str">
        <f>IF($B4424=2020,$P4424,"")</f>
        <v/>
      </c>
      <c r="X4424" s="6" t="str">
        <f>IF($B4424=2021,$P4424,"")</f>
        <v/>
      </c>
      <c r="Y4424" s="6" t="str">
        <f>IF($B4424=2022,$P4424,"")</f>
        <v/>
      </c>
      <c r="Z4424" s="6" t="str">
        <f>IF($B4424=2023,$P4424,"")</f>
        <v/>
      </c>
      <c r="AA4424" s="6">
        <f>IF($B4424=2024,$P4424,"")</f>
        <v>1</v>
      </c>
      <c r="AB4424" s="15" t="str">
        <f>IF($B4424=2025,$P4424,"")</f>
        <v/>
      </c>
    </row>
    <row r="4425" spans="1:28" x14ac:dyDescent="0.25">
      <c r="A4425" s="30">
        <v>1251</v>
      </c>
      <c r="B4425" s="30">
        <v>2024</v>
      </c>
      <c r="C4425" s="30" t="s">
        <v>541</v>
      </c>
      <c r="D4425" s="4">
        <f>DATE(B4425,N4425,M4425)</f>
        <v>45535</v>
      </c>
      <c r="E4425" s="32">
        <v>2159</v>
      </c>
      <c r="F4425" s="33" t="s">
        <v>454</v>
      </c>
      <c r="G4425" s="33" t="s">
        <v>4353</v>
      </c>
      <c r="H4425" s="33"/>
      <c r="I4425" s="34" t="s">
        <v>8447</v>
      </c>
      <c r="J4425" s="34" t="s">
        <v>8449</v>
      </c>
      <c r="K4425" s="33" t="s">
        <v>123</v>
      </c>
      <c r="L4425" s="33">
        <v>6504</v>
      </c>
      <c r="M4425" s="33">
        <v>31</v>
      </c>
      <c r="N4425" s="33">
        <v>8</v>
      </c>
      <c r="O4425" s="33"/>
      <c r="P4425" s="15">
        <v>1</v>
      </c>
      <c r="Q4425" s="15" t="str">
        <f>IF($B4425=2014,$P4425,"")</f>
        <v/>
      </c>
      <c r="R4425" s="15" t="str">
        <f>IF($B4425=2015,$P4425,"")</f>
        <v/>
      </c>
      <c r="S4425" s="15" t="str">
        <f>IF($B4425=2016,$P4425,"")</f>
        <v/>
      </c>
      <c r="T4425" s="15" t="str">
        <f>IF($B4425=2017,$P4425,"")</f>
        <v/>
      </c>
      <c r="U4425" s="15" t="str">
        <f>IF($B4425=2018,$P4425,"")</f>
        <v/>
      </c>
      <c r="V4425" s="15" t="str">
        <f>IF($B4425=2019,$P4425,"")</f>
        <v/>
      </c>
      <c r="W4425" s="15" t="str">
        <f>IF($B4425=2020,$P4425,"")</f>
        <v/>
      </c>
      <c r="X4425" s="6" t="str">
        <f>IF($B4425=2021,$P4425,"")</f>
        <v/>
      </c>
      <c r="Y4425" s="6" t="str">
        <f>IF($B4425=2022,$P4425,"")</f>
        <v/>
      </c>
      <c r="Z4425" s="6" t="str">
        <f>IF($B4425=2023,$P4425,"")</f>
        <v/>
      </c>
      <c r="AA4425" s="6">
        <f>IF($B4425=2024,$P4425,"")</f>
        <v>1</v>
      </c>
      <c r="AB4425" s="15" t="str">
        <f>IF($B4425=2025,$P4425,"")</f>
        <v/>
      </c>
    </row>
    <row r="4426" spans="1:28" ht="24" x14ac:dyDescent="0.25">
      <c r="A4426" s="30">
        <v>1251</v>
      </c>
      <c r="B4426" s="30">
        <v>2024</v>
      </c>
      <c r="C4426" s="30" t="s">
        <v>578</v>
      </c>
      <c r="D4426" s="31">
        <f>DATE(B4426,N4426,M4426)</f>
        <v>45543</v>
      </c>
      <c r="E4426" s="32">
        <v>2157</v>
      </c>
      <c r="F4426" s="33" t="s">
        <v>454</v>
      </c>
      <c r="G4426" s="33" t="s">
        <v>4353</v>
      </c>
      <c r="H4426" s="33"/>
      <c r="I4426" s="34" t="s">
        <v>8447</v>
      </c>
      <c r="J4426" s="34" t="s">
        <v>8481</v>
      </c>
      <c r="K4426" s="33" t="s">
        <v>102</v>
      </c>
      <c r="L4426" s="33">
        <v>6505</v>
      </c>
      <c r="M4426" s="33">
        <v>8</v>
      </c>
      <c r="N4426" s="33">
        <v>9</v>
      </c>
      <c r="O4426" s="33"/>
      <c r="P4426" s="15">
        <v>1</v>
      </c>
      <c r="Q4426" s="15" t="str">
        <f>IF($B4426=2014,$P4426,"")</f>
        <v/>
      </c>
      <c r="R4426" s="15" t="str">
        <f>IF($B4426=2015,$P4426,"")</f>
        <v/>
      </c>
      <c r="S4426" s="15" t="str">
        <f>IF($B4426=2016,$P4426,"")</f>
        <v/>
      </c>
      <c r="T4426" s="15" t="str">
        <f>IF($B4426=2017,$P4426,"")</f>
        <v/>
      </c>
      <c r="U4426" s="15" t="str">
        <f>IF($B4426=2018,$P4426,"")</f>
        <v/>
      </c>
      <c r="V4426" s="15" t="str">
        <f>IF($B4426=2019,$P4426,"")</f>
        <v/>
      </c>
      <c r="W4426" s="15" t="str">
        <f>IF($B4426=2020,$P4426,"")</f>
        <v/>
      </c>
      <c r="X4426" s="6" t="str">
        <f>IF($B4426=2021,$P4426,"")</f>
        <v/>
      </c>
      <c r="Y4426" s="6" t="str">
        <f>IF($B4426=2022,$P4426,"")</f>
        <v/>
      </c>
      <c r="Z4426" s="6" t="str">
        <f>IF($B4426=2023,$P4426,"")</f>
        <v/>
      </c>
      <c r="AA4426" s="6">
        <f>IF($B4426=2024,$P4426,"")</f>
        <v>1</v>
      </c>
      <c r="AB4426" s="15" t="str">
        <f>IF($B4426=2025,$P4426,"")</f>
        <v/>
      </c>
    </row>
    <row r="4427" spans="1:28" x14ac:dyDescent="0.25">
      <c r="A4427" s="30">
        <v>1251</v>
      </c>
      <c r="B4427" s="30">
        <v>2024</v>
      </c>
      <c r="C4427" s="30" t="s">
        <v>1512</v>
      </c>
      <c r="D4427" s="31">
        <f>DATE(B4427,N4427,M4427)</f>
        <v>45550</v>
      </c>
      <c r="E4427" s="32">
        <v>2155</v>
      </c>
      <c r="F4427" s="33" t="s">
        <v>454</v>
      </c>
      <c r="G4427" s="33" t="s">
        <v>4353</v>
      </c>
      <c r="H4427" s="33"/>
      <c r="I4427" s="34" t="s">
        <v>8447</v>
      </c>
      <c r="J4427" s="34" t="s">
        <v>8482</v>
      </c>
      <c r="K4427" s="33" t="s">
        <v>123</v>
      </c>
      <c r="L4427" s="33">
        <v>6505</v>
      </c>
      <c r="M4427" s="33">
        <v>15</v>
      </c>
      <c r="N4427" s="33">
        <v>9</v>
      </c>
      <c r="O4427" s="33"/>
      <c r="P4427" s="15">
        <v>1</v>
      </c>
      <c r="Q4427" s="15" t="str">
        <f>IF($B4427=2014,$P4427,"")</f>
        <v/>
      </c>
      <c r="R4427" s="15" t="str">
        <f>IF($B4427=2015,$P4427,"")</f>
        <v/>
      </c>
      <c r="S4427" s="15" t="str">
        <f>IF($B4427=2016,$P4427,"")</f>
        <v/>
      </c>
      <c r="T4427" s="15" t="str">
        <f>IF($B4427=2017,$P4427,"")</f>
        <v/>
      </c>
      <c r="U4427" s="15" t="str">
        <f>IF($B4427=2018,$P4427,"")</f>
        <v/>
      </c>
      <c r="V4427" s="15" t="str">
        <f>IF($B4427=2019,$P4427,"")</f>
        <v/>
      </c>
      <c r="W4427" s="15" t="str">
        <f>IF($B4427=2020,$P4427,"")</f>
        <v/>
      </c>
      <c r="X4427" s="6" t="str">
        <f>IF($B4427=2021,$P4427,"")</f>
        <v/>
      </c>
      <c r="Y4427" s="6" t="str">
        <f>IF($B4427=2022,$P4427,"")</f>
        <v/>
      </c>
      <c r="Z4427" s="6" t="str">
        <f>IF($B4427=2023,$P4427,"")</f>
        <v/>
      </c>
      <c r="AA4427" s="6">
        <f>IF($B4427=2024,$P4427,"")</f>
        <v>1</v>
      </c>
      <c r="AB4427" s="15" t="str">
        <f>IF($B4427=2025,$P4427,"")</f>
        <v/>
      </c>
    </row>
    <row r="4428" spans="1:28" ht="24" x14ac:dyDescent="0.25">
      <c r="A4428" s="30">
        <v>1251</v>
      </c>
      <c r="B4428" s="30">
        <v>2024</v>
      </c>
      <c r="C4428" s="30" t="s">
        <v>161</v>
      </c>
      <c r="D4428" s="31">
        <f>DATE(B4428,N4428,M4428)</f>
        <v>45600</v>
      </c>
      <c r="E4428" s="32">
        <v>2200</v>
      </c>
      <c r="F4428" s="35" t="s">
        <v>454</v>
      </c>
      <c r="G4428" s="35" t="s">
        <v>4353</v>
      </c>
      <c r="H4428" s="35"/>
      <c r="I4428" s="34" t="s">
        <v>8447</v>
      </c>
      <c r="J4428" s="34" t="s">
        <v>8750</v>
      </c>
      <c r="K4428" s="33" t="s">
        <v>102</v>
      </c>
      <c r="L4428" s="33">
        <v>6509</v>
      </c>
      <c r="M4428" s="33">
        <v>4</v>
      </c>
      <c r="N4428" s="33">
        <v>11</v>
      </c>
      <c r="O4428" s="33"/>
      <c r="P4428" s="15">
        <v>1</v>
      </c>
      <c r="Q4428" s="15" t="str">
        <f>IF($B4428=2014,$P4428,"")</f>
        <v/>
      </c>
      <c r="R4428" s="15" t="str">
        <f>IF($B4428=2015,$P4428,"")</f>
        <v/>
      </c>
      <c r="S4428" s="15" t="str">
        <f>IF($B4428=2016,$P4428,"")</f>
        <v/>
      </c>
      <c r="T4428" s="15" t="str">
        <f>IF($B4428=2017,$P4428,"")</f>
        <v/>
      </c>
      <c r="U4428" s="15" t="str">
        <f>IF($B4428=2018,$P4428,"")</f>
        <v/>
      </c>
      <c r="V4428" s="15" t="str">
        <f>IF($B4428=2019,$P4428,"")</f>
        <v/>
      </c>
      <c r="W4428" s="15" t="str">
        <f>IF($B4428=2020,$P4428,"")</f>
        <v/>
      </c>
      <c r="X4428" s="6" t="str">
        <f>IF($B4428=2021,$P4428,"")</f>
        <v/>
      </c>
      <c r="Y4428" s="6" t="str">
        <f>IF($B4428=2022,$P4428,"")</f>
        <v/>
      </c>
      <c r="Z4428" s="6" t="str">
        <f>IF($B4428=2023,$P4428,"")</f>
        <v/>
      </c>
      <c r="AA4428" s="6">
        <f>IF($B4428=2024,$P4428,"")</f>
        <v>1</v>
      </c>
      <c r="AB4428" s="15" t="str">
        <f>IF($B4428=2025,$P4428,"")</f>
        <v/>
      </c>
    </row>
    <row r="4429" spans="1:28" x14ac:dyDescent="0.25">
      <c r="A4429" s="30">
        <v>1251</v>
      </c>
      <c r="B4429" s="30">
        <v>2024</v>
      </c>
      <c r="C4429" s="30" t="s">
        <v>93</v>
      </c>
      <c r="D4429" s="31">
        <f>DATE(B4429,N4429,M4429)</f>
        <v>45601</v>
      </c>
      <c r="E4429" s="32">
        <v>2159</v>
      </c>
      <c r="F4429" s="35" t="s">
        <v>454</v>
      </c>
      <c r="G4429" s="35" t="s">
        <v>4353</v>
      </c>
      <c r="H4429" s="35"/>
      <c r="I4429" s="34" t="s">
        <v>8447</v>
      </c>
      <c r="J4429" s="34" t="s">
        <v>8751</v>
      </c>
      <c r="K4429" s="33" t="s">
        <v>123</v>
      </c>
      <c r="L4429" s="33">
        <v>6509</v>
      </c>
      <c r="M4429" s="33">
        <v>5</v>
      </c>
      <c r="N4429" s="33">
        <v>11</v>
      </c>
      <c r="O4429" s="33"/>
      <c r="P4429" s="15">
        <v>1</v>
      </c>
      <c r="Q4429" s="15" t="str">
        <f>IF($B4429=2014,$P4429,"")</f>
        <v/>
      </c>
      <c r="R4429" s="15" t="str">
        <f>IF($B4429=2015,$P4429,"")</f>
        <v/>
      </c>
      <c r="S4429" s="15" t="str">
        <f>IF($B4429=2016,$P4429,"")</f>
        <v/>
      </c>
      <c r="T4429" s="15" t="str">
        <f>IF($B4429=2017,$P4429,"")</f>
        <v/>
      </c>
      <c r="U4429" s="15" t="str">
        <f>IF($B4429=2018,$P4429,"")</f>
        <v/>
      </c>
      <c r="V4429" s="15" t="str">
        <f>IF($B4429=2019,$P4429,"")</f>
        <v/>
      </c>
      <c r="W4429" s="15" t="str">
        <f>IF($B4429=2020,$P4429,"")</f>
        <v/>
      </c>
      <c r="X4429" s="6" t="str">
        <f>IF($B4429=2021,$P4429,"")</f>
        <v/>
      </c>
      <c r="Y4429" s="6" t="str">
        <f>IF($B4429=2022,$P4429,"")</f>
        <v/>
      </c>
      <c r="Z4429" s="6" t="str">
        <f>IF($B4429=2023,$P4429,"")</f>
        <v/>
      </c>
      <c r="AA4429" s="6">
        <f>IF($B4429=2024,$P4429,"")</f>
        <v>1</v>
      </c>
      <c r="AB4429" s="15" t="str">
        <f>IF($B4429=2025,$P4429,"")</f>
        <v/>
      </c>
    </row>
    <row r="4430" spans="1:28" x14ac:dyDescent="0.25">
      <c r="A4430" s="30">
        <v>1251</v>
      </c>
      <c r="B4430" s="30">
        <v>2024</v>
      </c>
      <c r="C4430" s="30" t="s">
        <v>40</v>
      </c>
      <c r="D4430" s="31">
        <f>DATE(B4430,N4430,M4430)</f>
        <v>45628</v>
      </c>
      <c r="E4430" s="32">
        <v>2231</v>
      </c>
      <c r="F4430" s="33" t="s">
        <v>454</v>
      </c>
      <c r="G4430" s="33" t="s">
        <v>4353</v>
      </c>
      <c r="H4430" s="33"/>
      <c r="I4430" s="34" t="s">
        <v>8447</v>
      </c>
      <c r="J4430" s="38" t="s">
        <v>8897</v>
      </c>
      <c r="K4430" s="33" t="s">
        <v>7708</v>
      </c>
      <c r="L4430" s="33">
        <v>6511</v>
      </c>
      <c r="M4430" s="33">
        <v>2</v>
      </c>
      <c r="N4430" s="33">
        <v>12</v>
      </c>
      <c r="O4430" s="33" t="s">
        <v>84</v>
      </c>
      <c r="P4430" s="15">
        <v>1</v>
      </c>
      <c r="Q4430" s="15" t="str">
        <f>IF($B4430=2014,$P4430,"")</f>
        <v/>
      </c>
      <c r="R4430" s="15" t="str">
        <f>IF($B4430=2015,$P4430,"")</f>
        <v/>
      </c>
      <c r="S4430" s="15" t="str">
        <f>IF($B4430=2016,$P4430,"")</f>
        <v/>
      </c>
      <c r="T4430" s="15" t="str">
        <f>IF($B4430=2017,$P4430,"")</f>
        <v/>
      </c>
      <c r="U4430" s="15" t="str">
        <f>IF($B4430=2018,$P4430,"")</f>
        <v/>
      </c>
      <c r="V4430" s="15" t="str">
        <f>IF($B4430=2019,$P4430,"")</f>
        <v/>
      </c>
      <c r="W4430" s="15" t="str">
        <f>IF($B4430=2020,$P4430,"")</f>
        <v/>
      </c>
      <c r="X4430" s="6" t="str">
        <f>IF($B4430=2021,$P4430,"")</f>
        <v/>
      </c>
      <c r="Y4430" s="6" t="str">
        <f>IF($B4430=2022,$P4430,"")</f>
        <v/>
      </c>
      <c r="Z4430" s="6" t="str">
        <f>IF($B4430=2023,$P4430,"")</f>
        <v/>
      </c>
      <c r="AA4430" s="6">
        <f>IF($B4430=2024,$P4430,"")</f>
        <v>1</v>
      </c>
      <c r="AB4430" s="15" t="str">
        <f>IF($B4430=2025,$P4430,"")</f>
        <v/>
      </c>
    </row>
    <row r="4431" spans="1:28" x14ac:dyDescent="0.25">
      <c r="A4431" s="30">
        <v>1251</v>
      </c>
      <c r="B4431" s="30">
        <v>2024</v>
      </c>
      <c r="C4431" s="30" t="s">
        <v>40</v>
      </c>
      <c r="D4431" s="31">
        <f>DATE(B4431,N4431,M4431)</f>
        <v>45628</v>
      </c>
      <c r="E4431" s="32">
        <v>2155</v>
      </c>
      <c r="F4431" s="33" t="s">
        <v>454</v>
      </c>
      <c r="G4431" s="33" t="s">
        <v>4353</v>
      </c>
      <c r="H4431" s="33"/>
      <c r="I4431" s="34" t="s">
        <v>8447</v>
      </c>
      <c r="J4431" s="38" t="s">
        <v>8895</v>
      </c>
      <c r="K4431" s="33" t="s">
        <v>8116</v>
      </c>
      <c r="L4431" s="33">
        <v>6511</v>
      </c>
      <c r="M4431" s="33">
        <v>2</v>
      </c>
      <c r="N4431" s="33">
        <v>12</v>
      </c>
      <c r="O4431" s="33" t="s">
        <v>4448</v>
      </c>
      <c r="P4431" s="15">
        <v>1</v>
      </c>
      <c r="Q4431" s="15" t="str">
        <f>IF($B4431=2014,$P4431,"")</f>
        <v/>
      </c>
      <c r="R4431" s="15" t="str">
        <f>IF($B4431=2015,$P4431,"")</f>
        <v/>
      </c>
      <c r="S4431" s="15" t="str">
        <f>IF($B4431=2016,$P4431,"")</f>
        <v/>
      </c>
      <c r="T4431" s="15" t="str">
        <f>IF($B4431=2017,$P4431,"")</f>
        <v/>
      </c>
      <c r="U4431" s="15" t="str">
        <f>IF($B4431=2018,$P4431,"")</f>
        <v/>
      </c>
      <c r="V4431" s="15" t="str">
        <f>IF($B4431=2019,$P4431,"")</f>
        <v/>
      </c>
      <c r="W4431" s="15" t="str">
        <f>IF($B4431=2020,$P4431,"")</f>
        <v/>
      </c>
      <c r="X4431" s="6" t="str">
        <f>IF($B4431=2021,$P4431,"")</f>
        <v/>
      </c>
      <c r="Y4431" s="6" t="str">
        <f>IF($B4431=2022,$P4431,"")</f>
        <v/>
      </c>
      <c r="Z4431" s="6" t="str">
        <f>IF($B4431=2023,$P4431,"")</f>
        <v/>
      </c>
      <c r="AA4431" s="6">
        <f>IF($B4431=2024,$P4431,"")</f>
        <v>1</v>
      </c>
      <c r="AB4431" s="15" t="str">
        <f>IF($B4431=2025,$P4431,"")</f>
        <v/>
      </c>
    </row>
    <row r="4432" spans="1:28" x14ac:dyDescent="0.25">
      <c r="A4432" s="30">
        <v>1251</v>
      </c>
      <c r="B4432" s="30">
        <v>2024</v>
      </c>
      <c r="C4432" s="30" t="s">
        <v>40</v>
      </c>
      <c r="D4432" s="31">
        <f>DATE(B4432,N4432,M4432)</f>
        <v>45628</v>
      </c>
      <c r="E4432" s="32">
        <v>2155</v>
      </c>
      <c r="F4432" s="33" t="s">
        <v>454</v>
      </c>
      <c r="G4432" s="33" t="s">
        <v>4353</v>
      </c>
      <c r="H4432" s="33"/>
      <c r="I4432" s="34" t="s">
        <v>8447</v>
      </c>
      <c r="J4432" s="38" t="s">
        <v>8896</v>
      </c>
      <c r="K4432" s="33" t="s">
        <v>123</v>
      </c>
      <c r="L4432" s="33">
        <v>6511</v>
      </c>
      <c r="M4432" s="33">
        <v>2</v>
      </c>
      <c r="N4432" s="33">
        <v>12</v>
      </c>
      <c r="O4432" s="33"/>
      <c r="P4432" s="15">
        <v>1</v>
      </c>
      <c r="Q4432" s="15" t="str">
        <f>IF($B4432=2014,$P4432,"")</f>
        <v/>
      </c>
      <c r="R4432" s="15" t="str">
        <f>IF($B4432=2015,$P4432,"")</f>
        <v/>
      </c>
      <c r="S4432" s="15" t="str">
        <f>IF($B4432=2016,$P4432,"")</f>
        <v/>
      </c>
      <c r="T4432" s="15" t="str">
        <f>IF($B4432=2017,$P4432,"")</f>
        <v/>
      </c>
      <c r="U4432" s="15" t="str">
        <f>IF($B4432=2018,$P4432,"")</f>
        <v/>
      </c>
      <c r="V4432" s="15" t="str">
        <f>IF($B4432=2019,$P4432,"")</f>
        <v/>
      </c>
      <c r="W4432" s="15" t="str">
        <f>IF($B4432=2020,$P4432,"")</f>
        <v/>
      </c>
      <c r="X4432" s="6" t="str">
        <f>IF($B4432=2021,$P4432,"")</f>
        <v/>
      </c>
      <c r="Y4432" s="6" t="str">
        <f>IF($B4432=2022,$P4432,"")</f>
        <v/>
      </c>
      <c r="Z4432" s="6" t="str">
        <f>IF($B4432=2023,$P4432,"")</f>
        <v/>
      </c>
      <c r="AA4432" s="6">
        <f>IF($B4432=2024,$P4432,"")</f>
        <v>1</v>
      </c>
      <c r="AB4432" s="15" t="str">
        <f>IF($B4432=2025,$P4432,"")</f>
        <v/>
      </c>
    </row>
    <row r="4433" spans="1:28" x14ac:dyDescent="0.25">
      <c r="A4433" s="30">
        <v>1251</v>
      </c>
      <c r="B4433" s="30">
        <v>2024</v>
      </c>
      <c r="C4433" s="30" t="s">
        <v>1528</v>
      </c>
      <c r="D4433" s="31">
        <f>DATE(B4433,N4433,M4433)</f>
        <v>45644</v>
      </c>
      <c r="E4433" s="32">
        <v>2150</v>
      </c>
      <c r="F4433" s="33" t="s">
        <v>454</v>
      </c>
      <c r="G4433" s="33" t="s">
        <v>4353</v>
      </c>
      <c r="H4433" s="33"/>
      <c r="I4433" s="34" t="s">
        <v>8447</v>
      </c>
      <c r="J4433" s="34" t="s">
        <v>8917</v>
      </c>
      <c r="K4433" s="33" t="s">
        <v>123</v>
      </c>
      <c r="L4433" s="33">
        <v>6512</v>
      </c>
      <c r="M4433" s="33">
        <v>18</v>
      </c>
      <c r="N4433" s="33">
        <v>12</v>
      </c>
      <c r="O4433" s="33"/>
      <c r="P4433" s="15">
        <v>1</v>
      </c>
      <c r="Q4433" s="15" t="str">
        <f>IF($B4433=2014,$P4433,"")</f>
        <v/>
      </c>
      <c r="R4433" s="15" t="str">
        <f>IF($B4433=2015,$P4433,"")</f>
        <v/>
      </c>
      <c r="S4433" s="15" t="str">
        <f>IF($B4433=2016,$P4433,"")</f>
        <v/>
      </c>
      <c r="T4433" s="15" t="str">
        <f>IF($B4433=2017,$P4433,"")</f>
        <v/>
      </c>
      <c r="U4433" s="15" t="str">
        <f>IF($B4433=2018,$P4433,"")</f>
        <v/>
      </c>
      <c r="V4433" s="15" t="str">
        <f>IF($B4433=2019,$P4433,"")</f>
        <v/>
      </c>
      <c r="W4433" s="15" t="str">
        <f>IF($B4433=2020,$P4433,"")</f>
        <v/>
      </c>
      <c r="X4433" s="6" t="str">
        <f>IF($B4433=2021,$P4433,"")</f>
        <v/>
      </c>
      <c r="Y4433" s="6" t="str">
        <f>IF($B4433=2022,$P4433,"")</f>
        <v/>
      </c>
      <c r="Z4433" s="6" t="str">
        <f>IF($B4433=2023,$P4433,"")</f>
        <v/>
      </c>
      <c r="AA4433" s="6">
        <f>IF($B4433=2024,$P4433,"")</f>
        <v>1</v>
      </c>
      <c r="AB4433" s="15" t="str">
        <f>IF($B4433=2025,$P4433,"")</f>
        <v/>
      </c>
    </row>
    <row r="4434" spans="1:28" x14ac:dyDescent="0.25">
      <c r="A4434" s="30">
        <v>1251</v>
      </c>
      <c r="B4434" s="30">
        <v>2025</v>
      </c>
      <c r="C4434" s="30" t="s">
        <v>224</v>
      </c>
      <c r="D4434" s="59">
        <f>DATE(B4434,N4434,M4434)</f>
        <v>45673</v>
      </c>
      <c r="E4434" s="32">
        <v>2159</v>
      </c>
      <c r="F4434" s="35" t="s">
        <v>454</v>
      </c>
      <c r="G4434" s="35" t="s">
        <v>4353</v>
      </c>
      <c r="H4434" s="35"/>
      <c r="I4434" s="34" t="s">
        <v>8447</v>
      </c>
      <c r="J4434" s="34" t="s">
        <v>8949</v>
      </c>
      <c r="K4434" s="33" t="s">
        <v>8116</v>
      </c>
      <c r="L4434" s="33">
        <v>6514</v>
      </c>
      <c r="M4434" s="33">
        <v>16</v>
      </c>
      <c r="N4434" s="33">
        <v>1</v>
      </c>
      <c r="O4434" s="33" t="s">
        <v>4448</v>
      </c>
      <c r="P4434" s="15">
        <v>1</v>
      </c>
      <c r="Q4434" s="15" t="str">
        <f>IF($B4434=2014,$P4434,"")</f>
        <v/>
      </c>
      <c r="R4434" s="15" t="str">
        <f>IF($B4434=2015,$P4434,"")</f>
        <v/>
      </c>
      <c r="S4434" s="15" t="str">
        <f>IF($B4434=2016,$P4434,"")</f>
        <v/>
      </c>
      <c r="T4434" s="15" t="str">
        <f>IF($B4434=2017,$P4434,"")</f>
        <v/>
      </c>
      <c r="U4434" s="15" t="str">
        <f>IF($B4434=2018,$P4434,"")</f>
        <v/>
      </c>
      <c r="V4434" s="15" t="str">
        <f>IF($B4434=2019,$P4434,"")</f>
        <v/>
      </c>
      <c r="W4434" s="15" t="str">
        <f>IF($B4434=2020,$P4434,"")</f>
        <v/>
      </c>
      <c r="X4434" s="6" t="str">
        <f>IF($B4434=2021,$P4434,"")</f>
        <v/>
      </c>
      <c r="Y4434" s="6" t="str">
        <f>IF($B4434=2022,$P4434,"")</f>
        <v/>
      </c>
      <c r="Z4434" s="6" t="str">
        <f>IF($B4434=2023,$P4434,"")</f>
        <v/>
      </c>
      <c r="AA4434" s="6" t="str">
        <f>IF($B4434=2024,$P4434,"")</f>
        <v/>
      </c>
      <c r="AB4434" s="15">
        <f>IF($B4434=2025,$P4434,"")</f>
        <v>1</v>
      </c>
    </row>
    <row r="4435" spans="1:28" x14ac:dyDescent="0.25">
      <c r="A4435" s="3">
        <v>1251</v>
      </c>
      <c r="B4435" s="5">
        <v>2015</v>
      </c>
      <c r="C4435" s="3" t="s">
        <v>100</v>
      </c>
      <c r="D4435" s="4">
        <f>DATE(B4435,N4435,M4435)</f>
        <v>42203</v>
      </c>
      <c r="E4435" s="5">
        <v>2125</v>
      </c>
      <c r="F4435" s="6" t="s">
        <v>454</v>
      </c>
      <c r="G4435" s="6" t="s">
        <v>464</v>
      </c>
      <c r="H4435" s="27"/>
      <c r="I4435" s="9" t="s">
        <v>5180</v>
      </c>
      <c r="J4435" s="9" t="s">
        <v>1027</v>
      </c>
      <c r="K4435" s="6" t="s">
        <v>13</v>
      </c>
      <c r="L4435" s="6">
        <v>5602</v>
      </c>
      <c r="M4435" s="6">
        <v>18</v>
      </c>
      <c r="N4435" s="6">
        <v>7</v>
      </c>
      <c r="O4435" s="6" t="s">
        <v>14</v>
      </c>
      <c r="P4435" s="15">
        <v>1</v>
      </c>
      <c r="Q4435" s="15" t="str">
        <f>IF($B4435=2014,$P4435,"")</f>
        <v/>
      </c>
      <c r="R4435" s="15">
        <f>IF($B4435=2015,$P4435,"")</f>
        <v>1</v>
      </c>
      <c r="S4435" s="15" t="str">
        <f>IF($B4435=2016,$P4435,"")</f>
        <v/>
      </c>
      <c r="T4435" s="15" t="str">
        <f>IF($B4435=2017,$P4435,"")</f>
        <v/>
      </c>
      <c r="U4435" s="15" t="str">
        <f>IF($B4435=2018,$P4435,"")</f>
        <v/>
      </c>
      <c r="V4435" s="15" t="str">
        <f>IF($B4435=2019,$P4435,"")</f>
        <v/>
      </c>
      <c r="W4435" s="15" t="str">
        <f>IF($B4435=2020,$P4435,"")</f>
        <v/>
      </c>
      <c r="X4435" s="6" t="str">
        <f>IF($B4435=2021,$P4435,"")</f>
        <v/>
      </c>
      <c r="Y4435" s="6" t="str">
        <f>IF($B4435=2022,$P4435,"")</f>
        <v/>
      </c>
      <c r="Z4435" s="6" t="str">
        <f>IF($B4435=2023,$P4435,"")</f>
        <v/>
      </c>
      <c r="AA4435" s="6" t="str">
        <f>IF($B4435=2024,$P4435,"")</f>
        <v/>
      </c>
      <c r="AB4435" s="15" t="str">
        <f>IF($B4435=2025,$P4435,"")</f>
        <v/>
      </c>
    </row>
    <row r="4436" spans="1:28" x14ac:dyDescent="0.25">
      <c r="A4436" s="3">
        <v>1251</v>
      </c>
      <c r="B4436" s="5">
        <v>2015</v>
      </c>
      <c r="C4436" s="3" t="s">
        <v>15</v>
      </c>
      <c r="D4436" s="4">
        <f>DATE(B4436,N4436,M4436)</f>
        <v>42287</v>
      </c>
      <c r="E4436" s="5">
        <v>1530</v>
      </c>
      <c r="F4436" s="6" t="s">
        <v>454</v>
      </c>
      <c r="G4436" s="6" t="s">
        <v>464</v>
      </c>
      <c r="H4436" s="27"/>
      <c r="I4436" s="9" t="s">
        <v>8266</v>
      </c>
      <c r="J4436" s="9" t="s">
        <v>1026</v>
      </c>
      <c r="K4436" s="6" t="s">
        <v>389</v>
      </c>
      <c r="L4436" s="6">
        <v>5613</v>
      </c>
      <c r="M4436" s="6">
        <v>10</v>
      </c>
      <c r="N4436" s="6">
        <v>10</v>
      </c>
      <c r="P4436" s="15">
        <v>1</v>
      </c>
      <c r="Q4436" s="15" t="str">
        <f>IF($B4436=2014,$P4436,"")</f>
        <v/>
      </c>
      <c r="R4436" s="15">
        <f>IF($B4436=2015,$P4436,"")</f>
        <v>1</v>
      </c>
      <c r="S4436" s="15" t="str">
        <f>IF($B4436=2016,$P4436,"")</f>
        <v/>
      </c>
      <c r="T4436" s="15" t="str">
        <f>IF($B4436=2017,$P4436,"")</f>
        <v/>
      </c>
      <c r="U4436" s="15" t="str">
        <f>IF($B4436=2018,$P4436,"")</f>
        <v/>
      </c>
      <c r="V4436" s="15" t="str">
        <f>IF($B4436=2019,$P4436,"")</f>
        <v/>
      </c>
      <c r="W4436" s="15" t="str">
        <f>IF($B4436=2020,$P4436,"")</f>
        <v/>
      </c>
      <c r="X4436" s="6" t="str">
        <f>IF($B4436=2021,$P4436,"")</f>
        <v/>
      </c>
      <c r="Y4436" s="6" t="str">
        <f>IF($B4436=2022,$P4436,"")</f>
        <v/>
      </c>
      <c r="Z4436" s="6" t="str">
        <f>IF($B4436=2023,$P4436,"")</f>
        <v/>
      </c>
      <c r="AA4436" s="6" t="str">
        <f>IF($B4436=2024,$P4436,"")</f>
        <v/>
      </c>
      <c r="AB4436" s="15" t="str">
        <f>IF($B4436=2025,$P4436,"")</f>
        <v/>
      </c>
    </row>
    <row r="4437" spans="1:28" ht="36" x14ac:dyDescent="0.25">
      <c r="A4437" s="3">
        <v>1251</v>
      </c>
      <c r="B4437" s="5">
        <v>2015</v>
      </c>
      <c r="C4437" s="3" t="s">
        <v>365</v>
      </c>
      <c r="D4437" s="4">
        <f>DATE(B4437,N4437,M4437)</f>
        <v>42236</v>
      </c>
      <c r="E4437" s="5">
        <v>1844</v>
      </c>
      <c r="F4437" s="6" t="s">
        <v>454</v>
      </c>
      <c r="G4437" s="6" t="s">
        <v>717</v>
      </c>
      <c r="H4437" s="27"/>
      <c r="I4437" s="9" t="s">
        <v>1028</v>
      </c>
      <c r="J4437" s="9" t="s">
        <v>5901</v>
      </c>
      <c r="K4437" s="6" t="s">
        <v>13</v>
      </c>
      <c r="L4437" s="6">
        <v>5603</v>
      </c>
      <c r="M4437" s="6">
        <v>20</v>
      </c>
      <c r="N4437" s="6">
        <v>8</v>
      </c>
      <c r="O4437" s="6" t="s">
        <v>14</v>
      </c>
      <c r="P4437" s="15">
        <v>1</v>
      </c>
      <c r="Q4437" s="15" t="str">
        <f>IF($B4437=2014,$P4437,"")</f>
        <v/>
      </c>
      <c r="R4437" s="15">
        <f>IF($B4437=2015,$P4437,"")</f>
        <v>1</v>
      </c>
      <c r="S4437" s="15" t="str">
        <f>IF($B4437=2016,$P4437,"")</f>
        <v/>
      </c>
      <c r="T4437" s="15" t="str">
        <f>IF($B4437=2017,$P4437,"")</f>
        <v/>
      </c>
      <c r="U4437" s="15" t="str">
        <f>IF($B4437=2018,$P4437,"")</f>
        <v/>
      </c>
      <c r="V4437" s="15" t="str">
        <f>IF($B4437=2019,$P4437,"")</f>
        <v/>
      </c>
      <c r="W4437" s="15" t="str">
        <f>IF($B4437=2020,$P4437,"")</f>
        <v/>
      </c>
      <c r="X4437" s="6" t="str">
        <f>IF($B4437=2021,$P4437,"")</f>
        <v/>
      </c>
      <c r="Y4437" s="6" t="str">
        <f>IF($B4437=2022,$P4437,"")</f>
        <v/>
      </c>
      <c r="Z4437" s="6" t="str">
        <f>IF($B4437=2023,$P4437,"")</f>
        <v/>
      </c>
      <c r="AA4437" s="6" t="str">
        <f>IF($B4437=2024,$P4437,"")</f>
        <v/>
      </c>
      <c r="AB4437" s="15" t="str">
        <f>IF($B4437=2025,$P4437,"")</f>
        <v/>
      </c>
    </row>
    <row r="4438" spans="1:28" x14ac:dyDescent="0.25">
      <c r="A4438" s="3">
        <v>1251</v>
      </c>
      <c r="B4438" s="3">
        <v>2019</v>
      </c>
      <c r="C4438" s="3" t="s">
        <v>382</v>
      </c>
      <c r="D4438" s="4">
        <f>DATE(B4438,N4438,M4438)</f>
        <v>43681</v>
      </c>
      <c r="E4438" s="5">
        <v>2000</v>
      </c>
      <c r="F4438" s="6" t="s">
        <v>454</v>
      </c>
      <c r="G4438" s="6" t="s">
        <v>717</v>
      </c>
      <c r="H4438" s="27"/>
      <c r="I4438" s="7" t="s">
        <v>5902</v>
      </c>
      <c r="J4438" s="9" t="s">
        <v>5903</v>
      </c>
      <c r="K4438" s="6" t="s">
        <v>88</v>
      </c>
      <c r="L4438" s="6">
        <v>6002</v>
      </c>
      <c r="M4438" s="6">
        <v>4</v>
      </c>
      <c r="N4438" s="6">
        <v>8</v>
      </c>
      <c r="O4438" s="6" t="s">
        <v>86</v>
      </c>
      <c r="P4438" s="15">
        <v>1</v>
      </c>
      <c r="Q4438" s="15" t="str">
        <f>IF($B4438=2014,$P4438,"")</f>
        <v/>
      </c>
      <c r="R4438" s="15" t="str">
        <f>IF($B4438=2015,$P4438,"")</f>
        <v/>
      </c>
      <c r="S4438" s="15" t="str">
        <f>IF($B4438=2016,$P4438,"")</f>
        <v/>
      </c>
      <c r="T4438" s="15" t="str">
        <f>IF($B4438=2017,$P4438,"")</f>
        <v/>
      </c>
      <c r="U4438" s="15" t="str">
        <f>IF($B4438=2018,$P4438,"")</f>
        <v/>
      </c>
      <c r="V4438" s="15">
        <f>IF($B4438=2019,$P4438,"")</f>
        <v>1</v>
      </c>
      <c r="W4438" s="15" t="str">
        <f>IF($B4438=2020,$P4438,"")</f>
        <v/>
      </c>
      <c r="X4438" s="6" t="str">
        <f>IF($B4438=2021,$P4438,"")</f>
        <v/>
      </c>
      <c r="Y4438" s="6" t="str">
        <f>IF($B4438=2022,$P4438,"")</f>
        <v/>
      </c>
      <c r="Z4438" s="6" t="str">
        <f>IF($B4438=2023,$P4438,"")</f>
        <v/>
      </c>
      <c r="AA4438" s="6" t="str">
        <f>IF($B4438=2024,$P4438,"")</f>
        <v/>
      </c>
      <c r="AB4438" s="15" t="str">
        <f>IF($B4438=2025,$P4438,"")</f>
        <v/>
      </c>
    </row>
    <row r="4439" spans="1:28" x14ac:dyDescent="0.25">
      <c r="A4439" s="3">
        <v>1251</v>
      </c>
      <c r="B4439" s="3">
        <v>2020</v>
      </c>
      <c r="C4439" s="3" t="s">
        <v>175</v>
      </c>
      <c r="D4439" s="4">
        <f>DATE(B4439,N4439,M4439)</f>
        <v>43962</v>
      </c>
      <c r="E4439" s="5">
        <v>2000</v>
      </c>
      <c r="F4439" s="10" t="s">
        <v>454</v>
      </c>
      <c r="G4439" s="10" t="s">
        <v>717</v>
      </c>
      <c r="H4439" s="27"/>
      <c r="I4439" s="7" t="s">
        <v>5902</v>
      </c>
      <c r="J4439" s="7" t="s">
        <v>5904</v>
      </c>
      <c r="K4439" s="6" t="s">
        <v>102</v>
      </c>
      <c r="L4439" s="6">
        <v>6020</v>
      </c>
      <c r="M4439" s="6">
        <v>11</v>
      </c>
      <c r="N4439" s="6">
        <v>5</v>
      </c>
      <c r="P4439" s="15">
        <v>1</v>
      </c>
      <c r="Q4439" s="15" t="str">
        <f>IF($B4439=2014,$P4439,"")</f>
        <v/>
      </c>
      <c r="R4439" s="15" t="str">
        <f>IF($B4439=2015,$P4439,"")</f>
        <v/>
      </c>
      <c r="S4439" s="15" t="str">
        <f>IF($B4439=2016,$P4439,"")</f>
        <v/>
      </c>
      <c r="T4439" s="15" t="str">
        <f>IF($B4439=2017,$P4439,"")</f>
        <v/>
      </c>
      <c r="U4439" s="15" t="str">
        <f>IF($B4439=2018,$P4439,"")</f>
        <v/>
      </c>
      <c r="V4439" s="15" t="str">
        <f>IF($B4439=2019,$P4439,"")</f>
        <v/>
      </c>
      <c r="W4439" s="15">
        <f>IF($B4439=2020,$P4439,"")</f>
        <v>1</v>
      </c>
      <c r="X4439" s="6" t="str">
        <f>IF($B4439=2021,$P4439,"")</f>
        <v/>
      </c>
      <c r="Y4439" s="6" t="str">
        <f>IF($B4439=2022,$P4439,"")</f>
        <v/>
      </c>
      <c r="Z4439" s="6" t="str">
        <f>IF($B4439=2023,$P4439,"")</f>
        <v/>
      </c>
      <c r="AA4439" s="6" t="str">
        <f>IF($B4439=2024,$P4439,"")</f>
        <v/>
      </c>
      <c r="AB4439" s="15" t="str">
        <f>IF($B4439=2025,$P4439,"")</f>
        <v/>
      </c>
    </row>
    <row r="4440" spans="1:28" ht="24" x14ac:dyDescent="0.25">
      <c r="A4440" s="3">
        <v>1251</v>
      </c>
      <c r="B4440" s="3">
        <v>2020</v>
      </c>
      <c r="C4440" s="3" t="s">
        <v>121</v>
      </c>
      <c r="D4440" s="4">
        <f>DATE(B4440,N4440,M4440)</f>
        <v>44086</v>
      </c>
      <c r="E4440" s="5">
        <v>1900</v>
      </c>
      <c r="F4440" s="6" t="s">
        <v>454</v>
      </c>
      <c r="G4440" s="6" t="s">
        <v>717</v>
      </c>
      <c r="H4440" s="27"/>
      <c r="I4440" s="7" t="s">
        <v>5902</v>
      </c>
      <c r="J4440" s="7" t="s">
        <v>5905</v>
      </c>
      <c r="K4440" s="6" t="s">
        <v>102</v>
      </c>
      <c r="L4440" s="6">
        <v>6105</v>
      </c>
      <c r="M4440" s="6">
        <v>12</v>
      </c>
      <c r="N4440" s="6">
        <v>9</v>
      </c>
      <c r="P4440" s="15">
        <v>1</v>
      </c>
      <c r="Q4440" s="15" t="str">
        <f>IF($B4440=2014,$P4440,"")</f>
        <v/>
      </c>
      <c r="R4440" s="15" t="str">
        <f>IF($B4440=2015,$P4440,"")</f>
        <v/>
      </c>
      <c r="S4440" s="15" t="str">
        <f>IF($B4440=2016,$P4440,"")</f>
        <v/>
      </c>
      <c r="T4440" s="15" t="str">
        <f>IF($B4440=2017,$P4440,"")</f>
        <v/>
      </c>
      <c r="U4440" s="15" t="str">
        <f>IF($B4440=2018,$P4440,"")</f>
        <v/>
      </c>
      <c r="V4440" s="15" t="str">
        <f>IF($B4440=2019,$P4440,"")</f>
        <v/>
      </c>
      <c r="W4440" s="15">
        <f>IF($B4440=2020,$P4440,"")</f>
        <v>1</v>
      </c>
      <c r="X4440" s="6" t="str">
        <f>IF($B4440=2021,$P4440,"")</f>
        <v/>
      </c>
      <c r="Y4440" s="6" t="str">
        <f>IF($B4440=2022,$P4440,"")</f>
        <v/>
      </c>
      <c r="Z4440" s="6" t="str">
        <f>IF($B4440=2023,$P4440,"")</f>
        <v/>
      </c>
      <c r="AA4440" s="6" t="str">
        <f>IF($B4440=2024,$P4440,"")</f>
        <v/>
      </c>
      <c r="AB4440" s="15" t="str">
        <f>IF($B4440=2025,$P4440,"")</f>
        <v/>
      </c>
    </row>
    <row r="4441" spans="1:28" x14ac:dyDescent="0.25">
      <c r="A4441" s="3">
        <v>1251</v>
      </c>
      <c r="B4441" s="3">
        <v>2021</v>
      </c>
      <c r="C4441" s="3" t="s">
        <v>217</v>
      </c>
      <c r="D4441" s="4">
        <f>DATE(B4441,N4441,M4441)</f>
        <v>44286</v>
      </c>
      <c r="E4441" s="5">
        <v>2201</v>
      </c>
      <c r="F4441" s="10" t="s">
        <v>454</v>
      </c>
      <c r="G4441" s="10" t="s">
        <v>717</v>
      </c>
      <c r="H4441" s="27"/>
      <c r="I4441" s="7" t="s">
        <v>5902</v>
      </c>
      <c r="J4441" s="7" t="s">
        <v>5906</v>
      </c>
      <c r="K4441" s="6" t="s">
        <v>123</v>
      </c>
      <c r="L4441" s="6">
        <v>6119</v>
      </c>
      <c r="M4441" s="6">
        <v>31</v>
      </c>
      <c r="N4441" s="6">
        <v>3</v>
      </c>
      <c r="P4441" s="15">
        <v>1</v>
      </c>
      <c r="Q4441" s="15" t="str">
        <f>IF($B4441=2014,$P4441,"")</f>
        <v/>
      </c>
      <c r="R4441" s="15" t="str">
        <f>IF($B4441=2015,$P4441,"")</f>
        <v/>
      </c>
      <c r="S4441" s="15" t="str">
        <f>IF($B4441=2016,$P4441,"")</f>
        <v/>
      </c>
      <c r="T4441" s="15" t="str">
        <f>IF($B4441=2017,$P4441,"")</f>
        <v/>
      </c>
      <c r="U4441" s="15" t="str">
        <f>IF($B4441=2018,$P4441,"")</f>
        <v/>
      </c>
      <c r="V4441" s="15" t="str">
        <f>IF($B4441=2019,$P4441,"")</f>
        <v/>
      </c>
      <c r="W4441" s="15" t="str">
        <f>IF($B4441=2020,$P4441,"")</f>
        <v/>
      </c>
      <c r="X4441" s="6">
        <f>IF($B4441=2021,$P4441,"")</f>
        <v>1</v>
      </c>
      <c r="Y4441" s="6" t="str">
        <f>IF($B4441=2022,$P4441,"")</f>
        <v/>
      </c>
      <c r="Z4441" s="6" t="str">
        <f>IF($B4441=2023,$P4441,"")</f>
        <v/>
      </c>
      <c r="AA4441" s="6" t="str">
        <f>IF($B4441=2024,$P4441,"")</f>
        <v/>
      </c>
      <c r="AB4441" s="15" t="str">
        <f>IF($B4441=2025,$P4441,"")</f>
        <v/>
      </c>
    </row>
    <row r="4442" spans="1:28" x14ac:dyDescent="0.25">
      <c r="A4442" s="3">
        <v>1251</v>
      </c>
      <c r="B4442" s="3">
        <v>2021</v>
      </c>
      <c r="C4442" s="3" t="s">
        <v>1470</v>
      </c>
      <c r="D4442" s="4">
        <f>DATE(B4442,N4442,M4442)</f>
        <v>44300</v>
      </c>
      <c r="E4442" s="5">
        <v>2155</v>
      </c>
      <c r="F4442" s="6" t="s">
        <v>454</v>
      </c>
      <c r="G4442" s="6" t="s">
        <v>717</v>
      </c>
      <c r="H4442" s="27"/>
      <c r="I4442" s="7" t="s">
        <v>5902</v>
      </c>
      <c r="J4442" s="7" t="s">
        <v>5907</v>
      </c>
      <c r="K4442" s="6" t="s">
        <v>123</v>
      </c>
      <c r="L4442" s="6">
        <v>6120</v>
      </c>
      <c r="M4442" s="6">
        <v>14</v>
      </c>
      <c r="N4442" s="6">
        <v>4</v>
      </c>
      <c r="P4442" s="15">
        <v>1</v>
      </c>
      <c r="Q4442" s="15" t="str">
        <f>IF($B4442=2014,$P4442,"")</f>
        <v/>
      </c>
      <c r="R4442" s="15" t="str">
        <f>IF($B4442=2015,$P4442,"")</f>
        <v/>
      </c>
      <c r="S4442" s="15" t="str">
        <f>IF($B4442=2016,$P4442,"")</f>
        <v/>
      </c>
      <c r="T4442" s="15" t="str">
        <f>IF($B4442=2017,$P4442,"")</f>
        <v/>
      </c>
      <c r="U4442" s="15" t="str">
        <f>IF($B4442=2018,$P4442,"")</f>
        <v/>
      </c>
      <c r="V4442" s="15" t="str">
        <f>IF($B4442=2019,$P4442,"")</f>
        <v/>
      </c>
      <c r="W4442" s="15" t="str">
        <f>IF($B4442=2020,$P4442,"")</f>
        <v/>
      </c>
      <c r="X4442" s="6">
        <f>IF($B4442=2021,$P4442,"")</f>
        <v>1</v>
      </c>
      <c r="Y4442" s="6" t="str">
        <f>IF($B4442=2022,$P4442,"")</f>
        <v/>
      </c>
      <c r="Z4442" s="6" t="str">
        <f>IF($B4442=2023,$P4442,"")</f>
        <v/>
      </c>
      <c r="AA4442" s="6" t="str">
        <f>IF($B4442=2024,$P4442,"")</f>
        <v/>
      </c>
      <c r="AB4442" s="15" t="str">
        <f>IF($B4442=2025,$P4442,"")</f>
        <v/>
      </c>
    </row>
    <row r="4443" spans="1:28" x14ac:dyDescent="0.25">
      <c r="A4443" s="3">
        <v>1251</v>
      </c>
      <c r="B4443" s="3">
        <v>2021</v>
      </c>
      <c r="C4443" s="3" t="s">
        <v>426</v>
      </c>
      <c r="D4443" s="4">
        <f>DATE(B4443,N4443,M4443)</f>
        <v>44305</v>
      </c>
      <c r="E4443" s="5">
        <v>2155</v>
      </c>
      <c r="F4443" s="6" t="s">
        <v>454</v>
      </c>
      <c r="G4443" s="6" t="s">
        <v>717</v>
      </c>
      <c r="H4443" s="27"/>
      <c r="I4443" s="7" t="s">
        <v>5902</v>
      </c>
      <c r="J4443" s="7" t="s">
        <v>5911</v>
      </c>
      <c r="K4443" s="6" t="s">
        <v>123</v>
      </c>
      <c r="L4443" s="6">
        <v>6121</v>
      </c>
      <c r="M4443" s="6">
        <v>19</v>
      </c>
      <c r="N4443" s="6">
        <v>4</v>
      </c>
      <c r="P4443" s="15">
        <v>1</v>
      </c>
      <c r="Q4443" s="15" t="str">
        <f>IF($B4443=2014,$P4443,"")</f>
        <v/>
      </c>
      <c r="R4443" s="15" t="str">
        <f>IF($B4443=2015,$P4443,"")</f>
        <v/>
      </c>
      <c r="S4443" s="15" t="str">
        <f>IF($B4443=2016,$P4443,"")</f>
        <v/>
      </c>
      <c r="T4443" s="15" t="str">
        <f>IF($B4443=2017,$P4443,"")</f>
        <v/>
      </c>
      <c r="U4443" s="15" t="str">
        <f>IF($B4443=2018,$P4443,"")</f>
        <v/>
      </c>
      <c r="V4443" s="15" t="str">
        <f>IF($B4443=2019,$P4443,"")</f>
        <v/>
      </c>
      <c r="W4443" s="15" t="str">
        <f>IF($B4443=2020,$P4443,"")</f>
        <v/>
      </c>
      <c r="X4443" s="6">
        <f>IF($B4443=2021,$P4443,"")</f>
        <v>1</v>
      </c>
      <c r="Y4443" s="6" t="str">
        <f>IF($B4443=2022,$P4443,"")</f>
        <v/>
      </c>
      <c r="Z4443" s="6" t="str">
        <f>IF($B4443=2023,$P4443,"")</f>
        <v/>
      </c>
      <c r="AA4443" s="6" t="str">
        <f>IF($B4443=2024,$P4443,"")</f>
        <v/>
      </c>
      <c r="AB4443" s="15" t="str">
        <f>IF($B4443=2025,$P4443,"")</f>
        <v/>
      </c>
    </row>
    <row r="4444" spans="1:28" x14ac:dyDescent="0.25">
      <c r="A4444" s="3">
        <v>1251</v>
      </c>
      <c r="B4444" s="3">
        <v>2021</v>
      </c>
      <c r="C4444" s="3" t="s">
        <v>6232</v>
      </c>
      <c r="D4444" s="4">
        <v>44350</v>
      </c>
      <c r="E4444" s="5">
        <v>2152</v>
      </c>
      <c r="F4444" s="6" t="s">
        <v>454</v>
      </c>
      <c r="G4444" s="6" t="s">
        <v>717</v>
      </c>
      <c r="H4444" s="27"/>
      <c r="I4444" s="7" t="s">
        <v>5902</v>
      </c>
      <c r="J4444" s="7" t="s">
        <v>6233</v>
      </c>
      <c r="K4444" s="6" t="s">
        <v>123</v>
      </c>
      <c r="L4444" s="6">
        <v>6201</v>
      </c>
      <c r="M4444" s="6">
        <v>3</v>
      </c>
      <c r="N4444" s="6">
        <v>6</v>
      </c>
      <c r="P4444" s="15">
        <v>1</v>
      </c>
      <c r="Q4444" s="15" t="str">
        <f>IF($B4444=2014,$P4444,"")</f>
        <v/>
      </c>
      <c r="R4444" s="15" t="str">
        <f>IF($B4444=2015,$P4444,"")</f>
        <v/>
      </c>
      <c r="S4444" s="15" t="str">
        <f>IF($B4444=2016,$P4444,"")</f>
        <v/>
      </c>
      <c r="T4444" s="15" t="str">
        <f>IF($B4444=2017,$P4444,"")</f>
        <v/>
      </c>
      <c r="U4444" s="15" t="str">
        <f>IF($B4444=2018,$P4444,"")</f>
        <v/>
      </c>
      <c r="V4444" s="15" t="str">
        <f>IF($B4444=2019,$P4444,"")</f>
        <v/>
      </c>
      <c r="W4444" s="15" t="str">
        <f>IF($B4444=2020,$P4444,"")</f>
        <v/>
      </c>
      <c r="X4444" s="6">
        <f>IF($B4444=2021,$P4444,"")</f>
        <v>1</v>
      </c>
      <c r="Y4444" s="6" t="str">
        <f>IF($B4444=2022,$P4444,"")</f>
        <v/>
      </c>
      <c r="Z4444" s="6" t="str">
        <f>IF($B4444=2023,$P4444,"")</f>
        <v/>
      </c>
      <c r="AA4444" s="6" t="str">
        <f>IF($B4444=2024,$P4444,"")</f>
        <v/>
      </c>
      <c r="AB4444" s="15" t="str">
        <f>IF($B4444=2025,$P4444,"")</f>
        <v/>
      </c>
    </row>
    <row r="4445" spans="1:28" x14ac:dyDescent="0.25">
      <c r="A4445" s="3">
        <v>1251</v>
      </c>
      <c r="B4445" s="3">
        <v>2021</v>
      </c>
      <c r="C4445" s="3" t="s">
        <v>70</v>
      </c>
      <c r="D4445" s="4">
        <v>44446</v>
      </c>
      <c r="E4445" s="5">
        <v>2158</v>
      </c>
      <c r="F4445" s="6" t="s">
        <v>454</v>
      </c>
      <c r="G4445" s="6" t="s">
        <v>717</v>
      </c>
      <c r="H4445" s="27"/>
      <c r="I4445" s="7" t="s">
        <v>5902</v>
      </c>
      <c r="J4445" s="7" t="s">
        <v>6234</v>
      </c>
      <c r="K4445" s="6" t="s">
        <v>102</v>
      </c>
      <c r="L4445" s="6">
        <v>6205</v>
      </c>
      <c r="M4445" s="6">
        <v>7</v>
      </c>
      <c r="N4445" s="6">
        <v>9</v>
      </c>
      <c r="P4445" s="15">
        <v>1</v>
      </c>
      <c r="Q4445" s="15" t="str">
        <f>IF($B4445=2014,$P4445,"")</f>
        <v/>
      </c>
      <c r="R4445" s="15" t="str">
        <f>IF($B4445=2015,$P4445,"")</f>
        <v/>
      </c>
      <c r="S4445" s="15" t="str">
        <f>IF($B4445=2016,$P4445,"")</f>
        <v/>
      </c>
      <c r="T4445" s="15" t="str">
        <f>IF($B4445=2017,$P4445,"")</f>
        <v/>
      </c>
      <c r="U4445" s="15" t="str">
        <f>IF($B4445=2018,$P4445,"")</f>
        <v/>
      </c>
      <c r="V4445" s="15" t="str">
        <f>IF($B4445=2019,$P4445,"")</f>
        <v/>
      </c>
      <c r="W4445" s="15" t="str">
        <f>IF($B4445=2020,$P4445,"")</f>
        <v/>
      </c>
      <c r="X4445" s="6">
        <f>IF($B4445=2021,$P4445,"")</f>
        <v>1</v>
      </c>
      <c r="Y4445" s="6" t="str">
        <f>IF($B4445=2022,$P4445,"")</f>
        <v/>
      </c>
      <c r="Z4445" s="6" t="str">
        <f>IF($B4445=2023,$P4445,"")</f>
        <v/>
      </c>
      <c r="AA4445" s="6" t="str">
        <f>IF($B4445=2024,$P4445,"")</f>
        <v/>
      </c>
      <c r="AB4445" s="15" t="str">
        <f>IF($B4445=2025,$P4445,"")</f>
        <v/>
      </c>
    </row>
    <row r="4446" spans="1:28" ht="24" x14ac:dyDescent="0.25">
      <c r="A4446" s="3">
        <v>1251</v>
      </c>
      <c r="B4446" s="3">
        <v>2021</v>
      </c>
      <c r="C4446" s="3" t="s">
        <v>210</v>
      </c>
      <c r="D4446" s="4">
        <v>44455</v>
      </c>
      <c r="E4446" s="5">
        <v>2016</v>
      </c>
      <c r="F4446" s="6" t="s">
        <v>454</v>
      </c>
      <c r="G4446" s="6" t="s">
        <v>717</v>
      </c>
      <c r="H4446" s="27"/>
      <c r="I4446" s="7" t="s">
        <v>5902</v>
      </c>
      <c r="J4446" s="7" t="s">
        <v>6235</v>
      </c>
      <c r="K4446" s="6" t="s">
        <v>102</v>
      </c>
      <c r="L4446" s="6">
        <v>6206</v>
      </c>
      <c r="M4446" s="6">
        <v>16</v>
      </c>
      <c r="N4446" s="6">
        <v>9</v>
      </c>
      <c r="P4446" s="15">
        <v>1</v>
      </c>
      <c r="Q4446" s="15" t="str">
        <f>IF($B4446=2014,$P4446,"")</f>
        <v/>
      </c>
      <c r="R4446" s="15" t="str">
        <f>IF($B4446=2015,$P4446,"")</f>
        <v/>
      </c>
      <c r="S4446" s="15" t="str">
        <f>IF($B4446=2016,$P4446,"")</f>
        <v/>
      </c>
      <c r="T4446" s="15" t="str">
        <f>IF($B4446=2017,$P4446,"")</f>
        <v/>
      </c>
      <c r="U4446" s="15" t="str">
        <f>IF($B4446=2018,$P4446,"")</f>
        <v/>
      </c>
      <c r="V4446" s="15" t="str">
        <f>IF($B4446=2019,$P4446,"")</f>
        <v/>
      </c>
      <c r="W4446" s="15" t="str">
        <f>IF($B4446=2020,$P4446,"")</f>
        <v/>
      </c>
      <c r="X4446" s="6">
        <f>IF($B4446=2021,$P4446,"")</f>
        <v>1</v>
      </c>
      <c r="Y4446" s="6" t="str">
        <f>IF($B4446=2022,$P4446,"")</f>
        <v/>
      </c>
      <c r="Z4446" s="6" t="str">
        <f>IF($B4446=2023,$P4446,"")</f>
        <v/>
      </c>
      <c r="AA4446" s="6" t="str">
        <f>IF($B4446=2024,$P4446,"")</f>
        <v/>
      </c>
      <c r="AB4446" s="15" t="str">
        <f>IF($B4446=2025,$P4446,"")</f>
        <v/>
      </c>
    </row>
    <row r="4447" spans="1:28" ht="36" x14ac:dyDescent="0.25">
      <c r="A4447" s="3">
        <v>1251</v>
      </c>
      <c r="B4447" s="3">
        <v>2023</v>
      </c>
      <c r="C4447" s="3" t="s">
        <v>15</v>
      </c>
      <c r="D4447" s="4">
        <f>DATE(B4447,N4447,M4447)</f>
        <v>45209</v>
      </c>
      <c r="E4447" s="5">
        <v>1501</v>
      </c>
      <c r="F4447" s="6" t="s">
        <v>454</v>
      </c>
      <c r="G4447" s="10" t="s">
        <v>717</v>
      </c>
      <c r="H4447" s="27"/>
      <c r="I4447" s="7" t="s">
        <v>5902</v>
      </c>
      <c r="J4447" s="7" t="s">
        <v>7760</v>
      </c>
      <c r="K4447" s="6" t="s">
        <v>102</v>
      </c>
      <c r="L4447" s="6">
        <v>6408</v>
      </c>
      <c r="M4447" s="6">
        <v>10</v>
      </c>
      <c r="N4447" s="6">
        <v>10</v>
      </c>
      <c r="P4447" s="15">
        <v>1</v>
      </c>
      <c r="Q4447" s="15" t="str">
        <f>IF($B4447=2014,$P4447,"")</f>
        <v/>
      </c>
      <c r="R4447" s="15" t="str">
        <f>IF($B4447=2015,$P4447,"")</f>
        <v/>
      </c>
      <c r="S4447" s="15" t="str">
        <f>IF($B4447=2016,$P4447,"")</f>
        <v/>
      </c>
      <c r="T4447" s="15" t="str">
        <f>IF($B4447=2017,$P4447,"")</f>
        <v/>
      </c>
      <c r="U4447" s="15" t="str">
        <f>IF($B4447=2018,$P4447,"")</f>
        <v/>
      </c>
      <c r="V4447" s="15" t="str">
        <f>IF($B4447=2019,$P4447,"")</f>
        <v/>
      </c>
      <c r="W4447" s="15" t="str">
        <f>IF($B4447=2020,$P4447,"")</f>
        <v/>
      </c>
      <c r="X4447" s="6" t="str">
        <f>IF($B4447=2021,$P4447,"")</f>
        <v/>
      </c>
      <c r="Y4447" s="6" t="str">
        <f>IF($B4447=2022,$P4447,"")</f>
        <v/>
      </c>
      <c r="Z4447" s="6">
        <f>IF($B4447=2023,$P4447,"")</f>
        <v>1</v>
      </c>
      <c r="AA4447" s="6" t="str">
        <f>IF($B4447=2024,$P4447,"")</f>
        <v/>
      </c>
      <c r="AB4447" s="15" t="str">
        <f>IF($B4447=2025,$P4447,"")</f>
        <v/>
      </c>
    </row>
    <row r="4448" spans="1:28" ht="24" x14ac:dyDescent="0.25">
      <c r="A4448" s="30">
        <v>1251</v>
      </c>
      <c r="B4448" s="30">
        <v>2024</v>
      </c>
      <c r="C4448" s="30" t="s">
        <v>97</v>
      </c>
      <c r="D4448" s="31">
        <f>DATE(B4448,N4448,M4448)</f>
        <v>45377</v>
      </c>
      <c r="E4448" s="32">
        <v>2203</v>
      </c>
      <c r="F4448" s="35" t="s">
        <v>454</v>
      </c>
      <c r="G4448" s="35" t="s">
        <v>717</v>
      </c>
      <c r="H4448" s="35"/>
      <c r="I4448" s="7" t="s">
        <v>5902</v>
      </c>
      <c r="J4448" s="34" t="s">
        <v>8338</v>
      </c>
      <c r="K4448" s="33" t="s">
        <v>123</v>
      </c>
      <c r="L4448" s="33">
        <v>6419</v>
      </c>
      <c r="M4448" s="33">
        <v>26</v>
      </c>
      <c r="N4448" s="33">
        <v>3</v>
      </c>
      <c r="O4448" s="33"/>
      <c r="P4448" s="15">
        <v>1</v>
      </c>
      <c r="Q4448" s="15" t="str">
        <f>IF($B4448=2014,$P4448,"")</f>
        <v/>
      </c>
      <c r="R4448" s="15" t="str">
        <f>IF($B4448=2015,$P4448,"")</f>
        <v/>
      </c>
      <c r="S4448" s="15" t="str">
        <f>IF($B4448=2016,$P4448,"")</f>
        <v/>
      </c>
      <c r="T4448" s="15" t="str">
        <f>IF($B4448=2017,$P4448,"")</f>
        <v/>
      </c>
      <c r="U4448" s="15" t="str">
        <f>IF($B4448=2018,$P4448,"")</f>
        <v/>
      </c>
      <c r="V4448" s="15" t="str">
        <f>IF($B4448=2019,$P4448,"")</f>
        <v/>
      </c>
      <c r="W4448" s="15" t="str">
        <f>IF($B4448=2020,$P4448,"")</f>
        <v/>
      </c>
      <c r="X4448" s="6" t="str">
        <f>IF($B4448=2021,$P4448,"")</f>
        <v/>
      </c>
      <c r="Y4448" s="6" t="str">
        <f>IF($B4448=2022,$P4448,"")</f>
        <v/>
      </c>
      <c r="Z4448" s="6" t="str">
        <f>IF($B4448=2023,$P4448,"")</f>
        <v/>
      </c>
      <c r="AA4448" s="6">
        <f>IF($B4448=2024,$P4448,"")</f>
        <v>1</v>
      </c>
      <c r="AB4448" s="15" t="str">
        <f>IF($B4448=2025,$P4448,"")</f>
        <v/>
      </c>
    </row>
    <row r="4449" spans="1:29" x14ac:dyDescent="0.25">
      <c r="A4449" s="48">
        <v>1251</v>
      </c>
      <c r="B4449" s="48">
        <v>2025</v>
      </c>
      <c r="C4449" s="48" t="s">
        <v>2408</v>
      </c>
      <c r="D4449" s="49">
        <f>DATE(B4449,N4449,M4449)</f>
        <v>45786</v>
      </c>
      <c r="E4449" s="50">
        <v>2205</v>
      </c>
      <c r="F4449" s="51" t="s">
        <v>454</v>
      </c>
      <c r="G4449" s="51" t="s">
        <v>717</v>
      </c>
      <c r="H4449" s="51"/>
      <c r="I4449" s="56" t="s">
        <v>5902</v>
      </c>
      <c r="J4449" s="52" t="s">
        <v>9095</v>
      </c>
      <c r="K4449" s="51" t="s">
        <v>8116</v>
      </c>
      <c r="L4449" s="51">
        <v>6522</v>
      </c>
      <c r="M4449" s="51">
        <v>9</v>
      </c>
      <c r="N4449" s="51">
        <v>5</v>
      </c>
      <c r="O4449" s="51" t="s">
        <v>4448</v>
      </c>
      <c r="P4449" s="51">
        <v>1</v>
      </c>
      <c r="Q4449" s="61" t="str">
        <f>IF($B4449=2014,$P4449,"")</f>
        <v/>
      </c>
      <c r="R4449" s="61" t="str">
        <f>IF($B4449=2015,$P4449,"")</f>
        <v/>
      </c>
      <c r="S4449" s="61" t="str">
        <f>IF($B4449=2016,$P4449,"")</f>
        <v/>
      </c>
      <c r="T4449" s="61" t="str">
        <f>IF($B4449=2017,$P4449,"")</f>
        <v/>
      </c>
      <c r="U4449" s="61" t="str">
        <f>IF($B4449=2018,$P4449,"")</f>
        <v/>
      </c>
      <c r="V4449" s="61" t="str">
        <f>IF($B4449=2019,$P4449,"")</f>
        <v/>
      </c>
      <c r="W4449" s="61" t="str">
        <f>IF($B4449=2020,$P4449,"")</f>
        <v/>
      </c>
      <c r="X4449" s="53" t="str">
        <f>IF($B4449=2021,$P4449,"")</f>
        <v/>
      </c>
      <c r="Y4449" s="53" t="str">
        <f>IF($B4449=2022,$P4449,"")</f>
        <v/>
      </c>
      <c r="Z4449" s="53" t="str">
        <f>IF($B4449=2023,$P4449,"")</f>
        <v/>
      </c>
      <c r="AA4449" s="53" t="str">
        <f>IF($B4449=2024,$P4449,"")</f>
        <v/>
      </c>
      <c r="AB4449" s="61">
        <f>IF($B4449=2025,$P4449,"")</f>
        <v>1</v>
      </c>
      <c r="AC4449" s="52"/>
    </row>
    <row r="4450" spans="1:29" x14ac:dyDescent="0.25">
      <c r="A4450" s="3">
        <v>1251</v>
      </c>
      <c r="B4450" s="3">
        <v>2019</v>
      </c>
      <c r="C4450" s="3" t="s">
        <v>1481</v>
      </c>
      <c r="D4450" s="4">
        <f>DATE(B4450,N4450,M4450)</f>
        <v>43750</v>
      </c>
      <c r="E4450" s="5">
        <v>1600</v>
      </c>
      <c r="F4450" s="6" t="s">
        <v>454</v>
      </c>
      <c r="G4450" s="6" t="s">
        <v>588</v>
      </c>
      <c r="H4450" s="27"/>
      <c r="I4450" s="9" t="s">
        <v>3958</v>
      </c>
      <c r="J4450" s="9" t="s">
        <v>3959</v>
      </c>
      <c r="K4450" s="6" t="s">
        <v>88</v>
      </c>
      <c r="L4450" s="6">
        <v>6007</v>
      </c>
      <c r="M4450" s="6">
        <v>12</v>
      </c>
      <c r="N4450" s="6">
        <v>10</v>
      </c>
      <c r="O4450" s="6" t="s">
        <v>86</v>
      </c>
      <c r="P4450" s="15">
        <v>1</v>
      </c>
      <c r="Q4450" s="15" t="str">
        <f>IF($B4450=2014,$P4450,"")</f>
        <v/>
      </c>
      <c r="R4450" s="15" t="str">
        <f>IF($B4450=2015,$P4450,"")</f>
        <v/>
      </c>
      <c r="S4450" s="15" t="str">
        <f>IF($B4450=2016,$P4450,"")</f>
        <v/>
      </c>
      <c r="T4450" s="15" t="str">
        <f>IF($B4450=2017,$P4450,"")</f>
        <v/>
      </c>
      <c r="U4450" s="15" t="str">
        <f>IF($B4450=2018,$P4450,"")</f>
        <v/>
      </c>
      <c r="V4450" s="15">
        <f>IF($B4450=2019,$P4450,"")</f>
        <v>1</v>
      </c>
      <c r="W4450" s="15" t="str">
        <f>IF($B4450=2020,$P4450,"")</f>
        <v/>
      </c>
      <c r="X4450" s="6" t="str">
        <f>IF($B4450=2021,$P4450,"")</f>
        <v/>
      </c>
      <c r="Y4450" s="6" t="str">
        <f>IF($B4450=2022,$P4450,"")</f>
        <v/>
      </c>
      <c r="Z4450" s="6" t="str">
        <f>IF($B4450=2023,$P4450,"")</f>
        <v/>
      </c>
      <c r="AA4450" s="6" t="str">
        <f>IF($B4450=2024,$P4450,"")</f>
        <v/>
      </c>
      <c r="AB4450" s="15" t="str">
        <f>IF($B4450=2025,$P4450,"")</f>
        <v/>
      </c>
    </row>
    <row r="4451" spans="1:29" x14ac:dyDescent="0.25">
      <c r="A4451" s="3">
        <v>1251</v>
      </c>
      <c r="B4451" s="3">
        <v>2020</v>
      </c>
      <c r="C4451" s="3" t="s">
        <v>121</v>
      </c>
      <c r="D4451" s="4">
        <f>DATE(B4451,N4451,M4451)</f>
        <v>44086</v>
      </c>
      <c r="E4451" s="5">
        <v>2000</v>
      </c>
      <c r="F4451" s="6" t="s">
        <v>454</v>
      </c>
      <c r="G4451" s="6" t="s">
        <v>588</v>
      </c>
      <c r="H4451" s="27"/>
      <c r="I4451" s="9" t="s">
        <v>3958</v>
      </c>
      <c r="J4451" s="7" t="s">
        <v>5909</v>
      </c>
      <c r="K4451" s="6" t="s">
        <v>102</v>
      </c>
      <c r="L4451" s="6">
        <v>6105</v>
      </c>
      <c r="M4451" s="6">
        <v>12</v>
      </c>
      <c r="N4451" s="6">
        <v>9</v>
      </c>
      <c r="P4451" s="15">
        <v>1</v>
      </c>
      <c r="Q4451" s="15" t="str">
        <f>IF($B4451=2014,$P4451,"")</f>
        <v/>
      </c>
      <c r="R4451" s="15" t="str">
        <f>IF($B4451=2015,$P4451,"")</f>
        <v/>
      </c>
      <c r="S4451" s="15" t="str">
        <f>IF($B4451=2016,$P4451,"")</f>
        <v/>
      </c>
      <c r="T4451" s="15" t="str">
        <f>IF($B4451=2017,$P4451,"")</f>
        <v/>
      </c>
      <c r="U4451" s="15" t="str">
        <f>IF($B4451=2018,$P4451,"")</f>
        <v/>
      </c>
      <c r="V4451" s="15" t="str">
        <f>IF($B4451=2019,$P4451,"")</f>
        <v/>
      </c>
      <c r="W4451" s="15">
        <f>IF($B4451=2020,$P4451,"")</f>
        <v>1</v>
      </c>
      <c r="X4451" s="6" t="str">
        <f>IF($B4451=2021,$P4451,"")</f>
        <v/>
      </c>
      <c r="Y4451" s="6" t="str">
        <f>IF($B4451=2022,$P4451,"")</f>
        <v/>
      </c>
      <c r="Z4451" s="6" t="str">
        <f>IF($B4451=2023,$P4451,"")</f>
        <v/>
      </c>
      <c r="AA4451" s="6" t="str">
        <f>IF($B4451=2024,$P4451,"")</f>
        <v/>
      </c>
      <c r="AB4451" s="15" t="str">
        <f>IF($B4451=2025,$P4451,"")</f>
        <v/>
      </c>
    </row>
    <row r="4452" spans="1:29" ht="24" x14ac:dyDescent="0.25">
      <c r="A4452" s="3">
        <v>1251</v>
      </c>
      <c r="B4452" s="3">
        <v>2020</v>
      </c>
      <c r="C4452" s="3" t="s">
        <v>27</v>
      </c>
      <c r="D4452" s="4">
        <f>DATE(B4452,N4452,M4452)</f>
        <v>44151</v>
      </c>
      <c r="E4452" s="5">
        <v>1200</v>
      </c>
      <c r="F4452" s="10" t="s">
        <v>454</v>
      </c>
      <c r="G4452" s="10" t="s">
        <v>588</v>
      </c>
      <c r="H4452" s="27"/>
      <c r="I4452" s="9" t="s">
        <v>3958</v>
      </c>
      <c r="J4452" s="7" t="s">
        <v>5735</v>
      </c>
      <c r="K4452" s="6" t="s">
        <v>102</v>
      </c>
      <c r="L4452" s="6">
        <v>6110</v>
      </c>
      <c r="M4452" s="6">
        <v>16</v>
      </c>
      <c r="N4452" s="6">
        <v>11</v>
      </c>
      <c r="P4452" s="15">
        <v>1</v>
      </c>
      <c r="Q4452" s="15" t="str">
        <f>IF($B4452=2014,$P4452,"")</f>
        <v/>
      </c>
      <c r="R4452" s="15" t="str">
        <f>IF($B4452=2015,$P4452,"")</f>
        <v/>
      </c>
      <c r="S4452" s="15" t="str">
        <f>IF($B4452=2016,$P4452,"")</f>
        <v/>
      </c>
      <c r="T4452" s="15" t="str">
        <f>IF($B4452=2017,$P4452,"")</f>
        <v/>
      </c>
      <c r="U4452" s="15" t="str">
        <f>IF($B4452=2018,$P4452,"")</f>
        <v/>
      </c>
      <c r="V4452" s="15" t="str">
        <f>IF($B4452=2019,$P4452,"")</f>
        <v/>
      </c>
      <c r="W4452" s="15">
        <f>IF($B4452=2020,$P4452,"")</f>
        <v>1</v>
      </c>
      <c r="X4452" s="6" t="str">
        <f>IF($B4452=2021,$P4452,"")</f>
        <v/>
      </c>
      <c r="Y4452" s="6" t="str">
        <f>IF($B4452=2022,$P4452,"")</f>
        <v/>
      </c>
      <c r="Z4452" s="6" t="str">
        <f>IF($B4452=2023,$P4452,"")</f>
        <v/>
      </c>
      <c r="AA4452" s="6" t="str">
        <f>IF($B4452=2024,$P4452,"")</f>
        <v/>
      </c>
      <c r="AB4452" s="15" t="str">
        <f>IF($B4452=2025,$P4452,"")</f>
        <v/>
      </c>
    </row>
    <row r="4453" spans="1:29" x14ac:dyDescent="0.25">
      <c r="A4453" s="3">
        <v>1251</v>
      </c>
      <c r="B4453" s="3">
        <v>2023</v>
      </c>
      <c r="C4453" s="3" t="s">
        <v>222</v>
      </c>
      <c r="D4453" s="4">
        <f>DATE(B4453,N4453,M4453)</f>
        <v>45206</v>
      </c>
      <c r="E4453" s="5">
        <v>1600</v>
      </c>
      <c r="F4453" s="10" t="s">
        <v>454</v>
      </c>
      <c r="G4453" s="10" t="s">
        <v>588</v>
      </c>
      <c r="H4453" s="27"/>
      <c r="I4453" s="9" t="s">
        <v>3958</v>
      </c>
      <c r="J4453" s="7" t="s">
        <v>7654</v>
      </c>
      <c r="K4453" s="6" t="s">
        <v>102</v>
      </c>
      <c r="L4453" s="6">
        <v>6407</v>
      </c>
      <c r="M4453" s="6">
        <v>7</v>
      </c>
      <c r="N4453" s="6">
        <v>10</v>
      </c>
      <c r="P4453" s="15">
        <v>1</v>
      </c>
      <c r="Q4453" s="15" t="str">
        <f>IF($B4453=2014,$P4453,"")</f>
        <v/>
      </c>
      <c r="R4453" s="15" t="str">
        <f>IF($B4453=2015,$P4453,"")</f>
        <v/>
      </c>
      <c r="S4453" s="15" t="str">
        <f>IF($B4453=2016,$P4453,"")</f>
        <v/>
      </c>
      <c r="T4453" s="15" t="str">
        <f>IF($B4453=2017,$P4453,"")</f>
        <v/>
      </c>
      <c r="U4453" s="15" t="str">
        <f>IF($B4453=2018,$P4453,"")</f>
        <v/>
      </c>
      <c r="V4453" s="15" t="str">
        <f>IF($B4453=2019,$P4453,"")</f>
        <v/>
      </c>
      <c r="W4453" s="15" t="str">
        <f>IF($B4453=2020,$P4453,"")</f>
        <v/>
      </c>
      <c r="X4453" s="6" t="str">
        <f>IF($B4453=2021,$P4453,"")</f>
        <v/>
      </c>
      <c r="Y4453" s="6" t="str">
        <f>IF($B4453=2022,$P4453,"")</f>
        <v/>
      </c>
      <c r="Z4453" s="6">
        <f>IF($B4453=2023,$P4453,"")</f>
        <v>1</v>
      </c>
      <c r="AA4453" s="6" t="str">
        <f>IF($B4453=2024,$P4453,"")</f>
        <v/>
      </c>
      <c r="AB4453" s="15" t="str">
        <f>IF($B4453=2025,$P4453,"")</f>
        <v/>
      </c>
    </row>
    <row r="4454" spans="1:29" x14ac:dyDescent="0.25">
      <c r="A4454" s="3">
        <v>1260</v>
      </c>
      <c r="B4454" s="5">
        <v>2015</v>
      </c>
      <c r="C4454" s="3" t="s">
        <v>15</v>
      </c>
      <c r="D4454" s="4">
        <f>DATE(B4454,N4454,M4454)</f>
        <v>42287</v>
      </c>
      <c r="E4454" s="5">
        <v>1530</v>
      </c>
      <c r="F4454" s="6" t="s">
        <v>454</v>
      </c>
      <c r="G4454" s="6" t="s">
        <v>493</v>
      </c>
      <c r="H4454" s="27"/>
      <c r="I4454" s="9" t="s">
        <v>5330</v>
      </c>
      <c r="J4454" s="9" t="s">
        <v>1029</v>
      </c>
      <c r="K4454" s="6" t="s">
        <v>389</v>
      </c>
      <c r="L4454" s="6">
        <v>5613</v>
      </c>
      <c r="M4454" s="6">
        <v>10</v>
      </c>
      <c r="N4454" s="6">
        <v>10</v>
      </c>
      <c r="P4454" s="15">
        <v>1</v>
      </c>
      <c r="Q4454" s="15" t="str">
        <f>IF($B4454=2014,$P4454,"")</f>
        <v/>
      </c>
      <c r="R4454" s="15">
        <f>IF($B4454=2015,$P4454,"")</f>
        <v>1</v>
      </c>
      <c r="S4454" s="15" t="str">
        <f>IF($B4454=2016,$P4454,"")</f>
        <v/>
      </c>
      <c r="T4454" s="15" t="str">
        <f>IF($B4454=2017,$P4454,"")</f>
        <v/>
      </c>
      <c r="U4454" s="15" t="str">
        <f>IF($B4454=2018,$P4454,"")</f>
        <v/>
      </c>
      <c r="V4454" s="15" t="str">
        <f>IF($B4454=2019,$P4454,"")</f>
        <v/>
      </c>
      <c r="W4454" s="15" t="str">
        <f>IF($B4454=2020,$P4454,"")</f>
        <v/>
      </c>
      <c r="X4454" s="6" t="str">
        <f>IF($B4454=2021,$P4454,"")</f>
        <v/>
      </c>
      <c r="Y4454" s="6" t="str">
        <f>IF($B4454=2022,$P4454,"")</f>
        <v/>
      </c>
      <c r="Z4454" s="6" t="str">
        <f>IF($B4454=2023,$P4454,"")</f>
        <v/>
      </c>
      <c r="AA4454" s="6" t="str">
        <f>IF($B4454=2024,$P4454,"")</f>
        <v/>
      </c>
      <c r="AB4454" s="15" t="str">
        <f>IF($B4454=2025,$P4454,"")</f>
        <v/>
      </c>
    </row>
    <row r="4455" spans="1:29" x14ac:dyDescent="0.25">
      <c r="A4455" s="3">
        <v>1260</v>
      </c>
      <c r="B4455" s="5">
        <v>2016</v>
      </c>
      <c r="C4455" s="3" t="s">
        <v>99</v>
      </c>
      <c r="D4455" s="4">
        <f>DATE(B4455,N4455,M4455)</f>
        <v>42452</v>
      </c>
      <c r="E4455" s="5">
        <v>1930</v>
      </c>
      <c r="F4455" s="6" t="s">
        <v>454</v>
      </c>
      <c r="G4455" s="6" t="s">
        <v>493</v>
      </c>
      <c r="H4455" s="27"/>
      <c r="I4455" s="9" t="s">
        <v>5330</v>
      </c>
      <c r="J4455" s="9" t="s">
        <v>1030</v>
      </c>
      <c r="K4455" s="6" t="s">
        <v>37</v>
      </c>
      <c r="L4455" s="6">
        <v>5618</v>
      </c>
      <c r="M4455" s="6">
        <v>23</v>
      </c>
      <c r="N4455" s="6">
        <v>3</v>
      </c>
      <c r="P4455" s="15">
        <v>1</v>
      </c>
      <c r="Q4455" s="15" t="str">
        <f>IF($B4455=2014,$P4455,"")</f>
        <v/>
      </c>
      <c r="R4455" s="15" t="str">
        <f>IF($B4455=2015,$P4455,"")</f>
        <v/>
      </c>
      <c r="S4455" s="15">
        <f>IF($B4455=2016,$P4455,"")</f>
        <v>1</v>
      </c>
      <c r="T4455" s="15" t="str">
        <f>IF($B4455=2017,$P4455,"")</f>
        <v/>
      </c>
      <c r="U4455" s="15" t="str">
        <f>IF($B4455=2018,$P4455,"")</f>
        <v/>
      </c>
      <c r="V4455" s="15" t="str">
        <f>IF($B4455=2019,$P4455,"")</f>
        <v/>
      </c>
      <c r="W4455" s="15" t="str">
        <f>IF($B4455=2020,$P4455,"")</f>
        <v/>
      </c>
      <c r="X4455" s="6" t="str">
        <f>IF($B4455=2021,$P4455,"")</f>
        <v/>
      </c>
      <c r="Y4455" s="6" t="str">
        <f>IF($B4455=2022,$P4455,"")</f>
        <v/>
      </c>
      <c r="Z4455" s="6" t="str">
        <f>IF($B4455=2023,$P4455,"")</f>
        <v/>
      </c>
      <c r="AA4455" s="6" t="str">
        <f>IF($B4455=2024,$P4455,"")</f>
        <v/>
      </c>
      <c r="AB4455" s="15" t="str">
        <f>IF($B4455=2025,$P4455,"")</f>
        <v/>
      </c>
    </row>
    <row r="4456" spans="1:29" x14ac:dyDescent="0.25">
      <c r="A4456" s="3">
        <v>1260</v>
      </c>
      <c r="B4456" s="3">
        <v>2019</v>
      </c>
      <c r="C4456" s="3" t="s">
        <v>81</v>
      </c>
      <c r="D4456" s="4">
        <f>DATE(B4456,N4456,M4456)</f>
        <v>43754</v>
      </c>
      <c r="E4456" s="5">
        <v>1500</v>
      </c>
      <c r="F4456" s="6" t="s">
        <v>454</v>
      </c>
      <c r="G4456" s="6" t="s">
        <v>461</v>
      </c>
      <c r="H4456" s="27"/>
      <c r="I4456" s="9" t="s">
        <v>5257</v>
      </c>
      <c r="J4456" s="9" t="s">
        <v>5181</v>
      </c>
      <c r="K4456" s="6" t="s">
        <v>102</v>
      </c>
      <c r="L4456" s="6">
        <v>6007</v>
      </c>
      <c r="M4456" s="6">
        <v>16</v>
      </c>
      <c r="N4456" s="6">
        <v>10</v>
      </c>
      <c r="P4456" s="15">
        <v>1</v>
      </c>
      <c r="Q4456" s="15" t="str">
        <f>IF($B4456=2014,$P4456,"")</f>
        <v/>
      </c>
      <c r="R4456" s="15" t="str">
        <f>IF($B4456=2015,$P4456,"")</f>
        <v/>
      </c>
      <c r="S4456" s="15" t="str">
        <f>IF($B4456=2016,$P4456,"")</f>
        <v/>
      </c>
      <c r="T4456" s="15" t="str">
        <f>IF($B4456=2017,$P4456,"")</f>
        <v/>
      </c>
      <c r="U4456" s="15" t="str">
        <f>IF($B4456=2018,$P4456,"")</f>
        <v/>
      </c>
      <c r="V4456" s="15">
        <f>IF($B4456=2019,$P4456,"")</f>
        <v>1</v>
      </c>
      <c r="W4456" s="15" t="str">
        <f>IF($B4456=2020,$P4456,"")</f>
        <v/>
      </c>
      <c r="X4456" s="6" t="str">
        <f>IF($B4456=2021,$P4456,"")</f>
        <v/>
      </c>
      <c r="Y4456" s="6" t="str">
        <f>IF($B4456=2022,$P4456,"")</f>
        <v/>
      </c>
      <c r="Z4456" s="6" t="str">
        <f>IF($B4456=2023,$P4456,"")</f>
        <v/>
      </c>
      <c r="AA4456" s="6" t="str">
        <f>IF($B4456=2024,$P4456,"")</f>
        <v/>
      </c>
      <c r="AB4456" s="15" t="str">
        <f>IF($B4456=2025,$P4456,"")</f>
        <v/>
      </c>
    </row>
    <row r="4457" spans="1:29" x14ac:dyDescent="0.25">
      <c r="A4457" s="3">
        <v>1260</v>
      </c>
      <c r="B4457" s="3">
        <v>2023</v>
      </c>
      <c r="C4457" s="3" t="s">
        <v>239</v>
      </c>
      <c r="D4457" s="4">
        <f>DATE(B4457,N4457,M4457)</f>
        <v>45020</v>
      </c>
      <c r="E4457" s="3">
        <v>2000</v>
      </c>
      <c r="F4457" s="6" t="s">
        <v>454</v>
      </c>
      <c r="G4457" s="6" t="s">
        <v>461</v>
      </c>
      <c r="H4457" s="27"/>
      <c r="I4457" s="9" t="s">
        <v>5257</v>
      </c>
      <c r="J4457" s="7" t="s">
        <v>7416</v>
      </c>
      <c r="K4457" s="6" t="s">
        <v>88</v>
      </c>
      <c r="L4457" s="6">
        <v>6320</v>
      </c>
      <c r="M4457" s="6">
        <v>4</v>
      </c>
      <c r="N4457" s="6">
        <v>4</v>
      </c>
      <c r="O4457" s="6" t="s">
        <v>86</v>
      </c>
      <c r="P4457" s="15">
        <v>1</v>
      </c>
      <c r="Q4457" s="15" t="str">
        <f>IF($B4457=2014,$P4457,"")</f>
        <v/>
      </c>
      <c r="R4457" s="15" t="str">
        <f>IF($B4457=2015,$P4457,"")</f>
        <v/>
      </c>
      <c r="S4457" s="15" t="str">
        <f>IF($B4457=2016,$P4457,"")</f>
        <v/>
      </c>
      <c r="T4457" s="15" t="str">
        <f>IF($B4457=2017,$P4457,"")</f>
        <v/>
      </c>
      <c r="U4457" s="15" t="str">
        <f>IF($B4457=2018,$P4457,"")</f>
        <v/>
      </c>
      <c r="V4457" s="15" t="str">
        <f>IF($B4457=2019,$P4457,"")</f>
        <v/>
      </c>
      <c r="W4457" s="15" t="str">
        <f>IF($B4457=2020,$P4457,"")</f>
        <v/>
      </c>
      <c r="X4457" s="6" t="str">
        <f>IF($B4457=2021,$P4457,"")</f>
        <v/>
      </c>
      <c r="Y4457" s="6" t="str">
        <f>IF($B4457=2022,$P4457,"")</f>
        <v/>
      </c>
      <c r="Z4457" s="6">
        <f>IF($B4457=2023,$P4457,"")</f>
        <v>1</v>
      </c>
      <c r="AA4457" s="6" t="str">
        <f>IF($B4457=2024,$P4457,"")</f>
        <v/>
      </c>
      <c r="AB4457" s="15" t="str">
        <f>IF($B4457=2025,$P4457,"")</f>
        <v/>
      </c>
    </row>
    <row r="4458" spans="1:29" x14ac:dyDescent="0.25">
      <c r="A4458" s="3">
        <v>1260</v>
      </c>
      <c r="B4458" s="3">
        <v>2021</v>
      </c>
      <c r="C4458" s="3" t="s">
        <v>895</v>
      </c>
      <c r="D4458" s="4">
        <v>44468</v>
      </c>
      <c r="E4458" s="5">
        <v>1700</v>
      </c>
      <c r="F4458" s="6" t="s">
        <v>454</v>
      </c>
      <c r="G4458" s="6" t="s">
        <v>461</v>
      </c>
      <c r="H4458" s="27"/>
      <c r="I4458" s="7" t="s">
        <v>6236</v>
      </c>
      <c r="J4458" s="7" t="s">
        <v>6237</v>
      </c>
      <c r="K4458" s="6" t="s">
        <v>5684</v>
      </c>
      <c r="L4458" s="6">
        <v>6208</v>
      </c>
      <c r="M4458" s="6">
        <v>29</v>
      </c>
      <c r="N4458" s="6">
        <v>9</v>
      </c>
      <c r="O4458" s="6" t="s">
        <v>86</v>
      </c>
      <c r="P4458" s="15">
        <v>1</v>
      </c>
      <c r="Q4458" s="15" t="str">
        <f>IF($B4458=2014,$P4458,"")</f>
        <v/>
      </c>
      <c r="R4458" s="15" t="str">
        <f>IF($B4458=2015,$P4458,"")</f>
        <v/>
      </c>
      <c r="S4458" s="15" t="str">
        <f>IF($B4458=2016,$P4458,"")</f>
        <v/>
      </c>
      <c r="T4458" s="15" t="str">
        <f>IF($B4458=2017,$P4458,"")</f>
        <v/>
      </c>
      <c r="U4458" s="15" t="str">
        <f>IF($B4458=2018,$P4458,"")</f>
        <v/>
      </c>
      <c r="V4458" s="15" t="str">
        <f>IF($B4458=2019,$P4458,"")</f>
        <v/>
      </c>
      <c r="W4458" s="15" t="str">
        <f>IF($B4458=2020,$P4458,"")</f>
        <v/>
      </c>
      <c r="X4458" s="6">
        <f>IF($B4458=2021,$P4458,"")</f>
        <v>1</v>
      </c>
      <c r="Y4458" s="6" t="str">
        <f>IF($B4458=2022,$P4458,"")</f>
        <v/>
      </c>
      <c r="Z4458" s="6" t="str">
        <f>IF($B4458=2023,$P4458,"")</f>
        <v/>
      </c>
      <c r="AA4458" s="6" t="str">
        <f>IF($B4458=2024,$P4458,"")</f>
        <v/>
      </c>
      <c r="AB4458" s="15" t="str">
        <f>IF($B4458=2025,$P4458,"")</f>
        <v/>
      </c>
    </row>
    <row r="4459" spans="1:29" x14ac:dyDescent="0.25">
      <c r="A4459" s="3">
        <v>1260</v>
      </c>
      <c r="B4459" s="5">
        <v>2016</v>
      </c>
      <c r="C4459" s="3" t="s">
        <v>236</v>
      </c>
      <c r="D4459" s="4">
        <f>DATE(B4459,N4459,M4459)</f>
        <v>42432</v>
      </c>
      <c r="E4459" s="5">
        <v>1600</v>
      </c>
      <c r="F4459" s="6" t="s">
        <v>454</v>
      </c>
      <c r="G4459" s="6" t="s">
        <v>461</v>
      </c>
      <c r="H4459" s="27"/>
      <c r="I4459" s="9" t="s">
        <v>3960</v>
      </c>
      <c r="J4459" s="9" t="s">
        <v>1031</v>
      </c>
      <c r="K4459" s="6" t="s">
        <v>144</v>
      </c>
      <c r="L4459" s="6">
        <v>5617</v>
      </c>
      <c r="M4459" s="6">
        <v>3</v>
      </c>
      <c r="N4459" s="6">
        <v>3</v>
      </c>
      <c r="O4459" s="6" t="s">
        <v>14</v>
      </c>
      <c r="P4459" s="15">
        <v>1</v>
      </c>
      <c r="Q4459" s="15" t="str">
        <f>IF($B4459=2014,$P4459,"")</f>
        <v/>
      </c>
      <c r="R4459" s="15" t="str">
        <f>IF($B4459=2015,$P4459,"")</f>
        <v/>
      </c>
      <c r="S4459" s="15">
        <f>IF($B4459=2016,$P4459,"")</f>
        <v>1</v>
      </c>
      <c r="T4459" s="15" t="str">
        <f>IF($B4459=2017,$P4459,"")</f>
        <v/>
      </c>
      <c r="U4459" s="15" t="str">
        <f>IF($B4459=2018,$P4459,"")</f>
        <v/>
      </c>
      <c r="V4459" s="15" t="str">
        <f>IF($B4459=2019,$P4459,"")</f>
        <v/>
      </c>
      <c r="W4459" s="15" t="str">
        <f>IF($B4459=2020,$P4459,"")</f>
        <v/>
      </c>
      <c r="X4459" s="6" t="str">
        <f>IF($B4459=2021,$P4459,"")</f>
        <v/>
      </c>
      <c r="Y4459" s="6" t="str">
        <f>IF($B4459=2022,$P4459,"")</f>
        <v/>
      </c>
      <c r="Z4459" s="6" t="str">
        <f>IF($B4459=2023,$P4459,"")</f>
        <v/>
      </c>
      <c r="AA4459" s="6" t="str">
        <f>IF($B4459=2024,$P4459,"")</f>
        <v/>
      </c>
      <c r="AB4459" s="15" t="str">
        <f>IF($B4459=2025,$P4459,"")</f>
        <v/>
      </c>
    </row>
    <row r="4460" spans="1:29" x14ac:dyDescent="0.25">
      <c r="A4460" s="3">
        <v>1260</v>
      </c>
      <c r="B4460" s="3">
        <v>2019</v>
      </c>
      <c r="C4460" s="3" t="s">
        <v>68</v>
      </c>
      <c r="D4460" s="4">
        <f>DATE(B4460,N4460,M4460)</f>
        <v>43729</v>
      </c>
      <c r="E4460" s="5">
        <v>1500</v>
      </c>
      <c r="F4460" s="6" t="s">
        <v>454</v>
      </c>
      <c r="G4460" s="6" t="s">
        <v>461</v>
      </c>
      <c r="H4460" s="27"/>
      <c r="I4460" s="9" t="s">
        <v>3960</v>
      </c>
      <c r="J4460" s="9" t="s">
        <v>3961</v>
      </c>
      <c r="K4460" s="6" t="s">
        <v>2411</v>
      </c>
      <c r="L4460" s="6">
        <v>6005</v>
      </c>
      <c r="M4460" s="6">
        <v>21</v>
      </c>
      <c r="N4460" s="6">
        <v>9</v>
      </c>
      <c r="O4460" s="6" t="s">
        <v>14</v>
      </c>
      <c r="P4460" s="15">
        <v>1</v>
      </c>
      <c r="Q4460" s="15" t="str">
        <f>IF($B4460=2014,$P4460,"")</f>
        <v/>
      </c>
      <c r="R4460" s="15" t="str">
        <f>IF($B4460=2015,$P4460,"")</f>
        <v/>
      </c>
      <c r="S4460" s="15" t="str">
        <f>IF($B4460=2016,$P4460,"")</f>
        <v/>
      </c>
      <c r="T4460" s="15" t="str">
        <f>IF($B4460=2017,$P4460,"")</f>
        <v/>
      </c>
      <c r="U4460" s="15" t="str">
        <f>IF($B4460=2018,$P4460,"")</f>
        <v/>
      </c>
      <c r="V4460" s="15">
        <f>IF($B4460=2019,$P4460,"")</f>
        <v>1</v>
      </c>
      <c r="W4460" s="15" t="str">
        <f>IF($B4460=2020,$P4460,"")</f>
        <v/>
      </c>
      <c r="X4460" s="6" t="str">
        <f>IF($B4460=2021,$P4460,"")</f>
        <v/>
      </c>
      <c r="Y4460" s="6" t="str">
        <f>IF($B4460=2022,$P4460,"")</f>
        <v/>
      </c>
      <c r="Z4460" s="6" t="str">
        <f>IF($B4460=2023,$P4460,"")</f>
        <v/>
      </c>
      <c r="AA4460" s="6" t="str">
        <f>IF($B4460=2024,$P4460,"")</f>
        <v/>
      </c>
      <c r="AB4460" s="15" t="str">
        <f>IF($B4460=2025,$P4460,"")</f>
        <v/>
      </c>
    </row>
    <row r="4461" spans="1:29" x14ac:dyDescent="0.25">
      <c r="A4461" s="3">
        <v>1260</v>
      </c>
      <c r="B4461" s="3">
        <v>2020</v>
      </c>
      <c r="C4461" s="3" t="s">
        <v>121</v>
      </c>
      <c r="D4461" s="4">
        <f>DATE(B4461,N4461,M4461)</f>
        <v>44086</v>
      </c>
      <c r="E4461" s="5">
        <v>2000</v>
      </c>
      <c r="F4461" s="6" t="s">
        <v>454</v>
      </c>
      <c r="G4461" s="6" t="s">
        <v>461</v>
      </c>
      <c r="H4461" s="27"/>
      <c r="I4461" s="7" t="s">
        <v>3960</v>
      </c>
      <c r="J4461" s="7" t="s">
        <v>5470</v>
      </c>
      <c r="K4461" s="6" t="s">
        <v>102</v>
      </c>
      <c r="L4461" s="6">
        <v>6105</v>
      </c>
      <c r="M4461" s="6">
        <v>12</v>
      </c>
      <c r="N4461" s="6">
        <v>9</v>
      </c>
      <c r="P4461" s="15">
        <v>1</v>
      </c>
      <c r="Q4461" s="15" t="str">
        <f>IF($B4461=2014,$P4461,"")</f>
        <v/>
      </c>
      <c r="R4461" s="15" t="str">
        <f>IF($B4461=2015,$P4461,"")</f>
        <v/>
      </c>
      <c r="S4461" s="15" t="str">
        <f>IF($B4461=2016,$P4461,"")</f>
        <v/>
      </c>
      <c r="T4461" s="15" t="str">
        <f>IF($B4461=2017,$P4461,"")</f>
        <v/>
      </c>
      <c r="U4461" s="15" t="str">
        <f>IF($B4461=2018,$P4461,"")</f>
        <v/>
      </c>
      <c r="V4461" s="15" t="str">
        <f>IF($B4461=2019,$P4461,"")</f>
        <v/>
      </c>
      <c r="W4461" s="15">
        <f>IF($B4461=2020,$P4461,"")</f>
        <v>1</v>
      </c>
      <c r="X4461" s="6" t="str">
        <f>IF($B4461=2021,$P4461,"")</f>
        <v/>
      </c>
      <c r="Y4461" s="6" t="str">
        <f>IF($B4461=2022,$P4461,"")</f>
        <v/>
      </c>
      <c r="Z4461" s="6" t="str">
        <f>IF($B4461=2023,$P4461,"")</f>
        <v/>
      </c>
      <c r="AA4461" s="6" t="str">
        <f>IF($B4461=2024,$P4461,"")</f>
        <v/>
      </c>
      <c r="AB4461" s="15" t="str">
        <f>IF($B4461=2025,$P4461,"")</f>
        <v/>
      </c>
    </row>
    <row r="4462" spans="1:29" x14ac:dyDescent="0.25">
      <c r="A4462" s="3">
        <v>1260</v>
      </c>
      <c r="B4462" s="5">
        <v>2016</v>
      </c>
      <c r="C4462" s="3" t="s">
        <v>104</v>
      </c>
      <c r="D4462" s="4">
        <f>DATE(B4462,N4462,M4462)</f>
        <v>42440</v>
      </c>
      <c r="E4462" s="5">
        <v>2030</v>
      </c>
      <c r="F4462" s="6" t="s">
        <v>454</v>
      </c>
      <c r="G4462" s="6" t="s">
        <v>464</v>
      </c>
      <c r="H4462" s="27"/>
      <c r="I4462" s="9" t="s">
        <v>8267</v>
      </c>
      <c r="J4462" s="9" t="s">
        <v>1032</v>
      </c>
      <c r="K4462" s="6" t="s">
        <v>43</v>
      </c>
      <c r="L4462" s="6">
        <v>5617</v>
      </c>
      <c r="M4462" s="6">
        <v>11</v>
      </c>
      <c r="N4462" s="6">
        <v>3</v>
      </c>
      <c r="P4462" s="15">
        <v>1</v>
      </c>
      <c r="Q4462" s="15" t="str">
        <f>IF($B4462=2014,$P4462,"")</f>
        <v/>
      </c>
      <c r="R4462" s="15" t="str">
        <f>IF($B4462=2015,$P4462,"")</f>
        <v/>
      </c>
      <c r="S4462" s="15">
        <f>IF($B4462=2016,$P4462,"")</f>
        <v>1</v>
      </c>
      <c r="T4462" s="15" t="str">
        <f>IF($B4462=2017,$P4462,"")</f>
        <v/>
      </c>
      <c r="U4462" s="15" t="str">
        <f>IF($B4462=2018,$P4462,"")</f>
        <v/>
      </c>
      <c r="V4462" s="15" t="str">
        <f>IF($B4462=2019,$P4462,"")</f>
        <v/>
      </c>
      <c r="W4462" s="15" t="str">
        <f>IF($B4462=2020,$P4462,"")</f>
        <v/>
      </c>
      <c r="X4462" s="6" t="str">
        <f>IF($B4462=2021,$P4462,"")</f>
        <v/>
      </c>
      <c r="Y4462" s="6" t="str">
        <f>IF($B4462=2022,$P4462,"")</f>
        <v/>
      </c>
      <c r="Z4462" s="6" t="str">
        <f>IF($B4462=2023,$P4462,"")</f>
        <v/>
      </c>
      <c r="AA4462" s="6" t="str">
        <f>IF($B4462=2024,$P4462,"")</f>
        <v/>
      </c>
      <c r="AB4462" s="15" t="str">
        <f>IF($B4462=2025,$P4462,"")</f>
        <v/>
      </c>
    </row>
    <row r="4463" spans="1:29" x14ac:dyDescent="0.25">
      <c r="A4463" s="3">
        <v>1260</v>
      </c>
      <c r="B4463" s="3">
        <v>2016</v>
      </c>
      <c r="C4463" s="3" t="s">
        <v>240</v>
      </c>
      <c r="D4463" s="4">
        <f>DATE(B4463,N4463,M4463)</f>
        <v>42729</v>
      </c>
      <c r="E4463" s="5">
        <v>2030</v>
      </c>
      <c r="F4463" s="6" t="s">
        <v>454</v>
      </c>
      <c r="G4463" s="10" t="s">
        <v>464</v>
      </c>
      <c r="H4463" s="27"/>
      <c r="I4463" s="9" t="s">
        <v>8267</v>
      </c>
      <c r="J4463" s="7" t="s">
        <v>2076</v>
      </c>
      <c r="K4463" s="6" t="s">
        <v>31</v>
      </c>
      <c r="L4463" s="6">
        <v>5714</v>
      </c>
      <c r="M4463" s="6">
        <v>25</v>
      </c>
      <c r="N4463" s="6">
        <v>12</v>
      </c>
      <c r="P4463" s="15">
        <v>1</v>
      </c>
      <c r="Q4463" s="15" t="str">
        <f>IF($B4463=2014,$P4463,"")</f>
        <v/>
      </c>
      <c r="R4463" s="15" t="str">
        <f>IF($B4463=2015,$P4463,"")</f>
        <v/>
      </c>
      <c r="S4463" s="15">
        <f>IF($B4463=2016,$P4463,"")</f>
        <v>1</v>
      </c>
      <c r="T4463" s="15" t="str">
        <f>IF($B4463=2017,$P4463,"")</f>
        <v/>
      </c>
      <c r="U4463" s="15" t="str">
        <f>IF($B4463=2018,$P4463,"")</f>
        <v/>
      </c>
      <c r="V4463" s="15" t="str">
        <f>IF($B4463=2019,$P4463,"")</f>
        <v/>
      </c>
      <c r="W4463" s="15" t="str">
        <f>IF($B4463=2020,$P4463,"")</f>
        <v/>
      </c>
      <c r="X4463" s="6" t="str">
        <f>IF($B4463=2021,$P4463,"")</f>
        <v/>
      </c>
      <c r="Y4463" s="6" t="str">
        <f>IF($B4463=2022,$P4463,"")</f>
        <v/>
      </c>
      <c r="Z4463" s="6" t="str">
        <f>IF($B4463=2023,$P4463,"")</f>
        <v/>
      </c>
      <c r="AA4463" s="6" t="str">
        <f>IF($B4463=2024,$P4463,"")</f>
        <v/>
      </c>
      <c r="AB4463" s="15" t="str">
        <f>IF($B4463=2025,$P4463,"")</f>
        <v/>
      </c>
    </row>
    <row r="4464" spans="1:29" x14ac:dyDescent="0.25">
      <c r="A4464" s="3">
        <v>1260</v>
      </c>
      <c r="B4464" s="3">
        <v>2022</v>
      </c>
      <c r="C4464" s="3" t="s">
        <v>206</v>
      </c>
      <c r="D4464" s="4">
        <f>DATE(B4464,N4464,M4464)</f>
        <v>44564</v>
      </c>
      <c r="E4464" s="5">
        <v>2100</v>
      </c>
      <c r="F4464" s="6" t="s">
        <v>454</v>
      </c>
      <c r="G4464" s="6" t="s">
        <v>464</v>
      </c>
      <c r="H4464" s="27"/>
      <c r="I4464" s="9" t="s">
        <v>8267</v>
      </c>
      <c r="J4464" s="7" t="s">
        <v>6548</v>
      </c>
      <c r="K4464" s="6" t="s">
        <v>6543</v>
      </c>
      <c r="L4464" s="6">
        <v>6301</v>
      </c>
      <c r="M4464" s="6">
        <v>3</v>
      </c>
      <c r="N4464" s="6">
        <v>1</v>
      </c>
      <c r="P4464" s="15">
        <v>1</v>
      </c>
      <c r="Q4464" s="15" t="str">
        <f>IF($B4464=2014,$P4464,"")</f>
        <v/>
      </c>
      <c r="R4464" s="15" t="str">
        <f>IF($B4464=2015,$P4464,"")</f>
        <v/>
      </c>
      <c r="S4464" s="15" t="str">
        <f>IF($B4464=2016,$P4464,"")</f>
        <v/>
      </c>
      <c r="T4464" s="15" t="str">
        <f>IF($B4464=2017,$P4464,"")</f>
        <v/>
      </c>
      <c r="U4464" s="15" t="str">
        <f>IF($B4464=2018,$P4464,"")</f>
        <v/>
      </c>
      <c r="V4464" s="15" t="str">
        <f>IF($B4464=2019,$P4464,"")</f>
        <v/>
      </c>
      <c r="W4464" s="15" t="str">
        <f>IF($B4464=2020,$P4464,"")</f>
        <v/>
      </c>
      <c r="X4464" s="6" t="str">
        <f>IF($B4464=2021,$P4464,"")</f>
        <v/>
      </c>
      <c r="Y4464" s="6">
        <f>IF($B4464=2022,$P4464,"")</f>
        <v>1</v>
      </c>
      <c r="Z4464" s="6" t="str">
        <f>IF($B4464=2023,$P4464,"")</f>
        <v/>
      </c>
      <c r="AA4464" s="6" t="str">
        <f>IF($B4464=2024,$P4464,"")</f>
        <v/>
      </c>
      <c r="AB4464" s="15" t="str">
        <f>IF($B4464=2025,$P4464,"")</f>
        <v/>
      </c>
    </row>
    <row r="4465" spans="1:28" x14ac:dyDescent="0.25">
      <c r="A4465" s="3">
        <v>1260</v>
      </c>
      <c r="B4465" s="5">
        <v>2016</v>
      </c>
      <c r="C4465" s="3" t="s">
        <v>143</v>
      </c>
      <c r="D4465" s="4">
        <f>DATE(B4465,N4465,M4465)</f>
        <v>42444</v>
      </c>
      <c r="E4465" s="5">
        <v>1400</v>
      </c>
      <c r="F4465" s="6" t="s">
        <v>454</v>
      </c>
      <c r="G4465" s="6" t="s">
        <v>503</v>
      </c>
      <c r="H4465" s="27"/>
      <c r="I4465" s="9" t="s">
        <v>5574</v>
      </c>
      <c r="J4465" s="9" t="s">
        <v>1033</v>
      </c>
      <c r="K4465" s="6" t="s">
        <v>144</v>
      </c>
      <c r="L4465" s="6">
        <v>5618</v>
      </c>
      <c r="M4465" s="6">
        <v>15</v>
      </c>
      <c r="N4465" s="6">
        <v>3</v>
      </c>
      <c r="O4465" s="6" t="s">
        <v>14</v>
      </c>
      <c r="P4465" s="15">
        <v>1</v>
      </c>
      <c r="Q4465" s="15" t="str">
        <f>IF($B4465=2014,$P4465,"")</f>
        <v/>
      </c>
      <c r="R4465" s="15" t="str">
        <f>IF($B4465=2015,$P4465,"")</f>
        <v/>
      </c>
      <c r="S4465" s="15">
        <f>IF($B4465=2016,$P4465,"")</f>
        <v>1</v>
      </c>
      <c r="T4465" s="15" t="str">
        <f>IF($B4465=2017,$P4465,"")</f>
        <v/>
      </c>
      <c r="U4465" s="15" t="str">
        <f>IF($B4465=2018,$P4465,"")</f>
        <v/>
      </c>
      <c r="V4465" s="15" t="str">
        <f>IF($B4465=2019,$P4465,"")</f>
        <v/>
      </c>
      <c r="W4465" s="15" t="str">
        <f>IF($B4465=2020,$P4465,"")</f>
        <v/>
      </c>
      <c r="X4465" s="6" t="str">
        <f>IF($B4465=2021,$P4465,"")</f>
        <v/>
      </c>
      <c r="Y4465" s="6" t="str">
        <f>IF($B4465=2022,$P4465,"")</f>
        <v/>
      </c>
      <c r="Z4465" s="6" t="str">
        <f>IF($B4465=2023,$P4465,"")</f>
        <v/>
      </c>
      <c r="AA4465" s="6" t="str">
        <f>IF($B4465=2024,$P4465,"")</f>
        <v/>
      </c>
      <c r="AB4465" s="15" t="str">
        <f>IF($B4465=2025,$P4465,"")</f>
        <v/>
      </c>
    </row>
    <row r="4466" spans="1:28" x14ac:dyDescent="0.25">
      <c r="A4466" s="3">
        <v>1260</v>
      </c>
      <c r="B4466" s="3">
        <v>2017</v>
      </c>
      <c r="C4466" s="3" t="s">
        <v>45</v>
      </c>
      <c r="D4466" s="4">
        <f>DATE(B4466,N4466,M4466)</f>
        <v>43026</v>
      </c>
      <c r="E4466" s="5">
        <v>1357</v>
      </c>
      <c r="F4466" s="6" t="s">
        <v>454</v>
      </c>
      <c r="G4466" s="6" t="s">
        <v>503</v>
      </c>
      <c r="H4466" s="27"/>
      <c r="I4466" s="9" t="s">
        <v>5574</v>
      </c>
      <c r="J4466" s="9" t="s">
        <v>2955</v>
      </c>
      <c r="K4466" s="6" t="s">
        <v>58</v>
      </c>
      <c r="L4466" s="6">
        <v>5807</v>
      </c>
      <c r="M4466" s="6">
        <v>18</v>
      </c>
      <c r="N4466" s="6">
        <v>10</v>
      </c>
      <c r="O4466" s="6" t="s">
        <v>14</v>
      </c>
      <c r="P4466" s="15">
        <v>1</v>
      </c>
      <c r="Q4466" s="15" t="str">
        <f>IF($B4466=2014,$P4466,"")</f>
        <v/>
      </c>
      <c r="R4466" s="15" t="str">
        <f>IF($B4466=2015,$P4466,"")</f>
        <v/>
      </c>
      <c r="S4466" s="15" t="str">
        <f>IF($B4466=2016,$P4466,"")</f>
        <v/>
      </c>
      <c r="T4466" s="15">
        <f>IF($B4466=2017,$P4466,"")</f>
        <v>1</v>
      </c>
      <c r="U4466" s="15" t="str">
        <f>IF($B4466=2018,$P4466,"")</f>
        <v/>
      </c>
      <c r="V4466" s="15" t="str">
        <f>IF($B4466=2019,$P4466,"")</f>
        <v/>
      </c>
      <c r="W4466" s="15" t="str">
        <f>IF($B4466=2020,$P4466,"")</f>
        <v/>
      </c>
      <c r="X4466" s="6" t="str">
        <f>IF($B4466=2021,$P4466,"")</f>
        <v/>
      </c>
      <c r="Y4466" s="6" t="str">
        <f>IF($B4466=2022,$P4466,"")</f>
        <v/>
      </c>
      <c r="Z4466" s="6" t="str">
        <f>IF($B4466=2023,$P4466,"")</f>
        <v/>
      </c>
      <c r="AA4466" s="6" t="str">
        <f>IF($B4466=2024,$P4466,"")</f>
        <v/>
      </c>
      <c r="AB4466" s="15" t="str">
        <f>IF($B4466=2025,$P4466,"")</f>
        <v/>
      </c>
    </row>
    <row r="4467" spans="1:28" x14ac:dyDescent="0.25">
      <c r="A4467" s="3">
        <v>1260</v>
      </c>
      <c r="B4467" s="3">
        <v>2017</v>
      </c>
      <c r="C4467" s="3" t="s">
        <v>1455</v>
      </c>
      <c r="D4467" s="4">
        <f>DATE(B4467,N4467,M4467)</f>
        <v>43098</v>
      </c>
      <c r="E4467" s="5">
        <v>1359</v>
      </c>
      <c r="F4467" s="6" t="s">
        <v>454</v>
      </c>
      <c r="G4467" s="6" t="s">
        <v>503</v>
      </c>
      <c r="H4467" s="27"/>
      <c r="I4467" s="9" t="s">
        <v>5574</v>
      </c>
      <c r="J4467" s="9" t="s">
        <v>2956</v>
      </c>
      <c r="K4467" s="6" t="s">
        <v>2405</v>
      </c>
      <c r="L4467" s="6">
        <v>5813</v>
      </c>
      <c r="M4467" s="6">
        <v>29</v>
      </c>
      <c r="N4467" s="6">
        <v>12</v>
      </c>
      <c r="P4467" s="15">
        <v>1</v>
      </c>
      <c r="Q4467" s="15" t="str">
        <f>IF($B4467=2014,$P4467,"")</f>
        <v/>
      </c>
      <c r="R4467" s="15" t="str">
        <f>IF($B4467=2015,$P4467,"")</f>
        <v/>
      </c>
      <c r="S4467" s="15" t="str">
        <f>IF($B4467=2016,$P4467,"")</f>
        <v/>
      </c>
      <c r="T4467" s="15">
        <f>IF($B4467=2017,$P4467,"")</f>
        <v>1</v>
      </c>
      <c r="U4467" s="15" t="str">
        <f>IF($B4467=2018,$P4467,"")</f>
        <v/>
      </c>
      <c r="V4467" s="15" t="str">
        <f>IF($B4467=2019,$P4467,"")</f>
        <v/>
      </c>
      <c r="W4467" s="15" t="str">
        <f>IF($B4467=2020,$P4467,"")</f>
        <v/>
      </c>
      <c r="X4467" s="6" t="str">
        <f>IF($B4467=2021,$P4467,"")</f>
        <v/>
      </c>
      <c r="Y4467" s="6" t="str">
        <f>IF($B4467=2022,$P4467,"")</f>
        <v/>
      </c>
      <c r="Z4467" s="6" t="str">
        <f>IF($B4467=2023,$P4467,"")</f>
        <v/>
      </c>
      <c r="AA4467" s="6" t="str">
        <f>IF($B4467=2024,$P4467,"")</f>
        <v/>
      </c>
      <c r="AB4467" s="15" t="str">
        <f>IF($B4467=2025,$P4467,"")</f>
        <v/>
      </c>
    </row>
    <row r="4468" spans="1:28" x14ac:dyDescent="0.25">
      <c r="A4468" s="3">
        <v>1260</v>
      </c>
      <c r="B4468" s="3">
        <v>2020</v>
      </c>
      <c r="C4468" s="3" t="s">
        <v>222</v>
      </c>
      <c r="D4468" s="4">
        <f>DATE(B4468,N4468,M4468)</f>
        <v>44111</v>
      </c>
      <c r="E4468" s="5">
        <v>2015</v>
      </c>
      <c r="F4468" s="10" t="s">
        <v>454</v>
      </c>
      <c r="G4468" s="10" t="s">
        <v>503</v>
      </c>
      <c r="H4468" s="27"/>
      <c r="I4468" s="9" t="s">
        <v>5574</v>
      </c>
      <c r="J4468" s="7" t="s">
        <v>5736</v>
      </c>
      <c r="K4468" s="6" t="s">
        <v>5684</v>
      </c>
      <c r="L4468" s="6">
        <v>6110</v>
      </c>
      <c r="M4468" s="6">
        <v>7</v>
      </c>
      <c r="N4468" s="6">
        <v>10</v>
      </c>
      <c r="O4468" s="6" t="s">
        <v>86</v>
      </c>
      <c r="P4468" s="15">
        <v>1</v>
      </c>
      <c r="Q4468" s="15" t="str">
        <f>IF($B4468=2014,$P4468,"")</f>
        <v/>
      </c>
      <c r="R4468" s="15" t="str">
        <f>IF($B4468=2015,$P4468,"")</f>
        <v/>
      </c>
      <c r="S4468" s="15" t="str">
        <f>IF($B4468=2016,$P4468,"")</f>
        <v/>
      </c>
      <c r="T4468" s="15" t="str">
        <f>IF($B4468=2017,$P4468,"")</f>
        <v/>
      </c>
      <c r="U4468" s="15" t="str">
        <f>IF($B4468=2018,$P4468,"")</f>
        <v/>
      </c>
      <c r="V4468" s="15" t="str">
        <f>IF($B4468=2019,$P4468,"")</f>
        <v/>
      </c>
      <c r="W4468" s="15">
        <f>IF($B4468=2020,$P4468,"")</f>
        <v>1</v>
      </c>
      <c r="X4468" s="6" t="str">
        <f>IF($B4468=2021,$P4468,"")</f>
        <v/>
      </c>
      <c r="Y4468" s="6" t="str">
        <f>IF($B4468=2022,$P4468,"")</f>
        <v/>
      </c>
      <c r="Z4468" s="6" t="str">
        <f>IF($B4468=2023,$P4468,"")</f>
        <v/>
      </c>
      <c r="AA4468" s="6" t="str">
        <f>IF($B4468=2024,$P4468,"")</f>
        <v/>
      </c>
      <c r="AB4468" s="15" t="str">
        <f>IF($B4468=2025,$P4468,"")</f>
        <v/>
      </c>
    </row>
    <row r="4469" spans="1:28" x14ac:dyDescent="0.25">
      <c r="A4469" s="3">
        <v>1260</v>
      </c>
      <c r="B4469" s="3">
        <v>2020</v>
      </c>
      <c r="C4469" s="3" t="s">
        <v>1481</v>
      </c>
      <c r="D4469" s="4">
        <f>DATE(B4469,N4469,M4469)</f>
        <v>44116</v>
      </c>
      <c r="E4469" s="5">
        <v>2000</v>
      </c>
      <c r="F4469" s="10" t="s">
        <v>454</v>
      </c>
      <c r="G4469" s="10" t="s">
        <v>503</v>
      </c>
      <c r="H4469" s="27"/>
      <c r="I4469" s="9" t="s">
        <v>5574</v>
      </c>
      <c r="J4469" s="17" t="s">
        <v>5551</v>
      </c>
      <c r="K4469" s="6" t="s">
        <v>123</v>
      </c>
      <c r="L4469" s="6">
        <v>6107</v>
      </c>
      <c r="M4469" s="6">
        <v>12</v>
      </c>
      <c r="N4469" s="6">
        <v>10</v>
      </c>
      <c r="P4469" s="15">
        <v>1</v>
      </c>
      <c r="Q4469" s="15" t="str">
        <f>IF($B4469=2014,$P4469,"")</f>
        <v/>
      </c>
      <c r="R4469" s="15" t="str">
        <f>IF($B4469=2015,$P4469,"")</f>
        <v/>
      </c>
      <c r="S4469" s="15" t="str">
        <f>IF($B4469=2016,$P4469,"")</f>
        <v/>
      </c>
      <c r="T4469" s="15" t="str">
        <f>IF($B4469=2017,$P4469,"")</f>
        <v/>
      </c>
      <c r="U4469" s="15" t="str">
        <f>IF($B4469=2018,$P4469,"")</f>
        <v/>
      </c>
      <c r="V4469" s="15" t="str">
        <f>IF($B4469=2019,$P4469,"")</f>
        <v/>
      </c>
      <c r="W4469" s="15">
        <f>IF($B4469=2020,$P4469,"")</f>
        <v>1</v>
      </c>
      <c r="X4469" s="6" t="str">
        <f>IF($B4469=2021,$P4469,"")</f>
        <v/>
      </c>
      <c r="Y4469" s="6" t="str">
        <f>IF($B4469=2022,$P4469,"")</f>
        <v/>
      </c>
      <c r="Z4469" s="6" t="str">
        <f>IF($B4469=2023,$P4469,"")</f>
        <v/>
      </c>
      <c r="AA4469" s="6" t="str">
        <f>IF($B4469=2024,$P4469,"")</f>
        <v/>
      </c>
      <c r="AB4469" s="15" t="str">
        <f>IF($B4469=2025,$P4469,"")</f>
        <v/>
      </c>
    </row>
    <row r="4470" spans="1:28" x14ac:dyDescent="0.25">
      <c r="A4470" s="3">
        <v>1260</v>
      </c>
      <c r="B4470" s="3">
        <v>2022</v>
      </c>
      <c r="C4470" s="3" t="s">
        <v>45</v>
      </c>
      <c r="D4470" s="4">
        <f>DATE(B4470,N4470,M4470)</f>
        <v>44852</v>
      </c>
      <c r="E4470" s="5">
        <v>1500</v>
      </c>
      <c r="F4470" s="10" t="s">
        <v>454</v>
      </c>
      <c r="G4470" s="10" t="s">
        <v>503</v>
      </c>
      <c r="H4470" s="27"/>
      <c r="I4470" s="9" t="s">
        <v>5574</v>
      </c>
      <c r="J4470" s="7" t="s">
        <v>5736</v>
      </c>
      <c r="K4470" s="6" t="s">
        <v>88</v>
      </c>
      <c r="L4470" s="6">
        <v>6308</v>
      </c>
      <c r="M4470" s="6">
        <v>18</v>
      </c>
      <c r="N4470" s="6">
        <v>10</v>
      </c>
      <c r="O4470" s="6" t="s">
        <v>86</v>
      </c>
      <c r="P4470" s="15">
        <v>1</v>
      </c>
      <c r="Q4470" s="15" t="str">
        <f>IF($B4470=2014,$P4470,"")</f>
        <v/>
      </c>
      <c r="R4470" s="15" t="str">
        <f>IF($B4470=2015,$P4470,"")</f>
        <v/>
      </c>
      <c r="S4470" s="15" t="str">
        <f>IF($B4470=2016,$P4470,"")</f>
        <v/>
      </c>
      <c r="T4470" s="15" t="str">
        <f>IF($B4470=2017,$P4470,"")</f>
        <v/>
      </c>
      <c r="U4470" s="15" t="str">
        <f>IF($B4470=2018,$P4470,"")</f>
        <v/>
      </c>
      <c r="V4470" s="15" t="str">
        <f>IF($B4470=2019,$P4470,"")</f>
        <v/>
      </c>
      <c r="W4470" s="15" t="str">
        <f>IF($B4470=2020,$P4470,"")</f>
        <v/>
      </c>
      <c r="X4470" s="6" t="str">
        <f>IF($B4470=2021,$P4470,"")</f>
        <v/>
      </c>
      <c r="Y4470" s="6">
        <f>IF($B4470=2022,$P4470,"")</f>
        <v>1</v>
      </c>
      <c r="Z4470" s="6" t="str">
        <f>IF($B4470=2023,$P4470,"")</f>
        <v/>
      </c>
      <c r="AA4470" s="6" t="str">
        <f>IF($B4470=2024,$P4470,"")</f>
        <v/>
      </c>
      <c r="AB4470" s="15" t="str">
        <f>IF($B4470=2025,$P4470,"")</f>
        <v/>
      </c>
    </row>
    <row r="4471" spans="1:28" x14ac:dyDescent="0.25">
      <c r="A4471" s="3">
        <v>1260</v>
      </c>
      <c r="B4471" s="3">
        <v>2023</v>
      </c>
      <c r="C4471" s="3" t="s">
        <v>146</v>
      </c>
      <c r="D4471" s="4">
        <f>DATE(B4471,N4471,M4471)</f>
        <v>45179</v>
      </c>
      <c r="E4471" s="5">
        <v>1800</v>
      </c>
      <c r="F4471" s="10" t="s">
        <v>454</v>
      </c>
      <c r="G4471" s="10" t="s">
        <v>503</v>
      </c>
      <c r="H4471" s="27"/>
      <c r="I4471" s="9" t="s">
        <v>5574</v>
      </c>
      <c r="J4471" s="7" t="s">
        <v>7562</v>
      </c>
      <c r="K4471" s="6" t="s">
        <v>88</v>
      </c>
      <c r="L4471" s="6">
        <v>6405</v>
      </c>
      <c r="M4471" s="6">
        <v>10</v>
      </c>
      <c r="N4471" s="6">
        <v>9</v>
      </c>
      <c r="O4471" s="6" t="s">
        <v>86</v>
      </c>
      <c r="P4471" s="15">
        <v>1</v>
      </c>
      <c r="Q4471" s="15" t="str">
        <f>IF($B4471=2014,$P4471,"")</f>
        <v/>
      </c>
      <c r="R4471" s="15" t="str">
        <f>IF($B4471=2015,$P4471,"")</f>
        <v/>
      </c>
      <c r="S4471" s="15" t="str">
        <f>IF($B4471=2016,$P4471,"")</f>
        <v/>
      </c>
      <c r="T4471" s="15" t="str">
        <f>IF($B4471=2017,$P4471,"")</f>
        <v/>
      </c>
      <c r="U4471" s="15" t="str">
        <f>IF($B4471=2018,$P4471,"")</f>
        <v/>
      </c>
      <c r="V4471" s="15" t="str">
        <f>IF($B4471=2019,$P4471,"")</f>
        <v/>
      </c>
      <c r="W4471" s="15" t="str">
        <f>IF($B4471=2020,$P4471,"")</f>
        <v/>
      </c>
      <c r="X4471" s="6" t="str">
        <f>IF($B4471=2021,$P4471,"")</f>
        <v/>
      </c>
      <c r="Y4471" s="6" t="str">
        <f>IF($B4471=2022,$P4471,"")</f>
        <v/>
      </c>
      <c r="Z4471" s="6">
        <f>IF($B4471=2023,$P4471,"")</f>
        <v>1</v>
      </c>
      <c r="AA4471" s="6" t="str">
        <f>IF($B4471=2024,$P4471,"")</f>
        <v/>
      </c>
      <c r="AB4471" s="15" t="str">
        <f>IF($B4471=2025,$P4471,"")</f>
        <v/>
      </c>
    </row>
    <row r="4472" spans="1:28" x14ac:dyDescent="0.25">
      <c r="A4472" s="3">
        <v>1260</v>
      </c>
      <c r="B4472" s="3">
        <v>2023</v>
      </c>
      <c r="C4472" s="3" t="s">
        <v>214</v>
      </c>
      <c r="D4472" s="4">
        <f>DATE(B4472,N4472,M4472)</f>
        <v>45214</v>
      </c>
      <c r="E4472" s="5">
        <v>1959</v>
      </c>
      <c r="F4472" s="6" t="s">
        <v>454</v>
      </c>
      <c r="G4472" s="10" t="s">
        <v>503</v>
      </c>
      <c r="H4472" s="27"/>
      <c r="I4472" s="9" t="s">
        <v>5574</v>
      </c>
      <c r="J4472" s="7" t="s">
        <v>5736</v>
      </c>
      <c r="K4472" s="6" t="s">
        <v>88</v>
      </c>
      <c r="L4472" s="6">
        <v>6408</v>
      </c>
      <c r="M4472" s="6">
        <v>15</v>
      </c>
      <c r="N4472" s="6">
        <v>10</v>
      </c>
      <c r="O4472" s="6" t="s">
        <v>86</v>
      </c>
      <c r="P4472" s="15">
        <v>1</v>
      </c>
      <c r="Q4472" s="15" t="str">
        <f>IF($B4472=2014,$P4472,"")</f>
        <v/>
      </c>
      <c r="R4472" s="15" t="str">
        <f>IF($B4472=2015,$P4472,"")</f>
        <v/>
      </c>
      <c r="S4472" s="15" t="str">
        <f>IF($B4472=2016,$P4472,"")</f>
        <v/>
      </c>
      <c r="T4472" s="15" t="str">
        <f>IF($B4472=2017,$P4472,"")</f>
        <v/>
      </c>
      <c r="U4472" s="15" t="str">
        <f>IF($B4472=2018,$P4472,"")</f>
        <v/>
      </c>
      <c r="V4472" s="15" t="str">
        <f>IF($B4472=2019,$P4472,"")</f>
        <v/>
      </c>
      <c r="W4472" s="15" t="str">
        <f>IF($B4472=2020,$P4472,"")</f>
        <v/>
      </c>
      <c r="X4472" s="6" t="str">
        <f>IF($B4472=2021,$P4472,"")</f>
        <v/>
      </c>
      <c r="Y4472" s="6" t="str">
        <f>IF($B4472=2022,$P4472,"")</f>
        <v/>
      </c>
      <c r="Z4472" s="6">
        <f>IF($B4472=2023,$P4472,"")</f>
        <v>1</v>
      </c>
      <c r="AA4472" s="6" t="str">
        <f>IF($B4472=2024,$P4472,"")</f>
        <v/>
      </c>
      <c r="AB4472" s="15" t="str">
        <f>IF($B4472=2025,$P4472,"")</f>
        <v/>
      </c>
    </row>
    <row r="4473" spans="1:28" x14ac:dyDescent="0.25">
      <c r="A4473" s="3">
        <v>1260</v>
      </c>
      <c r="B4473" s="5">
        <v>2015</v>
      </c>
      <c r="C4473" s="3" t="s">
        <v>108</v>
      </c>
      <c r="D4473" s="4">
        <f>DATE(B4473,N4473,M4473)</f>
        <v>42238</v>
      </c>
      <c r="E4473" s="5">
        <v>1830</v>
      </c>
      <c r="F4473" s="6" t="s">
        <v>454</v>
      </c>
      <c r="G4473" s="6" t="s">
        <v>485</v>
      </c>
      <c r="H4473" s="27"/>
      <c r="I4473" s="9" t="s">
        <v>8537</v>
      </c>
      <c r="J4473" s="9" t="s">
        <v>1035</v>
      </c>
      <c r="K4473" s="6" t="s">
        <v>13</v>
      </c>
      <c r="L4473" s="6">
        <v>5603</v>
      </c>
      <c r="M4473" s="6">
        <v>22</v>
      </c>
      <c r="N4473" s="6">
        <v>8</v>
      </c>
      <c r="O4473" s="6" t="s">
        <v>14</v>
      </c>
      <c r="P4473" s="15">
        <v>1</v>
      </c>
      <c r="Q4473" s="15" t="str">
        <f>IF($B4473=2014,$P4473,"")</f>
        <v/>
      </c>
      <c r="R4473" s="15">
        <f>IF($B4473=2015,$P4473,"")</f>
        <v>1</v>
      </c>
      <c r="S4473" s="15" t="str">
        <f>IF($B4473=2016,$P4473,"")</f>
        <v/>
      </c>
      <c r="T4473" s="15" t="str">
        <f>IF($B4473=2017,$P4473,"")</f>
        <v/>
      </c>
      <c r="U4473" s="15" t="str">
        <f>IF($B4473=2018,$P4473,"")</f>
        <v/>
      </c>
      <c r="V4473" s="15" t="str">
        <f>IF($B4473=2019,$P4473,"")</f>
        <v/>
      </c>
      <c r="W4473" s="15" t="str">
        <f>IF($B4473=2020,$P4473,"")</f>
        <v/>
      </c>
      <c r="X4473" s="6" t="str">
        <f>IF($B4473=2021,$P4473,"")</f>
        <v/>
      </c>
      <c r="Y4473" s="6" t="str">
        <f>IF($B4473=2022,$P4473,"")</f>
        <v/>
      </c>
      <c r="Z4473" s="6" t="str">
        <f>IF($B4473=2023,$P4473,"")</f>
        <v/>
      </c>
      <c r="AA4473" s="6" t="str">
        <f>IF($B4473=2024,$P4473,"")</f>
        <v/>
      </c>
      <c r="AB4473" s="15" t="str">
        <f>IF($B4473=2025,$P4473,"")</f>
        <v/>
      </c>
    </row>
    <row r="4474" spans="1:28" x14ac:dyDescent="0.25">
      <c r="A4474" s="3">
        <v>1260</v>
      </c>
      <c r="B4474" s="5">
        <v>2015</v>
      </c>
      <c r="C4474" s="3" t="s">
        <v>233</v>
      </c>
      <c r="D4474" s="4">
        <f>DATE(B4474,N4474,M4474)</f>
        <v>42286</v>
      </c>
      <c r="E4474" s="5">
        <v>1701</v>
      </c>
      <c r="F4474" s="6" t="s">
        <v>454</v>
      </c>
      <c r="G4474" s="6" t="s">
        <v>485</v>
      </c>
      <c r="H4474" s="27"/>
      <c r="I4474" s="9" t="s">
        <v>8537</v>
      </c>
      <c r="J4474" s="9" t="s">
        <v>1037</v>
      </c>
      <c r="K4474" s="6" t="s">
        <v>237</v>
      </c>
      <c r="L4474" s="6">
        <v>5610</v>
      </c>
      <c r="M4474" s="6">
        <v>9</v>
      </c>
      <c r="N4474" s="6">
        <v>10</v>
      </c>
      <c r="O4474" s="6" t="s">
        <v>14</v>
      </c>
      <c r="P4474" s="15">
        <v>1</v>
      </c>
      <c r="Q4474" s="15" t="str">
        <f>IF($B4474=2014,$P4474,"")</f>
        <v/>
      </c>
      <c r="R4474" s="15">
        <f>IF($B4474=2015,$P4474,"")</f>
        <v>1</v>
      </c>
      <c r="S4474" s="15" t="str">
        <f>IF($B4474=2016,$P4474,"")</f>
        <v/>
      </c>
      <c r="T4474" s="15" t="str">
        <f>IF($B4474=2017,$P4474,"")</f>
        <v/>
      </c>
      <c r="U4474" s="15" t="str">
        <f>IF($B4474=2018,$P4474,"")</f>
        <v/>
      </c>
      <c r="V4474" s="15" t="str">
        <f>IF($B4474=2019,$P4474,"")</f>
        <v/>
      </c>
      <c r="W4474" s="15" t="str">
        <f>IF($B4474=2020,$P4474,"")</f>
        <v/>
      </c>
      <c r="X4474" s="6" t="str">
        <f>IF($B4474=2021,$P4474,"")</f>
        <v/>
      </c>
      <c r="Y4474" s="6" t="str">
        <f>IF($B4474=2022,$P4474,"")</f>
        <v/>
      </c>
      <c r="Z4474" s="6" t="str">
        <f>IF($B4474=2023,$P4474,"")</f>
        <v/>
      </c>
      <c r="AA4474" s="6" t="str">
        <f>IF($B4474=2024,$P4474,"")</f>
        <v/>
      </c>
      <c r="AB4474" s="15" t="str">
        <f>IF($B4474=2025,$P4474,"")</f>
        <v/>
      </c>
    </row>
    <row r="4475" spans="1:28" x14ac:dyDescent="0.25">
      <c r="A4475" s="3">
        <v>1260</v>
      </c>
      <c r="B4475" s="5">
        <v>2015</v>
      </c>
      <c r="C4475" s="3" t="s">
        <v>15</v>
      </c>
      <c r="D4475" s="4">
        <f>DATE(B4475,N4475,M4475)</f>
        <v>42287</v>
      </c>
      <c r="E4475" s="5">
        <v>1600</v>
      </c>
      <c r="F4475" s="6" t="s">
        <v>454</v>
      </c>
      <c r="G4475" s="6" t="s">
        <v>485</v>
      </c>
      <c r="H4475" s="27"/>
      <c r="I4475" s="9" t="s">
        <v>8537</v>
      </c>
      <c r="J4475" s="9" t="s">
        <v>1034</v>
      </c>
      <c r="K4475" s="6" t="s">
        <v>389</v>
      </c>
      <c r="L4475" s="6">
        <v>5613</v>
      </c>
      <c r="M4475" s="6">
        <v>10</v>
      </c>
      <c r="N4475" s="6">
        <v>10</v>
      </c>
      <c r="P4475" s="15">
        <v>1</v>
      </c>
      <c r="Q4475" s="15" t="str">
        <f>IF($B4475=2014,$P4475,"")</f>
        <v/>
      </c>
      <c r="R4475" s="15">
        <f>IF($B4475=2015,$P4475,"")</f>
        <v>1</v>
      </c>
      <c r="S4475" s="15" t="str">
        <f>IF($B4475=2016,$P4475,"")</f>
        <v/>
      </c>
      <c r="T4475" s="15" t="str">
        <f>IF($B4475=2017,$P4475,"")</f>
        <v/>
      </c>
      <c r="U4475" s="15" t="str">
        <f>IF($B4475=2018,$P4475,"")</f>
        <v/>
      </c>
      <c r="V4475" s="15" t="str">
        <f>IF($B4475=2019,$P4475,"")</f>
        <v/>
      </c>
      <c r="W4475" s="15" t="str">
        <f>IF($B4475=2020,$P4475,"")</f>
        <v/>
      </c>
      <c r="X4475" s="6" t="str">
        <f>IF($B4475=2021,$P4475,"")</f>
        <v/>
      </c>
      <c r="Y4475" s="6" t="str">
        <f>IF($B4475=2022,$P4475,"")</f>
        <v/>
      </c>
      <c r="Z4475" s="6" t="str">
        <f>IF($B4475=2023,$P4475,"")</f>
        <v/>
      </c>
      <c r="AA4475" s="6" t="str">
        <f>IF($B4475=2024,$P4475,"")</f>
        <v/>
      </c>
      <c r="AB4475" s="15" t="str">
        <f>IF($B4475=2025,$P4475,"")</f>
        <v/>
      </c>
    </row>
    <row r="4476" spans="1:28" x14ac:dyDescent="0.25">
      <c r="A4476" s="3">
        <v>1260</v>
      </c>
      <c r="B4476" s="5">
        <v>2015</v>
      </c>
      <c r="C4476" s="3" t="s">
        <v>15</v>
      </c>
      <c r="D4476" s="4">
        <f>DATE(B4476,N4476,M4476)</f>
        <v>42287</v>
      </c>
      <c r="E4476" s="5">
        <v>1455</v>
      </c>
      <c r="F4476" s="6" t="s">
        <v>454</v>
      </c>
      <c r="G4476" s="6" t="s">
        <v>485</v>
      </c>
      <c r="H4476" s="27"/>
      <c r="I4476" s="9" t="s">
        <v>8537</v>
      </c>
      <c r="J4476" s="9" t="s">
        <v>1036</v>
      </c>
      <c r="K4476" s="6" t="s">
        <v>16</v>
      </c>
      <c r="L4476" s="6">
        <v>5607</v>
      </c>
      <c r="M4476" s="6">
        <v>10</v>
      </c>
      <c r="N4476" s="6">
        <v>10</v>
      </c>
      <c r="O4476" s="6" t="s">
        <v>14</v>
      </c>
      <c r="P4476" s="15">
        <v>1</v>
      </c>
      <c r="Q4476" s="15" t="str">
        <f>IF($B4476=2014,$P4476,"")</f>
        <v/>
      </c>
      <c r="R4476" s="15">
        <f>IF($B4476=2015,$P4476,"")</f>
        <v>1</v>
      </c>
      <c r="S4476" s="15" t="str">
        <f>IF($B4476=2016,$P4476,"")</f>
        <v/>
      </c>
      <c r="T4476" s="15" t="str">
        <f>IF($B4476=2017,$P4476,"")</f>
        <v/>
      </c>
      <c r="U4476" s="15" t="str">
        <f>IF($B4476=2018,$P4476,"")</f>
        <v/>
      </c>
      <c r="V4476" s="15" t="str">
        <f>IF($B4476=2019,$P4476,"")</f>
        <v/>
      </c>
      <c r="W4476" s="15" t="str">
        <f>IF($B4476=2020,$P4476,"")</f>
        <v/>
      </c>
      <c r="X4476" s="6" t="str">
        <f>IF($B4476=2021,$P4476,"")</f>
        <v/>
      </c>
      <c r="Y4476" s="6" t="str">
        <f>IF($B4476=2022,$P4476,"")</f>
        <v/>
      </c>
      <c r="Z4476" s="6" t="str">
        <f>IF($B4476=2023,$P4476,"")</f>
        <v/>
      </c>
      <c r="AA4476" s="6" t="str">
        <f>IF($B4476=2024,$P4476,"")</f>
        <v/>
      </c>
      <c r="AB4476" s="15" t="str">
        <f>IF($B4476=2025,$P4476,"")</f>
        <v/>
      </c>
    </row>
    <row r="4477" spans="1:28" x14ac:dyDescent="0.25">
      <c r="A4477" s="3">
        <v>1260</v>
      </c>
      <c r="B4477" s="5">
        <v>2016</v>
      </c>
      <c r="C4477" s="3" t="s">
        <v>985</v>
      </c>
      <c r="D4477" s="4">
        <f>DATE(B4477,N4477,M4477)</f>
        <v>42407</v>
      </c>
      <c r="E4477" s="5">
        <v>1530</v>
      </c>
      <c r="F4477" s="6" t="s">
        <v>454</v>
      </c>
      <c r="G4477" s="6" t="s">
        <v>485</v>
      </c>
      <c r="H4477" s="27"/>
      <c r="I4477" s="9" t="s">
        <v>8537</v>
      </c>
      <c r="J4477" s="9" t="s">
        <v>1038</v>
      </c>
      <c r="K4477" s="6" t="s">
        <v>123</v>
      </c>
      <c r="L4477" s="6">
        <v>5615</v>
      </c>
      <c r="M4477" s="6">
        <v>7</v>
      </c>
      <c r="N4477" s="6">
        <v>2</v>
      </c>
      <c r="P4477" s="15">
        <v>1</v>
      </c>
      <c r="Q4477" s="15" t="str">
        <f>IF($B4477=2014,$P4477,"")</f>
        <v/>
      </c>
      <c r="R4477" s="15" t="str">
        <f>IF($B4477=2015,$P4477,"")</f>
        <v/>
      </c>
      <c r="S4477" s="15">
        <f>IF($B4477=2016,$P4477,"")</f>
        <v>1</v>
      </c>
      <c r="T4477" s="15" t="str">
        <f>IF($B4477=2017,$P4477,"")</f>
        <v/>
      </c>
      <c r="U4477" s="15" t="str">
        <f>IF($B4477=2018,$P4477,"")</f>
        <v/>
      </c>
      <c r="V4477" s="15" t="str">
        <f>IF($B4477=2019,$P4477,"")</f>
        <v/>
      </c>
      <c r="W4477" s="15" t="str">
        <f>IF($B4477=2020,$P4477,"")</f>
        <v/>
      </c>
      <c r="X4477" s="6" t="str">
        <f>IF($B4477=2021,$P4477,"")</f>
        <v/>
      </c>
      <c r="Y4477" s="6" t="str">
        <f>IF($B4477=2022,$P4477,"")</f>
        <v/>
      </c>
      <c r="Z4477" s="6" t="str">
        <f>IF($B4477=2023,$P4477,"")</f>
        <v/>
      </c>
      <c r="AA4477" s="6" t="str">
        <f>IF($B4477=2024,$P4477,"")</f>
        <v/>
      </c>
      <c r="AB4477" s="15" t="str">
        <f>IF($B4477=2025,$P4477,"")</f>
        <v/>
      </c>
    </row>
    <row r="4478" spans="1:28" x14ac:dyDescent="0.25">
      <c r="A4478" s="3">
        <v>1260</v>
      </c>
      <c r="B4478" s="5">
        <v>2016</v>
      </c>
      <c r="C4478" s="3" t="s">
        <v>165</v>
      </c>
      <c r="D4478" s="4">
        <f>DATE(B4478,N4478,M4478)</f>
        <v>42411</v>
      </c>
      <c r="E4478" s="5">
        <v>1530</v>
      </c>
      <c r="F4478" s="6" t="s">
        <v>454</v>
      </c>
      <c r="G4478" s="6" t="s">
        <v>485</v>
      </c>
      <c r="H4478" s="27"/>
      <c r="I4478" s="9" t="s">
        <v>8537</v>
      </c>
      <c r="J4478" s="9" t="s">
        <v>1039</v>
      </c>
      <c r="K4478" s="6" t="s">
        <v>123</v>
      </c>
      <c r="L4478" s="6">
        <v>5616</v>
      </c>
      <c r="M4478" s="6">
        <v>11</v>
      </c>
      <c r="N4478" s="6">
        <v>2</v>
      </c>
      <c r="P4478" s="15">
        <v>1</v>
      </c>
      <c r="Q4478" s="15" t="str">
        <f>IF($B4478=2014,$P4478,"")</f>
        <v/>
      </c>
      <c r="R4478" s="15" t="str">
        <f>IF($B4478=2015,$P4478,"")</f>
        <v/>
      </c>
      <c r="S4478" s="15">
        <f>IF($B4478=2016,$P4478,"")</f>
        <v>1</v>
      </c>
      <c r="T4478" s="15" t="str">
        <f>IF($B4478=2017,$P4478,"")</f>
        <v/>
      </c>
      <c r="U4478" s="15" t="str">
        <f>IF($B4478=2018,$P4478,"")</f>
        <v/>
      </c>
      <c r="V4478" s="15" t="str">
        <f>IF($B4478=2019,$P4478,"")</f>
        <v/>
      </c>
      <c r="W4478" s="15" t="str">
        <f>IF($B4478=2020,$P4478,"")</f>
        <v/>
      </c>
      <c r="X4478" s="6" t="str">
        <f>IF($B4478=2021,$P4478,"")</f>
        <v/>
      </c>
      <c r="Y4478" s="6" t="str">
        <f>IF($B4478=2022,$P4478,"")</f>
        <v/>
      </c>
      <c r="Z4478" s="6" t="str">
        <f>IF($B4478=2023,$P4478,"")</f>
        <v/>
      </c>
      <c r="AA4478" s="6" t="str">
        <f>IF($B4478=2024,$P4478,"")</f>
        <v/>
      </c>
      <c r="AB4478" s="15" t="str">
        <f>IF($B4478=2025,$P4478,"")</f>
        <v/>
      </c>
    </row>
    <row r="4479" spans="1:28" x14ac:dyDescent="0.25">
      <c r="A4479" s="3">
        <v>1260</v>
      </c>
      <c r="B4479" s="5">
        <v>2016</v>
      </c>
      <c r="C4479" s="3" t="s">
        <v>325</v>
      </c>
      <c r="D4479" s="4">
        <f>DATE(B4479,N4479,M4479)</f>
        <v>42454</v>
      </c>
      <c r="E4479" s="5">
        <v>1759</v>
      </c>
      <c r="F4479" s="6" t="s">
        <v>454</v>
      </c>
      <c r="G4479" s="6" t="s">
        <v>485</v>
      </c>
      <c r="H4479" s="27"/>
      <c r="I4479" s="9" t="s">
        <v>8537</v>
      </c>
      <c r="J4479" s="9" t="s">
        <v>1040</v>
      </c>
      <c r="K4479" s="6" t="s">
        <v>37</v>
      </c>
      <c r="L4479" s="6">
        <v>5618</v>
      </c>
      <c r="M4479" s="6">
        <v>25</v>
      </c>
      <c r="N4479" s="6">
        <v>3</v>
      </c>
      <c r="P4479" s="15">
        <v>1</v>
      </c>
      <c r="Q4479" s="15" t="str">
        <f>IF($B4479=2014,$P4479,"")</f>
        <v/>
      </c>
      <c r="R4479" s="15" t="str">
        <f>IF($B4479=2015,$P4479,"")</f>
        <v/>
      </c>
      <c r="S4479" s="15">
        <f>IF($B4479=2016,$P4479,"")</f>
        <v>1</v>
      </c>
      <c r="T4479" s="15" t="str">
        <f>IF($B4479=2017,$P4479,"")</f>
        <v/>
      </c>
      <c r="U4479" s="15" t="str">
        <f>IF($B4479=2018,$P4479,"")</f>
        <v/>
      </c>
      <c r="V4479" s="15" t="str">
        <f>IF($B4479=2019,$P4479,"")</f>
        <v/>
      </c>
      <c r="W4479" s="15" t="str">
        <f>IF($B4479=2020,$P4479,"")</f>
        <v/>
      </c>
      <c r="X4479" s="6" t="str">
        <f>IF($B4479=2021,$P4479,"")</f>
        <v/>
      </c>
      <c r="Y4479" s="6" t="str">
        <f>IF($B4479=2022,$P4479,"")</f>
        <v/>
      </c>
      <c r="Z4479" s="6" t="str">
        <f>IF($B4479=2023,$P4479,"")</f>
        <v/>
      </c>
      <c r="AA4479" s="6" t="str">
        <f>IF($B4479=2024,$P4479,"")</f>
        <v/>
      </c>
      <c r="AB4479" s="15" t="str">
        <f>IF($B4479=2025,$P4479,"")</f>
        <v/>
      </c>
    </row>
    <row r="4480" spans="1:28" x14ac:dyDescent="0.25">
      <c r="A4480" s="3">
        <v>1260</v>
      </c>
      <c r="B4480" s="3">
        <v>2016</v>
      </c>
      <c r="C4480" s="3" t="s">
        <v>45</v>
      </c>
      <c r="D4480" s="4">
        <f>DATE(B4480,N4480,M4480)</f>
        <v>42661</v>
      </c>
      <c r="E4480" s="5">
        <v>1600</v>
      </c>
      <c r="F4480" s="6" t="s">
        <v>454</v>
      </c>
      <c r="G4480" s="10" t="s">
        <v>485</v>
      </c>
      <c r="H4480" s="27"/>
      <c r="I4480" s="9" t="s">
        <v>8537</v>
      </c>
      <c r="J4480" s="7" t="s">
        <v>2077</v>
      </c>
      <c r="K4480" s="6" t="s">
        <v>123</v>
      </c>
      <c r="L4480" s="6">
        <v>5707</v>
      </c>
      <c r="M4480" s="6">
        <v>18</v>
      </c>
      <c r="N4480" s="6">
        <v>10</v>
      </c>
      <c r="P4480" s="15">
        <v>1</v>
      </c>
      <c r="Q4480" s="15" t="str">
        <f>IF($B4480=2014,$P4480,"")</f>
        <v/>
      </c>
      <c r="R4480" s="15" t="str">
        <f>IF($B4480=2015,$P4480,"")</f>
        <v/>
      </c>
      <c r="S4480" s="15">
        <f>IF($B4480=2016,$P4480,"")</f>
        <v>1</v>
      </c>
      <c r="T4480" s="15" t="str">
        <f>IF($B4480=2017,$P4480,"")</f>
        <v/>
      </c>
      <c r="U4480" s="15" t="str">
        <f>IF($B4480=2018,$P4480,"")</f>
        <v/>
      </c>
      <c r="V4480" s="15" t="str">
        <f>IF($B4480=2019,$P4480,"")</f>
        <v/>
      </c>
      <c r="W4480" s="15" t="str">
        <f>IF($B4480=2020,$P4480,"")</f>
        <v/>
      </c>
      <c r="X4480" s="6" t="str">
        <f>IF($B4480=2021,$P4480,"")</f>
        <v/>
      </c>
      <c r="Y4480" s="6" t="str">
        <f>IF($B4480=2022,$P4480,"")</f>
        <v/>
      </c>
      <c r="Z4480" s="6" t="str">
        <f>IF($B4480=2023,$P4480,"")</f>
        <v/>
      </c>
      <c r="AA4480" s="6" t="str">
        <f>IF($B4480=2024,$P4480,"")</f>
        <v/>
      </c>
      <c r="AB4480" s="15" t="str">
        <f>IF($B4480=2025,$P4480,"")</f>
        <v/>
      </c>
    </row>
    <row r="4481" spans="1:28" x14ac:dyDescent="0.25">
      <c r="A4481" s="3">
        <v>1260</v>
      </c>
      <c r="B4481" s="3">
        <v>2016</v>
      </c>
      <c r="C4481" s="3" t="s">
        <v>487</v>
      </c>
      <c r="D4481" s="4">
        <f>DATE(B4481,N4481,M4481)</f>
        <v>42665</v>
      </c>
      <c r="E4481" s="5">
        <v>1530</v>
      </c>
      <c r="F4481" s="6" t="s">
        <v>454</v>
      </c>
      <c r="G4481" s="10" t="s">
        <v>485</v>
      </c>
      <c r="H4481" s="27"/>
      <c r="I4481" s="9" t="s">
        <v>8537</v>
      </c>
      <c r="J4481" s="7" t="s">
        <v>2079</v>
      </c>
      <c r="K4481" s="6" t="s">
        <v>1563</v>
      </c>
      <c r="L4481" s="6">
        <v>5707</v>
      </c>
      <c r="M4481" s="6">
        <v>22</v>
      </c>
      <c r="N4481" s="6">
        <v>10</v>
      </c>
      <c r="O4481" s="6" t="s">
        <v>4448</v>
      </c>
      <c r="P4481" s="15">
        <v>1</v>
      </c>
      <c r="Q4481" s="15" t="str">
        <f>IF($B4481=2014,$P4481,"")</f>
        <v/>
      </c>
      <c r="R4481" s="15" t="str">
        <f>IF($B4481=2015,$P4481,"")</f>
        <v/>
      </c>
      <c r="S4481" s="15">
        <f>IF($B4481=2016,$P4481,"")</f>
        <v>1</v>
      </c>
      <c r="T4481" s="15" t="str">
        <f>IF($B4481=2017,$P4481,"")</f>
        <v/>
      </c>
      <c r="U4481" s="15" t="str">
        <f>IF($B4481=2018,$P4481,"")</f>
        <v/>
      </c>
      <c r="V4481" s="15" t="str">
        <f>IF($B4481=2019,$P4481,"")</f>
        <v/>
      </c>
      <c r="W4481" s="15" t="str">
        <f>IF($B4481=2020,$P4481,"")</f>
        <v/>
      </c>
      <c r="X4481" s="6" t="str">
        <f>IF($B4481=2021,$P4481,"")</f>
        <v/>
      </c>
      <c r="Y4481" s="6" t="str">
        <f>IF($B4481=2022,$P4481,"")</f>
        <v/>
      </c>
      <c r="Z4481" s="6" t="str">
        <f>IF($B4481=2023,$P4481,"")</f>
        <v/>
      </c>
      <c r="AA4481" s="6" t="str">
        <f>IF($B4481=2024,$P4481,"")</f>
        <v/>
      </c>
      <c r="AB4481" s="15" t="str">
        <f>IF($B4481=2025,$P4481,"")</f>
        <v/>
      </c>
    </row>
    <row r="4482" spans="1:28" x14ac:dyDescent="0.25">
      <c r="A4482" s="3">
        <v>1260</v>
      </c>
      <c r="B4482" s="3">
        <v>2017</v>
      </c>
      <c r="C4482" s="3" t="s">
        <v>109</v>
      </c>
      <c r="D4482" s="4">
        <f>DATE(B4482,N4482,M4482)</f>
        <v>42801</v>
      </c>
      <c r="E4482" s="5">
        <v>1630</v>
      </c>
      <c r="F4482" s="6" t="s">
        <v>454</v>
      </c>
      <c r="G4482" s="10" t="s">
        <v>485</v>
      </c>
      <c r="H4482" s="27"/>
      <c r="I4482" s="9" t="s">
        <v>8537</v>
      </c>
      <c r="J4482" s="7" t="s">
        <v>2078</v>
      </c>
      <c r="K4482" s="6" t="s">
        <v>1563</v>
      </c>
      <c r="L4482" s="6">
        <v>5717</v>
      </c>
      <c r="M4482" s="6">
        <v>7</v>
      </c>
      <c r="N4482" s="6">
        <v>3</v>
      </c>
      <c r="O4482" s="6" t="s">
        <v>4448</v>
      </c>
      <c r="P4482" s="15">
        <v>1</v>
      </c>
      <c r="Q4482" s="15" t="str">
        <f>IF($B4482=2014,$P4482,"")</f>
        <v/>
      </c>
      <c r="R4482" s="15" t="str">
        <f>IF($B4482=2015,$P4482,"")</f>
        <v/>
      </c>
      <c r="S4482" s="15" t="str">
        <f>IF($B4482=2016,$P4482,"")</f>
        <v/>
      </c>
      <c r="T4482" s="15">
        <f>IF($B4482=2017,$P4482,"")</f>
        <v>1</v>
      </c>
      <c r="U4482" s="15" t="str">
        <f>IF($B4482=2018,$P4482,"")</f>
        <v/>
      </c>
      <c r="V4482" s="15" t="str">
        <f>IF($B4482=2019,$P4482,"")</f>
        <v/>
      </c>
      <c r="W4482" s="15" t="str">
        <f>IF($B4482=2020,$P4482,"")</f>
        <v/>
      </c>
      <c r="X4482" s="6" t="str">
        <f>IF($B4482=2021,$P4482,"")</f>
        <v/>
      </c>
      <c r="Y4482" s="6" t="str">
        <f>IF($B4482=2022,$P4482,"")</f>
        <v/>
      </c>
      <c r="Z4482" s="6" t="str">
        <f>IF($B4482=2023,$P4482,"")</f>
        <v/>
      </c>
      <c r="AA4482" s="6" t="str">
        <f>IF($B4482=2024,$P4482,"")</f>
        <v/>
      </c>
      <c r="AB4482" s="15" t="str">
        <f>IF($B4482=2025,$P4482,"")</f>
        <v/>
      </c>
    </row>
    <row r="4483" spans="1:28" x14ac:dyDescent="0.25">
      <c r="A4483" s="3">
        <v>1260</v>
      </c>
      <c r="B4483" s="3">
        <v>2017</v>
      </c>
      <c r="C4483" s="3" t="s">
        <v>93</v>
      </c>
      <c r="D4483" s="4">
        <f>DATE(B4483,N4483,M4483)</f>
        <v>43044</v>
      </c>
      <c r="E4483" s="5">
        <v>1500</v>
      </c>
      <c r="F4483" s="6" t="s">
        <v>454</v>
      </c>
      <c r="G4483" s="6" t="s">
        <v>485</v>
      </c>
      <c r="H4483" s="27"/>
      <c r="I4483" s="9" t="s">
        <v>8537</v>
      </c>
      <c r="J4483" s="9" t="s">
        <v>2957</v>
      </c>
      <c r="K4483" s="6" t="s">
        <v>102</v>
      </c>
      <c r="L4483" s="6">
        <v>5810</v>
      </c>
      <c r="M4483" s="6">
        <v>5</v>
      </c>
      <c r="N4483" s="6">
        <v>11</v>
      </c>
      <c r="P4483" s="15">
        <v>1</v>
      </c>
      <c r="Q4483" s="15" t="str">
        <f>IF($B4483=2014,$P4483,"")</f>
        <v/>
      </c>
      <c r="R4483" s="15" t="str">
        <f>IF($B4483=2015,$P4483,"")</f>
        <v/>
      </c>
      <c r="S4483" s="15" t="str">
        <f>IF($B4483=2016,$P4483,"")</f>
        <v/>
      </c>
      <c r="T4483" s="15">
        <f>IF($B4483=2017,$P4483,"")</f>
        <v>1</v>
      </c>
      <c r="U4483" s="15" t="str">
        <f>IF($B4483=2018,$P4483,"")</f>
        <v/>
      </c>
      <c r="V4483" s="15" t="str">
        <f>IF($B4483=2019,$P4483,"")</f>
        <v/>
      </c>
      <c r="W4483" s="15" t="str">
        <f>IF($B4483=2020,$P4483,"")</f>
        <v/>
      </c>
      <c r="X4483" s="6" t="str">
        <f>IF($B4483=2021,$P4483,"")</f>
        <v/>
      </c>
      <c r="Y4483" s="6" t="str">
        <f>IF($B4483=2022,$P4483,"")</f>
        <v/>
      </c>
      <c r="Z4483" s="6" t="str">
        <f>IF($B4483=2023,$P4483,"")</f>
        <v/>
      </c>
      <c r="AA4483" s="6" t="str">
        <f>IF($B4483=2024,$P4483,"")</f>
        <v/>
      </c>
      <c r="AB4483" s="15" t="str">
        <f>IF($B4483=2025,$P4483,"")</f>
        <v/>
      </c>
    </row>
    <row r="4484" spans="1:28" x14ac:dyDescent="0.25">
      <c r="A4484" s="3">
        <v>1260</v>
      </c>
      <c r="B4484" s="3">
        <v>2017</v>
      </c>
      <c r="C4484" s="3" t="s">
        <v>510</v>
      </c>
      <c r="D4484" s="4">
        <f>DATE(B4484,N4484,M4484)</f>
        <v>43096</v>
      </c>
      <c r="E4484" s="5">
        <v>1500</v>
      </c>
      <c r="F4484" s="6" t="s">
        <v>454</v>
      </c>
      <c r="G4484" s="6" t="s">
        <v>485</v>
      </c>
      <c r="H4484" s="27"/>
      <c r="I4484" s="9" t="s">
        <v>8537</v>
      </c>
      <c r="J4484" s="9" t="s">
        <v>2078</v>
      </c>
      <c r="K4484" s="6" t="s">
        <v>1563</v>
      </c>
      <c r="L4484" s="6">
        <v>5812</v>
      </c>
      <c r="M4484" s="6">
        <v>27</v>
      </c>
      <c r="N4484" s="6">
        <v>12</v>
      </c>
      <c r="O4484" s="6" t="s">
        <v>4448</v>
      </c>
      <c r="P4484" s="15">
        <v>1</v>
      </c>
      <c r="Q4484" s="15" t="str">
        <f>IF($B4484=2014,$P4484,"")</f>
        <v/>
      </c>
      <c r="R4484" s="15" t="str">
        <f>IF($B4484=2015,$P4484,"")</f>
        <v/>
      </c>
      <c r="S4484" s="15" t="str">
        <f>IF($B4484=2016,$P4484,"")</f>
        <v/>
      </c>
      <c r="T4484" s="15">
        <f>IF($B4484=2017,$P4484,"")</f>
        <v>1</v>
      </c>
      <c r="U4484" s="15" t="str">
        <f>IF($B4484=2018,$P4484,"")</f>
        <v/>
      </c>
      <c r="V4484" s="15" t="str">
        <f>IF($B4484=2019,$P4484,"")</f>
        <v/>
      </c>
      <c r="W4484" s="15" t="str">
        <f>IF($B4484=2020,$P4484,"")</f>
        <v/>
      </c>
      <c r="X4484" s="6" t="str">
        <f>IF($B4484=2021,$P4484,"")</f>
        <v/>
      </c>
      <c r="Y4484" s="6" t="str">
        <f>IF($B4484=2022,$P4484,"")</f>
        <v/>
      </c>
      <c r="Z4484" s="6" t="str">
        <f>IF($B4484=2023,$P4484,"")</f>
        <v/>
      </c>
      <c r="AA4484" s="6" t="str">
        <f>IF($B4484=2024,$P4484,"")</f>
        <v/>
      </c>
      <c r="AB4484" s="15" t="str">
        <f>IF($B4484=2025,$P4484,"")</f>
        <v/>
      </c>
    </row>
    <row r="4485" spans="1:28" x14ac:dyDescent="0.25">
      <c r="A4485" s="3">
        <v>1260</v>
      </c>
      <c r="B4485" s="3">
        <v>2018</v>
      </c>
      <c r="C4485" s="3" t="s">
        <v>124</v>
      </c>
      <c r="D4485" s="4">
        <f>DATE(B4485,N4485,M4485)</f>
        <v>43112</v>
      </c>
      <c r="E4485" s="5">
        <v>1450</v>
      </c>
      <c r="F4485" s="6" t="s">
        <v>454</v>
      </c>
      <c r="G4485" s="6" t="s">
        <v>485</v>
      </c>
      <c r="H4485" s="27"/>
      <c r="I4485" s="9" t="s">
        <v>8537</v>
      </c>
      <c r="J4485" s="9" t="s">
        <v>2958</v>
      </c>
      <c r="K4485" s="6" t="s">
        <v>1545</v>
      </c>
      <c r="L4485" s="6">
        <v>5813</v>
      </c>
      <c r="M4485" s="6">
        <v>12</v>
      </c>
      <c r="N4485" s="6">
        <v>1</v>
      </c>
      <c r="P4485" s="15">
        <v>1</v>
      </c>
      <c r="Q4485" s="15" t="str">
        <f>IF($B4485=2014,$P4485,"")</f>
        <v/>
      </c>
      <c r="R4485" s="15" t="str">
        <f>IF($B4485=2015,$P4485,"")</f>
        <v/>
      </c>
      <c r="S4485" s="15" t="str">
        <f>IF($B4485=2016,$P4485,"")</f>
        <v/>
      </c>
      <c r="T4485" s="15" t="str">
        <f>IF($B4485=2017,$P4485,"")</f>
        <v/>
      </c>
      <c r="U4485" s="15">
        <f>IF($B4485=2018,$P4485,"")</f>
        <v>1</v>
      </c>
      <c r="V4485" s="15" t="str">
        <f>IF($B4485=2019,$P4485,"")</f>
        <v/>
      </c>
      <c r="W4485" s="15" t="str">
        <f>IF($B4485=2020,$P4485,"")</f>
        <v/>
      </c>
      <c r="X4485" s="6" t="str">
        <f>IF($B4485=2021,$P4485,"")</f>
        <v/>
      </c>
      <c r="Y4485" s="6" t="str">
        <f>IF($B4485=2022,$P4485,"")</f>
        <v/>
      </c>
      <c r="Z4485" s="6" t="str">
        <f>IF($B4485=2023,$P4485,"")</f>
        <v/>
      </c>
      <c r="AA4485" s="6" t="str">
        <f>IF($B4485=2024,$P4485,"")</f>
        <v/>
      </c>
      <c r="AB4485" s="15" t="str">
        <f>IF($B4485=2025,$P4485,"")</f>
        <v/>
      </c>
    </row>
    <row r="4486" spans="1:28" x14ac:dyDescent="0.25">
      <c r="A4486" s="3">
        <v>1260</v>
      </c>
      <c r="B4486" s="3">
        <v>2018</v>
      </c>
      <c r="C4486" s="3" t="s">
        <v>487</v>
      </c>
      <c r="D4486" s="4">
        <f>DATE(B4486,N4486,M4486)</f>
        <v>43395</v>
      </c>
      <c r="E4486" s="5">
        <v>1500</v>
      </c>
      <c r="F4486" s="6" t="s">
        <v>454</v>
      </c>
      <c r="G4486" s="6" t="s">
        <v>485</v>
      </c>
      <c r="H4486" s="27"/>
      <c r="I4486" s="9" t="s">
        <v>8537</v>
      </c>
      <c r="J4486" s="7" t="s">
        <v>3495</v>
      </c>
      <c r="K4486" s="6" t="s">
        <v>102</v>
      </c>
      <c r="L4486" s="6">
        <v>5908</v>
      </c>
      <c r="M4486" s="6">
        <v>22</v>
      </c>
      <c r="N4486" s="6">
        <v>10</v>
      </c>
      <c r="P4486" s="15">
        <v>1</v>
      </c>
      <c r="Q4486" s="15" t="str">
        <f>IF($B4486=2014,$P4486,"")</f>
        <v/>
      </c>
      <c r="R4486" s="15" t="str">
        <f>IF($B4486=2015,$P4486,"")</f>
        <v/>
      </c>
      <c r="S4486" s="15" t="str">
        <f>IF($B4486=2016,$P4486,"")</f>
        <v/>
      </c>
      <c r="T4486" s="15" t="str">
        <f>IF($B4486=2017,$P4486,"")</f>
        <v/>
      </c>
      <c r="U4486" s="15">
        <f>IF($B4486=2018,$P4486,"")</f>
        <v>1</v>
      </c>
      <c r="V4486" s="15" t="str">
        <f>IF($B4486=2019,$P4486,"")</f>
        <v/>
      </c>
      <c r="W4486" s="15" t="str">
        <f>IF($B4486=2020,$P4486,"")</f>
        <v/>
      </c>
      <c r="X4486" s="6" t="str">
        <f>IF($B4486=2021,$P4486,"")</f>
        <v/>
      </c>
      <c r="Y4486" s="6" t="str">
        <f>IF($B4486=2022,$P4486,"")</f>
        <v/>
      </c>
      <c r="Z4486" s="6" t="str">
        <f>IF($B4486=2023,$P4486,"")</f>
        <v/>
      </c>
      <c r="AA4486" s="6" t="str">
        <f>IF($B4486=2024,$P4486,"")</f>
        <v/>
      </c>
      <c r="AB4486" s="15" t="str">
        <f>IF($B4486=2025,$P4486,"")</f>
        <v/>
      </c>
    </row>
    <row r="4487" spans="1:28" x14ac:dyDescent="0.25">
      <c r="A4487" s="3">
        <v>1260</v>
      </c>
      <c r="B4487" s="3">
        <v>2019</v>
      </c>
      <c r="C4487" s="3" t="s">
        <v>73</v>
      </c>
      <c r="D4487" s="4">
        <f>DATE(B4487,N4487,M4487)</f>
        <v>43526</v>
      </c>
      <c r="E4487" s="5">
        <v>1540</v>
      </c>
      <c r="F4487" s="6" t="s">
        <v>454</v>
      </c>
      <c r="G4487" s="6" t="s">
        <v>485</v>
      </c>
      <c r="H4487" s="27"/>
      <c r="I4487" s="9" t="s">
        <v>8537</v>
      </c>
      <c r="J4487" s="7" t="s">
        <v>3494</v>
      </c>
      <c r="K4487" s="6" t="s">
        <v>1545</v>
      </c>
      <c r="L4487" s="6">
        <v>5917</v>
      </c>
      <c r="M4487" s="6">
        <v>2</v>
      </c>
      <c r="N4487" s="6">
        <v>3</v>
      </c>
      <c r="P4487" s="15">
        <v>1</v>
      </c>
      <c r="Q4487" s="15" t="str">
        <f>IF($B4487=2014,$P4487,"")</f>
        <v/>
      </c>
      <c r="R4487" s="15" t="str">
        <f>IF($B4487=2015,$P4487,"")</f>
        <v/>
      </c>
      <c r="S4487" s="15" t="str">
        <f>IF($B4487=2016,$P4487,"")</f>
        <v/>
      </c>
      <c r="T4487" s="15" t="str">
        <f>IF($B4487=2017,$P4487,"")</f>
        <v/>
      </c>
      <c r="U4487" s="15" t="str">
        <f>IF($B4487=2018,$P4487,"")</f>
        <v/>
      </c>
      <c r="V4487" s="15">
        <f>IF($B4487=2019,$P4487,"")</f>
        <v>1</v>
      </c>
      <c r="W4487" s="15" t="str">
        <f>IF($B4487=2020,$P4487,"")</f>
        <v/>
      </c>
      <c r="X4487" s="6" t="str">
        <f>IF($B4487=2021,$P4487,"")</f>
        <v/>
      </c>
      <c r="Y4487" s="6" t="str">
        <f>IF($B4487=2022,$P4487,"")</f>
        <v/>
      </c>
      <c r="Z4487" s="6" t="str">
        <f>IF($B4487=2023,$P4487,"")</f>
        <v/>
      </c>
      <c r="AA4487" s="6" t="str">
        <f>IF($B4487=2024,$P4487,"")</f>
        <v/>
      </c>
      <c r="AB4487" s="15" t="str">
        <f>IF($B4487=2025,$P4487,"")</f>
        <v/>
      </c>
    </row>
    <row r="4488" spans="1:28" x14ac:dyDescent="0.25">
      <c r="A4488" s="3">
        <v>1260</v>
      </c>
      <c r="B4488" s="3">
        <v>2019</v>
      </c>
      <c r="C4488" s="3" t="s">
        <v>1457</v>
      </c>
      <c r="D4488" s="4">
        <f>DATE(B4488,N4488,M4488)</f>
        <v>43727</v>
      </c>
      <c r="E4488" s="5">
        <v>1700</v>
      </c>
      <c r="F4488" s="6" t="s">
        <v>454</v>
      </c>
      <c r="G4488" s="6" t="s">
        <v>485</v>
      </c>
      <c r="H4488" s="27"/>
      <c r="I4488" s="9" t="s">
        <v>8537</v>
      </c>
      <c r="J4488" s="9" t="s">
        <v>3962</v>
      </c>
      <c r="K4488" s="6" t="s">
        <v>102</v>
      </c>
      <c r="L4488" s="6">
        <v>6005</v>
      </c>
      <c r="M4488" s="6">
        <v>19</v>
      </c>
      <c r="N4488" s="6">
        <v>9</v>
      </c>
      <c r="P4488" s="15">
        <v>1</v>
      </c>
      <c r="Q4488" s="15" t="str">
        <f>IF($B4488=2014,$P4488,"")</f>
        <v/>
      </c>
      <c r="R4488" s="15" t="str">
        <f>IF($B4488=2015,$P4488,"")</f>
        <v/>
      </c>
      <c r="S4488" s="15" t="str">
        <f>IF($B4488=2016,$P4488,"")</f>
        <v/>
      </c>
      <c r="T4488" s="15" t="str">
        <f>IF($B4488=2017,$P4488,"")</f>
        <v/>
      </c>
      <c r="U4488" s="15" t="str">
        <f>IF($B4488=2018,$P4488,"")</f>
        <v/>
      </c>
      <c r="V4488" s="15">
        <f>IF($B4488=2019,$P4488,"")</f>
        <v>1</v>
      </c>
      <c r="W4488" s="15" t="str">
        <f>IF($B4488=2020,$P4488,"")</f>
        <v/>
      </c>
      <c r="X4488" s="6" t="str">
        <f>IF($B4488=2021,$P4488,"")</f>
        <v/>
      </c>
      <c r="Y4488" s="6" t="str">
        <f>IF($B4488=2022,$P4488,"")</f>
        <v/>
      </c>
      <c r="Z4488" s="6" t="str">
        <f>IF($B4488=2023,$P4488,"")</f>
        <v/>
      </c>
      <c r="AA4488" s="6" t="str">
        <f>IF($B4488=2024,$P4488,"")</f>
        <v/>
      </c>
      <c r="AB4488" s="15" t="str">
        <f>IF($B4488=2025,$P4488,"")</f>
        <v/>
      </c>
    </row>
    <row r="4489" spans="1:28" x14ac:dyDescent="0.25">
      <c r="A4489" s="3">
        <v>1260</v>
      </c>
      <c r="B4489" s="3">
        <v>2020</v>
      </c>
      <c r="C4489" s="3" t="s">
        <v>202</v>
      </c>
      <c r="D4489" s="4">
        <f>DATE(B4489,N4489,M4489)</f>
        <v>44118</v>
      </c>
      <c r="E4489" s="5">
        <v>1600</v>
      </c>
      <c r="F4489" s="10" t="s">
        <v>454</v>
      </c>
      <c r="G4489" s="10" t="s">
        <v>485</v>
      </c>
      <c r="H4489" s="27"/>
      <c r="I4489" s="9" t="s">
        <v>8537</v>
      </c>
      <c r="J4489" s="17" t="s">
        <v>5552</v>
      </c>
      <c r="K4489" s="6" t="s">
        <v>102</v>
      </c>
      <c r="L4489" s="6">
        <v>6107</v>
      </c>
      <c r="M4489" s="6">
        <v>14</v>
      </c>
      <c r="N4489" s="6">
        <v>10</v>
      </c>
      <c r="P4489" s="15">
        <v>1</v>
      </c>
      <c r="Q4489" s="15" t="str">
        <f>IF($B4489=2014,$P4489,"")</f>
        <v/>
      </c>
      <c r="R4489" s="15" t="str">
        <f>IF($B4489=2015,$P4489,"")</f>
        <v/>
      </c>
      <c r="S4489" s="15" t="str">
        <f>IF($B4489=2016,$P4489,"")</f>
        <v/>
      </c>
      <c r="T4489" s="15" t="str">
        <f>IF($B4489=2017,$P4489,"")</f>
        <v/>
      </c>
      <c r="U4489" s="15" t="str">
        <f>IF($B4489=2018,$P4489,"")</f>
        <v/>
      </c>
      <c r="V4489" s="15" t="str">
        <f>IF($B4489=2019,$P4489,"")</f>
        <v/>
      </c>
      <c r="W4489" s="15">
        <f>IF($B4489=2020,$P4489,"")</f>
        <v>1</v>
      </c>
      <c r="X4489" s="6" t="str">
        <f>IF($B4489=2021,$P4489,"")</f>
        <v/>
      </c>
      <c r="Y4489" s="6" t="str">
        <f>IF($B4489=2022,$P4489,"")</f>
        <v/>
      </c>
      <c r="Z4489" s="6" t="str">
        <f>IF($B4489=2023,$P4489,"")</f>
        <v/>
      </c>
      <c r="AA4489" s="6" t="str">
        <f>IF($B4489=2024,$P4489,"")</f>
        <v/>
      </c>
      <c r="AB4489" s="15" t="str">
        <f>IF($B4489=2025,$P4489,"")</f>
        <v/>
      </c>
    </row>
    <row r="4490" spans="1:28" x14ac:dyDescent="0.25">
      <c r="A4490" s="3">
        <v>1260</v>
      </c>
      <c r="B4490" s="3">
        <v>2020</v>
      </c>
      <c r="C4490" s="3" t="s">
        <v>161</v>
      </c>
      <c r="D4490" s="4">
        <f>DATE(B4490,N4490,M4490)</f>
        <v>44139</v>
      </c>
      <c r="E4490" s="5">
        <v>1400</v>
      </c>
      <c r="F4490" s="6" t="s">
        <v>454</v>
      </c>
      <c r="G4490" s="6" t="s">
        <v>485</v>
      </c>
      <c r="H4490" s="27"/>
      <c r="I4490" s="9" t="s">
        <v>8537</v>
      </c>
      <c r="J4490" s="7" t="s">
        <v>5626</v>
      </c>
      <c r="K4490" s="6" t="s">
        <v>102</v>
      </c>
      <c r="L4490" s="6">
        <v>6109</v>
      </c>
      <c r="M4490" s="6">
        <v>4</v>
      </c>
      <c r="N4490" s="6">
        <v>11</v>
      </c>
      <c r="P4490" s="15">
        <v>1</v>
      </c>
      <c r="Q4490" s="15" t="str">
        <f>IF($B4490=2014,$P4490,"")</f>
        <v/>
      </c>
      <c r="R4490" s="15" t="str">
        <f>IF($B4490=2015,$P4490,"")</f>
        <v/>
      </c>
      <c r="S4490" s="15" t="str">
        <f>IF($B4490=2016,$P4490,"")</f>
        <v/>
      </c>
      <c r="T4490" s="15" t="str">
        <f>IF($B4490=2017,$P4490,"")</f>
        <v/>
      </c>
      <c r="U4490" s="15" t="str">
        <f>IF($B4490=2018,$P4490,"")</f>
        <v/>
      </c>
      <c r="V4490" s="15" t="str">
        <f>IF($B4490=2019,$P4490,"")</f>
        <v/>
      </c>
      <c r="W4490" s="15">
        <f>IF($B4490=2020,$P4490,"")</f>
        <v>1</v>
      </c>
      <c r="X4490" s="6" t="str">
        <f>IF($B4490=2021,$P4490,"")</f>
        <v/>
      </c>
      <c r="Y4490" s="6" t="str">
        <f>IF($B4490=2022,$P4490,"")</f>
        <v/>
      </c>
      <c r="Z4490" s="6" t="str">
        <f>IF($B4490=2023,$P4490,"")</f>
        <v/>
      </c>
      <c r="AA4490" s="6" t="str">
        <f>IF($B4490=2024,$P4490,"")</f>
        <v/>
      </c>
      <c r="AB4490" s="15" t="str">
        <f>IF($B4490=2025,$P4490,"")</f>
        <v/>
      </c>
    </row>
    <row r="4491" spans="1:28" x14ac:dyDescent="0.25">
      <c r="A4491" s="3">
        <v>1260</v>
      </c>
      <c r="B4491" s="3">
        <v>2020</v>
      </c>
      <c r="C4491" s="3" t="s">
        <v>240</v>
      </c>
      <c r="D4491" s="4">
        <f>DATE(B4491,N4491,M4491)</f>
        <v>44190</v>
      </c>
      <c r="E4491" s="5">
        <v>1400</v>
      </c>
      <c r="F4491" s="6" t="s">
        <v>454</v>
      </c>
      <c r="G4491" s="6" t="s">
        <v>485</v>
      </c>
      <c r="H4491" s="27"/>
      <c r="I4491" s="9" t="s">
        <v>8537</v>
      </c>
      <c r="J4491" s="7" t="s">
        <v>6500</v>
      </c>
      <c r="K4491" s="6" t="s">
        <v>102</v>
      </c>
      <c r="L4491" s="6">
        <v>6113</v>
      </c>
      <c r="M4491" s="6">
        <v>25</v>
      </c>
      <c r="N4491" s="6">
        <v>12</v>
      </c>
      <c r="P4491" s="15">
        <v>1</v>
      </c>
      <c r="Q4491" s="15" t="str">
        <f>IF($B4491=2014,$P4491,"")</f>
        <v/>
      </c>
      <c r="R4491" s="15" t="str">
        <f>IF($B4491=2015,$P4491,"")</f>
        <v/>
      </c>
      <c r="S4491" s="15" t="str">
        <f>IF($B4491=2016,$P4491,"")</f>
        <v/>
      </c>
      <c r="T4491" s="15" t="str">
        <f>IF($B4491=2017,$P4491,"")</f>
        <v/>
      </c>
      <c r="U4491" s="15" t="str">
        <f>IF($B4491=2018,$P4491,"")</f>
        <v/>
      </c>
      <c r="V4491" s="15" t="str">
        <f>IF($B4491=2019,$P4491,"")</f>
        <v/>
      </c>
      <c r="W4491" s="15">
        <f>IF($B4491=2020,$P4491,"")</f>
        <v>1</v>
      </c>
      <c r="X4491" s="6" t="str">
        <f>IF($B4491=2021,$P4491,"")</f>
        <v/>
      </c>
      <c r="Y4491" s="6" t="str">
        <f>IF($B4491=2022,$P4491,"")</f>
        <v/>
      </c>
      <c r="Z4491" s="6" t="str">
        <f>IF($B4491=2023,$P4491,"")</f>
        <v/>
      </c>
      <c r="AA4491" s="6" t="str">
        <f>IF($B4491=2024,$P4491,"")</f>
        <v/>
      </c>
      <c r="AB4491" s="15" t="str">
        <f>IF($B4491=2025,$P4491,"")</f>
        <v/>
      </c>
    </row>
    <row r="4492" spans="1:28" x14ac:dyDescent="0.25">
      <c r="A4492" s="3">
        <v>1260</v>
      </c>
      <c r="B4492" s="3">
        <v>2021</v>
      </c>
      <c r="C4492" s="3" t="s">
        <v>223</v>
      </c>
      <c r="D4492" s="4">
        <v>44457</v>
      </c>
      <c r="E4492" s="5">
        <v>1740</v>
      </c>
      <c r="F4492" s="6" t="s">
        <v>454</v>
      </c>
      <c r="G4492" s="6" t="s">
        <v>485</v>
      </c>
      <c r="H4492" s="27"/>
      <c r="I4492" s="9" t="s">
        <v>8537</v>
      </c>
      <c r="J4492" s="7" t="s">
        <v>6238</v>
      </c>
      <c r="K4492" s="6" t="s">
        <v>1563</v>
      </c>
      <c r="L4492" s="6">
        <v>6205</v>
      </c>
      <c r="M4492" s="6">
        <v>18</v>
      </c>
      <c r="N4492" s="6">
        <v>9</v>
      </c>
      <c r="O4492" s="6" t="s">
        <v>4448</v>
      </c>
      <c r="P4492" s="15">
        <v>1</v>
      </c>
      <c r="Q4492" s="15" t="str">
        <f>IF($B4492=2014,$P4492,"")</f>
        <v/>
      </c>
      <c r="R4492" s="15" t="str">
        <f>IF($B4492=2015,$P4492,"")</f>
        <v/>
      </c>
      <c r="S4492" s="15" t="str">
        <f>IF($B4492=2016,$P4492,"")</f>
        <v/>
      </c>
      <c r="T4492" s="15" t="str">
        <f>IF($B4492=2017,$P4492,"")</f>
        <v/>
      </c>
      <c r="U4492" s="15" t="str">
        <f>IF($B4492=2018,$P4492,"")</f>
        <v/>
      </c>
      <c r="V4492" s="15" t="str">
        <f>IF($B4492=2019,$P4492,"")</f>
        <v/>
      </c>
      <c r="W4492" s="15" t="str">
        <f>IF($B4492=2020,$P4492,"")</f>
        <v/>
      </c>
      <c r="X4492" s="6">
        <f>IF($B4492=2021,$P4492,"")</f>
        <v>1</v>
      </c>
      <c r="Y4492" s="6" t="str">
        <f>IF($B4492=2022,$P4492,"")</f>
        <v/>
      </c>
      <c r="Z4492" s="6" t="str">
        <f>IF($B4492=2023,$P4492,"")</f>
        <v/>
      </c>
      <c r="AA4492" s="6" t="str">
        <f>IF($B4492=2024,$P4492,"")</f>
        <v/>
      </c>
      <c r="AB4492" s="15" t="str">
        <f>IF($B4492=2025,$P4492,"")</f>
        <v/>
      </c>
    </row>
    <row r="4493" spans="1:28" x14ac:dyDescent="0.25">
      <c r="A4493" s="3">
        <v>1260</v>
      </c>
      <c r="B4493" s="3">
        <v>2021</v>
      </c>
      <c r="C4493" s="3" t="s">
        <v>155</v>
      </c>
      <c r="D4493" s="4">
        <v>44486</v>
      </c>
      <c r="E4493" s="5">
        <v>1500</v>
      </c>
      <c r="F4493" s="6" t="s">
        <v>454</v>
      </c>
      <c r="G4493" s="6" t="s">
        <v>485</v>
      </c>
      <c r="H4493" s="27"/>
      <c r="I4493" s="9" t="s">
        <v>8537</v>
      </c>
      <c r="J4493" s="7" t="s">
        <v>6239</v>
      </c>
      <c r="K4493" s="6" t="s">
        <v>102</v>
      </c>
      <c r="L4493" s="6">
        <v>6208</v>
      </c>
      <c r="M4493" s="6">
        <v>17</v>
      </c>
      <c r="N4493" s="6">
        <v>10</v>
      </c>
      <c r="P4493" s="15">
        <v>1</v>
      </c>
      <c r="Q4493" s="15" t="str">
        <f>IF($B4493=2014,$P4493,"")</f>
        <v/>
      </c>
      <c r="R4493" s="15" t="str">
        <f>IF($B4493=2015,$P4493,"")</f>
        <v/>
      </c>
      <c r="S4493" s="15" t="str">
        <f>IF($B4493=2016,$P4493,"")</f>
        <v/>
      </c>
      <c r="T4493" s="15" t="str">
        <f>IF($B4493=2017,$P4493,"")</f>
        <v/>
      </c>
      <c r="U4493" s="15" t="str">
        <f>IF($B4493=2018,$P4493,"")</f>
        <v/>
      </c>
      <c r="V4493" s="15" t="str">
        <f>IF($B4493=2019,$P4493,"")</f>
        <v/>
      </c>
      <c r="W4493" s="15" t="str">
        <f>IF($B4493=2020,$P4493,"")</f>
        <v/>
      </c>
      <c r="X4493" s="6">
        <f>IF($B4493=2021,$P4493,"")</f>
        <v>1</v>
      </c>
      <c r="Y4493" s="6" t="str">
        <f>IF($B4493=2022,$P4493,"")</f>
        <v/>
      </c>
      <c r="Z4493" s="6" t="str">
        <f>IF($B4493=2023,$P4493,"")</f>
        <v/>
      </c>
      <c r="AA4493" s="6" t="str">
        <f>IF($B4493=2024,$P4493,"")</f>
        <v/>
      </c>
      <c r="AB4493" s="15" t="str">
        <f>IF($B4493=2025,$P4493,"")</f>
        <v/>
      </c>
    </row>
    <row r="4494" spans="1:28" x14ac:dyDescent="0.25">
      <c r="A4494" s="3">
        <v>1260</v>
      </c>
      <c r="B4494" s="3">
        <v>2022</v>
      </c>
      <c r="C4494" s="3" t="s">
        <v>68</v>
      </c>
      <c r="D4494" s="4">
        <f>DATE(B4494,N4494,M4494)</f>
        <v>44825</v>
      </c>
      <c r="E4494" s="5">
        <v>1700</v>
      </c>
      <c r="F4494" s="6" t="s">
        <v>454</v>
      </c>
      <c r="G4494" s="6" t="s">
        <v>485</v>
      </c>
      <c r="H4494" s="27"/>
      <c r="I4494" s="9" t="s">
        <v>8537</v>
      </c>
      <c r="J4494" s="9" t="s">
        <v>6858</v>
      </c>
      <c r="K4494" s="6" t="s">
        <v>102</v>
      </c>
      <c r="L4494" s="6">
        <v>6306</v>
      </c>
      <c r="M4494" s="6">
        <v>21</v>
      </c>
      <c r="N4494" s="6">
        <v>9</v>
      </c>
      <c r="P4494" s="15">
        <v>1</v>
      </c>
      <c r="Q4494" s="15" t="str">
        <f>IF($B4494=2014,$P4494,"")</f>
        <v/>
      </c>
      <c r="R4494" s="15" t="str">
        <f>IF($B4494=2015,$P4494,"")</f>
        <v/>
      </c>
      <c r="S4494" s="15" t="str">
        <f>IF($B4494=2016,$P4494,"")</f>
        <v/>
      </c>
      <c r="T4494" s="15" t="str">
        <f>IF($B4494=2017,$P4494,"")</f>
        <v/>
      </c>
      <c r="U4494" s="15" t="str">
        <f>IF($B4494=2018,$P4494,"")</f>
        <v/>
      </c>
      <c r="V4494" s="15" t="str">
        <f>IF($B4494=2019,$P4494,"")</f>
        <v/>
      </c>
      <c r="W4494" s="15" t="str">
        <f>IF($B4494=2020,$P4494,"")</f>
        <v/>
      </c>
      <c r="X4494" s="6" t="str">
        <f>IF($B4494=2021,$P4494,"")</f>
        <v/>
      </c>
      <c r="Y4494" s="6">
        <f>IF($B4494=2022,$P4494,"")</f>
        <v>1</v>
      </c>
      <c r="Z4494" s="6" t="str">
        <f>IF($B4494=2023,$P4494,"")</f>
        <v/>
      </c>
      <c r="AA4494" s="6" t="str">
        <f>IF($B4494=2024,$P4494,"")</f>
        <v/>
      </c>
      <c r="AB4494" s="15" t="str">
        <f>IF($B4494=2025,$P4494,"")</f>
        <v/>
      </c>
    </row>
    <row r="4495" spans="1:28" x14ac:dyDescent="0.25">
      <c r="A4495" s="3">
        <v>1260</v>
      </c>
      <c r="B4495" s="3">
        <v>2022</v>
      </c>
      <c r="C4495" s="3" t="s">
        <v>1466</v>
      </c>
      <c r="D4495" s="4">
        <f>DATE(B4495,N4495,M4495)</f>
        <v>44880</v>
      </c>
      <c r="E4495" s="5">
        <v>1500</v>
      </c>
      <c r="F4495" s="10" t="s">
        <v>454</v>
      </c>
      <c r="G4495" s="10" t="s">
        <v>485</v>
      </c>
      <c r="H4495" s="27"/>
      <c r="I4495" s="9" t="s">
        <v>8537</v>
      </c>
      <c r="J4495" s="7" t="s">
        <v>7076</v>
      </c>
      <c r="K4495" s="6" t="s">
        <v>102</v>
      </c>
      <c r="L4495" s="6">
        <v>6310</v>
      </c>
      <c r="M4495" s="6">
        <v>15</v>
      </c>
      <c r="N4495" s="6">
        <v>11</v>
      </c>
      <c r="O4495" s="6" t="s">
        <v>7030</v>
      </c>
      <c r="P4495" s="15">
        <v>1</v>
      </c>
      <c r="Q4495" s="15" t="str">
        <f>IF($B4495=2014,$P4495,"")</f>
        <v/>
      </c>
      <c r="R4495" s="15" t="str">
        <f>IF($B4495=2015,$P4495,"")</f>
        <v/>
      </c>
      <c r="S4495" s="15" t="str">
        <f>IF($B4495=2016,$P4495,"")</f>
        <v/>
      </c>
      <c r="T4495" s="15" t="str">
        <f>IF($B4495=2017,$P4495,"")</f>
        <v/>
      </c>
      <c r="U4495" s="15" t="str">
        <f>IF($B4495=2018,$P4495,"")</f>
        <v/>
      </c>
      <c r="V4495" s="15" t="str">
        <f>IF($B4495=2019,$P4495,"")</f>
        <v/>
      </c>
      <c r="W4495" s="15" t="str">
        <f>IF($B4495=2020,$P4495,"")</f>
        <v/>
      </c>
      <c r="X4495" s="6" t="str">
        <f>IF($B4495=2021,$P4495,"")</f>
        <v/>
      </c>
      <c r="Y4495" s="6">
        <f>IF($B4495=2022,$P4495,"")</f>
        <v>1</v>
      </c>
      <c r="Z4495" s="6" t="str">
        <f>IF($B4495=2023,$P4495,"")</f>
        <v/>
      </c>
      <c r="AA4495" s="6" t="str">
        <f>IF($B4495=2024,$P4495,"")</f>
        <v/>
      </c>
      <c r="AB4495" s="15" t="str">
        <f>IF($B4495=2025,$P4495,"")</f>
        <v/>
      </c>
    </row>
    <row r="4496" spans="1:28" x14ac:dyDescent="0.25">
      <c r="A4496" s="3">
        <v>1260</v>
      </c>
      <c r="B4496" s="3">
        <v>2023</v>
      </c>
      <c r="C4496" s="3" t="s">
        <v>87</v>
      </c>
      <c r="D4496" s="4">
        <f>DATE(B4496,N4496,M4496)</f>
        <v>45194</v>
      </c>
      <c r="E4496" s="5">
        <v>1800</v>
      </c>
      <c r="F4496" s="10" t="s">
        <v>454</v>
      </c>
      <c r="G4496" s="10" t="s">
        <v>485</v>
      </c>
      <c r="H4496" s="27"/>
      <c r="I4496" s="9" t="s">
        <v>8537</v>
      </c>
      <c r="J4496" s="7" t="s">
        <v>7599</v>
      </c>
      <c r="K4496" s="6" t="s">
        <v>1563</v>
      </c>
      <c r="L4496" s="6">
        <v>6406</v>
      </c>
      <c r="M4496" s="6">
        <v>25</v>
      </c>
      <c r="N4496" s="6">
        <v>9</v>
      </c>
      <c r="P4496" s="15">
        <v>1</v>
      </c>
      <c r="Q4496" s="15" t="str">
        <f>IF($B4496=2014,$P4496,"")</f>
        <v/>
      </c>
      <c r="R4496" s="15" t="str">
        <f>IF($B4496=2015,$P4496,"")</f>
        <v/>
      </c>
      <c r="S4496" s="15" t="str">
        <f>IF($B4496=2016,$P4496,"")</f>
        <v/>
      </c>
      <c r="T4496" s="15" t="str">
        <f>IF($B4496=2017,$P4496,"")</f>
        <v/>
      </c>
      <c r="U4496" s="15" t="str">
        <f>IF($B4496=2018,$P4496,"")</f>
        <v/>
      </c>
      <c r="V4496" s="15" t="str">
        <f>IF($B4496=2019,$P4496,"")</f>
        <v/>
      </c>
      <c r="W4496" s="15" t="str">
        <f>IF($B4496=2020,$P4496,"")</f>
        <v/>
      </c>
      <c r="X4496" s="6" t="str">
        <f>IF($B4496=2021,$P4496,"")</f>
        <v/>
      </c>
      <c r="Y4496" s="6" t="str">
        <f>IF($B4496=2022,$P4496,"")</f>
        <v/>
      </c>
      <c r="Z4496" s="6">
        <f>IF($B4496=2023,$P4496,"")</f>
        <v>1</v>
      </c>
      <c r="AA4496" s="6" t="str">
        <f>IF($B4496=2024,$P4496,"")</f>
        <v/>
      </c>
      <c r="AB4496" s="15" t="str">
        <f>IF($B4496=2025,$P4496,"")</f>
        <v/>
      </c>
    </row>
    <row r="4497" spans="1:28" x14ac:dyDescent="0.25">
      <c r="A4497" s="3">
        <v>1260</v>
      </c>
      <c r="B4497" s="3">
        <v>2023</v>
      </c>
      <c r="C4497" s="3" t="s">
        <v>222</v>
      </c>
      <c r="D4497" s="4">
        <f>DATE(B4497,N4497,M4497)</f>
        <v>45206</v>
      </c>
      <c r="E4497" s="5">
        <v>1600</v>
      </c>
      <c r="F4497" s="10" t="s">
        <v>454</v>
      </c>
      <c r="G4497" s="10" t="s">
        <v>485</v>
      </c>
      <c r="H4497" s="27"/>
      <c r="I4497" s="9" t="s">
        <v>8537</v>
      </c>
      <c r="J4497" s="7" t="s">
        <v>7655</v>
      </c>
      <c r="K4497" s="6" t="s">
        <v>102</v>
      </c>
      <c r="L4497" s="6">
        <v>6407</v>
      </c>
      <c r="M4497" s="6">
        <v>7</v>
      </c>
      <c r="N4497" s="6">
        <v>10</v>
      </c>
      <c r="P4497" s="15">
        <v>1</v>
      </c>
      <c r="Q4497" s="15" t="str">
        <f>IF($B4497=2014,$P4497,"")</f>
        <v/>
      </c>
      <c r="R4497" s="15" t="str">
        <f>IF($B4497=2015,$P4497,"")</f>
        <v/>
      </c>
      <c r="S4497" s="15" t="str">
        <f>IF($B4497=2016,$P4497,"")</f>
        <v/>
      </c>
      <c r="T4497" s="15" t="str">
        <f>IF($B4497=2017,$P4497,"")</f>
        <v/>
      </c>
      <c r="U4497" s="15" t="str">
        <f>IF($B4497=2018,$P4497,"")</f>
        <v/>
      </c>
      <c r="V4497" s="15" t="str">
        <f>IF($B4497=2019,$P4497,"")</f>
        <v/>
      </c>
      <c r="W4497" s="15" t="str">
        <f>IF($B4497=2020,$P4497,"")</f>
        <v/>
      </c>
      <c r="X4497" s="6" t="str">
        <f>IF($B4497=2021,$P4497,"")</f>
        <v/>
      </c>
      <c r="Y4497" s="6" t="str">
        <f>IF($B4497=2022,$P4497,"")</f>
        <v/>
      </c>
      <c r="Z4497" s="6">
        <f>IF($B4497=2023,$P4497,"")</f>
        <v>1</v>
      </c>
      <c r="AA4497" s="6" t="str">
        <f>IF($B4497=2024,$P4497,"")</f>
        <v/>
      </c>
      <c r="AB4497" s="15" t="str">
        <f>IF($B4497=2025,$P4497,"")</f>
        <v/>
      </c>
    </row>
    <row r="4498" spans="1:28" x14ac:dyDescent="0.25">
      <c r="A4498" s="3">
        <v>1260</v>
      </c>
      <c r="B4498" s="3">
        <v>2023</v>
      </c>
      <c r="C4498" s="3" t="s">
        <v>34</v>
      </c>
      <c r="D4498" s="4">
        <f>DATE(B4498,N4498,M4498)</f>
        <v>45270</v>
      </c>
      <c r="E4498" s="5">
        <v>1600</v>
      </c>
      <c r="F4498" s="10" t="s">
        <v>454</v>
      </c>
      <c r="G4498" s="10" t="s">
        <v>485</v>
      </c>
      <c r="H4498" s="10"/>
      <c r="I4498" s="9" t="s">
        <v>8537</v>
      </c>
      <c r="J4498" s="7" t="s">
        <v>7977</v>
      </c>
      <c r="K4498" s="6" t="s">
        <v>1563</v>
      </c>
      <c r="L4498" s="6">
        <v>6411</v>
      </c>
      <c r="M4498" s="6">
        <v>10</v>
      </c>
      <c r="N4498" s="6">
        <v>12</v>
      </c>
      <c r="O4498" s="6" t="s">
        <v>1456</v>
      </c>
      <c r="P4498" s="15">
        <v>1</v>
      </c>
      <c r="Q4498" s="15" t="str">
        <f>IF($B4498=2014,$P4498,"")</f>
        <v/>
      </c>
      <c r="R4498" s="15" t="str">
        <f>IF($B4498=2015,$P4498,"")</f>
        <v/>
      </c>
      <c r="S4498" s="15" t="str">
        <f>IF($B4498=2016,$P4498,"")</f>
        <v/>
      </c>
      <c r="T4498" s="15" t="str">
        <f>IF($B4498=2017,$P4498,"")</f>
        <v/>
      </c>
      <c r="U4498" s="15" t="str">
        <f>IF($B4498=2018,$P4498,"")</f>
        <v/>
      </c>
      <c r="V4498" s="15" t="str">
        <f>IF($B4498=2019,$P4498,"")</f>
        <v/>
      </c>
      <c r="W4498" s="15" t="str">
        <f>IF($B4498=2020,$P4498,"")</f>
        <v/>
      </c>
      <c r="X4498" s="6" t="str">
        <f>IF($B4498=2021,$P4498,"")</f>
        <v/>
      </c>
      <c r="Y4498" s="6" t="str">
        <f>IF($B4498=2022,$P4498,"")</f>
        <v/>
      </c>
      <c r="Z4498" s="6">
        <f>IF($B4498=2023,$P4498,"")</f>
        <v>1</v>
      </c>
      <c r="AA4498" s="6" t="str">
        <f>IF($B4498=2024,$P4498,"")</f>
        <v/>
      </c>
      <c r="AB4498" s="15" t="str">
        <f>IF($B4498=2025,$P4498,"")</f>
        <v/>
      </c>
    </row>
    <row r="4499" spans="1:28" x14ac:dyDescent="0.25">
      <c r="A4499" s="3">
        <v>1260</v>
      </c>
      <c r="B4499" s="3">
        <v>2024</v>
      </c>
      <c r="C4499" s="3" t="s">
        <v>1445</v>
      </c>
      <c r="D4499" s="4">
        <f>DATE(B4499,N4499,M4499)</f>
        <v>45312</v>
      </c>
      <c r="E4499" s="5">
        <v>1600</v>
      </c>
      <c r="F4499" s="10" t="s">
        <v>454</v>
      </c>
      <c r="G4499" s="10" t="s">
        <v>485</v>
      </c>
      <c r="H4499" s="10"/>
      <c r="I4499" s="9" t="s">
        <v>8537</v>
      </c>
      <c r="J4499" s="7" t="s">
        <v>8122</v>
      </c>
      <c r="K4499" s="6" t="s">
        <v>8116</v>
      </c>
      <c r="L4499" s="6">
        <v>6414</v>
      </c>
      <c r="M4499" s="6">
        <v>21</v>
      </c>
      <c r="N4499" s="6">
        <v>1</v>
      </c>
      <c r="O4499" s="6" t="s">
        <v>4448</v>
      </c>
      <c r="P4499" s="15">
        <v>1</v>
      </c>
      <c r="Q4499" s="15" t="str">
        <f>IF($B4499=2014,$P4499,"")</f>
        <v/>
      </c>
      <c r="R4499" s="15" t="str">
        <f>IF($B4499=2015,$P4499,"")</f>
        <v/>
      </c>
      <c r="S4499" s="15" t="str">
        <f>IF($B4499=2016,$P4499,"")</f>
        <v/>
      </c>
      <c r="T4499" s="15" t="str">
        <f>IF($B4499=2017,$P4499,"")</f>
        <v/>
      </c>
      <c r="U4499" s="15" t="str">
        <f>IF($B4499=2018,$P4499,"")</f>
        <v/>
      </c>
      <c r="V4499" s="15" t="str">
        <f>IF($B4499=2019,$P4499,"")</f>
        <v/>
      </c>
      <c r="W4499" s="15" t="str">
        <f>IF($B4499=2020,$P4499,"")</f>
        <v/>
      </c>
      <c r="X4499" s="6" t="str">
        <f>IF($B4499=2021,$P4499,"")</f>
        <v/>
      </c>
      <c r="Y4499" s="6" t="str">
        <f>IF($B4499=2022,$P4499,"")</f>
        <v/>
      </c>
      <c r="Z4499" s="6" t="str">
        <f>IF($B4499=2023,$P4499,"")</f>
        <v/>
      </c>
      <c r="AA4499" s="6">
        <f>IF($B4499=2024,$P4499,"")</f>
        <v>1</v>
      </c>
      <c r="AB4499" s="15" t="str">
        <f>IF($B4499=2025,$P4499,"")</f>
        <v/>
      </c>
    </row>
    <row r="4500" spans="1:28" x14ac:dyDescent="0.25">
      <c r="A4500" s="30">
        <v>1260</v>
      </c>
      <c r="B4500" s="30">
        <v>2024</v>
      </c>
      <c r="C4500" s="30" t="s">
        <v>159</v>
      </c>
      <c r="D4500" s="31">
        <f>DATE(B4500,N4500,M4500)</f>
        <v>45361</v>
      </c>
      <c r="E4500" s="32">
        <v>1600</v>
      </c>
      <c r="F4500" s="33" t="s">
        <v>454</v>
      </c>
      <c r="G4500" s="33" t="s">
        <v>485</v>
      </c>
      <c r="H4500" s="33"/>
      <c r="I4500" s="9" t="s">
        <v>8537</v>
      </c>
      <c r="J4500" s="34" t="s">
        <v>8207</v>
      </c>
      <c r="K4500" s="33" t="s">
        <v>8116</v>
      </c>
      <c r="L4500" s="33">
        <v>6418</v>
      </c>
      <c r="M4500" s="33">
        <v>10</v>
      </c>
      <c r="N4500" s="33">
        <v>3</v>
      </c>
      <c r="O4500" s="33" t="s">
        <v>4448</v>
      </c>
      <c r="P4500" s="15">
        <v>1</v>
      </c>
      <c r="Q4500" s="15" t="str">
        <f>IF($B4500=2014,$P4500,"")</f>
        <v/>
      </c>
      <c r="R4500" s="15" t="str">
        <f>IF($B4500=2015,$P4500,"")</f>
        <v/>
      </c>
      <c r="S4500" s="15" t="str">
        <f>IF($B4500=2016,$P4500,"")</f>
        <v/>
      </c>
      <c r="T4500" s="15" t="str">
        <f>IF($B4500=2017,$P4500,"")</f>
        <v/>
      </c>
      <c r="U4500" s="15" t="str">
        <f>IF($B4500=2018,$P4500,"")</f>
        <v/>
      </c>
      <c r="V4500" s="15" t="str">
        <f>IF($B4500=2019,$P4500,"")</f>
        <v/>
      </c>
      <c r="W4500" s="15" t="str">
        <f>IF($B4500=2020,$P4500,"")</f>
        <v/>
      </c>
      <c r="X4500" s="6" t="str">
        <f>IF($B4500=2021,$P4500,"")</f>
        <v/>
      </c>
      <c r="Y4500" s="6" t="str">
        <f>IF($B4500=2022,$P4500,"")</f>
        <v/>
      </c>
      <c r="Z4500" s="6" t="str">
        <f>IF($B4500=2023,$P4500,"")</f>
        <v/>
      </c>
      <c r="AA4500" s="6">
        <f>IF($B4500=2024,$P4500,"")</f>
        <v>1</v>
      </c>
      <c r="AB4500" s="15" t="str">
        <f>IF($B4500=2025,$P4500,"")</f>
        <v/>
      </c>
    </row>
    <row r="4501" spans="1:28" x14ac:dyDescent="0.25">
      <c r="A4501" s="30">
        <v>1260</v>
      </c>
      <c r="B4501" s="30">
        <v>2024</v>
      </c>
      <c r="C4501" s="30" t="s">
        <v>1450</v>
      </c>
      <c r="D4501" s="31">
        <f>DATE(B4501,N4501,M4501)</f>
        <v>45563</v>
      </c>
      <c r="E4501" s="32">
        <v>1610</v>
      </c>
      <c r="F4501" s="33" t="s">
        <v>454</v>
      </c>
      <c r="G4501" s="33" t="s">
        <v>485</v>
      </c>
      <c r="H4501" s="33"/>
      <c r="I4501" s="9" t="s">
        <v>8537</v>
      </c>
      <c r="J4501" s="34" t="s">
        <v>8538</v>
      </c>
      <c r="K4501" s="33" t="s">
        <v>8116</v>
      </c>
      <c r="L4501" s="33">
        <v>6506</v>
      </c>
      <c r="M4501" s="33">
        <v>28</v>
      </c>
      <c r="N4501" s="33">
        <v>9</v>
      </c>
      <c r="O4501" s="33" t="s">
        <v>4448</v>
      </c>
      <c r="P4501" s="15">
        <v>1</v>
      </c>
      <c r="Q4501" s="15" t="str">
        <f>IF($B4501=2014,$P4501,"")</f>
        <v/>
      </c>
      <c r="R4501" s="15" t="str">
        <f>IF($B4501=2015,$P4501,"")</f>
        <v/>
      </c>
      <c r="S4501" s="15" t="str">
        <f>IF($B4501=2016,$P4501,"")</f>
        <v/>
      </c>
      <c r="T4501" s="15" t="str">
        <f>IF($B4501=2017,$P4501,"")</f>
        <v/>
      </c>
      <c r="U4501" s="15" t="str">
        <f>IF($B4501=2018,$P4501,"")</f>
        <v/>
      </c>
      <c r="V4501" s="15" t="str">
        <f>IF($B4501=2019,$P4501,"")</f>
        <v/>
      </c>
      <c r="W4501" s="15" t="str">
        <f>IF($B4501=2020,$P4501,"")</f>
        <v/>
      </c>
      <c r="X4501" s="6" t="str">
        <f>IF($B4501=2021,$P4501,"")</f>
        <v/>
      </c>
      <c r="Y4501" s="6" t="str">
        <f>IF($B4501=2022,$P4501,"")</f>
        <v/>
      </c>
      <c r="Z4501" s="6" t="str">
        <f>IF($B4501=2023,$P4501,"")</f>
        <v/>
      </c>
      <c r="AA4501" s="6">
        <f>IF($B4501=2024,$P4501,"")</f>
        <v>1</v>
      </c>
      <c r="AB4501" s="15" t="str">
        <f>IF($B4501=2025,$P4501,"")</f>
        <v/>
      </c>
    </row>
    <row r="4502" spans="1:28" x14ac:dyDescent="0.25">
      <c r="A4502" s="30">
        <v>1260</v>
      </c>
      <c r="B4502" s="30">
        <v>2024</v>
      </c>
      <c r="C4502" s="30" t="s">
        <v>2041</v>
      </c>
      <c r="D4502" s="31">
        <f>DATE(B4502,N4502,M4502)</f>
        <v>45578</v>
      </c>
      <c r="E4502" s="32">
        <v>1600</v>
      </c>
      <c r="F4502" s="33" t="s">
        <v>454</v>
      </c>
      <c r="G4502" s="33" t="s">
        <v>485</v>
      </c>
      <c r="H4502" s="33"/>
      <c r="I4502" s="34" t="s">
        <v>8537</v>
      </c>
      <c r="J4502" s="34" t="s">
        <v>8625</v>
      </c>
      <c r="K4502" s="33" t="s">
        <v>8116</v>
      </c>
      <c r="L4502" s="33">
        <v>6507</v>
      </c>
      <c r="M4502" s="33">
        <v>13</v>
      </c>
      <c r="N4502" s="33">
        <v>10</v>
      </c>
      <c r="O4502" s="33" t="s">
        <v>4448</v>
      </c>
      <c r="P4502" s="15">
        <v>1</v>
      </c>
      <c r="Q4502" s="15" t="str">
        <f>IF($B4502=2014,$P4502,"")</f>
        <v/>
      </c>
      <c r="R4502" s="15" t="str">
        <f>IF($B4502=2015,$P4502,"")</f>
        <v/>
      </c>
      <c r="S4502" s="15" t="str">
        <f>IF($B4502=2016,$P4502,"")</f>
        <v/>
      </c>
      <c r="T4502" s="15" t="str">
        <f>IF($B4502=2017,$P4502,"")</f>
        <v/>
      </c>
      <c r="U4502" s="15" t="str">
        <f>IF($B4502=2018,$P4502,"")</f>
        <v/>
      </c>
      <c r="V4502" s="15" t="str">
        <f>IF($B4502=2019,$P4502,"")</f>
        <v/>
      </c>
      <c r="W4502" s="15" t="str">
        <f>IF($B4502=2020,$P4502,"")</f>
        <v/>
      </c>
      <c r="X4502" s="6" t="str">
        <f>IF($B4502=2021,$P4502,"")</f>
        <v/>
      </c>
      <c r="Y4502" s="6" t="str">
        <f>IF($B4502=2022,$P4502,"")</f>
        <v/>
      </c>
      <c r="Z4502" s="6" t="str">
        <f>IF($B4502=2023,$P4502,"")</f>
        <v/>
      </c>
      <c r="AA4502" s="6">
        <f>IF($B4502=2024,$P4502,"")</f>
        <v>1</v>
      </c>
      <c r="AB4502" s="15" t="str">
        <f>IF($B4502=2025,$P4502,"")</f>
        <v/>
      </c>
    </row>
    <row r="4503" spans="1:28" x14ac:dyDescent="0.25">
      <c r="A4503" s="30">
        <v>1260</v>
      </c>
      <c r="B4503" s="30">
        <v>2024</v>
      </c>
      <c r="C4503" s="30" t="s">
        <v>628</v>
      </c>
      <c r="D4503" s="31">
        <f>DATE(B4503,N4503,M4503)</f>
        <v>45605</v>
      </c>
      <c r="E4503" s="32">
        <v>1605</v>
      </c>
      <c r="F4503" s="35" t="s">
        <v>454</v>
      </c>
      <c r="G4503" s="35" t="s">
        <v>485</v>
      </c>
      <c r="H4503" s="35"/>
      <c r="I4503" s="34" t="s">
        <v>8537</v>
      </c>
      <c r="J4503" s="34" t="s">
        <v>8752</v>
      </c>
      <c r="K4503" s="33" t="s">
        <v>8116</v>
      </c>
      <c r="L4503" s="33">
        <v>6509</v>
      </c>
      <c r="M4503" s="33">
        <v>9</v>
      </c>
      <c r="N4503" s="33">
        <v>11</v>
      </c>
      <c r="O4503" s="33" t="s">
        <v>4448</v>
      </c>
      <c r="P4503" s="15">
        <v>1</v>
      </c>
      <c r="Q4503" s="15" t="str">
        <f>IF($B4503=2014,$P4503,"")</f>
        <v/>
      </c>
      <c r="R4503" s="15" t="str">
        <f>IF($B4503=2015,$P4503,"")</f>
        <v/>
      </c>
      <c r="S4503" s="15" t="str">
        <f>IF($B4503=2016,$P4503,"")</f>
        <v/>
      </c>
      <c r="T4503" s="15" t="str">
        <f>IF($B4503=2017,$P4503,"")</f>
        <v/>
      </c>
      <c r="U4503" s="15" t="str">
        <f>IF($B4503=2018,$P4503,"")</f>
        <v/>
      </c>
      <c r="V4503" s="15" t="str">
        <f>IF($B4503=2019,$P4503,"")</f>
        <v/>
      </c>
      <c r="W4503" s="15" t="str">
        <f>IF($B4503=2020,$P4503,"")</f>
        <v/>
      </c>
      <c r="X4503" s="6" t="str">
        <f>IF($B4503=2021,$P4503,"")</f>
        <v/>
      </c>
      <c r="Y4503" s="6" t="str">
        <f>IF($B4503=2022,$P4503,"")</f>
        <v/>
      </c>
      <c r="Z4503" s="6" t="str">
        <f>IF($B4503=2023,$P4503,"")</f>
        <v/>
      </c>
      <c r="AA4503" s="6">
        <f>IF($B4503=2024,$P4503,"")</f>
        <v>1</v>
      </c>
      <c r="AB4503" s="15" t="str">
        <f>IF($B4503=2025,$P4503,"")</f>
        <v/>
      </c>
    </row>
    <row r="4504" spans="1:28" x14ac:dyDescent="0.25">
      <c r="A4504" s="30">
        <v>1260</v>
      </c>
      <c r="B4504" s="30">
        <v>2024</v>
      </c>
      <c r="C4504" s="30" t="s">
        <v>1437</v>
      </c>
      <c r="D4504" s="31">
        <f>DATE(B4504,N4504,M4504)</f>
        <v>45617</v>
      </c>
      <c r="E4504" s="32">
        <v>1500</v>
      </c>
      <c r="F4504" s="33" t="s">
        <v>454</v>
      </c>
      <c r="G4504" s="33" t="s">
        <v>485</v>
      </c>
      <c r="H4504" s="33"/>
      <c r="I4504" s="34" t="s">
        <v>8537</v>
      </c>
      <c r="J4504" s="34" t="s">
        <v>8752</v>
      </c>
      <c r="K4504" s="33" t="s">
        <v>8116</v>
      </c>
      <c r="L4504" s="33">
        <v>6510</v>
      </c>
      <c r="M4504" s="33">
        <v>21</v>
      </c>
      <c r="N4504" s="33">
        <v>11</v>
      </c>
      <c r="O4504" s="33" t="s">
        <v>4448</v>
      </c>
      <c r="P4504" s="15">
        <v>1</v>
      </c>
      <c r="Q4504" s="15" t="str">
        <f>IF($B4504=2014,$P4504,"")</f>
        <v/>
      </c>
      <c r="R4504" s="15" t="str">
        <f>IF($B4504=2015,$P4504,"")</f>
        <v/>
      </c>
      <c r="S4504" s="15" t="str">
        <f>IF($B4504=2016,$P4504,"")</f>
        <v/>
      </c>
      <c r="T4504" s="15" t="str">
        <f>IF($B4504=2017,$P4504,"")</f>
        <v/>
      </c>
      <c r="U4504" s="15" t="str">
        <f>IF($B4504=2018,$P4504,"")</f>
        <v/>
      </c>
      <c r="V4504" s="15" t="str">
        <f>IF($B4504=2019,$P4504,"")</f>
        <v/>
      </c>
      <c r="W4504" s="15" t="str">
        <f>IF($B4504=2020,$P4504,"")</f>
        <v/>
      </c>
      <c r="X4504" s="6" t="str">
        <f>IF($B4504=2021,$P4504,"")</f>
        <v/>
      </c>
      <c r="Y4504" s="6" t="str">
        <f>IF($B4504=2022,$P4504,"")</f>
        <v/>
      </c>
      <c r="Z4504" s="6" t="str">
        <f>IF($B4504=2023,$P4504,"")</f>
        <v/>
      </c>
      <c r="AA4504" s="6">
        <f>IF($B4504=2024,$P4504,"")</f>
        <v>1</v>
      </c>
      <c r="AB4504" s="15" t="str">
        <f>IF($B4504=2025,$P4504,"")</f>
        <v/>
      </c>
    </row>
    <row r="4505" spans="1:28" x14ac:dyDescent="0.25">
      <c r="A4505" s="30">
        <v>1260</v>
      </c>
      <c r="B4505" s="30">
        <v>2024</v>
      </c>
      <c r="C4505" s="30" t="s">
        <v>212</v>
      </c>
      <c r="D4505" s="31">
        <f>DATE(B4505,N4505,M4505)</f>
        <v>45633</v>
      </c>
      <c r="E4505" s="32">
        <v>1400</v>
      </c>
      <c r="F4505" s="33" t="s">
        <v>454</v>
      </c>
      <c r="G4505" s="33" t="s">
        <v>485</v>
      </c>
      <c r="H4505" s="33"/>
      <c r="I4505" s="38" t="s">
        <v>8537</v>
      </c>
      <c r="J4505" s="38" t="s">
        <v>8898</v>
      </c>
      <c r="K4505" s="33" t="s">
        <v>8116</v>
      </c>
      <c r="L4505" s="33">
        <v>6511</v>
      </c>
      <c r="M4505" s="33">
        <v>7</v>
      </c>
      <c r="N4505" s="33">
        <v>12</v>
      </c>
      <c r="O4505" s="33" t="s">
        <v>4448</v>
      </c>
      <c r="P4505" s="15">
        <v>1</v>
      </c>
      <c r="Q4505" s="15" t="str">
        <f>IF($B4505=2014,$P4505,"")</f>
        <v/>
      </c>
      <c r="R4505" s="15" t="str">
        <f>IF($B4505=2015,$P4505,"")</f>
        <v/>
      </c>
      <c r="S4505" s="15" t="str">
        <f>IF($B4505=2016,$P4505,"")</f>
        <v/>
      </c>
      <c r="T4505" s="15" t="str">
        <f>IF($B4505=2017,$P4505,"")</f>
        <v/>
      </c>
      <c r="U4505" s="15" t="str">
        <f>IF($B4505=2018,$P4505,"")</f>
        <v/>
      </c>
      <c r="V4505" s="15" t="str">
        <f>IF($B4505=2019,$P4505,"")</f>
        <v/>
      </c>
      <c r="W4505" s="15" t="str">
        <f>IF($B4505=2020,$P4505,"")</f>
        <v/>
      </c>
      <c r="X4505" s="6" t="str">
        <f>IF($B4505=2021,$P4505,"")</f>
        <v/>
      </c>
      <c r="Y4505" s="6" t="str">
        <f>IF($B4505=2022,$P4505,"")</f>
        <v/>
      </c>
      <c r="Z4505" s="6" t="str">
        <f>IF($B4505=2023,$P4505,"")</f>
        <v/>
      </c>
      <c r="AA4505" s="6">
        <f>IF($B4505=2024,$P4505,"")</f>
        <v>1</v>
      </c>
      <c r="AB4505" s="15" t="str">
        <f>IF($B4505=2025,$P4505,"")</f>
        <v/>
      </c>
    </row>
    <row r="4506" spans="1:28" x14ac:dyDescent="0.25">
      <c r="A4506" s="30">
        <v>1260</v>
      </c>
      <c r="B4506" s="30">
        <v>2025</v>
      </c>
      <c r="C4506" s="30" t="s">
        <v>32</v>
      </c>
      <c r="D4506" s="31">
        <f>DATE(B4506,N4506,M4506)</f>
        <v>45659</v>
      </c>
      <c r="E4506" s="32">
        <v>1500</v>
      </c>
      <c r="F4506" s="33" t="s">
        <v>454</v>
      </c>
      <c r="G4506" s="33" t="s">
        <v>485</v>
      </c>
      <c r="H4506" s="33"/>
      <c r="I4506" s="34" t="s">
        <v>8537</v>
      </c>
      <c r="J4506" s="34" t="s">
        <v>8923</v>
      </c>
      <c r="K4506" s="33" t="s">
        <v>8116</v>
      </c>
      <c r="L4506" s="33">
        <v>6513</v>
      </c>
      <c r="M4506" s="33">
        <v>2</v>
      </c>
      <c r="N4506" s="33">
        <v>1</v>
      </c>
      <c r="O4506" s="33" t="s">
        <v>4448</v>
      </c>
      <c r="P4506" s="15">
        <v>1</v>
      </c>
      <c r="Q4506" s="15" t="str">
        <f>IF($B4506=2014,$P4506,"")</f>
        <v/>
      </c>
      <c r="R4506" s="15" t="str">
        <f>IF($B4506=2015,$P4506,"")</f>
        <v/>
      </c>
      <c r="S4506" s="15" t="str">
        <f>IF($B4506=2016,$P4506,"")</f>
        <v/>
      </c>
      <c r="T4506" s="15" t="str">
        <f>IF($B4506=2017,$P4506,"")</f>
        <v/>
      </c>
      <c r="U4506" s="15" t="str">
        <f>IF($B4506=2018,$P4506,"")</f>
        <v/>
      </c>
      <c r="V4506" s="15" t="str">
        <f>IF($B4506=2019,$P4506,"")</f>
        <v/>
      </c>
      <c r="W4506" s="15" t="str">
        <f>IF($B4506=2020,$P4506,"")</f>
        <v/>
      </c>
      <c r="X4506" s="6" t="str">
        <f>IF($B4506=2021,$P4506,"")</f>
        <v/>
      </c>
      <c r="Y4506" s="6" t="str">
        <f>IF($B4506=2022,$P4506,"")</f>
        <v/>
      </c>
      <c r="Z4506" s="6" t="str">
        <f>IF($B4506=2023,$P4506,"")</f>
        <v/>
      </c>
      <c r="AA4506" s="6" t="str">
        <f>IF($B4506=2024,$P4506,"")</f>
        <v/>
      </c>
      <c r="AB4506" s="15">
        <f>IF($B4506=2025,$P4506,"")</f>
        <v>1</v>
      </c>
    </row>
    <row r="4507" spans="1:28" x14ac:dyDescent="0.25">
      <c r="A4507" s="30">
        <v>1260</v>
      </c>
      <c r="B4507" s="30">
        <v>2025</v>
      </c>
      <c r="C4507" s="30" t="s">
        <v>369</v>
      </c>
      <c r="D4507" s="59">
        <f>DATE(B4507,N4507,M4507)</f>
        <v>45667</v>
      </c>
      <c r="E4507" s="32">
        <v>1600</v>
      </c>
      <c r="F4507" s="35" t="s">
        <v>454</v>
      </c>
      <c r="G4507" s="35" t="s">
        <v>485</v>
      </c>
      <c r="H4507" s="35"/>
      <c r="I4507" s="34" t="s">
        <v>8537</v>
      </c>
      <c r="J4507" s="34" t="s">
        <v>8122</v>
      </c>
      <c r="K4507" s="33" t="s">
        <v>8116</v>
      </c>
      <c r="L4507" s="33">
        <v>6514</v>
      </c>
      <c r="M4507" s="33">
        <v>10</v>
      </c>
      <c r="N4507" s="33">
        <v>1</v>
      </c>
      <c r="O4507" s="33" t="s">
        <v>4448</v>
      </c>
      <c r="P4507" s="15">
        <v>1</v>
      </c>
      <c r="Q4507" s="15" t="str">
        <f>IF($B4507=2014,$P4507,"")</f>
        <v/>
      </c>
      <c r="R4507" s="15" t="str">
        <f>IF($B4507=2015,$P4507,"")</f>
        <v/>
      </c>
      <c r="S4507" s="15" t="str">
        <f>IF($B4507=2016,$P4507,"")</f>
        <v/>
      </c>
      <c r="T4507" s="15" t="str">
        <f>IF($B4507=2017,$P4507,"")</f>
        <v/>
      </c>
      <c r="U4507" s="15" t="str">
        <f>IF($B4507=2018,$P4507,"")</f>
        <v/>
      </c>
      <c r="V4507" s="15" t="str">
        <f>IF($B4507=2019,$P4507,"")</f>
        <v/>
      </c>
      <c r="W4507" s="15" t="str">
        <f>IF($B4507=2020,$P4507,"")</f>
        <v/>
      </c>
      <c r="X4507" s="6" t="str">
        <f>IF($B4507=2021,$P4507,"")</f>
        <v/>
      </c>
      <c r="Y4507" s="6" t="str">
        <f>IF($B4507=2022,$P4507,"")</f>
        <v/>
      </c>
      <c r="Z4507" s="6" t="str">
        <f>IF($B4507=2023,$P4507,"")</f>
        <v/>
      </c>
      <c r="AA4507" s="6" t="str">
        <f>IF($B4507=2024,$P4507,"")</f>
        <v/>
      </c>
      <c r="AB4507" s="15">
        <f>IF($B4507=2025,$P4507,"")</f>
        <v>1</v>
      </c>
    </row>
    <row r="4508" spans="1:28" x14ac:dyDescent="0.25">
      <c r="A4508" s="3">
        <v>1260</v>
      </c>
      <c r="B4508" s="3">
        <v>2020</v>
      </c>
      <c r="C4508" s="3" t="s">
        <v>513</v>
      </c>
      <c r="D4508" s="4">
        <f>DATE(B4508,N4508,M4508)</f>
        <v>44094</v>
      </c>
      <c r="E4508" s="5">
        <v>1859</v>
      </c>
      <c r="F4508" s="6" t="s">
        <v>454</v>
      </c>
      <c r="G4508" s="6" t="s">
        <v>506</v>
      </c>
      <c r="H4508" s="27"/>
      <c r="I4508" s="7" t="s">
        <v>6522</v>
      </c>
      <c r="J4508" s="7" t="s">
        <v>6449</v>
      </c>
      <c r="K4508" s="6" t="s">
        <v>102</v>
      </c>
      <c r="L4508" s="6">
        <v>6106</v>
      </c>
      <c r="M4508" s="6">
        <v>20</v>
      </c>
      <c r="N4508" s="6">
        <v>9</v>
      </c>
      <c r="P4508" s="15">
        <v>1</v>
      </c>
      <c r="Q4508" s="15" t="str">
        <f>IF($B4508=2014,$P4508,"")</f>
        <v/>
      </c>
      <c r="R4508" s="15" t="str">
        <f>IF($B4508=2015,$P4508,"")</f>
        <v/>
      </c>
      <c r="S4508" s="15" t="str">
        <f>IF($B4508=2016,$P4508,"")</f>
        <v/>
      </c>
      <c r="T4508" s="15" t="str">
        <f>IF($B4508=2017,$P4508,"")</f>
        <v/>
      </c>
      <c r="U4508" s="15" t="str">
        <f>IF($B4508=2018,$P4508,"")</f>
        <v/>
      </c>
      <c r="V4508" s="15" t="str">
        <f>IF($B4508=2019,$P4508,"")</f>
        <v/>
      </c>
      <c r="W4508" s="15">
        <f>IF($B4508=2020,$P4508,"")</f>
        <v>1</v>
      </c>
      <c r="X4508" s="6" t="str">
        <f>IF($B4508=2021,$P4508,"")</f>
        <v/>
      </c>
      <c r="Y4508" s="6" t="str">
        <f>IF($B4508=2022,$P4508,"")</f>
        <v/>
      </c>
      <c r="Z4508" s="6" t="str">
        <f>IF($B4508=2023,$P4508,"")</f>
        <v/>
      </c>
      <c r="AA4508" s="6" t="str">
        <f>IF($B4508=2024,$P4508,"")</f>
        <v/>
      </c>
      <c r="AB4508" s="15" t="str">
        <f>IF($B4508=2025,$P4508,"")</f>
        <v/>
      </c>
    </row>
    <row r="4509" spans="1:28" x14ac:dyDescent="0.25">
      <c r="A4509" s="3">
        <v>1260</v>
      </c>
      <c r="B4509" s="3">
        <v>2022</v>
      </c>
      <c r="C4509" s="3" t="s">
        <v>210</v>
      </c>
      <c r="D4509" s="4">
        <v>44820</v>
      </c>
      <c r="E4509" s="5">
        <v>2000</v>
      </c>
      <c r="F4509" s="10" t="s">
        <v>454</v>
      </c>
      <c r="G4509" s="10" t="s">
        <v>588</v>
      </c>
      <c r="H4509" s="27"/>
      <c r="I4509" s="7" t="s">
        <v>6692</v>
      </c>
      <c r="J4509" s="7" t="s">
        <v>6693</v>
      </c>
      <c r="K4509" s="6" t="s">
        <v>88</v>
      </c>
      <c r="L4509" s="6">
        <v>6305</v>
      </c>
      <c r="M4509" s="6">
        <v>16</v>
      </c>
      <c r="N4509" s="6">
        <v>9</v>
      </c>
      <c r="O4509" s="6" t="s">
        <v>86</v>
      </c>
      <c r="P4509" s="15">
        <v>1</v>
      </c>
      <c r="Q4509" s="15" t="str">
        <f>IF($B4509=2014,$P4509,"")</f>
        <v/>
      </c>
      <c r="R4509" s="15" t="str">
        <f>IF($B4509=2015,$P4509,"")</f>
        <v/>
      </c>
      <c r="S4509" s="15" t="str">
        <f>IF($B4509=2016,$P4509,"")</f>
        <v/>
      </c>
      <c r="T4509" s="15" t="str">
        <f>IF($B4509=2017,$P4509,"")</f>
        <v/>
      </c>
      <c r="U4509" s="15" t="str">
        <f>IF($B4509=2018,$P4509,"")</f>
        <v/>
      </c>
      <c r="V4509" s="15" t="str">
        <f>IF($B4509=2019,$P4509,"")</f>
        <v/>
      </c>
      <c r="W4509" s="15" t="str">
        <f>IF($B4509=2020,$P4509,"")</f>
        <v/>
      </c>
      <c r="X4509" s="6" t="str">
        <f>IF($B4509=2021,$P4509,"")</f>
        <v/>
      </c>
      <c r="Y4509" s="6">
        <f>IF($B4509=2022,$P4509,"")</f>
        <v>1</v>
      </c>
      <c r="Z4509" s="6" t="str">
        <f>IF($B4509=2023,$P4509,"")</f>
        <v/>
      </c>
      <c r="AA4509" s="6" t="str">
        <f>IF($B4509=2024,$P4509,"")</f>
        <v/>
      </c>
      <c r="AB4509" s="15" t="str">
        <f>IF($B4509=2025,$P4509,"")</f>
        <v/>
      </c>
    </row>
    <row r="4510" spans="1:28" x14ac:dyDescent="0.25">
      <c r="A4510" s="3">
        <v>1260</v>
      </c>
      <c r="B4510" s="3">
        <v>2023</v>
      </c>
      <c r="C4510" s="3" t="s">
        <v>67</v>
      </c>
      <c r="D4510" s="4">
        <f>DATE(B4510,N4510,M4510)</f>
        <v>45175</v>
      </c>
      <c r="E4510" s="5">
        <v>2000</v>
      </c>
      <c r="F4510" s="10" t="s">
        <v>454</v>
      </c>
      <c r="G4510" s="10" t="s">
        <v>588</v>
      </c>
      <c r="H4510" s="27"/>
      <c r="I4510" s="7" t="s">
        <v>6692</v>
      </c>
      <c r="J4510" s="7" t="s">
        <v>7563</v>
      </c>
      <c r="K4510" s="6" t="s">
        <v>88</v>
      </c>
      <c r="L4510" s="6">
        <v>6405</v>
      </c>
      <c r="M4510" s="6">
        <v>6</v>
      </c>
      <c r="N4510" s="6">
        <v>9</v>
      </c>
      <c r="O4510" s="6" t="s">
        <v>86</v>
      </c>
      <c r="P4510" s="15">
        <v>1</v>
      </c>
      <c r="Q4510" s="15" t="str">
        <f>IF($B4510=2014,$P4510,"")</f>
        <v/>
      </c>
      <c r="R4510" s="15" t="str">
        <f>IF($B4510=2015,$P4510,"")</f>
        <v/>
      </c>
      <c r="S4510" s="15" t="str">
        <f>IF($B4510=2016,$P4510,"")</f>
        <v/>
      </c>
      <c r="T4510" s="15" t="str">
        <f>IF($B4510=2017,$P4510,"")</f>
        <v/>
      </c>
      <c r="U4510" s="15" t="str">
        <f>IF($B4510=2018,$P4510,"")</f>
        <v/>
      </c>
      <c r="V4510" s="15" t="str">
        <f>IF($B4510=2019,$P4510,"")</f>
        <v/>
      </c>
      <c r="W4510" s="15" t="str">
        <f>IF($B4510=2020,$P4510,"")</f>
        <v/>
      </c>
      <c r="X4510" s="6" t="str">
        <f>IF($B4510=2021,$P4510,"")</f>
        <v/>
      </c>
      <c r="Y4510" s="6" t="str">
        <f>IF($B4510=2022,$P4510,"")</f>
        <v/>
      </c>
      <c r="Z4510" s="6">
        <f>IF($B4510=2023,$P4510,"")</f>
        <v>1</v>
      </c>
      <c r="AA4510" s="6" t="str">
        <f>IF($B4510=2024,$P4510,"")</f>
        <v/>
      </c>
      <c r="AB4510" s="15" t="str">
        <f>IF($B4510=2025,$P4510,"")</f>
        <v/>
      </c>
    </row>
    <row r="4511" spans="1:28" x14ac:dyDescent="0.25">
      <c r="A4511" s="3">
        <v>1260</v>
      </c>
      <c r="B4511" s="3">
        <v>2023</v>
      </c>
      <c r="C4511" s="3" t="s">
        <v>222</v>
      </c>
      <c r="D4511" s="4">
        <f>DATE(B4511,N4511,M4511)</f>
        <v>45206</v>
      </c>
      <c r="E4511" s="5">
        <v>1459</v>
      </c>
      <c r="F4511" s="10" t="s">
        <v>454</v>
      </c>
      <c r="G4511" s="10" t="s">
        <v>588</v>
      </c>
      <c r="H4511" s="27"/>
      <c r="I4511" s="7" t="s">
        <v>6692</v>
      </c>
      <c r="J4511" s="7" t="s">
        <v>7656</v>
      </c>
      <c r="K4511" s="6" t="s">
        <v>88</v>
      </c>
      <c r="L4511" s="6">
        <v>6407</v>
      </c>
      <c r="M4511" s="6">
        <v>7</v>
      </c>
      <c r="N4511" s="6">
        <v>10</v>
      </c>
      <c r="O4511" s="6" t="s">
        <v>86</v>
      </c>
      <c r="P4511" s="15">
        <v>1</v>
      </c>
      <c r="Q4511" s="15" t="str">
        <f>IF($B4511=2014,$P4511,"")</f>
        <v/>
      </c>
      <c r="R4511" s="15" t="str">
        <f>IF($B4511=2015,$P4511,"")</f>
        <v/>
      </c>
      <c r="S4511" s="15" t="str">
        <f>IF($B4511=2016,$P4511,"")</f>
        <v/>
      </c>
      <c r="T4511" s="15" t="str">
        <f>IF($B4511=2017,$P4511,"")</f>
        <v/>
      </c>
      <c r="U4511" s="15" t="str">
        <f>IF($B4511=2018,$P4511,"")</f>
        <v/>
      </c>
      <c r="V4511" s="15" t="str">
        <f>IF($B4511=2019,$P4511,"")</f>
        <v/>
      </c>
      <c r="W4511" s="15" t="str">
        <f>IF($B4511=2020,$P4511,"")</f>
        <v/>
      </c>
      <c r="X4511" s="6" t="str">
        <f>IF($B4511=2021,$P4511,"")</f>
        <v/>
      </c>
      <c r="Y4511" s="6" t="str">
        <f>IF($B4511=2022,$P4511,"")</f>
        <v/>
      </c>
      <c r="Z4511" s="6">
        <f>IF($B4511=2023,$P4511,"")</f>
        <v>1</v>
      </c>
      <c r="AA4511" s="6" t="str">
        <f>IF($B4511=2024,$P4511,"")</f>
        <v/>
      </c>
      <c r="AB4511" s="15" t="str">
        <f>IF($B4511=2025,$P4511,"")</f>
        <v/>
      </c>
    </row>
    <row r="4512" spans="1:28" x14ac:dyDescent="0.25">
      <c r="A4512" s="3">
        <v>1269</v>
      </c>
      <c r="B4512" s="3">
        <v>2021</v>
      </c>
      <c r="C4512" s="3" t="s">
        <v>114</v>
      </c>
      <c r="D4512" s="4">
        <f>DATE(B4512,N4512,M4512)</f>
        <v>44264</v>
      </c>
      <c r="E4512" s="5">
        <v>1544</v>
      </c>
      <c r="F4512" s="6" t="s">
        <v>454</v>
      </c>
      <c r="G4512" s="6" t="s">
        <v>461</v>
      </c>
      <c r="H4512" s="27"/>
      <c r="I4512" s="7" t="s">
        <v>5871</v>
      </c>
      <c r="J4512" s="7" t="s">
        <v>5848</v>
      </c>
      <c r="K4512" s="6" t="s">
        <v>123</v>
      </c>
      <c r="L4512" s="6">
        <v>6118</v>
      </c>
      <c r="M4512" s="6">
        <v>9</v>
      </c>
      <c r="N4512" s="6">
        <v>3</v>
      </c>
      <c r="P4512" s="15">
        <v>1</v>
      </c>
      <c r="Q4512" s="15" t="str">
        <f>IF($B4512=2014,$P4512,"")</f>
        <v/>
      </c>
      <c r="R4512" s="15" t="str">
        <f>IF($B4512=2015,$P4512,"")</f>
        <v/>
      </c>
      <c r="S4512" s="15" t="str">
        <f>IF($B4512=2016,$P4512,"")</f>
        <v/>
      </c>
      <c r="T4512" s="15" t="str">
        <f>IF($B4512=2017,$P4512,"")</f>
        <v/>
      </c>
      <c r="U4512" s="15" t="str">
        <f>IF($B4512=2018,$P4512,"")</f>
        <v/>
      </c>
      <c r="V4512" s="15" t="str">
        <f>IF($B4512=2019,$P4512,"")</f>
        <v/>
      </c>
      <c r="W4512" s="15" t="str">
        <f>IF($B4512=2020,$P4512,"")</f>
        <v/>
      </c>
      <c r="X4512" s="6">
        <f>IF($B4512=2021,$P4512,"")</f>
        <v>1</v>
      </c>
      <c r="Y4512" s="6" t="str">
        <f>IF($B4512=2022,$P4512,"")</f>
        <v/>
      </c>
      <c r="Z4512" s="6" t="str">
        <f>IF($B4512=2023,$P4512,"")</f>
        <v/>
      </c>
      <c r="AA4512" s="6" t="str">
        <f>IF($B4512=2024,$P4512,"")</f>
        <v/>
      </c>
      <c r="AB4512" s="15" t="str">
        <f>IF($B4512=2025,$P4512,"")</f>
        <v/>
      </c>
    </row>
    <row r="4513" spans="1:28" x14ac:dyDescent="0.25">
      <c r="A4513" s="3">
        <v>1269</v>
      </c>
      <c r="B4513" s="5">
        <v>2015</v>
      </c>
      <c r="C4513" s="3" t="s">
        <v>81</v>
      </c>
      <c r="D4513" s="4">
        <f>DATE(B4513,N4513,M4513)</f>
        <v>42293</v>
      </c>
      <c r="E4513" s="5">
        <v>1355</v>
      </c>
      <c r="F4513" s="6" t="s">
        <v>454</v>
      </c>
      <c r="G4513" s="6" t="s">
        <v>461</v>
      </c>
      <c r="H4513" s="27"/>
      <c r="I4513" s="9" t="s">
        <v>1041</v>
      </c>
      <c r="J4513" s="9" t="s">
        <v>1043</v>
      </c>
      <c r="K4513" s="6" t="s">
        <v>16</v>
      </c>
      <c r="L4513" s="6">
        <v>5607</v>
      </c>
      <c r="M4513" s="6">
        <v>16</v>
      </c>
      <c r="N4513" s="6">
        <v>10</v>
      </c>
      <c r="O4513" s="6" t="s">
        <v>14</v>
      </c>
      <c r="P4513" s="15">
        <v>1</v>
      </c>
      <c r="Q4513" s="15" t="str">
        <f>IF($B4513=2014,$P4513,"")</f>
        <v/>
      </c>
      <c r="R4513" s="15">
        <f>IF($B4513=2015,$P4513,"")</f>
        <v>1</v>
      </c>
      <c r="S4513" s="15" t="str">
        <f>IF($B4513=2016,$P4513,"")</f>
        <v/>
      </c>
      <c r="T4513" s="15" t="str">
        <f>IF($B4513=2017,$P4513,"")</f>
        <v/>
      </c>
      <c r="U4513" s="15" t="str">
        <f>IF($B4513=2018,$P4513,"")</f>
        <v/>
      </c>
      <c r="V4513" s="15" t="str">
        <f>IF($B4513=2019,$P4513,"")</f>
        <v/>
      </c>
      <c r="W4513" s="15" t="str">
        <f>IF($B4513=2020,$P4513,"")</f>
        <v/>
      </c>
      <c r="X4513" s="6" t="str">
        <f>IF($B4513=2021,$P4513,"")</f>
        <v/>
      </c>
      <c r="Y4513" s="6" t="str">
        <f>IF($B4513=2022,$P4513,"")</f>
        <v/>
      </c>
      <c r="Z4513" s="6" t="str">
        <f>IF($B4513=2023,$P4513,"")</f>
        <v/>
      </c>
      <c r="AA4513" s="6" t="str">
        <f>IF($B4513=2024,$P4513,"")</f>
        <v/>
      </c>
      <c r="AB4513" s="15" t="str">
        <f>IF($B4513=2025,$P4513,"")</f>
        <v/>
      </c>
    </row>
    <row r="4514" spans="1:28" x14ac:dyDescent="0.25">
      <c r="A4514" s="3">
        <v>1269</v>
      </c>
      <c r="B4514" s="5">
        <v>2015</v>
      </c>
      <c r="C4514" s="3" t="s">
        <v>487</v>
      </c>
      <c r="D4514" s="4">
        <f>DATE(B4514,N4514,M4514)</f>
        <v>42299</v>
      </c>
      <c r="E4514" s="5">
        <v>1500</v>
      </c>
      <c r="F4514" s="6" t="s">
        <v>454</v>
      </c>
      <c r="G4514" s="6" t="s">
        <v>461</v>
      </c>
      <c r="H4514" s="27"/>
      <c r="I4514" s="9" t="s">
        <v>1041</v>
      </c>
      <c r="J4514" s="9" t="s">
        <v>1044</v>
      </c>
      <c r="K4514" s="6" t="s">
        <v>102</v>
      </c>
      <c r="L4514" s="6">
        <v>5608</v>
      </c>
      <c r="M4514" s="6">
        <v>22</v>
      </c>
      <c r="N4514" s="6">
        <v>10</v>
      </c>
      <c r="P4514" s="15">
        <v>1</v>
      </c>
      <c r="Q4514" s="15" t="str">
        <f>IF($B4514=2014,$P4514,"")</f>
        <v/>
      </c>
      <c r="R4514" s="15">
        <f>IF($B4514=2015,$P4514,"")</f>
        <v>1</v>
      </c>
      <c r="S4514" s="15" t="str">
        <f>IF($B4514=2016,$P4514,"")</f>
        <v/>
      </c>
      <c r="T4514" s="15" t="str">
        <f>IF($B4514=2017,$P4514,"")</f>
        <v/>
      </c>
      <c r="U4514" s="15" t="str">
        <f>IF($B4514=2018,$P4514,"")</f>
        <v/>
      </c>
      <c r="V4514" s="15" t="str">
        <f>IF($B4514=2019,$P4514,"")</f>
        <v/>
      </c>
      <c r="W4514" s="15" t="str">
        <f>IF($B4514=2020,$P4514,"")</f>
        <v/>
      </c>
      <c r="X4514" s="6" t="str">
        <f>IF($B4514=2021,$P4514,"")</f>
        <v/>
      </c>
      <c r="Y4514" s="6" t="str">
        <f>IF($B4514=2022,$P4514,"")</f>
        <v/>
      </c>
      <c r="Z4514" s="6" t="str">
        <f>IF($B4514=2023,$P4514,"")</f>
        <v/>
      </c>
      <c r="AA4514" s="6" t="str">
        <f>IF($B4514=2024,$P4514,"")</f>
        <v/>
      </c>
      <c r="AB4514" s="15" t="str">
        <f>IF($B4514=2025,$P4514,"")</f>
        <v/>
      </c>
    </row>
    <row r="4515" spans="1:28" x14ac:dyDescent="0.25">
      <c r="A4515" s="3">
        <v>1269</v>
      </c>
      <c r="B4515" s="5">
        <v>2016</v>
      </c>
      <c r="C4515" s="3" t="s">
        <v>128</v>
      </c>
      <c r="D4515" s="4">
        <f>DATE(B4515,N4515,M4515)</f>
        <v>42456</v>
      </c>
      <c r="E4515" s="5">
        <v>1655</v>
      </c>
      <c r="F4515" s="6" t="s">
        <v>454</v>
      </c>
      <c r="G4515" s="6" t="s">
        <v>461</v>
      </c>
      <c r="H4515" s="27"/>
      <c r="I4515" s="9" t="s">
        <v>1041</v>
      </c>
      <c r="J4515" s="9" t="s">
        <v>1042</v>
      </c>
      <c r="K4515" s="6" t="s">
        <v>94</v>
      </c>
      <c r="L4515" s="6">
        <v>5619</v>
      </c>
      <c r="M4515" s="6">
        <v>27</v>
      </c>
      <c r="N4515" s="6">
        <v>3</v>
      </c>
      <c r="P4515" s="15">
        <v>1</v>
      </c>
      <c r="Q4515" s="15" t="str">
        <f>IF($B4515=2014,$P4515,"")</f>
        <v/>
      </c>
      <c r="R4515" s="15" t="str">
        <f>IF($B4515=2015,$P4515,"")</f>
        <v/>
      </c>
      <c r="S4515" s="15">
        <f>IF($B4515=2016,$P4515,"")</f>
        <v>1</v>
      </c>
      <c r="T4515" s="15" t="str">
        <f>IF($B4515=2017,$P4515,"")</f>
        <v/>
      </c>
      <c r="U4515" s="15" t="str">
        <f>IF($B4515=2018,$P4515,"")</f>
        <v/>
      </c>
      <c r="V4515" s="15" t="str">
        <f>IF($B4515=2019,$P4515,"")</f>
        <v/>
      </c>
      <c r="W4515" s="15" t="str">
        <f>IF($B4515=2020,$P4515,"")</f>
        <v/>
      </c>
      <c r="X4515" s="6" t="str">
        <f>IF($B4515=2021,$P4515,"")</f>
        <v/>
      </c>
      <c r="Y4515" s="6" t="str">
        <f>IF($B4515=2022,$P4515,"")</f>
        <v/>
      </c>
      <c r="Z4515" s="6" t="str">
        <f>IF($B4515=2023,$P4515,"")</f>
        <v/>
      </c>
      <c r="AA4515" s="6" t="str">
        <f>IF($B4515=2024,$P4515,"")</f>
        <v/>
      </c>
      <c r="AB4515" s="15" t="str">
        <f>IF($B4515=2025,$P4515,"")</f>
        <v/>
      </c>
    </row>
    <row r="4516" spans="1:28" x14ac:dyDescent="0.25">
      <c r="A4516" s="3">
        <v>1269</v>
      </c>
      <c r="B4516" s="3">
        <v>2016</v>
      </c>
      <c r="C4516" s="3" t="s">
        <v>223</v>
      </c>
      <c r="D4516" s="4">
        <f>DATE(B4516,N4516,M4516)</f>
        <v>42631</v>
      </c>
      <c r="E4516" s="5">
        <v>1700</v>
      </c>
      <c r="F4516" s="6" t="s">
        <v>454</v>
      </c>
      <c r="G4516" s="10" t="s">
        <v>461</v>
      </c>
      <c r="H4516" s="27"/>
      <c r="I4516" s="9" t="s">
        <v>1041</v>
      </c>
      <c r="J4516" s="7" t="s">
        <v>2081</v>
      </c>
      <c r="K4516" s="6" t="s">
        <v>102</v>
      </c>
      <c r="L4516" s="6">
        <v>5705</v>
      </c>
      <c r="M4516" s="6">
        <v>18</v>
      </c>
      <c r="N4516" s="6">
        <v>9</v>
      </c>
      <c r="P4516" s="15">
        <v>1</v>
      </c>
      <c r="Q4516" s="15" t="str">
        <f>IF($B4516=2014,$P4516,"")</f>
        <v/>
      </c>
      <c r="R4516" s="15" t="str">
        <f>IF($B4516=2015,$P4516,"")</f>
        <v/>
      </c>
      <c r="S4516" s="15">
        <f>IF($B4516=2016,$P4516,"")</f>
        <v>1</v>
      </c>
      <c r="T4516" s="15" t="str">
        <f>IF($B4516=2017,$P4516,"")</f>
        <v/>
      </c>
      <c r="U4516" s="15" t="str">
        <f>IF($B4516=2018,$P4516,"")</f>
        <v/>
      </c>
      <c r="V4516" s="15" t="str">
        <f>IF($B4516=2019,$P4516,"")</f>
        <v/>
      </c>
      <c r="W4516" s="15" t="str">
        <f>IF($B4516=2020,$P4516,"")</f>
        <v/>
      </c>
      <c r="X4516" s="6" t="str">
        <f>IF($B4516=2021,$P4516,"")</f>
        <v/>
      </c>
      <c r="Y4516" s="6" t="str">
        <f>IF($B4516=2022,$P4516,"")</f>
        <v/>
      </c>
      <c r="Z4516" s="6" t="str">
        <f>IF($B4516=2023,$P4516,"")</f>
        <v/>
      </c>
      <c r="AA4516" s="6" t="str">
        <f>IF($B4516=2024,$P4516,"")</f>
        <v/>
      </c>
      <c r="AB4516" s="15" t="str">
        <f>IF($B4516=2025,$P4516,"")</f>
        <v/>
      </c>
    </row>
    <row r="4517" spans="1:28" x14ac:dyDescent="0.25">
      <c r="A4517" s="3">
        <v>1269</v>
      </c>
      <c r="B4517" s="3">
        <v>2016</v>
      </c>
      <c r="C4517" s="3" t="s">
        <v>195</v>
      </c>
      <c r="D4517" s="4">
        <f>DATE(B4517,N4517,M4517)</f>
        <v>42663</v>
      </c>
      <c r="E4517" s="5">
        <v>1600</v>
      </c>
      <c r="F4517" s="6" t="s">
        <v>454</v>
      </c>
      <c r="G4517" s="10" t="s">
        <v>461</v>
      </c>
      <c r="H4517" s="27"/>
      <c r="I4517" s="9" t="s">
        <v>1041</v>
      </c>
      <c r="J4517" s="7" t="s">
        <v>2080</v>
      </c>
      <c r="K4517" s="6" t="s">
        <v>123</v>
      </c>
      <c r="L4517" s="6">
        <v>5707</v>
      </c>
      <c r="M4517" s="6">
        <v>20</v>
      </c>
      <c r="N4517" s="6">
        <v>10</v>
      </c>
      <c r="P4517" s="15">
        <v>1</v>
      </c>
      <c r="Q4517" s="15" t="str">
        <f>IF($B4517=2014,$P4517,"")</f>
        <v/>
      </c>
      <c r="R4517" s="15" t="str">
        <f>IF($B4517=2015,$P4517,"")</f>
        <v/>
      </c>
      <c r="S4517" s="15">
        <f>IF($B4517=2016,$P4517,"")</f>
        <v>1</v>
      </c>
      <c r="T4517" s="15" t="str">
        <f>IF($B4517=2017,$P4517,"")</f>
        <v/>
      </c>
      <c r="U4517" s="15" t="str">
        <f>IF($B4517=2018,$P4517,"")</f>
        <v/>
      </c>
      <c r="V4517" s="15" t="str">
        <f>IF($B4517=2019,$P4517,"")</f>
        <v/>
      </c>
      <c r="W4517" s="15" t="str">
        <f>IF($B4517=2020,$P4517,"")</f>
        <v/>
      </c>
      <c r="X4517" s="6" t="str">
        <f>IF($B4517=2021,$P4517,"")</f>
        <v/>
      </c>
      <c r="Y4517" s="6" t="str">
        <f>IF($B4517=2022,$P4517,"")</f>
        <v/>
      </c>
      <c r="Z4517" s="6" t="str">
        <f>IF($B4517=2023,$P4517,"")</f>
        <v/>
      </c>
      <c r="AA4517" s="6" t="str">
        <f>IF($B4517=2024,$P4517,"")</f>
        <v/>
      </c>
      <c r="AB4517" s="15" t="str">
        <f>IF($B4517=2025,$P4517,"")</f>
        <v/>
      </c>
    </row>
    <row r="4518" spans="1:28" x14ac:dyDescent="0.25">
      <c r="A4518" s="3">
        <v>1269</v>
      </c>
      <c r="B4518" s="3">
        <v>2021</v>
      </c>
      <c r="C4518" s="3" t="s">
        <v>1453</v>
      </c>
      <c r="D4518" s="4">
        <v>44527</v>
      </c>
      <c r="E4518" s="5">
        <v>1300</v>
      </c>
      <c r="F4518" s="10" t="s">
        <v>454</v>
      </c>
      <c r="G4518" s="10" t="s">
        <v>461</v>
      </c>
      <c r="H4518" s="27"/>
      <c r="I4518" s="9" t="s">
        <v>1041</v>
      </c>
      <c r="J4518" s="7" t="s">
        <v>6241</v>
      </c>
      <c r="K4518" s="6" t="s">
        <v>102</v>
      </c>
      <c r="L4518" s="6">
        <v>6211</v>
      </c>
      <c r="M4518" s="6">
        <v>27</v>
      </c>
      <c r="N4518" s="6">
        <v>11</v>
      </c>
      <c r="P4518" s="15">
        <v>1</v>
      </c>
      <c r="Q4518" s="15" t="str">
        <f>IF($B4518=2014,$P4518,"")</f>
        <v/>
      </c>
      <c r="R4518" s="15" t="str">
        <f>IF($B4518=2015,$P4518,"")</f>
        <v/>
      </c>
      <c r="S4518" s="15" t="str">
        <f>IF($B4518=2016,$P4518,"")</f>
        <v/>
      </c>
      <c r="T4518" s="15" t="str">
        <f>IF($B4518=2017,$P4518,"")</f>
        <v/>
      </c>
      <c r="U4518" s="15" t="str">
        <f>IF($B4518=2018,$P4518,"")</f>
        <v/>
      </c>
      <c r="V4518" s="15" t="str">
        <f>IF($B4518=2019,$P4518,"")</f>
        <v/>
      </c>
      <c r="W4518" s="15" t="str">
        <f>IF($B4518=2020,$P4518,"")</f>
        <v/>
      </c>
      <c r="X4518" s="6">
        <f>IF($B4518=2021,$P4518,"")</f>
        <v>1</v>
      </c>
      <c r="Y4518" s="6" t="str">
        <f>IF($B4518=2022,$P4518,"")</f>
        <v/>
      </c>
      <c r="Z4518" s="6" t="str">
        <f>IF($B4518=2023,$P4518,"")</f>
        <v/>
      </c>
      <c r="AA4518" s="6" t="str">
        <f>IF($B4518=2024,$P4518,"")</f>
        <v/>
      </c>
      <c r="AB4518" s="15" t="str">
        <f>IF($B4518=2025,$P4518,"")</f>
        <v/>
      </c>
    </row>
    <row r="4519" spans="1:28" x14ac:dyDescent="0.25">
      <c r="A4519" s="3">
        <v>1269</v>
      </c>
      <c r="B4519" s="3">
        <v>2023</v>
      </c>
      <c r="C4519" s="3" t="s">
        <v>15</v>
      </c>
      <c r="D4519" s="4">
        <f>DATE(B4519,N4519,M4519)</f>
        <v>45209</v>
      </c>
      <c r="E4519" s="5">
        <v>1500</v>
      </c>
      <c r="F4519" s="6" t="s">
        <v>454</v>
      </c>
      <c r="G4519" s="10" t="s">
        <v>461</v>
      </c>
      <c r="H4519" s="27"/>
      <c r="I4519" s="9" t="s">
        <v>1041</v>
      </c>
      <c r="J4519" s="7" t="s">
        <v>7761</v>
      </c>
      <c r="K4519" s="6" t="s">
        <v>102</v>
      </c>
      <c r="L4519" s="6">
        <v>6408</v>
      </c>
      <c r="M4519" s="6">
        <v>10</v>
      </c>
      <c r="N4519" s="6">
        <v>10</v>
      </c>
      <c r="P4519" s="15">
        <v>1</v>
      </c>
      <c r="Q4519" s="15" t="str">
        <f>IF($B4519=2014,$P4519,"")</f>
        <v/>
      </c>
      <c r="R4519" s="15" t="str">
        <f>IF($B4519=2015,$P4519,"")</f>
        <v/>
      </c>
      <c r="S4519" s="15" t="str">
        <f>IF($B4519=2016,$P4519,"")</f>
        <v/>
      </c>
      <c r="T4519" s="15" t="str">
        <f>IF($B4519=2017,$P4519,"")</f>
        <v/>
      </c>
      <c r="U4519" s="15" t="str">
        <f>IF($B4519=2018,$P4519,"")</f>
        <v/>
      </c>
      <c r="V4519" s="15" t="str">
        <f>IF($B4519=2019,$P4519,"")</f>
        <v/>
      </c>
      <c r="W4519" s="15" t="str">
        <f>IF($B4519=2020,$P4519,"")</f>
        <v/>
      </c>
      <c r="X4519" s="6" t="str">
        <f>IF($B4519=2021,$P4519,"")</f>
        <v/>
      </c>
      <c r="Y4519" s="6" t="str">
        <f>IF($B4519=2022,$P4519,"")</f>
        <v/>
      </c>
      <c r="Z4519" s="6">
        <f>IF($B4519=2023,$P4519,"")</f>
        <v>1</v>
      </c>
      <c r="AA4519" s="6" t="str">
        <f>IF($B4519=2024,$P4519,"")</f>
        <v/>
      </c>
      <c r="AB4519" s="15" t="str">
        <f>IF($B4519=2025,$P4519,"")</f>
        <v/>
      </c>
    </row>
    <row r="4520" spans="1:28" x14ac:dyDescent="0.25">
      <c r="A4520" s="30">
        <v>1269</v>
      </c>
      <c r="B4520" s="30">
        <v>2024</v>
      </c>
      <c r="C4520" s="30" t="s">
        <v>1471</v>
      </c>
      <c r="D4520" s="31">
        <f>DATE(B4520,N4520,M4520)</f>
        <v>45634</v>
      </c>
      <c r="E4520" s="32">
        <v>1500</v>
      </c>
      <c r="F4520" s="33" t="s">
        <v>454</v>
      </c>
      <c r="G4520" s="33" t="s">
        <v>461</v>
      </c>
      <c r="H4520" s="33"/>
      <c r="I4520" s="9" t="s">
        <v>1041</v>
      </c>
      <c r="J4520" s="38" t="s">
        <v>8899</v>
      </c>
      <c r="K4520" s="33" t="s">
        <v>8116</v>
      </c>
      <c r="L4520" s="33">
        <v>6511</v>
      </c>
      <c r="M4520" s="33">
        <v>8</v>
      </c>
      <c r="N4520" s="33">
        <v>12</v>
      </c>
      <c r="O4520" s="33" t="s">
        <v>4448</v>
      </c>
      <c r="P4520" s="15">
        <v>1</v>
      </c>
      <c r="Q4520" s="15" t="str">
        <f>IF($B4520=2014,$P4520,"")</f>
        <v/>
      </c>
      <c r="R4520" s="15" t="str">
        <f>IF($B4520=2015,$P4520,"")</f>
        <v/>
      </c>
      <c r="S4520" s="15" t="str">
        <f>IF($B4520=2016,$P4520,"")</f>
        <v/>
      </c>
      <c r="T4520" s="15" t="str">
        <f>IF($B4520=2017,$P4520,"")</f>
        <v/>
      </c>
      <c r="U4520" s="15" t="str">
        <f>IF($B4520=2018,$P4520,"")</f>
        <v/>
      </c>
      <c r="V4520" s="15" t="str">
        <f>IF($B4520=2019,$P4520,"")</f>
        <v/>
      </c>
      <c r="W4520" s="15" t="str">
        <f>IF($B4520=2020,$P4520,"")</f>
        <v/>
      </c>
      <c r="X4520" s="6" t="str">
        <f>IF($B4520=2021,$P4520,"")</f>
        <v/>
      </c>
      <c r="Y4520" s="6" t="str">
        <f>IF($B4520=2022,$P4520,"")</f>
        <v/>
      </c>
      <c r="Z4520" s="6" t="str">
        <f>IF($B4520=2023,$P4520,"")</f>
        <v/>
      </c>
      <c r="AA4520" s="6">
        <f>IF($B4520=2024,$P4520,"")</f>
        <v>1</v>
      </c>
      <c r="AB4520" s="15" t="str">
        <f>IF($B4520=2025,$P4520,"")</f>
        <v/>
      </c>
    </row>
    <row r="4521" spans="1:28" x14ac:dyDescent="0.25">
      <c r="A4521" s="3">
        <v>1269</v>
      </c>
      <c r="B4521" s="3">
        <v>2020</v>
      </c>
      <c r="C4521" s="3" t="s">
        <v>1470</v>
      </c>
      <c r="D4521" s="4">
        <f>DATE(B4521,N4521,M4521)</f>
        <v>43935</v>
      </c>
      <c r="E4521" s="5">
        <v>2100</v>
      </c>
      <c r="F4521" s="6" t="s">
        <v>454</v>
      </c>
      <c r="G4521" s="6" t="s">
        <v>461</v>
      </c>
      <c r="H4521" s="27"/>
      <c r="I4521" s="9" t="s">
        <v>1827</v>
      </c>
      <c r="J4521" s="7" t="s">
        <v>5129</v>
      </c>
      <c r="K4521" s="6" t="s">
        <v>102</v>
      </c>
      <c r="L4521" s="6">
        <v>60191</v>
      </c>
      <c r="M4521" s="6">
        <v>14</v>
      </c>
      <c r="N4521" s="6">
        <v>4</v>
      </c>
      <c r="P4521" s="15">
        <v>1</v>
      </c>
      <c r="Q4521" s="15" t="str">
        <f>IF($B4521=2014,$P4521,"")</f>
        <v/>
      </c>
      <c r="R4521" s="15" t="str">
        <f>IF($B4521=2015,$P4521,"")</f>
        <v/>
      </c>
      <c r="S4521" s="15" t="str">
        <f>IF($B4521=2016,$P4521,"")</f>
        <v/>
      </c>
      <c r="T4521" s="15" t="str">
        <f>IF($B4521=2017,$P4521,"")</f>
        <v/>
      </c>
      <c r="U4521" s="15" t="str">
        <f>IF($B4521=2018,$P4521,"")</f>
        <v/>
      </c>
      <c r="V4521" s="15" t="str">
        <f>IF($B4521=2019,$P4521,"")</f>
        <v/>
      </c>
      <c r="W4521" s="15">
        <f>IF($B4521=2020,$P4521,"")</f>
        <v>1</v>
      </c>
      <c r="X4521" s="6" t="str">
        <f>IF($B4521=2021,$P4521,"")</f>
        <v/>
      </c>
      <c r="Y4521" s="6" t="str">
        <f>IF($B4521=2022,$P4521,"")</f>
        <v/>
      </c>
      <c r="Z4521" s="6" t="str">
        <f>IF($B4521=2023,$P4521,"")</f>
        <v/>
      </c>
      <c r="AA4521" s="6" t="str">
        <f>IF($B4521=2024,$P4521,"")</f>
        <v/>
      </c>
      <c r="AB4521" s="15" t="str">
        <f>IF($B4521=2025,$P4521,"")</f>
        <v/>
      </c>
    </row>
    <row r="4522" spans="1:28" ht="36" x14ac:dyDescent="0.25">
      <c r="A4522" s="3">
        <v>1269</v>
      </c>
      <c r="B4522" s="3">
        <v>2020</v>
      </c>
      <c r="C4522" s="3" t="s">
        <v>27</v>
      </c>
      <c r="D4522" s="4">
        <f>DATE(B4522,N4522,M4522)</f>
        <v>44151</v>
      </c>
      <c r="E4522" s="5">
        <v>1200</v>
      </c>
      <c r="F4522" s="10" t="s">
        <v>454</v>
      </c>
      <c r="G4522" s="10" t="s">
        <v>461</v>
      </c>
      <c r="H4522" s="27"/>
      <c r="I4522" s="9" t="s">
        <v>1827</v>
      </c>
      <c r="J4522" s="7" t="s">
        <v>5737</v>
      </c>
      <c r="K4522" s="6" t="s">
        <v>102</v>
      </c>
      <c r="L4522" s="6">
        <v>6110</v>
      </c>
      <c r="M4522" s="6">
        <v>16</v>
      </c>
      <c r="N4522" s="6">
        <v>11</v>
      </c>
      <c r="P4522" s="15">
        <v>1</v>
      </c>
      <c r="Q4522" s="15" t="str">
        <f>IF($B4522=2014,$P4522,"")</f>
        <v/>
      </c>
      <c r="R4522" s="15" t="str">
        <f>IF($B4522=2015,$P4522,"")</f>
        <v/>
      </c>
      <c r="S4522" s="15" t="str">
        <f>IF($B4522=2016,$P4522,"")</f>
        <v/>
      </c>
      <c r="T4522" s="15" t="str">
        <f>IF($B4522=2017,$P4522,"")</f>
        <v/>
      </c>
      <c r="U4522" s="15" t="str">
        <f>IF($B4522=2018,$P4522,"")</f>
        <v/>
      </c>
      <c r="V4522" s="15" t="str">
        <f>IF($B4522=2019,$P4522,"")</f>
        <v/>
      </c>
      <c r="W4522" s="15">
        <f>IF($B4522=2020,$P4522,"")</f>
        <v>1</v>
      </c>
      <c r="X4522" s="6" t="str">
        <f>IF($B4522=2021,$P4522,"")</f>
        <v/>
      </c>
      <c r="Y4522" s="6" t="str">
        <f>IF($B4522=2022,$P4522,"")</f>
        <v/>
      </c>
      <c r="Z4522" s="6" t="str">
        <f>IF($B4522=2023,$P4522,"")</f>
        <v/>
      </c>
      <c r="AA4522" s="6" t="str">
        <f>IF($B4522=2024,$P4522,"")</f>
        <v/>
      </c>
      <c r="AB4522" s="15" t="str">
        <f>IF($B4522=2025,$P4522,"")</f>
        <v/>
      </c>
    </row>
    <row r="4523" spans="1:28" x14ac:dyDescent="0.25">
      <c r="A4523" s="3">
        <v>1269</v>
      </c>
      <c r="B4523" s="3">
        <v>2017</v>
      </c>
      <c r="C4523" s="3" t="s">
        <v>1466</v>
      </c>
      <c r="D4523" s="4">
        <f>DATE(B4523,N4523,M4523)</f>
        <v>43054</v>
      </c>
      <c r="E4523" s="5">
        <v>1730</v>
      </c>
      <c r="F4523" s="6" t="s">
        <v>454</v>
      </c>
      <c r="G4523" s="6" t="s">
        <v>476</v>
      </c>
      <c r="H4523" s="27"/>
      <c r="I4523" s="7" t="s">
        <v>6742</v>
      </c>
      <c r="J4523" s="9" t="s">
        <v>2959</v>
      </c>
      <c r="K4523" s="6" t="s">
        <v>88</v>
      </c>
      <c r="L4523" s="6">
        <v>5809</v>
      </c>
      <c r="M4523" s="6">
        <v>15</v>
      </c>
      <c r="N4523" s="6">
        <v>11</v>
      </c>
      <c r="O4523" s="6" t="s">
        <v>86</v>
      </c>
      <c r="P4523" s="15">
        <v>1</v>
      </c>
      <c r="Q4523" s="15" t="str">
        <f>IF($B4523=2014,$P4523,"")</f>
        <v/>
      </c>
      <c r="R4523" s="15" t="str">
        <f>IF($B4523=2015,$P4523,"")</f>
        <v/>
      </c>
      <c r="S4523" s="15" t="str">
        <f>IF($B4523=2016,$P4523,"")</f>
        <v/>
      </c>
      <c r="T4523" s="15">
        <f>IF($B4523=2017,$P4523,"")</f>
        <v>1</v>
      </c>
      <c r="U4523" s="15" t="str">
        <f>IF($B4523=2018,$P4523,"")</f>
        <v/>
      </c>
      <c r="V4523" s="15" t="str">
        <f>IF($B4523=2019,$P4523,"")</f>
        <v/>
      </c>
      <c r="W4523" s="15" t="str">
        <f>IF($B4523=2020,$P4523,"")</f>
        <v/>
      </c>
      <c r="X4523" s="6" t="str">
        <f>IF($B4523=2021,$P4523,"")</f>
        <v/>
      </c>
      <c r="Y4523" s="6" t="str">
        <f>IF($B4523=2022,$P4523,"")</f>
        <v/>
      </c>
      <c r="Z4523" s="6" t="str">
        <f>IF($B4523=2023,$P4523,"")</f>
        <v/>
      </c>
      <c r="AA4523" s="6" t="str">
        <f>IF($B4523=2024,$P4523,"")</f>
        <v/>
      </c>
      <c r="AB4523" s="15" t="str">
        <f>IF($B4523=2025,$P4523,"")</f>
        <v/>
      </c>
    </row>
    <row r="4524" spans="1:28" x14ac:dyDescent="0.25">
      <c r="A4524" s="3">
        <v>1269</v>
      </c>
      <c r="B4524" s="3">
        <v>2021</v>
      </c>
      <c r="C4524" s="3" t="s">
        <v>155</v>
      </c>
      <c r="D4524" s="4">
        <v>44486</v>
      </c>
      <c r="E4524" s="5">
        <v>1500</v>
      </c>
      <c r="F4524" s="6" t="s">
        <v>454</v>
      </c>
      <c r="G4524" s="6" t="s">
        <v>476</v>
      </c>
      <c r="H4524" s="27"/>
      <c r="I4524" s="7" t="s">
        <v>6742</v>
      </c>
      <c r="J4524" s="7" t="s">
        <v>6240</v>
      </c>
      <c r="K4524" s="6" t="s">
        <v>102</v>
      </c>
      <c r="L4524" s="6">
        <v>6208</v>
      </c>
      <c r="M4524" s="6">
        <v>17</v>
      </c>
      <c r="N4524" s="6">
        <v>10</v>
      </c>
      <c r="P4524" s="15">
        <v>1</v>
      </c>
      <c r="Q4524" s="15" t="str">
        <f>IF($B4524=2014,$P4524,"")</f>
        <v/>
      </c>
      <c r="R4524" s="15" t="str">
        <f>IF($B4524=2015,$P4524,"")</f>
        <v/>
      </c>
      <c r="S4524" s="15" t="str">
        <f>IF($B4524=2016,$P4524,"")</f>
        <v/>
      </c>
      <c r="T4524" s="15" t="str">
        <f>IF($B4524=2017,$P4524,"")</f>
        <v/>
      </c>
      <c r="U4524" s="15" t="str">
        <f>IF($B4524=2018,$P4524,"")</f>
        <v/>
      </c>
      <c r="V4524" s="15" t="str">
        <f>IF($B4524=2019,$P4524,"")</f>
        <v/>
      </c>
      <c r="W4524" s="15" t="str">
        <f>IF($B4524=2020,$P4524,"")</f>
        <v/>
      </c>
      <c r="X4524" s="6">
        <f>IF($B4524=2021,$P4524,"")</f>
        <v>1</v>
      </c>
      <c r="Y4524" s="6" t="str">
        <f>IF($B4524=2022,$P4524,"")</f>
        <v/>
      </c>
      <c r="Z4524" s="6" t="str">
        <f>IF($B4524=2023,$P4524,"")</f>
        <v/>
      </c>
      <c r="AA4524" s="6" t="str">
        <f>IF($B4524=2024,$P4524,"")</f>
        <v/>
      </c>
      <c r="AB4524" s="15" t="str">
        <f>IF($B4524=2025,$P4524,"")</f>
        <v/>
      </c>
    </row>
    <row r="4525" spans="1:28" x14ac:dyDescent="0.25">
      <c r="A4525" s="3">
        <v>1269</v>
      </c>
      <c r="B4525" s="5">
        <v>2015</v>
      </c>
      <c r="C4525" s="3" t="s">
        <v>191</v>
      </c>
      <c r="D4525" s="4">
        <f>DATE(B4525,N4525,M4525)</f>
        <v>42222</v>
      </c>
      <c r="E4525" s="5">
        <v>1930</v>
      </c>
      <c r="F4525" s="6" t="s">
        <v>454</v>
      </c>
      <c r="G4525" s="6" t="s">
        <v>464</v>
      </c>
      <c r="H4525" s="27"/>
      <c r="I4525" s="7" t="s">
        <v>8268</v>
      </c>
      <c r="J4525" s="9" t="s">
        <v>1045</v>
      </c>
      <c r="K4525" s="6" t="s">
        <v>43</v>
      </c>
      <c r="L4525" s="6">
        <v>5602</v>
      </c>
      <c r="M4525" s="6">
        <v>6</v>
      </c>
      <c r="N4525" s="6">
        <v>8</v>
      </c>
      <c r="P4525" s="15">
        <v>1</v>
      </c>
      <c r="Q4525" s="15" t="str">
        <f>IF($B4525=2014,$P4525,"")</f>
        <v/>
      </c>
      <c r="R4525" s="15">
        <f>IF($B4525=2015,$P4525,"")</f>
        <v>1</v>
      </c>
      <c r="S4525" s="15" t="str">
        <f>IF($B4525=2016,$P4525,"")</f>
        <v/>
      </c>
      <c r="T4525" s="15" t="str">
        <f>IF($B4525=2017,$P4525,"")</f>
        <v/>
      </c>
      <c r="U4525" s="15" t="str">
        <f>IF($B4525=2018,$P4525,"")</f>
        <v/>
      </c>
      <c r="V4525" s="15" t="str">
        <f>IF($B4525=2019,$P4525,"")</f>
        <v/>
      </c>
      <c r="W4525" s="15" t="str">
        <f>IF($B4525=2020,$P4525,"")</f>
        <v/>
      </c>
      <c r="X4525" s="6" t="str">
        <f>IF($B4525=2021,$P4525,"")</f>
        <v/>
      </c>
      <c r="Y4525" s="6" t="str">
        <f>IF($B4525=2022,$P4525,"")</f>
        <v/>
      </c>
      <c r="Z4525" s="6" t="str">
        <f>IF($B4525=2023,$P4525,"")</f>
        <v/>
      </c>
      <c r="AA4525" s="6" t="str">
        <f>IF($B4525=2024,$P4525,"")</f>
        <v/>
      </c>
      <c r="AB4525" s="15" t="str">
        <f>IF($B4525=2025,$P4525,"")</f>
        <v/>
      </c>
    </row>
    <row r="4526" spans="1:28" x14ac:dyDescent="0.25">
      <c r="A4526" s="3">
        <v>1269</v>
      </c>
      <c r="B4526" s="5">
        <v>2015</v>
      </c>
      <c r="C4526" s="3" t="s">
        <v>478</v>
      </c>
      <c r="D4526" s="4">
        <f>DATE(B4526,N4526,M4526)</f>
        <v>42357</v>
      </c>
      <c r="E4526" s="5">
        <v>2030</v>
      </c>
      <c r="F4526" s="6" t="s">
        <v>454</v>
      </c>
      <c r="G4526" s="6" t="s">
        <v>464</v>
      </c>
      <c r="H4526" s="27"/>
      <c r="I4526" s="7" t="s">
        <v>8268</v>
      </c>
      <c r="J4526" s="9" t="s">
        <v>1046</v>
      </c>
      <c r="K4526" s="6" t="s">
        <v>31</v>
      </c>
      <c r="L4526" s="6">
        <v>5612</v>
      </c>
      <c r="M4526" s="6">
        <v>19</v>
      </c>
      <c r="N4526" s="6">
        <v>12</v>
      </c>
      <c r="P4526" s="15">
        <v>1</v>
      </c>
      <c r="Q4526" s="15" t="str">
        <f>IF($B4526=2014,$P4526,"")</f>
        <v/>
      </c>
      <c r="R4526" s="15">
        <f>IF($B4526=2015,$P4526,"")</f>
        <v>1</v>
      </c>
      <c r="S4526" s="15" t="str">
        <f>IF($B4526=2016,$P4526,"")</f>
        <v/>
      </c>
      <c r="T4526" s="15" t="str">
        <f>IF($B4526=2017,$P4526,"")</f>
        <v/>
      </c>
      <c r="U4526" s="15" t="str">
        <f>IF($B4526=2018,$P4526,"")</f>
        <v/>
      </c>
      <c r="V4526" s="15" t="str">
        <f>IF($B4526=2019,$P4526,"")</f>
        <v/>
      </c>
      <c r="W4526" s="15" t="str">
        <f>IF($B4526=2020,$P4526,"")</f>
        <v/>
      </c>
      <c r="X4526" s="6" t="str">
        <f>IF($B4526=2021,$P4526,"")</f>
        <v/>
      </c>
      <c r="Y4526" s="6" t="str">
        <f>IF($B4526=2022,$P4526,"")</f>
        <v/>
      </c>
      <c r="Z4526" s="6" t="str">
        <f>IF($B4526=2023,$P4526,"")</f>
        <v/>
      </c>
      <c r="AA4526" s="6" t="str">
        <f>IF($B4526=2024,$P4526,"")</f>
        <v/>
      </c>
      <c r="AB4526" s="15" t="str">
        <f>IF($B4526=2025,$P4526,"")</f>
        <v/>
      </c>
    </row>
    <row r="4527" spans="1:28" x14ac:dyDescent="0.25">
      <c r="A4527" s="3">
        <v>1269</v>
      </c>
      <c r="B4527" s="5">
        <v>2016</v>
      </c>
      <c r="C4527" s="3" t="s">
        <v>114</v>
      </c>
      <c r="D4527" s="4">
        <f>DATE(B4527,N4527,M4527)</f>
        <v>42438</v>
      </c>
      <c r="E4527" s="5">
        <v>2030</v>
      </c>
      <c r="F4527" s="6" t="s">
        <v>454</v>
      </c>
      <c r="G4527" s="6" t="s">
        <v>464</v>
      </c>
      <c r="H4527" s="27"/>
      <c r="I4527" s="7" t="s">
        <v>8268</v>
      </c>
      <c r="J4527" s="9" t="s">
        <v>1047</v>
      </c>
      <c r="K4527" s="6" t="s">
        <v>43</v>
      </c>
      <c r="L4527" s="6">
        <v>5617</v>
      </c>
      <c r="M4527" s="6">
        <v>9</v>
      </c>
      <c r="N4527" s="6">
        <v>3</v>
      </c>
      <c r="P4527" s="15">
        <v>1</v>
      </c>
      <c r="Q4527" s="15" t="str">
        <f>IF($B4527=2014,$P4527,"")</f>
        <v/>
      </c>
      <c r="R4527" s="15" t="str">
        <f>IF($B4527=2015,$P4527,"")</f>
        <v/>
      </c>
      <c r="S4527" s="15">
        <f>IF($B4527=2016,$P4527,"")</f>
        <v>1</v>
      </c>
      <c r="T4527" s="15" t="str">
        <f>IF($B4527=2017,$P4527,"")</f>
        <v/>
      </c>
      <c r="U4527" s="15" t="str">
        <f>IF($B4527=2018,$P4527,"")</f>
        <v/>
      </c>
      <c r="V4527" s="15" t="str">
        <f>IF($B4527=2019,$P4527,"")</f>
        <v/>
      </c>
      <c r="W4527" s="15" t="str">
        <f>IF($B4527=2020,$P4527,"")</f>
        <v/>
      </c>
      <c r="X4527" s="6" t="str">
        <f>IF($B4527=2021,$P4527,"")</f>
        <v/>
      </c>
      <c r="Y4527" s="6" t="str">
        <f>IF($B4527=2022,$P4527,"")</f>
        <v/>
      </c>
      <c r="Z4527" s="6" t="str">
        <f>IF($B4527=2023,$P4527,"")</f>
        <v/>
      </c>
      <c r="AA4527" s="6" t="str">
        <f>IF($B4527=2024,$P4527,"")</f>
        <v/>
      </c>
      <c r="AB4527" s="15" t="str">
        <f>IF($B4527=2025,$P4527,"")</f>
        <v/>
      </c>
    </row>
    <row r="4528" spans="1:28" x14ac:dyDescent="0.25">
      <c r="A4528" s="3">
        <v>1269</v>
      </c>
      <c r="B4528" s="5">
        <v>2016</v>
      </c>
      <c r="C4528" s="3" t="s">
        <v>239</v>
      </c>
      <c r="D4528" s="4">
        <f>DATE(B4528,N4528,M4528)</f>
        <v>42464</v>
      </c>
      <c r="E4528" s="5">
        <v>1800</v>
      </c>
      <c r="F4528" s="6" t="s">
        <v>454</v>
      </c>
      <c r="G4528" s="6" t="s">
        <v>464</v>
      </c>
      <c r="H4528" s="27"/>
      <c r="I4528" s="7" t="s">
        <v>8268</v>
      </c>
      <c r="J4528" s="9" t="s">
        <v>1048</v>
      </c>
      <c r="K4528" s="6" t="s">
        <v>37</v>
      </c>
      <c r="L4528" s="6">
        <v>5619</v>
      </c>
      <c r="M4528" s="6">
        <v>4</v>
      </c>
      <c r="N4528" s="6">
        <v>4</v>
      </c>
      <c r="P4528" s="15">
        <v>1</v>
      </c>
      <c r="Q4528" s="15" t="str">
        <f>IF($B4528=2014,$P4528,"")</f>
        <v/>
      </c>
      <c r="R4528" s="15" t="str">
        <f>IF($B4528=2015,$P4528,"")</f>
        <v/>
      </c>
      <c r="S4528" s="15">
        <f>IF($B4528=2016,$P4528,"")</f>
        <v>1</v>
      </c>
      <c r="T4528" s="15" t="str">
        <f>IF($B4528=2017,$P4528,"")</f>
        <v/>
      </c>
      <c r="U4528" s="15" t="str">
        <f>IF($B4528=2018,$P4528,"")</f>
        <v/>
      </c>
      <c r="V4528" s="15" t="str">
        <f>IF($B4528=2019,$P4528,"")</f>
        <v/>
      </c>
      <c r="W4528" s="15" t="str">
        <f>IF($B4528=2020,$P4528,"")</f>
        <v/>
      </c>
      <c r="X4528" s="6" t="str">
        <f>IF($B4528=2021,$P4528,"")</f>
        <v/>
      </c>
      <c r="Y4528" s="6" t="str">
        <f>IF($B4528=2022,$P4528,"")</f>
        <v/>
      </c>
      <c r="Z4528" s="6" t="str">
        <f>IF($B4528=2023,$P4528,"")</f>
        <v/>
      </c>
      <c r="AA4528" s="6" t="str">
        <f>IF($B4528=2024,$P4528,"")</f>
        <v/>
      </c>
      <c r="AB4528" s="15" t="str">
        <f>IF($B4528=2025,$P4528,"")</f>
        <v/>
      </c>
    </row>
    <row r="4529" spans="1:29" x14ac:dyDescent="0.25">
      <c r="A4529" s="3">
        <v>1269</v>
      </c>
      <c r="B4529" s="3">
        <v>2016</v>
      </c>
      <c r="C4529" s="3" t="s">
        <v>1496</v>
      </c>
      <c r="D4529" s="4">
        <f>DATE(B4529,N4529,M4529)</f>
        <v>42589</v>
      </c>
      <c r="E4529" s="5">
        <v>1930</v>
      </c>
      <c r="F4529" s="6" t="s">
        <v>454</v>
      </c>
      <c r="G4529" s="10" t="s">
        <v>464</v>
      </c>
      <c r="H4529" s="27"/>
      <c r="I4529" s="7" t="s">
        <v>8268</v>
      </c>
      <c r="J4529" s="7" t="s">
        <v>2082</v>
      </c>
      <c r="K4529" s="6" t="s">
        <v>43</v>
      </c>
      <c r="L4529" s="6">
        <v>5702</v>
      </c>
      <c r="M4529" s="6">
        <v>7</v>
      </c>
      <c r="N4529" s="6">
        <v>8</v>
      </c>
      <c r="P4529" s="15">
        <v>1</v>
      </c>
      <c r="Q4529" s="15" t="str">
        <f>IF($B4529=2014,$P4529,"")</f>
        <v/>
      </c>
      <c r="R4529" s="15" t="str">
        <f>IF($B4529=2015,$P4529,"")</f>
        <v/>
      </c>
      <c r="S4529" s="15">
        <f>IF($B4529=2016,$P4529,"")</f>
        <v>1</v>
      </c>
      <c r="T4529" s="15" t="str">
        <f>IF($B4529=2017,$P4529,"")</f>
        <v/>
      </c>
      <c r="U4529" s="15" t="str">
        <f>IF($B4529=2018,$P4529,"")</f>
        <v/>
      </c>
      <c r="V4529" s="15" t="str">
        <f>IF($B4529=2019,$P4529,"")</f>
        <v/>
      </c>
      <c r="W4529" s="15" t="str">
        <f>IF($B4529=2020,$P4529,"")</f>
        <v/>
      </c>
      <c r="X4529" s="6" t="str">
        <f>IF($B4529=2021,$P4529,"")</f>
        <v/>
      </c>
      <c r="Y4529" s="6" t="str">
        <f>IF($B4529=2022,$P4529,"")</f>
        <v/>
      </c>
      <c r="Z4529" s="6" t="str">
        <f>IF($B4529=2023,$P4529,"")</f>
        <v/>
      </c>
      <c r="AA4529" s="6" t="str">
        <f>IF($B4529=2024,$P4529,"")</f>
        <v/>
      </c>
      <c r="AB4529" s="15" t="str">
        <f>IF($B4529=2025,$P4529,"")</f>
        <v/>
      </c>
    </row>
    <row r="4530" spans="1:29" x14ac:dyDescent="0.25">
      <c r="A4530" s="3">
        <v>1269</v>
      </c>
      <c r="B4530" s="3">
        <v>2016</v>
      </c>
      <c r="C4530" s="3" t="s">
        <v>158</v>
      </c>
      <c r="D4530" s="4">
        <f>DATE(B4530,N4530,M4530)</f>
        <v>42616</v>
      </c>
      <c r="E4530" s="5">
        <v>1930</v>
      </c>
      <c r="F4530" s="6" t="s">
        <v>454</v>
      </c>
      <c r="G4530" s="10" t="s">
        <v>464</v>
      </c>
      <c r="H4530" s="27"/>
      <c r="I4530" s="7" t="s">
        <v>8268</v>
      </c>
      <c r="J4530" s="7" t="s">
        <v>2083</v>
      </c>
      <c r="K4530" s="6" t="s">
        <v>43</v>
      </c>
      <c r="L4530" s="6">
        <v>5704</v>
      </c>
      <c r="M4530" s="6">
        <v>3</v>
      </c>
      <c r="N4530" s="6">
        <v>9</v>
      </c>
      <c r="P4530" s="15">
        <v>1</v>
      </c>
      <c r="Q4530" s="15" t="str">
        <f>IF($B4530=2014,$P4530,"")</f>
        <v/>
      </c>
      <c r="R4530" s="15" t="str">
        <f>IF($B4530=2015,$P4530,"")</f>
        <v/>
      </c>
      <c r="S4530" s="15">
        <f>IF($B4530=2016,$P4530,"")</f>
        <v>1</v>
      </c>
      <c r="T4530" s="15" t="str">
        <f>IF($B4530=2017,$P4530,"")</f>
        <v/>
      </c>
      <c r="U4530" s="15" t="str">
        <f>IF($B4530=2018,$P4530,"")</f>
        <v/>
      </c>
      <c r="V4530" s="15" t="str">
        <f>IF($B4530=2019,$P4530,"")</f>
        <v/>
      </c>
      <c r="W4530" s="15" t="str">
        <f>IF($B4530=2020,$P4530,"")</f>
        <v/>
      </c>
      <c r="X4530" s="6" t="str">
        <f>IF($B4530=2021,$P4530,"")</f>
        <v/>
      </c>
      <c r="Y4530" s="6" t="str">
        <f>IF($B4530=2022,$P4530,"")</f>
        <v/>
      </c>
      <c r="Z4530" s="6" t="str">
        <f>IF($B4530=2023,$P4530,"")</f>
        <v/>
      </c>
      <c r="AA4530" s="6" t="str">
        <f>IF($B4530=2024,$P4530,"")</f>
        <v/>
      </c>
      <c r="AB4530" s="15" t="str">
        <f>IF($B4530=2025,$P4530,"")</f>
        <v/>
      </c>
    </row>
    <row r="4531" spans="1:29" x14ac:dyDescent="0.25">
      <c r="A4531" s="3">
        <v>1269</v>
      </c>
      <c r="B4531" s="3">
        <v>2016</v>
      </c>
      <c r="C4531" s="3" t="s">
        <v>146</v>
      </c>
      <c r="D4531" s="4">
        <f>DATE(B4531,N4531,M4531)</f>
        <v>42623</v>
      </c>
      <c r="E4531" s="5">
        <v>1930</v>
      </c>
      <c r="F4531" s="6" t="s">
        <v>454</v>
      </c>
      <c r="G4531" s="10" t="s">
        <v>464</v>
      </c>
      <c r="H4531" s="27"/>
      <c r="I4531" s="7" t="s">
        <v>8268</v>
      </c>
      <c r="J4531" s="7" t="s">
        <v>2083</v>
      </c>
      <c r="K4531" s="6" t="s">
        <v>43</v>
      </c>
      <c r="L4531" s="6">
        <v>5706</v>
      </c>
      <c r="M4531" s="6">
        <v>10</v>
      </c>
      <c r="N4531" s="6">
        <v>9</v>
      </c>
      <c r="P4531" s="15">
        <v>1</v>
      </c>
      <c r="Q4531" s="15" t="str">
        <f>IF($B4531=2014,$P4531,"")</f>
        <v/>
      </c>
      <c r="R4531" s="15" t="str">
        <f>IF($B4531=2015,$P4531,"")</f>
        <v/>
      </c>
      <c r="S4531" s="15">
        <f>IF($B4531=2016,$P4531,"")</f>
        <v>1</v>
      </c>
      <c r="T4531" s="15" t="str">
        <f>IF($B4531=2017,$P4531,"")</f>
        <v/>
      </c>
      <c r="U4531" s="15" t="str">
        <f>IF($B4531=2018,$P4531,"")</f>
        <v/>
      </c>
      <c r="V4531" s="15" t="str">
        <f>IF($B4531=2019,$P4531,"")</f>
        <v/>
      </c>
      <c r="W4531" s="15" t="str">
        <f>IF($B4531=2020,$P4531,"")</f>
        <v/>
      </c>
      <c r="X4531" s="6" t="str">
        <f>IF($B4531=2021,$P4531,"")</f>
        <v/>
      </c>
      <c r="Y4531" s="6" t="str">
        <f>IF($B4531=2022,$P4531,"")</f>
        <v/>
      </c>
      <c r="Z4531" s="6" t="str">
        <f>IF($B4531=2023,$P4531,"")</f>
        <v/>
      </c>
      <c r="AA4531" s="6" t="str">
        <f>IF($B4531=2024,$P4531,"")</f>
        <v/>
      </c>
      <c r="AB4531" s="15" t="str">
        <f>IF($B4531=2025,$P4531,"")</f>
        <v/>
      </c>
    </row>
    <row r="4532" spans="1:29" x14ac:dyDescent="0.25">
      <c r="A4532" s="3">
        <v>1269</v>
      </c>
      <c r="B4532" s="3">
        <v>2016</v>
      </c>
      <c r="C4532" s="3" t="s">
        <v>574</v>
      </c>
      <c r="D4532" s="4">
        <f>DATE(B4532,N4532,M4532)</f>
        <v>42727</v>
      </c>
      <c r="E4532" s="5">
        <v>2030</v>
      </c>
      <c r="F4532" s="6" t="s">
        <v>454</v>
      </c>
      <c r="G4532" s="10" t="s">
        <v>464</v>
      </c>
      <c r="H4532" s="27"/>
      <c r="I4532" s="7" t="s">
        <v>8268</v>
      </c>
      <c r="J4532" s="7" t="s">
        <v>2084</v>
      </c>
      <c r="K4532" s="6" t="s">
        <v>31</v>
      </c>
      <c r="L4532" s="6">
        <v>5714</v>
      </c>
      <c r="M4532" s="6">
        <v>23</v>
      </c>
      <c r="N4532" s="6">
        <v>12</v>
      </c>
      <c r="P4532" s="15">
        <v>1</v>
      </c>
      <c r="Q4532" s="15" t="str">
        <f>IF($B4532=2014,$P4532,"")</f>
        <v/>
      </c>
      <c r="R4532" s="15" t="str">
        <f>IF($B4532=2015,$P4532,"")</f>
        <v/>
      </c>
      <c r="S4532" s="15">
        <f>IF($B4532=2016,$P4532,"")</f>
        <v>1</v>
      </c>
      <c r="T4532" s="15" t="str">
        <f>IF($B4532=2017,$P4532,"")</f>
        <v/>
      </c>
      <c r="U4532" s="15" t="str">
        <f>IF($B4532=2018,$P4532,"")</f>
        <v/>
      </c>
      <c r="V4532" s="15" t="str">
        <f>IF($B4532=2019,$P4532,"")</f>
        <v/>
      </c>
      <c r="W4532" s="15" t="str">
        <f>IF($B4532=2020,$P4532,"")</f>
        <v/>
      </c>
      <c r="X4532" s="6" t="str">
        <f>IF($B4532=2021,$P4532,"")</f>
        <v/>
      </c>
      <c r="Y4532" s="6" t="str">
        <f>IF($B4532=2022,$P4532,"")</f>
        <v/>
      </c>
      <c r="Z4532" s="6" t="str">
        <f>IF($B4532=2023,$P4532,"")</f>
        <v/>
      </c>
      <c r="AA4532" s="6" t="str">
        <f>IF($B4532=2024,$P4532,"")</f>
        <v/>
      </c>
      <c r="AB4532" s="15" t="str">
        <f>IF($B4532=2025,$P4532,"")</f>
        <v/>
      </c>
    </row>
    <row r="4533" spans="1:29" x14ac:dyDescent="0.25">
      <c r="A4533" s="3">
        <v>1269</v>
      </c>
      <c r="B4533" s="3">
        <v>2017</v>
      </c>
      <c r="C4533" s="3" t="s">
        <v>2402</v>
      </c>
      <c r="D4533" s="4">
        <f>DATE(B4533,N4533,M4533)</f>
        <v>42939</v>
      </c>
      <c r="E4533" s="5">
        <v>1930</v>
      </c>
      <c r="F4533" s="6" t="s">
        <v>454</v>
      </c>
      <c r="G4533" s="6" t="s">
        <v>464</v>
      </c>
      <c r="H4533" s="27"/>
      <c r="I4533" s="7" t="s">
        <v>8268</v>
      </c>
      <c r="J4533" s="9" t="s">
        <v>2083</v>
      </c>
      <c r="K4533" s="6" t="s">
        <v>43</v>
      </c>
      <c r="L4533" s="6">
        <v>5802</v>
      </c>
      <c r="M4533" s="6">
        <v>23</v>
      </c>
      <c r="N4533" s="6">
        <v>7</v>
      </c>
      <c r="P4533" s="15">
        <v>1</v>
      </c>
      <c r="Q4533" s="15" t="str">
        <f>IF($B4533=2014,$P4533,"")</f>
        <v/>
      </c>
      <c r="R4533" s="15" t="str">
        <f>IF($B4533=2015,$P4533,"")</f>
        <v/>
      </c>
      <c r="S4533" s="15" t="str">
        <f>IF($B4533=2016,$P4533,"")</f>
        <v/>
      </c>
      <c r="T4533" s="15">
        <f>IF($B4533=2017,$P4533,"")</f>
        <v>1</v>
      </c>
      <c r="U4533" s="15" t="str">
        <f>IF($B4533=2018,$P4533,"")</f>
        <v/>
      </c>
      <c r="V4533" s="15" t="str">
        <f>IF($B4533=2019,$P4533,"")</f>
        <v/>
      </c>
      <c r="W4533" s="15" t="str">
        <f>IF($B4533=2020,$P4533,"")</f>
        <v/>
      </c>
      <c r="X4533" s="6" t="str">
        <f>IF($B4533=2021,$P4533,"")</f>
        <v/>
      </c>
      <c r="Y4533" s="6" t="str">
        <f>IF($B4533=2022,$P4533,"")</f>
        <v/>
      </c>
      <c r="Z4533" s="6" t="str">
        <f>IF($B4533=2023,$P4533,"")</f>
        <v/>
      </c>
      <c r="AA4533" s="6" t="str">
        <f>IF($B4533=2024,$P4533,"")</f>
        <v/>
      </c>
      <c r="AB4533" s="15" t="str">
        <f>IF($B4533=2025,$P4533,"")</f>
        <v/>
      </c>
    </row>
    <row r="4534" spans="1:29" x14ac:dyDescent="0.25">
      <c r="A4534" s="3">
        <v>1269</v>
      </c>
      <c r="B4534" s="3">
        <v>2018</v>
      </c>
      <c r="C4534" s="3" t="s">
        <v>36</v>
      </c>
      <c r="D4534" s="4">
        <f>DATE(B4534,N4534,M4534)</f>
        <v>43165</v>
      </c>
      <c r="E4534" s="5">
        <v>2030</v>
      </c>
      <c r="F4534" s="6" t="s">
        <v>454</v>
      </c>
      <c r="G4534" s="10" t="s">
        <v>464</v>
      </c>
      <c r="H4534" s="27"/>
      <c r="I4534" s="7" t="s">
        <v>8268</v>
      </c>
      <c r="J4534" s="9" t="s">
        <v>2084</v>
      </c>
      <c r="K4534" s="6" t="s">
        <v>43</v>
      </c>
      <c r="L4534" s="6">
        <v>5817</v>
      </c>
      <c r="M4534" s="6">
        <v>6</v>
      </c>
      <c r="N4534" s="6">
        <v>3</v>
      </c>
      <c r="P4534" s="15">
        <v>1</v>
      </c>
      <c r="Q4534" s="15" t="str">
        <f>IF($B4534=2014,$P4534,"")</f>
        <v/>
      </c>
      <c r="R4534" s="15" t="str">
        <f>IF($B4534=2015,$P4534,"")</f>
        <v/>
      </c>
      <c r="S4534" s="15" t="str">
        <f>IF($B4534=2016,$P4534,"")</f>
        <v/>
      </c>
      <c r="T4534" s="15" t="str">
        <f>IF($B4534=2017,$P4534,"")</f>
        <v/>
      </c>
      <c r="U4534" s="15">
        <f>IF($B4534=2018,$P4534,"")</f>
        <v>1</v>
      </c>
      <c r="V4534" s="15" t="str">
        <f>IF($B4534=2019,$P4534,"")</f>
        <v/>
      </c>
      <c r="W4534" s="15" t="str">
        <f>IF($B4534=2020,$P4534,"")</f>
        <v/>
      </c>
      <c r="X4534" s="6" t="str">
        <f>IF($B4534=2021,$P4534,"")</f>
        <v/>
      </c>
      <c r="Y4534" s="6" t="str">
        <f>IF($B4534=2022,$P4534,"")</f>
        <v/>
      </c>
      <c r="Z4534" s="6" t="str">
        <f>IF($B4534=2023,$P4534,"")</f>
        <v/>
      </c>
      <c r="AA4534" s="6" t="str">
        <f>IF($B4534=2024,$P4534,"")</f>
        <v/>
      </c>
      <c r="AB4534" s="15" t="str">
        <f>IF($B4534=2025,$P4534,"")</f>
        <v/>
      </c>
    </row>
    <row r="4535" spans="1:29" x14ac:dyDescent="0.25">
      <c r="A4535" s="3">
        <v>1269</v>
      </c>
      <c r="B4535" s="3">
        <v>2020</v>
      </c>
      <c r="C4535" s="3" t="s">
        <v>357</v>
      </c>
      <c r="D4535" s="4">
        <f>DATE(B4535,N4535,M4535)</f>
        <v>44033</v>
      </c>
      <c r="E4535" s="5">
        <v>1930</v>
      </c>
      <c r="F4535" s="6" t="s">
        <v>454</v>
      </c>
      <c r="G4535" s="6" t="s">
        <v>464</v>
      </c>
      <c r="H4535" s="27"/>
      <c r="I4535" s="7" t="s">
        <v>8268</v>
      </c>
      <c r="J4535" s="7" t="s">
        <v>5465</v>
      </c>
      <c r="K4535" s="6" t="s">
        <v>3266</v>
      </c>
      <c r="L4535" s="6">
        <v>6102</v>
      </c>
      <c r="M4535" s="6">
        <v>21</v>
      </c>
      <c r="N4535" s="6">
        <v>7</v>
      </c>
      <c r="P4535" s="15">
        <v>1</v>
      </c>
      <c r="Q4535" s="15" t="str">
        <f>IF($B4535=2014,$P4535,"")</f>
        <v/>
      </c>
      <c r="R4535" s="15" t="str">
        <f>IF($B4535=2015,$P4535,"")</f>
        <v/>
      </c>
      <c r="S4535" s="15" t="str">
        <f>IF($B4535=2016,$P4535,"")</f>
        <v/>
      </c>
      <c r="T4535" s="15" t="str">
        <f>IF($B4535=2017,$P4535,"")</f>
        <v/>
      </c>
      <c r="U4535" s="15" t="str">
        <f>IF($B4535=2018,$P4535,"")</f>
        <v/>
      </c>
      <c r="V4535" s="15" t="str">
        <f>IF($B4535=2019,$P4535,"")</f>
        <v/>
      </c>
      <c r="W4535" s="15">
        <f>IF($B4535=2020,$P4535,"")</f>
        <v>1</v>
      </c>
      <c r="X4535" s="6" t="str">
        <f>IF($B4535=2021,$P4535,"")</f>
        <v/>
      </c>
      <c r="Y4535" s="6" t="str">
        <f>IF($B4535=2022,$P4535,"")</f>
        <v/>
      </c>
      <c r="Z4535" s="6" t="str">
        <f>IF($B4535=2023,$P4535,"")</f>
        <v/>
      </c>
      <c r="AA4535" s="6" t="str">
        <f>IF($B4535=2024,$P4535,"")</f>
        <v/>
      </c>
      <c r="AB4535" s="15" t="str">
        <f>IF($B4535=2025,$P4535,"")</f>
        <v/>
      </c>
    </row>
    <row r="4536" spans="1:29" x14ac:dyDescent="0.25">
      <c r="A4536" s="3">
        <v>1269</v>
      </c>
      <c r="B4536" s="3">
        <v>2021</v>
      </c>
      <c r="C4536" s="3" t="s">
        <v>166</v>
      </c>
      <c r="D4536" s="4">
        <v>44443</v>
      </c>
      <c r="E4536" s="5">
        <v>1930</v>
      </c>
      <c r="F4536" s="6" t="s">
        <v>454</v>
      </c>
      <c r="G4536" s="6" t="s">
        <v>464</v>
      </c>
      <c r="H4536" s="27"/>
      <c r="I4536" s="7" t="s">
        <v>8268</v>
      </c>
      <c r="J4536" s="7" t="s">
        <v>2083</v>
      </c>
      <c r="K4536" s="6" t="s">
        <v>43</v>
      </c>
      <c r="L4536" s="6">
        <v>6204</v>
      </c>
      <c r="M4536" s="6">
        <v>4</v>
      </c>
      <c r="N4536" s="6">
        <v>9</v>
      </c>
      <c r="P4536" s="15">
        <v>1</v>
      </c>
      <c r="Q4536" s="15" t="str">
        <f>IF($B4536=2014,$P4536,"")</f>
        <v/>
      </c>
      <c r="R4536" s="15" t="str">
        <f>IF($B4536=2015,$P4536,"")</f>
        <v/>
      </c>
      <c r="S4536" s="15" t="str">
        <f>IF($B4536=2016,$P4536,"")</f>
        <v/>
      </c>
      <c r="T4536" s="15" t="str">
        <f>IF($B4536=2017,$P4536,"")</f>
        <v/>
      </c>
      <c r="U4536" s="15" t="str">
        <f>IF($B4536=2018,$P4536,"")</f>
        <v/>
      </c>
      <c r="V4536" s="15" t="str">
        <f>IF($B4536=2019,$P4536,"")</f>
        <v/>
      </c>
      <c r="W4536" s="15" t="str">
        <f>IF($B4536=2020,$P4536,"")</f>
        <v/>
      </c>
      <c r="X4536" s="6">
        <f>IF($B4536=2021,$P4536,"")</f>
        <v>1</v>
      </c>
      <c r="Y4536" s="6" t="str">
        <f>IF($B4536=2022,$P4536,"")</f>
        <v/>
      </c>
      <c r="Z4536" s="6" t="str">
        <f>IF($B4536=2023,$P4536,"")</f>
        <v/>
      </c>
      <c r="AA4536" s="6" t="str">
        <f>IF($B4536=2024,$P4536,"")</f>
        <v/>
      </c>
      <c r="AB4536" s="15" t="str">
        <f>IF($B4536=2025,$P4536,"")</f>
        <v/>
      </c>
    </row>
    <row r="4537" spans="1:29" x14ac:dyDescent="0.25">
      <c r="A4537" s="3">
        <v>1269</v>
      </c>
      <c r="B4537" s="3">
        <v>2021</v>
      </c>
      <c r="C4537" s="3" t="s">
        <v>223</v>
      </c>
      <c r="D4537" s="4">
        <v>44457</v>
      </c>
      <c r="E4537" s="5">
        <v>1730</v>
      </c>
      <c r="F4537" s="6" t="s">
        <v>454</v>
      </c>
      <c r="G4537" s="6" t="s">
        <v>464</v>
      </c>
      <c r="H4537" s="27"/>
      <c r="I4537" s="7" t="s">
        <v>8268</v>
      </c>
      <c r="J4537" s="7" t="s">
        <v>6242</v>
      </c>
      <c r="K4537" s="6" t="s">
        <v>1563</v>
      </c>
      <c r="L4537" s="6">
        <v>6205</v>
      </c>
      <c r="M4537" s="6">
        <v>18</v>
      </c>
      <c r="N4537" s="6">
        <v>9</v>
      </c>
      <c r="O4537" s="6" t="s">
        <v>4448</v>
      </c>
      <c r="P4537" s="15">
        <v>1</v>
      </c>
      <c r="Q4537" s="15" t="str">
        <f>IF($B4537=2014,$P4537,"")</f>
        <v/>
      </c>
      <c r="R4537" s="15" t="str">
        <f>IF($B4537=2015,$P4537,"")</f>
        <v/>
      </c>
      <c r="S4537" s="15" t="str">
        <f>IF($B4537=2016,$P4537,"")</f>
        <v/>
      </c>
      <c r="T4537" s="15" t="str">
        <f>IF($B4537=2017,$P4537,"")</f>
        <v/>
      </c>
      <c r="U4537" s="15" t="str">
        <f>IF($B4537=2018,$P4537,"")</f>
        <v/>
      </c>
      <c r="V4537" s="15" t="str">
        <f>IF($B4537=2019,$P4537,"")</f>
        <v/>
      </c>
      <c r="W4537" s="15" t="str">
        <f>IF($B4537=2020,$P4537,"")</f>
        <v/>
      </c>
      <c r="X4537" s="6">
        <f>IF($B4537=2021,$P4537,"")</f>
        <v>1</v>
      </c>
      <c r="Y4537" s="6" t="str">
        <f>IF($B4537=2022,$P4537,"")</f>
        <v/>
      </c>
      <c r="Z4537" s="6" t="str">
        <f>IF($B4537=2023,$P4537,"")</f>
        <v/>
      </c>
      <c r="AA4537" s="6" t="str">
        <f>IF($B4537=2024,$P4537,"")</f>
        <v/>
      </c>
      <c r="AB4537" s="15" t="str">
        <f>IF($B4537=2025,$P4537,"")</f>
        <v/>
      </c>
    </row>
    <row r="4538" spans="1:29" x14ac:dyDescent="0.25">
      <c r="A4538" s="3">
        <v>1269</v>
      </c>
      <c r="B4538" s="3">
        <v>2022</v>
      </c>
      <c r="C4538" s="3" t="s">
        <v>192</v>
      </c>
      <c r="D4538" s="4">
        <f>DATE(B4538,N4538,M4538)</f>
        <v>44867</v>
      </c>
      <c r="E4538" s="5">
        <v>1548</v>
      </c>
      <c r="F4538" s="10" t="s">
        <v>454</v>
      </c>
      <c r="G4538" s="10" t="s">
        <v>464</v>
      </c>
      <c r="H4538" s="27"/>
      <c r="I4538" s="7" t="s">
        <v>8268</v>
      </c>
      <c r="J4538" s="7" t="s">
        <v>7018</v>
      </c>
      <c r="K4538" s="6" t="s">
        <v>6838</v>
      </c>
      <c r="L4538" s="6">
        <v>6309</v>
      </c>
      <c r="M4538" s="6">
        <v>2</v>
      </c>
      <c r="N4538" s="6">
        <v>11</v>
      </c>
      <c r="P4538" s="15">
        <v>1</v>
      </c>
      <c r="Q4538" s="15" t="str">
        <f>IF($B4538=2014,$P4538,"")</f>
        <v/>
      </c>
      <c r="R4538" s="15" t="str">
        <f>IF($B4538=2015,$P4538,"")</f>
        <v/>
      </c>
      <c r="S4538" s="15" t="str">
        <f>IF($B4538=2016,$P4538,"")</f>
        <v/>
      </c>
      <c r="T4538" s="15" t="str">
        <f>IF($B4538=2017,$P4538,"")</f>
        <v/>
      </c>
      <c r="U4538" s="15" t="str">
        <f>IF($B4538=2018,$P4538,"")</f>
        <v/>
      </c>
      <c r="V4538" s="15" t="str">
        <f>IF($B4538=2019,$P4538,"")</f>
        <v/>
      </c>
      <c r="W4538" s="15" t="str">
        <f>IF($B4538=2020,$P4538,"")</f>
        <v/>
      </c>
      <c r="X4538" s="6" t="str">
        <f>IF($B4538=2021,$P4538,"")</f>
        <v/>
      </c>
      <c r="Y4538" s="6">
        <f>IF($B4538=2022,$P4538,"")</f>
        <v>1</v>
      </c>
      <c r="Z4538" s="6" t="str">
        <f>IF($B4538=2023,$P4538,"")</f>
        <v/>
      </c>
      <c r="AA4538" s="6" t="str">
        <f>IF($B4538=2024,$P4538,"")</f>
        <v/>
      </c>
      <c r="AB4538" s="15" t="str">
        <f>IF($B4538=2025,$P4538,"")</f>
        <v/>
      </c>
    </row>
    <row r="4539" spans="1:29" x14ac:dyDescent="0.25">
      <c r="A4539" s="3">
        <v>1269</v>
      </c>
      <c r="B4539" s="3">
        <v>2023</v>
      </c>
      <c r="C4539" s="3" t="s">
        <v>510</v>
      </c>
      <c r="D4539" s="4">
        <f>DATE(B4539,N4539,M4539)</f>
        <v>45287</v>
      </c>
      <c r="E4539" s="5">
        <v>1600</v>
      </c>
      <c r="F4539" s="10" t="s">
        <v>454</v>
      </c>
      <c r="G4539" s="10" t="s">
        <v>464</v>
      </c>
      <c r="H4539" s="10"/>
      <c r="I4539" s="7" t="s">
        <v>8268</v>
      </c>
      <c r="J4539" s="7" t="s">
        <v>8071</v>
      </c>
      <c r="K4539" s="6" t="s">
        <v>1563</v>
      </c>
      <c r="L4539" s="6">
        <v>6413</v>
      </c>
      <c r="M4539" s="6">
        <v>27</v>
      </c>
      <c r="N4539" s="6">
        <v>12</v>
      </c>
      <c r="O4539" s="6" t="s">
        <v>4448</v>
      </c>
      <c r="P4539" s="15">
        <v>1</v>
      </c>
      <c r="Q4539" s="15" t="str">
        <f>IF($B4539=2014,$P4539,"")</f>
        <v/>
      </c>
      <c r="R4539" s="15" t="str">
        <f>IF($B4539=2015,$P4539,"")</f>
        <v/>
      </c>
      <c r="S4539" s="15" t="str">
        <f>IF($B4539=2016,$P4539,"")</f>
        <v/>
      </c>
      <c r="T4539" s="15" t="str">
        <f>IF($B4539=2017,$P4539,"")</f>
        <v/>
      </c>
      <c r="U4539" s="15" t="str">
        <f>IF($B4539=2018,$P4539,"")</f>
        <v/>
      </c>
      <c r="V4539" s="15" t="str">
        <f>IF($B4539=2019,$P4539,"")</f>
        <v/>
      </c>
      <c r="W4539" s="15" t="str">
        <f>IF($B4539=2020,$P4539,"")</f>
        <v/>
      </c>
      <c r="X4539" s="6" t="str">
        <f>IF($B4539=2021,$P4539,"")</f>
        <v/>
      </c>
      <c r="Y4539" s="6" t="str">
        <f>IF($B4539=2022,$P4539,"")</f>
        <v/>
      </c>
      <c r="Z4539" s="6">
        <f>IF($B4539=2023,$P4539,"")</f>
        <v>1</v>
      </c>
      <c r="AA4539" s="6" t="str">
        <f>IF($B4539=2024,$P4539,"")</f>
        <v/>
      </c>
      <c r="AB4539" s="15" t="str">
        <f>IF($B4539=2025,$P4539,"")</f>
        <v/>
      </c>
    </row>
    <row r="4540" spans="1:29" x14ac:dyDescent="0.25">
      <c r="A4540" s="30">
        <v>1269</v>
      </c>
      <c r="B4540" s="30">
        <v>2024</v>
      </c>
      <c r="C4540" s="30" t="s">
        <v>179</v>
      </c>
      <c r="D4540" s="31">
        <f>DATE(B4540,N4540,M4540)</f>
        <v>45614</v>
      </c>
      <c r="E4540" s="32">
        <v>1530</v>
      </c>
      <c r="F4540" s="33" t="s">
        <v>454</v>
      </c>
      <c r="G4540" s="33" t="s">
        <v>464</v>
      </c>
      <c r="H4540" s="33"/>
      <c r="I4540" s="7" t="s">
        <v>8268</v>
      </c>
      <c r="J4540" s="34" t="s">
        <v>8836</v>
      </c>
      <c r="K4540" s="33" t="s">
        <v>8116</v>
      </c>
      <c r="L4540" s="33">
        <v>6510</v>
      </c>
      <c r="M4540" s="33">
        <v>18</v>
      </c>
      <c r="N4540" s="33">
        <v>11</v>
      </c>
      <c r="O4540" s="33" t="s">
        <v>4448</v>
      </c>
      <c r="P4540" s="15">
        <v>1</v>
      </c>
      <c r="Q4540" s="15" t="str">
        <f>IF($B4540=2014,$P4540,"")</f>
        <v/>
      </c>
      <c r="R4540" s="15" t="str">
        <f>IF($B4540=2015,$P4540,"")</f>
        <v/>
      </c>
      <c r="S4540" s="15" t="str">
        <f>IF($B4540=2016,$P4540,"")</f>
        <v/>
      </c>
      <c r="T4540" s="15" t="str">
        <f>IF($B4540=2017,$P4540,"")</f>
        <v/>
      </c>
      <c r="U4540" s="15" t="str">
        <f>IF($B4540=2018,$P4540,"")</f>
        <v/>
      </c>
      <c r="V4540" s="15" t="str">
        <f>IF($B4540=2019,$P4540,"")</f>
        <v/>
      </c>
      <c r="W4540" s="15" t="str">
        <f>IF($B4540=2020,$P4540,"")</f>
        <v/>
      </c>
      <c r="X4540" s="6" t="str">
        <f>IF($B4540=2021,$P4540,"")</f>
        <v/>
      </c>
      <c r="Y4540" s="6" t="str">
        <f>IF($B4540=2022,$P4540,"")</f>
        <v/>
      </c>
      <c r="Z4540" s="6" t="str">
        <f>IF($B4540=2023,$P4540,"")</f>
        <v/>
      </c>
      <c r="AA4540" s="6">
        <f>IF($B4540=2024,$P4540,"")</f>
        <v>1</v>
      </c>
      <c r="AB4540" s="15" t="str">
        <f>IF($B4540=2025,$P4540,"")</f>
        <v/>
      </c>
    </row>
    <row r="4541" spans="1:29" x14ac:dyDescent="0.25">
      <c r="A4541" s="48">
        <v>1269</v>
      </c>
      <c r="B4541" s="48">
        <v>2025</v>
      </c>
      <c r="C4541" s="48" t="s">
        <v>1554</v>
      </c>
      <c r="D4541" s="49">
        <f>DATE(B4541,N4541,M4541)</f>
        <v>45778</v>
      </c>
      <c r="E4541" s="50">
        <v>1814</v>
      </c>
      <c r="F4541" s="51" t="s">
        <v>454</v>
      </c>
      <c r="G4541" s="51" t="s">
        <v>464</v>
      </c>
      <c r="H4541" s="51"/>
      <c r="I4541" s="56" t="s">
        <v>8268</v>
      </c>
      <c r="J4541" s="52" t="s">
        <v>9096</v>
      </c>
      <c r="K4541" s="51" t="s">
        <v>5981</v>
      </c>
      <c r="L4541" s="51">
        <v>6522</v>
      </c>
      <c r="M4541" s="51">
        <v>1</v>
      </c>
      <c r="N4541" s="51">
        <v>5</v>
      </c>
      <c r="O4541" s="51" t="s">
        <v>86</v>
      </c>
      <c r="P4541" s="51">
        <v>1</v>
      </c>
      <c r="Q4541" s="61" t="str">
        <f>IF($B4541=2014,$P4541,"")</f>
        <v/>
      </c>
      <c r="R4541" s="61" t="str">
        <f>IF($B4541=2015,$P4541,"")</f>
        <v/>
      </c>
      <c r="S4541" s="61" t="str">
        <f>IF($B4541=2016,$P4541,"")</f>
        <v/>
      </c>
      <c r="T4541" s="61" t="str">
        <f>IF($B4541=2017,$P4541,"")</f>
        <v/>
      </c>
      <c r="U4541" s="61" t="str">
        <f>IF($B4541=2018,$P4541,"")</f>
        <v/>
      </c>
      <c r="V4541" s="61" t="str">
        <f>IF($B4541=2019,$P4541,"")</f>
        <v/>
      </c>
      <c r="W4541" s="61" t="str">
        <f>IF($B4541=2020,$P4541,"")</f>
        <v/>
      </c>
      <c r="X4541" s="53" t="str">
        <f>IF($B4541=2021,$P4541,"")</f>
        <v/>
      </c>
      <c r="Y4541" s="53" t="str">
        <f>IF($B4541=2022,$P4541,"")</f>
        <v/>
      </c>
      <c r="Z4541" s="53" t="str">
        <f>IF($B4541=2023,$P4541,"")</f>
        <v/>
      </c>
      <c r="AA4541" s="53" t="str">
        <f>IF($B4541=2024,$P4541,"")</f>
        <v/>
      </c>
      <c r="AB4541" s="61">
        <f>IF($B4541=2025,$P4541,"")</f>
        <v>1</v>
      </c>
      <c r="AC4541" s="52"/>
    </row>
    <row r="4542" spans="1:29" x14ac:dyDescent="0.25">
      <c r="A4542" s="3">
        <v>1269</v>
      </c>
      <c r="B4542" s="3">
        <v>2023</v>
      </c>
      <c r="C4542" s="3" t="s">
        <v>155</v>
      </c>
      <c r="D4542" s="4">
        <f>DATE(B4542,N4542,M4542)</f>
        <v>45216</v>
      </c>
      <c r="E4542" s="5">
        <v>1959</v>
      </c>
      <c r="F4542" s="6" t="s">
        <v>454</v>
      </c>
      <c r="G4542" s="10" t="s">
        <v>503</v>
      </c>
      <c r="H4542" s="27"/>
      <c r="I4542" s="7" t="s">
        <v>7799</v>
      </c>
      <c r="J4542" s="7" t="s">
        <v>7762</v>
      </c>
      <c r="K4542" s="6" t="s">
        <v>88</v>
      </c>
      <c r="L4542" s="6">
        <v>6408</v>
      </c>
      <c r="M4542" s="6">
        <v>17</v>
      </c>
      <c r="N4542" s="6">
        <v>10</v>
      </c>
      <c r="O4542" s="6" t="s">
        <v>86</v>
      </c>
      <c r="P4542" s="15">
        <v>1</v>
      </c>
      <c r="Q4542" s="15" t="str">
        <f>IF($B4542=2014,$P4542,"")</f>
        <v/>
      </c>
      <c r="R4542" s="15" t="str">
        <f>IF($B4542=2015,$P4542,"")</f>
        <v/>
      </c>
      <c r="S4542" s="15" t="str">
        <f>IF($B4542=2016,$P4542,"")</f>
        <v/>
      </c>
      <c r="T4542" s="15" t="str">
        <f>IF($B4542=2017,$P4542,"")</f>
        <v/>
      </c>
      <c r="U4542" s="15" t="str">
        <f>IF($B4542=2018,$P4542,"")</f>
        <v/>
      </c>
      <c r="V4542" s="15" t="str">
        <f>IF($B4542=2019,$P4542,"")</f>
        <v/>
      </c>
      <c r="W4542" s="15" t="str">
        <f>IF($B4542=2020,$P4542,"")</f>
        <v/>
      </c>
      <c r="X4542" s="6" t="str">
        <f>IF($B4542=2021,$P4542,"")</f>
        <v/>
      </c>
      <c r="Y4542" s="6" t="str">
        <f>IF($B4542=2022,$P4542,"")</f>
        <v/>
      </c>
      <c r="Z4542" s="6">
        <f>IF($B4542=2023,$P4542,"")</f>
        <v>1</v>
      </c>
      <c r="AA4542" s="6" t="str">
        <f>IF($B4542=2024,$P4542,"")</f>
        <v/>
      </c>
      <c r="AB4542" s="15" t="str">
        <f>IF($B4542=2025,$P4542,"")</f>
        <v/>
      </c>
    </row>
    <row r="4543" spans="1:29" x14ac:dyDescent="0.25">
      <c r="A4543" s="3">
        <v>1269</v>
      </c>
      <c r="B4543" s="5">
        <v>2016</v>
      </c>
      <c r="C4543" s="3" t="s">
        <v>236</v>
      </c>
      <c r="D4543" s="4">
        <f>DATE(B4543,N4543,M4543)</f>
        <v>42432</v>
      </c>
      <c r="E4543" s="5">
        <v>1458</v>
      </c>
      <c r="F4543" s="6" t="s">
        <v>454</v>
      </c>
      <c r="G4543" s="6" t="s">
        <v>503</v>
      </c>
      <c r="H4543" s="27"/>
      <c r="I4543" s="9" t="s">
        <v>5258</v>
      </c>
      <c r="J4543" s="9" t="s">
        <v>1049</v>
      </c>
      <c r="K4543" s="6" t="s">
        <v>144</v>
      </c>
      <c r="L4543" s="6">
        <v>5617</v>
      </c>
      <c r="M4543" s="6">
        <v>3</v>
      </c>
      <c r="N4543" s="6">
        <v>3</v>
      </c>
      <c r="O4543" s="6" t="s">
        <v>14</v>
      </c>
      <c r="P4543" s="15">
        <v>1</v>
      </c>
      <c r="Q4543" s="15" t="str">
        <f>IF($B4543=2014,$P4543,"")</f>
        <v/>
      </c>
      <c r="R4543" s="15" t="str">
        <f>IF($B4543=2015,$P4543,"")</f>
        <v/>
      </c>
      <c r="S4543" s="15">
        <f>IF($B4543=2016,$P4543,"")</f>
        <v>1</v>
      </c>
      <c r="T4543" s="15" t="str">
        <f>IF($B4543=2017,$P4543,"")</f>
        <v/>
      </c>
      <c r="U4543" s="15" t="str">
        <f>IF($B4543=2018,$P4543,"")</f>
        <v/>
      </c>
      <c r="V4543" s="15" t="str">
        <f>IF($B4543=2019,$P4543,"")</f>
        <v/>
      </c>
      <c r="W4543" s="15" t="str">
        <f>IF($B4543=2020,$P4543,"")</f>
        <v/>
      </c>
      <c r="X4543" s="6" t="str">
        <f>IF($B4543=2021,$P4543,"")</f>
        <v/>
      </c>
      <c r="Y4543" s="6" t="str">
        <f>IF($B4543=2022,$P4543,"")</f>
        <v/>
      </c>
      <c r="Z4543" s="6" t="str">
        <f>IF($B4543=2023,$P4543,"")</f>
        <v/>
      </c>
      <c r="AA4543" s="6" t="str">
        <f>IF($B4543=2024,$P4543,"")</f>
        <v/>
      </c>
      <c r="AB4543" s="15" t="str">
        <f>IF($B4543=2025,$P4543,"")</f>
        <v/>
      </c>
    </row>
    <row r="4544" spans="1:29" x14ac:dyDescent="0.25">
      <c r="A4544" s="3">
        <v>1269</v>
      </c>
      <c r="B4544" s="3">
        <v>2021</v>
      </c>
      <c r="C4544" s="3" t="s">
        <v>136</v>
      </c>
      <c r="D4544" s="4">
        <f>DATE(B4544,N4544,M4544)</f>
        <v>44295</v>
      </c>
      <c r="E4544" s="5">
        <v>2000</v>
      </c>
      <c r="F4544" s="6" t="s">
        <v>454</v>
      </c>
      <c r="G4544" s="6" t="s">
        <v>503</v>
      </c>
      <c r="H4544" s="27"/>
      <c r="I4544" s="9" t="s">
        <v>5258</v>
      </c>
      <c r="J4544" s="7" t="s">
        <v>5876</v>
      </c>
      <c r="K4544" s="6" t="s">
        <v>88</v>
      </c>
      <c r="L4544" s="6">
        <v>6120</v>
      </c>
      <c r="M4544" s="6">
        <v>9</v>
      </c>
      <c r="N4544" s="6">
        <v>4</v>
      </c>
      <c r="O4544" s="6" t="s">
        <v>86</v>
      </c>
      <c r="P4544" s="15">
        <v>1</v>
      </c>
      <c r="Q4544" s="15" t="str">
        <f>IF($B4544=2014,$P4544,"")</f>
        <v/>
      </c>
      <c r="R4544" s="15" t="str">
        <f>IF($B4544=2015,$P4544,"")</f>
        <v/>
      </c>
      <c r="S4544" s="15" t="str">
        <f>IF($B4544=2016,$P4544,"")</f>
        <v/>
      </c>
      <c r="T4544" s="15" t="str">
        <f>IF($B4544=2017,$P4544,"")</f>
        <v/>
      </c>
      <c r="U4544" s="15" t="str">
        <f>IF($B4544=2018,$P4544,"")</f>
        <v/>
      </c>
      <c r="V4544" s="15" t="str">
        <f>IF($B4544=2019,$P4544,"")</f>
        <v/>
      </c>
      <c r="W4544" s="15" t="str">
        <f>IF($B4544=2020,$P4544,"")</f>
        <v/>
      </c>
      <c r="X4544" s="6">
        <f>IF($B4544=2021,$P4544,"")</f>
        <v>1</v>
      </c>
      <c r="Y4544" s="6" t="str">
        <f>IF($B4544=2022,$P4544,"")</f>
        <v/>
      </c>
      <c r="Z4544" s="6" t="str">
        <f>IF($B4544=2023,$P4544,"")</f>
        <v/>
      </c>
      <c r="AA4544" s="6" t="str">
        <f>IF($B4544=2024,$P4544,"")</f>
        <v/>
      </c>
      <c r="AB4544" s="15" t="str">
        <f>IF($B4544=2025,$P4544,"")</f>
        <v/>
      </c>
    </row>
    <row r="4545" spans="1:28" x14ac:dyDescent="0.25">
      <c r="A4545" s="3">
        <v>1269</v>
      </c>
      <c r="B4545" s="3">
        <v>2021</v>
      </c>
      <c r="C4545" s="3" t="s">
        <v>1457</v>
      </c>
      <c r="D4545" s="4">
        <v>44458</v>
      </c>
      <c r="E4545" s="5">
        <v>1630</v>
      </c>
      <c r="F4545" s="6" t="s">
        <v>454</v>
      </c>
      <c r="G4545" s="6" t="s">
        <v>503</v>
      </c>
      <c r="H4545" s="27"/>
      <c r="I4545" s="9" t="s">
        <v>5258</v>
      </c>
      <c r="J4545" s="7" t="s">
        <v>5876</v>
      </c>
      <c r="K4545" s="6" t="s">
        <v>88</v>
      </c>
      <c r="L4545" s="6">
        <v>6205</v>
      </c>
      <c r="M4545" s="6">
        <v>19</v>
      </c>
      <c r="N4545" s="6">
        <v>9</v>
      </c>
      <c r="O4545" s="6" t="s">
        <v>86</v>
      </c>
      <c r="P4545" s="15">
        <v>1</v>
      </c>
      <c r="Q4545" s="15" t="str">
        <f>IF($B4545=2014,$P4545,"")</f>
        <v/>
      </c>
      <c r="R4545" s="15" t="str">
        <f>IF($B4545=2015,$P4545,"")</f>
        <v/>
      </c>
      <c r="S4545" s="15" t="str">
        <f>IF($B4545=2016,$P4545,"")</f>
        <v/>
      </c>
      <c r="T4545" s="15" t="str">
        <f>IF($B4545=2017,$P4545,"")</f>
        <v/>
      </c>
      <c r="U4545" s="15" t="str">
        <f>IF($B4545=2018,$P4545,"")</f>
        <v/>
      </c>
      <c r="V4545" s="15" t="str">
        <f>IF($B4545=2019,$P4545,"")</f>
        <v/>
      </c>
      <c r="W4545" s="15" t="str">
        <f>IF($B4545=2020,$P4545,"")</f>
        <v/>
      </c>
      <c r="X4545" s="6">
        <f>IF($B4545=2021,$P4545,"")</f>
        <v>1</v>
      </c>
      <c r="Y4545" s="6" t="str">
        <f>IF($B4545=2022,$P4545,"")</f>
        <v/>
      </c>
      <c r="Z4545" s="6" t="str">
        <f>IF($B4545=2023,$P4545,"")</f>
        <v/>
      </c>
      <c r="AA4545" s="6" t="str">
        <f>IF($B4545=2024,$P4545,"")</f>
        <v/>
      </c>
      <c r="AB4545" s="15" t="str">
        <f>IF($B4545=2025,$P4545,"")</f>
        <v/>
      </c>
    </row>
    <row r="4546" spans="1:28" x14ac:dyDescent="0.25">
      <c r="A4546" s="3">
        <v>1269</v>
      </c>
      <c r="B4546" s="3">
        <v>2023</v>
      </c>
      <c r="C4546" s="3" t="s">
        <v>136</v>
      </c>
      <c r="D4546" s="4">
        <f>DATE(B4546,N4546,M4546)</f>
        <v>45025</v>
      </c>
      <c r="E4546" s="3">
        <v>1900</v>
      </c>
      <c r="F4546" s="6" t="s">
        <v>454</v>
      </c>
      <c r="G4546" s="6" t="s">
        <v>503</v>
      </c>
      <c r="H4546" s="27"/>
      <c r="I4546" s="9" t="s">
        <v>5258</v>
      </c>
      <c r="J4546" s="7" t="s">
        <v>5876</v>
      </c>
      <c r="K4546" s="6" t="s">
        <v>88</v>
      </c>
      <c r="L4546" s="6">
        <v>6320</v>
      </c>
      <c r="M4546" s="6">
        <v>9</v>
      </c>
      <c r="N4546" s="6">
        <v>4</v>
      </c>
      <c r="O4546" s="6" t="s">
        <v>86</v>
      </c>
      <c r="P4546" s="15">
        <v>1</v>
      </c>
      <c r="Q4546" s="15" t="str">
        <f>IF($B4546=2014,$P4546,"")</f>
        <v/>
      </c>
      <c r="R4546" s="15" t="str">
        <f>IF($B4546=2015,$P4546,"")</f>
        <v/>
      </c>
      <c r="S4546" s="15" t="str">
        <f>IF($B4546=2016,$P4546,"")</f>
        <v/>
      </c>
      <c r="T4546" s="15" t="str">
        <f>IF($B4546=2017,$P4546,"")</f>
        <v/>
      </c>
      <c r="U4546" s="15" t="str">
        <f>IF($B4546=2018,$P4546,"")</f>
        <v/>
      </c>
      <c r="V4546" s="15" t="str">
        <f>IF($B4546=2019,$P4546,"")</f>
        <v/>
      </c>
      <c r="W4546" s="15" t="str">
        <f>IF($B4546=2020,$P4546,"")</f>
        <v/>
      </c>
      <c r="X4546" s="6" t="str">
        <f>IF($B4546=2021,$P4546,"")</f>
        <v/>
      </c>
      <c r="Y4546" s="6" t="str">
        <f>IF($B4546=2022,$P4546,"")</f>
        <v/>
      </c>
      <c r="Z4546" s="6">
        <f>IF($B4546=2023,$P4546,"")</f>
        <v>1</v>
      </c>
      <c r="AA4546" s="6" t="str">
        <f>IF($B4546=2024,$P4546,"")</f>
        <v/>
      </c>
      <c r="AB4546" s="15" t="str">
        <f>IF($B4546=2025,$P4546,"")</f>
        <v/>
      </c>
    </row>
    <row r="4547" spans="1:28" x14ac:dyDescent="0.25">
      <c r="A4547" s="30">
        <v>1269</v>
      </c>
      <c r="B4547" s="30">
        <v>2024</v>
      </c>
      <c r="C4547" s="30" t="s">
        <v>127</v>
      </c>
      <c r="D4547" s="31">
        <f>DATE(B4547,N4547,M4547)</f>
        <v>45557</v>
      </c>
      <c r="E4547" s="32">
        <v>1900</v>
      </c>
      <c r="F4547" s="33" t="s">
        <v>454</v>
      </c>
      <c r="G4547" s="33" t="s">
        <v>503</v>
      </c>
      <c r="H4547" s="33"/>
      <c r="I4547" s="9" t="s">
        <v>5258</v>
      </c>
      <c r="J4547" s="34" t="s">
        <v>8539</v>
      </c>
      <c r="K4547" s="33" t="s">
        <v>88</v>
      </c>
      <c r="L4547" s="33">
        <v>6506</v>
      </c>
      <c r="M4547" s="33">
        <v>22</v>
      </c>
      <c r="N4547" s="33">
        <v>9</v>
      </c>
      <c r="O4547" s="33" t="s">
        <v>86</v>
      </c>
      <c r="P4547" s="15">
        <v>1</v>
      </c>
      <c r="Q4547" s="15" t="str">
        <f>IF($B4547=2014,$P4547,"")</f>
        <v/>
      </c>
      <c r="R4547" s="15" t="str">
        <f>IF($B4547=2015,$P4547,"")</f>
        <v/>
      </c>
      <c r="S4547" s="15" t="str">
        <f>IF($B4547=2016,$P4547,"")</f>
        <v/>
      </c>
      <c r="T4547" s="15" t="str">
        <f>IF($B4547=2017,$P4547,"")</f>
        <v/>
      </c>
      <c r="U4547" s="15" t="str">
        <f>IF($B4547=2018,$P4547,"")</f>
        <v/>
      </c>
      <c r="V4547" s="15" t="str">
        <f>IF($B4547=2019,$P4547,"")</f>
        <v/>
      </c>
      <c r="W4547" s="15" t="str">
        <f>IF($B4547=2020,$P4547,"")</f>
        <v/>
      </c>
      <c r="X4547" s="6" t="str">
        <f>IF($B4547=2021,$P4547,"")</f>
        <v/>
      </c>
      <c r="Y4547" s="6" t="str">
        <f>IF($B4547=2022,$P4547,"")</f>
        <v/>
      </c>
      <c r="Z4547" s="6" t="str">
        <f>IF($B4547=2023,$P4547,"")</f>
        <v/>
      </c>
      <c r="AA4547" s="6">
        <f>IF($B4547=2024,$P4547,"")</f>
        <v>1</v>
      </c>
      <c r="AB4547" s="15" t="str">
        <f>IF($B4547=2025,$P4547,"")</f>
        <v/>
      </c>
    </row>
    <row r="4548" spans="1:28" x14ac:dyDescent="0.25">
      <c r="A4548" s="3">
        <v>1269</v>
      </c>
      <c r="B4548" s="3">
        <v>2022</v>
      </c>
      <c r="C4548" s="3" t="s">
        <v>196</v>
      </c>
      <c r="D4548" s="4">
        <f>DATE(B4548,N4548,M4548)</f>
        <v>44858</v>
      </c>
      <c r="E4548" s="5">
        <v>2100</v>
      </c>
      <c r="F4548" s="10" t="s">
        <v>454</v>
      </c>
      <c r="G4548" s="10" t="s">
        <v>783</v>
      </c>
      <c r="H4548" s="27"/>
      <c r="I4548" s="7" t="s">
        <v>6958</v>
      </c>
      <c r="J4548" s="7" t="s">
        <v>6926</v>
      </c>
      <c r="K4548" s="6" t="s">
        <v>1563</v>
      </c>
      <c r="L4548" s="6">
        <v>6308</v>
      </c>
      <c r="M4548" s="6">
        <v>24</v>
      </c>
      <c r="N4548" s="6">
        <v>10</v>
      </c>
      <c r="O4548" s="6" t="s">
        <v>4448</v>
      </c>
      <c r="P4548" s="15">
        <v>1</v>
      </c>
      <c r="Q4548" s="15" t="str">
        <f>IF($B4548=2014,$P4548,"")</f>
        <v/>
      </c>
      <c r="R4548" s="15" t="str">
        <f>IF($B4548=2015,$P4548,"")</f>
        <v/>
      </c>
      <c r="S4548" s="15" t="str">
        <f>IF($B4548=2016,$P4548,"")</f>
        <v/>
      </c>
      <c r="T4548" s="15" t="str">
        <f>IF($B4548=2017,$P4548,"")</f>
        <v/>
      </c>
      <c r="U4548" s="15" t="str">
        <f>IF($B4548=2018,$P4548,"")</f>
        <v/>
      </c>
      <c r="V4548" s="15" t="str">
        <f>IF($B4548=2019,$P4548,"")</f>
        <v/>
      </c>
      <c r="W4548" s="15" t="str">
        <f>IF($B4548=2020,$P4548,"")</f>
        <v/>
      </c>
      <c r="X4548" s="6" t="str">
        <f>IF($B4548=2021,$P4548,"")</f>
        <v/>
      </c>
      <c r="Y4548" s="6">
        <f>IF($B4548=2022,$P4548,"")</f>
        <v>1</v>
      </c>
      <c r="Z4548" s="6" t="str">
        <f>IF($B4548=2023,$P4548,"")</f>
        <v/>
      </c>
      <c r="AA4548" s="6" t="str">
        <f>IF($B4548=2024,$P4548,"")</f>
        <v/>
      </c>
      <c r="AB4548" s="15" t="str">
        <f>IF($B4548=2025,$P4548,"")</f>
        <v/>
      </c>
    </row>
    <row r="4549" spans="1:28" x14ac:dyDescent="0.25">
      <c r="A4549" s="3">
        <v>1269</v>
      </c>
      <c r="B4549" s="3">
        <v>2023</v>
      </c>
      <c r="C4549" s="3" t="s">
        <v>247</v>
      </c>
      <c r="D4549" s="4">
        <f>DATE(B4549,N4549,M4549)</f>
        <v>44931</v>
      </c>
      <c r="E4549" s="5">
        <v>2245</v>
      </c>
      <c r="F4549" s="10" t="s">
        <v>454</v>
      </c>
      <c r="G4549" s="10" t="s">
        <v>783</v>
      </c>
      <c r="H4549" s="27"/>
      <c r="I4549" s="7" t="s">
        <v>6958</v>
      </c>
      <c r="J4549" s="7" t="s">
        <v>6926</v>
      </c>
      <c r="K4549" s="6" t="s">
        <v>1563</v>
      </c>
      <c r="L4549" s="6">
        <v>6314</v>
      </c>
      <c r="M4549" s="6">
        <v>5</v>
      </c>
      <c r="N4549" s="6">
        <v>1</v>
      </c>
      <c r="O4549" s="6" t="s">
        <v>4448</v>
      </c>
      <c r="P4549" s="15">
        <v>1</v>
      </c>
      <c r="Q4549" s="15" t="str">
        <f>IF($B4549=2014,$P4549,"")</f>
        <v/>
      </c>
      <c r="R4549" s="15" t="str">
        <f>IF($B4549=2015,$P4549,"")</f>
        <v/>
      </c>
      <c r="S4549" s="15" t="str">
        <f>IF($B4549=2016,$P4549,"")</f>
        <v/>
      </c>
      <c r="T4549" s="15" t="str">
        <f>IF($B4549=2017,$P4549,"")</f>
        <v/>
      </c>
      <c r="U4549" s="15" t="str">
        <f>IF($B4549=2018,$P4549,"")</f>
        <v/>
      </c>
      <c r="V4549" s="15" t="str">
        <f>IF($B4549=2019,$P4549,"")</f>
        <v/>
      </c>
      <c r="W4549" s="15" t="str">
        <f>IF($B4549=2020,$P4549,"")</f>
        <v/>
      </c>
      <c r="X4549" s="6" t="str">
        <f>IF($B4549=2021,$P4549,"")</f>
        <v/>
      </c>
      <c r="Y4549" s="6" t="str">
        <f>IF($B4549=2022,$P4549,"")</f>
        <v/>
      </c>
      <c r="Z4549" s="6">
        <f>IF($B4549=2023,$P4549,"")</f>
        <v>1</v>
      </c>
      <c r="AA4549" s="6" t="str">
        <f>IF($B4549=2024,$P4549,"")</f>
        <v/>
      </c>
      <c r="AB4549" s="15" t="str">
        <f>IF($B4549=2025,$P4549,"")</f>
        <v/>
      </c>
    </row>
    <row r="4550" spans="1:28" x14ac:dyDescent="0.25">
      <c r="A4550" s="3">
        <v>1269</v>
      </c>
      <c r="B4550" s="3">
        <v>2023</v>
      </c>
      <c r="C4550" s="3" t="s">
        <v>1201</v>
      </c>
      <c r="D4550" s="4">
        <f>DATE(B4550,N4550,M4550)</f>
        <v>44966</v>
      </c>
      <c r="E4550" s="5">
        <v>2100</v>
      </c>
      <c r="F4550" s="10" t="s">
        <v>454</v>
      </c>
      <c r="G4550" s="10" t="s">
        <v>783</v>
      </c>
      <c r="H4550" s="27"/>
      <c r="I4550" s="7" t="s">
        <v>6958</v>
      </c>
      <c r="J4550" s="7" t="s">
        <v>7246</v>
      </c>
      <c r="K4550" s="6" t="s">
        <v>58</v>
      </c>
      <c r="L4550" s="6">
        <v>6316</v>
      </c>
      <c r="M4550" s="6">
        <v>9</v>
      </c>
      <c r="N4550" s="6">
        <v>2</v>
      </c>
      <c r="O4550" s="6" t="s">
        <v>14</v>
      </c>
      <c r="P4550" s="15">
        <v>1</v>
      </c>
      <c r="Q4550" s="15" t="str">
        <f>IF($B4550=2014,$P4550,"")</f>
        <v/>
      </c>
      <c r="R4550" s="15" t="str">
        <f>IF($B4550=2015,$P4550,"")</f>
        <v/>
      </c>
      <c r="S4550" s="15" t="str">
        <f>IF($B4550=2016,$P4550,"")</f>
        <v/>
      </c>
      <c r="T4550" s="15" t="str">
        <f>IF($B4550=2017,$P4550,"")</f>
        <v/>
      </c>
      <c r="U4550" s="15" t="str">
        <f>IF($B4550=2018,$P4550,"")</f>
        <v/>
      </c>
      <c r="V4550" s="15" t="str">
        <f>IF($B4550=2019,$P4550,"")</f>
        <v/>
      </c>
      <c r="W4550" s="15" t="str">
        <f>IF($B4550=2020,$P4550,"")</f>
        <v/>
      </c>
      <c r="X4550" s="6" t="str">
        <f>IF($B4550=2021,$P4550,"")</f>
        <v/>
      </c>
      <c r="Y4550" s="6" t="str">
        <f>IF($B4550=2022,$P4550,"")</f>
        <v/>
      </c>
      <c r="Z4550" s="6">
        <f>IF($B4550=2023,$P4550,"")</f>
        <v>1</v>
      </c>
      <c r="AA4550" s="6" t="str">
        <f>IF($B4550=2024,$P4550,"")</f>
        <v/>
      </c>
      <c r="AB4550" s="15" t="str">
        <f>IF($B4550=2025,$P4550,"")</f>
        <v/>
      </c>
    </row>
    <row r="4551" spans="1:28" x14ac:dyDescent="0.25">
      <c r="A4551" s="3">
        <v>1269</v>
      </c>
      <c r="B4551" s="3">
        <v>2023</v>
      </c>
      <c r="C4551" s="3" t="s">
        <v>34</v>
      </c>
      <c r="D4551" s="4">
        <f>DATE(B4551,N4551,M4551)</f>
        <v>45270</v>
      </c>
      <c r="E4551" s="5">
        <v>1558</v>
      </c>
      <c r="F4551" s="10" t="s">
        <v>454</v>
      </c>
      <c r="G4551" s="10" t="s">
        <v>783</v>
      </c>
      <c r="H4551" s="10"/>
      <c r="I4551" s="7" t="s">
        <v>6958</v>
      </c>
      <c r="J4551" s="7" t="s">
        <v>7978</v>
      </c>
      <c r="K4551" s="6" t="s">
        <v>1563</v>
      </c>
      <c r="L4551" s="6">
        <v>6411</v>
      </c>
      <c r="M4551" s="6">
        <v>10</v>
      </c>
      <c r="N4551" s="6">
        <v>12</v>
      </c>
      <c r="O4551" s="6" t="s">
        <v>1456</v>
      </c>
      <c r="P4551" s="15">
        <v>1</v>
      </c>
      <c r="Q4551" s="15" t="str">
        <f>IF($B4551=2014,$P4551,"")</f>
        <v/>
      </c>
      <c r="R4551" s="15" t="str">
        <f>IF($B4551=2015,$P4551,"")</f>
        <v/>
      </c>
      <c r="S4551" s="15" t="str">
        <f>IF($B4551=2016,$P4551,"")</f>
        <v/>
      </c>
      <c r="T4551" s="15" t="str">
        <f>IF($B4551=2017,$P4551,"")</f>
        <v/>
      </c>
      <c r="U4551" s="15" t="str">
        <f>IF($B4551=2018,$P4551,"")</f>
        <v/>
      </c>
      <c r="V4551" s="15" t="str">
        <f>IF($B4551=2019,$P4551,"")</f>
        <v/>
      </c>
      <c r="W4551" s="15" t="str">
        <f>IF($B4551=2020,$P4551,"")</f>
        <v/>
      </c>
      <c r="X4551" s="6" t="str">
        <f>IF($B4551=2021,$P4551,"")</f>
        <v/>
      </c>
      <c r="Y4551" s="6" t="str">
        <f>IF($B4551=2022,$P4551,"")</f>
        <v/>
      </c>
      <c r="Z4551" s="6">
        <f>IF($B4551=2023,$P4551,"")</f>
        <v>1</v>
      </c>
      <c r="AA4551" s="6" t="str">
        <f>IF($B4551=2024,$P4551,"")</f>
        <v/>
      </c>
      <c r="AB4551" s="15" t="str">
        <f>IF($B4551=2025,$P4551,"")</f>
        <v/>
      </c>
    </row>
    <row r="4552" spans="1:28" x14ac:dyDescent="0.25">
      <c r="A4552" s="3">
        <v>1269</v>
      </c>
      <c r="B4552" s="3">
        <v>2024</v>
      </c>
      <c r="C4552" s="3" t="s">
        <v>220</v>
      </c>
      <c r="D4552" s="4">
        <f>DATE(B4552,N4552,M4552)</f>
        <v>45298</v>
      </c>
      <c r="E4552" s="5">
        <v>1530</v>
      </c>
      <c r="F4552" s="10" t="s">
        <v>454</v>
      </c>
      <c r="G4552" s="10" t="s">
        <v>783</v>
      </c>
      <c r="H4552" s="10"/>
      <c r="I4552" s="7" t="s">
        <v>6958</v>
      </c>
      <c r="J4552" s="7" t="s">
        <v>8072</v>
      </c>
      <c r="K4552" s="6" t="s">
        <v>1563</v>
      </c>
      <c r="L4552" s="6">
        <v>6413</v>
      </c>
      <c r="M4552" s="6">
        <v>7</v>
      </c>
      <c r="N4552" s="6">
        <v>1</v>
      </c>
      <c r="O4552" s="6" t="s">
        <v>4448</v>
      </c>
      <c r="P4552" s="15">
        <v>1</v>
      </c>
      <c r="Q4552" s="15" t="str">
        <f>IF($B4552=2014,$P4552,"")</f>
        <v/>
      </c>
      <c r="R4552" s="15" t="str">
        <f>IF($B4552=2015,$P4552,"")</f>
        <v/>
      </c>
      <c r="S4552" s="15" t="str">
        <f>IF($B4552=2016,$P4552,"")</f>
        <v/>
      </c>
      <c r="T4552" s="15" t="str">
        <f>IF($B4552=2017,$P4552,"")</f>
        <v/>
      </c>
      <c r="U4552" s="15" t="str">
        <f>IF($B4552=2018,$P4552,"")</f>
        <v/>
      </c>
      <c r="V4552" s="15" t="str">
        <f>IF($B4552=2019,$P4552,"")</f>
        <v/>
      </c>
      <c r="W4552" s="15" t="str">
        <f>IF($B4552=2020,$P4552,"")</f>
        <v/>
      </c>
      <c r="X4552" s="6" t="str">
        <f>IF($B4552=2021,$P4552,"")</f>
        <v/>
      </c>
      <c r="Y4552" s="6" t="str">
        <f>IF($B4552=2022,$P4552,"")</f>
        <v/>
      </c>
      <c r="Z4552" s="6" t="str">
        <f>IF($B4552=2023,$P4552,"")</f>
        <v/>
      </c>
      <c r="AA4552" s="6">
        <f>IF($B4552=2024,$P4552,"")</f>
        <v>1</v>
      </c>
      <c r="AB4552" s="15" t="str">
        <f>IF($B4552=2025,$P4552,"")</f>
        <v/>
      </c>
    </row>
    <row r="4553" spans="1:28" ht="24" x14ac:dyDescent="0.25">
      <c r="A4553" s="3">
        <v>1269</v>
      </c>
      <c r="B4553" s="3">
        <v>2020</v>
      </c>
      <c r="C4553" s="3" t="s">
        <v>175</v>
      </c>
      <c r="D4553" s="4">
        <f>DATE(B4553,N4553,M4553)</f>
        <v>43962</v>
      </c>
      <c r="E4553" s="5">
        <v>2000</v>
      </c>
      <c r="F4553" s="10" t="s">
        <v>454</v>
      </c>
      <c r="G4553" s="10" t="s">
        <v>717</v>
      </c>
      <c r="H4553" s="27"/>
      <c r="I4553" s="7" t="s">
        <v>5182</v>
      </c>
      <c r="J4553" s="7" t="s">
        <v>5150</v>
      </c>
      <c r="K4553" s="6" t="s">
        <v>102</v>
      </c>
      <c r="L4553" s="6">
        <v>6020</v>
      </c>
      <c r="M4553" s="6">
        <v>11</v>
      </c>
      <c r="N4553" s="6">
        <v>5</v>
      </c>
      <c r="P4553" s="15">
        <v>1</v>
      </c>
      <c r="Q4553" s="15" t="str">
        <f>IF($B4553=2014,$P4553,"")</f>
        <v/>
      </c>
      <c r="R4553" s="15" t="str">
        <f>IF($B4553=2015,$P4553,"")</f>
        <v/>
      </c>
      <c r="S4553" s="15" t="str">
        <f>IF($B4553=2016,$P4553,"")</f>
        <v/>
      </c>
      <c r="T4553" s="15" t="str">
        <f>IF($B4553=2017,$P4553,"")</f>
        <v/>
      </c>
      <c r="U4553" s="15" t="str">
        <f>IF($B4553=2018,$P4553,"")</f>
        <v/>
      </c>
      <c r="V4553" s="15" t="str">
        <f>IF($B4553=2019,$P4553,"")</f>
        <v/>
      </c>
      <c r="W4553" s="15">
        <f>IF($B4553=2020,$P4553,"")</f>
        <v>1</v>
      </c>
      <c r="X4553" s="6" t="str">
        <f>IF($B4553=2021,$P4553,"")</f>
        <v/>
      </c>
      <c r="Y4553" s="6" t="str">
        <f>IF($B4553=2022,$P4553,"")</f>
        <v/>
      </c>
      <c r="Z4553" s="6" t="str">
        <f>IF($B4553=2023,$P4553,"")</f>
        <v/>
      </c>
      <c r="AA4553" s="6" t="str">
        <f>IF($B4553=2024,$P4553,"")</f>
        <v/>
      </c>
      <c r="AB4553" s="15" t="str">
        <f>IF($B4553=2025,$P4553,"")</f>
        <v/>
      </c>
    </row>
    <row r="4554" spans="1:28" x14ac:dyDescent="0.25">
      <c r="A4554" s="3">
        <v>1269</v>
      </c>
      <c r="B4554" s="3">
        <v>2016</v>
      </c>
      <c r="C4554" s="3" t="s">
        <v>1490</v>
      </c>
      <c r="D4554" s="4">
        <f>DATE(B4554,N4554,M4554)</f>
        <v>42691</v>
      </c>
      <c r="E4554" s="5">
        <v>1500</v>
      </c>
      <c r="F4554" s="6" t="s">
        <v>454</v>
      </c>
      <c r="G4554" s="10" t="s">
        <v>588</v>
      </c>
      <c r="H4554" s="27"/>
      <c r="I4554" s="7" t="s">
        <v>2085</v>
      </c>
      <c r="J4554" s="7" t="s">
        <v>2086</v>
      </c>
      <c r="K4554" s="6" t="s">
        <v>123</v>
      </c>
      <c r="L4554" s="6">
        <v>5710</v>
      </c>
      <c r="M4554" s="6">
        <v>17</v>
      </c>
      <c r="N4554" s="6">
        <v>11</v>
      </c>
      <c r="P4554" s="15">
        <v>1</v>
      </c>
      <c r="Q4554" s="15" t="str">
        <f>IF($B4554=2014,$P4554,"")</f>
        <v/>
      </c>
      <c r="R4554" s="15" t="str">
        <f>IF($B4554=2015,$P4554,"")</f>
        <v/>
      </c>
      <c r="S4554" s="15">
        <f>IF($B4554=2016,$P4554,"")</f>
        <v>1</v>
      </c>
      <c r="T4554" s="15" t="str">
        <f>IF($B4554=2017,$P4554,"")</f>
        <v/>
      </c>
      <c r="U4554" s="15" t="str">
        <f>IF($B4554=2018,$P4554,"")</f>
        <v/>
      </c>
      <c r="V4554" s="15" t="str">
        <f>IF($B4554=2019,$P4554,"")</f>
        <v/>
      </c>
      <c r="W4554" s="15" t="str">
        <f>IF($B4554=2020,$P4554,"")</f>
        <v/>
      </c>
      <c r="X4554" s="6" t="str">
        <f>IF($B4554=2021,$P4554,"")</f>
        <v/>
      </c>
      <c r="Y4554" s="6" t="str">
        <f>IF($B4554=2022,$P4554,"")</f>
        <v/>
      </c>
      <c r="Z4554" s="6" t="str">
        <f>IF($B4554=2023,$P4554,"")</f>
        <v/>
      </c>
      <c r="AA4554" s="6" t="str">
        <f>IF($B4554=2024,$P4554,"")</f>
        <v/>
      </c>
      <c r="AB4554" s="15" t="str">
        <f>IF($B4554=2025,$P4554,"")</f>
        <v/>
      </c>
    </row>
    <row r="4555" spans="1:28" x14ac:dyDescent="0.25">
      <c r="A4555" s="30">
        <v>1269</v>
      </c>
      <c r="B4555" s="30">
        <v>2024</v>
      </c>
      <c r="C4555" s="30" t="s">
        <v>162</v>
      </c>
      <c r="D4555" s="31">
        <f>DATE(B4555,N4555,M4555)</f>
        <v>45369</v>
      </c>
      <c r="E4555" s="32">
        <v>2000</v>
      </c>
      <c r="F4555" s="35" t="s">
        <v>454</v>
      </c>
      <c r="G4555" s="35" t="s">
        <v>588</v>
      </c>
      <c r="H4555" s="35"/>
      <c r="I4555" s="7" t="s">
        <v>2085</v>
      </c>
      <c r="J4555" s="34" t="s">
        <v>8339</v>
      </c>
      <c r="K4555" s="33" t="s">
        <v>88</v>
      </c>
      <c r="L4555" s="33">
        <v>6419</v>
      </c>
      <c r="M4555" s="33">
        <v>18</v>
      </c>
      <c r="N4555" s="33">
        <v>3</v>
      </c>
      <c r="O4555" s="33" t="s">
        <v>86</v>
      </c>
      <c r="P4555" s="15">
        <v>1</v>
      </c>
      <c r="Q4555" s="15" t="str">
        <f>IF($B4555=2014,$P4555,"")</f>
        <v/>
      </c>
      <c r="R4555" s="15" t="str">
        <f>IF($B4555=2015,$P4555,"")</f>
        <v/>
      </c>
      <c r="S4555" s="15" t="str">
        <f>IF($B4555=2016,$P4555,"")</f>
        <v/>
      </c>
      <c r="T4555" s="15" t="str">
        <f>IF($B4555=2017,$P4555,"")</f>
        <v/>
      </c>
      <c r="U4555" s="15" t="str">
        <f>IF($B4555=2018,$P4555,"")</f>
        <v/>
      </c>
      <c r="V4555" s="15" t="str">
        <f>IF($B4555=2019,$P4555,"")</f>
        <v/>
      </c>
      <c r="W4555" s="15" t="str">
        <f>IF($B4555=2020,$P4555,"")</f>
        <v/>
      </c>
      <c r="X4555" s="6" t="str">
        <f>IF($B4555=2021,$P4555,"")</f>
        <v/>
      </c>
      <c r="Y4555" s="6" t="str">
        <f>IF($B4555=2022,$P4555,"")</f>
        <v/>
      </c>
      <c r="Z4555" s="6" t="str">
        <f>IF($B4555=2023,$P4555,"")</f>
        <v/>
      </c>
      <c r="AA4555" s="6">
        <f>IF($B4555=2024,$P4555,"")</f>
        <v>1</v>
      </c>
      <c r="AB4555" s="15" t="str">
        <f>IF($B4555=2025,$P4555,"")</f>
        <v/>
      </c>
    </row>
    <row r="4556" spans="1:28" x14ac:dyDescent="0.25">
      <c r="A4556" s="30">
        <v>1269</v>
      </c>
      <c r="B4556" s="30">
        <v>2024</v>
      </c>
      <c r="C4556" s="30" t="s">
        <v>1461</v>
      </c>
      <c r="D4556" s="31">
        <f>DATE(B4556,N4556,M4556)</f>
        <v>45566</v>
      </c>
      <c r="E4556" s="32">
        <v>2100</v>
      </c>
      <c r="F4556" s="33" t="s">
        <v>454</v>
      </c>
      <c r="G4556" s="33" t="s">
        <v>588</v>
      </c>
      <c r="H4556" s="33"/>
      <c r="I4556" s="7" t="s">
        <v>2085</v>
      </c>
      <c r="J4556" s="34" t="s">
        <v>8626</v>
      </c>
      <c r="K4556" s="33" t="s">
        <v>88</v>
      </c>
      <c r="L4556" s="33">
        <v>6507</v>
      </c>
      <c r="M4556" s="33">
        <v>1</v>
      </c>
      <c r="N4556" s="33">
        <v>10</v>
      </c>
      <c r="O4556" s="33" t="s">
        <v>86</v>
      </c>
      <c r="P4556" s="15">
        <v>1</v>
      </c>
      <c r="Q4556" s="15" t="str">
        <f>IF($B4556=2014,$P4556,"")</f>
        <v/>
      </c>
      <c r="R4556" s="15" t="str">
        <f>IF($B4556=2015,$P4556,"")</f>
        <v/>
      </c>
      <c r="S4556" s="15" t="str">
        <f>IF($B4556=2016,$P4556,"")</f>
        <v/>
      </c>
      <c r="T4556" s="15" t="str">
        <f>IF($B4556=2017,$P4556,"")</f>
        <v/>
      </c>
      <c r="U4556" s="15" t="str">
        <f>IF($B4556=2018,$P4556,"")</f>
        <v/>
      </c>
      <c r="V4556" s="15" t="str">
        <f>IF($B4556=2019,$P4556,"")</f>
        <v/>
      </c>
      <c r="W4556" s="15" t="str">
        <f>IF($B4556=2020,$P4556,"")</f>
        <v/>
      </c>
      <c r="X4556" s="6" t="str">
        <f>IF($B4556=2021,$P4556,"")</f>
        <v/>
      </c>
      <c r="Y4556" s="6" t="str">
        <f>IF($B4556=2022,$P4556,"")</f>
        <v/>
      </c>
      <c r="Z4556" s="6" t="str">
        <f>IF($B4556=2023,$P4556,"")</f>
        <v/>
      </c>
      <c r="AA4556" s="6">
        <f>IF($B4556=2024,$P4556,"")</f>
        <v>1</v>
      </c>
      <c r="AB4556" s="15" t="str">
        <f>IF($B4556=2025,$P4556,"")</f>
        <v/>
      </c>
    </row>
    <row r="4557" spans="1:28" x14ac:dyDescent="0.25">
      <c r="A4557" s="3">
        <v>1269</v>
      </c>
      <c r="B4557" s="5">
        <v>2015</v>
      </c>
      <c r="C4557" s="3" t="s">
        <v>120</v>
      </c>
      <c r="D4557" s="4">
        <f>DATE(B4557,N4557,M4557)</f>
        <v>42195</v>
      </c>
      <c r="E4557" s="5">
        <v>1958</v>
      </c>
      <c r="F4557" s="6" t="s">
        <v>454</v>
      </c>
      <c r="G4557" s="6" t="s">
        <v>641</v>
      </c>
      <c r="H4557" s="27"/>
      <c r="I4557" s="7" t="s">
        <v>2960</v>
      </c>
      <c r="J4557" s="9" t="s">
        <v>1050</v>
      </c>
      <c r="K4557" s="6" t="s">
        <v>13</v>
      </c>
      <c r="L4557" s="6">
        <v>5602</v>
      </c>
      <c r="M4557" s="6">
        <v>10</v>
      </c>
      <c r="N4557" s="6">
        <v>7</v>
      </c>
      <c r="O4557" s="6" t="s">
        <v>14</v>
      </c>
      <c r="P4557" s="15">
        <v>1</v>
      </c>
      <c r="Q4557" s="15" t="str">
        <f>IF($B4557=2014,$P4557,"")</f>
        <v/>
      </c>
      <c r="R4557" s="15">
        <f>IF($B4557=2015,$P4557,"")</f>
        <v>1</v>
      </c>
      <c r="S4557" s="15" t="str">
        <f>IF($B4557=2016,$P4557,"")</f>
        <v/>
      </c>
      <c r="T4557" s="15" t="str">
        <f>IF($B4557=2017,$P4557,"")</f>
        <v/>
      </c>
      <c r="U4557" s="15" t="str">
        <f>IF($B4557=2018,$P4557,"")</f>
        <v/>
      </c>
      <c r="V4557" s="15" t="str">
        <f>IF($B4557=2019,$P4557,"")</f>
        <v/>
      </c>
      <c r="W4557" s="15" t="str">
        <f>IF($B4557=2020,$P4557,"")</f>
        <v/>
      </c>
      <c r="X4557" s="6" t="str">
        <f>IF($B4557=2021,$P4557,"")</f>
        <v/>
      </c>
      <c r="Y4557" s="6" t="str">
        <f>IF($B4557=2022,$P4557,"")</f>
        <v/>
      </c>
      <c r="Z4557" s="6" t="str">
        <f>IF($B4557=2023,$P4557,"")</f>
        <v/>
      </c>
      <c r="AA4557" s="6" t="str">
        <f>IF($B4557=2024,$P4557,"")</f>
        <v/>
      </c>
      <c r="AB4557" s="15" t="str">
        <f>IF($B4557=2025,$P4557,"")</f>
        <v/>
      </c>
    </row>
    <row r="4558" spans="1:28" x14ac:dyDescent="0.25">
      <c r="A4558" s="3">
        <v>1269</v>
      </c>
      <c r="B4558" s="5">
        <v>2015</v>
      </c>
      <c r="C4558" s="3" t="s">
        <v>166</v>
      </c>
      <c r="D4558" s="4">
        <f>DATE(B4558,N4558,M4558)</f>
        <v>42251</v>
      </c>
      <c r="E4558" s="5">
        <v>1830</v>
      </c>
      <c r="F4558" s="6" t="s">
        <v>454</v>
      </c>
      <c r="G4558" s="6" t="s">
        <v>641</v>
      </c>
      <c r="H4558" s="27"/>
      <c r="I4558" s="7" t="s">
        <v>2960</v>
      </c>
      <c r="J4558" s="9" t="s">
        <v>1051</v>
      </c>
      <c r="K4558" s="6" t="s">
        <v>13</v>
      </c>
      <c r="L4558" s="6">
        <v>5604</v>
      </c>
      <c r="M4558" s="6">
        <v>4</v>
      </c>
      <c r="N4558" s="6">
        <v>9</v>
      </c>
      <c r="O4558" s="6" t="s">
        <v>14</v>
      </c>
      <c r="P4558" s="15">
        <v>1</v>
      </c>
      <c r="Q4558" s="15" t="str">
        <f>IF($B4558=2014,$P4558,"")</f>
        <v/>
      </c>
      <c r="R4558" s="15">
        <f>IF($B4558=2015,$P4558,"")</f>
        <v>1</v>
      </c>
      <c r="S4558" s="15" t="str">
        <f>IF($B4558=2016,$P4558,"")</f>
        <v/>
      </c>
      <c r="T4558" s="15" t="str">
        <f>IF($B4558=2017,$P4558,"")</f>
        <v/>
      </c>
      <c r="U4558" s="15" t="str">
        <f>IF($B4558=2018,$P4558,"")</f>
        <v/>
      </c>
      <c r="V4558" s="15" t="str">
        <f>IF($B4558=2019,$P4558,"")</f>
        <v/>
      </c>
      <c r="W4558" s="15" t="str">
        <f>IF($B4558=2020,$P4558,"")</f>
        <v/>
      </c>
      <c r="X4558" s="6" t="str">
        <f>IF($B4558=2021,$P4558,"")</f>
        <v/>
      </c>
      <c r="Y4558" s="6" t="str">
        <f>IF($B4558=2022,$P4558,"")</f>
        <v/>
      </c>
      <c r="Z4558" s="6" t="str">
        <f>IF($B4558=2023,$P4558,"")</f>
        <v/>
      </c>
      <c r="AA4558" s="6" t="str">
        <f>IF($B4558=2024,$P4558,"")</f>
        <v/>
      </c>
      <c r="AB4558" s="15" t="str">
        <f>IF($B4558=2025,$P4558,"")</f>
        <v/>
      </c>
    </row>
    <row r="4559" spans="1:28" x14ac:dyDescent="0.25">
      <c r="A4559" s="3">
        <v>1269</v>
      </c>
      <c r="B4559" s="5">
        <v>2015</v>
      </c>
      <c r="C4559" s="3" t="s">
        <v>222</v>
      </c>
      <c r="D4559" s="4">
        <f>DATE(B4559,N4559,M4559)</f>
        <v>42284</v>
      </c>
      <c r="E4559" s="5">
        <v>1800</v>
      </c>
      <c r="F4559" s="6" t="s">
        <v>454</v>
      </c>
      <c r="G4559" s="6" t="s">
        <v>641</v>
      </c>
      <c r="H4559" s="27"/>
      <c r="I4559" s="7" t="s">
        <v>2960</v>
      </c>
      <c r="J4559" s="9" t="s">
        <v>1052</v>
      </c>
      <c r="K4559" s="6" t="s">
        <v>237</v>
      </c>
      <c r="L4559" s="6">
        <v>5610</v>
      </c>
      <c r="M4559" s="6">
        <v>7</v>
      </c>
      <c r="N4559" s="6">
        <v>10</v>
      </c>
      <c r="O4559" s="6" t="s">
        <v>14</v>
      </c>
      <c r="P4559" s="15">
        <v>1</v>
      </c>
      <c r="Q4559" s="15" t="str">
        <f>IF($B4559=2014,$P4559,"")</f>
        <v/>
      </c>
      <c r="R4559" s="15">
        <f>IF($B4559=2015,$P4559,"")</f>
        <v>1</v>
      </c>
      <c r="S4559" s="15" t="str">
        <f>IF($B4559=2016,$P4559,"")</f>
        <v/>
      </c>
      <c r="T4559" s="15" t="str">
        <f>IF($B4559=2017,$P4559,"")</f>
        <v/>
      </c>
      <c r="U4559" s="15" t="str">
        <f>IF($B4559=2018,$P4559,"")</f>
        <v/>
      </c>
      <c r="V4559" s="15" t="str">
        <f>IF($B4559=2019,$P4559,"")</f>
        <v/>
      </c>
      <c r="W4559" s="15" t="str">
        <f>IF($B4559=2020,$P4559,"")</f>
        <v/>
      </c>
      <c r="X4559" s="6" t="str">
        <f>IF($B4559=2021,$P4559,"")</f>
        <v/>
      </c>
      <c r="Y4559" s="6" t="str">
        <f>IF($B4559=2022,$P4559,"")</f>
        <v/>
      </c>
      <c r="Z4559" s="6" t="str">
        <f>IF($B4559=2023,$P4559,"")</f>
        <v/>
      </c>
      <c r="AA4559" s="6" t="str">
        <f>IF($B4559=2024,$P4559,"")</f>
        <v/>
      </c>
      <c r="AB4559" s="15" t="str">
        <f>IF($B4559=2025,$P4559,"")</f>
        <v/>
      </c>
    </row>
    <row r="4560" spans="1:28" ht="24" x14ac:dyDescent="0.25">
      <c r="A4560" s="3">
        <v>1269</v>
      </c>
      <c r="B4560" s="5">
        <v>2016</v>
      </c>
      <c r="C4560" s="3" t="s">
        <v>1053</v>
      </c>
      <c r="D4560" s="4">
        <f>DATE(B4560,N4560,M4560)</f>
        <v>42396</v>
      </c>
      <c r="E4560" s="5">
        <v>1700</v>
      </c>
      <c r="F4560" s="6" t="s">
        <v>454</v>
      </c>
      <c r="G4560" s="6" t="s">
        <v>641</v>
      </c>
      <c r="H4560" s="27"/>
      <c r="I4560" s="7" t="s">
        <v>2960</v>
      </c>
      <c r="J4560" s="9" t="s">
        <v>1054</v>
      </c>
      <c r="K4560" s="6" t="s">
        <v>88</v>
      </c>
      <c r="L4560" s="6">
        <v>5614</v>
      </c>
      <c r="M4560" s="6">
        <v>27</v>
      </c>
      <c r="N4560" s="6">
        <v>1</v>
      </c>
      <c r="O4560" s="6" t="s">
        <v>86</v>
      </c>
      <c r="P4560" s="15">
        <v>1</v>
      </c>
      <c r="Q4560" s="15" t="str">
        <f>IF($B4560=2014,$P4560,"")</f>
        <v/>
      </c>
      <c r="R4560" s="15" t="str">
        <f>IF($B4560=2015,$P4560,"")</f>
        <v/>
      </c>
      <c r="S4560" s="15">
        <f>IF($B4560=2016,$P4560,"")</f>
        <v>1</v>
      </c>
      <c r="T4560" s="15" t="str">
        <f>IF($B4560=2017,$P4560,"")</f>
        <v/>
      </c>
      <c r="U4560" s="15" t="str">
        <f>IF($B4560=2018,$P4560,"")</f>
        <v/>
      </c>
      <c r="V4560" s="15" t="str">
        <f>IF($B4560=2019,$P4560,"")</f>
        <v/>
      </c>
      <c r="W4560" s="15" t="str">
        <f>IF($B4560=2020,$P4560,"")</f>
        <v/>
      </c>
      <c r="X4560" s="6" t="str">
        <f>IF($B4560=2021,$P4560,"")</f>
        <v/>
      </c>
      <c r="Y4560" s="6" t="str">
        <f>IF($B4560=2022,$P4560,"")</f>
        <v/>
      </c>
      <c r="Z4560" s="6" t="str">
        <f>IF($B4560=2023,$P4560,"")</f>
        <v/>
      </c>
      <c r="AA4560" s="6" t="str">
        <f>IF($B4560=2024,$P4560,"")</f>
        <v/>
      </c>
      <c r="AB4560" s="15" t="str">
        <f>IF($B4560=2025,$P4560,"")</f>
        <v/>
      </c>
    </row>
    <row r="4561" spans="1:28" ht="24" x14ac:dyDescent="0.25">
      <c r="A4561" s="3">
        <v>1269</v>
      </c>
      <c r="B4561" s="5">
        <v>2016</v>
      </c>
      <c r="C4561" s="3" t="s">
        <v>109</v>
      </c>
      <c r="D4561" s="4">
        <f>DATE(B4561,N4561,M4561)</f>
        <v>42436</v>
      </c>
      <c r="E4561" s="5">
        <v>2100</v>
      </c>
      <c r="F4561" s="6" t="s">
        <v>454</v>
      </c>
      <c r="G4561" s="6" t="s">
        <v>641</v>
      </c>
      <c r="H4561" s="27"/>
      <c r="I4561" s="7" t="s">
        <v>2960</v>
      </c>
      <c r="J4561" s="9" t="s">
        <v>1055</v>
      </c>
      <c r="K4561" s="6" t="s">
        <v>43</v>
      </c>
      <c r="L4561" s="6">
        <v>5617</v>
      </c>
      <c r="M4561" s="6">
        <v>7</v>
      </c>
      <c r="N4561" s="6">
        <v>3</v>
      </c>
      <c r="P4561" s="15">
        <v>1</v>
      </c>
      <c r="Q4561" s="15" t="str">
        <f>IF($B4561=2014,$P4561,"")</f>
        <v/>
      </c>
      <c r="R4561" s="15" t="str">
        <f>IF($B4561=2015,$P4561,"")</f>
        <v/>
      </c>
      <c r="S4561" s="15">
        <f>IF($B4561=2016,$P4561,"")</f>
        <v>1</v>
      </c>
      <c r="T4561" s="15" t="str">
        <f>IF($B4561=2017,$P4561,"")</f>
        <v/>
      </c>
      <c r="U4561" s="15" t="str">
        <f>IF($B4561=2018,$P4561,"")</f>
        <v/>
      </c>
      <c r="V4561" s="15" t="str">
        <f>IF($B4561=2019,$P4561,"")</f>
        <v/>
      </c>
      <c r="W4561" s="15" t="str">
        <f>IF($B4561=2020,$P4561,"")</f>
        <v/>
      </c>
      <c r="X4561" s="6" t="str">
        <f>IF($B4561=2021,$P4561,"")</f>
        <v/>
      </c>
      <c r="Y4561" s="6" t="str">
        <f>IF($B4561=2022,$P4561,"")</f>
        <v/>
      </c>
      <c r="Z4561" s="6" t="str">
        <f>IF($B4561=2023,$P4561,"")</f>
        <v/>
      </c>
      <c r="AA4561" s="6" t="str">
        <f>IF($B4561=2024,$P4561,"")</f>
        <v/>
      </c>
      <c r="AB4561" s="15" t="str">
        <f>IF($B4561=2025,$P4561,"")</f>
        <v/>
      </c>
    </row>
    <row r="4562" spans="1:28" x14ac:dyDescent="0.25">
      <c r="A4562" s="3">
        <v>1269</v>
      </c>
      <c r="B4562" s="5">
        <v>2016</v>
      </c>
      <c r="C4562" s="3" t="s">
        <v>96</v>
      </c>
      <c r="D4562" s="4">
        <f>DATE(B4562,N4562,M4562)</f>
        <v>42437</v>
      </c>
      <c r="E4562" s="5">
        <v>1700</v>
      </c>
      <c r="F4562" s="6" t="s">
        <v>454</v>
      </c>
      <c r="G4562" s="6" t="s">
        <v>641</v>
      </c>
      <c r="H4562" s="27"/>
      <c r="I4562" s="7" t="s">
        <v>2960</v>
      </c>
      <c r="J4562" s="9" t="s">
        <v>1056</v>
      </c>
      <c r="K4562" s="6" t="s">
        <v>144</v>
      </c>
      <c r="L4562" s="6">
        <v>5617</v>
      </c>
      <c r="M4562" s="6">
        <v>8</v>
      </c>
      <c r="N4562" s="6">
        <v>3</v>
      </c>
      <c r="O4562" s="6" t="s">
        <v>14</v>
      </c>
      <c r="P4562" s="15">
        <v>1</v>
      </c>
      <c r="Q4562" s="15" t="str">
        <f>IF($B4562=2014,$P4562,"")</f>
        <v/>
      </c>
      <c r="R4562" s="15" t="str">
        <f>IF($B4562=2015,$P4562,"")</f>
        <v/>
      </c>
      <c r="S4562" s="15">
        <f>IF($B4562=2016,$P4562,"")</f>
        <v>1</v>
      </c>
      <c r="T4562" s="15" t="str">
        <f>IF($B4562=2017,$P4562,"")</f>
        <v/>
      </c>
      <c r="U4562" s="15" t="str">
        <f>IF($B4562=2018,$P4562,"")</f>
        <v/>
      </c>
      <c r="V4562" s="15" t="str">
        <f>IF($B4562=2019,$P4562,"")</f>
        <v/>
      </c>
      <c r="W4562" s="15" t="str">
        <f>IF($B4562=2020,$P4562,"")</f>
        <v/>
      </c>
      <c r="X4562" s="6" t="str">
        <f>IF($B4562=2021,$P4562,"")</f>
        <v/>
      </c>
      <c r="Y4562" s="6" t="str">
        <f>IF($B4562=2022,$P4562,"")</f>
        <v/>
      </c>
      <c r="Z4562" s="6" t="str">
        <f>IF($B4562=2023,$P4562,"")</f>
        <v/>
      </c>
      <c r="AA4562" s="6" t="str">
        <f>IF($B4562=2024,$P4562,"")</f>
        <v/>
      </c>
      <c r="AB4562" s="15" t="str">
        <f>IF($B4562=2025,$P4562,"")</f>
        <v/>
      </c>
    </row>
    <row r="4563" spans="1:28" x14ac:dyDescent="0.25">
      <c r="A4563" s="3">
        <v>1269</v>
      </c>
      <c r="B4563" s="5">
        <v>2016</v>
      </c>
      <c r="C4563" s="3" t="s">
        <v>1057</v>
      </c>
      <c r="D4563" s="4">
        <f>DATE(B4563,N4563,M4563)</f>
        <v>42446</v>
      </c>
      <c r="E4563" s="5">
        <v>1729</v>
      </c>
      <c r="F4563" s="6" t="s">
        <v>454</v>
      </c>
      <c r="G4563" s="6" t="s">
        <v>641</v>
      </c>
      <c r="H4563" s="27"/>
      <c r="I4563" s="7" t="s">
        <v>2960</v>
      </c>
      <c r="J4563" s="9" t="s">
        <v>1058</v>
      </c>
      <c r="K4563" s="6" t="s">
        <v>37</v>
      </c>
      <c r="L4563" s="6">
        <v>5618</v>
      </c>
      <c r="M4563" s="6">
        <v>17</v>
      </c>
      <c r="N4563" s="6">
        <v>3</v>
      </c>
      <c r="P4563" s="15">
        <v>1</v>
      </c>
      <c r="Q4563" s="15" t="str">
        <f>IF($B4563=2014,$P4563,"")</f>
        <v/>
      </c>
      <c r="R4563" s="15" t="str">
        <f>IF($B4563=2015,$P4563,"")</f>
        <v/>
      </c>
      <c r="S4563" s="15">
        <f>IF($B4563=2016,$P4563,"")</f>
        <v>1</v>
      </c>
      <c r="T4563" s="15" t="str">
        <f>IF($B4563=2017,$P4563,"")</f>
        <v/>
      </c>
      <c r="U4563" s="15" t="str">
        <f>IF($B4563=2018,$P4563,"")</f>
        <v/>
      </c>
      <c r="V4563" s="15" t="str">
        <f>IF($B4563=2019,$P4563,"")</f>
        <v/>
      </c>
      <c r="W4563" s="15" t="str">
        <f>IF($B4563=2020,$P4563,"")</f>
        <v/>
      </c>
      <c r="X4563" s="6" t="str">
        <f>IF($B4563=2021,$P4563,"")</f>
        <v/>
      </c>
      <c r="Y4563" s="6" t="str">
        <f>IF($B4563=2022,$P4563,"")</f>
        <v/>
      </c>
      <c r="Z4563" s="6" t="str">
        <f>IF($B4563=2023,$P4563,"")</f>
        <v/>
      </c>
      <c r="AA4563" s="6" t="str">
        <f>IF($B4563=2024,$P4563,"")</f>
        <v/>
      </c>
      <c r="AB4563" s="15" t="str">
        <f>IF($B4563=2025,$P4563,"")</f>
        <v/>
      </c>
    </row>
    <row r="4564" spans="1:28" ht="24" x14ac:dyDescent="0.25">
      <c r="A4564" s="3">
        <v>1269</v>
      </c>
      <c r="B4564" s="3">
        <v>2016</v>
      </c>
      <c r="C4564" s="3" t="s">
        <v>133</v>
      </c>
      <c r="D4564" s="4">
        <f>DATE(B4564,N4564,M4564)</f>
        <v>42599</v>
      </c>
      <c r="E4564" s="5">
        <v>1810</v>
      </c>
      <c r="F4564" s="6" t="s">
        <v>454</v>
      </c>
      <c r="G4564" s="10" t="s">
        <v>641</v>
      </c>
      <c r="H4564" s="27"/>
      <c r="I4564" s="7" t="s">
        <v>2960</v>
      </c>
      <c r="J4564" s="7" t="s">
        <v>2087</v>
      </c>
      <c r="K4564" s="6" t="s">
        <v>13</v>
      </c>
      <c r="L4564" s="6">
        <v>5703</v>
      </c>
      <c r="M4564" s="6">
        <v>17</v>
      </c>
      <c r="N4564" s="6">
        <v>8</v>
      </c>
      <c r="O4564" s="6" t="s">
        <v>14</v>
      </c>
      <c r="P4564" s="15">
        <v>1</v>
      </c>
      <c r="Q4564" s="15" t="str">
        <f>IF($B4564=2014,$P4564,"")</f>
        <v/>
      </c>
      <c r="R4564" s="15" t="str">
        <f>IF($B4564=2015,$P4564,"")</f>
        <v/>
      </c>
      <c r="S4564" s="15">
        <f>IF($B4564=2016,$P4564,"")</f>
        <v>1</v>
      </c>
      <c r="T4564" s="15" t="str">
        <f>IF($B4564=2017,$P4564,"")</f>
        <v/>
      </c>
      <c r="U4564" s="15" t="str">
        <f>IF($B4564=2018,$P4564,"")</f>
        <v/>
      </c>
      <c r="V4564" s="15" t="str">
        <f>IF($B4564=2019,$P4564,"")</f>
        <v/>
      </c>
      <c r="W4564" s="15" t="str">
        <f>IF($B4564=2020,$P4564,"")</f>
        <v/>
      </c>
      <c r="X4564" s="6" t="str">
        <f>IF($B4564=2021,$P4564,"")</f>
        <v/>
      </c>
      <c r="Y4564" s="6" t="str">
        <f>IF($B4564=2022,$P4564,"")</f>
        <v/>
      </c>
      <c r="Z4564" s="6" t="str">
        <f>IF($B4564=2023,$P4564,"")</f>
        <v/>
      </c>
      <c r="AA4564" s="6" t="str">
        <f>IF($B4564=2024,$P4564,"")</f>
        <v/>
      </c>
      <c r="AB4564" s="15" t="str">
        <f>IF($B4564=2025,$P4564,"")</f>
        <v/>
      </c>
    </row>
    <row r="4565" spans="1:28" x14ac:dyDescent="0.25">
      <c r="A4565" s="3">
        <v>1269</v>
      </c>
      <c r="B4565" s="3">
        <v>2016</v>
      </c>
      <c r="C4565" s="3" t="s">
        <v>223</v>
      </c>
      <c r="D4565" s="4">
        <f>DATE(B4565,N4565,M4565)</f>
        <v>42631</v>
      </c>
      <c r="E4565" s="5">
        <v>1735</v>
      </c>
      <c r="F4565" s="6" t="s">
        <v>454</v>
      </c>
      <c r="G4565" s="10" t="s">
        <v>641</v>
      </c>
      <c r="H4565" s="27"/>
      <c r="I4565" s="7" t="s">
        <v>2960</v>
      </c>
      <c r="J4565" s="7" t="s">
        <v>2089</v>
      </c>
      <c r="K4565" s="6" t="s">
        <v>102</v>
      </c>
      <c r="L4565" s="6">
        <v>5705</v>
      </c>
      <c r="M4565" s="6">
        <v>18</v>
      </c>
      <c r="N4565" s="6">
        <v>9</v>
      </c>
      <c r="P4565" s="15">
        <v>1</v>
      </c>
      <c r="Q4565" s="15" t="str">
        <f>IF($B4565=2014,$P4565,"")</f>
        <v/>
      </c>
      <c r="R4565" s="15" t="str">
        <f>IF($B4565=2015,$P4565,"")</f>
        <v/>
      </c>
      <c r="S4565" s="15">
        <f>IF($B4565=2016,$P4565,"")</f>
        <v>1</v>
      </c>
      <c r="T4565" s="15" t="str">
        <f>IF($B4565=2017,$P4565,"")</f>
        <v/>
      </c>
      <c r="U4565" s="15" t="str">
        <f>IF($B4565=2018,$P4565,"")</f>
        <v/>
      </c>
      <c r="V4565" s="15" t="str">
        <f>IF($B4565=2019,$P4565,"")</f>
        <v/>
      </c>
      <c r="W4565" s="15" t="str">
        <f>IF($B4565=2020,$P4565,"")</f>
        <v/>
      </c>
      <c r="X4565" s="6" t="str">
        <f>IF($B4565=2021,$P4565,"")</f>
        <v/>
      </c>
      <c r="Y4565" s="6" t="str">
        <f>IF($B4565=2022,$P4565,"")</f>
        <v/>
      </c>
      <c r="Z4565" s="6" t="str">
        <f>IF($B4565=2023,$P4565,"")</f>
        <v/>
      </c>
      <c r="AA4565" s="6" t="str">
        <f>IF($B4565=2024,$P4565,"")</f>
        <v/>
      </c>
      <c r="AB4565" s="15" t="str">
        <f>IF($B4565=2025,$P4565,"")</f>
        <v/>
      </c>
    </row>
    <row r="4566" spans="1:28" x14ac:dyDescent="0.25">
      <c r="A4566" s="3">
        <v>1269</v>
      </c>
      <c r="B4566" s="3">
        <v>2016</v>
      </c>
      <c r="C4566" s="3" t="s">
        <v>1457</v>
      </c>
      <c r="D4566" s="4">
        <f>DATE(B4566,N4566,M4566)</f>
        <v>42632</v>
      </c>
      <c r="E4566" s="5">
        <v>2000</v>
      </c>
      <c r="F4566" s="6" t="s">
        <v>454</v>
      </c>
      <c r="G4566" s="10" t="s">
        <v>641</v>
      </c>
      <c r="H4566" s="27"/>
      <c r="I4566" s="7" t="s">
        <v>2960</v>
      </c>
      <c r="J4566" s="7" t="s">
        <v>2088</v>
      </c>
      <c r="K4566" s="6" t="s">
        <v>123</v>
      </c>
      <c r="L4566" s="6">
        <v>5705</v>
      </c>
      <c r="M4566" s="6">
        <v>19</v>
      </c>
      <c r="N4566" s="6">
        <v>9</v>
      </c>
      <c r="P4566" s="15">
        <v>1</v>
      </c>
      <c r="Q4566" s="15" t="str">
        <f>IF($B4566=2014,$P4566,"")</f>
        <v/>
      </c>
      <c r="R4566" s="15" t="str">
        <f>IF($B4566=2015,$P4566,"")</f>
        <v/>
      </c>
      <c r="S4566" s="15">
        <f>IF($B4566=2016,$P4566,"")</f>
        <v>1</v>
      </c>
      <c r="T4566" s="15" t="str">
        <f>IF($B4566=2017,$P4566,"")</f>
        <v/>
      </c>
      <c r="U4566" s="15" t="str">
        <f>IF($B4566=2018,$P4566,"")</f>
        <v/>
      </c>
      <c r="V4566" s="15" t="str">
        <f>IF($B4566=2019,$P4566,"")</f>
        <v/>
      </c>
      <c r="W4566" s="15" t="str">
        <f>IF($B4566=2020,$P4566,"")</f>
        <v/>
      </c>
      <c r="X4566" s="6" t="str">
        <f>IF($B4566=2021,$P4566,"")</f>
        <v/>
      </c>
      <c r="Y4566" s="6" t="str">
        <f>IF($B4566=2022,$P4566,"")</f>
        <v/>
      </c>
      <c r="Z4566" s="6" t="str">
        <f>IF($B4566=2023,$P4566,"")</f>
        <v/>
      </c>
      <c r="AA4566" s="6" t="str">
        <f>IF($B4566=2024,$P4566,"")</f>
        <v/>
      </c>
      <c r="AB4566" s="15" t="str">
        <f>IF($B4566=2025,$P4566,"")</f>
        <v/>
      </c>
    </row>
    <row r="4567" spans="1:28" x14ac:dyDescent="0.25">
      <c r="A4567" s="3">
        <v>1269</v>
      </c>
      <c r="B4567" s="3">
        <v>2016</v>
      </c>
      <c r="C4567" s="3" t="s">
        <v>170</v>
      </c>
      <c r="D4567" s="4">
        <f>DATE(B4567,N4567,M4567)</f>
        <v>42654</v>
      </c>
      <c r="E4567" s="5">
        <v>1700</v>
      </c>
      <c r="F4567" s="6" t="s">
        <v>454</v>
      </c>
      <c r="G4567" s="10" t="s">
        <v>641</v>
      </c>
      <c r="H4567" s="27"/>
      <c r="I4567" s="7" t="s">
        <v>2960</v>
      </c>
      <c r="J4567" s="7" t="s">
        <v>2090</v>
      </c>
      <c r="K4567" s="6" t="s">
        <v>61</v>
      </c>
      <c r="L4567" s="6">
        <v>5707</v>
      </c>
      <c r="M4567" s="6">
        <v>11</v>
      </c>
      <c r="N4567" s="6">
        <v>10</v>
      </c>
      <c r="P4567" s="15">
        <v>1</v>
      </c>
      <c r="Q4567" s="15" t="str">
        <f>IF($B4567=2014,$P4567,"")</f>
        <v/>
      </c>
      <c r="R4567" s="15" t="str">
        <f>IF($B4567=2015,$P4567,"")</f>
        <v/>
      </c>
      <c r="S4567" s="15">
        <f>IF($B4567=2016,$P4567,"")</f>
        <v>1</v>
      </c>
      <c r="T4567" s="15" t="str">
        <f>IF($B4567=2017,$P4567,"")</f>
        <v/>
      </c>
      <c r="U4567" s="15" t="str">
        <f>IF($B4567=2018,$P4567,"")</f>
        <v/>
      </c>
      <c r="V4567" s="15" t="str">
        <f>IF($B4567=2019,$P4567,"")</f>
        <v/>
      </c>
      <c r="W4567" s="15" t="str">
        <f>IF($B4567=2020,$P4567,"")</f>
        <v/>
      </c>
      <c r="X4567" s="6" t="str">
        <f>IF($B4567=2021,$P4567,"")</f>
        <v/>
      </c>
      <c r="Y4567" s="6" t="str">
        <f>IF($B4567=2022,$P4567,"")</f>
        <v/>
      </c>
      <c r="Z4567" s="6" t="str">
        <f>IF($B4567=2023,$P4567,"")</f>
        <v/>
      </c>
      <c r="AA4567" s="6" t="str">
        <f>IF($B4567=2024,$P4567,"")</f>
        <v/>
      </c>
      <c r="AB4567" s="15" t="str">
        <f>IF($B4567=2025,$P4567,"")</f>
        <v/>
      </c>
    </row>
    <row r="4568" spans="1:28" x14ac:dyDescent="0.25">
      <c r="A4568" s="3">
        <v>1269</v>
      </c>
      <c r="B4568" s="3">
        <v>2016</v>
      </c>
      <c r="C4568" s="3" t="s">
        <v>487</v>
      </c>
      <c r="D4568" s="4">
        <f>DATE(B4568,N4568,M4568)</f>
        <v>42665</v>
      </c>
      <c r="E4568" s="5">
        <v>1532</v>
      </c>
      <c r="F4568" s="6" t="s">
        <v>454</v>
      </c>
      <c r="G4568" s="10" t="s">
        <v>641</v>
      </c>
      <c r="H4568" s="27"/>
      <c r="I4568" s="7" t="s">
        <v>2960</v>
      </c>
      <c r="J4568" s="7" t="s">
        <v>2091</v>
      </c>
      <c r="K4568" s="6" t="s">
        <v>1563</v>
      </c>
      <c r="L4568" s="6">
        <v>5707</v>
      </c>
      <c r="M4568" s="6">
        <v>22</v>
      </c>
      <c r="N4568" s="6">
        <v>10</v>
      </c>
      <c r="O4568" s="6" t="s">
        <v>4448</v>
      </c>
      <c r="P4568" s="15">
        <v>1</v>
      </c>
      <c r="Q4568" s="15" t="str">
        <f>IF($B4568=2014,$P4568,"")</f>
        <v/>
      </c>
      <c r="R4568" s="15" t="str">
        <f>IF($B4568=2015,$P4568,"")</f>
        <v/>
      </c>
      <c r="S4568" s="15">
        <f>IF($B4568=2016,$P4568,"")</f>
        <v>1</v>
      </c>
      <c r="T4568" s="15" t="str">
        <f>IF($B4568=2017,$P4568,"")</f>
        <v/>
      </c>
      <c r="U4568" s="15" t="str">
        <f>IF($B4568=2018,$P4568,"")</f>
        <v/>
      </c>
      <c r="V4568" s="15" t="str">
        <f>IF($B4568=2019,$P4568,"")</f>
        <v/>
      </c>
      <c r="W4568" s="15" t="str">
        <f>IF($B4568=2020,$P4568,"")</f>
        <v/>
      </c>
      <c r="X4568" s="6" t="str">
        <f>IF($B4568=2021,$P4568,"")</f>
        <v/>
      </c>
      <c r="Y4568" s="6" t="str">
        <f>IF($B4568=2022,$P4568,"")</f>
        <v/>
      </c>
      <c r="Z4568" s="6" t="str">
        <f>IF($B4568=2023,$P4568,"")</f>
        <v/>
      </c>
      <c r="AA4568" s="6" t="str">
        <f>IF($B4568=2024,$P4568,"")</f>
        <v/>
      </c>
      <c r="AB4568" s="15" t="str">
        <f>IF($B4568=2025,$P4568,"")</f>
        <v/>
      </c>
    </row>
    <row r="4569" spans="1:28" ht="24" x14ac:dyDescent="0.25">
      <c r="A4569" s="3">
        <v>1269</v>
      </c>
      <c r="B4569" s="3">
        <v>2016</v>
      </c>
      <c r="C4569" s="3" t="s">
        <v>179</v>
      </c>
      <c r="D4569" s="4">
        <f>DATE(B4569,N4569,M4569)</f>
        <v>42692</v>
      </c>
      <c r="E4569" s="5">
        <v>2210</v>
      </c>
      <c r="F4569" s="6" t="s">
        <v>454</v>
      </c>
      <c r="G4569" s="10" t="s">
        <v>641</v>
      </c>
      <c r="H4569" s="27"/>
      <c r="I4569" s="7" t="s">
        <v>2960</v>
      </c>
      <c r="J4569" s="7" t="s">
        <v>2092</v>
      </c>
      <c r="K4569" s="6" t="s">
        <v>1545</v>
      </c>
      <c r="L4569" s="6">
        <v>5709</v>
      </c>
      <c r="M4569" s="6">
        <v>18</v>
      </c>
      <c r="N4569" s="6">
        <v>11</v>
      </c>
      <c r="P4569" s="15">
        <v>1</v>
      </c>
      <c r="Q4569" s="15" t="str">
        <f>IF($B4569=2014,$P4569,"")</f>
        <v/>
      </c>
      <c r="R4569" s="15" t="str">
        <f>IF($B4569=2015,$P4569,"")</f>
        <v/>
      </c>
      <c r="S4569" s="15">
        <f>IF($B4569=2016,$P4569,"")</f>
        <v>1</v>
      </c>
      <c r="T4569" s="15" t="str">
        <f>IF($B4569=2017,$P4569,"")</f>
        <v/>
      </c>
      <c r="U4569" s="15" t="str">
        <f>IF($B4569=2018,$P4569,"")</f>
        <v/>
      </c>
      <c r="V4569" s="15" t="str">
        <f>IF($B4569=2019,$P4569,"")</f>
        <v/>
      </c>
      <c r="W4569" s="15" t="str">
        <f>IF($B4569=2020,$P4569,"")</f>
        <v/>
      </c>
      <c r="X4569" s="6" t="str">
        <f>IF($B4569=2021,$P4569,"")</f>
        <v/>
      </c>
      <c r="Y4569" s="6" t="str">
        <f>IF($B4569=2022,$P4569,"")</f>
        <v/>
      </c>
      <c r="Z4569" s="6" t="str">
        <f>IF($B4569=2023,$P4569,"")</f>
        <v/>
      </c>
      <c r="AA4569" s="6" t="str">
        <f>IF($B4569=2024,$P4569,"")</f>
        <v/>
      </c>
      <c r="AB4569" s="15" t="str">
        <f>IF($B4569=2025,$P4569,"")</f>
        <v/>
      </c>
    </row>
    <row r="4570" spans="1:28" x14ac:dyDescent="0.25">
      <c r="A4570" s="3">
        <v>1269</v>
      </c>
      <c r="B4570" s="3">
        <v>2016</v>
      </c>
      <c r="C4570" s="3" t="s">
        <v>1454</v>
      </c>
      <c r="D4570" s="4">
        <f>DATE(B4570,N4570,M4570)</f>
        <v>42709</v>
      </c>
      <c r="E4570" s="5">
        <v>1950</v>
      </c>
      <c r="F4570" s="6" t="s">
        <v>454</v>
      </c>
      <c r="G4570" s="10" t="s">
        <v>641</v>
      </c>
      <c r="H4570" s="27"/>
      <c r="I4570" s="7" t="s">
        <v>2960</v>
      </c>
      <c r="J4570" s="7" t="s">
        <v>2093</v>
      </c>
      <c r="K4570" s="6" t="s">
        <v>1545</v>
      </c>
      <c r="L4570" s="6">
        <v>5711</v>
      </c>
      <c r="M4570" s="6">
        <v>5</v>
      </c>
      <c r="N4570" s="6">
        <v>12</v>
      </c>
      <c r="P4570" s="15">
        <v>1</v>
      </c>
      <c r="Q4570" s="15" t="str">
        <f>IF($B4570=2014,$P4570,"")</f>
        <v/>
      </c>
      <c r="R4570" s="15" t="str">
        <f>IF($B4570=2015,$P4570,"")</f>
        <v/>
      </c>
      <c r="S4570" s="15">
        <f>IF($B4570=2016,$P4570,"")</f>
        <v>1</v>
      </c>
      <c r="T4570" s="15" t="str">
        <f>IF($B4570=2017,$P4570,"")</f>
        <v/>
      </c>
      <c r="U4570" s="15" t="str">
        <f>IF($B4570=2018,$P4570,"")</f>
        <v/>
      </c>
      <c r="V4570" s="15" t="str">
        <f>IF($B4570=2019,$P4570,"")</f>
        <v/>
      </c>
      <c r="W4570" s="15" t="str">
        <f>IF($B4570=2020,$P4570,"")</f>
        <v/>
      </c>
      <c r="X4570" s="6" t="str">
        <f>IF($B4570=2021,$P4570,"")</f>
        <v/>
      </c>
      <c r="Y4570" s="6" t="str">
        <f>IF($B4570=2022,$P4570,"")</f>
        <v/>
      </c>
      <c r="Z4570" s="6" t="str">
        <f>IF($B4570=2023,$P4570,"")</f>
        <v/>
      </c>
      <c r="AA4570" s="6" t="str">
        <f>IF($B4570=2024,$P4570,"")</f>
        <v/>
      </c>
      <c r="AB4570" s="15" t="str">
        <f>IF($B4570=2025,$P4570,"")</f>
        <v/>
      </c>
    </row>
    <row r="4571" spans="1:28" x14ac:dyDescent="0.25">
      <c r="A4571" s="3">
        <v>1269</v>
      </c>
      <c r="B4571" s="3">
        <v>2018</v>
      </c>
      <c r="C4571" s="3" t="s">
        <v>126</v>
      </c>
      <c r="D4571" s="4">
        <f>DATE(B4571,N4571,M4571)</f>
        <v>43117</v>
      </c>
      <c r="E4571" s="5">
        <v>1710</v>
      </c>
      <c r="F4571" s="6" t="s">
        <v>454</v>
      </c>
      <c r="G4571" s="6" t="s">
        <v>641</v>
      </c>
      <c r="H4571" s="27"/>
      <c r="I4571" s="7" t="s">
        <v>2960</v>
      </c>
      <c r="J4571" s="9" t="s">
        <v>2961</v>
      </c>
      <c r="K4571" s="6" t="s">
        <v>1547</v>
      </c>
      <c r="L4571" s="6">
        <v>5814</v>
      </c>
      <c r="M4571" s="6">
        <v>17</v>
      </c>
      <c r="N4571" s="6">
        <v>1</v>
      </c>
      <c r="O4571" s="6" t="s">
        <v>200</v>
      </c>
      <c r="P4571" s="15">
        <v>1</v>
      </c>
      <c r="Q4571" s="15" t="str">
        <f>IF($B4571=2014,$P4571,"")</f>
        <v/>
      </c>
      <c r="R4571" s="15" t="str">
        <f>IF($B4571=2015,$P4571,"")</f>
        <v/>
      </c>
      <c r="S4571" s="15" t="str">
        <f>IF($B4571=2016,$P4571,"")</f>
        <v/>
      </c>
      <c r="T4571" s="15" t="str">
        <f>IF($B4571=2017,$P4571,"")</f>
        <v/>
      </c>
      <c r="U4571" s="15">
        <f>IF($B4571=2018,$P4571,"")</f>
        <v>1</v>
      </c>
      <c r="V4571" s="15" t="str">
        <f>IF($B4571=2019,$P4571,"")</f>
        <v/>
      </c>
      <c r="W4571" s="15" t="str">
        <f>IF($B4571=2020,$P4571,"")</f>
        <v/>
      </c>
      <c r="X4571" s="6" t="str">
        <f>IF($B4571=2021,$P4571,"")</f>
        <v/>
      </c>
      <c r="Y4571" s="6" t="str">
        <f>IF($B4571=2022,$P4571,"")</f>
        <v/>
      </c>
      <c r="Z4571" s="6" t="str">
        <f>IF($B4571=2023,$P4571,"")</f>
        <v/>
      </c>
      <c r="AA4571" s="6" t="str">
        <f>IF($B4571=2024,$P4571,"")</f>
        <v/>
      </c>
      <c r="AB4571" s="15" t="str">
        <f>IF($B4571=2025,$P4571,"")</f>
        <v/>
      </c>
    </row>
    <row r="4572" spans="1:28" x14ac:dyDescent="0.25">
      <c r="A4572" s="3">
        <v>1269</v>
      </c>
      <c r="B4572" s="3">
        <v>2018</v>
      </c>
      <c r="C4572" s="3" t="s">
        <v>941</v>
      </c>
      <c r="D4572" s="4">
        <f>DATE(B4572,N4572,M4572)</f>
        <v>43134</v>
      </c>
      <c r="E4572" s="5">
        <v>2105</v>
      </c>
      <c r="F4572" s="6" t="s">
        <v>454</v>
      </c>
      <c r="G4572" s="6" t="s">
        <v>641</v>
      </c>
      <c r="H4572" s="27"/>
      <c r="I4572" s="7" t="s">
        <v>2960</v>
      </c>
      <c r="J4572" s="9" t="s">
        <v>2962</v>
      </c>
      <c r="K4572" s="6" t="s">
        <v>2410</v>
      </c>
      <c r="L4572" s="6">
        <v>5815</v>
      </c>
      <c r="M4572" s="6">
        <v>3</v>
      </c>
      <c r="N4572" s="6">
        <v>2</v>
      </c>
      <c r="P4572" s="15">
        <v>1</v>
      </c>
      <c r="Q4572" s="15" t="str">
        <f>IF($B4572=2014,$P4572,"")</f>
        <v/>
      </c>
      <c r="R4572" s="15" t="str">
        <f>IF($B4572=2015,$P4572,"")</f>
        <v/>
      </c>
      <c r="S4572" s="15" t="str">
        <f>IF($B4572=2016,$P4572,"")</f>
        <v/>
      </c>
      <c r="T4572" s="15" t="str">
        <f>IF($B4572=2017,$P4572,"")</f>
        <v/>
      </c>
      <c r="U4572" s="15">
        <f>IF($B4572=2018,$P4572,"")</f>
        <v>1</v>
      </c>
      <c r="V4572" s="15" t="str">
        <f>IF($B4572=2019,$P4572,"")</f>
        <v/>
      </c>
      <c r="W4572" s="15" t="str">
        <f>IF($B4572=2020,$P4572,"")</f>
        <v/>
      </c>
      <c r="X4572" s="6" t="str">
        <f>IF($B4572=2021,$P4572,"")</f>
        <v/>
      </c>
      <c r="Y4572" s="6" t="str">
        <f>IF($B4572=2022,$P4572,"")</f>
        <v/>
      </c>
      <c r="Z4572" s="6" t="str">
        <f>IF($B4572=2023,$P4572,"")</f>
        <v/>
      </c>
      <c r="AA4572" s="6" t="str">
        <f>IF($B4572=2024,$P4572,"")</f>
        <v/>
      </c>
      <c r="AB4572" s="15" t="str">
        <f>IF($B4572=2025,$P4572,"")</f>
        <v/>
      </c>
    </row>
    <row r="4573" spans="1:28" x14ac:dyDescent="0.25">
      <c r="A4573" s="3">
        <v>1278</v>
      </c>
      <c r="B4573" s="5">
        <v>2015</v>
      </c>
      <c r="C4573" s="3" t="s">
        <v>210</v>
      </c>
      <c r="D4573" s="4">
        <f>DATE(B4573,N4573,M4573)</f>
        <v>42263</v>
      </c>
      <c r="E4573" s="5">
        <v>2100</v>
      </c>
      <c r="F4573" s="6" t="s">
        <v>454</v>
      </c>
      <c r="G4573" s="6" t="s">
        <v>461</v>
      </c>
      <c r="H4573" s="27"/>
      <c r="I4573" s="9" t="s">
        <v>5259</v>
      </c>
      <c r="J4573" s="9" t="s">
        <v>1059</v>
      </c>
      <c r="K4573" s="6" t="s">
        <v>102</v>
      </c>
      <c r="L4573" s="6">
        <v>5605</v>
      </c>
      <c r="M4573" s="6">
        <v>16</v>
      </c>
      <c r="N4573" s="6">
        <v>9</v>
      </c>
      <c r="P4573" s="15">
        <v>1</v>
      </c>
      <c r="Q4573" s="15" t="str">
        <f>IF($B4573=2014,$P4573,"")</f>
        <v/>
      </c>
      <c r="R4573" s="15">
        <f>IF($B4573=2015,$P4573,"")</f>
        <v>1</v>
      </c>
      <c r="S4573" s="15" t="str">
        <f>IF($B4573=2016,$P4573,"")</f>
        <v/>
      </c>
      <c r="T4573" s="15" t="str">
        <f>IF($B4573=2017,$P4573,"")</f>
        <v/>
      </c>
      <c r="U4573" s="15" t="str">
        <f>IF($B4573=2018,$P4573,"")</f>
        <v/>
      </c>
      <c r="V4573" s="15" t="str">
        <f>IF($B4573=2019,$P4573,"")</f>
        <v/>
      </c>
      <c r="W4573" s="15" t="str">
        <f>IF($B4573=2020,$P4573,"")</f>
        <v/>
      </c>
      <c r="X4573" s="6" t="str">
        <f>IF($B4573=2021,$P4573,"")</f>
        <v/>
      </c>
      <c r="Y4573" s="6" t="str">
        <f>IF($B4573=2022,$P4573,"")</f>
        <v/>
      </c>
      <c r="Z4573" s="6" t="str">
        <f>IF($B4573=2023,$P4573,"")</f>
        <v/>
      </c>
      <c r="AA4573" s="6" t="str">
        <f>IF($B4573=2024,$P4573,"")</f>
        <v/>
      </c>
      <c r="AB4573" s="15" t="str">
        <f>IF($B4573=2025,$P4573,"")</f>
        <v/>
      </c>
    </row>
    <row r="4574" spans="1:28" x14ac:dyDescent="0.25">
      <c r="A4574" s="3">
        <v>1278</v>
      </c>
      <c r="B4574" s="5">
        <v>2015</v>
      </c>
      <c r="C4574" s="3" t="s">
        <v>101</v>
      </c>
      <c r="D4574" s="4">
        <f>DATE(B4574,N4574,M4574)</f>
        <v>42311</v>
      </c>
      <c r="E4574" s="5">
        <v>1159</v>
      </c>
      <c r="F4574" s="6" t="s">
        <v>454</v>
      </c>
      <c r="G4574" s="6" t="s">
        <v>461</v>
      </c>
      <c r="H4574" s="27"/>
      <c r="I4574" s="9" t="s">
        <v>5259</v>
      </c>
      <c r="J4574" s="9" t="s">
        <v>1060</v>
      </c>
      <c r="K4574" s="6" t="s">
        <v>58</v>
      </c>
      <c r="L4574" s="6">
        <v>5610</v>
      </c>
      <c r="M4574" s="6">
        <v>3</v>
      </c>
      <c r="N4574" s="6">
        <v>11</v>
      </c>
      <c r="O4574" s="6" t="s">
        <v>14</v>
      </c>
      <c r="P4574" s="15">
        <v>1</v>
      </c>
      <c r="Q4574" s="15" t="str">
        <f>IF($B4574=2014,$P4574,"")</f>
        <v/>
      </c>
      <c r="R4574" s="15">
        <f>IF($B4574=2015,$P4574,"")</f>
        <v>1</v>
      </c>
      <c r="S4574" s="15" t="str">
        <f>IF($B4574=2016,$P4574,"")</f>
        <v/>
      </c>
      <c r="T4574" s="15" t="str">
        <f>IF($B4574=2017,$P4574,"")</f>
        <v/>
      </c>
      <c r="U4574" s="15" t="str">
        <f>IF($B4574=2018,$P4574,"")</f>
        <v/>
      </c>
      <c r="V4574" s="15" t="str">
        <f>IF($B4574=2019,$P4574,"")</f>
        <v/>
      </c>
      <c r="W4574" s="15" t="str">
        <f>IF($B4574=2020,$P4574,"")</f>
        <v/>
      </c>
      <c r="X4574" s="6" t="str">
        <f>IF($B4574=2021,$P4574,"")</f>
        <v/>
      </c>
      <c r="Y4574" s="6" t="str">
        <f>IF($B4574=2022,$P4574,"")</f>
        <v/>
      </c>
      <c r="Z4574" s="6" t="str">
        <f>IF($B4574=2023,$P4574,"")</f>
        <v/>
      </c>
      <c r="AA4574" s="6" t="str">
        <f>IF($B4574=2024,$P4574,"")</f>
        <v/>
      </c>
      <c r="AB4574" s="15" t="str">
        <f>IF($B4574=2025,$P4574,"")</f>
        <v/>
      </c>
    </row>
    <row r="4575" spans="1:28" x14ac:dyDescent="0.25">
      <c r="A4575" s="3">
        <v>1278</v>
      </c>
      <c r="B4575" s="5">
        <v>2016</v>
      </c>
      <c r="C4575" s="3" t="s">
        <v>369</v>
      </c>
      <c r="D4575" s="4">
        <f>DATE(B4575,N4575,M4575)</f>
        <v>42379</v>
      </c>
      <c r="E4575" s="5">
        <v>2256</v>
      </c>
      <c r="F4575" s="6" t="s">
        <v>454</v>
      </c>
      <c r="G4575" s="6" t="s">
        <v>461</v>
      </c>
      <c r="H4575" s="27"/>
      <c r="I4575" s="9" t="s">
        <v>5259</v>
      </c>
      <c r="J4575" s="9" t="s">
        <v>4131</v>
      </c>
      <c r="K4575" s="6" t="s">
        <v>123</v>
      </c>
      <c r="L4575" s="6">
        <v>5613</v>
      </c>
      <c r="M4575" s="6">
        <v>10</v>
      </c>
      <c r="N4575" s="6">
        <v>1</v>
      </c>
      <c r="P4575" s="15">
        <v>1</v>
      </c>
      <c r="Q4575" s="15" t="str">
        <f>IF($B4575=2014,$P4575,"")</f>
        <v/>
      </c>
      <c r="R4575" s="15" t="str">
        <f>IF($B4575=2015,$P4575,"")</f>
        <v/>
      </c>
      <c r="S4575" s="15">
        <f>IF($B4575=2016,$P4575,"")</f>
        <v>1</v>
      </c>
      <c r="T4575" s="15" t="str">
        <f>IF($B4575=2017,$P4575,"")</f>
        <v/>
      </c>
      <c r="U4575" s="15" t="str">
        <f>IF($B4575=2018,$P4575,"")</f>
        <v/>
      </c>
      <c r="V4575" s="15" t="str">
        <f>IF($B4575=2019,$P4575,"")</f>
        <v/>
      </c>
      <c r="W4575" s="15" t="str">
        <f>IF($B4575=2020,$P4575,"")</f>
        <v/>
      </c>
      <c r="X4575" s="6" t="str">
        <f>IF($B4575=2021,$P4575,"")</f>
        <v/>
      </c>
      <c r="Y4575" s="6" t="str">
        <f>IF($B4575=2022,$P4575,"")</f>
        <v/>
      </c>
      <c r="Z4575" s="6" t="str">
        <f>IF($B4575=2023,$P4575,"")</f>
        <v/>
      </c>
      <c r="AA4575" s="6" t="str">
        <f>IF($B4575=2024,$P4575,"")</f>
        <v/>
      </c>
      <c r="AB4575" s="15" t="str">
        <f>IF($B4575=2025,$P4575,"")</f>
        <v/>
      </c>
    </row>
    <row r="4576" spans="1:28" x14ac:dyDescent="0.25">
      <c r="A4576" s="3">
        <v>1278</v>
      </c>
      <c r="B4576" s="5">
        <v>2016</v>
      </c>
      <c r="C4576" s="3" t="s">
        <v>664</v>
      </c>
      <c r="D4576" s="4">
        <f>DATE(B4576,N4576,M4576)</f>
        <v>42453</v>
      </c>
      <c r="E4576" s="5">
        <v>1400</v>
      </c>
      <c r="F4576" s="6" t="s">
        <v>454</v>
      </c>
      <c r="G4576" s="6" t="s">
        <v>461</v>
      </c>
      <c r="H4576" s="27"/>
      <c r="I4576" s="9" t="s">
        <v>5259</v>
      </c>
      <c r="J4576" s="9" t="s">
        <v>1061</v>
      </c>
      <c r="K4576" s="6" t="s">
        <v>144</v>
      </c>
      <c r="L4576" s="6">
        <v>5618</v>
      </c>
      <c r="M4576" s="6">
        <v>24</v>
      </c>
      <c r="N4576" s="6">
        <v>3</v>
      </c>
      <c r="O4576" s="6" t="s">
        <v>14</v>
      </c>
      <c r="P4576" s="15">
        <v>1</v>
      </c>
      <c r="Q4576" s="15" t="str">
        <f>IF($B4576=2014,$P4576,"")</f>
        <v/>
      </c>
      <c r="R4576" s="15" t="str">
        <f>IF($B4576=2015,$P4576,"")</f>
        <v/>
      </c>
      <c r="S4576" s="15">
        <f>IF($B4576=2016,$P4576,"")</f>
        <v>1</v>
      </c>
      <c r="T4576" s="15" t="str">
        <f>IF($B4576=2017,$P4576,"")</f>
        <v/>
      </c>
      <c r="U4576" s="15" t="str">
        <f>IF($B4576=2018,$P4576,"")</f>
        <v/>
      </c>
      <c r="V4576" s="15" t="str">
        <f>IF($B4576=2019,$P4576,"")</f>
        <v/>
      </c>
      <c r="W4576" s="15" t="str">
        <f>IF($B4576=2020,$P4576,"")</f>
        <v/>
      </c>
      <c r="X4576" s="6" t="str">
        <f>IF($B4576=2021,$P4576,"")</f>
        <v/>
      </c>
      <c r="Y4576" s="6" t="str">
        <f>IF($B4576=2022,$P4576,"")</f>
        <v/>
      </c>
      <c r="Z4576" s="6" t="str">
        <f>IF($B4576=2023,$P4576,"")</f>
        <v/>
      </c>
      <c r="AA4576" s="6" t="str">
        <f>IF($B4576=2024,$P4576,"")</f>
        <v/>
      </c>
      <c r="AB4576" s="15" t="str">
        <f>IF($B4576=2025,$P4576,"")</f>
        <v/>
      </c>
    </row>
    <row r="4577" spans="1:28" x14ac:dyDescent="0.25">
      <c r="A4577" s="3">
        <v>1278</v>
      </c>
      <c r="B4577" s="3">
        <v>2016</v>
      </c>
      <c r="C4577" s="3" t="s">
        <v>758</v>
      </c>
      <c r="D4577" s="4">
        <f>DATE(B4577,N4577,M4577)</f>
        <v>42610</v>
      </c>
      <c r="E4577" s="5">
        <v>1655</v>
      </c>
      <c r="F4577" s="6" t="s">
        <v>454</v>
      </c>
      <c r="G4577" s="10" t="s">
        <v>461</v>
      </c>
      <c r="H4577" s="27"/>
      <c r="I4577" s="9" t="s">
        <v>5259</v>
      </c>
      <c r="J4577" s="7" t="s">
        <v>2094</v>
      </c>
      <c r="K4577" s="6" t="s">
        <v>16</v>
      </c>
      <c r="L4577" s="6">
        <v>5703</v>
      </c>
      <c r="M4577" s="6">
        <v>28</v>
      </c>
      <c r="N4577" s="6">
        <v>8</v>
      </c>
      <c r="O4577" s="6" t="s">
        <v>14</v>
      </c>
      <c r="P4577" s="15">
        <v>1</v>
      </c>
      <c r="Q4577" s="15" t="str">
        <f>IF($B4577=2014,$P4577,"")</f>
        <v/>
      </c>
      <c r="R4577" s="15" t="str">
        <f>IF($B4577=2015,$P4577,"")</f>
        <v/>
      </c>
      <c r="S4577" s="15">
        <f>IF($B4577=2016,$P4577,"")</f>
        <v>1</v>
      </c>
      <c r="T4577" s="15" t="str">
        <f>IF($B4577=2017,$P4577,"")</f>
        <v/>
      </c>
      <c r="U4577" s="15" t="str">
        <f>IF($B4577=2018,$P4577,"")</f>
        <v/>
      </c>
      <c r="V4577" s="15" t="str">
        <f>IF($B4577=2019,$P4577,"")</f>
        <v/>
      </c>
      <c r="W4577" s="15" t="str">
        <f>IF($B4577=2020,$P4577,"")</f>
        <v/>
      </c>
      <c r="X4577" s="6" t="str">
        <f>IF($B4577=2021,$P4577,"")</f>
        <v/>
      </c>
      <c r="Y4577" s="6" t="str">
        <f>IF($B4577=2022,$P4577,"")</f>
        <v/>
      </c>
      <c r="Z4577" s="6" t="str">
        <f>IF($B4577=2023,$P4577,"")</f>
        <v/>
      </c>
      <c r="AA4577" s="6" t="str">
        <f>IF($B4577=2024,$P4577,"")</f>
        <v/>
      </c>
      <c r="AB4577" s="15" t="str">
        <f>IF($B4577=2025,$P4577,"")</f>
        <v/>
      </c>
    </row>
    <row r="4578" spans="1:28" x14ac:dyDescent="0.25">
      <c r="A4578" s="3">
        <v>1278</v>
      </c>
      <c r="B4578" s="3">
        <v>2017</v>
      </c>
      <c r="C4578" s="3" t="s">
        <v>155</v>
      </c>
      <c r="D4578" s="4">
        <f>DATE(B4578,N4578,M4578)</f>
        <v>43025</v>
      </c>
      <c r="E4578" s="5">
        <v>1500</v>
      </c>
      <c r="F4578" s="6" t="s">
        <v>454</v>
      </c>
      <c r="G4578" s="6" t="s">
        <v>461</v>
      </c>
      <c r="H4578" s="27"/>
      <c r="I4578" s="9" t="s">
        <v>5259</v>
      </c>
      <c r="J4578" s="9" t="s">
        <v>2963</v>
      </c>
      <c r="K4578" s="6" t="s">
        <v>58</v>
      </c>
      <c r="L4578" s="6">
        <v>5807</v>
      </c>
      <c r="M4578" s="6">
        <v>17</v>
      </c>
      <c r="N4578" s="6">
        <v>10</v>
      </c>
      <c r="O4578" s="6" t="s">
        <v>14</v>
      </c>
      <c r="P4578" s="15">
        <v>1</v>
      </c>
      <c r="Q4578" s="15" t="str">
        <f>IF($B4578=2014,$P4578,"")</f>
        <v/>
      </c>
      <c r="R4578" s="15" t="str">
        <f>IF($B4578=2015,$P4578,"")</f>
        <v/>
      </c>
      <c r="S4578" s="15" t="str">
        <f>IF($B4578=2016,$P4578,"")</f>
        <v/>
      </c>
      <c r="T4578" s="15">
        <f>IF($B4578=2017,$P4578,"")</f>
        <v>1</v>
      </c>
      <c r="U4578" s="15" t="str">
        <f>IF($B4578=2018,$P4578,"")</f>
        <v/>
      </c>
      <c r="V4578" s="15" t="str">
        <f>IF($B4578=2019,$P4578,"")</f>
        <v/>
      </c>
      <c r="W4578" s="15" t="str">
        <f>IF($B4578=2020,$P4578,"")</f>
        <v/>
      </c>
      <c r="X4578" s="6" t="str">
        <f>IF($B4578=2021,$P4578,"")</f>
        <v/>
      </c>
      <c r="Y4578" s="6" t="str">
        <f>IF($B4578=2022,$P4578,"")</f>
        <v/>
      </c>
      <c r="Z4578" s="6" t="str">
        <f>IF($B4578=2023,$P4578,"")</f>
        <v/>
      </c>
      <c r="AA4578" s="6" t="str">
        <f>IF($B4578=2024,$P4578,"")</f>
        <v/>
      </c>
      <c r="AB4578" s="15" t="str">
        <f>IF($B4578=2025,$P4578,"")</f>
        <v/>
      </c>
    </row>
    <row r="4579" spans="1:28" x14ac:dyDescent="0.25">
      <c r="A4579" s="3">
        <v>1278</v>
      </c>
      <c r="B4579" s="3">
        <v>2019</v>
      </c>
      <c r="C4579" s="3" t="s">
        <v>578</v>
      </c>
      <c r="D4579" s="4">
        <f>DATE(B4579,N4579,M4579)</f>
        <v>43716</v>
      </c>
      <c r="E4579" s="5">
        <v>2030</v>
      </c>
      <c r="F4579" s="6" t="s">
        <v>454</v>
      </c>
      <c r="G4579" s="6" t="s">
        <v>461</v>
      </c>
      <c r="H4579" s="27"/>
      <c r="I4579" s="9" t="s">
        <v>5259</v>
      </c>
      <c r="J4579" s="9" t="s">
        <v>3964</v>
      </c>
      <c r="K4579" s="6" t="s">
        <v>102</v>
      </c>
      <c r="L4579" s="6">
        <v>6005</v>
      </c>
      <c r="M4579" s="6">
        <v>8</v>
      </c>
      <c r="N4579" s="6">
        <v>9</v>
      </c>
      <c r="P4579" s="15">
        <v>1</v>
      </c>
      <c r="Q4579" s="15" t="str">
        <f>IF($B4579=2014,$P4579,"")</f>
        <v/>
      </c>
      <c r="R4579" s="15" t="str">
        <f>IF($B4579=2015,$P4579,"")</f>
        <v/>
      </c>
      <c r="S4579" s="15" t="str">
        <f>IF($B4579=2016,$P4579,"")</f>
        <v/>
      </c>
      <c r="T4579" s="15" t="str">
        <f>IF($B4579=2017,$P4579,"")</f>
        <v/>
      </c>
      <c r="U4579" s="15" t="str">
        <f>IF($B4579=2018,$P4579,"")</f>
        <v/>
      </c>
      <c r="V4579" s="15">
        <f>IF($B4579=2019,$P4579,"")</f>
        <v>1</v>
      </c>
      <c r="W4579" s="15" t="str">
        <f>IF($B4579=2020,$P4579,"")</f>
        <v/>
      </c>
      <c r="X4579" s="6" t="str">
        <f>IF($B4579=2021,$P4579,"")</f>
        <v/>
      </c>
      <c r="Y4579" s="6" t="str">
        <f>IF($B4579=2022,$P4579,"")</f>
        <v/>
      </c>
      <c r="Z4579" s="6" t="str">
        <f>IF($B4579=2023,$P4579,"")</f>
        <v/>
      </c>
      <c r="AA4579" s="6" t="str">
        <f>IF($B4579=2024,$P4579,"")</f>
        <v/>
      </c>
      <c r="AB4579" s="15" t="str">
        <f>IF($B4579=2025,$P4579,"")</f>
        <v/>
      </c>
    </row>
    <row r="4580" spans="1:28" x14ac:dyDescent="0.25">
      <c r="A4580" s="3">
        <v>1278</v>
      </c>
      <c r="B4580" s="3">
        <v>2019</v>
      </c>
      <c r="C4580" s="3" t="s">
        <v>1450</v>
      </c>
      <c r="D4580" s="4">
        <f>DATE(B4580,N4580,M4580)</f>
        <v>43736</v>
      </c>
      <c r="E4580" s="5">
        <v>2130</v>
      </c>
      <c r="F4580" s="6" t="s">
        <v>454</v>
      </c>
      <c r="G4580" s="6" t="s">
        <v>461</v>
      </c>
      <c r="H4580" s="27"/>
      <c r="I4580" s="9" t="s">
        <v>5259</v>
      </c>
      <c r="J4580" s="9" t="s">
        <v>3963</v>
      </c>
      <c r="K4580" s="6" t="s">
        <v>1545</v>
      </c>
      <c r="L4580" s="6">
        <v>6006</v>
      </c>
      <c r="M4580" s="6">
        <v>28</v>
      </c>
      <c r="N4580" s="6">
        <v>9</v>
      </c>
      <c r="P4580" s="15">
        <v>1</v>
      </c>
      <c r="Q4580" s="15" t="str">
        <f>IF($B4580=2014,$P4580,"")</f>
        <v/>
      </c>
      <c r="R4580" s="15" t="str">
        <f>IF($B4580=2015,$P4580,"")</f>
        <v/>
      </c>
      <c r="S4580" s="15" t="str">
        <f>IF($B4580=2016,$P4580,"")</f>
        <v/>
      </c>
      <c r="T4580" s="15" t="str">
        <f>IF($B4580=2017,$P4580,"")</f>
        <v/>
      </c>
      <c r="U4580" s="15" t="str">
        <f>IF($B4580=2018,$P4580,"")</f>
        <v/>
      </c>
      <c r="V4580" s="15">
        <f>IF($B4580=2019,$P4580,"")</f>
        <v>1</v>
      </c>
      <c r="W4580" s="15" t="str">
        <f>IF($B4580=2020,$P4580,"")</f>
        <v/>
      </c>
      <c r="X4580" s="6" t="str">
        <f>IF($B4580=2021,$P4580,"")</f>
        <v/>
      </c>
      <c r="Y4580" s="6" t="str">
        <f>IF($B4580=2022,$P4580,"")</f>
        <v/>
      </c>
      <c r="Z4580" s="6" t="str">
        <f>IF($B4580=2023,$P4580,"")</f>
        <v/>
      </c>
      <c r="AA4580" s="6" t="str">
        <f>IF($B4580=2024,$P4580,"")</f>
        <v/>
      </c>
      <c r="AB4580" s="15" t="str">
        <f>IF($B4580=2025,$P4580,"")</f>
        <v/>
      </c>
    </row>
    <row r="4581" spans="1:28" x14ac:dyDescent="0.25">
      <c r="A4581" s="3">
        <v>1278</v>
      </c>
      <c r="B4581" s="3">
        <v>2019</v>
      </c>
      <c r="C4581" s="3" t="s">
        <v>27</v>
      </c>
      <c r="D4581" s="4">
        <f>DATE(B4581,N4581,M4581)</f>
        <v>43785</v>
      </c>
      <c r="E4581" s="5">
        <v>1400</v>
      </c>
      <c r="F4581" s="6" t="s">
        <v>454</v>
      </c>
      <c r="G4581" s="6" t="s">
        <v>461</v>
      </c>
      <c r="H4581" s="27"/>
      <c r="I4581" s="9" t="s">
        <v>5259</v>
      </c>
      <c r="J4581" s="9" t="s">
        <v>3965</v>
      </c>
      <c r="K4581" s="6" t="s">
        <v>102</v>
      </c>
      <c r="L4581" s="6">
        <v>6009</v>
      </c>
      <c r="M4581" s="6">
        <v>16</v>
      </c>
      <c r="N4581" s="6">
        <v>11</v>
      </c>
      <c r="P4581" s="15">
        <v>1</v>
      </c>
      <c r="Q4581" s="15" t="str">
        <f>IF($B4581=2014,$P4581,"")</f>
        <v/>
      </c>
      <c r="R4581" s="15" t="str">
        <f>IF($B4581=2015,$P4581,"")</f>
        <v/>
      </c>
      <c r="S4581" s="15" t="str">
        <f>IF($B4581=2016,$P4581,"")</f>
        <v/>
      </c>
      <c r="T4581" s="15" t="str">
        <f>IF($B4581=2017,$P4581,"")</f>
        <v/>
      </c>
      <c r="U4581" s="15" t="str">
        <f>IF($B4581=2018,$P4581,"")</f>
        <v/>
      </c>
      <c r="V4581" s="15">
        <f>IF($B4581=2019,$P4581,"")</f>
        <v>1</v>
      </c>
      <c r="W4581" s="15" t="str">
        <f>IF($B4581=2020,$P4581,"")</f>
        <v/>
      </c>
      <c r="X4581" s="6" t="str">
        <f>IF($B4581=2021,$P4581,"")</f>
        <v/>
      </c>
      <c r="Y4581" s="6" t="str">
        <f>IF($B4581=2022,$P4581,"")</f>
        <v/>
      </c>
      <c r="Z4581" s="6" t="str">
        <f>IF($B4581=2023,$P4581,"")</f>
        <v/>
      </c>
      <c r="AA4581" s="6" t="str">
        <f>IF($B4581=2024,$P4581,"")</f>
        <v/>
      </c>
      <c r="AB4581" s="15" t="str">
        <f>IF($B4581=2025,$P4581,"")</f>
        <v/>
      </c>
    </row>
    <row r="4582" spans="1:28" x14ac:dyDescent="0.25">
      <c r="A4582" s="3">
        <v>1278</v>
      </c>
      <c r="B4582" s="3">
        <v>2020</v>
      </c>
      <c r="C4582" s="3" t="s">
        <v>161</v>
      </c>
      <c r="D4582" s="4">
        <f>DATE(B4582,N4582,M4582)</f>
        <v>44139</v>
      </c>
      <c r="E4582" s="5">
        <v>2000</v>
      </c>
      <c r="F4582" s="6" t="s">
        <v>454</v>
      </c>
      <c r="G4582" s="6" t="s">
        <v>461</v>
      </c>
      <c r="H4582" s="27"/>
      <c r="I4582" s="9" t="s">
        <v>5259</v>
      </c>
      <c r="J4582" s="7" t="s">
        <v>5627</v>
      </c>
      <c r="K4582" s="6" t="s">
        <v>102</v>
      </c>
      <c r="L4582" s="6">
        <v>6109</v>
      </c>
      <c r="M4582" s="6">
        <v>4</v>
      </c>
      <c r="N4582" s="6">
        <v>11</v>
      </c>
      <c r="P4582" s="15">
        <v>1</v>
      </c>
      <c r="Q4582" s="15" t="str">
        <f>IF($B4582=2014,$P4582,"")</f>
        <v/>
      </c>
      <c r="R4582" s="15" t="str">
        <f>IF($B4582=2015,$P4582,"")</f>
        <v/>
      </c>
      <c r="S4582" s="15" t="str">
        <f>IF($B4582=2016,$P4582,"")</f>
        <v/>
      </c>
      <c r="T4582" s="15" t="str">
        <f>IF($B4582=2017,$P4582,"")</f>
        <v/>
      </c>
      <c r="U4582" s="15" t="str">
        <f>IF($B4582=2018,$P4582,"")</f>
        <v/>
      </c>
      <c r="V4582" s="15" t="str">
        <f>IF($B4582=2019,$P4582,"")</f>
        <v/>
      </c>
      <c r="W4582" s="15">
        <f>IF($B4582=2020,$P4582,"")</f>
        <v>1</v>
      </c>
      <c r="X4582" s="6" t="str">
        <f>IF($B4582=2021,$P4582,"")</f>
        <v/>
      </c>
      <c r="Y4582" s="6" t="str">
        <f>IF($B4582=2022,$P4582,"")</f>
        <v/>
      </c>
      <c r="Z4582" s="6" t="str">
        <f>IF($B4582=2023,$P4582,"")</f>
        <v/>
      </c>
      <c r="AA4582" s="6" t="str">
        <f>IF($B4582=2024,$P4582,"")</f>
        <v/>
      </c>
      <c r="AB4582" s="15" t="str">
        <f>IF($B4582=2025,$P4582,"")</f>
        <v/>
      </c>
    </row>
    <row r="4583" spans="1:28" x14ac:dyDescent="0.25">
      <c r="A4583" s="3">
        <v>1278</v>
      </c>
      <c r="B4583" s="5">
        <v>2015</v>
      </c>
      <c r="C4583" s="3" t="s">
        <v>138</v>
      </c>
      <c r="D4583" s="4">
        <f>DATE(B4583,N4583,M4583)</f>
        <v>42196</v>
      </c>
      <c r="E4583" s="5">
        <v>2313</v>
      </c>
      <c r="F4583" s="6" t="s">
        <v>454</v>
      </c>
      <c r="G4583" s="6" t="s">
        <v>464</v>
      </c>
      <c r="H4583" s="27"/>
      <c r="I4583" s="7" t="s">
        <v>2095</v>
      </c>
      <c r="J4583" s="9" t="s">
        <v>1062</v>
      </c>
      <c r="K4583" s="6" t="s">
        <v>13</v>
      </c>
      <c r="L4583" s="6">
        <v>5602</v>
      </c>
      <c r="M4583" s="6">
        <v>11</v>
      </c>
      <c r="N4583" s="6">
        <v>7</v>
      </c>
      <c r="O4583" s="6" t="s">
        <v>14</v>
      </c>
      <c r="P4583" s="15">
        <v>1</v>
      </c>
      <c r="Q4583" s="15" t="str">
        <f>IF($B4583=2014,$P4583,"")</f>
        <v/>
      </c>
      <c r="R4583" s="15">
        <f>IF($B4583=2015,$P4583,"")</f>
        <v>1</v>
      </c>
      <c r="S4583" s="15" t="str">
        <f>IF($B4583=2016,$P4583,"")</f>
        <v/>
      </c>
      <c r="T4583" s="15" t="str">
        <f>IF($B4583=2017,$P4583,"")</f>
        <v/>
      </c>
      <c r="U4583" s="15" t="str">
        <f>IF($B4583=2018,$P4583,"")</f>
        <v/>
      </c>
      <c r="V4583" s="15" t="str">
        <f>IF($B4583=2019,$P4583,"")</f>
        <v/>
      </c>
      <c r="W4583" s="15" t="str">
        <f>IF($B4583=2020,$P4583,"")</f>
        <v/>
      </c>
      <c r="X4583" s="6" t="str">
        <f>IF($B4583=2021,$P4583,"")</f>
        <v/>
      </c>
      <c r="Y4583" s="6" t="str">
        <f>IF($B4583=2022,$P4583,"")</f>
        <v/>
      </c>
      <c r="Z4583" s="6" t="str">
        <f>IF($B4583=2023,$P4583,"")</f>
        <v/>
      </c>
      <c r="AA4583" s="6" t="str">
        <f>IF($B4583=2024,$P4583,"")</f>
        <v/>
      </c>
      <c r="AB4583" s="15" t="str">
        <f>IF($B4583=2025,$P4583,"")</f>
        <v/>
      </c>
    </row>
    <row r="4584" spans="1:28" x14ac:dyDescent="0.25">
      <c r="A4584" s="3">
        <v>1278</v>
      </c>
      <c r="B4584" s="5">
        <v>2015</v>
      </c>
      <c r="C4584" s="3" t="s">
        <v>382</v>
      </c>
      <c r="D4584" s="4">
        <f>DATE(B4584,N4584,M4584)</f>
        <v>42220</v>
      </c>
      <c r="E4584" s="5">
        <v>1930</v>
      </c>
      <c r="F4584" s="6" t="s">
        <v>454</v>
      </c>
      <c r="G4584" s="6" t="s">
        <v>464</v>
      </c>
      <c r="H4584" s="27"/>
      <c r="I4584" s="7" t="s">
        <v>2095</v>
      </c>
      <c r="J4584" s="9" t="s">
        <v>1063</v>
      </c>
      <c r="K4584" s="6" t="s">
        <v>43</v>
      </c>
      <c r="L4584" s="6">
        <v>5602</v>
      </c>
      <c r="M4584" s="6">
        <v>4</v>
      </c>
      <c r="N4584" s="6">
        <v>8</v>
      </c>
      <c r="P4584" s="15">
        <v>1</v>
      </c>
      <c r="Q4584" s="15" t="str">
        <f>IF($B4584=2014,$P4584,"")</f>
        <v/>
      </c>
      <c r="R4584" s="15">
        <f>IF($B4584=2015,$P4584,"")</f>
        <v>1</v>
      </c>
      <c r="S4584" s="15" t="str">
        <f>IF($B4584=2016,$P4584,"")</f>
        <v/>
      </c>
      <c r="T4584" s="15" t="str">
        <f>IF($B4584=2017,$P4584,"")</f>
        <v/>
      </c>
      <c r="U4584" s="15" t="str">
        <f>IF($B4584=2018,$P4584,"")</f>
        <v/>
      </c>
      <c r="V4584" s="15" t="str">
        <f>IF($B4584=2019,$P4584,"")</f>
        <v/>
      </c>
      <c r="W4584" s="15" t="str">
        <f>IF($B4584=2020,$P4584,"")</f>
        <v/>
      </c>
      <c r="X4584" s="6" t="str">
        <f>IF($B4584=2021,$P4584,"")</f>
        <v/>
      </c>
      <c r="Y4584" s="6" t="str">
        <f>IF($B4584=2022,$P4584,"")</f>
        <v/>
      </c>
      <c r="Z4584" s="6" t="str">
        <f>IF($B4584=2023,$P4584,"")</f>
        <v/>
      </c>
      <c r="AA4584" s="6" t="str">
        <f>IF($B4584=2024,$P4584,"")</f>
        <v/>
      </c>
      <c r="AB4584" s="15" t="str">
        <f>IF($B4584=2025,$P4584,"")</f>
        <v/>
      </c>
    </row>
    <row r="4585" spans="1:28" x14ac:dyDescent="0.25">
      <c r="A4585" s="3">
        <v>1278</v>
      </c>
      <c r="B4585" s="5">
        <v>2015</v>
      </c>
      <c r="C4585" s="3" t="s">
        <v>121</v>
      </c>
      <c r="D4585" s="4">
        <f>DATE(B4585,N4585,M4585)</f>
        <v>42259</v>
      </c>
      <c r="E4585" s="5">
        <v>1930</v>
      </c>
      <c r="F4585" s="6" t="s">
        <v>454</v>
      </c>
      <c r="G4585" s="6" t="s">
        <v>464</v>
      </c>
      <c r="H4585" s="27"/>
      <c r="I4585" s="7" t="s">
        <v>2095</v>
      </c>
      <c r="J4585" s="9" t="s">
        <v>1064</v>
      </c>
      <c r="K4585" s="6" t="s">
        <v>43</v>
      </c>
      <c r="L4585" s="6">
        <v>5604</v>
      </c>
      <c r="M4585" s="6">
        <v>12</v>
      </c>
      <c r="N4585" s="6">
        <v>9</v>
      </c>
      <c r="P4585" s="15">
        <v>1</v>
      </c>
      <c r="Q4585" s="15" t="str">
        <f>IF($B4585=2014,$P4585,"")</f>
        <v/>
      </c>
      <c r="R4585" s="15">
        <f>IF($B4585=2015,$P4585,"")</f>
        <v>1</v>
      </c>
      <c r="S4585" s="15" t="str">
        <f>IF($B4585=2016,$P4585,"")</f>
        <v/>
      </c>
      <c r="T4585" s="15" t="str">
        <f>IF($B4585=2017,$P4585,"")</f>
        <v/>
      </c>
      <c r="U4585" s="15" t="str">
        <f>IF($B4585=2018,$P4585,"")</f>
        <v/>
      </c>
      <c r="V4585" s="15" t="str">
        <f>IF($B4585=2019,$P4585,"")</f>
        <v/>
      </c>
      <c r="W4585" s="15" t="str">
        <f>IF($B4585=2020,$P4585,"")</f>
        <v/>
      </c>
      <c r="X4585" s="6" t="str">
        <f>IF($B4585=2021,$P4585,"")</f>
        <v/>
      </c>
      <c r="Y4585" s="6" t="str">
        <f>IF($B4585=2022,$P4585,"")</f>
        <v/>
      </c>
      <c r="Z4585" s="6" t="str">
        <f>IF($B4585=2023,$P4585,"")</f>
        <v/>
      </c>
      <c r="AA4585" s="6" t="str">
        <f>IF($B4585=2024,$P4585,"")</f>
        <v/>
      </c>
      <c r="AB4585" s="15" t="str">
        <f>IF($B4585=2025,$P4585,"")</f>
        <v/>
      </c>
    </row>
    <row r="4586" spans="1:28" x14ac:dyDescent="0.25">
      <c r="A4586" s="3">
        <v>1278</v>
      </c>
      <c r="B4586" s="5">
        <v>2015</v>
      </c>
      <c r="C4586" s="3" t="s">
        <v>15</v>
      </c>
      <c r="D4586" s="4">
        <f>DATE(B4586,N4586,M4586)</f>
        <v>42287</v>
      </c>
      <c r="E4586" s="5">
        <v>1530</v>
      </c>
      <c r="F4586" s="6" t="s">
        <v>454</v>
      </c>
      <c r="G4586" s="6" t="s">
        <v>464</v>
      </c>
      <c r="H4586" s="27"/>
      <c r="I4586" s="7" t="s">
        <v>2095</v>
      </c>
      <c r="J4586" s="9" t="s">
        <v>1066</v>
      </c>
      <c r="K4586" s="6" t="s">
        <v>389</v>
      </c>
      <c r="L4586" s="6">
        <v>5613</v>
      </c>
      <c r="M4586" s="6">
        <v>10</v>
      </c>
      <c r="N4586" s="6">
        <v>10</v>
      </c>
      <c r="P4586" s="15">
        <v>1</v>
      </c>
      <c r="Q4586" s="15" t="str">
        <f>IF($B4586=2014,$P4586,"")</f>
        <v/>
      </c>
      <c r="R4586" s="15">
        <f>IF($B4586=2015,$P4586,"")</f>
        <v>1</v>
      </c>
      <c r="S4586" s="15" t="str">
        <f>IF($B4586=2016,$P4586,"")</f>
        <v/>
      </c>
      <c r="T4586" s="15" t="str">
        <f>IF($B4586=2017,$P4586,"")</f>
        <v/>
      </c>
      <c r="U4586" s="15" t="str">
        <f>IF($B4586=2018,$P4586,"")</f>
        <v/>
      </c>
      <c r="V4586" s="15" t="str">
        <f>IF($B4586=2019,$P4586,"")</f>
        <v/>
      </c>
      <c r="W4586" s="15" t="str">
        <f>IF($B4586=2020,$P4586,"")</f>
        <v/>
      </c>
      <c r="X4586" s="6" t="str">
        <f>IF($B4586=2021,$P4586,"")</f>
        <v/>
      </c>
      <c r="Y4586" s="6" t="str">
        <f>IF($B4586=2022,$P4586,"")</f>
        <v/>
      </c>
      <c r="Z4586" s="6" t="str">
        <f>IF($B4586=2023,$P4586,"")</f>
        <v/>
      </c>
      <c r="AA4586" s="6" t="str">
        <f>IF($B4586=2024,$P4586,"")</f>
        <v/>
      </c>
      <c r="AB4586" s="15" t="str">
        <f>IF($B4586=2025,$P4586,"")</f>
        <v/>
      </c>
    </row>
    <row r="4587" spans="1:28" x14ac:dyDescent="0.25">
      <c r="A4587" s="3">
        <v>1278</v>
      </c>
      <c r="B4587" s="5">
        <v>2015</v>
      </c>
      <c r="C4587" s="3" t="s">
        <v>478</v>
      </c>
      <c r="D4587" s="4">
        <f>DATE(B4587,N4587,M4587)</f>
        <v>42357</v>
      </c>
      <c r="E4587" s="5">
        <v>1730</v>
      </c>
      <c r="F4587" s="6" t="s">
        <v>454</v>
      </c>
      <c r="G4587" s="6" t="s">
        <v>464</v>
      </c>
      <c r="H4587" s="27"/>
      <c r="I4587" s="7" t="s">
        <v>2095</v>
      </c>
      <c r="J4587" s="9" t="s">
        <v>1065</v>
      </c>
      <c r="K4587" s="6" t="s">
        <v>31</v>
      </c>
      <c r="L4587" s="6">
        <v>5612</v>
      </c>
      <c r="M4587" s="6">
        <v>19</v>
      </c>
      <c r="N4587" s="6">
        <v>12</v>
      </c>
      <c r="P4587" s="15">
        <v>1</v>
      </c>
      <c r="Q4587" s="15" t="str">
        <f>IF($B4587=2014,$P4587,"")</f>
        <v/>
      </c>
      <c r="R4587" s="15">
        <f>IF($B4587=2015,$P4587,"")</f>
        <v>1</v>
      </c>
      <c r="S4587" s="15" t="str">
        <f>IF($B4587=2016,$P4587,"")</f>
        <v/>
      </c>
      <c r="T4587" s="15" t="str">
        <f>IF($B4587=2017,$P4587,"")</f>
        <v/>
      </c>
      <c r="U4587" s="15" t="str">
        <f>IF($B4587=2018,$P4587,"")</f>
        <v/>
      </c>
      <c r="V4587" s="15" t="str">
        <f>IF($B4587=2019,$P4587,"")</f>
        <v/>
      </c>
      <c r="W4587" s="15" t="str">
        <f>IF($B4587=2020,$P4587,"")</f>
        <v/>
      </c>
      <c r="X4587" s="6" t="str">
        <f>IF($B4587=2021,$P4587,"")</f>
        <v/>
      </c>
      <c r="Y4587" s="6" t="str">
        <f>IF($B4587=2022,$P4587,"")</f>
        <v/>
      </c>
      <c r="Z4587" s="6" t="str">
        <f>IF($B4587=2023,$P4587,"")</f>
        <v/>
      </c>
      <c r="AA4587" s="6" t="str">
        <f>IF($B4587=2024,$P4587,"")</f>
        <v/>
      </c>
      <c r="AB4587" s="15" t="str">
        <f>IF($B4587=2025,$P4587,"")</f>
        <v/>
      </c>
    </row>
    <row r="4588" spans="1:28" x14ac:dyDescent="0.25">
      <c r="A4588" s="3">
        <v>1278</v>
      </c>
      <c r="B4588" s="5">
        <v>2016</v>
      </c>
      <c r="C4588" s="3" t="s">
        <v>96</v>
      </c>
      <c r="D4588" s="4">
        <f>DATE(B4588,N4588,M4588)</f>
        <v>42437</v>
      </c>
      <c r="E4588" s="5">
        <v>2030</v>
      </c>
      <c r="F4588" s="6" t="s">
        <v>454</v>
      </c>
      <c r="G4588" s="6" t="s">
        <v>464</v>
      </c>
      <c r="H4588" s="27"/>
      <c r="I4588" s="7" t="s">
        <v>2095</v>
      </c>
      <c r="J4588" s="9" t="s">
        <v>1067</v>
      </c>
      <c r="K4588" s="6" t="s">
        <v>43</v>
      </c>
      <c r="L4588" s="6">
        <v>5617</v>
      </c>
      <c r="M4588" s="6">
        <v>8</v>
      </c>
      <c r="N4588" s="6">
        <v>3</v>
      </c>
      <c r="P4588" s="15">
        <v>1</v>
      </c>
      <c r="Q4588" s="15" t="str">
        <f>IF($B4588=2014,$P4588,"")</f>
        <v/>
      </c>
      <c r="R4588" s="15" t="str">
        <f>IF($B4588=2015,$P4588,"")</f>
        <v/>
      </c>
      <c r="S4588" s="15">
        <f>IF($B4588=2016,$P4588,"")</f>
        <v>1</v>
      </c>
      <c r="T4588" s="15" t="str">
        <f>IF($B4588=2017,$P4588,"")</f>
        <v/>
      </c>
      <c r="U4588" s="15" t="str">
        <f>IF($B4588=2018,$P4588,"")</f>
        <v/>
      </c>
      <c r="V4588" s="15" t="str">
        <f>IF($B4588=2019,$P4588,"")</f>
        <v/>
      </c>
      <c r="W4588" s="15" t="str">
        <f>IF($B4588=2020,$P4588,"")</f>
        <v/>
      </c>
      <c r="X4588" s="6" t="str">
        <f>IF($B4588=2021,$P4588,"")</f>
        <v/>
      </c>
      <c r="Y4588" s="6" t="str">
        <f>IF($B4588=2022,$P4588,"")</f>
        <v/>
      </c>
      <c r="Z4588" s="6" t="str">
        <f>IF($B4588=2023,$P4588,"")</f>
        <v/>
      </c>
      <c r="AA4588" s="6" t="str">
        <f>IF($B4588=2024,$P4588,"")</f>
        <v/>
      </c>
      <c r="AB4588" s="15" t="str">
        <f>IF($B4588=2025,$P4588,"")</f>
        <v/>
      </c>
    </row>
    <row r="4589" spans="1:28" x14ac:dyDescent="0.25">
      <c r="A4589" s="3">
        <v>1278</v>
      </c>
      <c r="B4589" s="3">
        <v>2016</v>
      </c>
      <c r="C4589" s="3" t="s">
        <v>1496</v>
      </c>
      <c r="D4589" s="4">
        <f>DATE(B4589,N4589,M4589)</f>
        <v>42589</v>
      </c>
      <c r="E4589" s="5">
        <v>1930</v>
      </c>
      <c r="F4589" s="6" t="s">
        <v>454</v>
      </c>
      <c r="G4589" s="10" t="s">
        <v>464</v>
      </c>
      <c r="H4589" s="27"/>
      <c r="I4589" s="7" t="s">
        <v>2095</v>
      </c>
      <c r="J4589" s="7" t="s">
        <v>1065</v>
      </c>
      <c r="K4589" s="6" t="s">
        <v>43</v>
      </c>
      <c r="L4589" s="6">
        <v>5702</v>
      </c>
      <c r="M4589" s="6">
        <v>7</v>
      </c>
      <c r="N4589" s="6">
        <v>8</v>
      </c>
      <c r="P4589" s="15">
        <v>1</v>
      </c>
      <c r="Q4589" s="15" t="str">
        <f>IF($B4589=2014,$P4589,"")</f>
        <v/>
      </c>
      <c r="R4589" s="15" t="str">
        <f>IF($B4589=2015,$P4589,"")</f>
        <v/>
      </c>
      <c r="S4589" s="15">
        <f>IF($B4589=2016,$P4589,"")</f>
        <v>1</v>
      </c>
      <c r="T4589" s="15" t="str">
        <f>IF($B4589=2017,$P4589,"")</f>
        <v/>
      </c>
      <c r="U4589" s="15" t="str">
        <f>IF($B4589=2018,$P4589,"")</f>
        <v/>
      </c>
      <c r="V4589" s="15" t="str">
        <f>IF($B4589=2019,$P4589,"")</f>
        <v/>
      </c>
      <c r="W4589" s="15" t="str">
        <f>IF($B4589=2020,$P4589,"")</f>
        <v/>
      </c>
      <c r="X4589" s="6" t="str">
        <f>IF($B4589=2021,$P4589,"")</f>
        <v/>
      </c>
      <c r="Y4589" s="6" t="str">
        <f>IF($B4589=2022,$P4589,"")</f>
        <v/>
      </c>
      <c r="Z4589" s="6" t="str">
        <f>IF($B4589=2023,$P4589,"")</f>
        <v/>
      </c>
      <c r="AA4589" s="6" t="str">
        <f>IF($B4589=2024,$P4589,"")</f>
        <v/>
      </c>
      <c r="AB4589" s="15" t="str">
        <f>IF($B4589=2025,$P4589,"")</f>
        <v/>
      </c>
    </row>
    <row r="4590" spans="1:28" x14ac:dyDescent="0.25">
      <c r="A4590" s="3">
        <v>1278</v>
      </c>
      <c r="B4590" s="3">
        <v>2016</v>
      </c>
      <c r="C4590" s="3" t="s">
        <v>1461</v>
      </c>
      <c r="D4590" s="4">
        <f>DATE(B4590,N4590,M4590)</f>
        <v>42644</v>
      </c>
      <c r="E4590" s="5">
        <v>2030</v>
      </c>
      <c r="F4590" s="6" t="s">
        <v>454</v>
      </c>
      <c r="G4590" s="10" t="s">
        <v>464</v>
      </c>
      <c r="H4590" s="27"/>
      <c r="I4590" s="7" t="s">
        <v>2095</v>
      </c>
      <c r="J4590" s="7" t="s">
        <v>2096</v>
      </c>
      <c r="K4590" s="6" t="s">
        <v>43</v>
      </c>
      <c r="L4590" s="6">
        <v>5706</v>
      </c>
      <c r="M4590" s="6">
        <v>1</v>
      </c>
      <c r="N4590" s="6">
        <v>10</v>
      </c>
      <c r="P4590" s="15">
        <v>1</v>
      </c>
      <c r="Q4590" s="15" t="str">
        <f>IF($B4590=2014,$P4590,"")</f>
        <v/>
      </c>
      <c r="R4590" s="15" t="str">
        <f>IF($B4590=2015,$P4590,"")</f>
        <v/>
      </c>
      <c r="S4590" s="15">
        <f>IF($B4590=2016,$P4590,"")</f>
        <v>1</v>
      </c>
      <c r="T4590" s="15" t="str">
        <f>IF($B4590=2017,$P4590,"")</f>
        <v/>
      </c>
      <c r="U4590" s="15" t="str">
        <f>IF($B4590=2018,$P4590,"")</f>
        <v/>
      </c>
      <c r="V4590" s="15" t="str">
        <f>IF($B4590=2019,$P4590,"")</f>
        <v/>
      </c>
      <c r="W4590" s="15" t="str">
        <f>IF($B4590=2020,$P4590,"")</f>
        <v/>
      </c>
      <c r="X4590" s="6" t="str">
        <f>IF($B4590=2021,$P4590,"")</f>
        <v/>
      </c>
      <c r="Y4590" s="6" t="str">
        <f>IF($B4590=2022,$P4590,"")</f>
        <v/>
      </c>
      <c r="Z4590" s="6" t="str">
        <f>IF($B4590=2023,$P4590,"")</f>
        <v/>
      </c>
      <c r="AA4590" s="6" t="str">
        <f>IF($B4590=2024,$P4590,"")</f>
        <v/>
      </c>
      <c r="AB4590" s="15" t="str">
        <f>IF($B4590=2025,$P4590,"")</f>
        <v/>
      </c>
    </row>
    <row r="4591" spans="1:28" x14ac:dyDescent="0.25">
      <c r="A4591" s="3">
        <v>1278</v>
      </c>
      <c r="B4591" s="3">
        <v>2016</v>
      </c>
      <c r="C4591" s="3" t="s">
        <v>1513</v>
      </c>
      <c r="D4591" s="4">
        <f>DATE(B4591,N4591,M4591)</f>
        <v>42645</v>
      </c>
      <c r="E4591" s="5">
        <v>1600</v>
      </c>
      <c r="F4591" s="6" t="s">
        <v>454</v>
      </c>
      <c r="G4591" s="10" t="s">
        <v>464</v>
      </c>
      <c r="H4591" s="27"/>
      <c r="I4591" s="7" t="s">
        <v>2095</v>
      </c>
      <c r="J4591" s="7" t="s">
        <v>2097</v>
      </c>
      <c r="K4591" s="6" t="s">
        <v>150</v>
      </c>
      <c r="L4591" s="6">
        <v>5707</v>
      </c>
      <c r="M4591" s="6">
        <v>2</v>
      </c>
      <c r="N4591" s="6">
        <v>10</v>
      </c>
      <c r="P4591" s="15">
        <v>1</v>
      </c>
      <c r="Q4591" s="15" t="str">
        <f>IF($B4591=2014,$P4591,"")</f>
        <v/>
      </c>
      <c r="R4591" s="15" t="str">
        <f>IF($B4591=2015,$P4591,"")</f>
        <v/>
      </c>
      <c r="S4591" s="15">
        <f>IF($B4591=2016,$P4591,"")</f>
        <v>1</v>
      </c>
      <c r="T4591" s="15" t="str">
        <f>IF($B4591=2017,$P4591,"")</f>
        <v/>
      </c>
      <c r="U4591" s="15" t="str">
        <f>IF($B4591=2018,$P4591,"")</f>
        <v/>
      </c>
      <c r="V4591" s="15" t="str">
        <f>IF($B4591=2019,$P4591,"")</f>
        <v/>
      </c>
      <c r="W4591" s="15" t="str">
        <f>IF($B4591=2020,$P4591,"")</f>
        <v/>
      </c>
      <c r="X4591" s="6" t="str">
        <f>IF($B4591=2021,$P4591,"")</f>
        <v/>
      </c>
      <c r="Y4591" s="6" t="str">
        <f>IF($B4591=2022,$P4591,"")</f>
        <v/>
      </c>
      <c r="Z4591" s="6" t="str">
        <f>IF($B4591=2023,$P4591,"")</f>
        <v/>
      </c>
      <c r="AA4591" s="6" t="str">
        <f>IF($B4591=2024,$P4591,"")</f>
        <v/>
      </c>
      <c r="AB4591" s="15" t="str">
        <f>IF($B4591=2025,$P4591,"")</f>
        <v/>
      </c>
    </row>
    <row r="4592" spans="1:28" x14ac:dyDescent="0.25">
      <c r="A4592" s="3">
        <v>1278</v>
      </c>
      <c r="B4592" s="3">
        <v>2016</v>
      </c>
      <c r="C4592" s="3" t="s">
        <v>178</v>
      </c>
      <c r="D4592" s="4">
        <f>DATE(B4592,N4592,M4592)</f>
        <v>42686</v>
      </c>
      <c r="E4592" s="5">
        <v>2330</v>
      </c>
      <c r="F4592" s="6" t="s">
        <v>454</v>
      </c>
      <c r="G4592" s="10" t="s">
        <v>464</v>
      </c>
      <c r="H4592" s="27"/>
      <c r="I4592" s="7" t="s">
        <v>2095</v>
      </c>
      <c r="J4592" s="7" t="s">
        <v>2098</v>
      </c>
      <c r="K4592" s="6" t="s">
        <v>1547</v>
      </c>
      <c r="L4592" s="6">
        <v>5709</v>
      </c>
      <c r="M4592" s="6">
        <v>12</v>
      </c>
      <c r="N4592" s="6">
        <v>11</v>
      </c>
      <c r="O4592" s="6" t="s">
        <v>200</v>
      </c>
      <c r="P4592" s="15">
        <v>1</v>
      </c>
      <c r="Q4592" s="15" t="str">
        <f>IF($B4592=2014,$P4592,"")</f>
        <v/>
      </c>
      <c r="R4592" s="15" t="str">
        <f>IF($B4592=2015,$P4592,"")</f>
        <v/>
      </c>
      <c r="S4592" s="15">
        <f>IF($B4592=2016,$P4592,"")</f>
        <v>1</v>
      </c>
      <c r="T4592" s="15" t="str">
        <f>IF($B4592=2017,$P4592,"")</f>
        <v/>
      </c>
      <c r="U4592" s="15" t="str">
        <f>IF($B4592=2018,$P4592,"")</f>
        <v/>
      </c>
      <c r="V4592" s="15" t="str">
        <f>IF($B4592=2019,$P4592,"")</f>
        <v/>
      </c>
      <c r="W4592" s="15" t="str">
        <f>IF($B4592=2020,$P4592,"")</f>
        <v/>
      </c>
      <c r="X4592" s="6" t="str">
        <f>IF($B4592=2021,$P4592,"")</f>
        <v/>
      </c>
      <c r="Y4592" s="6" t="str">
        <f>IF($B4592=2022,$P4592,"")</f>
        <v/>
      </c>
      <c r="Z4592" s="6" t="str">
        <f>IF($B4592=2023,$P4592,"")</f>
        <v/>
      </c>
      <c r="AA4592" s="6" t="str">
        <f>IF($B4592=2024,$P4592,"")</f>
        <v/>
      </c>
      <c r="AB4592" s="15" t="str">
        <f>IF($B4592=2025,$P4592,"")</f>
        <v/>
      </c>
    </row>
    <row r="4593" spans="1:28" x14ac:dyDescent="0.25">
      <c r="A4593" s="3">
        <v>1278</v>
      </c>
      <c r="B4593" s="3">
        <v>2016</v>
      </c>
      <c r="C4593" s="3" t="s">
        <v>1528</v>
      </c>
      <c r="D4593" s="4">
        <f>DATE(B4593,N4593,M4593)</f>
        <v>42722</v>
      </c>
      <c r="E4593" s="5">
        <v>2230</v>
      </c>
      <c r="F4593" s="6" t="s">
        <v>454</v>
      </c>
      <c r="G4593" s="10" t="s">
        <v>464</v>
      </c>
      <c r="H4593" s="27"/>
      <c r="I4593" s="7" t="s">
        <v>2095</v>
      </c>
      <c r="J4593" s="7" t="s">
        <v>2099</v>
      </c>
      <c r="K4593" s="6" t="s">
        <v>1547</v>
      </c>
      <c r="L4593" s="6">
        <v>5712</v>
      </c>
      <c r="M4593" s="6">
        <v>18</v>
      </c>
      <c r="N4593" s="6">
        <v>12</v>
      </c>
      <c r="O4593" s="6" t="s">
        <v>200</v>
      </c>
      <c r="P4593" s="15">
        <v>1</v>
      </c>
      <c r="Q4593" s="15" t="str">
        <f>IF($B4593=2014,$P4593,"")</f>
        <v/>
      </c>
      <c r="R4593" s="15" t="str">
        <f>IF($B4593=2015,$P4593,"")</f>
        <v/>
      </c>
      <c r="S4593" s="15">
        <f>IF($B4593=2016,$P4593,"")</f>
        <v>1</v>
      </c>
      <c r="T4593" s="15" t="str">
        <f>IF($B4593=2017,$P4593,"")</f>
        <v/>
      </c>
      <c r="U4593" s="15" t="str">
        <f>IF($B4593=2018,$P4593,"")</f>
        <v/>
      </c>
      <c r="V4593" s="15" t="str">
        <f>IF($B4593=2019,$P4593,"")</f>
        <v/>
      </c>
      <c r="W4593" s="15" t="str">
        <f>IF($B4593=2020,$P4593,"")</f>
        <v/>
      </c>
      <c r="X4593" s="6" t="str">
        <f>IF($B4593=2021,$P4593,"")</f>
        <v/>
      </c>
      <c r="Y4593" s="6" t="str">
        <f>IF($B4593=2022,$P4593,"")</f>
        <v/>
      </c>
      <c r="Z4593" s="6" t="str">
        <f>IF($B4593=2023,$P4593,"")</f>
        <v/>
      </c>
      <c r="AA4593" s="6" t="str">
        <f>IF($B4593=2024,$P4593,"")</f>
        <v/>
      </c>
      <c r="AB4593" s="15" t="str">
        <f>IF($B4593=2025,$P4593,"")</f>
        <v/>
      </c>
    </row>
    <row r="4594" spans="1:28" x14ac:dyDescent="0.25">
      <c r="A4594" s="3">
        <v>1278</v>
      </c>
      <c r="B4594" s="3">
        <v>2016</v>
      </c>
      <c r="C4594" s="3" t="s">
        <v>574</v>
      </c>
      <c r="D4594" s="4">
        <f>DATE(B4594,N4594,M4594)</f>
        <v>42727</v>
      </c>
      <c r="E4594" s="5">
        <v>2030</v>
      </c>
      <c r="F4594" s="6" t="s">
        <v>454</v>
      </c>
      <c r="G4594" s="10" t="s">
        <v>464</v>
      </c>
      <c r="H4594" s="27"/>
      <c r="I4594" s="7" t="s">
        <v>2095</v>
      </c>
      <c r="J4594" s="7" t="s">
        <v>2100</v>
      </c>
      <c r="K4594" s="6" t="s">
        <v>31</v>
      </c>
      <c r="L4594" s="6">
        <v>5714</v>
      </c>
      <c r="M4594" s="6">
        <v>23</v>
      </c>
      <c r="N4594" s="6">
        <v>12</v>
      </c>
      <c r="P4594" s="15">
        <v>1</v>
      </c>
      <c r="Q4594" s="15" t="str">
        <f>IF($B4594=2014,$P4594,"")</f>
        <v/>
      </c>
      <c r="R4594" s="15" t="str">
        <f>IF($B4594=2015,$P4594,"")</f>
        <v/>
      </c>
      <c r="S4594" s="15">
        <f>IF($B4594=2016,$P4594,"")</f>
        <v>1</v>
      </c>
      <c r="T4594" s="15" t="str">
        <f>IF($B4594=2017,$P4594,"")</f>
        <v/>
      </c>
      <c r="U4594" s="15" t="str">
        <f>IF($B4594=2018,$P4594,"")</f>
        <v/>
      </c>
      <c r="V4594" s="15" t="str">
        <f>IF($B4594=2019,$P4594,"")</f>
        <v/>
      </c>
      <c r="W4594" s="15" t="str">
        <f>IF($B4594=2020,$P4594,"")</f>
        <v/>
      </c>
      <c r="X4594" s="6" t="str">
        <f>IF($B4594=2021,$P4594,"")</f>
        <v/>
      </c>
      <c r="Y4594" s="6" t="str">
        <f>IF($B4594=2022,$P4594,"")</f>
        <v/>
      </c>
      <c r="Z4594" s="6" t="str">
        <f>IF($B4594=2023,$P4594,"")</f>
        <v/>
      </c>
      <c r="AA4594" s="6" t="str">
        <f>IF($B4594=2024,$P4594,"")</f>
        <v/>
      </c>
      <c r="AB4594" s="15" t="str">
        <f>IF($B4594=2025,$P4594,"")</f>
        <v/>
      </c>
    </row>
    <row r="4595" spans="1:28" x14ac:dyDescent="0.25">
      <c r="A4595" s="3">
        <v>1278</v>
      </c>
      <c r="B4595" s="3">
        <v>2017</v>
      </c>
      <c r="C4595" s="3" t="s">
        <v>1514</v>
      </c>
      <c r="D4595" s="4">
        <f>DATE(B4595,N4595,M4595)</f>
        <v>42840</v>
      </c>
      <c r="E4595" s="5">
        <v>1930</v>
      </c>
      <c r="F4595" s="6" t="s">
        <v>454</v>
      </c>
      <c r="G4595" s="10" t="s">
        <v>464</v>
      </c>
      <c r="H4595" s="27"/>
      <c r="I4595" s="7" t="s">
        <v>2095</v>
      </c>
      <c r="J4595" s="7" t="s">
        <v>2101</v>
      </c>
      <c r="K4595" s="6" t="s">
        <v>43</v>
      </c>
      <c r="L4595" s="6">
        <v>5720</v>
      </c>
      <c r="M4595" s="6">
        <v>15</v>
      </c>
      <c r="N4595" s="6">
        <v>4</v>
      </c>
      <c r="P4595" s="15">
        <v>1</v>
      </c>
      <c r="Q4595" s="15" t="str">
        <f>IF($B4595=2014,$P4595,"")</f>
        <v/>
      </c>
      <c r="R4595" s="15" t="str">
        <f>IF($B4595=2015,$P4595,"")</f>
        <v/>
      </c>
      <c r="S4595" s="15" t="str">
        <f>IF($B4595=2016,$P4595,"")</f>
        <v/>
      </c>
      <c r="T4595" s="15">
        <f>IF($B4595=2017,$P4595,"")</f>
        <v>1</v>
      </c>
      <c r="U4595" s="15" t="str">
        <f>IF($B4595=2018,$P4595,"")</f>
        <v/>
      </c>
      <c r="V4595" s="15" t="str">
        <f>IF($B4595=2019,$P4595,"")</f>
        <v/>
      </c>
      <c r="W4595" s="15" t="str">
        <f>IF($B4595=2020,$P4595,"")</f>
        <v/>
      </c>
      <c r="X4595" s="6" t="str">
        <f>IF($B4595=2021,$P4595,"")</f>
        <v/>
      </c>
      <c r="Y4595" s="6" t="str">
        <f>IF($B4595=2022,$P4595,"")</f>
        <v/>
      </c>
      <c r="Z4595" s="6" t="str">
        <f>IF($B4595=2023,$P4595,"")</f>
        <v/>
      </c>
      <c r="AA4595" s="6" t="str">
        <f>IF($B4595=2024,$P4595,"")</f>
        <v/>
      </c>
      <c r="AB4595" s="15" t="str">
        <f>IF($B4595=2025,$P4595,"")</f>
        <v/>
      </c>
    </row>
    <row r="4596" spans="1:28" x14ac:dyDescent="0.25">
      <c r="A4596" s="3">
        <v>1278</v>
      </c>
      <c r="B4596" s="3">
        <v>2017</v>
      </c>
      <c r="C4596" s="3" t="s">
        <v>130</v>
      </c>
      <c r="D4596" s="4">
        <f>DATE(B4596,N4596,M4596)</f>
        <v>42948</v>
      </c>
      <c r="E4596" s="5">
        <v>1930</v>
      </c>
      <c r="F4596" s="6" t="s">
        <v>454</v>
      </c>
      <c r="G4596" s="6" t="s">
        <v>464</v>
      </c>
      <c r="H4596" s="27"/>
      <c r="I4596" s="7" t="s">
        <v>2095</v>
      </c>
      <c r="J4596" s="9" t="s">
        <v>2964</v>
      </c>
      <c r="K4596" s="6" t="s">
        <v>43</v>
      </c>
      <c r="L4596" s="6">
        <v>5802</v>
      </c>
      <c r="M4596" s="6">
        <v>1</v>
      </c>
      <c r="N4596" s="6">
        <v>8</v>
      </c>
      <c r="P4596" s="15">
        <v>1</v>
      </c>
      <c r="Q4596" s="15" t="str">
        <f>IF($B4596=2014,$P4596,"")</f>
        <v/>
      </c>
      <c r="R4596" s="15" t="str">
        <f>IF($B4596=2015,$P4596,"")</f>
        <v/>
      </c>
      <c r="S4596" s="15" t="str">
        <f>IF($B4596=2016,$P4596,"")</f>
        <v/>
      </c>
      <c r="T4596" s="15">
        <f>IF($B4596=2017,$P4596,"")</f>
        <v>1</v>
      </c>
      <c r="U4596" s="15" t="str">
        <f>IF($B4596=2018,$P4596,"")</f>
        <v/>
      </c>
      <c r="V4596" s="15" t="str">
        <f>IF($B4596=2019,$P4596,"")</f>
        <v/>
      </c>
      <c r="W4596" s="15" t="str">
        <f>IF($B4596=2020,$P4596,"")</f>
        <v/>
      </c>
      <c r="X4596" s="6" t="str">
        <f>IF($B4596=2021,$P4596,"")</f>
        <v/>
      </c>
      <c r="Y4596" s="6" t="str">
        <f>IF($B4596=2022,$P4596,"")</f>
        <v/>
      </c>
      <c r="Z4596" s="6" t="str">
        <f>IF($B4596=2023,$P4596,"")</f>
        <v/>
      </c>
      <c r="AA4596" s="6" t="str">
        <f>IF($B4596=2024,$P4596,"")</f>
        <v/>
      </c>
      <c r="AB4596" s="15" t="str">
        <f>IF($B4596=2025,$P4596,"")</f>
        <v/>
      </c>
    </row>
    <row r="4597" spans="1:28" x14ac:dyDescent="0.25">
      <c r="A4597" s="3">
        <v>1278</v>
      </c>
      <c r="B4597" s="3">
        <v>2017</v>
      </c>
      <c r="C4597" s="3" t="s">
        <v>308</v>
      </c>
      <c r="D4597" s="4">
        <f>DATE(B4597,N4597,M4597)</f>
        <v>42973</v>
      </c>
      <c r="E4597" s="5">
        <v>2130</v>
      </c>
      <c r="F4597" s="6" t="s">
        <v>454</v>
      </c>
      <c r="G4597" s="6" t="s">
        <v>464</v>
      </c>
      <c r="H4597" s="27"/>
      <c r="I4597" s="7" t="s">
        <v>2095</v>
      </c>
      <c r="J4597" s="9" t="s">
        <v>2965</v>
      </c>
      <c r="K4597" s="6" t="s">
        <v>1545</v>
      </c>
      <c r="L4597" s="6">
        <v>5804</v>
      </c>
      <c r="M4597" s="6">
        <v>26</v>
      </c>
      <c r="N4597" s="6">
        <v>8</v>
      </c>
      <c r="P4597" s="15">
        <v>1</v>
      </c>
      <c r="Q4597" s="15" t="str">
        <f>IF($B4597=2014,$P4597,"")</f>
        <v/>
      </c>
      <c r="R4597" s="15" t="str">
        <f>IF($B4597=2015,$P4597,"")</f>
        <v/>
      </c>
      <c r="S4597" s="15" t="str">
        <f>IF($B4597=2016,$P4597,"")</f>
        <v/>
      </c>
      <c r="T4597" s="15">
        <f>IF($B4597=2017,$P4597,"")</f>
        <v>1</v>
      </c>
      <c r="U4597" s="15" t="str">
        <f>IF($B4597=2018,$P4597,"")</f>
        <v/>
      </c>
      <c r="V4597" s="15" t="str">
        <f>IF($B4597=2019,$P4597,"")</f>
        <v/>
      </c>
      <c r="W4597" s="15" t="str">
        <f>IF($B4597=2020,$P4597,"")</f>
        <v/>
      </c>
      <c r="X4597" s="6" t="str">
        <f>IF($B4597=2021,$P4597,"")</f>
        <v/>
      </c>
      <c r="Y4597" s="6" t="str">
        <f>IF($B4597=2022,$P4597,"")</f>
        <v/>
      </c>
      <c r="Z4597" s="6" t="str">
        <f>IF($B4597=2023,$P4597,"")</f>
        <v/>
      </c>
      <c r="AA4597" s="6" t="str">
        <f>IF($B4597=2024,$P4597,"")</f>
        <v/>
      </c>
      <c r="AB4597" s="15" t="str">
        <f>IF($B4597=2025,$P4597,"")</f>
        <v/>
      </c>
    </row>
    <row r="4598" spans="1:28" x14ac:dyDescent="0.25">
      <c r="A4598" s="3">
        <v>1278</v>
      </c>
      <c r="B4598" s="3">
        <v>2018</v>
      </c>
      <c r="C4598" s="3" t="s">
        <v>112</v>
      </c>
      <c r="D4598" s="4">
        <f>DATE(B4598,N4598,M4598)</f>
        <v>43163</v>
      </c>
      <c r="E4598" s="5">
        <v>2030</v>
      </c>
      <c r="F4598" s="6" t="s">
        <v>454</v>
      </c>
      <c r="G4598" s="10" t="s">
        <v>464</v>
      </c>
      <c r="H4598" s="27"/>
      <c r="I4598" s="7" t="s">
        <v>2095</v>
      </c>
      <c r="J4598" s="9" t="s">
        <v>2966</v>
      </c>
      <c r="K4598" s="6" t="s">
        <v>43</v>
      </c>
      <c r="L4598" s="6">
        <v>5817</v>
      </c>
      <c r="M4598" s="6">
        <v>4</v>
      </c>
      <c r="N4598" s="6">
        <v>3</v>
      </c>
      <c r="P4598" s="15">
        <v>1</v>
      </c>
      <c r="Q4598" s="15" t="str">
        <f>IF($B4598=2014,$P4598,"")</f>
        <v/>
      </c>
      <c r="R4598" s="15" t="str">
        <f>IF($B4598=2015,$P4598,"")</f>
        <v/>
      </c>
      <c r="S4598" s="15" t="str">
        <f>IF($B4598=2016,$P4598,"")</f>
        <v/>
      </c>
      <c r="T4598" s="15" t="str">
        <f>IF($B4598=2017,$P4598,"")</f>
        <v/>
      </c>
      <c r="U4598" s="15">
        <f>IF($B4598=2018,$P4598,"")</f>
        <v>1</v>
      </c>
      <c r="V4598" s="15" t="str">
        <f>IF($B4598=2019,$P4598,"")</f>
        <v/>
      </c>
      <c r="W4598" s="15" t="str">
        <f>IF($B4598=2020,$P4598,"")</f>
        <v/>
      </c>
      <c r="X4598" s="6" t="str">
        <f>IF($B4598=2021,$P4598,"")</f>
        <v/>
      </c>
      <c r="Y4598" s="6" t="str">
        <f>IF($B4598=2022,$P4598,"")</f>
        <v/>
      </c>
      <c r="Z4598" s="6" t="str">
        <f>IF($B4598=2023,$P4598,"")</f>
        <v/>
      </c>
      <c r="AA4598" s="6" t="str">
        <f>IF($B4598=2024,$P4598,"")</f>
        <v/>
      </c>
      <c r="AB4598" s="15" t="str">
        <f>IF($B4598=2025,$P4598,"")</f>
        <v/>
      </c>
    </row>
    <row r="4599" spans="1:28" x14ac:dyDescent="0.25">
      <c r="A4599" s="3">
        <v>1278</v>
      </c>
      <c r="B4599" s="3">
        <v>2018</v>
      </c>
      <c r="C4599" s="3" t="s">
        <v>154</v>
      </c>
      <c r="D4599" s="4">
        <f>DATE(B4599,N4599,M4599)</f>
        <v>43232</v>
      </c>
      <c r="E4599" s="5">
        <v>1829</v>
      </c>
      <c r="F4599" s="6" t="s">
        <v>454</v>
      </c>
      <c r="G4599" s="10" t="s">
        <v>464</v>
      </c>
      <c r="H4599" s="27"/>
      <c r="I4599" s="7" t="s">
        <v>2095</v>
      </c>
      <c r="J4599" s="9" t="s">
        <v>2967</v>
      </c>
      <c r="K4599" s="6" t="s">
        <v>1549</v>
      </c>
      <c r="L4599" s="6">
        <v>5820</v>
      </c>
      <c r="M4599" s="6">
        <v>12</v>
      </c>
      <c r="N4599" s="6">
        <v>5</v>
      </c>
      <c r="O4599" s="6" t="s">
        <v>14</v>
      </c>
      <c r="P4599" s="15">
        <v>1</v>
      </c>
      <c r="Q4599" s="15" t="str">
        <f>IF($B4599=2014,$P4599,"")</f>
        <v/>
      </c>
      <c r="R4599" s="15" t="str">
        <f>IF($B4599=2015,$P4599,"")</f>
        <v/>
      </c>
      <c r="S4599" s="15" t="str">
        <f>IF($B4599=2016,$P4599,"")</f>
        <v/>
      </c>
      <c r="T4599" s="15" t="str">
        <f>IF($B4599=2017,$P4599,"")</f>
        <v/>
      </c>
      <c r="U4599" s="15">
        <f>IF($B4599=2018,$P4599,"")</f>
        <v>1</v>
      </c>
      <c r="V4599" s="15" t="str">
        <f>IF($B4599=2019,$P4599,"")</f>
        <v/>
      </c>
      <c r="W4599" s="15" t="str">
        <f>IF($B4599=2020,$P4599,"")</f>
        <v/>
      </c>
      <c r="X4599" s="6" t="str">
        <f>IF($B4599=2021,$P4599,"")</f>
        <v/>
      </c>
      <c r="Y4599" s="6" t="str">
        <f>IF($B4599=2022,$P4599,"")</f>
        <v/>
      </c>
      <c r="Z4599" s="6" t="str">
        <f>IF($B4599=2023,$P4599,"")</f>
        <v/>
      </c>
      <c r="AA4599" s="6" t="str">
        <f>IF($B4599=2024,$P4599,"")</f>
        <v/>
      </c>
      <c r="AB4599" s="15" t="str">
        <f>IF($B4599=2025,$P4599,"")</f>
        <v/>
      </c>
    </row>
    <row r="4600" spans="1:28" x14ac:dyDescent="0.25">
      <c r="A4600" s="3">
        <v>1278</v>
      </c>
      <c r="B4600" s="3">
        <v>2019</v>
      </c>
      <c r="C4600" s="3" t="s">
        <v>204</v>
      </c>
      <c r="D4600" s="4">
        <f>DATE(B4600,N4600,M4600)</f>
        <v>43466</v>
      </c>
      <c r="E4600" s="5">
        <v>1705</v>
      </c>
      <c r="F4600" s="6" t="s">
        <v>454</v>
      </c>
      <c r="G4600" s="6" t="s">
        <v>464</v>
      </c>
      <c r="H4600" s="27"/>
      <c r="I4600" s="7" t="s">
        <v>2095</v>
      </c>
      <c r="J4600" s="7" t="s">
        <v>3496</v>
      </c>
      <c r="K4600" s="6" t="s">
        <v>33</v>
      </c>
      <c r="L4600" s="6">
        <v>5912</v>
      </c>
      <c r="M4600" s="6">
        <v>1</v>
      </c>
      <c r="N4600" s="6">
        <v>1</v>
      </c>
      <c r="P4600" s="15">
        <v>1</v>
      </c>
      <c r="Q4600" s="15" t="str">
        <f>IF($B4600=2014,$P4600,"")</f>
        <v/>
      </c>
      <c r="R4600" s="15" t="str">
        <f>IF($B4600=2015,$P4600,"")</f>
        <v/>
      </c>
      <c r="S4600" s="15" t="str">
        <f>IF($B4600=2016,$P4600,"")</f>
        <v/>
      </c>
      <c r="T4600" s="15" t="str">
        <f>IF($B4600=2017,$P4600,"")</f>
        <v/>
      </c>
      <c r="U4600" s="15" t="str">
        <f>IF($B4600=2018,$P4600,"")</f>
        <v/>
      </c>
      <c r="V4600" s="15">
        <f>IF($B4600=2019,$P4600,"")</f>
        <v>1</v>
      </c>
      <c r="W4600" s="15" t="str">
        <f>IF($B4600=2020,$P4600,"")</f>
        <v/>
      </c>
      <c r="X4600" s="6" t="str">
        <f>IF($B4600=2021,$P4600,"")</f>
        <v/>
      </c>
      <c r="Y4600" s="6" t="str">
        <f>IF($B4600=2022,$P4600,"")</f>
        <v/>
      </c>
      <c r="Z4600" s="6" t="str">
        <f>IF($B4600=2023,$P4600,"")</f>
        <v/>
      </c>
      <c r="AA4600" s="6" t="str">
        <f>IF($B4600=2024,$P4600,"")</f>
        <v/>
      </c>
      <c r="AB4600" s="15" t="str">
        <f>IF($B4600=2025,$P4600,"")</f>
        <v/>
      </c>
    </row>
    <row r="4601" spans="1:28" x14ac:dyDescent="0.25">
      <c r="A4601" s="3">
        <v>1278</v>
      </c>
      <c r="B4601" s="3">
        <v>2019</v>
      </c>
      <c r="C4601" s="3" t="s">
        <v>163</v>
      </c>
      <c r="D4601" s="4">
        <f>DATE(B4601,N4601,M4601)</f>
        <v>43808</v>
      </c>
      <c r="E4601" s="5">
        <v>1715</v>
      </c>
      <c r="F4601" s="6" t="s">
        <v>454</v>
      </c>
      <c r="G4601" s="6" t="s">
        <v>464</v>
      </c>
      <c r="H4601" s="27"/>
      <c r="I4601" s="7" t="s">
        <v>2095</v>
      </c>
      <c r="J4601" s="7" t="s">
        <v>3966</v>
      </c>
      <c r="K4601" s="6" t="s">
        <v>2412</v>
      </c>
      <c r="L4601" s="6">
        <v>6011</v>
      </c>
      <c r="M4601" s="6">
        <v>9</v>
      </c>
      <c r="N4601" s="6">
        <v>12</v>
      </c>
      <c r="P4601" s="15">
        <v>1</v>
      </c>
      <c r="Q4601" s="15" t="str">
        <f>IF($B4601=2014,$P4601,"")</f>
        <v/>
      </c>
      <c r="R4601" s="15" t="str">
        <f>IF($B4601=2015,$P4601,"")</f>
        <v/>
      </c>
      <c r="S4601" s="15" t="str">
        <f>IF($B4601=2016,$P4601,"")</f>
        <v/>
      </c>
      <c r="T4601" s="15" t="str">
        <f>IF($B4601=2017,$P4601,"")</f>
        <v/>
      </c>
      <c r="U4601" s="15" t="str">
        <f>IF($B4601=2018,$P4601,"")</f>
        <v/>
      </c>
      <c r="V4601" s="15">
        <f>IF($B4601=2019,$P4601,"")</f>
        <v>1</v>
      </c>
      <c r="W4601" s="15" t="str">
        <f>IF($B4601=2020,$P4601,"")</f>
        <v/>
      </c>
      <c r="X4601" s="6" t="str">
        <f>IF($B4601=2021,$P4601,"")</f>
        <v/>
      </c>
      <c r="Y4601" s="6" t="str">
        <f>IF($B4601=2022,$P4601,"")</f>
        <v/>
      </c>
      <c r="Z4601" s="6" t="str">
        <f>IF($B4601=2023,$P4601,"")</f>
        <v/>
      </c>
      <c r="AA4601" s="6" t="str">
        <f>IF($B4601=2024,$P4601,"")</f>
        <v/>
      </c>
      <c r="AB4601" s="15" t="str">
        <f>IF($B4601=2025,$P4601,"")</f>
        <v/>
      </c>
    </row>
    <row r="4602" spans="1:28" x14ac:dyDescent="0.25">
      <c r="A4602" s="3">
        <v>1278</v>
      </c>
      <c r="B4602" s="3">
        <v>2020</v>
      </c>
      <c r="C4602" s="3" t="s">
        <v>1463</v>
      </c>
      <c r="D4602" s="4">
        <f>DATE(B4602,N4602,M4602)</f>
        <v>43854</v>
      </c>
      <c r="E4602" s="5">
        <v>1730</v>
      </c>
      <c r="F4602" s="6" t="s">
        <v>454</v>
      </c>
      <c r="G4602" s="6" t="s">
        <v>464</v>
      </c>
      <c r="H4602" s="27"/>
      <c r="I4602" s="7" t="s">
        <v>2095</v>
      </c>
      <c r="J4602" s="7" t="s">
        <v>5076</v>
      </c>
      <c r="K4602" s="6" t="s">
        <v>2412</v>
      </c>
      <c r="L4602" s="6">
        <v>6014</v>
      </c>
      <c r="M4602" s="6">
        <v>24</v>
      </c>
      <c r="N4602" s="6">
        <v>1</v>
      </c>
      <c r="P4602" s="15">
        <v>1</v>
      </c>
      <c r="Q4602" s="15" t="str">
        <f>IF($B4602=2014,$P4602,"")</f>
        <v/>
      </c>
      <c r="R4602" s="15" t="str">
        <f>IF($B4602=2015,$P4602,"")</f>
        <v/>
      </c>
      <c r="S4602" s="15" t="str">
        <f>IF($B4602=2016,$P4602,"")</f>
        <v/>
      </c>
      <c r="T4602" s="15" t="str">
        <f>IF($B4602=2017,$P4602,"")</f>
        <v/>
      </c>
      <c r="U4602" s="15" t="str">
        <f>IF($B4602=2018,$P4602,"")</f>
        <v/>
      </c>
      <c r="V4602" s="15" t="str">
        <f>IF($B4602=2019,$P4602,"")</f>
        <v/>
      </c>
      <c r="W4602" s="15">
        <f>IF($B4602=2020,$P4602,"")</f>
        <v>1</v>
      </c>
      <c r="X4602" s="6" t="str">
        <f>IF($B4602=2021,$P4602,"")</f>
        <v/>
      </c>
      <c r="Y4602" s="6" t="str">
        <f>IF($B4602=2022,$P4602,"")</f>
        <v/>
      </c>
      <c r="Z4602" s="6" t="str">
        <f>IF($B4602=2023,$P4602,"")</f>
        <v/>
      </c>
      <c r="AA4602" s="6" t="str">
        <f>IF($B4602=2024,$P4602,"")</f>
        <v/>
      </c>
      <c r="AB4602" s="15" t="str">
        <f>IF($B4602=2025,$P4602,"")</f>
        <v/>
      </c>
    </row>
    <row r="4603" spans="1:28" ht="24" x14ac:dyDescent="0.25">
      <c r="A4603" s="3">
        <v>1278</v>
      </c>
      <c r="B4603" s="3">
        <v>2020</v>
      </c>
      <c r="C4603" s="3" t="s">
        <v>230</v>
      </c>
      <c r="D4603" s="4">
        <f>DATE(B4603,N4603,M4603)</f>
        <v>44020</v>
      </c>
      <c r="E4603" s="5">
        <v>1930</v>
      </c>
      <c r="F4603" s="6" t="s">
        <v>454</v>
      </c>
      <c r="G4603" s="6" t="s">
        <v>464</v>
      </c>
      <c r="H4603" s="27"/>
      <c r="I4603" s="7" t="s">
        <v>2095</v>
      </c>
      <c r="J4603" s="7" t="s">
        <v>5471</v>
      </c>
      <c r="K4603" s="6" t="s">
        <v>3266</v>
      </c>
      <c r="L4603" s="6">
        <v>6102</v>
      </c>
      <c r="M4603" s="6">
        <v>8</v>
      </c>
      <c r="N4603" s="6">
        <v>7</v>
      </c>
      <c r="P4603" s="15">
        <v>1</v>
      </c>
      <c r="Q4603" s="15" t="str">
        <f>IF($B4603=2014,$P4603,"")</f>
        <v/>
      </c>
      <c r="R4603" s="15" t="str">
        <f>IF($B4603=2015,$P4603,"")</f>
        <v/>
      </c>
      <c r="S4603" s="15" t="str">
        <f>IF($B4603=2016,$P4603,"")</f>
        <v/>
      </c>
      <c r="T4603" s="15" t="str">
        <f>IF($B4603=2017,$P4603,"")</f>
        <v/>
      </c>
      <c r="U4603" s="15" t="str">
        <f>IF($B4603=2018,$P4603,"")</f>
        <v/>
      </c>
      <c r="V4603" s="15" t="str">
        <f>IF($B4603=2019,$P4603,"")</f>
        <v/>
      </c>
      <c r="W4603" s="15">
        <f>IF($B4603=2020,$P4603,"")</f>
        <v>1</v>
      </c>
      <c r="X4603" s="6" t="str">
        <f>IF($B4603=2021,$P4603,"")</f>
        <v/>
      </c>
      <c r="Y4603" s="6" t="str">
        <f>IF($B4603=2022,$P4603,"")</f>
        <v/>
      </c>
      <c r="Z4603" s="6" t="str">
        <f>IF($B4603=2023,$P4603,"")</f>
        <v/>
      </c>
      <c r="AA4603" s="6" t="str">
        <f>IF($B4603=2024,$P4603,"")</f>
        <v/>
      </c>
      <c r="AB4603" s="15" t="str">
        <f>IF($B4603=2025,$P4603,"")</f>
        <v/>
      </c>
    </row>
    <row r="4604" spans="1:28" x14ac:dyDescent="0.25">
      <c r="A4604" s="3">
        <v>1278</v>
      </c>
      <c r="B4604" s="3">
        <v>2020</v>
      </c>
      <c r="C4604" s="3" t="s">
        <v>357</v>
      </c>
      <c r="D4604" s="4">
        <f>DATE(B4604,N4604,M4604)</f>
        <v>44033</v>
      </c>
      <c r="E4604" s="5">
        <v>1930</v>
      </c>
      <c r="F4604" s="6" t="s">
        <v>454</v>
      </c>
      <c r="G4604" s="6" t="s">
        <v>464</v>
      </c>
      <c r="H4604" s="27"/>
      <c r="I4604" s="7" t="s">
        <v>2095</v>
      </c>
      <c r="J4604" s="7" t="s">
        <v>5472</v>
      </c>
      <c r="K4604" s="6" t="s">
        <v>3266</v>
      </c>
      <c r="L4604" s="6">
        <v>6102</v>
      </c>
      <c r="M4604" s="6">
        <v>21</v>
      </c>
      <c r="N4604" s="6">
        <v>7</v>
      </c>
      <c r="P4604" s="15">
        <v>1</v>
      </c>
      <c r="Q4604" s="15" t="str">
        <f>IF($B4604=2014,$P4604,"")</f>
        <v/>
      </c>
      <c r="R4604" s="15" t="str">
        <f>IF($B4604=2015,$P4604,"")</f>
        <v/>
      </c>
      <c r="S4604" s="15" t="str">
        <f>IF($B4604=2016,$P4604,"")</f>
        <v/>
      </c>
      <c r="T4604" s="15" t="str">
        <f>IF($B4604=2017,$P4604,"")</f>
        <v/>
      </c>
      <c r="U4604" s="15" t="str">
        <f>IF($B4604=2018,$P4604,"")</f>
        <v/>
      </c>
      <c r="V4604" s="15" t="str">
        <f>IF($B4604=2019,$P4604,"")</f>
        <v/>
      </c>
      <c r="W4604" s="15">
        <f>IF($B4604=2020,$P4604,"")</f>
        <v>1</v>
      </c>
      <c r="X4604" s="6" t="str">
        <f>IF($B4604=2021,$P4604,"")</f>
        <v/>
      </c>
      <c r="Y4604" s="6" t="str">
        <f>IF($B4604=2022,$P4604,"")</f>
        <v/>
      </c>
      <c r="Z4604" s="6" t="str">
        <f>IF($B4604=2023,$P4604,"")</f>
        <v/>
      </c>
      <c r="AA4604" s="6" t="str">
        <f>IF($B4604=2024,$P4604,"")</f>
        <v/>
      </c>
      <c r="AB4604" s="15" t="str">
        <f>IF($B4604=2025,$P4604,"")</f>
        <v/>
      </c>
    </row>
    <row r="4605" spans="1:28" x14ac:dyDescent="0.25">
      <c r="A4605" s="3">
        <v>1278</v>
      </c>
      <c r="B4605" s="3">
        <v>2020</v>
      </c>
      <c r="C4605" s="3" t="s">
        <v>45</v>
      </c>
      <c r="D4605" s="4">
        <f>DATE(B4605,N4605,M4605)</f>
        <v>44122</v>
      </c>
      <c r="E4605" s="5">
        <v>2030</v>
      </c>
      <c r="F4605" s="6" t="s">
        <v>454</v>
      </c>
      <c r="G4605" s="6" t="s">
        <v>464</v>
      </c>
      <c r="H4605" s="27"/>
      <c r="I4605" s="7" t="s">
        <v>2095</v>
      </c>
      <c r="J4605" s="7" t="s">
        <v>5599</v>
      </c>
      <c r="K4605" s="6" t="s">
        <v>1547</v>
      </c>
      <c r="L4605" s="6">
        <v>6108</v>
      </c>
      <c r="M4605" s="6">
        <v>18</v>
      </c>
      <c r="N4605" s="6">
        <v>10</v>
      </c>
      <c r="O4605" s="6" t="s">
        <v>200</v>
      </c>
      <c r="P4605" s="15">
        <v>1</v>
      </c>
      <c r="Q4605" s="15" t="str">
        <f>IF($B4605=2014,$P4605,"")</f>
        <v/>
      </c>
      <c r="R4605" s="15" t="str">
        <f>IF($B4605=2015,$P4605,"")</f>
        <v/>
      </c>
      <c r="S4605" s="15" t="str">
        <f>IF($B4605=2016,$P4605,"")</f>
        <v/>
      </c>
      <c r="T4605" s="15" t="str">
        <f>IF($B4605=2017,$P4605,"")</f>
        <v/>
      </c>
      <c r="U4605" s="15" t="str">
        <f>IF($B4605=2018,$P4605,"")</f>
        <v/>
      </c>
      <c r="V4605" s="15" t="str">
        <f>IF($B4605=2019,$P4605,"")</f>
        <v/>
      </c>
      <c r="W4605" s="15">
        <f>IF($B4605=2020,$P4605,"")</f>
        <v>1</v>
      </c>
      <c r="X4605" s="6" t="str">
        <f>IF($B4605=2021,$P4605,"")</f>
        <v/>
      </c>
      <c r="Y4605" s="6" t="str">
        <f>IF($B4605=2022,$P4605,"")</f>
        <v/>
      </c>
      <c r="Z4605" s="6" t="str">
        <f>IF($B4605=2023,$P4605,"")</f>
        <v/>
      </c>
      <c r="AA4605" s="6" t="str">
        <f>IF($B4605=2024,$P4605,"")</f>
        <v/>
      </c>
      <c r="AB4605" s="15" t="str">
        <f>IF($B4605=2025,$P4605,"")</f>
        <v/>
      </c>
    </row>
    <row r="4606" spans="1:28" x14ac:dyDescent="0.25">
      <c r="A4606" s="3">
        <v>1278</v>
      </c>
      <c r="B4606" s="3">
        <v>2021</v>
      </c>
      <c r="C4606" s="3" t="s">
        <v>166</v>
      </c>
      <c r="D4606" s="4">
        <v>44443</v>
      </c>
      <c r="E4606" s="5">
        <v>1930</v>
      </c>
      <c r="F4606" s="6" t="s">
        <v>454</v>
      </c>
      <c r="G4606" s="6" t="s">
        <v>464</v>
      </c>
      <c r="H4606" s="27"/>
      <c r="I4606" s="7" t="s">
        <v>2095</v>
      </c>
      <c r="J4606" s="7" t="s">
        <v>6243</v>
      </c>
      <c r="K4606" s="6" t="s">
        <v>43</v>
      </c>
      <c r="L4606" s="6">
        <v>6204</v>
      </c>
      <c r="M4606" s="6">
        <v>4</v>
      </c>
      <c r="N4606" s="6">
        <v>9</v>
      </c>
      <c r="P4606" s="15">
        <v>1</v>
      </c>
      <c r="Q4606" s="15" t="str">
        <f>IF($B4606=2014,$P4606,"")</f>
        <v/>
      </c>
      <c r="R4606" s="15" t="str">
        <f>IF($B4606=2015,$P4606,"")</f>
        <v/>
      </c>
      <c r="S4606" s="15" t="str">
        <f>IF($B4606=2016,$P4606,"")</f>
        <v/>
      </c>
      <c r="T4606" s="15" t="str">
        <f>IF($B4606=2017,$P4606,"")</f>
        <v/>
      </c>
      <c r="U4606" s="15" t="str">
        <f>IF($B4606=2018,$P4606,"")</f>
        <v/>
      </c>
      <c r="V4606" s="15" t="str">
        <f>IF($B4606=2019,$P4606,"")</f>
        <v/>
      </c>
      <c r="W4606" s="15" t="str">
        <f>IF($B4606=2020,$P4606,"")</f>
        <v/>
      </c>
      <c r="X4606" s="6">
        <f>IF($B4606=2021,$P4606,"")</f>
        <v>1</v>
      </c>
      <c r="Y4606" s="6" t="str">
        <f>IF($B4606=2022,$P4606,"")</f>
        <v/>
      </c>
      <c r="Z4606" s="6" t="str">
        <f>IF($B4606=2023,$P4606,"")</f>
        <v/>
      </c>
      <c r="AA4606" s="6" t="str">
        <f>IF($B4606=2024,$P4606,"")</f>
        <v/>
      </c>
      <c r="AB4606" s="15" t="str">
        <f>IF($B4606=2025,$P4606,"")</f>
        <v/>
      </c>
    </row>
    <row r="4607" spans="1:28" x14ac:dyDescent="0.25">
      <c r="A4607" s="3">
        <v>1278</v>
      </c>
      <c r="B4607" s="3">
        <v>2021</v>
      </c>
      <c r="C4607" s="3" t="s">
        <v>223</v>
      </c>
      <c r="D4607" s="4">
        <v>44457</v>
      </c>
      <c r="E4607" s="5">
        <v>1730</v>
      </c>
      <c r="F4607" s="6" t="s">
        <v>454</v>
      </c>
      <c r="G4607" s="6" t="s">
        <v>464</v>
      </c>
      <c r="H4607" s="27"/>
      <c r="I4607" s="7" t="s">
        <v>2095</v>
      </c>
      <c r="J4607" s="7" t="s">
        <v>6244</v>
      </c>
      <c r="K4607" s="6" t="s">
        <v>1563</v>
      </c>
      <c r="L4607" s="6">
        <v>6205</v>
      </c>
      <c r="M4607" s="6">
        <v>18</v>
      </c>
      <c r="N4607" s="6">
        <v>9</v>
      </c>
      <c r="O4607" s="6" t="s">
        <v>4448</v>
      </c>
      <c r="P4607" s="15">
        <v>1</v>
      </c>
      <c r="Q4607" s="15" t="str">
        <f>IF($B4607=2014,$P4607,"")</f>
        <v/>
      </c>
      <c r="R4607" s="15" t="str">
        <f>IF($B4607=2015,$P4607,"")</f>
        <v/>
      </c>
      <c r="S4607" s="15" t="str">
        <f>IF($B4607=2016,$P4607,"")</f>
        <v/>
      </c>
      <c r="T4607" s="15" t="str">
        <f>IF($B4607=2017,$P4607,"")</f>
        <v/>
      </c>
      <c r="U4607" s="15" t="str">
        <f>IF($B4607=2018,$P4607,"")</f>
        <v/>
      </c>
      <c r="V4607" s="15" t="str">
        <f>IF($B4607=2019,$P4607,"")</f>
        <v/>
      </c>
      <c r="W4607" s="15" t="str">
        <f>IF($B4607=2020,$P4607,"")</f>
        <v/>
      </c>
      <c r="X4607" s="6">
        <f>IF($B4607=2021,$P4607,"")</f>
        <v>1</v>
      </c>
      <c r="Y4607" s="6" t="str">
        <f>IF($B4607=2022,$P4607,"")</f>
        <v/>
      </c>
      <c r="Z4607" s="6" t="str">
        <f>IF($B4607=2023,$P4607,"")</f>
        <v/>
      </c>
      <c r="AA4607" s="6" t="str">
        <f>IF($B4607=2024,$P4607,"")</f>
        <v/>
      </c>
      <c r="AB4607" s="15" t="str">
        <f>IF($B4607=2025,$P4607,"")</f>
        <v/>
      </c>
    </row>
    <row r="4608" spans="1:28" x14ac:dyDescent="0.25">
      <c r="A4608" s="3">
        <v>1278</v>
      </c>
      <c r="B4608" s="3">
        <v>2023</v>
      </c>
      <c r="C4608" s="3" t="s">
        <v>159</v>
      </c>
      <c r="D4608" s="4">
        <f>DATE(B4608,N4608,M4608)</f>
        <v>44995</v>
      </c>
      <c r="E4608" s="5">
        <v>1930</v>
      </c>
      <c r="F4608" s="10" t="s">
        <v>454</v>
      </c>
      <c r="G4608" s="10" t="s">
        <v>464</v>
      </c>
      <c r="H4608" s="27"/>
      <c r="I4608" s="7" t="s">
        <v>2095</v>
      </c>
      <c r="J4608" s="7" t="s">
        <v>7324</v>
      </c>
      <c r="K4608" s="6" t="s">
        <v>1547</v>
      </c>
      <c r="L4608" s="6">
        <v>6318</v>
      </c>
      <c r="M4608" s="6">
        <v>10</v>
      </c>
      <c r="N4608" s="6">
        <v>3</v>
      </c>
      <c r="O4608" s="6" t="s">
        <v>200</v>
      </c>
      <c r="P4608" s="15">
        <v>1</v>
      </c>
      <c r="Q4608" s="15" t="str">
        <f>IF($B4608=2014,$P4608,"")</f>
        <v/>
      </c>
      <c r="R4608" s="15" t="str">
        <f>IF($B4608=2015,$P4608,"")</f>
        <v/>
      </c>
      <c r="S4608" s="15" t="str">
        <f>IF($B4608=2016,$P4608,"")</f>
        <v/>
      </c>
      <c r="T4608" s="15" t="str">
        <f>IF($B4608=2017,$P4608,"")</f>
        <v/>
      </c>
      <c r="U4608" s="15" t="str">
        <f>IF($B4608=2018,$P4608,"")</f>
        <v/>
      </c>
      <c r="V4608" s="15" t="str">
        <f>IF($B4608=2019,$P4608,"")</f>
        <v/>
      </c>
      <c r="W4608" s="15" t="str">
        <f>IF($B4608=2020,$P4608,"")</f>
        <v/>
      </c>
      <c r="X4608" s="6" t="str">
        <f>IF($B4608=2021,$P4608,"")</f>
        <v/>
      </c>
      <c r="Y4608" s="6" t="str">
        <f>IF($B4608=2022,$P4608,"")</f>
        <v/>
      </c>
      <c r="Z4608" s="6">
        <f>IF($B4608=2023,$P4608,"")</f>
        <v>1</v>
      </c>
      <c r="AA4608" s="6" t="str">
        <f>IF($B4608=2024,$P4608,"")</f>
        <v/>
      </c>
      <c r="AB4608" s="15" t="str">
        <f>IF($B4608=2025,$P4608,"")</f>
        <v/>
      </c>
    </row>
    <row r="4609" spans="1:28" x14ac:dyDescent="0.25">
      <c r="A4609" s="3">
        <v>1278</v>
      </c>
      <c r="B4609" s="3">
        <v>2023</v>
      </c>
      <c r="C4609" s="3" t="s">
        <v>160</v>
      </c>
      <c r="D4609" s="4">
        <f>DATE(B4609,N4609,M4609)</f>
        <v>45143</v>
      </c>
      <c r="E4609" s="5">
        <v>2030</v>
      </c>
      <c r="F4609" s="10" t="s">
        <v>454</v>
      </c>
      <c r="G4609" s="10" t="s">
        <v>464</v>
      </c>
      <c r="H4609" s="27"/>
      <c r="I4609" s="7" t="s">
        <v>2095</v>
      </c>
      <c r="J4609" s="7" t="s">
        <v>7470</v>
      </c>
      <c r="K4609" s="6" t="s">
        <v>58</v>
      </c>
      <c r="L4609" s="6">
        <v>6402</v>
      </c>
      <c r="M4609" s="6">
        <v>5</v>
      </c>
      <c r="N4609" s="6">
        <v>8</v>
      </c>
      <c r="O4609" s="6" t="s">
        <v>14</v>
      </c>
      <c r="P4609" s="15">
        <v>1</v>
      </c>
      <c r="Q4609" s="15" t="str">
        <f>IF($B4609=2014,$P4609,"")</f>
        <v/>
      </c>
      <c r="R4609" s="15" t="str">
        <f>IF($B4609=2015,$P4609,"")</f>
        <v/>
      </c>
      <c r="S4609" s="15" t="str">
        <f>IF($B4609=2016,$P4609,"")</f>
        <v/>
      </c>
      <c r="T4609" s="15" t="str">
        <f>IF($B4609=2017,$P4609,"")</f>
        <v/>
      </c>
      <c r="U4609" s="15" t="str">
        <f>IF($B4609=2018,$P4609,"")</f>
        <v/>
      </c>
      <c r="V4609" s="15" t="str">
        <f>IF($B4609=2019,$P4609,"")</f>
        <v/>
      </c>
      <c r="W4609" s="15" t="str">
        <f>IF($B4609=2020,$P4609,"")</f>
        <v/>
      </c>
      <c r="X4609" s="6" t="str">
        <f>IF($B4609=2021,$P4609,"")</f>
        <v/>
      </c>
      <c r="Y4609" s="6" t="str">
        <f>IF($B4609=2022,$P4609,"")</f>
        <v/>
      </c>
      <c r="Z4609" s="6">
        <f>IF($B4609=2023,$P4609,"")</f>
        <v>1</v>
      </c>
      <c r="AA4609" s="6" t="str">
        <f>IF($B4609=2024,$P4609,"")</f>
        <v/>
      </c>
      <c r="AB4609" s="15" t="str">
        <f>IF($B4609=2025,$P4609,"")</f>
        <v/>
      </c>
    </row>
    <row r="4610" spans="1:28" ht="24" x14ac:dyDescent="0.25">
      <c r="A4610" s="3">
        <v>1278</v>
      </c>
      <c r="B4610" s="3">
        <v>2023</v>
      </c>
      <c r="C4610" s="3" t="s">
        <v>181</v>
      </c>
      <c r="D4610" s="4">
        <f>DATE(B4610,N4610,M4610)</f>
        <v>45149</v>
      </c>
      <c r="E4610" s="5">
        <v>2030</v>
      </c>
      <c r="F4610" s="10" t="s">
        <v>454</v>
      </c>
      <c r="G4610" s="10" t="s">
        <v>464</v>
      </c>
      <c r="H4610" s="27"/>
      <c r="I4610" s="7" t="s">
        <v>2095</v>
      </c>
      <c r="J4610" s="7" t="s">
        <v>7525</v>
      </c>
      <c r="K4610" s="6" t="s">
        <v>58</v>
      </c>
      <c r="L4610" s="6">
        <v>6404</v>
      </c>
      <c r="M4610" s="6">
        <v>11</v>
      </c>
      <c r="N4610" s="6">
        <v>8</v>
      </c>
      <c r="O4610" s="6" t="s">
        <v>14</v>
      </c>
      <c r="P4610" s="15">
        <v>1</v>
      </c>
      <c r="Q4610" s="15" t="str">
        <f>IF($B4610=2014,$P4610,"")</f>
        <v/>
      </c>
      <c r="R4610" s="15" t="str">
        <f>IF($B4610=2015,$P4610,"")</f>
        <v/>
      </c>
      <c r="S4610" s="15" t="str">
        <f>IF($B4610=2016,$P4610,"")</f>
        <v/>
      </c>
      <c r="T4610" s="15" t="str">
        <f>IF($B4610=2017,$P4610,"")</f>
        <v/>
      </c>
      <c r="U4610" s="15" t="str">
        <f>IF($B4610=2018,$P4610,"")</f>
        <v/>
      </c>
      <c r="V4610" s="15" t="str">
        <f>IF($B4610=2019,$P4610,"")</f>
        <v/>
      </c>
      <c r="W4610" s="15" t="str">
        <f>IF($B4610=2020,$P4610,"")</f>
        <v/>
      </c>
      <c r="X4610" s="6" t="str">
        <f>IF($B4610=2021,$P4610,"")</f>
        <v/>
      </c>
      <c r="Y4610" s="6" t="str">
        <f>IF($B4610=2022,$P4610,"")</f>
        <v/>
      </c>
      <c r="Z4610" s="6">
        <f>IF($B4610=2023,$P4610,"")</f>
        <v>1</v>
      </c>
      <c r="AA4610" s="6" t="str">
        <f>IF($B4610=2024,$P4610,"")</f>
        <v/>
      </c>
      <c r="AB4610" s="15" t="str">
        <f>IF($B4610=2025,$P4610,"")</f>
        <v/>
      </c>
    </row>
    <row r="4611" spans="1:28" x14ac:dyDescent="0.25">
      <c r="A4611" s="3">
        <v>1278</v>
      </c>
      <c r="B4611" s="5">
        <v>2015</v>
      </c>
      <c r="C4611" s="3" t="s">
        <v>15</v>
      </c>
      <c r="D4611" s="4">
        <f>DATE(B4611,N4611,M4611)</f>
        <v>42287</v>
      </c>
      <c r="E4611" s="5">
        <v>1457</v>
      </c>
      <c r="F4611" s="6" t="s">
        <v>454</v>
      </c>
      <c r="G4611" s="6" t="s">
        <v>503</v>
      </c>
      <c r="H4611" s="27"/>
      <c r="I4611" s="7" t="s">
        <v>6245</v>
      </c>
      <c r="J4611" s="9" t="s">
        <v>1068</v>
      </c>
      <c r="K4611" s="6" t="s">
        <v>16</v>
      </c>
      <c r="L4611" s="6">
        <v>5607</v>
      </c>
      <c r="M4611" s="6">
        <v>10</v>
      </c>
      <c r="N4611" s="6">
        <v>10</v>
      </c>
      <c r="O4611" s="6" t="s">
        <v>14</v>
      </c>
      <c r="P4611" s="15">
        <v>1</v>
      </c>
      <c r="Q4611" s="15" t="str">
        <f>IF($B4611=2014,$P4611,"")</f>
        <v/>
      </c>
      <c r="R4611" s="15">
        <f>IF($B4611=2015,$P4611,"")</f>
        <v>1</v>
      </c>
      <c r="S4611" s="15" t="str">
        <f>IF($B4611=2016,$P4611,"")</f>
        <v/>
      </c>
      <c r="T4611" s="15" t="str">
        <f>IF($B4611=2017,$P4611,"")</f>
        <v/>
      </c>
      <c r="U4611" s="15" t="str">
        <f>IF($B4611=2018,$P4611,"")</f>
        <v/>
      </c>
      <c r="V4611" s="15" t="str">
        <f>IF($B4611=2019,$P4611,"")</f>
        <v/>
      </c>
      <c r="W4611" s="15" t="str">
        <f>IF($B4611=2020,$P4611,"")</f>
        <v/>
      </c>
      <c r="X4611" s="6" t="str">
        <f>IF($B4611=2021,$P4611,"")</f>
        <v/>
      </c>
      <c r="Y4611" s="6" t="str">
        <f>IF($B4611=2022,$P4611,"")</f>
        <v/>
      </c>
      <c r="Z4611" s="6" t="str">
        <f>IF($B4611=2023,$P4611,"")</f>
        <v/>
      </c>
      <c r="AA4611" s="6" t="str">
        <f>IF($B4611=2024,$P4611,"")</f>
        <v/>
      </c>
      <c r="AB4611" s="15" t="str">
        <f>IF($B4611=2025,$P4611,"")</f>
        <v/>
      </c>
    </row>
    <row r="4612" spans="1:28" x14ac:dyDescent="0.25">
      <c r="A4612" s="3">
        <v>1278</v>
      </c>
      <c r="B4612" s="5">
        <v>2015</v>
      </c>
      <c r="C4612" s="3" t="s">
        <v>487</v>
      </c>
      <c r="D4612" s="4">
        <f>DATE(B4612,N4612,M4612)</f>
        <v>42299</v>
      </c>
      <c r="E4612" s="5">
        <v>1600</v>
      </c>
      <c r="F4612" s="6" t="s">
        <v>454</v>
      </c>
      <c r="G4612" s="6" t="s">
        <v>503</v>
      </c>
      <c r="H4612" s="27"/>
      <c r="I4612" s="7" t="s">
        <v>6245</v>
      </c>
      <c r="J4612" s="9" t="s">
        <v>1070</v>
      </c>
      <c r="K4612" s="6" t="s">
        <v>102</v>
      </c>
      <c r="L4612" s="6">
        <v>5608</v>
      </c>
      <c r="M4612" s="6">
        <v>22</v>
      </c>
      <c r="N4612" s="6">
        <v>10</v>
      </c>
      <c r="P4612" s="15">
        <v>1</v>
      </c>
      <c r="Q4612" s="15" t="str">
        <f>IF($B4612=2014,$P4612,"")</f>
        <v/>
      </c>
      <c r="R4612" s="15">
        <f>IF($B4612=2015,$P4612,"")</f>
        <v>1</v>
      </c>
      <c r="S4612" s="15" t="str">
        <f>IF($B4612=2016,$P4612,"")</f>
        <v/>
      </c>
      <c r="T4612" s="15" t="str">
        <f>IF($B4612=2017,$P4612,"")</f>
        <v/>
      </c>
      <c r="U4612" s="15" t="str">
        <f>IF($B4612=2018,$P4612,"")</f>
        <v/>
      </c>
      <c r="V4612" s="15" t="str">
        <f>IF($B4612=2019,$P4612,"")</f>
        <v/>
      </c>
      <c r="W4612" s="15" t="str">
        <f>IF($B4612=2020,$P4612,"")</f>
        <v/>
      </c>
      <c r="X4612" s="6" t="str">
        <f>IF($B4612=2021,$P4612,"")</f>
        <v/>
      </c>
      <c r="Y4612" s="6" t="str">
        <f>IF($B4612=2022,$P4612,"")</f>
        <v/>
      </c>
      <c r="Z4612" s="6" t="str">
        <f>IF($B4612=2023,$P4612,"")</f>
        <v/>
      </c>
      <c r="AA4612" s="6" t="str">
        <f>IF($B4612=2024,$P4612,"")</f>
        <v/>
      </c>
      <c r="AB4612" s="15" t="str">
        <f>IF($B4612=2025,$P4612,"")</f>
        <v/>
      </c>
    </row>
    <row r="4613" spans="1:28" x14ac:dyDescent="0.25">
      <c r="A4613" s="3">
        <v>1278</v>
      </c>
      <c r="B4613" s="5">
        <v>2015</v>
      </c>
      <c r="C4613" s="3" t="s">
        <v>192</v>
      </c>
      <c r="D4613" s="4">
        <f>DATE(B4613,N4613,M4613)</f>
        <v>42310</v>
      </c>
      <c r="E4613" s="5">
        <v>1059</v>
      </c>
      <c r="F4613" s="6" t="s">
        <v>454</v>
      </c>
      <c r="G4613" s="6" t="s">
        <v>503</v>
      </c>
      <c r="H4613" s="27"/>
      <c r="I4613" s="7" t="s">
        <v>6245</v>
      </c>
      <c r="J4613" s="9" t="s">
        <v>1069</v>
      </c>
      <c r="K4613" s="6" t="s">
        <v>58</v>
      </c>
      <c r="L4613" s="6">
        <v>5610</v>
      </c>
      <c r="M4613" s="6">
        <v>2</v>
      </c>
      <c r="N4613" s="6">
        <v>11</v>
      </c>
      <c r="O4613" s="6" t="s">
        <v>14</v>
      </c>
      <c r="P4613" s="15">
        <v>1</v>
      </c>
      <c r="Q4613" s="15" t="str">
        <f>IF($B4613=2014,$P4613,"")</f>
        <v/>
      </c>
      <c r="R4613" s="15">
        <f>IF($B4613=2015,$P4613,"")</f>
        <v>1</v>
      </c>
      <c r="S4613" s="15" t="str">
        <f>IF($B4613=2016,$P4613,"")</f>
        <v/>
      </c>
      <c r="T4613" s="15" t="str">
        <f>IF($B4613=2017,$P4613,"")</f>
        <v/>
      </c>
      <c r="U4613" s="15" t="str">
        <f>IF($B4613=2018,$P4613,"")</f>
        <v/>
      </c>
      <c r="V4613" s="15" t="str">
        <f>IF($B4613=2019,$P4613,"")</f>
        <v/>
      </c>
      <c r="W4613" s="15" t="str">
        <f>IF($B4613=2020,$P4613,"")</f>
        <v/>
      </c>
      <c r="X4613" s="6" t="str">
        <f>IF($B4613=2021,$P4613,"")</f>
        <v/>
      </c>
      <c r="Y4613" s="6" t="str">
        <f>IF($B4613=2022,$P4613,"")</f>
        <v/>
      </c>
      <c r="Z4613" s="6" t="str">
        <f>IF($B4613=2023,$P4613,"")</f>
        <v/>
      </c>
      <c r="AA4613" s="6" t="str">
        <f>IF($B4613=2024,$P4613,"")</f>
        <v/>
      </c>
      <c r="AB4613" s="15" t="str">
        <f>IF($B4613=2025,$P4613,"")</f>
        <v/>
      </c>
    </row>
    <row r="4614" spans="1:28" x14ac:dyDescent="0.25">
      <c r="A4614" s="3">
        <v>1278</v>
      </c>
      <c r="B4614" s="3">
        <v>2016</v>
      </c>
      <c r="C4614" s="3" t="s">
        <v>70</v>
      </c>
      <c r="D4614" s="4">
        <f>DATE(B4614,N4614,M4614)</f>
        <v>42620</v>
      </c>
      <c r="E4614" s="5">
        <v>2005</v>
      </c>
      <c r="F4614" s="6" t="s">
        <v>454</v>
      </c>
      <c r="G4614" s="10" t="s">
        <v>503</v>
      </c>
      <c r="H4614" s="27"/>
      <c r="I4614" s="7" t="s">
        <v>6245</v>
      </c>
      <c r="J4614" s="7" t="s">
        <v>2102</v>
      </c>
      <c r="K4614" s="6" t="s">
        <v>102</v>
      </c>
      <c r="L4614" s="6">
        <v>5704</v>
      </c>
      <c r="M4614" s="6">
        <v>7</v>
      </c>
      <c r="N4614" s="6">
        <v>9</v>
      </c>
      <c r="P4614" s="15">
        <v>1</v>
      </c>
      <c r="Q4614" s="15" t="str">
        <f>IF($B4614=2014,$P4614,"")</f>
        <v/>
      </c>
      <c r="R4614" s="15" t="str">
        <f>IF($B4614=2015,$P4614,"")</f>
        <v/>
      </c>
      <c r="S4614" s="15">
        <f>IF($B4614=2016,$P4614,"")</f>
        <v>1</v>
      </c>
      <c r="T4614" s="15" t="str">
        <f>IF($B4614=2017,$P4614,"")</f>
        <v/>
      </c>
      <c r="U4614" s="15" t="str">
        <f>IF($B4614=2018,$P4614,"")</f>
        <v/>
      </c>
      <c r="V4614" s="15" t="str">
        <f>IF($B4614=2019,$P4614,"")</f>
        <v/>
      </c>
      <c r="W4614" s="15" t="str">
        <f>IF($B4614=2020,$P4614,"")</f>
        <v/>
      </c>
      <c r="X4614" s="6" t="str">
        <f>IF($B4614=2021,$P4614,"")</f>
        <v/>
      </c>
      <c r="Y4614" s="6" t="str">
        <f>IF($B4614=2022,$P4614,"")</f>
        <v/>
      </c>
      <c r="Z4614" s="6" t="str">
        <f>IF($B4614=2023,$P4614,"")</f>
        <v/>
      </c>
      <c r="AA4614" s="6" t="str">
        <f>IF($B4614=2024,$P4614,"")</f>
        <v/>
      </c>
      <c r="AB4614" s="15" t="str">
        <f>IF($B4614=2025,$P4614,"")</f>
        <v/>
      </c>
    </row>
    <row r="4615" spans="1:28" x14ac:dyDescent="0.25">
      <c r="A4615" s="3">
        <v>1278</v>
      </c>
      <c r="B4615" s="3">
        <v>2016</v>
      </c>
      <c r="C4615" s="3" t="s">
        <v>199</v>
      </c>
      <c r="D4615" s="4">
        <f>DATE(B4615,N4615,M4615)</f>
        <v>42622</v>
      </c>
      <c r="E4615" s="5">
        <v>1759</v>
      </c>
      <c r="F4615" s="6" t="s">
        <v>454</v>
      </c>
      <c r="G4615" s="10" t="s">
        <v>503</v>
      </c>
      <c r="H4615" s="27"/>
      <c r="I4615" s="7" t="s">
        <v>6245</v>
      </c>
      <c r="J4615" s="7" t="s">
        <v>2108</v>
      </c>
      <c r="K4615" s="6" t="s">
        <v>150</v>
      </c>
      <c r="L4615" s="6">
        <v>5707</v>
      </c>
      <c r="M4615" s="6">
        <v>9</v>
      </c>
      <c r="N4615" s="6">
        <v>9</v>
      </c>
      <c r="P4615" s="15">
        <v>1</v>
      </c>
      <c r="Q4615" s="15" t="str">
        <f>IF($B4615=2014,$P4615,"")</f>
        <v/>
      </c>
      <c r="R4615" s="15" t="str">
        <f>IF($B4615=2015,$P4615,"")</f>
        <v/>
      </c>
      <c r="S4615" s="15">
        <f>IF($B4615=2016,$P4615,"")</f>
        <v>1</v>
      </c>
      <c r="T4615" s="15" t="str">
        <f>IF($B4615=2017,$P4615,"")</f>
        <v/>
      </c>
      <c r="U4615" s="15" t="str">
        <f>IF($B4615=2018,$P4615,"")</f>
        <v/>
      </c>
      <c r="V4615" s="15" t="str">
        <f>IF($B4615=2019,$P4615,"")</f>
        <v/>
      </c>
      <c r="W4615" s="15" t="str">
        <f>IF($B4615=2020,$P4615,"")</f>
        <v/>
      </c>
      <c r="X4615" s="6" t="str">
        <f>IF($B4615=2021,$P4615,"")</f>
        <v/>
      </c>
      <c r="Y4615" s="6" t="str">
        <f>IF($B4615=2022,$P4615,"")</f>
        <v/>
      </c>
      <c r="Z4615" s="6" t="str">
        <f>IF($B4615=2023,$P4615,"")</f>
        <v/>
      </c>
      <c r="AA4615" s="6" t="str">
        <f>IF($B4615=2024,$P4615,"")</f>
        <v/>
      </c>
      <c r="AB4615" s="15" t="str">
        <f>IF($B4615=2025,$P4615,"")</f>
        <v/>
      </c>
    </row>
    <row r="4616" spans="1:28" x14ac:dyDescent="0.25">
      <c r="A4616" s="3">
        <v>1278</v>
      </c>
      <c r="B4616" s="3">
        <v>2016</v>
      </c>
      <c r="C4616" s="3" t="s">
        <v>210</v>
      </c>
      <c r="D4616" s="4">
        <f>DATE(B4616,N4616,M4616)</f>
        <v>42629</v>
      </c>
      <c r="E4616" s="5">
        <v>1640</v>
      </c>
      <c r="F4616" s="6" t="s">
        <v>454</v>
      </c>
      <c r="G4616" s="10" t="s">
        <v>503</v>
      </c>
      <c r="H4616" s="27"/>
      <c r="I4616" s="7" t="s">
        <v>6245</v>
      </c>
      <c r="J4616" s="7" t="s">
        <v>2106</v>
      </c>
      <c r="K4616" s="6" t="s">
        <v>16</v>
      </c>
      <c r="L4616" s="6">
        <v>5705</v>
      </c>
      <c r="M4616" s="6">
        <v>16</v>
      </c>
      <c r="N4616" s="6">
        <v>9</v>
      </c>
      <c r="O4616" s="6" t="s">
        <v>14</v>
      </c>
      <c r="P4616" s="15">
        <v>1</v>
      </c>
      <c r="Q4616" s="15" t="str">
        <f>IF($B4616=2014,$P4616,"")</f>
        <v/>
      </c>
      <c r="R4616" s="15" t="str">
        <f>IF($B4616=2015,$P4616,"")</f>
        <v/>
      </c>
      <c r="S4616" s="15">
        <f>IF($B4616=2016,$P4616,"")</f>
        <v>1</v>
      </c>
      <c r="T4616" s="15" t="str">
        <f>IF($B4616=2017,$P4616,"")</f>
        <v/>
      </c>
      <c r="U4616" s="15" t="str">
        <f>IF($B4616=2018,$P4616,"")</f>
        <v/>
      </c>
      <c r="V4616" s="15" t="str">
        <f>IF($B4616=2019,$P4616,"")</f>
        <v/>
      </c>
      <c r="W4616" s="15" t="str">
        <f>IF($B4616=2020,$P4616,"")</f>
        <v/>
      </c>
      <c r="X4616" s="6" t="str">
        <f>IF($B4616=2021,$P4616,"")</f>
        <v/>
      </c>
      <c r="Y4616" s="6" t="str">
        <f>IF($B4616=2022,$P4616,"")</f>
        <v/>
      </c>
      <c r="Z4616" s="6" t="str">
        <f>IF($B4616=2023,$P4616,"")</f>
        <v/>
      </c>
      <c r="AA4616" s="6" t="str">
        <f>IF($B4616=2024,$P4616,"")</f>
        <v/>
      </c>
      <c r="AB4616" s="15" t="str">
        <f>IF($B4616=2025,$P4616,"")</f>
        <v/>
      </c>
    </row>
    <row r="4617" spans="1:28" ht="24" x14ac:dyDescent="0.25">
      <c r="A4617" s="3">
        <v>1278</v>
      </c>
      <c r="B4617" s="3">
        <v>2016</v>
      </c>
      <c r="C4617" s="3" t="s">
        <v>223</v>
      </c>
      <c r="D4617" s="4">
        <f>DATE(B4617,N4617,M4617)</f>
        <v>42631</v>
      </c>
      <c r="E4617" s="5">
        <v>2000</v>
      </c>
      <c r="F4617" s="6" t="s">
        <v>454</v>
      </c>
      <c r="G4617" s="10" t="s">
        <v>503</v>
      </c>
      <c r="H4617" s="27"/>
      <c r="I4617" s="7" t="s">
        <v>6245</v>
      </c>
      <c r="J4617" s="7" t="s">
        <v>2103</v>
      </c>
      <c r="K4617" s="6" t="s">
        <v>102</v>
      </c>
      <c r="L4617" s="6">
        <v>5705</v>
      </c>
      <c r="M4617" s="6">
        <v>18</v>
      </c>
      <c r="N4617" s="6">
        <v>9</v>
      </c>
      <c r="P4617" s="15">
        <v>1</v>
      </c>
      <c r="Q4617" s="15" t="str">
        <f>IF($B4617=2014,$P4617,"")</f>
        <v/>
      </c>
      <c r="R4617" s="15" t="str">
        <f>IF($B4617=2015,$P4617,"")</f>
        <v/>
      </c>
      <c r="S4617" s="15">
        <f>IF($B4617=2016,$P4617,"")</f>
        <v>1</v>
      </c>
      <c r="T4617" s="15" t="str">
        <f>IF($B4617=2017,$P4617,"")</f>
        <v/>
      </c>
      <c r="U4617" s="15" t="str">
        <f>IF($B4617=2018,$P4617,"")</f>
        <v/>
      </c>
      <c r="V4617" s="15" t="str">
        <f>IF($B4617=2019,$P4617,"")</f>
        <v/>
      </c>
      <c r="W4617" s="15" t="str">
        <f>IF($B4617=2020,$P4617,"")</f>
        <v/>
      </c>
      <c r="X4617" s="6" t="str">
        <f>IF($B4617=2021,$P4617,"")</f>
        <v/>
      </c>
      <c r="Y4617" s="6" t="str">
        <f>IF($B4617=2022,$P4617,"")</f>
        <v/>
      </c>
      <c r="Z4617" s="6" t="str">
        <f>IF($B4617=2023,$P4617,"")</f>
        <v/>
      </c>
      <c r="AA4617" s="6" t="str">
        <f>IF($B4617=2024,$P4617,"")</f>
        <v/>
      </c>
      <c r="AB4617" s="15" t="str">
        <f>IF($B4617=2025,$P4617,"")</f>
        <v/>
      </c>
    </row>
    <row r="4618" spans="1:28" x14ac:dyDescent="0.25">
      <c r="A4618" s="3">
        <v>1278</v>
      </c>
      <c r="B4618" s="3">
        <v>2016</v>
      </c>
      <c r="C4618" s="3" t="s">
        <v>1457</v>
      </c>
      <c r="D4618" s="4">
        <f>DATE(B4618,N4618,M4618)</f>
        <v>42632</v>
      </c>
      <c r="E4618" s="5">
        <v>2005</v>
      </c>
      <c r="F4618" s="6" t="s">
        <v>454</v>
      </c>
      <c r="G4618" s="10" t="s">
        <v>503</v>
      </c>
      <c r="H4618" s="27"/>
      <c r="I4618" s="7" t="s">
        <v>6245</v>
      </c>
      <c r="J4618" s="7" t="s">
        <v>2104</v>
      </c>
      <c r="K4618" s="6" t="s">
        <v>123</v>
      </c>
      <c r="L4618" s="6">
        <v>5705</v>
      </c>
      <c r="M4618" s="6">
        <v>19</v>
      </c>
      <c r="N4618" s="6">
        <v>9</v>
      </c>
      <c r="P4618" s="15">
        <v>1</v>
      </c>
      <c r="Q4618" s="15" t="str">
        <f>IF($B4618=2014,$P4618,"")</f>
        <v/>
      </c>
      <c r="R4618" s="15" t="str">
        <f>IF($B4618=2015,$P4618,"")</f>
        <v/>
      </c>
      <c r="S4618" s="15">
        <f>IF($B4618=2016,$P4618,"")</f>
        <v>1</v>
      </c>
      <c r="T4618" s="15" t="str">
        <f>IF($B4618=2017,$P4618,"")</f>
        <v/>
      </c>
      <c r="U4618" s="15" t="str">
        <f>IF($B4618=2018,$P4618,"")</f>
        <v/>
      </c>
      <c r="V4618" s="15" t="str">
        <f>IF($B4618=2019,$P4618,"")</f>
        <v/>
      </c>
      <c r="W4618" s="15" t="str">
        <f>IF($B4618=2020,$P4618,"")</f>
        <v/>
      </c>
      <c r="X4618" s="6" t="str">
        <f>IF($B4618=2021,$P4618,"")</f>
        <v/>
      </c>
      <c r="Y4618" s="6" t="str">
        <f>IF($B4618=2022,$P4618,"")</f>
        <v/>
      </c>
      <c r="Z4618" s="6" t="str">
        <f>IF($B4618=2023,$P4618,"")</f>
        <v/>
      </c>
      <c r="AA4618" s="6" t="str">
        <f>IF($B4618=2024,$P4618,"")</f>
        <v/>
      </c>
      <c r="AB4618" s="15" t="str">
        <f>IF($B4618=2025,$P4618,"")</f>
        <v/>
      </c>
    </row>
    <row r="4619" spans="1:28" x14ac:dyDescent="0.25">
      <c r="A4619" s="3">
        <v>1278</v>
      </c>
      <c r="B4619" s="3">
        <v>2016</v>
      </c>
      <c r="C4619" s="3" t="s">
        <v>68</v>
      </c>
      <c r="D4619" s="4">
        <f>DATE(B4619,N4619,M4619)</f>
        <v>42634</v>
      </c>
      <c r="E4619" s="5">
        <v>1900</v>
      </c>
      <c r="F4619" s="6" t="s">
        <v>454</v>
      </c>
      <c r="G4619" s="10" t="s">
        <v>503</v>
      </c>
      <c r="H4619" s="27"/>
      <c r="I4619" s="7" t="s">
        <v>6245</v>
      </c>
      <c r="J4619" s="7" t="s">
        <v>2105</v>
      </c>
      <c r="K4619" s="6" t="s">
        <v>129</v>
      </c>
      <c r="L4619" s="6">
        <v>5705</v>
      </c>
      <c r="M4619" s="6">
        <v>21</v>
      </c>
      <c r="N4619" s="6">
        <v>9</v>
      </c>
      <c r="P4619" s="15">
        <v>1</v>
      </c>
      <c r="Q4619" s="15" t="str">
        <f>IF($B4619=2014,$P4619,"")</f>
        <v/>
      </c>
      <c r="R4619" s="15" t="str">
        <f>IF($B4619=2015,$P4619,"")</f>
        <v/>
      </c>
      <c r="S4619" s="15">
        <f>IF($B4619=2016,$P4619,"")</f>
        <v>1</v>
      </c>
      <c r="T4619" s="15" t="str">
        <f>IF($B4619=2017,$P4619,"")</f>
        <v/>
      </c>
      <c r="U4619" s="15" t="str">
        <f>IF($B4619=2018,$P4619,"")</f>
        <v/>
      </c>
      <c r="V4619" s="15" t="str">
        <f>IF($B4619=2019,$P4619,"")</f>
        <v/>
      </c>
      <c r="W4619" s="15" t="str">
        <f>IF($B4619=2020,$P4619,"")</f>
        <v/>
      </c>
      <c r="X4619" s="6" t="str">
        <f>IF($B4619=2021,$P4619,"")</f>
        <v/>
      </c>
      <c r="Y4619" s="6" t="str">
        <f>IF($B4619=2022,$P4619,"")</f>
        <v/>
      </c>
      <c r="Z4619" s="6" t="str">
        <f>IF($B4619=2023,$P4619,"")</f>
        <v/>
      </c>
      <c r="AA4619" s="6" t="str">
        <f>IF($B4619=2024,$P4619,"")</f>
        <v/>
      </c>
      <c r="AB4619" s="15" t="str">
        <f>IF($B4619=2025,$P4619,"")</f>
        <v/>
      </c>
    </row>
    <row r="4620" spans="1:28" x14ac:dyDescent="0.25">
      <c r="A4620" s="3">
        <v>1278</v>
      </c>
      <c r="B4620" s="3">
        <v>2016</v>
      </c>
      <c r="C4620" s="3" t="s">
        <v>1481</v>
      </c>
      <c r="D4620" s="4">
        <f>DATE(B4620,N4620,M4620)</f>
        <v>42655</v>
      </c>
      <c r="E4620" s="5">
        <v>2100</v>
      </c>
      <c r="F4620" s="6" t="s">
        <v>454</v>
      </c>
      <c r="G4620" s="10" t="s">
        <v>503</v>
      </c>
      <c r="H4620" s="27"/>
      <c r="I4620" s="7" t="s">
        <v>6245</v>
      </c>
      <c r="J4620" s="7" t="s">
        <v>2107</v>
      </c>
      <c r="K4620" s="6" t="s">
        <v>123</v>
      </c>
      <c r="L4620" s="6">
        <v>5707</v>
      </c>
      <c r="M4620" s="6">
        <v>12</v>
      </c>
      <c r="N4620" s="6">
        <v>10</v>
      </c>
      <c r="P4620" s="15">
        <v>1</v>
      </c>
      <c r="Q4620" s="15" t="str">
        <f>IF($B4620=2014,$P4620,"")</f>
        <v/>
      </c>
      <c r="R4620" s="15" t="str">
        <f>IF($B4620=2015,$P4620,"")</f>
        <v/>
      </c>
      <c r="S4620" s="15">
        <f>IF($B4620=2016,$P4620,"")</f>
        <v>1</v>
      </c>
      <c r="T4620" s="15" t="str">
        <f>IF($B4620=2017,$P4620,"")</f>
        <v/>
      </c>
      <c r="U4620" s="15" t="str">
        <f>IF($B4620=2018,$P4620,"")</f>
        <v/>
      </c>
      <c r="V4620" s="15" t="str">
        <f>IF($B4620=2019,$P4620,"")</f>
        <v/>
      </c>
      <c r="W4620" s="15" t="str">
        <f>IF($B4620=2020,$P4620,"")</f>
        <v/>
      </c>
      <c r="X4620" s="6" t="str">
        <f>IF($B4620=2021,$P4620,"")</f>
        <v/>
      </c>
      <c r="Y4620" s="6" t="str">
        <f>IF($B4620=2022,$P4620,"")</f>
        <v/>
      </c>
      <c r="Z4620" s="6" t="str">
        <f>IF($B4620=2023,$P4620,"")</f>
        <v/>
      </c>
      <c r="AA4620" s="6" t="str">
        <f>IF($B4620=2024,$P4620,"")</f>
        <v/>
      </c>
      <c r="AB4620" s="15" t="str">
        <f>IF($B4620=2025,$P4620,"")</f>
        <v/>
      </c>
    </row>
    <row r="4621" spans="1:28" x14ac:dyDescent="0.25">
      <c r="A4621" s="3">
        <v>1278</v>
      </c>
      <c r="B4621" s="3">
        <v>2016</v>
      </c>
      <c r="C4621" s="3" t="s">
        <v>1297</v>
      </c>
      <c r="D4621" s="4">
        <f>DATE(B4621,N4621,M4621)</f>
        <v>42662</v>
      </c>
      <c r="E4621" s="5">
        <v>2030</v>
      </c>
      <c r="F4621" s="6" t="s">
        <v>454</v>
      </c>
      <c r="G4621" s="10" t="s">
        <v>503</v>
      </c>
      <c r="H4621" s="27"/>
      <c r="I4621" s="7" t="s">
        <v>6245</v>
      </c>
      <c r="J4621" s="7" t="s">
        <v>2109</v>
      </c>
      <c r="K4621" s="6" t="s">
        <v>102</v>
      </c>
      <c r="L4621" s="6">
        <v>5708</v>
      </c>
      <c r="M4621" s="6">
        <v>19</v>
      </c>
      <c r="N4621" s="6">
        <v>10</v>
      </c>
      <c r="P4621" s="15">
        <v>1</v>
      </c>
      <c r="Q4621" s="15" t="str">
        <f>IF($B4621=2014,$P4621,"")</f>
        <v/>
      </c>
      <c r="R4621" s="15" t="str">
        <f>IF($B4621=2015,$P4621,"")</f>
        <v/>
      </c>
      <c r="S4621" s="15">
        <f>IF($B4621=2016,$P4621,"")</f>
        <v>1</v>
      </c>
      <c r="T4621" s="15" t="str">
        <f>IF($B4621=2017,$P4621,"")</f>
        <v/>
      </c>
      <c r="U4621" s="15" t="str">
        <f>IF($B4621=2018,$P4621,"")</f>
        <v/>
      </c>
      <c r="V4621" s="15" t="str">
        <f>IF($B4621=2019,$P4621,"")</f>
        <v/>
      </c>
      <c r="W4621" s="15" t="str">
        <f>IF($B4621=2020,$P4621,"")</f>
        <v/>
      </c>
      <c r="X4621" s="6" t="str">
        <f>IF($B4621=2021,$P4621,"")</f>
        <v/>
      </c>
      <c r="Y4621" s="6" t="str">
        <f>IF($B4621=2022,$P4621,"")</f>
        <v/>
      </c>
      <c r="Z4621" s="6" t="str">
        <f>IF($B4621=2023,$P4621,"")</f>
        <v/>
      </c>
      <c r="AA4621" s="6" t="str">
        <f>IF($B4621=2024,$P4621,"")</f>
        <v/>
      </c>
      <c r="AB4621" s="15" t="str">
        <f>IF($B4621=2025,$P4621,"")</f>
        <v/>
      </c>
    </row>
    <row r="4622" spans="1:28" x14ac:dyDescent="0.25">
      <c r="A4622" s="3">
        <v>1278</v>
      </c>
      <c r="B4622" s="3">
        <v>2016</v>
      </c>
      <c r="C4622" s="3" t="s">
        <v>179</v>
      </c>
      <c r="D4622" s="4">
        <f>DATE(B4622,N4622,M4622)</f>
        <v>42692</v>
      </c>
      <c r="E4622" s="5">
        <v>1400</v>
      </c>
      <c r="F4622" s="6" t="s">
        <v>454</v>
      </c>
      <c r="G4622" s="10" t="s">
        <v>503</v>
      </c>
      <c r="H4622" s="27"/>
      <c r="I4622" s="7" t="s">
        <v>6245</v>
      </c>
      <c r="J4622" s="7" t="s">
        <v>2110</v>
      </c>
      <c r="K4622" s="6" t="s">
        <v>123</v>
      </c>
      <c r="L4622" s="6">
        <v>5709</v>
      </c>
      <c r="M4622" s="6">
        <v>18</v>
      </c>
      <c r="N4622" s="6">
        <v>11</v>
      </c>
      <c r="P4622" s="15">
        <v>1</v>
      </c>
      <c r="Q4622" s="15" t="str">
        <f>IF($B4622=2014,$P4622,"")</f>
        <v/>
      </c>
      <c r="R4622" s="15" t="str">
        <f>IF($B4622=2015,$P4622,"")</f>
        <v/>
      </c>
      <c r="S4622" s="15">
        <f>IF($B4622=2016,$P4622,"")</f>
        <v>1</v>
      </c>
      <c r="T4622" s="15" t="str">
        <f>IF($B4622=2017,$P4622,"")</f>
        <v/>
      </c>
      <c r="U4622" s="15" t="str">
        <f>IF($B4622=2018,$P4622,"")</f>
        <v/>
      </c>
      <c r="V4622" s="15" t="str">
        <f>IF($B4622=2019,$P4622,"")</f>
        <v/>
      </c>
      <c r="W4622" s="15" t="str">
        <f>IF($B4622=2020,$P4622,"")</f>
        <v/>
      </c>
      <c r="X4622" s="6" t="str">
        <f>IF($B4622=2021,$P4622,"")</f>
        <v/>
      </c>
      <c r="Y4622" s="6" t="str">
        <f>IF($B4622=2022,$P4622,"")</f>
        <v/>
      </c>
      <c r="Z4622" s="6" t="str">
        <f>IF($B4622=2023,$P4622,"")</f>
        <v/>
      </c>
      <c r="AA4622" s="6" t="str">
        <f>IF($B4622=2024,$P4622,"")</f>
        <v/>
      </c>
      <c r="AB4622" s="15" t="str">
        <f>IF($B4622=2025,$P4622,"")</f>
        <v/>
      </c>
    </row>
    <row r="4623" spans="1:28" x14ac:dyDescent="0.25">
      <c r="A4623" s="3">
        <v>1278</v>
      </c>
      <c r="B4623" s="3">
        <v>2017</v>
      </c>
      <c r="C4623" s="3" t="s">
        <v>97</v>
      </c>
      <c r="D4623" s="4">
        <f>DATE(B4623,N4623,M4623)</f>
        <v>42820</v>
      </c>
      <c r="E4623" s="5">
        <v>2100</v>
      </c>
      <c r="F4623" s="6" t="s">
        <v>454</v>
      </c>
      <c r="G4623" s="10" t="s">
        <v>503</v>
      </c>
      <c r="H4623" s="27"/>
      <c r="I4623" s="7" t="s">
        <v>6245</v>
      </c>
      <c r="J4623" s="7" t="s">
        <v>2111</v>
      </c>
      <c r="K4623" s="6" t="s">
        <v>102</v>
      </c>
      <c r="L4623" s="6">
        <v>5719</v>
      </c>
      <c r="M4623" s="6">
        <v>26</v>
      </c>
      <c r="N4623" s="6">
        <v>3</v>
      </c>
      <c r="P4623" s="15">
        <v>1</v>
      </c>
      <c r="Q4623" s="15" t="str">
        <f>IF($B4623=2014,$P4623,"")</f>
        <v/>
      </c>
      <c r="R4623" s="15" t="str">
        <f>IF($B4623=2015,$P4623,"")</f>
        <v/>
      </c>
      <c r="S4623" s="15" t="str">
        <f>IF($B4623=2016,$P4623,"")</f>
        <v/>
      </c>
      <c r="T4623" s="15">
        <f>IF($B4623=2017,$P4623,"")</f>
        <v>1</v>
      </c>
      <c r="U4623" s="15" t="str">
        <f>IF($B4623=2018,$P4623,"")</f>
        <v/>
      </c>
      <c r="V4623" s="15" t="str">
        <f>IF($B4623=2019,$P4623,"")</f>
        <v/>
      </c>
      <c r="W4623" s="15" t="str">
        <f>IF($B4623=2020,$P4623,"")</f>
        <v/>
      </c>
      <c r="X4623" s="6" t="str">
        <f>IF($B4623=2021,$P4623,"")</f>
        <v/>
      </c>
      <c r="Y4623" s="6" t="str">
        <f>IF($B4623=2022,$P4623,"")</f>
        <v/>
      </c>
      <c r="Z4623" s="6" t="str">
        <f>IF($B4623=2023,$P4623,"")</f>
        <v/>
      </c>
      <c r="AA4623" s="6" t="str">
        <f>IF($B4623=2024,$P4623,"")</f>
        <v/>
      </c>
      <c r="AB4623" s="15" t="str">
        <f>IF($B4623=2025,$P4623,"")</f>
        <v/>
      </c>
    </row>
    <row r="4624" spans="1:28" ht="24" x14ac:dyDescent="0.25">
      <c r="A4624" s="3">
        <v>1278</v>
      </c>
      <c r="B4624" s="3">
        <v>2017</v>
      </c>
      <c r="C4624" s="3" t="s">
        <v>456</v>
      </c>
      <c r="D4624" s="4">
        <f>DATE(B4624,N4624,M4624)</f>
        <v>42830</v>
      </c>
      <c r="E4624" s="5">
        <v>2100</v>
      </c>
      <c r="F4624" s="6" t="s">
        <v>454</v>
      </c>
      <c r="G4624" s="10" t="s">
        <v>503</v>
      </c>
      <c r="H4624" s="27"/>
      <c r="I4624" s="7" t="s">
        <v>6245</v>
      </c>
      <c r="J4624" s="7" t="s">
        <v>2112</v>
      </c>
      <c r="K4624" s="6" t="s">
        <v>102</v>
      </c>
      <c r="L4624" s="6">
        <v>5720</v>
      </c>
      <c r="M4624" s="6">
        <v>5</v>
      </c>
      <c r="N4624" s="6">
        <v>4</v>
      </c>
      <c r="P4624" s="15">
        <v>1</v>
      </c>
      <c r="Q4624" s="15" t="str">
        <f>IF($B4624=2014,$P4624,"")</f>
        <v/>
      </c>
      <c r="R4624" s="15" t="str">
        <f>IF($B4624=2015,$P4624,"")</f>
        <v/>
      </c>
      <c r="S4624" s="15" t="str">
        <f>IF($B4624=2016,$P4624,"")</f>
        <v/>
      </c>
      <c r="T4624" s="15">
        <f>IF($B4624=2017,$P4624,"")</f>
        <v>1</v>
      </c>
      <c r="U4624" s="15" t="str">
        <f>IF($B4624=2018,$P4624,"")</f>
        <v/>
      </c>
      <c r="V4624" s="15" t="str">
        <f>IF($B4624=2019,$P4624,"")</f>
        <v/>
      </c>
      <c r="W4624" s="15" t="str">
        <f>IF($B4624=2020,$P4624,"")</f>
        <v/>
      </c>
      <c r="X4624" s="6" t="str">
        <f>IF($B4624=2021,$P4624,"")</f>
        <v/>
      </c>
      <c r="Y4624" s="6" t="str">
        <f>IF($B4624=2022,$P4624,"")</f>
        <v/>
      </c>
      <c r="Z4624" s="6" t="str">
        <f>IF($B4624=2023,$P4624,"")</f>
        <v/>
      </c>
      <c r="AA4624" s="6" t="str">
        <f>IF($B4624=2024,$P4624,"")</f>
        <v/>
      </c>
      <c r="AB4624" s="15" t="str">
        <f>IF($B4624=2025,$P4624,"")</f>
        <v/>
      </c>
    </row>
    <row r="4625" spans="1:28" x14ac:dyDescent="0.25">
      <c r="A4625" s="3">
        <v>1278</v>
      </c>
      <c r="B4625" s="3">
        <v>2017</v>
      </c>
      <c r="C4625" s="3" t="s">
        <v>308</v>
      </c>
      <c r="D4625" s="4">
        <f>DATE(B4625,N4625,M4625)</f>
        <v>42973</v>
      </c>
      <c r="E4625" s="5">
        <v>2030</v>
      </c>
      <c r="F4625" s="6" t="s">
        <v>454</v>
      </c>
      <c r="G4625" s="6" t="s">
        <v>503</v>
      </c>
      <c r="H4625" s="27"/>
      <c r="I4625" s="7" t="s">
        <v>6245</v>
      </c>
      <c r="J4625" s="9" t="s">
        <v>2968</v>
      </c>
      <c r="K4625" s="6" t="s">
        <v>102</v>
      </c>
      <c r="L4625" s="6">
        <v>5804</v>
      </c>
      <c r="M4625" s="6">
        <v>26</v>
      </c>
      <c r="N4625" s="6">
        <v>8</v>
      </c>
      <c r="P4625" s="15">
        <v>1</v>
      </c>
      <c r="Q4625" s="15" t="str">
        <f>IF($B4625=2014,$P4625,"")</f>
        <v/>
      </c>
      <c r="R4625" s="15" t="str">
        <f>IF($B4625=2015,$P4625,"")</f>
        <v/>
      </c>
      <c r="S4625" s="15" t="str">
        <f>IF($B4625=2016,$P4625,"")</f>
        <v/>
      </c>
      <c r="T4625" s="15">
        <f>IF($B4625=2017,$P4625,"")</f>
        <v>1</v>
      </c>
      <c r="U4625" s="15" t="str">
        <f>IF($B4625=2018,$P4625,"")</f>
        <v/>
      </c>
      <c r="V4625" s="15" t="str">
        <f>IF($B4625=2019,$P4625,"")</f>
        <v/>
      </c>
      <c r="W4625" s="15" t="str">
        <f>IF($B4625=2020,$P4625,"")</f>
        <v/>
      </c>
      <c r="X4625" s="6" t="str">
        <f>IF($B4625=2021,$P4625,"")</f>
        <v/>
      </c>
      <c r="Y4625" s="6" t="str">
        <f>IF($B4625=2022,$P4625,"")</f>
        <v/>
      </c>
      <c r="Z4625" s="6" t="str">
        <f>IF($B4625=2023,$P4625,"")</f>
        <v/>
      </c>
      <c r="AA4625" s="6" t="str">
        <f>IF($B4625=2024,$P4625,"")</f>
        <v/>
      </c>
      <c r="AB4625" s="15" t="str">
        <f>IF($B4625=2025,$P4625,"")</f>
        <v/>
      </c>
    </row>
    <row r="4626" spans="1:28" x14ac:dyDescent="0.25">
      <c r="A4626" s="3">
        <v>1278</v>
      </c>
      <c r="B4626" s="3">
        <v>2017</v>
      </c>
      <c r="C4626" s="3" t="s">
        <v>188</v>
      </c>
      <c r="D4626" s="4">
        <f>DATE(B4626,N4626,M4626)</f>
        <v>42977</v>
      </c>
      <c r="E4626" s="5">
        <v>1925</v>
      </c>
      <c r="F4626" s="6" t="s">
        <v>454</v>
      </c>
      <c r="G4626" s="6" t="s">
        <v>503</v>
      </c>
      <c r="H4626" s="27"/>
      <c r="I4626" s="7" t="s">
        <v>6245</v>
      </c>
      <c r="J4626" s="9" t="s">
        <v>2969</v>
      </c>
      <c r="K4626" s="6" t="s">
        <v>88</v>
      </c>
      <c r="L4626" s="6">
        <v>5804</v>
      </c>
      <c r="M4626" s="6">
        <v>30</v>
      </c>
      <c r="N4626" s="6">
        <v>8</v>
      </c>
      <c r="O4626" s="6" t="s">
        <v>86</v>
      </c>
      <c r="P4626" s="15">
        <v>1</v>
      </c>
      <c r="Q4626" s="15" t="str">
        <f>IF($B4626=2014,$P4626,"")</f>
        <v/>
      </c>
      <c r="R4626" s="15" t="str">
        <f>IF($B4626=2015,$P4626,"")</f>
        <v/>
      </c>
      <c r="S4626" s="15" t="str">
        <f>IF($B4626=2016,$P4626,"")</f>
        <v/>
      </c>
      <c r="T4626" s="15">
        <f>IF($B4626=2017,$P4626,"")</f>
        <v>1</v>
      </c>
      <c r="U4626" s="15" t="str">
        <f>IF($B4626=2018,$P4626,"")</f>
        <v/>
      </c>
      <c r="V4626" s="15" t="str">
        <f>IF($B4626=2019,$P4626,"")</f>
        <v/>
      </c>
      <c r="W4626" s="15" t="str">
        <f>IF($B4626=2020,$P4626,"")</f>
        <v/>
      </c>
      <c r="X4626" s="6" t="str">
        <f>IF($B4626=2021,$P4626,"")</f>
        <v/>
      </c>
      <c r="Y4626" s="6" t="str">
        <f>IF($B4626=2022,$P4626,"")</f>
        <v/>
      </c>
      <c r="Z4626" s="6" t="str">
        <f>IF($B4626=2023,$P4626,"")</f>
        <v/>
      </c>
      <c r="AA4626" s="6" t="str">
        <f>IF($B4626=2024,$P4626,"")</f>
        <v/>
      </c>
      <c r="AB4626" s="15" t="str">
        <f>IF($B4626=2025,$P4626,"")</f>
        <v/>
      </c>
    </row>
    <row r="4627" spans="1:28" ht="24" x14ac:dyDescent="0.25">
      <c r="A4627" s="3">
        <v>1278</v>
      </c>
      <c r="B4627" s="3">
        <v>2017</v>
      </c>
      <c r="C4627" s="3" t="s">
        <v>1460</v>
      </c>
      <c r="D4627" s="4">
        <f>DATE(B4627,N4627,M4627)</f>
        <v>43013</v>
      </c>
      <c r="E4627" s="5">
        <v>1500</v>
      </c>
      <c r="F4627" s="6" t="s">
        <v>454</v>
      </c>
      <c r="G4627" s="6" t="s">
        <v>503</v>
      </c>
      <c r="H4627" s="27"/>
      <c r="I4627" s="7" t="s">
        <v>6245</v>
      </c>
      <c r="J4627" s="9" t="s">
        <v>2970</v>
      </c>
      <c r="K4627" s="6" t="s">
        <v>102</v>
      </c>
      <c r="L4627" s="6">
        <v>5807</v>
      </c>
      <c r="M4627" s="6">
        <v>5</v>
      </c>
      <c r="N4627" s="6">
        <v>10</v>
      </c>
      <c r="P4627" s="15">
        <v>1</v>
      </c>
      <c r="Q4627" s="15" t="str">
        <f>IF($B4627=2014,$P4627,"")</f>
        <v/>
      </c>
      <c r="R4627" s="15" t="str">
        <f>IF($B4627=2015,$P4627,"")</f>
        <v/>
      </c>
      <c r="S4627" s="15" t="str">
        <f>IF($B4627=2016,$P4627,"")</f>
        <v/>
      </c>
      <c r="T4627" s="15">
        <f>IF($B4627=2017,$P4627,"")</f>
        <v>1</v>
      </c>
      <c r="U4627" s="15" t="str">
        <f>IF($B4627=2018,$P4627,"")</f>
        <v/>
      </c>
      <c r="V4627" s="15" t="str">
        <f>IF($B4627=2019,$P4627,"")</f>
        <v/>
      </c>
      <c r="W4627" s="15" t="str">
        <f>IF($B4627=2020,$P4627,"")</f>
        <v/>
      </c>
      <c r="X4627" s="6" t="str">
        <f>IF($B4627=2021,$P4627,"")</f>
        <v/>
      </c>
      <c r="Y4627" s="6" t="str">
        <f>IF($B4627=2022,$P4627,"")</f>
        <v/>
      </c>
      <c r="Z4627" s="6" t="str">
        <f>IF($B4627=2023,$P4627,"")</f>
        <v/>
      </c>
      <c r="AA4627" s="6" t="str">
        <f>IF($B4627=2024,$P4627,"")</f>
        <v/>
      </c>
      <c r="AB4627" s="15" t="str">
        <f>IF($B4627=2025,$P4627,"")</f>
        <v/>
      </c>
    </row>
    <row r="4628" spans="1:28" x14ac:dyDescent="0.25">
      <c r="A4628" s="3">
        <v>1278</v>
      </c>
      <c r="B4628" s="3">
        <v>2017</v>
      </c>
      <c r="C4628" s="3" t="s">
        <v>1460</v>
      </c>
      <c r="D4628" s="4">
        <f>DATE(B4628,N4628,M4628)</f>
        <v>43013</v>
      </c>
      <c r="E4628" s="5">
        <v>2000</v>
      </c>
      <c r="F4628" s="6" t="s">
        <v>454</v>
      </c>
      <c r="G4628" s="6" t="s">
        <v>503</v>
      </c>
      <c r="H4628" s="27"/>
      <c r="I4628" s="7" t="s">
        <v>6245</v>
      </c>
      <c r="J4628" s="9" t="s">
        <v>2972</v>
      </c>
      <c r="K4628" s="6" t="s">
        <v>150</v>
      </c>
      <c r="L4628" s="6">
        <v>5808</v>
      </c>
      <c r="M4628" s="6">
        <v>5</v>
      </c>
      <c r="N4628" s="6">
        <v>10</v>
      </c>
      <c r="P4628" s="15">
        <v>1</v>
      </c>
      <c r="Q4628" s="15" t="str">
        <f>IF($B4628=2014,$P4628,"")</f>
        <v/>
      </c>
      <c r="R4628" s="15" t="str">
        <f>IF($B4628=2015,$P4628,"")</f>
        <v/>
      </c>
      <c r="S4628" s="15" t="str">
        <f>IF($B4628=2016,$P4628,"")</f>
        <v/>
      </c>
      <c r="T4628" s="15">
        <f>IF($B4628=2017,$P4628,"")</f>
        <v>1</v>
      </c>
      <c r="U4628" s="15" t="str">
        <f>IF($B4628=2018,$P4628,"")</f>
        <v/>
      </c>
      <c r="V4628" s="15" t="str">
        <f>IF($B4628=2019,$P4628,"")</f>
        <v/>
      </c>
      <c r="W4628" s="15" t="str">
        <f>IF($B4628=2020,$P4628,"")</f>
        <v/>
      </c>
      <c r="X4628" s="6" t="str">
        <f>IF($B4628=2021,$P4628,"")</f>
        <v/>
      </c>
      <c r="Y4628" s="6" t="str">
        <f>IF($B4628=2022,$P4628,"")</f>
        <v/>
      </c>
      <c r="Z4628" s="6" t="str">
        <f>IF($B4628=2023,$P4628,"")</f>
        <v/>
      </c>
      <c r="AA4628" s="6" t="str">
        <f>IF($B4628=2024,$P4628,"")</f>
        <v/>
      </c>
      <c r="AB4628" s="15" t="str">
        <f>IF($B4628=2025,$P4628,"")</f>
        <v/>
      </c>
    </row>
    <row r="4629" spans="1:28" x14ac:dyDescent="0.25">
      <c r="A4629" s="3">
        <v>1278</v>
      </c>
      <c r="B4629" s="3">
        <v>2017</v>
      </c>
      <c r="C4629" s="3" t="s">
        <v>155</v>
      </c>
      <c r="D4629" s="4">
        <f>DATE(B4629,N4629,M4629)</f>
        <v>43025</v>
      </c>
      <c r="E4629" s="5">
        <v>1356</v>
      </c>
      <c r="F4629" s="6" t="s">
        <v>454</v>
      </c>
      <c r="G4629" s="6" t="s">
        <v>503</v>
      </c>
      <c r="H4629" s="27"/>
      <c r="I4629" s="7" t="s">
        <v>6245</v>
      </c>
      <c r="J4629" s="9" t="s">
        <v>2971</v>
      </c>
      <c r="K4629" s="6" t="s">
        <v>58</v>
      </c>
      <c r="L4629" s="6">
        <v>5807</v>
      </c>
      <c r="M4629" s="6">
        <v>17</v>
      </c>
      <c r="N4629" s="6">
        <v>10</v>
      </c>
      <c r="O4629" s="6" t="s">
        <v>14</v>
      </c>
      <c r="P4629" s="15">
        <v>1</v>
      </c>
      <c r="Q4629" s="15" t="str">
        <f>IF($B4629=2014,$P4629,"")</f>
        <v/>
      </c>
      <c r="R4629" s="15" t="str">
        <f>IF($B4629=2015,$P4629,"")</f>
        <v/>
      </c>
      <c r="S4629" s="15" t="str">
        <f>IF($B4629=2016,$P4629,"")</f>
        <v/>
      </c>
      <c r="T4629" s="15">
        <f>IF($B4629=2017,$P4629,"")</f>
        <v>1</v>
      </c>
      <c r="U4629" s="15" t="str">
        <f>IF($B4629=2018,$P4629,"")</f>
        <v/>
      </c>
      <c r="V4629" s="15" t="str">
        <f>IF($B4629=2019,$P4629,"")</f>
        <v/>
      </c>
      <c r="W4629" s="15" t="str">
        <f>IF($B4629=2020,$P4629,"")</f>
        <v/>
      </c>
      <c r="X4629" s="6" t="str">
        <f>IF($B4629=2021,$P4629,"")</f>
        <v/>
      </c>
      <c r="Y4629" s="6" t="str">
        <f>IF($B4629=2022,$P4629,"")</f>
        <v/>
      </c>
      <c r="Z4629" s="6" t="str">
        <f>IF($B4629=2023,$P4629,"")</f>
        <v/>
      </c>
      <c r="AA4629" s="6" t="str">
        <f>IF($B4629=2024,$P4629,"")</f>
        <v/>
      </c>
      <c r="AB4629" s="15" t="str">
        <f>IF($B4629=2025,$P4629,"")</f>
        <v/>
      </c>
    </row>
    <row r="4630" spans="1:28" x14ac:dyDescent="0.25">
      <c r="A4630" s="3">
        <v>1278</v>
      </c>
      <c r="B4630" s="3">
        <v>2017</v>
      </c>
      <c r="C4630" s="3" t="s">
        <v>93</v>
      </c>
      <c r="D4630" s="4">
        <f>DATE(B4630,N4630,M4630)</f>
        <v>43044</v>
      </c>
      <c r="E4630" s="5">
        <v>1400</v>
      </c>
      <c r="F4630" s="6" t="s">
        <v>454</v>
      </c>
      <c r="G4630" s="6" t="s">
        <v>503</v>
      </c>
      <c r="H4630" s="27"/>
      <c r="I4630" s="7" t="s">
        <v>6245</v>
      </c>
      <c r="J4630" s="9" t="s">
        <v>2973</v>
      </c>
      <c r="K4630" s="6" t="s">
        <v>102</v>
      </c>
      <c r="L4630" s="6">
        <v>5809</v>
      </c>
      <c r="M4630" s="6">
        <v>5</v>
      </c>
      <c r="N4630" s="6">
        <v>11</v>
      </c>
      <c r="P4630" s="15">
        <v>1</v>
      </c>
      <c r="Q4630" s="15" t="str">
        <f>IF($B4630=2014,$P4630,"")</f>
        <v/>
      </c>
      <c r="R4630" s="15" t="str">
        <f>IF($B4630=2015,$P4630,"")</f>
        <v/>
      </c>
      <c r="S4630" s="15" t="str">
        <f>IF($B4630=2016,$P4630,"")</f>
        <v/>
      </c>
      <c r="T4630" s="15">
        <f>IF($B4630=2017,$P4630,"")</f>
        <v>1</v>
      </c>
      <c r="U4630" s="15" t="str">
        <f>IF($B4630=2018,$P4630,"")</f>
        <v/>
      </c>
      <c r="V4630" s="15" t="str">
        <f>IF($B4630=2019,$P4630,"")</f>
        <v/>
      </c>
      <c r="W4630" s="15" t="str">
        <f>IF($B4630=2020,$P4630,"")</f>
        <v/>
      </c>
      <c r="X4630" s="6" t="str">
        <f>IF($B4630=2021,$P4630,"")</f>
        <v/>
      </c>
      <c r="Y4630" s="6" t="str">
        <f>IF($B4630=2022,$P4630,"")</f>
        <v/>
      </c>
      <c r="Z4630" s="6" t="str">
        <f>IF($B4630=2023,$P4630,"")</f>
        <v/>
      </c>
      <c r="AA4630" s="6" t="str">
        <f>IF($B4630=2024,$P4630,"")</f>
        <v/>
      </c>
      <c r="AB4630" s="15" t="str">
        <f>IF($B4630=2025,$P4630,"")</f>
        <v/>
      </c>
    </row>
    <row r="4631" spans="1:28" x14ac:dyDescent="0.25">
      <c r="A4631" s="3">
        <v>1278</v>
      </c>
      <c r="B4631" s="3">
        <v>2017</v>
      </c>
      <c r="C4631" s="3" t="s">
        <v>22</v>
      </c>
      <c r="D4631" s="4">
        <f>DATE(B4631,N4631,M4631)</f>
        <v>43072</v>
      </c>
      <c r="E4631" s="5">
        <v>1400</v>
      </c>
      <c r="F4631" s="6" t="s">
        <v>454</v>
      </c>
      <c r="G4631" s="6" t="s">
        <v>503</v>
      </c>
      <c r="H4631" s="27"/>
      <c r="I4631" s="7" t="s">
        <v>6245</v>
      </c>
      <c r="J4631" s="9" t="s">
        <v>2976</v>
      </c>
      <c r="K4631" s="6" t="s">
        <v>2405</v>
      </c>
      <c r="L4631" s="6">
        <v>5813</v>
      </c>
      <c r="M4631" s="6">
        <v>3</v>
      </c>
      <c r="N4631" s="6">
        <v>12</v>
      </c>
      <c r="P4631" s="15">
        <v>1</v>
      </c>
      <c r="Q4631" s="15" t="str">
        <f>IF($B4631=2014,$P4631,"")</f>
        <v/>
      </c>
      <c r="R4631" s="15" t="str">
        <f>IF($B4631=2015,$P4631,"")</f>
        <v/>
      </c>
      <c r="S4631" s="15" t="str">
        <f>IF($B4631=2016,$P4631,"")</f>
        <v/>
      </c>
      <c r="T4631" s="15">
        <f>IF($B4631=2017,$P4631,"")</f>
        <v>1</v>
      </c>
      <c r="U4631" s="15" t="str">
        <f>IF($B4631=2018,$P4631,"")</f>
        <v/>
      </c>
      <c r="V4631" s="15" t="str">
        <f>IF($B4631=2019,$P4631,"")</f>
        <v/>
      </c>
      <c r="W4631" s="15" t="str">
        <f>IF($B4631=2020,$P4631,"")</f>
        <v/>
      </c>
      <c r="X4631" s="6" t="str">
        <f>IF($B4631=2021,$P4631,"")</f>
        <v/>
      </c>
      <c r="Y4631" s="6" t="str">
        <f>IF($B4631=2022,$P4631,"")</f>
        <v/>
      </c>
      <c r="Z4631" s="6" t="str">
        <f>IF($B4631=2023,$P4631,"")</f>
        <v/>
      </c>
      <c r="AA4631" s="6" t="str">
        <f>IF($B4631=2024,$P4631,"")</f>
        <v/>
      </c>
      <c r="AB4631" s="15" t="str">
        <f>IF($B4631=2025,$P4631,"")</f>
        <v/>
      </c>
    </row>
    <row r="4632" spans="1:28" x14ac:dyDescent="0.25">
      <c r="A4632" s="3">
        <v>1278</v>
      </c>
      <c r="B4632" s="3">
        <v>2018</v>
      </c>
      <c r="C4632" s="3" t="s">
        <v>32</v>
      </c>
      <c r="D4632" s="4">
        <f>DATE(B4632,N4632,M4632)</f>
        <v>43102</v>
      </c>
      <c r="E4632" s="5">
        <v>2130</v>
      </c>
      <c r="F4632" s="6" t="s">
        <v>454</v>
      </c>
      <c r="G4632" s="6" t="s">
        <v>503</v>
      </c>
      <c r="H4632" s="27"/>
      <c r="I4632" s="7" t="s">
        <v>6245</v>
      </c>
      <c r="J4632" s="9" t="s">
        <v>2974</v>
      </c>
      <c r="K4632" s="6" t="s">
        <v>102</v>
      </c>
      <c r="L4632" s="6">
        <v>5813</v>
      </c>
      <c r="M4632" s="6">
        <v>2</v>
      </c>
      <c r="N4632" s="6">
        <v>1</v>
      </c>
      <c r="P4632" s="15">
        <v>1</v>
      </c>
      <c r="Q4632" s="15" t="str">
        <f>IF($B4632=2014,$P4632,"")</f>
        <v/>
      </c>
      <c r="R4632" s="15" t="str">
        <f>IF($B4632=2015,$P4632,"")</f>
        <v/>
      </c>
      <c r="S4632" s="15" t="str">
        <f>IF($B4632=2016,$P4632,"")</f>
        <v/>
      </c>
      <c r="T4632" s="15" t="str">
        <f>IF($B4632=2017,$P4632,"")</f>
        <v/>
      </c>
      <c r="U4632" s="15">
        <f>IF($B4632=2018,$P4632,"")</f>
        <v>1</v>
      </c>
      <c r="V4632" s="15" t="str">
        <f>IF($B4632=2019,$P4632,"")</f>
        <v/>
      </c>
      <c r="W4632" s="15" t="str">
        <f>IF($B4632=2020,$P4632,"")</f>
        <v/>
      </c>
      <c r="X4632" s="6" t="str">
        <f>IF($B4632=2021,$P4632,"")</f>
        <v/>
      </c>
      <c r="Y4632" s="6" t="str">
        <f>IF($B4632=2022,$P4632,"")</f>
        <v/>
      </c>
      <c r="Z4632" s="6" t="str">
        <f>IF($B4632=2023,$P4632,"")</f>
        <v/>
      </c>
      <c r="AA4632" s="6" t="str">
        <f>IF($B4632=2024,$P4632,"")</f>
        <v/>
      </c>
      <c r="AB4632" s="15" t="str">
        <f>IF($B4632=2025,$P4632,"")</f>
        <v/>
      </c>
    </row>
    <row r="4633" spans="1:28" x14ac:dyDescent="0.25">
      <c r="A4633" s="3">
        <v>1278</v>
      </c>
      <c r="B4633" s="3">
        <v>2018</v>
      </c>
      <c r="C4633" s="3" t="s">
        <v>220</v>
      </c>
      <c r="D4633" s="4">
        <f>DATE(B4633,N4633,M4633)</f>
        <v>43107</v>
      </c>
      <c r="E4633" s="5">
        <v>2022</v>
      </c>
      <c r="F4633" s="6" t="s">
        <v>454</v>
      </c>
      <c r="G4633" s="6" t="s">
        <v>503</v>
      </c>
      <c r="H4633" s="27"/>
      <c r="I4633" s="7" t="s">
        <v>6245</v>
      </c>
      <c r="J4633" s="9" t="s">
        <v>2975</v>
      </c>
      <c r="K4633" s="6" t="s">
        <v>94</v>
      </c>
      <c r="L4633" s="6">
        <v>5813</v>
      </c>
      <c r="M4633" s="6">
        <v>7</v>
      </c>
      <c r="N4633" s="6">
        <v>1</v>
      </c>
      <c r="P4633" s="15">
        <v>1</v>
      </c>
      <c r="Q4633" s="15" t="str">
        <f>IF($B4633=2014,$P4633,"")</f>
        <v/>
      </c>
      <c r="R4633" s="15" t="str">
        <f>IF($B4633=2015,$P4633,"")</f>
        <v/>
      </c>
      <c r="S4633" s="15" t="str">
        <f>IF($B4633=2016,$P4633,"")</f>
        <v/>
      </c>
      <c r="T4633" s="15" t="str">
        <f>IF($B4633=2017,$P4633,"")</f>
        <v/>
      </c>
      <c r="U4633" s="15">
        <f>IF($B4633=2018,$P4633,"")</f>
        <v>1</v>
      </c>
      <c r="V4633" s="15" t="str">
        <f>IF($B4633=2019,$P4633,"")</f>
        <v/>
      </c>
      <c r="W4633" s="15" t="str">
        <f>IF($B4633=2020,$P4633,"")</f>
        <v/>
      </c>
      <c r="X4633" s="6" t="str">
        <f>IF($B4633=2021,$P4633,"")</f>
        <v/>
      </c>
      <c r="Y4633" s="6" t="str">
        <f>IF($B4633=2022,$P4633,"")</f>
        <v/>
      </c>
      <c r="Z4633" s="6" t="str">
        <f>IF($B4633=2023,$P4633,"")</f>
        <v/>
      </c>
      <c r="AA4633" s="6" t="str">
        <f>IF($B4633=2024,$P4633,"")</f>
        <v/>
      </c>
      <c r="AB4633" s="15" t="str">
        <f>IF($B4633=2025,$P4633,"")</f>
        <v/>
      </c>
    </row>
    <row r="4634" spans="1:28" x14ac:dyDescent="0.25">
      <c r="A4634" s="3">
        <v>1278</v>
      </c>
      <c r="B4634" s="3">
        <v>2018</v>
      </c>
      <c r="C4634" s="3" t="s">
        <v>1492</v>
      </c>
      <c r="D4634" s="4">
        <f>DATE(B4634,N4634,M4634)</f>
        <v>43196</v>
      </c>
      <c r="E4634" s="5">
        <v>2100</v>
      </c>
      <c r="F4634" s="6" t="s">
        <v>454</v>
      </c>
      <c r="G4634" s="10" t="s">
        <v>503</v>
      </c>
      <c r="H4634" s="27"/>
      <c r="I4634" s="7" t="s">
        <v>6245</v>
      </c>
      <c r="J4634" s="9" t="s">
        <v>2977</v>
      </c>
      <c r="K4634" s="6" t="s">
        <v>102</v>
      </c>
      <c r="L4634" s="6">
        <v>58191</v>
      </c>
      <c r="M4634" s="6">
        <v>6</v>
      </c>
      <c r="N4634" s="6">
        <v>4</v>
      </c>
      <c r="P4634" s="15">
        <v>1</v>
      </c>
      <c r="Q4634" s="15" t="str">
        <f>IF($B4634=2014,$P4634,"")</f>
        <v/>
      </c>
      <c r="R4634" s="15" t="str">
        <f>IF($B4634=2015,$P4634,"")</f>
        <v/>
      </c>
      <c r="S4634" s="15" t="str">
        <f>IF($B4634=2016,$P4634,"")</f>
        <v/>
      </c>
      <c r="T4634" s="15" t="str">
        <f>IF($B4634=2017,$P4634,"")</f>
        <v/>
      </c>
      <c r="U4634" s="15">
        <f>IF($B4634=2018,$P4634,"")</f>
        <v>1</v>
      </c>
      <c r="V4634" s="15" t="str">
        <f>IF($B4634=2019,$P4634,"")</f>
        <v/>
      </c>
      <c r="W4634" s="15" t="str">
        <f>IF($B4634=2020,$P4634,"")</f>
        <v/>
      </c>
      <c r="X4634" s="6" t="str">
        <f>IF($B4634=2021,$P4634,"")</f>
        <v/>
      </c>
      <c r="Y4634" s="6" t="str">
        <f>IF($B4634=2022,$P4634,"")</f>
        <v/>
      </c>
      <c r="Z4634" s="6" t="str">
        <f>IF($B4634=2023,$P4634,"")</f>
        <v/>
      </c>
      <c r="AA4634" s="6" t="str">
        <f>IF($B4634=2024,$P4634,"")</f>
        <v/>
      </c>
      <c r="AB4634" s="15" t="str">
        <f>IF($B4634=2025,$P4634,"")</f>
        <v/>
      </c>
    </row>
    <row r="4635" spans="1:28" x14ac:dyDescent="0.25">
      <c r="A4635" s="3">
        <v>1278</v>
      </c>
      <c r="B4635" s="3">
        <v>2018</v>
      </c>
      <c r="C4635" s="3" t="s">
        <v>1540</v>
      </c>
      <c r="D4635" s="4">
        <f>DATE(B4635,N4635,M4635)</f>
        <v>43325</v>
      </c>
      <c r="E4635" s="5">
        <v>2000</v>
      </c>
      <c r="F4635" s="6" t="s">
        <v>454</v>
      </c>
      <c r="G4635" s="6" t="s">
        <v>503</v>
      </c>
      <c r="H4635" s="27"/>
      <c r="I4635" s="7" t="s">
        <v>6245</v>
      </c>
      <c r="J4635" s="9" t="s">
        <v>3498</v>
      </c>
      <c r="K4635" s="6" t="s">
        <v>88</v>
      </c>
      <c r="L4635" s="6">
        <v>5903</v>
      </c>
      <c r="M4635" s="6">
        <v>13</v>
      </c>
      <c r="N4635" s="6">
        <v>8</v>
      </c>
      <c r="O4635" s="6" t="s">
        <v>86</v>
      </c>
      <c r="P4635" s="15">
        <v>1</v>
      </c>
      <c r="Q4635" s="15" t="str">
        <f>IF($B4635=2014,$P4635,"")</f>
        <v/>
      </c>
      <c r="R4635" s="15" t="str">
        <f>IF($B4635=2015,$P4635,"")</f>
        <v/>
      </c>
      <c r="S4635" s="15" t="str">
        <f>IF($B4635=2016,$P4635,"")</f>
        <v/>
      </c>
      <c r="T4635" s="15" t="str">
        <f>IF($B4635=2017,$P4635,"")</f>
        <v/>
      </c>
      <c r="U4635" s="15">
        <f>IF($B4635=2018,$P4635,"")</f>
        <v>1</v>
      </c>
      <c r="V4635" s="15" t="str">
        <f>IF($B4635=2019,$P4635,"")</f>
        <v/>
      </c>
      <c r="W4635" s="15" t="str">
        <f>IF($B4635=2020,$P4635,"")</f>
        <v/>
      </c>
      <c r="X4635" s="6" t="str">
        <f>IF($B4635=2021,$P4635,"")</f>
        <v/>
      </c>
      <c r="Y4635" s="6" t="str">
        <f>IF($B4635=2022,$P4635,"")</f>
        <v/>
      </c>
      <c r="Z4635" s="6" t="str">
        <f>IF($B4635=2023,$P4635,"")</f>
        <v/>
      </c>
      <c r="AA4635" s="6" t="str">
        <f>IF($B4635=2024,$P4635,"")</f>
        <v/>
      </c>
      <c r="AB4635" s="15" t="str">
        <f>IF($B4635=2025,$P4635,"")</f>
        <v/>
      </c>
    </row>
    <row r="4636" spans="1:28" x14ac:dyDescent="0.25">
      <c r="A4636" s="3">
        <v>1278</v>
      </c>
      <c r="B4636" s="3">
        <v>2018</v>
      </c>
      <c r="C4636" s="3" t="s">
        <v>152</v>
      </c>
      <c r="D4636" s="4">
        <f>DATE(B4636,N4636,M4636)</f>
        <v>43370</v>
      </c>
      <c r="E4636" s="5">
        <v>2100</v>
      </c>
      <c r="F4636" s="6" t="s">
        <v>454</v>
      </c>
      <c r="G4636" s="6" t="s">
        <v>503</v>
      </c>
      <c r="H4636" s="27"/>
      <c r="I4636" s="7" t="s">
        <v>6245</v>
      </c>
      <c r="J4636" s="9" t="s">
        <v>3499</v>
      </c>
      <c r="K4636" s="6" t="s">
        <v>102</v>
      </c>
      <c r="L4636" s="6">
        <v>5906</v>
      </c>
      <c r="M4636" s="6">
        <v>27</v>
      </c>
      <c r="N4636" s="6">
        <v>9</v>
      </c>
      <c r="P4636" s="15">
        <v>1</v>
      </c>
      <c r="Q4636" s="15" t="str">
        <f>IF($B4636=2014,$P4636,"")</f>
        <v/>
      </c>
      <c r="R4636" s="15" t="str">
        <f>IF($B4636=2015,$P4636,"")</f>
        <v/>
      </c>
      <c r="S4636" s="15" t="str">
        <f>IF($B4636=2016,$P4636,"")</f>
        <v/>
      </c>
      <c r="T4636" s="15" t="str">
        <f>IF($B4636=2017,$P4636,"")</f>
        <v/>
      </c>
      <c r="U4636" s="15">
        <f>IF($B4636=2018,$P4636,"")</f>
        <v>1</v>
      </c>
      <c r="V4636" s="15" t="str">
        <f>IF($B4636=2019,$P4636,"")</f>
        <v/>
      </c>
      <c r="W4636" s="15" t="str">
        <f>IF($B4636=2020,$P4636,"")</f>
        <v/>
      </c>
      <c r="X4636" s="6" t="str">
        <f>IF($B4636=2021,$P4636,"")</f>
        <v/>
      </c>
      <c r="Y4636" s="6" t="str">
        <f>IF($B4636=2022,$P4636,"")</f>
        <v/>
      </c>
      <c r="Z4636" s="6" t="str">
        <f>IF($B4636=2023,$P4636,"")</f>
        <v/>
      </c>
      <c r="AA4636" s="6" t="str">
        <f>IF($B4636=2024,$P4636,"")</f>
        <v/>
      </c>
      <c r="AB4636" s="15" t="str">
        <f>IF($B4636=2025,$P4636,"")</f>
        <v/>
      </c>
    </row>
    <row r="4637" spans="1:28" x14ac:dyDescent="0.25">
      <c r="A4637" s="3">
        <v>1278</v>
      </c>
      <c r="B4637" s="3">
        <v>2018</v>
      </c>
      <c r="C4637" s="3" t="s">
        <v>1450</v>
      </c>
      <c r="D4637" s="4">
        <f>DATE(B4637,N4637,M4637)</f>
        <v>43371</v>
      </c>
      <c r="E4637" s="5">
        <v>1643</v>
      </c>
      <c r="F4637" s="6" t="s">
        <v>454</v>
      </c>
      <c r="G4637" s="6" t="s">
        <v>503</v>
      </c>
      <c r="H4637" s="27"/>
      <c r="I4637" s="7" t="s">
        <v>6245</v>
      </c>
      <c r="J4637" s="9" t="s">
        <v>3501</v>
      </c>
      <c r="K4637" s="6" t="s">
        <v>150</v>
      </c>
      <c r="L4637" s="6">
        <v>5906</v>
      </c>
      <c r="M4637" s="6">
        <v>28</v>
      </c>
      <c r="N4637" s="6">
        <v>9</v>
      </c>
      <c r="P4637" s="15">
        <v>1</v>
      </c>
      <c r="Q4637" s="15" t="str">
        <f>IF($B4637=2014,$P4637,"")</f>
        <v/>
      </c>
      <c r="R4637" s="15" t="str">
        <f>IF($B4637=2015,$P4637,"")</f>
        <v/>
      </c>
      <c r="S4637" s="15" t="str">
        <f>IF($B4637=2016,$P4637,"")</f>
        <v/>
      </c>
      <c r="T4637" s="15" t="str">
        <f>IF($B4637=2017,$P4637,"")</f>
        <v/>
      </c>
      <c r="U4637" s="15">
        <f>IF($B4637=2018,$P4637,"")</f>
        <v>1</v>
      </c>
      <c r="V4637" s="15" t="str">
        <f>IF($B4637=2019,$P4637,"")</f>
        <v/>
      </c>
      <c r="W4637" s="15" t="str">
        <f>IF($B4637=2020,$P4637,"")</f>
        <v/>
      </c>
      <c r="X4637" s="6" t="str">
        <f>IF($B4637=2021,$P4637,"")</f>
        <v/>
      </c>
      <c r="Y4637" s="6" t="str">
        <f>IF($B4637=2022,$P4637,"")</f>
        <v/>
      </c>
      <c r="Z4637" s="6" t="str">
        <f>IF($B4637=2023,$P4637,"")</f>
        <v/>
      </c>
      <c r="AA4637" s="6" t="str">
        <f>IF($B4637=2024,$P4637,"")</f>
        <v/>
      </c>
      <c r="AB4637" s="15" t="str">
        <f>IF($B4637=2025,$P4637,"")</f>
        <v/>
      </c>
    </row>
    <row r="4638" spans="1:28" x14ac:dyDescent="0.25">
      <c r="A4638" s="3">
        <v>1278</v>
      </c>
      <c r="B4638" s="3">
        <v>2018</v>
      </c>
      <c r="C4638" s="3" t="s">
        <v>92</v>
      </c>
      <c r="D4638" s="4">
        <f>DATE(B4638,N4638,M4638)</f>
        <v>43377</v>
      </c>
      <c r="E4638" s="5">
        <v>1857</v>
      </c>
      <c r="F4638" s="6" t="s">
        <v>454</v>
      </c>
      <c r="G4638" s="6" t="s">
        <v>503</v>
      </c>
      <c r="H4638" s="27"/>
      <c r="I4638" s="7" t="s">
        <v>6245</v>
      </c>
      <c r="J4638" s="9" t="s">
        <v>3500</v>
      </c>
      <c r="K4638" s="6" t="s">
        <v>123</v>
      </c>
      <c r="L4638" s="6">
        <v>5906</v>
      </c>
      <c r="M4638" s="6">
        <v>4</v>
      </c>
      <c r="N4638" s="6">
        <v>10</v>
      </c>
      <c r="P4638" s="15">
        <v>1</v>
      </c>
      <c r="Q4638" s="15" t="str">
        <f>IF($B4638=2014,$P4638,"")</f>
        <v/>
      </c>
      <c r="R4638" s="15" t="str">
        <f>IF($B4638=2015,$P4638,"")</f>
        <v/>
      </c>
      <c r="S4638" s="15" t="str">
        <f>IF($B4638=2016,$P4638,"")</f>
        <v/>
      </c>
      <c r="T4638" s="15" t="str">
        <f>IF($B4638=2017,$P4638,"")</f>
        <v/>
      </c>
      <c r="U4638" s="15">
        <f>IF($B4638=2018,$P4638,"")</f>
        <v>1</v>
      </c>
      <c r="V4638" s="15" t="str">
        <f>IF($B4638=2019,$P4638,"")</f>
        <v/>
      </c>
      <c r="W4638" s="15" t="str">
        <f>IF($B4638=2020,$P4638,"")</f>
        <v/>
      </c>
      <c r="X4638" s="6" t="str">
        <f>IF($B4638=2021,$P4638,"")</f>
        <v/>
      </c>
      <c r="Y4638" s="6" t="str">
        <f>IF($B4638=2022,$P4638,"")</f>
        <v/>
      </c>
      <c r="Z4638" s="6" t="str">
        <f>IF($B4638=2023,$P4638,"")</f>
        <v/>
      </c>
      <c r="AA4638" s="6" t="str">
        <f>IF($B4638=2024,$P4638,"")</f>
        <v/>
      </c>
      <c r="AB4638" s="15" t="str">
        <f>IF($B4638=2025,$P4638,"")</f>
        <v/>
      </c>
    </row>
    <row r="4639" spans="1:28" x14ac:dyDescent="0.25">
      <c r="A4639" s="3">
        <v>1278</v>
      </c>
      <c r="B4639" s="3">
        <v>2018</v>
      </c>
      <c r="C4639" s="3" t="s">
        <v>81</v>
      </c>
      <c r="D4639" s="4">
        <f>DATE(B4639,N4639,M4639)</f>
        <v>43389</v>
      </c>
      <c r="E4639" s="5">
        <v>1700</v>
      </c>
      <c r="F4639" s="6" t="s">
        <v>454</v>
      </c>
      <c r="G4639" s="6" t="s">
        <v>503</v>
      </c>
      <c r="H4639" s="27"/>
      <c r="I4639" s="7" t="s">
        <v>6245</v>
      </c>
      <c r="J4639" s="9" t="s">
        <v>3502</v>
      </c>
      <c r="K4639" s="6" t="s">
        <v>102</v>
      </c>
      <c r="L4639" s="6">
        <v>5907</v>
      </c>
      <c r="M4639" s="6">
        <v>16</v>
      </c>
      <c r="N4639" s="6">
        <v>10</v>
      </c>
      <c r="P4639" s="15">
        <v>1</v>
      </c>
      <c r="Q4639" s="15" t="str">
        <f>IF($B4639=2014,$P4639,"")</f>
        <v/>
      </c>
      <c r="R4639" s="15" t="str">
        <f>IF($B4639=2015,$P4639,"")</f>
        <v/>
      </c>
      <c r="S4639" s="15" t="str">
        <f>IF($B4639=2016,$P4639,"")</f>
        <v/>
      </c>
      <c r="T4639" s="15" t="str">
        <f>IF($B4639=2017,$P4639,"")</f>
        <v/>
      </c>
      <c r="U4639" s="15">
        <f>IF($B4639=2018,$P4639,"")</f>
        <v>1</v>
      </c>
      <c r="V4639" s="15" t="str">
        <f>IF($B4639=2019,$P4639,"")</f>
        <v/>
      </c>
      <c r="W4639" s="15" t="str">
        <f>IF($B4639=2020,$P4639,"")</f>
        <v/>
      </c>
      <c r="X4639" s="6" t="str">
        <f>IF($B4639=2021,$P4639,"")</f>
        <v/>
      </c>
      <c r="Y4639" s="6" t="str">
        <f>IF($B4639=2022,$P4639,"")</f>
        <v/>
      </c>
      <c r="Z4639" s="6" t="str">
        <f>IF($B4639=2023,$P4639,"")</f>
        <v/>
      </c>
      <c r="AA4639" s="6" t="str">
        <f>IF($B4639=2024,$P4639,"")</f>
        <v/>
      </c>
      <c r="AB4639" s="15" t="str">
        <f>IF($B4639=2025,$P4639,"")</f>
        <v/>
      </c>
    </row>
    <row r="4640" spans="1:28" x14ac:dyDescent="0.25">
      <c r="A4640" s="3">
        <v>1278</v>
      </c>
      <c r="B4640" s="3">
        <v>2019</v>
      </c>
      <c r="C4640" s="3" t="s">
        <v>122</v>
      </c>
      <c r="D4640" s="4">
        <f>DATE(B4640,N4640,M4640)</f>
        <v>43473</v>
      </c>
      <c r="E4640" s="5">
        <v>2100</v>
      </c>
      <c r="F4640" s="6" t="s">
        <v>454</v>
      </c>
      <c r="G4640" s="6" t="s">
        <v>503</v>
      </c>
      <c r="H4640" s="27"/>
      <c r="I4640" s="7" t="s">
        <v>6245</v>
      </c>
      <c r="J4640" s="7" t="s">
        <v>3497</v>
      </c>
      <c r="K4640" s="6" t="s">
        <v>3267</v>
      </c>
      <c r="L4640" s="6">
        <v>5914</v>
      </c>
      <c r="M4640" s="6">
        <v>8</v>
      </c>
      <c r="N4640" s="6">
        <v>1</v>
      </c>
      <c r="P4640" s="15">
        <v>1</v>
      </c>
      <c r="Q4640" s="15" t="str">
        <f>IF($B4640=2014,$P4640,"")</f>
        <v/>
      </c>
      <c r="R4640" s="15" t="str">
        <f>IF($B4640=2015,$P4640,"")</f>
        <v/>
      </c>
      <c r="S4640" s="15" t="str">
        <f>IF($B4640=2016,$P4640,"")</f>
        <v/>
      </c>
      <c r="T4640" s="15" t="str">
        <f>IF($B4640=2017,$P4640,"")</f>
        <v/>
      </c>
      <c r="U4640" s="15" t="str">
        <f>IF($B4640=2018,$P4640,"")</f>
        <v/>
      </c>
      <c r="V4640" s="15">
        <f>IF($B4640=2019,$P4640,"")</f>
        <v>1</v>
      </c>
      <c r="W4640" s="15" t="str">
        <f>IF($B4640=2020,$P4640,"")</f>
        <v/>
      </c>
      <c r="X4640" s="6" t="str">
        <f>IF($B4640=2021,$P4640,"")</f>
        <v/>
      </c>
      <c r="Y4640" s="6" t="str">
        <f>IF($B4640=2022,$P4640,"")</f>
        <v/>
      </c>
      <c r="Z4640" s="6" t="str">
        <f>IF($B4640=2023,$P4640,"")</f>
        <v/>
      </c>
      <c r="AA4640" s="6" t="str">
        <f>IF($B4640=2024,$P4640,"")</f>
        <v/>
      </c>
      <c r="AB4640" s="15" t="str">
        <f>IF($B4640=2025,$P4640,"")</f>
        <v/>
      </c>
    </row>
    <row r="4641" spans="1:28" x14ac:dyDescent="0.25">
      <c r="A4641" s="3">
        <v>1278</v>
      </c>
      <c r="B4641" s="3">
        <v>2019</v>
      </c>
      <c r="C4641" s="3" t="s">
        <v>377</v>
      </c>
      <c r="D4641" s="4">
        <f>DATE(B4641,N4641,M4641)</f>
        <v>43686</v>
      </c>
      <c r="E4641" s="5">
        <v>2000</v>
      </c>
      <c r="F4641" s="6" t="s">
        <v>454</v>
      </c>
      <c r="G4641" s="6" t="s">
        <v>503</v>
      </c>
      <c r="H4641" s="27"/>
      <c r="I4641" s="7" t="s">
        <v>6245</v>
      </c>
      <c r="J4641" s="9" t="s">
        <v>3967</v>
      </c>
      <c r="K4641" s="6" t="s">
        <v>88</v>
      </c>
      <c r="L4641" s="6">
        <v>6003</v>
      </c>
      <c r="M4641" s="6">
        <v>9</v>
      </c>
      <c r="N4641" s="6">
        <v>8</v>
      </c>
      <c r="O4641" s="6" t="s">
        <v>86</v>
      </c>
      <c r="P4641" s="15">
        <v>1</v>
      </c>
      <c r="Q4641" s="15" t="str">
        <f>IF($B4641=2014,$P4641,"")</f>
        <v/>
      </c>
      <c r="R4641" s="15" t="str">
        <f>IF($B4641=2015,$P4641,"")</f>
        <v/>
      </c>
      <c r="S4641" s="15" t="str">
        <f>IF($B4641=2016,$P4641,"")</f>
        <v/>
      </c>
      <c r="T4641" s="15" t="str">
        <f>IF($B4641=2017,$P4641,"")</f>
        <v/>
      </c>
      <c r="U4641" s="15" t="str">
        <f>IF($B4641=2018,$P4641,"")</f>
        <v/>
      </c>
      <c r="V4641" s="15">
        <f>IF($B4641=2019,$P4641,"")</f>
        <v>1</v>
      </c>
      <c r="W4641" s="15" t="str">
        <f>IF($B4641=2020,$P4641,"")</f>
        <v/>
      </c>
      <c r="X4641" s="6" t="str">
        <f>IF($B4641=2021,$P4641,"")</f>
        <v/>
      </c>
      <c r="Y4641" s="6" t="str">
        <f>IF($B4641=2022,$P4641,"")</f>
        <v/>
      </c>
      <c r="Z4641" s="6" t="str">
        <f>IF($B4641=2023,$P4641,"")</f>
        <v/>
      </c>
      <c r="AA4641" s="6" t="str">
        <f>IF($B4641=2024,$P4641,"")</f>
        <v/>
      </c>
      <c r="AB4641" s="15" t="str">
        <f>IF($B4641=2025,$P4641,"")</f>
        <v/>
      </c>
    </row>
    <row r="4642" spans="1:28" x14ac:dyDescent="0.25">
      <c r="A4642" s="3">
        <v>1278</v>
      </c>
      <c r="B4642" s="3">
        <v>2019</v>
      </c>
      <c r="C4642" s="3" t="s">
        <v>513</v>
      </c>
      <c r="D4642" s="4">
        <f>DATE(B4642,N4642,M4642)</f>
        <v>43728</v>
      </c>
      <c r="E4642" s="5">
        <v>1800</v>
      </c>
      <c r="F4642" s="6" t="s">
        <v>454</v>
      </c>
      <c r="G4642" s="6" t="s">
        <v>503</v>
      </c>
      <c r="H4642" s="27"/>
      <c r="I4642" s="7" t="s">
        <v>6245</v>
      </c>
      <c r="J4642" s="9" t="s">
        <v>3968</v>
      </c>
      <c r="K4642" s="6" t="s">
        <v>123</v>
      </c>
      <c r="L4642" s="6">
        <v>6005</v>
      </c>
      <c r="M4642" s="6">
        <v>20</v>
      </c>
      <c r="N4642" s="6">
        <v>9</v>
      </c>
      <c r="P4642" s="15">
        <v>1</v>
      </c>
      <c r="Q4642" s="15" t="str">
        <f>IF($B4642=2014,$P4642,"")</f>
        <v/>
      </c>
      <c r="R4642" s="15" t="str">
        <f>IF($B4642=2015,$P4642,"")</f>
        <v/>
      </c>
      <c r="S4642" s="15" t="str">
        <f>IF($B4642=2016,$P4642,"")</f>
        <v/>
      </c>
      <c r="T4642" s="15" t="str">
        <f>IF($B4642=2017,$P4642,"")</f>
        <v/>
      </c>
      <c r="U4642" s="15" t="str">
        <f>IF($B4642=2018,$P4642,"")</f>
        <v/>
      </c>
      <c r="V4642" s="15">
        <f>IF($B4642=2019,$P4642,"")</f>
        <v>1</v>
      </c>
      <c r="W4642" s="15" t="str">
        <f>IF($B4642=2020,$P4642,"")</f>
        <v/>
      </c>
      <c r="X4642" s="6" t="str">
        <f>IF($B4642=2021,$P4642,"")</f>
        <v/>
      </c>
      <c r="Y4642" s="6" t="str">
        <f>IF($B4642=2022,$P4642,"")</f>
        <v/>
      </c>
      <c r="Z4642" s="6" t="str">
        <f>IF($B4642=2023,$P4642,"")</f>
        <v/>
      </c>
      <c r="AA4642" s="6" t="str">
        <f>IF($B4642=2024,$P4642,"")</f>
        <v/>
      </c>
      <c r="AB4642" s="15" t="str">
        <f>IF($B4642=2025,$P4642,"")</f>
        <v/>
      </c>
    </row>
    <row r="4643" spans="1:28" x14ac:dyDescent="0.25">
      <c r="A4643" s="3">
        <v>1278</v>
      </c>
      <c r="B4643" s="3">
        <v>2019</v>
      </c>
      <c r="C4643" s="3" t="s">
        <v>513</v>
      </c>
      <c r="D4643" s="4">
        <f>DATE(B4643,N4643,M4643)</f>
        <v>43728</v>
      </c>
      <c r="E4643" s="5">
        <v>2000</v>
      </c>
      <c r="F4643" s="6" t="s">
        <v>454</v>
      </c>
      <c r="G4643" s="6" t="s">
        <v>503</v>
      </c>
      <c r="H4643" s="27"/>
      <c r="I4643" s="7" t="s">
        <v>6245</v>
      </c>
      <c r="J4643" s="9" t="s">
        <v>3969</v>
      </c>
      <c r="K4643" s="6" t="s">
        <v>3893</v>
      </c>
      <c r="L4643" s="6">
        <v>6005</v>
      </c>
      <c r="M4643" s="6">
        <v>20</v>
      </c>
      <c r="N4643" s="6">
        <v>9</v>
      </c>
      <c r="P4643" s="15">
        <v>1</v>
      </c>
      <c r="Q4643" s="15" t="str">
        <f>IF($B4643=2014,$P4643,"")</f>
        <v/>
      </c>
      <c r="R4643" s="15" t="str">
        <f>IF($B4643=2015,$P4643,"")</f>
        <v/>
      </c>
      <c r="S4643" s="15" t="str">
        <f>IF($B4643=2016,$P4643,"")</f>
        <v/>
      </c>
      <c r="T4643" s="15" t="str">
        <f>IF($B4643=2017,$P4643,"")</f>
        <v/>
      </c>
      <c r="U4643" s="15" t="str">
        <f>IF($B4643=2018,$P4643,"")</f>
        <v/>
      </c>
      <c r="V4643" s="15">
        <f>IF($B4643=2019,$P4643,"")</f>
        <v>1</v>
      </c>
      <c r="W4643" s="15" t="str">
        <f>IF($B4643=2020,$P4643,"")</f>
        <v/>
      </c>
      <c r="X4643" s="6" t="str">
        <f>IF($B4643=2021,$P4643,"")</f>
        <v/>
      </c>
      <c r="Y4643" s="6" t="str">
        <f>IF($B4643=2022,$P4643,"")</f>
        <v/>
      </c>
      <c r="Z4643" s="6" t="str">
        <f>IF($B4643=2023,$P4643,"")</f>
        <v/>
      </c>
      <c r="AA4643" s="6" t="str">
        <f>IF($B4643=2024,$P4643,"")</f>
        <v/>
      </c>
      <c r="AB4643" s="15" t="str">
        <f>IF($B4643=2025,$P4643,"")</f>
        <v/>
      </c>
    </row>
    <row r="4644" spans="1:28" x14ac:dyDescent="0.25">
      <c r="A4644" s="3">
        <v>1278</v>
      </c>
      <c r="B4644" s="3">
        <v>2019</v>
      </c>
      <c r="C4644" s="3" t="s">
        <v>38</v>
      </c>
      <c r="D4644" s="4">
        <f>DATE(B4644,N4644,M4644)</f>
        <v>43734</v>
      </c>
      <c r="E4644" s="5">
        <v>2000</v>
      </c>
      <c r="F4644" s="6" t="s">
        <v>454</v>
      </c>
      <c r="G4644" s="6" t="s">
        <v>503</v>
      </c>
      <c r="H4644" s="27"/>
      <c r="I4644" s="7" t="s">
        <v>6245</v>
      </c>
      <c r="J4644" s="9" t="s">
        <v>5183</v>
      </c>
      <c r="K4644" s="6" t="s">
        <v>123</v>
      </c>
      <c r="L4644" s="6">
        <v>6006</v>
      </c>
      <c r="M4644" s="6">
        <v>26</v>
      </c>
      <c r="N4644" s="6">
        <v>9</v>
      </c>
      <c r="P4644" s="15">
        <v>1</v>
      </c>
      <c r="Q4644" s="15" t="str">
        <f>IF($B4644=2014,$P4644,"")</f>
        <v/>
      </c>
      <c r="R4644" s="15" t="str">
        <f>IF($B4644=2015,$P4644,"")</f>
        <v/>
      </c>
      <c r="S4644" s="15" t="str">
        <f>IF($B4644=2016,$P4644,"")</f>
        <v/>
      </c>
      <c r="T4644" s="15" t="str">
        <f>IF($B4644=2017,$P4644,"")</f>
        <v/>
      </c>
      <c r="U4644" s="15" t="str">
        <f>IF($B4644=2018,$P4644,"")</f>
        <v/>
      </c>
      <c r="V4644" s="15">
        <f>IF($B4644=2019,$P4644,"")</f>
        <v>1</v>
      </c>
      <c r="W4644" s="15" t="str">
        <f>IF($B4644=2020,$P4644,"")</f>
        <v/>
      </c>
      <c r="X4644" s="6" t="str">
        <f>IF($B4644=2021,$P4644,"")</f>
        <v/>
      </c>
      <c r="Y4644" s="6" t="str">
        <f>IF($B4644=2022,$P4644,"")</f>
        <v/>
      </c>
      <c r="Z4644" s="6" t="str">
        <f>IF($B4644=2023,$P4644,"")</f>
        <v/>
      </c>
      <c r="AA4644" s="6" t="str">
        <f>IF($B4644=2024,$P4644,"")</f>
        <v/>
      </c>
      <c r="AB4644" s="15" t="str">
        <f>IF($B4644=2025,$P4644,"")</f>
        <v/>
      </c>
    </row>
    <row r="4645" spans="1:28" x14ac:dyDescent="0.25">
      <c r="A4645" s="3">
        <v>1278</v>
      </c>
      <c r="B4645" s="3">
        <v>2019</v>
      </c>
      <c r="C4645" s="3" t="s">
        <v>142</v>
      </c>
      <c r="D4645" s="4">
        <f>DATE(B4645,N4645,M4645)</f>
        <v>43746</v>
      </c>
      <c r="E4645" s="5">
        <v>1600</v>
      </c>
      <c r="F4645" s="6" t="s">
        <v>454</v>
      </c>
      <c r="G4645" s="6" t="s">
        <v>503</v>
      </c>
      <c r="H4645" s="27"/>
      <c r="I4645" s="7" t="s">
        <v>6245</v>
      </c>
      <c r="J4645" s="9" t="s">
        <v>3970</v>
      </c>
      <c r="K4645" s="6" t="s">
        <v>102</v>
      </c>
      <c r="L4645" s="6">
        <v>6007</v>
      </c>
      <c r="M4645" s="6">
        <v>8</v>
      </c>
      <c r="N4645" s="6">
        <v>10</v>
      </c>
      <c r="P4645" s="15">
        <v>1</v>
      </c>
      <c r="Q4645" s="15" t="str">
        <f>IF($B4645=2014,$P4645,"")</f>
        <v/>
      </c>
      <c r="R4645" s="15" t="str">
        <f>IF($B4645=2015,$P4645,"")</f>
        <v/>
      </c>
      <c r="S4645" s="15" t="str">
        <f>IF($B4645=2016,$P4645,"")</f>
        <v/>
      </c>
      <c r="T4645" s="15" t="str">
        <f>IF($B4645=2017,$P4645,"")</f>
        <v/>
      </c>
      <c r="U4645" s="15" t="str">
        <f>IF($B4645=2018,$P4645,"")</f>
        <v/>
      </c>
      <c r="V4645" s="15">
        <f>IF($B4645=2019,$P4645,"")</f>
        <v>1</v>
      </c>
      <c r="W4645" s="15" t="str">
        <f>IF($B4645=2020,$P4645,"")</f>
        <v/>
      </c>
      <c r="X4645" s="6" t="str">
        <f>IF($B4645=2021,$P4645,"")</f>
        <v/>
      </c>
      <c r="Y4645" s="6" t="str">
        <f>IF($B4645=2022,$P4645,"")</f>
        <v/>
      </c>
      <c r="Z4645" s="6" t="str">
        <f>IF($B4645=2023,$P4645,"")</f>
        <v/>
      </c>
      <c r="AA4645" s="6" t="str">
        <f>IF($B4645=2024,$P4645,"")</f>
        <v/>
      </c>
      <c r="AB4645" s="15" t="str">
        <f>IF($B4645=2025,$P4645,"")</f>
        <v/>
      </c>
    </row>
    <row r="4646" spans="1:28" x14ac:dyDescent="0.25">
      <c r="A4646" s="3">
        <v>1278</v>
      </c>
      <c r="B4646" s="3">
        <v>2019</v>
      </c>
      <c r="C4646" s="3" t="s">
        <v>214</v>
      </c>
      <c r="D4646" s="4">
        <f>DATE(B4646,N4646,M4646)</f>
        <v>43753</v>
      </c>
      <c r="E4646" s="5">
        <v>2000</v>
      </c>
      <c r="F4646" s="6" t="s">
        <v>454</v>
      </c>
      <c r="G4646" s="6" t="s">
        <v>503</v>
      </c>
      <c r="H4646" s="27"/>
      <c r="I4646" s="7" t="s">
        <v>6245</v>
      </c>
      <c r="J4646" s="9" t="s">
        <v>3971</v>
      </c>
      <c r="K4646" s="6" t="s">
        <v>123</v>
      </c>
      <c r="L4646" s="6">
        <v>6007</v>
      </c>
      <c r="M4646" s="6">
        <v>15</v>
      </c>
      <c r="N4646" s="6">
        <v>10</v>
      </c>
      <c r="P4646" s="15">
        <v>1</v>
      </c>
      <c r="Q4646" s="15" t="str">
        <f>IF($B4646=2014,$P4646,"")</f>
        <v/>
      </c>
      <c r="R4646" s="15" t="str">
        <f>IF($B4646=2015,$P4646,"")</f>
        <v/>
      </c>
      <c r="S4646" s="15" t="str">
        <f>IF($B4646=2016,$P4646,"")</f>
        <v/>
      </c>
      <c r="T4646" s="15" t="str">
        <f>IF($B4646=2017,$P4646,"")</f>
        <v/>
      </c>
      <c r="U4646" s="15" t="str">
        <f>IF($B4646=2018,$P4646,"")</f>
        <v/>
      </c>
      <c r="V4646" s="15">
        <f>IF($B4646=2019,$P4646,"")</f>
        <v>1</v>
      </c>
      <c r="W4646" s="15" t="str">
        <f>IF($B4646=2020,$P4646,"")</f>
        <v/>
      </c>
      <c r="X4646" s="6" t="str">
        <f>IF($B4646=2021,$P4646,"")</f>
        <v/>
      </c>
      <c r="Y4646" s="6" t="str">
        <f>IF($B4646=2022,$P4646,"")</f>
        <v/>
      </c>
      <c r="Z4646" s="6" t="str">
        <f>IF($B4646=2023,$P4646,"")</f>
        <v/>
      </c>
      <c r="AA4646" s="6" t="str">
        <f>IF($B4646=2024,$P4646,"")</f>
        <v/>
      </c>
      <c r="AB4646" s="15" t="str">
        <f>IF($B4646=2025,$P4646,"")</f>
        <v/>
      </c>
    </row>
    <row r="4647" spans="1:28" x14ac:dyDescent="0.25">
      <c r="A4647" s="3">
        <v>1278</v>
      </c>
      <c r="B4647" s="3">
        <v>2019</v>
      </c>
      <c r="C4647" s="3" t="s">
        <v>27</v>
      </c>
      <c r="D4647" s="4">
        <f>DATE(B4647,N4647,M4647)</f>
        <v>43785</v>
      </c>
      <c r="E4647" s="5">
        <v>1400</v>
      </c>
      <c r="F4647" s="6" t="s">
        <v>454</v>
      </c>
      <c r="G4647" s="6" t="s">
        <v>503</v>
      </c>
      <c r="H4647" s="27"/>
      <c r="I4647" s="7" t="s">
        <v>6245</v>
      </c>
      <c r="J4647" s="9" t="s">
        <v>3972</v>
      </c>
      <c r="K4647" s="6" t="s">
        <v>102</v>
      </c>
      <c r="L4647" s="6">
        <v>6009</v>
      </c>
      <c r="M4647" s="6">
        <v>16</v>
      </c>
      <c r="N4647" s="6">
        <v>11</v>
      </c>
      <c r="P4647" s="15">
        <v>1</v>
      </c>
      <c r="Q4647" s="15" t="str">
        <f>IF($B4647=2014,$P4647,"")</f>
        <v/>
      </c>
      <c r="R4647" s="15" t="str">
        <f>IF($B4647=2015,$P4647,"")</f>
        <v/>
      </c>
      <c r="S4647" s="15" t="str">
        <f>IF($B4647=2016,$P4647,"")</f>
        <v/>
      </c>
      <c r="T4647" s="15" t="str">
        <f>IF($B4647=2017,$P4647,"")</f>
        <v/>
      </c>
      <c r="U4647" s="15" t="str">
        <f>IF($B4647=2018,$P4647,"")</f>
        <v/>
      </c>
      <c r="V4647" s="15">
        <f>IF($B4647=2019,$P4647,"")</f>
        <v>1</v>
      </c>
      <c r="W4647" s="15" t="str">
        <f>IF($B4647=2020,$P4647,"")</f>
        <v/>
      </c>
      <c r="X4647" s="6" t="str">
        <f>IF($B4647=2021,$P4647,"")</f>
        <v/>
      </c>
      <c r="Y4647" s="6" t="str">
        <f>IF($B4647=2022,$P4647,"")</f>
        <v/>
      </c>
      <c r="Z4647" s="6" t="str">
        <f>IF($B4647=2023,$P4647,"")</f>
        <v/>
      </c>
      <c r="AA4647" s="6" t="str">
        <f>IF($B4647=2024,$P4647,"")</f>
        <v/>
      </c>
      <c r="AB4647" s="15" t="str">
        <f>IF($B4647=2025,$P4647,"")</f>
        <v/>
      </c>
    </row>
    <row r="4648" spans="1:28" x14ac:dyDescent="0.25">
      <c r="A4648" s="3">
        <v>1278</v>
      </c>
      <c r="B4648" s="3">
        <v>2020</v>
      </c>
      <c r="C4648" s="3" t="s">
        <v>325</v>
      </c>
      <c r="D4648" s="4">
        <f>DATE(B4648,N4648,M4648)</f>
        <v>43915</v>
      </c>
      <c r="E4648" s="5">
        <v>2200</v>
      </c>
      <c r="F4648" s="6" t="s">
        <v>454</v>
      </c>
      <c r="G4648" s="6" t="s">
        <v>503</v>
      </c>
      <c r="H4648" s="27"/>
      <c r="I4648" s="7" t="s">
        <v>6245</v>
      </c>
      <c r="J4648" s="7" t="s">
        <v>5115</v>
      </c>
      <c r="K4648" s="6" t="s">
        <v>102</v>
      </c>
      <c r="L4648" s="6">
        <v>6019</v>
      </c>
      <c r="M4648" s="6">
        <v>25</v>
      </c>
      <c r="N4648" s="6">
        <v>3</v>
      </c>
      <c r="P4648" s="15">
        <v>1</v>
      </c>
      <c r="Q4648" s="15" t="str">
        <f>IF($B4648=2014,$P4648,"")</f>
        <v/>
      </c>
      <c r="R4648" s="15" t="str">
        <f>IF($B4648=2015,$P4648,"")</f>
        <v/>
      </c>
      <c r="S4648" s="15" t="str">
        <f>IF($B4648=2016,$P4648,"")</f>
        <v/>
      </c>
      <c r="T4648" s="15" t="str">
        <f>IF($B4648=2017,$P4648,"")</f>
        <v/>
      </c>
      <c r="U4648" s="15" t="str">
        <f>IF($B4648=2018,$P4648,"")</f>
        <v/>
      </c>
      <c r="V4648" s="15" t="str">
        <f>IF($B4648=2019,$P4648,"")</f>
        <v/>
      </c>
      <c r="W4648" s="15">
        <f>IF($B4648=2020,$P4648,"")</f>
        <v>1</v>
      </c>
      <c r="X4648" s="6" t="str">
        <f>IF($B4648=2021,$P4648,"")</f>
        <v/>
      </c>
      <c r="Y4648" s="6" t="str">
        <f>IF($B4648=2022,$P4648,"")</f>
        <v/>
      </c>
      <c r="Z4648" s="6" t="str">
        <f>IF($B4648=2023,$P4648,"")</f>
        <v/>
      </c>
      <c r="AA4648" s="6" t="str">
        <f>IF($B4648=2024,$P4648,"")</f>
        <v/>
      </c>
      <c r="AB4648" s="15" t="str">
        <f>IF($B4648=2025,$P4648,"")</f>
        <v/>
      </c>
    </row>
    <row r="4649" spans="1:28" x14ac:dyDescent="0.25">
      <c r="A4649" s="3">
        <v>1278</v>
      </c>
      <c r="B4649" s="3">
        <v>2020</v>
      </c>
      <c r="C4649" s="3" t="s">
        <v>306</v>
      </c>
      <c r="D4649" s="4">
        <f>DATE(B4649,N4649,M4649)</f>
        <v>44066</v>
      </c>
      <c r="E4649" s="5">
        <v>2010</v>
      </c>
      <c r="F4649" s="6" t="s">
        <v>454</v>
      </c>
      <c r="G4649" s="6" t="s">
        <v>503</v>
      </c>
      <c r="H4649" s="27"/>
      <c r="I4649" s="7" t="s">
        <v>6245</v>
      </c>
      <c r="J4649" s="7" t="s">
        <v>2969</v>
      </c>
      <c r="K4649" s="6" t="s">
        <v>88</v>
      </c>
      <c r="L4649" s="6">
        <v>6103</v>
      </c>
      <c r="M4649" s="6">
        <v>23</v>
      </c>
      <c r="N4649" s="6">
        <v>8</v>
      </c>
      <c r="O4649" s="6" t="s">
        <v>86</v>
      </c>
      <c r="P4649" s="15">
        <v>1</v>
      </c>
      <c r="Q4649" s="15" t="str">
        <f>IF($B4649=2014,$P4649,"")</f>
        <v/>
      </c>
      <c r="R4649" s="15" t="str">
        <f>IF($B4649=2015,$P4649,"")</f>
        <v/>
      </c>
      <c r="S4649" s="15" t="str">
        <f>IF($B4649=2016,$P4649,"")</f>
        <v/>
      </c>
      <c r="T4649" s="15" t="str">
        <f>IF($B4649=2017,$P4649,"")</f>
        <v/>
      </c>
      <c r="U4649" s="15" t="str">
        <f>IF($B4649=2018,$P4649,"")</f>
        <v/>
      </c>
      <c r="V4649" s="15" t="str">
        <f>IF($B4649=2019,$P4649,"")</f>
        <v/>
      </c>
      <c r="W4649" s="15">
        <f>IF($B4649=2020,$P4649,"")</f>
        <v>1</v>
      </c>
      <c r="X4649" s="6" t="str">
        <f>IF($B4649=2021,$P4649,"")</f>
        <v/>
      </c>
      <c r="Y4649" s="6" t="str">
        <f>IF($B4649=2022,$P4649,"")</f>
        <v/>
      </c>
      <c r="Z4649" s="6" t="str">
        <f>IF($B4649=2023,$P4649,"")</f>
        <v/>
      </c>
      <c r="AA4649" s="6" t="str">
        <f>IF($B4649=2024,$P4649,"")</f>
        <v/>
      </c>
      <c r="AB4649" s="15" t="str">
        <f>IF($B4649=2025,$P4649,"")</f>
        <v/>
      </c>
    </row>
    <row r="4650" spans="1:28" x14ac:dyDescent="0.25">
      <c r="A4650" s="3">
        <v>1278</v>
      </c>
      <c r="B4650" s="3">
        <v>2020</v>
      </c>
      <c r="C4650" s="3" t="s">
        <v>121</v>
      </c>
      <c r="D4650" s="4">
        <f>DATE(B4650,N4650,M4650)</f>
        <v>44086</v>
      </c>
      <c r="E4650" s="5">
        <v>1900</v>
      </c>
      <c r="F4650" s="6" t="s">
        <v>454</v>
      </c>
      <c r="G4650" s="6" t="s">
        <v>503</v>
      </c>
      <c r="H4650" s="27"/>
      <c r="I4650" s="7" t="s">
        <v>6245</v>
      </c>
      <c r="J4650" s="7" t="s">
        <v>5473</v>
      </c>
      <c r="K4650" s="6" t="s">
        <v>102</v>
      </c>
      <c r="L4650" s="6">
        <v>6105</v>
      </c>
      <c r="M4650" s="6">
        <v>12</v>
      </c>
      <c r="N4650" s="6">
        <v>9</v>
      </c>
      <c r="P4650" s="15">
        <v>1</v>
      </c>
      <c r="Q4650" s="15" t="str">
        <f>IF($B4650=2014,$P4650,"")</f>
        <v/>
      </c>
      <c r="R4650" s="15" t="str">
        <f>IF($B4650=2015,$P4650,"")</f>
        <v/>
      </c>
      <c r="S4650" s="15" t="str">
        <f>IF($B4650=2016,$P4650,"")</f>
        <v/>
      </c>
      <c r="T4650" s="15" t="str">
        <f>IF($B4650=2017,$P4650,"")</f>
        <v/>
      </c>
      <c r="U4650" s="15" t="str">
        <f>IF($B4650=2018,$P4650,"")</f>
        <v/>
      </c>
      <c r="V4650" s="15" t="str">
        <f>IF($B4650=2019,$P4650,"")</f>
        <v/>
      </c>
      <c r="W4650" s="15">
        <f>IF($B4650=2020,$P4650,"")</f>
        <v>1</v>
      </c>
      <c r="X4650" s="6" t="str">
        <f>IF($B4650=2021,$P4650,"")</f>
        <v/>
      </c>
      <c r="Y4650" s="6" t="str">
        <f>IF($B4650=2022,$P4650,"")</f>
        <v/>
      </c>
      <c r="Z4650" s="6" t="str">
        <f>IF($B4650=2023,$P4650,"")</f>
        <v/>
      </c>
      <c r="AA4650" s="6" t="str">
        <f>IF($B4650=2024,$P4650,"")</f>
        <v/>
      </c>
      <c r="AB4650" s="15" t="str">
        <f>IF($B4650=2025,$P4650,"")</f>
        <v/>
      </c>
    </row>
    <row r="4651" spans="1:28" x14ac:dyDescent="0.25">
      <c r="A4651" s="3">
        <v>1278</v>
      </c>
      <c r="B4651" s="3">
        <v>2020</v>
      </c>
      <c r="C4651" s="3" t="s">
        <v>68</v>
      </c>
      <c r="D4651" s="4">
        <f>DATE(B4651,N4651,M4651)</f>
        <v>44095</v>
      </c>
      <c r="E4651" s="5">
        <v>2100</v>
      </c>
      <c r="F4651" s="6" t="s">
        <v>454</v>
      </c>
      <c r="G4651" s="6" t="s">
        <v>503</v>
      </c>
      <c r="H4651" s="27"/>
      <c r="I4651" s="7" t="s">
        <v>6245</v>
      </c>
      <c r="J4651" s="7" t="s">
        <v>6450</v>
      </c>
      <c r="K4651" s="6" t="s">
        <v>102</v>
      </c>
      <c r="L4651" s="6">
        <v>6106</v>
      </c>
      <c r="M4651" s="6">
        <v>21</v>
      </c>
      <c r="N4651" s="6">
        <v>9</v>
      </c>
      <c r="P4651" s="15">
        <v>1</v>
      </c>
      <c r="Q4651" s="15" t="str">
        <f>IF($B4651=2014,$P4651,"")</f>
        <v/>
      </c>
      <c r="R4651" s="15" t="str">
        <f>IF($B4651=2015,$P4651,"")</f>
        <v/>
      </c>
      <c r="S4651" s="15" t="str">
        <f>IF($B4651=2016,$P4651,"")</f>
        <v/>
      </c>
      <c r="T4651" s="15" t="str">
        <f>IF($B4651=2017,$P4651,"")</f>
        <v/>
      </c>
      <c r="U4651" s="15" t="str">
        <f>IF($B4651=2018,$P4651,"")</f>
        <v/>
      </c>
      <c r="V4651" s="15" t="str">
        <f>IF($B4651=2019,$P4651,"")</f>
        <v/>
      </c>
      <c r="W4651" s="15">
        <f>IF($B4651=2020,$P4651,"")</f>
        <v>1</v>
      </c>
      <c r="X4651" s="6" t="str">
        <f>IF($B4651=2021,$P4651,"")</f>
        <v/>
      </c>
      <c r="Y4651" s="6" t="str">
        <f>IF($B4651=2022,$P4651,"")</f>
        <v/>
      </c>
      <c r="Z4651" s="6" t="str">
        <f>IF($B4651=2023,$P4651,"")</f>
        <v/>
      </c>
      <c r="AA4651" s="6" t="str">
        <f>IF($B4651=2024,$P4651,"")</f>
        <v/>
      </c>
      <c r="AB4651" s="15" t="str">
        <f>IF($B4651=2025,$P4651,"")</f>
        <v/>
      </c>
    </row>
    <row r="4652" spans="1:28" x14ac:dyDescent="0.25">
      <c r="A4652" s="3">
        <v>1278</v>
      </c>
      <c r="B4652" s="3">
        <v>2020</v>
      </c>
      <c r="C4652" s="3" t="s">
        <v>233</v>
      </c>
      <c r="D4652" s="4">
        <f>DATE(B4652,N4652,M4652)</f>
        <v>44113</v>
      </c>
      <c r="E4652" s="5">
        <v>2000</v>
      </c>
      <c r="F4652" s="10" t="s">
        <v>454</v>
      </c>
      <c r="G4652" s="10" t="s">
        <v>503</v>
      </c>
      <c r="H4652" s="27"/>
      <c r="I4652" s="7" t="s">
        <v>6245</v>
      </c>
      <c r="J4652" s="17" t="s">
        <v>5553</v>
      </c>
      <c r="K4652" s="6" t="s">
        <v>123</v>
      </c>
      <c r="L4652" s="6">
        <v>6107</v>
      </c>
      <c r="M4652" s="6">
        <v>9</v>
      </c>
      <c r="N4652" s="6">
        <v>10</v>
      </c>
      <c r="P4652" s="15">
        <v>1</v>
      </c>
      <c r="Q4652" s="15" t="str">
        <f>IF($B4652=2014,$P4652,"")</f>
        <v/>
      </c>
      <c r="R4652" s="15" t="str">
        <f>IF($B4652=2015,$P4652,"")</f>
        <v/>
      </c>
      <c r="S4652" s="15" t="str">
        <f>IF($B4652=2016,$P4652,"")</f>
        <v/>
      </c>
      <c r="T4652" s="15" t="str">
        <f>IF($B4652=2017,$P4652,"")</f>
        <v/>
      </c>
      <c r="U4652" s="15" t="str">
        <f>IF($B4652=2018,$P4652,"")</f>
        <v/>
      </c>
      <c r="V4652" s="15" t="str">
        <f>IF($B4652=2019,$P4652,"")</f>
        <v/>
      </c>
      <c r="W4652" s="15">
        <f>IF($B4652=2020,$P4652,"")</f>
        <v>1</v>
      </c>
      <c r="X4652" s="6" t="str">
        <f>IF($B4652=2021,$P4652,"")</f>
        <v/>
      </c>
      <c r="Y4652" s="6" t="str">
        <f>IF($B4652=2022,$P4652,"")</f>
        <v/>
      </c>
      <c r="Z4652" s="6" t="str">
        <f>IF($B4652=2023,$P4652,"")</f>
        <v/>
      </c>
      <c r="AA4652" s="6" t="str">
        <f>IF($B4652=2024,$P4652,"")</f>
        <v/>
      </c>
      <c r="AB4652" s="15" t="str">
        <f>IF($B4652=2025,$P4652,"")</f>
        <v/>
      </c>
    </row>
    <row r="4653" spans="1:28" x14ac:dyDescent="0.25">
      <c r="A4653" s="3">
        <v>1278</v>
      </c>
      <c r="B4653" s="3">
        <v>2020</v>
      </c>
      <c r="C4653" s="3" t="s">
        <v>202</v>
      </c>
      <c r="D4653" s="4">
        <f>DATE(B4653,N4653,M4653)</f>
        <v>44118</v>
      </c>
      <c r="E4653" s="5">
        <v>1800</v>
      </c>
      <c r="F4653" s="10" t="s">
        <v>454</v>
      </c>
      <c r="G4653" s="10" t="s">
        <v>503</v>
      </c>
      <c r="H4653" s="27"/>
      <c r="I4653" s="7" t="s">
        <v>6245</v>
      </c>
      <c r="J4653" s="17" t="s">
        <v>5554</v>
      </c>
      <c r="K4653" s="6" t="s">
        <v>102</v>
      </c>
      <c r="L4653" s="6">
        <v>6107</v>
      </c>
      <c r="M4653" s="6">
        <v>14</v>
      </c>
      <c r="N4653" s="6">
        <v>10</v>
      </c>
      <c r="P4653" s="15">
        <v>1</v>
      </c>
      <c r="Q4653" s="15" t="str">
        <f>IF($B4653=2014,$P4653,"")</f>
        <v/>
      </c>
      <c r="R4653" s="15" t="str">
        <f>IF($B4653=2015,$P4653,"")</f>
        <v/>
      </c>
      <c r="S4653" s="15" t="str">
        <f>IF($B4653=2016,$P4653,"")</f>
        <v/>
      </c>
      <c r="T4653" s="15" t="str">
        <f>IF($B4653=2017,$P4653,"")</f>
        <v/>
      </c>
      <c r="U4653" s="15" t="str">
        <f>IF($B4653=2018,$P4653,"")</f>
        <v/>
      </c>
      <c r="V4653" s="15" t="str">
        <f>IF($B4653=2019,$P4653,"")</f>
        <v/>
      </c>
      <c r="W4653" s="15">
        <f>IF($B4653=2020,$P4653,"")</f>
        <v>1</v>
      </c>
      <c r="X4653" s="6" t="str">
        <f>IF($B4653=2021,$P4653,"")</f>
        <v/>
      </c>
      <c r="Y4653" s="6" t="str">
        <f>IF($B4653=2022,$P4653,"")</f>
        <v/>
      </c>
      <c r="Z4653" s="6" t="str">
        <f>IF($B4653=2023,$P4653,"")</f>
        <v/>
      </c>
      <c r="AA4653" s="6" t="str">
        <f>IF($B4653=2024,$P4653,"")</f>
        <v/>
      </c>
      <c r="AB4653" s="15" t="str">
        <f>IF($B4653=2025,$P4653,"")</f>
        <v/>
      </c>
    </row>
    <row r="4654" spans="1:28" x14ac:dyDescent="0.25">
      <c r="A4654" s="3">
        <v>1278</v>
      </c>
      <c r="B4654" s="3">
        <v>2020</v>
      </c>
      <c r="C4654" s="3" t="s">
        <v>1466</v>
      </c>
      <c r="D4654" s="4">
        <f>DATE(B4654,N4654,M4654)</f>
        <v>44150</v>
      </c>
      <c r="E4654" s="5">
        <v>1500</v>
      </c>
      <c r="F4654" s="10" t="s">
        <v>454</v>
      </c>
      <c r="G4654" s="10" t="s">
        <v>503</v>
      </c>
      <c r="H4654" s="27"/>
      <c r="I4654" s="7" t="s">
        <v>6245</v>
      </c>
      <c r="J4654" s="7" t="s">
        <v>5738</v>
      </c>
      <c r="K4654" s="6" t="s">
        <v>102</v>
      </c>
      <c r="L4654" s="6">
        <v>6110</v>
      </c>
      <c r="M4654" s="6">
        <v>15</v>
      </c>
      <c r="N4654" s="6">
        <v>11</v>
      </c>
      <c r="P4654" s="15">
        <v>1</v>
      </c>
      <c r="Q4654" s="15" t="str">
        <f>IF($B4654=2014,$P4654,"")</f>
        <v/>
      </c>
      <c r="R4654" s="15" t="str">
        <f>IF($B4654=2015,$P4654,"")</f>
        <v/>
      </c>
      <c r="S4654" s="15" t="str">
        <f>IF($B4654=2016,$P4654,"")</f>
        <v/>
      </c>
      <c r="T4654" s="15" t="str">
        <f>IF($B4654=2017,$P4654,"")</f>
        <v/>
      </c>
      <c r="U4654" s="15" t="str">
        <f>IF($B4654=2018,$P4654,"")</f>
        <v/>
      </c>
      <c r="V4654" s="15" t="str">
        <f>IF($B4654=2019,$P4654,"")</f>
        <v/>
      </c>
      <c r="W4654" s="15">
        <f>IF($B4654=2020,$P4654,"")</f>
        <v>1</v>
      </c>
      <c r="X4654" s="6" t="str">
        <f>IF($B4654=2021,$P4654,"")</f>
        <v/>
      </c>
      <c r="Y4654" s="6" t="str">
        <f>IF($B4654=2022,$P4654,"")</f>
        <v/>
      </c>
      <c r="Z4654" s="6" t="str">
        <f>IF($B4654=2023,$P4654,"")</f>
        <v/>
      </c>
      <c r="AA4654" s="6" t="str">
        <f>IF($B4654=2024,$P4654,"")</f>
        <v/>
      </c>
      <c r="AB4654" s="15" t="str">
        <f>IF($B4654=2025,$P4654,"")</f>
        <v/>
      </c>
    </row>
    <row r="4655" spans="1:28" x14ac:dyDescent="0.25">
      <c r="A4655" s="3">
        <v>1278</v>
      </c>
      <c r="B4655" s="3">
        <v>2020</v>
      </c>
      <c r="C4655" s="3" t="s">
        <v>212</v>
      </c>
      <c r="D4655" s="4">
        <f>DATE(B4655,N4655,M4655)</f>
        <v>44172</v>
      </c>
      <c r="E4655" s="5">
        <v>1200</v>
      </c>
      <c r="F4655" s="6" t="s">
        <v>454</v>
      </c>
      <c r="G4655" s="6" t="s">
        <v>503</v>
      </c>
      <c r="H4655" s="27"/>
      <c r="I4655" s="7" t="s">
        <v>6245</v>
      </c>
      <c r="J4655" s="7" t="s">
        <v>5788</v>
      </c>
      <c r="K4655" s="6" t="s">
        <v>102</v>
      </c>
      <c r="L4655" s="6">
        <v>6111</v>
      </c>
      <c r="M4655" s="6">
        <v>7</v>
      </c>
      <c r="N4655" s="6">
        <v>12</v>
      </c>
      <c r="P4655" s="15">
        <v>1</v>
      </c>
      <c r="Q4655" s="15" t="str">
        <f>IF($B4655=2014,$P4655,"")</f>
        <v/>
      </c>
      <c r="R4655" s="15" t="str">
        <f>IF($B4655=2015,$P4655,"")</f>
        <v/>
      </c>
      <c r="S4655" s="15" t="str">
        <f>IF($B4655=2016,$P4655,"")</f>
        <v/>
      </c>
      <c r="T4655" s="15" t="str">
        <f>IF($B4655=2017,$P4655,"")</f>
        <v/>
      </c>
      <c r="U4655" s="15" t="str">
        <f>IF($B4655=2018,$P4655,"")</f>
        <v/>
      </c>
      <c r="V4655" s="15" t="str">
        <f>IF($B4655=2019,$P4655,"")</f>
        <v/>
      </c>
      <c r="W4655" s="15">
        <f>IF($B4655=2020,$P4655,"")</f>
        <v>1</v>
      </c>
      <c r="X4655" s="6" t="str">
        <f>IF($B4655=2021,$P4655,"")</f>
        <v/>
      </c>
      <c r="Y4655" s="6" t="str">
        <f>IF($B4655=2022,$P4655,"")</f>
        <v/>
      </c>
      <c r="Z4655" s="6" t="str">
        <f>IF($B4655=2023,$P4655,"")</f>
        <v/>
      </c>
      <c r="AA4655" s="6" t="str">
        <f>IF($B4655=2024,$P4655,"")</f>
        <v/>
      </c>
      <c r="AB4655" s="15" t="str">
        <f>IF($B4655=2025,$P4655,"")</f>
        <v/>
      </c>
    </row>
    <row r="4656" spans="1:28" x14ac:dyDescent="0.25">
      <c r="A4656" s="3">
        <v>1278</v>
      </c>
      <c r="B4656" s="3">
        <v>2020</v>
      </c>
      <c r="C4656" s="3" t="s">
        <v>240</v>
      </c>
      <c r="D4656" s="4">
        <f>DATE(B4656,N4656,M4656)</f>
        <v>44190</v>
      </c>
      <c r="E4656" s="5">
        <v>1400</v>
      </c>
      <c r="F4656" s="6" t="s">
        <v>454</v>
      </c>
      <c r="G4656" s="6" t="s">
        <v>503</v>
      </c>
      <c r="H4656" s="27"/>
      <c r="I4656" s="7" t="s">
        <v>6245</v>
      </c>
      <c r="J4656" s="7" t="s">
        <v>6523</v>
      </c>
      <c r="K4656" s="6" t="s">
        <v>102</v>
      </c>
      <c r="L4656" s="6">
        <v>6113</v>
      </c>
      <c r="M4656" s="6">
        <v>25</v>
      </c>
      <c r="N4656" s="6">
        <v>12</v>
      </c>
      <c r="P4656" s="15">
        <v>1</v>
      </c>
      <c r="Q4656" s="15" t="str">
        <f>IF($B4656=2014,$P4656,"")</f>
        <v/>
      </c>
      <c r="R4656" s="15" t="str">
        <f>IF($B4656=2015,$P4656,"")</f>
        <v/>
      </c>
      <c r="S4656" s="15" t="str">
        <f>IF($B4656=2016,$P4656,"")</f>
        <v/>
      </c>
      <c r="T4656" s="15" t="str">
        <f>IF($B4656=2017,$P4656,"")</f>
        <v/>
      </c>
      <c r="U4656" s="15" t="str">
        <f>IF($B4656=2018,$P4656,"")</f>
        <v/>
      </c>
      <c r="V4656" s="15" t="str">
        <f>IF($B4656=2019,$P4656,"")</f>
        <v/>
      </c>
      <c r="W4656" s="15">
        <f>IF($B4656=2020,$P4656,"")</f>
        <v>1</v>
      </c>
      <c r="X4656" s="6" t="str">
        <f>IF($B4656=2021,$P4656,"")</f>
        <v/>
      </c>
      <c r="Y4656" s="6" t="str">
        <f>IF($B4656=2022,$P4656,"")</f>
        <v/>
      </c>
      <c r="Z4656" s="6" t="str">
        <f>IF($B4656=2023,$P4656,"")</f>
        <v/>
      </c>
      <c r="AA4656" s="6" t="str">
        <f>IF($B4656=2024,$P4656,"")</f>
        <v/>
      </c>
      <c r="AB4656" s="15" t="str">
        <f>IF($B4656=2025,$P4656,"")</f>
        <v/>
      </c>
    </row>
    <row r="4657" spans="1:28" ht="24" x14ac:dyDescent="0.25">
      <c r="A4657" s="3">
        <v>1278</v>
      </c>
      <c r="B4657" s="3">
        <v>2020</v>
      </c>
      <c r="C4657" s="3" t="s">
        <v>510</v>
      </c>
      <c r="D4657" s="4">
        <f>DATE(B4657,N4657,M4657)</f>
        <v>44192</v>
      </c>
      <c r="E4657" s="5">
        <v>1409</v>
      </c>
      <c r="F4657" s="6" t="s">
        <v>454</v>
      </c>
      <c r="G4657" s="6" t="s">
        <v>503</v>
      </c>
      <c r="H4657" s="27"/>
      <c r="I4657" s="7" t="s">
        <v>6245</v>
      </c>
      <c r="J4657" s="7" t="s">
        <v>6501</v>
      </c>
      <c r="K4657" s="6" t="s">
        <v>3267</v>
      </c>
      <c r="L4657" s="6">
        <v>6113</v>
      </c>
      <c r="M4657" s="6">
        <v>27</v>
      </c>
      <c r="N4657" s="6">
        <v>12</v>
      </c>
      <c r="P4657" s="15">
        <v>1</v>
      </c>
      <c r="Q4657" s="15" t="str">
        <f>IF($B4657=2014,$P4657,"")</f>
        <v/>
      </c>
      <c r="R4657" s="15" t="str">
        <f>IF($B4657=2015,$P4657,"")</f>
        <v/>
      </c>
      <c r="S4657" s="15" t="str">
        <f>IF($B4657=2016,$P4657,"")</f>
        <v/>
      </c>
      <c r="T4657" s="15" t="str">
        <f>IF($B4657=2017,$P4657,"")</f>
        <v/>
      </c>
      <c r="U4657" s="15" t="str">
        <f>IF($B4657=2018,$P4657,"")</f>
        <v/>
      </c>
      <c r="V4657" s="15" t="str">
        <f>IF($B4657=2019,$P4657,"")</f>
        <v/>
      </c>
      <c r="W4657" s="15">
        <f>IF($B4657=2020,$P4657,"")</f>
        <v>1</v>
      </c>
      <c r="X4657" s="6" t="str">
        <f>IF($B4657=2021,$P4657,"")</f>
        <v/>
      </c>
      <c r="Y4657" s="6" t="str">
        <f>IF($B4657=2022,$P4657,"")</f>
        <v/>
      </c>
      <c r="Z4657" s="6" t="str">
        <f>IF($B4657=2023,$P4657,"")</f>
        <v/>
      </c>
      <c r="AA4657" s="6" t="str">
        <f>IF($B4657=2024,$P4657,"")</f>
        <v/>
      </c>
      <c r="AB4657" s="15" t="str">
        <f>IF($B4657=2025,$P4657,"")</f>
        <v/>
      </c>
    </row>
    <row r="4658" spans="1:28" x14ac:dyDescent="0.25">
      <c r="A4658" s="3">
        <v>1278</v>
      </c>
      <c r="B4658" s="3">
        <v>2021</v>
      </c>
      <c r="C4658" s="3" t="s">
        <v>210</v>
      </c>
      <c r="D4658" s="4">
        <v>44455</v>
      </c>
      <c r="E4658" s="5">
        <v>2000</v>
      </c>
      <c r="F4658" s="6" t="s">
        <v>454</v>
      </c>
      <c r="G4658" s="6" t="s">
        <v>503</v>
      </c>
      <c r="H4658" s="27"/>
      <c r="I4658" s="7" t="s">
        <v>6245</v>
      </c>
      <c r="J4658" s="7" t="s">
        <v>6246</v>
      </c>
      <c r="K4658" s="6" t="s">
        <v>102</v>
      </c>
      <c r="L4658" s="6">
        <v>6206</v>
      </c>
      <c r="M4658" s="6">
        <v>16</v>
      </c>
      <c r="N4658" s="6">
        <v>9</v>
      </c>
      <c r="P4658" s="15">
        <v>1</v>
      </c>
      <c r="Q4658" s="15" t="str">
        <f>IF($B4658=2014,$P4658,"")</f>
        <v/>
      </c>
      <c r="R4658" s="15" t="str">
        <f>IF($B4658=2015,$P4658,"")</f>
        <v/>
      </c>
      <c r="S4658" s="15" t="str">
        <f>IF($B4658=2016,$P4658,"")</f>
        <v/>
      </c>
      <c r="T4658" s="15" t="str">
        <f>IF($B4658=2017,$P4658,"")</f>
        <v/>
      </c>
      <c r="U4658" s="15" t="str">
        <f>IF($B4658=2018,$P4658,"")</f>
        <v/>
      </c>
      <c r="V4658" s="15" t="str">
        <f>IF($B4658=2019,$P4658,"")</f>
        <v/>
      </c>
      <c r="W4658" s="15" t="str">
        <f>IF($B4658=2020,$P4658,"")</f>
        <v/>
      </c>
      <c r="X4658" s="6">
        <f>IF($B4658=2021,$P4658,"")</f>
        <v>1</v>
      </c>
      <c r="Y4658" s="6" t="str">
        <f>IF($B4658=2022,$P4658,"")</f>
        <v/>
      </c>
      <c r="Z4658" s="6" t="str">
        <f>IF($B4658=2023,$P4658,"")</f>
        <v/>
      </c>
      <c r="AA4658" s="6" t="str">
        <f>IF($B4658=2024,$P4658,"")</f>
        <v/>
      </c>
      <c r="AB4658" s="15" t="str">
        <f>IF($B4658=2025,$P4658,"")</f>
        <v/>
      </c>
    </row>
    <row r="4659" spans="1:28" x14ac:dyDescent="0.25">
      <c r="A4659" s="3">
        <v>1278</v>
      </c>
      <c r="B4659" s="3">
        <v>2021</v>
      </c>
      <c r="C4659" s="3" t="s">
        <v>491</v>
      </c>
      <c r="D4659" s="4">
        <v>44495</v>
      </c>
      <c r="E4659" s="5">
        <v>2100</v>
      </c>
      <c r="F4659" s="10" t="s">
        <v>454</v>
      </c>
      <c r="G4659" s="10" t="s">
        <v>503</v>
      </c>
      <c r="H4659" s="27"/>
      <c r="I4659" s="7" t="s">
        <v>6245</v>
      </c>
      <c r="J4659" s="7" t="s">
        <v>6247</v>
      </c>
      <c r="K4659" s="6" t="s">
        <v>102</v>
      </c>
      <c r="L4659" s="6">
        <v>6209</v>
      </c>
      <c r="M4659" s="6">
        <v>26</v>
      </c>
      <c r="N4659" s="6">
        <v>10</v>
      </c>
      <c r="P4659" s="15">
        <v>1</v>
      </c>
      <c r="Q4659" s="15" t="str">
        <f>IF($B4659=2014,$P4659,"")</f>
        <v/>
      </c>
      <c r="R4659" s="15" t="str">
        <f>IF($B4659=2015,$P4659,"")</f>
        <v/>
      </c>
      <c r="S4659" s="15" t="str">
        <f>IF($B4659=2016,$P4659,"")</f>
        <v/>
      </c>
      <c r="T4659" s="15" t="str">
        <f>IF($B4659=2017,$P4659,"")</f>
        <v/>
      </c>
      <c r="U4659" s="15" t="str">
        <f>IF($B4659=2018,$P4659,"")</f>
        <v/>
      </c>
      <c r="V4659" s="15" t="str">
        <f>IF($B4659=2019,$P4659,"")</f>
        <v/>
      </c>
      <c r="W4659" s="15" t="str">
        <f>IF($B4659=2020,$P4659,"")</f>
        <v/>
      </c>
      <c r="X4659" s="6">
        <f>IF($B4659=2021,$P4659,"")</f>
        <v>1</v>
      </c>
      <c r="Y4659" s="6" t="str">
        <f>IF($B4659=2022,$P4659,"")</f>
        <v/>
      </c>
      <c r="Z4659" s="6" t="str">
        <f>IF($B4659=2023,$P4659,"")</f>
        <v/>
      </c>
      <c r="AA4659" s="6" t="str">
        <f>IF($B4659=2024,$P4659,"")</f>
        <v/>
      </c>
      <c r="AB4659" s="15" t="str">
        <f>IF($B4659=2025,$P4659,"")</f>
        <v/>
      </c>
    </row>
    <row r="4660" spans="1:28" x14ac:dyDescent="0.25">
      <c r="A4660" s="3">
        <v>1278</v>
      </c>
      <c r="B4660" s="3">
        <v>2021</v>
      </c>
      <c r="C4660" s="3" t="s">
        <v>491</v>
      </c>
      <c r="D4660" s="4">
        <v>44495</v>
      </c>
      <c r="E4660" s="5">
        <v>1550</v>
      </c>
      <c r="F4660" s="6" t="s">
        <v>454</v>
      </c>
      <c r="G4660" s="6" t="s">
        <v>503</v>
      </c>
      <c r="H4660" s="27"/>
      <c r="I4660" s="7" t="s">
        <v>6245</v>
      </c>
      <c r="J4660" s="7" t="s">
        <v>6248</v>
      </c>
      <c r="K4660" s="6" t="s">
        <v>1563</v>
      </c>
      <c r="L4660" s="6">
        <v>6208</v>
      </c>
      <c r="M4660" s="6">
        <v>26</v>
      </c>
      <c r="N4660" s="6">
        <v>10</v>
      </c>
      <c r="O4660" s="6" t="s">
        <v>4448</v>
      </c>
      <c r="P4660" s="15">
        <v>1</v>
      </c>
      <c r="Q4660" s="15" t="str">
        <f>IF($B4660=2014,$P4660,"")</f>
        <v/>
      </c>
      <c r="R4660" s="15" t="str">
        <f>IF($B4660=2015,$P4660,"")</f>
        <v/>
      </c>
      <c r="S4660" s="15" t="str">
        <f>IF($B4660=2016,$P4660,"")</f>
        <v/>
      </c>
      <c r="T4660" s="15" t="str">
        <f>IF($B4660=2017,$P4660,"")</f>
        <v/>
      </c>
      <c r="U4660" s="15" t="str">
        <f>IF($B4660=2018,$P4660,"")</f>
        <v/>
      </c>
      <c r="V4660" s="15" t="str">
        <f>IF($B4660=2019,$P4660,"")</f>
        <v/>
      </c>
      <c r="W4660" s="15" t="str">
        <f>IF($B4660=2020,$P4660,"")</f>
        <v/>
      </c>
      <c r="X4660" s="6">
        <f>IF($B4660=2021,$P4660,"")</f>
        <v>1</v>
      </c>
      <c r="Y4660" s="6" t="str">
        <f>IF($B4660=2022,$P4660,"")</f>
        <v/>
      </c>
      <c r="Z4660" s="6" t="str">
        <f>IF($B4660=2023,$P4660,"")</f>
        <v/>
      </c>
      <c r="AA4660" s="6" t="str">
        <f>IF($B4660=2024,$P4660,"")</f>
        <v/>
      </c>
      <c r="AB4660" s="15" t="str">
        <f>IF($B4660=2025,$P4660,"")</f>
        <v/>
      </c>
    </row>
    <row r="4661" spans="1:28" x14ac:dyDescent="0.25">
      <c r="A4661" s="3">
        <v>1278</v>
      </c>
      <c r="B4661" s="3">
        <v>2022</v>
      </c>
      <c r="C4661" s="3" t="s">
        <v>1469</v>
      </c>
      <c r="D4661" s="4">
        <f>DATE(B4661,N4661,M4661)</f>
        <v>44787</v>
      </c>
      <c r="E4661" s="5">
        <v>2050</v>
      </c>
      <c r="F4661" s="6" t="s">
        <v>454</v>
      </c>
      <c r="G4661" s="6" t="s">
        <v>503</v>
      </c>
      <c r="H4661" s="27"/>
      <c r="I4661" s="7" t="s">
        <v>6245</v>
      </c>
      <c r="J4661" s="7" t="s">
        <v>2969</v>
      </c>
      <c r="K4661" s="6" t="s">
        <v>88</v>
      </c>
      <c r="L4661" s="6">
        <v>6303</v>
      </c>
      <c r="M4661" s="6">
        <v>14</v>
      </c>
      <c r="N4661" s="6">
        <v>8</v>
      </c>
      <c r="O4661" s="6" t="s">
        <v>86</v>
      </c>
      <c r="P4661" s="15">
        <v>1</v>
      </c>
      <c r="Q4661" s="15" t="str">
        <f>IF($B4661=2014,$P4661,"")</f>
        <v/>
      </c>
      <c r="R4661" s="15" t="str">
        <f>IF($B4661=2015,$P4661,"")</f>
        <v/>
      </c>
      <c r="S4661" s="15" t="str">
        <f>IF($B4661=2016,$P4661,"")</f>
        <v/>
      </c>
      <c r="T4661" s="15" t="str">
        <f>IF($B4661=2017,$P4661,"")</f>
        <v/>
      </c>
      <c r="U4661" s="15" t="str">
        <f>IF($B4661=2018,$P4661,"")</f>
        <v/>
      </c>
      <c r="V4661" s="15" t="str">
        <f>IF($B4661=2019,$P4661,"")</f>
        <v/>
      </c>
      <c r="W4661" s="15" t="str">
        <f>IF($B4661=2020,$P4661,"")</f>
        <v/>
      </c>
      <c r="X4661" s="6" t="str">
        <f>IF($B4661=2021,$P4661,"")</f>
        <v/>
      </c>
      <c r="Y4661" s="6">
        <f>IF($B4661=2022,$P4661,"")</f>
        <v>1</v>
      </c>
      <c r="Z4661" s="6" t="str">
        <f>IF($B4661=2023,$P4661,"")</f>
        <v/>
      </c>
      <c r="AA4661" s="6" t="str">
        <f>IF($B4661=2024,$P4661,"")</f>
        <v/>
      </c>
      <c r="AB4661" s="15" t="str">
        <f>IF($B4661=2025,$P4661,"")</f>
        <v/>
      </c>
    </row>
    <row r="4662" spans="1:28" ht="24" x14ac:dyDescent="0.25">
      <c r="A4662" s="3">
        <v>1278</v>
      </c>
      <c r="B4662" s="3">
        <v>2022</v>
      </c>
      <c r="C4662" s="3" t="s">
        <v>68</v>
      </c>
      <c r="D4662" s="4">
        <f>DATE(B4662,N4662,M4662)</f>
        <v>44825</v>
      </c>
      <c r="E4662" s="5">
        <v>1700</v>
      </c>
      <c r="F4662" s="6" t="s">
        <v>454</v>
      </c>
      <c r="G4662" s="6" t="s">
        <v>503</v>
      </c>
      <c r="H4662" s="27"/>
      <c r="I4662" s="7" t="s">
        <v>6245</v>
      </c>
      <c r="J4662" s="9" t="s">
        <v>6793</v>
      </c>
      <c r="K4662" s="6" t="s">
        <v>102</v>
      </c>
      <c r="L4662" s="6">
        <v>6306</v>
      </c>
      <c r="M4662" s="6">
        <v>21</v>
      </c>
      <c r="N4662" s="6">
        <v>9</v>
      </c>
      <c r="P4662" s="15">
        <v>1</v>
      </c>
      <c r="Q4662" s="15" t="str">
        <f>IF($B4662=2014,$P4662,"")</f>
        <v/>
      </c>
      <c r="R4662" s="15" t="str">
        <f>IF($B4662=2015,$P4662,"")</f>
        <v/>
      </c>
      <c r="S4662" s="15" t="str">
        <f>IF($B4662=2016,$P4662,"")</f>
        <v/>
      </c>
      <c r="T4662" s="15" t="str">
        <f>IF($B4662=2017,$P4662,"")</f>
        <v/>
      </c>
      <c r="U4662" s="15" t="str">
        <f>IF($B4662=2018,$P4662,"")</f>
        <v/>
      </c>
      <c r="V4662" s="15" t="str">
        <f>IF($B4662=2019,$P4662,"")</f>
        <v/>
      </c>
      <c r="W4662" s="15" t="str">
        <f>IF($B4662=2020,$P4662,"")</f>
        <v/>
      </c>
      <c r="X4662" s="6" t="str">
        <f>IF($B4662=2021,$P4662,"")</f>
        <v/>
      </c>
      <c r="Y4662" s="6">
        <f>IF($B4662=2022,$P4662,"")</f>
        <v>1</v>
      </c>
      <c r="Z4662" s="6" t="str">
        <f>IF($B4662=2023,$P4662,"")</f>
        <v/>
      </c>
      <c r="AA4662" s="6" t="str">
        <f>IF($B4662=2024,$P4662,"")</f>
        <v/>
      </c>
      <c r="AB4662" s="15" t="str">
        <f>IF($B4662=2025,$P4662,"")</f>
        <v/>
      </c>
    </row>
    <row r="4663" spans="1:28" x14ac:dyDescent="0.25">
      <c r="A4663" s="3">
        <v>1278</v>
      </c>
      <c r="B4663" s="3">
        <v>2022</v>
      </c>
      <c r="C4663" s="3" t="s">
        <v>1466</v>
      </c>
      <c r="D4663" s="4">
        <f>DATE(B4663,N4663,M4663)</f>
        <v>44880</v>
      </c>
      <c r="E4663" s="5">
        <v>1400</v>
      </c>
      <c r="F4663" s="10" t="s">
        <v>454</v>
      </c>
      <c r="G4663" s="10" t="s">
        <v>503</v>
      </c>
      <c r="H4663" s="27"/>
      <c r="I4663" s="7" t="s">
        <v>6245</v>
      </c>
      <c r="J4663" s="7" t="s">
        <v>7077</v>
      </c>
      <c r="K4663" s="6" t="s">
        <v>102</v>
      </c>
      <c r="L4663" s="6">
        <v>6310</v>
      </c>
      <c r="M4663" s="6">
        <v>15</v>
      </c>
      <c r="N4663" s="6">
        <v>11</v>
      </c>
      <c r="O4663" s="6" t="s">
        <v>7030</v>
      </c>
      <c r="P4663" s="15">
        <v>1</v>
      </c>
      <c r="Q4663" s="15" t="str">
        <f>IF($B4663=2014,$P4663,"")</f>
        <v/>
      </c>
      <c r="R4663" s="15" t="str">
        <f>IF($B4663=2015,$P4663,"")</f>
        <v/>
      </c>
      <c r="S4663" s="15" t="str">
        <f>IF($B4663=2016,$P4663,"")</f>
        <v/>
      </c>
      <c r="T4663" s="15" t="str">
        <f>IF($B4663=2017,$P4663,"")</f>
        <v/>
      </c>
      <c r="U4663" s="15" t="str">
        <f>IF($B4663=2018,$P4663,"")</f>
        <v/>
      </c>
      <c r="V4663" s="15" t="str">
        <f>IF($B4663=2019,$P4663,"")</f>
        <v/>
      </c>
      <c r="W4663" s="15" t="str">
        <f>IF($B4663=2020,$P4663,"")</f>
        <v/>
      </c>
      <c r="X4663" s="6" t="str">
        <f>IF($B4663=2021,$P4663,"")</f>
        <v/>
      </c>
      <c r="Y4663" s="6">
        <f>IF($B4663=2022,$P4663,"")</f>
        <v>1</v>
      </c>
      <c r="Z4663" s="6" t="str">
        <f>IF($B4663=2023,$P4663,"")</f>
        <v/>
      </c>
      <c r="AA4663" s="6" t="str">
        <f>IF($B4663=2024,$P4663,"")</f>
        <v/>
      </c>
      <c r="AB4663" s="15" t="str">
        <f>IF($B4663=2025,$P4663,"")</f>
        <v/>
      </c>
    </row>
    <row r="4664" spans="1:28" x14ac:dyDescent="0.25">
      <c r="A4664" s="3">
        <v>1278</v>
      </c>
      <c r="B4664" s="3">
        <v>2022</v>
      </c>
      <c r="C4664" s="3" t="s">
        <v>64</v>
      </c>
      <c r="D4664" s="4">
        <f>DATE(B4664,N4664,M4664)</f>
        <v>44915</v>
      </c>
      <c r="E4664" s="5">
        <v>1726</v>
      </c>
      <c r="F4664" s="6" t="s">
        <v>454</v>
      </c>
      <c r="G4664" s="6" t="s">
        <v>503</v>
      </c>
      <c r="H4664" s="27"/>
      <c r="I4664" s="7" t="s">
        <v>6245</v>
      </c>
      <c r="J4664" s="7" t="s">
        <v>7133</v>
      </c>
      <c r="K4664" s="6" t="s">
        <v>6838</v>
      </c>
      <c r="L4664" s="6">
        <v>6312</v>
      </c>
      <c r="M4664" s="6">
        <v>20</v>
      </c>
      <c r="N4664" s="6">
        <v>12</v>
      </c>
      <c r="P4664" s="15">
        <v>1</v>
      </c>
      <c r="Q4664" s="15" t="str">
        <f>IF($B4664=2014,$P4664,"")</f>
        <v/>
      </c>
      <c r="R4664" s="15" t="str">
        <f>IF($B4664=2015,$P4664,"")</f>
        <v/>
      </c>
      <c r="S4664" s="15" t="str">
        <f>IF($B4664=2016,$P4664,"")</f>
        <v/>
      </c>
      <c r="T4664" s="15" t="str">
        <f>IF($B4664=2017,$P4664,"")</f>
        <v/>
      </c>
      <c r="U4664" s="15" t="str">
        <f>IF($B4664=2018,$P4664,"")</f>
        <v/>
      </c>
      <c r="V4664" s="15" t="str">
        <f>IF($B4664=2019,$P4664,"")</f>
        <v/>
      </c>
      <c r="W4664" s="15" t="str">
        <f>IF($B4664=2020,$P4664,"")</f>
        <v/>
      </c>
      <c r="X4664" s="6" t="str">
        <f>IF($B4664=2021,$P4664,"")</f>
        <v/>
      </c>
      <c r="Y4664" s="6">
        <f>IF($B4664=2022,$P4664,"")</f>
        <v>1</v>
      </c>
      <c r="Z4664" s="6" t="str">
        <f>IF($B4664=2023,$P4664,"")</f>
        <v/>
      </c>
      <c r="AA4664" s="6" t="str">
        <f>IF($B4664=2024,$P4664,"")</f>
        <v/>
      </c>
      <c r="AB4664" s="15" t="str">
        <f>IF($B4664=2025,$P4664,"")</f>
        <v/>
      </c>
    </row>
    <row r="4665" spans="1:28" x14ac:dyDescent="0.25">
      <c r="A4665" s="3">
        <v>1278</v>
      </c>
      <c r="B4665" s="3">
        <v>2023</v>
      </c>
      <c r="C4665" s="3" t="s">
        <v>1559</v>
      </c>
      <c r="D4665" s="4">
        <f>DATE(B4665,N4665,M4665)</f>
        <v>45041</v>
      </c>
      <c r="E4665" s="5">
        <v>1900</v>
      </c>
      <c r="F4665" s="10" t="s">
        <v>454</v>
      </c>
      <c r="G4665" s="10" t="s">
        <v>503</v>
      </c>
      <c r="H4665" s="27"/>
      <c r="I4665" s="7" t="s">
        <v>6245</v>
      </c>
      <c r="J4665" s="7" t="s">
        <v>2969</v>
      </c>
      <c r="K4665" s="6" t="s">
        <v>88</v>
      </c>
      <c r="L4665" s="6">
        <v>6321</v>
      </c>
      <c r="M4665" s="6">
        <v>25</v>
      </c>
      <c r="N4665" s="6">
        <v>4</v>
      </c>
      <c r="O4665" s="6" t="s">
        <v>86</v>
      </c>
      <c r="P4665" s="15">
        <v>1</v>
      </c>
      <c r="Q4665" s="15" t="str">
        <f>IF($B4665=2014,$P4665,"")</f>
        <v/>
      </c>
      <c r="R4665" s="15" t="str">
        <f>IF($B4665=2015,$P4665,"")</f>
        <v/>
      </c>
      <c r="S4665" s="15" t="str">
        <f>IF($B4665=2016,$P4665,"")</f>
        <v/>
      </c>
      <c r="T4665" s="15" t="str">
        <f>IF($B4665=2017,$P4665,"")</f>
        <v/>
      </c>
      <c r="U4665" s="15" t="str">
        <f>IF($B4665=2018,$P4665,"")</f>
        <v/>
      </c>
      <c r="V4665" s="15" t="str">
        <f>IF($B4665=2019,$P4665,"")</f>
        <v/>
      </c>
      <c r="W4665" s="15" t="str">
        <f>IF($B4665=2020,$P4665,"")</f>
        <v/>
      </c>
      <c r="X4665" s="6" t="str">
        <f>IF($B4665=2021,$P4665,"")</f>
        <v/>
      </c>
      <c r="Y4665" s="6" t="str">
        <f>IF($B4665=2022,$P4665,"")</f>
        <v/>
      </c>
      <c r="Z4665" s="6">
        <f>IF($B4665=2023,$P4665,"")</f>
        <v>1</v>
      </c>
      <c r="AA4665" s="6" t="str">
        <f>IF($B4665=2024,$P4665,"")</f>
        <v/>
      </c>
      <c r="AB4665" s="15" t="str">
        <f>IF($B4665=2025,$P4665,"")</f>
        <v/>
      </c>
    </row>
    <row r="4666" spans="1:28" x14ac:dyDescent="0.25">
      <c r="A4666" s="3">
        <v>1278</v>
      </c>
      <c r="B4666" s="3">
        <v>2023</v>
      </c>
      <c r="C4666" s="3" t="s">
        <v>172</v>
      </c>
      <c r="D4666" s="4">
        <f>DATE(B4666,N4666,M4666)</f>
        <v>45180</v>
      </c>
      <c r="E4666" s="5">
        <v>1959</v>
      </c>
      <c r="F4666" s="10" t="s">
        <v>454</v>
      </c>
      <c r="G4666" s="10" t="s">
        <v>503</v>
      </c>
      <c r="H4666" s="27"/>
      <c r="I4666" s="7" t="s">
        <v>6245</v>
      </c>
      <c r="J4666" s="7" t="s">
        <v>7564</v>
      </c>
      <c r="K4666" s="6" t="s">
        <v>5621</v>
      </c>
      <c r="L4666" s="6">
        <v>6405</v>
      </c>
      <c r="M4666" s="6">
        <v>11</v>
      </c>
      <c r="N4666" s="6">
        <v>9</v>
      </c>
      <c r="P4666" s="15">
        <v>1</v>
      </c>
      <c r="Q4666" s="15" t="str">
        <f>IF($B4666=2014,$P4666,"")</f>
        <v/>
      </c>
      <c r="R4666" s="15" t="str">
        <f>IF($B4666=2015,$P4666,"")</f>
        <v/>
      </c>
      <c r="S4666" s="15" t="str">
        <f>IF($B4666=2016,$P4666,"")</f>
        <v/>
      </c>
      <c r="T4666" s="15" t="str">
        <f>IF($B4666=2017,$P4666,"")</f>
        <v/>
      </c>
      <c r="U4666" s="15" t="str">
        <f>IF($B4666=2018,$P4666,"")</f>
        <v/>
      </c>
      <c r="V4666" s="15" t="str">
        <f>IF($B4666=2019,$P4666,"")</f>
        <v/>
      </c>
      <c r="W4666" s="15" t="str">
        <f>IF($B4666=2020,$P4666,"")</f>
        <v/>
      </c>
      <c r="X4666" s="6" t="str">
        <f>IF($B4666=2021,$P4666,"")</f>
        <v/>
      </c>
      <c r="Y4666" s="6" t="str">
        <f>IF($B4666=2022,$P4666,"")</f>
        <v/>
      </c>
      <c r="Z4666" s="6">
        <f>IF($B4666=2023,$P4666,"")</f>
        <v>1</v>
      </c>
      <c r="AA4666" s="6" t="str">
        <f>IF($B4666=2024,$P4666,"")</f>
        <v/>
      </c>
      <c r="AB4666" s="15" t="str">
        <f>IF($B4666=2025,$P4666,"")</f>
        <v/>
      </c>
    </row>
    <row r="4667" spans="1:28" x14ac:dyDescent="0.25">
      <c r="A4667" s="3">
        <v>1278</v>
      </c>
      <c r="B4667" s="3">
        <v>2023</v>
      </c>
      <c r="C4667" s="3" t="s">
        <v>222</v>
      </c>
      <c r="D4667" s="4">
        <f>DATE(B4667,N4667,M4667)</f>
        <v>45206</v>
      </c>
      <c r="E4667" s="5">
        <v>1600</v>
      </c>
      <c r="F4667" s="10" t="s">
        <v>454</v>
      </c>
      <c r="G4667" s="10" t="s">
        <v>503</v>
      </c>
      <c r="H4667" s="27"/>
      <c r="I4667" s="7" t="s">
        <v>6245</v>
      </c>
      <c r="J4667" s="7" t="s">
        <v>7657</v>
      </c>
      <c r="K4667" s="6" t="s">
        <v>102</v>
      </c>
      <c r="L4667" s="6">
        <v>6407</v>
      </c>
      <c r="M4667" s="6">
        <v>7</v>
      </c>
      <c r="N4667" s="6">
        <v>10</v>
      </c>
      <c r="P4667" s="15">
        <v>1</v>
      </c>
      <c r="Q4667" s="15" t="str">
        <f>IF($B4667=2014,$P4667,"")</f>
        <v/>
      </c>
      <c r="R4667" s="15" t="str">
        <f>IF($B4667=2015,$P4667,"")</f>
        <v/>
      </c>
      <c r="S4667" s="15" t="str">
        <f>IF($B4667=2016,$P4667,"")</f>
        <v/>
      </c>
      <c r="T4667" s="15" t="str">
        <f>IF($B4667=2017,$P4667,"")</f>
        <v/>
      </c>
      <c r="U4667" s="15" t="str">
        <f>IF($B4667=2018,$P4667,"")</f>
        <v/>
      </c>
      <c r="V4667" s="15" t="str">
        <f>IF($B4667=2019,$P4667,"")</f>
        <v/>
      </c>
      <c r="W4667" s="15" t="str">
        <f>IF($B4667=2020,$P4667,"")</f>
        <v/>
      </c>
      <c r="X4667" s="6" t="str">
        <f>IF($B4667=2021,$P4667,"")</f>
        <v/>
      </c>
      <c r="Y4667" s="6" t="str">
        <f>IF($B4667=2022,$P4667,"")</f>
        <v/>
      </c>
      <c r="Z4667" s="6">
        <f>IF($B4667=2023,$P4667,"")</f>
        <v>1</v>
      </c>
      <c r="AA4667" s="6" t="str">
        <f>IF($B4667=2024,$P4667,"")</f>
        <v/>
      </c>
      <c r="AB4667" s="15" t="str">
        <f>IF($B4667=2025,$P4667,"")</f>
        <v/>
      </c>
    </row>
    <row r="4668" spans="1:28" x14ac:dyDescent="0.25">
      <c r="A4668" s="30">
        <v>1278</v>
      </c>
      <c r="B4668" s="30">
        <v>2024</v>
      </c>
      <c r="C4668" s="30" t="s">
        <v>1540</v>
      </c>
      <c r="D4668" s="31">
        <f>DATE(B4668,N4668,M4668)</f>
        <v>45517</v>
      </c>
      <c r="E4668" s="32">
        <v>1920</v>
      </c>
      <c r="F4668" s="33" t="s">
        <v>454</v>
      </c>
      <c r="G4668" s="33" t="s">
        <v>503</v>
      </c>
      <c r="H4668" s="33"/>
      <c r="I4668" s="7" t="s">
        <v>6245</v>
      </c>
      <c r="J4668" s="34" t="s">
        <v>8423</v>
      </c>
      <c r="K4668" s="33" t="s">
        <v>88</v>
      </c>
      <c r="L4668" s="33">
        <v>6503</v>
      </c>
      <c r="M4668" s="33">
        <v>13</v>
      </c>
      <c r="N4668" s="33">
        <v>8</v>
      </c>
      <c r="O4668" s="33" t="s">
        <v>86</v>
      </c>
      <c r="P4668" s="15">
        <v>1</v>
      </c>
      <c r="Q4668" s="15" t="str">
        <f>IF($B4668=2014,$P4668,"")</f>
        <v/>
      </c>
      <c r="R4668" s="15" t="str">
        <f>IF($B4668=2015,$P4668,"")</f>
        <v/>
      </c>
      <c r="S4668" s="15" t="str">
        <f>IF($B4668=2016,$P4668,"")</f>
        <v/>
      </c>
      <c r="T4668" s="15" t="str">
        <f>IF($B4668=2017,$P4668,"")</f>
        <v/>
      </c>
      <c r="U4668" s="15" t="str">
        <f>IF($B4668=2018,$P4668,"")</f>
        <v/>
      </c>
      <c r="V4668" s="15" t="str">
        <f>IF($B4668=2019,$P4668,"")</f>
        <v/>
      </c>
      <c r="W4668" s="15" t="str">
        <f>IF($B4668=2020,$P4668,"")</f>
        <v/>
      </c>
      <c r="X4668" s="6" t="str">
        <f>IF($B4668=2021,$P4668,"")</f>
        <v/>
      </c>
      <c r="Y4668" s="6" t="str">
        <f>IF($B4668=2022,$P4668,"")</f>
        <v/>
      </c>
      <c r="Z4668" s="6" t="str">
        <f>IF($B4668=2023,$P4668,"")</f>
        <v/>
      </c>
      <c r="AA4668" s="6">
        <f>IF($B4668=2024,$P4668,"")</f>
        <v>1</v>
      </c>
      <c r="AB4668" s="15" t="str">
        <f>IF($B4668=2025,$P4668,"")</f>
        <v/>
      </c>
    </row>
    <row r="4669" spans="1:28" x14ac:dyDescent="0.25">
      <c r="A4669" s="30">
        <v>1278</v>
      </c>
      <c r="B4669" s="30">
        <v>2024</v>
      </c>
      <c r="C4669" s="30" t="s">
        <v>202</v>
      </c>
      <c r="D4669" s="31">
        <f>DATE(B4669,N4669,M4669)</f>
        <v>45579</v>
      </c>
      <c r="E4669" s="32">
        <v>1500</v>
      </c>
      <c r="F4669" s="35" t="s">
        <v>454</v>
      </c>
      <c r="G4669" s="35" t="s">
        <v>503</v>
      </c>
      <c r="H4669" s="35"/>
      <c r="I4669" s="7" t="s">
        <v>6245</v>
      </c>
      <c r="J4669" s="34" t="s">
        <v>8678</v>
      </c>
      <c r="K4669" s="33" t="s">
        <v>102</v>
      </c>
      <c r="L4669" s="33">
        <v>6508</v>
      </c>
      <c r="M4669" s="33">
        <v>14</v>
      </c>
      <c r="N4669" s="33">
        <v>10</v>
      </c>
      <c r="O4669" s="33"/>
      <c r="P4669" s="15">
        <v>1</v>
      </c>
      <c r="Q4669" s="15" t="str">
        <f>IF($B4669=2014,$P4669,"")</f>
        <v/>
      </c>
      <c r="R4669" s="15" t="str">
        <f>IF($B4669=2015,$P4669,"")</f>
        <v/>
      </c>
      <c r="S4669" s="15" t="str">
        <f>IF($B4669=2016,$P4669,"")</f>
        <v/>
      </c>
      <c r="T4669" s="15" t="str">
        <f>IF($B4669=2017,$P4669,"")</f>
        <v/>
      </c>
      <c r="U4669" s="15" t="str">
        <f>IF($B4669=2018,$P4669,"")</f>
        <v/>
      </c>
      <c r="V4669" s="15" t="str">
        <f>IF($B4669=2019,$P4669,"")</f>
        <v/>
      </c>
      <c r="W4669" s="15" t="str">
        <f>IF($B4669=2020,$P4669,"")</f>
        <v/>
      </c>
      <c r="X4669" s="6" t="str">
        <f>IF($B4669=2021,$P4669,"")</f>
        <v/>
      </c>
      <c r="Y4669" s="6" t="str">
        <f>IF($B4669=2022,$P4669,"")</f>
        <v/>
      </c>
      <c r="Z4669" s="6" t="str">
        <f>IF($B4669=2023,$P4669,"")</f>
        <v/>
      </c>
      <c r="AA4669" s="6">
        <f>IF($B4669=2024,$P4669,"")</f>
        <v>1</v>
      </c>
      <c r="AB4669" s="15" t="str">
        <f>IF($B4669=2025,$P4669,"")</f>
        <v/>
      </c>
    </row>
    <row r="4670" spans="1:28" x14ac:dyDescent="0.25">
      <c r="A4670" s="30">
        <v>1278</v>
      </c>
      <c r="B4670" s="30">
        <v>2024</v>
      </c>
      <c r="C4670" s="30" t="s">
        <v>212</v>
      </c>
      <c r="D4670" s="31">
        <f>DATE(B4670,N4670,M4670)</f>
        <v>45633</v>
      </c>
      <c r="E4670" s="32">
        <v>1050</v>
      </c>
      <c r="F4670" s="33" t="s">
        <v>454</v>
      </c>
      <c r="G4670" s="33" t="s">
        <v>503</v>
      </c>
      <c r="H4670" s="33"/>
      <c r="I4670" s="7" t="s">
        <v>6245</v>
      </c>
      <c r="J4670" s="38" t="s">
        <v>8900</v>
      </c>
      <c r="K4670" s="33" t="s">
        <v>5981</v>
      </c>
      <c r="L4670" s="33">
        <v>6511</v>
      </c>
      <c r="M4670" s="33">
        <v>7</v>
      </c>
      <c r="N4670" s="33">
        <v>12</v>
      </c>
      <c r="O4670" s="33" t="s">
        <v>86</v>
      </c>
      <c r="P4670" s="15">
        <v>1</v>
      </c>
      <c r="Q4670" s="15" t="str">
        <f>IF($B4670=2014,$P4670,"")</f>
        <v/>
      </c>
      <c r="R4670" s="15" t="str">
        <f>IF($B4670=2015,$P4670,"")</f>
        <v/>
      </c>
      <c r="S4670" s="15" t="str">
        <f>IF($B4670=2016,$P4670,"")</f>
        <v/>
      </c>
      <c r="T4670" s="15" t="str">
        <f>IF($B4670=2017,$P4670,"")</f>
        <v/>
      </c>
      <c r="U4670" s="15" t="str">
        <f>IF($B4670=2018,$P4670,"")</f>
        <v/>
      </c>
      <c r="V4670" s="15" t="str">
        <f>IF($B4670=2019,$P4670,"")</f>
        <v/>
      </c>
      <c r="W4670" s="15" t="str">
        <f>IF($B4670=2020,$P4670,"")</f>
        <v/>
      </c>
      <c r="X4670" s="6" t="str">
        <f>IF($B4670=2021,$P4670,"")</f>
        <v/>
      </c>
      <c r="Y4670" s="6" t="str">
        <f>IF($B4670=2022,$P4670,"")</f>
        <v/>
      </c>
      <c r="Z4670" s="6" t="str">
        <f>IF($B4670=2023,$P4670,"")</f>
        <v/>
      </c>
      <c r="AA4670" s="6">
        <f>IF($B4670=2024,$P4670,"")</f>
        <v>1</v>
      </c>
      <c r="AB4670" s="15" t="str">
        <f>IF($B4670=2025,$P4670,"")</f>
        <v/>
      </c>
    </row>
    <row r="4671" spans="1:28" x14ac:dyDescent="0.25">
      <c r="A4671" s="3">
        <v>1278</v>
      </c>
      <c r="B4671" s="5">
        <v>2016</v>
      </c>
      <c r="C4671" s="3" t="s">
        <v>239</v>
      </c>
      <c r="D4671" s="4">
        <f>DATE(B4671,N4671,M4671)</f>
        <v>42464</v>
      </c>
      <c r="E4671" s="5">
        <v>2029</v>
      </c>
      <c r="F4671" s="6" t="s">
        <v>454</v>
      </c>
      <c r="G4671" s="6" t="s">
        <v>1018</v>
      </c>
      <c r="H4671" s="27"/>
      <c r="I4671" s="7" t="s">
        <v>8364</v>
      </c>
      <c r="J4671" s="9" t="s">
        <v>1071</v>
      </c>
      <c r="K4671" s="6" t="s">
        <v>37</v>
      </c>
      <c r="L4671" s="6">
        <v>5619</v>
      </c>
      <c r="M4671" s="6">
        <v>4</v>
      </c>
      <c r="N4671" s="6">
        <v>4</v>
      </c>
      <c r="P4671" s="15">
        <v>1</v>
      </c>
      <c r="Q4671" s="15" t="str">
        <f>IF($B4671=2014,$P4671,"")</f>
        <v/>
      </c>
      <c r="R4671" s="15" t="str">
        <f>IF($B4671=2015,$P4671,"")</f>
        <v/>
      </c>
      <c r="S4671" s="15">
        <f>IF($B4671=2016,$P4671,"")</f>
        <v>1</v>
      </c>
      <c r="T4671" s="15" t="str">
        <f>IF($B4671=2017,$P4671,"")</f>
        <v/>
      </c>
      <c r="U4671" s="15" t="str">
        <f>IF($B4671=2018,$P4671,"")</f>
        <v/>
      </c>
      <c r="V4671" s="15" t="str">
        <f>IF($B4671=2019,$P4671,"")</f>
        <v/>
      </c>
      <c r="W4671" s="15" t="str">
        <f>IF($B4671=2020,$P4671,"")</f>
        <v/>
      </c>
      <c r="X4671" s="6" t="str">
        <f>IF($B4671=2021,$P4671,"")</f>
        <v/>
      </c>
      <c r="Y4671" s="6" t="str">
        <f>IF($B4671=2022,$P4671,"")</f>
        <v/>
      </c>
      <c r="Z4671" s="6" t="str">
        <f>IF($B4671=2023,$P4671,"")</f>
        <v/>
      </c>
      <c r="AA4671" s="6" t="str">
        <f>IF($B4671=2024,$P4671,"")</f>
        <v/>
      </c>
      <c r="AB4671" s="15" t="str">
        <f>IF($B4671=2025,$P4671,"")</f>
        <v/>
      </c>
    </row>
    <row r="4672" spans="1:28" x14ac:dyDescent="0.25">
      <c r="A4672" s="3">
        <v>1278</v>
      </c>
      <c r="B4672" s="3">
        <v>2017</v>
      </c>
      <c r="C4672" s="3" t="s">
        <v>146</v>
      </c>
      <c r="D4672" s="4">
        <f>DATE(B4672,N4672,M4672)</f>
        <v>42988</v>
      </c>
      <c r="E4672" s="5">
        <v>2201</v>
      </c>
      <c r="F4672" s="6" t="s">
        <v>454</v>
      </c>
      <c r="G4672" s="6" t="s">
        <v>1018</v>
      </c>
      <c r="H4672" s="27"/>
      <c r="I4672" s="7" t="s">
        <v>8364</v>
      </c>
      <c r="J4672" s="9" t="s">
        <v>2978</v>
      </c>
      <c r="K4672" s="6" t="s">
        <v>150</v>
      </c>
      <c r="L4672" s="6">
        <v>5806</v>
      </c>
      <c r="M4672" s="6">
        <v>10</v>
      </c>
      <c r="N4672" s="6">
        <v>9</v>
      </c>
      <c r="P4672" s="15">
        <v>1</v>
      </c>
      <c r="Q4672" s="15" t="str">
        <f>IF($B4672=2014,$P4672,"")</f>
        <v/>
      </c>
      <c r="R4672" s="15" t="str">
        <f>IF($B4672=2015,$P4672,"")</f>
        <v/>
      </c>
      <c r="S4672" s="15" t="str">
        <f>IF($B4672=2016,$P4672,"")</f>
        <v/>
      </c>
      <c r="T4672" s="15">
        <f>IF($B4672=2017,$P4672,"")</f>
        <v>1</v>
      </c>
      <c r="U4672" s="15" t="str">
        <f>IF($B4672=2018,$P4672,"")</f>
        <v/>
      </c>
      <c r="V4672" s="15" t="str">
        <f>IF($B4672=2019,$P4672,"")</f>
        <v/>
      </c>
      <c r="W4672" s="15" t="str">
        <f>IF($B4672=2020,$P4672,"")</f>
        <v/>
      </c>
      <c r="X4672" s="6" t="str">
        <f>IF($B4672=2021,$P4672,"")</f>
        <v/>
      </c>
      <c r="Y4672" s="6" t="str">
        <f>IF($B4672=2022,$P4672,"")</f>
        <v/>
      </c>
      <c r="Z4672" s="6" t="str">
        <f>IF($B4672=2023,$P4672,"")</f>
        <v/>
      </c>
      <c r="AA4672" s="6" t="str">
        <f>IF($B4672=2024,$P4672,"")</f>
        <v/>
      </c>
      <c r="AB4672" s="15" t="str">
        <f>IF($B4672=2025,$P4672,"")</f>
        <v/>
      </c>
    </row>
    <row r="4673" spans="1:28" x14ac:dyDescent="0.25">
      <c r="A4673" s="3">
        <v>1278</v>
      </c>
      <c r="B4673" s="3">
        <v>2023</v>
      </c>
      <c r="C4673" s="3" t="s">
        <v>1201</v>
      </c>
      <c r="D4673" s="4">
        <f>DATE(B4673,N4673,M4673)</f>
        <v>44966</v>
      </c>
      <c r="E4673" s="5">
        <v>2258</v>
      </c>
      <c r="F4673" s="10" t="s">
        <v>454</v>
      </c>
      <c r="G4673" s="10" t="s">
        <v>1018</v>
      </c>
      <c r="H4673" s="27"/>
      <c r="I4673" s="7" t="s">
        <v>8364</v>
      </c>
      <c r="J4673" s="7" t="s">
        <v>7290</v>
      </c>
      <c r="K4673" s="6" t="s">
        <v>58</v>
      </c>
      <c r="L4673" s="6">
        <v>6317</v>
      </c>
      <c r="M4673" s="6">
        <v>9</v>
      </c>
      <c r="N4673" s="6">
        <v>2</v>
      </c>
      <c r="O4673" s="6" t="str">
        <f>IF(K4673="HR","NOR"," ")</f>
        <v>NOR</v>
      </c>
      <c r="P4673" s="15">
        <v>1</v>
      </c>
      <c r="Q4673" s="15" t="str">
        <f>IF($B4673=2014,$P4673,"")</f>
        <v/>
      </c>
      <c r="R4673" s="15" t="str">
        <f>IF($B4673=2015,$P4673,"")</f>
        <v/>
      </c>
      <c r="S4673" s="15" t="str">
        <f>IF($B4673=2016,$P4673,"")</f>
        <v/>
      </c>
      <c r="T4673" s="15" t="str">
        <f>IF($B4673=2017,$P4673,"")</f>
        <v/>
      </c>
      <c r="U4673" s="15" t="str">
        <f>IF($B4673=2018,$P4673,"")</f>
        <v/>
      </c>
      <c r="V4673" s="15" t="str">
        <f>IF($B4673=2019,$P4673,"")</f>
        <v/>
      </c>
      <c r="W4673" s="15" t="str">
        <f>IF($B4673=2020,$P4673,"")</f>
        <v/>
      </c>
      <c r="X4673" s="6" t="str">
        <f>IF($B4673=2021,$P4673,"")</f>
        <v/>
      </c>
      <c r="Y4673" s="6" t="str">
        <f>IF($B4673=2022,$P4673,"")</f>
        <v/>
      </c>
      <c r="Z4673" s="6">
        <f>IF($B4673=2023,$P4673,"")</f>
        <v>1</v>
      </c>
      <c r="AA4673" s="6" t="str">
        <f>IF($B4673=2024,$P4673,"")</f>
        <v/>
      </c>
      <c r="AB4673" s="15" t="str">
        <f>IF($B4673=2025,$P4673,"")</f>
        <v/>
      </c>
    </row>
    <row r="4674" spans="1:28" x14ac:dyDescent="0.25">
      <c r="A4674" s="3">
        <v>1278</v>
      </c>
      <c r="B4674" s="3">
        <v>2023</v>
      </c>
      <c r="C4674" s="3" t="s">
        <v>160</v>
      </c>
      <c r="D4674" s="4">
        <f>DATE(B4674,N4674,M4674)</f>
        <v>45143</v>
      </c>
      <c r="E4674" s="5">
        <v>1940</v>
      </c>
      <c r="F4674" s="10" t="s">
        <v>454</v>
      </c>
      <c r="G4674" s="10" t="s">
        <v>1018</v>
      </c>
      <c r="H4674" s="27"/>
      <c r="I4674" s="7" t="s">
        <v>8364</v>
      </c>
      <c r="J4674" s="7" t="s">
        <v>7471</v>
      </c>
      <c r="K4674" s="6" t="s">
        <v>58</v>
      </c>
      <c r="L4674" s="6">
        <v>6402</v>
      </c>
      <c r="M4674" s="6">
        <v>5</v>
      </c>
      <c r="N4674" s="6">
        <v>8</v>
      </c>
      <c r="O4674" s="6" t="s">
        <v>14</v>
      </c>
      <c r="P4674" s="15">
        <v>1</v>
      </c>
      <c r="Q4674" s="15" t="str">
        <f>IF($B4674=2014,$P4674,"")</f>
        <v/>
      </c>
      <c r="R4674" s="15" t="str">
        <f>IF($B4674=2015,$P4674,"")</f>
        <v/>
      </c>
      <c r="S4674" s="15" t="str">
        <f>IF($B4674=2016,$P4674,"")</f>
        <v/>
      </c>
      <c r="T4674" s="15" t="str">
        <f>IF($B4674=2017,$P4674,"")</f>
        <v/>
      </c>
      <c r="U4674" s="15" t="str">
        <f>IF($B4674=2018,$P4674,"")</f>
        <v/>
      </c>
      <c r="V4674" s="15" t="str">
        <f>IF($B4674=2019,$P4674,"")</f>
        <v/>
      </c>
      <c r="W4674" s="15" t="str">
        <f>IF($B4674=2020,$P4674,"")</f>
        <v/>
      </c>
      <c r="X4674" s="6" t="str">
        <f>IF($B4674=2021,$P4674,"")</f>
        <v/>
      </c>
      <c r="Y4674" s="6" t="str">
        <f>IF($B4674=2022,$P4674,"")</f>
        <v/>
      </c>
      <c r="Z4674" s="6">
        <f>IF($B4674=2023,$P4674,"")</f>
        <v>1</v>
      </c>
      <c r="AA4674" s="6" t="str">
        <f>IF($B4674=2024,$P4674,"")</f>
        <v/>
      </c>
      <c r="AB4674" s="15" t="str">
        <f>IF($B4674=2025,$P4674,"")</f>
        <v/>
      </c>
    </row>
    <row r="4675" spans="1:28" ht="24" x14ac:dyDescent="0.25">
      <c r="A4675" s="3">
        <v>1278</v>
      </c>
      <c r="B4675" s="3">
        <v>2023</v>
      </c>
      <c r="C4675" s="3" t="s">
        <v>1364</v>
      </c>
      <c r="D4675" s="4">
        <f>DATE(B4675,N4675,M4675)</f>
        <v>45171</v>
      </c>
      <c r="E4675" s="5">
        <v>1840</v>
      </c>
      <c r="F4675" s="10" t="s">
        <v>454</v>
      </c>
      <c r="G4675" s="10" t="s">
        <v>1018</v>
      </c>
      <c r="H4675" s="27"/>
      <c r="I4675" s="7" t="s">
        <v>8364</v>
      </c>
      <c r="J4675" s="7" t="s">
        <v>7524</v>
      </c>
      <c r="K4675" s="6" t="s">
        <v>58</v>
      </c>
      <c r="L4675" s="6">
        <v>6404</v>
      </c>
      <c r="M4675" s="6">
        <v>2</v>
      </c>
      <c r="N4675" s="6">
        <v>9</v>
      </c>
      <c r="O4675" s="6" t="s">
        <v>14</v>
      </c>
      <c r="P4675" s="15">
        <v>1</v>
      </c>
      <c r="Q4675" s="15" t="str">
        <f>IF($B4675=2014,$P4675,"")</f>
        <v/>
      </c>
      <c r="R4675" s="15" t="str">
        <f>IF($B4675=2015,$P4675,"")</f>
        <v/>
      </c>
      <c r="S4675" s="15" t="str">
        <f>IF($B4675=2016,$P4675,"")</f>
        <v/>
      </c>
      <c r="T4675" s="15" t="str">
        <f>IF($B4675=2017,$P4675,"")</f>
        <v/>
      </c>
      <c r="U4675" s="15" t="str">
        <f>IF($B4675=2018,$P4675,"")</f>
        <v/>
      </c>
      <c r="V4675" s="15" t="str">
        <f>IF($B4675=2019,$P4675,"")</f>
        <v/>
      </c>
      <c r="W4675" s="15" t="str">
        <f>IF($B4675=2020,$P4675,"")</f>
        <v/>
      </c>
      <c r="X4675" s="6" t="str">
        <f>IF($B4675=2021,$P4675,"")</f>
        <v/>
      </c>
      <c r="Y4675" s="6" t="str">
        <f>IF($B4675=2022,$P4675,"")</f>
        <v/>
      </c>
      <c r="Z4675" s="6">
        <f>IF($B4675=2023,$P4675,"")</f>
        <v>1</v>
      </c>
      <c r="AA4675" s="6" t="str">
        <f>IF($B4675=2024,$P4675,"")</f>
        <v/>
      </c>
      <c r="AB4675" s="15" t="str">
        <f>IF($B4675=2025,$P4675,"")</f>
        <v/>
      </c>
    </row>
    <row r="4676" spans="1:28" x14ac:dyDescent="0.25">
      <c r="A4676" s="30">
        <v>1278</v>
      </c>
      <c r="B4676" s="30">
        <v>2024</v>
      </c>
      <c r="C4676" s="30" t="s">
        <v>1526</v>
      </c>
      <c r="D4676" s="31">
        <f>DATE(B4676,N4676,M4676)</f>
        <v>45412</v>
      </c>
      <c r="E4676" s="32">
        <v>2300</v>
      </c>
      <c r="F4676" s="33" t="s">
        <v>454</v>
      </c>
      <c r="G4676" s="33" t="s">
        <v>1018</v>
      </c>
      <c r="H4676" s="33"/>
      <c r="I4676" s="7" t="s">
        <v>8364</v>
      </c>
      <c r="J4676" s="34" t="s">
        <v>8365</v>
      </c>
      <c r="K4676" s="33" t="s">
        <v>1547</v>
      </c>
      <c r="L4676" s="33">
        <v>6422</v>
      </c>
      <c r="M4676" s="33">
        <v>30</v>
      </c>
      <c r="N4676" s="33">
        <v>4</v>
      </c>
      <c r="O4676" s="33" t="s">
        <v>200</v>
      </c>
      <c r="P4676" s="15">
        <v>1</v>
      </c>
      <c r="Q4676" s="15" t="str">
        <f>IF($B4676=2014,$P4676,"")</f>
        <v/>
      </c>
      <c r="R4676" s="15" t="str">
        <f>IF($B4676=2015,$P4676,"")</f>
        <v/>
      </c>
      <c r="S4676" s="15" t="str">
        <f>IF($B4676=2016,$P4676,"")</f>
        <v/>
      </c>
      <c r="T4676" s="15" t="str">
        <f>IF($B4676=2017,$P4676,"")</f>
        <v/>
      </c>
      <c r="U4676" s="15" t="str">
        <f>IF($B4676=2018,$P4676,"")</f>
        <v/>
      </c>
      <c r="V4676" s="15" t="str">
        <f>IF($B4676=2019,$P4676,"")</f>
        <v/>
      </c>
      <c r="W4676" s="15" t="str">
        <f>IF($B4676=2020,$P4676,"")</f>
        <v/>
      </c>
      <c r="X4676" s="6" t="str">
        <f>IF($B4676=2021,$P4676,"")</f>
        <v/>
      </c>
      <c r="Y4676" s="6" t="str">
        <f>IF($B4676=2022,$P4676,"")</f>
        <v/>
      </c>
      <c r="Z4676" s="6" t="str">
        <f>IF($B4676=2023,$P4676,"")</f>
        <v/>
      </c>
      <c r="AA4676" s="6">
        <f>IF($B4676=2024,$P4676,"")</f>
        <v>1</v>
      </c>
      <c r="AB4676" s="15" t="str">
        <f>IF($B4676=2025,$P4676,"")</f>
        <v/>
      </c>
    </row>
    <row r="4677" spans="1:28" ht="36" x14ac:dyDescent="0.25">
      <c r="A4677" s="3">
        <v>1278</v>
      </c>
      <c r="B4677" s="5">
        <v>2015</v>
      </c>
      <c r="C4677" s="3" t="s">
        <v>186</v>
      </c>
      <c r="D4677" s="4">
        <f>DATE(B4677,N4677,M4677)</f>
        <v>42322</v>
      </c>
      <c r="E4677" s="5">
        <v>1359</v>
      </c>
      <c r="F4677" s="6" t="s">
        <v>454</v>
      </c>
      <c r="G4677" s="6" t="s">
        <v>506</v>
      </c>
      <c r="H4677" s="27"/>
      <c r="I4677" s="9" t="s">
        <v>7297</v>
      </c>
      <c r="J4677" s="9" t="s">
        <v>1072</v>
      </c>
      <c r="K4677" s="6" t="s">
        <v>58</v>
      </c>
      <c r="L4677" s="6">
        <v>5610</v>
      </c>
      <c r="M4677" s="6">
        <v>14</v>
      </c>
      <c r="N4677" s="6">
        <v>11</v>
      </c>
      <c r="O4677" s="6" t="s">
        <v>14</v>
      </c>
      <c r="P4677" s="15">
        <v>1</v>
      </c>
      <c r="Q4677" s="15" t="str">
        <f>IF($B4677=2014,$P4677,"")</f>
        <v/>
      </c>
      <c r="R4677" s="15">
        <f>IF($B4677=2015,$P4677,"")</f>
        <v>1</v>
      </c>
      <c r="S4677" s="15" t="str">
        <f>IF($B4677=2016,$P4677,"")</f>
        <v/>
      </c>
      <c r="T4677" s="15" t="str">
        <f>IF($B4677=2017,$P4677,"")</f>
        <v/>
      </c>
      <c r="U4677" s="15" t="str">
        <f>IF($B4677=2018,$P4677,"")</f>
        <v/>
      </c>
      <c r="V4677" s="15" t="str">
        <f>IF($B4677=2019,$P4677,"")</f>
        <v/>
      </c>
      <c r="W4677" s="15" t="str">
        <f>IF($B4677=2020,$P4677,"")</f>
        <v/>
      </c>
      <c r="X4677" s="6" t="str">
        <f>IF($B4677=2021,$P4677,"")</f>
        <v/>
      </c>
      <c r="Y4677" s="6" t="str">
        <f>IF($B4677=2022,$P4677,"")</f>
        <v/>
      </c>
      <c r="Z4677" s="6" t="str">
        <f>IF($B4677=2023,$P4677,"")</f>
        <v/>
      </c>
      <c r="AA4677" s="6" t="str">
        <f>IF($B4677=2024,$P4677,"")</f>
        <v/>
      </c>
      <c r="AB4677" s="15" t="str">
        <f>IF($B4677=2025,$P4677,"")</f>
        <v/>
      </c>
    </row>
    <row r="4678" spans="1:28" x14ac:dyDescent="0.25">
      <c r="A4678" s="3">
        <v>1287</v>
      </c>
      <c r="B4678" s="3">
        <v>2018</v>
      </c>
      <c r="C4678" s="3" t="s">
        <v>222</v>
      </c>
      <c r="D4678" s="4">
        <f>DATE(B4678,N4678,M4678)</f>
        <v>43380</v>
      </c>
      <c r="E4678" s="5">
        <v>1558</v>
      </c>
      <c r="F4678" s="6" t="s">
        <v>454</v>
      </c>
      <c r="G4678" s="6" t="s">
        <v>565</v>
      </c>
      <c r="H4678" s="27"/>
      <c r="I4678" s="9" t="s">
        <v>3503</v>
      </c>
      <c r="J4678" s="9" t="s">
        <v>3504</v>
      </c>
      <c r="K4678" s="6" t="s">
        <v>88</v>
      </c>
      <c r="L4678" s="6">
        <v>5906</v>
      </c>
      <c r="M4678" s="6">
        <v>7</v>
      </c>
      <c r="N4678" s="6">
        <v>10</v>
      </c>
      <c r="O4678" s="6" t="s">
        <v>86</v>
      </c>
      <c r="P4678" s="15">
        <v>1</v>
      </c>
      <c r="Q4678" s="15" t="str">
        <f>IF($B4678=2014,$P4678,"")</f>
        <v/>
      </c>
      <c r="R4678" s="15" t="str">
        <f>IF($B4678=2015,$P4678,"")</f>
        <v/>
      </c>
      <c r="S4678" s="15" t="str">
        <f>IF($B4678=2016,$P4678,"")</f>
        <v/>
      </c>
      <c r="T4678" s="15" t="str">
        <f>IF($B4678=2017,$P4678,"")</f>
        <v/>
      </c>
      <c r="U4678" s="15">
        <f>IF($B4678=2018,$P4678,"")</f>
        <v>1</v>
      </c>
      <c r="V4678" s="15" t="str">
        <f>IF($B4678=2019,$P4678,"")</f>
        <v/>
      </c>
      <c r="W4678" s="15" t="str">
        <f>IF($B4678=2020,$P4678,"")</f>
        <v/>
      </c>
      <c r="X4678" s="6" t="str">
        <f>IF($B4678=2021,$P4678,"")</f>
        <v/>
      </c>
      <c r="Y4678" s="6" t="str">
        <f>IF($B4678=2022,$P4678,"")</f>
        <v/>
      </c>
      <c r="Z4678" s="6" t="str">
        <f>IF($B4678=2023,$P4678,"")</f>
        <v/>
      </c>
      <c r="AA4678" s="6" t="str">
        <f>IF($B4678=2024,$P4678,"")</f>
        <v/>
      </c>
      <c r="AB4678" s="15" t="str">
        <f>IF($B4678=2025,$P4678,"")</f>
        <v/>
      </c>
    </row>
    <row r="4679" spans="1:28" x14ac:dyDescent="0.25">
      <c r="A4679" s="3">
        <v>1287</v>
      </c>
      <c r="B4679" s="3">
        <v>2018</v>
      </c>
      <c r="C4679" s="3" t="s">
        <v>15</v>
      </c>
      <c r="D4679" s="4">
        <f>DATE(B4679,N4679,M4679)</f>
        <v>43383</v>
      </c>
      <c r="E4679" s="5">
        <v>1710</v>
      </c>
      <c r="F4679" s="6" t="s">
        <v>454</v>
      </c>
      <c r="G4679" s="6" t="s">
        <v>565</v>
      </c>
      <c r="H4679" s="27"/>
      <c r="I4679" s="9" t="s">
        <v>3503</v>
      </c>
      <c r="J4679" s="9" t="s">
        <v>3505</v>
      </c>
      <c r="K4679" s="6" t="s">
        <v>88</v>
      </c>
      <c r="L4679" s="6">
        <v>5907</v>
      </c>
      <c r="M4679" s="6">
        <v>10</v>
      </c>
      <c r="N4679" s="6">
        <v>10</v>
      </c>
      <c r="O4679" s="6" t="s">
        <v>86</v>
      </c>
      <c r="P4679" s="15">
        <v>1</v>
      </c>
      <c r="Q4679" s="15" t="str">
        <f>IF($B4679=2014,$P4679,"")</f>
        <v/>
      </c>
      <c r="R4679" s="15" t="str">
        <f>IF($B4679=2015,$P4679,"")</f>
        <v/>
      </c>
      <c r="S4679" s="15" t="str">
        <f>IF($B4679=2016,$P4679,"")</f>
        <v/>
      </c>
      <c r="T4679" s="15" t="str">
        <f>IF($B4679=2017,$P4679,"")</f>
        <v/>
      </c>
      <c r="U4679" s="15">
        <f>IF($B4679=2018,$P4679,"")</f>
        <v>1</v>
      </c>
      <c r="V4679" s="15" t="str">
        <f>IF($B4679=2019,$P4679,"")</f>
        <v/>
      </c>
      <c r="W4679" s="15" t="str">
        <f>IF($B4679=2020,$P4679,"")</f>
        <v/>
      </c>
      <c r="X4679" s="6" t="str">
        <f>IF($B4679=2021,$P4679,"")</f>
        <v/>
      </c>
      <c r="Y4679" s="6" t="str">
        <f>IF($B4679=2022,$P4679,"")</f>
        <v/>
      </c>
      <c r="Z4679" s="6" t="str">
        <f>IF($B4679=2023,$P4679,"")</f>
        <v/>
      </c>
      <c r="AA4679" s="6" t="str">
        <f>IF($B4679=2024,$P4679,"")</f>
        <v/>
      </c>
      <c r="AB4679" s="15" t="str">
        <f>IF($B4679=2025,$P4679,"")</f>
        <v/>
      </c>
    </row>
    <row r="4680" spans="1:28" x14ac:dyDescent="0.25">
      <c r="A4680" s="3">
        <v>1287</v>
      </c>
      <c r="B4680" s="3">
        <v>2020</v>
      </c>
      <c r="C4680" s="3" t="s">
        <v>161</v>
      </c>
      <c r="D4680" s="4">
        <f>DATE(B4680,N4680,M4680)</f>
        <v>44139</v>
      </c>
      <c r="E4680" s="5">
        <v>1530</v>
      </c>
      <c r="F4680" s="6" t="s">
        <v>454</v>
      </c>
      <c r="G4680" s="6" t="s">
        <v>565</v>
      </c>
      <c r="H4680" s="27"/>
      <c r="I4680" s="9" t="s">
        <v>3503</v>
      </c>
      <c r="J4680" s="7" t="s">
        <v>5628</v>
      </c>
      <c r="K4680" s="6" t="s">
        <v>102</v>
      </c>
      <c r="L4680" s="6">
        <v>6109</v>
      </c>
      <c r="M4680" s="6">
        <v>4</v>
      </c>
      <c r="N4680" s="6">
        <v>11</v>
      </c>
      <c r="P4680" s="15">
        <v>1</v>
      </c>
      <c r="Q4680" s="15" t="str">
        <f>IF($B4680=2014,$P4680,"")</f>
        <v/>
      </c>
      <c r="R4680" s="15" t="str">
        <f>IF($B4680=2015,$P4680,"")</f>
        <v/>
      </c>
      <c r="S4680" s="15" t="str">
        <f>IF($B4680=2016,$P4680,"")</f>
        <v/>
      </c>
      <c r="T4680" s="15" t="str">
        <f>IF($B4680=2017,$P4680,"")</f>
        <v/>
      </c>
      <c r="U4680" s="15" t="str">
        <f>IF($B4680=2018,$P4680,"")</f>
        <v/>
      </c>
      <c r="V4680" s="15" t="str">
        <f>IF($B4680=2019,$P4680,"")</f>
        <v/>
      </c>
      <c r="W4680" s="15">
        <f>IF($B4680=2020,$P4680,"")</f>
        <v>1</v>
      </c>
      <c r="X4680" s="6" t="str">
        <f>IF($B4680=2021,$P4680,"")</f>
        <v/>
      </c>
      <c r="Y4680" s="6" t="str">
        <f>IF($B4680=2022,$P4680,"")</f>
        <v/>
      </c>
      <c r="Z4680" s="6" t="str">
        <f>IF($B4680=2023,$P4680,"")</f>
        <v/>
      </c>
      <c r="AA4680" s="6" t="str">
        <f>IF($B4680=2024,$P4680,"")</f>
        <v/>
      </c>
      <c r="AB4680" s="15" t="str">
        <f>IF($B4680=2025,$P4680,"")</f>
        <v/>
      </c>
    </row>
    <row r="4681" spans="1:28" x14ac:dyDescent="0.25">
      <c r="A4681" s="3">
        <v>1287</v>
      </c>
      <c r="B4681" s="3">
        <v>2021</v>
      </c>
      <c r="C4681" s="3" t="s">
        <v>322</v>
      </c>
      <c r="D4681" s="4">
        <f>DATE(B4681,N4681,M4681)</f>
        <v>44202</v>
      </c>
      <c r="E4681" s="5">
        <v>1515</v>
      </c>
      <c r="F4681" s="6" t="s">
        <v>454</v>
      </c>
      <c r="G4681" s="6" t="s">
        <v>565</v>
      </c>
      <c r="H4681" s="27"/>
      <c r="I4681" s="7" t="s">
        <v>3503</v>
      </c>
      <c r="J4681" s="7" t="s">
        <v>6502</v>
      </c>
      <c r="K4681" s="6" t="s">
        <v>88</v>
      </c>
      <c r="L4681" s="6">
        <v>6113</v>
      </c>
      <c r="M4681" s="6">
        <v>6</v>
      </c>
      <c r="N4681" s="6">
        <v>1</v>
      </c>
      <c r="O4681" s="6" t="s">
        <v>86</v>
      </c>
      <c r="P4681" s="15">
        <v>1</v>
      </c>
      <c r="Q4681" s="15" t="str">
        <f>IF($B4681=2014,$P4681,"")</f>
        <v/>
      </c>
      <c r="R4681" s="15" t="str">
        <f>IF($B4681=2015,$P4681,"")</f>
        <v/>
      </c>
      <c r="S4681" s="15" t="str">
        <f>IF($B4681=2016,$P4681,"")</f>
        <v/>
      </c>
      <c r="T4681" s="15" t="str">
        <f>IF($B4681=2017,$P4681,"")</f>
        <v/>
      </c>
      <c r="U4681" s="15" t="str">
        <f>IF($B4681=2018,$P4681,"")</f>
        <v/>
      </c>
      <c r="V4681" s="15" t="str">
        <f>IF($B4681=2019,$P4681,"")</f>
        <v/>
      </c>
      <c r="W4681" s="15" t="str">
        <f>IF($B4681=2020,$P4681,"")</f>
        <v/>
      </c>
      <c r="X4681" s="6">
        <f>IF($B4681=2021,$P4681,"")</f>
        <v>1</v>
      </c>
      <c r="Y4681" s="6" t="str">
        <f>IF($B4681=2022,$P4681,"")</f>
        <v/>
      </c>
      <c r="Z4681" s="6" t="str">
        <f>IF($B4681=2023,$P4681,"")</f>
        <v/>
      </c>
      <c r="AA4681" s="6" t="str">
        <f>IF($B4681=2024,$P4681,"")</f>
        <v/>
      </c>
      <c r="AB4681" s="15" t="str">
        <f>IF($B4681=2025,$P4681,"")</f>
        <v/>
      </c>
    </row>
    <row r="4682" spans="1:28" x14ac:dyDescent="0.25">
      <c r="A4682" s="3">
        <v>1287</v>
      </c>
      <c r="B4682" s="3">
        <v>2021</v>
      </c>
      <c r="C4682" s="3" t="s">
        <v>190</v>
      </c>
      <c r="D4682" s="4">
        <v>44444</v>
      </c>
      <c r="E4682" s="5">
        <v>1700</v>
      </c>
      <c r="F4682" s="6" t="s">
        <v>454</v>
      </c>
      <c r="G4682" s="6" t="s">
        <v>565</v>
      </c>
      <c r="H4682" s="27"/>
      <c r="I4682" s="7" t="s">
        <v>3503</v>
      </c>
      <c r="J4682" s="7" t="s">
        <v>6249</v>
      </c>
      <c r="K4682" s="6" t="s">
        <v>88</v>
      </c>
      <c r="L4682" s="6">
        <v>6204</v>
      </c>
      <c r="M4682" s="6">
        <v>5</v>
      </c>
      <c r="N4682" s="6">
        <v>9</v>
      </c>
      <c r="O4682" s="6" t="s">
        <v>86</v>
      </c>
      <c r="P4682" s="15">
        <v>1</v>
      </c>
      <c r="Q4682" s="15" t="str">
        <f>IF($B4682=2014,$P4682,"")</f>
        <v/>
      </c>
      <c r="R4682" s="15" t="str">
        <f>IF($B4682=2015,$P4682,"")</f>
        <v/>
      </c>
      <c r="S4682" s="15" t="str">
        <f>IF($B4682=2016,$P4682,"")</f>
        <v/>
      </c>
      <c r="T4682" s="15" t="str">
        <f>IF($B4682=2017,$P4682,"")</f>
        <v/>
      </c>
      <c r="U4682" s="15" t="str">
        <f>IF($B4682=2018,$P4682,"")</f>
        <v/>
      </c>
      <c r="V4682" s="15" t="str">
        <f>IF($B4682=2019,$P4682,"")</f>
        <v/>
      </c>
      <c r="W4682" s="15" t="str">
        <f>IF($B4682=2020,$P4682,"")</f>
        <v/>
      </c>
      <c r="X4682" s="6">
        <f>IF($B4682=2021,$P4682,"")</f>
        <v>1</v>
      </c>
      <c r="Y4682" s="6" t="str">
        <f>IF($B4682=2022,$P4682,"")</f>
        <v/>
      </c>
      <c r="Z4682" s="6" t="str">
        <f>IF($B4682=2023,$P4682,"")</f>
        <v/>
      </c>
      <c r="AA4682" s="6" t="str">
        <f>IF($B4682=2024,$P4682,"")</f>
        <v/>
      </c>
      <c r="AB4682" s="15" t="str">
        <f>IF($B4682=2025,$P4682,"")</f>
        <v/>
      </c>
    </row>
    <row r="4683" spans="1:28" x14ac:dyDescent="0.25">
      <c r="A4683" s="30">
        <v>1287</v>
      </c>
      <c r="B4683" s="30">
        <v>2024</v>
      </c>
      <c r="C4683" s="30" t="s">
        <v>155</v>
      </c>
      <c r="D4683" s="31">
        <f>DATE(B4683,N4683,M4683)</f>
        <v>45582</v>
      </c>
      <c r="E4683" s="32">
        <v>1600</v>
      </c>
      <c r="F4683" s="35" t="s">
        <v>454</v>
      </c>
      <c r="G4683" s="35" t="s">
        <v>565</v>
      </c>
      <c r="H4683" s="35"/>
      <c r="I4683" s="9" t="s">
        <v>3503</v>
      </c>
      <c r="J4683" s="34" t="s">
        <v>8679</v>
      </c>
      <c r="K4683" s="33" t="s">
        <v>88</v>
      </c>
      <c r="L4683" s="33">
        <v>6508</v>
      </c>
      <c r="M4683" s="33">
        <v>17</v>
      </c>
      <c r="N4683" s="33">
        <v>10</v>
      </c>
      <c r="O4683" s="33" t="s">
        <v>86</v>
      </c>
      <c r="P4683" s="15">
        <v>1</v>
      </c>
      <c r="Q4683" s="15" t="str">
        <f>IF($B4683=2014,$P4683,"")</f>
        <v/>
      </c>
      <c r="R4683" s="15" t="str">
        <f>IF($B4683=2015,$P4683,"")</f>
        <v/>
      </c>
      <c r="S4683" s="15" t="str">
        <f>IF($B4683=2016,$P4683,"")</f>
        <v/>
      </c>
      <c r="T4683" s="15" t="str">
        <f>IF($B4683=2017,$P4683,"")</f>
        <v/>
      </c>
      <c r="U4683" s="15" t="str">
        <f>IF($B4683=2018,$P4683,"")</f>
        <v/>
      </c>
      <c r="V4683" s="15" t="str">
        <f>IF($B4683=2019,$P4683,"")</f>
        <v/>
      </c>
      <c r="W4683" s="15" t="str">
        <f>IF($B4683=2020,$P4683,"")</f>
        <v/>
      </c>
      <c r="X4683" s="6" t="str">
        <f>IF($B4683=2021,$P4683,"")</f>
        <v/>
      </c>
      <c r="Y4683" s="6" t="str">
        <f>IF($B4683=2022,$P4683,"")</f>
        <v/>
      </c>
      <c r="Z4683" s="6" t="str">
        <f>IF($B4683=2023,$P4683,"")</f>
        <v/>
      </c>
      <c r="AA4683" s="6">
        <f>IF($B4683=2024,$P4683,"")</f>
        <v>1</v>
      </c>
      <c r="AB4683" s="15" t="str">
        <f>IF($B4683=2025,$P4683,"")</f>
        <v/>
      </c>
    </row>
    <row r="4684" spans="1:28" x14ac:dyDescent="0.25">
      <c r="A4684" s="3">
        <v>1287</v>
      </c>
      <c r="B4684" s="3">
        <v>2021</v>
      </c>
      <c r="C4684" s="3" t="s">
        <v>1525</v>
      </c>
      <c r="D4684" s="4">
        <f>DATE(B4684,N4684,M4684)</f>
        <v>44324</v>
      </c>
      <c r="E4684" s="5">
        <v>2000</v>
      </c>
      <c r="F4684" s="6" t="s">
        <v>454</v>
      </c>
      <c r="G4684" s="6" t="s">
        <v>461</v>
      </c>
      <c r="H4684" s="27"/>
      <c r="I4684" s="7" t="s">
        <v>5931</v>
      </c>
      <c r="J4684" s="7" t="s">
        <v>5932</v>
      </c>
      <c r="K4684" s="6" t="s">
        <v>5684</v>
      </c>
      <c r="L4684" s="6">
        <v>6122</v>
      </c>
      <c r="M4684" s="6">
        <v>8</v>
      </c>
      <c r="N4684" s="6">
        <v>5</v>
      </c>
      <c r="O4684" s="6" t="s">
        <v>86</v>
      </c>
      <c r="P4684" s="15">
        <v>1</v>
      </c>
      <c r="Q4684" s="15" t="str">
        <f>IF($B4684=2014,$P4684,"")</f>
        <v/>
      </c>
      <c r="R4684" s="15" t="str">
        <f>IF($B4684=2015,$P4684,"")</f>
        <v/>
      </c>
      <c r="S4684" s="15" t="str">
        <f>IF($B4684=2016,$P4684,"")</f>
        <v/>
      </c>
      <c r="T4684" s="15" t="str">
        <f>IF($B4684=2017,$P4684,"")</f>
        <v/>
      </c>
      <c r="U4684" s="15" t="str">
        <f>IF($B4684=2018,$P4684,"")</f>
        <v/>
      </c>
      <c r="V4684" s="15" t="str">
        <f>IF($B4684=2019,$P4684,"")</f>
        <v/>
      </c>
      <c r="W4684" s="15" t="str">
        <f>IF($B4684=2020,$P4684,"")</f>
        <v/>
      </c>
      <c r="X4684" s="6">
        <f>IF($B4684=2021,$P4684,"")</f>
        <v>1</v>
      </c>
      <c r="Y4684" s="6" t="str">
        <f>IF($B4684=2022,$P4684,"")</f>
        <v/>
      </c>
      <c r="Z4684" s="6" t="str">
        <f>IF($B4684=2023,$P4684,"")</f>
        <v/>
      </c>
      <c r="AA4684" s="6" t="str">
        <f>IF($B4684=2024,$P4684,"")</f>
        <v/>
      </c>
      <c r="AB4684" s="15" t="str">
        <f>IF($B4684=2025,$P4684,"")</f>
        <v/>
      </c>
    </row>
    <row r="4685" spans="1:28" x14ac:dyDescent="0.25">
      <c r="A4685" s="3">
        <v>1287</v>
      </c>
      <c r="B4685" s="3">
        <v>2019</v>
      </c>
      <c r="C4685" s="3" t="s">
        <v>1457</v>
      </c>
      <c r="D4685" s="4">
        <f>DATE(B4685,N4685,M4685)</f>
        <v>43727</v>
      </c>
      <c r="E4685" s="5">
        <v>1800</v>
      </c>
      <c r="F4685" s="6" t="s">
        <v>454</v>
      </c>
      <c r="G4685" s="6" t="s">
        <v>461</v>
      </c>
      <c r="H4685" s="27"/>
      <c r="I4685" s="9" t="s">
        <v>3973</v>
      </c>
      <c r="J4685" s="9" t="s">
        <v>3974</v>
      </c>
      <c r="K4685" s="6" t="s">
        <v>102</v>
      </c>
      <c r="L4685" s="6">
        <v>6005</v>
      </c>
      <c r="M4685" s="6">
        <v>19</v>
      </c>
      <c r="N4685" s="6">
        <v>9</v>
      </c>
      <c r="P4685" s="15">
        <v>1</v>
      </c>
      <c r="Q4685" s="15" t="str">
        <f>IF($B4685=2014,$P4685,"")</f>
        <v/>
      </c>
      <c r="R4685" s="15" t="str">
        <f>IF($B4685=2015,$P4685,"")</f>
        <v/>
      </c>
      <c r="S4685" s="15" t="str">
        <f>IF($B4685=2016,$P4685,"")</f>
        <v/>
      </c>
      <c r="T4685" s="15" t="str">
        <f>IF($B4685=2017,$P4685,"")</f>
        <v/>
      </c>
      <c r="U4685" s="15" t="str">
        <f>IF($B4685=2018,$P4685,"")</f>
        <v/>
      </c>
      <c r="V4685" s="15">
        <f>IF($B4685=2019,$P4685,"")</f>
        <v>1</v>
      </c>
      <c r="W4685" s="15" t="str">
        <f>IF($B4685=2020,$P4685,"")</f>
        <v/>
      </c>
      <c r="X4685" s="6" t="str">
        <f>IF($B4685=2021,$P4685,"")</f>
        <v/>
      </c>
      <c r="Y4685" s="6" t="str">
        <f>IF($B4685=2022,$P4685,"")</f>
        <v/>
      </c>
      <c r="Z4685" s="6" t="str">
        <f>IF($B4685=2023,$P4685,"")</f>
        <v/>
      </c>
      <c r="AA4685" s="6" t="str">
        <f>IF($B4685=2024,$P4685,"")</f>
        <v/>
      </c>
      <c r="AB4685" s="15" t="str">
        <f>IF($B4685=2025,$P4685,"")</f>
        <v/>
      </c>
    </row>
    <row r="4686" spans="1:28" x14ac:dyDescent="0.25">
      <c r="A4686" s="3">
        <v>1287</v>
      </c>
      <c r="B4686" s="3">
        <v>2016</v>
      </c>
      <c r="C4686" s="3" t="s">
        <v>1490</v>
      </c>
      <c r="D4686" s="4">
        <f>DATE(B4686,N4686,M4686)</f>
        <v>42691</v>
      </c>
      <c r="E4686" s="5">
        <v>1400</v>
      </c>
      <c r="F4686" s="6" t="s">
        <v>454</v>
      </c>
      <c r="G4686" s="10" t="s">
        <v>461</v>
      </c>
      <c r="H4686" s="27"/>
      <c r="I4686" s="7" t="s">
        <v>1869</v>
      </c>
      <c r="J4686" s="7" t="s">
        <v>2113</v>
      </c>
      <c r="K4686" s="6" t="s">
        <v>123</v>
      </c>
      <c r="L4686" s="6">
        <v>5710</v>
      </c>
      <c r="M4686" s="6">
        <v>17</v>
      </c>
      <c r="N4686" s="6">
        <v>11</v>
      </c>
      <c r="P4686" s="15">
        <v>1</v>
      </c>
      <c r="Q4686" s="15" t="str">
        <f>IF($B4686=2014,$P4686,"")</f>
        <v/>
      </c>
      <c r="R4686" s="15" t="str">
        <f>IF($B4686=2015,$P4686,"")</f>
        <v/>
      </c>
      <c r="S4686" s="15">
        <f>IF($B4686=2016,$P4686,"")</f>
        <v>1</v>
      </c>
      <c r="T4686" s="15" t="str">
        <f>IF($B4686=2017,$P4686,"")</f>
        <v/>
      </c>
      <c r="U4686" s="15" t="str">
        <f>IF($B4686=2018,$P4686,"")</f>
        <v/>
      </c>
      <c r="V4686" s="15" t="str">
        <f>IF($B4686=2019,$P4686,"")</f>
        <v/>
      </c>
      <c r="W4686" s="15" t="str">
        <f>IF($B4686=2020,$P4686,"")</f>
        <v/>
      </c>
      <c r="X4686" s="6" t="str">
        <f>IF($B4686=2021,$P4686,"")</f>
        <v/>
      </c>
      <c r="Y4686" s="6" t="str">
        <f>IF($B4686=2022,$P4686,"")</f>
        <v/>
      </c>
      <c r="Z4686" s="6" t="str">
        <f>IF($B4686=2023,$P4686,"")</f>
        <v/>
      </c>
      <c r="AA4686" s="6" t="str">
        <f>IF($B4686=2024,$P4686,"")</f>
        <v/>
      </c>
      <c r="AB4686" s="15" t="str">
        <f>IF($B4686=2025,$P4686,"")</f>
        <v/>
      </c>
    </row>
    <row r="4687" spans="1:28" x14ac:dyDescent="0.25">
      <c r="A4687" s="3">
        <v>1287</v>
      </c>
      <c r="B4687" s="3">
        <v>2021</v>
      </c>
      <c r="C4687" s="3" t="s">
        <v>243</v>
      </c>
      <c r="D4687" s="4">
        <v>44462</v>
      </c>
      <c r="E4687" s="5">
        <v>2100</v>
      </c>
      <c r="F4687" s="6" t="s">
        <v>454</v>
      </c>
      <c r="G4687" s="6" t="s">
        <v>461</v>
      </c>
      <c r="H4687" s="27"/>
      <c r="I4687" s="7" t="s">
        <v>1869</v>
      </c>
      <c r="J4687" s="7" t="s">
        <v>6250</v>
      </c>
      <c r="K4687" s="6" t="s">
        <v>5684</v>
      </c>
      <c r="L4687" s="6">
        <v>6208</v>
      </c>
      <c r="M4687" s="6">
        <v>23</v>
      </c>
      <c r="N4687" s="6">
        <v>9</v>
      </c>
      <c r="O4687" s="6" t="s">
        <v>86</v>
      </c>
      <c r="P4687" s="15">
        <v>1</v>
      </c>
      <c r="Q4687" s="15" t="str">
        <f>IF($B4687=2014,$P4687,"")</f>
        <v/>
      </c>
      <c r="R4687" s="15" t="str">
        <f>IF($B4687=2015,$P4687,"")</f>
        <v/>
      </c>
      <c r="S4687" s="15" t="str">
        <f>IF($B4687=2016,$P4687,"")</f>
        <v/>
      </c>
      <c r="T4687" s="15" t="str">
        <f>IF($B4687=2017,$P4687,"")</f>
        <v/>
      </c>
      <c r="U4687" s="15" t="str">
        <f>IF($B4687=2018,$P4687,"")</f>
        <v/>
      </c>
      <c r="V4687" s="15" t="str">
        <f>IF($B4687=2019,$P4687,"")</f>
        <v/>
      </c>
      <c r="W4687" s="15" t="str">
        <f>IF($B4687=2020,$P4687,"")</f>
        <v/>
      </c>
      <c r="X4687" s="6">
        <f>IF($B4687=2021,$P4687,"")</f>
        <v>1</v>
      </c>
      <c r="Y4687" s="6" t="str">
        <f>IF($B4687=2022,$P4687,"")</f>
        <v/>
      </c>
      <c r="Z4687" s="6" t="str">
        <f>IF($B4687=2023,$P4687,"")</f>
        <v/>
      </c>
      <c r="AA4687" s="6" t="str">
        <f>IF($B4687=2024,$P4687,"")</f>
        <v/>
      </c>
      <c r="AB4687" s="15" t="str">
        <f>IF($B4687=2025,$P4687,"")</f>
        <v/>
      </c>
    </row>
    <row r="4688" spans="1:28" x14ac:dyDescent="0.25">
      <c r="A4688" s="3">
        <v>1287</v>
      </c>
      <c r="B4688" s="3">
        <v>2021</v>
      </c>
      <c r="C4688" s="3" t="s">
        <v>67</v>
      </c>
      <c r="D4688" s="4">
        <v>44445</v>
      </c>
      <c r="E4688" s="5">
        <v>2000</v>
      </c>
      <c r="F4688" s="6" t="s">
        <v>454</v>
      </c>
      <c r="G4688" s="6" t="s">
        <v>461</v>
      </c>
      <c r="H4688" s="27"/>
      <c r="I4688" s="7" t="s">
        <v>6251</v>
      </c>
      <c r="J4688" s="7" t="s">
        <v>6252</v>
      </c>
      <c r="K4688" s="6" t="s">
        <v>5684</v>
      </c>
      <c r="L4688" s="6">
        <v>6208</v>
      </c>
      <c r="M4688" s="6">
        <v>6</v>
      </c>
      <c r="N4688" s="6">
        <v>9</v>
      </c>
      <c r="O4688" s="6" t="s">
        <v>86</v>
      </c>
      <c r="P4688" s="15">
        <v>1</v>
      </c>
      <c r="Q4688" s="15" t="str">
        <f>IF($B4688=2014,$P4688,"")</f>
        <v/>
      </c>
      <c r="R4688" s="15" t="str">
        <f>IF($B4688=2015,$P4688,"")</f>
        <v/>
      </c>
      <c r="S4688" s="15" t="str">
        <f>IF($B4688=2016,$P4688,"")</f>
        <v/>
      </c>
      <c r="T4688" s="15" t="str">
        <f>IF($B4688=2017,$P4688,"")</f>
        <v/>
      </c>
      <c r="U4688" s="15" t="str">
        <f>IF($B4688=2018,$P4688,"")</f>
        <v/>
      </c>
      <c r="V4688" s="15" t="str">
        <f>IF($B4688=2019,$P4688,"")</f>
        <v/>
      </c>
      <c r="W4688" s="15" t="str">
        <f>IF($B4688=2020,$P4688,"")</f>
        <v/>
      </c>
      <c r="X4688" s="6">
        <f>IF($B4688=2021,$P4688,"")</f>
        <v>1</v>
      </c>
      <c r="Y4688" s="6" t="str">
        <f>IF($B4688=2022,$P4688,"")</f>
        <v/>
      </c>
      <c r="Z4688" s="6" t="str">
        <f>IF($B4688=2023,$P4688,"")</f>
        <v/>
      </c>
      <c r="AA4688" s="6" t="str">
        <f>IF($B4688=2024,$P4688,"")</f>
        <v/>
      </c>
      <c r="AB4688" s="15" t="str">
        <f>IF($B4688=2025,$P4688,"")</f>
        <v/>
      </c>
    </row>
    <row r="4689" spans="1:28" x14ac:dyDescent="0.25">
      <c r="A4689" s="3">
        <v>1287</v>
      </c>
      <c r="B4689" s="5">
        <v>2016</v>
      </c>
      <c r="C4689" s="3" t="s">
        <v>941</v>
      </c>
      <c r="D4689" s="4">
        <f>DATE(B4689,N4689,M4689)</f>
        <v>42403</v>
      </c>
      <c r="E4689" s="5">
        <v>1620</v>
      </c>
      <c r="F4689" s="6" t="s">
        <v>454</v>
      </c>
      <c r="G4689" s="6" t="s">
        <v>476</v>
      </c>
      <c r="H4689" s="27"/>
      <c r="I4689" s="7" t="s">
        <v>6743</v>
      </c>
      <c r="J4689" s="9" t="s">
        <v>1073</v>
      </c>
      <c r="K4689" s="6" t="s">
        <v>123</v>
      </c>
      <c r="L4689" s="6">
        <v>5615</v>
      </c>
      <c r="M4689" s="6">
        <v>3</v>
      </c>
      <c r="N4689" s="6">
        <v>2</v>
      </c>
      <c r="P4689" s="15">
        <v>1</v>
      </c>
      <c r="Q4689" s="15" t="str">
        <f>IF($B4689=2014,$P4689,"")</f>
        <v/>
      </c>
      <c r="R4689" s="15" t="str">
        <f>IF($B4689=2015,$P4689,"")</f>
        <v/>
      </c>
      <c r="S4689" s="15">
        <f>IF($B4689=2016,$P4689,"")</f>
        <v>1</v>
      </c>
      <c r="T4689" s="15" t="str">
        <f>IF($B4689=2017,$P4689,"")</f>
        <v/>
      </c>
      <c r="U4689" s="15" t="str">
        <f>IF($B4689=2018,$P4689,"")</f>
        <v/>
      </c>
      <c r="V4689" s="15" t="str">
        <f>IF($B4689=2019,$P4689,"")</f>
        <v/>
      </c>
      <c r="W4689" s="15" t="str">
        <f>IF($B4689=2020,$P4689,"")</f>
        <v/>
      </c>
      <c r="X4689" s="6" t="str">
        <f>IF($B4689=2021,$P4689,"")</f>
        <v/>
      </c>
      <c r="Y4689" s="6" t="str">
        <f>IF($B4689=2022,$P4689,"")</f>
        <v/>
      </c>
      <c r="Z4689" s="6" t="str">
        <f>IF($B4689=2023,$P4689,"")</f>
        <v/>
      </c>
      <c r="AA4689" s="6" t="str">
        <f>IF($B4689=2024,$P4689,"")</f>
        <v/>
      </c>
      <c r="AB4689" s="15" t="str">
        <f>IF($B4689=2025,$P4689,"")</f>
        <v/>
      </c>
    </row>
    <row r="4690" spans="1:28" x14ac:dyDescent="0.25">
      <c r="A4690" s="3">
        <v>1287</v>
      </c>
      <c r="B4690" s="3">
        <v>2016</v>
      </c>
      <c r="C4690" s="3" t="s">
        <v>223</v>
      </c>
      <c r="D4690" s="4">
        <f>DATE(B4690,N4690,M4690)</f>
        <v>42631</v>
      </c>
      <c r="E4690" s="5">
        <v>1740</v>
      </c>
      <c r="F4690" s="6" t="s">
        <v>454</v>
      </c>
      <c r="G4690" s="10" t="s">
        <v>476</v>
      </c>
      <c r="H4690" s="27"/>
      <c r="I4690" s="7" t="s">
        <v>6743</v>
      </c>
      <c r="J4690" s="7" t="s">
        <v>2114</v>
      </c>
      <c r="K4690" s="6" t="s">
        <v>102</v>
      </c>
      <c r="L4690" s="6">
        <v>5705</v>
      </c>
      <c r="M4690" s="6">
        <v>18</v>
      </c>
      <c r="N4690" s="6">
        <v>9</v>
      </c>
      <c r="P4690" s="15">
        <v>1</v>
      </c>
      <c r="Q4690" s="15" t="str">
        <f>IF($B4690=2014,$P4690,"")</f>
        <v/>
      </c>
      <c r="R4690" s="15" t="str">
        <f>IF($B4690=2015,$P4690,"")</f>
        <v/>
      </c>
      <c r="S4690" s="15">
        <f>IF($B4690=2016,$P4690,"")</f>
        <v>1</v>
      </c>
      <c r="T4690" s="15" t="str">
        <f>IF($B4690=2017,$P4690,"")</f>
        <v/>
      </c>
      <c r="U4690" s="15" t="str">
        <f>IF($B4690=2018,$P4690,"")</f>
        <v/>
      </c>
      <c r="V4690" s="15" t="str">
        <f>IF($B4690=2019,$P4690,"")</f>
        <v/>
      </c>
      <c r="W4690" s="15" t="str">
        <f>IF($B4690=2020,$P4690,"")</f>
        <v/>
      </c>
      <c r="X4690" s="6" t="str">
        <f>IF($B4690=2021,$P4690,"")</f>
        <v/>
      </c>
      <c r="Y4690" s="6" t="str">
        <f>IF($B4690=2022,$P4690,"")</f>
        <v/>
      </c>
      <c r="Z4690" s="6" t="str">
        <f>IF($B4690=2023,$P4690,"")</f>
        <v/>
      </c>
      <c r="AA4690" s="6" t="str">
        <f>IF($B4690=2024,$P4690,"")</f>
        <v/>
      </c>
      <c r="AB4690" s="15" t="str">
        <f>IF($B4690=2025,$P4690,"")</f>
        <v/>
      </c>
    </row>
    <row r="4691" spans="1:28" x14ac:dyDescent="0.25">
      <c r="A4691" s="3">
        <v>1287</v>
      </c>
      <c r="B4691" s="3">
        <v>2018</v>
      </c>
      <c r="C4691" s="3" t="s">
        <v>38</v>
      </c>
      <c r="D4691" s="4">
        <f>DATE(B4691,N4691,M4691)</f>
        <v>43369</v>
      </c>
      <c r="E4691" s="16">
        <v>2004</v>
      </c>
      <c r="F4691" s="6" t="s">
        <v>454</v>
      </c>
      <c r="G4691" s="6" t="s">
        <v>476</v>
      </c>
      <c r="H4691" s="27"/>
      <c r="I4691" s="7" t="s">
        <v>6743</v>
      </c>
      <c r="J4691" s="9" t="s">
        <v>3506</v>
      </c>
      <c r="K4691" s="6" t="s">
        <v>88</v>
      </c>
      <c r="L4691" s="6">
        <v>5906</v>
      </c>
      <c r="M4691" s="6">
        <v>26</v>
      </c>
      <c r="N4691" s="6">
        <v>9</v>
      </c>
      <c r="O4691" s="6" t="s">
        <v>86</v>
      </c>
      <c r="P4691" s="15">
        <v>1</v>
      </c>
      <c r="Q4691" s="15" t="str">
        <f>IF($B4691=2014,$P4691,"")</f>
        <v/>
      </c>
      <c r="R4691" s="15" t="str">
        <f>IF($B4691=2015,$P4691,"")</f>
        <v/>
      </c>
      <c r="S4691" s="15" t="str">
        <f>IF($B4691=2016,$P4691,"")</f>
        <v/>
      </c>
      <c r="T4691" s="15" t="str">
        <f>IF($B4691=2017,$P4691,"")</f>
        <v/>
      </c>
      <c r="U4691" s="15">
        <f>IF($B4691=2018,$P4691,"")</f>
        <v>1</v>
      </c>
      <c r="V4691" s="15" t="str">
        <f>IF($B4691=2019,$P4691,"")</f>
        <v/>
      </c>
      <c r="W4691" s="15" t="str">
        <f>IF($B4691=2020,$P4691,"")</f>
        <v/>
      </c>
      <c r="X4691" s="6" t="str">
        <f>IF($B4691=2021,$P4691,"")</f>
        <v/>
      </c>
      <c r="Y4691" s="6" t="str">
        <f>IF($B4691=2022,$P4691,"")</f>
        <v/>
      </c>
      <c r="Z4691" s="6" t="str">
        <f>IF($B4691=2023,$P4691,"")</f>
        <v/>
      </c>
      <c r="AA4691" s="6" t="str">
        <f>IF($B4691=2024,$P4691,"")</f>
        <v/>
      </c>
      <c r="AB4691" s="15" t="str">
        <f>IF($B4691=2025,$P4691,"")</f>
        <v/>
      </c>
    </row>
    <row r="4692" spans="1:28" x14ac:dyDescent="0.25">
      <c r="A4692" s="3">
        <v>1287</v>
      </c>
      <c r="B4692" s="3">
        <v>2019</v>
      </c>
      <c r="C4692" s="3" t="s">
        <v>142</v>
      </c>
      <c r="D4692" s="4">
        <f>DATE(B4692,N4692,M4692)</f>
        <v>43746</v>
      </c>
      <c r="E4692" s="5">
        <v>1530</v>
      </c>
      <c r="F4692" s="6" t="s">
        <v>454</v>
      </c>
      <c r="G4692" s="6" t="s">
        <v>476</v>
      </c>
      <c r="H4692" s="27"/>
      <c r="I4692" s="7" t="s">
        <v>6743</v>
      </c>
      <c r="J4692" s="9" t="s">
        <v>3975</v>
      </c>
      <c r="K4692" s="6" t="s">
        <v>102</v>
      </c>
      <c r="L4692" s="6">
        <v>6007</v>
      </c>
      <c r="M4692" s="6">
        <v>8</v>
      </c>
      <c r="N4692" s="6">
        <v>10</v>
      </c>
      <c r="P4692" s="15">
        <v>1</v>
      </c>
      <c r="Q4692" s="15" t="str">
        <f>IF($B4692=2014,$P4692,"")</f>
        <v/>
      </c>
      <c r="R4692" s="15" t="str">
        <f>IF($B4692=2015,$P4692,"")</f>
        <v/>
      </c>
      <c r="S4692" s="15" t="str">
        <f>IF($B4692=2016,$P4692,"")</f>
        <v/>
      </c>
      <c r="T4692" s="15" t="str">
        <f>IF($B4692=2017,$P4692,"")</f>
        <v/>
      </c>
      <c r="U4692" s="15" t="str">
        <f>IF($B4692=2018,$P4692,"")</f>
        <v/>
      </c>
      <c r="V4692" s="15">
        <f>IF($B4692=2019,$P4692,"")</f>
        <v>1</v>
      </c>
      <c r="W4692" s="15" t="str">
        <f>IF($B4692=2020,$P4692,"")</f>
        <v/>
      </c>
      <c r="X4692" s="6" t="str">
        <f>IF($B4692=2021,$P4692,"")</f>
        <v/>
      </c>
      <c r="Y4692" s="6" t="str">
        <f>IF($B4692=2022,$P4692,"")</f>
        <v/>
      </c>
      <c r="Z4692" s="6" t="str">
        <f>IF($B4692=2023,$P4692,"")</f>
        <v/>
      </c>
      <c r="AA4692" s="6" t="str">
        <f>IF($B4692=2024,$P4692,"")</f>
        <v/>
      </c>
      <c r="AB4692" s="15" t="str">
        <f>IF($B4692=2025,$P4692,"")</f>
        <v/>
      </c>
    </row>
    <row r="4693" spans="1:28" x14ac:dyDescent="0.25">
      <c r="A4693" s="3">
        <v>1287</v>
      </c>
      <c r="B4693" s="3">
        <v>2020</v>
      </c>
      <c r="C4693" s="3" t="s">
        <v>161</v>
      </c>
      <c r="D4693" s="4">
        <f>DATE(B4693,N4693,M4693)</f>
        <v>44139</v>
      </c>
      <c r="E4693" s="5">
        <v>1500</v>
      </c>
      <c r="F4693" s="6" t="s">
        <v>454</v>
      </c>
      <c r="G4693" s="6" t="s">
        <v>476</v>
      </c>
      <c r="H4693" s="27"/>
      <c r="I4693" s="7" t="s">
        <v>6743</v>
      </c>
      <c r="J4693" s="7" t="s">
        <v>5629</v>
      </c>
      <c r="K4693" s="6" t="s">
        <v>102</v>
      </c>
      <c r="L4693" s="6">
        <v>6109</v>
      </c>
      <c r="M4693" s="6">
        <v>4</v>
      </c>
      <c r="N4693" s="6">
        <v>11</v>
      </c>
      <c r="P4693" s="15">
        <v>1</v>
      </c>
      <c r="Q4693" s="15" t="str">
        <f>IF($B4693=2014,$P4693,"")</f>
        <v/>
      </c>
      <c r="R4693" s="15" t="str">
        <f>IF($B4693=2015,$P4693,"")</f>
        <v/>
      </c>
      <c r="S4693" s="15" t="str">
        <f>IF($B4693=2016,$P4693,"")</f>
        <v/>
      </c>
      <c r="T4693" s="15" t="str">
        <f>IF($B4693=2017,$P4693,"")</f>
        <v/>
      </c>
      <c r="U4693" s="15" t="str">
        <f>IF($B4693=2018,$P4693,"")</f>
        <v/>
      </c>
      <c r="V4693" s="15" t="str">
        <f>IF($B4693=2019,$P4693,"")</f>
        <v/>
      </c>
      <c r="W4693" s="15">
        <f>IF($B4693=2020,$P4693,"")</f>
        <v>1</v>
      </c>
      <c r="X4693" s="6" t="str">
        <f>IF($B4693=2021,$P4693,"")</f>
        <v/>
      </c>
      <c r="Y4693" s="6" t="str">
        <f>IF($B4693=2022,$P4693,"")</f>
        <v/>
      </c>
      <c r="Z4693" s="6" t="str">
        <f>IF($B4693=2023,$P4693,"")</f>
        <v/>
      </c>
      <c r="AA4693" s="6" t="str">
        <f>IF($B4693=2024,$P4693,"")</f>
        <v/>
      </c>
      <c r="AB4693" s="15" t="str">
        <f>IF($B4693=2025,$P4693,"")</f>
        <v/>
      </c>
    </row>
    <row r="4694" spans="1:28" x14ac:dyDescent="0.25">
      <c r="A4694" s="3">
        <v>1287</v>
      </c>
      <c r="B4694" s="3">
        <v>2020</v>
      </c>
      <c r="C4694" s="3" t="s">
        <v>57</v>
      </c>
      <c r="D4694" s="4">
        <f>DATE(B4694,N4694,M4694)</f>
        <v>44164</v>
      </c>
      <c r="E4694" s="5">
        <v>1525</v>
      </c>
      <c r="F4694" s="10" t="s">
        <v>454</v>
      </c>
      <c r="G4694" s="10" t="s">
        <v>476</v>
      </c>
      <c r="H4694" s="27"/>
      <c r="I4694" s="7" t="s">
        <v>6743</v>
      </c>
      <c r="J4694" s="7" t="s">
        <v>5739</v>
      </c>
      <c r="K4694" s="6" t="s">
        <v>5699</v>
      </c>
      <c r="L4694" s="6">
        <v>6110</v>
      </c>
      <c r="M4694" s="6">
        <v>29</v>
      </c>
      <c r="N4694" s="6">
        <v>11</v>
      </c>
      <c r="O4694" s="6" t="s">
        <v>14</v>
      </c>
      <c r="P4694" s="15">
        <v>1</v>
      </c>
      <c r="Q4694" s="15" t="str">
        <f>IF($B4694=2014,$P4694,"")</f>
        <v/>
      </c>
      <c r="R4694" s="15" t="str">
        <f>IF($B4694=2015,$P4694,"")</f>
        <v/>
      </c>
      <c r="S4694" s="15" t="str">
        <f>IF($B4694=2016,$P4694,"")</f>
        <v/>
      </c>
      <c r="T4694" s="15" t="str">
        <f>IF($B4694=2017,$P4694,"")</f>
        <v/>
      </c>
      <c r="U4694" s="15" t="str">
        <f>IF($B4694=2018,$P4694,"")</f>
        <v/>
      </c>
      <c r="V4694" s="15" t="str">
        <f>IF($B4694=2019,$P4694,"")</f>
        <v/>
      </c>
      <c r="W4694" s="15">
        <f>IF($B4694=2020,$P4694,"")</f>
        <v>1</v>
      </c>
      <c r="X4694" s="6" t="str">
        <f>IF($B4694=2021,$P4694,"")</f>
        <v/>
      </c>
      <c r="Y4694" s="6" t="str">
        <f>IF($B4694=2022,$P4694,"")</f>
        <v/>
      </c>
      <c r="Z4694" s="6" t="str">
        <f>IF($B4694=2023,$P4694,"")</f>
        <v/>
      </c>
      <c r="AA4694" s="6" t="str">
        <f>IF($B4694=2024,$P4694,"")</f>
        <v/>
      </c>
      <c r="AB4694" s="15" t="str">
        <f>IF($B4694=2025,$P4694,"")</f>
        <v/>
      </c>
    </row>
    <row r="4695" spans="1:28" x14ac:dyDescent="0.25">
      <c r="A4695" s="3">
        <v>1287</v>
      </c>
      <c r="B4695" s="3">
        <v>2021</v>
      </c>
      <c r="C4695" s="3" t="s">
        <v>124</v>
      </c>
      <c r="D4695" s="4">
        <f>DATE(B4695,N4695,M4695)</f>
        <v>44208</v>
      </c>
      <c r="E4695" s="5">
        <v>1530</v>
      </c>
      <c r="F4695" s="6" t="s">
        <v>454</v>
      </c>
      <c r="G4695" s="6" t="s">
        <v>476</v>
      </c>
      <c r="H4695" s="27"/>
      <c r="I4695" s="7" t="s">
        <v>6743</v>
      </c>
      <c r="J4695" s="7" t="s">
        <v>5849</v>
      </c>
      <c r="K4695" s="6" t="s">
        <v>88</v>
      </c>
      <c r="L4695" s="6">
        <v>6118</v>
      </c>
      <c r="M4695" s="6">
        <v>12</v>
      </c>
      <c r="N4695" s="6">
        <v>1</v>
      </c>
      <c r="O4695" s="6" t="s">
        <v>86</v>
      </c>
      <c r="P4695" s="15">
        <v>1</v>
      </c>
      <c r="Q4695" s="15" t="str">
        <f>IF($B4695=2014,$P4695,"")</f>
        <v/>
      </c>
      <c r="R4695" s="15" t="str">
        <f>IF($B4695=2015,$P4695,"")</f>
        <v/>
      </c>
      <c r="S4695" s="15" t="str">
        <f>IF($B4695=2016,$P4695,"")</f>
        <v/>
      </c>
      <c r="T4695" s="15" t="str">
        <f>IF($B4695=2017,$P4695,"")</f>
        <v/>
      </c>
      <c r="U4695" s="15" t="str">
        <f>IF($B4695=2018,$P4695,"")</f>
        <v/>
      </c>
      <c r="V4695" s="15" t="str">
        <f>IF($B4695=2019,$P4695,"")</f>
        <v/>
      </c>
      <c r="W4695" s="15" t="str">
        <f>IF($B4695=2020,$P4695,"")</f>
        <v/>
      </c>
      <c r="X4695" s="6">
        <f>IF($B4695=2021,$P4695,"")</f>
        <v>1</v>
      </c>
      <c r="Y4695" s="6" t="str">
        <f>IF($B4695=2022,$P4695,"")</f>
        <v/>
      </c>
      <c r="Z4695" s="6" t="str">
        <f>IF($B4695=2023,$P4695,"")</f>
        <v/>
      </c>
      <c r="AA4695" s="6" t="str">
        <f>IF($B4695=2024,$P4695,"")</f>
        <v/>
      </c>
      <c r="AB4695" s="15" t="str">
        <f>IF($B4695=2025,$P4695,"")</f>
        <v/>
      </c>
    </row>
    <row r="4696" spans="1:28" x14ac:dyDescent="0.25">
      <c r="A4696" s="30">
        <v>1287</v>
      </c>
      <c r="B4696" s="30">
        <v>2024</v>
      </c>
      <c r="C4696" s="30" t="s">
        <v>197</v>
      </c>
      <c r="D4696" s="31">
        <f>DATE(B4696,N4696,M4696)</f>
        <v>45595</v>
      </c>
      <c r="E4696" s="32">
        <v>1630</v>
      </c>
      <c r="F4696" s="35" t="s">
        <v>454</v>
      </c>
      <c r="G4696" s="35" t="s">
        <v>476</v>
      </c>
      <c r="H4696" s="35"/>
      <c r="I4696" s="34" t="s">
        <v>8764</v>
      </c>
      <c r="J4696" s="34" t="s">
        <v>8753</v>
      </c>
      <c r="K4696" s="33" t="s">
        <v>102</v>
      </c>
      <c r="L4696" s="33">
        <v>6509</v>
      </c>
      <c r="M4696" s="33">
        <v>30</v>
      </c>
      <c r="N4696" s="33">
        <v>10</v>
      </c>
      <c r="O4696" s="33"/>
      <c r="P4696" s="15">
        <v>1</v>
      </c>
      <c r="Q4696" s="15" t="str">
        <f>IF($B4696=2014,$P4696,"")</f>
        <v/>
      </c>
      <c r="R4696" s="15" t="str">
        <f>IF($B4696=2015,$P4696,"")</f>
        <v/>
      </c>
      <c r="S4696" s="15" t="str">
        <f>IF($B4696=2016,$P4696,"")</f>
        <v/>
      </c>
      <c r="T4696" s="15" t="str">
        <f>IF($B4696=2017,$P4696,"")</f>
        <v/>
      </c>
      <c r="U4696" s="15" t="str">
        <f>IF($B4696=2018,$P4696,"")</f>
        <v/>
      </c>
      <c r="V4696" s="15" t="str">
        <f>IF($B4696=2019,$P4696,"")</f>
        <v/>
      </c>
      <c r="W4696" s="15" t="str">
        <f>IF($B4696=2020,$P4696,"")</f>
        <v/>
      </c>
      <c r="X4696" s="6" t="str">
        <f>IF($B4696=2021,$P4696,"")</f>
        <v/>
      </c>
      <c r="Y4696" s="6" t="str">
        <f>IF($B4696=2022,$P4696,"")</f>
        <v/>
      </c>
      <c r="Z4696" s="6" t="str">
        <f>IF($B4696=2023,$P4696,"")</f>
        <v/>
      </c>
      <c r="AA4696" s="6">
        <f>IF($B4696=2024,$P4696,"")</f>
        <v>1</v>
      </c>
      <c r="AB4696" s="15" t="str">
        <f>IF($B4696=2025,$P4696,"")</f>
        <v/>
      </c>
    </row>
    <row r="4697" spans="1:28" x14ac:dyDescent="0.25">
      <c r="A4697" s="3">
        <v>1287</v>
      </c>
      <c r="B4697" s="5">
        <v>2015</v>
      </c>
      <c r="C4697" s="3" t="s">
        <v>108</v>
      </c>
      <c r="D4697" s="4">
        <f>DATE(B4697,N4697,M4697)</f>
        <v>42238</v>
      </c>
      <c r="E4697" s="5">
        <v>1930</v>
      </c>
      <c r="F4697" s="6" t="s">
        <v>454</v>
      </c>
      <c r="G4697" s="6" t="s">
        <v>464</v>
      </c>
      <c r="H4697" s="27"/>
      <c r="I4697" s="9" t="s">
        <v>1074</v>
      </c>
      <c r="J4697" s="9" t="s">
        <v>1075</v>
      </c>
      <c r="K4697" s="6" t="s">
        <v>43</v>
      </c>
      <c r="L4697" s="6">
        <v>5603</v>
      </c>
      <c r="M4697" s="6">
        <v>22</v>
      </c>
      <c r="N4697" s="6">
        <v>8</v>
      </c>
      <c r="P4697" s="15">
        <v>1</v>
      </c>
      <c r="Q4697" s="15" t="str">
        <f>IF($B4697=2014,$P4697,"")</f>
        <v/>
      </c>
      <c r="R4697" s="15">
        <f>IF($B4697=2015,$P4697,"")</f>
        <v>1</v>
      </c>
      <c r="S4697" s="15" t="str">
        <f>IF($B4697=2016,$P4697,"")</f>
        <v/>
      </c>
      <c r="T4697" s="15" t="str">
        <f>IF($B4697=2017,$P4697,"")</f>
        <v/>
      </c>
      <c r="U4697" s="15" t="str">
        <f>IF($B4697=2018,$P4697,"")</f>
        <v/>
      </c>
      <c r="V4697" s="15" t="str">
        <f>IF($B4697=2019,$P4697,"")</f>
        <v/>
      </c>
      <c r="W4697" s="15" t="str">
        <f>IF($B4697=2020,$P4697,"")</f>
        <v/>
      </c>
      <c r="X4697" s="6" t="str">
        <f>IF($B4697=2021,$P4697,"")</f>
        <v/>
      </c>
      <c r="Y4697" s="6" t="str">
        <f>IF($B4697=2022,$P4697,"")</f>
        <v/>
      </c>
      <c r="Z4697" s="6" t="str">
        <f>IF($B4697=2023,$P4697,"")</f>
        <v/>
      </c>
      <c r="AA4697" s="6" t="str">
        <f>IF($B4697=2024,$P4697,"")</f>
        <v/>
      </c>
      <c r="AB4697" s="15" t="str">
        <f>IF($B4697=2025,$P4697,"")</f>
        <v/>
      </c>
    </row>
    <row r="4698" spans="1:28" x14ac:dyDescent="0.25">
      <c r="A4698" s="3">
        <v>1287</v>
      </c>
      <c r="B4698" s="5">
        <v>2015</v>
      </c>
      <c r="C4698" s="3" t="s">
        <v>121</v>
      </c>
      <c r="D4698" s="4">
        <f>DATE(B4698,N4698,M4698)</f>
        <v>42259</v>
      </c>
      <c r="E4698" s="5">
        <v>1930</v>
      </c>
      <c r="F4698" s="6" t="s">
        <v>454</v>
      </c>
      <c r="G4698" s="6" t="s">
        <v>464</v>
      </c>
      <c r="H4698" s="27"/>
      <c r="I4698" s="9" t="s">
        <v>1074</v>
      </c>
      <c r="J4698" s="9" t="s">
        <v>1076</v>
      </c>
      <c r="K4698" s="6" t="s">
        <v>43</v>
      </c>
      <c r="L4698" s="6">
        <v>5604</v>
      </c>
      <c r="M4698" s="6">
        <v>12</v>
      </c>
      <c r="N4698" s="6">
        <v>9</v>
      </c>
      <c r="P4698" s="15">
        <v>1</v>
      </c>
      <c r="Q4698" s="15" t="str">
        <f>IF($B4698=2014,$P4698,"")</f>
        <v/>
      </c>
      <c r="R4698" s="15">
        <f>IF($B4698=2015,$P4698,"")</f>
        <v>1</v>
      </c>
      <c r="S4698" s="15" t="str">
        <f>IF($B4698=2016,$P4698,"")</f>
        <v/>
      </c>
      <c r="T4698" s="15" t="str">
        <f>IF($B4698=2017,$P4698,"")</f>
        <v/>
      </c>
      <c r="U4698" s="15" t="str">
        <f>IF($B4698=2018,$P4698,"")</f>
        <v/>
      </c>
      <c r="V4698" s="15" t="str">
        <f>IF($B4698=2019,$P4698,"")</f>
        <v/>
      </c>
      <c r="W4698" s="15" t="str">
        <f>IF($B4698=2020,$P4698,"")</f>
        <v/>
      </c>
      <c r="X4698" s="6" t="str">
        <f>IF($B4698=2021,$P4698,"")</f>
        <v/>
      </c>
      <c r="Y4698" s="6" t="str">
        <f>IF($B4698=2022,$P4698,"")</f>
        <v/>
      </c>
      <c r="Z4698" s="6" t="str">
        <f>IF($B4698=2023,$P4698,"")</f>
        <v/>
      </c>
      <c r="AA4698" s="6" t="str">
        <f>IF($B4698=2024,$P4698,"")</f>
        <v/>
      </c>
      <c r="AB4698" s="15" t="str">
        <f>IF($B4698=2025,$P4698,"")</f>
        <v/>
      </c>
    </row>
    <row r="4699" spans="1:28" x14ac:dyDescent="0.25">
      <c r="A4699" s="3">
        <v>1287</v>
      </c>
      <c r="B4699" s="5">
        <v>2015</v>
      </c>
      <c r="C4699" s="3" t="s">
        <v>233</v>
      </c>
      <c r="D4699" s="4">
        <f>DATE(B4699,N4699,M4699)</f>
        <v>42286</v>
      </c>
      <c r="E4699" s="5">
        <v>1807</v>
      </c>
      <c r="F4699" s="6" t="s">
        <v>454</v>
      </c>
      <c r="G4699" s="6" t="s">
        <v>464</v>
      </c>
      <c r="H4699" s="27"/>
      <c r="I4699" s="9" t="s">
        <v>1074</v>
      </c>
      <c r="J4699" s="9" t="s">
        <v>1077</v>
      </c>
      <c r="K4699" s="6" t="s">
        <v>237</v>
      </c>
      <c r="L4699" s="6">
        <v>5610</v>
      </c>
      <c r="M4699" s="6">
        <v>9</v>
      </c>
      <c r="N4699" s="6">
        <v>10</v>
      </c>
      <c r="O4699" s="6" t="s">
        <v>14</v>
      </c>
      <c r="P4699" s="15">
        <v>1</v>
      </c>
      <c r="Q4699" s="15" t="str">
        <f>IF($B4699=2014,$P4699,"")</f>
        <v/>
      </c>
      <c r="R4699" s="15">
        <f>IF($B4699=2015,$P4699,"")</f>
        <v>1</v>
      </c>
      <c r="S4699" s="15" t="str">
        <f>IF($B4699=2016,$P4699,"")</f>
        <v/>
      </c>
      <c r="T4699" s="15" t="str">
        <f>IF($B4699=2017,$P4699,"")</f>
        <v/>
      </c>
      <c r="U4699" s="15" t="str">
        <f>IF($B4699=2018,$P4699,"")</f>
        <v/>
      </c>
      <c r="V4699" s="15" t="str">
        <f>IF($B4699=2019,$P4699,"")</f>
        <v/>
      </c>
      <c r="W4699" s="15" t="str">
        <f>IF($B4699=2020,$P4699,"")</f>
        <v/>
      </c>
      <c r="X4699" s="6" t="str">
        <f>IF($B4699=2021,$P4699,"")</f>
        <v/>
      </c>
      <c r="Y4699" s="6" t="str">
        <f>IF($B4699=2022,$P4699,"")</f>
        <v/>
      </c>
      <c r="Z4699" s="6" t="str">
        <f>IF($B4699=2023,$P4699,"")</f>
        <v/>
      </c>
      <c r="AA4699" s="6" t="str">
        <f>IF($B4699=2024,$P4699,"")</f>
        <v/>
      </c>
      <c r="AB4699" s="15" t="str">
        <f>IF($B4699=2025,$P4699,"")</f>
        <v/>
      </c>
    </row>
    <row r="4700" spans="1:28" x14ac:dyDescent="0.25">
      <c r="A4700" s="3">
        <v>1287</v>
      </c>
      <c r="B4700" s="5">
        <v>2015</v>
      </c>
      <c r="C4700" s="3" t="s">
        <v>478</v>
      </c>
      <c r="D4700" s="4">
        <f>DATE(B4700,N4700,M4700)</f>
        <v>42357</v>
      </c>
      <c r="E4700" s="5">
        <v>1730</v>
      </c>
      <c r="F4700" s="6" t="s">
        <v>454</v>
      </c>
      <c r="G4700" s="6" t="s">
        <v>464</v>
      </c>
      <c r="H4700" s="27"/>
      <c r="I4700" s="9" t="s">
        <v>1074</v>
      </c>
      <c r="J4700" s="9" t="s">
        <v>1078</v>
      </c>
      <c r="K4700" s="6" t="s">
        <v>31</v>
      </c>
      <c r="L4700" s="6">
        <v>5612</v>
      </c>
      <c r="M4700" s="6">
        <v>19</v>
      </c>
      <c r="N4700" s="6">
        <v>12</v>
      </c>
      <c r="P4700" s="15">
        <v>1</v>
      </c>
      <c r="Q4700" s="15" t="str">
        <f>IF($B4700=2014,$P4700,"")</f>
        <v/>
      </c>
      <c r="R4700" s="15">
        <f>IF($B4700=2015,$P4700,"")</f>
        <v>1</v>
      </c>
      <c r="S4700" s="15" t="str">
        <f>IF($B4700=2016,$P4700,"")</f>
        <v/>
      </c>
      <c r="T4700" s="15" t="str">
        <f>IF($B4700=2017,$P4700,"")</f>
        <v/>
      </c>
      <c r="U4700" s="15" t="str">
        <f>IF($B4700=2018,$P4700,"")</f>
        <v/>
      </c>
      <c r="V4700" s="15" t="str">
        <f>IF($B4700=2019,$P4700,"")</f>
        <v/>
      </c>
      <c r="W4700" s="15" t="str">
        <f>IF($B4700=2020,$P4700,"")</f>
        <v/>
      </c>
      <c r="X4700" s="6" t="str">
        <f>IF($B4700=2021,$P4700,"")</f>
        <v/>
      </c>
      <c r="Y4700" s="6" t="str">
        <f>IF($B4700=2022,$P4700,"")</f>
        <v/>
      </c>
      <c r="Z4700" s="6" t="str">
        <f>IF($B4700=2023,$P4700,"")</f>
        <v/>
      </c>
      <c r="AA4700" s="6" t="str">
        <f>IF($B4700=2024,$P4700,"")</f>
        <v/>
      </c>
      <c r="AB4700" s="15" t="str">
        <f>IF($B4700=2025,$P4700,"")</f>
        <v/>
      </c>
    </row>
    <row r="4701" spans="1:28" x14ac:dyDescent="0.25">
      <c r="A4701" s="3">
        <v>1287</v>
      </c>
      <c r="B4701" s="5">
        <v>2016</v>
      </c>
      <c r="C4701" s="3" t="s">
        <v>109</v>
      </c>
      <c r="D4701" s="4">
        <f>DATE(B4701,N4701,M4701)</f>
        <v>42436</v>
      </c>
      <c r="E4701" s="5">
        <v>2030</v>
      </c>
      <c r="F4701" s="6" t="s">
        <v>454</v>
      </c>
      <c r="G4701" s="6" t="s">
        <v>464</v>
      </c>
      <c r="H4701" s="27"/>
      <c r="I4701" s="9" t="s">
        <v>1074</v>
      </c>
      <c r="J4701" s="9" t="s">
        <v>1079</v>
      </c>
      <c r="K4701" s="6" t="s">
        <v>43</v>
      </c>
      <c r="L4701" s="6">
        <v>5617</v>
      </c>
      <c r="M4701" s="6">
        <v>7</v>
      </c>
      <c r="N4701" s="6">
        <v>3</v>
      </c>
      <c r="P4701" s="15">
        <v>1</v>
      </c>
      <c r="Q4701" s="15" t="str">
        <f>IF($B4701=2014,$P4701,"")</f>
        <v/>
      </c>
      <c r="R4701" s="15" t="str">
        <f>IF($B4701=2015,$P4701,"")</f>
        <v/>
      </c>
      <c r="S4701" s="15">
        <f>IF($B4701=2016,$P4701,"")</f>
        <v>1</v>
      </c>
      <c r="T4701" s="15" t="str">
        <f>IF($B4701=2017,$P4701,"")</f>
        <v/>
      </c>
      <c r="U4701" s="15" t="str">
        <f>IF($B4701=2018,$P4701,"")</f>
        <v/>
      </c>
      <c r="V4701" s="15" t="str">
        <f>IF($B4701=2019,$P4701,"")</f>
        <v/>
      </c>
      <c r="W4701" s="15" t="str">
        <f>IF($B4701=2020,$P4701,"")</f>
        <v/>
      </c>
      <c r="X4701" s="6" t="str">
        <f>IF($B4701=2021,$P4701,"")</f>
        <v/>
      </c>
      <c r="Y4701" s="6" t="str">
        <f>IF($B4701=2022,$P4701,"")</f>
        <v/>
      </c>
      <c r="Z4701" s="6" t="str">
        <f>IF($B4701=2023,$P4701,"")</f>
        <v/>
      </c>
      <c r="AA4701" s="6" t="str">
        <f>IF($B4701=2024,$P4701,"")</f>
        <v/>
      </c>
      <c r="AB4701" s="15" t="str">
        <f>IF($B4701=2025,$P4701,"")</f>
        <v/>
      </c>
    </row>
    <row r="4702" spans="1:28" x14ac:dyDescent="0.25">
      <c r="A4702" s="3">
        <v>1287</v>
      </c>
      <c r="B4702" s="3">
        <v>2016</v>
      </c>
      <c r="C4702" s="3" t="s">
        <v>1496</v>
      </c>
      <c r="D4702" s="4">
        <f>DATE(B4702,N4702,M4702)</f>
        <v>42589</v>
      </c>
      <c r="E4702" s="5">
        <v>1930</v>
      </c>
      <c r="F4702" s="6" t="s">
        <v>454</v>
      </c>
      <c r="G4702" s="10" t="s">
        <v>464</v>
      </c>
      <c r="H4702" s="27"/>
      <c r="I4702" s="9" t="s">
        <v>1074</v>
      </c>
      <c r="J4702" s="7" t="s">
        <v>1078</v>
      </c>
      <c r="K4702" s="6" t="s">
        <v>43</v>
      </c>
      <c r="L4702" s="6">
        <v>5702</v>
      </c>
      <c r="M4702" s="6">
        <v>7</v>
      </c>
      <c r="N4702" s="6">
        <v>8</v>
      </c>
      <c r="P4702" s="15">
        <v>1</v>
      </c>
      <c r="Q4702" s="15" t="str">
        <f>IF($B4702=2014,$P4702,"")</f>
        <v/>
      </c>
      <c r="R4702" s="15" t="str">
        <f>IF($B4702=2015,$P4702,"")</f>
        <v/>
      </c>
      <c r="S4702" s="15">
        <f>IF($B4702=2016,$P4702,"")</f>
        <v>1</v>
      </c>
      <c r="T4702" s="15" t="str">
        <f>IF($B4702=2017,$P4702,"")</f>
        <v/>
      </c>
      <c r="U4702" s="15" t="str">
        <f>IF($B4702=2018,$P4702,"")</f>
        <v/>
      </c>
      <c r="V4702" s="15" t="str">
        <f>IF($B4702=2019,$P4702,"")</f>
        <v/>
      </c>
      <c r="W4702" s="15" t="str">
        <f>IF($B4702=2020,$P4702,"")</f>
        <v/>
      </c>
      <c r="X4702" s="6" t="str">
        <f>IF($B4702=2021,$P4702,"")</f>
        <v/>
      </c>
      <c r="Y4702" s="6" t="str">
        <f>IF($B4702=2022,$P4702,"")</f>
        <v/>
      </c>
      <c r="Z4702" s="6" t="str">
        <f>IF($B4702=2023,$P4702,"")</f>
        <v/>
      </c>
      <c r="AA4702" s="6" t="str">
        <f>IF($B4702=2024,$P4702,"")</f>
        <v/>
      </c>
      <c r="AB4702" s="15" t="str">
        <f>IF($B4702=2025,$P4702,"")</f>
        <v/>
      </c>
    </row>
    <row r="4703" spans="1:28" x14ac:dyDescent="0.25">
      <c r="A4703" s="3">
        <v>1287</v>
      </c>
      <c r="B4703" s="3">
        <v>2016</v>
      </c>
      <c r="C4703" s="3" t="s">
        <v>574</v>
      </c>
      <c r="D4703" s="4">
        <f>DATE(B4703,N4703,M4703)</f>
        <v>42727</v>
      </c>
      <c r="E4703" s="5">
        <v>1730</v>
      </c>
      <c r="F4703" s="6" t="s">
        <v>454</v>
      </c>
      <c r="G4703" s="10" t="s">
        <v>464</v>
      </c>
      <c r="H4703" s="27"/>
      <c r="I4703" s="9" t="s">
        <v>1074</v>
      </c>
      <c r="J4703" s="7" t="s">
        <v>2115</v>
      </c>
      <c r="K4703" s="6" t="s">
        <v>31</v>
      </c>
      <c r="L4703" s="6">
        <v>5714</v>
      </c>
      <c r="M4703" s="6">
        <v>23</v>
      </c>
      <c r="N4703" s="6">
        <v>12</v>
      </c>
      <c r="P4703" s="15">
        <v>1</v>
      </c>
      <c r="Q4703" s="15" t="str">
        <f>IF($B4703=2014,$P4703,"")</f>
        <v/>
      </c>
      <c r="R4703" s="15" t="str">
        <f>IF($B4703=2015,$P4703,"")</f>
        <v/>
      </c>
      <c r="S4703" s="15">
        <f>IF($B4703=2016,$P4703,"")</f>
        <v>1</v>
      </c>
      <c r="T4703" s="15" t="str">
        <f>IF($B4703=2017,$P4703,"")</f>
        <v/>
      </c>
      <c r="U4703" s="15" t="str">
        <f>IF($B4703=2018,$P4703,"")</f>
        <v/>
      </c>
      <c r="V4703" s="15" t="str">
        <f>IF($B4703=2019,$P4703,"")</f>
        <v/>
      </c>
      <c r="W4703" s="15" t="str">
        <f>IF($B4703=2020,$P4703,"")</f>
        <v/>
      </c>
      <c r="X4703" s="6" t="str">
        <f>IF($B4703=2021,$P4703,"")</f>
        <v/>
      </c>
      <c r="Y4703" s="6" t="str">
        <f>IF($B4703=2022,$P4703,"")</f>
        <v/>
      </c>
      <c r="Z4703" s="6" t="str">
        <f>IF($B4703=2023,$P4703,"")</f>
        <v/>
      </c>
      <c r="AA4703" s="6" t="str">
        <f>IF($B4703=2024,$P4703,"")</f>
        <v/>
      </c>
      <c r="AB4703" s="15" t="str">
        <f>IF($B4703=2025,$P4703,"")</f>
        <v/>
      </c>
    </row>
    <row r="4704" spans="1:28" x14ac:dyDescent="0.25">
      <c r="A4704" s="3">
        <v>1287</v>
      </c>
      <c r="B4704" s="3">
        <v>2017</v>
      </c>
      <c r="C4704" s="3" t="s">
        <v>1522</v>
      </c>
      <c r="D4704" s="4">
        <f>DATE(B4704,N4704,M4704)</f>
        <v>42842</v>
      </c>
      <c r="E4704" s="5">
        <v>1930</v>
      </c>
      <c r="F4704" s="6" t="s">
        <v>454</v>
      </c>
      <c r="G4704" s="10" t="s">
        <v>464</v>
      </c>
      <c r="H4704" s="27"/>
      <c r="I4704" s="9" t="s">
        <v>1074</v>
      </c>
      <c r="J4704" s="7" t="s">
        <v>1078</v>
      </c>
      <c r="K4704" s="6" t="s">
        <v>43</v>
      </c>
      <c r="L4704" s="6">
        <v>5720</v>
      </c>
      <c r="M4704" s="6">
        <v>17</v>
      </c>
      <c r="N4704" s="6">
        <v>4</v>
      </c>
      <c r="P4704" s="15">
        <v>1</v>
      </c>
      <c r="Q4704" s="15" t="str">
        <f>IF($B4704=2014,$P4704,"")</f>
        <v/>
      </c>
      <c r="R4704" s="15" t="str">
        <f>IF($B4704=2015,$P4704,"")</f>
        <v/>
      </c>
      <c r="S4704" s="15" t="str">
        <f>IF($B4704=2016,$P4704,"")</f>
        <v/>
      </c>
      <c r="T4704" s="15">
        <f>IF($B4704=2017,$P4704,"")</f>
        <v>1</v>
      </c>
      <c r="U4704" s="15" t="str">
        <f>IF($B4704=2018,$P4704,"")</f>
        <v/>
      </c>
      <c r="V4704" s="15" t="str">
        <f>IF($B4704=2019,$P4704,"")</f>
        <v/>
      </c>
      <c r="W4704" s="15" t="str">
        <f>IF($B4704=2020,$P4704,"")</f>
        <v/>
      </c>
      <c r="X4704" s="6" t="str">
        <f>IF($B4704=2021,$P4704,"")</f>
        <v/>
      </c>
      <c r="Y4704" s="6" t="str">
        <f>IF($B4704=2022,$P4704,"")</f>
        <v/>
      </c>
      <c r="Z4704" s="6" t="str">
        <f>IF($B4704=2023,$P4704,"")</f>
        <v/>
      </c>
      <c r="AA4704" s="6" t="str">
        <f>IF($B4704=2024,$P4704,"")</f>
        <v/>
      </c>
      <c r="AB4704" s="15" t="str">
        <f>IF($B4704=2025,$P4704,"")</f>
        <v/>
      </c>
    </row>
    <row r="4705" spans="1:28" x14ac:dyDescent="0.25">
      <c r="A4705" s="3">
        <v>1287</v>
      </c>
      <c r="B4705" s="3">
        <v>2023</v>
      </c>
      <c r="C4705" s="3" t="s">
        <v>29</v>
      </c>
      <c r="D4705" s="4">
        <f>DATE(B4705,N4705,M4705)</f>
        <v>45291</v>
      </c>
      <c r="E4705" s="5">
        <v>2200</v>
      </c>
      <c r="F4705" s="10" t="s">
        <v>454</v>
      </c>
      <c r="G4705" s="10" t="s">
        <v>538</v>
      </c>
      <c r="H4705" s="10"/>
      <c r="I4705" s="7" t="s">
        <v>8405</v>
      </c>
      <c r="J4705" s="7" t="s">
        <v>8073</v>
      </c>
      <c r="K4705" s="6" t="s">
        <v>102</v>
      </c>
      <c r="L4705" s="6">
        <v>6413</v>
      </c>
      <c r="M4705" s="6">
        <v>31</v>
      </c>
      <c r="N4705" s="6">
        <v>12</v>
      </c>
      <c r="P4705" s="15">
        <v>1</v>
      </c>
      <c r="Q4705" s="15" t="str">
        <f>IF($B4705=2014,$P4705,"")</f>
        <v/>
      </c>
      <c r="R4705" s="15" t="str">
        <f>IF($B4705=2015,$P4705,"")</f>
        <v/>
      </c>
      <c r="S4705" s="15" t="str">
        <f>IF($B4705=2016,$P4705,"")</f>
        <v/>
      </c>
      <c r="T4705" s="15" t="str">
        <f>IF($B4705=2017,$P4705,"")</f>
        <v/>
      </c>
      <c r="U4705" s="15" t="str">
        <f>IF($B4705=2018,$P4705,"")</f>
        <v/>
      </c>
      <c r="V4705" s="15" t="str">
        <f>IF($B4705=2019,$P4705,"")</f>
        <v/>
      </c>
      <c r="W4705" s="15" t="str">
        <f>IF($B4705=2020,$P4705,"")</f>
        <v/>
      </c>
      <c r="X4705" s="6" t="str">
        <f>IF($B4705=2021,$P4705,"")</f>
        <v/>
      </c>
      <c r="Y4705" s="6" t="str">
        <f>IF($B4705=2022,$P4705,"")</f>
        <v/>
      </c>
      <c r="Z4705" s="6">
        <f>IF($B4705=2023,$P4705,"")</f>
        <v>1</v>
      </c>
      <c r="AA4705" s="6" t="str">
        <f>IF($B4705=2024,$P4705,"")</f>
        <v/>
      </c>
      <c r="AB4705" s="15" t="str">
        <f>IF($B4705=2025,$P4705,"")</f>
        <v/>
      </c>
    </row>
    <row r="4706" spans="1:28" ht="24" x14ac:dyDescent="0.25">
      <c r="A4706" s="3">
        <v>1287</v>
      </c>
      <c r="B4706" s="3">
        <v>2024</v>
      </c>
      <c r="C4706" s="3" t="s">
        <v>204</v>
      </c>
      <c r="D4706" s="4">
        <f>DATE(B4706,N4706,M4706)</f>
        <v>45292</v>
      </c>
      <c r="E4706" s="5">
        <v>2040</v>
      </c>
      <c r="F4706" s="10" t="s">
        <v>454</v>
      </c>
      <c r="G4706" s="10" t="s">
        <v>538</v>
      </c>
      <c r="H4706" s="10"/>
      <c r="I4706" s="7" t="s">
        <v>8405</v>
      </c>
      <c r="J4706" s="7" t="s">
        <v>8075</v>
      </c>
      <c r="K4706" s="6" t="s">
        <v>1551</v>
      </c>
      <c r="L4706" s="6">
        <v>6413</v>
      </c>
      <c r="M4706" s="6">
        <v>1</v>
      </c>
      <c r="N4706" s="6">
        <v>1</v>
      </c>
      <c r="P4706" s="15">
        <v>1</v>
      </c>
      <c r="Q4706" s="15" t="str">
        <f>IF($B4706=2014,$P4706,"")</f>
        <v/>
      </c>
      <c r="R4706" s="15" t="str">
        <f>IF($B4706=2015,$P4706,"")</f>
        <v/>
      </c>
      <c r="S4706" s="15" t="str">
        <f>IF($B4706=2016,$P4706,"")</f>
        <v/>
      </c>
      <c r="T4706" s="15" t="str">
        <f>IF($B4706=2017,$P4706,"")</f>
        <v/>
      </c>
      <c r="U4706" s="15" t="str">
        <f>IF($B4706=2018,$P4706,"")</f>
        <v/>
      </c>
      <c r="V4706" s="15" t="str">
        <f>IF($B4706=2019,$P4706,"")</f>
        <v/>
      </c>
      <c r="W4706" s="15" t="str">
        <f>IF($B4706=2020,$P4706,"")</f>
        <v/>
      </c>
      <c r="X4706" s="6" t="str">
        <f>IF($B4706=2021,$P4706,"")</f>
        <v/>
      </c>
      <c r="Y4706" s="6" t="str">
        <f>IF($B4706=2022,$P4706,"")</f>
        <v/>
      </c>
      <c r="Z4706" s="6" t="str">
        <f>IF($B4706=2023,$P4706,"")</f>
        <v/>
      </c>
      <c r="AA4706" s="6">
        <f>IF($B4706=2024,$P4706,"")</f>
        <v>1</v>
      </c>
      <c r="AB4706" s="15" t="str">
        <f>IF($B4706=2025,$P4706,"")</f>
        <v/>
      </c>
    </row>
    <row r="4707" spans="1:28" x14ac:dyDescent="0.25">
      <c r="A4707" s="3">
        <v>1287</v>
      </c>
      <c r="B4707" s="3">
        <v>2024</v>
      </c>
      <c r="C4707" s="3" t="s">
        <v>204</v>
      </c>
      <c r="D4707" s="4">
        <f>DATE(B4707,N4707,M4707)</f>
        <v>45292</v>
      </c>
      <c r="E4707" s="5">
        <v>1600</v>
      </c>
      <c r="F4707" s="10" t="s">
        <v>454</v>
      </c>
      <c r="G4707" s="10" t="s">
        <v>538</v>
      </c>
      <c r="H4707" s="10"/>
      <c r="I4707" s="7" t="s">
        <v>8405</v>
      </c>
      <c r="J4707" s="7" t="s">
        <v>8074</v>
      </c>
      <c r="K4707" s="6" t="s">
        <v>5783</v>
      </c>
      <c r="L4707" s="6">
        <v>6413</v>
      </c>
      <c r="M4707" s="6">
        <v>1</v>
      </c>
      <c r="N4707" s="6">
        <v>1</v>
      </c>
      <c r="P4707" s="15">
        <v>1</v>
      </c>
      <c r="Q4707" s="15" t="str">
        <f>IF($B4707=2014,$P4707,"")</f>
        <v/>
      </c>
      <c r="R4707" s="15" t="str">
        <f>IF($B4707=2015,$P4707,"")</f>
        <v/>
      </c>
      <c r="S4707" s="15" t="str">
        <f>IF($B4707=2016,$P4707,"")</f>
        <v/>
      </c>
      <c r="T4707" s="15" t="str">
        <f>IF($B4707=2017,$P4707,"")</f>
        <v/>
      </c>
      <c r="U4707" s="15" t="str">
        <f>IF($B4707=2018,$P4707,"")</f>
        <v/>
      </c>
      <c r="V4707" s="15" t="str">
        <f>IF($B4707=2019,$P4707,"")</f>
        <v/>
      </c>
      <c r="W4707" s="15" t="str">
        <f>IF($B4707=2020,$P4707,"")</f>
        <v/>
      </c>
      <c r="X4707" s="6" t="str">
        <f>IF($B4707=2021,$P4707,"")</f>
        <v/>
      </c>
      <c r="Y4707" s="6" t="str">
        <f>IF($B4707=2022,$P4707,"")</f>
        <v/>
      </c>
      <c r="Z4707" s="6" t="str">
        <f>IF($B4707=2023,$P4707,"")</f>
        <v/>
      </c>
      <c r="AA4707" s="6">
        <f>IF($B4707=2024,$P4707,"")</f>
        <v>1</v>
      </c>
      <c r="AB4707" s="15" t="str">
        <f>IF($B4707=2025,$P4707,"")</f>
        <v/>
      </c>
    </row>
    <row r="4708" spans="1:28" x14ac:dyDescent="0.25">
      <c r="A4708" s="3">
        <v>1287</v>
      </c>
      <c r="B4708" s="3">
        <v>2024</v>
      </c>
      <c r="C4708" s="3" t="s">
        <v>32</v>
      </c>
      <c r="D4708" s="4">
        <f>DATE(B4708,N4708,M4708)</f>
        <v>45293</v>
      </c>
      <c r="E4708" s="5">
        <v>2000</v>
      </c>
      <c r="F4708" s="10" t="s">
        <v>454</v>
      </c>
      <c r="G4708" s="10" t="s">
        <v>538</v>
      </c>
      <c r="H4708" s="10"/>
      <c r="I4708" s="7" t="s">
        <v>8405</v>
      </c>
      <c r="J4708" s="7" t="s">
        <v>8076</v>
      </c>
      <c r="K4708" s="6" t="s">
        <v>88</v>
      </c>
      <c r="L4708" s="6">
        <v>6413</v>
      </c>
      <c r="M4708" s="6">
        <v>2</v>
      </c>
      <c r="N4708" s="6">
        <v>1</v>
      </c>
      <c r="O4708" s="6" t="s">
        <v>86</v>
      </c>
      <c r="P4708" s="15">
        <v>1</v>
      </c>
      <c r="Q4708" s="15" t="str">
        <f>IF($B4708=2014,$P4708,"")</f>
        <v/>
      </c>
      <c r="R4708" s="15" t="str">
        <f>IF($B4708=2015,$P4708,"")</f>
        <v/>
      </c>
      <c r="S4708" s="15" t="str">
        <f>IF($B4708=2016,$P4708,"")</f>
        <v/>
      </c>
      <c r="T4708" s="15" t="str">
        <f>IF($B4708=2017,$P4708,"")</f>
        <v/>
      </c>
      <c r="U4708" s="15" t="str">
        <f>IF($B4708=2018,$P4708,"")</f>
        <v/>
      </c>
      <c r="V4708" s="15" t="str">
        <f>IF($B4708=2019,$P4708,"")</f>
        <v/>
      </c>
      <c r="W4708" s="15" t="str">
        <f>IF($B4708=2020,$P4708,"")</f>
        <v/>
      </c>
      <c r="X4708" s="6" t="str">
        <f>IF($B4708=2021,$P4708,"")</f>
        <v/>
      </c>
      <c r="Y4708" s="6" t="str">
        <f>IF($B4708=2022,$P4708,"")</f>
        <v/>
      </c>
      <c r="Z4708" s="6" t="str">
        <f>IF($B4708=2023,$P4708,"")</f>
        <v/>
      </c>
      <c r="AA4708" s="6">
        <f>IF($B4708=2024,$P4708,"")</f>
        <v>1</v>
      </c>
      <c r="AB4708" s="15" t="str">
        <f>IF($B4708=2025,$P4708,"")</f>
        <v/>
      </c>
    </row>
    <row r="4709" spans="1:28" ht="24" x14ac:dyDescent="0.25">
      <c r="A4709" s="3">
        <v>1287</v>
      </c>
      <c r="B4709" s="3">
        <v>2024</v>
      </c>
      <c r="C4709" s="3" t="s">
        <v>206</v>
      </c>
      <c r="D4709" s="4">
        <f>DATE(B4709,N4709,M4709)</f>
        <v>45294</v>
      </c>
      <c r="E4709" s="5">
        <v>2055</v>
      </c>
      <c r="F4709" s="10" t="s">
        <v>454</v>
      </c>
      <c r="G4709" s="10" t="s">
        <v>538</v>
      </c>
      <c r="H4709" s="10"/>
      <c r="I4709" s="7" t="s">
        <v>8405</v>
      </c>
      <c r="J4709" s="7" t="s">
        <v>8077</v>
      </c>
      <c r="K4709" s="6" t="s">
        <v>6964</v>
      </c>
      <c r="L4709" s="6">
        <v>6413</v>
      </c>
      <c r="M4709" s="6">
        <v>3</v>
      </c>
      <c r="N4709" s="6">
        <v>1</v>
      </c>
      <c r="P4709" s="15">
        <v>1</v>
      </c>
      <c r="Q4709" s="15" t="str">
        <f>IF($B4709=2014,$P4709,"")</f>
        <v/>
      </c>
      <c r="R4709" s="15" t="str">
        <f>IF($B4709=2015,$P4709,"")</f>
        <v/>
      </c>
      <c r="S4709" s="15" t="str">
        <f>IF($B4709=2016,$P4709,"")</f>
        <v/>
      </c>
      <c r="T4709" s="15" t="str">
        <f>IF($B4709=2017,$P4709,"")</f>
        <v/>
      </c>
      <c r="U4709" s="15" t="str">
        <f>IF($B4709=2018,$P4709,"")</f>
        <v/>
      </c>
      <c r="V4709" s="15" t="str">
        <f>IF($B4709=2019,$P4709,"")</f>
        <v/>
      </c>
      <c r="W4709" s="15" t="str">
        <f>IF($B4709=2020,$P4709,"")</f>
        <v/>
      </c>
      <c r="X4709" s="6" t="str">
        <f>IF($B4709=2021,$P4709,"")</f>
        <v/>
      </c>
      <c r="Y4709" s="6" t="str">
        <f>IF($B4709=2022,$P4709,"")</f>
        <v/>
      </c>
      <c r="Z4709" s="6" t="str">
        <f>IF($B4709=2023,$P4709,"")</f>
        <v/>
      </c>
      <c r="AA4709" s="6">
        <f>IF($B4709=2024,$P4709,"")</f>
        <v>1</v>
      </c>
      <c r="AB4709" s="15" t="str">
        <f>IF($B4709=2025,$P4709,"")</f>
        <v/>
      </c>
    </row>
    <row r="4710" spans="1:28" x14ac:dyDescent="0.25">
      <c r="A4710" s="3">
        <v>1287</v>
      </c>
      <c r="B4710" s="3">
        <v>2024</v>
      </c>
      <c r="C4710" s="3" t="s">
        <v>322</v>
      </c>
      <c r="D4710" s="4">
        <f>DATE(B4710,N4710,M4710)</f>
        <v>45297</v>
      </c>
      <c r="E4710" s="5">
        <v>1715</v>
      </c>
      <c r="F4710" s="10" t="s">
        <v>454</v>
      </c>
      <c r="G4710" s="10" t="s">
        <v>538</v>
      </c>
      <c r="H4710" s="10"/>
      <c r="I4710" s="7" t="s">
        <v>8405</v>
      </c>
      <c r="J4710" s="7" t="s">
        <v>8078</v>
      </c>
      <c r="K4710" s="6" t="s">
        <v>33</v>
      </c>
      <c r="L4710" s="6">
        <v>6413</v>
      </c>
      <c r="M4710" s="6">
        <v>6</v>
      </c>
      <c r="N4710" s="6">
        <v>1</v>
      </c>
      <c r="P4710" s="15">
        <v>1</v>
      </c>
      <c r="Q4710" s="15" t="str">
        <f>IF($B4710=2014,$P4710,"")</f>
        <v/>
      </c>
      <c r="R4710" s="15" t="str">
        <f>IF($B4710=2015,$P4710,"")</f>
        <v/>
      </c>
      <c r="S4710" s="15" t="str">
        <f>IF($B4710=2016,$P4710,"")</f>
        <v/>
      </c>
      <c r="T4710" s="15" t="str">
        <f>IF($B4710=2017,$P4710,"")</f>
        <v/>
      </c>
      <c r="U4710" s="15" t="str">
        <f>IF($B4710=2018,$P4710,"")</f>
        <v/>
      </c>
      <c r="V4710" s="15" t="str">
        <f>IF($B4710=2019,$P4710,"")</f>
        <v/>
      </c>
      <c r="W4710" s="15" t="str">
        <f>IF($B4710=2020,$P4710,"")</f>
        <v/>
      </c>
      <c r="X4710" s="6" t="str">
        <f>IF($B4710=2021,$P4710,"")</f>
        <v/>
      </c>
      <c r="Y4710" s="6" t="str">
        <f>IF($B4710=2022,$P4710,"")</f>
        <v/>
      </c>
      <c r="Z4710" s="6" t="str">
        <f>IF($B4710=2023,$P4710,"")</f>
        <v/>
      </c>
      <c r="AA4710" s="6">
        <f>IF($B4710=2024,$P4710,"")</f>
        <v>1</v>
      </c>
      <c r="AB4710" s="15" t="str">
        <f>IF($B4710=2025,$P4710,"")</f>
        <v/>
      </c>
    </row>
    <row r="4711" spans="1:28" x14ac:dyDescent="0.25">
      <c r="A4711" s="3">
        <v>1287</v>
      </c>
      <c r="B4711" s="3">
        <v>2024</v>
      </c>
      <c r="C4711" s="3" t="s">
        <v>220</v>
      </c>
      <c r="D4711" s="4">
        <f>DATE(B4711,N4711,M4711)</f>
        <v>45298</v>
      </c>
      <c r="E4711" s="5">
        <v>1530</v>
      </c>
      <c r="F4711" s="10" t="s">
        <v>454</v>
      </c>
      <c r="G4711" s="10" t="s">
        <v>538</v>
      </c>
      <c r="H4711" s="10"/>
      <c r="I4711" s="7" t="s">
        <v>8405</v>
      </c>
      <c r="J4711" s="7" t="s">
        <v>8079</v>
      </c>
      <c r="K4711" s="6" t="s">
        <v>1563</v>
      </c>
      <c r="L4711" s="6">
        <v>6413</v>
      </c>
      <c r="M4711" s="6">
        <v>7</v>
      </c>
      <c r="N4711" s="6">
        <v>1</v>
      </c>
      <c r="O4711" s="6" t="s">
        <v>4448</v>
      </c>
      <c r="P4711" s="15">
        <v>1</v>
      </c>
      <c r="Q4711" s="15" t="str">
        <f>IF($B4711=2014,$P4711,"")</f>
        <v/>
      </c>
      <c r="R4711" s="15" t="str">
        <f>IF($B4711=2015,$P4711,"")</f>
        <v/>
      </c>
      <c r="S4711" s="15" t="str">
        <f>IF($B4711=2016,$P4711,"")</f>
        <v/>
      </c>
      <c r="T4711" s="15" t="str">
        <f>IF($B4711=2017,$P4711,"")</f>
        <v/>
      </c>
      <c r="U4711" s="15" t="str">
        <f>IF($B4711=2018,$P4711,"")</f>
        <v/>
      </c>
      <c r="V4711" s="15" t="str">
        <f>IF($B4711=2019,$P4711,"")</f>
        <v/>
      </c>
      <c r="W4711" s="15" t="str">
        <f>IF($B4711=2020,$P4711,"")</f>
        <v/>
      </c>
      <c r="X4711" s="6" t="str">
        <f>IF($B4711=2021,$P4711,"")</f>
        <v/>
      </c>
      <c r="Y4711" s="6" t="str">
        <f>IF($B4711=2022,$P4711,"")</f>
        <v/>
      </c>
      <c r="Z4711" s="6" t="str">
        <f>IF($B4711=2023,$P4711,"")</f>
        <v/>
      </c>
      <c r="AA4711" s="6">
        <f>IF($B4711=2024,$P4711,"")</f>
        <v>1</v>
      </c>
      <c r="AB4711" s="15" t="str">
        <f>IF($B4711=2025,$P4711,"")</f>
        <v/>
      </c>
    </row>
    <row r="4712" spans="1:28" x14ac:dyDescent="0.25">
      <c r="A4712" s="30">
        <v>1287</v>
      </c>
      <c r="B4712" s="30">
        <v>2024</v>
      </c>
      <c r="C4712" s="30" t="s">
        <v>325</v>
      </c>
      <c r="D4712" s="31">
        <f>DATE(B4712,N4712,M4712)</f>
        <v>45376</v>
      </c>
      <c r="E4712" s="32">
        <v>1700</v>
      </c>
      <c r="F4712" s="35" t="s">
        <v>454</v>
      </c>
      <c r="G4712" s="35" t="s">
        <v>538</v>
      </c>
      <c r="H4712" s="35"/>
      <c r="I4712" s="7" t="s">
        <v>8405</v>
      </c>
      <c r="J4712" s="34" t="s">
        <v>8341</v>
      </c>
      <c r="K4712" s="33" t="s">
        <v>8116</v>
      </c>
      <c r="L4712" s="33">
        <v>6419</v>
      </c>
      <c r="M4712" s="33">
        <v>25</v>
      </c>
      <c r="N4712" s="33">
        <v>3</v>
      </c>
      <c r="O4712" s="33" t="s">
        <v>4448</v>
      </c>
      <c r="P4712" s="15">
        <v>1</v>
      </c>
      <c r="Q4712" s="15" t="str">
        <f>IF($B4712=2014,$P4712,"")</f>
        <v/>
      </c>
      <c r="R4712" s="15" t="str">
        <f>IF($B4712=2015,$P4712,"")</f>
        <v/>
      </c>
      <c r="S4712" s="15" t="str">
        <f>IF($B4712=2016,$P4712,"")</f>
        <v/>
      </c>
      <c r="T4712" s="15" t="str">
        <f>IF($B4712=2017,$P4712,"")</f>
        <v/>
      </c>
      <c r="U4712" s="15" t="str">
        <f>IF($B4712=2018,$P4712,"")</f>
        <v/>
      </c>
      <c r="V4712" s="15" t="str">
        <f>IF($B4712=2019,$P4712,"")</f>
        <v/>
      </c>
      <c r="W4712" s="15" t="str">
        <f>IF($B4712=2020,$P4712,"")</f>
        <v/>
      </c>
      <c r="X4712" s="6" t="str">
        <f>IF($B4712=2021,$P4712,"")</f>
        <v/>
      </c>
      <c r="Y4712" s="6" t="str">
        <f>IF($B4712=2022,$P4712,"")</f>
        <v/>
      </c>
      <c r="Z4712" s="6" t="str">
        <f>IF($B4712=2023,$P4712,"")</f>
        <v/>
      </c>
      <c r="AA4712" s="6">
        <f>IF($B4712=2024,$P4712,"")</f>
        <v>1</v>
      </c>
      <c r="AB4712" s="15" t="str">
        <f>IF($B4712=2025,$P4712,"")</f>
        <v/>
      </c>
    </row>
    <row r="4713" spans="1:28" x14ac:dyDescent="0.25">
      <c r="A4713" s="30">
        <v>1287</v>
      </c>
      <c r="B4713" s="30">
        <v>2024</v>
      </c>
      <c r="C4713" s="30" t="s">
        <v>41</v>
      </c>
      <c r="D4713" s="31">
        <f>DATE(B4713,N4713,M4713)</f>
        <v>45489</v>
      </c>
      <c r="E4713" s="32">
        <v>2200</v>
      </c>
      <c r="F4713" s="35" t="s">
        <v>454</v>
      </c>
      <c r="G4713" s="35" t="s">
        <v>538</v>
      </c>
      <c r="H4713" s="35"/>
      <c r="I4713" s="7" t="s">
        <v>8405</v>
      </c>
      <c r="J4713" s="34" t="s">
        <v>8399</v>
      </c>
      <c r="K4713" s="33" t="s">
        <v>43</v>
      </c>
      <c r="L4713" s="33">
        <v>6502</v>
      </c>
      <c r="M4713" s="33">
        <v>16</v>
      </c>
      <c r="N4713" s="33">
        <v>7</v>
      </c>
      <c r="O4713" s="33"/>
      <c r="P4713" s="15">
        <v>1</v>
      </c>
      <c r="Q4713" s="15" t="str">
        <f>IF($B4713=2014,$P4713,"")</f>
        <v/>
      </c>
      <c r="R4713" s="15" t="str">
        <f>IF($B4713=2015,$P4713,"")</f>
        <v/>
      </c>
      <c r="S4713" s="15" t="str">
        <f>IF($B4713=2016,$P4713,"")</f>
        <v/>
      </c>
      <c r="T4713" s="15" t="str">
        <f>IF($B4713=2017,$P4713,"")</f>
        <v/>
      </c>
      <c r="U4713" s="15" t="str">
        <f>IF($B4713=2018,$P4713,"")</f>
        <v/>
      </c>
      <c r="V4713" s="15" t="str">
        <f>IF($B4713=2019,$P4713,"")</f>
        <v/>
      </c>
      <c r="W4713" s="15" t="str">
        <f>IF($B4713=2020,$P4713,"")</f>
        <v/>
      </c>
      <c r="X4713" s="6" t="str">
        <f>IF($B4713=2021,$P4713,"")</f>
        <v/>
      </c>
      <c r="Y4713" s="6" t="str">
        <f>IF($B4713=2022,$P4713,"")</f>
        <v/>
      </c>
      <c r="Z4713" s="6" t="str">
        <f>IF($B4713=2023,$P4713,"")</f>
        <v/>
      </c>
      <c r="AA4713" s="6">
        <f>IF($B4713=2024,$P4713,"")</f>
        <v>1</v>
      </c>
      <c r="AB4713" s="15" t="str">
        <f>IF($B4713=2025,$P4713,"")</f>
        <v/>
      </c>
    </row>
    <row r="4714" spans="1:28" x14ac:dyDescent="0.25">
      <c r="A4714" s="30">
        <v>1287</v>
      </c>
      <c r="B4714" s="30">
        <v>2024</v>
      </c>
      <c r="C4714" s="30" t="s">
        <v>1461</v>
      </c>
      <c r="D4714" s="31">
        <f>DATE(B4714,N4714,M4714)</f>
        <v>45566</v>
      </c>
      <c r="E4714" s="32">
        <v>2059</v>
      </c>
      <c r="F4714" s="33" t="s">
        <v>454</v>
      </c>
      <c r="G4714" s="33" t="s">
        <v>538</v>
      </c>
      <c r="H4714" s="33"/>
      <c r="I4714" s="7" t="s">
        <v>8405</v>
      </c>
      <c r="J4714" s="34" t="s">
        <v>8627</v>
      </c>
      <c r="K4714" s="33" t="s">
        <v>58</v>
      </c>
      <c r="L4714" s="33">
        <v>6507</v>
      </c>
      <c r="M4714" s="33">
        <v>1</v>
      </c>
      <c r="N4714" s="33">
        <v>10</v>
      </c>
      <c r="O4714" s="33" t="s">
        <v>14</v>
      </c>
      <c r="P4714" s="15">
        <v>1</v>
      </c>
      <c r="Q4714" s="15" t="str">
        <f>IF($B4714=2014,$P4714,"")</f>
        <v/>
      </c>
      <c r="R4714" s="15" t="str">
        <f>IF($B4714=2015,$P4714,"")</f>
        <v/>
      </c>
      <c r="S4714" s="15" t="str">
        <f>IF($B4714=2016,$P4714,"")</f>
        <v/>
      </c>
      <c r="T4714" s="15" t="str">
        <f>IF($B4714=2017,$P4714,"")</f>
        <v/>
      </c>
      <c r="U4714" s="15" t="str">
        <f>IF($B4714=2018,$P4714,"")</f>
        <v/>
      </c>
      <c r="V4714" s="15" t="str">
        <f>IF($B4714=2019,$P4714,"")</f>
        <v/>
      </c>
      <c r="W4714" s="15" t="str">
        <f>IF($B4714=2020,$P4714,"")</f>
        <v/>
      </c>
      <c r="X4714" s="6" t="str">
        <f>IF($B4714=2021,$P4714,"")</f>
        <v/>
      </c>
      <c r="Y4714" s="6" t="str">
        <f>IF($B4714=2022,$P4714,"")</f>
        <v/>
      </c>
      <c r="Z4714" s="6" t="str">
        <f>IF($B4714=2023,$P4714,"")</f>
        <v/>
      </c>
      <c r="AA4714" s="6">
        <f>IF($B4714=2024,$P4714,"")</f>
        <v>1</v>
      </c>
      <c r="AB4714" s="15" t="str">
        <f>IF($B4714=2025,$P4714,"")</f>
        <v/>
      </c>
    </row>
    <row r="4715" spans="1:28" x14ac:dyDescent="0.25">
      <c r="A4715" s="30">
        <v>1287</v>
      </c>
      <c r="B4715" s="30">
        <v>2024</v>
      </c>
      <c r="C4715" s="30" t="s">
        <v>1458</v>
      </c>
      <c r="D4715" s="31">
        <f>DATE(B4715,N4715,M4715)</f>
        <v>45594</v>
      </c>
      <c r="E4715" s="32">
        <v>2255</v>
      </c>
      <c r="F4715" s="35" t="s">
        <v>454</v>
      </c>
      <c r="G4715" s="35" t="s">
        <v>538</v>
      </c>
      <c r="H4715" s="35"/>
      <c r="I4715" s="7" t="s">
        <v>8405</v>
      </c>
      <c r="J4715" s="34" t="s">
        <v>8754</v>
      </c>
      <c r="K4715" s="33" t="s">
        <v>58</v>
      </c>
      <c r="L4715" s="33">
        <v>6509</v>
      </c>
      <c r="M4715" s="33">
        <v>29</v>
      </c>
      <c r="N4715" s="33">
        <v>10</v>
      </c>
      <c r="O4715" s="33" t="s">
        <v>14</v>
      </c>
      <c r="P4715" s="15">
        <v>1</v>
      </c>
      <c r="Q4715" s="15" t="str">
        <f>IF($B4715=2014,$P4715,"")</f>
        <v/>
      </c>
      <c r="R4715" s="15" t="str">
        <f>IF($B4715=2015,$P4715,"")</f>
        <v/>
      </c>
      <c r="S4715" s="15" t="str">
        <f>IF($B4715=2016,$P4715,"")</f>
        <v/>
      </c>
      <c r="T4715" s="15" t="str">
        <f>IF($B4715=2017,$P4715,"")</f>
        <v/>
      </c>
      <c r="U4715" s="15" t="str">
        <f>IF($B4715=2018,$P4715,"")</f>
        <v/>
      </c>
      <c r="V4715" s="15" t="str">
        <f>IF($B4715=2019,$P4715,"")</f>
        <v/>
      </c>
      <c r="W4715" s="15" t="str">
        <f>IF($B4715=2020,$P4715,"")</f>
        <v/>
      </c>
      <c r="X4715" s="6" t="str">
        <f>IF($B4715=2021,$P4715,"")</f>
        <v/>
      </c>
      <c r="Y4715" s="6" t="str">
        <f>IF($B4715=2022,$P4715,"")</f>
        <v/>
      </c>
      <c r="Z4715" s="6" t="str">
        <f>IF($B4715=2023,$P4715,"")</f>
        <v/>
      </c>
      <c r="AA4715" s="6">
        <f>IF($B4715=2024,$P4715,"")</f>
        <v>1</v>
      </c>
      <c r="AB4715" s="15" t="str">
        <f>IF($B4715=2025,$P4715,"")</f>
        <v/>
      </c>
    </row>
    <row r="4716" spans="1:28" ht="84" x14ac:dyDescent="0.25">
      <c r="A4716" s="3">
        <v>1287</v>
      </c>
      <c r="B4716" s="3">
        <v>2017</v>
      </c>
      <c r="C4716" s="3" t="s">
        <v>1486</v>
      </c>
      <c r="D4716" s="4">
        <f>DATE(B4716,N4716,M4716)</f>
        <v>42813</v>
      </c>
      <c r="E4716" s="5">
        <v>1650</v>
      </c>
      <c r="F4716" s="6" t="s">
        <v>454</v>
      </c>
      <c r="G4716" s="10" t="s">
        <v>538</v>
      </c>
      <c r="H4716" s="27"/>
      <c r="I4716" s="7" t="s">
        <v>3509</v>
      </c>
      <c r="J4716" s="7" t="s">
        <v>2116</v>
      </c>
      <c r="K4716" s="6" t="s">
        <v>61</v>
      </c>
      <c r="L4716" s="6">
        <v>5718</v>
      </c>
      <c r="M4716" s="6">
        <v>19</v>
      </c>
      <c r="N4716" s="6">
        <v>3</v>
      </c>
      <c r="P4716" s="15">
        <v>1</v>
      </c>
      <c r="Q4716" s="15" t="str">
        <f>IF($B4716=2014,$P4716,"")</f>
        <v/>
      </c>
      <c r="R4716" s="15" t="str">
        <f>IF($B4716=2015,$P4716,"")</f>
        <v/>
      </c>
      <c r="S4716" s="15" t="str">
        <f>IF($B4716=2016,$P4716,"")</f>
        <v/>
      </c>
      <c r="T4716" s="15">
        <f>IF($B4716=2017,$P4716,"")</f>
        <v>1</v>
      </c>
      <c r="U4716" s="15" t="str">
        <f>IF($B4716=2018,$P4716,"")</f>
        <v/>
      </c>
      <c r="V4716" s="15" t="str">
        <f>IF($B4716=2019,$P4716,"")</f>
        <v/>
      </c>
      <c r="W4716" s="15" t="str">
        <f>IF($B4716=2020,$P4716,"")</f>
        <v/>
      </c>
      <c r="X4716" s="6" t="str">
        <f>IF($B4716=2021,$P4716,"")</f>
        <v/>
      </c>
      <c r="Y4716" s="6" t="str">
        <f>IF($B4716=2022,$P4716,"")</f>
        <v/>
      </c>
      <c r="Z4716" s="6" t="str">
        <f>IF($B4716=2023,$P4716,"")</f>
        <v/>
      </c>
      <c r="AA4716" s="6" t="str">
        <f>IF($B4716=2024,$P4716,"")</f>
        <v/>
      </c>
      <c r="AB4716" s="15" t="str">
        <f>IF($B4716=2025,$P4716,"")</f>
        <v/>
      </c>
    </row>
    <row r="4717" spans="1:28" x14ac:dyDescent="0.25">
      <c r="A4717" s="3">
        <v>1287</v>
      </c>
      <c r="B4717" s="3">
        <v>2017</v>
      </c>
      <c r="C4717" s="3" t="s">
        <v>65</v>
      </c>
      <c r="D4717" s="4">
        <f>DATE(B4717,N4717,M4717)</f>
        <v>42827</v>
      </c>
      <c r="E4717" s="5">
        <v>2001</v>
      </c>
      <c r="F4717" s="6" t="s">
        <v>454</v>
      </c>
      <c r="G4717" s="10" t="s">
        <v>538</v>
      </c>
      <c r="H4717" s="27"/>
      <c r="I4717" s="7" t="s">
        <v>3509</v>
      </c>
      <c r="J4717" s="7" t="s">
        <v>2117</v>
      </c>
      <c r="K4717" s="6" t="s">
        <v>102</v>
      </c>
      <c r="L4717" s="6">
        <v>5720</v>
      </c>
      <c r="M4717" s="6">
        <v>2</v>
      </c>
      <c r="N4717" s="6">
        <v>4</v>
      </c>
      <c r="P4717" s="15">
        <v>1</v>
      </c>
      <c r="Q4717" s="15" t="str">
        <f>IF($B4717=2014,$P4717,"")</f>
        <v/>
      </c>
      <c r="R4717" s="15" t="str">
        <f>IF($B4717=2015,$P4717,"")</f>
        <v/>
      </c>
      <c r="S4717" s="15" t="str">
        <f>IF($B4717=2016,$P4717,"")</f>
        <v/>
      </c>
      <c r="T4717" s="15">
        <f>IF($B4717=2017,$P4717,"")</f>
        <v>1</v>
      </c>
      <c r="U4717" s="15" t="str">
        <f>IF($B4717=2018,$P4717,"")</f>
        <v/>
      </c>
      <c r="V4717" s="15" t="str">
        <f>IF($B4717=2019,$P4717,"")</f>
        <v/>
      </c>
      <c r="W4717" s="15" t="str">
        <f>IF($B4717=2020,$P4717,"")</f>
        <v/>
      </c>
      <c r="X4717" s="6" t="str">
        <f>IF($B4717=2021,$P4717,"")</f>
        <v/>
      </c>
      <c r="Y4717" s="6" t="str">
        <f>IF($B4717=2022,$P4717,"")</f>
        <v/>
      </c>
      <c r="Z4717" s="6" t="str">
        <f>IF($B4717=2023,$P4717,"")</f>
        <v/>
      </c>
      <c r="AA4717" s="6" t="str">
        <f>IF($B4717=2024,$P4717,"")</f>
        <v/>
      </c>
      <c r="AB4717" s="15" t="str">
        <f>IF($B4717=2025,$P4717,"")</f>
        <v/>
      </c>
    </row>
    <row r="4718" spans="1:28" ht="24" x14ac:dyDescent="0.25">
      <c r="A4718" s="3">
        <v>1287</v>
      </c>
      <c r="B4718" s="3">
        <v>2017</v>
      </c>
      <c r="C4718" s="3" t="s">
        <v>1514</v>
      </c>
      <c r="D4718" s="4">
        <f>DATE(B4718,N4718,M4718)</f>
        <v>42840</v>
      </c>
      <c r="E4718" s="5">
        <v>2100</v>
      </c>
      <c r="F4718" s="6" t="s">
        <v>454</v>
      </c>
      <c r="G4718" s="10" t="s">
        <v>538</v>
      </c>
      <c r="H4718" s="27"/>
      <c r="I4718" s="7" t="s">
        <v>3509</v>
      </c>
      <c r="J4718" s="7" t="s">
        <v>2118</v>
      </c>
      <c r="K4718" s="6" t="s">
        <v>43</v>
      </c>
      <c r="L4718" s="6">
        <v>5720</v>
      </c>
      <c r="M4718" s="6">
        <v>15</v>
      </c>
      <c r="N4718" s="6">
        <v>4</v>
      </c>
      <c r="P4718" s="15">
        <v>1</v>
      </c>
      <c r="Q4718" s="15" t="str">
        <f>IF($B4718=2014,$P4718,"")</f>
        <v/>
      </c>
      <c r="R4718" s="15" t="str">
        <f>IF($B4718=2015,$P4718,"")</f>
        <v/>
      </c>
      <c r="S4718" s="15" t="str">
        <f>IF($B4718=2016,$P4718,"")</f>
        <v/>
      </c>
      <c r="T4718" s="15">
        <f>IF($B4718=2017,$P4718,"")</f>
        <v>1</v>
      </c>
      <c r="U4718" s="15" t="str">
        <f>IF($B4718=2018,$P4718,"")</f>
        <v/>
      </c>
      <c r="V4718" s="15" t="str">
        <f>IF($B4718=2019,$P4718,"")</f>
        <v/>
      </c>
      <c r="W4718" s="15" t="str">
        <f>IF($B4718=2020,$P4718,"")</f>
        <v/>
      </c>
      <c r="X4718" s="6" t="str">
        <f>IF($B4718=2021,$P4718,"")</f>
        <v/>
      </c>
      <c r="Y4718" s="6" t="str">
        <f>IF($B4718=2022,$P4718,"")</f>
        <v/>
      </c>
      <c r="Z4718" s="6" t="str">
        <f>IF($B4718=2023,$P4718,"")</f>
        <v/>
      </c>
      <c r="AA4718" s="6" t="str">
        <f>IF($B4718=2024,$P4718,"")</f>
        <v/>
      </c>
      <c r="AB4718" s="15" t="str">
        <f>IF($B4718=2025,$P4718,"")</f>
        <v/>
      </c>
    </row>
    <row r="4719" spans="1:28" x14ac:dyDescent="0.25">
      <c r="A4719" s="3">
        <v>1287</v>
      </c>
      <c r="B4719" s="3">
        <v>2017</v>
      </c>
      <c r="C4719" s="3" t="s">
        <v>1542</v>
      </c>
      <c r="D4719" s="4">
        <f>DATE(B4719,N4719,M4719)</f>
        <v>42910</v>
      </c>
      <c r="E4719" s="5">
        <v>2300</v>
      </c>
      <c r="F4719" s="6" t="s">
        <v>454</v>
      </c>
      <c r="G4719" s="6" t="s">
        <v>538</v>
      </c>
      <c r="H4719" s="27"/>
      <c r="I4719" s="7" t="s">
        <v>3509</v>
      </c>
      <c r="J4719" s="9" t="s">
        <v>2980</v>
      </c>
      <c r="K4719" s="6" t="s">
        <v>43</v>
      </c>
      <c r="L4719" s="6">
        <v>5801</v>
      </c>
      <c r="M4719" s="6">
        <v>24</v>
      </c>
      <c r="N4719" s="6">
        <v>6</v>
      </c>
      <c r="P4719" s="15">
        <v>1</v>
      </c>
      <c r="Q4719" s="15" t="str">
        <f>IF($B4719=2014,$P4719,"")</f>
        <v/>
      </c>
      <c r="R4719" s="15" t="str">
        <f>IF($B4719=2015,$P4719,"")</f>
        <v/>
      </c>
      <c r="S4719" s="15" t="str">
        <f>IF($B4719=2016,$P4719,"")</f>
        <v/>
      </c>
      <c r="T4719" s="15">
        <f>IF($B4719=2017,$P4719,"")</f>
        <v>1</v>
      </c>
      <c r="U4719" s="15" t="str">
        <f>IF($B4719=2018,$P4719,"")</f>
        <v/>
      </c>
      <c r="V4719" s="15" t="str">
        <f>IF($B4719=2019,$P4719,"")</f>
        <v/>
      </c>
      <c r="W4719" s="15" t="str">
        <f>IF($B4719=2020,$P4719,"")</f>
        <v/>
      </c>
      <c r="X4719" s="6" t="str">
        <f>IF($B4719=2021,$P4719,"")</f>
        <v/>
      </c>
      <c r="Y4719" s="6" t="str">
        <f>IF($B4719=2022,$P4719,"")</f>
        <v/>
      </c>
      <c r="Z4719" s="6" t="str">
        <f>IF($B4719=2023,$P4719,"")</f>
        <v/>
      </c>
      <c r="AA4719" s="6" t="str">
        <f>IF($B4719=2024,$P4719,"")</f>
        <v/>
      </c>
      <c r="AB4719" s="15" t="str">
        <f>IF($B4719=2025,$P4719,"")</f>
        <v/>
      </c>
    </row>
    <row r="4720" spans="1:28" x14ac:dyDescent="0.25">
      <c r="A4720" s="3">
        <v>1287</v>
      </c>
      <c r="B4720" s="3">
        <v>2017</v>
      </c>
      <c r="C4720" s="3" t="s">
        <v>83</v>
      </c>
      <c r="D4720" s="4">
        <f>DATE(B4720,N4720,M4720)</f>
        <v>42979</v>
      </c>
      <c r="E4720" s="5">
        <v>1930</v>
      </c>
      <c r="F4720" s="6" t="s">
        <v>454</v>
      </c>
      <c r="G4720" s="6" t="s">
        <v>538</v>
      </c>
      <c r="H4720" s="27"/>
      <c r="I4720" s="7" t="s">
        <v>3509</v>
      </c>
      <c r="J4720" s="9" t="s">
        <v>2981</v>
      </c>
      <c r="K4720" s="6" t="s">
        <v>1545</v>
      </c>
      <c r="L4720" s="6">
        <v>5804</v>
      </c>
      <c r="M4720" s="6">
        <v>1</v>
      </c>
      <c r="N4720" s="6">
        <v>9</v>
      </c>
      <c r="P4720" s="15">
        <v>1</v>
      </c>
      <c r="Q4720" s="15" t="str">
        <f>IF($B4720=2014,$P4720,"")</f>
        <v/>
      </c>
      <c r="R4720" s="15" t="str">
        <f>IF($B4720=2015,$P4720,"")</f>
        <v/>
      </c>
      <c r="S4720" s="15" t="str">
        <f>IF($B4720=2016,$P4720,"")</f>
        <v/>
      </c>
      <c r="T4720" s="15">
        <f>IF($B4720=2017,$P4720,"")</f>
        <v>1</v>
      </c>
      <c r="U4720" s="15" t="str">
        <f>IF($B4720=2018,$P4720,"")</f>
        <v/>
      </c>
      <c r="V4720" s="15" t="str">
        <f>IF($B4720=2019,$P4720,"")</f>
        <v/>
      </c>
      <c r="W4720" s="15" t="str">
        <f>IF($B4720=2020,$P4720,"")</f>
        <v/>
      </c>
      <c r="X4720" s="6" t="str">
        <f>IF($B4720=2021,$P4720,"")</f>
        <v/>
      </c>
      <c r="Y4720" s="6" t="str">
        <f>IF($B4720=2022,$P4720,"")</f>
        <v/>
      </c>
      <c r="Z4720" s="6" t="str">
        <f>IF($B4720=2023,$P4720,"")</f>
        <v/>
      </c>
      <c r="AA4720" s="6" t="str">
        <f>IF($B4720=2024,$P4720,"")</f>
        <v/>
      </c>
      <c r="AB4720" s="15" t="str">
        <f>IF($B4720=2025,$P4720,"")</f>
        <v/>
      </c>
    </row>
    <row r="4721" spans="1:28" x14ac:dyDescent="0.25">
      <c r="A4721" s="3">
        <v>1287</v>
      </c>
      <c r="B4721" s="3">
        <v>2017</v>
      </c>
      <c r="C4721" s="3" t="s">
        <v>510</v>
      </c>
      <c r="D4721" s="4">
        <f>DATE(B4721,N4721,M4721)</f>
        <v>43096</v>
      </c>
      <c r="E4721" s="5">
        <v>1500</v>
      </c>
      <c r="F4721" s="6" t="s">
        <v>454</v>
      </c>
      <c r="G4721" s="6" t="s">
        <v>538</v>
      </c>
      <c r="H4721" s="27"/>
      <c r="I4721" s="7" t="s">
        <v>3509</v>
      </c>
      <c r="J4721" s="9" t="s">
        <v>2982</v>
      </c>
      <c r="K4721" s="6" t="s">
        <v>1563</v>
      </c>
      <c r="L4721" s="6">
        <v>5812</v>
      </c>
      <c r="M4721" s="6">
        <v>27</v>
      </c>
      <c r="N4721" s="6">
        <v>12</v>
      </c>
      <c r="O4721" s="6" t="s">
        <v>4448</v>
      </c>
      <c r="P4721" s="15">
        <v>1</v>
      </c>
      <c r="Q4721" s="15" t="str">
        <f>IF($B4721=2014,$P4721,"")</f>
        <v/>
      </c>
      <c r="R4721" s="15" t="str">
        <f>IF($B4721=2015,$P4721,"")</f>
        <v/>
      </c>
      <c r="S4721" s="15" t="str">
        <f>IF($B4721=2016,$P4721,"")</f>
        <v/>
      </c>
      <c r="T4721" s="15">
        <f>IF($B4721=2017,$P4721,"")</f>
        <v>1</v>
      </c>
      <c r="U4721" s="15" t="str">
        <f>IF($B4721=2018,$P4721,"")</f>
        <v/>
      </c>
      <c r="V4721" s="15" t="str">
        <f>IF($B4721=2019,$P4721,"")</f>
        <v/>
      </c>
      <c r="W4721" s="15" t="str">
        <f>IF($B4721=2020,$P4721,"")</f>
        <v/>
      </c>
      <c r="X4721" s="6" t="str">
        <f>IF($B4721=2021,$P4721,"")</f>
        <v/>
      </c>
      <c r="Y4721" s="6" t="str">
        <f>IF($B4721=2022,$P4721,"")</f>
        <v/>
      </c>
      <c r="Z4721" s="6" t="str">
        <f>IF($B4721=2023,$P4721,"")</f>
        <v/>
      </c>
      <c r="AA4721" s="6" t="str">
        <f>IF($B4721=2024,$P4721,"")</f>
        <v/>
      </c>
      <c r="AB4721" s="15" t="str">
        <f>IF($B4721=2025,$P4721,"")</f>
        <v/>
      </c>
    </row>
    <row r="4722" spans="1:28" ht="24" x14ac:dyDescent="0.25">
      <c r="A4722" s="3">
        <v>1287</v>
      </c>
      <c r="B4722" s="3">
        <v>2018</v>
      </c>
      <c r="C4722" s="3" t="s">
        <v>941</v>
      </c>
      <c r="D4722" s="4">
        <f>DATE(B4722,N4722,M4722)</f>
        <v>43134</v>
      </c>
      <c r="E4722" s="5">
        <v>2045</v>
      </c>
      <c r="F4722" s="6" t="s">
        <v>454</v>
      </c>
      <c r="G4722" s="6" t="s">
        <v>538</v>
      </c>
      <c r="H4722" s="27"/>
      <c r="I4722" s="7" t="s">
        <v>3509</v>
      </c>
      <c r="J4722" s="9" t="s">
        <v>2979</v>
      </c>
      <c r="K4722" s="6" t="s">
        <v>2410</v>
      </c>
      <c r="L4722" s="6">
        <v>5815</v>
      </c>
      <c r="M4722" s="6">
        <v>3</v>
      </c>
      <c r="N4722" s="6">
        <v>2</v>
      </c>
      <c r="P4722" s="15">
        <v>1</v>
      </c>
      <c r="Q4722" s="15" t="str">
        <f>IF($B4722=2014,$P4722,"")</f>
        <v/>
      </c>
      <c r="R4722" s="15" t="str">
        <f>IF($B4722=2015,$P4722,"")</f>
        <v/>
      </c>
      <c r="S4722" s="15" t="str">
        <f>IF($B4722=2016,$P4722,"")</f>
        <v/>
      </c>
      <c r="T4722" s="15" t="str">
        <f>IF($B4722=2017,$P4722,"")</f>
        <v/>
      </c>
      <c r="U4722" s="15">
        <f>IF($B4722=2018,$P4722,"")</f>
        <v>1</v>
      </c>
      <c r="V4722" s="15" t="str">
        <f>IF($B4722=2019,$P4722,"")</f>
        <v/>
      </c>
      <c r="W4722" s="15" t="str">
        <f>IF($B4722=2020,$P4722,"")</f>
        <v/>
      </c>
      <c r="X4722" s="6" t="str">
        <f>IF($B4722=2021,$P4722,"")</f>
        <v/>
      </c>
      <c r="Y4722" s="6" t="str">
        <f>IF($B4722=2022,$P4722,"")</f>
        <v/>
      </c>
      <c r="Z4722" s="6" t="str">
        <f>IF($B4722=2023,$P4722,"")</f>
        <v/>
      </c>
      <c r="AA4722" s="6" t="str">
        <f>IF($B4722=2024,$P4722,"")</f>
        <v/>
      </c>
      <c r="AB4722" s="15" t="str">
        <f>IF($B4722=2025,$P4722,"")</f>
        <v/>
      </c>
    </row>
    <row r="4723" spans="1:28" x14ac:dyDescent="0.25">
      <c r="A4723" s="3">
        <v>1287</v>
      </c>
      <c r="B4723" s="3">
        <v>2018</v>
      </c>
      <c r="C4723" s="3" t="s">
        <v>1554</v>
      </c>
      <c r="D4723" s="4">
        <f>DATE(B4723,N4723,M4723)</f>
        <v>43221</v>
      </c>
      <c r="E4723" s="5">
        <v>100</v>
      </c>
      <c r="F4723" s="6" t="s">
        <v>454</v>
      </c>
      <c r="G4723" s="10" t="s">
        <v>538</v>
      </c>
      <c r="H4723" s="27"/>
      <c r="I4723" s="7" t="s">
        <v>3509</v>
      </c>
      <c r="J4723" s="9" t="s">
        <v>2983</v>
      </c>
      <c r="K4723" s="6" t="s">
        <v>43</v>
      </c>
      <c r="L4723" s="6">
        <v>5820</v>
      </c>
      <c r="M4723" s="6">
        <v>1</v>
      </c>
      <c r="N4723" s="6">
        <v>5</v>
      </c>
      <c r="P4723" s="15">
        <v>1</v>
      </c>
      <c r="Q4723" s="15" t="str">
        <f>IF($B4723=2014,$P4723,"")</f>
        <v/>
      </c>
      <c r="R4723" s="15" t="str">
        <f>IF($B4723=2015,$P4723,"")</f>
        <v/>
      </c>
      <c r="S4723" s="15" t="str">
        <f>IF($B4723=2016,$P4723,"")</f>
        <v/>
      </c>
      <c r="T4723" s="15" t="str">
        <f>IF($B4723=2017,$P4723,"")</f>
        <v/>
      </c>
      <c r="U4723" s="15">
        <f>IF($B4723=2018,$P4723,"")</f>
        <v>1</v>
      </c>
      <c r="V4723" s="15" t="str">
        <f>IF($B4723=2019,$P4723,"")</f>
        <v/>
      </c>
      <c r="W4723" s="15" t="str">
        <f>IF($B4723=2020,$P4723,"")</f>
        <v/>
      </c>
      <c r="X4723" s="6" t="str">
        <f>IF($B4723=2021,$P4723,"")</f>
        <v/>
      </c>
      <c r="Y4723" s="6" t="str">
        <f>IF($B4723=2022,$P4723,"")</f>
        <v/>
      </c>
      <c r="Z4723" s="6" t="str">
        <f>IF($B4723=2023,$P4723,"")</f>
        <v/>
      </c>
      <c r="AA4723" s="6" t="str">
        <f>IF($B4723=2024,$P4723,"")</f>
        <v/>
      </c>
      <c r="AB4723" s="15" t="str">
        <f>IF($B4723=2025,$P4723,"")</f>
        <v/>
      </c>
    </row>
    <row r="4724" spans="1:28" x14ac:dyDescent="0.25">
      <c r="A4724" s="3">
        <v>1287</v>
      </c>
      <c r="B4724" s="3">
        <v>2018</v>
      </c>
      <c r="C4724" s="3" t="s">
        <v>2399</v>
      </c>
      <c r="D4724" s="4">
        <f>DATE(B4724,N4724,M4724)</f>
        <v>43300</v>
      </c>
      <c r="E4724" s="5">
        <v>2200</v>
      </c>
      <c r="F4724" s="6" t="s">
        <v>454</v>
      </c>
      <c r="G4724" s="6" t="s">
        <v>538</v>
      </c>
      <c r="H4724" s="27"/>
      <c r="I4724" s="7" t="s">
        <v>3509</v>
      </c>
      <c r="J4724" s="9" t="s">
        <v>3507</v>
      </c>
      <c r="K4724" s="6" t="s">
        <v>43</v>
      </c>
      <c r="L4724" s="6">
        <v>5902</v>
      </c>
      <c r="M4724" s="6">
        <v>19</v>
      </c>
      <c r="N4724" s="6">
        <v>7</v>
      </c>
      <c r="P4724" s="15">
        <v>1</v>
      </c>
      <c r="Q4724" s="15" t="str">
        <f>IF($B4724=2014,$P4724,"")</f>
        <v/>
      </c>
      <c r="R4724" s="15" t="str">
        <f>IF($B4724=2015,$P4724,"")</f>
        <v/>
      </c>
      <c r="S4724" s="15" t="str">
        <f>IF($B4724=2016,$P4724,"")</f>
        <v/>
      </c>
      <c r="T4724" s="15" t="str">
        <f>IF($B4724=2017,$P4724,"")</f>
        <v/>
      </c>
      <c r="U4724" s="15">
        <f>IF($B4724=2018,$P4724,"")</f>
        <v>1</v>
      </c>
      <c r="V4724" s="15" t="str">
        <f>IF($B4724=2019,$P4724,"")</f>
        <v/>
      </c>
      <c r="W4724" s="15" t="str">
        <f>IF($B4724=2020,$P4724,"")</f>
        <v/>
      </c>
      <c r="X4724" s="6" t="str">
        <f>IF($B4724=2021,$P4724,"")</f>
        <v/>
      </c>
      <c r="Y4724" s="6" t="str">
        <f>IF($B4724=2022,$P4724,"")</f>
        <v/>
      </c>
      <c r="Z4724" s="6" t="str">
        <f>IF($B4724=2023,$P4724,"")</f>
        <v/>
      </c>
      <c r="AA4724" s="6" t="str">
        <f>IF($B4724=2024,$P4724,"")</f>
        <v/>
      </c>
      <c r="AB4724" s="15" t="str">
        <f>IF($B4724=2025,$P4724,"")</f>
        <v/>
      </c>
    </row>
    <row r="4725" spans="1:28" x14ac:dyDescent="0.25">
      <c r="A4725" s="3">
        <v>1287</v>
      </c>
      <c r="B4725" s="3">
        <v>2018</v>
      </c>
      <c r="C4725" s="3" t="s">
        <v>222</v>
      </c>
      <c r="D4725" s="4">
        <f>DATE(B4725,N4725,M4725)</f>
        <v>43380</v>
      </c>
      <c r="E4725" s="5">
        <v>1800</v>
      </c>
      <c r="F4725" s="6" t="s">
        <v>454</v>
      </c>
      <c r="G4725" s="6" t="s">
        <v>538</v>
      </c>
      <c r="H4725" s="27"/>
      <c r="I4725" s="7" t="s">
        <v>3509</v>
      </c>
      <c r="J4725" s="9" t="s">
        <v>3508</v>
      </c>
      <c r="K4725" s="6" t="s">
        <v>88</v>
      </c>
      <c r="L4725" s="6">
        <v>5906</v>
      </c>
      <c r="M4725" s="6">
        <v>7</v>
      </c>
      <c r="N4725" s="6">
        <v>10</v>
      </c>
      <c r="O4725" s="6" t="s">
        <v>86</v>
      </c>
      <c r="P4725" s="15">
        <v>1</v>
      </c>
      <c r="Q4725" s="15" t="str">
        <f>IF($B4725=2014,$P4725,"")</f>
        <v/>
      </c>
      <c r="R4725" s="15" t="str">
        <f>IF($B4725=2015,$P4725,"")</f>
        <v/>
      </c>
      <c r="S4725" s="15" t="str">
        <f>IF($B4725=2016,$P4725,"")</f>
        <v/>
      </c>
      <c r="T4725" s="15" t="str">
        <f>IF($B4725=2017,$P4725,"")</f>
        <v/>
      </c>
      <c r="U4725" s="15">
        <f>IF($B4725=2018,$P4725,"")</f>
        <v>1</v>
      </c>
      <c r="V4725" s="15" t="str">
        <f>IF($B4725=2019,$P4725,"")</f>
        <v/>
      </c>
      <c r="W4725" s="15" t="str">
        <f>IF($B4725=2020,$P4725,"")</f>
        <v/>
      </c>
      <c r="X4725" s="6" t="str">
        <f>IF($B4725=2021,$P4725,"")</f>
        <v/>
      </c>
      <c r="Y4725" s="6" t="str">
        <f>IF($B4725=2022,$P4725,"")</f>
        <v/>
      </c>
      <c r="Z4725" s="6" t="str">
        <f>IF($B4725=2023,$P4725,"")</f>
        <v/>
      </c>
      <c r="AA4725" s="6" t="str">
        <f>IF($B4725=2024,$P4725,"")</f>
        <v/>
      </c>
      <c r="AB4725" s="15" t="str">
        <f>IF($B4725=2025,$P4725,"")</f>
        <v/>
      </c>
    </row>
    <row r="4726" spans="1:28" ht="24" x14ac:dyDescent="0.25">
      <c r="A4726" s="3">
        <v>1287</v>
      </c>
      <c r="B4726" s="3">
        <v>2018</v>
      </c>
      <c r="C4726" s="3" t="s">
        <v>1481</v>
      </c>
      <c r="D4726" s="4">
        <f>DATE(B4726,N4726,M4726)</f>
        <v>43385</v>
      </c>
      <c r="E4726" s="5">
        <v>2000</v>
      </c>
      <c r="F4726" s="6" t="s">
        <v>454</v>
      </c>
      <c r="G4726" s="6" t="s">
        <v>538</v>
      </c>
      <c r="H4726" s="27"/>
      <c r="I4726" s="7" t="s">
        <v>3509</v>
      </c>
      <c r="J4726" s="7" t="s">
        <v>3510</v>
      </c>
      <c r="K4726" s="6" t="s">
        <v>1549</v>
      </c>
      <c r="L4726" s="6">
        <v>5908</v>
      </c>
      <c r="M4726" s="6">
        <v>12</v>
      </c>
      <c r="N4726" s="6">
        <v>10</v>
      </c>
      <c r="O4726" s="6" t="s">
        <v>14</v>
      </c>
      <c r="P4726" s="15">
        <v>1</v>
      </c>
      <c r="Q4726" s="15" t="str">
        <f>IF($B4726=2014,$P4726,"")</f>
        <v/>
      </c>
      <c r="R4726" s="15" t="str">
        <f>IF($B4726=2015,$P4726,"")</f>
        <v/>
      </c>
      <c r="S4726" s="15" t="str">
        <f>IF($B4726=2016,$P4726,"")</f>
        <v/>
      </c>
      <c r="T4726" s="15" t="str">
        <f>IF($B4726=2017,$P4726,"")</f>
        <v/>
      </c>
      <c r="U4726" s="15">
        <f>IF($B4726=2018,$P4726,"")</f>
        <v>1</v>
      </c>
      <c r="V4726" s="15" t="str">
        <f>IF($B4726=2019,$P4726,"")</f>
        <v/>
      </c>
      <c r="W4726" s="15" t="str">
        <f>IF($B4726=2020,$P4726,"")</f>
        <v/>
      </c>
      <c r="X4726" s="6" t="str">
        <f>IF($B4726=2021,$P4726,"")</f>
        <v/>
      </c>
      <c r="Y4726" s="6" t="str">
        <f>IF($B4726=2022,$P4726,"")</f>
        <v/>
      </c>
      <c r="Z4726" s="6" t="str">
        <f>IF($B4726=2023,$P4726,"")</f>
        <v/>
      </c>
      <c r="AA4726" s="6" t="str">
        <f>IF($B4726=2024,$P4726,"")</f>
        <v/>
      </c>
      <c r="AB4726" s="15" t="str">
        <f>IF($B4726=2025,$P4726,"")</f>
        <v/>
      </c>
    </row>
    <row r="4727" spans="1:28" x14ac:dyDescent="0.25">
      <c r="A4727" s="3">
        <v>1287</v>
      </c>
      <c r="B4727" s="5">
        <v>2015</v>
      </c>
      <c r="C4727" s="3" t="s">
        <v>491</v>
      </c>
      <c r="D4727" s="4">
        <f>DATE(B4727,N4727,M4727)</f>
        <v>42303</v>
      </c>
      <c r="E4727" s="5">
        <v>1631</v>
      </c>
      <c r="F4727" s="6" t="s">
        <v>454</v>
      </c>
      <c r="G4727" s="6" t="s">
        <v>503</v>
      </c>
      <c r="H4727" s="27"/>
      <c r="I4727" s="9" t="s">
        <v>5260</v>
      </c>
      <c r="J4727" s="9" t="s">
        <v>1080</v>
      </c>
      <c r="K4727" s="6" t="s">
        <v>150</v>
      </c>
      <c r="L4727" s="6">
        <v>5609</v>
      </c>
      <c r="M4727" s="6">
        <v>26</v>
      </c>
      <c r="N4727" s="6">
        <v>10</v>
      </c>
      <c r="P4727" s="15">
        <v>1</v>
      </c>
      <c r="Q4727" s="15" t="str">
        <f>IF($B4727=2014,$P4727,"")</f>
        <v/>
      </c>
      <c r="R4727" s="15">
        <f>IF($B4727=2015,$P4727,"")</f>
        <v>1</v>
      </c>
      <c r="S4727" s="15" t="str">
        <f>IF($B4727=2016,$P4727,"")</f>
        <v/>
      </c>
      <c r="T4727" s="15" t="str">
        <f>IF($B4727=2017,$P4727,"")</f>
        <v/>
      </c>
      <c r="U4727" s="15" t="str">
        <f>IF($B4727=2018,$P4727,"")</f>
        <v/>
      </c>
      <c r="V4727" s="15" t="str">
        <f>IF($B4727=2019,$P4727,"")</f>
        <v/>
      </c>
      <c r="W4727" s="15" t="str">
        <f>IF($B4727=2020,$P4727,"")</f>
        <v/>
      </c>
      <c r="X4727" s="6" t="str">
        <f>IF($B4727=2021,$P4727,"")</f>
        <v/>
      </c>
      <c r="Y4727" s="6" t="str">
        <f>IF($B4727=2022,$P4727,"")</f>
        <v/>
      </c>
      <c r="Z4727" s="6" t="str">
        <f>IF($B4727=2023,$P4727,"")</f>
        <v/>
      </c>
      <c r="AA4727" s="6" t="str">
        <f>IF($B4727=2024,$P4727,"")</f>
        <v/>
      </c>
      <c r="AB4727" s="15" t="str">
        <f>IF($B4727=2025,$P4727,"")</f>
        <v/>
      </c>
    </row>
    <row r="4728" spans="1:28" ht="24" x14ac:dyDescent="0.25">
      <c r="A4728" s="3">
        <v>1287</v>
      </c>
      <c r="B4728" s="5">
        <v>2015</v>
      </c>
      <c r="C4728" s="3" t="s">
        <v>101</v>
      </c>
      <c r="D4728" s="4">
        <f>DATE(B4728,N4728,M4728)</f>
        <v>42311</v>
      </c>
      <c r="E4728" s="5">
        <v>1159</v>
      </c>
      <c r="F4728" s="6" t="s">
        <v>454</v>
      </c>
      <c r="G4728" s="6" t="s">
        <v>503</v>
      </c>
      <c r="H4728" s="27"/>
      <c r="I4728" s="9" t="s">
        <v>5260</v>
      </c>
      <c r="J4728" s="9" t="s">
        <v>1081</v>
      </c>
      <c r="K4728" s="6" t="s">
        <v>58</v>
      </c>
      <c r="L4728" s="6">
        <v>5610</v>
      </c>
      <c r="M4728" s="6">
        <v>3</v>
      </c>
      <c r="N4728" s="6">
        <v>11</v>
      </c>
      <c r="O4728" s="6" t="s">
        <v>14</v>
      </c>
      <c r="P4728" s="15">
        <v>1</v>
      </c>
      <c r="Q4728" s="15" t="str">
        <f>IF($B4728=2014,$P4728,"")</f>
        <v/>
      </c>
      <c r="R4728" s="15">
        <f>IF($B4728=2015,$P4728,"")</f>
        <v>1</v>
      </c>
      <c r="S4728" s="15" t="str">
        <f>IF($B4728=2016,$P4728,"")</f>
        <v/>
      </c>
      <c r="T4728" s="15" t="str">
        <f>IF($B4728=2017,$P4728,"")</f>
        <v/>
      </c>
      <c r="U4728" s="15" t="str">
        <f>IF($B4728=2018,$P4728,"")</f>
        <v/>
      </c>
      <c r="V4728" s="15" t="str">
        <f>IF($B4728=2019,$P4728,"")</f>
        <v/>
      </c>
      <c r="W4728" s="15" t="str">
        <f>IF($B4728=2020,$P4728,"")</f>
        <v/>
      </c>
      <c r="X4728" s="6" t="str">
        <f>IF($B4728=2021,$P4728,"")</f>
        <v/>
      </c>
      <c r="Y4728" s="6" t="str">
        <f>IF($B4728=2022,$P4728,"")</f>
        <v/>
      </c>
      <c r="Z4728" s="6" t="str">
        <f>IF($B4728=2023,$P4728,"")</f>
        <v/>
      </c>
      <c r="AA4728" s="6" t="str">
        <f>IF($B4728=2024,$P4728,"")</f>
        <v/>
      </c>
      <c r="AB4728" s="15" t="str">
        <f>IF($B4728=2025,$P4728,"")</f>
        <v/>
      </c>
    </row>
    <row r="4729" spans="1:28" x14ac:dyDescent="0.25">
      <c r="A4729" s="3">
        <v>1287</v>
      </c>
      <c r="B4729" s="5">
        <v>2016</v>
      </c>
      <c r="C4729" s="3" t="s">
        <v>369</v>
      </c>
      <c r="D4729" s="4">
        <f>DATE(B4729,N4729,M4729)</f>
        <v>42379</v>
      </c>
      <c r="E4729" s="5">
        <v>1500</v>
      </c>
      <c r="F4729" s="6" t="s">
        <v>454</v>
      </c>
      <c r="G4729" s="6" t="s">
        <v>503</v>
      </c>
      <c r="H4729" s="27"/>
      <c r="I4729" s="9" t="s">
        <v>5260</v>
      </c>
      <c r="J4729" s="9" t="s">
        <v>1082</v>
      </c>
      <c r="K4729" s="6" t="s">
        <v>144</v>
      </c>
      <c r="L4729" s="6">
        <v>5613</v>
      </c>
      <c r="M4729" s="6">
        <v>10</v>
      </c>
      <c r="N4729" s="6">
        <v>1</v>
      </c>
      <c r="O4729" s="6" t="s">
        <v>14</v>
      </c>
      <c r="P4729" s="15">
        <v>1</v>
      </c>
      <c r="Q4729" s="15" t="str">
        <f>IF($B4729=2014,$P4729,"")</f>
        <v/>
      </c>
      <c r="R4729" s="15" t="str">
        <f>IF($B4729=2015,$P4729,"")</f>
        <v/>
      </c>
      <c r="S4729" s="15">
        <f>IF($B4729=2016,$P4729,"")</f>
        <v>1</v>
      </c>
      <c r="T4729" s="15" t="str">
        <f>IF($B4729=2017,$P4729,"")</f>
        <v/>
      </c>
      <c r="U4729" s="15" t="str">
        <f>IF($B4729=2018,$P4729,"")</f>
        <v/>
      </c>
      <c r="V4729" s="15" t="str">
        <f>IF($B4729=2019,$P4729,"")</f>
        <v/>
      </c>
      <c r="W4729" s="15" t="str">
        <f>IF($B4729=2020,$P4729,"")</f>
        <v/>
      </c>
      <c r="X4729" s="6" t="str">
        <f>IF($B4729=2021,$P4729,"")</f>
        <v/>
      </c>
      <c r="Y4729" s="6" t="str">
        <f>IF($B4729=2022,$P4729,"")</f>
        <v/>
      </c>
      <c r="Z4729" s="6" t="str">
        <f>IF($B4729=2023,$P4729,"")</f>
        <v/>
      </c>
      <c r="AA4729" s="6" t="str">
        <f>IF($B4729=2024,$P4729,"")</f>
        <v/>
      </c>
      <c r="AB4729" s="15" t="str">
        <f>IF($B4729=2025,$P4729,"")</f>
        <v/>
      </c>
    </row>
    <row r="4730" spans="1:28" x14ac:dyDescent="0.25">
      <c r="A4730" s="3">
        <v>1287</v>
      </c>
      <c r="B4730" s="3">
        <v>2016</v>
      </c>
      <c r="C4730" s="3" t="s">
        <v>70</v>
      </c>
      <c r="D4730" s="4">
        <f>DATE(B4730,N4730,M4730)</f>
        <v>42620</v>
      </c>
      <c r="E4730" s="5">
        <v>2020</v>
      </c>
      <c r="F4730" s="6" t="s">
        <v>454</v>
      </c>
      <c r="G4730" s="10" t="s">
        <v>503</v>
      </c>
      <c r="H4730" s="27"/>
      <c r="I4730" s="9" t="s">
        <v>5260</v>
      </c>
      <c r="J4730" s="7" t="s">
        <v>2119</v>
      </c>
      <c r="K4730" s="6" t="s">
        <v>102</v>
      </c>
      <c r="L4730" s="6">
        <v>5704</v>
      </c>
      <c r="M4730" s="6">
        <v>7</v>
      </c>
      <c r="N4730" s="6">
        <v>9</v>
      </c>
      <c r="P4730" s="15">
        <v>1</v>
      </c>
      <c r="Q4730" s="15" t="str">
        <f>IF($B4730=2014,$P4730,"")</f>
        <v/>
      </c>
      <c r="R4730" s="15" t="str">
        <f>IF($B4730=2015,$P4730,"")</f>
        <v/>
      </c>
      <c r="S4730" s="15">
        <f>IF($B4730=2016,$P4730,"")</f>
        <v>1</v>
      </c>
      <c r="T4730" s="15" t="str">
        <f>IF($B4730=2017,$P4730,"")</f>
        <v/>
      </c>
      <c r="U4730" s="15" t="str">
        <f>IF($B4730=2018,$P4730,"")</f>
        <v/>
      </c>
      <c r="V4730" s="15" t="str">
        <f>IF($B4730=2019,$P4730,"")</f>
        <v/>
      </c>
      <c r="W4730" s="15" t="str">
        <f>IF($B4730=2020,$P4730,"")</f>
        <v/>
      </c>
      <c r="X4730" s="6" t="str">
        <f>IF($B4730=2021,$P4730,"")</f>
        <v/>
      </c>
      <c r="Y4730" s="6" t="str">
        <f>IF($B4730=2022,$P4730,"")</f>
        <v/>
      </c>
      <c r="Z4730" s="6" t="str">
        <f>IF($B4730=2023,$P4730,"")</f>
        <v/>
      </c>
      <c r="AA4730" s="6" t="str">
        <f>IF($B4730=2024,$P4730,"")</f>
        <v/>
      </c>
      <c r="AB4730" s="15" t="str">
        <f>IF($B4730=2025,$P4730,"")</f>
        <v/>
      </c>
    </row>
    <row r="4731" spans="1:28" x14ac:dyDescent="0.25">
      <c r="A4731" s="3">
        <v>1287</v>
      </c>
      <c r="B4731" s="3">
        <v>2016</v>
      </c>
      <c r="C4731" s="3" t="s">
        <v>210</v>
      </c>
      <c r="D4731" s="4">
        <f>DATE(B4731,N4731,M4731)</f>
        <v>42629</v>
      </c>
      <c r="E4731" s="5">
        <v>1455</v>
      </c>
      <c r="F4731" s="6" t="s">
        <v>454</v>
      </c>
      <c r="G4731" s="10" t="s">
        <v>503</v>
      </c>
      <c r="H4731" s="27"/>
      <c r="I4731" s="9" t="s">
        <v>5260</v>
      </c>
      <c r="J4731" s="7" t="s">
        <v>2120</v>
      </c>
      <c r="K4731" s="6" t="s">
        <v>16</v>
      </c>
      <c r="L4731" s="6">
        <v>5705</v>
      </c>
      <c r="M4731" s="6">
        <v>16</v>
      </c>
      <c r="N4731" s="6">
        <v>9</v>
      </c>
      <c r="O4731" s="6" t="s">
        <v>14</v>
      </c>
      <c r="P4731" s="15">
        <v>1</v>
      </c>
      <c r="Q4731" s="15" t="str">
        <f>IF($B4731=2014,$P4731,"")</f>
        <v/>
      </c>
      <c r="R4731" s="15" t="str">
        <f>IF($B4731=2015,$P4731,"")</f>
        <v/>
      </c>
      <c r="S4731" s="15">
        <f>IF($B4731=2016,$P4731,"")</f>
        <v>1</v>
      </c>
      <c r="T4731" s="15" t="str">
        <f>IF($B4731=2017,$P4731,"")</f>
        <v/>
      </c>
      <c r="U4731" s="15" t="str">
        <f>IF($B4731=2018,$P4731,"")</f>
        <v/>
      </c>
      <c r="V4731" s="15" t="str">
        <f>IF($B4731=2019,$P4731,"")</f>
        <v/>
      </c>
      <c r="W4731" s="15" t="str">
        <f>IF($B4731=2020,$P4731,"")</f>
        <v/>
      </c>
      <c r="X4731" s="6" t="str">
        <f>IF($B4731=2021,$P4731,"")</f>
        <v/>
      </c>
      <c r="Y4731" s="6" t="str">
        <f>IF($B4731=2022,$P4731,"")</f>
        <v/>
      </c>
      <c r="Z4731" s="6" t="str">
        <f>IF($B4731=2023,$P4731,"")</f>
        <v/>
      </c>
      <c r="AA4731" s="6" t="str">
        <f>IF($B4731=2024,$P4731,"")</f>
        <v/>
      </c>
      <c r="AB4731" s="15" t="str">
        <f>IF($B4731=2025,$P4731,"")</f>
        <v/>
      </c>
    </row>
    <row r="4732" spans="1:28" x14ac:dyDescent="0.25">
      <c r="A4732" s="3">
        <v>1287</v>
      </c>
      <c r="B4732" s="3">
        <v>2016</v>
      </c>
      <c r="C4732" s="3" t="s">
        <v>127</v>
      </c>
      <c r="D4732" s="4">
        <f>DATE(B4732,N4732,M4732)</f>
        <v>42635</v>
      </c>
      <c r="E4732" s="5">
        <v>1658</v>
      </c>
      <c r="F4732" s="6" t="s">
        <v>454</v>
      </c>
      <c r="G4732" s="10" t="s">
        <v>503</v>
      </c>
      <c r="H4732" s="27"/>
      <c r="I4732" s="9" t="s">
        <v>5260</v>
      </c>
      <c r="J4732" s="7" t="s">
        <v>2121</v>
      </c>
      <c r="K4732" s="6" t="s">
        <v>150</v>
      </c>
      <c r="L4732" s="6">
        <v>5707</v>
      </c>
      <c r="M4732" s="6">
        <v>22</v>
      </c>
      <c r="N4732" s="6">
        <v>9</v>
      </c>
      <c r="P4732" s="15">
        <v>1</v>
      </c>
      <c r="Q4732" s="15" t="str">
        <f>IF($B4732=2014,$P4732,"")</f>
        <v/>
      </c>
      <c r="R4732" s="15" t="str">
        <f>IF($B4732=2015,$P4732,"")</f>
        <v/>
      </c>
      <c r="S4732" s="15">
        <f>IF($B4732=2016,$P4732,"")</f>
        <v>1</v>
      </c>
      <c r="T4732" s="15" t="str">
        <f>IF($B4732=2017,$P4732,"")</f>
        <v/>
      </c>
      <c r="U4732" s="15" t="str">
        <f>IF($B4732=2018,$P4732,"")</f>
        <v/>
      </c>
      <c r="V4732" s="15" t="str">
        <f>IF($B4732=2019,$P4732,"")</f>
        <v/>
      </c>
      <c r="W4732" s="15" t="str">
        <f>IF($B4732=2020,$P4732,"")</f>
        <v/>
      </c>
      <c r="X4732" s="6" t="str">
        <f>IF($B4732=2021,$P4732,"")</f>
        <v/>
      </c>
      <c r="Y4732" s="6" t="str">
        <f>IF($B4732=2022,$P4732,"")</f>
        <v/>
      </c>
      <c r="Z4732" s="6" t="str">
        <f>IF($B4732=2023,$P4732,"")</f>
        <v/>
      </c>
      <c r="AA4732" s="6" t="str">
        <f>IF($B4732=2024,$P4732,"")</f>
        <v/>
      </c>
      <c r="AB4732" s="15" t="str">
        <f>IF($B4732=2025,$P4732,"")</f>
        <v/>
      </c>
    </row>
    <row r="4733" spans="1:28" x14ac:dyDescent="0.25">
      <c r="A4733" s="3">
        <v>1287</v>
      </c>
      <c r="B4733" s="3">
        <v>2016</v>
      </c>
      <c r="C4733" s="3" t="s">
        <v>1297</v>
      </c>
      <c r="D4733" s="4">
        <f>DATE(B4733,N4733,M4733)</f>
        <v>42662</v>
      </c>
      <c r="E4733" s="5">
        <v>2100</v>
      </c>
      <c r="F4733" s="6" t="s">
        <v>454</v>
      </c>
      <c r="G4733" s="10" t="s">
        <v>503</v>
      </c>
      <c r="H4733" s="27"/>
      <c r="I4733" s="9" t="s">
        <v>5260</v>
      </c>
      <c r="J4733" s="7" t="s">
        <v>2122</v>
      </c>
      <c r="K4733" s="6" t="s">
        <v>102</v>
      </c>
      <c r="L4733" s="6">
        <v>5708</v>
      </c>
      <c r="M4733" s="6">
        <v>19</v>
      </c>
      <c r="N4733" s="6">
        <v>10</v>
      </c>
      <c r="P4733" s="15">
        <v>1</v>
      </c>
      <c r="Q4733" s="15" t="str">
        <f>IF($B4733=2014,$P4733,"")</f>
        <v/>
      </c>
      <c r="R4733" s="15" t="str">
        <f>IF($B4733=2015,$P4733,"")</f>
        <v/>
      </c>
      <c r="S4733" s="15">
        <f>IF($B4733=2016,$P4733,"")</f>
        <v>1</v>
      </c>
      <c r="T4733" s="15" t="str">
        <f>IF($B4733=2017,$P4733,"")</f>
        <v/>
      </c>
      <c r="U4733" s="15" t="str">
        <f>IF($B4733=2018,$P4733,"")</f>
        <v/>
      </c>
      <c r="V4733" s="15" t="str">
        <f>IF($B4733=2019,$P4733,"")</f>
        <v/>
      </c>
      <c r="W4733" s="15" t="str">
        <f>IF($B4733=2020,$P4733,"")</f>
        <v/>
      </c>
      <c r="X4733" s="6" t="str">
        <f>IF($B4733=2021,$P4733,"")</f>
        <v/>
      </c>
      <c r="Y4733" s="6" t="str">
        <f>IF($B4733=2022,$P4733,"")</f>
        <v/>
      </c>
      <c r="Z4733" s="6" t="str">
        <f>IF($B4733=2023,$P4733,"")</f>
        <v/>
      </c>
      <c r="AA4733" s="6" t="str">
        <f>IF($B4733=2024,$P4733,"")</f>
        <v/>
      </c>
      <c r="AB4733" s="15" t="str">
        <f>IF($B4733=2025,$P4733,"")</f>
        <v/>
      </c>
    </row>
    <row r="4734" spans="1:28" ht="24" x14ac:dyDescent="0.25">
      <c r="A4734" s="3">
        <v>1287</v>
      </c>
      <c r="B4734" s="3">
        <v>2017</v>
      </c>
      <c r="C4734" s="3" t="s">
        <v>308</v>
      </c>
      <c r="D4734" s="4">
        <f>DATE(B4734,N4734,M4734)</f>
        <v>42973</v>
      </c>
      <c r="E4734" s="5">
        <v>2100</v>
      </c>
      <c r="F4734" s="6" t="s">
        <v>454</v>
      </c>
      <c r="G4734" s="6" t="s">
        <v>503</v>
      </c>
      <c r="H4734" s="27"/>
      <c r="I4734" s="9" t="s">
        <v>5260</v>
      </c>
      <c r="J4734" s="9" t="s">
        <v>2984</v>
      </c>
      <c r="K4734" s="6" t="s">
        <v>102</v>
      </c>
      <c r="L4734" s="6">
        <v>5804</v>
      </c>
      <c r="M4734" s="6">
        <v>26</v>
      </c>
      <c r="N4734" s="6">
        <v>8</v>
      </c>
      <c r="P4734" s="15">
        <v>1</v>
      </c>
      <c r="Q4734" s="15" t="str">
        <f>IF($B4734=2014,$P4734,"")</f>
        <v/>
      </c>
      <c r="R4734" s="15" t="str">
        <f>IF($B4734=2015,$P4734,"")</f>
        <v/>
      </c>
      <c r="S4734" s="15" t="str">
        <f>IF($B4734=2016,$P4734,"")</f>
        <v/>
      </c>
      <c r="T4734" s="15">
        <f>IF($B4734=2017,$P4734,"")</f>
        <v>1</v>
      </c>
      <c r="U4734" s="15" t="str">
        <f>IF($B4734=2018,$P4734,"")</f>
        <v/>
      </c>
      <c r="V4734" s="15" t="str">
        <f>IF($B4734=2019,$P4734,"")</f>
        <v/>
      </c>
      <c r="W4734" s="15" t="str">
        <f>IF($B4734=2020,$P4734,"")</f>
        <v/>
      </c>
      <c r="X4734" s="6" t="str">
        <f>IF($B4734=2021,$P4734,"")</f>
        <v/>
      </c>
      <c r="Y4734" s="6" t="str">
        <f>IF($B4734=2022,$P4734,"")</f>
        <v/>
      </c>
      <c r="Z4734" s="6" t="str">
        <f>IF($B4734=2023,$P4734,"")</f>
        <v/>
      </c>
      <c r="AA4734" s="6" t="str">
        <f>IF($B4734=2024,$P4734,"")</f>
        <v/>
      </c>
      <c r="AB4734" s="15" t="str">
        <f>IF($B4734=2025,$P4734,"")</f>
        <v/>
      </c>
    </row>
    <row r="4735" spans="1:28" x14ac:dyDescent="0.25">
      <c r="A4735" s="3">
        <v>1287</v>
      </c>
      <c r="B4735" s="3">
        <v>2017</v>
      </c>
      <c r="C4735" s="3" t="s">
        <v>188</v>
      </c>
      <c r="D4735" s="4">
        <f>DATE(B4735,N4735,M4735)</f>
        <v>42977</v>
      </c>
      <c r="E4735" s="5">
        <v>1920</v>
      </c>
      <c r="F4735" s="6" t="s">
        <v>454</v>
      </c>
      <c r="G4735" s="6" t="s">
        <v>503</v>
      </c>
      <c r="H4735" s="27"/>
      <c r="I4735" s="9" t="s">
        <v>5260</v>
      </c>
      <c r="J4735" s="9" t="s">
        <v>2985</v>
      </c>
      <c r="K4735" s="6" t="s">
        <v>88</v>
      </c>
      <c r="L4735" s="6">
        <v>5804</v>
      </c>
      <c r="M4735" s="6">
        <v>30</v>
      </c>
      <c r="N4735" s="6">
        <v>8</v>
      </c>
      <c r="O4735" s="6" t="s">
        <v>86</v>
      </c>
      <c r="P4735" s="15">
        <v>1</v>
      </c>
      <c r="Q4735" s="15" t="str">
        <f>IF($B4735=2014,$P4735,"")</f>
        <v/>
      </c>
      <c r="R4735" s="15" t="str">
        <f>IF($B4735=2015,$P4735,"")</f>
        <v/>
      </c>
      <c r="S4735" s="15" t="str">
        <f>IF($B4735=2016,$P4735,"")</f>
        <v/>
      </c>
      <c r="T4735" s="15">
        <f>IF($B4735=2017,$P4735,"")</f>
        <v>1</v>
      </c>
      <c r="U4735" s="15" t="str">
        <f>IF($B4735=2018,$P4735,"")</f>
        <v/>
      </c>
      <c r="V4735" s="15" t="str">
        <f>IF($B4735=2019,$P4735,"")</f>
        <v/>
      </c>
      <c r="W4735" s="15" t="str">
        <f>IF($B4735=2020,$P4735,"")</f>
        <v/>
      </c>
      <c r="X4735" s="6" t="str">
        <f>IF($B4735=2021,$P4735,"")</f>
        <v/>
      </c>
      <c r="Y4735" s="6" t="str">
        <f>IF($B4735=2022,$P4735,"")</f>
        <v/>
      </c>
      <c r="Z4735" s="6" t="str">
        <f>IF($B4735=2023,$P4735,"")</f>
        <v/>
      </c>
      <c r="AA4735" s="6" t="str">
        <f>IF($B4735=2024,$P4735,"")</f>
        <v/>
      </c>
      <c r="AB4735" s="15" t="str">
        <f>IF($B4735=2025,$P4735,"")</f>
        <v/>
      </c>
    </row>
    <row r="4736" spans="1:28" x14ac:dyDescent="0.25">
      <c r="A4736" s="3">
        <v>1287</v>
      </c>
      <c r="B4736" s="3">
        <v>2017</v>
      </c>
      <c r="C4736" s="3" t="s">
        <v>1460</v>
      </c>
      <c r="D4736" s="4">
        <f>DATE(B4736,N4736,M4736)</f>
        <v>43013</v>
      </c>
      <c r="E4736" s="5">
        <v>1500</v>
      </c>
      <c r="F4736" s="6" t="s">
        <v>454</v>
      </c>
      <c r="G4736" s="6" t="s">
        <v>503</v>
      </c>
      <c r="H4736" s="27"/>
      <c r="I4736" s="9" t="s">
        <v>5260</v>
      </c>
      <c r="J4736" s="9" t="s">
        <v>2987</v>
      </c>
      <c r="K4736" s="6" t="s">
        <v>102</v>
      </c>
      <c r="L4736" s="6">
        <v>5807</v>
      </c>
      <c r="M4736" s="6">
        <v>5</v>
      </c>
      <c r="N4736" s="6">
        <v>10</v>
      </c>
      <c r="P4736" s="15">
        <v>1</v>
      </c>
      <c r="Q4736" s="15" t="str">
        <f>IF($B4736=2014,$P4736,"")</f>
        <v/>
      </c>
      <c r="R4736" s="15" t="str">
        <f>IF($B4736=2015,$P4736,"")</f>
        <v/>
      </c>
      <c r="S4736" s="15" t="str">
        <f>IF($B4736=2016,$P4736,"")</f>
        <v/>
      </c>
      <c r="T4736" s="15">
        <f>IF($B4736=2017,$P4736,"")</f>
        <v>1</v>
      </c>
      <c r="U4736" s="15" t="str">
        <f>IF($B4736=2018,$P4736,"")</f>
        <v/>
      </c>
      <c r="V4736" s="15" t="str">
        <f>IF($B4736=2019,$P4736,"")</f>
        <v/>
      </c>
      <c r="W4736" s="15" t="str">
        <f>IF($B4736=2020,$P4736,"")</f>
        <v/>
      </c>
      <c r="X4736" s="6" t="str">
        <f>IF($B4736=2021,$P4736,"")</f>
        <v/>
      </c>
      <c r="Y4736" s="6" t="str">
        <f>IF($B4736=2022,$P4736,"")</f>
        <v/>
      </c>
      <c r="Z4736" s="6" t="str">
        <f>IF($B4736=2023,$P4736,"")</f>
        <v/>
      </c>
      <c r="AA4736" s="6" t="str">
        <f>IF($B4736=2024,$P4736,"")</f>
        <v/>
      </c>
      <c r="AB4736" s="15" t="str">
        <f>IF($B4736=2025,$P4736,"")</f>
        <v/>
      </c>
    </row>
    <row r="4737" spans="1:28" x14ac:dyDescent="0.25">
      <c r="A4737" s="3">
        <v>1287</v>
      </c>
      <c r="B4737" s="3">
        <v>2017</v>
      </c>
      <c r="C4737" s="3" t="s">
        <v>142</v>
      </c>
      <c r="D4737" s="4">
        <f>DATE(B4737,N4737,M4737)</f>
        <v>43016</v>
      </c>
      <c r="E4737" s="5">
        <v>1500</v>
      </c>
      <c r="F4737" s="6" t="s">
        <v>454</v>
      </c>
      <c r="G4737" s="6" t="s">
        <v>503</v>
      </c>
      <c r="H4737" s="27"/>
      <c r="I4737" s="9" t="s">
        <v>5260</v>
      </c>
      <c r="J4737" s="9" t="s">
        <v>2988</v>
      </c>
      <c r="K4737" s="6" t="s">
        <v>102</v>
      </c>
      <c r="L4737" s="6">
        <v>5807</v>
      </c>
      <c r="M4737" s="6">
        <v>8</v>
      </c>
      <c r="N4737" s="6">
        <v>10</v>
      </c>
      <c r="P4737" s="15">
        <v>1</v>
      </c>
      <c r="Q4737" s="15" t="str">
        <f>IF($B4737=2014,$P4737,"")</f>
        <v/>
      </c>
      <c r="R4737" s="15" t="str">
        <f>IF($B4737=2015,$P4737,"")</f>
        <v/>
      </c>
      <c r="S4737" s="15" t="str">
        <f>IF($B4737=2016,$P4737,"")</f>
        <v/>
      </c>
      <c r="T4737" s="15">
        <f>IF($B4737=2017,$P4737,"")</f>
        <v>1</v>
      </c>
      <c r="U4737" s="15" t="str">
        <f>IF($B4737=2018,$P4737,"")</f>
        <v/>
      </c>
      <c r="V4737" s="15" t="str">
        <f>IF($B4737=2019,$P4737,"")</f>
        <v/>
      </c>
      <c r="W4737" s="15" t="str">
        <f>IF($B4737=2020,$P4737,"")</f>
        <v/>
      </c>
      <c r="X4737" s="6" t="str">
        <f>IF($B4737=2021,$P4737,"")</f>
        <v/>
      </c>
      <c r="Y4737" s="6" t="str">
        <f>IF($B4737=2022,$P4737,"")</f>
        <v/>
      </c>
      <c r="Z4737" s="6" t="str">
        <f>IF($B4737=2023,$P4737,"")</f>
        <v/>
      </c>
      <c r="AA4737" s="6" t="str">
        <f>IF($B4737=2024,$P4737,"")</f>
        <v/>
      </c>
      <c r="AB4737" s="15" t="str">
        <f>IF($B4737=2025,$P4737,"")</f>
        <v/>
      </c>
    </row>
    <row r="4738" spans="1:28" x14ac:dyDescent="0.25">
      <c r="A4738" s="3">
        <v>1287</v>
      </c>
      <c r="B4738" s="3">
        <v>2017</v>
      </c>
      <c r="C4738" s="3" t="s">
        <v>15</v>
      </c>
      <c r="D4738" s="4">
        <f>DATE(B4738,N4738,M4738)</f>
        <v>43018</v>
      </c>
      <c r="E4738" s="5">
        <v>1730</v>
      </c>
      <c r="F4738" s="6" t="s">
        <v>454</v>
      </c>
      <c r="G4738" s="6" t="s">
        <v>503</v>
      </c>
      <c r="H4738" s="27"/>
      <c r="I4738" s="9" t="s">
        <v>5260</v>
      </c>
      <c r="J4738" s="9" t="s">
        <v>2989</v>
      </c>
      <c r="K4738" s="6" t="s">
        <v>1545</v>
      </c>
      <c r="L4738" s="6">
        <v>5807</v>
      </c>
      <c r="M4738" s="6">
        <v>10</v>
      </c>
      <c r="N4738" s="6">
        <v>10</v>
      </c>
      <c r="P4738" s="15">
        <v>1</v>
      </c>
      <c r="Q4738" s="15" t="str">
        <f>IF($B4738=2014,$P4738,"")</f>
        <v/>
      </c>
      <c r="R4738" s="15" t="str">
        <f>IF($B4738=2015,$P4738,"")</f>
        <v/>
      </c>
      <c r="S4738" s="15" t="str">
        <f>IF($B4738=2016,$P4738,"")</f>
        <v/>
      </c>
      <c r="T4738" s="15">
        <f>IF($B4738=2017,$P4738,"")</f>
        <v>1</v>
      </c>
      <c r="U4738" s="15" t="str">
        <f>IF($B4738=2018,$P4738,"")</f>
        <v/>
      </c>
      <c r="V4738" s="15" t="str">
        <f>IF($B4738=2019,$P4738,"")</f>
        <v/>
      </c>
      <c r="W4738" s="15" t="str">
        <f>IF($B4738=2020,$P4738,"")</f>
        <v/>
      </c>
      <c r="X4738" s="6" t="str">
        <f>IF($B4738=2021,$P4738,"")</f>
        <v/>
      </c>
      <c r="Y4738" s="6" t="str">
        <f>IF($B4738=2022,$P4738,"")</f>
        <v/>
      </c>
      <c r="Z4738" s="6" t="str">
        <f>IF($B4738=2023,$P4738,"")</f>
        <v/>
      </c>
      <c r="AA4738" s="6" t="str">
        <f>IF($B4738=2024,$P4738,"")</f>
        <v/>
      </c>
      <c r="AB4738" s="15" t="str">
        <f>IF($B4738=2025,$P4738,"")</f>
        <v/>
      </c>
    </row>
    <row r="4739" spans="1:28" x14ac:dyDescent="0.25">
      <c r="A4739" s="3">
        <v>1287</v>
      </c>
      <c r="B4739" s="3">
        <v>2017</v>
      </c>
      <c r="C4739" s="3" t="s">
        <v>45</v>
      </c>
      <c r="D4739" s="4">
        <f>DATE(B4739,N4739,M4739)</f>
        <v>43026</v>
      </c>
      <c r="E4739" s="5">
        <v>1355</v>
      </c>
      <c r="F4739" s="6" t="s">
        <v>454</v>
      </c>
      <c r="G4739" s="6" t="s">
        <v>503</v>
      </c>
      <c r="H4739" s="27"/>
      <c r="I4739" s="9" t="s">
        <v>5260</v>
      </c>
      <c r="J4739" s="9" t="s">
        <v>2986</v>
      </c>
      <c r="K4739" s="6" t="s">
        <v>58</v>
      </c>
      <c r="L4739" s="6">
        <v>5807</v>
      </c>
      <c r="M4739" s="6">
        <v>18</v>
      </c>
      <c r="N4739" s="6">
        <v>10</v>
      </c>
      <c r="O4739" s="6" t="s">
        <v>14</v>
      </c>
      <c r="P4739" s="15">
        <v>1</v>
      </c>
      <c r="Q4739" s="15" t="str">
        <f>IF($B4739=2014,$P4739,"")</f>
        <v/>
      </c>
      <c r="R4739" s="15" t="str">
        <f>IF($B4739=2015,$P4739,"")</f>
        <v/>
      </c>
      <c r="S4739" s="15" t="str">
        <f>IF($B4739=2016,$P4739,"")</f>
        <v/>
      </c>
      <c r="T4739" s="15">
        <f>IF($B4739=2017,$P4739,"")</f>
        <v>1</v>
      </c>
      <c r="U4739" s="15" t="str">
        <f>IF($B4739=2018,$P4739,"")</f>
        <v/>
      </c>
      <c r="V4739" s="15" t="str">
        <f>IF($B4739=2019,$P4739,"")</f>
        <v/>
      </c>
      <c r="W4739" s="15" t="str">
        <f>IF($B4739=2020,$P4739,"")</f>
        <v/>
      </c>
      <c r="X4739" s="6" t="str">
        <f>IF($B4739=2021,$P4739,"")</f>
        <v/>
      </c>
      <c r="Y4739" s="6" t="str">
        <f>IF($B4739=2022,$P4739,"")</f>
        <v/>
      </c>
      <c r="Z4739" s="6" t="str">
        <f>IF($B4739=2023,$P4739,"")</f>
        <v/>
      </c>
      <c r="AA4739" s="6" t="str">
        <f>IF($B4739=2024,$P4739,"")</f>
        <v/>
      </c>
      <c r="AB4739" s="15" t="str">
        <f>IF($B4739=2025,$P4739,"")</f>
        <v/>
      </c>
    </row>
    <row r="4740" spans="1:28" x14ac:dyDescent="0.25">
      <c r="A4740" s="3">
        <v>1287</v>
      </c>
      <c r="B4740" s="3">
        <v>2017</v>
      </c>
      <c r="C4740" s="3" t="s">
        <v>93</v>
      </c>
      <c r="D4740" s="4">
        <f>DATE(B4740,N4740,M4740)</f>
        <v>43044</v>
      </c>
      <c r="E4740" s="5">
        <v>1400</v>
      </c>
      <c r="F4740" s="6" t="s">
        <v>454</v>
      </c>
      <c r="G4740" s="6" t="s">
        <v>503</v>
      </c>
      <c r="H4740" s="27"/>
      <c r="I4740" s="9" t="s">
        <v>5260</v>
      </c>
      <c r="J4740" s="9" t="s">
        <v>2990</v>
      </c>
      <c r="K4740" s="6" t="s">
        <v>102</v>
      </c>
      <c r="L4740" s="6">
        <v>5809</v>
      </c>
      <c r="M4740" s="6">
        <v>5</v>
      </c>
      <c r="N4740" s="6">
        <v>11</v>
      </c>
      <c r="P4740" s="15">
        <v>1</v>
      </c>
      <c r="Q4740" s="15" t="str">
        <f>IF($B4740=2014,$P4740,"")</f>
        <v/>
      </c>
      <c r="R4740" s="15" t="str">
        <f>IF($B4740=2015,$P4740,"")</f>
        <v/>
      </c>
      <c r="S4740" s="15" t="str">
        <f>IF($B4740=2016,$P4740,"")</f>
        <v/>
      </c>
      <c r="T4740" s="15">
        <f>IF($B4740=2017,$P4740,"")</f>
        <v>1</v>
      </c>
      <c r="U4740" s="15" t="str">
        <f>IF($B4740=2018,$P4740,"")</f>
        <v/>
      </c>
      <c r="V4740" s="15" t="str">
        <f>IF($B4740=2019,$P4740,"")</f>
        <v/>
      </c>
      <c r="W4740" s="15" t="str">
        <f>IF($B4740=2020,$P4740,"")</f>
        <v/>
      </c>
      <c r="X4740" s="6" t="str">
        <f>IF($B4740=2021,$P4740,"")</f>
        <v/>
      </c>
      <c r="Y4740" s="6" t="str">
        <f>IF($B4740=2022,$P4740,"")</f>
        <v/>
      </c>
      <c r="Z4740" s="6" t="str">
        <f>IF($B4740=2023,$P4740,"")</f>
        <v/>
      </c>
      <c r="AA4740" s="6" t="str">
        <f>IF($B4740=2024,$P4740,"")</f>
        <v/>
      </c>
      <c r="AB4740" s="15" t="str">
        <f>IF($B4740=2025,$P4740,"")</f>
        <v/>
      </c>
    </row>
    <row r="4741" spans="1:28" x14ac:dyDescent="0.25">
      <c r="A4741" s="3">
        <v>1287</v>
      </c>
      <c r="B4741" s="3">
        <v>2017</v>
      </c>
      <c r="C4741" s="3" t="s">
        <v>34</v>
      </c>
      <c r="D4741" s="4">
        <f>DATE(B4741,N4741,M4741)</f>
        <v>43079</v>
      </c>
      <c r="E4741" s="5">
        <v>1259</v>
      </c>
      <c r="F4741" s="6" t="s">
        <v>454</v>
      </c>
      <c r="G4741" s="6" t="s">
        <v>503</v>
      </c>
      <c r="H4741" s="27"/>
      <c r="I4741" s="9" t="s">
        <v>5260</v>
      </c>
      <c r="J4741" s="9" t="s">
        <v>2991</v>
      </c>
      <c r="K4741" s="6" t="s">
        <v>2405</v>
      </c>
      <c r="L4741" s="6">
        <v>5813</v>
      </c>
      <c r="M4741" s="6">
        <v>10</v>
      </c>
      <c r="N4741" s="6">
        <v>12</v>
      </c>
      <c r="P4741" s="15">
        <v>1</v>
      </c>
      <c r="Q4741" s="15" t="str">
        <f>IF($B4741=2014,$P4741,"")</f>
        <v/>
      </c>
      <c r="R4741" s="15" t="str">
        <f>IF($B4741=2015,$P4741,"")</f>
        <v/>
      </c>
      <c r="S4741" s="15" t="str">
        <f>IF($B4741=2016,$P4741,"")</f>
        <v/>
      </c>
      <c r="T4741" s="15">
        <f>IF($B4741=2017,$P4741,"")</f>
        <v>1</v>
      </c>
      <c r="U4741" s="15" t="str">
        <f>IF($B4741=2018,$P4741,"")</f>
        <v/>
      </c>
      <c r="V4741" s="15" t="str">
        <f>IF($B4741=2019,$P4741,"")</f>
        <v/>
      </c>
      <c r="W4741" s="15" t="str">
        <f>IF($B4741=2020,$P4741,"")</f>
        <v/>
      </c>
      <c r="X4741" s="6" t="str">
        <f>IF($B4741=2021,$P4741,"")</f>
        <v/>
      </c>
      <c r="Y4741" s="6" t="str">
        <f>IF($B4741=2022,$P4741,"")</f>
        <v/>
      </c>
      <c r="Z4741" s="6" t="str">
        <f>IF($B4741=2023,$P4741,"")</f>
        <v/>
      </c>
      <c r="AA4741" s="6" t="str">
        <f>IF($B4741=2024,$P4741,"")</f>
        <v/>
      </c>
      <c r="AB4741" s="15" t="str">
        <f>IF($B4741=2025,$P4741,"")</f>
        <v/>
      </c>
    </row>
    <row r="4742" spans="1:28" x14ac:dyDescent="0.25">
      <c r="A4742" s="3">
        <v>1287</v>
      </c>
      <c r="B4742" s="3">
        <v>2018</v>
      </c>
      <c r="C4742" s="3" t="s">
        <v>199</v>
      </c>
      <c r="D4742" s="4">
        <f>DATE(B4742,N4742,M4742)</f>
        <v>43352</v>
      </c>
      <c r="E4742" s="5">
        <v>1715</v>
      </c>
      <c r="F4742" s="6" t="s">
        <v>454</v>
      </c>
      <c r="G4742" s="6" t="s">
        <v>503</v>
      </c>
      <c r="H4742" s="27"/>
      <c r="I4742" s="9" t="s">
        <v>5260</v>
      </c>
      <c r="J4742" s="9" t="s">
        <v>3511</v>
      </c>
      <c r="K4742" s="6" t="s">
        <v>88</v>
      </c>
      <c r="L4742" s="6">
        <v>5904</v>
      </c>
      <c r="M4742" s="6">
        <v>9</v>
      </c>
      <c r="N4742" s="6">
        <v>9</v>
      </c>
      <c r="O4742" s="6" t="s">
        <v>86</v>
      </c>
      <c r="P4742" s="15">
        <v>1</v>
      </c>
      <c r="Q4742" s="15" t="str">
        <f>IF($B4742=2014,$P4742,"")</f>
        <v/>
      </c>
      <c r="R4742" s="15" t="str">
        <f>IF($B4742=2015,$P4742,"")</f>
        <v/>
      </c>
      <c r="S4742" s="15" t="str">
        <f>IF($B4742=2016,$P4742,"")</f>
        <v/>
      </c>
      <c r="T4742" s="15" t="str">
        <f>IF($B4742=2017,$P4742,"")</f>
        <v/>
      </c>
      <c r="U4742" s="15">
        <f>IF($B4742=2018,$P4742,"")</f>
        <v>1</v>
      </c>
      <c r="V4742" s="15" t="str">
        <f>IF($B4742=2019,$P4742,"")</f>
        <v/>
      </c>
      <c r="W4742" s="15" t="str">
        <f>IF($B4742=2020,$P4742,"")</f>
        <v/>
      </c>
      <c r="X4742" s="6" t="str">
        <f>IF($B4742=2021,$P4742,"")</f>
        <v/>
      </c>
      <c r="Y4742" s="6" t="str">
        <f>IF($B4742=2022,$P4742,"")</f>
        <v/>
      </c>
      <c r="Z4742" s="6" t="str">
        <f>IF($B4742=2023,$P4742,"")</f>
        <v/>
      </c>
      <c r="AA4742" s="6" t="str">
        <f>IF($B4742=2024,$P4742,"")</f>
        <v/>
      </c>
      <c r="AB4742" s="15" t="str">
        <f>IF($B4742=2025,$P4742,"")</f>
        <v/>
      </c>
    </row>
    <row r="4743" spans="1:28" x14ac:dyDescent="0.25">
      <c r="A4743" s="3">
        <v>1287</v>
      </c>
      <c r="B4743" s="3">
        <v>2018</v>
      </c>
      <c r="C4743" s="3" t="s">
        <v>1457</v>
      </c>
      <c r="D4743" s="4">
        <f>DATE(B4743,N4743,M4743)</f>
        <v>43362</v>
      </c>
      <c r="E4743" s="5">
        <v>2100</v>
      </c>
      <c r="F4743" s="6" t="s">
        <v>454</v>
      </c>
      <c r="G4743" s="6" t="s">
        <v>503</v>
      </c>
      <c r="H4743" s="27"/>
      <c r="I4743" s="9" t="s">
        <v>5260</v>
      </c>
      <c r="J4743" s="9" t="s">
        <v>3512</v>
      </c>
      <c r="K4743" s="6" t="s">
        <v>102</v>
      </c>
      <c r="L4743" s="6">
        <v>5905</v>
      </c>
      <c r="M4743" s="6">
        <v>19</v>
      </c>
      <c r="N4743" s="6">
        <v>9</v>
      </c>
      <c r="P4743" s="15">
        <v>1</v>
      </c>
      <c r="Q4743" s="15" t="str">
        <f>IF($B4743=2014,$P4743,"")</f>
        <v/>
      </c>
      <c r="R4743" s="15" t="str">
        <f>IF($B4743=2015,$P4743,"")</f>
        <v/>
      </c>
      <c r="S4743" s="15" t="str">
        <f>IF($B4743=2016,$P4743,"")</f>
        <v/>
      </c>
      <c r="T4743" s="15" t="str">
        <f>IF($B4743=2017,$P4743,"")</f>
        <v/>
      </c>
      <c r="U4743" s="15">
        <f>IF($B4743=2018,$P4743,"")</f>
        <v>1</v>
      </c>
      <c r="V4743" s="15" t="str">
        <f>IF($B4743=2019,$P4743,"")</f>
        <v/>
      </c>
      <c r="W4743" s="15" t="str">
        <f>IF($B4743=2020,$P4743,"")</f>
        <v/>
      </c>
      <c r="X4743" s="6" t="str">
        <f>IF($B4743=2021,$P4743,"")</f>
        <v/>
      </c>
      <c r="Y4743" s="6" t="str">
        <f>IF($B4743=2022,$P4743,"")</f>
        <v/>
      </c>
      <c r="Z4743" s="6" t="str">
        <f>IF($B4743=2023,$P4743,"")</f>
        <v/>
      </c>
      <c r="AA4743" s="6" t="str">
        <f>IF($B4743=2024,$P4743,"")</f>
        <v/>
      </c>
      <c r="AB4743" s="15" t="str">
        <f>IF($B4743=2025,$P4743,"")</f>
        <v/>
      </c>
    </row>
    <row r="4744" spans="1:28" x14ac:dyDescent="0.25">
      <c r="A4744" s="3">
        <v>1287</v>
      </c>
      <c r="B4744" s="3">
        <v>2018</v>
      </c>
      <c r="C4744" s="3" t="s">
        <v>152</v>
      </c>
      <c r="D4744" s="4">
        <f>DATE(B4744,N4744,M4744)</f>
        <v>43370</v>
      </c>
      <c r="E4744" s="5">
        <v>2000</v>
      </c>
      <c r="F4744" s="6" t="s">
        <v>454</v>
      </c>
      <c r="G4744" s="6" t="s">
        <v>503</v>
      </c>
      <c r="H4744" s="27"/>
      <c r="I4744" s="9" t="s">
        <v>5260</v>
      </c>
      <c r="J4744" s="9" t="s">
        <v>3513</v>
      </c>
      <c r="K4744" s="6" t="s">
        <v>102</v>
      </c>
      <c r="L4744" s="6">
        <v>5906</v>
      </c>
      <c r="M4744" s="6">
        <v>27</v>
      </c>
      <c r="N4744" s="6">
        <v>9</v>
      </c>
      <c r="P4744" s="15">
        <v>1</v>
      </c>
      <c r="Q4744" s="15" t="str">
        <f>IF($B4744=2014,$P4744,"")</f>
        <v/>
      </c>
      <c r="R4744" s="15" t="str">
        <f>IF($B4744=2015,$P4744,"")</f>
        <v/>
      </c>
      <c r="S4744" s="15" t="str">
        <f>IF($B4744=2016,$P4744,"")</f>
        <v/>
      </c>
      <c r="T4744" s="15" t="str">
        <f>IF($B4744=2017,$P4744,"")</f>
        <v/>
      </c>
      <c r="U4744" s="15">
        <f>IF($B4744=2018,$P4744,"")</f>
        <v>1</v>
      </c>
      <c r="V4744" s="15" t="str">
        <f>IF($B4744=2019,$P4744,"")</f>
        <v/>
      </c>
      <c r="W4744" s="15" t="str">
        <f>IF($B4744=2020,$P4744,"")</f>
        <v/>
      </c>
      <c r="X4744" s="6" t="str">
        <f>IF($B4744=2021,$P4744,"")</f>
        <v/>
      </c>
      <c r="Y4744" s="6" t="str">
        <f>IF($B4744=2022,$P4744,"")</f>
        <v/>
      </c>
      <c r="Z4744" s="6" t="str">
        <f>IF($B4744=2023,$P4744,"")</f>
        <v/>
      </c>
      <c r="AA4744" s="6" t="str">
        <f>IF($B4744=2024,$P4744,"")</f>
        <v/>
      </c>
      <c r="AB4744" s="15" t="str">
        <f>IF($B4744=2025,$P4744,"")</f>
        <v/>
      </c>
    </row>
    <row r="4745" spans="1:28" x14ac:dyDescent="0.25">
      <c r="A4745" s="3">
        <v>1287</v>
      </c>
      <c r="B4745" s="3">
        <v>2018</v>
      </c>
      <c r="C4745" s="3" t="s">
        <v>92</v>
      </c>
      <c r="D4745" s="4">
        <f>DATE(B4745,N4745,M4745)</f>
        <v>43377</v>
      </c>
      <c r="E4745" s="5">
        <v>1930</v>
      </c>
      <c r="F4745" s="6" t="s">
        <v>454</v>
      </c>
      <c r="G4745" s="6" t="s">
        <v>503</v>
      </c>
      <c r="H4745" s="27"/>
      <c r="I4745" s="9" t="s">
        <v>5260</v>
      </c>
      <c r="J4745" s="9" t="s">
        <v>3514</v>
      </c>
      <c r="K4745" s="6" t="s">
        <v>88</v>
      </c>
      <c r="L4745" s="6">
        <v>5906</v>
      </c>
      <c r="M4745" s="6">
        <v>4</v>
      </c>
      <c r="N4745" s="6">
        <v>10</v>
      </c>
      <c r="O4745" s="6" t="s">
        <v>86</v>
      </c>
      <c r="P4745" s="15">
        <v>1</v>
      </c>
      <c r="Q4745" s="15" t="str">
        <f>IF($B4745=2014,$P4745,"")</f>
        <v/>
      </c>
      <c r="R4745" s="15" t="str">
        <f>IF($B4745=2015,$P4745,"")</f>
        <v/>
      </c>
      <c r="S4745" s="15" t="str">
        <f>IF($B4745=2016,$P4745,"")</f>
        <v/>
      </c>
      <c r="T4745" s="15" t="str">
        <f>IF($B4745=2017,$P4745,"")</f>
        <v/>
      </c>
      <c r="U4745" s="15">
        <f>IF($B4745=2018,$P4745,"")</f>
        <v>1</v>
      </c>
      <c r="V4745" s="15" t="str">
        <f>IF($B4745=2019,$P4745,"")</f>
        <v/>
      </c>
      <c r="W4745" s="15" t="str">
        <f>IF($B4745=2020,$P4745,"")</f>
        <v/>
      </c>
      <c r="X4745" s="6" t="str">
        <f>IF($B4745=2021,$P4745,"")</f>
        <v/>
      </c>
      <c r="Y4745" s="6" t="str">
        <f>IF($B4745=2022,$P4745,"")</f>
        <v/>
      </c>
      <c r="Z4745" s="6" t="str">
        <f>IF($B4745=2023,$P4745,"")</f>
        <v/>
      </c>
      <c r="AA4745" s="6" t="str">
        <f>IF($B4745=2024,$P4745,"")</f>
        <v/>
      </c>
      <c r="AB4745" s="15" t="str">
        <f>IF($B4745=2025,$P4745,"")</f>
        <v/>
      </c>
    </row>
    <row r="4746" spans="1:28" x14ac:dyDescent="0.25">
      <c r="A4746" s="3">
        <v>1287</v>
      </c>
      <c r="B4746" s="3">
        <v>2018</v>
      </c>
      <c r="C4746" s="3" t="s">
        <v>81</v>
      </c>
      <c r="D4746" s="4">
        <f>DATE(B4746,N4746,M4746)</f>
        <v>43389</v>
      </c>
      <c r="E4746" s="5">
        <v>1600</v>
      </c>
      <c r="F4746" s="6" t="s">
        <v>454</v>
      </c>
      <c r="G4746" s="6" t="s">
        <v>503</v>
      </c>
      <c r="H4746" s="27"/>
      <c r="I4746" s="9" t="s">
        <v>5260</v>
      </c>
      <c r="J4746" s="9" t="s">
        <v>3515</v>
      </c>
      <c r="K4746" s="6" t="s">
        <v>102</v>
      </c>
      <c r="L4746" s="6">
        <v>5907</v>
      </c>
      <c r="M4746" s="6">
        <v>16</v>
      </c>
      <c r="N4746" s="6">
        <v>10</v>
      </c>
      <c r="P4746" s="15">
        <v>1</v>
      </c>
      <c r="Q4746" s="15" t="str">
        <f>IF($B4746=2014,$P4746,"")</f>
        <v/>
      </c>
      <c r="R4746" s="15" t="str">
        <f>IF($B4746=2015,$P4746,"")</f>
        <v/>
      </c>
      <c r="S4746" s="15" t="str">
        <f>IF($B4746=2016,$P4746,"")</f>
        <v/>
      </c>
      <c r="T4746" s="15" t="str">
        <f>IF($B4746=2017,$P4746,"")</f>
        <v/>
      </c>
      <c r="U4746" s="15">
        <f>IF($B4746=2018,$P4746,"")</f>
        <v>1</v>
      </c>
      <c r="V4746" s="15" t="str">
        <f>IF($B4746=2019,$P4746,"")</f>
        <v/>
      </c>
      <c r="W4746" s="15" t="str">
        <f>IF($B4746=2020,$P4746,"")</f>
        <v/>
      </c>
      <c r="X4746" s="6" t="str">
        <f>IF($B4746=2021,$P4746,"")</f>
        <v/>
      </c>
      <c r="Y4746" s="6" t="str">
        <f>IF($B4746=2022,$P4746,"")</f>
        <v/>
      </c>
      <c r="Z4746" s="6" t="str">
        <f>IF($B4746=2023,$P4746,"")</f>
        <v/>
      </c>
      <c r="AA4746" s="6" t="str">
        <f>IF($B4746=2024,$P4746,"")</f>
        <v/>
      </c>
      <c r="AB4746" s="15" t="str">
        <f>IF($B4746=2025,$P4746,"")</f>
        <v/>
      </c>
    </row>
    <row r="4747" spans="1:28" x14ac:dyDescent="0.25">
      <c r="A4747" s="3">
        <v>1287</v>
      </c>
      <c r="B4747" s="3">
        <v>2018</v>
      </c>
      <c r="C4747" s="3" t="s">
        <v>250</v>
      </c>
      <c r="D4747" s="4">
        <f>DATE(B4747,N4747,M4747)</f>
        <v>43447</v>
      </c>
      <c r="E4747" s="5">
        <v>1512</v>
      </c>
      <c r="F4747" s="6" t="s">
        <v>454</v>
      </c>
      <c r="G4747" s="6" t="s">
        <v>503</v>
      </c>
      <c r="H4747" s="27"/>
      <c r="I4747" s="9" t="s">
        <v>5260</v>
      </c>
      <c r="J4747" s="7" t="s">
        <v>3516</v>
      </c>
      <c r="K4747" s="6" t="s">
        <v>123</v>
      </c>
      <c r="L4747" s="6">
        <v>5911</v>
      </c>
      <c r="M4747" s="6">
        <v>13</v>
      </c>
      <c r="N4747" s="6">
        <v>12</v>
      </c>
      <c r="P4747" s="15">
        <v>1</v>
      </c>
      <c r="Q4747" s="15" t="str">
        <f>IF($B4747=2014,$P4747,"")</f>
        <v/>
      </c>
      <c r="R4747" s="15" t="str">
        <f>IF($B4747=2015,$P4747,"")</f>
        <v/>
      </c>
      <c r="S4747" s="15" t="str">
        <f>IF($B4747=2016,$P4747,"")</f>
        <v/>
      </c>
      <c r="T4747" s="15" t="str">
        <f>IF($B4747=2017,$P4747,"")</f>
        <v/>
      </c>
      <c r="U4747" s="15">
        <f>IF($B4747=2018,$P4747,"")</f>
        <v>1</v>
      </c>
      <c r="V4747" s="15" t="str">
        <f>IF($B4747=2019,$P4747,"")</f>
        <v/>
      </c>
      <c r="W4747" s="15" t="str">
        <f>IF($B4747=2020,$P4747,"")</f>
        <v/>
      </c>
      <c r="X4747" s="6" t="str">
        <f>IF($B4747=2021,$P4747,"")</f>
        <v/>
      </c>
      <c r="Y4747" s="6" t="str">
        <f>IF($B4747=2022,$P4747,"")</f>
        <v/>
      </c>
      <c r="Z4747" s="6" t="str">
        <f>IF($B4747=2023,$P4747,"")</f>
        <v/>
      </c>
      <c r="AA4747" s="6" t="str">
        <f>IF($B4747=2024,$P4747,"")</f>
        <v/>
      </c>
      <c r="AB4747" s="15" t="str">
        <f>IF($B4747=2025,$P4747,"")</f>
        <v/>
      </c>
    </row>
    <row r="4748" spans="1:28" x14ac:dyDescent="0.25">
      <c r="A4748" s="3">
        <v>1287</v>
      </c>
      <c r="B4748" s="3">
        <v>2019</v>
      </c>
      <c r="C4748" s="3" t="s">
        <v>1443</v>
      </c>
      <c r="D4748" s="4">
        <f>DATE(B4748,N4748,M4748)</f>
        <v>43476</v>
      </c>
      <c r="E4748" s="5">
        <v>1550</v>
      </c>
      <c r="F4748" s="6" t="s">
        <v>454</v>
      </c>
      <c r="G4748" s="6" t="s">
        <v>503</v>
      </c>
      <c r="H4748" s="27"/>
      <c r="I4748" s="9" t="s">
        <v>5260</v>
      </c>
      <c r="J4748" s="7" t="s">
        <v>3517</v>
      </c>
      <c r="K4748" s="6" t="s">
        <v>3267</v>
      </c>
      <c r="L4748" s="6">
        <v>5914</v>
      </c>
      <c r="M4748" s="6">
        <v>11</v>
      </c>
      <c r="N4748" s="6">
        <v>1</v>
      </c>
      <c r="P4748" s="15">
        <v>1</v>
      </c>
      <c r="Q4748" s="15" t="str">
        <f>IF($B4748=2014,$P4748,"")</f>
        <v/>
      </c>
      <c r="R4748" s="15" t="str">
        <f>IF($B4748=2015,$P4748,"")</f>
        <v/>
      </c>
      <c r="S4748" s="15" t="str">
        <f>IF($B4748=2016,$P4748,"")</f>
        <v/>
      </c>
      <c r="T4748" s="15" t="str">
        <f>IF($B4748=2017,$P4748,"")</f>
        <v/>
      </c>
      <c r="U4748" s="15" t="str">
        <f>IF($B4748=2018,$P4748,"")</f>
        <v/>
      </c>
      <c r="V4748" s="15">
        <f>IF($B4748=2019,$P4748,"")</f>
        <v>1</v>
      </c>
      <c r="W4748" s="15" t="str">
        <f>IF($B4748=2020,$P4748,"")</f>
        <v/>
      </c>
      <c r="X4748" s="6" t="str">
        <f>IF($B4748=2021,$P4748,"")</f>
        <v/>
      </c>
      <c r="Y4748" s="6" t="str">
        <f>IF($B4748=2022,$P4748,"")</f>
        <v/>
      </c>
      <c r="Z4748" s="6" t="str">
        <f>IF($B4748=2023,$P4748,"")</f>
        <v/>
      </c>
      <c r="AA4748" s="6" t="str">
        <f>IF($B4748=2024,$P4748,"")</f>
        <v/>
      </c>
      <c r="AB4748" s="15" t="str">
        <f>IF($B4748=2025,$P4748,"")</f>
        <v/>
      </c>
    </row>
    <row r="4749" spans="1:28" x14ac:dyDescent="0.25">
      <c r="A4749" s="3">
        <v>1287</v>
      </c>
      <c r="B4749" s="3">
        <v>2019</v>
      </c>
      <c r="C4749" s="3" t="s">
        <v>513</v>
      </c>
      <c r="D4749" s="4">
        <f>DATE(B4749,N4749,M4749)</f>
        <v>43728</v>
      </c>
      <c r="E4749" s="5">
        <v>1800</v>
      </c>
      <c r="F4749" s="6" t="s">
        <v>454</v>
      </c>
      <c r="G4749" s="6" t="s">
        <v>503</v>
      </c>
      <c r="H4749" s="27"/>
      <c r="I4749" s="9" t="s">
        <v>5260</v>
      </c>
      <c r="J4749" s="9" t="s">
        <v>3976</v>
      </c>
      <c r="K4749" s="6" t="s">
        <v>123</v>
      </c>
      <c r="L4749" s="6">
        <v>6005</v>
      </c>
      <c r="M4749" s="6">
        <v>20</v>
      </c>
      <c r="N4749" s="6">
        <v>9</v>
      </c>
      <c r="P4749" s="15">
        <v>1</v>
      </c>
      <c r="Q4749" s="15" t="str">
        <f>IF($B4749=2014,$P4749,"")</f>
        <v/>
      </c>
      <c r="R4749" s="15" t="str">
        <f>IF($B4749=2015,$P4749,"")</f>
        <v/>
      </c>
      <c r="S4749" s="15" t="str">
        <f>IF($B4749=2016,$P4749,"")</f>
        <v/>
      </c>
      <c r="T4749" s="15" t="str">
        <f>IF($B4749=2017,$P4749,"")</f>
        <v/>
      </c>
      <c r="U4749" s="15" t="str">
        <f>IF($B4749=2018,$P4749,"")</f>
        <v/>
      </c>
      <c r="V4749" s="15">
        <f>IF($B4749=2019,$P4749,"")</f>
        <v>1</v>
      </c>
      <c r="W4749" s="15" t="str">
        <f>IF($B4749=2020,$P4749,"")</f>
        <v/>
      </c>
      <c r="X4749" s="6" t="str">
        <f>IF($B4749=2021,$P4749,"")</f>
        <v/>
      </c>
      <c r="Y4749" s="6" t="str">
        <f>IF($B4749=2022,$P4749,"")</f>
        <v/>
      </c>
      <c r="Z4749" s="6" t="str">
        <f>IF($B4749=2023,$P4749,"")</f>
        <v/>
      </c>
      <c r="AA4749" s="6" t="str">
        <f>IF($B4749=2024,$P4749,"")</f>
        <v/>
      </c>
      <c r="AB4749" s="15" t="str">
        <f>IF($B4749=2025,$P4749,"")</f>
        <v/>
      </c>
    </row>
    <row r="4750" spans="1:28" x14ac:dyDescent="0.25">
      <c r="A4750" s="3">
        <v>1287</v>
      </c>
      <c r="B4750" s="3">
        <v>2019</v>
      </c>
      <c r="C4750" s="3" t="s">
        <v>142</v>
      </c>
      <c r="D4750" s="4">
        <f>DATE(B4750,N4750,M4750)</f>
        <v>43746</v>
      </c>
      <c r="E4750" s="5">
        <v>1600</v>
      </c>
      <c r="F4750" s="6" t="s">
        <v>454</v>
      </c>
      <c r="G4750" s="6" t="s">
        <v>503</v>
      </c>
      <c r="H4750" s="27"/>
      <c r="I4750" s="9" t="s">
        <v>5260</v>
      </c>
      <c r="J4750" s="9" t="s">
        <v>3977</v>
      </c>
      <c r="K4750" s="6" t="s">
        <v>102</v>
      </c>
      <c r="L4750" s="6">
        <v>6007</v>
      </c>
      <c r="M4750" s="6">
        <v>8</v>
      </c>
      <c r="N4750" s="6">
        <v>10</v>
      </c>
      <c r="P4750" s="15">
        <v>1</v>
      </c>
      <c r="Q4750" s="15" t="str">
        <f>IF($B4750=2014,$P4750,"")</f>
        <v/>
      </c>
      <c r="R4750" s="15" t="str">
        <f>IF($B4750=2015,$P4750,"")</f>
        <v/>
      </c>
      <c r="S4750" s="15" t="str">
        <f>IF($B4750=2016,$P4750,"")</f>
        <v/>
      </c>
      <c r="T4750" s="15" t="str">
        <f>IF($B4750=2017,$P4750,"")</f>
        <v/>
      </c>
      <c r="U4750" s="15" t="str">
        <f>IF($B4750=2018,$P4750,"")</f>
        <v/>
      </c>
      <c r="V4750" s="15">
        <f>IF($B4750=2019,$P4750,"")</f>
        <v>1</v>
      </c>
      <c r="W4750" s="15" t="str">
        <f>IF($B4750=2020,$P4750,"")</f>
        <v/>
      </c>
      <c r="X4750" s="6" t="str">
        <f>IF($B4750=2021,$P4750,"")</f>
        <v/>
      </c>
      <c r="Y4750" s="6" t="str">
        <f>IF($B4750=2022,$P4750,"")</f>
        <v/>
      </c>
      <c r="Z4750" s="6" t="str">
        <f>IF($B4750=2023,$P4750,"")</f>
        <v/>
      </c>
      <c r="AA4750" s="6" t="str">
        <f>IF($B4750=2024,$P4750,"")</f>
        <v/>
      </c>
      <c r="AB4750" s="15" t="str">
        <f>IF($B4750=2025,$P4750,"")</f>
        <v/>
      </c>
    </row>
    <row r="4751" spans="1:28" x14ac:dyDescent="0.25">
      <c r="A4751" s="3">
        <v>1287</v>
      </c>
      <c r="B4751" s="3">
        <v>2020</v>
      </c>
      <c r="C4751" s="3" t="s">
        <v>121</v>
      </c>
      <c r="D4751" s="4">
        <f>DATE(B4751,N4751,M4751)</f>
        <v>44086</v>
      </c>
      <c r="E4751" s="5">
        <v>1900</v>
      </c>
      <c r="F4751" s="6" t="s">
        <v>454</v>
      </c>
      <c r="G4751" s="6" t="s">
        <v>503</v>
      </c>
      <c r="H4751" s="27"/>
      <c r="I4751" s="9" t="s">
        <v>5260</v>
      </c>
      <c r="J4751" s="7" t="s">
        <v>5474</v>
      </c>
      <c r="K4751" s="6" t="s">
        <v>102</v>
      </c>
      <c r="L4751" s="6">
        <v>6105</v>
      </c>
      <c r="M4751" s="6">
        <v>12</v>
      </c>
      <c r="N4751" s="6">
        <v>9</v>
      </c>
      <c r="P4751" s="15">
        <v>1</v>
      </c>
      <c r="Q4751" s="15" t="str">
        <f>IF($B4751=2014,$P4751,"")</f>
        <v/>
      </c>
      <c r="R4751" s="15" t="str">
        <f>IF($B4751=2015,$P4751,"")</f>
        <v/>
      </c>
      <c r="S4751" s="15" t="str">
        <f>IF($B4751=2016,$P4751,"")</f>
        <v/>
      </c>
      <c r="T4751" s="15" t="str">
        <f>IF($B4751=2017,$P4751,"")</f>
        <v/>
      </c>
      <c r="U4751" s="15" t="str">
        <f>IF($B4751=2018,$P4751,"")</f>
        <v/>
      </c>
      <c r="V4751" s="15" t="str">
        <f>IF($B4751=2019,$P4751,"")</f>
        <v/>
      </c>
      <c r="W4751" s="15">
        <f>IF($B4751=2020,$P4751,"")</f>
        <v>1</v>
      </c>
      <c r="X4751" s="6" t="str">
        <f>IF($B4751=2021,$P4751,"")</f>
        <v/>
      </c>
      <c r="Y4751" s="6" t="str">
        <f>IF($B4751=2022,$P4751,"")</f>
        <v/>
      </c>
      <c r="Z4751" s="6" t="str">
        <f>IF($B4751=2023,$P4751,"")</f>
        <v/>
      </c>
      <c r="AA4751" s="6" t="str">
        <f>IF($B4751=2024,$P4751,"")</f>
        <v/>
      </c>
      <c r="AB4751" s="15" t="str">
        <f>IF($B4751=2025,$P4751,"")</f>
        <v/>
      </c>
    </row>
    <row r="4752" spans="1:28" x14ac:dyDescent="0.25">
      <c r="A4752" s="3">
        <v>1287</v>
      </c>
      <c r="B4752" s="3">
        <v>2020</v>
      </c>
      <c r="C4752" s="3" t="s">
        <v>233</v>
      </c>
      <c r="D4752" s="4">
        <f>DATE(B4752,N4752,M4752)</f>
        <v>44113</v>
      </c>
      <c r="E4752" s="5">
        <v>2000</v>
      </c>
      <c r="F4752" s="10" t="s">
        <v>454</v>
      </c>
      <c r="G4752" s="10" t="s">
        <v>503</v>
      </c>
      <c r="H4752" s="27"/>
      <c r="I4752" s="9" t="s">
        <v>5260</v>
      </c>
      <c r="J4752" s="17" t="s">
        <v>5555</v>
      </c>
      <c r="K4752" s="6" t="s">
        <v>123</v>
      </c>
      <c r="L4752" s="6">
        <v>6107</v>
      </c>
      <c r="M4752" s="6">
        <v>9</v>
      </c>
      <c r="N4752" s="6">
        <v>10</v>
      </c>
      <c r="P4752" s="15">
        <v>1</v>
      </c>
      <c r="Q4752" s="15" t="str">
        <f>IF($B4752=2014,$P4752,"")</f>
        <v/>
      </c>
      <c r="R4752" s="15" t="str">
        <f>IF($B4752=2015,$P4752,"")</f>
        <v/>
      </c>
      <c r="S4752" s="15" t="str">
        <f>IF($B4752=2016,$P4752,"")</f>
        <v/>
      </c>
      <c r="T4752" s="15" t="str">
        <f>IF($B4752=2017,$P4752,"")</f>
        <v/>
      </c>
      <c r="U4752" s="15" t="str">
        <f>IF($B4752=2018,$P4752,"")</f>
        <v/>
      </c>
      <c r="V4752" s="15" t="str">
        <f>IF($B4752=2019,$P4752,"")</f>
        <v/>
      </c>
      <c r="W4752" s="15">
        <f>IF($B4752=2020,$P4752,"")</f>
        <v>1</v>
      </c>
      <c r="X4752" s="6" t="str">
        <f>IF($B4752=2021,$P4752,"")</f>
        <v/>
      </c>
      <c r="Y4752" s="6" t="str">
        <f>IF($B4752=2022,$P4752,"")</f>
        <v/>
      </c>
      <c r="Z4752" s="6" t="str">
        <f>IF($B4752=2023,$P4752,"")</f>
        <v/>
      </c>
      <c r="AA4752" s="6" t="str">
        <f>IF($B4752=2024,$P4752,"")</f>
        <v/>
      </c>
      <c r="AB4752" s="15" t="str">
        <f>IF($B4752=2025,$P4752,"")</f>
        <v/>
      </c>
    </row>
    <row r="4753" spans="1:28" x14ac:dyDescent="0.25">
      <c r="A4753" s="3">
        <v>1287</v>
      </c>
      <c r="B4753" s="3">
        <v>2021</v>
      </c>
      <c r="C4753" s="3" t="s">
        <v>1453</v>
      </c>
      <c r="D4753" s="4">
        <v>44527</v>
      </c>
      <c r="E4753" s="5">
        <v>1300</v>
      </c>
      <c r="F4753" s="10" t="s">
        <v>454</v>
      </c>
      <c r="G4753" s="10" t="s">
        <v>503</v>
      </c>
      <c r="H4753" s="27"/>
      <c r="I4753" s="7" t="s">
        <v>5260</v>
      </c>
      <c r="J4753" s="7" t="s">
        <v>6253</v>
      </c>
      <c r="K4753" s="6" t="s">
        <v>102</v>
      </c>
      <c r="L4753" s="6">
        <v>6211</v>
      </c>
      <c r="M4753" s="6">
        <v>27</v>
      </c>
      <c r="N4753" s="6">
        <v>11</v>
      </c>
      <c r="P4753" s="15">
        <v>1</v>
      </c>
      <c r="Q4753" s="15" t="str">
        <f>IF($B4753=2014,$P4753,"")</f>
        <v/>
      </c>
      <c r="R4753" s="15" t="str">
        <f>IF($B4753=2015,$P4753,"")</f>
        <v/>
      </c>
      <c r="S4753" s="15" t="str">
        <f>IF($B4753=2016,$P4753,"")</f>
        <v/>
      </c>
      <c r="T4753" s="15" t="str">
        <f>IF($B4753=2017,$P4753,"")</f>
        <v/>
      </c>
      <c r="U4753" s="15" t="str">
        <f>IF($B4753=2018,$P4753,"")</f>
        <v/>
      </c>
      <c r="V4753" s="15" t="str">
        <f>IF($B4753=2019,$P4753,"")</f>
        <v/>
      </c>
      <c r="W4753" s="15" t="str">
        <f>IF($B4753=2020,$P4753,"")</f>
        <v/>
      </c>
      <c r="X4753" s="6">
        <f>IF($B4753=2021,$P4753,"")</f>
        <v>1</v>
      </c>
      <c r="Y4753" s="6" t="str">
        <f>IF($B4753=2022,$P4753,"")</f>
        <v/>
      </c>
      <c r="Z4753" s="6" t="str">
        <f>IF($B4753=2023,$P4753,"")</f>
        <v/>
      </c>
      <c r="AA4753" s="6" t="str">
        <f>IF($B4753=2024,$P4753,"")</f>
        <v/>
      </c>
      <c r="AB4753" s="15" t="str">
        <f>IF($B4753=2025,$P4753,"")</f>
        <v/>
      </c>
    </row>
    <row r="4754" spans="1:28" x14ac:dyDescent="0.25">
      <c r="A4754" s="3">
        <v>1287</v>
      </c>
      <c r="B4754" s="3">
        <v>2022</v>
      </c>
      <c r="C4754" s="3" t="s">
        <v>6254</v>
      </c>
      <c r="D4754" s="4">
        <v>44580</v>
      </c>
      <c r="E4754" s="5">
        <v>1234</v>
      </c>
      <c r="F4754" s="10" t="s">
        <v>454</v>
      </c>
      <c r="G4754" s="10" t="s">
        <v>503</v>
      </c>
      <c r="H4754" s="27"/>
      <c r="I4754" s="7" t="s">
        <v>5260</v>
      </c>
      <c r="J4754" s="7" t="s">
        <v>6255</v>
      </c>
      <c r="K4754" s="6" t="s">
        <v>4077</v>
      </c>
      <c r="L4754" s="6">
        <v>6215</v>
      </c>
      <c r="M4754" s="6">
        <v>19</v>
      </c>
      <c r="N4754" s="6">
        <v>1</v>
      </c>
      <c r="O4754" s="6" t="s">
        <v>14</v>
      </c>
      <c r="P4754" s="15">
        <v>1</v>
      </c>
      <c r="Q4754" s="15" t="str">
        <f>IF($B4754=2014,$P4754,"")</f>
        <v/>
      </c>
      <c r="R4754" s="15" t="str">
        <f>IF($B4754=2015,$P4754,"")</f>
        <v/>
      </c>
      <c r="S4754" s="15" t="str">
        <f>IF($B4754=2016,$P4754,"")</f>
        <v/>
      </c>
      <c r="T4754" s="15" t="str">
        <f>IF($B4754=2017,$P4754,"")</f>
        <v/>
      </c>
      <c r="U4754" s="15" t="str">
        <f>IF($B4754=2018,$P4754,"")</f>
        <v/>
      </c>
      <c r="V4754" s="15" t="str">
        <f>IF($B4754=2019,$P4754,"")</f>
        <v/>
      </c>
      <c r="W4754" s="15" t="str">
        <f>IF($B4754=2020,$P4754,"")</f>
        <v/>
      </c>
      <c r="X4754" s="6" t="str">
        <f>IF($B4754=2021,$P4754,"")</f>
        <v/>
      </c>
      <c r="Y4754" s="6">
        <f>IF($B4754=2022,$P4754,"")</f>
        <v>1</v>
      </c>
      <c r="Z4754" s="6" t="str">
        <f>IF($B4754=2023,$P4754,"")</f>
        <v/>
      </c>
      <c r="AA4754" s="6" t="str">
        <f>IF($B4754=2024,$P4754,"")</f>
        <v/>
      </c>
      <c r="AB4754" s="15" t="str">
        <f>IF($B4754=2025,$P4754,"")</f>
        <v/>
      </c>
    </row>
    <row r="4755" spans="1:28" x14ac:dyDescent="0.25">
      <c r="A4755" s="3">
        <v>1287</v>
      </c>
      <c r="B4755" s="3">
        <v>2022</v>
      </c>
      <c r="C4755" s="3" t="s">
        <v>108</v>
      </c>
      <c r="D4755" s="4">
        <f>DATE(B4755,N4755,M4755)</f>
        <v>44795</v>
      </c>
      <c r="E4755" s="5">
        <v>1900</v>
      </c>
      <c r="F4755" s="6" t="s">
        <v>454</v>
      </c>
      <c r="G4755" s="6" t="s">
        <v>503</v>
      </c>
      <c r="H4755" s="27"/>
      <c r="I4755" s="9" t="s">
        <v>5260</v>
      </c>
      <c r="J4755" s="7" t="s">
        <v>6628</v>
      </c>
      <c r="K4755" s="6" t="s">
        <v>88</v>
      </c>
      <c r="L4755" s="6">
        <v>6304</v>
      </c>
      <c r="M4755" s="6">
        <v>22</v>
      </c>
      <c r="N4755" s="6">
        <v>8</v>
      </c>
      <c r="O4755" s="6" t="s">
        <v>86</v>
      </c>
      <c r="P4755" s="15">
        <v>1</v>
      </c>
      <c r="Q4755" s="15" t="str">
        <f>IF($B4755=2014,$P4755,"")</f>
        <v/>
      </c>
      <c r="R4755" s="15" t="str">
        <f>IF($B4755=2015,$P4755,"")</f>
        <v/>
      </c>
      <c r="S4755" s="15" t="str">
        <f>IF($B4755=2016,$P4755,"")</f>
        <v/>
      </c>
      <c r="T4755" s="15" t="str">
        <f>IF($B4755=2017,$P4755,"")</f>
        <v/>
      </c>
      <c r="U4755" s="15" t="str">
        <f>IF($B4755=2018,$P4755,"")</f>
        <v/>
      </c>
      <c r="V4755" s="15" t="str">
        <f>IF($B4755=2019,$P4755,"")</f>
        <v/>
      </c>
      <c r="W4755" s="15" t="str">
        <f>IF($B4755=2020,$P4755,"")</f>
        <v/>
      </c>
      <c r="X4755" s="6" t="str">
        <f>IF($B4755=2021,$P4755,"")</f>
        <v/>
      </c>
      <c r="Y4755" s="6">
        <f>IF($B4755=2022,$P4755,"")</f>
        <v>1</v>
      </c>
      <c r="Z4755" s="6" t="str">
        <f>IF($B4755=2023,$P4755,"")</f>
        <v/>
      </c>
      <c r="AA4755" s="6" t="str">
        <f>IF($B4755=2024,$P4755,"")</f>
        <v/>
      </c>
      <c r="AB4755" s="15" t="str">
        <f>IF($B4755=2025,$P4755,"")</f>
        <v/>
      </c>
    </row>
    <row r="4756" spans="1:28" x14ac:dyDescent="0.25">
      <c r="A4756" s="3">
        <v>1287</v>
      </c>
      <c r="B4756" s="3">
        <v>2023</v>
      </c>
      <c r="C4756" s="3" t="s">
        <v>146</v>
      </c>
      <c r="D4756" s="4">
        <f>DATE(B4756,N4756,M4756)</f>
        <v>45179</v>
      </c>
      <c r="E4756" s="5">
        <v>1900</v>
      </c>
      <c r="F4756" s="10" t="s">
        <v>454</v>
      </c>
      <c r="G4756" s="10" t="s">
        <v>503</v>
      </c>
      <c r="H4756" s="27"/>
      <c r="I4756" s="9" t="s">
        <v>5260</v>
      </c>
      <c r="J4756" s="7" t="s">
        <v>7565</v>
      </c>
      <c r="K4756" s="6" t="s">
        <v>88</v>
      </c>
      <c r="L4756" s="6">
        <v>6405</v>
      </c>
      <c r="M4756" s="6">
        <v>10</v>
      </c>
      <c r="N4756" s="6">
        <v>9</v>
      </c>
      <c r="O4756" s="6" t="s">
        <v>86</v>
      </c>
      <c r="P4756" s="15">
        <v>1</v>
      </c>
      <c r="Q4756" s="15" t="str">
        <f>IF($B4756=2014,$P4756,"")</f>
        <v/>
      </c>
      <c r="R4756" s="15" t="str">
        <f>IF($B4756=2015,$P4756,"")</f>
        <v/>
      </c>
      <c r="S4756" s="15" t="str">
        <f>IF($B4756=2016,$P4756,"")</f>
        <v/>
      </c>
      <c r="T4756" s="15" t="str">
        <f>IF($B4756=2017,$P4756,"")</f>
        <v/>
      </c>
      <c r="U4756" s="15" t="str">
        <f>IF($B4756=2018,$P4756,"")</f>
        <v/>
      </c>
      <c r="V4756" s="15" t="str">
        <f>IF($B4756=2019,$P4756,"")</f>
        <v/>
      </c>
      <c r="W4756" s="15" t="str">
        <f>IF($B4756=2020,$P4756,"")</f>
        <v/>
      </c>
      <c r="X4756" s="6" t="str">
        <f>IF($B4756=2021,$P4756,"")</f>
        <v/>
      </c>
      <c r="Y4756" s="6" t="str">
        <f>IF($B4756=2022,$P4756,"")</f>
        <v/>
      </c>
      <c r="Z4756" s="6">
        <f>IF($B4756=2023,$P4756,"")</f>
        <v>1</v>
      </c>
      <c r="AA4756" s="6" t="str">
        <f>IF($B4756=2024,$P4756,"")</f>
        <v/>
      </c>
      <c r="AB4756" s="15" t="str">
        <f>IF($B4756=2025,$P4756,"")</f>
        <v/>
      </c>
    </row>
    <row r="4757" spans="1:28" x14ac:dyDescent="0.25">
      <c r="A4757" s="30">
        <v>1287</v>
      </c>
      <c r="B4757" s="30">
        <v>2024</v>
      </c>
      <c r="C4757" s="30" t="s">
        <v>278</v>
      </c>
      <c r="D4757" s="4">
        <f>DATE(B4757,N4757,M4757)</f>
        <v>45533</v>
      </c>
      <c r="E4757" s="32">
        <v>1800</v>
      </c>
      <c r="F4757" s="33" t="s">
        <v>454</v>
      </c>
      <c r="G4757" s="33" t="s">
        <v>503</v>
      </c>
      <c r="H4757" s="33"/>
      <c r="I4757" s="9" t="s">
        <v>5260</v>
      </c>
      <c r="J4757" s="34" t="s">
        <v>7565</v>
      </c>
      <c r="K4757" s="33" t="s">
        <v>88</v>
      </c>
      <c r="L4757" s="33">
        <v>6504</v>
      </c>
      <c r="M4757" s="33">
        <v>29</v>
      </c>
      <c r="N4757" s="33">
        <v>8</v>
      </c>
      <c r="O4757" s="33" t="s">
        <v>86</v>
      </c>
      <c r="P4757" s="15">
        <v>1</v>
      </c>
      <c r="Q4757" s="15" t="str">
        <f>IF($B4757=2014,$P4757,"")</f>
        <v/>
      </c>
      <c r="R4757" s="15" t="str">
        <f>IF($B4757=2015,$P4757,"")</f>
        <v/>
      </c>
      <c r="S4757" s="15" t="str">
        <f>IF($B4757=2016,$P4757,"")</f>
        <v/>
      </c>
      <c r="T4757" s="15" t="str">
        <f>IF($B4757=2017,$P4757,"")</f>
        <v/>
      </c>
      <c r="U4757" s="15" t="str">
        <f>IF($B4757=2018,$P4757,"")</f>
        <v/>
      </c>
      <c r="V4757" s="15" t="str">
        <f>IF($B4757=2019,$P4757,"")</f>
        <v/>
      </c>
      <c r="W4757" s="15" t="str">
        <f>IF($B4757=2020,$P4757,"")</f>
        <v/>
      </c>
      <c r="X4757" s="6" t="str">
        <f>IF($B4757=2021,$P4757,"")</f>
        <v/>
      </c>
      <c r="Y4757" s="6" t="str">
        <f>IF($B4757=2022,$P4757,"")</f>
        <v/>
      </c>
      <c r="Z4757" s="6" t="str">
        <f>IF($B4757=2023,$P4757,"")</f>
        <v/>
      </c>
      <c r="AA4757" s="6">
        <f>IF($B4757=2024,$P4757,"")</f>
        <v>1</v>
      </c>
      <c r="AB4757" s="15" t="str">
        <f>IF($B4757=2025,$P4757,"")</f>
        <v/>
      </c>
    </row>
    <row r="4758" spans="1:28" x14ac:dyDescent="0.25">
      <c r="A4758" s="30">
        <v>1287</v>
      </c>
      <c r="B4758" s="30">
        <v>2024</v>
      </c>
      <c r="C4758" s="30" t="s">
        <v>202</v>
      </c>
      <c r="D4758" s="31">
        <f>DATE(B4758,N4758,M4758)</f>
        <v>45579</v>
      </c>
      <c r="E4758" s="32">
        <v>1500</v>
      </c>
      <c r="F4758" s="35" t="s">
        <v>454</v>
      </c>
      <c r="G4758" s="35" t="s">
        <v>503</v>
      </c>
      <c r="H4758" s="35"/>
      <c r="I4758" s="9" t="s">
        <v>5260</v>
      </c>
      <c r="J4758" s="34" t="s">
        <v>8680</v>
      </c>
      <c r="K4758" s="33" t="s">
        <v>102</v>
      </c>
      <c r="L4758" s="33">
        <v>6508</v>
      </c>
      <c r="M4758" s="33">
        <v>14</v>
      </c>
      <c r="N4758" s="33">
        <v>10</v>
      </c>
      <c r="O4758" s="33"/>
      <c r="P4758" s="15">
        <v>1</v>
      </c>
      <c r="Q4758" s="15" t="str">
        <f>IF($B4758=2014,$P4758,"")</f>
        <v/>
      </c>
      <c r="R4758" s="15" t="str">
        <f>IF($B4758=2015,$P4758,"")</f>
        <v/>
      </c>
      <c r="S4758" s="15" t="str">
        <f>IF($B4758=2016,$P4758,"")</f>
        <v/>
      </c>
      <c r="T4758" s="15" t="str">
        <f>IF($B4758=2017,$P4758,"")</f>
        <v/>
      </c>
      <c r="U4758" s="15" t="str">
        <f>IF($B4758=2018,$P4758,"")</f>
        <v/>
      </c>
      <c r="V4758" s="15" t="str">
        <f>IF($B4758=2019,$P4758,"")</f>
        <v/>
      </c>
      <c r="W4758" s="15" t="str">
        <f>IF($B4758=2020,$P4758,"")</f>
        <v/>
      </c>
      <c r="X4758" s="6" t="str">
        <f>IF($B4758=2021,$P4758,"")</f>
        <v/>
      </c>
      <c r="Y4758" s="6" t="str">
        <f>IF($B4758=2022,$P4758,"")</f>
        <v/>
      </c>
      <c r="Z4758" s="6" t="str">
        <f>IF($B4758=2023,$P4758,"")</f>
        <v/>
      </c>
      <c r="AA4758" s="6">
        <f>IF($B4758=2024,$P4758,"")</f>
        <v>1</v>
      </c>
      <c r="AB4758" s="15" t="str">
        <f>IF($B4758=2025,$P4758,"")</f>
        <v/>
      </c>
    </row>
    <row r="4759" spans="1:28" x14ac:dyDescent="0.25">
      <c r="A4759" s="3">
        <v>1287</v>
      </c>
      <c r="B4759" s="5">
        <v>2015</v>
      </c>
      <c r="C4759" s="3" t="s">
        <v>15</v>
      </c>
      <c r="D4759" s="4">
        <f>DATE(B4759,N4759,M4759)</f>
        <v>42287</v>
      </c>
      <c r="E4759" s="5">
        <v>1530</v>
      </c>
      <c r="F4759" s="6" t="s">
        <v>454</v>
      </c>
      <c r="G4759" s="6" t="s">
        <v>1083</v>
      </c>
      <c r="H4759" s="27"/>
      <c r="I4759" s="9" t="s">
        <v>1085</v>
      </c>
      <c r="J4759" s="9" t="s">
        <v>1084</v>
      </c>
      <c r="K4759" s="6" t="s">
        <v>389</v>
      </c>
      <c r="L4759" s="6">
        <v>5613</v>
      </c>
      <c r="M4759" s="6">
        <v>10</v>
      </c>
      <c r="N4759" s="6">
        <v>10</v>
      </c>
      <c r="P4759" s="15">
        <v>1</v>
      </c>
      <c r="Q4759" s="15" t="str">
        <f>IF($B4759=2014,$P4759,"")</f>
        <v/>
      </c>
      <c r="R4759" s="15">
        <f>IF($B4759=2015,$P4759,"")</f>
        <v>1</v>
      </c>
      <c r="S4759" s="15" t="str">
        <f>IF($B4759=2016,$P4759,"")</f>
        <v/>
      </c>
      <c r="T4759" s="15" t="str">
        <f>IF($B4759=2017,$P4759,"")</f>
        <v/>
      </c>
      <c r="U4759" s="15" t="str">
        <f>IF($B4759=2018,$P4759,"")</f>
        <v/>
      </c>
      <c r="V4759" s="15" t="str">
        <f>IF($B4759=2019,$P4759,"")</f>
        <v/>
      </c>
      <c r="W4759" s="15" t="str">
        <f>IF($B4759=2020,$P4759,"")</f>
        <v/>
      </c>
      <c r="X4759" s="6" t="str">
        <f>IF($B4759=2021,$P4759,"")</f>
        <v/>
      </c>
      <c r="Y4759" s="6" t="str">
        <f>IF($B4759=2022,$P4759,"")</f>
        <v/>
      </c>
      <c r="Z4759" s="6" t="str">
        <f>IF($B4759=2023,$P4759,"")</f>
        <v/>
      </c>
      <c r="AA4759" s="6" t="str">
        <f>IF($B4759=2024,$P4759,"")</f>
        <v/>
      </c>
      <c r="AB4759" s="15" t="str">
        <f>IF($B4759=2025,$P4759,"")</f>
        <v/>
      </c>
    </row>
    <row r="4760" spans="1:28" x14ac:dyDescent="0.25">
      <c r="A4760" s="3">
        <v>1287</v>
      </c>
      <c r="B4760" s="5">
        <v>2015</v>
      </c>
      <c r="C4760" s="3" t="s">
        <v>487</v>
      </c>
      <c r="D4760" s="4">
        <f>DATE(B4760,N4760,M4760)</f>
        <v>42299</v>
      </c>
      <c r="E4760" s="5">
        <v>1500</v>
      </c>
      <c r="F4760" s="6" t="s">
        <v>454</v>
      </c>
      <c r="G4760" s="6" t="s">
        <v>1083</v>
      </c>
      <c r="H4760" s="27"/>
      <c r="I4760" s="9" t="s">
        <v>1085</v>
      </c>
      <c r="J4760" s="9" t="s">
        <v>1086</v>
      </c>
      <c r="K4760" s="6" t="s">
        <v>102</v>
      </c>
      <c r="L4760" s="6">
        <v>5608</v>
      </c>
      <c r="M4760" s="6">
        <v>22</v>
      </c>
      <c r="N4760" s="6">
        <v>10</v>
      </c>
      <c r="P4760" s="15">
        <v>1</v>
      </c>
      <c r="Q4760" s="15" t="str">
        <f>IF($B4760=2014,$P4760,"")</f>
        <v/>
      </c>
      <c r="R4760" s="15">
        <f>IF($B4760=2015,$P4760,"")</f>
        <v>1</v>
      </c>
      <c r="S4760" s="15" t="str">
        <f>IF($B4760=2016,$P4760,"")</f>
        <v/>
      </c>
      <c r="T4760" s="15" t="str">
        <f>IF($B4760=2017,$P4760,"")</f>
        <v/>
      </c>
      <c r="U4760" s="15" t="str">
        <f>IF($B4760=2018,$P4760,"")</f>
        <v/>
      </c>
      <c r="V4760" s="15" t="str">
        <f>IF($B4760=2019,$P4760,"")</f>
        <v/>
      </c>
      <c r="W4760" s="15" t="str">
        <f>IF($B4760=2020,$P4760,"")</f>
        <v/>
      </c>
      <c r="X4760" s="6" t="str">
        <f>IF($B4760=2021,$P4760,"")</f>
        <v/>
      </c>
      <c r="Y4760" s="6" t="str">
        <f>IF($B4760=2022,$P4760,"")</f>
        <v/>
      </c>
      <c r="Z4760" s="6" t="str">
        <f>IF($B4760=2023,$P4760,"")</f>
        <v/>
      </c>
      <c r="AA4760" s="6" t="str">
        <f>IF($B4760=2024,$P4760,"")</f>
        <v/>
      </c>
      <c r="AB4760" s="15" t="str">
        <f>IF($B4760=2025,$P4760,"")</f>
        <v/>
      </c>
    </row>
    <row r="4761" spans="1:28" x14ac:dyDescent="0.25">
      <c r="A4761" s="3">
        <v>1287</v>
      </c>
      <c r="B4761" s="3">
        <v>2016</v>
      </c>
      <c r="C4761" s="3" t="s">
        <v>786</v>
      </c>
      <c r="D4761" s="4">
        <f>DATE(B4761,N4761,M4761)</f>
        <v>42609</v>
      </c>
      <c r="E4761" s="5">
        <v>1715</v>
      </c>
      <c r="F4761" s="6" t="s">
        <v>454</v>
      </c>
      <c r="G4761" s="10" t="s">
        <v>1083</v>
      </c>
      <c r="H4761" s="27"/>
      <c r="I4761" s="9" t="s">
        <v>1085</v>
      </c>
      <c r="J4761" s="7" t="s">
        <v>2123</v>
      </c>
      <c r="K4761" s="6" t="s">
        <v>13</v>
      </c>
      <c r="L4761" s="6">
        <v>5703</v>
      </c>
      <c r="M4761" s="6">
        <v>27</v>
      </c>
      <c r="N4761" s="6">
        <v>8</v>
      </c>
      <c r="O4761" s="6" t="s">
        <v>14</v>
      </c>
      <c r="P4761" s="15">
        <v>1</v>
      </c>
      <c r="Q4761" s="15" t="str">
        <f>IF($B4761=2014,$P4761,"")</f>
        <v/>
      </c>
      <c r="R4761" s="15" t="str">
        <f>IF($B4761=2015,$P4761,"")</f>
        <v/>
      </c>
      <c r="S4761" s="15">
        <f>IF($B4761=2016,$P4761,"")</f>
        <v>1</v>
      </c>
      <c r="T4761" s="15" t="str">
        <f>IF($B4761=2017,$P4761,"")</f>
        <v/>
      </c>
      <c r="U4761" s="15" t="str">
        <f>IF($B4761=2018,$P4761,"")</f>
        <v/>
      </c>
      <c r="V4761" s="15" t="str">
        <f>IF($B4761=2019,$P4761,"")</f>
        <v/>
      </c>
      <c r="W4761" s="15" t="str">
        <f>IF($B4761=2020,$P4761,"")</f>
        <v/>
      </c>
      <c r="X4761" s="6" t="str">
        <f>IF($B4761=2021,$P4761,"")</f>
        <v/>
      </c>
      <c r="Y4761" s="6" t="str">
        <f>IF($B4761=2022,$P4761,"")</f>
        <v/>
      </c>
      <c r="Z4761" s="6" t="str">
        <f>IF($B4761=2023,$P4761,"")</f>
        <v/>
      </c>
      <c r="AA4761" s="6" t="str">
        <f>IF($B4761=2024,$P4761,"")</f>
        <v/>
      </c>
      <c r="AB4761" s="15" t="str">
        <f>IF($B4761=2025,$P4761,"")</f>
        <v/>
      </c>
    </row>
    <row r="4762" spans="1:28" x14ac:dyDescent="0.25">
      <c r="A4762" s="3">
        <v>1287</v>
      </c>
      <c r="B4762" s="3">
        <v>2018</v>
      </c>
      <c r="C4762" s="3" t="s">
        <v>87</v>
      </c>
      <c r="D4762" s="4">
        <f>DATE(B4762,N4762,M4762)</f>
        <v>43368</v>
      </c>
      <c r="E4762" s="5">
        <v>1900</v>
      </c>
      <c r="F4762" s="6" t="s">
        <v>454</v>
      </c>
      <c r="G4762" s="6" t="s">
        <v>687</v>
      </c>
      <c r="H4762" s="27"/>
      <c r="I4762" s="9" t="s">
        <v>5261</v>
      </c>
      <c r="J4762" s="9" t="s">
        <v>3518</v>
      </c>
      <c r="K4762" s="6" t="s">
        <v>88</v>
      </c>
      <c r="L4762" s="6">
        <v>5906</v>
      </c>
      <c r="M4762" s="6">
        <v>25</v>
      </c>
      <c r="N4762" s="6">
        <v>9</v>
      </c>
      <c r="O4762" s="6" t="s">
        <v>86</v>
      </c>
      <c r="P4762" s="15">
        <v>1</v>
      </c>
      <c r="Q4762" s="15" t="str">
        <f>IF($B4762=2014,$P4762,"")</f>
        <v/>
      </c>
      <c r="R4762" s="15" t="str">
        <f>IF($B4762=2015,$P4762,"")</f>
        <v/>
      </c>
      <c r="S4762" s="15" t="str">
        <f>IF($B4762=2016,$P4762,"")</f>
        <v/>
      </c>
      <c r="T4762" s="15" t="str">
        <f>IF($B4762=2017,$P4762,"")</f>
        <v/>
      </c>
      <c r="U4762" s="15">
        <f>IF($B4762=2018,$P4762,"")</f>
        <v>1</v>
      </c>
      <c r="V4762" s="15" t="str">
        <f>IF($B4762=2019,$P4762,"")</f>
        <v/>
      </c>
      <c r="W4762" s="15" t="str">
        <f>IF($B4762=2020,$P4762,"")</f>
        <v/>
      </c>
      <c r="X4762" s="6" t="str">
        <f>IF($B4762=2021,$P4762,"")</f>
        <v/>
      </c>
      <c r="Y4762" s="6" t="str">
        <f>IF($B4762=2022,$P4762,"")</f>
        <v/>
      </c>
      <c r="Z4762" s="6" t="str">
        <f>IF($B4762=2023,$P4762,"")</f>
        <v/>
      </c>
      <c r="AA4762" s="6" t="str">
        <f>IF($B4762=2024,$P4762,"")</f>
        <v/>
      </c>
      <c r="AB4762" s="15" t="str">
        <f>IF($B4762=2025,$P4762,"")</f>
        <v/>
      </c>
    </row>
    <row r="4763" spans="1:28" x14ac:dyDescent="0.25">
      <c r="A4763" s="3">
        <v>1287</v>
      </c>
      <c r="B4763" s="3">
        <v>2021</v>
      </c>
      <c r="C4763" s="3" t="s">
        <v>199</v>
      </c>
      <c r="D4763" s="4">
        <v>44448</v>
      </c>
      <c r="E4763" s="5">
        <v>2000</v>
      </c>
      <c r="F4763" s="6" t="s">
        <v>454</v>
      </c>
      <c r="G4763" s="6" t="s">
        <v>687</v>
      </c>
      <c r="H4763" s="27"/>
      <c r="I4763" s="9" t="s">
        <v>5261</v>
      </c>
      <c r="J4763" s="7" t="s">
        <v>6256</v>
      </c>
      <c r="K4763" s="6" t="s">
        <v>88</v>
      </c>
      <c r="L4763" s="6">
        <v>6205</v>
      </c>
      <c r="M4763" s="6">
        <v>9</v>
      </c>
      <c r="N4763" s="6">
        <v>9</v>
      </c>
      <c r="O4763" s="6" t="s">
        <v>86</v>
      </c>
      <c r="P4763" s="15">
        <v>1</v>
      </c>
      <c r="Q4763" s="15" t="str">
        <f>IF($B4763=2014,$P4763,"")</f>
        <v/>
      </c>
      <c r="R4763" s="15" t="str">
        <f>IF($B4763=2015,$P4763,"")</f>
        <v/>
      </c>
      <c r="S4763" s="15" t="str">
        <f>IF($B4763=2016,$P4763,"")</f>
        <v/>
      </c>
      <c r="T4763" s="15" t="str">
        <f>IF($B4763=2017,$P4763,"")</f>
        <v/>
      </c>
      <c r="U4763" s="15" t="str">
        <f>IF($B4763=2018,$P4763,"")</f>
        <v/>
      </c>
      <c r="V4763" s="15" t="str">
        <f>IF($B4763=2019,$P4763,"")</f>
        <v/>
      </c>
      <c r="W4763" s="15" t="str">
        <f>IF($B4763=2020,$P4763,"")</f>
        <v/>
      </c>
      <c r="X4763" s="6">
        <f>IF($B4763=2021,$P4763,"")</f>
        <v>1</v>
      </c>
      <c r="Y4763" s="6" t="str">
        <f>IF($B4763=2022,$P4763,"")</f>
        <v/>
      </c>
      <c r="Z4763" s="6" t="str">
        <f>IF($B4763=2023,$P4763,"")</f>
        <v/>
      </c>
      <c r="AA4763" s="6" t="str">
        <f>IF($B4763=2024,$P4763,"")</f>
        <v/>
      </c>
      <c r="AB4763" s="15" t="str">
        <f>IF($B4763=2025,$P4763,"")</f>
        <v/>
      </c>
    </row>
    <row r="4764" spans="1:28" x14ac:dyDescent="0.25">
      <c r="A4764" s="3">
        <v>1287</v>
      </c>
      <c r="B4764" s="3">
        <v>2022</v>
      </c>
      <c r="C4764" s="3" t="s">
        <v>164</v>
      </c>
      <c r="D4764" s="4">
        <f>DATE(B4764,N4764,M4764)</f>
        <v>44798</v>
      </c>
      <c r="E4764" s="5">
        <v>2000</v>
      </c>
      <c r="F4764" s="6" t="s">
        <v>454</v>
      </c>
      <c r="G4764" s="6" t="s">
        <v>687</v>
      </c>
      <c r="H4764" s="27"/>
      <c r="I4764" s="9" t="s">
        <v>5261</v>
      </c>
      <c r="J4764" s="7" t="s">
        <v>6627</v>
      </c>
      <c r="K4764" s="6" t="s">
        <v>88</v>
      </c>
      <c r="L4764" s="6">
        <v>6304</v>
      </c>
      <c r="M4764" s="6">
        <v>25</v>
      </c>
      <c r="N4764" s="6">
        <v>8</v>
      </c>
      <c r="O4764" s="6" t="s">
        <v>86</v>
      </c>
      <c r="P4764" s="15">
        <v>1</v>
      </c>
      <c r="Q4764" s="15" t="str">
        <f>IF($B4764=2014,$P4764,"")</f>
        <v/>
      </c>
      <c r="R4764" s="15" t="str">
        <f>IF($B4764=2015,$P4764,"")</f>
        <v/>
      </c>
      <c r="S4764" s="15" t="str">
        <f>IF($B4764=2016,$P4764,"")</f>
        <v/>
      </c>
      <c r="T4764" s="15" t="str">
        <f>IF($B4764=2017,$P4764,"")</f>
        <v/>
      </c>
      <c r="U4764" s="15" t="str">
        <f>IF($B4764=2018,$P4764,"")</f>
        <v/>
      </c>
      <c r="V4764" s="15" t="str">
        <f>IF($B4764=2019,$P4764,"")</f>
        <v/>
      </c>
      <c r="W4764" s="15" t="str">
        <f>IF($B4764=2020,$P4764,"")</f>
        <v/>
      </c>
      <c r="X4764" s="6" t="str">
        <f>IF($B4764=2021,$P4764,"")</f>
        <v/>
      </c>
      <c r="Y4764" s="6">
        <f>IF($B4764=2022,$P4764,"")</f>
        <v>1</v>
      </c>
      <c r="Z4764" s="6" t="str">
        <f>IF($B4764=2023,$P4764,"")</f>
        <v/>
      </c>
      <c r="AA4764" s="6" t="str">
        <f>IF($B4764=2024,$P4764,"")</f>
        <v/>
      </c>
      <c r="AB4764" s="15" t="str">
        <f>IF($B4764=2025,$P4764,"")</f>
        <v/>
      </c>
    </row>
    <row r="4765" spans="1:28" x14ac:dyDescent="0.25">
      <c r="A4765" s="30">
        <v>1287</v>
      </c>
      <c r="B4765" s="30">
        <v>2024</v>
      </c>
      <c r="C4765" s="30" t="s">
        <v>115</v>
      </c>
      <c r="D4765" s="31">
        <f>DATE(B4765,N4765,M4765)</f>
        <v>45373</v>
      </c>
      <c r="E4765" s="32">
        <v>2000</v>
      </c>
      <c r="F4765" s="35" t="s">
        <v>454</v>
      </c>
      <c r="G4765" s="35" t="s">
        <v>687</v>
      </c>
      <c r="H4765" s="35"/>
      <c r="I4765" s="9" t="s">
        <v>5261</v>
      </c>
      <c r="J4765" s="34" t="s">
        <v>8340</v>
      </c>
      <c r="K4765" s="33" t="s">
        <v>88</v>
      </c>
      <c r="L4765" s="33">
        <v>6419</v>
      </c>
      <c r="M4765" s="33">
        <v>22</v>
      </c>
      <c r="N4765" s="33">
        <v>3</v>
      </c>
      <c r="O4765" s="33" t="s">
        <v>86</v>
      </c>
      <c r="P4765" s="15">
        <v>1</v>
      </c>
      <c r="Q4765" s="15" t="str">
        <f>IF($B4765=2014,$P4765,"")</f>
        <v/>
      </c>
      <c r="R4765" s="15" t="str">
        <f>IF($B4765=2015,$P4765,"")</f>
        <v/>
      </c>
      <c r="S4765" s="15" t="str">
        <f>IF($B4765=2016,$P4765,"")</f>
        <v/>
      </c>
      <c r="T4765" s="15" t="str">
        <f>IF($B4765=2017,$P4765,"")</f>
        <v/>
      </c>
      <c r="U4765" s="15" t="str">
        <f>IF($B4765=2018,$P4765,"")</f>
        <v/>
      </c>
      <c r="V4765" s="15" t="str">
        <f>IF($B4765=2019,$P4765,"")</f>
        <v/>
      </c>
      <c r="W4765" s="15" t="str">
        <f>IF($B4765=2020,$P4765,"")</f>
        <v/>
      </c>
      <c r="X4765" s="6" t="str">
        <f>IF($B4765=2021,$P4765,"")</f>
        <v/>
      </c>
      <c r="Y4765" s="6" t="str">
        <f>IF($B4765=2022,$P4765,"")</f>
        <v/>
      </c>
      <c r="Z4765" s="6" t="str">
        <f>IF($B4765=2023,$P4765,"")</f>
        <v/>
      </c>
      <c r="AA4765" s="6">
        <f>IF($B4765=2024,$P4765,"")</f>
        <v>1</v>
      </c>
      <c r="AB4765" s="15" t="str">
        <f>IF($B4765=2025,$P4765,"")</f>
        <v/>
      </c>
    </row>
    <row r="4766" spans="1:28" x14ac:dyDescent="0.25">
      <c r="A4766" s="30">
        <v>1287</v>
      </c>
      <c r="B4766" s="30">
        <v>2024</v>
      </c>
      <c r="C4766" s="30" t="s">
        <v>210</v>
      </c>
      <c r="D4766" s="31">
        <f>DATE(B4766,N4766,M4766)</f>
        <v>45551</v>
      </c>
      <c r="E4766" s="32">
        <v>1959</v>
      </c>
      <c r="F4766" s="33" t="s">
        <v>454</v>
      </c>
      <c r="G4766" s="33" t="s">
        <v>687</v>
      </c>
      <c r="H4766" s="33"/>
      <c r="I4766" s="9" t="s">
        <v>5261</v>
      </c>
      <c r="J4766" s="34" t="s">
        <v>8540</v>
      </c>
      <c r="K4766" s="33" t="s">
        <v>88</v>
      </c>
      <c r="L4766" s="33">
        <v>6506</v>
      </c>
      <c r="M4766" s="33">
        <v>16</v>
      </c>
      <c r="N4766" s="33">
        <v>9</v>
      </c>
      <c r="O4766" s="33" t="s">
        <v>86</v>
      </c>
      <c r="P4766" s="15">
        <v>1</v>
      </c>
      <c r="Q4766" s="15" t="str">
        <f>IF($B4766=2014,$P4766,"")</f>
        <v/>
      </c>
      <c r="R4766" s="15" t="str">
        <f>IF($B4766=2015,$P4766,"")</f>
        <v/>
      </c>
      <c r="S4766" s="15" t="str">
        <f>IF($B4766=2016,$P4766,"")</f>
        <v/>
      </c>
      <c r="T4766" s="15" t="str">
        <f>IF($B4766=2017,$P4766,"")</f>
        <v/>
      </c>
      <c r="U4766" s="15" t="str">
        <f>IF($B4766=2018,$P4766,"")</f>
        <v/>
      </c>
      <c r="V4766" s="15" t="str">
        <f>IF($B4766=2019,$P4766,"")</f>
        <v/>
      </c>
      <c r="W4766" s="15" t="str">
        <f>IF($B4766=2020,$P4766,"")</f>
        <v/>
      </c>
      <c r="X4766" s="6" t="str">
        <f>IF($B4766=2021,$P4766,"")</f>
        <v/>
      </c>
      <c r="Y4766" s="6" t="str">
        <f>IF($B4766=2022,$P4766,"")</f>
        <v/>
      </c>
      <c r="Z4766" s="6" t="str">
        <f>IF($B4766=2023,$P4766,"")</f>
        <v/>
      </c>
      <c r="AA4766" s="6">
        <f>IF($B4766=2024,$P4766,"")</f>
        <v>1</v>
      </c>
      <c r="AB4766" s="15" t="str">
        <f>IF($B4766=2025,$P4766,"")</f>
        <v/>
      </c>
    </row>
    <row r="4767" spans="1:28" x14ac:dyDescent="0.25">
      <c r="A4767" s="3">
        <v>1287</v>
      </c>
      <c r="B4767" s="3">
        <v>2023</v>
      </c>
      <c r="C4767" s="3" t="s">
        <v>541</v>
      </c>
      <c r="D4767" s="4">
        <f>DATE(B4767,N4767,M4767)</f>
        <v>45169</v>
      </c>
      <c r="E4767" s="5">
        <v>2000</v>
      </c>
      <c r="F4767" s="10" t="s">
        <v>454</v>
      </c>
      <c r="G4767" s="10" t="s">
        <v>717</v>
      </c>
      <c r="H4767" s="27"/>
      <c r="I4767" s="9" t="s">
        <v>5261</v>
      </c>
      <c r="J4767" s="7" t="s">
        <v>7526</v>
      </c>
      <c r="K4767" s="6" t="s">
        <v>88</v>
      </c>
      <c r="L4767" s="6">
        <v>6404</v>
      </c>
      <c r="M4767" s="6">
        <v>31</v>
      </c>
      <c r="N4767" s="6">
        <v>8</v>
      </c>
      <c r="O4767" s="6" t="s">
        <v>86</v>
      </c>
      <c r="P4767" s="15">
        <v>1</v>
      </c>
      <c r="Q4767" s="15" t="str">
        <f>IF($B4767=2014,$P4767,"")</f>
        <v/>
      </c>
      <c r="R4767" s="15" t="str">
        <f>IF($B4767=2015,$P4767,"")</f>
        <v/>
      </c>
      <c r="S4767" s="15" t="str">
        <f>IF($B4767=2016,$P4767,"")</f>
        <v/>
      </c>
      <c r="T4767" s="15" t="str">
        <f>IF($B4767=2017,$P4767,"")</f>
        <v/>
      </c>
      <c r="U4767" s="15" t="str">
        <f>IF($B4767=2018,$P4767,"")</f>
        <v/>
      </c>
      <c r="V4767" s="15" t="str">
        <f>IF($B4767=2019,$P4767,"")</f>
        <v/>
      </c>
      <c r="W4767" s="15" t="str">
        <f>IF($B4767=2020,$P4767,"")</f>
        <v/>
      </c>
      <c r="X4767" s="6" t="str">
        <f>IF($B4767=2021,$P4767,"")</f>
        <v/>
      </c>
      <c r="Y4767" s="6" t="str">
        <f>IF($B4767=2022,$P4767,"")</f>
        <v/>
      </c>
      <c r="Z4767" s="6">
        <f>IF($B4767=2023,$P4767,"")</f>
        <v>1</v>
      </c>
      <c r="AA4767" s="6" t="str">
        <f>IF($B4767=2024,$P4767,"")</f>
        <v/>
      </c>
      <c r="AB4767" s="15" t="str">
        <f>IF($B4767=2025,$P4767,"")</f>
        <v/>
      </c>
    </row>
    <row r="4768" spans="1:28" x14ac:dyDescent="0.25">
      <c r="A4768" s="3">
        <v>1287</v>
      </c>
      <c r="B4768" s="5">
        <v>2015</v>
      </c>
      <c r="C4768" s="3" t="s">
        <v>81</v>
      </c>
      <c r="D4768" s="4">
        <f>DATE(B4768,N4768,M4768)</f>
        <v>42293</v>
      </c>
      <c r="E4768" s="5">
        <v>1359</v>
      </c>
      <c r="F4768" s="6" t="s">
        <v>454</v>
      </c>
      <c r="G4768" s="6" t="s">
        <v>717</v>
      </c>
      <c r="H4768" s="27"/>
      <c r="I4768" s="9" t="s">
        <v>1087</v>
      </c>
      <c r="J4768" s="9" t="s">
        <v>1088</v>
      </c>
      <c r="K4768" s="6" t="s">
        <v>16</v>
      </c>
      <c r="L4768" s="6">
        <v>5607</v>
      </c>
      <c r="M4768" s="6">
        <v>16</v>
      </c>
      <c r="N4768" s="6">
        <v>10</v>
      </c>
      <c r="O4768" s="6" t="s">
        <v>14</v>
      </c>
      <c r="P4768" s="15">
        <v>1</v>
      </c>
      <c r="Q4768" s="15" t="str">
        <f>IF($B4768=2014,$P4768,"")</f>
        <v/>
      </c>
      <c r="R4768" s="15">
        <f>IF($B4768=2015,$P4768,"")</f>
        <v>1</v>
      </c>
      <c r="S4768" s="15" t="str">
        <f>IF($B4768=2016,$P4768,"")</f>
        <v/>
      </c>
      <c r="T4768" s="15" t="str">
        <f>IF($B4768=2017,$P4768,"")</f>
        <v/>
      </c>
      <c r="U4768" s="15" t="str">
        <f>IF($B4768=2018,$P4768,"")</f>
        <v/>
      </c>
      <c r="V4768" s="15" t="str">
        <f>IF($B4768=2019,$P4768,"")</f>
        <v/>
      </c>
      <c r="W4768" s="15" t="str">
        <f>IF($B4768=2020,$P4768,"")</f>
        <v/>
      </c>
      <c r="X4768" s="6" t="str">
        <f>IF($B4768=2021,$P4768,"")</f>
        <v/>
      </c>
      <c r="Y4768" s="6" t="str">
        <f>IF($B4768=2022,$P4768,"")</f>
        <v/>
      </c>
      <c r="Z4768" s="6" t="str">
        <f>IF($B4768=2023,$P4768,"")</f>
        <v/>
      </c>
      <c r="AA4768" s="6" t="str">
        <f>IF($B4768=2024,$P4768,"")</f>
        <v/>
      </c>
      <c r="AB4768" s="15" t="str">
        <f>IF($B4768=2025,$P4768,"")</f>
        <v/>
      </c>
    </row>
    <row r="4769" spans="1:28" ht="24" x14ac:dyDescent="0.25">
      <c r="A4769" s="3">
        <v>1287</v>
      </c>
      <c r="B4769" s="3">
        <v>2016</v>
      </c>
      <c r="C4769" s="3" t="s">
        <v>27</v>
      </c>
      <c r="D4769" s="4">
        <f>DATE(B4769,N4769,M4769)</f>
        <v>42690</v>
      </c>
      <c r="E4769" s="5">
        <v>1600</v>
      </c>
      <c r="F4769" s="6" t="s">
        <v>454</v>
      </c>
      <c r="G4769" s="10" t="s">
        <v>717</v>
      </c>
      <c r="H4769" s="27"/>
      <c r="I4769" s="9" t="s">
        <v>1087</v>
      </c>
      <c r="J4769" s="7" t="s">
        <v>2124</v>
      </c>
      <c r="K4769" s="6" t="s">
        <v>123</v>
      </c>
      <c r="L4769" s="6">
        <v>5709</v>
      </c>
      <c r="M4769" s="6">
        <v>16</v>
      </c>
      <c r="N4769" s="6">
        <v>11</v>
      </c>
      <c r="P4769" s="15">
        <v>1</v>
      </c>
      <c r="Q4769" s="15" t="str">
        <f>IF($B4769=2014,$P4769,"")</f>
        <v/>
      </c>
      <c r="R4769" s="15" t="str">
        <f>IF($B4769=2015,$P4769,"")</f>
        <v/>
      </c>
      <c r="S4769" s="15">
        <f>IF($B4769=2016,$P4769,"")</f>
        <v>1</v>
      </c>
      <c r="T4769" s="15" t="str">
        <f>IF($B4769=2017,$P4769,"")</f>
        <v/>
      </c>
      <c r="U4769" s="15" t="str">
        <f>IF($B4769=2018,$P4769,"")</f>
        <v/>
      </c>
      <c r="V4769" s="15" t="str">
        <f>IF($B4769=2019,$P4769,"")</f>
        <v/>
      </c>
      <c r="W4769" s="15" t="str">
        <f>IF($B4769=2020,$P4769,"")</f>
        <v/>
      </c>
      <c r="X4769" s="6" t="str">
        <f>IF($B4769=2021,$P4769,"")</f>
        <v/>
      </c>
      <c r="Y4769" s="6" t="str">
        <f>IF($B4769=2022,$P4769,"")</f>
        <v/>
      </c>
      <c r="Z4769" s="6" t="str">
        <f>IF($B4769=2023,$P4769,"")</f>
        <v/>
      </c>
      <c r="AA4769" s="6" t="str">
        <f>IF($B4769=2024,$P4769,"")</f>
        <v/>
      </c>
      <c r="AB4769" s="15" t="str">
        <f>IF($B4769=2025,$P4769,"")</f>
        <v/>
      </c>
    </row>
    <row r="4770" spans="1:28" ht="36" x14ac:dyDescent="0.25">
      <c r="A4770" s="3">
        <v>1287</v>
      </c>
      <c r="B4770" s="3">
        <v>2017</v>
      </c>
      <c r="C4770" s="3" t="s">
        <v>1455</v>
      </c>
      <c r="D4770" s="4">
        <f>DATE(B4770,N4770,M4770)</f>
        <v>43098</v>
      </c>
      <c r="E4770" s="5">
        <v>1500</v>
      </c>
      <c r="F4770" s="6" t="s">
        <v>454</v>
      </c>
      <c r="G4770" s="6" t="s">
        <v>717</v>
      </c>
      <c r="H4770" s="27"/>
      <c r="I4770" s="9" t="s">
        <v>1087</v>
      </c>
      <c r="J4770" s="9" t="s">
        <v>2992</v>
      </c>
      <c r="K4770" s="6" t="s">
        <v>1563</v>
      </c>
      <c r="L4770" s="6">
        <v>5812</v>
      </c>
      <c r="M4770" s="6">
        <v>29</v>
      </c>
      <c r="N4770" s="6">
        <v>12</v>
      </c>
      <c r="O4770" s="6" t="s">
        <v>4448</v>
      </c>
      <c r="P4770" s="15">
        <v>1</v>
      </c>
      <c r="Q4770" s="15" t="str">
        <f>IF($B4770=2014,$P4770,"")</f>
        <v/>
      </c>
      <c r="R4770" s="15" t="str">
        <f>IF($B4770=2015,$P4770,"")</f>
        <v/>
      </c>
      <c r="S4770" s="15" t="str">
        <f>IF($B4770=2016,$P4770,"")</f>
        <v/>
      </c>
      <c r="T4770" s="15">
        <f>IF($B4770=2017,$P4770,"")</f>
        <v>1</v>
      </c>
      <c r="U4770" s="15" t="str">
        <f>IF($B4770=2018,$P4770,"")</f>
        <v/>
      </c>
      <c r="V4770" s="15" t="str">
        <f>IF($B4770=2019,$P4770,"")</f>
        <v/>
      </c>
      <c r="W4770" s="15" t="str">
        <f>IF($B4770=2020,$P4770,"")</f>
        <v/>
      </c>
      <c r="X4770" s="6" t="str">
        <f>IF($B4770=2021,$P4770,"")</f>
        <v/>
      </c>
      <c r="Y4770" s="6" t="str">
        <f>IF($B4770=2022,$P4770,"")</f>
        <v/>
      </c>
      <c r="Z4770" s="6" t="str">
        <f>IF($B4770=2023,$P4770,"")</f>
        <v/>
      </c>
      <c r="AA4770" s="6" t="str">
        <f>IF($B4770=2024,$P4770,"")</f>
        <v/>
      </c>
      <c r="AB4770" s="15" t="str">
        <f>IF($B4770=2025,$P4770,"")</f>
        <v/>
      </c>
    </row>
    <row r="4771" spans="1:28" ht="24" x14ac:dyDescent="0.25">
      <c r="A4771" s="3">
        <v>1287</v>
      </c>
      <c r="B4771" s="3">
        <v>2020</v>
      </c>
      <c r="C4771" s="3" t="s">
        <v>1520</v>
      </c>
      <c r="D4771" s="4">
        <f>DATE(B4771,N4771,M4771)</f>
        <v>43944</v>
      </c>
      <c r="E4771" s="5">
        <v>2200</v>
      </c>
      <c r="F4771" s="6" t="s">
        <v>454</v>
      </c>
      <c r="G4771" s="6" t="s">
        <v>717</v>
      </c>
      <c r="H4771" s="27"/>
      <c r="I4771" s="9" t="s">
        <v>1087</v>
      </c>
      <c r="J4771" s="7" t="s">
        <v>5130</v>
      </c>
      <c r="K4771" s="6" t="s">
        <v>102</v>
      </c>
      <c r="L4771" s="6">
        <v>60191</v>
      </c>
      <c r="M4771" s="6">
        <v>23</v>
      </c>
      <c r="N4771" s="6">
        <v>4</v>
      </c>
      <c r="P4771" s="15">
        <v>1</v>
      </c>
      <c r="Q4771" s="15" t="str">
        <f>IF($B4771=2014,$P4771,"")</f>
        <v/>
      </c>
      <c r="R4771" s="15" t="str">
        <f>IF($B4771=2015,$P4771,"")</f>
        <v/>
      </c>
      <c r="S4771" s="15" t="str">
        <f>IF($B4771=2016,$P4771,"")</f>
        <v/>
      </c>
      <c r="T4771" s="15" t="str">
        <f>IF($B4771=2017,$P4771,"")</f>
        <v/>
      </c>
      <c r="U4771" s="15" t="str">
        <f>IF($B4771=2018,$P4771,"")</f>
        <v/>
      </c>
      <c r="V4771" s="15" t="str">
        <f>IF($B4771=2019,$P4771,"")</f>
        <v/>
      </c>
      <c r="W4771" s="15">
        <f>IF($B4771=2020,$P4771,"")</f>
        <v>1</v>
      </c>
      <c r="X4771" s="6" t="str">
        <f>IF($B4771=2021,$P4771,"")</f>
        <v/>
      </c>
      <c r="Y4771" s="6" t="str">
        <f>IF($B4771=2022,$P4771,"")</f>
        <v/>
      </c>
      <c r="Z4771" s="6" t="str">
        <f>IF($B4771=2023,$P4771,"")</f>
        <v/>
      </c>
      <c r="AA4771" s="6" t="str">
        <f>IF($B4771=2024,$P4771,"")</f>
        <v/>
      </c>
      <c r="AB4771" s="15" t="str">
        <f>IF($B4771=2025,$P4771,"")</f>
        <v/>
      </c>
    </row>
    <row r="4772" spans="1:28" x14ac:dyDescent="0.25">
      <c r="A4772" s="3">
        <v>1287</v>
      </c>
      <c r="B4772" s="3">
        <v>2020</v>
      </c>
      <c r="C4772" s="3" t="s">
        <v>175</v>
      </c>
      <c r="D4772" s="4">
        <f>DATE(B4772,N4772,M4772)</f>
        <v>43962</v>
      </c>
      <c r="E4772" s="5">
        <v>2000</v>
      </c>
      <c r="F4772" s="10" t="s">
        <v>454</v>
      </c>
      <c r="G4772" s="10" t="s">
        <v>717</v>
      </c>
      <c r="H4772" s="27"/>
      <c r="I4772" s="9" t="s">
        <v>1087</v>
      </c>
      <c r="J4772" s="7" t="s">
        <v>5151</v>
      </c>
      <c r="K4772" s="6" t="s">
        <v>102</v>
      </c>
      <c r="L4772" s="6">
        <v>6020</v>
      </c>
      <c r="M4772" s="6">
        <v>11</v>
      </c>
      <c r="N4772" s="6">
        <v>5</v>
      </c>
      <c r="P4772" s="15">
        <v>1</v>
      </c>
      <c r="Q4772" s="15" t="str">
        <f>IF($B4772=2014,$P4772,"")</f>
        <v/>
      </c>
      <c r="R4772" s="15" t="str">
        <f>IF($B4772=2015,$P4772,"")</f>
        <v/>
      </c>
      <c r="S4772" s="15" t="str">
        <f>IF($B4772=2016,$P4772,"")</f>
        <v/>
      </c>
      <c r="T4772" s="15" t="str">
        <f>IF($B4772=2017,$P4772,"")</f>
        <v/>
      </c>
      <c r="U4772" s="15" t="str">
        <f>IF($B4772=2018,$P4772,"")</f>
        <v/>
      </c>
      <c r="V4772" s="15" t="str">
        <f>IF($B4772=2019,$P4772,"")</f>
        <v/>
      </c>
      <c r="W4772" s="15">
        <f>IF($B4772=2020,$P4772,"")</f>
        <v>1</v>
      </c>
      <c r="X4772" s="6" t="str">
        <f>IF($B4772=2021,$P4772,"")</f>
        <v/>
      </c>
      <c r="Y4772" s="6" t="str">
        <f>IF($B4772=2022,$P4772,"")</f>
        <v/>
      </c>
      <c r="Z4772" s="6" t="str">
        <f>IF($B4772=2023,$P4772,"")</f>
        <v/>
      </c>
      <c r="AA4772" s="6" t="str">
        <f>IF($B4772=2024,$P4772,"")</f>
        <v/>
      </c>
      <c r="AB4772" s="15" t="str">
        <f>IF($B4772=2025,$P4772,"")</f>
        <v/>
      </c>
    </row>
    <row r="4773" spans="1:28" ht="24" x14ac:dyDescent="0.25">
      <c r="A4773" s="3">
        <v>1287</v>
      </c>
      <c r="B4773" s="3">
        <v>2020</v>
      </c>
      <c r="C4773" s="3" t="s">
        <v>127</v>
      </c>
      <c r="D4773" s="4">
        <f>DATE(B4773,N4773,M4773)</f>
        <v>44096</v>
      </c>
      <c r="E4773" s="5">
        <v>1600</v>
      </c>
      <c r="F4773" s="10" t="s">
        <v>454</v>
      </c>
      <c r="G4773" s="10" t="s">
        <v>717</v>
      </c>
      <c r="H4773" s="27"/>
      <c r="I4773" s="9" t="s">
        <v>1087</v>
      </c>
      <c r="J4773" s="17" t="s">
        <v>5556</v>
      </c>
      <c r="K4773" s="6" t="s">
        <v>88</v>
      </c>
      <c r="L4773" s="6">
        <v>6107</v>
      </c>
      <c r="M4773" s="6">
        <v>22</v>
      </c>
      <c r="N4773" s="6">
        <v>9</v>
      </c>
      <c r="O4773" s="6" t="s">
        <v>86</v>
      </c>
      <c r="P4773" s="15">
        <v>1</v>
      </c>
      <c r="Q4773" s="15" t="str">
        <f>IF($B4773=2014,$P4773,"")</f>
        <v/>
      </c>
      <c r="R4773" s="15" t="str">
        <f>IF($B4773=2015,$P4773,"")</f>
        <v/>
      </c>
      <c r="S4773" s="15" t="str">
        <f>IF($B4773=2016,$P4773,"")</f>
        <v/>
      </c>
      <c r="T4773" s="15" t="str">
        <f>IF($B4773=2017,$P4773,"")</f>
        <v/>
      </c>
      <c r="U4773" s="15" t="str">
        <f>IF($B4773=2018,$P4773,"")</f>
        <v/>
      </c>
      <c r="V4773" s="15" t="str">
        <f>IF($B4773=2019,$P4773,"")</f>
        <v/>
      </c>
      <c r="W4773" s="15">
        <f>IF($B4773=2020,$P4773,"")</f>
        <v>1</v>
      </c>
      <c r="X4773" s="6" t="str">
        <f>IF($B4773=2021,$P4773,"")</f>
        <v/>
      </c>
      <c r="Y4773" s="6" t="str">
        <f>IF($B4773=2022,$P4773,"")</f>
        <v/>
      </c>
      <c r="Z4773" s="6" t="str">
        <f>IF($B4773=2023,$P4773,"")</f>
        <v/>
      </c>
      <c r="AA4773" s="6" t="str">
        <f>IF($B4773=2024,$P4773,"")</f>
        <v/>
      </c>
      <c r="AB4773" s="15" t="str">
        <f>IF($B4773=2025,$P4773,"")</f>
        <v/>
      </c>
    </row>
    <row r="4774" spans="1:28" ht="24" x14ac:dyDescent="0.25">
      <c r="A4774" s="3">
        <v>1287</v>
      </c>
      <c r="B4774" s="3">
        <v>2020</v>
      </c>
      <c r="C4774" s="3" t="s">
        <v>1466</v>
      </c>
      <c r="D4774" s="4">
        <f>DATE(B4774,N4774,M4774)</f>
        <v>44150</v>
      </c>
      <c r="E4774" s="5">
        <v>1459</v>
      </c>
      <c r="F4774" s="10" t="s">
        <v>454</v>
      </c>
      <c r="G4774" s="10" t="s">
        <v>717</v>
      </c>
      <c r="H4774" s="27"/>
      <c r="I4774" s="9" t="s">
        <v>1087</v>
      </c>
      <c r="J4774" s="7" t="s">
        <v>5740</v>
      </c>
      <c r="K4774" s="6" t="s">
        <v>102</v>
      </c>
      <c r="L4774" s="6">
        <v>6110</v>
      </c>
      <c r="M4774" s="6">
        <v>15</v>
      </c>
      <c r="N4774" s="6">
        <v>11</v>
      </c>
      <c r="P4774" s="15">
        <v>1</v>
      </c>
      <c r="Q4774" s="15" t="str">
        <f>IF($B4774=2014,$P4774,"")</f>
        <v/>
      </c>
      <c r="R4774" s="15" t="str">
        <f>IF($B4774=2015,$P4774,"")</f>
        <v/>
      </c>
      <c r="S4774" s="15" t="str">
        <f>IF($B4774=2016,$P4774,"")</f>
        <v/>
      </c>
      <c r="T4774" s="15" t="str">
        <f>IF($B4774=2017,$P4774,"")</f>
        <v/>
      </c>
      <c r="U4774" s="15" t="str">
        <f>IF($B4774=2018,$P4774,"")</f>
        <v/>
      </c>
      <c r="V4774" s="15" t="str">
        <f>IF($B4774=2019,$P4774,"")</f>
        <v/>
      </c>
      <c r="W4774" s="15">
        <f>IF($B4774=2020,$P4774,"")</f>
        <v>1</v>
      </c>
      <c r="X4774" s="6" t="str">
        <f>IF($B4774=2021,$P4774,"")</f>
        <v/>
      </c>
      <c r="Y4774" s="6" t="str">
        <f>IF($B4774=2022,$P4774,"")</f>
        <v/>
      </c>
      <c r="Z4774" s="6" t="str">
        <f>IF($B4774=2023,$P4774,"")</f>
        <v/>
      </c>
      <c r="AA4774" s="6" t="str">
        <f>IF($B4774=2024,$P4774,"")</f>
        <v/>
      </c>
      <c r="AB4774" s="15" t="str">
        <f>IF($B4774=2025,$P4774,"")</f>
        <v/>
      </c>
    </row>
    <row r="4775" spans="1:28" ht="24" x14ac:dyDescent="0.25">
      <c r="A4775" s="3">
        <v>1287</v>
      </c>
      <c r="B4775" s="3">
        <v>2020</v>
      </c>
      <c r="C4775" s="3" t="s">
        <v>240</v>
      </c>
      <c r="D4775" s="4">
        <f>DATE(B4775,N4775,M4775)</f>
        <v>44190</v>
      </c>
      <c r="E4775" s="5">
        <v>1400</v>
      </c>
      <c r="F4775" s="6" t="s">
        <v>454</v>
      </c>
      <c r="G4775" s="6" t="s">
        <v>717</v>
      </c>
      <c r="H4775" s="27"/>
      <c r="I4775" s="9" t="s">
        <v>1087</v>
      </c>
      <c r="J4775" s="7" t="s">
        <v>6503</v>
      </c>
      <c r="K4775" s="6" t="s">
        <v>102</v>
      </c>
      <c r="L4775" s="6">
        <v>6113</v>
      </c>
      <c r="M4775" s="6">
        <v>25</v>
      </c>
      <c r="N4775" s="6">
        <v>12</v>
      </c>
      <c r="P4775" s="15">
        <v>1</v>
      </c>
      <c r="Q4775" s="15" t="str">
        <f>IF($B4775=2014,$P4775,"")</f>
        <v/>
      </c>
      <c r="R4775" s="15" t="str">
        <f>IF($B4775=2015,$P4775,"")</f>
        <v/>
      </c>
      <c r="S4775" s="15" t="str">
        <f>IF($B4775=2016,$P4775,"")</f>
        <v/>
      </c>
      <c r="T4775" s="15" t="str">
        <f>IF($B4775=2017,$P4775,"")</f>
        <v/>
      </c>
      <c r="U4775" s="15" t="str">
        <f>IF($B4775=2018,$P4775,"")</f>
        <v/>
      </c>
      <c r="V4775" s="15" t="str">
        <f>IF($B4775=2019,$P4775,"")</f>
        <v/>
      </c>
      <c r="W4775" s="15">
        <f>IF($B4775=2020,$P4775,"")</f>
        <v>1</v>
      </c>
      <c r="X4775" s="6" t="str">
        <f>IF($B4775=2021,$P4775,"")</f>
        <v/>
      </c>
      <c r="Y4775" s="6" t="str">
        <f>IF($B4775=2022,$P4775,"")</f>
        <v/>
      </c>
      <c r="Z4775" s="6" t="str">
        <f>IF($B4775=2023,$P4775,"")</f>
        <v/>
      </c>
      <c r="AA4775" s="6" t="str">
        <f>IF($B4775=2024,$P4775,"")</f>
        <v/>
      </c>
      <c r="AB4775" s="15" t="str">
        <f>IF($B4775=2025,$P4775,"")</f>
        <v/>
      </c>
    </row>
    <row r="4776" spans="1:28" x14ac:dyDescent="0.25">
      <c r="A4776" s="3">
        <v>1287</v>
      </c>
      <c r="B4776" s="3">
        <v>2021</v>
      </c>
      <c r="C4776" s="3" t="s">
        <v>213</v>
      </c>
      <c r="D4776" s="4">
        <f>DATE(B4776,N4776,M4776)</f>
        <v>44289</v>
      </c>
      <c r="E4776" s="5">
        <v>2204</v>
      </c>
      <c r="F4776" s="10" t="s">
        <v>454</v>
      </c>
      <c r="G4776" s="10" t="s">
        <v>717</v>
      </c>
      <c r="H4776" s="27"/>
      <c r="I4776" s="9" t="s">
        <v>1087</v>
      </c>
      <c r="J4776" s="7" t="s">
        <v>5862</v>
      </c>
      <c r="K4776" s="6" t="s">
        <v>123</v>
      </c>
      <c r="L4776" s="6">
        <v>6119</v>
      </c>
      <c r="M4776" s="6">
        <v>3</v>
      </c>
      <c r="N4776" s="6">
        <v>4</v>
      </c>
      <c r="P4776" s="15">
        <v>1</v>
      </c>
      <c r="Q4776" s="15" t="str">
        <f>IF($B4776=2014,$P4776,"")</f>
        <v/>
      </c>
      <c r="R4776" s="15" t="str">
        <f>IF($B4776=2015,$P4776,"")</f>
        <v/>
      </c>
      <c r="S4776" s="15" t="str">
        <f>IF($B4776=2016,$P4776,"")</f>
        <v/>
      </c>
      <c r="T4776" s="15" t="str">
        <f>IF($B4776=2017,$P4776,"")</f>
        <v/>
      </c>
      <c r="U4776" s="15" t="str">
        <f>IF($B4776=2018,$P4776,"")</f>
        <v/>
      </c>
      <c r="V4776" s="15" t="str">
        <f>IF($B4776=2019,$P4776,"")</f>
        <v/>
      </c>
      <c r="W4776" s="15" t="str">
        <f>IF($B4776=2020,$P4776,"")</f>
        <v/>
      </c>
      <c r="X4776" s="6">
        <f>IF($B4776=2021,$P4776,"")</f>
        <v>1</v>
      </c>
      <c r="Y4776" s="6" t="str">
        <f>IF($B4776=2022,$P4776,"")</f>
        <v/>
      </c>
      <c r="Z4776" s="6" t="str">
        <f>IF($B4776=2023,$P4776,"")</f>
        <v/>
      </c>
      <c r="AA4776" s="6" t="str">
        <f>IF($B4776=2024,$P4776,"")</f>
        <v/>
      </c>
      <c r="AB4776" s="15" t="str">
        <f>IF($B4776=2025,$P4776,"")</f>
        <v/>
      </c>
    </row>
    <row r="4777" spans="1:28" x14ac:dyDescent="0.25">
      <c r="A4777" s="3">
        <v>1287</v>
      </c>
      <c r="B4777" s="3">
        <v>2021</v>
      </c>
      <c r="C4777" s="3" t="s">
        <v>1470</v>
      </c>
      <c r="D4777" s="4">
        <f>DATE(B4777,N4777,M4777)</f>
        <v>44300</v>
      </c>
      <c r="E4777" s="5">
        <v>2204</v>
      </c>
      <c r="F4777" s="6" t="s">
        <v>454</v>
      </c>
      <c r="G4777" s="6" t="s">
        <v>717</v>
      </c>
      <c r="H4777" s="27"/>
      <c r="I4777" s="9" t="s">
        <v>1087</v>
      </c>
      <c r="J4777" s="7" t="s">
        <v>5883</v>
      </c>
      <c r="K4777" s="6" t="s">
        <v>123</v>
      </c>
      <c r="L4777" s="6">
        <v>6120</v>
      </c>
      <c r="M4777" s="6">
        <v>14</v>
      </c>
      <c r="N4777" s="6">
        <v>4</v>
      </c>
      <c r="P4777" s="15">
        <v>1</v>
      </c>
      <c r="Q4777" s="15" t="str">
        <f>IF($B4777=2014,$P4777,"")</f>
        <v/>
      </c>
      <c r="R4777" s="15" t="str">
        <f>IF($B4777=2015,$P4777,"")</f>
        <v/>
      </c>
      <c r="S4777" s="15" t="str">
        <f>IF($B4777=2016,$P4777,"")</f>
        <v/>
      </c>
      <c r="T4777" s="15" t="str">
        <f>IF($B4777=2017,$P4777,"")</f>
        <v/>
      </c>
      <c r="U4777" s="15" t="str">
        <f>IF($B4777=2018,$P4777,"")</f>
        <v/>
      </c>
      <c r="V4777" s="15" t="str">
        <f>IF($B4777=2019,$P4777,"")</f>
        <v/>
      </c>
      <c r="W4777" s="15" t="str">
        <f>IF($B4777=2020,$P4777,"")</f>
        <v/>
      </c>
      <c r="X4777" s="6">
        <f>IF($B4777=2021,$P4777,"")</f>
        <v>1</v>
      </c>
      <c r="Y4777" s="6" t="str">
        <f>IF($B4777=2022,$P4777,"")</f>
        <v/>
      </c>
      <c r="Z4777" s="6" t="str">
        <f>IF($B4777=2023,$P4777,"")</f>
        <v/>
      </c>
      <c r="AA4777" s="6" t="str">
        <f>IF($B4777=2024,$P4777,"")</f>
        <v/>
      </c>
      <c r="AB4777" s="15" t="str">
        <f>IF($B4777=2025,$P4777,"")</f>
        <v/>
      </c>
    </row>
    <row r="4778" spans="1:28" x14ac:dyDescent="0.25">
      <c r="A4778" s="3">
        <v>1287</v>
      </c>
      <c r="B4778" s="3">
        <v>2021</v>
      </c>
      <c r="C4778" s="3" t="s">
        <v>426</v>
      </c>
      <c r="D4778" s="4">
        <f>DATE(B4778,N4778,M4778)</f>
        <v>44305</v>
      </c>
      <c r="E4778" s="5">
        <v>2201</v>
      </c>
      <c r="F4778" s="6" t="s">
        <v>454</v>
      </c>
      <c r="G4778" s="6" t="s">
        <v>717</v>
      </c>
      <c r="H4778" s="27"/>
      <c r="I4778" s="9" t="s">
        <v>1087</v>
      </c>
      <c r="J4778" s="7" t="s">
        <v>5912</v>
      </c>
      <c r="K4778" s="6" t="s">
        <v>123</v>
      </c>
      <c r="L4778" s="6">
        <v>6121</v>
      </c>
      <c r="M4778" s="6">
        <v>19</v>
      </c>
      <c r="N4778" s="6">
        <v>4</v>
      </c>
      <c r="P4778" s="15">
        <v>1</v>
      </c>
      <c r="Q4778" s="15" t="str">
        <f>IF($B4778=2014,$P4778,"")</f>
        <v/>
      </c>
      <c r="R4778" s="15" t="str">
        <f>IF($B4778=2015,$P4778,"")</f>
        <v/>
      </c>
      <c r="S4778" s="15" t="str">
        <f>IF($B4778=2016,$P4778,"")</f>
        <v/>
      </c>
      <c r="T4778" s="15" t="str">
        <f>IF($B4778=2017,$P4778,"")</f>
        <v/>
      </c>
      <c r="U4778" s="15" t="str">
        <f>IF($B4778=2018,$P4778,"")</f>
        <v/>
      </c>
      <c r="V4778" s="15" t="str">
        <f>IF($B4778=2019,$P4778,"")</f>
        <v/>
      </c>
      <c r="W4778" s="15" t="str">
        <f>IF($B4778=2020,$P4778,"")</f>
        <v/>
      </c>
      <c r="X4778" s="6">
        <f>IF($B4778=2021,$P4778,"")</f>
        <v>1</v>
      </c>
      <c r="Y4778" s="6" t="str">
        <f>IF($B4778=2022,$P4778,"")</f>
        <v/>
      </c>
      <c r="Z4778" s="6" t="str">
        <f>IF($B4778=2023,$P4778,"")</f>
        <v/>
      </c>
      <c r="AA4778" s="6" t="str">
        <f>IF($B4778=2024,$P4778,"")</f>
        <v/>
      </c>
      <c r="AB4778" s="15" t="str">
        <f>IF($B4778=2025,$P4778,"")</f>
        <v/>
      </c>
    </row>
    <row r="4779" spans="1:28" x14ac:dyDescent="0.25">
      <c r="A4779" s="3">
        <v>1287</v>
      </c>
      <c r="B4779" s="3">
        <v>2021</v>
      </c>
      <c r="C4779" s="3" t="s">
        <v>1554</v>
      </c>
      <c r="D4779" s="4">
        <f>DATE(B4779,N4779,M4779)</f>
        <v>44317</v>
      </c>
      <c r="E4779" s="5">
        <v>2201</v>
      </c>
      <c r="F4779" s="6" t="s">
        <v>454</v>
      </c>
      <c r="G4779" s="6" t="s">
        <v>717</v>
      </c>
      <c r="H4779" s="27"/>
      <c r="I4779" s="9" t="s">
        <v>1087</v>
      </c>
      <c r="J4779" s="7" t="s">
        <v>5933</v>
      </c>
      <c r="K4779" s="6" t="s">
        <v>5684</v>
      </c>
      <c r="L4779" s="6">
        <v>6122</v>
      </c>
      <c r="M4779" s="6">
        <v>1</v>
      </c>
      <c r="N4779" s="6">
        <v>5</v>
      </c>
      <c r="O4779" s="6" t="s">
        <v>86</v>
      </c>
      <c r="P4779" s="15">
        <v>1</v>
      </c>
      <c r="Q4779" s="15" t="str">
        <f>IF($B4779=2014,$P4779,"")</f>
        <v/>
      </c>
      <c r="R4779" s="15" t="str">
        <f>IF($B4779=2015,$P4779,"")</f>
        <v/>
      </c>
      <c r="S4779" s="15" t="str">
        <f>IF($B4779=2016,$P4779,"")</f>
        <v/>
      </c>
      <c r="T4779" s="15" t="str">
        <f>IF($B4779=2017,$P4779,"")</f>
        <v/>
      </c>
      <c r="U4779" s="15" t="str">
        <f>IF($B4779=2018,$P4779,"")</f>
        <v/>
      </c>
      <c r="V4779" s="15" t="str">
        <f>IF($B4779=2019,$P4779,"")</f>
        <v/>
      </c>
      <c r="W4779" s="15" t="str">
        <f>IF($B4779=2020,$P4779,"")</f>
        <v/>
      </c>
      <c r="X4779" s="6">
        <f>IF($B4779=2021,$P4779,"")</f>
        <v>1</v>
      </c>
      <c r="Y4779" s="6" t="str">
        <f>IF($B4779=2022,$P4779,"")</f>
        <v/>
      </c>
      <c r="Z4779" s="6" t="str">
        <f>IF($B4779=2023,$P4779,"")</f>
        <v/>
      </c>
      <c r="AA4779" s="6" t="str">
        <f>IF($B4779=2024,$P4779,"")</f>
        <v/>
      </c>
      <c r="AB4779" s="15" t="str">
        <f>IF($B4779=2025,$P4779,"")</f>
        <v/>
      </c>
    </row>
    <row r="4780" spans="1:28" x14ac:dyDescent="0.25">
      <c r="A4780" s="3">
        <v>1287</v>
      </c>
      <c r="B4780" s="3">
        <v>2021</v>
      </c>
      <c r="C4780" s="3" t="s">
        <v>1469</v>
      </c>
      <c r="D4780" s="4">
        <v>44422</v>
      </c>
      <c r="E4780" s="5">
        <v>2205</v>
      </c>
      <c r="F4780" s="6" t="s">
        <v>454</v>
      </c>
      <c r="G4780" s="6" t="s">
        <v>717</v>
      </c>
      <c r="H4780" s="27"/>
      <c r="I4780" s="9" t="s">
        <v>1087</v>
      </c>
      <c r="J4780" s="7" t="s">
        <v>6257</v>
      </c>
      <c r="K4780" s="6" t="s">
        <v>5684</v>
      </c>
      <c r="L4780" s="6">
        <v>6203</v>
      </c>
      <c r="M4780" s="6">
        <v>14</v>
      </c>
      <c r="N4780" s="6">
        <v>8</v>
      </c>
      <c r="O4780" s="6" t="s">
        <v>86</v>
      </c>
      <c r="P4780" s="15">
        <v>1</v>
      </c>
      <c r="Q4780" s="15" t="str">
        <f>IF($B4780=2014,$P4780,"")</f>
        <v/>
      </c>
      <c r="R4780" s="15" t="str">
        <f>IF($B4780=2015,$P4780,"")</f>
        <v/>
      </c>
      <c r="S4780" s="15" t="str">
        <f>IF($B4780=2016,$P4780,"")</f>
        <v/>
      </c>
      <c r="T4780" s="15" t="str">
        <f>IF($B4780=2017,$P4780,"")</f>
        <v/>
      </c>
      <c r="U4780" s="15" t="str">
        <f>IF($B4780=2018,$P4780,"")</f>
        <v/>
      </c>
      <c r="V4780" s="15" t="str">
        <f>IF($B4780=2019,$P4780,"")</f>
        <v/>
      </c>
      <c r="W4780" s="15" t="str">
        <f>IF($B4780=2020,$P4780,"")</f>
        <v/>
      </c>
      <c r="X4780" s="6">
        <f>IF($B4780=2021,$P4780,"")</f>
        <v>1</v>
      </c>
      <c r="Y4780" s="6" t="str">
        <f>IF($B4780=2022,$P4780,"")</f>
        <v/>
      </c>
      <c r="Z4780" s="6" t="str">
        <f>IF($B4780=2023,$P4780,"")</f>
        <v/>
      </c>
      <c r="AA4780" s="6" t="str">
        <f>IF($B4780=2024,$P4780,"")</f>
        <v/>
      </c>
      <c r="AB4780" s="15" t="str">
        <f>IF($B4780=2025,$P4780,"")</f>
        <v/>
      </c>
    </row>
    <row r="4781" spans="1:28" x14ac:dyDescent="0.25">
      <c r="A4781" s="3">
        <v>1287</v>
      </c>
      <c r="B4781" s="3">
        <v>2021</v>
      </c>
      <c r="C4781" s="3" t="s">
        <v>210</v>
      </c>
      <c r="D4781" s="4">
        <v>44455</v>
      </c>
      <c r="E4781" s="5">
        <v>2200</v>
      </c>
      <c r="F4781" s="6" t="s">
        <v>454</v>
      </c>
      <c r="G4781" s="6" t="s">
        <v>717</v>
      </c>
      <c r="H4781" s="27"/>
      <c r="I4781" s="9" t="s">
        <v>1087</v>
      </c>
      <c r="J4781" s="7" t="s">
        <v>6258</v>
      </c>
      <c r="K4781" s="6" t="s">
        <v>102</v>
      </c>
      <c r="L4781" s="6">
        <v>6206</v>
      </c>
      <c r="M4781" s="6">
        <v>16</v>
      </c>
      <c r="N4781" s="6">
        <v>9</v>
      </c>
      <c r="P4781" s="15">
        <v>1</v>
      </c>
      <c r="Q4781" s="15" t="str">
        <f>IF($B4781=2014,$P4781,"")</f>
        <v/>
      </c>
      <c r="R4781" s="15" t="str">
        <f>IF($B4781=2015,$P4781,"")</f>
        <v/>
      </c>
      <c r="S4781" s="15" t="str">
        <f>IF($B4781=2016,$P4781,"")</f>
        <v/>
      </c>
      <c r="T4781" s="15" t="str">
        <f>IF($B4781=2017,$P4781,"")</f>
        <v/>
      </c>
      <c r="U4781" s="15" t="str">
        <f>IF($B4781=2018,$P4781,"")</f>
        <v/>
      </c>
      <c r="V4781" s="15" t="str">
        <f>IF($B4781=2019,$P4781,"")</f>
        <v/>
      </c>
      <c r="W4781" s="15" t="str">
        <f>IF($B4781=2020,$P4781,"")</f>
        <v/>
      </c>
      <c r="X4781" s="6">
        <f>IF($B4781=2021,$P4781,"")</f>
        <v>1</v>
      </c>
      <c r="Y4781" s="6" t="str">
        <f>IF($B4781=2022,$P4781,"")</f>
        <v/>
      </c>
      <c r="Z4781" s="6" t="str">
        <f>IF($B4781=2023,$P4781,"")</f>
        <v/>
      </c>
      <c r="AA4781" s="6" t="str">
        <f>IF($B4781=2024,$P4781,"")</f>
        <v/>
      </c>
      <c r="AB4781" s="15" t="str">
        <f>IF($B4781=2025,$P4781,"")</f>
        <v/>
      </c>
    </row>
    <row r="4782" spans="1:28" x14ac:dyDescent="0.25">
      <c r="A4782" s="3">
        <v>1287</v>
      </c>
      <c r="B4782" s="3">
        <v>2021</v>
      </c>
      <c r="C4782" s="3" t="s">
        <v>1453</v>
      </c>
      <c r="D4782" s="4">
        <v>44527</v>
      </c>
      <c r="E4782" s="5">
        <v>1300</v>
      </c>
      <c r="F4782" s="10" t="s">
        <v>454</v>
      </c>
      <c r="G4782" s="10" t="s">
        <v>717</v>
      </c>
      <c r="H4782" s="27"/>
      <c r="I4782" s="9" t="s">
        <v>1087</v>
      </c>
      <c r="J4782" s="7" t="s">
        <v>6259</v>
      </c>
      <c r="K4782" s="6" t="s">
        <v>102</v>
      </c>
      <c r="L4782" s="6">
        <v>6211</v>
      </c>
      <c r="M4782" s="6">
        <v>27</v>
      </c>
      <c r="N4782" s="6">
        <v>11</v>
      </c>
      <c r="P4782" s="15">
        <v>1</v>
      </c>
      <c r="Q4782" s="15" t="str">
        <f>IF($B4782=2014,$P4782,"")</f>
        <v/>
      </c>
      <c r="R4782" s="15" t="str">
        <f>IF($B4782=2015,$P4782,"")</f>
        <v/>
      </c>
      <c r="S4782" s="15" t="str">
        <f>IF($B4782=2016,$P4782,"")</f>
        <v/>
      </c>
      <c r="T4782" s="15" t="str">
        <f>IF($B4782=2017,$P4782,"")</f>
        <v/>
      </c>
      <c r="U4782" s="15" t="str">
        <f>IF($B4782=2018,$P4782,"")</f>
        <v/>
      </c>
      <c r="V4782" s="15" t="str">
        <f>IF($B4782=2019,$P4782,"")</f>
        <v/>
      </c>
      <c r="W4782" s="15" t="str">
        <f>IF($B4782=2020,$P4782,"")</f>
        <v/>
      </c>
      <c r="X4782" s="6">
        <f>IF($B4782=2021,$P4782,"")</f>
        <v>1</v>
      </c>
      <c r="Y4782" s="6" t="str">
        <f>IF($B4782=2022,$P4782,"")</f>
        <v/>
      </c>
      <c r="Z4782" s="6" t="str">
        <f>IF($B4782=2023,$P4782,"")</f>
        <v/>
      </c>
      <c r="AA4782" s="6" t="str">
        <f>IF($B4782=2024,$P4782,"")</f>
        <v/>
      </c>
      <c r="AB4782" s="15" t="str">
        <f>IF($B4782=2025,$P4782,"")</f>
        <v/>
      </c>
    </row>
    <row r="4783" spans="1:28" ht="24" x14ac:dyDescent="0.25">
      <c r="A4783" s="3">
        <v>1287</v>
      </c>
      <c r="B4783" s="3">
        <v>2022</v>
      </c>
      <c r="C4783" s="3" t="s">
        <v>1466</v>
      </c>
      <c r="D4783" s="4">
        <f>DATE(B4783,N4783,M4783)</f>
        <v>44880</v>
      </c>
      <c r="E4783" s="5">
        <v>1400</v>
      </c>
      <c r="F4783" s="10" t="s">
        <v>454</v>
      </c>
      <c r="G4783" s="10" t="s">
        <v>717</v>
      </c>
      <c r="H4783" s="27"/>
      <c r="I4783" s="9" t="s">
        <v>1087</v>
      </c>
      <c r="J4783" s="7" t="s">
        <v>7078</v>
      </c>
      <c r="K4783" s="6" t="s">
        <v>102</v>
      </c>
      <c r="L4783" s="6">
        <v>6310</v>
      </c>
      <c r="M4783" s="6">
        <v>15</v>
      </c>
      <c r="N4783" s="6">
        <v>11</v>
      </c>
      <c r="O4783" s="6" t="s">
        <v>7030</v>
      </c>
      <c r="P4783" s="15">
        <v>1</v>
      </c>
      <c r="Q4783" s="15" t="str">
        <f>IF($B4783=2014,$P4783,"")</f>
        <v/>
      </c>
      <c r="R4783" s="15" t="str">
        <f>IF($B4783=2015,$P4783,"")</f>
        <v/>
      </c>
      <c r="S4783" s="15" t="str">
        <f>IF($B4783=2016,$P4783,"")</f>
        <v/>
      </c>
      <c r="T4783" s="15" t="str">
        <f>IF($B4783=2017,$P4783,"")</f>
        <v/>
      </c>
      <c r="U4783" s="15" t="str">
        <f>IF($B4783=2018,$P4783,"")</f>
        <v/>
      </c>
      <c r="V4783" s="15" t="str">
        <f>IF($B4783=2019,$P4783,"")</f>
        <v/>
      </c>
      <c r="W4783" s="15" t="str">
        <f>IF($B4783=2020,$P4783,"")</f>
        <v/>
      </c>
      <c r="X4783" s="6" t="str">
        <f>IF($B4783=2021,$P4783,"")</f>
        <v/>
      </c>
      <c r="Y4783" s="6">
        <f>IF($B4783=2022,$P4783,"")</f>
        <v>1</v>
      </c>
      <c r="Z4783" s="6" t="str">
        <f>IF($B4783=2023,$P4783,"")</f>
        <v/>
      </c>
      <c r="AA4783" s="6" t="str">
        <f>IF($B4783=2024,$P4783,"")</f>
        <v/>
      </c>
      <c r="AB4783" s="15" t="str">
        <f>IF($B4783=2025,$P4783,"")</f>
        <v/>
      </c>
    </row>
    <row r="4784" spans="1:28" x14ac:dyDescent="0.25">
      <c r="A4784" s="3">
        <v>1287</v>
      </c>
      <c r="B4784" s="3">
        <v>2023</v>
      </c>
      <c r="C4784" s="3" t="s">
        <v>222</v>
      </c>
      <c r="D4784" s="4">
        <f>DATE(B4784,N4784,M4784)</f>
        <v>45206</v>
      </c>
      <c r="E4784" s="5">
        <v>1659</v>
      </c>
      <c r="F4784" s="10" t="s">
        <v>454</v>
      </c>
      <c r="G4784" s="10" t="s">
        <v>717</v>
      </c>
      <c r="H4784" s="27"/>
      <c r="I4784" s="9" t="s">
        <v>1087</v>
      </c>
      <c r="J4784" s="7" t="s">
        <v>7658</v>
      </c>
      <c r="K4784" s="6" t="s">
        <v>102</v>
      </c>
      <c r="L4784" s="6">
        <v>6407</v>
      </c>
      <c r="M4784" s="6">
        <v>7</v>
      </c>
      <c r="N4784" s="6">
        <v>10</v>
      </c>
      <c r="P4784" s="15">
        <v>1</v>
      </c>
      <c r="Q4784" s="15" t="str">
        <f>IF($B4784=2014,$P4784,"")</f>
        <v/>
      </c>
      <c r="R4784" s="15" t="str">
        <f>IF($B4784=2015,$P4784,"")</f>
        <v/>
      </c>
      <c r="S4784" s="15" t="str">
        <f>IF($B4784=2016,$P4784,"")</f>
        <v/>
      </c>
      <c r="T4784" s="15" t="str">
        <f>IF($B4784=2017,$P4784,"")</f>
        <v/>
      </c>
      <c r="U4784" s="15" t="str">
        <f>IF($B4784=2018,$P4784,"")</f>
        <v/>
      </c>
      <c r="V4784" s="15" t="str">
        <f>IF($B4784=2019,$P4784,"")</f>
        <v/>
      </c>
      <c r="W4784" s="15" t="str">
        <f>IF($B4784=2020,$P4784,"")</f>
        <v/>
      </c>
      <c r="X4784" s="6" t="str">
        <f>IF($B4784=2021,$P4784,"")</f>
        <v/>
      </c>
      <c r="Y4784" s="6" t="str">
        <f>IF($B4784=2022,$P4784,"")</f>
        <v/>
      </c>
      <c r="Z4784" s="6">
        <f>IF($B4784=2023,$P4784,"")</f>
        <v>1</v>
      </c>
      <c r="AA4784" s="6" t="str">
        <f>IF($B4784=2024,$P4784,"")</f>
        <v/>
      </c>
      <c r="AB4784" s="15" t="str">
        <f>IF($B4784=2025,$P4784,"")</f>
        <v/>
      </c>
    </row>
    <row r="4785" spans="1:28" x14ac:dyDescent="0.25">
      <c r="A4785" s="3">
        <v>1287</v>
      </c>
      <c r="B4785" s="3">
        <v>2023</v>
      </c>
      <c r="C4785" s="3" t="s">
        <v>15</v>
      </c>
      <c r="D4785" s="4">
        <f>DATE(B4785,N4785,M4785)</f>
        <v>45209</v>
      </c>
      <c r="E4785" s="5">
        <v>1502</v>
      </c>
      <c r="F4785" s="6" t="s">
        <v>454</v>
      </c>
      <c r="G4785" s="10" t="s">
        <v>717</v>
      </c>
      <c r="H4785" s="27"/>
      <c r="I4785" s="9" t="s">
        <v>1087</v>
      </c>
      <c r="J4785" s="7" t="s">
        <v>8132</v>
      </c>
      <c r="K4785" s="6" t="s">
        <v>102</v>
      </c>
      <c r="L4785" s="6">
        <v>6408</v>
      </c>
      <c r="M4785" s="6">
        <v>10</v>
      </c>
      <c r="N4785" s="6">
        <v>10</v>
      </c>
      <c r="P4785" s="15">
        <v>1</v>
      </c>
      <c r="Q4785" s="15" t="str">
        <f>IF($B4785=2014,$P4785,"")</f>
        <v/>
      </c>
      <c r="R4785" s="15" t="str">
        <f>IF($B4785=2015,$P4785,"")</f>
        <v/>
      </c>
      <c r="S4785" s="15" t="str">
        <f>IF($B4785=2016,$P4785,"")</f>
        <v/>
      </c>
      <c r="T4785" s="15" t="str">
        <f>IF($B4785=2017,$P4785,"")</f>
        <v/>
      </c>
      <c r="U4785" s="15" t="str">
        <f>IF($B4785=2018,$P4785,"")</f>
        <v/>
      </c>
      <c r="V4785" s="15" t="str">
        <f>IF($B4785=2019,$P4785,"")</f>
        <v/>
      </c>
      <c r="W4785" s="15" t="str">
        <f>IF($B4785=2020,$P4785,"")</f>
        <v/>
      </c>
      <c r="X4785" s="6" t="str">
        <f>IF($B4785=2021,$P4785,"")</f>
        <v/>
      </c>
      <c r="Y4785" s="6" t="str">
        <f>IF($B4785=2022,$P4785,"")</f>
        <v/>
      </c>
      <c r="Z4785" s="6">
        <f>IF($B4785=2023,$P4785,"")</f>
        <v>1</v>
      </c>
      <c r="AA4785" s="6" t="str">
        <f>IF($B4785=2024,$P4785,"")</f>
        <v/>
      </c>
      <c r="AB4785" s="15" t="str">
        <f>IF($B4785=2025,$P4785,"")</f>
        <v/>
      </c>
    </row>
    <row r="4786" spans="1:28" x14ac:dyDescent="0.25">
      <c r="A4786" s="30">
        <v>1287</v>
      </c>
      <c r="B4786" s="30">
        <v>2025</v>
      </c>
      <c r="C4786" s="30" t="s">
        <v>103</v>
      </c>
      <c r="D4786" s="31">
        <f>DATE(B4786,N4786,M4786)</f>
        <v>45711</v>
      </c>
      <c r="E4786" s="32">
        <v>1600</v>
      </c>
      <c r="F4786" s="33" t="s">
        <v>454</v>
      </c>
      <c r="G4786" s="33" t="s">
        <v>717</v>
      </c>
      <c r="H4786" s="33"/>
      <c r="I4786" s="9" t="s">
        <v>1087</v>
      </c>
      <c r="J4786" s="34" t="s">
        <v>9006</v>
      </c>
      <c r="K4786" s="33" t="s">
        <v>102</v>
      </c>
      <c r="L4786" s="33">
        <v>6517</v>
      </c>
      <c r="M4786" s="33">
        <v>23</v>
      </c>
      <c r="N4786" s="33">
        <v>2</v>
      </c>
      <c r="O4786" s="33"/>
      <c r="P4786" s="15">
        <v>1</v>
      </c>
      <c r="Q4786" s="15" t="str">
        <f>IF($B4786=2014,$P4786,"")</f>
        <v/>
      </c>
      <c r="R4786" s="15" t="str">
        <f>IF($B4786=2015,$P4786,"")</f>
        <v/>
      </c>
      <c r="S4786" s="15" t="str">
        <f>IF($B4786=2016,$P4786,"")</f>
        <v/>
      </c>
      <c r="T4786" s="15" t="str">
        <f>IF($B4786=2017,$P4786,"")</f>
        <v/>
      </c>
      <c r="U4786" s="15" t="str">
        <f>IF($B4786=2018,$P4786,"")</f>
        <v/>
      </c>
      <c r="V4786" s="15" t="str">
        <f>IF($B4786=2019,$P4786,"")</f>
        <v/>
      </c>
      <c r="W4786" s="15" t="str">
        <f>IF($B4786=2020,$P4786,"")</f>
        <v/>
      </c>
      <c r="X4786" s="6" t="str">
        <f>IF($B4786=2021,$P4786,"")</f>
        <v/>
      </c>
      <c r="Y4786" s="6" t="str">
        <f>IF($B4786=2022,$P4786,"")</f>
        <v/>
      </c>
      <c r="Z4786" s="6" t="str">
        <f>IF($B4786=2023,$P4786,"")</f>
        <v/>
      </c>
      <c r="AA4786" s="6" t="str">
        <f>IF($B4786=2024,$P4786,"")</f>
        <v/>
      </c>
      <c r="AB4786" s="15">
        <f>IF($B4786=2025,$P4786,"")</f>
        <v>1</v>
      </c>
    </row>
    <row r="4787" spans="1:28" x14ac:dyDescent="0.25">
      <c r="A4787" s="3">
        <v>1296</v>
      </c>
      <c r="B4787" s="5">
        <v>2015</v>
      </c>
      <c r="C4787" s="3" t="s">
        <v>15</v>
      </c>
      <c r="D4787" s="4">
        <f>DATE(B4787,N4787,M4787)</f>
        <v>42287</v>
      </c>
      <c r="E4787" s="5">
        <v>1500</v>
      </c>
      <c r="F4787" s="6" t="s">
        <v>454</v>
      </c>
      <c r="G4787" s="6" t="s">
        <v>886</v>
      </c>
      <c r="H4787" s="27"/>
      <c r="I4787" s="7" t="s">
        <v>2125</v>
      </c>
      <c r="J4787" s="9" t="s">
        <v>1089</v>
      </c>
      <c r="K4787" s="6" t="s">
        <v>16</v>
      </c>
      <c r="L4787" s="6">
        <v>5607</v>
      </c>
      <c r="M4787" s="6">
        <v>10</v>
      </c>
      <c r="N4787" s="6">
        <v>10</v>
      </c>
      <c r="O4787" s="6" t="s">
        <v>14</v>
      </c>
      <c r="P4787" s="15">
        <v>1</v>
      </c>
      <c r="Q4787" s="15" t="str">
        <f>IF($B4787=2014,$P4787,"")</f>
        <v/>
      </c>
      <c r="R4787" s="15">
        <f>IF($B4787=2015,$P4787,"")</f>
        <v>1</v>
      </c>
      <c r="S4787" s="15" t="str">
        <f>IF($B4787=2016,$P4787,"")</f>
        <v/>
      </c>
      <c r="T4787" s="15" t="str">
        <f>IF($B4787=2017,$P4787,"")</f>
        <v/>
      </c>
      <c r="U4787" s="15" t="str">
        <f>IF($B4787=2018,$P4787,"")</f>
        <v/>
      </c>
      <c r="V4787" s="15" t="str">
        <f>IF($B4787=2019,$P4787,"")</f>
        <v/>
      </c>
      <c r="W4787" s="15" t="str">
        <f>IF($B4787=2020,$P4787,"")</f>
        <v/>
      </c>
      <c r="X4787" s="6" t="str">
        <f>IF($B4787=2021,$P4787,"")</f>
        <v/>
      </c>
      <c r="Y4787" s="6" t="str">
        <f>IF($B4787=2022,$P4787,"")</f>
        <v/>
      </c>
      <c r="Z4787" s="6" t="str">
        <f>IF($B4787=2023,$P4787,"")</f>
        <v/>
      </c>
      <c r="AA4787" s="6" t="str">
        <f>IF($B4787=2024,$P4787,"")</f>
        <v/>
      </c>
      <c r="AB4787" s="15" t="str">
        <f>IF($B4787=2025,$P4787,"")</f>
        <v/>
      </c>
    </row>
    <row r="4788" spans="1:28" x14ac:dyDescent="0.25">
      <c r="A4788" s="3">
        <v>1296</v>
      </c>
      <c r="B4788" s="5">
        <v>2015</v>
      </c>
      <c r="C4788" s="3" t="s">
        <v>15</v>
      </c>
      <c r="D4788" s="4">
        <f>DATE(B4788,N4788,M4788)</f>
        <v>42287</v>
      </c>
      <c r="E4788" s="5">
        <v>1530</v>
      </c>
      <c r="F4788" s="6" t="s">
        <v>454</v>
      </c>
      <c r="G4788" s="6" t="s">
        <v>886</v>
      </c>
      <c r="H4788" s="27"/>
      <c r="I4788" s="7" t="s">
        <v>2125</v>
      </c>
      <c r="J4788" s="9" t="s">
        <v>1090</v>
      </c>
      <c r="K4788" s="6" t="s">
        <v>389</v>
      </c>
      <c r="L4788" s="6">
        <v>5613</v>
      </c>
      <c r="M4788" s="6">
        <v>10</v>
      </c>
      <c r="N4788" s="6">
        <v>10</v>
      </c>
      <c r="P4788" s="15">
        <v>1</v>
      </c>
      <c r="Q4788" s="15" t="str">
        <f>IF($B4788=2014,$P4788,"")</f>
        <v/>
      </c>
      <c r="R4788" s="15">
        <f>IF($B4788=2015,$P4788,"")</f>
        <v>1</v>
      </c>
      <c r="S4788" s="15" t="str">
        <f>IF($B4788=2016,$P4788,"")</f>
        <v/>
      </c>
      <c r="T4788" s="15" t="str">
        <f>IF($B4788=2017,$P4788,"")</f>
        <v/>
      </c>
      <c r="U4788" s="15" t="str">
        <f>IF($B4788=2018,$P4788,"")</f>
        <v/>
      </c>
      <c r="V4788" s="15" t="str">
        <f>IF($B4788=2019,$P4788,"")</f>
        <v/>
      </c>
      <c r="W4788" s="15" t="str">
        <f>IF($B4788=2020,$P4788,"")</f>
        <v/>
      </c>
      <c r="X4788" s="6" t="str">
        <f>IF($B4788=2021,$P4788,"")</f>
        <v/>
      </c>
      <c r="Y4788" s="6" t="str">
        <f>IF($B4788=2022,$P4788,"")</f>
        <v/>
      </c>
      <c r="Z4788" s="6" t="str">
        <f>IF($B4788=2023,$P4788,"")</f>
        <v/>
      </c>
      <c r="AA4788" s="6" t="str">
        <f>IF($B4788=2024,$P4788,"")</f>
        <v/>
      </c>
      <c r="AB4788" s="15" t="str">
        <f>IF($B4788=2025,$P4788,"")</f>
        <v/>
      </c>
    </row>
    <row r="4789" spans="1:28" x14ac:dyDescent="0.25">
      <c r="A4789" s="3">
        <v>1296</v>
      </c>
      <c r="B4789" s="3">
        <v>2016</v>
      </c>
      <c r="C4789" s="3" t="s">
        <v>487</v>
      </c>
      <c r="D4789" s="4">
        <f>DATE(B4789,N4789,M4789)</f>
        <v>42665</v>
      </c>
      <c r="E4789" s="5">
        <v>1500</v>
      </c>
      <c r="F4789" s="6" t="s">
        <v>454</v>
      </c>
      <c r="G4789" s="10" t="s">
        <v>886</v>
      </c>
      <c r="H4789" s="27"/>
      <c r="I4789" s="7" t="s">
        <v>2125</v>
      </c>
      <c r="J4789" s="7" t="s">
        <v>2126</v>
      </c>
      <c r="K4789" s="6" t="s">
        <v>123</v>
      </c>
      <c r="L4789" s="6">
        <v>5707</v>
      </c>
      <c r="M4789" s="6">
        <v>22</v>
      </c>
      <c r="N4789" s="6">
        <v>10</v>
      </c>
      <c r="P4789" s="15">
        <v>1</v>
      </c>
      <c r="Q4789" s="15" t="str">
        <f>IF($B4789=2014,$P4789,"")</f>
        <v/>
      </c>
      <c r="R4789" s="15" t="str">
        <f>IF($B4789=2015,$P4789,"")</f>
        <v/>
      </c>
      <c r="S4789" s="15">
        <f>IF($B4789=2016,$P4789,"")</f>
        <v>1</v>
      </c>
      <c r="T4789" s="15" t="str">
        <f>IF($B4789=2017,$P4789,"")</f>
        <v/>
      </c>
      <c r="U4789" s="15" t="str">
        <f>IF($B4789=2018,$P4789,"")</f>
        <v/>
      </c>
      <c r="V4789" s="15" t="str">
        <f>IF($B4789=2019,$P4789,"")</f>
        <v/>
      </c>
      <c r="W4789" s="15" t="str">
        <f>IF($B4789=2020,$P4789,"")</f>
        <v/>
      </c>
      <c r="X4789" s="6" t="str">
        <f>IF($B4789=2021,$P4789,"")</f>
        <v/>
      </c>
      <c r="Y4789" s="6" t="str">
        <f>IF($B4789=2022,$P4789,"")</f>
        <v/>
      </c>
      <c r="Z4789" s="6" t="str">
        <f>IF($B4789=2023,$P4789,"")</f>
        <v/>
      </c>
      <c r="AA4789" s="6" t="str">
        <f>IF($B4789=2024,$P4789,"")</f>
        <v/>
      </c>
      <c r="AB4789" s="15" t="str">
        <f>IF($B4789=2025,$P4789,"")</f>
        <v/>
      </c>
    </row>
    <row r="4790" spans="1:28" x14ac:dyDescent="0.25">
      <c r="A4790" s="3">
        <v>1296</v>
      </c>
      <c r="B4790" s="3">
        <v>2016</v>
      </c>
      <c r="C4790" s="3" t="s">
        <v>487</v>
      </c>
      <c r="D4790" s="4">
        <f>DATE(B4790,N4790,M4790)</f>
        <v>42665</v>
      </c>
      <c r="E4790" s="5">
        <v>1514</v>
      </c>
      <c r="F4790" s="6" t="s">
        <v>454</v>
      </c>
      <c r="G4790" s="10" t="s">
        <v>886</v>
      </c>
      <c r="H4790" s="27"/>
      <c r="I4790" s="7" t="s">
        <v>2125</v>
      </c>
      <c r="J4790" s="7" t="s">
        <v>2127</v>
      </c>
      <c r="K4790" s="6" t="s">
        <v>1563</v>
      </c>
      <c r="L4790" s="6">
        <v>5707</v>
      </c>
      <c r="M4790" s="6">
        <v>22</v>
      </c>
      <c r="N4790" s="6">
        <v>10</v>
      </c>
      <c r="O4790" s="6" t="s">
        <v>4448</v>
      </c>
      <c r="P4790" s="15">
        <v>1</v>
      </c>
      <c r="Q4790" s="15" t="str">
        <f>IF($B4790=2014,$P4790,"")</f>
        <v/>
      </c>
      <c r="R4790" s="15" t="str">
        <f>IF($B4790=2015,$P4790,"")</f>
        <v/>
      </c>
      <c r="S4790" s="15">
        <f>IF($B4790=2016,$P4790,"")</f>
        <v>1</v>
      </c>
      <c r="T4790" s="15" t="str">
        <f>IF($B4790=2017,$P4790,"")</f>
        <v/>
      </c>
      <c r="U4790" s="15" t="str">
        <f>IF($B4790=2018,$P4790,"")</f>
        <v/>
      </c>
      <c r="V4790" s="15" t="str">
        <f>IF($B4790=2019,$P4790,"")</f>
        <v/>
      </c>
      <c r="W4790" s="15" t="str">
        <f>IF($B4790=2020,$P4790,"")</f>
        <v/>
      </c>
      <c r="X4790" s="6" t="str">
        <f>IF($B4790=2021,$P4790,"")</f>
        <v/>
      </c>
      <c r="Y4790" s="6" t="str">
        <f>IF($B4790=2022,$P4790,"")</f>
        <v/>
      </c>
      <c r="Z4790" s="6" t="str">
        <f>IF($B4790=2023,$P4790,"")</f>
        <v/>
      </c>
      <c r="AA4790" s="6" t="str">
        <f>IF($B4790=2024,$P4790,"")</f>
        <v/>
      </c>
      <c r="AB4790" s="15" t="str">
        <f>IF($B4790=2025,$P4790,"")</f>
        <v/>
      </c>
    </row>
    <row r="4791" spans="1:28" x14ac:dyDescent="0.25">
      <c r="A4791" s="3">
        <v>1296</v>
      </c>
      <c r="B4791" s="3">
        <v>2016</v>
      </c>
      <c r="C4791" s="3" t="s">
        <v>64</v>
      </c>
      <c r="D4791" s="4">
        <f>DATE(B4791,N4791,M4791)</f>
        <v>42724</v>
      </c>
      <c r="E4791" s="5">
        <v>2000</v>
      </c>
      <c r="F4791" s="6" t="s">
        <v>454</v>
      </c>
      <c r="G4791" s="10" t="s">
        <v>886</v>
      </c>
      <c r="H4791" s="27"/>
      <c r="I4791" s="7" t="s">
        <v>2125</v>
      </c>
      <c r="J4791" s="7" t="s">
        <v>2128</v>
      </c>
      <c r="K4791" s="6" t="s">
        <v>123</v>
      </c>
      <c r="L4791" s="6">
        <v>5712</v>
      </c>
      <c r="M4791" s="6">
        <v>20</v>
      </c>
      <c r="N4791" s="6">
        <v>12</v>
      </c>
      <c r="P4791" s="15">
        <v>1</v>
      </c>
      <c r="Q4791" s="15" t="str">
        <f>IF($B4791=2014,$P4791,"")</f>
        <v/>
      </c>
      <c r="R4791" s="15" t="str">
        <f>IF($B4791=2015,$P4791,"")</f>
        <v/>
      </c>
      <c r="S4791" s="15">
        <f>IF($B4791=2016,$P4791,"")</f>
        <v>1</v>
      </c>
      <c r="T4791" s="15" t="str">
        <f>IF($B4791=2017,$P4791,"")</f>
        <v/>
      </c>
      <c r="U4791" s="15" t="str">
        <f>IF($B4791=2018,$P4791,"")</f>
        <v/>
      </c>
      <c r="V4791" s="15" t="str">
        <f>IF($B4791=2019,$P4791,"")</f>
        <v/>
      </c>
      <c r="W4791" s="15" t="str">
        <f>IF($B4791=2020,$P4791,"")</f>
        <v/>
      </c>
      <c r="X4791" s="6" t="str">
        <f>IF($B4791=2021,$P4791,"")</f>
        <v/>
      </c>
      <c r="Y4791" s="6" t="str">
        <f>IF($B4791=2022,$P4791,"")</f>
        <v/>
      </c>
      <c r="Z4791" s="6" t="str">
        <f>IF($B4791=2023,$P4791,"")</f>
        <v/>
      </c>
      <c r="AA4791" s="6" t="str">
        <f>IF($B4791=2024,$P4791,"")</f>
        <v/>
      </c>
      <c r="AB4791" s="15" t="str">
        <f>IF($B4791=2025,$P4791,"")</f>
        <v/>
      </c>
    </row>
    <row r="4792" spans="1:28" x14ac:dyDescent="0.25">
      <c r="A4792" s="3">
        <v>1296</v>
      </c>
      <c r="B4792" s="3">
        <v>2017</v>
      </c>
      <c r="C4792" s="3" t="s">
        <v>92</v>
      </c>
      <c r="D4792" s="4">
        <f>DATE(B4792,N4792,M4792)</f>
        <v>43012</v>
      </c>
      <c r="E4792" s="5">
        <v>1514</v>
      </c>
      <c r="F4792" s="6" t="s">
        <v>454</v>
      </c>
      <c r="G4792" s="6" t="s">
        <v>886</v>
      </c>
      <c r="H4792" s="27"/>
      <c r="I4792" s="7" t="s">
        <v>2125</v>
      </c>
      <c r="J4792" s="9" t="s">
        <v>2993</v>
      </c>
      <c r="K4792" s="6" t="s">
        <v>2411</v>
      </c>
      <c r="L4792" s="6">
        <v>5806</v>
      </c>
      <c r="M4792" s="6">
        <v>4</v>
      </c>
      <c r="N4792" s="6">
        <v>10</v>
      </c>
      <c r="O4792" s="6" t="s">
        <v>14</v>
      </c>
      <c r="P4792" s="15">
        <v>1</v>
      </c>
      <c r="Q4792" s="15" t="str">
        <f>IF($B4792=2014,$P4792,"")</f>
        <v/>
      </c>
      <c r="R4792" s="15" t="str">
        <f>IF($B4792=2015,$P4792,"")</f>
        <v/>
      </c>
      <c r="S4792" s="15" t="str">
        <f>IF($B4792=2016,$P4792,"")</f>
        <v/>
      </c>
      <c r="T4792" s="15">
        <f>IF($B4792=2017,$P4792,"")</f>
        <v>1</v>
      </c>
      <c r="U4792" s="15" t="str">
        <f>IF($B4792=2018,$P4792,"")</f>
        <v/>
      </c>
      <c r="V4792" s="15" t="str">
        <f>IF($B4792=2019,$P4792,"")</f>
        <v/>
      </c>
      <c r="W4792" s="15" t="str">
        <f>IF($B4792=2020,$P4792,"")</f>
        <v/>
      </c>
      <c r="X4792" s="6" t="str">
        <f>IF($B4792=2021,$P4792,"")</f>
        <v/>
      </c>
      <c r="Y4792" s="6" t="str">
        <f>IF($B4792=2022,$P4792,"")</f>
        <v/>
      </c>
      <c r="Z4792" s="6" t="str">
        <f>IF($B4792=2023,$P4792,"")</f>
        <v/>
      </c>
      <c r="AA4792" s="6" t="str">
        <f>IF($B4792=2024,$P4792,"")</f>
        <v/>
      </c>
      <c r="AB4792" s="15" t="str">
        <f>IF($B4792=2025,$P4792,"")</f>
        <v/>
      </c>
    </row>
    <row r="4793" spans="1:28" x14ac:dyDescent="0.25">
      <c r="A4793" s="3">
        <v>1296</v>
      </c>
      <c r="B4793" s="3">
        <v>2017</v>
      </c>
      <c r="C4793" s="3" t="s">
        <v>510</v>
      </c>
      <c r="D4793" s="4">
        <f>DATE(B4793,N4793,M4793)</f>
        <v>43096</v>
      </c>
      <c r="E4793" s="5">
        <v>1430</v>
      </c>
      <c r="F4793" s="6" t="s">
        <v>454</v>
      </c>
      <c r="G4793" s="6" t="s">
        <v>886</v>
      </c>
      <c r="H4793" s="27"/>
      <c r="I4793" s="7" t="s">
        <v>2125</v>
      </c>
      <c r="J4793" s="9" t="s">
        <v>2994</v>
      </c>
      <c r="K4793" s="6" t="s">
        <v>1563</v>
      </c>
      <c r="L4793" s="6">
        <v>5812</v>
      </c>
      <c r="M4793" s="6">
        <v>27</v>
      </c>
      <c r="N4793" s="6">
        <v>12</v>
      </c>
      <c r="O4793" s="6" t="s">
        <v>4448</v>
      </c>
      <c r="P4793" s="15">
        <v>1</v>
      </c>
      <c r="Q4793" s="15" t="str">
        <f>IF($B4793=2014,$P4793,"")</f>
        <v/>
      </c>
      <c r="R4793" s="15" t="str">
        <f>IF($B4793=2015,$P4793,"")</f>
        <v/>
      </c>
      <c r="S4793" s="15" t="str">
        <f>IF($B4793=2016,$P4793,"")</f>
        <v/>
      </c>
      <c r="T4793" s="15">
        <f>IF($B4793=2017,$P4793,"")</f>
        <v>1</v>
      </c>
      <c r="U4793" s="15" t="str">
        <f>IF($B4793=2018,$P4793,"")</f>
        <v/>
      </c>
      <c r="V4793" s="15" t="str">
        <f>IF($B4793=2019,$P4793,"")</f>
        <v/>
      </c>
      <c r="W4793" s="15" t="str">
        <f>IF($B4793=2020,$P4793,"")</f>
        <v/>
      </c>
      <c r="X4793" s="6" t="str">
        <f>IF($B4793=2021,$P4793,"")</f>
        <v/>
      </c>
      <c r="Y4793" s="6" t="str">
        <f>IF($B4793=2022,$P4793,"")</f>
        <v/>
      </c>
      <c r="Z4793" s="6" t="str">
        <f>IF($B4793=2023,$P4793,"")</f>
        <v/>
      </c>
      <c r="AA4793" s="6" t="str">
        <f>IF($B4793=2024,$P4793,"")</f>
        <v/>
      </c>
      <c r="AB4793" s="15" t="str">
        <f>IF($B4793=2025,$P4793,"")</f>
        <v/>
      </c>
    </row>
    <row r="4794" spans="1:28" x14ac:dyDescent="0.25">
      <c r="A4794" s="3">
        <v>1296</v>
      </c>
      <c r="B4794" s="3">
        <v>2019</v>
      </c>
      <c r="C4794" s="3" t="s">
        <v>186</v>
      </c>
      <c r="D4794" s="4">
        <f>DATE(B4794,N4794,M4794)</f>
        <v>43783</v>
      </c>
      <c r="E4794" s="5">
        <v>1500</v>
      </c>
      <c r="F4794" s="6" t="s">
        <v>454</v>
      </c>
      <c r="G4794" s="6" t="s">
        <v>886</v>
      </c>
      <c r="H4794" s="27"/>
      <c r="I4794" s="7" t="s">
        <v>2125</v>
      </c>
      <c r="J4794" s="9" t="s">
        <v>3978</v>
      </c>
      <c r="K4794" s="6" t="s">
        <v>2412</v>
      </c>
      <c r="L4794" s="6">
        <v>6009</v>
      </c>
      <c r="M4794" s="6">
        <v>14</v>
      </c>
      <c r="N4794" s="6">
        <v>11</v>
      </c>
      <c r="P4794" s="15">
        <v>1</v>
      </c>
      <c r="Q4794" s="15" t="str">
        <f>IF($B4794=2014,$P4794,"")</f>
        <v/>
      </c>
      <c r="R4794" s="15" t="str">
        <f>IF($B4794=2015,$P4794,"")</f>
        <v/>
      </c>
      <c r="S4794" s="15" t="str">
        <f>IF($B4794=2016,$P4794,"")</f>
        <v/>
      </c>
      <c r="T4794" s="15" t="str">
        <f>IF($B4794=2017,$P4794,"")</f>
        <v/>
      </c>
      <c r="U4794" s="15" t="str">
        <f>IF($B4794=2018,$P4794,"")</f>
        <v/>
      </c>
      <c r="V4794" s="15">
        <f>IF($B4794=2019,$P4794,"")</f>
        <v>1</v>
      </c>
      <c r="W4794" s="15" t="str">
        <f>IF($B4794=2020,$P4794,"")</f>
        <v/>
      </c>
      <c r="X4794" s="6" t="str">
        <f>IF($B4794=2021,$P4794,"")</f>
        <v/>
      </c>
      <c r="Y4794" s="6" t="str">
        <f>IF($B4794=2022,$P4794,"")</f>
        <v/>
      </c>
      <c r="Z4794" s="6" t="str">
        <f>IF($B4794=2023,$P4794,"")</f>
        <v/>
      </c>
      <c r="AA4794" s="6" t="str">
        <f>IF($B4794=2024,$P4794,"")</f>
        <v/>
      </c>
      <c r="AB4794" s="15" t="str">
        <f>IF($B4794=2025,$P4794,"")</f>
        <v/>
      </c>
    </row>
    <row r="4795" spans="1:28" x14ac:dyDescent="0.25">
      <c r="A4795" s="3">
        <v>1296</v>
      </c>
      <c r="B4795" s="3">
        <v>2020</v>
      </c>
      <c r="C4795" s="3" t="s">
        <v>1466</v>
      </c>
      <c r="D4795" s="4">
        <f>DATE(B4795,N4795,M4795)</f>
        <v>44150</v>
      </c>
      <c r="E4795" s="5">
        <v>1500</v>
      </c>
      <c r="F4795" s="10" t="s">
        <v>454</v>
      </c>
      <c r="G4795" s="10" t="s">
        <v>886</v>
      </c>
      <c r="H4795" s="27"/>
      <c r="I4795" s="7" t="s">
        <v>2125</v>
      </c>
      <c r="J4795" s="7" t="s">
        <v>5741</v>
      </c>
      <c r="K4795" s="6" t="s">
        <v>102</v>
      </c>
      <c r="L4795" s="6">
        <v>6110</v>
      </c>
      <c r="M4795" s="6">
        <v>15</v>
      </c>
      <c r="N4795" s="6">
        <v>11</v>
      </c>
      <c r="P4795" s="15">
        <v>1</v>
      </c>
      <c r="Q4795" s="15" t="str">
        <f>IF($B4795=2014,$P4795,"")</f>
        <v/>
      </c>
      <c r="R4795" s="15" t="str">
        <f>IF($B4795=2015,$P4795,"")</f>
        <v/>
      </c>
      <c r="S4795" s="15" t="str">
        <f>IF($B4795=2016,$P4795,"")</f>
        <v/>
      </c>
      <c r="T4795" s="15" t="str">
        <f>IF($B4795=2017,$P4795,"")</f>
        <v/>
      </c>
      <c r="U4795" s="15" t="str">
        <f>IF($B4795=2018,$P4795,"")</f>
        <v/>
      </c>
      <c r="V4795" s="15" t="str">
        <f>IF($B4795=2019,$P4795,"")</f>
        <v/>
      </c>
      <c r="W4795" s="15">
        <f>IF($B4795=2020,$P4795,"")</f>
        <v>1</v>
      </c>
      <c r="X4795" s="6" t="str">
        <f>IF($B4795=2021,$P4795,"")</f>
        <v/>
      </c>
      <c r="Y4795" s="6" t="str">
        <f>IF($B4795=2022,$P4795,"")</f>
        <v/>
      </c>
      <c r="Z4795" s="6" t="str">
        <f>IF($B4795=2023,$P4795,"")</f>
        <v/>
      </c>
      <c r="AA4795" s="6" t="str">
        <f>IF($B4795=2024,$P4795,"")</f>
        <v/>
      </c>
      <c r="AB4795" s="15" t="str">
        <f>IF($B4795=2025,$P4795,"")</f>
        <v/>
      </c>
    </row>
    <row r="4796" spans="1:28" x14ac:dyDescent="0.25">
      <c r="A4796" s="3">
        <v>1296</v>
      </c>
      <c r="B4796" s="3">
        <v>2021</v>
      </c>
      <c r="C4796" s="3" t="s">
        <v>206</v>
      </c>
      <c r="D4796" s="4">
        <f>DATE(B4796,N4796,M4796)</f>
        <v>44199</v>
      </c>
      <c r="E4796" s="5">
        <v>1500</v>
      </c>
      <c r="F4796" s="6" t="s">
        <v>454</v>
      </c>
      <c r="G4796" s="6" t="s">
        <v>886</v>
      </c>
      <c r="H4796" s="27"/>
      <c r="I4796" s="7" t="s">
        <v>2125</v>
      </c>
      <c r="J4796" s="7" t="s">
        <v>6504</v>
      </c>
      <c r="K4796" s="6" t="s">
        <v>3266</v>
      </c>
      <c r="L4796" s="6">
        <v>6113</v>
      </c>
      <c r="M4796" s="6">
        <v>3</v>
      </c>
      <c r="N4796" s="6">
        <v>1</v>
      </c>
      <c r="P4796" s="15">
        <v>1</v>
      </c>
      <c r="Q4796" s="15" t="str">
        <f>IF($B4796=2014,$P4796,"")</f>
        <v/>
      </c>
      <c r="R4796" s="15" t="str">
        <f>IF($B4796=2015,$P4796,"")</f>
        <v/>
      </c>
      <c r="S4796" s="15" t="str">
        <f>IF($B4796=2016,$P4796,"")</f>
        <v/>
      </c>
      <c r="T4796" s="15" t="str">
        <f>IF($B4796=2017,$P4796,"")</f>
        <v/>
      </c>
      <c r="U4796" s="15" t="str">
        <f>IF($B4796=2018,$P4796,"")</f>
        <v/>
      </c>
      <c r="V4796" s="15" t="str">
        <f>IF($B4796=2019,$P4796,"")</f>
        <v/>
      </c>
      <c r="W4796" s="15" t="str">
        <f>IF($B4796=2020,$P4796,"")</f>
        <v/>
      </c>
      <c r="X4796" s="6">
        <f>IF($B4796=2021,$P4796,"")</f>
        <v>1</v>
      </c>
      <c r="Y4796" s="6" t="str">
        <f>IF($B4796=2022,$P4796,"")</f>
        <v/>
      </c>
      <c r="Z4796" s="6" t="str">
        <f>IF($B4796=2023,$P4796,"")</f>
        <v/>
      </c>
      <c r="AA4796" s="6" t="str">
        <f>IF($B4796=2024,$P4796,"")</f>
        <v/>
      </c>
      <c r="AB4796" s="15" t="str">
        <f>IF($B4796=2025,$P4796,"")</f>
        <v/>
      </c>
    </row>
    <row r="4797" spans="1:28" x14ac:dyDescent="0.25">
      <c r="A4797" s="3">
        <v>1296</v>
      </c>
      <c r="B4797" s="3">
        <v>2021</v>
      </c>
      <c r="C4797" s="3" t="s">
        <v>1364</v>
      </c>
      <c r="D4797" s="4">
        <v>44441</v>
      </c>
      <c r="E4797" s="5">
        <v>1730</v>
      </c>
      <c r="F4797" s="6" t="s">
        <v>454</v>
      </c>
      <c r="G4797" s="6" t="s">
        <v>886</v>
      </c>
      <c r="H4797" s="27"/>
      <c r="I4797" s="7" t="s">
        <v>2125</v>
      </c>
      <c r="J4797" s="7" t="s">
        <v>6260</v>
      </c>
      <c r="K4797" s="6" t="s">
        <v>88</v>
      </c>
      <c r="L4797" s="6">
        <v>6204</v>
      </c>
      <c r="M4797" s="6">
        <v>2</v>
      </c>
      <c r="N4797" s="6">
        <v>9</v>
      </c>
      <c r="O4797" s="6" t="s">
        <v>86</v>
      </c>
      <c r="P4797" s="15">
        <v>1</v>
      </c>
      <c r="Q4797" s="15" t="str">
        <f>IF($B4797=2014,$P4797,"")</f>
        <v/>
      </c>
      <c r="R4797" s="15" t="str">
        <f>IF($B4797=2015,$P4797,"")</f>
        <v/>
      </c>
      <c r="S4797" s="15" t="str">
        <f>IF($B4797=2016,$P4797,"")</f>
        <v/>
      </c>
      <c r="T4797" s="15" t="str">
        <f>IF($B4797=2017,$P4797,"")</f>
        <v/>
      </c>
      <c r="U4797" s="15" t="str">
        <f>IF($B4797=2018,$P4797,"")</f>
        <v/>
      </c>
      <c r="V4797" s="15" t="str">
        <f>IF($B4797=2019,$P4797,"")</f>
        <v/>
      </c>
      <c r="W4797" s="15" t="str">
        <f>IF($B4797=2020,$P4797,"")</f>
        <v/>
      </c>
      <c r="X4797" s="6">
        <f>IF($B4797=2021,$P4797,"")</f>
        <v>1</v>
      </c>
      <c r="Y4797" s="6" t="str">
        <f>IF($B4797=2022,$P4797,"")</f>
        <v/>
      </c>
      <c r="Z4797" s="6" t="str">
        <f>IF($B4797=2023,$P4797,"")</f>
        <v/>
      </c>
      <c r="AA4797" s="6" t="str">
        <f>IF($B4797=2024,$P4797,"")</f>
        <v/>
      </c>
      <c r="AB4797" s="15" t="str">
        <f>IF($B4797=2025,$P4797,"")</f>
        <v/>
      </c>
    </row>
    <row r="4798" spans="1:28" x14ac:dyDescent="0.25">
      <c r="A4798" s="3">
        <v>1296</v>
      </c>
      <c r="B4798" s="3">
        <v>2021</v>
      </c>
      <c r="C4798" s="3" t="s">
        <v>155</v>
      </c>
      <c r="D4798" s="4">
        <v>44486</v>
      </c>
      <c r="E4798" s="5">
        <v>1500</v>
      </c>
      <c r="F4798" s="6" t="s">
        <v>454</v>
      </c>
      <c r="G4798" s="6" t="s">
        <v>886</v>
      </c>
      <c r="H4798" s="27"/>
      <c r="I4798" s="7" t="s">
        <v>2125</v>
      </c>
      <c r="J4798" s="7" t="s">
        <v>6261</v>
      </c>
      <c r="K4798" s="6" t="s">
        <v>102</v>
      </c>
      <c r="L4798" s="6">
        <v>6208</v>
      </c>
      <c r="M4798" s="6">
        <v>17</v>
      </c>
      <c r="N4798" s="6">
        <v>10</v>
      </c>
      <c r="P4798" s="15">
        <v>1</v>
      </c>
      <c r="Q4798" s="15" t="str">
        <f>IF($B4798=2014,$P4798,"")</f>
        <v/>
      </c>
      <c r="R4798" s="15" t="str">
        <f>IF($B4798=2015,$P4798,"")</f>
        <v/>
      </c>
      <c r="S4798" s="15" t="str">
        <f>IF($B4798=2016,$P4798,"")</f>
        <v/>
      </c>
      <c r="T4798" s="15" t="str">
        <f>IF($B4798=2017,$P4798,"")</f>
        <v/>
      </c>
      <c r="U4798" s="15" t="str">
        <f>IF($B4798=2018,$P4798,"")</f>
        <v/>
      </c>
      <c r="V4798" s="15" t="str">
        <f>IF($B4798=2019,$P4798,"")</f>
        <v/>
      </c>
      <c r="W4798" s="15" t="str">
        <f>IF($B4798=2020,$P4798,"")</f>
        <v/>
      </c>
      <c r="X4798" s="6">
        <f>IF($B4798=2021,$P4798,"")</f>
        <v>1</v>
      </c>
      <c r="Y4798" s="6" t="str">
        <f>IF($B4798=2022,$P4798,"")</f>
        <v/>
      </c>
      <c r="Z4798" s="6" t="str">
        <f>IF($B4798=2023,$P4798,"")</f>
        <v/>
      </c>
      <c r="AA4798" s="6" t="str">
        <f>IF($B4798=2024,$P4798,"")</f>
        <v/>
      </c>
      <c r="AB4798" s="15" t="str">
        <f>IF($B4798=2025,$P4798,"")</f>
        <v/>
      </c>
    </row>
    <row r="4799" spans="1:28" x14ac:dyDescent="0.25">
      <c r="A4799" s="3">
        <v>1296</v>
      </c>
      <c r="B4799" s="3">
        <v>2022</v>
      </c>
      <c r="C4799" s="3" t="s">
        <v>1513</v>
      </c>
      <c r="D4799" s="4">
        <f>DATE(B4799,N4799,M4799)</f>
        <v>44836</v>
      </c>
      <c r="E4799" s="5">
        <v>1630</v>
      </c>
      <c r="F4799" s="6" t="s">
        <v>454</v>
      </c>
      <c r="G4799" s="6" t="s">
        <v>886</v>
      </c>
      <c r="H4799" s="27"/>
      <c r="I4799" s="7" t="s">
        <v>2125</v>
      </c>
      <c r="J4799" s="9" t="s">
        <v>6826</v>
      </c>
      <c r="K4799" s="6" t="s">
        <v>1563</v>
      </c>
      <c r="L4799" s="6">
        <v>6306</v>
      </c>
      <c r="M4799" s="6">
        <v>2</v>
      </c>
      <c r="N4799" s="6">
        <v>10</v>
      </c>
      <c r="O4799" s="6" t="s">
        <v>4448</v>
      </c>
      <c r="P4799" s="15">
        <v>1</v>
      </c>
      <c r="Q4799" s="15" t="str">
        <f>IF($B4799=2014,$P4799,"")</f>
        <v/>
      </c>
      <c r="R4799" s="15" t="str">
        <f>IF($B4799=2015,$P4799,"")</f>
        <v/>
      </c>
      <c r="S4799" s="15" t="str">
        <f>IF($B4799=2016,$P4799,"")</f>
        <v/>
      </c>
      <c r="T4799" s="15" t="str">
        <f>IF($B4799=2017,$P4799,"")</f>
        <v/>
      </c>
      <c r="U4799" s="15" t="str">
        <f>IF($B4799=2018,$P4799,"")</f>
        <v/>
      </c>
      <c r="V4799" s="15" t="str">
        <f>IF($B4799=2019,$P4799,"")</f>
        <v/>
      </c>
      <c r="W4799" s="15" t="str">
        <f>IF($B4799=2020,$P4799,"")</f>
        <v/>
      </c>
      <c r="X4799" s="6" t="str">
        <f>IF($B4799=2021,$P4799,"")</f>
        <v/>
      </c>
      <c r="Y4799" s="6">
        <f>IF($B4799=2022,$P4799,"")</f>
        <v>1</v>
      </c>
      <c r="Z4799" s="6" t="str">
        <f>IF($B4799=2023,$P4799,"")</f>
        <v/>
      </c>
      <c r="AA4799" s="6" t="str">
        <f>IF($B4799=2024,$P4799,"")</f>
        <v/>
      </c>
      <c r="AB4799" s="15" t="str">
        <f>IF($B4799=2025,$P4799,"")</f>
        <v/>
      </c>
    </row>
    <row r="4800" spans="1:28" x14ac:dyDescent="0.25">
      <c r="A4800" s="3">
        <v>1296</v>
      </c>
      <c r="B4800" s="3">
        <v>2022</v>
      </c>
      <c r="C4800" s="3" t="s">
        <v>197</v>
      </c>
      <c r="D4800" s="4">
        <f>DATE(B4800,N4800,M4800)</f>
        <v>44864</v>
      </c>
      <c r="E4800" s="5">
        <v>1636</v>
      </c>
      <c r="F4800" s="10" t="s">
        <v>454</v>
      </c>
      <c r="G4800" s="10" t="s">
        <v>886</v>
      </c>
      <c r="H4800" s="27"/>
      <c r="I4800" s="7" t="s">
        <v>2125</v>
      </c>
      <c r="J4800" s="7" t="s">
        <v>7019</v>
      </c>
      <c r="K4800" s="6" t="s">
        <v>6838</v>
      </c>
      <c r="L4800" s="6">
        <v>6309</v>
      </c>
      <c r="M4800" s="6">
        <v>30</v>
      </c>
      <c r="N4800" s="6">
        <v>10</v>
      </c>
      <c r="P4800" s="15">
        <v>1</v>
      </c>
      <c r="Q4800" s="15" t="str">
        <f>IF($B4800=2014,$P4800,"")</f>
        <v/>
      </c>
      <c r="R4800" s="15" t="str">
        <f>IF($B4800=2015,$P4800,"")</f>
        <v/>
      </c>
      <c r="S4800" s="15" t="str">
        <f>IF($B4800=2016,$P4800,"")</f>
        <v/>
      </c>
      <c r="T4800" s="15" t="str">
        <f>IF($B4800=2017,$P4800,"")</f>
        <v/>
      </c>
      <c r="U4800" s="15" t="str">
        <f>IF($B4800=2018,$P4800,"")</f>
        <v/>
      </c>
      <c r="V4800" s="15" t="str">
        <f>IF($B4800=2019,$P4800,"")</f>
        <v/>
      </c>
      <c r="W4800" s="15" t="str">
        <f>IF($B4800=2020,$P4800,"")</f>
        <v/>
      </c>
      <c r="X4800" s="6" t="str">
        <f>IF($B4800=2021,$P4800,"")</f>
        <v/>
      </c>
      <c r="Y4800" s="6">
        <f>IF($B4800=2022,$P4800,"")</f>
        <v>1</v>
      </c>
      <c r="Z4800" s="6" t="str">
        <f>IF($B4800=2023,$P4800,"")</f>
        <v/>
      </c>
      <c r="AA4800" s="6" t="str">
        <f>IF($B4800=2024,$P4800,"")</f>
        <v/>
      </c>
      <c r="AB4800" s="15" t="str">
        <f>IF($B4800=2025,$P4800,"")</f>
        <v/>
      </c>
    </row>
    <row r="4801" spans="1:29" x14ac:dyDescent="0.25">
      <c r="A4801" s="3">
        <v>1296</v>
      </c>
      <c r="B4801" s="3">
        <v>2023</v>
      </c>
      <c r="C4801" s="3" t="s">
        <v>34</v>
      </c>
      <c r="D4801" s="4">
        <f>DATE(B4801,N4801,M4801)</f>
        <v>45270</v>
      </c>
      <c r="E4801" s="5">
        <v>1600</v>
      </c>
      <c r="F4801" s="10" t="s">
        <v>454</v>
      </c>
      <c r="G4801" s="10" t="s">
        <v>461</v>
      </c>
      <c r="H4801" s="10"/>
      <c r="I4801" s="7" t="s">
        <v>7999</v>
      </c>
      <c r="J4801" s="7" t="s">
        <v>7979</v>
      </c>
      <c r="K4801" s="6" t="s">
        <v>1563</v>
      </c>
      <c r="L4801" s="6">
        <v>6411</v>
      </c>
      <c r="M4801" s="6">
        <v>10</v>
      </c>
      <c r="N4801" s="6">
        <v>12</v>
      </c>
      <c r="O4801" s="6" t="s">
        <v>1456</v>
      </c>
      <c r="P4801" s="15">
        <v>1</v>
      </c>
      <c r="Q4801" s="15" t="str">
        <f>IF($B4801=2014,$P4801,"")</f>
        <v/>
      </c>
      <c r="R4801" s="15" t="str">
        <f>IF($B4801=2015,$P4801,"")</f>
        <v/>
      </c>
      <c r="S4801" s="15" t="str">
        <f>IF($B4801=2016,$P4801,"")</f>
        <v/>
      </c>
      <c r="T4801" s="15" t="str">
        <f>IF($B4801=2017,$P4801,"")</f>
        <v/>
      </c>
      <c r="U4801" s="15" t="str">
        <f>IF($B4801=2018,$P4801,"")</f>
        <v/>
      </c>
      <c r="V4801" s="15" t="str">
        <f>IF($B4801=2019,$P4801,"")</f>
        <v/>
      </c>
      <c r="W4801" s="15" t="str">
        <f>IF($B4801=2020,$P4801,"")</f>
        <v/>
      </c>
      <c r="X4801" s="6" t="str">
        <f>IF($B4801=2021,$P4801,"")</f>
        <v/>
      </c>
      <c r="Y4801" s="6" t="str">
        <f>IF($B4801=2022,$P4801,"")</f>
        <v/>
      </c>
      <c r="Z4801" s="6">
        <f>IF($B4801=2023,$P4801,"")</f>
        <v>1</v>
      </c>
      <c r="AA4801" s="6" t="str">
        <f>IF($B4801=2024,$P4801,"")</f>
        <v/>
      </c>
      <c r="AB4801" s="15" t="str">
        <f>IF($B4801=2025,$P4801,"")</f>
        <v/>
      </c>
    </row>
    <row r="4802" spans="1:29" x14ac:dyDescent="0.25">
      <c r="A4802" s="3">
        <v>1296</v>
      </c>
      <c r="B4802" s="3">
        <v>2017</v>
      </c>
      <c r="C4802" s="3" t="s">
        <v>155</v>
      </c>
      <c r="D4802" s="4">
        <f>DATE(B4802,N4802,M4802)</f>
        <v>43025</v>
      </c>
      <c r="E4802" s="5">
        <v>1401</v>
      </c>
      <c r="F4802" s="6" t="s">
        <v>454</v>
      </c>
      <c r="G4802" s="6" t="s">
        <v>461</v>
      </c>
      <c r="H4802" s="27"/>
      <c r="I4802" s="7" t="s">
        <v>2995</v>
      </c>
      <c r="J4802" s="9" t="s">
        <v>2996</v>
      </c>
      <c r="K4802" s="6" t="s">
        <v>58</v>
      </c>
      <c r="L4802" s="6">
        <v>5807</v>
      </c>
      <c r="M4802" s="6">
        <v>17</v>
      </c>
      <c r="N4802" s="6">
        <v>10</v>
      </c>
      <c r="O4802" s="6" t="s">
        <v>14</v>
      </c>
      <c r="P4802" s="15">
        <v>1</v>
      </c>
      <c r="Q4802" s="15" t="str">
        <f>IF($B4802=2014,$P4802,"")</f>
        <v/>
      </c>
      <c r="R4802" s="15" t="str">
        <f>IF($B4802=2015,$P4802,"")</f>
        <v/>
      </c>
      <c r="S4802" s="15" t="str">
        <f>IF($B4802=2016,$P4802,"")</f>
        <v/>
      </c>
      <c r="T4802" s="15">
        <f>IF($B4802=2017,$P4802,"")</f>
        <v>1</v>
      </c>
      <c r="U4802" s="15" t="str">
        <f>IF($B4802=2018,$P4802,"")</f>
        <v/>
      </c>
      <c r="V4802" s="15" t="str">
        <f>IF($B4802=2019,$P4802,"")</f>
        <v/>
      </c>
      <c r="W4802" s="15" t="str">
        <f>IF($B4802=2020,$P4802,"")</f>
        <v/>
      </c>
      <c r="X4802" s="6" t="str">
        <f>IF($B4802=2021,$P4802,"")</f>
        <v/>
      </c>
      <c r="Y4802" s="6" t="str">
        <f>IF($B4802=2022,$P4802,"")</f>
        <v/>
      </c>
      <c r="Z4802" s="6" t="str">
        <f>IF($B4802=2023,$P4802,"")</f>
        <v/>
      </c>
      <c r="AA4802" s="6" t="str">
        <f>IF($B4802=2024,$P4802,"")</f>
        <v/>
      </c>
      <c r="AB4802" s="15" t="str">
        <f>IF($B4802=2025,$P4802,"")</f>
        <v/>
      </c>
    </row>
    <row r="4803" spans="1:29" x14ac:dyDescent="0.25">
      <c r="A4803" s="3">
        <v>1296</v>
      </c>
      <c r="B4803" s="3">
        <v>2017</v>
      </c>
      <c r="C4803" s="3" t="s">
        <v>510</v>
      </c>
      <c r="D4803" s="4">
        <f>DATE(B4803,N4803,M4803)</f>
        <v>43096</v>
      </c>
      <c r="E4803" s="5">
        <v>1500</v>
      </c>
      <c r="F4803" s="6" t="s">
        <v>454</v>
      </c>
      <c r="G4803" s="6" t="s">
        <v>461</v>
      </c>
      <c r="H4803" s="27"/>
      <c r="I4803" s="7" t="s">
        <v>2995</v>
      </c>
      <c r="J4803" s="9" t="s">
        <v>2997</v>
      </c>
      <c r="K4803" s="6" t="s">
        <v>1563</v>
      </c>
      <c r="L4803" s="6">
        <v>5812</v>
      </c>
      <c r="M4803" s="6">
        <v>27</v>
      </c>
      <c r="N4803" s="6">
        <v>12</v>
      </c>
      <c r="O4803" s="6" t="s">
        <v>4448</v>
      </c>
      <c r="P4803" s="15">
        <v>1</v>
      </c>
      <c r="Q4803" s="15" t="str">
        <f>IF($B4803=2014,$P4803,"")</f>
        <v/>
      </c>
      <c r="R4803" s="15" t="str">
        <f>IF($B4803=2015,$P4803,"")</f>
        <v/>
      </c>
      <c r="S4803" s="15" t="str">
        <f>IF($B4803=2016,$P4803,"")</f>
        <v/>
      </c>
      <c r="T4803" s="15">
        <f>IF($B4803=2017,$P4803,"")</f>
        <v>1</v>
      </c>
      <c r="U4803" s="15" t="str">
        <f>IF($B4803=2018,$P4803,"")</f>
        <v/>
      </c>
      <c r="V4803" s="15" t="str">
        <f>IF($B4803=2019,$P4803,"")</f>
        <v/>
      </c>
      <c r="W4803" s="15" t="str">
        <f>IF($B4803=2020,$P4803,"")</f>
        <v/>
      </c>
      <c r="X4803" s="6" t="str">
        <f>IF($B4803=2021,$P4803,"")</f>
        <v/>
      </c>
      <c r="Y4803" s="6" t="str">
        <f>IF($B4803=2022,$P4803,"")</f>
        <v/>
      </c>
      <c r="Z4803" s="6" t="str">
        <f>IF($B4803=2023,$P4803,"")</f>
        <v/>
      </c>
      <c r="AA4803" s="6" t="str">
        <f>IF($B4803=2024,$P4803,"")</f>
        <v/>
      </c>
      <c r="AB4803" s="15" t="str">
        <f>IF($B4803=2025,$P4803,"")</f>
        <v/>
      </c>
    </row>
    <row r="4804" spans="1:29" x14ac:dyDescent="0.25">
      <c r="A4804" s="3">
        <v>1296</v>
      </c>
      <c r="B4804" s="3">
        <v>2019</v>
      </c>
      <c r="C4804" s="3" t="s">
        <v>1457</v>
      </c>
      <c r="D4804" s="4">
        <f>DATE(B4804,N4804,M4804)</f>
        <v>43727</v>
      </c>
      <c r="E4804" s="5">
        <v>1800</v>
      </c>
      <c r="F4804" s="6" t="s">
        <v>454</v>
      </c>
      <c r="G4804" s="6" t="s">
        <v>461</v>
      </c>
      <c r="H4804" s="27"/>
      <c r="I4804" s="7" t="s">
        <v>2995</v>
      </c>
      <c r="J4804" s="9" t="s">
        <v>3979</v>
      </c>
      <c r="K4804" s="6" t="s">
        <v>102</v>
      </c>
      <c r="L4804" s="6">
        <v>6005</v>
      </c>
      <c r="M4804" s="6">
        <v>19</v>
      </c>
      <c r="N4804" s="6">
        <v>9</v>
      </c>
      <c r="P4804" s="15">
        <v>1</v>
      </c>
      <c r="Q4804" s="15" t="str">
        <f>IF($B4804=2014,$P4804,"")</f>
        <v/>
      </c>
      <c r="R4804" s="15" t="str">
        <f>IF($B4804=2015,$P4804,"")</f>
        <v/>
      </c>
      <c r="S4804" s="15" t="str">
        <f>IF($B4804=2016,$P4804,"")</f>
        <v/>
      </c>
      <c r="T4804" s="15" t="str">
        <f>IF($B4804=2017,$P4804,"")</f>
        <v/>
      </c>
      <c r="U4804" s="15" t="str">
        <f>IF($B4804=2018,$P4804,"")</f>
        <v/>
      </c>
      <c r="V4804" s="15">
        <f>IF($B4804=2019,$P4804,"")</f>
        <v>1</v>
      </c>
      <c r="W4804" s="15" t="str">
        <f>IF($B4804=2020,$P4804,"")</f>
        <v/>
      </c>
      <c r="X4804" s="6" t="str">
        <f>IF($B4804=2021,$P4804,"")</f>
        <v/>
      </c>
      <c r="Y4804" s="6" t="str">
        <f>IF($B4804=2022,$P4804,"")</f>
        <v/>
      </c>
      <c r="Z4804" s="6" t="str">
        <f>IF($B4804=2023,$P4804,"")</f>
        <v/>
      </c>
      <c r="AA4804" s="6" t="str">
        <f>IF($B4804=2024,$P4804,"")</f>
        <v/>
      </c>
      <c r="AB4804" s="15" t="str">
        <f>IF($B4804=2025,$P4804,"")</f>
        <v/>
      </c>
    </row>
    <row r="4805" spans="1:29" x14ac:dyDescent="0.25">
      <c r="A4805" s="3">
        <v>1296</v>
      </c>
      <c r="B4805" s="3">
        <v>2020</v>
      </c>
      <c r="C4805" s="3" t="s">
        <v>513</v>
      </c>
      <c r="D4805" s="4">
        <f>DATE(B4805,N4805,M4805)</f>
        <v>44094</v>
      </c>
      <c r="E4805" s="5">
        <v>1800</v>
      </c>
      <c r="F4805" s="6" t="s">
        <v>454</v>
      </c>
      <c r="G4805" s="6" t="s">
        <v>461</v>
      </c>
      <c r="H4805" s="27"/>
      <c r="I4805" s="7" t="s">
        <v>2995</v>
      </c>
      <c r="J4805" s="7" t="s">
        <v>6451</v>
      </c>
      <c r="K4805" s="6" t="s">
        <v>102</v>
      </c>
      <c r="L4805" s="6">
        <v>6106</v>
      </c>
      <c r="M4805" s="6">
        <v>20</v>
      </c>
      <c r="N4805" s="6">
        <v>9</v>
      </c>
      <c r="P4805" s="15">
        <v>1</v>
      </c>
      <c r="Q4805" s="15" t="str">
        <f>IF($B4805=2014,$P4805,"")</f>
        <v/>
      </c>
      <c r="R4805" s="15" t="str">
        <f>IF($B4805=2015,$P4805,"")</f>
        <v/>
      </c>
      <c r="S4805" s="15" t="str">
        <f>IF($B4805=2016,$P4805,"")</f>
        <v/>
      </c>
      <c r="T4805" s="15" t="str">
        <f>IF($B4805=2017,$P4805,"")</f>
        <v/>
      </c>
      <c r="U4805" s="15" t="str">
        <f>IF($B4805=2018,$P4805,"")</f>
        <v/>
      </c>
      <c r="V4805" s="15" t="str">
        <f>IF($B4805=2019,$P4805,"")</f>
        <v/>
      </c>
      <c r="W4805" s="15">
        <f>IF($B4805=2020,$P4805,"")</f>
        <v>1</v>
      </c>
      <c r="X4805" s="6" t="str">
        <f>IF($B4805=2021,$P4805,"")</f>
        <v/>
      </c>
      <c r="Y4805" s="6" t="str">
        <f>IF($B4805=2022,$P4805,"")</f>
        <v/>
      </c>
      <c r="Z4805" s="6" t="str">
        <f>IF($B4805=2023,$P4805,"")</f>
        <v/>
      </c>
      <c r="AA4805" s="6" t="str">
        <f>IF($B4805=2024,$P4805,"")</f>
        <v/>
      </c>
      <c r="AB4805" s="15" t="str">
        <f>IF($B4805=2025,$P4805,"")</f>
        <v/>
      </c>
    </row>
    <row r="4806" spans="1:29" x14ac:dyDescent="0.25">
      <c r="A4806" s="3">
        <v>1296</v>
      </c>
      <c r="B4806" s="3">
        <v>2020</v>
      </c>
      <c r="C4806" s="3" t="s">
        <v>233</v>
      </c>
      <c r="D4806" s="4">
        <f>DATE(B4806,N4806,M4806)</f>
        <v>44113</v>
      </c>
      <c r="E4806" s="5">
        <v>2000</v>
      </c>
      <c r="F4806" s="10" t="s">
        <v>454</v>
      </c>
      <c r="G4806" s="10" t="s">
        <v>461</v>
      </c>
      <c r="H4806" s="27"/>
      <c r="I4806" s="7" t="s">
        <v>2995</v>
      </c>
      <c r="J4806" s="17" t="s">
        <v>5557</v>
      </c>
      <c r="K4806" s="6" t="s">
        <v>123</v>
      </c>
      <c r="L4806" s="6">
        <v>6107</v>
      </c>
      <c r="M4806" s="6">
        <v>9</v>
      </c>
      <c r="N4806" s="6">
        <v>10</v>
      </c>
      <c r="P4806" s="15">
        <v>1</v>
      </c>
      <c r="Q4806" s="15" t="str">
        <f>IF($B4806=2014,$P4806,"")</f>
        <v/>
      </c>
      <c r="R4806" s="15" t="str">
        <f>IF($B4806=2015,$P4806,"")</f>
        <v/>
      </c>
      <c r="S4806" s="15" t="str">
        <f>IF($B4806=2016,$P4806,"")</f>
        <v/>
      </c>
      <c r="T4806" s="15" t="str">
        <f>IF($B4806=2017,$P4806,"")</f>
        <v/>
      </c>
      <c r="U4806" s="15" t="str">
        <f>IF($B4806=2018,$P4806,"")</f>
        <v/>
      </c>
      <c r="V4806" s="15" t="str">
        <f>IF($B4806=2019,$P4806,"")</f>
        <v/>
      </c>
      <c r="W4806" s="15">
        <f>IF($B4806=2020,$P4806,"")</f>
        <v>1</v>
      </c>
      <c r="X4806" s="6" t="str">
        <f>IF($B4806=2021,$P4806,"")</f>
        <v/>
      </c>
      <c r="Y4806" s="6" t="str">
        <f>IF($B4806=2022,$P4806,"")</f>
        <v/>
      </c>
      <c r="Z4806" s="6" t="str">
        <f>IF($B4806=2023,$P4806,"")</f>
        <v/>
      </c>
      <c r="AA4806" s="6" t="str">
        <f>IF($B4806=2024,$P4806,"")</f>
        <v/>
      </c>
      <c r="AB4806" s="15" t="str">
        <f>IF($B4806=2025,$P4806,"")</f>
        <v/>
      </c>
    </row>
    <row r="4807" spans="1:29" x14ac:dyDescent="0.25">
      <c r="A4807" s="3">
        <v>1296</v>
      </c>
      <c r="B4807" s="3">
        <v>2016</v>
      </c>
      <c r="C4807" s="3" t="s">
        <v>223</v>
      </c>
      <c r="D4807" s="4">
        <f>DATE(B4807,N4807,M4807)</f>
        <v>42631</v>
      </c>
      <c r="E4807" s="5">
        <v>1640</v>
      </c>
      <c r="F4807" s="6" t="s">
        <v>454</v>
      </c>
      <c r="G4807" s="10" t="s">
        <v>476</v>
      </c>
      <c r="H4807" s="27"/>
      <c r="I4807" s="7" t="s">
        <v>6744</v>
      </c>
      <c r="J4807" s="7" t="s">
        <v>2129</v>
      </c>
      <c r="K4807" s="6" t="s">
        <v>16</v>
      </c>
      <c r="L4807" s="6">
        <v>5705</v>
      </c>
      <c r="M4807" s="6">
        <v>18</v>
      </c>
      <c r="N4807" s="6">
        <v>9</v>
      </c>
      <c r="O4807" s="6" t="s">
        <v>14</v>
      </c>
      <c r="P4807" s="15">
        <v>1</v>
      </c>
      <c r="Q4807" s="15" t="str">
        <f>IF($B4807=2014,$P4807,"")</f>
        <v/>
      </c>
      <c r="R4807" s="15" t="str">
        <f>IF($B4807=2015,$P4807,"")</f>
        <v/>
      </c>
      <c r="S4807" s="15">
        <f>IF($B4807=2016,$P4807,"")</f>
        <v>1</v>
      </c>
      <c r="T4807" s="15" t="str">
        <f>IF($B4807=2017,$P4807,"")</f>
        <v/>
      </c>
      <c r="U4807" s="15" t="str">
        <f>IF($B4807=2018,$P4807,"")</f>
        <v/>
      </c>
      <c r="V4807" s="15" t="str">
        <f>IF($B4807=2019,$P4807,"")</f>
        <v/>
      </c>
      <c r="W4807" s="15" t="str">
        <f>IF($B4807=2020,$P4807,"")</f>
        <v/>
      </c>
      <c r="X4807" s="6" t="str">
        <f>IF($B4807=2021,$P4807,"")</f>
        <v/>
      </c>
      <c r="Y4807" s="6" t="str">
        <f>IF($B4807=2022,$P4807,"")</f>
        <v/>
      </c>
      <c r="Z4807" s="6" t="str">
        <f>IF($B4807=2023,$P4807,"")</f>
        <v/>
      </c>
      <c r="AA4807" s="6" t="str">
        <f>IF($B4807=2024,$P4807,"")</f>
        <v/>
      </c>
      <c r="AB4807" s="15" t="str">
        <f>IF($B4807=2025,$P4807,"")</f>
        <v/>
      </c>
    </row>
    <row r="4808" spans="1:29" x14ac:dyDescent="0.25">
      <c r="A4808" s="3">
        <v>1296</v>
      </c>
      <c r="B4808" s="3">
        <v>2021</v>
      </c>
      <c r="C4808" s="3" t="s">
        <v>306</v>
      </c>
      <c r="D4808" s="4">
        <v>44431</v>
      </c>
      <c r="E4808" s="5">
        <v>1751</v>
      </c>
      <c r="F4808" s="6" t="s">
        <v>454</v>
      </c>
      <c r="G4808" s="6" t="s">
        <v>476</v>
      </c>
      <c r="H4808" s="27"/>
      <c r="I4808" s="7" t="s">
        <v>6744</v>
      </c>
      <c r="J4808" s="7" t="s">
        <v>6262</v>
      </c>
      <c r="K4808" s="6" t="s">
        <v>88</v>
      </c>
      <c r="L4808" s="6">
        <v>6204</v>
      </c>
      <c r="M4808" s="6">
        <v>23</v>
      </c>
      <c r="N4808" s="6">
        <v>8</v>
      </c>
      <c r="O4808" s="6" t="s">
        <v>86</v>
      </c>
      <c r="P4808" s="15">
        <v>1</v>
      </c>
      <c r="Q4808" s="15" t="str">
        <f>IF($B4808=2014,$P4808,"")</f>
        <v/>
      </c>
      <c r="R4808" s="15" t="str">
        <f>IF($B4808=2015,$P4808,"")</f>
        <v/>
      </c>
      <c r="S4808" s="15" t="str">
        <f>IF($B4808=2016,$P4808,"")</f>
        <v/>
      </c>
      <c r="T4808" s="15" t="str">
        <f>IF($B4808=2017,$P4808,"")</f>
        <v/>
      </c>
      <c r="U4808" s="15" t="str">
        <f>IF($B4808=2018,$P4808,"")</f>
        <v/>
      </c>
      <c r="V4808" s="15" t="str">
        <f>IF($B4808=2019,$P4808,"")</f>
        <v/>
      </c>
      <c r="W4808" s="15" t="str">
        <f>IF($B4808=2020,$P4808,"")</f>
        <v/>
      </c>
      <c r="X4808" s="6">
        <f>IF($B4808=2021,$P4808,"")</f>
        <v>1</v>
      </c>
      <c r="Y4808" s="6" t="str">
        <f>IF($B4808=2022,$P4808,"")</f>
        <v/>
      </c>
      <c r="Z4808" s="6" t="str">
        <f>IF($B4808=2023,$P4808,"")</f>
        <v/>
      </c>
      <c r="AA4808" s="6" t="str">
        <f>IF($B4808=2024,$P4808,"")</f>
        <v/>
      </c>
      <c r="AB4808" s="15" t="str">
        <f>IF($B4808=2025,$P4808,"")</f>
        <v/>
      </c>
    </row>
    <row r="4809" spans="1:29" x14ac:dyDescent="0.25">
      <c r="A4809" s="30">
        <v>1296</v>
      </c>
      <c r="B4809" s="30">
        <v>2024</v>
      </c>
      <c r="C4809" s="30" t="s">
        <v>179</v>
      </c>
      <c r="D4809" s="31">
        <f>DATE(B4809,N4809,M4809)</f>
        <v>45614</v>
      </c>
      <c r="E4809" s="32">
        <v>1600</v>
      </c>
      <c r="F4809" s="33" t="s">
        <v>454</v>
      </c>
      <c r="G4809" s="33" t="s">
        <v>476</v>
      </c>
      <c r="H4809" s="33"/>
      <c r="I4809" s="34" t="s">
        <v>8851</v>
      </c>
      <c r="J4809" s="34" t="s">
        <v>8837</v>
      </c>
      <c r="K4809" s="33" t="s">
        <v>102</v>
      </c>
      <c r="L4809" s="33">
        <v>6510</v>
      </c>
      <c r="M4809" s="33">
        <v>18</v>
      </c>
      <c r="N4809" s="33">
        <v>11</v>
      </c>
      <c r="O4809" s="33"/>
      <c r="P4809" s="15">
        <v>1</v>
      </c>
      <c r="Q4809" s="15" t="str">
        <f>IF($B4809=2014,$P4809,"")</f>
        <v/>
      </c>
      <c r="R4809" s="15" t="str">
        <f>IF($B4809=2015,$P4809,"")</f>
        <v/>
      </c>
      <c r="S4809" s="15" t="str">
        <f>IF($B4809=2016,$P4809,"")</f>
        <v/>
      </c>
      <c r="T4809" s="15" t="str">
        <f>IF($B4809=2017,$P4809,"")</f>
        <v/>
      </c>
      <c r="U4809" s="15" t="str">
        <f>IF($B4809=2018,$P4809,"")</f>
        <v/>
      </c>
      <c r="V4809" s="15" t="str">
        <f>IF($B4809=2019,$P4809,"")</f>
        <v/>
      </c>
      <c r="W4809" s="15" t="str">
        <f>IF($B4809=2020,$P4809,"")</f>
        <v/>
      </c>
      <c r="X4809" s="6" t="str">
        <f>IF($B4809=2021,$P4809,"")</f>
        <v/>
      </c>
      <c r="Y4809" s="6" t="str">
        <f>IF($B4809=2022,$P4809,"")</f>
        <v/>
      </c>
      <c r="Z4809" s="6" t="str">
        <f>IF($B4809=2023,$P4809,"")</f>
        <v/>
      </c>
      <c r="AA4809" s="6">
        <f>IF($B4809=2024,$P4809,"")</f>
        <v>1</v>
      </c>
      <c r="AB4809" s="15" t="str">
        <f>IF($B4809=2025,$P4809,"")</f>
        <v/>
      </c>
    </row>
    <row r="4810" spans="1:29" x14ac:dyDescent="0.25">
      <c r="A4810" s="3">
        <v>1296</v>
      </c>
      <c r="B4810" s="3">
        <v>2020</v>
      </c>
      <c r="C4810" s="3" t="s">
        <v>5475</v>
      </c>
      <c r="D4810" s="4">
        <f>DATE(B4810,N4810,M4810)</f>
        <v>43984</v>
      </c>
      <c r="E4810" s="5">
        <v>2000</v>
      </c>
      <c r="F4810" s="10" t="s">
        <v>454</v>
      </c>
      <c r="G4810" s="10" t="s">
        <v>464</v>
      </c>
      <c r="H4810" s="27"/>
      <c r="I4810" s="7" t="s">
        <v>7165</v>
      </c>
      <c r="J4810" s="7" t="s">
        <v>5476</v>
      </c>
      <c r="K4810" s="6" t="s">
        <v>88</v>
      </c>
      <c r="L4810" s="6">
        <v>6101</v>
      </c>
      <c r="M4810" s="6">
        <v>2</v>
      </c>
      <c r="N4810" s="6">
        <v>6</v>
      </c>
      <c r="O4810" s="6" t="s">
        <v>86</v>
      </c>
      <c r="P4810" s="15">
        <v>1</v>
      </c>
      <c r="Q4810" s="15" t="str">
        <f>IF($B4810=2014,$P4810,"")</f>
        <v/>
      </c>
      <c r="R4810" s="15" t="str">
        <f>IF($B4810=2015,$P4810,"")</f>
        <v/>
      </c>
      <c r="S4810" s="15" t="str">
        <f>IF($B4810=2016,$P4810,"")</f>
        <v/>
      </c>
      <c r="T4810" s="15" t="str">
        <f>IF($B4810=2017,$P4810,"")</f>
        <v/>
      </c>
      <c r="U4810" s="15" t="str">
        <f>IF($B4810=2018,$P4810,"")</f>
        <v/>
      </c>
      <c r="V4810" s="15" t="str">
        <f>IF($B4810=2019,$P4810,"")</f>
        <v/>
      </c>
      <c r="W4810" s="15">
        <f>IF($B4810=2020,$P4810,"")</f>
        <v>1</v>
      </c>
      <c r="X4810" s="6" t="str">
        <f>IF($B4810=2021,$P4810,"")</f>
        <v/>
      </c>
      <c r="Y4810" s="6" t="str">
        <f>IF($B4810=2022,$P4810,"")</f>
        <v/>
      </c>
      <c r="Z4810" s="6" t="str">
        <f>IF($B4810=2023,$P4810,"")</f>
        <v/>
      </c>
      <c r="AA4810" s="6" t="str">
        <f>IF($B4810=2024,$P4810,"")</f>
        <v/>
      </c>
      <c r="AB4810" s="15" t="str">
        <f>IF($B4810=2025,$P4810,"")</f>
        <v/>
      </c>
    </row>
    <row r="4811" spans="1:29" x14ac:dyDescent="0.25">
      <c r="A4811" s="3">
        <v>1296</v>
      </c>
      <c r="B4811" s="3">
        <v>2022</v>
      </c>
      <c r="C4811" s="3" t="s">
        <v>285</v>
      </c>
      <c r="D4811" s="4">
        <f>DATE(B4811,N4811,M4811)</f>
        <v>44917</v>
      </c>
      <c r="E4811" s="5">
        <v>1536</v>
      </c>
      <c r="F4811" s="10" t="s">
        <v>454</v>
      </c>
      <c r="G4811" s="10" t="s">
        <v>464</v>
      </c>
      <c r="H4811" s="27"/>
      <c r="I4811" s="7" t="s">
        <v>7165</v>
      </c>
      <c r="J4811" s="7" t="s">
        <v>7162</v>
      </c>
      <c r="K4811" s="6" t="s">
        <v>6838</v>
      </c>
      <c r="L4811" s="6">
        <v>6313</v>
      </c>
      <c r="M4811" s="6">
        <v>22</v>
      </c>
      <c r="N4811" s="6">
        <v>12</v>
      </c>
      <c r="P4811" s="15">
        <v>1</v>
      </c>
      <c r="Q4811" s="15" t="str">
        <f>IF($B4811=2014,$P4811,"")</f>
        <v/>
      </c>
      <c r="R4811" s="15" t="str">
        <f>IF($B4811=2015,$P4811,"")</f>
        <v/>
      </c>
      <c r="S4811" s="15" t="str">
        <f>IF($B4811=2016,$P4811,"")</f>
        <v/>
      </c>
      <c r="T4811" s="15" t="str">
        <f>IF($B4811=2017,$P4811,"")</f>
        <v/>
      </c>
      <c r="U4811" s="15" t="str">
        <f>IF($B4811=2018,$P4811,"")</f>
        <v/>
      </c>
      <c r="V4811" s="15" t="str">
        <f>IF($B4811=2019,$P4811,"")</f>
        <v/>
      </c>
      <c r="W4811" s="15" t="str">
        <f>IF($B4811=2020,$P4811,"")</f>
        <v/>
      </c>
      <c r="X4811" s="6" t="str">
        <f>IF($B4811=2021,$P4811,"")</f>
        <v/>
      </c>
      <c r="Y4811" s="6">
        <f>IF($B4811=2022,$P4811,"")</f>
        <v>1</v>
      </c>
      <c r="Z4811" s="6" t="str">
        <f>IF($B4811=2023,$P4811,"")</f>
        <v/>
      </c>
      <c r="AA4811" s="6" t="str">
        <f>IF($B4811=2024,$P4811,"")</f>
        <v/>
      </c>
      <c r="AB4811" s="15" t="str">
        <f>IF($B4811=2025,$P4811,"")</f>
        <v/>
      </c>
    </row>
    <row r="4812" spans="1:29" x14ac:dyDescent="0.25">
      <c r="A4812" s="48">
        <v>1296</v>
      </c>
      <c r="B4812" s="48">
        <v>2025</v>
      </c>
      <c r="C4812" s="48" t="s">
        <v>1526</v>
      </c>
      <c r="D4812" s="49">
        <f>DATE(B4812,N4812,M4812)</f>
        <v>45777</v>
      </c>
      <c r="E4812" s="50">
        <v>1750</v>
      </c>
      <c r="F4812" s="51" t="s">
        <v>454</v>
      </c>
      <c r="G4812" s="51" t="s">
        <v>464</v>
      </c>
      <c r="H4812" s="51"/>
      <c r="I4812" s="56" t="s">
        <v>7165</v>
      </c>
      <c r="J4812" s="52" t="s">
        <v>9097</v>
      </c>
      <c r="K4812" s="51" t="s">
        <v>5981</v>
      </c>
      <c r="L4812" s="51">
        <v>6522</v>
      </c>
      <c r="M4812" s="51">
        <v>30</v>
      </c>
      <c r="N4812" s="51">
        <v>4</v>
      </c>
      <c r="O4812" s="51" t="s">
        <v>86</v>
      </c>
      <c r="P4812" s="51">
        <v>1</v>
      </c>
      <c r="Q4812" s="61" t="str">
        <f>IF($B4812=2014,$P4812,"")</f>
        <v/>
      </c>
      <c r="R4812" s="61" t="str">
        <f>IF($B4812=2015,$P4812,"")</f>
        <v/>
      </c>
      <c r="S4812" s="61" t="str">
        <f>IF($B4812=2016,$P4812,"")</f>
        <v/>
      </c>
      <c r="T4812" s="61" t="str">
        <f>IF($B4812=2017,$P4812,"")</f>
        <v/>
      </c>
      <c r="U4812" s="61" t="str">
        <f>IF($B4812=2018,$P4812,"")</f>
        <v/>
      </c>
      <c r="V4812" s="61" t="str">
        <f>IF($B4812=2019,$P4812,"")</f>
        <v/>
      </c>
      <c r="W4812" s="61" t="str">
        <f>IF($B4812=2020,$P4812,"")</f>
        <v/>
      </c>
      <c r="X4812" s="53" t="str">
        <f>IF($B4812=2021,$P4812,"")</f>
        <v/>
      </c>
      <c r="Y4812" s="53" t="str">
        <f>IF($B4812=2022,$P4812,"")</f>
        <v/>
      </c>
      <c r="Z4812" s="53" t="str">
        <f>IF($B4812=2023,$P4812,"")</f>
        <v/>
      </c>
      <c r="AA4812" s="53" t="str">
        <f>IF($B4812=2024,$P4812,"")</f>
        <v/>
      </c>
      <c r="AB4812" s="61">
        <f>IF($B4812=2025,$P4812,"")</f>
        <v>1</v>
      </c>
      <c r="AC4812" s="52"/>
    </row>
    <row r="4813" spans="1:29" x14ac:dyDescent="0.25">
      <c r="A4813" s="3">
        <v>1296</v>
      </c>
      <c r="B4813" s="3">
        <v>2017</v>
      </c>
      <c r="C4813" s="3" t="s">
        <v>45</v>
      </c>
      <c r="D4813" s="4">
        <f>DATE(B4813,N4813,M4813)</f>
        <v>43026</v>
      </c>
      <c r="E4813" s="5">
        <v>1459</v>
      </c>
      <c r="F4813" s="6" t="s">
        <v>454</v>
      </c>
      <c r="G4813" s="6" t="s">
        <v>503</v>
      </c>
      <c r="H4813" s="27"/>
      <c r="I4813" s="7" t="s">
        <v>2998</v>
      </c>
      <c r="J4813" s="9" t="s">
        <v>2999</v>
      </c>
      <c r="K4813" s="6" t="s">
        <v>58</v>
      </c>
      <c r="L4813" s="6">
        <v>5807</v>
      </c>
      <c r="M4813" s="6">
        <v>18</v>
      </c>
      <c r="N4813" s="6">
        <v>10</v>
      </c>
      <c r="O4813" s="6" t="s">
        <v>14</v>
      </c>
      <c r="P4813" s="15">
        <v>1</v>
      </c>
      <c r="Q4813" s="15" t="str">
        <f>IF($B4813=2014,$P4813,"")</f>
        <v/>
      </c>
      <c r="R4813" s="15" t="str">
        <f>IF($B4813=2015,$P4813,"")</f>
        <v/>
      </c>
      <c r="S4813" s="15" t="str">
        <f>IF($B4813=2016,$P4813,"")</f>
        <v/>
      </c>
      <c r="T4813" s="15">
        <f>IF($B4813=2017,$P4813,"")</f>
        <v>1</v>
      </c>
      <c r="U4813" s="15" t="str">
        <f>IF($B4813=2018,$P4813,"")</f>
        <v/>
      </c>
      <c r="V4813" s="15" t="str">
        <f>IF($B4813=2019,$P4813,"")</f>
        <v/>
      </c>
      <c r="W4813" s="15" t="str">
        <f>IF($B4813=2020,$P4813,"")</f>
        <v/>
      </c>
      <c r="X4813" s="6" t="str">
        <f>IF($B4813=2021,$P4813,"")</f>
        <v/>
      </c>
      <c r="Y4813" s="6" t="str">
        <f>IF($B4813=2022,$P4813,"")</f>
        <v/>
      </c>
      <c r="Z4813" s="6" t="str">
        <f>IF($B4813=2023,$P4813,"")</f>
        <v/>
      </c>
      <c r="AA4813" s="6" t="str">
        <f>IF($B4813=2024,$P4813,"")</f>
        <v/>
      </c>
      <c r="AB4813" s="15" t="str">
        <f>IF($B4813=2025,$P4813,"")</f>
        <v/>
      </c>
    </row>
    <row r="4814" spans="1:29" x14ac:dyDescent="0.25">
      <c r="A4814" s="3">
        <v>1296</v>
      </c>
      <c r="B4814" s="3">
        <v>2019</v>
      </c>
      <c r="C4814" s="3" t="s">
        <v>243</v>
      </c>
      <c r="D4814" s="4">
        <f>DATE(B4814,N4814,M4814)</f>
        <v>43731</v>
      </c>
      <c r="E4814" s="5">
        <v>2000</v>
      </c>
      <c r="F4814" s="6" t="s">
        <v>454</v>
      </c>
      <c r="G4814" s="6" t="s">
        <v>503</v>
      </c>
      <c r="H4814" s="27"/>
      <c r="I4814" s="7" t="s">
        <v>2998</v>
      </c>
      <c r="J4814" s="9" t="s">
        <v>3980</v>
      </c>
      <c r="K4814" s="6" t="s">
        <v>123</v>
      </c>
      <c r="L4814" s="6">
        <v>6006</v>
      </c>
      <c r="M4814" s="6">
        <v>23</v>
      </c>
      <c r="N4814" s="6">
        <v>9</v>
      </c>
      <c r="P4814" s="15">
        <v>1</v>
      </c>
      <c r="Q4814" s="15" t="str">
        <f>IF($B4814=2014,$P4814,"")</f>
        <v/>
      </c>
      <c r="R4814" s="15" t="str">
        <f>IF($B4814=2015,$P4814,"")</f>
        <v/>
      </c>
      <c r="S4814" s="15" t="str">
        <f>IF($B4814=2016,$P4814,"")</f>
        <v/>
      </c>
      <c r="T4814" s="15" t="str">
        <f>IF($B4814=2017,$P4814,"")</f>
        <v/>
      </c>
      <c r="U4814" s="15" t="str">
        <f>IF($B4814=2018,$P4814,"")</f>
        <v/>
      </c>
      <c r="V4814" s="15">
        <f>IF($B4814=2019,$P4814,"")</f>
        <v>1</v>
      </c>
      <c r="W4814" s="15" t="str">
        <f>IF($B4814=2020,$P4814,"")</f>
        <v/>
      </c>
      <c r="X4814" s="6" t="str">
        <f>IF($B4814=2021,$P4814,"")</f>
        <v/>
      </c>
      <c r="Y4814" s="6" t="str">
        <f>IF($B4814=2022,$P4814,"")</f>
        <v/>
      </c>
      <c r="Z4814" s="6" t="str">
        <f>IF($B4814=2023,$P4814,"")</f>
        <v/>
      </c>
      <c r="AA4814" s="6" t="str">
        <f>IF($B4814=2024,$P4814,"")</f>
        <v/>
      </c>
      <c r="AB4814" s="15" t="str">
        <f>IF($B4814=2025,$P4814,"")</f>
        <v/>
      </c>
    </row>
    <row r="4815" spans="1:29" x14ac:dyDescent="0.25">
      <c r="A4815" s="3">
        <v>1296</v>
      </c>
      <c r="B4815" s="3">
        <v>2019</v>
      </c>
      <c r="C4815" s="3" t="s">
        <v>214</v>
      </c>
      <c r="D4815" s="4">
        <f>DATE(B4815,N4815,M4815)</f>
        <v>43753</v>
      </c>
      <c r="E4815" s="5">
        <v>2000</v>
      </c>
      <c r="F4815" s="6" t="s">
        <v>454</v>
      </c>
      <c r="G4815" s="6" t="s">
        <v>503</v>
      </c>
      <c r="H4815" s="27"/>
      <c r="I4815" s="7" t="s">
        <v>2998</v>
      </c>
      <c r="J4815" s="9" t="s">
        <v>3981</v>
      </c>
      <c r="K4815" s="6" t="s">
        <v>123</v>
      </c>
      <c r="L4815" s="6">
        <v>6007</v>
      </c>
      <c r="M4815" s="6">
        <v>15</v>
      </c>
      <c r="N4815" s="6">
        <v>10</v>
      </c>
      <c r="P4815" s="15">
        <v>1</v>
      </c>
      <c r="Q4815" s="15" t="str">
        <f>IF($B4815=2014,$P4815,"")</f>
        <v/>
      </c>
      <c r="R4815" s="15" t="str">
        <f>IF($B4815=2015,$P4815,"")</f>
        <v/>
      </c>
      <c r="S4815" s="15" t="str">
        <f>IF($B4815=2016,$P4815,"")</f>
        <v/>
      </c>
      <c r="T4815" s="15" t="str">
        <f>IF($B4815=2017,$P4815,"")</f>
        <v/>
      </c>
      <c r="U4815" s="15" t="str">
        <f>IF($B4815=2018,$P4815,"")</f>
        <v/>
      </c>
      <c r="V4815" s="15">
        <f>IF($B4815=2019,$P4815,"")</f>
        <v>1</v>
      </c>
      <c r="W4815" s="15" t="str">
        <f>IF($B4815=2020,$P4815,"")</f>
        <v/>
      </c>
      <c r="X4815" s="6" t="str">
        <f>IF($B4815=2021,$P4815,"")</f>
        <v/>
      </c>
      <c r="Y4815" s="6" t="str">
        <f>IF($B4815=2022,$P4815,"")</f>
        <v/>
      </c>
      <c r="Z4815" s="6" t="str">
        <f>IF($B4815=2023,$P4815,"")</f>
        <v/>
      </c>
      <c r="AA4815" s="6" t="str">
        <f>IF($B4815=2024,$P4815,"")</f>
        <v/>
      </c>
      <c r="AB4815" s="15" t="str">
        <f>IF($B4815=2025,$P4815,"")</f>
        <v/>
      </c>
    </row>
    <row r="4816" spans="1:29" x14ac:dyDescent="0.25">
      <c r="A4816" s="3">
        <v>1296</v>
      </c>
      <c r="B4816" s="3">
        <v>2020</v>
      </c>
      <c r="C4816" s="3" t="s">
        <v>1472</v>
      </c>
      <c r="D4816" s="4">
        <f>DATE(B4816,N4816,M4816)</f>
        <v>44059</v>
      </c>
      <c r="E4816" s="5">
        <v>1900</v>
      </c>
      <c r="F4816" s="6" t="s">
        <v>454</v>
      </c>
      <c r="G4816" s="6" t="s">
        <v>503</v>
      </c>
      <c r="H4816" s="27"/>
      <c r="I4816" s="7" t="s">
        <v>2998</v>
      </c>
      <c r="J4816" s="7" t="s">
        <v>5477</v>
      </c>
      <c r="K4816" s="6" t="s">
        <v>88</v>
      </c>
      <c r="L4816" s="6">
        <v>6103</v>
      </c>
      <c r="M4816" s="6">
        <v>16</v>
      </c>
      <c r="N4816" s="6">
        <v>8</v>
      </c>
      <c r="O4816" s="6" t="s">
        <v>86</v>
      </c>
      <c r="P4816" s="15">
        <v>1</v>
      </c>
      <c r="Q4816" s="15" t="str">
        <f>IF($B4816=2014,$P4816,"")</f>
        <v/>
      </c>
      <c r="R4816" s="15" t="str">
        <f>IF($B4816=2015,$P4816,"")</f>
        <v/>
      </c>
      <c r="S4816" s="15" t="str">
        <f>IF($B4816=2016,$P4816,"")</f>
        <v/>
      </c>
      <c r="T4816" s="15" t="str">
        <f>IF($B4816=2017,$P4816,"")</f>
        <v/>
      </c>
      <c r="U4816" s="15" t="str">
        <f>IF($B4816=2018,$P4816,"")</f>
        <v/>
      </c>
      <c r="V4816" s="15" t="str">
        <f>IF($B4816=2019,$P4816,"")</f>
        <v/>
      </c>
      <c r="W4816" s="15">
        <f>IF($B4816=2020,$P4816,"")</f>
        <v>1</v>
      </c>
      <c r="X4816" s="6" t="str">
        <f>IF($B4816=2021,$P4816,"")</f>
        <v/>
      </c>
      <c r="Y4816" s="6" t="str">
        <f>IF($B4816=2022,$P4816,"")</f>
        <v/>
      </c>
      <c r="Z4816" s="6" t="str">
        <f>IF($B4816=2023,$P4816,"")</f>
        <v/>
      </c>
      <c r="AA4816" s="6" t="str">
        <f>IF($B4816=2024,$P4816,"")</f>
        <v/>
      </c>
      <c r="AB4816" s="15" t="str">
        <f>IF($B4816=2025,$P4816,"")</f>
        <v/>
      </c>
    </row>
    <row r="4817" spans="1:29" x14ac:dyDescent="0.25">
      <c r="A4817" s="3">
        <v>1296</v>
      </c>
      <c r="B4817" s="3">
        <v>2021</v>
      </c>
      <c r="C4817" s="3" t="s">
        <v>1470</v>
      </c>
      <c r="D4817" s="4">
        <f>DATE(B4817,N4817,M4817)</f>
        <v>44300</v>
      </c>
      <c r="E4817" s="5">
        <v>2000</v>
      </c>
      <c r="F4817" s="6" t="s">
        <v>454</v>
      </c>
      <c r="G4817" s="6" t="s">
        <v>503</v>
      </c>
      <c r="H4817" s="27"/>
      <c r="I4817" s="7" t="s">
        <v>2998</v>
      </c>
      <c r="J4817" s="7" t="s">
        <v>5877</v>
      </c>
      <c r="K4817" s="6" t="s">
        <v>88</v>
      </c>
      <c r="L4817" s="6">
        <v>6120</v>
      </c>
      <c r="M4817" s="6">
        <v>14</v>
      </c>
      <c r="N4817" s="6">
        <v>4</v>
      </c>
      <c r="O4817" s="6" t="s">
        <v>86</v>
      </c>
      <c r="P4817" s="15">
        <v>1</v>
      </c>
      <c r="Q4817" s="15" t="str">
        <f>IF($B4817=2014,$P4817,"")</f>
        <v/>
      </c>
      <c r="R4817" s="15" t="str">
        <f>IF($B4817=2015,$P4817,"")</f>
        <v/>
      </c>
      <c r="S4817" s="15" t="str">
        <f>IF($B4817=2016,$P4817,"")</f>
        <v/>
      </c>
      <c r="T4817" s="15" t="str">
        <f>IF($B4817=2017,$P4817,"")</f>
        <v/>
      </c>
      <c r="U4817" s="15" t="str">
        <f>IF($B4817=2018,$P4817,"")</f>
        <v/>
      </c>
      <c r="V4817" s="15" t="str">
        <f>IF($B4817=2019,$P4817,"")</f>
        <v/>
      </c>
      <c r="W4817" s="15" t="str">
        <f>IF($B4817=2020,$P4817,"")</f>
        <v/>
      </c>
      <c r="X4817" s="6">
        <f>IF($B4817=2021,$P4817,"")</f>
        <v>1</v>
      </c>
      <c r="Y4817" s="6" t="str">
        <f>IF($B4817=2022,$P4817,"")</f>
        <v/>
      </c>
      <c r="Z4817" s="6" t="str">
        <f>IF($B4817=2023,$P4817,"")</f>
        <v/>
      </c>
      <c r="AA4817" s="6" t="str">
        <f>IF($B4817=2024,$P4817,"")</f>
        <v/>
      </c>
      <c r="AB4817" s="15" t="str">
        <f>IF($B4817=2025,$P4817,"")</f>
        <v/>
      </c>
    </row>
    <row r="4818" spans="1:29" x14ac:dyDescent="0.25">
      <c r="A4818" s="3">
        <v>1296</v>
      </c>
      <c r="B4818" s="3">
        <v>2022</v>
      </c>
      <c r="C4818" s="3" t="s">
        <v>1512</v>
      </c>
      <c r="D4818" s="4">
        <v>44819</v>
      </c>
      <c r="E4818" s="5">
        <v>2000</v>
      </c>
      <c r="F4818" s="10" t="s">
        <v>454</v>
      </c>
      <c r="G4818" s="10" t="s">
        <v>503</v>
      </c>
      <c r="H4818" s="27"/>
      <c r="I4818" s="7" t="s">
        <v>2998</v>
      </c>
      <c r="J4818" s="7" t="s">
        <v>6694</v>
      </c>
      <c r="K4818" s="6" t="s">
        <v>88</v>
      </c>
      <c r="L4818" s="6">
        <v>6305</v>
      </c>
      <c r="M4818" s="6">
        <v>15</v>
      </c>
      <c r="N4818" s="6">
        <v>9</v>
      </c>
      <c r="O4818" s="6" t="s">
        <v>86</v>
      </c>
      <c r="P4818" s="15">
        <v>1</v>
      </c>
      <c r="Q4818" s="15" t="str">
        <f>IF($B4818=2014,$P4818,"")</f>
        <v/>
      </c>
      <c r="R4818" s="15" t="str">
        <f>IF($B4818=2015,$P4818,"")</f>
        <v/>
      </c>
      <c r="S4818" s="15" t="str">
        <f>IF($B4818=2016,$P4818,"")</f>
        <v/>
      </c>
      <c r="T4818" s="15" t="str">
        <f>IF($B4818=2017,$P4818,"")</f>
        <v/>
      </c>
      <c r="U4818" s="15" t="str">
        <f>IF($B4818=2018,$P4818,"")</f>
        <v/>
      </c>
      <c r="V4818" s="15" t="str">
        <f>IF($B4818=2019,$P4818,"")</f>
        <v/>
      </c>
      <c r="W4818" s="15" t="str">
        <f>IF($B4818=2020,$P4818,"")</f>
        <v/>
      </c>
      <c r="X4818" s="6" t="str">
        <f>IF($B4818=2021,$P4818,"")</f>
        <v/>
      </c>
      <c r="Y4818" s="6">
        <f>IF($B4818=2022,$P4818,"")</f>
        <v>1</v>
      </c>
      <c r="Z4818" s="6" t="str">
        <f>IF($B4818=2023,$P4818,"")</f>
        <v/>
      </c>
      <c r="AA4818" s="6" t="str">
        <f>IF($B4818=2024,$P4818,"")</f>
        <v/>
      </c>
      <c r="AB4818" s="15" t="str">
        <f>IF($B4818=2025,$P4818,"")</f>
        <v/>
      </c>
    </row>
    <row r="4819" spans="1:29" x14ac:dyDescent="0.25">
      <c r="A4819" s="3">
        <v>1296</v>
      </c>
      <c r="B4819" s="3">
        <v>2023</v>
      </c>
      <c r="C4819" s="3" t="s">
        <v>136</v>
      </c>
      <c r="D4819" s="4">
        <f>DATE(B4819,N4819,M4819)</f>
        <v>45025</v>
      </c>
      <c r="E4819" s="3">
        <v>2000</v>
      </c>
      <c r="F4819" s="6" t="s">
        <v>454</v>
      </c>
      <c r="G4819" s="6" t="s">
        <v>503</v>
      </c>
      <c r="H4819" s="27"/>
      <c r="I4819" s="7" t="s">
        <v>2998</v>
      </c>
      <c r="J4819" s="7" t="s">
        <v>5477</v>
      </c>
      <c r="K4819" s="6" t="s">
        <v>88</v>
      </c>
      <c r="L4819" s="6">
        <v>6320</v>
      </c>
      <c r="M4819" s="6">
        <v>9</v>
      </c>
      <c r="N4819" s="6">
        <v>4</v>
      </c>
      <c r="O4819" s="6" t="s">
        <v>86</v>
      </c>
      <c r="P4819" s="15">
        <v>1</v>
      </c>
      <c r="Q4819" s="15" t="str">
        <f>IF($B4819=2014,$P4819,"")</f>
        <v/>
      </c>
      <c r="R4819" s="15" t="str">
        <f>IF($B4819=2015,$P4819,"")</f>
        <v/>
      </c>
      <c r="S4819" s="15" t="str">
        <f>IF($B4819=2016,$P4819,"")</f>
        <v/>
      </c>
      <c r="T4819" s="15" t="str">
        <f>IF($B4819=2017,$P4819,"")</f>
        <v/>
      </c>
      <c r="U4819" s="15" t="str">
        <f>IF($B4819=2018,$P4819,"")</f>
        <v/>
      </c>
      <c r="V4819" s="15" t="str">
        <f>IF($B4819=2019,$P4819,"")</f>
        <v/>
      </c>
      <c r="W4819" s="15" t="str">
        <f>IF($B4819=2020,$P4819,"")</f>
        <v/>
      </c>
      <c r="X4819" s="6" t="str">
        <f>IF($B4819=2021,$P4819,"")</f>
        <v/>
      </c>
      <c r="Y4819" s="6" t="str">
        <f>IF($B4819=2022,$P4819,"")</f>
        <v/>
      </c>
      <c r="Z4819" s="6">
        <f>IF($B4819=2023,$P4819,"")</f>
        <v>1</v>
      </c>
      <c r="AA4819" s="6" t="str">
        <f>IF($B4819=2024,$P4819,"")</f>
        <v/>
      </c>
      <c r="AB4819" s="15" t="str">
        <f>IF($B4819=2025,$P4819,"")</f>
        <v/>
      </c>
    </row>
    <row r="4820" spans="1:29" x14ac:dyDescent="0.25">
      <c r="A4820" s="3">
        <v>1296</v>
      </c>
      <c r="B4820" s="3">
        <v>2023</v>
      </c>
      <c r="C4820" s="3" t="s">
        <v>155</v>
      </c>
      <c r="D4820" s="4">
        <f>DATE(B4820,N4820,M4820)</f>
        <v>45216</v>
      </c>
      <c r="E4820" s="5">
        <v>2000</v>
      </c>
      <c r="F4820" s="6" t="s">
        <v>454</v>
      </c>
      <c r="G4820" s="10" t="s">
        <v>503</v>
      </c>
      <c r="H4820" s="27"/>
      <c r="I4820" s="7" t="s">
        <v>2998</v>
      </c>
      <c r="J4820" s="7" t="s">
        <v>5477</v>
      </c>
      <c r="K4820" s="6" t="s">
        <v>88</v>
      </c>
      <c r="L4820" s="6">
        <v>6408</v>
      </c>
      <c r="M4820" s="6">
        <v>17</v>
      </c>
      <c r="N4820" s="6">
        <v>10</v>
      </c>
      <c r="O4820" s="6" t="s">
        <v>86</v>
      </c>
      <c r="P4820" s="15">
        <v>1</v>
      </c>
      <c r="Q4820" s="15" t="str">
        <f>IF($B4820=2014,$P4820,"")</f>
        <v/>
      </c>
      <c r="R4820" s="15" t="str">
        <f>IF($B4820=2015,$P4820,"")</f>
        <v/>
      </c>
      <c r="S4820" s="15" t="str">
        <f>IF($B4820=2016,$P4820,"")</f>
        <v/>
      </c>
      <c r="T4820" s="15" t="str">
        <f>IF($B4820=2017,$P4820,"")</f>
        <v/>
      </c>
      <c r="U4820" s="15" t="str">
        <f>IF($B4820=2018,$P4820,"")</f>
        <v/>
      </c>
      <c r="V4820" s="15" t="str">
        <f>IF($B4820=2019,$P4820,"")</f>
        <v/>
      </c>
      <c r="W4820" s="15" t="str">
        <f>IF($B4820=2020,$P4820,"")</f>
        <v/>
      </c>
      <c r="X4820" s="6" t="str">
        <f>IF($B4820=2021,$P4820,"")</f>
        <v/>
      </c>
      <c r="Y4820" s="6" t="str">
        <f>IF($B4820=2022,$P4820,"")</f>
        <v/>
      </c>
      <c r="Z4820" s="6">
        <f>IF($B4820=2023,$P4820,"")</f>
        <v>1</v>
      </c>
      <c r="AA4820" s="6" t="str">
        <f>IF($B4820=2024,$P4820,"")</f>
        <v/>
      </c>
      <c r="AB4820" s="15" t="str">
        <f>IF($B4820=2025,$P4820,"")</f>
        <v/>
      </c>
    </row>
    <row r="4821" spans="1:29" x14ac:dyDescent="0.25">
      <c r="A4821" s="30">
        <v>1296</v>
      </c>
      <c r="B4821" s="30">
        <v>2024</v>
      </c>
      <c r="C4821" s="30" t="s">
        <v>210</v>
      </c>
      <c r="D4821" s="31">
        <f>DATE(B4821,N4821,M4821)</f>
        <v>45551</v>
      </c>
      <c r="E4821" s="32">
        <v>2000</v>
      </c>
      <c r="F4821" s="33" t="s">
        <v>454</v>
      </c>
      <c r="G4821" s="33" t="s">
        <v>503</v>
      </c>
      <c r="H4821" s="33"/>
      <c r="I4821" s="7" t="s">
        <v>2998</v>
      </c>
      <c r="J4821" s="34" t="s">
        <v>5477</v>
      </c>
      <c r="K4821" s="33" t="s">
        <v>88</v>
      </c>
      <c r="L4821" s="33">
        <v>6506</v>
      </c>
      <c r="M4821" s="33">
        <v>16</v>
      </c>
      <c r="N4821" s="33">
        <v>9</v>
      </c>
      <c r="O4821" s="33" t="s">
        <v>86</v>
      </c>
      <c r="P4821" s="15">
        <v>1</v>
      </c>
      <c r="Q4821" s="15" t="str">
        <f>IF($B4821=2014,$P4821,"")</f>
        <v/>
      </c>
      <c r="R4821" s="15" t="str">
        <f>IF($B4821=2015,$P4821,"")</f>
        <v/>
      </c>
      <c r="S4821" s="15" t="str">
        <f>IF($B4821=2016,$P4821,"")</f>
        <v/>
      </c>
      <c r="T4821" s="15" t="str">
        <f>IF($B4821=2017,$P4821,"")</f>
        <v/>
      </c>
      <c r="U4821" s="15" t="str">
        <f>IF($B4821=2018,$P4821,"")</f>
        <v/>
      </c>
      <c r="V4821" s="15" t="str">
        <f>IF($B4821=2019,$P4821,"")</f>
        <v/>
      </c>
      <c r="W4821" s="15" t="str">
        <f>IF($B4821=2020,$P4821,"")</f>
        <v/>
      </c>
      <c r="X4821" s="6" t="str">
        <f>IF($B4821=2021,$P4821,"")</f>
        <v/>
      </c>
      <c r="Y4821" s="6" t="str">
        <f>IF($B4821=2022,$P4821,"")</f>
        <v/>
      </c>
      <c r="Z4821" s="6" t="str">
        <f>IF($B4821=2023,$P4821,"")</f>
        <v/>
      </c>
      <c r="AA4821" s="6">
        <f>IF($B4821=2024,$P4821,"")</f>
        <v>1</v>
      </c>
      <c r="AB4821" s="15" t="str">
        <f>IF($B4821=2025,$P4821,"")</f>
        <v/>
      </c>
    </row>
    <row r="4822" spans="1:29" x14ac:dyDescent="0.25">
      <c r="A4822" s="3">
        <v>1296</v>
      </c>
      <c r="B4822" s="3">
        <v>2023</v>
      </c>
      <c r="C4822" s="3" t="s">
        <v>69</v>
      </c>
      <c r="D4822" s="4">
        <f>DATE(B4822,N4822,M4822)</f>
        <v>45014</v>
      </c>
      <c r="E4822" s="5">
        <v>2045</v>
      </c>
      <c r="F4822" s="10" t="s">
        <v>454</v>
      </c>
      <c r="G4822" s="10" t="s">
        <v>506</v>
      </c>
      <c r="H4822" s="27"/>
      <c r="I4822" s="7" t="s">
        <v>7377</v>
      </c>
      <c r="J4822" s="7" t="s">
        <v>7362</v>
      </c>
      <c r="K4822" s="6" t="s">
        <v>88</v>
      </c>
      <c r="L4822" s="6">
        <v>6319</v>
      </c>
      <c r="M4822" s="6">
        <v>29</v>
      </c>
      <c r="N4822" s="6">
        <v>3</v>
      </c>
      <c r="O4822" s="6" t="s">
        <v>86</v>
      </c>
      <c r="P4822" s="15">
        <v>1</v>
      </c>
      <c r="Q4822" s="15" t="str">
        <f>IF($B4822=2014,$P4822,"")</f>
        <v/>
      </c>
      <c r="R4822" s="15" t="str">
        <f>IF($B4822=2015,$P4822,"")</f>
        <v/>
      </c>
      <c r="S4822" s="15" t="str">
        <f>IF($B4822=2016,$P4822,"")</f>
        <v/>
      </c>
      <c r="T4822" s="15" t="str">
        <f>IF($B4822=2017,$P4822,"")</f>
        <v/>
      </c>
      <c r="U4822" s="15" t="str">
        <f>IF($B4822=2018,$P4822,"")</f>
        <v/>
      </c>
      <c r="V4822" s="15" t="str">
        <f>IF($B4822=2019,$P4822,"")</f>
        <v/>
      </c>
      <c r="W4822" s="15" t="str">
        <f>IF($B4822=2020,$P4822,"")</f>
        <v/>
      </c>
      <c r="X4822" s="6" t="str">
        <f>IF($B4822=2021,$P4822,"")</f>
        <v/>
      </c>
      <c r="Y4822" s="6" t="str">
        <f>IF($B4822=2022,$P4822,"")</f>
        <v/>
      </c>
      <c r="Z4822" s="6">
        <f>IF($B4822=2023,$P4822,"")</f>
        <v>1</v>
      </c>
      <c r="AA4822" s="6" t="str">
        <f>IF($B4822=2024,$P4822,"")</f>
        <v/>
      </c>
      <c r="AB4822" s="15" t="str">
        <f>IF($B4822=2025,$P4822,"")</f>
        <v/>
      </c>
    </row>
    <row r="4823" spans="1:29" x14ac:dyDescent="0.25">
      <c r="A4823" s="3">
        <v>1296</v>
      </c>
      <c r="B4823" s="3">
        <v>2023</v>
      </c>
      <c r="C4823" s="3" t="s">
        <v>382</v>
      </c>
      <c r="D4823" s="4">
        <f>DATE(B4823,N4823,M4823)</f>
        <v>45142</v>
      </c>
      <c r="E4823" s="5">
        <v>2101</v>
      </c>
      <c r="F4823" s="10" t="s">
        <v>454</v>
      </c>
      <c r="G4823" s="10" t="s">
        <v>506</v>
      </c>
      <c r="H4823" s="27"/>
      <c r="I4823" s="7" t="s">
        <v>7377</v>
      </c>
      <c r="J4823" s="7" t="s">
        <v>7472</v>
      </c>
      <c r="K4823" s="6" t="s">
        <v>88</v>
      </c>
      <c r="L4823" s="6">
        <v>6402</v>
      </c>
      <c r="M4823" s="6">
        <v>4</v>
      </c>
      <c r="N4823" s="6">
        <v>8</v>
      </c>
      <c r="O4823" s="6" t="s">
        <v>86</v>
      </c>
      <c r="P4823" s="15">
        <v>1</v>
      </c>
      <c r="Q4823" s="15" t="str">
        <f>IF($B4823=2014,$P4823,"")</f>
        <v/>
      </c>
      <c r="R4823" s="15" t="str">
        <f>IF($B4823=2015,$P4823,"")</f>
        <v/>
      </c>
      <c r="S4823" s="15" t="str">
        <f>IF($B4823=2016,$P4823,"")</f>
        <v/>
      </c>
      <c r="T4823" s="15" t="str">
        <f>IF($B4823=2017,$P4823,"")</f>
        <v/>
      </c>
      <c r="U4823" s="15" t="str">
        <f>IF($B4823=2018,$P4823,"")</f>
        <v/>
      </c>
      <c r="V4823" s="15" t="str">
        <f>IF($B4823=2019,$P4823,"")</f>
        <v/>
      </c>
      <c r="W4823" s="15" t="str">
        <f>IF($B4823=2020,$P4823,"")</f>
        <v/>
      </c>
      <c r="X4823" s="6" t="str">
        <f>IF($B4823=2021,$P4823,"")</f>
        <v/>
      </c>
      <c r="Y4823" s="6" t="str">
        <f>IF($B4823=2022,$P4823,"")</f>
        <v/>
      </c>
      <c r="Z4823" s="6">
        <f>IF($B4823=2023,$P4823,"")</f>
        <v>1</v>
      </c>
      <c r="AA4823" s="6" t="str">
        <f>IF($B4823=2024,$P4823,"")</f>
        <v/>
      </c>
      <c r="AB4823" s="15" t="str">
        <f>IF($B4823=2025,$P4823,"")</f>
        <v/>
      </c>
    </row>
    <row r="4824" spans="1:29" x14ac:dyDescent="0.25">
      <c r="A4824" s="39">
        <v>1296</v>
      </c>
      <c r="B4824" s="39">
        <v>2025</v>
      </c>
      <c r="C4824" s="39" t="s">
        <v>19</v>
      </c>
      <c r="D4824" s="57">
        <f>DATE(B4824,N4824,M4824)</f>
        <v>45748</v>
      </c>
      <c r="E4824" s="40">
        <v>2000</v>
      </c>
      <c r="F4824" s="42" t="s">
        <v>454</v>
      </c>
      <c r="G4824" s="42" t="s">
        <v>506</v>
      </c>
      <c r="H4824" s="42"/>
      <c r="I4824" s="43" t="s">
        <v>7377</v>
      </c>
      <c r="J4824" s="41" t="s">
        <v>9077</v>
      </c>
      <c r="K4824" s="42" t="s">
        <v>88</v>
      </c>
      <c r="L4824" s="42">
        <v>6521</v>
      </c>
      <c r="M4824" s="42">
        <v>1</v>
      </c>
      <c r="N4824" s="42">
        <v>4</v>
      </c>
      <c r="O4824" s="42" t="s">
        <v>86</v>
      </c>
      <c r="P4824" s="46">
        <v>1</v>
      </c>
      <c r="Q4824" s="58" t="str">
        <f>IF($B4824=2014,$P4824,"")</f>
        <v/>
      </c>
      <c r="R4824" s="58" t="str">
        <f>IF($B4824=2015,$P4824,"")</f>
        <v/>
      </c>
      <c r="S4824" s="58" t="str">
        <f>IF($B4824=2016,$P4824,"")</f>
        <v/>
      </c>
      <c r="T4824" s="58" t="str">
        <f>IF($B4824=2017,$P4824,"")</f>
        <v/>
      </c>
      <c r="U4824" s="58" t="str">
        <f>IF($B4824=2018,$P4824,"")</f>
        <v/>
      </c>
      <c r="V4824" s="58" t="str">
        <f>IF($B4824=2019,$P4824,"")</f>
        <v/>
      </c>
      <c r="W4824" s="58" t="str">
        <f>IF($B4824=2020,$P4824,"")</f>
        <v/>
      </c>
      <c r="X4824" s="46" t="str">
        <f>IF($B4824=2021,$P4824,"")</f>
        <v/>
      </c>
      <c r="Y4824" s="46" t="str">
        <f>IF($B4824=2022,$P4824,"")</f>
        <v/>
      </c>
      <c r="Z4824" s="46" t="str">
        <f>IF($B4824=2023,$P4824,"")</f>
        <v/>
      </c>
      <c r="AA4824" s="46" t="str">
        <f>IF($B4824=2024,$P4824,"")</f>
        <v/>
      </c>
      <c r="AB4824" s="58">
        <f>IF($B4824=2025,$P4824,"")</f>
        <v>1</v>
      </c>
      <c r="AC4824" s="41"/>
    </row>
    <row r="4825" spans="1:29" x14ac:dyDescent="0.25">
      <c r="A4825" s="3">
        <v>1296</v>
      </c>
      <c r="B4825" s="3">
        <v>2023</v>
      </c>
      <c r="C4825" s="3" t="s">
        <v>146</v>
      </c>
      <c r="D4825" s="4">
        <f>DATE(B4825,N4825,M4825)</f>
        <v>45179</v>
      </c>
      <c r="E4825" s="5">
        <v>2101</v>
      </c>
      <c r="F4825" s="10" t="s">
        <v>454</v>
      </c>
      <c r="G4825" s="10" t="s">
        <v>506</v>
      </c>
      <c r="H4825" s="27"/>
      <c r="I4825" s="7" t="s">
        <v>7574</v>
      </c>
      <c r="J4825" s="7" t="s">
        <v>7566</v>
      </c>
      <c r="K4825" s="6" t="s">
        <v>88</v>
      </c>
      <c r="L4825" s="6">
        <v>6405</v>
      </c>
      <c r="M4825" s="6">
        <v>10</v>
      </c>
      <c r="N4825" s="6">
        <v>9</v>
      </c>
      <c r="O4825" s="6" t="s">
        <v>86</v>
      </c>
      <c r="P4825" s="15">
        <v>1</v>
      </c>
      <c r="Q4825" s="15" t="str">
        <f>IF($B4825=2014,$P4825,"")</f>
        <v/>
      </c>
      <c r="R4825" s="15" t="str">
        <f>IF($B4825=2015,$P4825,"")</f>
        <v/>
      </c>
      <c r="S4825" s="15" t="str">
        <f>IF($B4825=2016,$P4825,"")</f>
        <v/>
      </c>
      <c r="T4825" s="15" t="str">
        <f>IF($B4825=2017,$P4825,"")</f>
        <v/>
      </c>
      <c r="U4825" s="15" t="str">
        <f>IF($B4825=2018,$P4825,"")</f>
        <v/>
      </c>
      <c r="V4825" s="15" t="str">
        <f>IF($B4825=2019,$P4825,"")</f>
        <v/>
      </c>
      <c r="W4825" s="15" t="str">
        <f>IF($B4825=2020,$P4825,"")</f>
        <v/>
      </c>
      <c r="X4825" s="6" t="str">
        <f>IF($B4825=2021,$P4825,"")</f>
        <v/>
      </c>
      <c r="Y4825" s="6" t="str">
        <f>IF($B4825=2022,$P4825,"")</f>
        <v/>
      </c>
      <c r="Z4825" s="6">
        <f>IF($B4825=2023,$P4825,"")</f>
        <v>1</v>
      </c>
      <c r="AA4825" s="6" t="str">
        <f>IF($B4825=2024,$P4825,"")</f>
        <v/>
      </c>
      <c r="AB4825" s="15" t="str">
        <f>IF($B4825=2025,$P4825,"")</f>
        <v/>
      </c>
    </row>
    <row r="4826" spans="1:29" x14ac:dyDescent="0.25">
      <c r="A4826" s="3">
        <v>1296</v>
      </c>
      <c r="B4826" s="3">
        <v>2018</v>
      </c>
      <c r="C4826" s="3" t="s">
        <v>166</v>
      </c>
      <c r="D4826" s="4">
        <f>DATE(B4826,N4826,M4826)</f>
        <v>43347</v>
      </c>
      <c r="E4826" s="5">
        <v>1800</v>
      </c>
      <c r="F4826" s="6" t="s">
        <v>454</v>
      </c>
      <c r="G4826" s="6" t="s">
        <v>588</v>
      </c>
      <c r="H4826" s="27"/>
      <c r="I4826" s="7" t="s">
        <v>7679</v>
      </c>
      <c r="J4826" s="9" t="s">
        <v>3519</v>
      </c>
      <c r="K4826" s="6" t="s">
        <v>88</v>
      </c>
      <c r="L4826" s="6">
        <v>5905</v>
      </c>
      <c r="M4826" s="6">
        <v>4</v>
      </c>
      <c r="N4826" s="6">
        <v>9</v>
      </c>
      <c r="O4826" s="6" t="s">
        <v>86</v>
      </c>
      <c r="P4826" s="15">
        <v>1</v>
      </c>
      <c r="Q4826" s="15" t="str">
        <f>IF($B4826=2014,$P4826,"")</f>
        <v/>
      </c>
      <c r="R4826" s="15" t="str">
        <f>IF($B4826=2015,$P4826,"")</f>
        <v/>
      </c>
      <c r="S4826" s="15" t="str">
        <f>IF($B4826=2016,$P4826,"")</f>
        <v/>
      </c>
      <c r="T4826" s="15" t="str">
        <f>IF($B4826=2017,$P4826,"")</f>
        <v/>
      </c>
      <c r="U4826" s="15">
        <f>IF($B4826=2018,$P4826,"")</f>
        <v>1</v>
      </c>
      <c r="V4826" s="15" t="str">
        <f>IF($B4826=2019,$P4826,"")</f>
        <v/>
      </c>
      <c r="W4826" s="15" t="str">
        <f>IF($B4826=2020,$P4826,"")</f>
        <v/>
      </c>
      <c r="X4826" s="6" t="str">
        <f>IF($B4826=2021,$P4826,"")</f>
        <v/>
      </c>
      <c r="Y4826" s="6" t="str">
        <f>IF($B4826=2022,$P4826,"")</f>
        <v/>
      </c>
      <c r="Z4826" s="6" t="str">
        <f>IF($B4826=2023,$P4826,"")</f>
        <v/>
      </c>
      <c r="AA4826" s="6" t="str">
        <f>IF($B4826=2024,$P4826,"")</f>
        <v/>
      </c>
      <c r="AB4826" s="15" t="str">
        <f>IF($B4826=2025,$P4826,"")</f>
        <v/>
      </c>
    </row>
    <row r="4827" spans="1:29" ht="36" x14ac:dyDescent="0.25">
      <c r="A4827" s="3">
        <v>1296</v>
      </c>
      <c r="B4827" s="3">
        <v>2020</v>
      </c>
      <c r="C4827" s="3" t="s">
        <v>513</v>
      </c>
      <c r="D4827" s="4">
        <f>DATE(B4827,N4827,M4827)</f>
        <v>44094</v>
      </c>
      <c r="E4827" s="5">
        <v>1900</v>
      </c>
      <c r="F4827" s="6" t="s">
        <v>454</v>
      </c>
      <c r="G4827" s="6" t="s">
        <v>588</v>
      </c>
      <c r="H4827" s="27"/>
      <c r="I4827" s="7" t="s">
        <v>7679</v>
      </c>
      <c r="J4827" s="7" t="s">
        <v>6452</v>
      </c>
      <c r="K4827" s="6" t="s">
        <v>102</v>
      </c>
      <c r="L4827" s="6">
        <v>6106</v>
      </c>
      <c r="M4827" s="6">
        <v>20</v>
      </c>
      <c r="N4827" s="6">
        <v>9</v>
      </c>
      <c r="P4827" s="15">
        <v>1</v>
      </c>
      <c r="Q4827" s="15" t="str">
        <f>IF($B4827=2014,$P4827,"")</f>
        <v/>
      </c>
      <c r="R4827" s="15" t="str">
        <f>IF($B4827=2015,$P4827,"")</f>
        <v/>
      </c>
      <c r="S4827" s="15" t="str">
        <f>IF($B4827=2016,$P4827,"")</f>
        <v/>
      </c>
      <c r="T4827" s="15" t="str">
        <f>IF($B4827=2017,$P4827,"")</f>
        <v/>
      </c>
      <c r="U4827" s="15" t="str">
        <f>IF($B4827=2018,$P4827,"")</f>
        <v/>
      </c>
      <c r="V4827" s="15" t="str">
        <f>IF($B4827=2019,$P4827,"")</f>
        <v/>
      </c>
      <c r="W4827" s="15">
        <f>IF($B4827=2020,$P4827,"")</f>
        <v>1</v>
      </c>
      <c r="X4827" s="6" t="str">
        <f>IF($B4827=2021,$P4827,"")</f>
        <v/>
      </c>
      <c r="Y4827" s="6" t="str">
        <f>IF($B4827=2022,$P4827,"")</f>
        <v/>
      </c>
      <c r="Z4827" s="6" t="str">
        <f>IF($B4827=2023,$P4827,"")</f>
        <v/>
      </c>
      <c r="AA4827" s="6" t="str">
        <f>IF($B4827=2024,$P4827,"")</f>
        <v/>
      </c>
      <c r="AB4827" s="15" t="str">
        <f>IF($B4827=2025,$P4827,"")</f>
        <v/>
      </c>
    </row>
    <row r="4828" spans="1:29" x14ac:dyDescent="0.25">
      <c r="A4828" s="3">
        <v>1296</v>
      </c>
      <c r="B4828" s="3">
        <v>2020</v>
      </c>
      <c r="C4828" s="3" t="s">
        <v>240</v>
      </c>
      <c r="D4828" s="4">
        <f>DATE(B4828,N4828,M4828)</f>
        <v>44190</v>
      </c>
      <c r="E4828" s="5">
        <v>1400</v>
      </c>
      <c r="F4828" s="6" t="s">
        <v>454</v>
      </c>
      <c r="G4828" s="6" t="s">
        <v>588</v>
      </c>
      <c r="H4828" s="27"/>
      <c r="I4828" s="7" t="s">
        <v>7679</v>
      </c>
      <c r="J4828" s="7" t="s">
        <v>6505</v>
      </c>
      <c r="K4828" s="6" t="s">
        <v>102</v>
      </c>
      <c r="L4828" s="6">
        <v>6113</v>
      </c>
      <c r="M4828" s="6">
        <v>25</v>
      </c>
      <c r="N4828" s="6">
        <v>12</v>
      </c>
      <c r="P4828" s="15">
        <v>1</v>
      </c>
      <c r="Q4828" s="15" t="str">
        <f>IF($B4828=2014,$P4828,"")</f>
        <v/>
      </c>
      <c r="R4828" s="15" t="str">
        <f>IF($B4828=2015,$P4828,"")</f>
        <v/>
      </c>
      <c r="S4828" s="15" t="str">
        <f>IF($B4828=2016,$P4828,"")</f>
        <v/>
      </c>
      <c r="T4828" s="15" t="str">
        <f>IF($B4828=2017,$P4828,"")</f>
        <v/>
      </c>
      <c r="U4828" s="15" t="str">
        <f>IF($B4828=2018,$P4828,"")</f>
        <v/>
      </c>
      <c r="V4828" s="15" t="str">
        <f>IF($B4828=2019,$P4828,"")</f>
        <v/>
      </c>
      <c r="W4828" s="15">
        <f>IF($B4828=2020,$P4828,"")</f>
        <v>1</v>
      </c>
      <c r="X4828" s="6" t="str">
        <f>IF($B4828=2021,$P4828,"")</f>
        <v/>
      </c>
      <c r="Y4828" s="6" t="str">
        <f>IF($B4828=2022,$P4828,"")</f>
        <v/>
      </c>
      <c r="Z4828" s="6" t="str">
        <f>IF($B4828=2023,$P4828,"")</f>
        <v/>
      </c>
      <c r="AA4828" s="6" t="str">
        <f>IF($B4828=2024,$P4828,"")</f>
        <v/>
      </c>
      <c r="AB4828" s="15" t="str">
        <f>IF($B4828=2025,$P4828,"")</f>
        <v/>
      </c>
    </row>
    <row r="4829" spans="1:29" x14ac:dyDescent="0.25">
      <c r="A4829" s="3">
        <v>1296</v>
      </c>
      <c r="B4829" s="3">
        <v>2021</v>
      </c>
      <c r="C4829" s="3" t="s">
        <v>210</v>
      </c>
      <c r="D4829" s="4">
        <v>44455</v>
      </c>
      <c r="E4829" s="5">
        <v>2000</v>
      </c>
      <c r="F4829" s="6" t="s">
        <v>454</v>
      </c>
      <c r="G4829" s="6" t="s">
        <v>588</v>
      </c>
      <c r="H4829" s="27"/>
      <c r="I4829" s="7" t="s">
        <v>7679</v>
      </c>
      <c r="J4829" s="7" t="s">
        <v>6263</v>
      </c>
      <c r="K4829" s="6" t="s">
        <v>102</v>
      </c>
      <c r="L4829" s="6">
        <v>6206</v>
      </c>
      <c r="M4829" s="6">
        <v>16</v>
      </c>
      <c r="N4829" s="6">
        <v>9</v>
      </c>
      <c r="P4829" s="15">
        <v>1</v>
      </c>
      <c r="Q4829" s="15" t="str">
        <f>IF($B4829=2014,$P4829,"")</f>
        <v/>
      </c>
      <c r="R4829" s="15" t="str">
        <f>IF($B4829=2015,$P4829,"")</f>
        <v/>
      </c>
      <c r="S4829" s="15" t="str">
        <f>IF($B4829=2016,$P4829,"")</f>
        <v/>
      </c>
      <c r="T4829" s="15" t="str">
        <f>IF($B4829=2017,$P4829,"")</f>
        <v/>
      </c>
      <c r="U4829" s="15" t="str">
        <f>IF($B4829=2018,$P4829,"")</f>
        <v/>
      </c>
      <c r="V4829" s="15" t="str">
        <f>IF($B4829=2019,$P4829,"")</f>
        <v/>
      </c>
      <c r="W4829" s="15" t="str">
        <f>IF($B4829=2020,$P4829,"")</f>
        <v/>
      </c>
      <c r="X4829" s="6">
        <f>IF($B4829=2021,$P4829,"")</f>
        <v>1</v>
      </c>
      <c r="Y4829" s="6" t="str">
        <f>IF($B4829=2022,$P4829,"")</f>
        <v/>
      </c>
      <c r="Z4829" s="6" t="str">
        <f>IF($B4829=2023,$P4829,"")</f>
        <v/>
      </c>
      <c r="AA4829" s="6" t="str">
        <f>IF($B4829=2024,$P4829,"")</f>
        <v/>
      </c>
      <c r="AB4829" s="15" t="str">
        <f>IF($B4829=2025,$P4829,"")</f>
        <v/>
      </c>
    </row>
    <row r="4830" spans="1:29" x14ac:dyDescent="0.25">
      <c r="A4830" s="3">
        <v>1296</v>
      </c>
      <c r="B4830" s="3">
        <v>2023</v>
      </c>
      <c r="C4830" s="3" t="s">
        <v>146</v>
      </c>
      <c r="D4830" s="4">
        <f>DATE(B4830,N4830,M4830)</f>
        <v>45179</v>
      </c>
      <c r="E4830" s="5">
        <v>1801</v>
      </c>
      <c r="F4830" s="10" t="s">
        <v>454</v>
      </c>
      <c r="G4830" s="10" t="s">
        <v>588</v>
      </c>
      <c r="H4830" s="27"/>
      <c r="I4830" s="7" t="s">
        <v>7679</v>
      </c>
      <c r="J4830" s="7" t="s">
        <v>7567</v>
      </c>
      <c r="K4830" s="6" t="s">
        <v>5621</v>
      </c>
      <c r="L4830" s="6">
        <v>6405</v>
      </c>
      <c r="M4830" s="6">
        <v>10</v>
      </c>
      <c r="N4830" s="6">
        <v>9</v>
      </c>
      <c r="P4830" s="15">
        <v>1</v>
      </c>
      <c r="Q4830" s="15" t="str">
        <f>IF($B4830=2014,$P4830,"")</f>
        <v/>
      </c>
      <c r="R4830" s="15" t="str">
        <f>IF($B4830=2015,$P4830,"")</f>
        <v/>
      </c>
      <c r="S4830" s="15" t="str">
        <f>IF($B4830=2016,$P4830,"")</f>
        <v/>
      </c>
      <c r="T4830" s="15" t="str">
        <f>IF($B4830=2017,$P4830,"")</f>
        <v/>
      </c>
      <c r="U4830" s="15" t="str">
        <f>IF($B4830=2018,$P4830,"")</f>
        <v/>
      </c>
      <c r="V4830" s="15" t="str">
        <f>IF($B4830=2019,$P4830,"")</f>
        <v/>
      </c>
      <c r="W4830" s="15" t="str">
        <f>IF($B4830=2020,$P4830,"")</f>
        <v/>
      </c>
      <c r="X4830" s="6" t="str">
        <f>IF($B4830=2021,$P4830,"")</f>
        <v/>
      </c>
      <c r="Y4830" s="6" t="str">
        <f>IF($B4830=2022,$P4830,"")</f>
        <v/>
      </c>
      <c r="Z4830" s="6">
        <f>IF($B4830=2023,$P4830,"")</f>
        <v>1</v>
      </c>
      <c r="AA4830" s="6" t="str">
        <f>IF($B4830=2024,$P4830,"")</f>
        <v/>
      </c>
      <c r="AB4830" s="15" t="str">
        <f>IF($B4830=2025,$P4830,"")</f>
        <v/>
      </c>
    </row>
    <row r="4831" spans="1:29" x14ac:dyDescent="0.25">
      <c r="A4831" s="3">
        <v>1296</v>
      </c>
      <c r="B4831" s="3">
        <v>2023</v>
      </c>
      <c r="C4831" s="3" t="s">
        <v>222</v>
      </c>
      <c r="D4831" s="4">
        <f>DATE(B4831,N4831,M4831)</f>
        <v>45206</v>
      </c>
      <c r="E4831" s="5">
        <v>1559</v>
      </c>
      <c r="F4831" s="10" t="s">
        <v>454</v>
      </c>
      <c r="G4831" s="10" t="s">
        <v>588</v>
      </c>
      <c r="H4831" s="27"/>
      <c r="I4831" s="7" t="s">
        <v>7679</v>
      </c>
      <c r="J4831" s="7" t="s">
        <v>7659</v>
      </c>
      <c r="K4831" s="6" t="s">
        <v>102</v>
      </c>
      <c r="L4831" s="6">
        <v>6407</v>
      </c>
      <c r="M4831" s="6">
        <v>7</v>
      </c>
      <c r="N4831" s="6">
        <v>10</v>
      </c>
      <c r="P4831" s="15">
        <v>1</v>
      </c>
      <c r="Q4831" s="15" t="str">
        <f>IF($B4831=2014,$P4831,"")</f>
        <v/>
      </c>
      <c r="R4831" s="15" t="str">
        <f>IF($B4831=2015,$P4831,"")</f>
        <v/>
      </c>
      <c r="S4831" s="15" t="str">
        <f>IF($B4831=2016,$P4831,"")</f>
        <v/>
      </c>
      <c r="T4831" s="15" t="str">
        <f>IF($B4831=2017,$P4831,"")</f>
        <v/>
      </c>
      <c r="U4831" s="15" t="str">
        <f>IF($B4831=2018,$P4831,"")</f>
        <v/>
      </c>
      <c r="V4831" s="15" t="str">
        <f>IF($B4831=2019,$P4831,"")</f>
        <v/>
      </c>
      <c r="W4831" s="15" t="str">
        <f>IF($B4831=2020,$P4831,"")</f>
        <v/>
      </c>
      <c r="X4831" s="6" t="str">
        <f>IF($B4831=2021,$P4831,"")</f>
        <v/>
      </c>
      <c r="Y4831" s="6" t="str">
        <f>IF($B4831=2022,$P4831,"")</f>
        <v/>
      </c>
      <c r="Z4831" s="6">
        <f>IF($B4831=2023,$P4831,"")</f>
        <v>1</v>
      </c>
      <c r="AA4831" s="6" t="str">
        <f>IF($B4831=2024,$P4831,"")</f>
        <v/>
      </c>
      <c r="AB4831" s="15" t="str">
        <f>IF($B4831=2025,$P4831,"")</f>
        <v/>
      </c>
    </row>
    <row r="4832" spans="1:29" x14ac:dyDescent="0.25">
      <c r="A4832" s="3">
        <v>1296</v>
      </c>
      <c r="B4832" s="3">
        <v>2023</v>
      </c>
      <c r="C4832" s="3" t="s">
        <v>170</v>
      </c>
      <c r="D4832" s="4">
        <f>DATE(B4832,N4832,M4832)</f>
        <v>45210</v>
      </c>
      <c r="E4832" s="5">
        <v>1600</v>
      </c>
      <c r="F4832" s="6" t="s">
        <v>454</v>
      </c>
      <c r="G4832" s="10" t="s">
        <v>588</v>
      </c>
      <c r="H4832" s="27"/>
      <c r="I4832" s="7" t="s">
        <v>7679</v>
      </c>
      <c r="J4832" s="7" t="s">
        <v>7763</v>
      </c>
      <c r="K4832" s="6" t="s">
        <v>102</v>
      </c>
      <c r="L4832" s="6">
        <v>6408</v>
      </c>
      <c r="M4832" s="6">
        <v>11</v>
      </c>
      <c r="N4832" s="6">
        <v>10</v>
      </c>
      <c r="P4832" s="15">
        <v>1</v>
      </c>
      <c r="Q4832" s="15" t="str">
        <f>IF($B4832=2014,$P4832,"")</f>
        <v/>
      </c>
      <c r="R4832" s="15" t="str">
        <f>IF($B4832=2015,$P4832,"")</f>
        <v/>
      </c>
      <c r="S4832" s="15" t="str">
        <f>IF($B4832=2016,$P4832,"")</f>
        <v/>
      </c>
      <c r="T4832" s="15" t="str">
        <f>IF($B4832=2017,$P4832,"")</f>
        <v/>
      </c>
      <c r="U4832" s="15" t="str">
        <f>IF($B4832=2018,$P4832,"")</f>
        <v/>
      </c>
      <c r="V4832" s="15" t="str">
        <f>IF($B4832=2019,$P4832,"")</f>
        <v/>
      </c>
      <c r="W4832" s="15" t="str">
        <f>IF($B4832=2020,$P4832,"")</f>
        <v/>
      </c>
      <c r="X4832" s="6" t="str">
        <f>IF($B4832=2021,$P4832,"")</f>
        <v/>
      </c>
      <c r="Y4832" s="6" t="str">
        <f>IF($B4832=2022,$P4832,"")</f>
        <v/>
      </c>
      <c r="Z4832" s="6">
        <f>IF($B4832=2023,$P4832,"")</f>
        <v>1</v>
      </c>
      <c r="AA4832" s="6" t="str">
        <f>IF($B4832=2024,$P4832,"")</f>
        <v/>
      </c>
      <c r="AB4832" s="15" t="str">
        <f>IF($B4832=2025,$P4832,"")</f>
        <v/>
      </c>
    </row>
    <row r="4833" spans="1:28" ht="24" x14ac:dyDescent="0.25">
      <c r="A4833" s="30">
        <v>1296</v>
      </c>
      <c r="B4833" s="30">
        <v>2024</v>
      </c>
      <c r="C4833" s="30" t="s">
        <v>513</v>
      </c>
      <c r="D4833" s="31">
        <f>DATE(B4833,N4833,M4833)</f>
        <v>45555</v>
      </c>
      <c r="E4833" s="32">
        <v>1800</v>
      </c>
      <c r="F4833" s="33" t="s">
        <v>454</v>
      </c>
      <c r="G4833" s="33" t="s">
        <v>588</v>
      </c>
      <c r="H4833" s="33"/>
      <c r="I4833" s="7" t="s">
        <v>7679</v>
      </c>
      <c r="J4833" s="34" t="s">
        <v>8541</v>
      </c>
      <c r="K4833" s="33" t="s">
        <v>102</v>
      </c>
      <c r="L4833" s="33">
        <v>6506</v>
      </c>
      <c r="M4833" s="33">
        <v>20</v>
      </c>
      <c r="N4833" s="33">
        <v>9</v>
      </c>
      <c r="O4833" s="33"/>
      <c r="P4833" s="15">
        <v>1</v>
      </c>
      <c r="Q4833" s="15" t="str">
        <f>IF($B4833=2014,$P4833,"")</f>
        <v/>
      </c>
      <c r="R4833" s="15" t="str">
        <f>IF($B4833=2015,$P4833,"")</f>
        <v/>
      </c>
      <c r="S4833" s="15" t="str">
        <f>IF($B4833=2016,$P4833,"")</f>
        <v/>
      </c>
      <c r="T4833" s="15" t="str">
        <f>IF($B4833=2017,$P4833,"")</f>
        <v/>
      </c>
      <c r="U4833" s="15" t="str">
        <f>IF($B4833=2018,$P4833,"")</f>
        <v/>
      </c>
      <c r="V4833" s="15" t="str">
        <f>IF($B4833=2019,$P4833,"")</f>
        <v/>
      </c>
      <c r="W4833" s="15" t="str">
        <f>IF($B4833=2020,$P4833,"")</f>
        <v/>
      </c>
      <c r="X4833" s="6" t="str">
        <f>IF($B4833=2021,$P4833,"")</f>
        <v/>
      </c>
      <c r="Y4833" s="6" t="str">
        <f>IF($B4833=2022,$P4833,"")</f>
        <v/>
      </c>
      <c r="Z4833" s="6" t="str">
        <f>IF($B4833=2023,$P4833,"")</f>
        <v/>
      </c>
      <c r="AA4833" s="6">
        <f>IF($B4833=2024,$P4833,"")</f>
        <v>1</v>
      </c>
      <c r="AB4833" s="15" t="str">
        <f>IF($B4833=2025,$P4833,"")</f>
        <v/>
      </c>
    </row>
    <row r="4834" spans="1:28" x14ac:dyDescent="0.25">
      <c r="A4834" s="30">
        <v>1296</v>
      </c>
      <c r="B4834" s="30">
        <v>2024</v>
      </c>
      <c r="C4834" s="30" t="s">
        <v>8661</v>
      </c>
      <c r="D4834" s="31">
        <f>DATE(B4834,N4834,M4834)</f>
        <v>45580</v>
      </c>
      <c r="E4834" s="32">
        <v>1800</v>
      </c>
      <c r="F4834" s="35" t="s">
        <v>454</v>
      </c>
      <c r="G4834" s="35" t="s">
        <v>588</v>
      </c>
      <c r="H4834" s="35"/>
      <c r="I4834" s="7" t="s">
        <v>7679</v>
      </c>
      <c r="J4834" s="34" t="s">
        <v>8681</v>
      </c>
      <c r="K4834" s="33" t="s">
        <v>102</v>
      </c>
      <c r="L4834" s="33">
        <v>6508</v>
      </c>
      <c r="M4834" s="33">
        <v>15</v>
      </c>
      <c r="N4834" s="33">
        <v>10</v>
      </c>
      <c r="O4834" s="33"/>
      <c r="P4834" s="15">
        <v>1</v>
      </c>
      <c r="Q4834" s="15" t="str">
        <f>IF($B4834=2014,$P4834,"")</f>
        <v/>
      </c>
      <c r="R4834" s="15" t="str">
        <f>IF($B4834=2015,$P4834,"")</f>
        <v/>
      </c>
      <c r="S4834" s="15" t="str">
        <f>IF($B4834=2016,$P4834,"")</f>
        <v/>
      </c>
      <c r="T4834" s="15" t="str">
        <f>IF($B4834=2017,$P4834,"")</f>
        <v/>
      </c>
      <c r="U4834" s="15" t="str">
        <f>IF($B4834=2018,$P4834,"")</f>
        <v/>
      </c>
      <c r="V4834" s="15" t="str">
        <f>IF($B4834=2019,$P4834,"")</f>
        <v/>
      </c>
      <c r="W4834" s="15" t="str">
        <f>IF($B4834=2020,$P4834,"")</f>
        <v/>
      </c>
      <c r="X4834" s="6" t="str">
        <f>IF($B4834=2021,$P4834,"")</f>
        <v/>
      </c>
      <c r="Y4834" s="6" t="str">
        <f>IF($B4834=2022,$P4834,"")</f>
        <v/>
      </c>
      <c r="Z4834" s="6" t="str">
        <f>IF($B4834=2023,$P4834,"")</f>
        <v/>
      </c>
      <c r="AA4834" s="6">
        <f>IF($B4834=2024,$P4834,"")</f>
        <v>1</v>
      </c>
      <c r="AB4834" s="15" t="str">
        <f>IF($B4834=2025,$P4834,"")</f>
        <v/>
      </c>
    </row>
    <row r="4835" spans="1:28" x14ac:dyDescent="0.25">
      <c r="A4835" s="3">
        <v>1305</v>
      </c>
      <c r="B4835" s="5">
        <v>2015</v>
      </c>
      <c r="C4835" s="3" t="s">
        <v>210</v>
      </c>
      <c r="D4835" s="4">
        <f>DATE(B4835,N4835,M4835)</f>
        <v>42263</v>
      </c>
      <c r="E4835" s="5">
        <v>2100</v>
      </c>
      <c r="F4835" s="6" t="s">
        <v>454</v>
      </c>
      <c r="G4835" s="6" t="s">
        <v>461</v>
      </c>
      <c r="H4835" s="27"/>
      <c r="I4835" s="9" t="s">
        <v>5262</v>
      </c>
      <c r="J4835" s="9" t="s">
        <v>1091</v>
      </c>
      <c r="K4835" s="6" t="s">
        <v>102</v>
      </c>
      <c r="L4835" s="6">
        <v>5605</v>
      </c>
      <c r="M4835" s="6">
        <v>16</v>
      </c>
      <c r="N4835" s="6">
        <v>9</v>
      </c>
      <c r="P4835" s="15">
        <v>1</v>
      </c>
      <c r="Q4835" s="15" t="str">
        <f>IF($B4835=2014,$P4835,"")</f>
        <v/>
      </c>
      <c r="R4835" s="15">
        <f>IF($B4835=2015,$P4835,"")</f>
        <v>1</v>
      </c>
      <c r="S4835" s="15" t="str">
        <f>IF($B4835=2016,$P4835,"")</f>
        <v/>
      </c>
      <c r="T4835" s="15" t="str">
        <f>IF($B4835=2017,$P4835,"")</f>
        <v/>
      </c>
      <c r="U4835" s="15" t="str">
        <f>IF($B4835=2018,$P4835,"")</f>
        <v/>
      </c>
      <c r="V4835" s="15" t="str">
        <f>IF($B4835=2019,$P4835,"")</f>
        <v/>
      </c>
      <c r="W4835" s="15" t="str">
        <f>IF($B4835=2020,$P4835,"")</f>
        <v/>
      </c>
      <c r="X4835" s="6" t="str">
        <f>IF($B4835=2021,$P4835,"")</f>
        <v/>
      </c>
      <c r="Y4835" s="6" t="str">
        <f>IF($B4835=2022,$P4835,"")</f>
        <v/>
      </c>
      <c r="Z4835" s="6" t="str">
        <f>IF($B4835=2023,$P4835,"")</f>
        <v/>
      </c>
      <c r="AA4835" s="6" t="str">
        <f>IF($B4835=2024,$P4835,"")</f>
        <v/>
      </c>
      <c r="AB4835" s="15" t="str">
        <f>IF($B4835=2025,$P4835,"")</f>
        <v/>
      </c>
    </row>
    <row r="4836" spans="1:28" ht="24" x14ac:dyDescent="0.25">
      <c r="A4836" s="3">
        <v>1305</v>
      </c>
      <c r="B4836" s="5">
        <v>2015</v>
      </c>
      <c r="C4836" s="3" t="s">
        <v>487</v>
      </c>
      <c r="D4836" s="4">
        <f>DATE(B4836,N4836,M4836)</f>
        <v>42299</v>
      </c>
      <c r="E4836" s="5">
        <v>1701</v>
      </c>
      <c r="F4836" s="6" t="s">
        <v>454</v>
      </c>
      <c r="G4836" s="6" t="s">
        <v>461</v>
      </c>
      <c r="H4836" s="27"/>
      <c r="I4836" s="9" t="s">
        <v>5262</v>
      </c>
      <c r="J4836" s="9" t="s">
        <v>1092</v>
      </c>
      <c r="K4836" s="6" t="s">
        <v>102</v>
      </c>
      <c r="L4836" s="6">
        <v>5608</v>
      </c>
      <c r="M4836" s="6">
        <v>22</v>
      </c>
      <c r="N4836" s="6">
        <v>10</v>
      </c>
      <c r="P4836" s="15">
        <v>1</v>
      </c>
      <c r="Q4836" s="15" t="str">
        <f>IF($B4836=2014,$P4836,"")</f>
        <v/>
      </c>
      <c r="R4836" s="15">
        <f>IF($B4836=2015,$P4836,"")</f>
        <v>1</v>
      </c>
      <c r="S4836" s="15" t="str">
        <f>IF($B4836=2016,$P4836,"")</f>
        <v/>
      </c>
      <c r="T4836" s="15" t="str">
        <f>IF($B4836=2017,$P4836,"")</f>
        <v/>
      </c>
      <c r="U4836" s="15" t="str">
        <f>IF($B4836=2018,$P4836,"")</f>
        <v/>
      </c>
      <c r="V4836" s="15" t="str">
        <f>IF($B4836=2019,$P4836,"")</f>
        <v/>
      </c>
      <c r="W4836" s="15" t="str">
        <f>IF($B4836=2020,$P4836,"")</f>
        <v/>
      </c>
      <c r="X4836" s="6" t="str">
        <f>IF($B4836=2021,$P4836,"")</f>
        <v/>
      </c>
      <c r="Y4836" s="6" t="str">
        <f>IF($B4836=2022,$P4836,"")</f>
        <v/>
      </c>
      <c r="Z4836" s="6" t="str">
        <f>IF($B4836=2023,$P4836,"")</f>
        <v/>
      </c>
      <c r="AA4836" s="6" t="str">
        <f>IF($B4836=2024,$P4836,"")</f>
        <v/>
      </c>
      <c r="AB4836" s="15" t="str">
        <f>IF($B4836=2025,$P4836,"")</f>
        <v/>
      </c>
    </row>
    <row r="4837" spans="1:28" ht="36" x14ac:dyDescent="0.25">
      <c r="A4837" s="3">
        <v>1305</v>
      </c>
      <c r="B4837" s="3">
        <v>2017</v>
      </c>
      <c r="C4837" s="3" t="s">
        <v>93</v>
      </c>
      <c r="D4837" s="4">
        <f>DATE(B4837,N4837,M4837)</f>
        <v>43044</v>
      </c>
      <c r="E4837" s="5">
        <v>1403</v>
      </c>
      <c r="F4837" s="6" t="s">
        <v>454</v>
      </c>
      <c r="G4837" s="6" t="s">
        <v>461</v>
      </c>
      <c r="H4837" s="27"/>
      <c r="I4837" s="9" t="s">
        <v>5262</v>
      </c>
      <c r="J4837" s="9" t="s">
        <v>3000</v>
      </c>
      <c r="K4837" s="6" t="s">
        <v>102</v>
      </c>
      <c r="L4837" s="6">
        <v>5809</v>
      </c>
      <c r="M4837" s="6">
        <v>5</v>
      </c>
      <c r="N4837" s="6">
        <v>11</v>
      </c>
      <c r="P4837" s="15">
        <v>1</v>
      </c>
      <c r="Q4837" s="15" t="str">
        <f>IF($B4837=2014,$P4837,"")</f>
        <v/>
      </c>
      <c r="R4837" s="15" t="str">
        <f>IF($B4837=2015,$P4837,"")</f>
        <v/>
      </c>
      <c r="S4837" s="15" t="str">
        <f>IF($B4837=2016,$P4837,"")</f>
        <v/>
      </c>
      <c r="T4837" s="15">
        <f>IF($B4837=2017,$P4837,"")</f>
        <v>1</v>
      </c>
      <c r="U4837" s="15" t="str">
        <f>IF($B4837=2018,$P4837,"")</f>
        <v/>
      </c>
      <c r="V4837" s="15" t="str">
        <f>IF($B4837=2019,$P4837,"")</f>
        <v/>
      </c>
      <c r="W4837" s="15" t="str">
        <f>IF($B4837=2020,$P4837,"")</f>
        <v/>
      </c>
      <c r="X4837" s="6" t="str">
        <f>IF($B4837=2021,$P4837,"")</f>
        <v/>
      </c>
      <c r="Y4837" s="6" t="str">
        <f>IF($B4837=2022,$P4837,"")</f>
        <v/>
      </c>
      <c r="Z4837" s="6" t="str">
        <f>IF($B4837=2023,$P4837,"")</f>
        <v/>
      </c>
      <c r="AA4837" s="6" t="str">
        <f>IF($B4837=2024,$P4837,"")</f>
        <v/>
      </c>
      <c r="AB4837" s="15" t="str">
        <f>IF($B4837=2025,$P4837,"")</f>
        <v/>
      </c>
    </row>
    <row r="4838" spans="1:28" ht="24" x14ac:dyDescent="0.25">
      <c r="A4838" s="3">
        <v>1305</v>
      </c>
      <c r="B4838" s="3">
        <v>2019</v>
      </c>
      <c r="C4838" s="3" t="s">
        <v>1457</v>
      </c>
      <c r="D4838" s="4">
        <f>DATE(B4838,N4838,M4838)</f>
        <v>43727</v>
      </c>
      <c r="E4838" s="5">
        <v>1800</v>
      </c>
      <c r="F4838" s="6" t="s">
        <v>454</v>
      </c>
      <c r="G4838" s="6" t="s">
        <v>461</v>
      </c>
      <c r="H4838" s="27"/>
      <c r="I4838" s="9" t="s">
        <v>5262</v>
      </c>
      <c r="J4838" s="9" t="s">
        <v>3982</v>
      </c>
      <c r="K4838" s="6" t="s">
        <v>102</v>
      </c>
      <c r="L4838" s="6">
        <v>6005</v>
      </c>
      <c r="M4838" s="6">
        <v>19</v>
      </c>
      <c r="N4838" s="6">
        <v>9</v>
      </c>
      <c r="P4838" s="15">
        <v>1</v>
      </c>
      <c r="Q4838" s="15" t="str">
        <f>IF($B4838=2014,$P4838,"")</f>
        <v/>
      </c>
      <c r="R4838" s="15" t="str">
        <f>IF($B4838=2015,$P4838,"")</f>
        <v/>
      </c>
      <c r="S4838" s="15" t="str">
        <f>IF($B4838=2016,$P4838,"")</f>
        <v/>
      </c>
      <c r="T4838" s="15" t="str">
        <f>IF($B4838=2017,$P4838,"")</f>
        <v/>
      </c>
      <c r="U4838" s="15" t="str">
        <f>IF($B4838=2018,$P4838,"")</f>
        <v/>
      </c>
      <c r="V4838" s="15">
        <f>IF($B4838=2019,$P4838,"")</f>
        <v>1</v>
      </c>
      <c r="W4838" s="15" t="str">
        <f>IF($B4838=2020,$P4838,"")</f>
        <v/>
      </c>
      <c r="X4838" s="6" t="str">
        <f>IF($B4838=2021,$P4838,"")</f>
        <v/>
      </c>
      <c r="Y4838" s="6" t="str">
        <f>IF($B4838=2022,$P4838,"")</f>
        <v/>
      </c>
      <c r="Z4838" s="6" t="str">
        <f>IF($B4838=2023,$P4838,"")</f>
        <v/>
      </c>
      <c r="AA4838" s="6" t="str">
        <f>IF($B4838=2024,$P4838,"")</f>
        <v/>
      </c>
      <c r="AB4838" s="15" t="str">
        <f>IF($B4838=2025,$P4838,"")</f>
        <v/>
      </c>
    </row>
    <row r="4839" spans="1:28" x14ac:dyDescent="0.25">
      <c r="A4839" s="3">
        <v>1305</v>
      </c>
      <c r="B4839" s="3">
        <v>2016</v>
      </c>
      <c r="C4839" s="3" t="s">
        <v>1555</v>
      </c>
      <c r="D4839" s="4">
        <f>DATE(B4839,N4839,M4839)</f>
        <v>42600</v>
      </c>
      <c r="E4839" s="5">
        <v>1930</v>
      </c>
      <c r="F4839" s="6" t="s">
        <v>454</v>
      </c>
      <c r="G4839" s="10" t="s">
        <v>464</v>
      </c>
      <c r="H4839" s="27"/>
      <c r="I4839" s="7" t="s">
        <v>2130</v>
      </c>
      <c r="J4839" s="7" t="s">
        <v>2131</v>
      </c>
      <c r="K4839" s="6" t="s">
        <v>43</v>
      </c>
      <c r="L4839" s="6">
        <v>5703</v>
      </c>
      <c r="M4839" s="6">
        <v>18</v>
      </c>
      <c r="N4839" s="6">
        <v>8</v>
      </c>
      <c r="P4839" s="15">
        <v>1</v>
      </c>
      <c r="Q4839" s="15" t="str">
        <f>IF($B4839=2014,$P4839,"")</f>
        <v/>
      </c>
      <c r="R4839" s="15" t="str">
        <f>IF($B4839=2015,$P4839,"")</f>
        <v/>
      </c>
      <c r="S4839" s="15">
        <f>IF($B4839=2016,$P4839,"")</f>
        <v>1</v>
      </c>
      <c r="T4839" s="15" t="str">
        <f>IF($B4839=2017,$P4839,"")</f>
        <v/>
      </c>
      <c r="U4839" s="15" t="str">
        <f>IF($B4839=2018,$P4839,"")</f>
        <v/>
      </c>
      <c r="V4839" s="15" t="str">
        <f>IF($B4839=2019,$P4839,"")</f>
        <v/>
      </c>
      <c r="W4839" s="15" t="str">
        <f>IF($B4839=2020,$P4839,"")</f>
        <v/>
      </c>
      <c r="X4839" s="6" t="str">
        <f>IF($B4839=2021,$P4839,"")</f>
        <v/>
      </c>
      <c r="Y4839" s="6" t="str">
        <f>IF($B4839=2022,$P4839,"")</f>
        <v/>
      </c>
      <c r="Z4839" s="6" t="str">
        <f>IF($B4839=2023,$P4839,"")</f>
        <v/>
      </c>
      <c r="AA4839" s="6" t="str">
        <f>IF($B4839=2024,$P4839,"")</f>
        <v/>
      </c>
      <c r="AB4839" s="15" t="str">
        <f>IF($B4839=2025,$P4839,"")</f>
        <v/>
      </c>
    </row>
    <row r="4840" spans="1:28" x14ac:dyDescent="0.25">
      <c r="A4840" s="3">
        <v>1305</v>
      </c>
      <c r="B4840" s="3">
        <v>2016</v>
      </c>
      <c r="C4840" s="3" t="s">
        <v>285</v>
      </c>
      <c r="D4840" s="4">
        <f>DATE(B4840,N4840,M4840)</f>
        <v>42726</v>
      </c>
      <c r="E4840" s="5">
        <v>2030</v>
      </c>
      <c r="F4840" s="6" t="s">
        <v>454</v>
      </c>
      <c r="G4840" s="10" t="s">
        <v>464</v>
      </c>
      <c r="H4840" s="27"/>
      <c r="I4840" s="7" t="s">
        <v>2130</v>
      </c>
      <c r="J4840" s="7" t="s">
        <v>2132</v>
      </c>
      <c r="K4840" s="6" t="s">
        <v>31</v>
      </c>
      <c r="L4840" s="6">
        <v>5714</v>
      </c>
      <c r="M4840" s="6">
        <v>22</v>
      </c>
      <c r="N4840" s="6">
        <v>12</v>
      </c>
      <c r="P4840" s="15">
        <v>1</v>
      </c>
      <c r="Q4840" s="15" t="str">
        <f>IF($B4840=2014,$P4840,"")</f>
        <v/>
      </c>
      <c r="R4840" s="15" t="str">
        <f>IF($B4840=2015,$P4840,"")</f>
        <v/>
      </c>
      <c r="S4840" s="15">
        <f>IF($B4840=2016,$P4840,"")</f>
        <v>1</v>
      </c>
      <c r="T4840" s="15" t="str">
        <f>IF($B4840=2017,$P4840,"")</f>
        <v/>
      </c>
      <c r="U4840" s="15" t="str">
        <f>IF($B4840=2018,$P4840,"")</f>
        <v/>
      </c>
      <c r="V4840" s="15" t="str">
        <f>IF($B4840=2019,$P4840,"")</f>
        <v/>
      </c>
      <c r="W4840" s="15" t="str">
        <f>IF($B4840=2020,$P4840,"")</f>
        <v/>
      </c>
      <c r="X4840" s="6" t="str">
        <f>IF($B4840=2021,$P4840,"")</f>
        <v/>
      </c>
      <c r="Y4840" s="6" t="str">
        <f>IF($B4840=2022,$P4840,"")</f>
        <v/>
      </c>
      <c r="Z4840" s="6" t="str">
        <f>IF($B4840=2023,$P4840,"")</f>
        <v/>
      </c>
      <c r="AA4840" s="6" t="str">
        <f>IF($B4840=2024,$P4840,"")</f>
        <v/>
      </c>
      <c r="AB4840" s="15" t="str">
        <f>IF($B4840=2025,$P4840,"")</f>
        <v/>
      </c>
    </row>
    <row r="4841" spans="1:28" x14ac:dyDescent="0.25">
      <c r="A4841" s="3">
        <v>1305</v>
      </c>
      <c r="B4841" s="3">
        <v>2017</v>
      </c>
      <c r="C4841" s="3" t="s">
        <v>56</v>
      </c>
      <c r="D4841" s="4">
        <f>DATE(B4841,N4841,M4841)</f>
        <v>42778</v>
      </c>
      <c r="E4841" s="5">
        <v>1750</v>
      </c>
      <c r="F4841" s="6" t="s">
        <v>454</v>
      </c>
      <c r="G4841" s="10" t="s">
        <v>464</v>
      </c>
      <c r="H4841" s="27"/>
      <c r="I4841" s="7" t="s">
        <v>2130</v>
      </c>
      <c r="J4841" s="7" t="s">
        <v>2133</v>
      </c>
      <c r="K4841" s="6" t="s">
        <v>1553</v>
      </c>
      <c r="L4841" s="6">
        <v>5716</v>
      </c>
      <c r="M4841" s="6">
        <v>12</v>
      </c>
      <c r="N4841" s="6">
        <v>2</v>
      </c>
      <c r="P4841" s="15">
        <v>1</v>
      </c>
      <c r="Q4841" s="15" t="str">
        <f>IF($B4841=2014,$P4841,"")</f>
        <v/>
      </c>
      <c r="R4841" s="15" t="str">
        <f>IF($B4841=2015,$P4841,"")</f>
        <v/>
      </c>
      <c r="S4841" s="15" t="str">
        <f>IF($B4841=2016,$P4841,"")</f>
        <v/>
      </c>
      <c r="T4841" s="15">
        <f>IF($B4841=2017,$P4841,"")</f>
        <v>1</v>
      </c>
      <c r="U4841" s="15" t="str">
        <f>IF($B4841=2018,$P4841,"")</f>
        <v/>
      </c>
      <c r="V4841" s="15" t="str">
        <f>IF($B4841=2019,$P4841,"")</f>
        <v/>
      </c>
      <c r="W4841" s="15" t="str">
        <f>IF($B4841=2020,$P4841,"")</f>
        <v/>
      </c>
      <c r="X4841" s="6" t="str">
        <f>IF($B4841=2021,$P4841,"")</f>
        <v/>
      </c>
      <c r="Y4841" s="6" t="str">
        <f>IF($B4841=2022,$P4841,"")</f>
        <v/>
      </c>
      <c r="Z4841" s="6" t="str">
        <f>IF($B4841=2023,$P4841,"")</f>
        <v/>
      </c>
      <c r="AA4841" s="6" t="str">
        <f>IF($B4841=2024,$P4841,"")</f>
        <v/>
      </c>
      <c r="AB4841" s="15" t="str">
        <f>IF($B4841=2025,$P4841,"")</f>
        <v/>
      </c>
    </row>
    <row r="4842" spans="1:28" x14ac:dyDescent="0.25">
      <c r="A4842" s="3">
        <v>1305</v>
      </c>
      <c r="B4842" s="3">
        <v>2017</v>
      </c>
      <c r="C4842" s="3" t="s">
        <v>1535</v>
      </c>
      <c r="D4842" s="4">
        <f>DATE(B4842,N4842,M4842)</f>
        <v>42852</v>
      </c>
      <c r="E4842" s="5">
        <v>1930</v>
      </c>
      <c r="F4842" s="6" t="s">
        <v>454</v>
      </c>
      <c r="G4842" s="10" t="s">
        <v>464</v>
      </c>
      <c r="H4842" s="27"/>
      <c r="I4842" s="7" t="s">
        <v>2130</v>
      </c>
      <c r="J4842" s="7" t="s">
        <v>2134</v>
      </c>
      <c r="K4842" s="6" t="s">
        <v>43</v>
      </c>
      <c r="L4842" s="6">
        <v>5720</v>
      </c>
      <c r="M4842" s="6">
        <v>27</v>
      </c>
      <c r="N4842" s="6">
        <v>4</v>
      </c>
      <c r="P4842" s="15">
        <v>1</v>
      </c>
      <c r="Q4842" s="15" t="str">
        <f>IF($B4842=2014,$P4842,"")</f>
        <v/>
      </c>
      <c r="R4842" s="15" t="str">
        <f>IF($B4842=2015,$P4842,"")</f>
        <v/>
      </c>
      <c r="S4842" s="15" t="str">
        <f>IF($B4842=2016,$P4842,"")</f>
        <v/>
      </c>
      <c r="T4842" s="15">
        <f>IF($B4842=2017,$P4842,"")</f>
        <v>1</v>
      </c>
      <c r="U4842" s="15" t="str">
        <f>IF($B4842=2018,$P4842,"")</f>
        <v/>
      </c>
      <c r="V4842" s="15" t="str">
        <f>IF($B4842=2019,$P4842,"")</f>
        <v/>
      </c>
      <c r="W4842" s="15" t="str">
        <f>IF($B4842=2020,$P4842,"")</f>
        <v/>
      </c>
      <c r="X4842" s="6" t="str">
        <f>IF($B4842=2021,$P4842,"")</f>
        <v/>
      </c>
      <c r="Y4842" s="6" t="str">
        <f>IF($B4842=2022,$P4842,"")</f>
        <v/>
      </c>
      <c r="Z4842" s="6" t="str">
        <f>IF($B4842=2023,$P4842,"")</f>
        <v/>
      </c>
      <c r="AA4842" s="6" t="str">
        <f>IF($B4842=2024,$P4842,"")</f>
        <v/>
      </c>
      <c r="AB4842" s="15" t="str">
        <f>IF($B4842=2025,$P4842,"")</f>
        <v/>
      </c>
    </row>
    <row r="4843" spans="1:28" x14ac:dyDescent="0.25">
      <c r="A4843" s="3">
        <v>1305</v>
      </c>
      <c r="B4843" s="3">
        <v>2018</v>
      </c>
      <c r="C4843" s="3" t="s">
        <v>109</v>
      </c>
      <c r="D4843" s="4">
        <f>DATE(B4843,N4843,M4843)</f>
        <v>43166</v>
      </c>
      <c r="E4843" s="5">
        <v>2030</v>
      </c>
      <c r="F4843" s="6" t="s">
        <v>454</v>
      </c>
      <c r="G4843" s="10" t="s">
        <v>464</v>
      </c>
      <c r="H4843" s="27"/>
      <c r="I4843" s="7" t="s">
        <v>2130</v>
      </c>
      <c r="J4843" s="9" t="s">
        <v>3001</v>
      </c>
      <c r="K4843" s="6" t="s">
        <v>43</v>
      </c>
      <c r="L4843" s="6">
        <v>5817</v>
      </c>
      <c r="M4843" s="6">
        <v>7</v>
      </c>
      <c r="N4843" s="6">
        <v>3</v>
      </c>
      <c r="P4843" s="15">
        <v>1</v>
      </c>
      <c r="Q4843" s="15" t="str">
        <f>IF($B4843=2014,$P4843,"")</f>
        <v/>
      </c>
      <c r="R4843" s="15" t="str">
        <f>IF($B4843=2015,$P4843,"")</f>
        <v/>
      </c>
      <c r="S4843" s="15" t="str">
        <f>IF($B4843=2016,$P4843,"")</f>
        <v/>
      </c>
      <c r="T4843" s="15" t="str">
        <f>IF($B4843=2017,$P4843,"")</f>
        <v/>
      </c>
      <c r="U4843" s="15">
        <f>IF($B4843=2018,$P4843,"")</f>
        <v>1</v>
      </c>
      <c r="V4843" s="15" t="str">
        <f>IF($B4843=2019,$P4843,"")</f>
        <v/>
      </c>
      <c r="W4843" s="15" t="str">
        <f>IF($B4843=2020,$P4843,"")</f>
        <v/>
      </c>
      <c r="X4843" s="6" t="str">
        <f>IF($B4843=2021,$P4843,"")</f>
        <v/>
      </c>
      <c r="Y4843" s="6" t="str">
        <f>IF($B4843=2022,$P4843,"")</f>
        <v/>
      </c>
      <c r="Z4843" s="6" t="str">
        <f>IF($B4843=2023,$P4843,"")</f>
        <v/>
      </c>
      <c r="AA4843" s="6" t="str">
        <f>IF($B4843=2024,$P4843,"")</f>
        <v/>
      </c>
      <c r="AB4843" s="15" t="str">
        <f>IF($B4843=2025,$P4843,"")</f>
        <v/>
      </c>
    </row>
    <row r="4844" spans="1:28" x14ac:dyDescent="0.25">
      <c r="A4844" s="3">
        <v>1305</v>
      </c>
      <c r="B4844" s="3">
        <v>2020</v>
      </c>
      <c r="C4844" s="3" t="s">
        <v>5441</v>
      </c>
      <c r="D4844" s="4">
        <f>DATE(B4844,N4844,M4844)</f>
        <v>44018</v>
      </c>
      <c r="E4844" s="5">
        <v>1930</v>
      </c>
      <c r="F4844" s="6" t="s">
        <v>454</v>
      </c>
      <c r="G4844" s="6" t="s">
        <v>464</v>
      </c>
      <c r="H4844" s="27"/>
      <c r="I4844" s="7" t="s">
        <v>2130</v>
      </c>
      <c r="J4844" s="7" t="s">
        <v>5478</v>
      </c>
      <c r="K4844" s="6" t="s">
        <v>3266</v>
      </c>
      <c r="L4844" s="6">
        <v>6102</v>
      </c>
      <c r="M4844" s="6">
        <v>6</v>
      </c>
      <c r="N4844" s="6">
        <v>7</v>
      </c>
      <c r="P4844" s="15">
        <v>1</v>
      </c>
      <c r="Q4844" s="15" t="str">
        <f>IF($B4844=2014,$P4844,"")</f>
        <v/>
      </c>
      <c r="R4844" s="15" t="str">
        <f>IF($B4844=2015,$P4844,"")</f>
        <v/>
      </c>
      <c r="S4844" s="15" t="str">
        <f>IF($B4844=2016,$P4844,"")</f>
        <v/>
      </c>
      <c r="T4844" s="15" t="str">
        <f>IF($B4844=2017,$P4844,"")</f>
        <v/>
      </c>
      <c r="U4844" s="15" t="str">
        <f>IF($B4844=2018,$P4844,"")</f>
        <v/>
      </c>
      <c r="V4844" s="15" t="str">
        <f>IF($B4844=2019,$P4844,"")</f>
        <v/>
      </c>
      <c r="W4844" s="15">
        <f>IF($B4844=2020,$P4844,"")</f>
        <v>1</v>
      </c>
      <c r="X4844" s="6" t="str">
        <f>IF($B4844=2021,$P4844,"")</f>
        <v/>
      </c>
      <c r="Y4844" s="6" t="str">
        <f>IF($B4844=2022,$P4844,"")</f>
        <v/>
      </c>
      <c r="Z4844" s="6" t="str">
        <f>IF($B4844=2023,$P4844,"")</f>
        <v/>
      </c>
      <c r="AA4844" s="6" t="str">
        <f>IF($B4844=2024,$P4844,"")</f>
        <v/>
      </c>
      <c r="AB4844" s="15" t="str">
        <f>IF($B4844=2025,$P4844,"")</f>
        <v/>
      </c>
    </row>
    <row r="4845" spans="1:28" x14ac:dyDescent="0.25">
      <c r="A4845" s="3">
        <v>1305</v>
      </c>
      <c r="B4845" s="5">
        <v>2015</v>
      </c>
      <c r="C4845" s="3" t="s">
        <v>108</v>
      </c>
      <c r="D4845" s="4">
        <f>DATE(B4845,N4845,M4845)</f>
        <v>42238</v>
      </c>
      <c r="E4845" s="5">
        <v>1930</v>
      </c>
      <c r="F4845" s="6" t="s">
        <v>454</v>
      </c>
      <c r="G4845" s="6" t="s">
        <v>464</v>
      </c>
      <c r="H4845" s="27"/>
      <c r="I4845" s="9" t="s">
        <v>1093</v>
      </c>
      <c r="J4845" s="9" t="s">
        <v>1094</v>
      </c>
      <c r="K4845" s="6" t="s">
        <v>43</v>
      </c>
      <c r="L4845" s="6">
        <v>5603</v>
      </c>
      <c r="M4845" s="6">
        <v>22</v>
      </c>
      <c r="N4845" s="6">
        <v>8</v>
      </c>
      <c r="P4845" s="15">
        <v>1</v>
      </c>
      <c r="Q4845" s="15" t="str">
        <f>IF($B4845=2014,$P4845,"")</f>
        <v/>
      </c>
      <c r="R4845" s="15">
        <f>IF($B4845=2015,$P4845,"")</f>
        <v>1</v>
      </c>
      <c r="S4845" s="15" t="str">
        <f>IF($B4845=2016,$P4845,"")</f>
        <v/>
      </c>
      <c r="T4845" s="15" t="str">
        <f>IF($B4845=2017,$P4845,"")</f>
        <v/>
      </c>
      <c r="U4845" s="15" t="str">
        <f>IF($B4845=2018,$P4845,"")</f>
        <v/>
      </c>
      <c r="V4845" s="15" t="str">
        <f>IF($B4845=2019,$P4845,"")</f>
        <v/>
      </c>
      <c r="W4845" s="15" t="str">
        <f>IF($B4845=2020,$P4845,"")</f>
        <v/>
      </c>
      <c r="X4845" s="6" t="str">
        <f>IF($B4845=2021,$P4845,"")</f>
        <v/>
      </c>
      <c r="Y4845" s="6" t="str">
        <f>IF($B4845=2022,$P4845,"")</f>
        <v/>
      </c>
      <c r="Z4845" s="6" t="str">
        <f>IF($B4845=2023,$P4845,"")</f>
        <v/>
      </c>
      <c r="AA4845" s="6" t="str">
        <f>IF($B4845=2024,$P4845,"")</f>
        <v/>
      </c>
      <c r="AB4845" s="15" t="str">
        <f>IF($B4845=2025,$P4845,"")</f>
        <v/>
      </c>
    </row>
    <row r="4846" spans="1:28" x14ac:dyDescent="0.25">
      <c r="A4846" s="3">
        <v>1305</v>
      </c>
      <c r="B4846" s="5">
        <v>2015</v>
      </c>
      <c r="C4846" s="3" t="s">
        <v>222</v>
      </c>
      <c r="D4846" s="4">
        <f>DATE(B4846,N4846,M4846)</f>
        <v>42284</v>
      </c>
      <c r="E4846" s="5">
        <v>1730</v>
      </c>
      <c r="F4846" s="6" t="s">
        <v>454</v>
      </c>
      <c r="G4846" s="6" t="s">
        <v>464</v>
      </c>
      <c r="H4846" s="27"/>
      <c r="I4846" s="9" t="s">
        <v>1093</v>
      </c>
      <c r="J4846" s="9" t="s">
        <v>1095</v>
      </c>
      <c r="K4846" s="6" t="s">
        <v>237</v>
      </c>
      <c r="L4846" s="6">
        <v>5610</v>
      </c>
      <c r="M4846" s="6">
        <v>7</v>
      </c>
      <c r="N4846" s="6">
        <v>10</v>
      </c>
      <c r="O4846" s="6" t="s">
        <v>14</v>
      </c>
      <c r="P4846" s="15">
        <v>1</v>
      </c>
      <c r="Q4846" s="15" t="str">
        <f>IF($B4846=2014,$P4846,"")</f>
        <v/>
      </c>
      <c r="R4846" s="15">
        <f>IF($B4846=2015,$P4846,"")</f>
        <v>1</v>
      </c>
      <c r="S4846" s="15" t="str">
        <f>IF($B4846=2016,$P4846,"")</f>
        <v/>
      </c>
      <c r="T4846" s="15" t="str">
        <f>IF($B4846=2017,$P4846,"")</f>
        <v/>
      </c>
      <c r="U4846" s="15" t="str">
        <f>IF($B4846=2018,$P4846,"")</f>
        <v/>
      </c>
      <c r="V4846" s="15" t="str">
        <f>IF($B4846=2019,$P4846,"")</f>
        <v/>
      </c>
      <c r="W4846" s="15" t="str">
        <f>IF($B4846=2020,$P4846,"")</f>
        <v/>
      </c>
      <c r="X4846" s="6" t="str">
        <f>IF($B4846=2021,$P4846,"")</f>
        <v/>
      </c>
      <c r="Y4846" s="6" t="str">
        <f>IF($B4846=2022,$P4846,"")</f>
        <v/>
      </c>
      <c r="Z4846" s="6" t="str">
        <f>IF($B4846=2023,$P4846,"")</f>
        <v/>
      </c>
      <c r="AA4846" s="6" t="str">
        <f>IF($B4846=2024,$P4846,"")</f>
        <v/>
      </c>
      <c r="AB4846" s="15" t="str">
        <f>IF($B4846=2025,$P4846,"")</f>
        <v/>
      </c>
    </row>
    <row r="4847" spans="1:28" x14ac:dyDescent="0.25">
      <c r="A4847" s="3">
        <v>1305</v>
      </c>
      <c r="B4847" s="5">
        <v>2015</v>
      </c>
      <c r="C4847" s="3" t="s">
        <v>15</v>
      </c>
      <c r="D4847" s="4">
        <f>DATE(B4847,N4847,M4847)</f>
        <v>42287</v>
      </c>
      <c r="E4847" s="5">
        <v>1528</v>
      </c>
      <c r="F4847" s="6" t="s">
        <v>454</v>
      </c>
      <c r="G4847" s="6" t="s">
        <v>464</v>
      </c>
      <c r="H4847" s="27"/>
      <c r="I4847" s="9" t="s">
        <v>1093</v>
      </c>
      <c r="J4847" s="9" t="s">
        <v>4132</v>
      </c>
      <c r="K4847" s="6" t="s">
        <v>389</v>
      </c>
      <c r="L4847" s="6">
        <v>5613</v>
      </c>
      <c r="M4847" s="6">
        <v>10</v>
      </c>
      <c r="N4847" s="6">
        <v>10</v>
      </c>
      <c r="P4847" s="15">
        <v>1</v>
      </c>
      <c r="Q4847" s="15" t="str">
        <f>IF($B4847=2014,$P4847,"")</f>
        <v/>
      </c>
      <c r="R4847" s="15">
        <f>IF($B4847=2015,$P4847,"")</f>
        <v>1</v>
      </c>
      <c r="S4847" s="15" t="str">
        <f>IF($B4847=2016,$P4847,"")</f>
        <v/>
      </c>
      <c r="T4847" s="15" t="str">
        <f>IF($B4847=2017,$P4847,"")</f>
        <v/>
      </c>
      <c r="U4847" s="15" t="str">
        <f>IF($B4847=2018,$P4847,"")</f>
        <v/>
      </c>
      <c r="V4847" s="15" t="str">
        <f>IF($B4847=2019,$P4847,"")</f>
        <v/>
      </c>
      <c r="W4847" s="15" t="str">
        <f>IF($B4847=2020,$P4847,"")</f>
        <v/>
      </c>
      <c r="X4847" s="6" t="str">
        <f>IF($B4847=2021,$P4847,"")</f>
        <v/>
      </c>
      <c r="Y4847" s="6" t="str">
        <f>IF($B4847=2022,$P4847,"")</f>
        <v/>
      </c>
      <c r="Z4847" s="6" t="str">
        <f>IF($B4847=2023,$P4847,"")</f>
        <v/>
      </c>
      <c r="AA4847" s="6" t="str">
        <f>IF($B4847=2024,$P4847,"")</f>
        <v/>
      </c>
      <c r="AB4847" s="15" t="str">
        <f>IF($B4847=2025,$P4847,"")</f>
        <v/>
      </c>
    </row>
    <row r="4848" spans="1:28" x14ac:dyDescent="0.25">
      <c r="A4848" s="3">
        <v>1305</v>
      </c>
      <c r="B4848" s="5">
        <v>2015</v>
      </c>
      <c r="C4848" s="3" t="s">
        <v>478</v>
      </c>
      <c r="D4848" s="4">
        <f>DATE(B4848,N4848,M4848)</f>
        <v>42357</v>
      </c>
      <c r="E4848" s="5">
        <v>1730</v>
      </c>
      <c r="F4848" s="6" t="s">
        <v>454</v>
      </c>
      <c r="G4848" s="6" t="s">
        <v>464</v>
      </c>
      <c r="H4848" s="27"/>
      <c r="I4848" s="9" t="s">
        <v>1093</v>
      </c>
      <c r="J4848" s="9" t="s">
        <v>1096</v>
      </c>
      <c r="K4848" s="6" t="s">
        <v>31</v>
      </c>
      <c r="L4848" s="6">
        <v>5612</v>
      </c>
      <c r="M4848" s="6">
        <v>19</v>
      </c>
      <c r="N4848" s="6">
        <v>12</v>
      </c>
      <c r="P4848" s="15">
        <v>1</v>
      </c>
      <c r="Q4848" s="15" t="str">
        <f>IF($B4848=2014,$P4848,"")</f>
        <v/>
      </c>
      <c r="R4848" s="15">
        <f>IF($B4848=2015,$P4848,"")</f>
        <v>1</v>
      </c>
      <c r="S4848" s="15" t="str">
        <f>IF($B4848=2016,$P4848,"")</f>
        <v/>
      </c>
      <c r="T4848" s="15" t="str">
        <f>IF($B4848=2017,$P4848,"")</f>
        <v/>
      </c>
      <c r="U4848" s="15" t="str">
        <f>IF($B4848=2018,$P4848,"")</f>
        <v/>
      </c>
      <c r="V4848" s="15" t="str">
        <f>IF($B4848=2019,$P4848,"")</f>
        <v/>
      </c>
      <c r="W4848" s="15" t="str">
        <f>IF($B4848=2020,$P4848,"")</f>
        <v/>
      </c>
      <c r="X4848" s="6" t="str">
        <f>IF($B4848=2021,$P4848,"")</f>
        <v/>
      </c>
      <c r="Y4848" s="6" t="str">
        <f>IF($B4848=2022,$P4848,"")</f>
        <v/>
      </c>
      <c r="Z4848" s="6" t="str">
        <f>IF($B4848=2023,$P4848,"")</f>
        <v/>
      </c>
      <c r="AA4848" s="6" t="str">
        <f>IF($B4848=2024,$P4848,"")</f>
        <v/>
      </c>
      <c r="AB4848" s="15" t="str">
        <f>IF($B4848=2025,$P4848,"")</f>
        <v/>
      </c>
    </row>
    <row r="4849" spans="1:28" x14ac:dyDescent="0.25">
      <c r="A4849" s="3">
        <v>1305</v>
      </c>
      <c r="B4849" s="5">
        <v>2016</v>
      </c>
      <c r="C4849" s="3" t="s">
        <v>96</v>
      </c>
      <c r="D4849" s="4">
        <f>DATE(B4849,N4849,M4849)</f>
        <v>42437</v>
      </c>
      <c r="E4849" s="5">
        <v>2030</v>
      </c>
      <c r="F4849" s="6" t="s">
        <v>454</v>
      </c>
      <c r="G4849" s="6" t="s">
        <v>464</v>
      </c>
      <c r="H4849" s="27"/>
      <c r="I4849" s="9" t="s">
        <v>1093</v>
      </c>
      <c r="J4849" s="9" t="s">
        <v>1097</v>
      </c>
      <c r="K4849" s="6" t="s">
        <v>43</v>
      </c>
      <c r="L4849" s="6">
        <v>5617</v>
      </c>
      <c r="M4849" s="6">
        <v>8</v>
      </c>
      <c r="N4849" s="6">
        <v>3</v>
      </c>
      <c r="P4849" s="15">
        <v>1</v>
      </c>
      <c r="Q4849" s="15" t="str">
        <f>IF($B4849=2014,$P4849,"")</f>
        <v/>
      </c>
      <c r="R4849" s="15" t="str">
        <f>IF($B4849=2015,$P4849,"")</f>
        <v/>
      </c>
      <c r="S4849" s="15">
        <f>IF($B4849=2016,$P4849,"")</f>
        <v>1</v>
      </c>
      <c r="T4849" s="15" t="str">
        <f>IF($B4849=2017,$P4849,"")</f>
        <v/>
      </c>
      <c r="U4849" s="15" t="str">
        <f>IF($B4849=2018,$P4849,"")</f>
        <v/>
      </c>
      <c r="V4849" s="15" t="str">
        <f>IF($B4849=2019,$P4849,"")</f>
        <v/>
      </c>
      <c r="W4849" s="15" t="str">
        <f>IF($B4849=2020,$P4849,"")</f>
        <v/>
      </c>
      <c r="X4849" s="6" t="str">
        <f>IF($B4849=2021,$P4849,"")</f>
        <v/>
      </c>
      <c r="Y4849" s="6" t="str">
        <f>IF($B4849=2022,$P4849,"")</f>
        <v/>
      </c>
      <c r="Z4849" s="6" t="str">
        <f>IF($B4849=2023,$P4849,"")</f>
        <v/>
      </c>
      <c r="AA4849" s="6" t="str">
        <f>IF($B4849=2024,$P4849,"")</f>
        <v/>
      </c>
      <c r="AB4849" s="15" t="str">
        <f>IF($B4849=2025,$P4849,"")</f>
        <v/>
      </c>
    </row>
    <row r="4850" spans="1:28" x14ac:dyDescent="0.25">
      <c r="A4850" s="3">
        <v>1305</v>
      </c>
      <c r="B4850" s="3">
        <v>2021</v>
      </c>
      <c r="C4850" s="3" t="s">
        <v>223</v>
      </c>
      <c r="D4850" s="4">
        <v>44457</v>
      </c>
      <c r="E4850" s="5">
        <v>1730</v>
      </c>
      <c r="F4850" s="6" t="s">
        <v>454</v>
      </c>
      <c r="G4850" s="6" t="s">
        <v>464</v>
      </c>
      <c r="H4850" s="27"/>
      <c r="I4850" s="9" t="s">
        <v>1093</v>
      </c>
      <c r="J4850" s="7" t="s">
        <v>6264</v>
      </c>
      <c r="K4850" s="6" t="s">
        <v>1563</v>
      </c>
      <c r="L4850" s="6">
        <v>6205</v>
      </c>
      <c r="M4850" s="6">
        <v>18</v>
      </c>
      <c r="N4850" s="6">
        <v>9</v>
      </c>
      <c r="O4850" s="6" t="s">
        <v>4448</v>
      </c>
      <c r="P4850" s="15">
        <v>1</v>
      </c>
      <c r="Q4850" s="15" t="str">
        <f>IF($B4850=2014,$P4850,"")</f>
        <v/>
      </c>
      <c r="R4850" s="15" t="str">
        <f>IF($B4850=2015,$P4850,"")</f>
        <v/>
      </c>
      <c r="S4850" s="15" t="str">
        <f>IF($B4850=2016,$P4850,"")</f>
        <v/>
      </c>
      <c r="T4850" s="15" t="str">
        <f>IF($B4850=2017,$P4850,"")</f>
        <v/>
      </c>
      <c r="U4850" s="15" t="str">
        <f>IF($B4850=2018,$P4850,"")</f>
        <v/>
      </c>
      <c r="V4850" s="15" t="str">
        <f>IF($B4850=2019,$P4850,"")</f>
        <v/>
      </c>
      <c r="W4850" s="15" t="str">
        <f>IF($B4850=2020,$P4850,"")</f>
        <v/>
      </c>
      <c r="X4850" s="6">
        <f>IF($B4850=2021,$P4850,"")</f>
        <v>1</v>
      </c>
      <c r="Y4850" s="6" t="str">
        <f>IF($B4850=2022,$P4850,"")</f>
        <v/>
      </c>
      <c r="Z4850" s="6" t="str">
        <f>IF($B4850=2023,$P4850,"")</f>
        <v/>
      </c>
      <c r="AA4850" s="6" t="str">
        <f>IF($B4850=2024,$P4850,"")</f>
        <v/>
      </c>
      <c r="AB4850" s="15" t="str">
        <f>IF($B4850=2025,$P4850,"")</f>
        <v/>
      </c>
    </row>
    <row r="4851" spans="1:28" x14ac:dyDescent="0.25">
      <c r="A4851" s="3">
        <v>1305</v>
      </c>
      <c r="B4851" s="3">
        <v>2017</v>
      </c>
      <c r="C4851" s="3" t="s">
        <v>155</v>
      </c>
      <c r="D4851" s="4">
        <f>DATE(B4851,N4851,M4851)</f>
        <v>43025</v>
      </c>
      <c r="E4851" s="5">
        <v>1400</v>
      </c>
      <c r="F4851" s="6" t="s">
        <v>454</v>
      </c>
      <c r="G4851" s="6" t="s">
        <v>687</v>
      </c>
      <c r="H4851" s="27"/>
      <c r="I4851" s="7" t="s">
        <v>5263</v>
      </c>
      <c r="J4851" s="9" t="s">
        <v>3002</v>
      </c>
      <c r="K4851" s="6" t="s">
        <v>58</v>
      </c>
      <c r="L4851" s="6">
        <v>5807</v>
      </c>
      <c r="M4851" s="6">
        <v>17</v>
      </c>
      <c r="N4851" s="6">
        <v>10</v>
      </c>
      <c r="O4851" s="6" t="s">
        <v>14</v>
      </c>
      <c r="P4851" s="15">
        <v>1</v>
      </c>
      <c r="Q4851" s="15" t="str">
        <f>IF($B4851=2014,$P4851,"")</f>
        <v/>
      </c>
      <c r="R4851" s="15" t="str">
        <f>IF($B4851=2015,$P4851,"")</f>
        <v/>
      </c>
      <c r="S4851" s="15" t="str">
        <f>IF($B4851=2016,$P4851,"")</f>
        <v/>
      </c>
      <c r="T4851" s="15">
        <f>IF($B4851=2017,$P4851,"")</f>
        <v>1</v>
      </c>
      <c r="U4851" s="15" t="str">
        <f>IF($B4851=2018,$P4851,"")</f>
        <v/>
      </c>
      <c r="V4851" s="15" t="str">
        <f>IF($B4851=2019,$P4851,"")</f>
        <v/>
      </c>
      <c r="W4851" s="15" t="str">
        <f>IF($B4851=2020,$P4851,"")</f>
        <v/>
      </c>
      <c r="X4851" s="6" t="str">
        <f>IF($B4851=2021,$P4851,"")</f>
        <v/>
      </c>
      <c r="Y4851" s="6" t="str">
        <f>IF($B4851=2022,$P4851,"")</f>
        <v/>
      </c>
      <c r="Z4851" s="6" t="str">
        <f>IF($B4851=2023,$P4851,"")</f>
        <v/>
      </c>
      <c r="AA4851" s="6" t="str">
        <f>IF($B4851=2024,$P4851,"")</f>
        <v/>
      </c>
      <c r="AB4851" s="15" t="str">
        <f>IF($B4851=2025,$P4851,"")</f>
        <v/>
      </c>
    </row>
    <row r="4852" spans="1:28" ht="24" x14ac:dyDescent="0.25">
      <c r="A4852" s="3">
        <v>1305</v>
      </c>
      <c r="B4852" s="5">
        <v>2015</v>
      </c>
      <c r="C4852" s="3" t="s">
        <v>541</v>
      </c>
      <c r="D4852" s="4">
        <f>DATE(B4852,N4852,M4852)</f>
        <v>42247</v>
      </c>
      <c r="E4852" s="5">
        <v>1829</v>
      </c>
      <c r="F4852" s="6" t="s">
        <v>454</v>
      </c>
      <c r="G4852" s="6" t="s">
        <v>717</v>
      </c>
      <c r="H4852" s="27"/>
      <c r="I4852" s="9" t="s">
        <v>1098</v>
      </c>
      <c r="J4852" s="9" t="s">
        <v>1099</v>
      </c>
      <c r="K4852" s="6" t="s">
        <v>946</v>
      </c>
      <c r="L4852" s="6">
        <v>5604</v>
      </c>
      <c r="M4852" s="6">
        <v>31</v>
      </c>
      <c r="N4852" s="6">
        <v>8</v>
      </c>
      <c r="O4852" s="6" t="s">
        <v>14</v>
      </c>
      <c r="P4852" s="15">
        <v>1</v>
      </c>
      <c r="Q4852" s="15" t="str">
        <f>IF($B4852=2014,$P4852,"")</f>
        <v/>
      </c>
      <c r="R4852" s="15">
        <f>IF($B4852=2015,$P4852,"")</f>
        <v>1</v>
      </c>
      <c r="S4852" s="15" t="str">
        <f>IF($B4852=2016,$P4852,"")</f>
        <v/>
      </c>
      <c r="T4852" s="15" t="str">
        <f>IF($B4852=2017,$P4852,"")</f>
        <v/>
      </c>
      <c r="U4852" s="15" t="str">
        <f>IF($B4852=2018,$P4852,"")</f>
        <v/>
      </c>
      <c r="V4852" s="15" t="str">
        <f>IF($B4852=2019,$P4852,"")</f>
        <v/>
      </c>
      <c r="W4852" s="15" t="str">
        <f>IF($B4852=2020,$P4852,"")</f>
        <v/>
      </c>
      <c r="X4852" s="6" t="str">
        <f>IF($B4852=2021,$P4852,"")</f>
        <v/>
      </c>
      <c r="Y4852" s="6" t="str">
        <f>IF($B4852=2022,$P4852,"")</f>
        <v/>
      </c>
      <c r="Z4852" s="6" t="str">
        <f>IF($B4852=2023,$P4852,"")</f>
        <v/>
      </c>
      <c r="AA4852" s="6" t="str">
        <f>IF($B4852=2024,$P4852,"")</f>
        <v/>
      </c>
      <c r="AB4852" s="15" t="str">
        <f>IF($B4852=2025,$P4852,"")</f>
        <v/>
      </c>
    </row>
    <row r="4853" spans="1:28" x14ac:dyDescent="0.25">
      <c r="A4853" s="3">
        <v>1314</v>
      </c>
      <c r="B4853" s="5">
        <v>2016</v>
      </c>
      <c r="C4853" s="3" t="s">
        <v>209</v>
      </c>
      <c r="D4853" s="4">
        <f>DATE(B4853,N4853,M4853)</f>
        <v>42442</v>
      </c>
      <c r="E4853" s="5">
        <v>1558</v>
      </c>
      <c r="F4853" s="6" t="s">
        <v>454</v>
      </c>
      <c r="G4853" s="6" t="s">
        <v>461</v>
      </c>
      <c r="H4853" s="27"/>
      <c r="I4853" s="9" t="s">
        <v>1101</v>
      </c>
      <c r="J4853" s="9" t="s">
        <v>1100</v>
      </c>
      <c r="K4853" s="6" t="s">
        <v>144</v>
      </c>
      <c r="L4853" s="6">
        <v>5617</v>
      </c>
      <c r="M4853" s="6">
        <v>13</v>
      </c>
      <c r="N4853" s="6">
        <v>3</v>
      </c>
      <c r="O4853" s="6" t="s">
        <v>14</v>
      </c>
      <c r="P4853" s="15">
        <v>1</v>
      </c>
      <c r="Q4853" s="15" t="str">
        <f>IF($B4853=2014,$P4853,"")</f>
        <v/>
      </c>
      <c r="R4853" s="15" t="str">
        <f>IF($B4853=2015,$P4853,"")</f>
        <v/>
      </c>
      <c r="S4853" s="15">
        <f>IF($B4853=2016,$P4853,"")</f>
        <v>1</v>
      </c>
      <c r="T4853" s="15" t="str">
        <f>IF($B4853=2017,$P4853,"")</f>
        <v/>
      </c>
      <c r="U4853" s="15" t="str">
        <f>IF($B4853=2018,$P4853,"")</f>
        <v/>
      </c>
      <c r="V4853" s="15" t="str">
        <f>IF($B4853=2019,$P4853,"")</f>
        <v/>
      </c>
      <c r="W4853" s="15" t="str">
        <f>IF($B4853=2020,$P4853,"")</f>
        <v/>
      </c>
      <c r="X4853" s="6" t="str">
        <f>IF($B4853=2021,$P4853,"")</f>
        <v/>
      </c>
      <c r="Y4853" s="6" t="str">
        <f>IF($B4853=2022,$P4853,"")</f>
        <v/>
      </c>
      <c r="Z4853" s="6" t="str">
        <f>IF($B4853=2023,$P4853,"")</f>
        <v/>
      </c>
      <c r="AA4853" s="6" t="str">
        <f>IF($B4853=2024,$P4853,"")</f>
        <v/>
      </c>
      <c r="AB4853" s="15" t="str">
        <f>IF($B4853=2025,$P4853,"")</f>
        <v/>
      </c>
    </row>
    <row r="4854" spans="1:28" x14ac:dyDescent="0.25">
      <c r="A4854" s="3">
        <v>1314</v>
      </c>
      <c r="B4854" s="5">
        <v>2016</v>
      </c>
      <c r="C4854" s="3" t="s">
        <v>90</v>
      </c>
      <c r="D4854" s="4">
        <f>DATE(B4854,N4854,M4854)</f>
        <v>42443</v>
      </c>
      <c r="E4854" s="5">
        <v>1558</v>
      </c>
      <c r="F4854" s="6" t="s">
        <v>454</v>
      </c>
      <c r="G4854" s="6" t="s">
        <v>461</v>
      </c>
      <c r="H4854" s="27"/>
      <c r="I4854" s="9" t="s">
        <v>1101</v>
      </c>
      <c r="J4854" s="9" t="s">
        <v>1102</v>
      </c>
      <c r="K4854" s="6" t="s">
        <v>144</v>
      </c>
      <c r="L4854" s="6">
        <v>5618</v>
      </c>
      <c r="M4854" s="6">
        <v>14</v>
      </c>
      <c r="N4854" s="6">
        <v>3</v>
      </c>
      <c r="O4854" s="6" t="s">
        <v>14</v>
      </c>
      <c r="P4854" s="15">
        <v>1</v>
      </c>
      <c r="Q4854" s="15" t="str">
        <f>IF($B4854=2014,$P4854,"")</f>
        <v/>
      </c>
      <c r="R4854" s="15" t="str">
        <f>IF($B4854=2015,$P4854,"")</f>
        <v/>
      </c>
      <c r="S4854" s="15">
        <f>IF($B4854=2016,$P4854,"")</f>
        <v>1</v>
      </c>
      <c r="T4854" s="15" t="str">
        <f>IF($B4854=2017,$P4854,"")</f>
        <v/>
      </c>
      <c r="U4854" s="15" t="str">
        <f>IF($B4854=2018,$P4854,"")</f>
        <v/>
      </c>
      <c r="V4854" s="15" t="str">
        <f>IF($B4854=2019,$P4854,"")</f>
        <v/>
      </c>
      <c r="W4854" s="15" t="str">
        <f>IF($B4854=2020,$P4854,"")</f>
        <v/>
      </c>
      <c r="X4854" s="6" t="str">
        <f>IF($B4854=2021,$P4854,"")</f>
        <v/>
      </c>
      <c r="Y4854" s="6" t="str">
        <f>IF($B4854=2022,$P4854,"")</f>
        <v/>
      </c>
      <c r="Z4854" s="6" t="str">
        <f>IF($B4854=2023,$P4854,"")</f>
        <v/>
      </c>
      <c r="AA4854" s="6" t="str">
        <f>IF($B4854=2024,$P4854,"")</f>
        <v/>
      </c>
      <c r="AB4854" s="15" t="str">
        <f>IF($B4854=2025,$P4854,"")</f>
        <v/>
      </c>
    </row>
    <row r="4855" spans="1:28" ht="36" x14ac:dyDescent="0.25">
      <c r="A4855" s="3">
        <v>1314</v>
      </c>
      <c r="B4855" s="3">
        <v>2022</v>
      </c>
      <c r="C4855" s="3" t="s">
        <v>172</v>
      </c>
      <c r="D4855" s="4">
        <v>44815</v>
      </c>
      <c r="E4855" s="5">
        <v>1900</v>
      </c>
      <c r="F4855" s="10" t="s">
        <v>454</v>
      </c>
      <c r="G4855" s="10" t="s">
        <v>461</v>
      </c>
      <c r="H4855" s="27"/>
      <c r="I4855" s="9" t="s">
        <v>1101</v>
      </c>
      <c r="J4855" s="7" t="s">
        <v>6695</v>
      </c>
      <c r="K4855" s="6" t="s">
        <v>102</v>
      </c>
      <c r="L4855" s="6">
        <v>6305</v>
      </c>
      <c r="M4855" s="6">
        <v>11</v>
      </c>
      <c r="N4855" s="6">
        <v>9</v>
      </c>
      <c r="P4855" s="15">
        <v>1</v>
      </c>
      <c r="Q4855" s="15" t="str">
        <f>IF($B4855=2014,$P4855,"")</f>
        <v/>
      </c>
      <c r="R4855" s="15" t="str">
        <f>IF($B4855=2015,$P4855,"")</f>
        <v/>
      </c>
      <c r="S4855" s="15" t="str">
        <f>IF($B4855=2016,$P4855,"")</f>
        <v/>
      </c>
      <c r="T4855" s="15" t="str">
        <f>IF($B4855=2017,$P4855,"")</f>
        <v/>
      </c>
      <c r="U4855" s="15" t="str">
        <f>IF($B4855=2018,$P4855,"")</f>
        <v/>
      </c>
      <c r="V4855" s="15" t="str">
        <f>IF($B4855=2019,$P4855,"")</f>
        <v/>
      </c>
      <c r="W4855" s="15" t="str">
        <f>IF($B4855=2020,$P4855,"")</f>
        <v/>
      </c>
      <c r="X4855" s="6" t="str">
        <f>IF($B4855=2021,$P4855,"")</f>
        <v/>
      </c>
      <c r="Y4855" s="6">
        <f>IF($B4855=2022,$P4855,"")</f>
        <v>1</v>
      </c>
      <c r="Z4855" s="6" t="str">
        <f>IF($B4855=2023,$P4855,"")</f>
        <v/>
      </c>
      <c r="AA4855" s="6" t="str">
        <f>IF($B4855=2024,$P4855,"")</f>
        <v/>
      </c>
      <c r="AB4855" s="15" t="str">
        <f>IF($B4855=2025,$P4855,"")</f>
        <v/>
      </c>
    </row>
    <row r="4856" spans="1:28" x14ac:dyDescent="0.25">
      <c r="A4856" s="3">
        <v>1314</v>
      </c>
      <c r="B4856" s="5">
        <v>2015</v>
      </c>
      <c r="C4856" s="3" t="s">
        <v>15</v>
      </c>
      <c r="D4856" s="4">
        <f>DATE(B4856,N4856,M4856)</f>
        <v>42287</v>
      </c>
      <c r="E4856" s="5">
        <v>1526</v>
      </c>
      <c r="F4856" s="6" t="s">
        <v>454</v>
      </c>
      <c r="G4856" s="6" t="s">
        <v>476</v>
      </c>
      <c r="H4856" s="27"/>
      <c r="I4856" s="9" t="s">
        <v>6675</v>
      </c>
      <c r="J4856" s="9" t="s">
        <v>1103</v>
      </c>
      <c r="K4856" s="6" t="s">
        <v>389</v>
      </c>
      <c r="L4856" s="6">
        <v>5613</v>
      </c>
      <c r="M4856" s="6">
        <v>10</v>
      </c>
      <c r="N4856" s="6">
        <v>10</v>
      </c>
      <c r="P4856" s="15">
        <v>1</v>
      </c>
      <c r="Q4856" s="15" t="str">
        <f>IF($B4856=2014,$P4856,"")</f>
        <v/>
      </c>
      <c r="R4856" s="15">
        <f>IF($B4856=2015,$P4856,"")</f>
        <v>1</v>
      </c>
      <c r="S4856" s="15" t="str">
        <f>IF($B4856=2016,$P4856,"")</f>
        <v/>
      </c>
      <c r="T4856" s="15" t="str">
        <f>IF($B4856=2017,$P4856,"")</f>
        <v/>
      </c>
      <c r="U4856" s="15" t="str">
        <f>IF($B4856=2018,$P4856,"")</f>
        <v/>
      </c>
      <c r="V4856" s="15" t="str">
        <f>IF($B4856=2019,$P4856,"")</f>
        <v/>
      </c>
      <c r="W4856" s="15" t="str">
        <f>IF($B4856=2020,$P4856,"")</f>
        <v/>
      </c>
      <c r="X4856" s="6" t="str">
        <f>IF($B4856=2021,$P4856,"")</f>
        <v/>
      </c>
      <c r="Y4856" s="6" t="str">
        <f>IF($B4856=2022,$P4856,"")</f>
        <v/>
      </c>
      <c r="Z4856" s="6" t="str">
        <f>IF($B4856=2023,$P4856,"")</f>
        <v/>
      </c>
      <c r="AA4856" s="6" t="str">
        <f>IF($B4856=2024,$P4856,"")</f>
        <v/>
      </c>
      <c r="AB4856" s="15" t="str">
        <f>IF($B4856=2025,$P4856,"")</f>
        <v/>
      </c>
    </row>
    <row r="4857" spans="1:28" x14ac:dyDescent="0.25">
      <c r="A4857" s="3">
        <v>1314</v>
      </c>
      <c r="B4857" s="5">
        <v>2015</v>
      </c>
      <c r="C4857" s="3" t="s">
        <v>15</v>
      </c>
      <c r="D4857" s="4">
        <f>DATE(B4857,N4857,M4857)</f>
        <v>42287</v>
      </c>
      <c r="E4857" s="5">
        <v>1530</v>
      </c>
      <c r="F4857" s="6" t="s">
        <v>454</v>
      </c>
      <c r="G4857" s="6" t="s">
        <v>464</v>
      </c>
      <c r="H4857" s="27"/>
      <c r="I4857" s="9" t="s">
        <v>1260</v>
      </c>
      <c r="J4857" s="9" t="s">
        <v>4133</v>
      </c>
      <c r="K4857" s="6" t="s">
        <v>389</v>
      </c>
      <c r="L4857" s="6">
        <v>5613</v>
      </c>
      <c r="M4857" s="6">
        <v>10</v>
      </c>
      <c r="N4857" s="6">
        <v>10</v>
      </c>
      <c r="P4857" s="15">
        <v>1</v>
      </c>
      <c r="Q4857" s="15" t="str">
        <f>IF($B4857=2014,$P4857,"")</f>
        <v/>
      </c>
      <c r="R4857" s="15">
        <f>IF($B4857=2015,$P4857,"")</f>
        <v>1</v>
      </c>
      <c r="S4857" s="15" t="str">
        <f>IF($B4857=2016,$P4857,"")</f>
        <v/>
      </c>
      <c r="T4857" s="15" t="str">
        <f>IF($B4857=2017,$P4857,"")</f>
        <v/>
      </c>
      <c r="U4857" s="15" t="str">
        <f>IF($B4857=2018,$P4857,"")</f>
        <v/>
      </c>
      <c r="V4857" s="15" t="str">
        <f>IF($B4857=2019,$P4857,"")</f>
        <v/>
      </c>
      <c r="W4857" s="15" t="str">
        <f>IF($B4857=2020,$P4857,"")</f>
        <v/>
      </c>
      <c r="X4857" s="6" t="str">
        <f>IF($B4857=2021,$P4857,"")</f>
        <v/>
      </c>
      <c r="Y4857" s="6" t="str">
        <f>IF($B4857=2022,$P4857,"")</f>
        <v/>
      </c>
      <c r="Z4857" s="6" t="str">
        <f>IF($B4857=2023,$P4857,"")</f>
        <v/>
      </c>
      <c r="AA4857" s="6" t="str">
        <f>IF($B4857=2024,$P4857,"")</f>
        <v/>
      </c>
      <c r="AB4857" s="15" t="str">
        <f>IF($B4857=2025,$P4857,"")</f>
        <v/>
      </c>
    </row>
    <row r="4858" spans="1:28" x14ac:dyDescent="0.25">
      <c r="A4858" s="3">
        <v>1314</v>
      </c>
      <c r="B4858" s="5">
        <v>2016</v>
      </c>
      <c r="C4858" s="3" t="s">
        <v>99</v>
      </c>
      <c r="D4858" s="4">
        <f>DATE(B4858,N4858,M4858)</f>
        <v>42452</v>
      </c>
      <c r="E4858" s="5">
        <v>1840</v>
      </c>
      <c r="F4858" s="6" t="s">
        <v>454</v>
      </c>
      <c r="G4858" s="6" t="s">
        <v>464</v>
      </c>
      <c r="H4858" s="27"/>
      <c r="I4858" s="9" t="s">
        <v>1260</v>
      </c>
      <c r="J4858" s="9" t="s">
        <v>1104</v>
      </c>
      <c r="K4858" s="6" t="s">
        <v>37</v>
      </c>
      <c r="L4858" s="6">
        <v>5618</v>
      </c>
      <c r="M4858" s="6">
        <v>23</v>
      </c>
      <c r="N4858" s="6">
        <v>3</v>
      </c>
      <c r="P4858" s="15">
        <v>1</v>
      </c>
      <c r="Q4858" s="15" t="str">
        <f>IF($B4858=2014,$P4858,"")</f>
        <v/>
      </c>
      <c r="R4858" s="15" t="str">
        <f>IF($B4858=2015,$P4858,"")</f>
        <v/>
      </c>
      <c r="S4858" s="15">
        <f>IF($B4858=2016,$P4858,"")</f>
        <v>1</v>
      </c>
      <c r="T4858" s="15" t="str">
        <f>IF($B4858=2017,$P4858,"")</f>
        <v/>
      </c>
      <c r="U4858" s="15" t="str">
        <f>IF($B4858=2018,$P4858,"")</f>
        <v/>
      </c>
      <c r="V4858" s="15" t="str">
        <f>IF($B4858=2019,$P4858,"")</f>
        <v/>
      </c>
      <c r="W4858" s="15" t="str">
        <f>IF($B4858=2020,$P4858,"")</f>
        <v/>
      </c>
      <c r="X4858" s="6" t="str">
        <f>IF($B4858=2021,$P4858,"")</f>
        <v/>
      </c>
      <c r="Y4858" s="6" t="str">
        <f>IF($B4858=2022,$P4858,"")</f>
        <v/>
      </c>
      <c r="Z4858" s="6" t="str">
        <f>IF($B4858=2023,$P4858,"")</f>
        <v/>
      </c>
      <c r="AA4858" s="6" t="str">
        <f>IF($B4858=2024,$P4858,"")</f>
        <v/>
      </c>
      <c r="AB4858" s="15" t="str">
        <f>IF($B4858=2025,$P4858,"")</f>
        <v/>
      </c>
    </row>
    <row r="4859" spans="1:28" x14ac:dyDescent="0.25">
      <c r="A4859" s="3">
        <v>1314</v>
      </c>
      <c r="B4859" s="5">
        <v>2016</v>
      </c>
      <c r="C4859" s="3" t="s">
        <v>369</v>
      </c>
      <c r="D4859" s="4">
        <f>DATE(B4859,N4859,M4859)</f>
        <v>42379</v>
      </c>
      <c r="E4859" s="5">
        <v>1600</v>
      </c>
      <c r="F4859" s="6" t="s">
        <v>454</v>
      </c>
      <c r="G4859" s="6" t="s">
        <v>503</v>
      </c>
      <c r="H4859" s="27"/>
      <c r="I4859" s="9" t="s">
        <v>5264</v>
      </c>
      <c r="J4859" s="9" t="s">
        <v>1105</v>
      </c>
      <c r="K4859" s="6" t="s">
        <v>144</v>
      </c>
      <c r="L4859" s="6">
        <v>5613</v>
      </c>
      <c r="M4859" s="6">
        <v>10</v>
      </c>
      <c r="N4859" s="6">
        <v>1</v>
      </c>
      <c r="O4859" s="6" t="s">
        <v>14</v>
      </c>
      <c r="P4859" s="15">
        <v>1</v>
      </c>
      <c r="Q4859" s="15" t="str">
        <f>IF($B4859=2014,$P4859,"")</f>
        <v/>
      </c>
      <c r="R4859" s="15" t="str">
        <f>IF($B4859=2015,$P4859,"")</f>
        <v/>
      </c>
      <c r="S4859" s="15">
        <f>IF($B4859=2016,$P4859,"")</f>
        <v>1</v>
      </c>
      <c r="T4859" s="15" t="str">
        <f>IF($B4859=2017,$P4859,"")</f>
        <v/>
      </c>
      <c r="U4859" s="15" t="str">
        <f>IF($B4859=2018,$P4859,"")</f>
        <v/>
      </c>
      <c r="V4859" s="15" t="str">
        <f>IF($B4859=2019,$P4859,"")</f>
        <v/>
      </c>
      <c r="W4859" s="15" t="str">
        <f>IF($B4859=2020,$P4859,"")</f>
        <v/>
      </c>
      <c r="X4859" s="6" t="str">
        <f>IF($B4859=2021,$P4859,"")</f>
        <v/>
      </c>
      <c r="Y4859" s="6" t="str">
        <f>IF($B4859=2022,$P4859,"")</f>
        <v/>
      </c>
      <c r="Z4859" s="6" t="str">
        <f>IF($B4859=2023,$P4859,"")</f>
        <v/>
      </c>
      <c r="AA4859" s="6" t="str">
        <f>IF($B4859=2024,$P4859,"")</f>
        <v/>
      </c>
      <c r="AB4859" s="15" t="str">
        <f>IF($B4859=2025,$P4859,"")</f>
        <v/>
      </c>
    </row>
    <row r="4860" spans="1:28" x14ac:dyDescent="0.25">
      <c r="A4860" s="3">
        <v>1314</v>
      </c>
      <c r="B4860" s="3">
        <v>2016</v>
      </c>
      <c r="C4860" s="3" t="s">
        <v>1297</v>
      </c>
      <c r="D4860" s="4">
        <f>DATE(B4860,N4860,M4860)</f>
        <v>42662</v>
      </c>
      <c r="E4860" s="5">
        <v>2100</v>
      </c>
      <c r="F4860" s="6" t="s">
        <v>454</v>
      </c>
      <c r="G4860" s="10" t="s">
        <v>503</v>
      </c>
      <c r="H4860" s="27"/>
      <c r="I4860" s="9" t="s">
        <v>5264</v>
      </c>
      <c r="J4860" s="7" t="s">
        <v>2135</v>
      </c>
      <c r="K4860" s="6" t="s">
        <v>102</v>
      </c>
      <c r="L4860" s="6">
        <v>5708</v>
      </c>
      <c r="M4860" s="6">
        <v>19</v>
      </c>
      <c r="N4860" s="6">
        <v>10</v>
      </c>
      <c r="P4860" s="15">
        <v>1</v>
      </c>
      <c r="Q4860" s="15" t="str">
        <f>IF($B4860=2014,$P4860,"")</f>
        <v/>
      </c>
      <c r="R4860" s="15" t="str">
        <f>IF($B4860=2015,$P4860,"")</f>
        <v/>
      </c>
      <c r="S4860" s="15">
        <f>IF($B4860=2016,$P4860,"")</f>
        <v>1</v>
      </c>
      <c r="T4860" s="15" t="str">
        <f>IF($B4860=2017,$P4860,"")</f>
        <v/>
      </c>
      <c r="U4860" s="15" t="str">
        <f>IF($B4860=2018,$P4860,"")</f>
        <v/>
      </c>
      <c r="V4860" s="15" t="str">
        <f>IF($B4860=2019,$P4860,"")</f>
        <v/>
      </c>
      <c r="W4860" s="15" t="str">
        <f>IF($B4860=2020,$P4860,"")</f>
        <v/>
      </c>
      <c r="X4860" s="6" t="str">
        <f>IF($B4860=2021,$P4860,"")</f>
        <v/>
      </c>
      <c r="Y4860" s="6" t="str">
        <f>IF($B4860=2022,$P4860,"")</f>
        <v/>
      </c>
      <c r="Z4860" s="6" t="str">
        <f>IF($B4860=2023,$P4860,"")</f>
        <v/>
      </c>
      <c r="AA4860" s="6" t="str">
        <f>IF($B4860=2024,$P4860,"")</f>
        <v/>
      </c>
      <c r="AB4860" s="15" t="str">
        <f>IF($B4860=2025,$P4860,"")</f>
        <v/>
      </c>
    </row>
    <row r="4861" spans="1:28" x14ac:dyDescent="0.25">
      <c r="A4861" s="3">
        <v>1314</v>
      </c>
      <c r="B4861" s="3">
        <v>2017</v>
      </c>
      <c r="C4861" s="3" t="s">
        <v>456</v>
      </c>
      <c r="D4861" s="4">
        <f>DATE(B4861,N4861,M4861)</f>
        <v>42830</v>
      </c>
      <c r="E4861" s="5">
        <v>2100</v>
      </c>
      <c r="F4861" s="6" t="s">
        <v>454</v>
      </c>
      <c r="G4861" s="10" t="s">
        <v>503</v>
      </c>
      <c r="H4861" s="27"/>
      <c r="I4861" s="9" t="s">
        <v>5264</v>
      </c>
      <c r="J4861" s="7" t="s">
        <v>2136</v>
      </c>
      <c r="K4861" s="6" t="s">
        <v>102</v>
      </c>
      <c r="L4861" s="6">
        <v>5720</v>
      </c>
      <c r="M4861" s="6">
        <v>5</v>
      </c>
      <c r="N4861" s="6">
        <v>4</v>
      </c>
      <c r="P4861" s="15">
        <v>1</v>
      </c>
      <c r="Q4861" s="15" t="str">
        <f>IF($B4861=2014,$P4861,"")</f>
        <v/>
      </c>
      <c r="R4861" s="15" t="str">
        <f>IF($B4861=2015,$P4861,"")</f>
        <v/>
      </c>
      <c r="S4861" s="15" t="str">
        <f>IF($B4861=2016,$P4861,"")</f>
        <v/>
      </c>
      <c r="T4861" s="15">
        <f>IF($B4861=2017,$P4861,"")</f>
        <v>1</v>
      </c>
      <c r="U4861" s="15" t="str">
        <f>IF($B4861=2018,$P4861,"")</f>
        <v/>
      </c>
      <c r="V4861" s="15" t="str">
        <f>IF($B4861=2019,$P4861,"")</f>
        <v/>
      </c>
      <c r="W4861" s="15" t="str">
        <f>IF($B4861=2020,$P4861,"")</f>
        <v/>
      </c>
      <c r="X4861" s="6" t="str">
        <f>IF($B4861=2021,$P4861,"")</f>
        <v/>
      </c>
      <c r="Y4861" s="6" t="str">
        <f>IF($B4861=2022,$P4861,"")</f>
        <v/>
      </c>
      <c r="Z4861" s="6" t="str">
        <f>IF($B4861=2023,$P4861,"")</f>
        <v/>
      </c>
      <c r="AA4861" s="6" t="str">
        <f>IF($B4861=2024,$P4861,"")</f>
        <v/>
      </c>
      <c r="AB4861" s="15" t="str">
        <f>IF($B4861=2025,$P4861,"")</f>
        <v/>
      </c>
    </row>
    <row r="4862" spans="1:28" x14ac:dyDescent="0.25">
      <c r="A4862" s="3">
        <v>1314</v>
      </c>
      <c r="B4862" s="3">
        <v>2017</v>
      </c>
      <c r="C4862" s="3" t="s">
        <v>1460</v>
      </c>
      <c r="D4862" s="4">
        <f>DATE(B4862,N4862,M4862)</f>
        <v>43013</v>
      </c>
      <c r="E4862" s="5">
        <v>1500</v>
      </c>
      <c r="F4862" s="6" t="s">
        <v>454</v>
      </c>
      <c r="G4862" s="6" t="s">
        <v>503</v>
      </c>
      <c r="H4862" s="27"/>
      <c r="I4862" s="9" t="s">
        <v>5264</v>
      </c>
      <c r="J4862" s="9" t="s">
        <v>3004</v>
      </c>
      <c r="K4862" s="6" t="s">
        <v>102</v>
      </c>
      <c r="L4862" s="6">
        <v>5807</v>
      </c>
      <c r="M4862" s="6">
        <v>5</v>
      </c>
      <c r="N4862" s="6">
        <v>10</v>
      </c>
      <c r="P4862" s="15">
        <v>1</v>
      </c>
      <c r="Q4862" s="15" t="str">
        <f>IF($B4862=2014,$P4862,"")</f>
        <v/>
      </c>
      <c r="R4862" s="15" t="str">
        <f>IF($B4862=2015,$P4862,"")</f>
        <v/>
      </c>
      <c r="S4862" s="15" t="str">
        <f>IF($B4862=2016,$P4862,"")</f>
        <v/>
      </c>
      <c r="T4862" s="15">
        <f>IF($B4862=2017,$P4862,"")</f>
        <v>1</v>
      </c>
      <c r="U4862" s="15" t="str">
        <f>IF($B4862=2018,$P4862,"")</f>
        <v/>
      </c>
      <c r="V4862" s="15" t="str">
        <f>IF($B4862=2019,$P4862,"")</f>
        <v/>
      </c>
      <c r="W4862" s="15" t="str">
        <f>IF($B4862=2020,$P4862,"")</f>
        <v/>
      </c>
      <c r="X4862" s="6" t="str">
        <f>IF($B4862=2021,$P4862,"")</f>
        <v/>
      </c>
      <c r="Y4862" s="6" t="str">
        <f>IF($B4862=2022,$P4862,"")</f>
        <v/>
      </c>
      <c r="Z4862" s="6" t="str">
        <f>IF($B4862=2023,$P4862,"")</f>
        <v/>
      </c>
      <c r="AA4862" s="6" t="str">
        <f>IF($B4862=2024,$P4862,"")</f>
        <v/>
      </c>
      <c r="AB4862" s="15" t="str">
        <f>IF($B4862=2025,$P4862,"")</f>
        <v/>
      </c>
    </row>
    <row r="4863" spans="1:28" x14ac:dyDescent="0.25">
      <c r="A4863" s="3">
        <v>1314</v>
      </c>
      <c r="B4863" s="3">
        <v>2017</v>
      </c>
      <c r="C4863" s="3" t="s">
        <v>45</v>
      </c>
      <c r="D4863" s="4">
        <f>DATE(B4863,N4863,M4863)</f>
        <v>43026</v>
      </c>
      <c r="E4863" s="5">
        <v>1459</v>
      </c>
      <c r="F4863" s="6" t="s">
        <v>454</v>
      </c>
      <c r="G4863" s="6" t="s">
        <v>503</v>
      </c>
      <c r="H4863" s="27"/>
      <c r="I4863" s="9" t="s">
        <v>5264</v>
      </c>
      <c r="J4863" s="9" t="s">
        <v>3003</v>
      </c>
      <c r="K4863" s="6" t="s">
        <v>58</v>
      </c>
      <c r="L4863" s="6">
        <v>5807</v>
      </c>
      <c r="M4863" s="6">
        <v>18</v>
      </c>
      <c r="N4863" s="6">
        <v>10</v>
      </c>
      <c r="O4863" s="6" t="s">
        <v>14</v>
      </c>
      <c r="P4863" s="15">
        <v>1</v>
      </c>
      <c r="Q4863" s="15" t="str">
        <f>IF($B4863=2014,$P4863,"")</f>
        <v/>
      </c>
      <c r="R4863" s="15" t="str">
        <f>IF($B4863=2015,$P4863,"")</f>
        <v/>
      </c>
      <c r="S4863" s="15" t="str">
        <f>IF($B4863=2016,$P4863,"")</f>
        <v/>
      </c>
      <c r="T4863" s="15">
        <f>IF($B4863=2017,$P4863,"")</f>
        <v>1</v>
      </c>
      <c r="U4863" s="15" t="str">
        <f>IF($B4863=2018,$P4863,"")</f>
        <v/>
      </c>
      <c r="V4863" s="15" t="str">
        <f>IF($B4863=2019,$P4863,"")</f>
        <v/>
      </c>
      <c r="W4863" s="15" t="str">
        <f>IF($B4863=2020,$P4863,"")</f>
        <v/>
      </c>
      <c r="X4863" s="6" t="str">
        <f>IF($B4863=2021,$P4863,"")</f>
        <v/>
      </c>
      <c r="Y4863" s="6" t="str">
        <f>IF($B4863=2022,$P4863,"")</f>
        <v/>
      </c>
      <c r="Z4863" s="6" t="str">
        <f>IF($B4863=2023,$P4863,"")</f>
        <v/>
      </c>
      <c r="AA4863" s="6" t="str">
        <f>IF($B4863=2024,$P4863,"")</f>
        <v/>
      </c>
      <c r="AB4863" s="15" t="str">
        <f>IF($B4863=2025,$P4863,"")</f>
        <v/>
      </c>
    </row>
    <row r="4864" spans="1:28" x14ac:dyDescent="0.25">
      <c r="A4864" s="3">
        <v>1314</v>
      </c>
      <c r="B4864" s="3">
        <v>2018</v>
      </c>
      <c r="C4864" s="3" t="s">
        <v>32</v>
      </c>
      <c r="D4864" s="4">
        <f>DATE(B4864,N4864,M4864)</f>
        <v>43102</v>
      </c>
      <c r="E4864" s="5">
        <v>2130</v>
      </c>
      <c r="F4864" s="6" t="s">
        <v>454</v>
      </c>
      <c r="G4864" s="6" t="s">
        <v>503</v>
      </c>
      <c r="H4864" s="27"/>
      <c r="I4864" s="9" t="s">
        <v>5264</v>
      </c>
      <c r="J4864" s="9" t="s">
        <v>3005</v>
      </c>
      <c r="K4864" s="6" t="s">
        <v>102</v>
      </c>
      <c r="L4864" s="6">
        <v>5813</v>
      </c>
      <c r="M4864" s="6">
        <v>2</v>
      </c>
      <c r="N4864" s="6">
        <v>1</v>
      </c>
      <c r="P4864" s="15">
        <v>1</v>
      </c>
      <c r="Q4864" s="15" t="str">
        <f>IF($B4864=2014,$P4864,"")</f>
        <v/>
      </c>
      <c r="R4864" s="15" t="str">
        <f>IF($B4864=2015,$P4864,"")</f>
        <v/>
      </c>
      <c r="S4864" s="15" t="str">
        <f>IF($B4864=2016,$P4864,"")</f>
        <v/>
      </c>
      <c r="T4864" s="15" t="str">
        <f>IF($B4864=2017,$P4864,"")</f>
        <v/>
      </c>
      <c r="U4864" s="15">
        <f>IF($B4864=2018,$P4864,"")</f>
        <v>1</v>
      </c>
      <c r="V4864" s="15" t="str">
        <f>IF($B4864=2019,$P4864,"")</f>
        <v/>
      </c>
      <c r="W4864" s="15" t="str">
        <f>IF($B4864=2020,$P4864,"")</f>
        <v/>
      </c>
      <c r="X4864" s="6" t="str">
        <f>IF($B4864=2021,$P4864,"")</f>
        <v/>
      </c>
      <c r="Y4864" s="6" t="str">
        <f>IF($B4864=2022,$P4864,"")</f>
        <v/>
      </c>
      <c r="Z4864" s="6" t="str">
        <f>IF($B4864=2023,$P4864,"")</f>
        <v/>
      </c>
      <c r="AA4864" s="6" t="str">
        <f>IF($B4864=2024,$P4864,"")</f>
        <v/>
      </c>
      <c r="AB4864" s="15" t="str">
        <f>IF($B4864=2025,$P4864,"")</f>
        <v/>
      </c>
    </row>
    <row r="4865" spans="1:28" x14ac:dyDescent="0.25">
      <c r="A4865" s="3">
        <v>1314</v>
      </c>
      <c r="B4865" s="3">
        <v>2019</v>
      </c>
      <c r="C4865" s="3" t="s">
        <v>161</v>
      </c>
      <c r="D4865" s="4">
        <f>DATE(B4865,N4865,M4865)</f>
        <v>43773</v>
      </c>
      <c r="E4865" s="5">
        <v>1300</v>
      </c>
      <c r="F4865" s="6" t="s">
        <v>454</v>
      </c>
      <c r="G4865" s="6" t="s">
        <v>503</v>
      </c>
      <c r="H4865" s="27"/>
      <c r="I4865" s="9" t="s">
        <v>5264</v>
      </c>
      <c r="J4865" s="9" t="s">
        <v>3983</v>
      </c>
      <c r="K4865" s="6" t="s">
        <v>102</v>
      </c>
      <c r="L4865" s="6">
        <v>6009</v>
      </c>
      <c r="M4865" s="6">
        <v>4</v>
      </c>
      <c r="N4865" s="6">
        <v>11</v>
      </c>
      <c r="P4865" s="15">
        <v>1</v>
      </c>
      <c r="Q4865" s="15" t="str">
        <f>IF($B4865=2014,$P4865,"")</f>
        <v/>
      </c>
      <c r="R4865" s="15" t="str">
        <f>IF($B4865=2015,$P4865,"")</f>
        <v/>
      </c>
      <c r="S4865" s="15" t="str">
        <f>IF($B4865=2016,$P4865,"")</f>
        <v/>
      </c>
      <c r="T4865" s="15" t="str">
        <f>IF($B4865=2017,$P4865,"")</f>
        <v/>
      </c>
      <c r="U4865" s="15" t="str">
        <f>IF($B4865=2018,$P4865,"")</f>
        <v/>
      </c>
      <c r="V4865" s="15">
        <f>IF($B4865=2019,$P4865,"")</f>
        <v>1</v>
      </c>
      <c r="W4865" s="15" t="str">
        <f>IF($B4865=2020,$P4865,"")</f>
        <v/>
      </c>
      <c r="X4865" s="6" t="str">
        <f>IF($B4865=2021,$P4865,"")</f>
        <v/>
      </c>
      <c r="Y4865" s="6" t="str">
        <f>IF($B4865=2022,$P4865,"")</f>
        <v/>
      </c>
      <c r="Z4865" s="6" t="str">
        <f>IF($B4865=2023,$P4865,"")</f>
        <v/>
      </c>
      <c r="AA4865" s="6" t="str">
        <f>IF($B4865=2024,$P4865,"")</f>
        <v/>
      </c>
      <c r="AB4865" s="15" t="str">
        <f>IF($B4865=2025,$P4865,"")</f>
        <v/>
      </c>
    </row>
    <row r="4866" spans="1:28" x14ac:dyDescent="0.25">
      <c r="A4866" s="3">
        <v>1314</v>
      </c>
      <c r="B4866" s="3">
        <v>2019</v>
      </c>
      <c r="C4866" s="3" t="s">
        <v>27</v>
      </c>
      <c r="D4866" s="4">
        <f>DATE(B4866,N4866,M4866)</f>
        <v>43785</v>
      </c>
      <c r="E4866" s="5">
        <v>1400</v>
      </c>
      <c r="F4866" s="6" t="s">
        <v>454</v>
      </c>
      <c r="G4866" s="6" t="s">
        <v>503</v>
      </c>
      <c r="H4866" s="27"/>
      <c r="I4866" s="9" t="s">
        <v>5264</v>
      </c>
      <c r="J4866" s="9" t="s">
        <v>3984</v>
      </c>
      <c r="K4866" s="6" t="s">
        <v>102</v>
      </c>
      <c r="L4866" s="6">
        <v>6009</v>
      </c>
      <c r="M4866" s="6">
        <v>16</v>
      </c>
      <c r="N4866" s="6">
        <v>11</v>
      </c>
      <c r="P4866" s="15">
        <v>1</v>
      </c>
      <c r="Q4866" s="15" t="str">
        <f>IF($B4866=2014,$P4866,"")</f>
        <v/>
      </c>
      <c r="R4866" s="15" t="str">
        <f>IF($B4866=2015,$P4866,"")</f>
        <v/>
      </c>
      <c r="S4866" s="15" t="str">
        <f>IF($B4866=2016,$P4866,"")</f>
        <v/>
      </c>
      <c r="T4866" s="15" t="str">
        <f>IF($B4866=2017,$P4866,"")</f>
        <v/>
      </c>
      <c r="U4866" s="15" t="str">
        <f>IF($B4866=2018,$P4866,"")</f>
        <v/>
      </c>
      <c r="V4866" s="15">
        <f>IF($B4866=2019,$P4866,"")</f>
        <v>1</v>
      </c>
      <c r="W4866" s="15" t="str">
        <f>IF($B4866=2020,$P4866,"")</f>
        <v/>
      </c>
      <c r="X4866" s="6" t="str">
        <f>IF($B4866=2021,$P4866,"")</f>
        <v/>
      </c>
      <c r="Y4866" s="6" t="str">
        <f>IF($B4866=2022,$P4866,"")</f>
        <v/>
      </c>
      <c r="Z4866" s="6" t="str">
        <f>IF($B4866=2023,$P4866,"")</f>
        <v/>
      </c>
      <c r="AA4866" s="6" t="str">
        <f>IF($B4866=2024,$P4866,"")</f>
        <v/>
      </c>
      <c r="AB4866" s="15" t="str">
        <f>IF($B4866=2025,$P4866,"")</f>
        <v/>
      </c>
    </row>
    <row r="4867" spans="1:28" x14ac:dyDescent="0.25">
      <c r="A4867" s="3">
        <v>1314</v>
      </c>
      <c r="B4867" s="3">
        <v>2021</v>
      </c>
      <c r="C4867" s="3" t="s">
        <v>199</v>
      </c>
      <c r="D4867" s="4">
        <v>44448</v>
      </c>
      <c r="E4867" s="5">
        <v>2000</v>
      </c>
      <c r="F4867" s="6" t="s">
        <v>454</v>
      </c>
      <c r="G4867" s="6" t="s">
        <v>503</v>
      </c>
      <c r="H4867" s="27"/>
      <c r="I4867" s="9" t="s">
        <v>5264</v>
      </c>
      <c r="J4867" s="7" t="s">
        <v>6265</v>
      </c>
      <c r="K4867" s="6" t="s">
        <v>88</v>
      </c>
      <c r="L4867" s="6">
        <v>6205</v>
      </c>
      <c r="M4867" s="6">
        <v>9</v>
      </c>
      <c r="N4867" s="6">
        <v>9</v>
      </c>
      <c r="O4867" s="6" t="s">
        <v>86</v>
      </c>
      <c r="P4867" s="15">
        <v>1</v>
      </c>
      <c r="Q4867" s="15" t="str">
        <f>IF($B4867=2014,$P4867,"")</f>
        <v/>
      </c>
      <c r="R4867" s="15" t="str">
        <f>IF($B4867=2015,$P4867,"")</f>
        <v/>
      </c>
      <c r="S4867" s="15" t="str">
        <f>IF($B4867=2016,$P4867,"")</f>
        <v/>
      </c>
      <c r="T4867" s="15" t="str">
        <f>IF($B4867=2017,$P4867,"")</f>
        <v/>
      </c>
      <c r="U4867" s="15" t="str">
        <f>IF($B4867=2018,$P4867,"")</f>
        <v/>
      </c>
      <c r="V4867" s="15" t="str">
        <f>IF($B4867=2019,$P4867,"")</f>
        <v/>
      </c>
      <c r="W4867" s="15" t="str">
        <f>IF($B4867=2020,$P4867,"")</f>
        <v/>
      </c>
      <c r="X4867" s="6">
        <f>IF($B4867=2021,$P4867,"")</f>
        <v>1</v>
      </c>
      <c r="Y4867" s="6" t="str">
        <f>IF($B4867=2022,$P4867,"")</f>
        <v/>
      </c>
      <c r="Z4867" s="6" t="str">
        <f>IF($B4867=2023,$P4867,"")</f>
        <v/>
      </c>
      <c r="AA4867" s="6" t="str">
        <f>IF($B4867=2024,$P4867,"")</f>
        <v/>
      </c>
      <c r="AB4867" s="15" t="str">
        <f>IF($B4867=2025,$P4867,"")</f>
        <v/>
      </c>
    </row>
    <row r="4868" spans="1:28" x14ac:dyDescent="0.25">
      <c r="A4868" s="3">
        <v>1314</v>
      </c>
      <c r="B4868" s="3">
        <v>2021</v>
      </c>
      <c r="C4868" s="3" t="s">
        <v>510</v>
      </c>
      <c r="D4868" s="4">
        <v>44557</v>
      </c>
      <c r="E4868" s="5">
        <v>1118</v>
      </c>
      <c r="F4868" s="10" t="s">
        <v>454</v>
      </c>
      <c r="G4868" s="10" t="s">
        <v>503</v>
      </c>
      <c r="H4868" s="27"/>
      <c r="I4868" s="9" t="s">
        <v>5264</v>
      </c>
      <c r="J4868" s="7" t="s">
        <v>6266</v>
      </c>
      <c r="K4868" s="6" t="s">
        <v>235</v>
      </c>
      <c r="L4868" s="6">
        <v>6214</v>
      </c>
      <c r="M4868" s="6">
        <v>27</v>
      </c>
      <c r="N4868" s="6">
        <v>12</v>
      </c>
      <c r="O4868" s="6" t="s">
        <v>14</v>
      </c>
      <c r="P4868" s="15">
        <v>1</v>
      </c>
      <c r="Q4868" s="15" t="str">
        <f>IF($B4868=2014,$P4868,"")</f>
        <v/>
      </c>
      <c r="R4868" s="15" t="str">
        <f>IF($B4868=2015,$P4868,"")</f>
        <v/>
      </c>
      <c r="S4868" s="15" t="str">
        <f>IF($B4868=2016,$P4868,"")</f>
        <v/>
      </c>
      <c r="T4868" s="15" t="str">
        <f>IF($B4868=2017,$P4868,"")</f>
        <v/>
      </c>
      <c r="U4868" s="15" t="str">
        <f>IF($B4868=2018,$P4868,"")</f>
        <v/>
      </c>
      <c r="V4868" s="15" t="str">
        <f>IF($B4868=2019,$P4868,"")</f>
        <v/>
      </c>
      <c r="W4868" s="15" t="str">
        <f>IF($B4868=2020,$P4868,"")</f>
        <v/>
      </c>
      <c r="X4868" s="6">
        <f>IF($B4868=2021,$P4868,"")</f>
        <v>1</v>
      </c>
      <c r="Y4868" s="6" t="str">
        <f>IF($B4868=2022,$P4868,"")</f>
        <v/>
      </c>
      <c r="Z4868" s="6" t="str">
        <f>IF($B4868=2023,$P4868,"")</f>
        <v/>
      </c>
      <c r="AA4868" s="6" t="str">
        <f>IF($B4868=2024,$P4868,"")</f>
        <v/>
      </c>
      <c r="AB4868" s="15" t="str">
        <f>IF($B4868=2025,$P4868,"")</f>
        <v/>
      </c>
    </row>
    <row r="4869" spans="1:28" x14ac:dyDescent="0.25">
      <c r="A4869" s="3">
        <v>1314</v>
      </c>
      <c r="B4869" s="3">
        <v>2023</v>
      </c>
      <c r="C4869" s="3" t="s">
        <v>188</v>
      </c>
      <c r="D4869" s="4">
        <f>DATE(B4869,N4869,M4869)</f>
        <v>45168</v>
      </c>
      <c r="E4869" s="5">
        <v>2000</v>
      </c>
      <c r="F4869" s="10" t="s">
        <v>454</v>
      </c>
      <c r="G4869" s="10" t="s">
        <v>503</v>
      </c>
      <c r="H4869" s="27"/>
      <c r="I4869" s="9" t="s">
        <v>5264</v>
      </c>
      <c r="J4869" s="7" t="s">
        <v>6265</v>
      </c>
      <c r="K4869" s="6" t="s">
        <v>88</v>
      </c>
      <c r="L4869" s="6">
        <v>6404</v>
      </c>
      <c r="M4869" s="6">
        <v>30</v>
      </c>
      <c r="N4869" s="6">
        <v>8</v>
      </c>
      <c r="O4869" s="6" t="s">
        <v>86</v>
      </c>
      <c r="P4869" s="15">
        <v>1</v>
      </c>
      <c r="Q4869" s="15" t="str">
        <f>IF($B4869=2014,$P4869,"")</f>
        <v/>
      </c>
      <c r="R4869" s="15" t="str">
        <f>IF($B4869=2015,$P4869,"")</f>
        <v/>
      </c>
      <c r="S4869" s="15" t="str">
        <f>IF($B4869=2016,$P4869,"")</f>
        <v/>
      </c>
      <c r="T4869" s="15" t="str">
        <f>IF($B4869=2017,$P4869,"")</f>
        <v/>
      </c>
      <c r="U4869" s="15" t="str">
        <f>IF($B4869=2018,$P4869,"")</f>
        <v/>
      </c>
      <c r="V4869" s="15" t="str">
        <f>IF($B4869=2019,$P4869,"")</f>
        <v/>
      </c>
      <c r="W4869" s="15" t="str">
        <f>IF($B4869=2020,$P4869,"")</f>
        <v/>
      </c>
      <c r="X4869" s="6" t="str">
        <f>IF($B4869=2021,$P4869,"")</f>
        <v/>
      </c>
      <c r="Y4869" s="6" t="str">
        <f>IF($B4869=2022,$P4869,"")</f>
        <v/>
      </c>
      <c r="Z4869" s="6">
        <f>IF($B4869=2023,$P4869,"")</f>
        <v>1</v>
      </c>
      <c r="AA4869" s="6" t="str">
        <f>IF($B4869=2024,$P4869,"")</f>
        <v/>
      </c>
      <c r="AB4869" s="15" t="str">
        <f>IF($B4869=2025,$P4869,"")</f>
        <v/>
      </c>
    </row>
    <row r="4870" spans="1:28" x14ac:dyDescent="0.25">
      <c r="A4870" s="30">
        <v>1314</v>
      </c>
      <c r="B4870" s="30">
        <v>2024</v>
      </c>
      <c r="C4870" s="30" t="s">
        <v>1460</v>
      </c>
      <c r="D4870" s="31">
        <f>DATE(B4870,N4870,M4870)</f>
        <v>45570</v>
      </c>
      <c r="E4870" s="32">
        <v>2000</v>
      </c>
      <c r="F4870" s="33" t="s">
        <v>454</v>
      </c>
      <c r="G4870" s="33" t="s">
        <v>503</v>
      </c>
      <c r="H4870" s="33"/>
      <c r="I4870" s="9" t="s">
        <v>5264</v>
      </c>
      <c r="J4870" s="34" t="s">
        <v>8628</v>
      </c>
      <c r="K4870" s="33" t="s">
        <v>88</v>
      </c>
      <c r="L4870" s="33">
        <v>6507</v>
      </c>
      <c r="M4870" s="33">
        <v>5</v>
      </c>
      <c r="N4870" s="33">
        <v>10</v>
      </c>
      <c r="O4870" s="33" t="s">
        <v>86</v>
      </c>
      <c r="P4870" s="15">
        <v>1</v>
      </c>
      <c r="Q4870" s="15" t="str">
        <f>IF($B4870=2014,$P4870,"")</f>
        <v/>
      </c>
      <c r="R4870" s="15" t="str">
        <f>IF($B4870=2015,$P4870,"")</f>
        <v/>
      </c>
      <c r="S4870" s="15" t="str">
        <f>IF($B4870=2016,$P4870,"")</f>
        <v/>
      </c>
      <c r="T4870" s="15" t="str">
        <f>IF($B4870=2017,$P4870,"")</f>
        <v/>
      </c>
      <c r="U4870" s="15" t="str">
        <f>IF($B4870=2018,$P4870,"")</f>
        <v/>
      </c>
      <c r="V4870" s="15" t="str">
        <f>IF($B4870=2019,$P4870,"")</f>
        <v/>
      </c>
      <c r="W4870" s="15" t="str">
        <f>IF($B4870=2020,$P4870,"")</f>
        <v/>
      </c>
      <c r="X4870" s="6" t="str">
        <f>IF($B4870=2021,$P4870,"")</f>
        <v/>
      </c>
      <c r="Y4870" s="6" t="str">
        <f>IF($B4870=2022,$P4870,"")</f>
        <v/>
      </c>
      <c r="Z4870" s="6" t="str">
        <f>IF($B4870=2023,$P4870,"")</f>
        <v/>
      </c>
      <c r="AA4870" s="6">
        <f>IF($B4870=2024,$P4870,"")</f>
        <v>1</v>
      </c>
      <c r="AB4870" s="15" t="str">
        <f>IF($B4870=2025,$P4870,"")</f>
        <v/>
      </c>
    </row>
    <row r="4871" spans="1:28" ht="24" x14ac:dyDescent="0.25">
      <c r="A4871" s="3">
        <v>1314</v>
      </c>
      <c r="B4871" s="3">
        <v>2019</v>
      </c>
      <c r="C4871" s="3" t="s">
        <v>142</v>
      </c>
      <c r="D4871" s="4">
        <f>DATE(B4871,N4871,M4871)</f>
        <v>43746</v>
      </c>
      <c r="E4871" s="5">
        <v>1600</v>
      </c>
      <c r="F4871" s="6" t="s">
        <v>454</v>
      </c>
      <c r="G4871" s="6" t="s">
        <v>687</v>
      </c>
      <c r="H4871" s="27"/>
      <c r="I4871" s="9" t="s">
        <v>5265</v>
      </c>
      <c r="J4871" s="9" t="s">
        <v>3985</v>
      </c>
      <c r="K4871" s="6" t="s">
        <v>102</v>
      </c>
      <c r="L4871" s="6">
        <v>6007</v>
      </c>
      <c r="M4871" s="6">
        <v>8</v>
      </c>
      <c r="N4871" s="6">
        <v>10</v>
      </c>
      <c r="P4871" s="15">
        <v>1</v>
      </c>
      <c r="Q4871" s="15" t="str">
        <f>IF($B4871=2014,$P4871,"")</f>
        <v/>
      </c>
      <c r="R4871" s="15" t="str">
        <f>IF($B4871=2015,$P4871,"")</f>
        <v/>
      </c>
      <c r="S4871" s="15" t="str">
        <f>IF($B4871=2016,$P4871,"")</f>
        <v/>
      </c>
      <c r="T4871" s="15" t="str">
        <f>IF($B4871=2017,$P4871,"")</f>
        <v/>
      </c>
      <c r="U4871" s="15" t="str">
        <f>IF($B4871=2018,$P4871,"")</f>
        <v/>
      </c>
      <c r="V4871" s="15">
        <f>IF($B4871=2019,$P4871,"")</f>
        <v>1</v>
      </c>
      <c r="W4871" s="15" t="str">
        <f>IF($B4871=2020,$P4871,"")</f>
        <v/>
      </c>
      <c r="X4871" s="6" t="str">
        <f>IF($B4871=2021,$P4871,"")</f>
        <v/>
      </c>
      <c r="Y4871" s="6" t="str">
        <f>IF($B4871=2022,$P4871,"")</f>
        <v/>
      </c>
      <c r="Z4871" s="6" t="str">
        <f>IF($B4871=2023,$P4871,"")</f>
        <v/>
      </c>
      <c r="AA4871" s="6" t="str">
        <f>IF($B4871=2024,$P4871,"")</f>
        <v/>
      </c>
      <c r="AB4871" s="15" t="str">
        <f>IF($B4871=2025,$P4871,"")</f>
        <v/>
      </c>
    </row>
    <row r="4872" spans="1:28" ht="24" x14ac:dyDescent="0.25">
      <c r="A4872" s="3">
        <v>1314</v>
      </c>
      <c r="B4872" s="5">
        <v>2015</v>
      </c>
      <c r="C4872" s="3" t="s">
        <v>15</v>
      </c>
      <c r="D4872" s="4">
        <f>DATE(B4872,N4872,M4872)</f>
        <v>42287</v>
      </c>
      <c r="E4872" s="5">
        <v>1500</v>
      </c>
      <c r="F4872" s="6" t="s">
        <v>454</v>
      </c>
      <c r="G4872" s="6" t="s">
        <v>506</v>
      </c>
      <c r="H4872" s="27"/>
      <c r="I4872" s="9" t="s">
        <v>5675</v>
      </c>
      <c r="J4872" s="9" t="s">
        <v>1106</v>
      </c>
      <c r="K4872" s="6" t="s">
        <v>16</v>
      </c>
      <c r="L4872" s="6">
        <v>5607</v>
      </c>
      <c r="M4872" s="6">
        <v>10</v>
      </c>
      <c r="N4872" s="6">
        <v>10</v>
      </c>
      <c r="O4872" s="6" t="s">
        <v>14</v>
      </c>
      <c r="P4872" s="15">
        <v>1</v>
      </c>
      <c r="Q4872" s="15" t="str">
        <f>IF($B4872=2014,$P4872,"")</f>
        <v/>
      </c>
      <c r="R4872" s="15">
        <f>IF($B4872=2015,$P4872,"")</f>
        <v>1</v>
      </c>
      <c r="S4872" s="15" t="str">
        <f>IF($B4872=2016,$P4872,"")</f>
        <v/>
      </c>
      <c r="T4872" s="15" t="str">
        <f>IF($B4872=2017,$P4872,"")</f>
        <v/>
      </c>
      <c r="U4872" s="15" t="str">
        <f>IF($B4872=2018,$P4872,"")</f>
        <v/>
      </c>
      <c r="V4872" s="15" t="str">
        <f>IF($B4872=2019,$P4872,"")</f>
        <v/>
      </c>
      <c r="W4872" s="15" t="str">
        <f>IF($B4872=2020,$P4872,"")</f>
        <v/>
      </c>
      <c r="X4872" s="6" t="str">
        <f>IF($B4872=2021,$P4872,"")</f>
        <v/>
      </c>
      <c r="Y4872" s="6" t="str">
        <f>IF($B4872=2022,$P4872,"")</f>
        <v/>
      </c>
      <c r="Z4872" s="6" t="str">
        <f>IF($B4872=2023,$P4872,"")</f>
        <v/>
      </c>
      <c r="AA4872" s="6" t="str">
        <f>IF($B4872=2024,$P4872,"")</f>
        <v/>
      </c>
      <c r="AB4872" s="15" t="str">
        <f>IF($B4872=2025,$P4872,"")</f>
        <v/>
      </c>
    </row>
    <row r="4873" spans="1:28" x14ac:dyDescent="0.25">
      <c r="A4873" s="3">
        <v>1314</v>
      </c>
      <c r="B4873" s="5">
        <v>2015</v>
      </c>
      <c r="C4873" s="3" t="s">
        <v>81</v>
      </c>
      <c r="D4873" s="4">
        <f>DATE(B4873,N4873,M4873)</f>
        <v>42293</v>
      </c>
      <c r="E4873" s="5">
        <v>1415</v>
      </c>
      <c r="F4873" s="6" t="s">
        <v>454</v>
      </c>
      <c r="G4873" s="6" t="s">
        <v>506</v>
      </c>
      <c r="H4873" s="27"/>
      <c r="I4873" s="9" t="s">
        <v>5675</v>
      </c>
      <c r="J4873" s="9" t="s">
        <v>1107</v>
      </c>
      <c r="K4873" s="6" t="s">
        <v>88</v>
      </c>
      <c r="L4873" s="6">
        <v>5607</v>
      </c>
      <c r="M4873" s="6">
        <v>16</v>
      </c>
      <c r="N4873" s="6">
        <v>10</v>
      </c>
      <c r="O4873" s="6" t="s">
        <v>86</v>
      </c>
      <c r="P4873" s="15">
        <v>1</v>
      </c>
      <c r="Q4873" s="15" t="str">
        <f>IF($B4873=2014,$P4873,"")</f>
        <v/>
      </c>
      <c r="R4873" s="15">
        <f>IF($B4873=2015,$P4873,"")</f>
        <v>1</v>
      </c>
      <c r="S4873" s="15" t="str">
        <f>IF($B4873=2016,$P4873,"")</f>
        <v/>
      </c>
      <c r="T4873" s="15" t="str">
        <f>IF($B4873=2017,$P4873,"")</f>
        <v/>
      </c>
      <c r="U4873" s="15" t="str">
        <f>IF($B4873=2018,$P4873,"")</f>
        <v/>
      </c>
      <c r="V4873" s="15" t="str">
        <f>IF($B4873=2019,$P4873,"")</f>
        <v/>
      </c>
      <c r="W4873" s="15" t="str">
        <f>IF($B4873=2020,$P4873,"")</f>
        <v/>
      </c>
      <c r="X4873" s="6" t="str">
        <f>IF($B4873=2021,$P4873,"")</f>
        <v/>
      </c>
      <c r="Y4873" s="6" t="str">
        <f>IF($B4873=2022,$P4873,"")</f>
        <v/>
      </c>
      <c r="Z4873" s="6" t="str">
        <f>IF($B4873=2023,$P4873,"")</f>
        <v/>
      </c>
      <c r="AA4873" s="6" t="str">
        <f>IF($B4873=2024,$P4873,"")</f>
        <v/>
      </c>
      <c r="AB4873" s="15" t="str">
        <f>IF($B4873=2025,$P4873,"")</f>
        <v/>
      </c>
    </row>
    <row r="4874" spans="1:28" x14ac:dyDescent="0.25">
      <c r="A4874" s="3">
        <v>1314</v>
      </c>
      <c r="B4874" s="5">
        <v>2015</v>
      </c>
      <c r="C4874" s="3" t="s">
        <v>487</v>
      </c>
      <c r="D4874" s="4">
        <f>DATE(B4874,N4874,M4874)</f>
        <v>42299</v>
      </c>
      <c r="E4874" s="5">
        <v>1600</v>
      </c>
      <c r="F4874" s="6" t="s">
        <v>454</v>
      </c>
      <c r="G4874" s="6" t="s">
        <v>506</v>
      </c>
      <c r="H4874" s="27"/>
      <c r="I4874" s="9" t="s">
        <v>5675</v>
      </c>
      <c r="J4874" s="9" t="s">
        <v>1108</v>
      </c>
      <c r="K4874" s="6" t="s">
        <v>102</v>
      </c>
      <c r="L4874" s="6">
        <v>5608</v>
      </c>
      <c r="M4874" s="6">
        <v>22</v>
      </c>
      <c r="N4874" s="6">
        <v>10</v>
      </c>
      <c r="P4874" s="15">
        <v>1</v>
      </c>
      <c r="Q4874" s="15" t="str">
        <f>IF($B4874=2014,$P4874,"")</f>
        <v/>
      </c>
      <c r="R4874" s="15">
        <f>IF($B4874=2015,$P4874,"")</f>
        <v>1</v>
      </c>
      <c r="S4874" s="15" t="str">
        <f>IF($B4874=2016,$P4874,"")</f>
        <v/>
      </c>
      <c r="T4874" s="15" t="str">
        <f>IF($B4874=2017,$P4874,"")</f>
        <v/>
      </c>
      <c r="U4874" s="15" t="str">
        <f>IF($B4874=2018,$P4874,"")</f>
        <v/>
      </c>
      <c r="V4874" s="15" t="str">
        <f>IF($B4874=2019,$P4874,"")</f>
        <v/>
      </c>
      <c r="W4874" s="15" t="str">
        <f>IF($B4874=2020,$P4874,"")</f>
        <v/>
      </c>
      <c r="X4874" s="6" t="str">
        <f>IF($B4874=2021,$P4874,"")</f>
        <v/>
      </c>
      <c r="Y4874" s="6" t="str">
        <f>IF($B4874=2022,$P4874,"")</f>
        <v/>
      </c>
      <c r="Z4874" s="6" t="str">
        <f>IF($B4874=2023,$P4874,"")</f>
        <v/>
      </c>
      <c r="AA4874" s="6" t="str">
        <f>IF($B4874=2024,$P4874,"")</f>
        <v/>
      </c>
      <c r="AB4874" s="15" t="str">
        <f>IF($B4874=2025,$P4874,"")</f>
        <v/>
      </c>
    </row>
    <row r="4875" spans="1:28" ht="24" x14ac:dyDescent="0.25">
      <c r="A4875" s="3">
        <v>1314</v>
      </c>
      <c r="B4875" s="5">
        <v>2015</v>
      </c>
      <c r="C4875" s="3" t="s">
        <v>186</v>
      </c>
      <c r="D4875" s="4">
        <f>DATE(B4875,N4875,M4875)</f>
        <v>42322</v>
      </c>
      <c r="E4875" s="5">
        <v>1401</v>
      </c>
      <c r="F4875" s="6" t="s">
        <v>454</v>
      </c>
      <c r="G4875" s="6" t="s">
        <v>506</v>
      </c>
      <c r="H4875" s="27"/>
      <c r="I4875" s="9" t="s">
        <v>5675</v>
      </c>
      <c r="J4875" s="9" t="s">
        <v>1109</v>
      </c>
      <c r="K4875" s="6" t="s">
        <v>58</v>
      </c>
      <c r="L4875" s="6">
        <v>5610</v>
      </c>
      <c r="M4875" s="6">
        <v>14</v>
      </c>
      <c r="N4875" s="6">
        <v>11</v>
      </c>
      <c r="O4875" s="6" t="s">
        <v>14</v>
      </c>
      <c r="P4875" s="15">
        <v>1</v>
      </c>
      <c r="Q4875" s="15" t="str">
        <f>IF($B4875=2014,$P4875,"")</f>
        <v/>
      </c>
      <c r="R4875" s="15">
        <f>IF($B4875=2015,$P4875,"")</f>
        <v>1</v>
      </c>
      <c r="S4875" s="15" t="str">
        <f>IF($B4875=2016,$P4875,"")</f>
        <v/>
      </c>
      <c r="T4875" s="15" t="str">
        <f>IF($B4875=2017,$P4875,"")</f>
        <v/>
      </c>
      <c r="U4875" s="15" t="str">
        <f>IF($B4875=2018,$P4875,"")</f>
        <v/>
      </c>
      <c r="V4875" s="15" t="str">
        <f>IF($B4875=2019,$P4875,"")</f>
        <v/>
      </c>
      <c r="W4875" s="15" t="str">
        <f>IF($B4875=2020,$P4875,"")</f>
        <v/>
      </c>
      <c r="X4875" s="6" t="str">
        <f>IF($B4875=2021,$P4875,"")</f>
        <v/>
      </c>
      <c r="Y4875" s="6" t="str">
        <f>IF($B4875=2022,$P4875,"")</f>
        <v/>
      </c>
      <c r="Z4875" s="6" t="str">
        <f>IF($B4875=2023,$P4875,"")</f>
        <v/>
      </c>
      <c r="AA4875" s="6" t="str">
        <f>IF($B4875=2024,$P4875,"")</f>
        <v/>
      </c>
      <c r="AB4875" s="15" t="str">
        <f>IF($B4875=2025,$P4875,"")</f>
        <v/>
      </c>
    </row>
    <row r="4876" spans="1:28" x14ac:dyDescent="0.25">
      <c r="A4876" s="3">
        <v>1314</v>
      </c>
      <c r="B4876" s="3">
        <v>2016</v>
      </c>
      <c r="C4876" s="3" t="s">
        <v>111</v>
      </c>
      <c r="D4876" s="4">
        <f>DATE(B4876,N4876,M4876)</f>
        <v>42630</v>
      </c>
      <c r="E4876" s="5">
        <v>1520</v>
      </c>
      <c r="F4876" s="6" t="s">
        <v>454</v>
      </c>
      <c r="G4876" s="6" t="s">
        <v>506</v>
      </c>
      <c r="H4876" s="27"/>
      <c r="I4876" s="9" t="s">
        <v>5675</v>
      </c>
      <c r="J4876" s="7" t="s">
        <v>2137</v>
      </c>
      <c r="K4876" s="6" t="s">
        <v>16</v>
      </c>
      <c r="L4876" s="6">
        <v>5705</v>
      </c>
      <c r="M4876" s="6">
        <v>17</v>
      </c>
      <c r="N4876" s="6">
        <v>9</v>
      </c>
      <c r="O4876" s="6" t="s">
        <v>14</v>
      </c>
      <c r="P4876" s="15">
        <v>1</v>
      </c>
      <c r="Q4876" s="15" t="str">
        <f>IF($B4876=2014,$P4876,"")</f>
        <v/>
      </c>
      <c r="R4876" s="15" t="str">
        <f>IF($B4876=2015,$P4876,"")</f>
        <v/>
      </c>
      <c r="S4876" s="15">
        <f>IF($B4876=2016,$P4876,"")</f>
        <v>1</v>
      </c>
      <c r="T4876" s="15" t="str">
        <f>IF($B4876=2017,$P4876,"")</f>
        <v/>
      </c>
      <c r="U4876" s="15" t="str">
        <f>IF($B4876=2018,$P4876,"")</f>
        <v/>
      </c>
      <c r="V4876" s="15" t="str">
        <f>IF($B4876=2019,$P4876,"")</f>
        <v/>
      </c>
      <c r="W4876" s="15" t="str">
        <f>IF($B4876=2020,$P4876,"")</f>
        <v/>
      </c>
      <c r="X4876" s="6" t="str">
        <f>IF($B4876=2021,$P4876,"")</f>
        <v/>
      </c>
      <c r="Y4876" s="6" t="str">
        <f>IF($B4876=2022,$P4876,"")</f>
        <v/>
      </c>
      <c r="Z4876" s="6" t="str">
        <f>IF($B4876=2023,$P4876,"")</f>
        <v/>
      </c>
      <c r="AA4876" s="6" t="str">
        <f>IF($B4876=2024,$P4876,"")</f>
        <v/>
      </c>
      <c r="AB4876" s="15" t="str">
        <f>IF($B4876=2025,$P4876,"")</f>
        <v/>
      </c>
    </row>
    <row r="4877" spans="1:28" x14ac:dyDescent="0.25">
      <c r="A4877" s="3">
        <v>1314</v>
      </c>
      <c r="B4877" s="3">
        <v>2017</v>
      </c>
      <c r="C4877" s="3" t="s">
        <v>87</v>
      </c>
      <c r="D4877" s="4">
        <f>DATE(B4877,N4877,M4877)</f>
        <v>43003</v>
      </c>
      <c r="E4877" s="5">
        <v>1520</v>
      </c>
      <c r="F4877" s="6" t="s">
        <v>454</v>
      </c>
      <c r="G4877" s="6" t="s">
        <v>506</v>
      </c>
      <c r="H4877" s="27"/>
      <c r="I4877" s="9" t="s">
        <v>5675</v>
      </c>
      <c r="J4877" s="9" t="s">
        <v>3006</v>
      </c>
      <c r="K4877" s="6" t="s">
        <v>58</v>
      </c>
      <c r="L4877" s="6">
        <v>5807</v>
      </c>
      <c r="M4877" s="6">
        <v>25</v>
      </c>
      <c r="N4877" s="6">
        <v>9</v>
      </c>
      <c r="O4877" s="6" t="s">
        <v>14</v>
      </c>
      <c r="P4877" s="15">
        <v>1</v>
      </c>
      <c r="Q4877" s="15" t="str">
        <f>IF($B4877=2014,$P4877,"")</f>
        <v/>
      </c>
      <c r="R4877" s="15" t="str">
        <f>IF($B4877=2015,$P4877,"")</f>
        <v/>
      </c>
      <c r="S4877" s="15" t="str">
        <f>IF($B4877=2016,$P4877,"")</f>
        <v/>
      </c>
      <c r="T4877" s="15">
        <f>IF($B4877=2017,$P4877,"")</f>
        <v>1</v>
      </c>
      <c r="U4877" s="15" t="str">
        <f>IF($B4877=2018,$P4877,"")</f>
        <v/>
      </c>
      <c r="V4877" s="15" t="str">
        <f>IF($B4877=2019,$P4877,"")</f>
        <v/>
      </c>
      <c r="W4877" s="15" t="str">
        <f>IF($B4877=2020,$P4877,"")</f>
        <v/>
      </c>
      <c r="X4877" s="6" t="str">
        <f>IF($B4877=2021,$P4877,"")</f>
        <v/>
      </c>
      <c r="Y4877" s="6" t="str">
        <f>IF($B4877=2022,$P4877,"")</f>
        <v/>
      </c>
      <c r="Z4877" s="6" t="str">
        <f>IF($B4877=2023,$P4877,"")</f>
        <v/>
      </c>
      <c r="AA4877" s="6" t="str">
        <f>IF($B4877=2024,$P4877,"")</f>
        <v/>
      </c>
      <c r="AB4877" s="15" t="str">
        <f>IF($B4877=2025,$P4877,"")</f>
        <v/>
      </c>
    </row>
    <row r="4878" spans="1:28" x14ac:dyDescent="0.25">
      <c r="A4878" s="3">
        <v>1314</v>
      </c>
      <c r="B4878" s="3">
        <v>2020</v>
      </c>
      <c r="C4878" s="3" t="s">
        <v>196</v>
      </c>
      <c r="D4878" s="4">
        <f>DATE(B4878,N4878,M4878)</f>
        <v>44128</v>
      </c>
      <c r="E4878" s="5">
        <v>2100</v>
      </c>
      <c r="F4878" s="6" t="s">
        <v>454</v>
      </c>
      <c r="G4878" s="6" t="s">
        <v>506</v>
      </c>
      <c r="H4878" s="27"/>
      <c r="I4878" s="9" t="s">
        <v>5675</v>
      </c>
      <c r="J4878" s="7" t="s">
        <v>5630</v>
      </c>
      <c r="K4878" s="6" t="s">
        <v>5621</v>
      </c>
      <c r="L4878" s="6">
        <v>6109</v>
      </c>
      <c r="M4878" s="6">
        <v>24</v>
      </c>
      <c r="N4878" s="6">
        <v>10</v>
      </c>
      <c r="P4878" s="15">
        <v>1</v>
      </c>
      <c r="Q4878" s="15" t="str">
        <f>IF($B4878=2014,$P4878,"")</f>
        <v/>
      </c>
      <c r="R4878" s="15" t="str">
        <f>IF($B4878=2015,$P4878,"")</f>
        <v/>
      </c>
      <c r="S4878" s="15" t="str">
        <f>IF($B4878=2016,$P4878,"")</f>
        <v/>
      </c>
      <c r="T4878" s="15" t="str">
        <f>IF($B4878=2017,$P4878,"")</f>
        <v/>
      </c>
      <c r="U4878" s="15" t="str">
        <f>IF($B4878=2018,$P4878,"")</f>
        <v/>
      </c>
      <c r="V4878" s="15" t="str">
        <f>IF($B4878=2019,$P4878,"")</f>
        <v/>
      </c>
      <c r="W4878" s="15">
        <f>IF($B4878=2020,$P4878,"")</f>
        <v>1</v>
      </c>
      <c r="X4878" s="6" t="str">
        <f>IF($B4878=2021,$P4878,"")</f>
        <v/>
      </c>
      <c r="Y4878" s="6" t="str">
        <f>IF($B4878=2022,$P4878,"")</f>
        <v/>
      </c>
      <c r="Z4878" s="6" t="str">
        <f>IF($B4878=2023,$P4878,"")</f>
        <v/>
      </c>
      <c r="AA4878" s="6" t="str">
        <f>IF($B4878=2024,$P4878,"")</f>
        <v/>
      </c>
      <c r="AB4878" s="15" t="str">
        <f>IF($B4878=2025,$P4878,"")</f>
        <v/>
      </c>
    </row>
    <row r="4879" spans="1:28" x14ac:dyDescent="0.25">
      <c r="A4879" s="3">
        <v>1314</v>
      </c>
      <c r="B4879" s="3">
        <v>2020</v>
      </c>
      <c r="C4879" s="3" t="s">
        <v>197</v>
      </c>
      <c r="D4879" s="4">
        <f>DATE(B4879,N4879,M4879)</f>
        <v>44134</v>
      </c>
      <c r="E4879" s="5">
        <v>1400</v>
      </c>
      <c r="F4879" s="10" t="s">
        <v>454</v>
      </c>
      <c r="G4879" s="6" t="s">
        <v>506</v>
      </c>
      <c r="H4879" s="27"/>
      <c r="I4879" s="9" t="s">
        <v>5675</v>
      </c>
      <c r="J4879" s="7" t="s">
        <v>5742</v>
      </c>
      <c r="K4879" s="6" t="s">
        <v>5719</v>
      </c>
      <c r="L4879" s="6">
        <v>6110</v>
      </c>
      <c r="M4879" s="6">
        <v>30</v>
      </c>
      <c r="N4879" s="6">
        <v>10</v>
      </c>
      <c r="O4879" s="6" t="s">
        <v>86</v>
      </c>
      <c r="P4879" s="15">
        <v>1</v>
      </c>
      <c r="Q4879" s="15" t="str">
        <f>IF($B4879=2014,$P4879,"")</f>
        <v/>
      </c>
      <c r="R4879" s="15" t="str">
        <f>IF($B4879=2015,$P4879,"")</f>
        <v/>
      </c>
      <c r="S4879" s="15" t="str">
        <f>IF($B4879=2016,$P4879,"")</f>
        <v/>
      </c>
      <c r="T4879" s="15" t="str">
        <f>IF($B4879=2017,$P4879,"")</f>
        <v/>
      </c>
      <c r="U4879" s="15" t="str">
        <f>IF($B4879=2018,$P4879,"")</f>
        <v/>
      </c>
      <c r="V4879" s="15" t="str">
        <f>IF($B4879=2019,$P4879,"")</f>
        <v/>
      </c>
      <c r="W4879" s="15">
        <f>IF($B4879=2020,$P4879,"")</f>
        <v>1</v>
      </c>
      <c r="X4879" s="6" t="str">
        <f>IF($B4879=2021,$P4879,"")</f>
        <v/>
      </c>
      <c r="Y4879" s="6" t="str">
        <f>IF($B4879=2022,$P4879,"")</f>
        <v/>
      </c>
      <c r="Z4879" s="6" t="str">
        <f>IF($B4879=2023,$P4879,"")</f>
        <v/>
      </c>
      <c r="AA4879" s="6" t="str">
        <f>IF($B4879=2024,$P4879,"")</f>
        <v/>
      </c>
      <c r="AB4879" s="15" t="str">
        <f>IF($B4879=2025,$P4879,"")</f>
        <v/>
      </c>
    </row>
    <row r="4880" spans="1:28" x14ac:dyDescent="0.25">
      <c r="A4880" s="3">
        <v>1314</v>
      </c>
      <c r="B4880" s="3">
        <v>2020</v>
      </c>
      <c r="C4880" s="3" t="s">
        <v>1466</v>
      </c>
      <c r="D4880" s="4">
        <f>DATE(B4880,N4880,M4880)</f>
        <v>44150</v>
      </c>
      <c r="E4880" s="5">
        <v>1400</v>
      </c>
      <c r="F4880" s="10" t="s">
        <v>454</v>
      </c>
      <c r="G4880" s="6" t="s">
        <v>506</v>
      </c>
      <c r="H4880" s="27"/>
      <c r="I4880" s="9" t="s">
        <v>5675</v>
      </c>
      <c r="J4880" s="7" t="s">
        <v>5743</v>
      </c>
      <c r="K4880" s="6" t="s">
        <v>102</v>
      </c>
      <c r="L4880" s="6">
        <v>6110</v>
      </c>
      <c r="M4880" s="6">
        <v>15</v>
      </c>
      <c r="N4880" s="6">
        <v>11</v>
      </c>
      <c r="P4880" s="15">
        <v>1</v>
      </c>
      <c r="Q4880" s="15" t="str">
        <f>IF($B4880=2014,$P4880,"")</f>
        <v/>
      </c>
      <c r="R4880" s="15" t="str">
        <f>IF($B4880=2015,$P4880,"")</f>
        <v/>
      </c>
      <c r="S4880" s="15" t="str">
        <f>IF($B4880=2016,$P4880,"")</f>
        <v/>
      </c>
      <c r="T4880" s="15" t="str">
        <f>IF($B4880=2017,$P4880,"")</f>
        <v/>
      </c>
      <c r="U4880" s="15" t="str">
        <f>IF($B4880=2018,$P4880,"")</f>
        <v/>
      </c>
      <c r="V4880" s="15" t="str">
        <f>IF($B4880=2019,$P4880,"")</f>
        <v/>
      </c>
      <c r="W4880" s="15">
        <f>IF($B4880=2020,$P4880,"")</f>
        <v>1</v>
      </c>
      <c r="X4880" s="6" t="str">
        <f>IF($B4880=2021,$P4880,"")</f>
        <v/>
      </c>
      <c r="Y4880" s="6" t="str">
        <f>IF($B4880=2022,$P4880,"")</f>
        <v/>
      </c>
      <c r="Z4880" s="6" t="str">
        <f>IF($B4880=2023,$P4880,"")</f>
        <v/>
      </c>
      <c r="AA4880" s="6" t="str">
        <f>IF($B4880=2024,$P4880,"")</f>
        <v/>
      </c>
      <c r="AB4880" s="15" t="str">
        <f>IF($B4880=2025,$P4880,"")</f>
        <v/>
      </c>
    </row>
    <row r="4881" spans="1:28" x14ac:dyDescent="0.25">
      <c r="A4881" s="3">
        <v>1314</v>
      </c>
      <c r="B4881" s="3">
        <v>2021</v>
      </c>
      <c r="C4881" s="3" t="s">
        <v>1474</v>
      </c>
      <c r="D4881" s="4">
        <f>DATE(B4881,N4881,M4881)</f>
        <v>44228</v>
      </c>
      <c r="E4881" s="5">
        <v>1450</v>
      </c>
      <c r="F4881" s="6" t="s">
        <v>454</v>
      </c>
      <c r="G4881" s="6" t="s">
        <v>506</v>
      </c>
      <c r="H4881" s="27"/>
      <c r="I4881" s="9" t="s">
        <v>5675</v>
      </c>
      <c r="J4881" s="7" t="s">
        <v>5817</v>
      </c>
      <c r="K4881" s="6" t="s">
        <v>88</v>
      </c>
      <c r="L4881" s="6">
        <v>6115</v>
      </c>
      <c r="M4881" s="6">
        <v>1</v>
      </c>
      <c r="N4881" s="6">
        <v>2</v>
      </c>
      <c r="O4881" s="6" t="s">
        <v>86</v>
      </c>
      <c r="P4881" s="15">
        <v>1</v>
      </c>
      <c r="Q4881" s="15" t="str">
        <f>IF($B4881=2014,$P4881,"")</f>
        <v/>
      </c>
      <c r="R4881" s="15" t="str">
        <f>IF($B4881=2015,$P4881,"")</f>
        <v/>
      </c>
      <c r="S4881" s="15" t="str">
        <f>IF($B4881=2016,$P4881,"")</f>
        <v/>
      </c>
      <c r="T4881" s="15" t="str">
        <f>IF($B4881=2017,$P4881,"")</f>
        <v/>
      </c>
      <c r="U4881" s="15" t="str">
        <f>IF($B4881=2018,$P4881,"")</f>
        <v/>
      </c>
      <c r="V4881" s="15" t="str">
        <f>IF($B4881=2019,$P4881,"")</f>
        <v/>
      </c>
      <c r="W4881" s="15" t="str">
        <f>IF($B4881=2020,$P4881,"")</f>
        <v/>
      </c>
      <c r="X4881" s="6">
        <f>IF($B4881=2021,$P4881,"")</f>
        <v>1</v>
      </c>
      <c r="Y4881" s="6" t="str">
        <f>IF($B4881=2022,$P4881,"")</f>
        <v/>
      </c>
      <c r="Z4881" s="6" t="str">
        <f>IF($B4881=2023,$P4881,"")</f>
        <v/>
      </c>
      <c r="AA4881" s="6" t="str">
        <f>IF($B4881=2024,$P4881,"")</f>
        <v/>
      </c>
      <c r="AB4881" s="15" t="str">
        <f>IF($B4881=2025,$P4881,"")</f>
        <v/>
      </c>
    </row>
    <row r="4882" spans="1:28" x14ac:dyDescent="0.25">
      <c r="A4882" s="3">
        <v>1314</v>
      </c>
      <c r="B4882" s="3">
        <v>2021</v>
      </c>
      <c r="C4882" s="3" t="s">
        <v>130</v>
      </c>
      <c r="D4882" s="4">
        <v>44409</v>
      </c>
      <c r="E4882" s="5">
        <v>2015</v>
      </c>
      <c r="F4882" s="6" t="s">
        <v>454</v>
      </c>
      <c r="G4882" s="6" t="s">
        <v>506</v>
      </c>
      <c r="H4882" s="27"/>
      <c r="I4882" s="9" t="s">
        <v>5675</v>
      </c>
      <c r="J4882" s="7" t="s">
        <v>6267</v>
      </c>
      <c r="K4882" s="6" t="s">
        <v>88</v>
      </c>
      <c r="L4882" s="6">
        <v>6203</v>
      </c>
      <c r="M4882" s="6">
        <v>1</v>
      </c>
      <c r="N4882" s="6">
        <v>8</v>
      </c>
      <c r="O4882" s="6" t="s">
        <v>86</v>
      </c>
      <c r="P4882" s="15">
        <v>1</v>
      </c>
      <c r="Q4882" s="15" t="str">
        <f>IF($B4882=2014,$P4882,"")</f>
        <v/>
      </c>
      <c r="R4882" s="15" t="str">
        <f>IF($B4882=2015,$P4882,"")</f>
        <v/>
      </c>
      <c r="S4882" s="15" t="str">
        <f>IF($B4882=2016,$P4882,"")</f>
        <v/>
      </c>
      <c r="T4882" s="15" t="str">
        <f>IF($B4882=2017,$P4882,"")</f>
        <v/>
      </c>
      <c r="U4882" s="15" t="str">
        <f>IF($B4882=2018,$P4882,"")</f>
        <v/>
      </c>
      <c r="V4882" s="15" t="str">
        <f>IF($B4882=2019,$P4882,"")</f>
        <v/>
      </c>
      <c r="W4882" s="15" t="str">
        <f>IF($B4882=2020,$P4882,"")</f>
        <v/>
      </c>
      <c r="X4882" s="6">
        <f>IF($B4882=2021,$P4882,"")</f>
        <v>1</v>
      </c>
      <c r="Y4882" s="6" t="str">
        <f>IF($B4882=2022,$P4882,"")</f>
        <v/>
      </c>
      <c r="Z4882" s="6" t="str">
        <f>IF($B4882=2023,$P4882,"")</f>
        <v/>
      </c>
      <c r="AA4882" s="6" t="str">
        <f>IF($B4882=2024,$P4882,"")</f>
        <v/>
      </c>
      <c r="AB4882" s="15" t="str">
        <f>IF($B4882=2025,$P4882,"")</f>
        <v/>
      </c>
    </row>
    <row r="4883" spans="1:28" x14ac:dyDescent="0.25">
      <c r="A4883" s="3">
        <v>1314</v>
      </c>
      <c r="B4883" s="3">
        <v>2022</v>
      </c>
      <c r="C4883" s="3" t="s">
        <v>148</v>
      </c>
      <c r="D4883" s="4">
        <v>44581</v>
      </c>
      <c r="E4883" s="5">
        <v>1359</v>
      </c>
      <c r="F4883" s="10" t="s">
        <v>454</v>
      </c>
      <c r="G4883" s="6" t="s">
        <v>506</v>
      </c>
      <c r="H4883" s="27"/>
      <c r="I4883" s="9" t="s">
        <v>5675</v>
      </c>
      <c r="J4883" s="7" t="s">
        <v>6268</v>
      </c>
      <c r="K4883" s="6" t="s">
        <v>88</v>
      </c>
      <c r="L4883" s="6">
        <v>6215</v>
      </c>
      <c r="M4883" s="6">
        <v>20</v>
      </c>
      <c r="N4883" s="6">
        <v>1</v>
      </c>
      <c r="O4883" s="6" t="s">
        <v>86</v>
      </c>
      <c r="P4883" s="15">
        <v>1</v>
      </c>
      <c r="Q4883" s="15" t="str">
        <f>IF($B4883=2014,$P4883,"")</f>
        <v/>
      </c>
      <c r="R4883" s="15" t="str">
        <f>IF($B4883=2015,$P4883,"")</f>
        <v/>
      </c>
      <c r="S4883" s="15" t="str">
        <f>IF($B4883=2016,$P4883,"")</f>
        <v/>
      </c>
      <c r="T4883" s="15" t="str">
        <f>IF($B4883=2017,$P4883,"")</f>
        <v/>
      </c>
      <c r="U4883" s="15" t="str">
        <f>IF($B4883=2018,$P4883,"")</f>
        <v/>
      </c>
      <c r="V4883" s="15" t="str">
        <f>IF($B4883=2019,$P4883,"")</f>
        <v/>
      </c>
      <c r="W4883" s="15" t="str">
        <f>IF($B4883=2020,$P4883,"")</f>
        <v/>
      </c>
      <c r="X4883" s="6" t="str">
        <f>IF($B4883=2021,$P4883,"")</f>
        <v/>
      </c>
      <c r="Y4883" s="6">
        <f>IF($B4883=2022,$P4883,"")</f>
        <v>1</v>
      </c>
      <c r="Z4883" s="6" t="str">
        <f>IF($B4883=2023,$P4883,"")</f>
        <v/>
      </c>
      <c r="AA4883" s="6" t="str">
        <f>IF($B4883=2024,$P4883,"")</f>
        <v/>
      </c>
      <c r="AB4883" s="15" t="str">
        <f>IF($B4883=2025,$P4883,"")</f>
        <v/>
      </c>
    </row>
    <row r="4884" spans="1:28" x14ac:dyDescent="0.25">
      <c r="A4884" s="3">
        <v>1314</v>
      </c>
      <c r="B4884" s="3">
        <v>2023</v>
      </c>
      <c r="C4884" s="3" t="s">
        <v>116</v>
      </c>
      <c r="D4884" s="4">
        <f>DATE(B4884,N4884,M4884)</f>
        <v>44986</v>
      </c>
      <c r="E4884" s="5">
        <v>1500</v>
      </c>
      <c r="F4884" s="10" t="s">
        <v>454</v>
      </c>
      <c r="G4884" s="6" t="s">
        <v>506</v>
      </c>
      <c r="H4884" s="27"/>
      <c r="I4884" s="9" t="s">
        <v>5675</v>
      </c>
      <c r="J4884" s="7" t="s">
        <v>7291</v>
      </c>
      <c r="K4884" s="6" t="s">
        <v>88</v>
      </c>
      <c r="L4884" s="6">
        <v>6317</v>
      </c>
      <c r="M4884" s="6">
        <v>1</v>
      </c>
      <c r="N4884" s="6">
        <v>3</v>
      </c>
      <c r="O4884" s="6" t="s">
        <v>86</v>
      </c>
      <c r="P4884" s="15">
        <v>1</v>
      </c>
      <c r="Q4884" s="15" t="str">
        <f>IF($B4884=2014,$P4884,"")</f>
        <v/>
      </c>
      <c r="R4884" s="15" t="str">
        <f>IF($B4884=2015,$P4884,"")</f>
        <v/>
      </c>
      <c r="S4884" s="15" t="str">
        <f>IF($B4884=2016,$P4884,"")</f>
        <v/>
      </c>
      <c r="T4884" s="15" t="str">
        <f>IF($B4884=2017,$P4884,"")</f>
        <v/>
      </c>
      <c r="U4884" s="15" t="str">
        <f>IF($B4884=2018,$P4884,"")</f>
        <v/>
      </c>
      <c r="V4884" s="15" t="str">
        <f>IF($B4884=2019,$P4884,"")</f>
        <v/>
      </c>
      <c r="W4884" s="15" t="str">
        <f>IF($B4884=2020,$P4884,"")</f>
        <v/>
      </c>
      <c r="X4884" s="6" t="str">
        <f>IF($B4884=2021,$P4884,"")</f>
        <v/>
      </c>
      <c r="Y4884" s="6" t="str">
        <f>IF($B4884=2022,$P4884,"")</f>
        <v/>
      </c>
      <c r="Z4884" s="6">
        <f>IF($B4884=2023,$P4884,"")</f>
        <v>1</v>
      </c>
      <c r="AA4884" s="6" t="str">
        <f>IF($B4884=2024,$P4884,"")</f>
        <v/>
      </c>
      <c r="AB4884" s="15" t="str">
        <f>IF($B4884=2025,$P4884,"")</f>
        <v/>
      </c>
    </row>
    <row r="4885" spans="1:28" x14ac:dyDescent="0.25">
      <c r="A4885" s="3">
        <v>1314</v>
      </c>
      <c r="B4885" s="3">
        <v>2023</v>
      </c>
      <c r="C4885" s="3" t="s">
        <v>136</v>
      </c>
      <c r="D4885" s="4">
        <f>DATE(B4885,N4885,M4885)</f>
        <v>45025</v>
      </c>
      <c r="E4885" s="20">
        <v>1600</v>
      </c>
      <c r="F4885" s="6" t="s">
        <v>454</v>
      </c>
      <c r="G4885" s="6" t="s">
        <v>506</v>
      </c>
      <c r="H4885" s="27"/>
      <c r="I4885" s="9" t="s">
        <v>5675</v>
      </c>
      <c r="J4885" s="7" t="s">
        <v>7417</v>
      </c>
      <c r="K4885" s="6" t="s">
        <v>88</v>
      </c>
      <c r="L4885" s="6">
        <v>6320</v>
      </c>
      <c r="M4885" s="6">
        <v>9</v>
      </c>
      <c r="N4885" s="6">
        <v>4</v>
      </c>
      <c r="O4885" s="6" t="s">
        <v>86</v>
      </c>
      <c r="P4885" s="15">
        <v>1</v>
      </c>
      <c r="Q4885" s="15" t="str">
        <f>IF($B4885=2014,$P4885,"")</f>
        <v/>
      </c>
      <c r="R4885" s="15" t="str">
        <f>IF($B4885=2015,$P4885,"")</f>
        <v/>
      </c>
      <c r="S4885" s="15" t="str">
        <f>IF($B4885=2016,$P4885,"")</f>
        <v/>
      </c>
      <c r="T4885" s="15" t="str">
        <f>IF($B4885=2017,$P4885,"")</f>
        <v/>
      </c>
      <c r="U4885" s="15" t="str">
        <f>IF($B4885=2018,$P4885,"")</f>
        <v/>
      </c>
      <c r="V4885" s="15" t="str">
        <f>IF($B4885=2019,$P4885,"")</f>
        <v/>
      </c>
      <c r="W4885" s="15" t="str">
        <f>IF($B4885=2020,$P4885,"")</f>
        <v/>
      </c>
      <c r="X4885" s="6" t="str">
        <f>IF($B4885=2021,$P4885,"")</f>
        <v/>
      </c>
      <c r="Y4885" s="6" t="str">
        <f>IF($B4885=2022,$P4885,"")</f>
        <v/>
      </c>
      <c r="Z4885" s="6">
        <f>IF($B4885=2023,$P4885,"")</f>
        <v>1</v>
      </c>
      <c r="AA4885" s="6" t="str">
        <f>IF($B4885=2024,$P4885,"")</f>
        <v/>
      </c>
      <c r="AB4885" s="15" t="str">
        <f>IF($B4885=2025,$P4885,"")</f>
        <v/>
      </c>
    </row>
    <row r="4886" spans="1:28" ht="24" x14ac:dyDescent="0.25">
      <c r="A4886" s="3">
        <v>1314</v>
      </c>
      <c r="B4886" s="3">
        <v>2023</v>
      </c>
      <c r="C4886" s="3" t="s">
        <v>170</v>
      </c>
      <c r="D4886" s="4">
        <f>DATE(B4886,N4886,M4886)</f>
        <v>45210</v>
      </c>
      <c r="E4886" s="5">
        <v>1500</v>
      </c>
      <c r="F4886" s="6" t="s">
        <v>454</v>
      </c>
      <c r="G4886" s="6" t="s">
        <v>506</v>
      </c>
      <c r="H4886" s="27"/>
      <c r="I4886" s="9" t="s">
        <v>5675</v>
      </c>
      <c r="J4886" s="7" t="s">
        <v>7764</v>
      </c>
      <c r="K4886" s="6" t="s">
        <v>102</v>
      </c>
      <c r="L4886" s="6">
        <v>6408</v>
      </c>
      <c r="M4886" s="6">
        <v>11</v>
      </c>
      <c r="N4886" s="6">
        <v>10</v>
      </c>
      <c r="P4886" s="15">
        <v>1</v>
      </c>
      <c r="Q4886" s="15" t="str">
        <f>IF($B4886=2014,$P4886,"")</f>
        <v/>
      </c>
      <c r="R4886" s="15" t="str">
        <f>IF($B4886=2015,$P4886,"")</f>
        <v/>
      </c>
      <c r="S4886" s="15" t="str">
        <f>IF($B4886=2016,$P4886,"")</f>
        <v/>
      </c>
      <c r="T4886" s="15" t="str">
        <f>IF($B4886=2017,$P4886,"")</f>
        <v/>
      </c>
      <c r="U4886" s="15" t="str">
        <f>IF($B4886=2018,$P4886,"")</f>
        <v/>
      </c>
      <c r="V4886" s="15" t="str">
        <f>IF($B4886=2019,$P4886,"")</f>
        <v/>
      </c>
      <c r="W4886" s="15" t="str">
        <f>IF($B4886=2020,$P4886,"")</f>
        <v/>
      </c>
      <c r="X4886" s="6" t="str">
        <f>IF($B4886=2021,$P4886,"")</f>
        <v/>
      </c>
      <c r="Y4886" s="6" t="str">
        <f>IF($B4886=2022,$P4886,"")</f>
        <v/>
      </c>
      <c r="Z4886" s="6">
        <f>IF($B4886=2023,$P4886,"")</f>
        <v>1</v>
      </c>
      <c r="AA4886" s="6" t="str">
        <f>IF($B4886=2024,$P4886,"")</f>
        <v/>
      </c>
      <c r="AB4886" s="15" t="str">
        <f>IF($B4886=2025,$P4886,"")</f>
        <v/>
      </c>
    </row>
    <row r="4887" spans="1:28" x14ac:dyDescent="0.25">
      <c r="A4887" s="3">
        <v>1314</v>
      </c>
      <c r="B4887" s="3">
        <v>2023</v>
      </c>
      <c r="C4887" s="3" t="s">
        <v>81</v>
      </c>
      <c r="D4887" s="4">
        <f>DATE(B4887,N4887,M4887)</f>
        <v>45215</v>
      </c>
      <c r="E4887" s="5">
        <v>1400</v>
      </c>
      <c r="F4887" s="10" t="s">
        <v>454</v>
      </c>
      <c r="G4887" s="6" t="s">
        <v>506</v>
      </c>
      <c r="H4887" s="27"/>
      <c r="I4887" s="9" t="s">
        <v>5675</v>
      </c>
      <c r="J4887" s="7" t="s">
        <v>7981</v>
      </c>
      <c r="K4887" s="6" t="s">
        <v>88</v>
      </c>
      <c r="L4887" s="6">
        <v>6411</v>
      </c>
      <c r="M4887" s="6">
        <v>16</v>
      </c>
      <c r="N4887" s="6">
        <v>10</v>
      </c>
      <c r="O4887" s="6" t="s">
        <v>86</v>
      </c>
      <c r="P4887" s="15">
        <v>1</v>
      </c>
      <c r="Q4887" s="15" t="str">
        <f>IF($B4887=2014,$P4887,"")</f>
        <v/>
      </c>
      <c r="R4887" s="15" t="str">
        <f>IF($B4887=2015,$P4887,"")</f>
        <v/>
      </c>
      <c r="S4887" s="15" t="str">
        <f>IF($B4887=2016,$P4887,"")</f>
        <v/>
      </c>
      <c r="T4887" s="15" t="str">
        <f>IF($B4887=2017,$P4887,"")</f>
        <v/>
      </c>
      <c r="U4887" s="15" t="str">
        <f>IF($B4887=2018,$P4887,"")</f>
        <v/>
      </c>
      <c r="V4887" s="15" t="str">
        <f>IF($B4887=2019,$P4887,"")</f>
        <v/>
      </c>
      <c r="W4887" s="15" t="str">
        <f>IF($B4887=2020,$P4887,"")</f>
        <v/>
      </c>
      <c r="X4887" s="6" t="str">
        <f>IF($B4887=2021,$P4887,"")</f>
        <v/>
      </c>
      <c r="Y4887" s="6" t="str">
        <f>IF($B4887=2022,$P4887,"")</f>
        <v/>
      </c>
      <c r="Z4887" s="6">
        <f>IF($B4887=2023,$P4887,"")</f>
        <v>1</v>
      </c>
      <c r="AA4887" s="6" t="str">
        <f>IF($B4887=2024,$P4887,"")</f>
        <v/>
      </c>
      <c r="AB4887" s="15" t="str">
        <f>IF($B4887=2025,$P4887,"")</f>
        <v/>
      </c>
    </row>
    <row r="4888" spans="1:28" x14ac:dyDescent="0.25">
      <c r="A4888" s="30">
        <v>1314</v>
      </c>
      <c r="B4888" s="30">
        <v>2024</v>
      </c>
      <c r="C4888" s="30" t="s">
        <v>231</v>
      </c>
      <c r="D4888" s="31">
        <f>DATE(B4888,N4888,M4888)</f>
        <v>45565</v>
      </c>
      <c r="E4888" s="32">
        <v>2000</v>
      </c>
      <c r="F4888" s="33" t="s">
        <v>454</v>
      </c>
      <c r="G4888" s="33" t="s">
        <v>506</v>
      </c>
      <c r="H4888" s="33"/>
      <c r="I4888" s="9" t="s">
        <v>5675</v>
      </c>
      <c r="J4888" s="34" t="s">
        <v>8629</v>
      </c>
      <c r="K4888" s="33" t="s">
        <v>88</v>
      </c>
      <c r="L4888" s="33">
        <v>6507</v>
      </c>
      <c r="M4888" s="33">
        <v>30</v>
      </c>
      <c r="N4888" s="33">
        <v>9</v>
      </c>
      <c r="O4888" s="33" t="s">
        <v>86</v>
      </c>
      <c r="P4888" s="15">
        <v>1</v>
      </c>
      <c r="Q4888" s="15" t="str">
        <f>IF($B4888=2014,$P4888,"")</f>
        <v/>
      </c>
      <c r="R4888" s="15" t="str">
        <f>IF($B4888=2015,$P4888,"")</f>
        <v/>
      </c>
      <c r="S4888" s="15" t="str">
        <f>IF($B4888=2016,$P4888,"")</f>
        <v/>
      </c>
      <c r="T4888" s="15" t="str">
        <f>IF($B4888=2017,$P4888,"")</f>
        <v/>
      </c>
      <c r="U4888" s="15" t="str">
        <f>IF($B4888=2018,$P4888,"")</f>
        <v/>
      </c>
      <c r="V4888" s="15" t="str">
        <f>IF($B4888=2019,$P4888,"")</f>
        <v/>
      </c>
      <c r="W4888" s="15" t="str">
        <f>IF($B4888=2020,$P4888,"")</f>
        <v/>
      </c>
      <c r="X4888" s="6" t="str">
        <f>IF($B4888=2021,$P4888,"")</f>
        <v/>
      </c>
      <c r="Y4888" s="6" t="str">
        <f>IF($B4888=2022,$P4888,"")</f>
        <v/>
      </c>
      <c r="Z4888" s="6" t="str">
        <f>IF($B4888=2023,$P4888,"")</f>
        <v/>
      </c>
      <c r="AA4888" s="6">
        <f>IF($B4888=2024,$P4888,"")</f>
        <v>1</v>
      </c>
      <c r="AB4888" s="15" t="str">
        <f>IF($B4888=2025,$P4888,"")</f>
        <v/>
      </c>
    </row>
    <row r="4889" spans="1:28" ht="72" x14ac:dyDescent="0.25">
      <c r="A4889" s="3">
        <v>1314</v>
      </c>
      <c r="B4889" s="3">
        <v>2016</v>
      </c>
      <c r="C4889" s="3" t="s">
        <v>758</v>
      </c>
      <c r="D4889" s="4">
        <f>DATE(B4889,N4889,M4889)</f>
        <v>42610</v>
      </c>
      <c r="E4889" s="5">
        <v>1740</v>
      </c>
      <c r="F4889" s="6" t="s">
        <v>454</v>
      </c>
      <c r="G4889" s="10" t="s">
        <v>717</v>
      </c>
      <c r="H4889" s="27"/>
      <c r="I4889" s="7" t="s">
        <v>5184</v>
      </c>
      <c r="J4889" s="7" t="s">
        <v>2138</v>
      </c>
      <c r="K4889" s="6" t="s">
        <v>16</v>
      </c>
      <c r="L4889" s="6">
        <v>5703</v>
      </c>
      <c r="M4889" s="6">
        <v>28</v>
      </c>
      <c r="N4889" s="6">
        <v>8</v>
      </c>
      <c r="O4889" s="6" t="s">
        <v>14</v>
      </c>
      <c r="P4889" s="15">
        <v>1</v>
      </c>
      <c r="Q4889" s="15" t="str">
        <f>IF($B4889=2014,$P4889,"")</f>
        <v/>
      </c>
      <c r="R4889" s="15" t="str">
        <f>IF($B4889=2015,$P4889,"")</f>
        <v/>
      </c>
      <c r="S4889" s="15">
        <f>IF($B4889=2016,$P4889,"")</f>
        <v>1</v>
      </c>
      <c r="T4889" s="15" t="str">
        <f>IF($B4889=2017,$P4889,"")</f>
        <v/>
      </c>
      <c r="U4889" s="15" t="str">
        <f>IF($B4889=2018,$P4889,"")</f>
        <v/>
      </c>
      <c r="V4889" s="15" t="str">
        <f>IF($B4889=2019,$P4889,"")</f>
        <v/>
      </c>
      <c r="W4889" s="15" t="str">
        <f>IF($B4889=2020,$P4889,"")</f>
        <v/>
      </c>
      <c r="X4889" s="6" t="str">
        <f>IF($B4889=2021,$P4889,"")</f>
        <v/>
      </c>
      <c r="Y4889" s="6" t="str">
        <f>IF($B4889=2022,$P4889,"")</f>
        <v/>
      </c>
      <c r="Z4889" s="6" t="str">
        <f>IF($B4889=2023,$P4889,"")</f>
        <v/>
      </c>
      <c r="AA4889" s="6" t="str">
        <f>IF($B4889=2024,$P4889,"")</f>
        <v/>
      </c>
      <c r="AB4889" s="15" t="str">
        <f>IF($B4889=2025,$P4889,"")</f>
        <v/>
      </c>
    </row>
    <row r="4890" spans="1:28" x14ac:dyDescent="0.25">
      <c r="A4890" s="3">
        <v>1314</v>
      </c>
      <c r="B4890" s="3">
        <v>2020</v>
      </c>
      <c r="C4890" s="3" t="s">
        <v>212</v>
      </c>
      <c r="D4890" s="4">
        <f>DATE(B4890,N4890,M4890)</f>
        <v>44172</v>
      </c>
      <c r="E4890" s="5">
        <v>1159</v>
      </c>
      <c r="F4890" s="6" t="s">
        <v>454</v>
      </c>
      <c r="G4890" s="6" t="s">
        <v>588</v>
      </c>
      <c r="H4890" s="27"/>
      <c r="I4890" s="7" t="s">
        <v>5802</v>
      </c>
      <c r="J4890" s="7" t="s">
        <v>5789</v>
      </c>
      <c r="K4890" s="6" t="s">
        <v>102</v>
      </c>
      <c r="L4890" s="6">
        <v>6111</v>
      </c>
      <c r="M4890" s="6">
        <v>7</v>
      </c>
      <c r="N4890" s="6">
        <v>12</v>
      </c>
      <c r="P4890" s="15">
        <v>1</v>
      </c>
      <c r="Q4890" s="15" t="str">
        <f>IF($B4890=2014,$P4890,"")</f>
        <v/>
      </c>
      <c r="R4890" s="15" t="str">
        <f>IF($B4890=2015,$P4890,"")</f>
        <v/>
      </c>
      <c r="S4890" s="15" t="str">
        <f>IF($B4890=2016,$P4890,"")</f>
        <v/>
      </c>
      <c r="T4890" s="15" t="str">
        <f>IF($B4890=2017,$P4890,"")</f>
        <v/>
      </c>
      <c r="U4890" s="15" t="str">
        <f>IF($B4890=2018,$P4890,"")</f>
        <v/>
      </c>
      <c r="V4890" s="15" t="str">
        <f>IF($B4890=2019,$P4890,"")</f>
        <v/>
      </c>
      <c r="W4890" s="15">
        <f>IF($B4890=2020,$P4890,"")</f>
        <v>1</v>
      </c>
      <c r="X4890" s="6" t="str">
        <f>IF($B4890=2021,$P4890,"")</f>
        <v/>
      </c>
      <c r="Y4890" s="6" t="str">
        <f>IF($B4890=2022,$P4890,"")</f>
        <v/>
      </c>
      <c r="Z4890" s="6" t="str">
        <f>IF($B4890=2023,$P4890,"")</f>
        <v/>
      </c>
      <c r="AA4890" s="6" t="str">
        <f>IF($B4890=2024,$P4890,"")</f>
        <v/>
      </c>
      <c r="AB4890" s="15" t="str">
        <f>IF($B4890=2025,$P4890,"")</f>
        <v/>
      </c>
    </row>
    <row r="4891" spans="1:28" x14ac:dyDescent="0.25">
      <c r="A4891" s="3">
        <v>1314</v>
      </c>
      <c r="B4891" s="3">
        <v>2022</v>
      </c>
      <c r="C4891" s="3" t="s">
        <v>148</v>
      </c>
      <c r="D4891" s="4">
        <v>44581</v>
      </c>
      <c r="E4891" s="5">
        <v>1358</v>
      </c>
      <c r="F4891" s="10" t="s">
        <v>454</v>
      </c>
      <c r="G4891" s="10" t="s">
        <v>588</v>
      </c>
      <c r="H4891" s="27"/>
      <c r="I4891" s="7" t="s">
        <v>5802</v>
      </c>
      <c r="J4891" s="7" t="s">
        <v>6269</v>
      </c>
      <c r="K4891" s="6" t="s">
        <v>88</v>
      </c>
      <c r="L4891" s="6">
        <v>6215</v>
      </c>
      <c r="M4891" s="6">
        <v>20</v>
      </c>
      <c r="N4891" s="6">
        <v>1</v>
      </c>
      <c r="O4891" s="6" t="s">
        <v>86</v>
      </c>
      <c r="P4891" s="15">
        <v>1</v>
      </c>
      <c r="Q4891" s="15" t="str">
        <f>IF($B4891=2014,$P4891,"")</f>
        <v/>
      </c>
      <c r="R4891" s="15" t="str">
        <f>IF($B4891=2015,$P4891,"")</f>
        <v/>
      </c>
      <c r="S4891" s="15" t="str">
        <f>IF($B4891=2016,$P4891,"")</f>
        <v/>
      </c>
      <c r="T4891" s="15" t="str">
        <f>IF($B4891=2017,$P4891,"")</f>
        <v/>
      </c>
      <c r="U4891" s="15" t="str">
        <f>IF($B4891=2018,$P4891,"")</f>
        <v/>
      </c>
      <c r="V4891" s="15" t="str">
        <f>IF($B4891=2019,$P4891,"")</f>
        <v/>
      </c>
      <c r="W4891" s="15" t="str">
        <f>IF($B4891=2020,$P4891,"")</f>
        <v/>
      </c>
      <c r="X4891" s="6" t="str">
        <f>IF($B4891=2021,$P4891,"")</f>
        <v/>
      </c>
      <c r="Y4891" s="6">
        <f>IF($B4891=2022,$P4891,"")</f>
        <v>1</v>
      </c>
      <c r="Z4891" s="6" t="str">
        <f>IF($B4891=2023,$P4891,"")</f>
        <v/>
      </c>
      <c r="AA4891" s="6" t="str">
        <f>IF($B4891=2024,$P4891,"")</f>
        <v/>
      </c>
      <c r="AB4891" s="15" t="str">
        <f>IF($B4891=2025,$P4891,"")</f>
        <v/>
      </c>
    </row>
    <row r="4892" spans="1:28" x14ac:dyDescent="0.25">
      <c r="A4892" s="3">
        <v>1314</v>
      </c>
      <c r="B4892" s="3">
        <v>2022</v>
      </c>
      <c r="C4892" s="3" t="s">
        <v>108</v>
      </c>
      <c r="D4892" s="4">
        <f>DATE(B4892,N4892,M4892)</f>
        <v>44795</v>
      </c>
      <c r="E4892" s="5">
        <v>2000</v>
      </c>
      <c r="F4892" s="6" t="s">
        <v>454</v>
      </c>
      <c r="G4892" s="6" t="s">
        <v>588</v>
      </c>
      <c r="H4892" s="27"/>
      <c r="I4892" s="7" t="s">
        <v>5802</v>
      </c>
      <c r="J4892" s="7" t="s">
        <v>6629</v>
      </c>
      <c r="K4892" s="6" t="s">
        <v>88</v>
      </c>
      <c r="L4892" s="6">
        <v>6304</v>
      </c>
      <c r="M4892" s="6">
        <v>22</v>
      </c>
      <c r="N4892" s="6">
        <v>8</v>
      </c>
      <c r="O4892" s="6" t="s">
        <v>86</v>
      </c>
      <c r="P4892" s="15">
        <v>1</v>
      </c>
      <c r="Q4892" s="15" t="str">
        <f>IF($B4892=2014,$P4892,"")</f>
        <v/>
      </c>
      <c r="R4892" s="15" t="str">
        <f>IF($B4892=2015,$P4892,"")</f>
        <v/>
      </c>
      <c r="S4892" s="15" t="str">
        <f>IF($B4892=2016,$P4892,"")</f>
        <v/>
      </c>
      <c r="T4892" s="15" t="str">
        <f>IF($B4892=2017,$P4892,"")</f>
        <v/>
      </c>
      <c r="U4892" s="15" t="str">
        <f>IF($B4892=2018,$P4892,"")</f>
        <v/>
      </c>
      <c r="V4892" s="15" t="str">
        <f>IF($B4892=2019,$P4892,"")</f>
        <v/>
      </c>
      <c r="W4892" s="15" t="str">
        <f>IF($B4892=2020,$P4892,"")</f>
        <v/>
      </c>
      <c r="X4892" s="6" t="str">
        <f>IF($B4892=2021,$P4892,"")</f>
        <v/>
      </c>
      <c r="Y4892" s="6">
        <f>IF($B4892=2022,$P4892,"")</f>
        <v>1</v>
      </c>
      <c r="Z4892" s="6" t="str">
        <f>IF($B4892=2023,$P4892,"")</f>
        <v/>
      </c>
      <c r="AA4892" s="6" t="str">
        <f>IF($B4892=2024,$P4892,"")</f>
        <v/>
      </c>
      <c r="AB4892" s="15" t="str">
        <f>IF($B4892=2025,$P4892,"")</f>
        <v/>
      </c>
    </row>
    <row r="4893" spans="1:28" ht="24" x14ac:dyDescent="0.25">
      <c r="A4893" s="3">
        <v>1314</v>
      </c>
      <c r="B4893" s="3">
        <v>2022</v>
      </c>
      <c r="C4893" s="3" t="s">
        <v>1466</v>
      </c>
      <c r="D4893" s="4">
        <f>DATE(B4893,N4893,M4893)</f>
        <v>44880</v>
      </c>
      <c r="E4893" s="5">
        <v>1400</v>
      </c>
      <c r="F4893" s="10" t="s">
        <v>454</v>
      </c>
      <c r="G4893" s="10" t="s">
        <v>588</v>
      </c>
      <c r="H4893" s="27"/>
      <c r="I4893" s="7" t="s">
        <v>5802</v>
      </c>
      <c r="J4893" s="7" t="s">
        <v>7079</v>
      </c>
      <c r="K4893" s="6" t="s">
        <v>102</v>
      </c>
      <c r="L4893" s="6">
        <v>6310</v>
      </c>
      <c r="M4893" s="6">
        <v>15</v>
      </c>
      <c r="N4893" s="6">
        <v>11</v>
      </c>
      <c r="O4893" s="6" t="s">
        <v>7030</v>
      </c>
      <c r="P4893" s="15">
        <v>1</v>
      </c>
      <c r="Q4893" s="15" t="str">
        <f>IF($B4893=2014,$P4893,"")</f>
        <v/>
      </c>
      <c r="R4893" s="15" t="str">
        <f>IF($B4893=2015,$P4893,"")</f>
        <v/>
      </c>
      <c r="S4893" s="15" t="str">
        <f>IF($B4893=2016,$P4893,"")</f>
        <v/>
      </c>
      <c r="T4893" s="15" t="str">
        <f>IF($B4893=2017,$P4893,"")</f>
        <v/>
      </c>
      <c r="U4893" s="15" t="str">
        <f>IF($B4893=2018,$P4893,"")</f>
        <v/>
      </c>
      <c r="V4893" s="15" t="str">
        <f>IF($B4893=2019,$P4893,"")</f>
        <v/>
      </c>
      <c r="W4893" s="15" t="str">
        <f>IF($B4893=2020,$P4893,"")</f>
        <v/>
      </c>
      <c r="X4893" s="6" t="str">
        <f>IF($B4893=2021,$P4893,"")</f>
        <v/>
      </c>
      <c r="Y4893" s="6">
        <f>IF($B4893=2022,$P4893,"")</f>
        <v>1</v>
      </c>
      <c r="Z4893" s="6" t="str">
        <f>IF($B4893=2023,$P4893,"")</f>
        <v/>
      </c>
      <c r="AA4893" s="6" t="str">
        <f>IF($B4893=2024,$P4893,"")</f>
        <v/>
      </c>
      <c r="AB4893" s="15" t="str">
        <f>IF($B4893=2025,$P4893,"")</f>
        <v/>
      </c>
    </row>
    <row r="4894" spans="1:28" x14ac:dyDescent="0.25">
      <c r="A4894" s="3">
        <v>1314</v>
      </c>
      <c r="B4894" s="3">
        <v>2023</v>
      </c>
      <c r="C4894" s="3" t="s">
        <v>239</v>
      </c>
      <c r="D4894" s="4">
        <f>DATE(B4894,N4894,M4894)</f>
        <v>45020</v>
      </c>
      <c r="E4894" s="3">
        <v>1959</v>
      </c>
      <c r="F4894" s="6" t="s">
        <v>454</v>
      </c>
      <c r="G4894" s="6" t="s">
        <v>588</v>
      </c>
      <c r="H4894" s="27"/>
      <c r="I4894" s="7" t="s">
        <v>5802</v>
      </c>
      <c r="J4894" s="7" t="s">
        <v>7418</v>
      </c>
      <c r="K4894" s="6" t="s">
        <v>88</v>
      </c>
      <c r="L4894" s="6">
        <v>6320</v>
      </c>
      <c r="M4894" s="6">
        <v>4</v>
      </c>
      <c r="N4894" s="6">
        <v>4</v>
      </c>
      <c r="O4894" s="6" t="s">
        <v>86</v>
      </c>
      <c r="P4894" s="15">
        <v>1</v>
      </c>
      <c r="Q4894" s="15" t="str">
        <f>IF($B4894=2014,$P4894,"")</f>
        <v/>
      </c>
      <c r="R4894" s="15" t="str">
        <f>IF($B4894=2015,$P4894,"")</f>
        <v/>
      </c>
      <c r="S4894" s="15" t="str">
        <f>IF($B4894=2016,$P4894,"")</f>
        <v/>
      </c>
      <c r="T4894" s="15" t="str">
        <f>IF($B4894=2017,$P4894,"")</f>
        <v/>
      </c>
      <c r="U4894" s="15" t="str">
        <f>IF($B4894=2018,$P4894,"")</f>
        <v/>
      </c>
      <c r="V4894" s="15" t="str">
        <f>IF($B4894=2019,$P4894,"")</f>
        <v/>
      </c>
      <c r="W4894" s="15" t="str">
        <f>IF($B4894=2020,$P4894,"")</f>
        <v/>
      </c>
      <c r="X4894" s="6" t="str">
        <f>IF($B4894=2021,$P4894,"")</f>
        <v/>
      </c>
      <c r="Y4894" s="6" t="str">
        <f>IF($B4894=2022,$P4894,"")</f>
        <v/>
      </c>
      <c r="Z4894" s="6">
        <f>IF($B4894=2023,$P4894,"")</f>
        <v>1</v>
      </c>
      <c r="AA4894" s="6" t="str">
        <f>IF($B4894=2024,$P4894,"")</f>
        <v/>
      </c>
      <c r="AB4894" s="15" t="str">
        <f>IF($B4894=2025,$P4894,"")</f>
        <v/>
      </c>
    </row>
    <row r="4895" spans="1:28" ht="48" x14ac:dyDescent="0.25">
      <c r="A4895" s="3">
        <v>1314</v>
      </c>
      <c r="B4895" s="3">
        <v>2023</v>
      </c>
      <c r="C4895" s="3" t="s">
        <v>15</v>
      </c>
      <c r="D4895" s="4">
        <f>DATE(B4895,N4895,M4895)</f>
        <v>45209</v>
      </c>
      <c r="E4895" s="5">
        <v>1600</v>
      </c>
      <c r="F4895" s="6" t="s">
        <v>454</v>
      </c>
      <c r="G4895" s="6" t="s">
        <v>588</v>
      </c>
      <c r="H4895" s="27"/>
      <c r="I4895" s="7" t="s">
        <v>5802</v>
      </c>
      <c r="J4895" s="7" t="s">
        <v>7765</v>
      </c>
      <c r="K4895" s="6" t="s">
        <v>102</v>
      </c>
      <c r="L4895" s="6">
        <v>6408</v>
      </c>
      <c r="M4895" s="6">
        <v>10</v>
      </c>
      <c r="N4895" s="6">
        <v>10</v>
      </c>
      <c r="P4895" s="15">
        <v>1</v>
      </c>
      <c r="Q4895" s="15" t="str">
        <f>IF($B4895=2014,$P4895,"")</f>
        <v/>
      </c>
      <c r="R4895" s="15" t="str">
        <f>IF($B4895=2015,$P4895,"")</f>
        <v/>
      </c>
      <c r="S4895" s="15" t="str">
        <f>IF($B4895=2016,$P4895,"")</f>
        <v/>
      </c>
      <c r="T4895" s="15" t="str">
        <f>IF($B4895=2017,$P4895,"")</f>
        <v/>
      </c>
      <c r="U4895" s="15" t="str">
        <f>IF($B4895=2018,$P4895,"")</f>
        <v/>
      </c>
      <c r="V4895" s="15" t="str">
        <f>IF($B4895=2019,$P4895,"")</f>
        <v/>
      </c>
      <c r="W4895" s="15" t="str">
        <f>IF($B4895=2020,$P4895,"")</f>
        <v/>
      </c>
      <c r="X4895" s="6" t="str">
        <f>IF($B4895=2021,$P4895,"")</f>
        <v/>
      </c>
      <c r="Y4895" s="6" t="str">
        <f>IF($B4895=2022,$P4895,"")</f>
        <v/>
      </c>
      <c r="Z4895" s="6">
        <f>IF($B4895=2023,$P4895,"")</f>
        <v>1</v>
      </c>
      <c r="AA4895" s="6" t="str">
        <f>IF($B4895=2024,$P4895,"")</f>
        <v/>
      </c>
      <c r="AB4895" s="15" t="str">
        <f>IF($B4895=2025,$P4895,"")</f>
        <v/>
      </c>
    </row>
    <row r="4896" spans="1:28" x14ac:dyDescent="0.25">
      <c r="A4896" s="3">
        <v>1314</v>
      </c>
      <c r="B4896" s="3">
        <v>2023</v>
      </c>
      <c r="C4896" s="3" t="s">
        <v>81</v>
      </c>
      <c r="D4896" s="4">
        <f>DATE(B4896,N4896,M4896)</f>
        <v>45215</v>
      </c>
      <c r="E4896" s="5">
        <v>1300</v>
      </c>
      <c r="F4896" s="10" t="s">
        <v>454</v>
      </c>
      <c r="G4896" s="10" t="s">
        <v>588</v>
      </c>
      <c r="H4896" s="10"/>
      <c r="I4896" s="7" t="s">
        <v>5802</v>
      </c>
      <c r="J4896" s="7" t="s">
        <v>7980</v>
      </c>
      <c r="K4896" s="6" t="s">
        <v>88</v>
      </c>
      <c r="L4896" s="6">
        <v>6411</v>
      </c>
      <c r="M4896" s="6">
        <v>16</v>
      </c>
      <c r="N4896" s="6">
        <v>10</v>
      </c>
      <c r="O4896" s="6" t="s">
        <v>86</v>
      </c>
      <c r="P4896" s="15">
        <v>1</v>
      </c>
      <c r="Q4896" s="15" t="str">
        <f>IF($B4896=2014,$P4896,"")</f>
        <v/>
      </c>
      <c r="R4896" s="15" t="str">
        <f>IF($B4896=2015,$P4896,"")</f>
        <v/>
      </c>
      <c r="S4896" s="15" t="str">
        <f>IF($B4896=2016,$P4896,"")</f>
        <v/>
      </c>
      <c r="T4896" s="15" t="str">
        <f>IF($B4896=2017,$P4896,"")</f>
        <v/>
      </c>
      <c r="U4896" s="15" t="str">
        <f>IF($B4896=2018,$P4896,"")</f>
        <v/>
      </c>
      <c r="V4896" s="15" t="str">
        <f>IF($B4896=2019,$P4896,"")</f>
        <v/>
      </c>
      <c r="W4896" s="15" t="str">
        <f>IF($B4896=2020,$P4896,"")</f>
        <v/>
      </c>
      <c r="X4896" s="6" t="str">
        <f>IF($B4896=2021,$P4896,"")</f>
        <v/>
      </c>
      <c r="Y4896" s="6" t="str">
        <f>IF($B4896=2022,$P4896,"")</f>
        <v/>
      </c>
      <c r="Z4896" s="6">
        <f>IF($B4896=2023,$P4896,"")</f>
        <v>1</v>
      </c>
      <c r="AA4896" s="6" t="str">
        <f>IF($B4896=2024,$P4896,"")</f>
        <v/>
      </c>
      <c r="AB4896" s="15" t="str">
        <f>IF($B4896=2025,$P4896,"")</f>
        <v/>
      </c>
    </row>
    <row r="4897" spans="1:29" x14ac:dyDescent="0.25">
      <c r="A4897" s="30">
        <v>1314</v>
      </c>
      <c r="B4897" s="30">
        <v>2024</v>
      </c>
      <c r="C4897" s="30" t="s">
        <v>127</v>
      </c>
      <c r="D4897" s="31">
        <f>DATE(B4897,N4897,M4897)</f>
        <v>45557</v>
      </c>
      <c r="E4897" s="32">
        <v>1600</v>
      </c>
      <c r="F4897" s="33" t="s">
        <v>454</v>
      </c>
      <c r="G4897" s="33" t="s">
        <v>588</v>
      </c>
      <c r="H4897" s="33"/>
      <c r="I4897" s="34" t="s">
        <v>5802</v>
      </c>
      <c r="J4897" s="34" t="s">
        <v>8542</v>
      </c>
      <c r="K4897" s="33" t="s">
        <v>88</v>
      </c>
      <c r="L4897" s="33">
        <v>6506</v>
      </c>
      <c r="M4897" s="33">
        <v>22</v>
      </c>
      <c r="N4897" s="33">
        <v>9</v>
      </c>
      <c r="O4897" s="33" t="s">
        <v>86</v>
      </c>
      <c r="P4897" s="15">
        <v>1</v>
      </c>
      <c r="Q4897" s="15" t="str">
        <f>IF($B4897=2014,$P4897,"")</f>
        <v/>
      </c>
      <c r="R4897" s="15" t="str">
        <f>IF($B4897=2015,$P4897,"")</f>
        <v/>
      </c>
      <c r="S4897" s="15" t="str">
        <f>IF($B4897=2016,$P4897,"")</f>
        <v/>
      </c>
      <c r="T4897" s="15" t="str">
        <f>IF($B4897=2017,$P4897,"")</f>
        <v/>
      </c>
      <c r="U4897" s="15" t="str">
        <f>IF($B4897=2018,$P4897,"")</f>
        <v/>
      </c>
      <c r="V4897" s="15" t="str">
        <f>IF($B4897=2019,$P4897,"")</f>
        <v/>
      </c>
      <c r="W4897" s="15" t="str">
        <f>IF($B4897=2020,$P4897,"")</f>
        <v/>
      </c>
      <c r="X4897" s="6" t="str">
        <f>IF($B4897=2021,$P4897,"")</f>
        <v/>
      </c>
      <c r="Y4897" s="6" t="str">
        <f>IF($B4897=2022,$P4897,"")</f>
        <v/>
      </c>
      <c r="Z4897" s="6" t="str">
        <f>IF($B4897=2023,$P4897,"")</f>
        <v/>
      </c>
      <c r="AA4897" s="6">
        <f>IF($B4897=2024,$P4897,"")</f>
        <v>1</v>
      </c>
      <c r="AB4897" s="15" t="str">
        <f>IF($B4897=2025,$P4897,"")</f>
        <v/>
      </c>
    </row>
    <row r="4898" spans="1:29" ht="24" x14ac:dyDescent="0.25">
      <c r="A4898" s="3">
        <v>1321</v>
      </c>
      <c r="B4898" s="3">
        <v>2019</v>
      </c>
      <c r="C4898" s="3" t="s">
        <v>121</v>
      </c>
      <c r="D4898" s="4">
        <f>DATE(B4898,N4898,M4898)</f>
        <v>43720</v>
      </c>
      <c r="E4898" s="5">
        <v>1700</v>
      </c>
      <c r="F4898" s="6" t="s">
        <v>454</v>
      </c>
      <c r="G4898" s="6" t="s">
        <v>1298</v>
      </c>
      <c r="H4898" s="27"/>
      <c r="I4898" s="9" t="s">
        <v>4080</v>
      </c>
      <c r="J4898" s="9" t="s">
        <v>4081</v>
      </c>
      <c r="K4898" s="6" t="s">
        <v>141</v>
      </c>
      <c r="L4898" s="6">
        <v>6005</v>
      </c>
      <c r="M4898" s="6">
        <v>12</v>
      </c>
      <c r="N4898" s="6">
        <v>9</v>
      </c>
      <c r="O4898" s="6" t="s">
        <v>86</v>
      </c>
      <c r="P4898" s="15">
        <v>1</v>
      </c>
      <c r="Q4898" s="15" t="str">
        <f>IF($B4898=2014,$P4898,"")</f>
        <v/>
      </c>
      <c r="R4898" s="15" t="str">
        <f>IF($B4898=2015,$P4898,"")</f>
        <v/>
      </c>
      <c r="S4898" s="15" t="str">
        <f>IF($B4898=2016,$P4898,"")</f>
        <v/>
      </c>
      <c r="T4898" s="15" t="str">
        <f>IF($B4898=2017,$P4898,"")</f>
        <v/>
      </c>
      <c r="U4898" s="15" t="str">
        <f>IF($B4898=2018,$P4898,"")</f>
        <v/>
      </c>
      <c r="V4898" s="15">
        <f>IF($B4898=2019,$P4898,"")</f>
        <v>1</v>
      </c>
      <c r="W4898" s="15" t="str">
        <f>IF($B4898=2020,$P4898,"")</f>
        <v/>
      </c>
      <c r="X4898" s="6" t="str">
        <f>IF($B4898=2021,$P4898,"")</f>
        <v/>
      </c>
      <c r="Y4898" s="6" t="str">
        <f>IF($B4898=2022,$P4898,"")</f>
        <v/>
      </c>
      <c r="Z4898" s="6" t="str">
        <f>IF($B4898=2023,$P4898,"")</f>
        <v/>
      </c>
      <c r="AA4898" s="6" t="str">
        <f>IF($B4898=2024,$P4898,"")</f>
        <v/>
      </c>
      <c r="AB4898" s="15" t="str">
        <f>IF($B4898=2025,$P4898,"")</f>
        <v/>
      </c>
    </row>
    <row r="4899" spans="1:29" x14ac:dyDescent="0.25">
      <c r="A4899" s="3">
        <v>1323</v>
      </c>
      <c r="B4899" s="5">
        <v>2016</v>
      </c>
      <c r="C4899" s="3" t="s">
        <v>224</v>
      </c>
      <c r="D4899" s="4">
        <f>DATE(B4899,N4899,M4899)</f>
        <v>42385</v>
      </c>
      <c r="E4899" s="5">
        <v>1535</v>
      </c>
      <c r="F4899" s="6" t="s">
        <v>454</v>
      </c>
      <c r="G4899" s="6" t="s">
        <v>461</v>
      </c>
      <c r="H4899" s="27"/>
      <c r="I4899" s="9" t="s">
        <v>2139</v>
      </c>
      <c r="J4899" s="9" t="s">
        <v>4135</v>
      </c>
      <c r="K4899" s="6" t="s">
        <v>123</v>
      </c>
      <c r="L4899" s="6">
        <v>5613</v>
      </c>
      <c r="M4899" s="6">
        <v>16</v>
      </c>
      <c r="N4899" s="6">
        <v>1</v>
      </c>
      <c r="P4899" s="15">
        <v>1</v>
      </c>
      <c r="Q4899" s="15" t="str">
        <f>IF($B4899=2014,$P4899,"")</f>
        <v/>
      </c>
      <c r="R4899" s="15" t="str">
        <f>IF($B4899=2015,$P4899,"")</f>
        <v/>
      </c>
      <c r="S4899" s="15">
        <f>IF($B4899=2016,$P4899,"")</f>
        <v>1</v>
      </c>
      <c r="T4899" s="15" t="str">
        <f>IF($B4899=2017,$P4899,"")</f>
        <v/>
      </c>
      <c r="U4899" s="15" t="str">
        <f>IF($B4899=2018,$P4899,"")</f>
        <v/>
      </c>
      <c r="V4899" s="15" t="str">
        <f>IF($B4899=2019,$P4899,"")</f>
        <v/>
      </c>
      <c r="W4899" s="15" t="str">
        <f>IF($B4899=2020,$P4899,"")</f>
        <v/>
      </c>
      <c r="X4899" s="6" t="str">
        <f>IF($B4899=2021,$P4899,"")</f>
        <v/>
      </c>
      <c r="Y4899" s="6" t="str">
        <f>IF($B4899=2022,$P4899,"")</f>
        <v/>
      </c>
      <c r="Z4899" s="6" t="str">
        <f>IF($B4899=2023,$P4899,"")</f>
        <v/>
      </c>
      <c r="AA4899" s="6" t="str">
        <f>IF($B4899=2024,$P4899,"")</f>
        <v/>
      </c>
      <c r="AB4899" s="15" t="str">
        <f>IF($B4899=2025,$P4899,"")</f>
        <v/>
      </c>
    </row>
    <row r="4900" spans="1:29" x14ac:dyDescent="0.25">
      <c r="A4900" s="3">
        <v>1323</v>
      </c>
      <c r="B4900" s="5">
        <v>2016</v>
      </c>
      <c r="C4900" s="3" t="s">
        <v>1053</v>
      </c>
      <c r="D4900" s="4">
        <f>DATE(B4900,N4900,M4900)</f>
        <v>42396</v>
      </c>
      <c r="E4900" s="5">
        <v>2225</v>
      </c>
      <c r="F4900" s="6" t="s">
        <v>454</v>
      </c>
      <c r="G4900" s="6" t="s">
        <v>461</v>
      </c>
      <c r="H4900" s="27"/>
      <c r="I4900" s="9" t="s">
        <v>2139</v>
      </c>
      <c r="J4900" s="9" t="s">
        <v>4134</v>
      </c>
      <c r="K4900" s="6" t="s">
        <v>123</v>
      </c>
      <c r="L4900" s="6">
        <v>5614</v>
      </c>
      <c r="M4900" s="6">
        <v>27</v>
      </c>
      <c r="N4900" s="6">
        <v>1</v>
      </c>
      <c r="P4900" s="15">
        <v>1</v>
      </c>
      <c r="Q4900" s="15" t="str">
        <f>IF($B4900=2014,$P4900,"")</f>
        <v/>
      </c>
      <c r="R4900" s="15" t="str">
        <f>IF($B4900=2015,$P4900,"")</f>
        <v/>
      </c>
      <c r="S4900" s="15">
        <f>IF($B4900=2016,$P4900,"")</f>
        <v>1</v>
      </c>
      <c r="T4900" s="15" t="str">
        <f>IF($B4900=2017,$P4900,"")</f>
        <v/>
      </c>
      <c r="U4900" s="15" t="str">
        <f>IF($B4900=2018,$P4900,"")</f>
        <v/>
      </c>
      <c r="V4900" s="15" t="str">
        <f>IF($B4900=2019,$P4900,"")</f>
        <v/>
      </c>
      <c r="W4900" s="15" t="str">
        <f>IF($B4900=2020,$P4900,"")</f>
        <v/>
      </c>
      <c r="X4900" s="6" t="str">
        <f>IF($B4900=2021,$P4900,"")</f>
        <v/>
      </c>
      <c r="Y4900" s="6" t="str">
        <f>IF($B4900=2022,$P4900,"")</f>
        <v/>
      </c>
      <c r="Z4900" s="6" t="str">
        <f>IF($B4900=2023,$P4900,"")</f>
        <v/>
      </c>
      <c r="AA4900" s="6" t="str">
        <f>IF($B4900=2024,$P4900,"")</f>
        <v/>
      </c>
      <c r="AB4900" s="15" t="str">
        <f>IF($B4900=2025,$P4900,"")</f>
        <v/>
      </c>
    </row>
    <row r="4901" spans="1:29" x14ac:dyDescent="0.25">
      <c r="A4901" s="3">
        <v>1323</v>
      </c>
      <c r="B4901" s="5">
        <v>2016</v>
      </c>
      <c r="C4901" s="3" t="s">
        <v>489</v>
      </c>
      <c r="D4901" s="4">
        <f>DATE(B4901,N4901,M4901)</f>
        <v>42414</v>
      </c>
      <c r="E4901" s="5">
        <v>1500</v>
      </c>
      <c r="F4901" s="6" t="s">
        <v>454</v>
      </c>
      <c r="G4901" s="6" t="s">
        <v>461</v>
      </c>
      <c r="H4901" s="27"/>
      <c r="I4901" s="9" t="s">
        <v>2139</v>
      </c>
      <c r="J4901" s="9" t="s">
        <v>1110</v>
      </c>
      <c r="K4901" s="6" t="s">
        <v>123</v>
      </c>
      <c r="L4901" s="6">
        <v>5615</v>
      </c>
      <c r="M4901" s="6">
        <v>14</v>
      </c>
      <c r="N4901" s="6">
        <v>2</v>
      </c>
      <c r="P4901" s="15">
        <v>1</v>
      </c>
      <c r="Q4901" s="15" t="str">
        <f>IF($B4901=2014,$P4901,"")</f>
        <v/>
      </c>
      <c r="R4901" s="15" t="str">
        <f>IF($B4901=2015,$P4901,"")</f>
        <v/>
      </c>
      <c r="S4901" s="15">
        <f>IF($B4901=2016,$P4901,"")</f>
        <v>1</v>
      </c>
      <c r="T4901" s="15" t="str">
        <f>IF($B4901=2017,$P4901,"")</f>
        <v/>
      </c>
      <c r="U4901" s="15" t="str">
        <f>IF($B4901=2018,$P4901,"")</f>
        <v/>
      </c>
      <c r="V4901" s="15" t="str">
        <f>IF($B4901=2019,$P4901,"")</f>
        <v/>
      </c>
      <c r="W4901" s="15" t="str">
        <f>IF($B4901=2020,$P4901,"")</f>
        <v/>
      </c>
      <c r="X4901" s="6" t="str">
        <f>IF($B4901=2021,$P4901,"")</f>
        <v/>
      </c>
      <c r="Y4901" s="6" t="str">
        <f>IF($B4901=2022,$P4901,"")</f>
        <v/>
      </c>
      <c r="Z4901" s="6" t="str">
        <f>IF($B4901=2023,$P4901,"")</f>
        <v/>
      </c>
      <c r="AA4901" s="6" t="str">
        <f>IF($B4901=2024,$P4901,"")</f>
        <v/>
      </c>
      <c r="AB4901" s="15" t="str">
        <f>IF($B4901=2025,$P4901,"")</f>
        <v/>
      </c>
    </row>
    <row r="4902" spans="1:29" ht="24" x14ac:dyDescent="0.25">
      <c r="A4902" s="3">
        <v>1323</v>
      </c>
      <c r="B4902" s="3">
        <v>2016</v>
      </c>
      <c r="C4902" s="3" t="s">
        <v>276</v>
      </c>
      <c r="D4902" s="4">
        <f>DATE(B4902,N4902,M4902)</f>
        <v>42601</v>
      </c>
      <c r="E4902" s="5">
        <v>1755</v>
      </c>
      <c r="F4902" s="6" t="s">
        <v>454</v>
      </c>
      <c r="G4902" s="10" t="s">
        <v>461</v>
      </c>
      <c r="H4902" s="27"/>
      <c r="I4902" s="9" t="s">
        <v>2139</v>
      </c>
      <c r="J4902" s="7" t="s">
        <v>2142</v>
      </c>
      <c r="K4902" s="6" t="s">
        <v>13</v>
      </c>
      <c r="L4902" s="6">
        <v>5703</v>
      </c>
      <c r="M4902" s="6">
        <v>19</v>
      </c>
      <c r="N4902" s="6">
        <v>8</v>
      </c>
      <c r="O4902" s="6" t="s">
        <v>14</v>
      </c>
      <c r="P4902" s="15">
        <v>1</v>
      </c>
      <c r="Q4902" s="15" t="str">
        <f>IF($B4902=2014,$P4902,"")</f>
        <v/>
      </c>
      <c r="R4902" s="15" t="str">
        <f>IF($B4902=2015,$P4902,"")</f>
        <v/>
      </c>
      <c r="S4902" s="15">
        <f>IF($B4902=2016,$P4902,"")</f>
        <v>1</v>
      </c>
      <c r="T4902" s="15" t="str">
        <f>IF($B4902=2017,$P4902,"")</f>
        <v/>
      </c>
      <c r="U4902" s="15" t="str">
        <f>IF($B4902=2018,$P4902,"")</f>
        <v/>
      </c>
      <c r="V4902" s="15" t="str">
        <f>IF($B4902=2019,$P4902,"")</f>
        <v/>
      </c>
      <c r="W4902" s="15" t="str">
        <f>IF($B4902=2020,$P4902,"")</f>
        <v/>
      </c>
      <c r="X4902" s="6" t="str">
        <f>IF($B4902=2021,$P4902,"")</f>
        <v/>
      </c>
      <c r="Y4902" s="6" t="str">
        <f>IF($B4902=2022,$P4902,"")</f>
        <v/>
      </c>
      <c r="Z4902" s="6" t="str">
        <f>IF($B4902=2023,$P4902,"")</f>
        <v/>
      </c>
      <c r="AA4902" s="6" t="str">
        <f>IF($B4902=2024,$P4902,"")</f>
        <v/>
      </c>
      <c r="AB4902" s="15" t="str">
        <f>IF($B4902=2025,$P4902,"")</f>
        <v/>
      </c>
    </row>
    <row r="4903" spans="1:29" x14ac:dyDescent="0.25">
      <c r="A4903" s="3">
        <v>1323</v>
      </c>
      <c r="B4903" s="3">
        <v>2016</v>
      </c>
      <c r="C4903" s="3" t="s">
        <v>210</v>
      </c>
      <c r="D4903" s="4">
        <f>DATE(B4903,N4903,M4903)</f>
        <v>42629</v>
      </c>
      <c r="E4903" s="5">
        <v>1345</v>
      </c>
      <c r="F4903" s="6" t="s">
        <v>454</v>
      </c>
      <c r="G4903" s="10" t="s">
        <v>461</v>
      </c>
      <c r="H4903" s="27"/>
      <c r="I4903" s="9" t="s">
        <v>2139</v>
      </c>
      <c r="J4903" s="7" t="s">
        <v>2140</v>
      </c>
      <c r="K4903" s="6" t="s">
        <v>16</v>
      </c>
      <c r="L4903" s="6">
        <v>5705</v>
      </c>
      <c r="M4903" s="6">
        <v>16</v>
      </c>
      <c r="N4903" s="6">
        <v>9</v>
      </c>
      <c r="O4903" s="6" t="s">
        <v>14</v>
      </c>
      <c r="P4903" s="15">
        <v>1</v>
      </c>
      <c r="Q4903" s="15" t="str">
        <f>IF($B4903=2014,$P4903,"")</f>
        <v/>
      </c>
      <c r="R4903" s="15" t="str">
        <f>IF($B4903=2015,$P4903,"")</f>
        <v/>
      </c>
      <c r="S4903" s="15">
        <f>IF($B4903=2016,$P4903,"")</f>
        <v>1</v>
      </c>
      <c r="T4903" s="15" t="str">
        <f>IF($B4903=2017,$P4903,"")</f>
        <v/>
      </c>
      <c r="U4903" s="15" t="str">
        <f>IF($B4903=2018,$P4903,"")</f>
        <v/>
      </c>
      <c r="V4903" s="15" t="str">
        <f>IF($B4903=2019,$P4903,"")</f>
        <v/>
      </c>
      <c r="W4903" s="15" t="str">
        <f>IF($B4903=2020,$P4903,"")</f>
        <v/>
      </c>
      <c r="X4903" s="6" t="str">
        <f>IF($B4903=2021,$P4903,"")</f>
        <v/>
      </c>
      <c r="Y4903" s="6" t="str">
        <f>IF($B4903=2022,$P4903,"")</f>
        <v/>
      </c>
      <c r="Z4903" s="6" t="str">
        <f>IF($B4903=2023,$P4903,"")</f>
        <v/>
      </c>
      <c r="AA4903" s="6" t="str">
        <f>IF($B4903=2024,$P4903,"")</f>
        <v/>
      </c>
      <c r="AB4903" s="15" t="str">
        <f>IF($B4903=2025,$P4903,"")</f>
        <v/>
      </c>
    </row>
    <row r="4904" spans="1:29" x14ac:dyDescent="0.25">
      <c r="A4904" s="3">
        <v>1323</v>
      </c>
      <c r="B4904" s="3">
        <v>2016</v>
      </c>
      <c r="C4904" s="3" t="s">
        <v>487</v>
      </c>
      <c r="D4904" s="4">
        <f>DATE(B4904,N4904,M4904)</f>
        <v>42665</v>
      </c>
      <c r="E4904" s="5">
        <v>1456</v>
      </c>
      <c r="F4904" s="6" t="s">
        <v>454</v>
      </c>
      <c r="G4904" s="10" t="s">
        <v>461</v>
      </c>
      <c r="H4904" s="27"/>
      <c r="I4904" s="9" t="s">
        <v>2139</v>
      </c>
      <c r="J4904" s="7" t="s">
        <v>2141</v>
      </c>
      <c r="K4904" s="6" t="s">
        <v>123</v>
      </c>
      <c r="L4904" s="6">
        <v>5707</v>
      </c>
      <c r="M4904" s="6">
        <v>22</v>
      </c>
      <c r="N4904" s="6">
        <v>10</v>
      </c>
      <c r="P4904" s="15">
        <v>1</v>
      </c>
      <c r="Q4904" s="15" t="str">
        <f>IF($B4904=2014,$P4904,"")</f>
        <v/>
      </c>
      <c r="R4904" s="15" t="str">
        <f>IF($B4904=2015,$P4904,"")</f>
        <v/>
      </c>
      <c r="S4904" s="15">
        <f>IF($B4904=2016,$P4904,"")</f>
        <v>1</v>
      </c>
      <c r="T4904" s="15" t="str">
        <f>IF($B4904=2017,$P4904,"")</f>
        <v/>
      </c>
      <c r="U4904" s="15" t="str">
        <f>IF($B4904=2018,$P4904,"")</f>
        <v/>
      </c>
      <c r="V4904" s="15" t="str">
        <f>IF($B4904=2019,$P4904,"")</f>
        <v/>
      </c>
      <c r="W4904" s="15" t="str">
        <f>IF($B4904=2020,$P4904,"")</f>
        <v/>
      </c>
      <c r="X4904" s="6" t="str">
        <f>IF($B4904=2021,$P4904,"")</f>
        <v/>
      </c>
      <c r="Y4904" s="6" t="str">
        <f>IF($B4904=2022,$P4904,"")</f>
        <v/>
      </c>
      <c r="Z4904" s="6" t="str">
        <f>IF($B4904=2023,$P4904,"")</f>
        <v/>
      </c>
      <c r="AA4904" s="6" t="str">
        <f>IF($B4904=2024,$P4904,"")</f>
        <v/>
      </c>
      <c r="AB4904" s="15" t="str">
        <f>IF($B4904=2025,$P4904,"")</f>
        <v/>
      </c>
    </row>
    <row r="4905" spans="1:29" x14ac:dyDescent="0.25">
      <c r="A4905" s="3">
        <v>1323</v>
      </c>
      <c r="B4905" s="3">
        <v>2019</v>
      </c>
      <c r="C4905" s="3" t="s">
        <v>156</v>
      </c>
      <c r="D4905" s="4">
        <f>DATE(B4905,N4905,M4905)</f>
        <v>43687</v>
      </c>
      <c r="E4905" s="5">
        <v>2158</v>
      </c>
      <c r="F4905" s="6" t="s">
        <v>454</v>
      </c>
      <c r="G4905" s="6" t="s">
        <v>461</v>
      </c>
      <c r="H4905" s="27"/>
      <c r="I4905" s="9" t="s">
        <v>2139</v>
      </c>
      <c r="J4905" s="9" t="s">
        <v>3986</v>
      </c>
      <c r="K4905" s="6" t="s">
        <v>123</v>
      </c>
      <c r="L4905" s="6">
        <v>6003</v>
      </c>
      <c r="M4905" s="6">
        <v>10</v>
      </c>
      <c r="N4905" s="6">
        <v>8</v>
      </c>
      <c r="P4905" s="15">
        <v>1</v>
      </c>
      <c r="Q4905" s="15" t="str">
        <f>IF($B4905=2014,$P4905,"")</f>
        <v/>
      </c>
      <c r="R4905" s="15" t="str">
        <f>IF($B4905=2015,$P4905,"")</f>
        <v/>
      </c>
      <c r="S4905" s="15" t="str">
        <f>IF($B4905=2016,$P4905,"")</f>
        <v/>
      </c>
      <c r="T4905" s="15" t="str">
        <f>IF($B4905=2017,$P4905,"")</f>
        <v/>
      </c>
      <c r="U4905" s="15" t="str">
        <f>IF($B4905=2018,$P4905,"")</f>
        <v/>
      </c>
      <c r="V4905" s="15">
        <f>IF($B4905=2019,$P4905,"")</f>
        <v>1</v>
      </c>
      <c r="W4905" s="15" t="str">
        <f>IF($B4905=2020,$P4905,"")</f>
        <v/>
      </c>
      <c r="X4905" s="6" t="str">
        <f>IF($B4905=2021,$P4905,"")</f>
        <v/>
      </c>
      <c r="Y4905" s="6" t="str">
        <f>IF($B4905=2022,$P4905,"")</f>
        <v/>
      </c>
      <c r="Z4905" s="6" t="str">
        <f>IF($B4905=2023,$P4905,"")</f>
        <v/>
      </c>
      <c r="AA4905" s="6" t="str">
        <f>IF($B4905=2024,$P4905,"")</f>
        <v/>
      </c>
      <c r="AB4905" s="15" t="str">
        <f>IF($B4905=2025,$P4905,"")</f>
        <v/>
      </c>
    </row>
    <row r="4906" spans="1:29" x14ac:dyDescent="0.25">
      <c r="A4906" s="3">
        <v>1323</v>
      </c>
      <c r="B4906" s="3">
        <v>2020</v>
      </c>
      <c r="C4906" s="3" t="s">
        <v>202</v>
      </c>
      <c r="D4906" s="4">
        <f>DATE(B4906,N4906,M4906)</f>
        <v>44118</v>
      </c>
      <c r="E4906" s="5">
        <v>1600</v>
      </c>
      <c r="F4906" s="10" t="s">
        <v>454</v>
      </c>
      <c r="G4906" s="10" t="s">
        <v>461</v>
      </c>
      <c r="H4906" s="27"/>
      <c r="I4906" s="9" t="s">
        <v>2139</v>
      </c>
      <c r="J4906" s="17" t="s">
        <v>5558</v>
      </c>
      <c r="K4906" s="6" t="s">
        <v>102</v>
      </c>
      <c r="L4906" s="6">
        <v>6107</v>
      </c>
      <c r="M4906" s="6">
        <v>14</v>
      </c>
      <c r="N4906" s="6">
        <v>10</v>
      </c>
      <c r="P4906" s="15">
        <v>1</v>
      </c>
      <c r="Q4906" s="15" t="str">
        <f>IF($B4906=2014,$P4906,"")</f>
        <v/>
      </c>
      <c r="R4906" s="15" t="str">
        <f>IF($B4906=2015,$P4906,"")</f>
        <v/>
      </c>
      <c r="S4906" s="15" t="str">
        <f>IF($B4906=2016,$P4906,"")</f>
        <v/>
      </c>
      <c r="T4906" s="15" t="str">
        <f>IF($B4906=2017,$P4906,"")</f>
        <v/>
      </c>
      <c r="U4906" s="15" t="str">
        <f>IF($B4906=2018,$P4906,"")</f>
        <v/>
      </c>
      <c r="V4906" s="15" t="str">
        <f>IF($B4906=2019,$P4906,"")</f>
        <v/>
      </c>
      <c r="W4906" s="15">
        <f>IF($B4906=2020,$P4906,"")</f>
        <v>1</v>
      </c>
      <c r="X4906" s="6" t="str">
        <f>IF($B4906=2021,$P4906,"")</f>
        <v/>
      </c>
      <c r="Y4906" s="6" t="str">
        <f>IF($B4906=2022,$P4906,"")</f>
        <v/>
      </c>
      <c r="Z4906" s="6" t="str">
        <f>IF($B4906=2023,$P4906,"")</f>
        <v/>
      </c>
      <c r="AA4906" s="6" t="str">
        <f>IF($B4906=2024,$P4906,"")</f>
        <v/>
      </c>
      <c r="AB4906" s="15" t="str">
        <f>IF($B4906=2025,$P4906,"")</f>
        <v/>
      </c>
    </row>
    <row r="4907" spans="1:29" x14ac:dyDescent="0.25">
      <c r="A4907" s="3">
        <v>1323</v>
      </c>
      <c r="B4907" s="3">
        <v>2022</v>
      </c>
      <c r="C4907" s="3" t="s">
        <v>172</v>
      </c>
      <c r="D4907" s="4">
        <v>44815</v>
      </c>
      <c r="E4907" s="5">
        <v>1800</v>
      </c>
      <c r="F4907" s="10" t="s">
        <v>454</v>
      </c>
      <c r="G4907" s="10" t="s">
        <v>461</v>
      </c>
      <c r="H4907" s="27"/>
      <c r="I4907" s="9" t="s">
        <v>2139</v>
      </c>
      <c r="J4907" s="7" t="s">
        <v>6696</v>
      </c>
      <c r="K4907" s="6" t="s">
        <v>102</v>
      </c>
      <c r="L4907" s="6">
        <v>6305</v>
      </c>
      <c r="M4907" s="6">
        <v>11</v>
      </c>
      <c r="N4907" s="6">
        <v>9</v>
      </c>
      <c r="P4907" s="15">
        <v>1</v>
      </c>
      <c r="Q4907" s="15" t="str">
        <f>IF($B4907=2014,$P4907,"")</f>
        <v/>
      </c>
      <c r="R4907" s="15" t="str">
        <f>IF($B4907=2015,$P4907,"")</f>
        <v/>
      </c>
      <c r="S4907" s="15" t="str">
        <f>IF($B4907=2016,$P4907,"")</f>
        <v/>
      </c>
      <c r="T4907" s="15" t="str">
        <f>IF($B4907=2017,$P4907,"")</f>
        <v/>
      </c>
      <c r="U4907" s="15" t="str">
        <f>IF($B4907=2018,$P4907,"")</f>
        <v/>
      </c>
      <c r="V4907" s="15" t="str">
        <f>IF($B4907=2019,$P4907,"")</f>
        <v/>
      </c>
      <c r="W4907" s="15" t="str">
        <f>IF($B4907=2020,$P4907,"")</f>
        <v/>
      </c>
      <c r="X4907" s="6" t="str">
        <f>IF($B4907=2021,$P4907,"")</f>
        <v/>
      </c>
      <c r="Y4907" s="6">
        <f>IF($B4907=2022,$P4907,"")</f>
        <v>1</v>
      </c>
      <c r="Z4907" s="6" t="str">
        <f>IF($B4907=2023,$P4907,"")</f>
        <v/>
      </c>
      <c r="AA4907" s="6" t="str">
        <f>IF($B4907=2024,$P4907,"")</f>
        <v/>
      </c>
      <c r="AB4907" s="15" t="str">
        <f>IF($B4907=2025,$P4907,"")</f>
        <v/>
      </c>
    </row>
    <row r="4908" spans="1:29" x14ac:dyDescent="0.25">
      <c r="A4908" s="3">
        <v>1323</v>
      </c>
      <c r="B4908" s="3">
        <v>2023</v>
      </c>
      <c r="C4908" s="3" t="s">
        <v>233</v>
      </c>
      <c r="D4908" s="4">
        <f>DATE(B4908,N4908,M4908)</f>
        <v>45208</v>
      </c>
      <c r="E4908" s="5">
        <v>1500</v>
      </c>
      <c r="F4908" s="10" t="s">
        <v>454</v>
      </c>
      <c r="G4908" s="10" t="s">
        <v>461</v>
      </c>
      <c r="H4908" s="27"/>
      <c r="I4908" s="9" t="s">
        <v>2139</v>
      </c>
      <c r="J4908" s="7" t="s">
        <v>7660</v>
      </c>
      <c r="K4908" s="6" t="s">
        <v>102</v>
      </c>
      <c r="L4908" s="6">
        <v>6407</v>
      </c>
      <c r="M4908" s="6">
        <v>9</v>
      </c>
      <c r="N4908" s="6">
        <v>10</v>
      </c>
      <c r="P4908" s="15">
        <v>1</v>
      </c>
      <c r="Q4908" s="15" t="str">
        <f>IF($B4908=2014,$P4908,"")</f>
        <v/>
      </c>
      <c r="R4908" s="15" t="str">
        <f>IF($B4908=2015,$P4908,"")</f>
        <v/>
      </c>
      <c r="S4908" s="15" t="str">
        <f>IF($B4908=2016,$P4908,"")</f>
        <v/>
      </c>
      <c r="T4908" s="15" t="str">
        <f>IF($B4908=2017,$P4908,"")</f>
        <v/>
      </c>
      <c r="U4908" s="15" t="str">
        <f>IF($B4908=2018,$P4908,"")</f>
        <v/>
      </c>
      <c r="V4908" s="15" t="str">
        <f>IF($B4908=2019,$P4908,"")</f>
        <v/>
      </c>
      <c r="W4908" s="15" t="str">
        <f>IF($B4908=2020,$P4908,"")</f>
        <v/>
      </c>
      <c r="X4908" s="6" t="str">
        <f>IF($B4908=2021,$P4908,"")</f>
        <v/>
      </c>
      <c r="Y4908" s="6" t="str">
        <f>IF($B4908=2022,$P4908,"")</f>
        <v/>
      </c>
      <c r="Z4908" s="6">
        <f>IF($B4908=2023,$P4908,"")</f>
        <v>1</v>
      </c>
      <c r="AA4908" s="6" t="str">
        <f>IF($B4908=2024,$P4908,"")</f>
        <v/>
      </c>
      <c r="AB4908" s="15" t="str">
        <f>IF($B4908=2025,$P4908,"")</f>
        <v/>
      </c>
    </row>
    <row r="4909" spans="1:29" x14ac:dyDescent="0.25">
      <c r="A4909" s="3">
        <v>1323</v>
      </c>
      <c r="B4909" s="3">
        <v>2023</v>
      </c>
      <c r="C4909" s="3" t="s">
        <v>1490</v>
      </c>
      <c r="D4909" s="4">
        <f>DATE(B4909,N4909,M4909)</f>
        <v>45247</v>
      </c>
      <c r="E4909" s="5">
        <v>1700</v>
      </c>
      <c r="F4909" s="10" t="s">
        <v>454</v>
      </c>
      <c r="G4909" s="10" t="s">
        <v>461</v>
      </c>
      <c r="H4909" s="27"/>
      <c r="I4909" s="9" t="s">
        <v>2139</v>
      </c>
      <c r="J4909" s="7" t="s">
        <v>7856</v>
      </c>
      <c r="K4909" s="6" t="s">
        <v>5783</v>
      </c>
      <c r="L4909" s="6">
        <v>6410</v>
      </c>
      <c r="M4909" s="6">
        <v>17</v>
      </c>
      <c r="N4909" s="6">
        <v>11</v>
      </c>
      <c r="P4909" s="15">
        <v>1</v>
      </c>
      <c r="Q4909" s="15" t="str">
        <f>IF($B4909=2014,$P4909,"")</f>
        <v/>
      </c>
      <c r="R4909" s="15" t="str">
        <f>IF($B4909=2015,$P4909,"")</f>
        <v/>
      </c>
      <c r="S4909" s="15" t="str">
        <f>IF($B4909=2016,$P4909,"")</f>
        <v/>
      </c>
      <c r="T4909" s="15" t="str">
        <f>IF($B4909=2017,$P4909,"")</f>
        <v/>
      </c>
      <c r="U4909" s="15" t="str">
        <f>IF($B4909=2018,$P4909,"")</f>
        <v/>
      </c>
      <c r="V4909" s="15" t="str">
        <f>IF($B4909=2019,$P4909,"")</f>
        <v/>
      </c>
      <c r="W4909" s="15" t="str">
        <f>IF($B4909=2020,$P4909,"")</f>
        <v/>
      </c>
      <c r="X4909" s="6" t="str">
        <f>IF($B4909=2021,$P4909,"")</f>
        <v/>
      </c>
      <c r="Y4909" s="6" t="str">
        <f>IF($B4909=2022,$P4909,"")</f>
        <v/>
      </c>
      <c r="Z4909" s="6">
        <f>IF($B4909=2023,$P4909,"")</f>
        <v>1</v>
      </c>
      <c r="AA4909" s="6" t="str">
        <f>IF($B4909=2024,$P4909,"")</f>
        <v/>
      </c>
      <c r="AB4909" s="15" t="str">
        <f>IF($B4909=2025,$P4909,"")</f>
        <v/>
      </c>
    </row>
    <row r="4910" spans="1:29" x14ac:dyDescent="0.25">
      <c r="A4910" s="30">
        <v>1323</v>
      </c>
      <c r="B4910" s="30">
        <v>2024</v>
      </c>
      <c r="C4910" s="30" t="s">
        <v>1471</v>
      </c>
      <c r="D4910" s="31">
        <f>DATE(B4910,N4910,M4910)</f>
        <v>45634</v>
      </c>
      <c r="E4910" s="32">
        <v>1500</v>
      </c>
      <c r="F4910" s="33" t="s">
        <v>454</v>
      </c>
      <c r="G4910" s="33" t="s">
        <v>461</v>
      </c>
      <c r="H4910" s="33"/>
      <c r="I4910" s="9" t="s">
        <v>2139</v>
      </c>
      <c r="J4910" s="38" t="s">
        <v>8901</v>
      </c>
      <c r="K4910" s="33" t="s">
        <v>8116</v>
      </c>
      <c r="L4910" s="33">
        <v>6511</v>
      </c>
      <c r="M4910" s="33">
        <v>8</v>
      </c>
      <c r="N4910" s="33">
        <v>12</v>
      </c>
      <c r="O4910" s="33" t="s">
        <v>4448</v>
      </c>
      <c r="P4910" s="15">
        <v>1</v>
      </c>
      <c r="Q4910" s="15" t="str">
        <f>IF($B4910=2014,$P4910,"")</f>
        <v/>
      </c>
      <c r="R4910" s="15" t="str">
        <f>IF($B4910=2015,$P4910,"")</f>
        <v/>
      </c>
      <c r="S4910" s="15" t="str">
        <f>IF($B4910=2016,$P4910,"")</f>
        <v/>
      </c>
      <c r="T4910" s="15" t="str">
        <f>IF($B4910=2017,$P4910,"")</f>
        <v/>
      </c>
      <c r="U4910" s="15" t="str">
        <f>IF($B4910=2018,$P4910,"")</f>
        <v/>
      </c>
      <c r="V4910" s="15" t="str">
        <f>IF($B4910=2019,$P4910,"")</f>
        <v/>
      </c>
      <c r="W4910" s="15" t="str">
        <f>IF($B4910=2020,$P4910,"")</f>
        <v/>
      </c>
      <c r="X4910" s="6" t="str">
        <f>IF($B4910=2021,$P4910,"")</f>
        <v/>
      </c>
      <c r="Y4910" s="6" t="str">
        <f>IF($B4910=2022,$P4910,"")</f>
        <v/>
      </c>
      <c r="Z4910" s="6" t="str">
        <f>IF($B4910=2023,$P4910,"")</f>
        <v/>
      </c>
      <c r="AA4910" s="6">
        <f>IF($B4910=2024,$P4910,"")</f>
        <v>1</v>
      </c>
      <c r="AB4910" s="15" t="str">
        <f>IF($B4910=2025,$P4910,"")</f>
        <v/>
      </c>
    </row>
    <row r="4911" spans="1:29" x14ac:dyDescent="0.25">
      <c r="A4911" s="48">
        <v>1323</v>
      </c>
      <c r="B4911" s="48">
        <v>2025</v>
      </c>
      <c r="C4911" s="48" t="s">
        <v>1526</v>
      </c>
      <c r="D4911" s="49">
        <f>DATE(B4911,N4911,M4911)</f>
        <v>45777</v>
      </c>
      <c r="E4911" s="50">
        <v>1725</v>
      </c>
      <c r="F4911" s="51" t="s">
        <v>454</v>
      </c>
      <c r="G4911" s="51" t="s">
        <v>461</v>
      </c>
      <c r="H4911" s="51"/>
      <c r="I4911" s="69" t="s">
        <v>2139</v>
      </c>
      <c r="J4911" s="52" t="s">
        <v>9098</v>
      </c>
      <c r="K4911" s="51" t="s">
        <v>5981</v>
      </c>
      <c r="L4911" s="51">
        <v>6522</v>
      </c>
      <c r="M4911" s="51">
        <v>30</v>
      </c>
      <c r="N4911" s="51">
        <v>4</v>
      </c>
      <c r="O4911" s="51" t="s">
        <v>86</v>
      </c>
      <c r="P4911" s="51">
        <v>1</v>
      </c>
      <c r="Q4911" s="61" t="str">
        <f>IF($B4911=2014,$P4911,"")</f>
        <v/>
      </c>
      <c r="R4911" s="61" t="str">
        <f>IF($B4911=2015,$P4911,"")</f>
        <v/>
      </c>
      <c r="S4911" s="61" t="str">
        <f>IF($B4911=2016,$P4911,"")</f>
        <v/>
      </c>
      <c r="T4911" s="61" t="str">
        <f>IF($B4911=2017,$P4911,"")</f>
        <v/>
      </c>
      <c r="U4911" s="61" t="str">
        <f>IF($B4911=2018,$P4911,"")</f>
        <v/>
      </c>
      <c r="V4911" s="61" t="str">
        <f>IF($B4911=2019,$P4911,"")</f>
        <v/>
      </c>
      <c r="W4911" s="61" t="str">
        <f>IF($B4911=2020,$P4911,"")</f>
        <v/>
      </c>
      <c r="X4911" s="53" t="str">
        <f>IF($B4911=2021,$P4911,"")</f>
        <v/>
      </c>
      <c r="Y4911" s="53" t="str">
        <f>IF($B4911=2022,$P4911,"")</f>
        <v/>
      </c>
      <c r="Z4911" s="53" t="str">
        <f>IF($B4911=2023,$P4911,"")</f>
        <v/>
      </c>
      <c r="AA4911" s="53" t="str">
        <f>IF($B4911=2024,$P4911,"")</f>
        <v/>
      </c>
      <c r="AB4911" s="61">
        <f>IF($B4911=2025,$P4911,"")</f>
        <v>1</v>
      </c>
      <c r="AC4911" s="52"/>
    </row>
    <row r="4912" spans="1:29" x14ac:dyDescent="0.25">
      <c r="A4912" s="3">
        <v>1323</v>
      </c>
      <c r="B4912" s="3">
        <v>2017</v>
      </c>
      <c r="C4912" s="3" t="s">
        <v>1460</v>
      </c>
      <c r="D4912" s="4">
        <f>DATE(B4912,N4912,M4912)</f>
        <v>43013</v>
      </c>
      <c r="E4912" s="5">
        <v>1500</v>
      </c>
      <c r="F4912" s="6" t="s">
        <v>454</v>
      </c>
      <c r="G4912" s="6" t="s">
        <v>461</v>
      </c>
      <c r="H4912" s="27"/>
      <c r="I4912" s="9" t="s">
        <v>3987</v>
      </c>
      <c r="J4912" s="9" t="s">
        <v>3007</v>
      </c>
      <c r="K4912" s="6" t="s">
        <v>102</v>
      </c>
      <c r="L4912" s="6">
        <v>5807</v>
      </c>
      <c r="M4912" s="6">
        <v>5</v>
      </c>
      <c r="N4912" s="6">
        <v>10</v>
      </c>
      <c r="P4912" s="15">
        <v>1</v>
      </c>
      <c r="Q4912" s="15" t="str">
        <f>IF($B4912=2014,$P4912,"")</f>
        <v/>
      </c>
      <c r="R4912" s="15" t="str">
        <f>IF($B4912=2015,$P4912,"")</f>
        <v/>
      </c>
      <c r="S4912" s="15" t="str">
        <f>IF($B4912=2016,$P4912,"")</f>
        <v/>
      </c>
      <c r="T4912" s="15">
        <f>IF($B4912=2017,$P4912,"")</f>
        <v>1</v>
      </c>
      <c r="U4912" s="15" t="str">
        <f>IF($B4912=2018,$P4912,"")</f>
        <v/>
      </c>
      <c r="V4912" s="15" t="str">
        <f>IF($B4912=2019,$P4912,"")</f>
        <v/>
      </c>
      <c r="W4912" s="15" t="str">
        <f>IF($B4912=2020,$P4912,"")</f>
        <v/>
      </c>
      <c r="X4912" s="6" t="str">
        <f>IF($B4912=2021,$P4912,"")</f>
        <v/>
      </c>
      <c r="Y4912" s="6" t="str">
        <f>IF($B4912=2022,$P4912,"")</f>
        <v/>
      </c>
      <c r="Z4912" s="6" t="str">
        <f>IF($B4912=2023,$P4912,"")</f>
        <v/>
      </c>
      <c r="AA4912" s="6" t="str">
        <f>IF($B4912=2024,$P4912,"")</f>
        <v/>
      </c>
      <c r="AB4912" s="15" t="str">
        <f>IF($B4912=2025,$P4912,"")</f>
        <v/>
      </c>
    </row>
    <row r="4913" spans="1:28" x14ac:dyDescent="0.25">
      <c r="A4913" s="3">
        <v>1323</v>
      </c>
      <c r="B4913" s="3">
        <v>2018</v>
      </c>
      <c r="C4913" s="3" t="s">
        <v>213</v>
      </c>
      <c r="D4913" s="4">
        <f>DATE(B4913,N4913,M4913)</f>
        <v>43193</v>
      </c>
      <c r="E4913" s="5">
        <v>2120</v>
      </c>
      <c r="F4913" s="6" t="s">
        <v>454</v>
      </c>
      <c r="G4913" s="6" t="s">
        <v>461</v>
      </c>
      <c r="H4913" s="27"/>
      <c r="I4913" s="9" t="s">
        <v>3987</v>
      </c>
      <c r="J4913" s="9" t="s">
        <v>3008</v>
      </c>
      <c r="K4913" s="6" t="s">
        <v>123</v>
      </c>
      <c r="L4913" s="6">
        <v>5819</v>
      </c>
      <c r="M4913" s="6">
        <v>3</v>
      </c>
      <c r="N4913" s="6">
        <v>4</v>
      </c>
      <c r="P4913" s="15">
        <v>1</v>
      </c>
      <c r="Q4913" s="15" t="str">
        <f>IF($B4913=2014,$P4913,"")</f>
        <v/>
      </c>
      <c r="R4913" s="15" t="str">
        <f>IF($B4913=2015,$P4913,"")</f>
        <v/>
      </c>
      <c r="S4913" s="15" t="str">
        <f>IF($B4913=2016,$P4913,"")</f>
        <v/>
      </c>
      <c r="T4913" s="15" t="str">
        <f>IF($B4913=2017,$P4913,"")</f>
        <v/>
      </c>
      <c r="U4913" s="15">
        <f>IF($B4913=2018,$P4913,"")</f>
        <v>1</v>
      </c>
      <c r="V4913" s="15" t="str">
        <f>IF($B4913=2019,$P4913,"")</f>
        <v/>
      </c>
      <c r="W4913" s="15" t="str">
        <f>IF($B4913=2020,$P4913,"")</f>
        <v/>
      </c>
      <c r="X4913" s="6" t="str">
        <f>IF($B4913=2021,$P4913,"")</f>
        <v/>
      </c>
      <c r="Y4913" s="6" t="str">
        <f>IF($B4913=2022,$P4913,"")</f>
        <v/>
      </c>
      <c r="Z4913" s="6" t="str">
        <f>IF($B4913=2023,$P4913,"")</f>
        <v/>
      </c>
      <c r="AA4913" s="6" t="str">
        <f>IF($B4913=2024,$P4913,"")</f>
        <v/>
      </c>
      <c r="AB4913" s="15" t="str">
        <f>IF($B4913=2025,$P4913,"")</f>
        <v/>
      </c>
    </row>
    <row r="4914" spans="1:28" x14ac:dyDescent="0.25">
      <c r="A4914" s="3">
        <v>1323</v>
      </c>
      <c r="B4914" s="3">
        <v>2019</v>
      </c>
      <c r="C4914" s="3" t="s">
        <v>1457</v>
      </c>
      <c r="D4914" s="4">
        <f>DATE(B4914,N4914,M4914)</f>
        <v>43727</v>
      </c>
      <c r="E4914" s="5">
        <v>1700</v>
      </c>
      <c r="F4914" s="6" t="s">
        <v>454</v>
      </c>
      <c r="G4914" s="6" t="s">
        <v>461</v>
      </c>
      <c r="H4914" s="27"/>
      <c r="I4914" s="9" t="s">
        <v>3987</v>
      </c>
      <c r="J4914" s="9" t="s">
        <v>3988</v>
      </c>
      <c r="K4914" s="6" t="s">
        <v>102</v>
      </c>
      <c r="L4914" s="6">
        <v>6005</v>
      </c>
      <c r="M4914" s="6">
        <v>19</v>
      </c>
      <c r="N4914" s="6">
        <v>9</v>
      </c>
      <c r="P4914" s="15">
        <v>1</v>
      </c>
      <c r="Q4914" s="15" t="str">
        <f>IF($B4914=2014,$P4914,"")</f>
        <v/>
      </c>
      <c r="R4914" s="15" t="str">
        <f>IF($B4914=2015,$P4914,"")</f>
        <v/>
      </c>
      <c r="S4914" s="15" t="str">
        <f>IF($B4914=2016,$P4914,"")</f>
        <v/>
      </c>
      <c r="T4914" s="15" t="str">
        <f>IF($B4914=2017,$P4914,"")</f>
        <v/>
      </c>
      <c r="U4914" s="15" t="str">
        <f>IF($B4914=2018,$P4914,"")</f>
        <v/>
      </c>
      <c r="V4914" s="15">
        <f>IF($B4914=2019,$P4914,"")</f>
        <v>1</v>
      </c>
      <c r="W4914" s="15" t="str">
        <f>IF($B4914=2020,$P4914,"")</f>
        <v/>
      </c>
      <c r="X4914" s="6" t="str">
        <f>IF($B4914=2021,$P4914,"")</f>
        <v/>
      </c>
      <c r="Y4914" s="6" t="str">
        <f>IF($B4914=2022,$P4914,"")</f>
        <v/>
      </c>
      <c r="Z4914" s="6" t="str">
        <f>IF($B4914=2023,$P4914,"")</f>
        <v/>
      </c>
      <c r="AA4914" s="6" t="str">
        <f>IF($B4914=2024,$P4914,"")</f>
        <v/>
      </c>
      <c r="AB4914" s="15" t="str">
        <f>IF($B4914=2025,$P4914,"")</f>
        <v/>
      </c>
    </row>
    <row r="4915" spans="1:28" x14ac:dyDescent="0.25">
      <c r="A4915" s="3">
        <v>1323</v>
      </c>
      <c r="B4915" s="3">
        <v>2020</v>
      </c>
      <c r="C4915" s="3" t="s">
        <v>1454</v>
      </c>
      <c r="D4915" s="4">
        <f>DATE(B4915,N4915,M4915)</f>
        <v>44170</v>
      </c>
      <c r="E4915" s="5">
        <v>1725</v>
      </c>
      <c r="F4915" s="6" t="s">
        <v>454</v>
      </c>
      <c r="G4915" s="6" t="s">
        <v>461</v>
      </c>
      <c r="H4915" s="27"/>
      <c r="I4915" s="9" t="s">
        <v>3987</v>
      </c>
      <c r="J4915" s="7" t="s">
        <v>5790</v>
      </c>
      <c r="K4915" s="6" t="s">
        <v>1545</v>
      </c>
      <c r="L4915" s="6">
        <v>6111</v>
      </c>
      <c r="M4915" s="6">
        <v>5</v>
      </c>
      <c r="N4915" s="6">
        <v>12</v>
      </c>
      <c r="P4915" s="15">
        <v>1</v>
      </c>
      <c r="Q4915" s="15" t="str">
        <f>IF($B4915=2014,$P4915,"")</f>
        <v/>
      </c>
      <c r="R4915" s="15" t="str">
        <f>IF($B4915=2015,$P4915,"")</f>
        <v/>
      </c>
      <c r="S4915" s="15" t="str">
        <f>IF($B4915=2016,$P4915,"")</f>
        <v/>
      </c>
      <c r="T4915" s="15" t="str">
        <f>IF($B4915=2017,$P4915,"")</f>
        <v/>
      </c>
      <c r="U4915" s="15" t="str">
        <f>IF($B4915=2018,$P4915,"")</f>
        <v/>
      </c>
      <c r="V4915" s="15" t="str">
        <f>IF($B4915=2019,$P4915,"")</f>
        <v/>
      </c>
      <c r="W4915" s="15">
        <f>IF($B4915=2020,$P4915,"")</f>
        <v>1</v>
      </c>
      <c r="X4915" s="6" t="str">
        <f>IF($B4915=2021,$P4915,"")</f>
        <v/>
      </c>
      <c r="Y4915" s="6" t="str">
        <f>IF($B4915=2022,$P4915,"")</f>
        <v/>
      </c>
      <c r="Z4915" s="6" t="str">
        <f>IF($B4915=2023,$P4915,"")</f>
        <v/>
      </c>
      <c r="AA4915" s="6" t="str">
        <f>IF($B4915=2024,$P4915,"")</f>
        <v/>
      </c>
      <c r="AB4915" s="15" t="str">
        <f>IF($B4915=2025,$P4915,"")</f>
        <v/>
      </c>
    </row>
    <row r="4916" spans="1:28" x14ac:dyDescent="0.25">
      <c r="A4916" s="3">
        <v>1323</v>
      </c>
      <c r="B4916" s="3">
        <v>2023</v>
      </c>
      <c r="C4916" s="3" t="s">
        <v>1559</v>
      </c>
      <c r="D4916" s="4">
        <f>DATE(B4916,N4916,M4916)</f>
        <v>45041</v>
      </c>
      <c r="E4916" s="5">
        <v>2000</v>
      </c>
      <c r="F4916" s="10" t="s">
        <v>454</v>
      </c>
      <c r="G4916" s="10" t="s">
        <v>461</v>
      </c>
      <c r="H4916" s="27"/>
      <c r="I4916" s="7" t="s">
        <v>7437</v>
      </c>
      <c r="J4916" s="7" t="s">
        <v>7438</v>
      </c>
      <c r="K4916" s="6" t="s">
        <v>88</v>
      </c>
      <c r="L4916" s="6">
        <v>6321</v>
      </c>
      <c r="M4916" s="6">
        <v>25</v>
      </c>
      <c r="N4916" s="6">
        <v>4</v>
      </c>
      <c r="O4916" s="6" t="s">
        <v>86</v>
      </c>
      <c r="P4916" s="15">
        <v>1</v>
      </c>
      <c r="Q4916" s="15" t="str">
        <f>IF($B4916=2014,$P4916,"")</f>
        <v/>
      </c>
      <c r="R4916" s="15" t="str">
        <f>IF($B4916=2015,$P4916,"")</f>
        <v/>
      </c>
      <c r="S4916" s="15" t="str">
        <f>IF($B4916=2016,$P4916,"")</f>
        <v/>
      </c>
      <c r="T4916" s="15" t="str">
        <f>IF($B4916=2017,$P4916,"")</f>
        <v/>
      </c>
      <c r="U4916" s="15" t="str">
        <f>IF($B4916=2018,$P4916,"")</f>
        <v/>
      </c>
      <c r="V4916" s="15" t="str">
        <f>IF($B4916=2019,$P4916,"")</f>
        <v/>
      </c>
      <c r="W4916" s="15" t="str">
        <f>IF($B4916=2020,$P4916,"")</f>
        <v/>
      </c>
      <c r="X4916" s="6" t="str">
        <f>IF($B4916=2021,$P4916,"")</f>
        <v/>
      </c>
      <c r="Y4916" s="6" t="str">
        <f>IF($B4916=2022,$P4916,"")</f>
        <v/>
      </c>
      <c r="Z4916" s="6">
        <f>IF($B4916=2023,$P4916,"")</f>
        <v>1</v>
      </c>
      <c r="AA4916" s="6" t="str">
        <f>IF($B4916=2024,$P4916,"")</f>
        <v/>
      </c>
      <c r="AB4916" s="15" t="str">
        <f>IF($B4916=2025,$P4916,"")</f>
        <v/>
      </c>
    </row>
    <row r="4917" spans="1:28" x14ac:dyDescent="0.25">
      <c r="A4917" s="3">
        <v>1323</v>
      </c>
      <c r="B4917" s="5">
        <v>2015</v>
      </c>
      <c r="C4917" s="3" t="s">
        <v>15</v>
      </c>
      <c r="D4917" s="4">
        <f>DATE(B4917,N4917,M4917)</f>
        <v>42287</v>
      </c>
      <c r="E4917" s="5">
        <v>1526</v>
      </c>
      <c r="F4917" s="6" t="s">
        <v>454</v>
      </c>
      <c r="G4917" s="6" t="s">
        <v>464</v>
      </c>
      <c r="H4917" s="27"/>
      <c r="I4917" s="9" t="s">
        <v>8269</v>
      </c>
      <c r="J4917" s="9" t="s">
        <v>1111</v>
      </c>
      <c r="K4917" s="6" t="s">
        <v>389</v>
      </c>
      <c r="L4917" s="6">
        <v>5613</v>
      </c>
      <c r="M4917" s="6">
        <v>10</v>
      </c>
      <c r="N4917" s="6">
        <v>10</v>
      </c>
      <c r="P4917" s="15">
        <v>1</v>
      </c>
      <c r="Q4917" s="15" t="str">
        <f>IF($B4917=2014,$P4917,"")</f>
        <v/>
      </c>
      <c r="R4917" s="15">
        <f>IF($B4917=2015,$P4917,"")</f>
        <v>1</v>
      </c>
      <c r="S4917" s="15" t="str">
        <f>IF($B4917=2016,$P4917,"")</f>
        <v/>
      </c>
      <c r="T4917" s="15" t="str">
        <f>IF($B4917=2017,$P4917,"")</f>
        <v/>
      </c>
      <c r="U4917" s="15" t="str">
        <f>IF($B4917=2018,$P4917,"")</f>
        <v/>
      </c>
      <c r="V4917" s="15" t="str">
        <f>IF($B4917=2019,$P4917,"")</f>
        <v/>
      </c>
      <c r="W4917" s="15" t="str">
        <f>IF($B4917=2020,$P4917,"")</f>
        <v/>
      </c>
      <c r="X4917" s="6" t="str">
        <f>IF($B4917=2021,$P4917,"")</f>
        <v/>
      </c>
      <c r="Y4917" s="6" t="str">
        <f>IF($B4917=2022,$P4917,"")</f>
        <v/>
      </c>
      <c r="Z4917" s="6" t="str">
        <f>IF($B4917=2023,$P4917,"")</f>
        <v/>
      </c>
      <c r="AA4917" s="6" t="str">
        <f>IF($B4917=2024,$P4917,"")</f>
        <v/>
      </c>
      <c r="AB4917" s="15" t="str">
        <f>IF($B4917=2025,$P4917,"")</f>
        <v/>
      </c>
    </row>
    <row r="4918" spans="1:28" x14ac:dyDescent="0.25">
      <c r="A4918" s="3">
        <v>1323</v>
      </c>
      <c r="B4918" s="5">
        <v>2015</v>
      </c>
      <c r="C4918" s="3" t="s">
        <v>240</v>
      </c>
      <c r="D4918" s="4">
        <f>DATE(B4918,N4918,M4918)</f>
        <v>42363</v>
      </c>
      <c r="E4918" s="5">
        <v>1430</v>
      </c>
      <c r="F4918" s="6" t="s">
        <v>454</v>
      </c>
      <c r="G4918" s="6" t="s">
        <v>464</v>
      </c>
      <c r="H4918" s="27"/>
      <c r="I4918" s="9" t="s">
        <v>8269</v>
      </c>
      <c r="J4918" s="9" t="s">
        <v>1112</v>
      </c>
      <c r="K4918" s="6" t="s">
        <v>31</v>
      </c>
      <c r="L4918" s="6">
        <v>5612</v>
      </c>
      <c r="M4918" s="6">
        <v>25</v>
      </c>
      <c r="N4918" s="6">
        <v>12</v>
      </c>
      <c r="P4918" s="15">
        <v>1</v>
      </c>
      <c r="Q4918" s="15" t="str">
        <f>IF($B4918=2014,$P4918,"")</f>
        <v/>
      </c>
      <c r="R4918" s="15">
        <f>IF($B4918=2015,$P4918,"")</f>
        <v>1</v>
      </c>
      <c r="S4918" s="15" t="str">
        <f>IF($B4918=2016,$P4918,"")</f>
        <v/>
      </c>
      <c r="T4918" s="15" t="str">
        <f>IF($B4918=2017,$P4918,"")</f>
        <v/>
      </c>
      <c r="U4918" s="15" t="str">
        <f>IF($B4918=2018,$P4918,"")</f>
        <v/>
      </c>
      <c r="V4918" s="15" t="str">
        <f>IF($B4918=2019,$P4918,"")</f>
        <v/>
      </c>
      <c r="W4918" s="15" t="str">
        <f>IF($B4918=2020,$P4918,"")</f>
        <v/>
      </c>
      <c r="X4918" s="6" t="str">
        <f>IF($B4918=2021,$P4918,"")</f>
        <v/>
      </c>
      <c r="Y4918" s="6" t="str">
        <f>IF($B4918=2022,$P4918,"")</f>
        <v/>
      </c>
      <c r="Z4918" s="6" t="str">
        <f>IF($B4918=2023,$P4918,"")</f>
        <v/>
      </c>
      <c r="AA4918" s="6" t="str">
        <f>IF($B4918=2024,$P4918,"")</f>
        <v/>
      </c>
      <c r="AB4918" s="15" t="str">
        <f>IF($B4918=2025,$P4918,"")</f>
        <v/>
      </c>
    </row>
    <row r="4919" spans="1:28" x14ac:dyDescent="0.25">
      <c r="A4919" s="3">
        <v>1323</v>
      </c>
      <c r="B4919" s="3">
        <v>2023</v>
      </c>
      <c r="C4919" s="3" t="s">
        <v>1446</v>
      </c>
      <c r="D4919" s="4">
        <f>DATE(B4919,N4919,M4919)</f>
        <v>44957</v>
      </c>
      <c r="E4919" s="5">
        <v>1559</v>
      </c>
      <c r="F4919" s="10" t="s">
        <v>454</v>
      </c>
      <c r="G4919" s="10" t="s">
        <v>464</v>
      </c>
      <c r="H4919" s="27"/>
      <c r="I4919" s="9" t="s">
        <v>8269</v>
      </c>
      <c r="J4919" s="7" t="s">
        <v>7217</v>
      </c>
      <c r="K4919" s="6" t="s">
        <v>6838</v>
      </c>
      <c r="L4919" s="6">
        <v>6315</v>
      </c>
      <c r="M4919" s="6">
        <v>31</v>
      </c>
      <c r="N4919" s="6">
        <v>1</v>
      </c>
      <c r="O4919" s="6" t="s">
        <v>7104</v>
      </c>
      <c r="P4919" s="15">
        <v>1</v>
      </c>
      <c r="Q4919" s="15" t="str">
        <f>IF($B4919=2014,$P4919,"")</f>
        <v/>
      </c>
      <c r="R4919" s="15" t="str">
        <f>IF($B4919=2015,$P4919,"")</f>
        <v/>
      </c>
      <c r="S4919" s="15" t="str">
        <f>IF($B4919=2016,$P4919,"")</f>
        <v/>
      </c>
      <c r="T4919" s="15" t="str">
        <f>IF($B4919=2017,$P4919,"")</f>
        <v/>
      </c>
      <c r="U4919" s="15" t="str">
        <f>IF($B4919=2018,$P4919,"")</f>
        <v/>
      </c>
      <c r="V4919" s="15" t="str">
        <f>IF($B4919=2019,$P4919,"")</f>
        <v/>
      </c>
      <c r="W4919" s="15" t="str">
        <f>IF($B4919=2020,$P4919,"")</f>
        <v/>
      </c>
      <c r="X4919" s="6" t="str">
        <f>IF($B4919=2021,$P4919,"")</f>
        <v/>
      </c>
      <c r="Y4919" s="6" t="str">
        <f>IF($B4919=2022,$P4919,"")</f>
        <v/>
      </c>
      <c r="Z4919" s="6">
        <f>IF($B4919=2023,$P4919,"")</f>
        <v>1</v>
      </c>
      <c r="AA4919" s="6" t="str">
        <f>IF($B4919=2024,$P4919,"")</f>
        <v/>
      </c>
      <c r="AB4919" s="15" t="str">
        <f>IF($B4919=2025,$P4919,"")</f>
        <v/>
      </c>
    </row>
    <row r="4920" spans="1:28" x14ac:dyDescent="0.25">
      <c r="A4920" s="3">
        <v>1323</v>
      </c>
      <c r="B4920" s="3">
        <v>2023</v>
      </c>
      <c r="C4920" s="3" t="s">
        <v>231</v>
      </c>
      <c r="D4920" s="4">
        <f>DATE(B4920,N4920,M4920)</f>
        <v>45199</v>
      </c>
      <c r="E4920" s="5">
        <v>1700</v>
      </c>
      <c r="F4920" s="6" t="s">
        <v>454</v>
      </c>
      <c r="G4920" s="10" t="s">
        <v>464</v>
      </c>
      <c r="H4920" s="27"/>
      <c r="I4920" s="9" t="s">
        <v>8269</v>
      </c>
      <c r="J4920" s="7" t="s">
        <v>7766</v>
      </c>
      <c r="K4920" s="6" t="s">
        <v>58</v>
      </c>
      <c r="L4920" s="6">
        <v>6408</v>
      </c>
      <c r="M4920" s="6">
        <v>30</v>
      </c>
      <c r="N4920" s="6">
        <v>9</v>
      </c>
      <c r="O4920" s="6" t="s">
        <v>14</v>
      </c>
      <c r="P4920" s="15">
        <v>1</v>
      </c>
      <c r="Q4920" s="15" t="str">
        <f>IF($B4920=2014,$P4920,"")</f>
        <v/>
      </c>
      <c r="R4920" s="15" t="str">
        <f>IF($B4920=2015,$P4920,"")</f>
        <v/>
      </c>
      <c r="S4920" s="15" t="str">
        <f>IF($B4920=2016,$P4920,"")</f>
        <v/>
      </c>
      <c r="T4920" s="15" t="str">
        <f>IF($B4920=2017,$P4920,"")</f>
        <v/>
      </c>
      <c r="U4920" s="15" t="str">
        <f>IF($B4920=2018,$P4920,"")</f>
        <v/>
      </c>
      <c r="V4920" s="15" t="str">
        <f>IF($B4920=2019,$P4920,"")</f>
        <v/>
      </c>
      <c r="W4920" s="15" t="str">
        <f>IF($B4920=2020,$P4920,"")</f>
        <v/>
      </c>
      <c r="X4920" s="6" t="str">
        <f>IF($B4920=2021,$P4920,"")</f>
        <v/>
      </c>
      <c r="Y4920" s="6" t="str">
        <f>IF($B4920=2022,$P4920,"")</f>
        <v/>
      </c>
      <c r="Z4920" s="6">
        <f>IF($B4920=2023,$P4920,"")</f>
        <v>1</v>
      </c>
      <c r="AA4920" s="6" t="str">
        <f>IF($B4920=2024,$P4920,"")</f>
        <v/>
      </c>
      <c r="AB4920" s="15" t="str">
        <f>IF($B4920=2025,$P4920,"")</f>
        <v/>
      </c>
    </row>
    <row r="4921" spans="1:28" x14ac:dyDescent="0.25">
      <c r="A4921" s="3">
        <v>1323</v>
      </c>
      <c r="B4921" s="3">
        <v>2024</v>
      </c>
      <c r="C4921" s="3" t="s">
        <v>322</v>
      </c>
      <c r="D4921" s="4">
        <f>DATE(B4921,N4921,M4921)</f>
        <v>45297</v>
      </c>
      <c r="E4921" s="5">
        <v>320</v>
      </c>
      <c r="F4921" s="10" t="s">
        <v>454</v>
      </c>
      <c r="G4921" s="10" t="s">
        <v>464</v>
      </c>
      <c r="H4921" s="10"/>
      <c r="I4921" s="9" t="s">
        <v>8269</v>
      </c>
      <c r="J4921" s="7" t="s">
        <v>8080</v>
      </c>
      <c r="K4921" s="6" t="s">
        <v>1547</v>
      </c>
      <c r="L4921" s="6">
        <v>6413</v>
      </c>
      <c r="M4921" s="6">
        <v>6</v>
      </c>
      <c r="N4921" s="6">
        <v>1</v>
      </c>
      <c r="O4921" s="6" t="s">
        <v>200</v>
      </c>
      <c r="P4921" s="15">
        <v>1</v>
      </c>
      <c r="Q4921" s="15" t="str">
        <f>IF($B4921=2014,$P4921,"")</f>
        <v/>
      </c>
      <c r="R4921" s="15" t="str">
        <f>IF($B4921=2015,$P4921,"")</f>
        <v/>
      </c>
      <c r="S4921" s="15" t="str">
        <f>IF($B4921=2016,$P4921,"")</f>
        <v/>
      </c>
      <c r="T4921" s="15" t="str">
        <f>IF($B4921=2017,$P4921,"")</f>
        <v/>
      </c>
      <c r="U4921" s="15" t="str">
        <f>IF($B4921=2018,$P4921,"")</f>
        <v/>
      </c>
      <c r="V4921" s="15" t="str">
        <f>IF($B4921=2019,$P4921,"")</f>
        <v/>
      </c>
      <c r="W4921" s="15" t="str">
        <f>IF($B4921=2020,$P4921,"")</f>
        <v/>
      </c>
      <c r="X4921" s="6" t="str">
        <f>IF($B4921=2021,$P4921,"")</f>
        <v/>
      </c>
      <c r="Y4921" s="6" t="str">
        <f>IF($B4921=2022,$P4921,"")</f>
        <v/>
      </c>
      <c r="Z4921" s="6" t="str">
        <f>IF($B4921=2023,$P4921,"")</f>
        <v/>
      </c>
      <c r="AA4921" s="6">
        <f>IF($B4921=2024,$P4921,"")</f>
        <v>1</v>
      </c>
      <c r="AB4921" s="15" t="str">
        <f>IF($B4921=2025,$P4921,"")</f>
        <v/>
      </c>
    </row>
    <row r="4922" spans="1:28" x14ac:dyDescent="0.25">
      <c r="A4922" s="30">
        <v>1323</v>
      </c>
      <c r="B4922" s="30">
        <v>2024</v>
      </c>
      <c r="C4922" s="30" t="s">
        <v>115</v>
      </c>
      <c r="D4922" s="31">
        <f>DATE(B4922,N4922,M4922)</f>
        <v>45373</v>
      </c>
      <c r="E4922" s="32">
        <v>2000</v>
      </c>
      <c r="F4922" s="35" t="s">
        <v>454</v>
      </c>
      <c r="G4922" s="35" t="s">
        <v>503</v>
      </c>
      <c r="H4922" s="35"/>
      <c r="I4922" s="34" t="s">
        <v>2998</v>
      </c>
      <c r="J4922" s="34" t="s">
        <v>8342</v>
      </c>
      <c r="K4922" s="33" t="s">
        <v>88</v>
      </c>
      <c r="L4922" s="33">
        <v>6419</v>
      </c>
      <c r="M4922" s="33">
        <v>22</v>
      </c>
      <c r="N4922" s="33">
        <v>3</v>
      </c>
      <c r="O4922" s="33" t="s">
        <v>86</v>
      </c>
      <c r="P4922" s="15">
        <v>1</v>
      </c>
      <c r="Q4922" s="15" t="str">
        <f>IF($B4922=2014,$P4922,"")</f>
        <v/>
      </c>
      <c r="R4922" s="15" t="str">
        <f>IF($B4922=2015,$P4922,"")</f>
        <v/>
      </c>
      <c r="S4922" s="15" t="str">
        <f>IF($B4922=2016,$P4922,"")</f>
        <v/>
      </c>
      <c r="T4922" s="15" t="str">
        <f>IF($B4922=2017,$P4922,"")</f>
        <v/>
      </c>
      <c r="U4922" s="15" t="str">
        <f>IF($B4922=2018,$P4922,"")</f>
        <v/>
      </c>
      <c r="V4922" s="15" t="str">
        <f>IF($B4922=2019,$P4922,"")</f>
        <v/>
      </c>
      <c r="W4922" s="15" t="str">
        <f>IF($B4922=2020,$P4922,"")</f>
        <v/>
      </c>
      <c r="X4922" s="6" t="str">
        <f>IF($B4922=2021,$P4922,"")</f>
        <v/>
      </c>
      <c r="Y4922" s="6" t="str">
        <f>IF($B4922=2022,$P4922,"")</f>
        <v/>
      </c>
      <c r="Z4922" s="6" t="str">
        <f>IF($B4922=2023,$P4922,"")</f>
        <v/>
      </c>
      <c r="AA4922" s="6">
        <f>IF($B4922=2024,$P4922,"")</f>
        <v>1</v>
      </c>
      <c r="AB4922" s="15" t="str">
        <f>IF($B4922=2025,$P4922,"")</f>
        <v/>
      </c>
    </row>
    <row r="4923" spans="1:28" x14ac:dyDescent="0.25">
      <c r="A4923" s="3">
        <v>1323</v>
      </c>
      <c r="B4923" s="3">
        <v>2020</v>
      </c>
      <c r="C4923" s="3" t="s">
        <v>222</v>
      </c>
      <c r="D4923" s="4">
        <f>DATE(B4923,N4923,M4923)</f>
        <v>44111</v>
      </c>
      <c r="E4923" s="5">
        <v>2020</v>
      </c>
      <c r="F4923" s="10" t="s">
        <v>454</v>
      </c>
      <c r="G4923" s="10" t="s">
        <v>503</v>
      </c>
      <c r="H4923" s="27"/>
      <c r="I4923" s="7" t="s">
        <v>2772</v>
      </c>
      <c r="J4923" s="7" t="s">
        <v>5744</v>
      </c>
      <c r="K4923" s="6" t="s">
        <v>5684</v>
      </c>
      <c r="L4923" s="6">
        <v>6110</v>
      </c>
      <c r="M4923" s="6">
        <v>7</v>
      </c>
      <c r="N4923" s="6">
        <v>10</v>
      </c>
      <c r="O4923" s="6" t="s">
        <v>86</v>
      </c>
      <c r="P4923" s="15">
        <v>1</v>
      </c>
      <c r="Q4923" s="15" t="str">
        <f>IF($B4923=2014,$P4923,"")</f>
        <v/>
      </c>
      <c r="R4923" s="15" t="str">
        <f>IF($B4923=2015,$P4923,"")</f>
        <v/>
      </c>
      <c r="S4923" s="15" t="str">
        <f>IF($B4923=2016,$P4923,"")</f>
        <v/>
      </c>
      <c r="T4923" s="15" t="str">
        <f>IF($B4923=2017,$P4923,"")</f>
        <v/>
      </c>
      <c r="U4923" s="15" t="str">
        <f>IF($B4923=2018,$P4923,"")</f>
        <v/>
      </c>
      <c r="V4923" s="15" t="str">
        <f>IF($B4923=2019,$P4923,"")</f>
        <v/>
      </c>
      <c r="W4923" s="15">
        <f>IF($B4923=2020,$P4923,"")</f>
        <v>1</v>
      </c>
      <c r="X4923" s="6" t="str">
        <f>IF($B4923=2021,$P4923,"")</f>
        <v/>
      </c>
      <c r="Y4923" s="6" t="str">
        <f>IF($B4923=2022,$P4923,"")</f>
        <v/>
      </c>
      <c r="Z4923" s="6" t="str">
        <f>IF($B4923=2023,$P4923,"")</f>
        <v/>
      </c>
      <c r="AA4923" s="6" t="str">
        <f>IF($B4923=2024,$P4923,"")</f>
        <v/>
      </c>
      <c r="AB4923" s="15" t="str">
        <f>IF($B4923=2025,$P4923,"")</f>
        <v/>
      </c>
    </row>
    <row r="4924" spans="1:28" x14ac:dyDescent="0.25">
      <c r="A4924" s="3">
        <v>1323</v>
      </c>
      <c r="B4924" s="3">
        <v>2017</v>
      </c>
      <c r="C4924" s="3" t="s">
        <v>1426</v>
      </c>
      <c r="D4924" s="4">
        <f>DATE(B4924,N4924,M4924)</f>
        <v>43029</v>
      </c>
      <c r="E4924" s="5">
        <v>2100</v>
      </c>
      <c r="F4924" s="6" t="s">
        <v>454</v>
      </c>
      <c r="G4924" s="6" t="s">
        <v>506</v>
      </c>
      <c r="H4924" s="27"/>
      <c r="I4924" s="7" t="s">
        <v>5266</v>
      </c>
      <c r="J4924" s="9" t="s">
        <v>3009</v>
      </c>
      <c r="K4924" s="6" t="s">
        <v>88</v>
      </c>
      <c r="L4924" s="6">
        <v>5807</v>
      </c>
      <c r="M4924" s="6">
        <v>21</v>
      </c>
      <c r="N4924" s="6">
        <v>10</v>
      </c>
      <c r="O4924" s="6" t="s">
        <v>86</v>
      </c>
      <c r="P4924" s="15">
        <v>1</v>
      </c>
      <c r="Q4924" s="15" t="str">
        <f>IF($B4924=2014,$P4924,"")</f>
        <v/>
      </c>
      <c r="R4924" s="15" t="str">
        <f>IF($B4924=2015,$P4924,"")</f>
        <v/>
      </c>
      <c r="S4924" s="15" t="str">
        <f>IF($B4924=2016,$P4924,"")</f>
        <v/>
      </c>
      <c r="T4924" s="15">
        <f>IF($B4924=2017,$P4924,"")</f>
        <v>1</v>
      </c>
      <c r="U4924" s="15" t="str">
        <f>IF($B4924=2018,$P4924,"")</f>
        <v/>
      </c>
      <c r="V4924" s="15" t="str">
        <f>IF($B4924=2019,$P4924,"")</f>
        <v/>
      </c>
      <c r="W4924" s="15" t="str">
        <f>IF($B4924=2020,$P4924,"")</f>
        <v/>
      </c>
      <c r="X4924" s="6" t="str">
        <f>IF($B4924=2021,$P4924,"")</f>
        <v/>
      </c>
      <c r="Y4924" s="6" t="str">
        <f>IF($B4924=2022,$P4924,"")</f>
        <v/>
      </c>
      <c r="Z4924" s="6" t="str">
        <f>IF($B4924=2023,$P4924,"")</f>
        <v/>
      </c>
      <c r="AA4924" s="6" t="str">
        <f>IF($B4924=2024,$P4924,"")</f>
        <v/>
      </c>
      <c r="AB4924" s="15" t="str">
        <f>IF($B4924=2025,$P4924,"")</f>
        <v/>
      </c>
    </row>
    <row r="4925" spans="1:28" x14ac:dyDescent="0.25">
      <c r="A4925" s="3">
        <v>1323</v>
      </c>
      <c r="B4925" s="3">
        <v>2021</v>
      </c>
      <c r="C4925" s="3" t="s">
        <v>181</v>
      </c>
      <c r="D4925" s="4">
        <v>44419</v>
      </c>
      <c r="E4925" s="5">
        <v>2038</v>
      </c>
      <c r="F4925" s="6" t="s">
        <v>454</v>
      </c>
      <c r="G4925" s="6" t="s">
        <v>506</v>
      </c>
      <c r="H4925" s="27"/>
      <c r="I4925" s="7" t="s">
        <v>5266</v>
      </c>
      <c r="J4925" s="7" t="s">
        <v>6270</v>
      </c>
      <c r="K4925" s="6" t="s">
        <v>88</v>
      </c>
      <c r="L4925" s="6">
        <v>6203</v>
      </c>
      <c r="M4925" s="6">
        <v>11</v>
      </c>
      <c r="N4925" s="6">
        <v>8</v>
      </c>
      <c r="O4925" s="6" t="s">
        <v>86</v>
      </c>
      <c r="P4925" s="15">
        <v>1</v>
      </c>
      <c r="Q4925" s="15" t="str">
        <f>IF($B4925=2014,$P4925,"")</f>
        <v/>
      </c>
      <c r="R4925" s="15" t="str">
        <f>IF($B4925=2015,$P4925,"")</f>
        <v/>
      </c>
      <c r="S4925" s="15" t="str">
        <f>IF($B4925=2016,$P4925,"")</f>
        <v/>
      </c>
      <c r="T4925" s="15" t="str">
        <f>IF($B4925=2017,$P4925,"")</f>
        <v/>
      </c>
      <c r="U4925" s="15" t="str">
        <f>IF($B4925=2018,$P4925,"")</f>
        <v/>
      </c>
      <c r="V4925" s="15" t="str">
        <f>IF($B4925=2019,$P4925,"")</f>
        <v/>
      </c>
      <c r="W4925" s="15" t="str">
        <f>IF($B4925=2020,$P4925,"")</f>
        <v/>
      </c>
      <c r="X4925" s="6">
        <f>IF($B4925=2021,$P4925,"")</f>
        <v>1</v>
      </c>
      <c r="Y4925" s="6" t="str">
        <f>IF($B4925=2022,$P4925,"")</f>
        <v/>
      </c>
      <c r="Z4925" s="6" t="str">
        <f>IF($B4925=2023,$P4925,"")</f>
        <v/>
      </c>
      <c r="AA4925" s="6" t="str">
        <f>IF($B4925=2024,$P4925,"")</f>
        <v/>
      </c>
      <c r="AB4925" s="15" t="str">
        <f>IF($B4925=2025,$P4925,"")</f>
        <v/>
      </c>
    </row>
    <row r="4926" spans="1:28" x14ac:dyDescent="0.25">
      <c r="A4926" s="3">
        <v>1323</v>
      </c>
      <c r="B4926" s="3">
        <v>2022</v>
      </c>
      <c r="C4926" s="3" t="s">
        <v>83</v>
      </c>
      <c r="D4926" s="4">
        <f>DATE(B4926,N4926,M4926)</f>
        <v>44805</v>
      </c>
      <c r="E4926" s="5">
        <v>2000</v>
      </c>
      <c r="F4926" s="6" t="s">
        <v>454</v>
      </c>
      <c r="G4926" s="6" t="s">
        <v>506</v>
      </c>
      <c r="H4926" s="27"/>
      <c r="I4926" s="7" t="s">
        <v>5266</v>
      </c>
      <c r="J4926" s="7" t="s">
        <v>6630</v>
      </c>
      <c r="K4926" s="6" t="s">
        <v>88</v>
      </c>
      <c r="L4926" s="6">
        <v>6304</v>
      </c>
      <c r="M4926" s="6">
        <v>1</v>
      </c>
      <c r="N4926" s="6">
        <v>9</v>
      </c>
      <c r="O4926" s="6" t="s">
        <v>86</v>
      </c>
      <c r="P4926" s="15">
        <v>1</v>
      </c>
      <c r="Q4926" s="15" t="str">
        <f>IF($B4926=2014,$P4926,"")</f>
        <v/>
      </c>
      <c r="R4926" s="15" t="str">
        <f>IF($B4926=2015,$P4926,"")</f>
        <v/>
      </c>
      <c r="S4926" s="15" t="str">
        <f>IF($B4926=2016,$P4926,"")</f>
        <v/>
      </c>
      <c r="T4926" s="15" t="str">
        <f>IF($B4926=2017,$P4926,"")</f>
        <v/>
      </c>
      <c r="U4926" s="15" t="str">
        <f>IF($B4926=2018,$P4926,"")</f>
        <v/>
      </c>
      <c r="V4926" s="15" t="str">
        <f>IF($B4926=2019,$P4926,"")</f>
        <v/>
      </c>
      <c r="W4926" s="15" t="str">
        <f>IF($B4926=2020,$P4926,"")</f>
        <v/>
      </c>
      <c r="X4926" s="6" t="str">
        <f>IF($B4926=2021,$P4926,"")</f>
        <v/>
      </c>
      <c r="Y4926" s="6">
        <f>IF($B4926=2022,$P4926,"")</f>
        <v>1</v>
      </c>
      <c r="Z4926" s="6" t="str">
        <f>IF($B4926=2023,$P4926,"")</f>
        <v/>
      </c>
      <c r="AA4926" s="6" t="str">
        <f>IF($B4926=2024,$P4926,"")</f>
        <v/>
      </c>
      <c r="AB4926" s="15" t="str">
        <f>IF($B4926=2025,$P4926,"")</f>
        <v/>
      </c>
    </row>
    <row r="4927" spans="1:28" x14ac:dyDescent="0.25">
      <c r="A4927" s="3">
        <v>1323</v>
      </c>
      <c r="B4927" s="3">
        <v>2022</v>
      </c>
      <c r="C4927" s="3" t="s">
        <v>185</v>
      </c>
      <c r="D4927" s="4">
        <v>44817</v>
      </c>
      <c r="E4927" s="5">
        <v>2036</v>
      </c>
      <c r="F4927" s="10" t="s">
        <v>454</v>
      </c>
      <c r="G4927" s="10" t="s">
        <v>506</v>
      </c>
      <c r="H4927" s="27"/>
      <c r="I4927" s="7" t="s">
        <v>5266</v>
      </c>
      <c r="J4927" s="7" t="s">
        <v>6697</v>
      </c>
      <c r="K4927" s="6" t="s">
        <v>102</v>
      </c>
      <c r="L4927" s="6">
        <v>6305</v>
      </c>
      <c r="M4927" s="6">
        <v>13</v>
      </c>
      <c r="N4927" s="6">
        <v>9</v>
      </c>
      <c r="P4927" s="15">
        <v>1</v>
      </c>
      <c r="Q4927" s="15" t="str">
        <f>IF($B4927=2014,$P4927,"")</f>
        <v/>
      </c>
      <c r="R4927" s="15" t="str">
        <f>IF($B4927=2015,$P4927,"")</f>
        <v/>
      </c>
      <c r="S4927" s="15" t="str">
        <f>IF($B4927=2016,$P4927,"")</f>
        <v/>
      </c>
      <c r="T4927" s="15" t="str">
        <f>IF($B4927=2017,$P4927,"")</f>
        <v/>
      </c>
      <c r="U4927" s="15" t="str">
        <f>IF($B4927=2018,$P4927,"")</f>
        <v/>
      </c>
      <c r="V4927" s="15" t="str">
        <f>IF($B4927=2019,$P4927,"")</f>
        <v/>
      </c>
      <c r="W4927" s="15" t="str">
        <f>IF($B4927=2020,$P4927,"")</f>
        <v/>
      </c>
      <c r="X4927" s="6" t="str">
        <f>IF($B4927=2021,$P4927,"")</f>
        <v/>
      </c>
      <c r="Y4927" s="6">
        <f>IF($B4927=2022,$P4927,"")</f>
        <v>1</v>
      </c>
      <c r="Z4927" s="6" t="str">
        <f>IF($B4927=2023,$P4927,"")</f>
        <v/>
      </c>
      <c r="AA4927" s="6" t="str">
        <f>IF($B4927=2024,$P4927,"")</f>
        <v/>
      </c>
      <c r="AB4927" s="15" t="str">
        <f>IF($B4927=2025,$P4927,"")</f>
        <v/>
      </c>
    </row>
    <row r="4928" spans="1:28" x14ac:dyDescent="0.25">
      <c r="A4928" s="3">
        <v>1323</v>
      </c>
      <c r="B4928" s="3">
        <v>2022</v>
      </c>
      <c r="C4928" s="3" t="s">
        <v>68</v>
      </c>
      <c r="D4928" s="4">
        <f>DATE(B4928,N4928,M4928)</f>
        <v>44825</v>
      </c>
      <c r="E4928" s="5">
        <v>2023</v>
      </c>
      <c r="F4928" s="6" t="s">
        <v>454</v>
      </c>
      <c r="G4928" s="6" t="s">
        <v>506</v>
      </c>
      <c r="H4928" s="27"/>
      <c r="I4928" s="7" t="s">
        <v>5266</v>
      </c>
      <c r="J4928" s="9" t="s">
        <v>6827</v>
      </c>
      <c r="K4928" s="6" t="s">
        <v>102</v>
      </c>
      <c r="L4928" s="6">
        <v>6306</v>
      </c>
      <c r="M4928" s="6">
        <v>21</v>
      </c>
      <c r="N4928" s="6">
        <v>9</v>
      </c>
      <c r="P4928" s="15">
        <v>1</v>
      </c>
      <c r="Q4928" s="15" t="str">
        <f>IF($B4928=2014,$P4928,"")</f>
        <v/>
      </c>
      <c r="R4928" s="15" t="str">
        <f>IF($B4928=2015,$P4928,"")</f>
        <v/>
      </c>
      <c r="S4928" s="15" t="str">
        <f>IF($B4928=2016,$P4928,"")</f>
        <v/>
      </c>
      <c r="T4928" s="15" t="str">
        <f>IF($B4928=2017,$P4928,"")</f>
        <v/>
      </c>
      <c r="U4928" s="15" t="str">
        <f>IF($B4928=2018,$P4928,"")</f>
        <v/>
      </c>
      <c r="V4928" s="15" t="str">
        <f>IF($B4928=2019,$P4928,"")</f>
        <v/>
      </c>
      <c r="W4928" s="15" t="str">
        <f>IF($B4928=2020,$P4928,"")</f>
        <v/>
      </c>
      <c r="X4928" s="6" t="str">
        <f>IF($B4928=2021,$P4928,"")</f>
        <v/>
      </c>
      <c r="Y4928" s="6">
        <f>IF($B4928=2022,$P4928,"")</f>
        <v>1</v>
      </c>
      <c r="Z4928" s="6" t="str">
        <f>IF($B4928=2023,$P4928,"")</f>
        <v/>
      </c>
      <c r="AA4928" s="6" t="str">
        <f>IF($B4928=2024,$P4928,"")</f>
        <v/>
      </c>
      <c r="AB4928" s="15" t="str">
        <f>IF($B4928=2025,$P4928,"")</f>
        <v/>
      </c>
    </row>
    <row r="4929" spans="1:28" x14ac:dyDescent="0.25">
      <c r="A4929" s="3">
        <v>1323</v>
      </c>
      <c r="B4929" s="3">
        <v>2023</v>
      </c>
      <c r="C4929" s="3" t="s">
        <v>114</v>
      </c>
      <c r="D4929" s="4">
        <f>DATE(B4929,N4929,M4929)</f>
        <v>44994</v>
      </c>
      <c r="E4929" s="5">
        <v>2101</v>
      </c>
      <c r="F4929" s="10" t="s">
        <v>454</v>
      </c>
      <c r="G4929" s="10" t="s">
        <v>506</v>
      </c>
      <c r="H4929" s="27"/>
      <c r="I4929" s="7" t="s">
        <v>5266</v>
      </c>
      <c r="J4929" s="7" t="s">
        <v>7325</v>
      </c>
      <c r="K4929" s="6" t="s">
        <v>88</v>
      </c>
      <c r="L4929" s="6">
        <v>6318</v>
      </c>
      <c r="M4929" s="6">
        <v>9</v>
      </c>
      <c r="N4929" s="6">
        <v>3</v>
      </c>
      <c r="O4929" s="6" t="s">
        <v>86</v>
      </c>
      <c r="P4929" s="15">
        <v>1</v>
      </c>
      <c r="Q4929" s="15" t="str">
        <f>IF($B4929=2014,$P4929,"")</f>
        <v/>
      </c>
      <c r="R4929" s="15" t="str">
        <f>IF($B4929=2015,$P4929,"")</f>
        <v/>
      </c>
      <c r="S4929" s="15" t="str">
        <f>IF($B4929=2016,$P4929,"")</f>
        <v/>
      </c>
      <c r="T4929" s="15" t="str">
        <f>IF($B4929=2017,$P4929,"")</f>
        <v/>
      </c>
      <c r="U4929" s="15" t="str">
        <f>IF($B4929=2018,$P4929,"")</f>
        <v/>
      </c>
      <c r="V4929" s="15" t="str">
        <f>IF($B4929=2019,$P4929,"")</f>
        <v/>
      </c>
      <c r="W4929" s="15" t="str">
        <f>IF($B4929=2020,$P4929,"")</f>
        <v/>
      </c>
      <c r="X4929" s="6" t="str">
        <f>IF($B4929=2021,$P4929,"")</f>
        <v/>
      </c>
      <c r="Y4929" s="6" t="str">
        <f>IF($B4929=2022,$P4929,"")</f>
        <v/>
      </c>
      <c r="Z4929" s="6">
        <f>IF($B4929=2023,$P4929,"")</f>
        <v>1</v>
      </c>
      <c r="AA4929" s="6" t="str">
        <f>IF($B4929=2024,$P4929,"")</f>
        <v/>
      </c>
      <c r="AB4929" s="15" t="str">
        <f>IF($B4929=2025,$P4929,"")</f>
        <v/>
      </c>
    </row>
    <row r="4930" spans="1:28" x14ac:dyDescent="0.25">
      <c r="A4930" s="3">
        <v>1323</v>
      </c>
      <c r="B4930" s="3">
        <v>2023</v>
      </c>
      <c r="C4930" s="3" t="s">
        <v>134</v>
      </c>
      <c r="D4930" s="4">
        <f>DATE(B4930,N4930,M4930)</f>
        <v>45013</v>
      </c>
      <c r="E4930" s="5">
        <v>2115</v>
      </c>
      <c r="F4930" s="10" t="s">
        <v>454</v>
      </c>
      <c r="G4930" s="10" t="s">
        <v>506</v>
      </c>
      <c r="H4930" s="27"/>
      <c r="I4930" s="7" t="s">
        <v>5266</v>
      </c>
      <c r="J4930" s="7" t="s">
        <v>7388</v>
      </c>
      <c r="K4930" s="6" t="s">
        <v>102</v>
      </c>
      <c r="L4930" s="6">
        <v>6319</v>
      </c>
      <c r="M4930" s="6">
        <v>28</v>
      </c>
      <c r="N4930" s="6">
        <v>3</v>
      </c>
      <c r="P4930" s="15">
        <v>1</v>
      </c>
      <c r="Q4930" s="15" t="str">
        <f>IF($B4930=2014,$P4930,"")</f>
        <v/>
      </c>
      <c r="R4930" s="15" t="str">
        <f>IF($B4930=2015,$P4930,"")</f>
        <v/>
      </c>
      <c r="S4930" s="15" t="str">
        <f>IF($B4930=2016,$P4930,"")</f>
        <v/>
      </c>
      <c r="T4930" s="15" t="str">
        <f>IF($B4930=2017,$P4930,"")</f>
        <v/>
      </c>
      <c r="U4930" s="15" t="str">
        <f>IF($B4930=2018,$P4930,"")</f>
        <v/>
      </c>
      <c r="V4930" s="15" t="str">
        <f>IF($B4930=2019,$P4930,"")</f>
        <v/>
      </c>
      <c r="W4930" s="15" t="str">
        <f>IF($B4930=2020,$P4930,"")</f>
        <v/>
      </c>
      <c r="X4930" s="6" t="str">
        <f>IF($B4930=2021,$P4930,"")</f>
        <v/>
      </c>
      <c r="Y4930" s="6" t="str">
        <f>IF($B4930=2022,$P4930,"")</f>
        <v/>
      </c>
      <c r="Z4930" s="6">
        <f>IF($B4930=2023,$P4930,"")</f>
        <v>1</v>
      </c>
      <c r="AA4930" s="6" t="str">
        <f>IF($B4930=2024,$P4930,"")</f>
        <v/>
      </c>
      <c r="AB4930" s="15" t="str">
        <f>IF($B4930=2025,$P4930,"")</f>
        <v/>
      </c>
    </row>
    <row r="4931" spans="1:28" x14ac:dyDescent="0.25">
      <c r="A4931" s="3">
        <v>1323</v>
      </c>
      <c r="B4931" s="3">
        <v>2023</v>
      </c>
      <c r="C4931" s="3" t="s">
        <v>1518</v>
      </c>
      <c r="D4931" s="4">
        <f>DATE(B4931,N4931,M4931)</f>
        <v>45183</v>
      </c>
      <c r="E4931" s="5">
        <v>2000</v>
      </c>
      <c r="F4931" s="10" t="s">
        <v>454</v>
      </c>
      <c r="G4931" s="10" t="s">
        <v>506</v>
      </c>
      <c r="H4931" s="27"/>
      <c r="I4931" s="7" t="s">
        <v>5266</v>
      </c>
      <c r="J4931" s="7" t="s">
        <v>7600</v>
      </c>
      <c r="K4931" s="6" t="s">
        <v>88</v>
      </c>
      <c r="L4931" s="6">
        <v>6406</v>
      </c>
      <c r="M4931" s="6">
        <v>14</v>
      </c>
      <c r="N4931" s="6">
        <v>9</v>
      </c>
      <c r="P4931" s="15">
        <v>1</v>
      </c>
      <c r="Q4931" s="15" t="str">
        <f>IF($B4931=2014,$P4931,"")</f>
        <v/>
      </c>
      <c r="R4931" s="15" t="str">
        <f>IF($B4931=2015,$P4931,"")</f>
        <v/>
      </c>
      <c r="S4931" s="15" t="str">
        <f>IF($B4931=2016,$P4931,"")</f>
        <v/>
      </c>
      <c r="T4931" s="15" t="str">
        <f>IF($B4931=2017,$P4931,"")</f>
        <v/>
      </c>
      <c r="U4931" s="15" t="str">
        <f>IF($B4931=2018,$P4931,"")</f>
        <v/>
      </c>
      <c r="V4931" s="15" t="str">
        <f>IF($B4931=2019,$P4931,"")</f>
        <v/>
      </c>
      <c r="W4931" s="15" t="str">
        <f>IF($B4931=2020,$P4931,"")</f>
        <v/>
      </c>
      <c r="X4931" s="6" t="str">
        <f>IF($B4931=2021,$P4931,"")</f>
        <v/>
      </c>
      <c r="Y4931" s="6" t="str">
        <f>IF($B4931=2022,$P4931,"")</f>
        <v/>
      </c>
      <c r="Z4931" s="6">
        <f>IF($B4931=2023,$P4931,"")</f>
        <v>1</v>
      </c>
      <c r="AA4931" s="6" t="str">
        <f>IF($B4931=2024,$P4931,"")</f>
        <v/>
      </c>
      <c r="AB4931" s="15" t="str">
        <f>IF($B4931=2025,$P4931,"")</f>
        <v/>
      </c>
    </row>
    <row r="4932" spans="1:28" x14ac:dyDescent="0.25">
      <c r="A4932" s="30">
        <v>1323</v>
      </c>
      <c r="B4932" s="30">
        <v>2024</v>
      </c>
      <c r="C4932" s="30" t="s">
        <v>227</v>
      </c>
      <c r="D4932" s="31">
        <f>DATE(B4932,N4932,M4932)</f>
        <v>45371</v>
      </c>
      <c r="E4932" s="32">
        <v>2000</v>
      </c>
      <c r="F4932" s="35" t="s">
        <v>454</v>
      </c>
      <c r="G4932" s="35" t="s">
        <v>506</v>
      </c>
      <c r="H4932" s="35"/>
      <c r="I4932" s="7" t="s">
        <v>5266</v>
      </c>
      <c r="J4932" s="34" t="s">
        <v>6270</v>
      </c>
      <c r="K4932" s="33" t="s">
        <v>88</v>
      </c>
      <c r="L4932" s="33">
        <v>6419</v>
      </c>
      <c r="M4932" s="33">
        <v>20</v>
      </c>
      <c r="N4932" s="33">
        <v>3</v>
      </c>
      <c r="O4932" s="33" t="s">
        <v>86</v>
      </c>
      <c r="P4932" s="15">
        <v>1</v>
      </c>
      <c r="Q4932" s="15" t="str">
        <f>IF($B4932=2014,$P4932,"")</f>
        <v/>
      </c>
      <c r="R4932" s="15" t="str">
        <f>IF($B4932=2015,$P4932,"")</f>
        <v/>
      </c>
      <c r="S4932" s="15" t="str">
        <f>IF($B4932=2016,$P4932,"")</f>
        <v/>
      </c>
      <c r="T4932" s="15" t="str">
        <f>IF($B4932=2017,$P4932,"")</f>
        <v/>
      </c>
      <c r="U4932" s="15" t="str">
        <f>IF($B4932=2018,$P4932,"")</f>
        <v/>
      </c>
      <c r="V4932" s="15" t="str">
        <f>IF($B4932=2019,$P4932,"")</f>
        <v/>
      </c>
      <c r="W4932" s="15" t="str">
        <f>IF($B4932=2020,$P4932,"")</f>
        <v/>
      </c>
      <c r="X4932" s="6" t="str">
        <f>IF($B4932=2021,$P4932,"")</f>
        <v/>
      </c>
      <c r="Y4932" s="6" t="str">
        <f>IF($B4932=2022,$P4932,"")</f>
        <v/>
      </c>
      <c r="Z4932" s="6" t="str">
        <f>IF($B4932=2023,$P4932,"")</f>
        <v/>
      </c>
      <c r="AA4932" s="6">
        <f>IF($B4932=2024,$P4932,"")</f>
        <v>1</v>
      </c>
      <c r="AB4932" s="15" t="str">
        <f>IF($B4932=2025,$P4932,"")</f>
        <v/>
      </c>
    </row>
    <row r="4933" spans="1:28" x14ac:dyDescent="0.25">
      <c r="A4933" s="30">
        <v>1323</v>
      </c>
      <c r="B4933" s="30">
        <v>2024</v>
      </c>
      <c r="C4933" s="30" t="s">
        <v>308</v>
      </c>
      <c r="D4933" s="4">
        <f>DATE(B4933,N4933,M4933)</f>
        <v>45530</v>
      </c>
      <c r="E4933" s="32">
        <v>2000</v>
      </c>
      <c r="F4933" s="33" t="s">
        <v>454</v>
      </c>
      <c r="G4933" s="33" t="s">
        <v>506</v>
      </c>
      <c r="H4933" s="33"/>
      <c r="I4933" s="7" t="s">
        <v>5266</v>
      </c>
      <c r="J4933" s="34" t="s">
        <v>8450</v>
      </c>
      <c r="K4933" s="33" t="s">
        <v>88</v>
      </c>
      <c r="L4933" s="33">
        <v>6504</v>
      </c>
      <c r="M4933" s="33">
        <v>26</v>
      </c>
      <c r="N4933" s="33">
        <v>8</v>
      </c>
      <c r="O4933" s="33" t="s">
        <v>86</v>
      </c>
      <c r="P4933" s="15">
        <v>1</v>
      </c>
      <c r="Q4933" s="15" t="str">
        <f>IF($B4933=2014,$P4933,"")</f>
        <v/>
      </c>
      <c r="R4933" s="15" t="str">
        <f>IF($B4933=2015,$P4933,"")</f>
        <v/>
      </c>
      <c r="S4933" s="15" t="str">
        <f>IF($B4933=2016,$P4933,"")</f>
        <v/>
      </c>
      <c r="T4933" s="15" t="str">
        <f>IF($B4933=2017,$P4933,"")</f>
        <v/>
      </c>
      <c r="U4933" s="15" t="str">
        <f>IF($B4933=2018,$P4933,"")</f>
        <v/>
      </c>
      <c r="V4933" s="15" t="str">
        <f>IF($B4933=2019,$P4933,"")</f>
        <v/>
      </c>
      <c r="W4933" s="15" t="str">
        <f>IF($B4933=2020,$P4933,"")</f>
        <v/>
      </c>
      <c r="X4933" s="6" t="str">
        <f>IF($B4933=2021,$P4933,"")</f>
        <v/>
      </c>
      <c r="Y4933" s="6" t="str">
        <f>IF($B4933=2022,$P4933,"")</f>
        <v/>
      </c>
      <c r="Z4933" s="6" t="str">
        <f>IF($B4933=2023,$P4933,"")</f>
        <v/>
      </c>
      <c r="AA4933" s="6">
        <f>IF($B4933=2024,$P4933,"")</f>
        <v>1</v>
      </c>
      <c r="AB4933" s="15" t="str">
        <f>IF($B4933=2025,$P4933,"")</f>
        <v/>
      </c>
    </row>
    <row r="4934" spans="1:28" x14ac:dyDescent="0.25">
      <c r="A4934" s="30">
        <v>1323</v>
      </c>
      <c r="B4934" s="30">
        <v>2024</v>
      </c>
      <c r="C4934" s="30" t="s">
        <v>578</v>
      </c>
      <c r="D4934" s="31">
        <f>DATE(B4934,N4934,M4934)</f>
        <v>45543</v>
      </c>
      <c r="E4934" s="32">
        <v>2010</v>
      </c>
      <c r="F4934" s="33" t="s">
        <v>454</v>
      </c>
      <c r="G4934" s="33" t="s">
        <v>506</v>
      </c>
      <c r="H4934" s="33"/>
      <c r="I4934" s="7" t="s">
        <v>5266</v>
      </c>
      <c r="J4934" s="34" t="s">
        <v>8483</v>
      </c>
      <c r="K4934" s="33" t="s">
        <v>102</v>
      </c>
      <c r="L4934" s="33">
        <v>6505</v>
      </c>
      <c r="M4934" s="33">
        <v>8</v>
      </c>
      <c r="N4934" s="33">
        <v>9</v>
      </c>
      <c r="O4934" s="33"/>
      <c r="P4934" s="15">
        <v>1</v>
      </c>
      <c r="Q4934" s="15" t="str">
        <f>IF($B4934=2014,$P4934,"")</f>
        <v/>
      </c>
      <c r="R4934" s="15" t="str">
        <f>IF($B4934=2015,$P4934,"")</f>
        <v/>
      </c>
      <c r="S4934" s="15" t="str">
        <f>IF($B4934=2016,$P4934,"")</f>
        <v/>
      </c>
      <c r="T4934" s="15" t="str">
        <f>IF($B4934=2017,$P4934,"")</f>
        <v/>
      </c>
      <c r="U4934" s="15" t="str">
        <f>IF($B4934=2018,$P4934,"")</f>
        <v/>
      </c>
      <c r="V4934" s="15" t="str">
        <f>IF($B4934=2019,$P4934,"")</f>
        <v/>
      </c>
      <c r="W4934" s="15" t="str">
        <f>IF($B4934=2020,$P4934,"")</f>
        <v/>
      </c>
      <c r="X4934" s="6" t="str">
        <f>IF($B4934=2021,$P4934,"")</f>
        <v/>
      </c>
      <c r="Y4934" s="6" t="str">
        <f>IF($B4934=2022,$P4934,"")</f>
        <v/>
      </c>
      <c r="Z4934" s="6" t="str">
        <f>IF($B4934=2023,$P4934,"")</f>
        <v/>
      </c>
      <c r="AA4934" s="6">
        <f>IF($B4934=2024,$P4934,"")</f>
        <v>1</v>
      </c>
      <c r="AB4934" s="15" t="str">
        <f>IF($B4934=2025,$P4934,"")</f>
        <v/>
      </c>
    </row>
    <row r="4935" spans="1:28" x14ac:dyDescent="0.25">
      <c r="A4935" s="3">
        <v>1323</v>
      </c>
      <c r="B4935" s="3">
        <v>2016</v>
      </c>
      <c r="C4935" s="3" t="s">
        <v>628</v>
      </c>
      <c r="D4935" s="4">
        <f>DATE(B4935,N4935,M4935)</f>
        <v>42683</v>
      </c>
      <c r="E4935" s="5">
        <v>2155</v>
      </c>
      <c r="F4935" s="6" t="s">
        <v>454</v>
      </c>
      <c r="G4935" s="10" t="s">
        <v>717</v>
      </c>
      <c r="H4935" s="27"/>
      <c r="I4935" s="7" t="s">
        <v>5185</v>
      </c>
      <c r="J4935" s="7" t="s">
        <v>5187</v>
      </c>
      <c r="K4935" s="6" t="s">
        <v>123</v>
      </c>
      <c r="L4935" s="6">
        <v>5709</v>
      </c>
      <c r="M4935" s="6">
        <v>9</v>
      </c>
      <c r="N4935" s="6">
        <v>11</v>
      </c>
      <c r="P4935" s="15">
        <v>1</v>
      </c>
      <c r="Q4935" s="15" t="str">
        <f>IF($B4935=2014,$P4935,"")</f>
        <v/>
      </c>
      <c r="R4935" s="15" t="str">
        <f>IF($B4935=2015,$P4935,"")</f>
        <v/>
      </c>
      <c r="S4935" s="15">
        <f>IF($B4935=2016,$P4935,"")</f>
        <v>1</v>
      </c>
      <c r="T4935" s="15" t="str">
        <f>IF($B4935=2017,$P4935,"")</f>
        <v/>
      </c>
      <c r="U4935" s="15" t="str">
        <f>IF($B4935=2018,$P4935,"")</f>
        <v/>
      </c>
      <c r="V4935" s="15" t="str">
        <f>IF($B4935=2019,$P4935,"")</f>
        <v/>
      </c>
      <c r="W4935" s="15" t="str">
        <f>IF($B4935=2020,$P4935,"")</f>
        <v/>
      </c>
      <c r="X4935" s="6" t="str">
        <f>IF($B4935=2021,$P4935,"")</f>
        <v/>
      </c>
      <c r="Y4935" s="6" t="str">
        <f>IF($B4935=2022,$P4935,"")</f>
        <v/>
      </c>
      <c r="Z4935" s="6" t="str">
        <f>IF($B4935=2023,$P4935,"")</f>
        <v/>
      </c>
      <c r="AA4935" s="6" t="str">
        <f>IF($B4935=2024,$P4935,"")</f>
        <v/>
      </c>
      <c r="AB4935" s="15" t="str">
        <f>IF($B4935=2025,$P4935,"")</f>
        <v/>
      </c>
    </row>
    <row r="4936" spans="1:28" x14ac:dyDescent="0.25">
      <c r="A4936" s="3">
        <v>1323</v>
      </c>
      <c r="B4936" s="3">
        <v>2016</v>
      </c>
      <c r="C4936" s="3" t="s">
        <v>1437</v>
      </c>
      <c r="D4936" s="4">
        <f>DATE(B4936,N4936,M4936)</f>
        <v>42695</v>
      </c>
      <c r="E4936" s="5">
        <v>2100</v>
      </c>
      <c r="F4936" s="6" t="s">
        <v>454</v>
      </c>
      <c r="G4936" s="10" t="s">
        <v>717</v>
      </c>
      <c r="H4936" s="27"/>
      <c r="I4936" s="7" t="s">
        <v>5185</v>
      </c>
      <c r="J4936" s="7" t="s">
        <v>5186</v>
      </c>
      <c r="K4936" s="6" t="s">
        <v>123</v>
      </c>
      <c r="L4936" s="6">
        <v>5710</v>
      </c>
      <c r="M4936" s="6">
        <v>21</v>
      </c>
      <c r="N4936" s="6">
        <v>11</v>
      </c>
      <c r="P4936" s="15">
        <v>1</v>
      </c>
      <c r="Q4936" s="15" t="str">
        <f>IF($B4936=2014,$P4936,"")</f>
        <v/>
      </c>
      <c r="R4936" s="15" t="str">
        <f>IF($B4936=2015,$P4936,"")</f>
        <v/>
      </c>
      <c r="S4936" s="15">
        <f>IF($B4936=2016,$P4936,"")</f>
        <v>1</v>
      </c>
      <c r="T4936" s="15" t="str">
        <f>IF($B4936=2017,$P4936,"")</f>
        <v/>
      </c>
      <c r="U4936" s="15" t="str">
        <f>IF($B4936=2018,$P4936,"")</f>
        <v/>
      </c>
      <c r="V4936" s="15" t="str">
        <f>IF($B4936=2019,$P4936,"")</f>
        <v/>
      </c>
      <c r="W4936" s="15" t="str">
        <f>IF($B4936=2020,$P4936,"")</f>
        <v/>
      </c>
      <c r="X4936" s="6" t="str">
        <f>IF($B4936=2021,$P4936,"")</f>
        <v/>
      </c>
      <c r="Y4936" s="6" t="str">
        <f>IF($B4936=2022,$P4936,"")</f>
        <v/>
      </c>
      <c r="Z4936" s="6" t="str">
        <f>IF($B4936=2023,$P4936,"")</f>
        <v/>
      </c>
      <c r="AA4936" s="6" t="str">
        <f>IF($B4936=2024,$P4936,"")</f>
        <v/>
      </c>
      <c r="AB4936" s="15" t="str">
        <f>IF($B4936=2025,$P4936,"")</f>
        <v/>
      </c>
    </row>
    <row r="4937" spans="1:28" x14ac:dyDescent="0.25">
      <c r="A4937" s="3">
        <v>1332</v>
      </c>
      <c r="B4937" s="5">
        <v>2015</v>
      </c>
      <c r="C4937" s="3" t="s">
        <v>171</v>
      </c>
      <c r="D4937" s="4">
        <f>DATE(B4937,N4937,M4937)</f>
        <v>42189</v>
      </c>
      <c r="E4937" s="5">
        <v>2140</v>
      </c>
      <c r="F4937" s="6" t="s">
        <v>454</v>
      </c>
      <c r="G4937" s="6" t="s">
        <v>464</v>
      </c>
      <c r="H4937" s="27"/>
      <c r="I4937" s="7" t="s">
        <v>2143</v>
      </c>
      <c r="J4937" s="9" t="s">
        <v>1113</v>
      </c>
      <c r="K4937" s="6" t="s">
        <v>13</v>
      </c>
      <c r="L4937" s="6">
        <v>5602</v>
      </c>
      <c r="M4937" s="6">
        <v>4</v>
      </c>
      <c r="N4937" s="6">
        <v>7</v>
      </c>
      <c r="O4937" s="6" t="s">
        <v>14</v>
      </c>
      <c r="P4937" s="15">
        <v>1</v>
      </c>
      <c r="Q4937" s="15" t="str">
        <f>IF($B4937=2014,$P4937,"")</f>
        <v/>
      </c>
      <c r="R4937" s="15">
        <f>IF($B4937=2015,$P4937,"")</f>
        <v>1</v>
      </c>
      <c r="S4937" s="15" t="str">
        <f>IF($B4937=2016,$P4937,"")</f>
        <v/>
      </c>
      <c r="T4937" s="15" t="str">
        <f>IF($B4937=2017,$P4937,"")</f>
        <v/>
      </c>
      <c r="U4937" s="15" t="str">
        <f>IF($B4937=2018,$P4937,"")</f>
        <v/>
      </c>
      <c r="V4937" s="15" t="str">
        <f>IF($B4937=2019,$P4937,"")</f>
        <v/>
      </c>
      <c r="W4937" s="15" t="str">
        <f>IF($B4937=2020,$P4937,"")</f>
        <v/>
      </c>
      <c r="X4937" s="6" t="str">
        <f>IF($B4937=2021,$P4937,"")</f>
        <v/>
      </c>
      <c r="Y4937" s="6" t="str">
        <f>IF($B4937=2022,$P4937,"")</f>
        <v/>
      </c>
      <c r="Z4937" s="6" t="str">
        <f>IF($B4937=2023,$P4937,"")</f>
        <v/>
      </c>
      <c r="AA4937" s="6" t="str">
        <f>IF($B4937=2024,$P4937,"")</f>
        <v/>
      </c>
      <c r="AB4937" s="15" t="str">
        <f>IF($B4937=2025,$P4937,"")</f>
        <v/>
      </c>
    </row>
    <row r="4938" spans="1:28" x14ac:dyDescent="0.25">
      <c r="A4938" s="3">
        <v>1332</v>
      </c>
      <c r="B4938" s="5">
        <v>2015</v>
      </c>
      <c r="C4938" s="3" t="s">
        <v>15</v>
      </c>
      <c r="D4938" s="4">
        <f>DATE(B4938,N4938,M4938)</f>
        <v>42287</v>
      </c>
      <c r="E4938" s="5">
        <v>1520</v>
      </c>
      <c r="F4938" s="6" t="s">
        <v>454</v>
      </c>
      <c r="G4938" s="6" t="s">
        <v>464</v>
      </c>
      <c r="H4938" s="27"/>
      <c r="I4938" s="7" t="s">
        <v>2143</v>
      </c>
      <c r="J4938" s="9" t="s">
        <v>1114</v>
      </c>
      <c r="K4938" s="6" t="s">
        <v>389</v>
      </c>
      <c r="L4938" s="6">
        <v>5613</v>
      </c>
      <c r="M4938" s="6">
        <v>10</v>
      </c>
      <c r="N4938" s="6">
        <v>10</v>
      </c>
      <c r="P4938" s="15">
        <v>1</v>
      </c>
      <c r="Q4938" s="15" t="str">
        <f>IF($B4938=2014,$P4938,"")</f>
        <v/>
      </c>
      <c r="R4938" s="15">
        <f>IF($B4938=2015,$P4938,"")</f>
        <v>1</v>
      </c>
      <c r="S4938" s="15" t="str">
        <f>IF($B4938=2016,$P4938,"")</f>
        <v/>
      </c>
      <c r="T4938" s="15" t="str">
        <f>IF($B4938=2017,$P4938,"")</f>
        <v/>
      </c>
      <c r="U4938" s="15" t="str">
        <f>IF($B4938=2018,$P4938,"")</f>
        <v/>
      </c>
      <c r="V4938" s="15" t="str">
        <f>IF($B4938=2019,$P4938,"")</f>
        <v/>
      </c>
      <c r="W4938" s="15" t="str">
        <f>IF($B4938=2020,$P4938,"")</f>
        <v/>
      </c>
      <c r="X4938" s="6" t="str">
        <f>IF($B4938=2021,$P4938,"")</f>
        <v/>
      </c>
      <c r="Y4938" s="6" t="str">
        <f>IF($B4938=2022,$P4938,"")</f>
        <v/>
      </c>
      <c r="Z4938" s="6" t="str">
        <f>IF($B4938=2023,$P4938,"")</f>
        <v/>
      </c>
      <c r="AA4938" s="6" t="str">
        <f>IF($B4938=2024,$P4938,"")</f>
        <v/>
      </c>
      <c r="AB4938" s="15" t="str">
        <f>IF($B4938=2025,$P4938,"")</f>
        <v/>
      </c>
    </row>
    <row r="4939" spans="1:28" x14ac:dyDescent="0.25">
      <c r="A4939" s="3">
        <v>1332</v>
      </c>
      <c r="B4939" s="5">
        <v>2016</v>
      </c>
      <c r="C4939" s="3" t="s">
        <v>114</v>
      </c>
      <c r="D4939" s="4">
        <f>DATE(B4939,N4939,M4939)</f>
        <v>42438</v>
      </c>
      <c r="E4939" s="5">
        <v>2030</v>
      </c>
      <c r="F4939" s="6" t="s">
        <v>454</v>
      </c>
      <c r="G4939" s="6" t="s">
        <v>464</v>
      </c>
      <c r="H4939" s="27"/>
      <c r="I4939" s="7" t="s">
        <v>2143</v>
      </c>
      <c r="J4939" s="9" t="s">
        <v>1115</v>
      </c>
      <c r="K4939" s="6" t="s">
        <v>43</v>
      </c>
      <c r="L4939" s="6">
        <v>5617</v>
      </c>
      <c r="M4939" s="6">
        <v>9</v>
      </c>
      <c r="N4939" s="6">
        <v>3</v>
      </c>
      <c r="P4939" s="15">
        <v>1</v>
      </c>
      <c r="Q4939" s="15" t="str">
        <f>IF($B4939=2014,$P4939,"")</f>
        <v/>
      </c>
      <c r="R4939" s="15" t="str">
        <f>IF($B4939=2015,$P4939,"")</f>
        <v/>
      </c>
      <c r="S4939" s="15">
        <f>IF($B4939=2016,$P4939,"")</f>
        <v>1</v>
      </c>
      <c r="T4939" s="15" t="str">
        <f>IF($B4939=2017,$P4939,"")</f>
        <v/>
      </c>
      <c r="U4939" s="15" t="str">
        <f>IF($B4939=2018,$P4939,"")</f>
        <v/>
      </c>
      <c r="V4939" s="15" t="str">
        <f>IF($B4939=2019,$P4939,"")</f>
        <v/>
      </c>
      <c r="W4939" s="15" t="str">
        <f>IF($B4939=2020,$P4939,"")</f>
        <v/>
      </c>
      <c r="X4939" s="6" t="str">
        <f>IF($B4939=2021,$P4939,"")</f>
        <v/>
      </c>
      <c r="Y4939" s="6" t="str">
        <f>IF($B4939=2022,$P4939,"")</f>
        <v/>
      </c>
      <c r="Z4939" s="6" t="str">
        <f>IF($B4939=2023,$P4939,"")</f>
        <v/>
      </c>
      <c r="AA4939" s="6" t="str">
        <f>IF($B4939=2024,$P4939,"")</f>
        <v/>
      </c>
      <c r="AB4939" s="15" t="str">
        <f>IF($B4939=2025,$P4939,"")</f>
        <v/>
      </c>
    </row>
    <row r="4940" spans="1:28" x14ac:dyDescent="0.25">
      <c r="A4940" s="3">
        <v>1332</v>
      </c>
      <c r="B4940" s="5">
        <v>2016</v>
      </c>
      <c r="C4940" s="3" t="s">
        <v>82</v>
      </c>
      <c r="D4940" s="4">
        <f>DATE(B4940,N4940,M4940)</f>
        <v>42450</v>
      </c>
      <c r="E4940" s="5">
        <v>1729</v>
      </c>
      <c r="F4940" s="6" t="s">
        <v>454</v>
      </c>
      <c r="G4940" s="6" t="s">
        <v>464</v>
      </c>
      <c r="H4940" s="27"/>
      <c r="I4940" s="7" t="s">
        <v>2143</v>
      </c>
      <c r="J4940" s="9" t="s">
        <v>1116</v>
      </c>
      <c r="K4940" s="6" t="s">
        <v>37</v>
      </c>
      <c r="L4940" s="6">
        <v>5618</v>
      </c>
      <c r="M4940" s="6">
        <v>21</v>
      </c>
      <c r="N4940" s="6">
        <v>3</v>
      </c>
      <c r="P4940" s="15">
        <v>1</v>
      </c>
      <c r="Q4940" s="15" t="str">
        <f>IF($B4940=2014,$P4940,"")</f>
        <v/>
      </c>
      <c r="R4940" s="15" t="str">
        <f>IF($B4940=2015,$P4940,"")</f>
        <v/>
      </c>
      <c r="S4940" s="15">
        <f>IF($B4940=2016,$P4940,"")</f>
        <v>1</v>
      </c>
      <c r="T4940" s="15" t="str">
        <f>IF($B4940=2017,$P4940,"")</f>
        <v/>
      </c>
      <c r="U4940" s="15" t="str">
        <f>IF($B4940=2018,$P4940,"")</f>
        <v/>
      </c>
      <c r="V4940" s="15" t="str">
        <f>IF($B4940=2019,$P4940,"")</f>
        <v/>
      </c>
      <c r="W4940" s="15" t="str">
        <f>IF($B4940=2020,$P4940,"")</f>
        <v/>
      </c>
      <c r="X4940" s="6" t="str">
        <f>IF($B4940=2021,$P4940,"")</f>
        <v/>
      </c>
      <c r="Y4940" s="6" t="str">
        <f>IF($B4940=2022,$P4940,"")</f>
        <v/>
      </c>
      <c r="Z4940" s="6" t="str">
        <f>IF($B4940=2023,$P4940,"")</f>
        <v/>
      </c>
      <c r="AA4940" s="6" t="str">
        <f>IF($B4940=2024,$P4940,"")</f>
        <v/>
      </c>
      <c r="AB4940" s="15" t="str">
        <f>IF($B4940=2025,$P4940,"")</f>
        <v/>
      </c>
    </row>
    <row r="4941" spans="1:28" x14ac:dyDescent="0.25">
      <c r="A4941" s="3">
        <v>1332</v>
      </c>
      <c r="B4941" s="3">
        <v>2016</v>
      </c>
      <c r="C4941" s="3" t="s">
        <v>133</v>
      </c>
      <c r="D4941" s="4">
        <f>DATE(B4941,N4941,M4941)</f>
        <v>42599</v>
      </c>
      <c r="E4941" s="5">
        <v>1750</v>
      </c>
      <c r="F4941" s="6" t="s">
        <v>454</v>
      </c>
      <c r="G4941" s="10" t="s">
        <v>464</v>
      </c>
      <c r="H4941" s="27"/>
      <c r="I4941" s="7" t="s">
        <v>2143</v>
      </c>
      <c r="J4941" s="7" t="s">
        <v>2144</v>
      </c>
      <c r="K4941" s="6" t="s">
        <v>13</v>
      </c>
      <c r="L4941" s="6">
        <v>5703</v>
      </c>
      <c r="M4941" s="6">
        <v>17</v>
      </c>
      <c r="N4941" s="6">
        <v>8</v>
      </c>
      <c r="O4941" s="6" t="s">
        <v>14</v>
      </c>
      <c r="P4941" s="15">
        <v>1</v>
      </c>
      <c r="Q4941" s="15" t="str">
        <f>IF($B4941=2014,$P4941,"")</f>
        <v/>
      </c>
      <c r="R4941" s="15" t="str">
        <f>IF($B4941=2015,$P4941,"")</f>
        <v/>
      </c>
      <c r="S4941" s="15">
        <f>IF($B4941=2016,$P4941,"")</f>
        <v>1</v>
      </c>
      <c r="T4941" s="15" t="str">
        <f>IF($B4941=2017,$P4941,"")</f>
        <v/>
      </c>
      <c r="U4941" s="15" t="str">
        <f>IF($B4941=2018,$P4941,"")</f>
        <v/>
      </c>
      <c r="V4941" s="15" t="str">
        <f>IF($B4941=2019,$P4941,"")</f>
        <v/>
      </c>
      <c r="W4941" s="15" t="str">
        <f>IF($B4941=2020,$P4941,"")</f>
        <v/>
      </c>
      <c r="X4941" s="6" t="str">
        <f>IF($B4941=2021,$P4941,"")</f>
        <v/>
      </c>
      <c r="Y4941" s="6" t="str">
        <f>IF($B4941=2022,$P4941,"")</f>
        <v/>
      </c>
      <c r="Z4941" s="6" t="str">
        <f>IF($B4941=2023,$P4941,"")</f>
        <v/>
      </c>
      <c r="AA4941" s="6" t="str">
        <f>IF($B4941=2024,$P4941,"")</f>
        <v/>
      </c>
      <c r="AB4941" s="15" t="str">
        <f>IF($B4941=2025,$P4941,"")</f>
        <v/>
      </c>
    </row>
    <row r="4942" spans="1:28" x14ac:dyDescent="0.25">
      <c r="A4942" s="3">
        <v>1332</v>
      </c>
      <c r="B4942" s="3">
        <v>2017</v>
      </c>
      <c r="C4942" s="3" t="s">
        <v>222</v>
      </c>
      <c r="D4942" s="4">
        <f>DATE(B4942,N4942,M4942)</f>
        <v>43015</v>
      </c>
      <c r="E4942" s="5">
        <v>1535</v>
      </c>
      <c r="F4942" s="6" t="s">
        <v>454</v>
      </c>
      <c r="G4942" s="6" t="s">
        <v>464</v>
      </c>
      <c r="H4942" s="27"/>
      <c r="I4942" s="7" t="s">
        <v>2143</v>
      </c>
      <c r="J4942" s="9" t="s">
        <v>3010</v>
      </c>
      <c r="K4942" s="6" t="s">
        <v>1545</v>
      </c>
      <c r="L4942" s="6">
        <v>5807</v>
      </c>
      <c r="M4942" s="6">
        <v>7</v>
      </c>
      <c r="N4942" s="6">
        <v>10</v>
      </c>
      <c r="P4942" s="15">
        <v>1</v>
      </c>
      <c r="Q4942" s="15" t="str">
        <f>IF($B4942=2014,$P4942,"")</f>
        <v/>
      </c>
      <c r="R4942" s="15" t="str">
        <f>IF($B4942=2015,$P4942,"")</f>
        <v/>
      </c>
      <c r="S4942" s="15" t="str">
        <f>IF($B4942=2016,$P4942,"")</f>
        <v/>
      </c>
      <c r="T4942" s="15">
        <f>IF($B4942=2017,$P4942,"")</f>
        <v>1</v>
      </c>
      <c r="U4942" s="15" t="str">
        <f>IF($B4942=2018,$P4942,"")</f>
        <v/>
      </c>
      <c r="V4942" s="15" t="str">
        <f>IF($B4942=2019,$P4942,"")</f>
        <v/>
      </c>
      <c r="W4942" s="15" t="str">
        <f>IF($B4942=2020,$P4942,"")</f>
        <v/>
      </c>
      <c r="X4942" s="6" t="str">
        <f>IF($B4942=2021,$P4942,"")</f>
        <v/>
      </c>
      <c r="Y4942" s="6" t="str">
        <f>IF($B4942=2022,$P4942,"")</f>
        <v/>
      </c>
      <c r="Z4942" s="6" t="str">
        <f>IF($B4942=2023,$P4942,"")</f>
        <v/>
      </c>
      <c r="AA4942" s="6" t="str">
        <f>IF($B4942=2024,$P4942,"")</f>
        <v/>
      </c>
      <c r="AB4942" s="15" t="str">
        <f>IF($B4942=2025,$P4942,"")</f>
        <v/>
      </c>
    </row>
    <row r="4943" spans="1:28" x14ac:dyDescent="0.25">
      <c r="A4943" s="3">
        <v>1332</v>
      </c>
      <c r="B4943" s="3">
        <v>2023</v>
      </c>
      <c r="C4943" s="3" t="s">
        <v>160</v>
      </c>
      <c r="D4943" s="4">
        <f>DATE(B4943,N4943,M4943)</f>
        <v>45143</v>
      </c>
      <c r="E4943" s="5">
        <v>1940</v>
      </c>
      <c r="F4943" s="10" t="s">
        <v>454</v>
      </c>
      <c r="G4943" s="10" t="s">
        <v>464</v>
      </c>
      <c r="H4943" s="27"/>
      <c r="I4943" s="7" t="s">
        <v>2143</v>
      </c>
      <c r="J4943" s="7" t="s">
        <v>7473</v>
      </c>
      <c r="K4943" s="6" t="s">
        <v>58</v>
      </c>
      <c r="L4943" s="6">
        <v>6402</v>
      </c>
      <c r="M4943" s="6">
        <v>5</v>
      </c>
      <c r="N4943" s="6">
        <v>8</v>
      </c>
      <c r="O4943" s="6" t="s">
        <v>14</v>
      </c>
      <c r="P4943" s="15">
        <v>1</v>
      </c>
      <c r="Q4943" s="15" t="str">
        <f>IF($B4943=2014,$P4943,"")</f>
        <v/>
      </c>
      <c r="R4943" s="15" t="str">
        <f>IF($B4943=2015,$P4943,"")</f>
        <v/>
      </c>
      <c r="S4943" s="15" t="str">
        <f>IF($B4943=2016,$P4943,"")</f>
        <v/>
      </c>
      <c r="T4943" s="15" t="str">
        <f>IF($B4943=2017,$P4943,"")</f>
        <v/>
      </c>
      <c r="U4943" s="15" t="str">
        <f>IF($B4943=2018,$P4943,"")</f>
        <v/>
      </c>
      <c r="V4943" s="15" t="str">
        <f>IF($B4943=2019,$P4943,"")</f>
        <v/>
      </c>
      <c r="W4943" s="15" t="str">
        <f>IF($B4943=2020,$P4943,"")</f>
        <v/>
      </c>
      <c r="X4943" s="6" t="str">
        <f>IF($B4943=2021,$P4943,"")</f>
        <v/>
      </c>
      <c r="Y4943" s="6" t="str">
        <f>IF($B4943=2022,$P4943,"")</f>
        <v/>
      </c>
      <c r="Z4943" s="6">
        <f>IF($B4943=2023,$P4943,"")</f>
        <v>1</v>
      </c>
      <c r="AA4943" s="6" t="str">
        <f>IF($B4943=2024,$P4943,"")</f>
        <v/>
      </c>
      <c r="AB4943" s="15" t="str">
        <f>IF($B4943=2025,$P4943,"")</f>
        <v/>
      </c>
    </row>
    <row r="4944" spans="1:28" x14ac:dyDescent="0.25">
      <c r="A4944" s="3">
        <v>1332</v>
      </c>
      <c r="B4944" s="3">
        <v>2023</v>
      </c>
      <c r="C4944" s="3" t="s">
        <v>1364</v>
      </c>
      <c r="D4944" s="4">
        <f>DATE(B4944,N4944,M4944)</f>
        <v>45171</v>
      </c>
      <c r="E4944" s="5">
        <v>1855</v>
      </c>
      <c r="F4944" s="10" t="s">
        <v>454</v>
      </c>
      <c r="G4944" s="10" t="s">
        <v>464</v>
      </c>
      <c r="H4944" s="27"/>
      <c r="I4944" s="7" t="s">
        <v>2143</v>
      </c>
      <c r="J4944" s="7" t="s">
        <v>7527</v>
      </c>
      <c r="K4944" s="6" t="s">
        <v>58</v>
      </c>
      <c r="L4944" s="6">
        <v>6404</v>
      </c>
      <c r="M4944" s="6">
        <v>2</v>
      </c>
      <c r="N4944" s="6">
        <v>9</v>
      </c>
      <c r="O4944" s="6" t="s">
        <v>14</v>
      </c>
      <c r="P4944" s="15">
        <v>1</v>
      </c>
      <c r="Q4944" s="15" t="str">
        <f>IF($B4944=2014,$P4944,"")</f>
        <v/>
      </c>
      <c r="R4944" s="15" t="str">
        <f>IF($B4944=2015,$P4944,"")</f>
        <v/>
      </c>
      <c r="S4944" s="15" t="str">
        <f>IF($B4944=2016,$P4944,"")</f>
        <v/>
      </c>
      <c r="T4944" s="15" t="str">
        <f>IF($B4944=2017,$P4944,"")</f>
        <v/>
      </c>
      <c r="U4944" s="15" t="str">
        <f>IF($B4944=2018,$P4944,"")</f>
        <v/>
      </c>
      <c r="V4944" s="15" t="str">
        <f>IF($B4944=2019,$P4944,"")</f>
        <v/>
      </c>
      <c r="W4944" s="15" t="str">
        <f>IF($B4944=2020,$P4944,"")</f>
        <v/>
      </c>
      <c r="X4944" s="6" t="str">
        <f>IF($B4944=2021,$P4944,"")</f>
        <v/>
      </c>
      <c r="Y4944" s="6" t="str">
        <f>IF($B4944=2022,$P4944,"")</f>
        <v/>
      </c>
      <c r="Z4944" s="6">
        <f>IF($B4944=2023,$P4944,"")</f>
        <v>1</v>
      </c>
      <c r="AA4944" s="6" t="str">
        <f>IF($B4944=2024,$P4944,"")</f>
        <v/>
      </c>
      <c r="AB4944" s="15" t="str">
        <f>IF($B4944=2025,$P4944,"")</f>
        <v/>
      </c>
    </row>
    <row r="4945" spans="1:28" x14ac:dyDescent="0.25">
      <c r="A4945" s="3">
        <v>1332</v>
      </c>
      <c r="B4945" s="3">
        <v>2023</v>
      </c>
      <c r="C4945" s="3" t="s">
        <v>231</v>
      </c>
      <c r="D4945" s="4">
        <f>DATE(B4945,N4945,M4945)</f>
        <v>45199</v>
      </c>
      <c r="E4945" s="5">
        <v>1830</v>
      </c>
      <c r="F4945" s="6" t="s">
        <v>454</v>
      </c>
      <c r="G4945" s="10" t="s">
        <v>464</v>
      </c>
      <c r="H4945" s="27"/>
      <c r="I4945" s="7" t="s">
        <v>2143</v>
      </c>
      <c r="J4945" s="7" t="s">
        <v>7767</v>
      </c>
      <c r="K4945" s="6" t="s">
        <v>58</v>
      </c>
      <c r="L4945" s="6">
        <v>6408</v>
      </c>
      <c r="M4945" s="6">
        <v>30</v>
      </c>
      <c r="N4945" s="6">
        <v>9</v>
      </c>
      <c r="O4945" s="6" t="s">
        <v>14</v>
      </c>
      <c r="P4945" s="15">
        <v>1</v>
      </c>
      <c r="Q4945" s="15" t="str">
        <f>IF($B4945=2014,$P4945,"")</f>
        <v/>
      </c>
      <c r="R4945" s="15" t="str">
        <f>IF($B4945=2015,$P4945,"")</f>
        <v/>
      </c>
      <c r="S4945" s="15" t="str">
        <f>IF($B4945=2016,$P4945,"")</f>
        <v/>
      </c>
      <c r="T4945" s="15" t="str">
        <f>IF($B4945=2017,$P4945,"")</f>
        <v/>
      </c>
      <c r="U4945" s="15" t="str">
        <f>IF($B4945=2018,$P4945,"")</f>
        <v/>
      </c>
      <c r="V4945" s="15" t="str">
        <f>IF($B4945=2019,$P4945,"")</f>
        <v/>
      </c>
      <c r="W4945" s="15" t="str">
        <f>IF($B4945=2020,$P4945,"")</f>
        <v/>
      </c>
      <c r="X4945" s="6" t="str">
        <f>IF($B4945=2021,$P4945,"")</f>
        <v/>
      </c>
      <c r="Y4945" s="6" t="str">
        <f>IF($B4945=2022,$P4945,"")</f>
        <v/>
      </c>
      <c r="Z4945" s="6">
        <f>IF($B4945=2023,$P4945,"")</f>
        <v>1</v>
      </c>
      <c r="AA4945" s="6" t="str">
        <f>IF($B4945=2024,$P4945,"")</f>
        <v/>
      </c>
      <c r="AB4945" s="15" t="str">
        <f>IF($B4945=2025,$P4945,"")</f>
        <v/>
      </c>
    </row>
    <row r="4946" spans="1:28" x14ac:dyDescent="0.25">
      <c r="A4946" s="3">
        <v>1332</v>
      </c>
      <c r="B4946" s="3">
        <v>2023</v>
      </c>
      <c r="C4946" s="3" t="s">
        <v>105</v>
      </c>
      <c r="D4946" s="4">
        <f>DATE(B4946,N4946,M4946)</f>
        <v>45237</v>
      </c>
      <c r="E4946" s="5">
        <v>1755</v>
      </c>
      <c r="F4946" s="10" t="s">
        <v>454</v>
      </c>
      <c r="G4946" s="10" t="s">
        <v>464</v>
      </c>
      <c r="H4946" s="27"/>
      <c r="I4946" s="7" t="s">
        <v>2143</v>
      </c>
      <c r="J4946" s="7" t="s">
        <v>7837</v>
      </c>
      <c r="K4946" s="6" t="s">
        <v>58</v>
      </c>
      <c r="L4946" s="6">
        <v>6409</v>
      </c>
      <c r="M4946" s="6">
        <v>7</v>
      </c>
      <c r="N4946" s="6">
        <v>11</v>
      </c>
      <c r="O4946" s="6" t="s">
        <v>14</v>
      </c>
      <c r="P4946" s="15">
        <v>1</v>
      </c>
      <c r="Q4946" s="15" t="str">
        <f>IF($B4946=2014,$P4946,"")</f>
        <v/>
      </c>
      <c r="R4946" s="15" t="str">
        <f>IF($B4946=2015,$P4946,"")</f>
        <v/>
      </c>
      <c r="S4946" s="15" t="str">
        <f>IF($B4946=2016,$P4946,"")</f>
        <v/>
      </c>
      <c r="T4946" s="15" t="str">
        <f>IF($B4946=2017,$P4946,"")</f>
        <v/>
      </c>
      <c r="U4946" s="15" t="str">
        <f>IF($B4946=2018,$P4946,"")</f>
        <v/>
      </c>
      <c r="V4946" s="15" t="str">
        <f>IF($B4946=2019,$P4946,"")</f>
        <v/>
      </c>
      <c r="W4946" s="15" t="str">
        <f>IF($B4946=2020,$P4946,"")</f>
        <v/>
      </c>
      <c r="X4946" s="6" t="str">
        <f>IF($B4946=2021,$P4946,"")</f>
        <v/>
      </c>
      <c r="Y4946" s="6" t="str">
        <f>IF($B4946=2022,$P4946,"")</f>
        <v/>
      </c>
      <c r="Z4946" s="6">
        <f>IF($B4946=2023,$P4946,"")</f>
        <v>1</v>
      </c>
      <c r="AA4946" s="6" t="str">
        <f>IF($B4946=2024,$P4946,"")</f>
        <v/>
      </c>
      <c r="AB4946" s="15" t="str">
        <f>IF($B4946=2025,$P4946,"")</f>
        <v/>
      </c>
    </row>
    <row r="4947" spans="1:28" x14ac:dyDescent="0.25">
      <c r="A4947" s="3">
        <v>1332</v>
      </c>
      <c r="B4947" s="3">
        <v>2023</v>
      </c>
      <c r="C4947" s="3" t="s">
        <v>27</v>
      </c>
      <c r="D4947" s="4">
        <f>DATE(B4947,N4947,M4947)</f>
        <v>45246</v>
      </c>
      <c r="E4947" s="5">
        <v>2030</v>
      </c>
      <c r="F4947" s="10" t="s">
        <v>454</v>
      </c>
      <c r="G4947" s="10" t="s">
        <v>464</v>
      </c>
      <c r="H4947" s="10"/>
      <c r="I4947" s="7" t="s">
        <v>2143</v>
      </c>
      <c r="J4947" s="7" t="s">
        <v>7982</v>
      </c>
      <c r="K4947" s="6" t="s">
        <v>7681</v>
      </c>
      <c r="L4947" s="6">
        <v>6411</v>
      </c>
      <c r="M4947" s="6">
        <v>16</v>
      </c>
      <c r="N4947" s="6">
        <v>11</v>
      </c>
      <c r="O4947" s="6" t="s">
        <v>49</v>
      </c>
      <c r="P4947" s="15">
        <v>1</v>
      </c>
      <c r="Q4947" s="15" t="str">
        <f>IF($B4947=2014,$P4947,"")</f>
        <v/>
      </c>
      <c r="R4947" s="15" t="str">
        <f>IF($B4947=2015,$P4947,"")</f>
        <v/>
      </c>
      <c r="S4947" s="15" t="str">
        <f>IF($B4947=2016,$P4947,"")</f>
        <v/>
      </c>
      <c r="T4947" s="15" t="str">
        <f>IF($B4947=2017,$P4947,"")</f>
        <v/>
      </c>
      <c r="U4947" s="15" t="str">
        <f>IF($B4947=2018,$P4947,"")</f>
        <v/>
      </c>
      <c r="V4947" s="15" t="str">
        <f>IF($B4947=2019,$P4947,"")</f>
        <v/>
      </c>
      <c r="W4947" s="15" t="str">
        <f>IF($B4947=2020,$P4947,"")</f>
        <v/>
      </c>
      <c r="X4947" s="6" t="str">
        <f>IF($B4947=2021,$P4947,"")</f>
        <v/>
      </c>
      <c r="Y4947" s="6" t="str">
        <f>IF($B4947=2022,$P4947,"")</f>
        <v/>
      </c>
      <c r="Z4947" s="6">
        <f>IF($B4947=2023,$P4947,"")</f>
        <v>1</v>
      </c>
      <c r="AA4947" s="6" t="str">
        <f>IF($B4947=2024,$P4947,"")</f>
        <v/>
      </c>
      <c r="AB4947" s="15" t="str">
        <f>IF($B4947=2025,$P4947,"")</f>
        <v/>
      </c>
    </row>
    <row r="4948" spans="1:28" x14ac:dyDescent="0.25">
      <c r="A4948" s="30">
        <v>1332</v>
      </c>
      <c r="B4948" s="30">
        <v>2024</v>
      </c>
      <c r="C4948" s="30" t="s">
        <v>27</v>
      </c>
      <c r="D4948" s="31">
        <f>DATE(B4948,N4948,M4948)</f>
        <v>45612</v>
      </c>
      <c r="E4948" s="32">
        <v>2030</v>
      </c>
      <c r="F4948" s="33" t="s">
        <v>454</v>
      </c>
      <c r="G4948" s="33" t="s">
        <v>464</v>
      </c>
      <c r="H4948" s="33"/>
      <c r="I4948" s="7" t="s">
        <v>2143</v>
      </c>
      <c r="J4948" s="38" t="s">
        <v>7982</v>
      </c>
      <c r="K4948" s="33" t="s">
        <v>7681</v>
      </c>
      <c r="L4948" s="33">
        <v>6511</v>
      </c>
      <c r="M4948" s="33">
        <v>16</v>
      </c>
      <c r="N4948" s="33">
        <v>11</v>
      </c>
      <c r="O4948" s="33" t="s">
        <v>49</v>
      </c>
      <c r="P4948" s="15">
        <v>1</v>
      </c>
      <c r="Q4948" s="15" t="str">
        <f>IF($B4948=2014,$P4948,"")</f>
        <v/>
      </c>
      <c r="R4948" s="15" t="str">
        <f>IF($B4948=2015,$P4948,"")</f>
        <v/>
      </c>
      <c r="S4948" s="15" t="str">
        <f>IF($B4948=2016,$P4948,"")</f>
        <v/>
      </c>
      <c r="T4948" s="15" t="str">
        <f>IF($B4948=2017,$P4948,"")</f>
        <v/>
      </c>
      <c r="U4948" s="15" t="str">
        <f>IF($B4948=2018,$P4948,"")</f>
        <v/>
      </c>
      <c r="V4948" s="15" t="str">
        <f>IF($B4948=2019,$P4948,"")</f>
        <v/>
      </c>
      <c r="W4948" s="15" t="str">
        <f>IF($B4948=2020,$P4948,"")</f>
        <v/>
      </c>
      <c r="X4948" s="6" t="str">
        <f>IF($B4948=2021,$P4948,"")</f>
        <v/>
      </c>
      <c r="Y4948" s="6" t="str">
        <f>IF($B4948=2022,$P4948,"")</f>
        <v/>
      </c>
      <c r="Z4948" s="6" t="str">
        <f>IF($B4948=2023,$P4948,"")</f>
        <v/>
      </c>
      <c r="AA4948" s="6">
        <f>IF($B4948=2024,$P4948,"")</f>
        <v>1</v>
      </c>
      <c r="AB4948" s="15" t="str">
        <f>IF($B4948=2025,$P4948,"")</f>
        <v/>
      </c>
    </row>
    <row r="4949" spans="1:28" ht="24" x14ac:dyDescent="0.25">
      <c r="A4949" s="3">
        <v>1332</v>
      </c>
      <c r="B4949" s="5">
        <v>2015</v>
      </c>
      <c r="C4949" s="3" t="s">
        <v>283</v>
      </c>
      <c r="D4949" s="4">
        <f>DATE(B4949,N4949,M4949)</f>
        <v>42316</v>
      </c>
      <c r="E4949" s="5">
        <v>1200</v>
      </c>
      <c r="F4949" s="6" t="s">
        <v>454</v>
      </c>
      <c r="G4949" s="6" t="s">
        <v>503</v>
      </c>
      <c r="H4949" s="27"/>
      <c r="I4949" s="7" t="s">
        <v>5306</v>
      </c>
      <c r="J4949" s="9" t="s">
        <v>1118</v>
      </c>
      <c r="K4949" s="6" t="s">
        <v>58</v>
      </c>
      <c r="L4949" s="6">
        <v>5610</v>
      </c>
      <c r="M4949" s="6">
        <v>8</v>
      </c>
      <c r="N4949" s="6">
        <v>11</v>
      </c>
      <c r="O4949" s="6" t="s">
        <v>14</v>
      </c>
      <c r="P4949" s="15">
        <v>1</v>
      </c>
      <c r="Q4949" s="15" t="str">
        <f>IF($B4949=2014,$P4949,"")</f>
        <v/>
      </c>
      <c r="R4949" s="15">
        <f>IF($B4949=2015,$P4949,"")</f>
        <v>1</v>
      </c>
      <c r="S4949" s="15" t="str">
        <f>IF($B4949=2016,$P4949,"")</f>
        <v/>
      </c>
      <c r="T4949" s="15" t="str">
        <f>IF($B4949=2017,$P4949,"")</f>
        <v/>
      </c>
      <c r="U4949" s="15" t="str">
        <f>IF($B4949=2018,$P4949,"")</f>
        <v/>
      </c>
      <c r="V4949" s="15" t="str">
        <f>IF($B4949=2019,$P4949,"")</f>
        <v/>
      </c>
      <c r="W4949" s="15" t="str">
        <f>IF($B4949=2020,$P4949,"")</f>
        <v/>
      </c>
      <c r="X4949" s="6" t="str">
        <f>IF($B4949=2021,$P4949,"")</f>
        <v/>
      </c>
      <c r="Y4949" s="6" t="str">
        <f>IF($B4949=2022,$P4949,"")</f>
        <v/>
      </c>
      <c r="Z4949" s="6" t="str">
        <f>IF($B4949=2023,$P4949,"")</f>
        <v/>
      </c>
      <c r="AA4949" s="6" t="str">
        <f>IF($B4949=2024,$P4949,"")</f>
        <v/>
      </c>
      <c r="AB4949" s="15" t="str">
        <f>IF($B4949=2025,$P4949,"")</f>
        <v/>
      </c>
    </row>
    <row r="4950" spans="1:28" x14ac:dyDescent="0.25">
      <c r="A4950" s="3">
        <v>1332</v>
      </c>
      <c r="B4950" s="5">
        <v>2016</v>
      </c>
      <c r="C4950" s="3" t="s">
        <v>489</v>
      </c>
      <c r="D4950" s="4">
        <f>DATE(B4950,N4950,M4950)</f>
        <v>42414</v>
      </c>
      <c r="E4950" s="5">
        <v>1400</v>
      </c>
      <c r="F4950" s="6" t="s">
        <v>454</v>
      </c>
      <c r="G4950" s="6" t="s">
        <v>503</v>
      </c>
      <c r="H4950" s="27"/>
      <c r="I4950" s="7" t="s">
        <v>5306</v>
      </c>
      <c r="J4950" s="9" t="s">
        <v>1117</v>
      </c>
      <c r="K4950" s="6" t="s">
        <v>144</v>
      </c>
      <c r="L4950" s="6">
        <v>5616</v>
      </c>
      <c r="M4950" s="6">
        <v>14</v>
      </c>
      <c r="N4950" s="6">
        <v>2</v>
      </c>
      <c r="O4950" s="6" t="s">
        <v>14</v>
      </c>
      <c r="P4950" s="15">
        <v>1</v>
      </c>
      <c r="Q4950" s="15" t="str">
        <f>IF($B4950=2014,$P4950,"")</f>
        <v/>
      </c>
      <c r="R4950" s="15" t="str">
        <f>IF($B4950=2015,$P4950,"")</f>
        <v/>
      </c>
      <c r="S4950" s="15">
        <f>IF($B4950=2016,$P4950,"")</f>
        <v>1</v>
      </c>
      <c r="T4950" s="15" t="str">
        <f>IF($B4950=2017,$P4950,"")</f>
        <v/>
      </c>
      <c r="U4950" s="15" t="str">
        <f>IF($B4950=2018,$P4950,"")</f>
        <v/>
      </c>
      <c r="V4950" s="15" t="str">
        <f>IF($B4950=2019,$P4950,"")</f>
        <v/>
      </c>
      <c r="W4950" s="15" t="str">
        <f>IF($B4950=2020,$P4950,"")</f>
        <v/>
      </c>
      <c r="X4950" s="6" t="str">
        <f>IF($B4950=2021,$P4950,"")</f>
        <v/>
      </c>
      <c r="Y4950" s="6" t="str">
        <f>IF($B4950=2022,$P4950,"")</f>
        <v/>
      </c>
      <c r="Z4950" s="6" t="str">
        <f>IF($B4950=2023,$P4950,"")</f>
        <v/>
      </c>
      <c r="AA4950" s="6" t="str">
        <f>IF($B4950=2024,$P4950,"")</f>
        <v/>
      </c>
      <c r="AB4950" s="15" t="str">
        <f>IF($B4950=2025,$P4950,"")</f>
        <v/>
      </c>
    </row>
    <row r="4951" spans="1:28" x14ac:dyDescent="0.25">
      <c r="A4951" s="3">
        <v>1332</v>
      </c>
      <c r="B4951" s="3">
        <v>2017</v>
      </c>
      <c r="C4951" s="3" t="s">
        <v>155</v>
      </c>
      <c r="D4951" s="4">
        <f>DATE(B4951,N4951,M4951)</f>
        <v>43025</v>
      </c>
      <c r="E4951" s="5">
        <v>1359</v>
      </c>
      <c r="F4951" s="6" t="s">
        <v>454</v>
      </c>
      <c r="G4951" s="6" t="s">
        <v>503</v>
      </c>
      <c r="H4951" s="27"/>
      <c r="I4951" s="7" t="s">
        <v>5306</v>
      </c>
      <c r="J4951" s="9" t="s">
        <v>3011</v>
      </c>
      <c r="K4951" s="6" t="s">
        <v>58</v>
      </c>
      <c r="L4951" s="6">
        <v>5807</v>
      </c>
      <c r="M4951" s="6">
        <v>17</v>
      </c>
      <c r="N4951" s="6">
        <v>10</v>
      </c>
      <c r="O4951" s="6" t="s">
        <v>14</v>
      </c>
      <c r="P4951" s="15">
        <v>1</v>
      </c>
      <c r="Q4951" s="15" t="str">
        <f>IF($B4951=2014,$P4951,"")</f>
        <v/>
      </c>
      <c r="R4951" s="15" t="str">
        <f>IF($B4951=2015,$P4951,"")</f>
        <v/>
      </c>
      <c r="S4951" s="15" t="str">
        <f>IF($B4951=2016,$P4951,"")</f>
        <v/>
      </c>
      <c r="T4951" s="15">
        <f>IF($B4951=2017,$P4951,"")</f>
        <v>1</v>
      </c>
      <c r="U4951" s="15" t="str">
        <f>IF($B4951=2018,$P4951,"")</f>
        <v/>
      </c>
      <c r="V4951" s="15" t="str">
        <f>IF($B4951=2019,$P4951,"")</f>
        <v/>
      </c>
      <c r="W4951" s="15" t="str">
        <f>IF($B4951=2020,$P4951,"")</f>
        <v/>
      </c>
      <c r="X4951" s="6" t="str">
        <f>IF($B4951=2021,$P4951,"")</f>
        <v/>
      </c>
      <c r="Y4951" s="6" t="str">
        <f>IF($B4951=2022,$P4951,"")</f>
        <v/>
      </c>
      <c r="Z4951" s="6" t="str">
        <f>IF($B4951=2023,$P4951,"")</f>
        <v/>
      </c>
      <c r="AA4951" s="6" t="str">
        <f>IF($B4951=2024,$P4951,"")</f>
        <v/>
      </c>
      <c r="AB4951" s="15" t="str">
        <f>IF($B4951=2025,$P4951,"")</f>
        <v/>
      </c>
    </row>
    <row r="4952" spans="1:28" x14ac:dyDescent="0.25">
      <c r="A4952" s="3">
        <v>1332</v>
      </c>
      <c r="B4952" s="3">
        <v>2017</v>
      </c>
      <c r="C4952" s="3" t="s">
        <v>93</v>
      </c>
      <c r="D4952" s="4">
        <f>DATE(B4952,N4952,M4952)</f>
        <v>43044</v>
      </c>
      <c r="E4952" s="5">
        <v>1400</v>
      </c>
      <c r="F4952" s="6" t="s">
        <v>454</v>
      </c>
      <c r="G4952" s="6" t="s">
        <v>503</v>
      </c>
      <c r="H4952" s="27"/>
      <c r="I4952" s="7" t="s">
        <v>5306</v>
      </c>
      <c r="J4952" s="9" t="s">
        <v>3012</v>
      </c>
      <c r="K4952" s="6" t="s">
        <v>102</v>
      </c>
      <c r="L4952" s="6">
        <v>5810</v>
      </c>
      <c r="M4952" s="6">
        <v>5</v>
      </c>
      <c r="N4952" s="6">
        <v>11</v>
      </c>
      <c r="P4952" s="15">
        <v>1</v>
      </c>
      <c r="Q4952" s="15" t="str">
        <f>IF($B4952=2014,$P4952,"")</f>
        <v/>
      </c>
      <c r="R4952" s="15" t="str">
        <f>IF($B4952=2015,$P4952,"")</f>
        <v/>
      </c>
      <c r="S4952" s="15" t="str">
        <f>IF($B4952=2016,$P4952,"")</f>
        <v/>
      </c>
      <c r="T4952" s="15">
        <f>IF($B4952=2017,$P4952,"")</f>
        <v>1</v>
      </c>
      <c r="U4952" s="15" t="str">
        <f>IF($B4952=2018,$P4952,"")</f>
        <v/>
      </c>
      <c r="V4952" s="15" t="str">
        <f>IF($B4952=2019,$P4952,"")</f>
        <v/>
      </c>
      <c r="W4952" s="15" t="str">
        <f>IF($B4952=2020,$P4952,"")</f>
        <v/>
      </c>
      <c r="X4952" s="6" t="str">
        <f>IF($B4952=2021,$P4952,"")</f>
        <v/>
      </c>
      <c r="Y4952" s="6" t="str">
        <f>IF($B4952=2022,$P4952,"")</f>
        <v/>
      </c>
      <c r="Z4952" s="6" t="str">
        <f>IF($B4952=2023,$P4952,"")</f>
        <v/>
      </c>
      <c r="AA4952" s="6" t="str">
        <f>IF($B4952=2024,$P4952,"")</f>
        <v/>
      </c>
      <c r="AB4952" s="15" t="str">
        <f>IF($B4952=2025,$P4952,"")</f>
        <v/>
      </c>
    </row>
    <row r="4953" spans="1:28" x14ac:dyDescent="0.25">
      <c r="A4953" s="3">
        <v>1332</v>
      </c>
      <c r="B4953" s="3">
        <v>2019</v>
      </c>
      <c r="C4953" s="3" t="s">
        <v>246</v>
      </c>
      <c r="D4953" s="4">
        <f>DATE(B4953,N4953,M4953)</f>
        <v>43516</v>
      </c>
      <c r="E4953" s="5">
        <v>1259</v>
      </c>
      <c r="F4953" s="6" t="s">
        <v>454</v>
      </c>
      <c r="G4953" s="6" t="s">
        <v>503</v>
      </c>
      <c r="H4953" s="27"/>
      <c r="I4953" s="7" t="s">
        <v>5306</v>
      </c>
      <c r="J4953" s="7" t="s">
        <v>3520</v>
      </c>
      <c r="K4953" s="6" t="s">
        <v>235</v>
      </c>
      <c r="L4953" s="6">
        <v>5917</v>
      </c>
      <c r="M4953" s="6">
        <v>20</v>
      </c>
      <c r="N4953" s="6">
        <v>2</v>
      </c>
      <c r="O4953" s="6" t="s">
        <v>14</v>
      </c>
      <c r="P4953" s="15">
        <v>1</v>
      </c>
      <c r="Q4953" s="15" t="str">
        <f>IF($B4953=2014,$P4953,"")</f>
        <v/>
      </c>
      <c r="R4953" s="15" t="str">
        <f>IF($B4953=2015,$P4953,"")</f>
        <v/>
      </c>
      <c r="S4953" s="15" t="str">
        <f>IF($B4953=2016,$P4953,"")</f>
        <v/>
      </c>
      <c r="T4953" s="15" t="str">
        <f>IF($B4953=2017,$P4953,"")</f>
        <v/>
      </c>
      <c r="U4953" s="15" t="str">
        <f>IF($B4953=2018,$P4953,"")</f>
        <v/>
      </c>
      <c r="V4953" s="15">
        <f>IF($B4953=2019,$P4953,"")</f>
        <v>1</v>
      </c>
      <c r="W4953" s="15" t="str">
        <f>IF($B4953=2020,$P4953,"")</f>
        <v/>
      </c>
      <c r="X4953" s="6" t="str">
        <f>IF($B4953=2021,$P4953,"")</f>
        <v/>
      </c>
      <c r="Y4953" s="6" t="str">
        <f>IF($B4953=2022,$P4953,"")</f>
        <v/>
      </c>
      <c r="Z4953" s="6" t="str">
        <f>IF($B4953=2023,$P4953,"")</f>
        <v/>
      </c>
      <c r="AA4953" s="6" t="str">
        <f>IF($B4953=2024,$P4953,"")</f>
        <v/>
      </c>
      <c r="AB4953" s="15" t="str">
        <f>IF($B4953=2025,$P4953,"")</f>
        <v/>
      </c>
    </row>
    <row r="4954" spans="1:28" x14ac:dyDescent="0.25">
      <c r="A4954" s="3">
        <v>1332</v>
      </c>
      <c r="B4954" s="3">
        <v>2020</v>
      </c>
      <c r="C4954" s="3" t="s">
        <v>202</v>
      </c>
      <c r="D4954" s="4">
        <f>DATE(B4954,N4954,M4954)</f>
        <v>44118</v>
      </c>
      <c r="E4954" s="5">
        <v>1900</v>
      </c>
      <c r="F4954" s="10" t="s">
        <v>454</v>
      </c>
      <c r="G4954" s="10" t="s">
        <v>503</v>
      </c>
      <c r="H4954" s="27"/>
      <c r="I4954" s="7" t="s">
        <v>5306</v>
      </c>
      <c r="J4954" s="17" t="s">
        <v>5559</v>
      </c>
      <c r="K4954" s="6" t="s">
        <v>123</v>
      </c>
      <c r="L4954" s="6">
        <v>6107</v>
      </c>
      <c r="M4954" s="6">
        <v>14</v>
      </c>
      <c r="N4954" s="6">
        <v>10</v>
      </c>
      <c r="P4954" s="15">
        <v>1</v>
      </c>
      <c r="Q4954" s="15" t="str">
        <f>IF($B4954=2014,$P4954,"")</f>
        <v/>
      </c>
      <c r="R4954" s="15" t="str">
        <f>IF($B4954=2015,$P4954,"")</f>
        <v/>
      </c>
      <c r="S4954" s="15" t="str">
        <f>IF($B4954=2016,$P4954,"")</f>
        <v/>
      </c>
      <c r="T4954" s="15" t="str">
        <f>IF($B4954=2017,$P4954,"")</f>
        <v/>
      </c>
      <c r="U4954" s="15" t="str">
        <f>IF($B4954=2018,$P4954,"")</f>
        <v/>
      </c>
      <c r="V4954" s="15" t="str">
        <f>IF($B4954=2019,$P4954,"")</f>
        <v/>
      </c>
      <c r="W4954" s="15">
        <f>IF($B4954=2020,$P4954,"")</f>
        <v>1</v>
      </c>
      <c r="X4954" s="6" t="str">
        <f>IF($B4954=2021,$P4954,"")</f>
        <v/>
      </c>
      <c r="Y4954" s="6" t="str">
        <f>IF($B4954=2022,$P4954,"")</f>
        <v/>
      </c>
      <c r="Z4954" s="6" t="str">
        <f>IF($B4954=2023,$P4954,"")</f>
        <v/>
      </c>
      <c r="AA4954" s="6" t="str">
        <f>IF($B4954=2024,$P4954,"")</f>
        <v/>
      </c>
      <c r="AB4954" s="15" t="str">
        <f>IF($B4954=2025,$P4954,"")</f>
        <v/>
      </c>
    </row>
    <row r="4955" spans="1:28" x14ac:dyDescent="0.25">
      <c r="A4955" s="3">
        <v>1332</v>
      </c>
      <c r="B4955" s="3">
        <v>2021</v>
      </c>
      <c r="C4955" s="3" t="s">
        <v>1457</v>
      </c>
      <c r="D4955" s="4">
        <v>44458</v>
      </c>
      <c r="E4955" s="5">
        <v>1630</v>
      </c>
      <c r="F4955" s="6" t="s">
        <v>454</v>
      </c>
      <c r="G4955" s="6" t="s">
        <v>503</v>
      </c>
      <c r="H4955" s="27"/>
      <c r="I4955" s="7" t="s">
        <v>5306</v>
      </c>
      <c r="J4955" s="7" t="s">
        <v>6271</v>
      </c>
      <c r="K4955" s="6" t="s">
        <v>88</v>
      </c>
      <c r="L4955" s="6">
        <v>6205</v>
      </c>
      <c r="M4955" s="6">
        <v>19</v>
      </c>
      <c r="N4955" s="6">
        <v>9</v>
      </c>
      <c r="O4955" s="6" t="s">
        <v>86</v>
      </c>
      <c r="P4955" s="15">
        <v>1</v>
      </c>
      <c r="Q4955" s="15" t="str">
        <f>IF($B4955=2014,$P4955,"")</f>
        <v/>
      </c>
      <c r="R4955" s="15" t="str">
        <f>IF($B4955=2015,$P4955,"")</f>
        <v/>
      </c>
      <c r="S4955" s="15" t="str">
        <f>IF($B4955=2016,$P4955,"")</f>
        <v/>
      </c>
      <c r="T4955" s="15" t="str">
        <f>IF($B4955=2017,$P4955,"")</f>
        <v/>
      </c>
      <c r="U4955" s="15" t="str">
        <f>IF($B4955=2018,$P4955,"")</f>
        <v/>
      </c>
      <c r="V4955" s="15" t="str">
        <f>IF($B4955=2019,$P4955,"")</f>
        <v/>
      </c>
      <c r="W4955" s="15" t="str">
        <f>IF($B4955=2020,$P4955,"")</f>
        <v/>
      </c>
      <c r="X4955" s="6">
        <f>IF($B4955=2021,$P4955,"")</f>
        <v>1</v>
      </c>
      <c r="Y4955" s="6" t="str">
        <f>IF($B4955=2022,$P4955,"")</f>
        <v/>
      </c>
      <c r="Z4955" s="6" t="str">
        <f>IF($B4955=2023,$P4955,"")</f>
        <v/>
      </c>
      <c r="AA4955" s="6" t="str">
        <f>IF($B4955=2024,$P4955,"")</f>
        <v/>
      </c>
      <c r="AB4955" s="15" t="str">
        <f>IF($B4955=2025,$P4955,"")</f>
        <v/>
      </c>
    </row>
    <row r="4956" spans="1:28" x14ac:dyDescent="0.25">
      <c r="A4956" s="3">
        <v>1332</v>
      </c>
      <c r="B4956" s="3">
        <v>2021</v>
      </c>
      <c r="C4956" s="3" t="s">
        <v>203</v>
      </c>
      <c r="D4956" s="4">
        <v>44558</v>
      </c>
      <c r="E4956" s="5">
        <v>1220</v>
      </c>
      <c r="F4956" s="10" t="s">
        <v>454</v>
      </c>
      <c r="G4956" s="10" t="s">
        <v>503</v>
      </c>
      <c r="H4956" s="27"/>
      <c r="I4956" s="7" t="s">
        <v>5306</v>
      </c>
      <c r="J4956" s="7" t="s">
        <v>6272</v>
      </c>
      <c r="K4956" s="6" t="s">
        <v>235</v>
      </c>
      <c r="L4956" s="6">
        <v>6214</v>
      </c>
      <c r="M4956" s="6">
        <v>28</v>
      </c>
      <c r="N4956" s="6">
        <v>12</v>
      </c>
      <c r="O4956" s="6" t="s">
        <v>14</v>
      </c>
      <c r="P4956" s="15">
        <v>1</v>
      </c>
      <c r="Q4956" s="15" t="str">
        <f>IF($B4956=2014,$P4956,"")</f>
        <v/>
      </c>
      <c r="R4956" s="15" t="str">
        <f>IF($B4956=2015,$P4956,"")</f>
        <v/>
      </c>
      <c r="S4956" s="15" t="str">
        <f>IF($B4956=2016,$P4956,"")</f>
        <v/>
      </c>
      <c r="T4956" s="15" t="str">
        <f>IF($B4956=2017,$P4956,"")</f>
        <v/>
      </c>
      <c r="U4956" s="15" t="str">
        <f>IF($B4956=2018,$P4956,"")</f>
        <v/>
      </c>
      <c r="V4956" s="15" t="str">
        <f>IF($B4956=2019,$P4956,"")</f>
        <v/>
      </c>
      <c r="W4956" s="15" t="str">
        <f>IF($B4956=2020,$P4956,"")</f>
        <v/>
      </c>
      <c r="X4956" s="6">
        <f>IF($B4956=2021,$P4956,"")</f>
        <v>1</v>
      </c>
      <c r="Y4956" s="6" t="str">
        <f>IF($B4956=2022,$P4956,"")</f>
        <v/>
      </c>
      <c r="Z4956" s="6" t="str">
        <f>IF($B4956=2023,$P4956,"")</f>
        <v/>
      </c>
      <c r="AA4956" s="6" t="str">
        <f>IF($B4956=2024,$P4956,"")</f>
        <v/>
      </c>
      <c r="AB4956" s="15" t="str">
        <f>IF($B4956=2025,$P4956,"")</f>
        <v/>
      </c>
    </row>
    <row r="4957" spans="1:28" x14ac:dyDescent="0.25">
      <c r="A4957" s="3">
        <v>1332</v>
      </c>
      <c r="B4957" s="3">
        <v>2022</v>
      </c>
      <c r="C4957" s="3" t="s">
        <v>155</v>
      </c>
      <c r="D4957" s="4">
        <f>DATE(B4957,N4957,M4957)</f>
        <v>44851</v>
      </c>
      <c r="E4957" s="5">
        <v>1400</v>
      </c>
      <c r="F4957" s="10" t="s">
        <v>454</v>
      </c>
      <c r="G4957" s="10" t="s">
        <v>503</v>
      </c>
      <c r="H4957" s="27"/>
      <c r="I4957" s="7" t="s">
        <v>5306</v>
      </c>
      <c r="J4957" s="7" t="s">
        <v>6272</v>
      </c>
      <c r="K4957" s="6" t="s">
        <v>88</v>
      </c>
      <c r="L4957" s="6">
        <v>6308</v>
      </c>
      <c r="M4957" s="6">
        <v>17</v>
      </c>
      <c r="N4957" s="6">
        <v>10</v>
      </c>
      <c r="O4957" s="6" t="s">
        <v>86</v>
      </c>
      <c r="P4957" s="15">
        <v>1</v>
      </c>
      <c r="Q4957" s="15" t="str">
        <f>IF($B4957=2014,$P4957,"")</f>
        <v/>
      </c>
      <c r="R4957" s="15" t="str">
        <f>IF($B4957=2015,$P4957,"")</f>
        <v/>
      </c>
      <c r="S4957" s="15" t="str">
        <f>IF($B4957=2016,$P4957,"")</f>
        <v/>
      </c>
      <c r="T4957" s="15" t="str">
        <f>IF($B4957=2017,$P4957,"")</f>
        <v/>
      </c>
      <c r="U4957" s="15" t="str">
        <f>IF($B4957=2018,$P4957,"")</f>
        <v/>
      </c>
      <c r="V4957" s="15" t="str">
        <f>IF($B4957=2019,$P4957,"")</f>
        <v/>
      </c>
      <c r="W4957" s="15" t="str">
        <f>IF($B4957=2020,$P4957,"")</f>
        <v/>
      </c>
      <c r="X4957" s="6" t="str">
        <f>IF($B4957=2021,$P4957,"")</f>
        <v/>
      </c>
      <c r="Y4957" s="6">
        <f>IF($B4957=2022,$P4957,"")</f>
        <v>1</v>
      </c>
      <c r="Z4957" s="6" t="str">
        <f>IF($B4957=2023,$P4957,"")</f>
        <v/>
      </c>
      <c r="AA4957" s="6" t="str">
        <f>IF($B4957=2024,$P4957,"")</f>
        <v/>
      </c>
      <c r="AB4957" s="15" t="str">
        <f>IF($B4957=2025,$P4957,"")</f>
        <v/>
      </c>
    </row>
    <row r="4958" spans="1:28" x14ac:dyDescent="0.25">
      <c r="A4958" s="3">
        <v>1332</v>
      </c>
      <c r="B4958" s="3">
        <v>2023</v>
      </c>
      <c r="C4958" s="3" t="s">
        <v>82</v>
      </c>
      <c r="D4958" s="4">
        <f>DATE(B4958,N4958,M4958)</f>
        <v>45006</v>
      </c>
      <c r="E4958" s="5">
        <v>1500</v>
      </c>
      <c r="F4958" s="10" t="s">
        <v>454</v>
      </c>
      <c r="G4958" s="10" t="s">
        <v>503</v>
      </c>
      <c r="H4958" s="27"/>
      <c r="I4958" s="7" t="s">
        <v>5306</v>
      </c>
      <c r="J4958" s="7" t="s">
        <v>7363</v>
      </c>
      <c r="K4958" s="6" t="s">
        <v>88</v>
      </c>
      <c r="L4958" s="6">
        <v>6319</v>
      </c>
      <c r="M4958" s="6">
        <v>21</v>
      </c>
      <c r="N4958" s="6">
        <v>3</v>
      </c>
      <c r="O4958" s="6" t="s">
        <v>86</v>
      </c>
      <c r="P4958" s="15">
        <v>1</v>
      </c>
      <c r="Q4958" s="15" t="str">
        <f>IF($B4958=2014,$P4958,"")</f>
        <v/>
      </c>
      <c r="R4958" s="15" t="str">
        <f>IF($B4958=2015,$P4958,"")</f>
        <v/>
      </c>
      <c r="S4958" s="15" t="str">
        <f>IF($B4958=2016,$P4958,"")</f>
        <v/>
      </c>
      <c r="T4958" s="15" t="str">
        <f>IF($B4958=2017,$P4958,"")</f>
        <v/>
      </c>
      <c r="U4958" s="15" t="str">
        <f>IF($B4958=2018,$P4958,"")</f>
        <v/>
      </c>
      <c r="V4958" s="15" t="str">
        <f>IF($B4958=2019,$P4958,"")</f>
        <v/>
      </c>
      <c r="W4958" s="15" t="str">
        <f>IF($B4958=2020,$P4958,"")</f>
        <v/>
      </c>
      <c r="X4958" s="6" t="str">
        <f>IF($B4958=2021,$P4958,"")</f>
        <v/>
      </c>
      <c r="Y4958" s="6" t="str">
        <f>IF($B4958=2022,$P4958,"")</f>
        <v/>
      </c>
      <c r="Z4958" s="6">
        <f>IF($B4958=2023,$P4958,"")</f>
        <v>1</v>
      </c>
      <c r="AA4958" s="6" t="str">
        <f>IF($B4958=2024,$P4958,"")</f>
        <v/>
      </c>
      <c r="AB4958" s="15" t="str">
        <f>IF($B4958=2025,$P4958,"")</f>
        <v/>
      </c>
    </row>
    <row r="4959" spans="1:28" x14ac:dyDescent="0.25">
      <c r="A4959" s="30">
        <v>1332</v>
      </c>
      <c r="B4959" s="30">
        <v>2024</v>
      </c>
      <c r="C4959" s="30" t="s">
        <v>162</v>
      </c>
      <c r="D4959" s="31">
        <f>DATE(B4959,N4959,M4959)</f>
        <v>45369</v>
      </c>
      <c r="E4959" s="32">
        <v>1500</v>
      </c>
      <c r="F4959" s="35" t="s">
        <v>454</v>
      </c>
      <c r="G4959" s="35" t="s">
        <v>503</v>
      </c>
      <c r="H4959" s="35"/>
      <c r="I4959" s="7" t="s">
        <v>5306</v>
      </c>
      <c r="J4959" s="34" t="s">
        <v>8343</v>
      </c>
      <c r="K4959" s="33" t="s">
        <v>88</v>
      </c>
      <c r="L4959" s="33">
        <v>6419</v>
      </c>
      <c r="M4959" s="33">
        <v>18</v>
      </c>
      <c r="N4959" s="33">
        <v>3</v>
      </c>
      <c r="O4959" s="33" t="s">
        <v>86</v>
      </c>
      <c r="P4959" s="15">
        <v>1</v>
      </c>
      <c r="Q4959" s="15" t="str">
        <f>IF($B4959=2014,$P4959,"")</f>
        <v/>
      </c>
      <c r="R4959" s="15" t="str">
        <f>IF($B4959=2015,$P4959,"")</f>
        <v/>
      </c>
      <c r="S4959" s="15" t="str">
        <f>IF($B4959=2016,$P4959,"")</f>
        <v/>
      </c>
      <c r="T4959" s="15" t="str">
        <f>IF($B4959=2017,$P4959,"")</f>
        <v/>
      </c>
      <c r="U4959" s="15" t="str">
        <f>IF($B4959=2018,$P4959,"")</f>
        <v/>
      </c>
      <c r="V4959" s="15" t="str">
        <f>IF($B4959=2019,$P4959,"")</f>
        <v/>
      </c>
      <c r="W4959" s="15" t="str">
        <f>IF($B4959=2020,$P4959,"")</f>
        <v/>
      </c>
      <c r="X4959" s="6" t="str">
        <f>IF($B4959=2021,$P4959,"")</f>
        <v/>
      </c>
      <c r="Y4959" s="6" t="str">
        <f>IF($B4959=2022,$P4959,"")</f>
        <v/>
      </c>
      <c r="Z4959" s="6" t="str">
        <f>IF($B4959=2023,$P4959,"")</f>
        <v/>
      </c>
      <c r="AA4959" s="6">
        <f>IF($B4959=2024,$P4959,"")</f>
        <v>1</v>
      </c>
      <c r="AB4959" s="15" t="str">
        <f>IF($B4959=2025,$P4959,"")</f>
        <v/>
      </c>
    </row>
    <row r="4960" spans="1:28" x14ac:dyDescent="0.25">
      <c r="A4960" s="3">
        <v>1332</v>
      </c>
      <c r="B4960" s="5">
        <v>2015</v>
      </c>
      <c r="C4960" s="3" t="s">
        <v>541</v>
      </c>
      <c r="D4960" s="4">
        <f>DATE(B4960,N4960,M4960)</f>
        <v>42247</v>
      </c>
      <c r="E4960" s="5">
        <v>1755</v>
      </c>
      <c r="F4960" s="6" t="s">
        <v>454</v>
      </c>
      <c r="G4960" s="6" t="s">
        <v>485</v>
      </c>
      <c r="H4960" s="27"/>
      <c r="I4960" s="7" t="s">
        <v>5365</v>
      </c>
      <c r="J4960" s="9" t="s">
        <v>1119</v>
      </c>
      <c r="K4960" s="6" t="s">
        <v>13</v>
      </c>
      <c r="L4960" s="6">
        <v>5604</v>
      </c>
      <c r="M4960" s="6">
        <v>31</v>
      </c>
      <c r="N4960" s="6">
        <v>8</v>
      </c>
      <c r="O4960" s="6" t="s">
        <v>14</v>
      </c>
      <c r="P4960" s="15">
        <v>1</v>
      </c>
      <c r="Q4960" s="15" t="str">
        <f>IF($B4960=2014,$P4960,"")</f>
        <v/>
      </c>
      <c r="R4960" s="15">
        <f>IF($B4960=2015,$P4960,"")</f>
        <v>1</v>
      </c>
      <c r="S4960" s="15" t="str">
        <f>IF($B4960=2016,$P4960,"")</f>
        <v/>
      </c>
      <c r="T4960" s="15" t="str">
        <f>IF($B4960=2017,$P4960,"")</f>
        <v/>
      </c>
      <c r="U4960" s="15" t="str">
        <f>IF($B4960=2018,$P4960,"")</f>
        <v/>
      </c>
      <c r="V4960" s="15" t="str">
        <f>IF($B4960=2019,$P4960,"")</f>
        <v/>
      </c>
      <c r="W4960" s="15" t="str">
        <f>IF($B4960=2020,$P4960,"")</f>
        <v/>
      </c>
      <c r="X4960" s="6" t="str">
        <f>IF($B4960=2021,$P4960,"")</f>
        <v/>
      </c>
      <c r="Y4960" s="6" t="str">
        <f>IF($B4960=2022,$P4960,"")</f>
        <v/>
      </c>
      <c r="Z4960" s="6" t="str">
        <f>IF($B4960=2023,$P4960,"")</f>
        <v/>
      </c>
      <c r="AA4960" s="6" t="str">
        <f>IF($B4960=2024,$P4960,"")</f>
        <v/>
      </c>
      <c r="AB4960" s="15" t="str">
        <f>IF($B4960=2025,$P4960,"")</f>
        <v/>
      </c>
    </row>
    <row r="4961" spans="1:28" x14ac:dyDescent="0.25">
      <c r="A4961" s="3">
        <v>1332</v>
      </c>
      <c r="B4961" s="5">
        <v>2015</v>
      </c>
      <c r="C4961" s="3" t="s">
        <v>87</v>
      </c>
      <c r="D4961" s="4">
        <f>DATE(B4961,N4961,M4961)</f>
        <v>42272</v>
      </c>
      <c r="E4961" s="5">
        <v>1700</v>
      </c>
      <c r="F4961" s="6" t="s">
        <v>454</v>
      </c>
      <c r="G4961" s="6" t="s">
        <v>485</v>
      </c>
      <c r="H4961" s="27"/>
      <c r="I4961" s="7" t="s">
        <v>5365</v>
      </c>
      <c r="J4961" s="9" t="s">
        <v>1120</v>
      </c>
      <c r="K4961" s="6" t="s">
        <v>102</v>
      </c>
      <c r="L4961" s="6">
        <v>5606</v>
      </c>
      <c r="M4961" s="6">
        <v>25</v>
      </c>
      <c r="N4961" s="6">
        <v>9</v>
      </c>
      <c r="P4961" s="15">
        <v>1</v>
      </c>
      <c r="Q4961" s="15" t="str">
        <f>IF($B4961=2014,$P4961,"")</f>
        <v/>
      </c>
      <c r="R4961" s="15">
        <f>IF($B4961=2015,$P4961,"")</f>
        <v>1</v>
      </c>
      <c r="S4961" s="15" t="str">
        <f>IF($B4961=2016,$P4961,"")</f>
        <v/>
      </c>
      <c r="T4961" s="15" t="str">
        <f>IF($B4961=2017,$P4961,"")</f>
        <v/>
      </c>
      <c r="U4961" s="15" t="str">
        <f>IF($B4961=2018,$P4961,"")</f>
        <v/>
      </c>
      <c r="V4961" s="15" t="str">
        <f>IF($B4961=2019,$P4961,"")</f>
        <v/>
      </c>
      <c r="W4961" s="15" t="str">
        <f>IF($B4961=2020,$P4961,"")</f>
        <v/>
      </c>
      <c r="X4961" s="6" t="str">
        <f>IF($B4961=2021,$P4961,"")</f>
        <v/>
      </c>
      <c r="Y4961" s="6" t="str">
        <f>IF($B4961=2022,$P4961,"")</f>
        <v/>
      </c>
      <c r="Z4961" s="6" t="str">
        <f>IF($B4961=2023,$P4961,"")</f>
        <v/>
      </c>
      <c r="AA4961" s="6" t="str">
        <f>IF($B4961=2024,$P4961,"")</f>
        <v/>
      </c>
      <c r="AB4961" s="15" t="str">
        <f>IF($B4961=2025,$P4961,"")</f>
        <v/>
      </c>
    </row>
    <row r="4962" spans="1:28" x14ac:dyDescent="0.25">
      <c r="A4962" s="3">
        <v>1332</v>
      </c>
      <c r="B4962" s="5">
        <v>2015</v>
      </c>
      <c r="C4962" s="3" t="s">
        <v>15</v>
      </c>
      <c r="D4962" s="4">
        <f>DATE(B4962,N4962,M4962)</f>
        <v>42287</v>
      </c>
      <c r="E4962" s="5">
        <v>1500</v>
      </c>
      <c r="F4962" s="6" t="s">
        <v>454</v>
      </c>
      <c r="G4962" s="6" t="s">
        <v>485</v>
      </c>
      <c r="H4962" s="27"/>
      <c r="I4962" s="7" t="s">
        <v>5365</v>
      </c>
      <c r="J4962" s="9" t="s">
        <v>1121</v>
      </c>
      <c r="K4962" s="6" t="s">
        <v>16</v>
      </c>
      <c r="L4962" s="6">
        <v>5607</v>
      </c>
      <c r="M4962" s="6">
        <v>10</v>
      </c>
      <c r="N4962" s="6">
        <v>10</v>
      </c>
      <c r="O4962" s="6" t="s">
        <v>14</v>
      </c>
      <c r="P4962" s="15">
        <v>1</v>
      </c>
      <c r="Q4962" s="15" t="str">
        <f>IF($B4962=2014,$P4962,"")</f>
        <v/>
      </c>
      <c r="R4962" s="15">
        <f>IF($B4962=2015,$P4962,"")</f>
        <v>1</v>
      </c>
      <c r="S4962" s="15" t="str">
        <f>IF($B4962=2016,$P4962,"")</f>
        <v/>
      </c>
      <c r="T4962" s="15" t="str">
        <f>IF($B4962=2017,$P4962,"")</f>
        <v/>
      </c>
      <c r="U4962" s="15" t="str">
        <f>IF($B4962=2018,$P4962,"")</f>
        <v/>
      </c>
      <c r="V4962" s="15" t="str">
        <f>IF($B4962=2019,$P4962,"")</f>
        <v/>
      </c>
      <c r="W4962" s="15" t="str">
        <f>IF($B4962=2020,$P4962,"")</f>
        <v/>
      </c>
      <c r="X4962" s="6" t="str">
        <f>IF($B4962=2021,$P4962,"")</f>
        <v/>
      </c>
      <c r="Y4962" s="6" t="str">
        <f>IF($B4962=2022,$P4962,"")</f>
        <v/>
      </c>
      <c r="Z4962" s="6" t="str">
        <f>IF($B4962=2023,$P4962,"")</f>
        <v/>
      </c>
      <c r="AA4962" s="6" t="str">
        <f>IF($B4962=2024,$P4962,"")</f>
        <v/>
      </c>
      <c r="AB4962" s="15" t="str">
        <f>IF($B4962=2025,$P4962,"")</f>
        <v/>
      </c>
    </row>
    <row r="4963" spans="1:28" x14ac:dyDescent="0.25">
      <c r="A4963" s="3">
        <v>1332</v>
      </c>
      <c r="B4963" s="3">
        <v>2017</v>
      </c>
      <c r="C4963" s="3" t="s">
        <v>1460</v>
      </c>
      <c r="D4963" s="4">
        <f>DATE(B4963,N4963,M4963)</f>
        <v>43013</v>
      </c>
      <c r="E4963" s="5">
        <v>1502</v>
      </c>
      <c r="F4963" s="6" t="s">
        <v>454</v>
      </c>
      <c r="G4963" s="6" t="s">
        <v>485</v>
      </c>
      <c r="H4963" s="27"/>
      <c r="I4963" s="7" t="s">
        <v>5365</v>
      </c>
      <c r="J4963" s="9" t="s">
        <v>3013</v>
      </c>
      <c r="K4963" s="6" t="s">
        <v>102</v>
      </c>
      <c r="L4963" s="6">
        <v>5807</v>
      </c>
      <c r="M4963" s="6">
        <v>5</v>
      </c>
      <c r="N4963" s="6">
        <v>10</v>
      </c>
      <c r="P4963" s="15">
        <v>1</v>
      </c>
      <c r="Q4963" s="15" t="str">
        <f>IF($B4963=2014,$P4963,"")</f>
        <v/>
      </c>
      <c r="R4963" s="15" t="str">
        <f>IF($B4963=2015,$P4963,"")</f>
        <v/>
      </c>
      <c r="S4963" s="15" t="str">
        <f>IF($B4963=2016,$P4963,"")</f>
        <v/>
      </c>
      <c r="T4963" s="15">
        <f>IF($B4963=2017,$P4963,"")</f>
        <v>1</v>
      </c>
      <c r="U4963" s="15" t="str">
        <f>IF($B4963=2018,$P4963,"")</f>
        <v/>
      </c>
      <c r="V4963" s="15" t="str">
        <f>IF($B4963=2019,$P4963,"")</f>
        <v/>
      </c>
      <c r="W4963" s="15" t="str">
        <f>IF($B4963=2020,$P4963,"")</f>
        <v/>
      </c>
      <c r="X4963" s="6" t="str">
        <f>IF($B4963=2021,$P4963,"")</f>
        <v/>
      </c>
      <c r="Y4963" s="6" t="str">
        <f>IF($B4963=2022,$P4963,"")</f>
        <v/>
      </c>
      <c r="Z4963" s="6" t="str">
        <f>IF($B4963=2023,$P4963,"")</f>
        <v/>
      </c>
      <c r="AA4963" s="6" t="str">
        <f>IF($B4963=2024,$P4963,"")</f>
        <v/>
      </c>
      <c r="AB4963" s="15" t="str">
        <f>IF($B4963=2025,$P4963,"")</f>
        <v/>
      </c>
    </row>
    <row r="4964" spans="1:28" x14ac:dyDescent="0.25">
      <c r="A4964" s="3">
        <v>1332</v>
      </c>
      <c r="B4964" s="3">
        <v>2017</v>
      </c>
      <c r="C4964" s="3" t="s">
        <v>155</v>
      </c>
      <c r="D4964" s="4">
        <f>DATE(B4964,N4964,M4964)</f>
        <v>43025</v>
      </c>
      <c r="E4964" s="5">
        <v>1332</v>
      </c>
      <c r="F4964" s="6" t="s">
        <v>454</v>
      </c>
      <c r="G4964" s="6" t="s">
        <v>485</v>
      </c>
      <c r="H4964" s="27"/>
      <c r="I4964" s="7" t="s">
        <v>5365</v>
      </c>
      <c r="J4964" s="9" t="s">
        <v>3014</v>
      </c>
      <c r="K4964" s="6" t="s">
        <v>58</v>
      </c>
      <c r="L4964" s="6">
        <v>5807</v>
      </c>
      <c r="M4964" s="6">
        <v>17</v>
      </c>
      <c r="N4964" s="6">
        <v>10</v>
      </c>
      <c r="O4964" s="6" t="s">
        <v>14</v>
      </c>
      <c r="P4964" s="15">
        <v>1</v>
      </c>
      <c r="Q4964" s="15" t="str">
        <f>IF($B4964=2014,$P4964,"")</f>
        <v/>
      </c>
      <c r="R4964" s="15" t="str">
        <f>IF($B4964=2015,$P4964,"")</f>
        <v/>
      </c>
      <c r="S4964" s="15" t="str">
        <f>IF($B4964=2016,$P4964,"")</f>
        <v/>
      </c>
      <c r="T4964" s="15">
        <f>IF($B4964=2017,$P4964,"")</f>
        <v>1</v>
      </c>
      <c r="U4964" s="15" t="str">
        <f>IF($B4964=2018,$P4964,"")</f>
        <v/>
      </c>
      <c r="V4964" s="15" t="str">
        <f>IF($B4964=2019,$P4964,"")</f>
        <v/>
      </c>
      <c r="W4964" s="15" t="str">
        <f>IF($B4964=2020,$P4964,"")</f>
        <v/>
      </c>
      <c r="X4964" s="6" t="str">
        <f>IF($B4964=2021,$P4964,"")</f>
        <v/>
      </c>
      <c r="Y4964" s="6" t="str">
        <f>IF($B4964=2022,$P4964,"")</f>
        <v/>
      </c>
      <c r="Z4964" s="6" t="str">
        <f>IF($B4964=2023,$P4964,"")</f>
        <v/>
      </c>
      <c r="AA4964" s="6" t="str">
        <f>IF($B4964=2024,$P4964,"")</f>
        <v/>
      </c>
      <c r="AB4964" s="15" t="str">
        <f>IF($B4964=2025,$P4964,"")</f>
        <v/>
      </c>
    </row>
    <row r="4965" spans="1:28" x14ac:dyDescent="0.25">
      <c r="A4965" s="3">
        <v>1332</v>
      </c>
      <c r="B4965" s="3">
        <v>2019</v>
      </c>
      <c r="C4965" s="3" t="s">
        <v>73</v>
      </c>
      <c r="D4965" s="4">
        <f>DATE(B4965,N4965,M4965)</f>
        <v>43526</v>
      </c>
      <c r="E4965" s="5">
        <v>1559</v>
      </c>
      <c r="F4965" s="6" t="s">
        <v>454</v>
      </c>
      <c r="G4965" s="6" t="s">
        <v>485</v>
      </c>
      <c r="H4965" s="27"/>
      <c r="I4965" s="7" t="s">
        <v>5365</v>
      </c>
      <c r="J4965" s="7" t="s">
        <v>3521</v>
      </c>
      <c r="K4965" s="6" t="s">
        <v>1545</v>
      </c>
      <c r="L4965" s="6">
        <v>5917</v>
      </c>
      <c r="M4965" s="6">
        <v>2</v>
      </c>
      <c r="N4965" s="6">
        <v>3</v>
      </c>
      <c r="P4965" s="15">
        <v>1</v>
      </c>
      <c r="Q4965" s="15" t="str">
        <f>IF($B4965=2014,$P4965,"")</f>
        <v/>
      </c>
      <c r="R4965" s="15" t="str">
        <f>IF($B4965=2015,$P4965,"")</f>
        <v/>
      </c>
      <c r="S4965" s="15" t="str">
        <f>IF($B4965=2016,$P4965,"")</f>
        <v/>
      </c>
      <c r="T4965" s="15" t="str">
        <f>IF($B4965=2017,$P4965,"")</f>
        <v/>
      </c>
      <c r="U4965" s="15" t="str">
        <f>IF($B4965=2018,$P4965,"")</f>
        <v/>
      </c>
      <c r="V4965" s="15">
        <f>IF($B4965=2019,$P4965,"")</f>
        <v>1</v>
      </c>
      <c r="W4965" s="15" t="str">
        <f>IF($B4965=2020,$P4965,"")</f>
        <v/>
      </c>
      <c r="X4965" s="6" t="str">
        <f>IF($B4965=2021,$P4965,"")</f>
        <v/>
      </c>
      <c r="Y4965" s="6" t="str">
        <f>IF($B4965=2022,$P4965,"")</f>
        <v/>
      </c>
      <c r="Z4965" s="6" t="str">
        <f>IF($B4965=2023,$P4965,"")</f>
        <v/>
      </c>
      <c r="AA4965" s="6" t="str">
        <f>IF($B4965=2024,$P4965,"")</f>
        <v/>
      </c>
      <c r="AB4965" s="15" t="str">
        <f>IF($B4965=2025,$P4965,"")</f>
        <v/>
      </c>
    </row>
    <row r="4966" spans="1:28" x14ac:dyDescent="0.25">
      <c r="A4966" s="3">
        <v>1332</v>
      </c>
      <c r="B4966" s="3">
        <v>2020</v>
      </c>
      <c r="C4966" s="3" t="s">
        <v>161</v>
      </c>
      <c r="D4966" s="4">
        <f>DATE(B4966,N4966,M4966)</f>
        <v>44139</v>
      </c>
      <c r="E4966" s="5">
        <v>1500</v>
      </c>
      <c r="F4966" s="6" t="s">
        <v>454</v>
      </c>
      <c r="G4966" s="6" t="s">
        <v>485</v>
      </c>
      <c r="H4966" s="27"/>
      <c r="I4966" s="7" t="s">
        <v>5365</v>
      </c>
      <c r="J4966" s="7" t="s">
        <v>5631</v>
      </c>
      <c r="K4966" s="6" t="s">
        <v>102</v>
      </c>
      <c r="L4966" s="6">
        <v>6109</v>
      </c>
      <c r="M4966" s="6">
        <v>4</v>
      </c>
      <c r="N4966" s="6">
        <v>11</v>
      </c>
      <c r="P4966" s="15">
        <v>1</v>
      </c>
      <c r="Q4966" s="15" t="str">
        <f>IF($B4966=2014,$P4966,"")</f>
        <v/>
      </c>
      <c r="R4966" s="15" t="str">
        <f>IF($B4966=2015,$P4966,"")</f>
        <v/>
      </c>
      <c r="S4966" s="15" t="str">
        <f>IF($B4966=2016,$P4966,"")</f>
        <v/>
      </c>
      <c r="T4966" s="15" t="str">
        <f>IF($B4966=2017,$P4966,"")</f>
        <v/>
      </c>
      <c r="U4966" s="15" t="str">
        <f>IF($B4966=2018,$P4966,"")</f>
        <v/>
      </c>
      <c r="V4966" s="15" t="str">
        <f>IF($B4966=2019,$P4966,"")</f>
        <v/>
      </c>
      <c r="W4966" s="15">
        <f>IF($B4966=2020,$P4966,"")</f>
        <v>1</v>
      </c>
      <c r="X4966" s="6" t="str">
        <f>IF($B4966=2021,$P4966,"")</f>
        <v/>
      </c>
      <c r="Y4966" s="6" t="str">
        <f>IF($B4966=2022,$P4966,"")</f>
        <v/>
      </c>
      <c r="Z4966" s="6" t="str">
        <f>IF($B4966=2023,$P4966,"")</f>
        <v/>
      </c>
      <c r="AA4966" s="6" t="str">
        <f>IF($B4966=2024,$P4966,"")</f>
        <v/>
      </c>
      <c r="AB4966" s="15" t="str">
        <f>IF($B4966=2025,$P4966,"")</f>
        <v/>
      </c>
    </row>
    <row r="4967" spans="1:28" x14ac:dyDescent="0.25">
      <c r="A4967" s="3">
        <v>1332</v>
      </c>
      <c r="B4967" s="3">
        <v>2021</v>
      </c>
      <c r="C4967" s="3" t="s">
        <v>155</v>
      </c>
      <c r="D4967" s="4">
        <v>44486</v>
      </c>
      <c r="E4967" s="5">
        <v>1500</v>
      </c>
      <c r="F4967" s="6" t="s">
        <v>454</v>
      </c>
      <c r="G4967" s="6" t="s">
        <v>485</v>
      </c>
      <c r="H4967" s="27"/>
      <c r="I4967" s="7" t="s">
        <v>5365</v>
      </c>
      <c r="J4967" s="7" t="s">
        <v>6273</v>
      </c>
      <c r="K4967" s="6" t="s">
        <v>102</v>
      </c>
      <c r="L4967" s="6">
        <v>6208</v>
      </c>
      <c r="M4967" s="6">
        <v>17</v>
      </c>
      <c r="N4967" s="6">
        <v>10</v>
      </c>
      <c r="P4967" s="15">
        <v>1</v>
      </c>
      <c r="Q4967" s="15" t="str">
        <f>IF($B4967=2014,$P4967,"")</f>
        <v/>
      </c>
      <c r="R4967" s="15" t="str">
        <f>IF($B4967=2015,$P4967,"")</f>
        <v/>
      </c>
      <c r="S4967" s="15" t="str">
        <f>IF($B4967=2016,$P4967,"")</f>
        <v/>
      </c>
      <c r="T4967" s="15" t="str">
        <f>IF($B4967=2017,$P4967,"")</f>
        <v/>
      </c>
      <c r="U4967" s="15" t="str">
        <f>IF($B4967=2018,$P4967,"")</f>
        <v/>
      </c>
      <c r="V4967" s="15" t="str">
        <f>IF($B4967=2019,$P4967,"")</f>
        <v/>
      </c>
      <c r="W4967" s="15" t="str">
        <f>IF($B4967=2020,$P4967,"")</f>
        <v/>
      </c>
      <c r="X4967" s="6">
        <f>IF($B4967=2021,$P4967,"")</f>
        <v>1</v>
      </c>
      <c r="Y4967" s="6" t="str">
        <f>IF($B4967=2022,$P4967,"")</f>
        <v/>
      </c>
      <c r="Z4967" s="6" t="str">
        <f>IF($B4967=2023,$P4967,"")</f>
        <v/>
      </c>
      <c r="AA4967" s="6" t="str">
        <f>IF($B4967=2024,$P4967,"")</f>
        <v/>
      </c>
      <c r="AB4967" s="15" t="str">
        <f>IF($B4967=2025,$P4967,"")</f>
        <v/>
      </c>
    </row>
    <row r="4968" spans="1:28" x14ac:dyDescent="0.25">
      <c r="A4968" s="3">
        <v>1341</v>
      </c>
      <c r="B4968" s="3">
        <v>2020</v>
      </c>
      <c r="C4968" s="3" t="s">
        <v>176</v>
      </c>
      <c r="D4968" s="4">
        <f>DATE(B4968,N4968,M4968)</f>
        <v>44171</v>
      </c>
      <c r="E4968" s="5">
        <v>1400</v>
      </c>
      <c r="F4968" s="6" t="s">
        <v>454</v>
      </c>
      <c r="G4968" s="6" t="s">
        <v>461</v>
      </c>
      <c r="H4968" s="27"/>
      <c r="I4968" s="7" t="s">
        <v>5803</v>
      </c>
      <c r="J4968" s="7" t="s">
        <v>5791</v>
      </c>
      <c r="K4968" s="6" t="s">
        <v>102</v>
      </c>
      <c r="L4968" s="6">
        <v>6111</v>
      </c>
      <c r="M4968" s="6">
        <v>6</v>
      </c>
      <c r="N4968" s="6">
        <v>12</v>
      </c>
      <c r="P4968" s="15">
        <v>1</v>
      </c>
      <c r="Q4968" s="15" t="str">
        <f>IF($B4968=2014,$P4968,"")</f>
        <v/>
      </c>
      <c r="R4968" s="15" t="str">
        <f>IF($B4968=2015,$P4968,"")</f>
        <v/>
      </c>
      <c r="S4968" s="15" t="str">
        <f>IF($B4968=2016,$P4968,"")</f>
        <v/>
      </c>
      <c r="T4968" s="15" t="str">
        <f>IF($B4968=2017,$P4968,"")</f>
        <v/>
      </c>
      <c r="U4968" s="15" t="str">
        <f>IF($B4968=2018,$P4968,"")</f>
        <v/>
      </c>
      <c r="V4968" s="15" t="str">
        <f>IF($B4968=2019,$P4968,"")</f>
        <v/>
      </c>
      <c r="W4968" s="15">
        <f>IF($B4968=2020,$P4968,"")</f>
        <v>1</v>
      </c>
      <c r="X4968" s="6" t="str">
        <f>IF($B4968=2021,$P4968,"")</f>
        <v/>
      </c>
      <c r="Y4968" s="6" t="str">
        <f>IF($B4968=2022,$P4968,"")</f>
        <v/>
      </c>
      <c r="Z4968" s="6" t="str">
        <f>IF($B4968=2023,$P4968,"")</f>
        <v/>
      </c>
      <c r="AA4968" s="6" t="str">
        <f>IF($B4968=2024,$P4968,"")</f>
        <v/>
      </c>
      <c r="AB4968" s="15" t="str">
        <f>IF($B4968=2025,$P4968,"")</f>
        <v/>
      </c>
    </row>
    <row r="4969" spans="1:28" x14ac:dyDescent="0.25">
      <c r="A4969" s="3">
        <v>1341</v>
      </c>
      <c r="B4969" s="3">
        <v>2022</v>
      </c>
      <c r="C4969" s="3" t="s">
        <v>1466</v>
      </c>
      <c r="D4969" s="4">
        <f>DATE(B4969,N4969,M4969)</f>
        <v>44880</v>
      </c>
      <c r="E4969" s="5">
        <v>1400</v>
      </c>
      <c r="F4969" s="10" t="s">
        <v>454</v>
      </c>
      <c r="G4969" s="10" t="s">
        <v>461</v>
      </c>
      <c r="H4969" s="27"/>
      <c r="I4969" s="7" t="s">
        <v>5803</v>
      </c>
      <c r="J4969" s="7" t="s">
        <v>7080</v>
      </c>
      <c r="K4969" s="6" t="s">
        <v>102</v>
      </c>
      <c r="L4969" s="6">
        <v>6310</v>
      </c>
      <c r="M4969" s="6">
        <v>15</v>
      </c>
      <c r="N4969" s="6">
        <v>11</v>
      </c>
      <c r="O4969" s="6" t="s">
        <v>7030</v>
      </c>
      <c r="P4969" s="15">
        <v>1</v>
      </c>
      <c r="Q4969" s="15" t="str">
        <f>IF($B4969=2014,$P4969,"")</f>
        <v/>
      </c>
      <c r="R4969" s="15" t="str">
        <f>IF($B4969=2015,$P4969,"")</f>
        <v/>
      </c>
      <c r="S4969" s="15" t="str">
        <f>IF($B4969=2016,$P4969,"")</f>
        <v/>
      </c>
      <c r="T4969" s="15" t="str">
        <f>IF($B4969=2017,$P4969,"")</f>
        <v/>
      </c>
      <c r="U4969" s="15" t="str">
        <f>IF($B4969=2018,$P4969,"")</f>
        <v/>
      </c>
      <c r="V4969" s="15" t="str">
        <f>IF($B4969=2019,$P4969,"")</f>
        <v/>
      </c>
      <c r="W4969" s="15" t="str">
        <f>IF($B4969=2020,$P4969,"")</f>
        <v/>
      </c>
      <c r="X4969" s="6" t="str">
        <f>IF($B4969=2021,$P4969,"")</f>
        <v/>
      </c>
      <c r="Y4969" s="6">
        <f>IF($B4969=2022,$P4969,"")</f>
        <v>1</v>
      </c>
      <c r="Z4969" s="6" t="str">
        <f>IF($B4969=2023,$P4969,"")</f>
        <v/>
      </c>
      <c r="AA4969" s="6" t="str">
        <f>IF($B4969=2024,$P4969,"")</f>
        <v/>
      </c>
      <c r="AB4969" s="15" t="str">
        <f>IF($B4969=2025,$P4969,"")</f>
        <v/>
      </c>
    </row>
    <row r="4970" spans="1:28" x14ac:dyDescent="0.25">
      <c r="A4970" s="30">
        <v>1341</v>
      </c>
      <c r="B4970" s="30">
        <v>2024</v>
      </c>
      <c r="C4970" s="30" t="s">
        <v>40</v>
      </c>
      <c r="D4970" s="31">
        <f>DATE(B4970,N4970,M4970)</f>
        <v>45628</v>
      </c>
      <c r="E4970" s="32">
        <v>1300</v>
      </c>
      <c r="F4970" s="33" t="s">
        <v>454</v>
      </c>
      <c r="G4970" s="33" t="s">
        <v>461</v>
      </c>
      <c r="H4970" s="33"/>
      <c r="I4970" s="38" t="s">
        <v>5803</v>
      </c>
      <c r="J4970" s="38" t="s">
        <v>8902</v>
      </c>
      <c r="K4970" s="33" t="s">
        <v>5981</v>
      </c>
      <c r="L4970" s="33">
        <v>6511</v>
      </c>
      <c r="M4970" s="33">
        <v>2</v>
      </c>
      <c r="N4970" s="33">
        <v>12</v>
      </c>
      <c r="O4970" s="33" t="s">
        <v>86</v>
      </c>
      <c r="P4970" s="15">
        <v>1</v>
      </c>
      <c r="Q4970" s="15" t="str">
        <f>IF($B4970=2014,$P4970,"")</f>
        <v/>
      </c>
      <c r="R4970" s="15" t="str">
        <f>IF($B4970=2015,$P4970,"")</f>
        <v/>
      </c>
      <c r="S4970" s="15" t="str">
        <f>IF($B4970=2016,$P4970,"")</f>
        <v/>
      </c>
      <c r="T4970" s="15" t="str">
        <f>IF($B4970=2017,$P4970,"")</f>
        <v/>
      </c>
      <c r="U4970" s="15" t="str">
        <f>IF($B4970=2018,$P4970,"")</f>
        <v/>
      </c>
      <c r="V4970" s="15" t="str">
        <f>IF($B4970=2019,$P4970,"")</f>
        <v/>
      </c>
      <c r="W4970" s="15" t="str">
        <f>IF($B4970=2020,$P4970,"")</f>
        <v/>
      </c>
      <c r="X4970" s="6" t="str">
        <f>IF($B4970=2021,$P4970,"")</f>
        <v/>
      </c>
      <c r="Y4970" s="6" t="str">
        <f>IF($B4970=2022,$P4970,"")</f>
        <v/>
      </c>
      <c r="Z4970" s="6" t="str">
        <f>IF($B4970=2023,$P4970,"")</f>
        <v/>
      </c>
      <c r="AA4970" s="6">
        <f>IF($B4970=2024,$P4970,"")</f>
        <v>1</v>
      </c>
      <c r="AB4970" s="15" t="str">
        <f>IF($B4970=2025,$P4970,"")</f>
        <v/>
      </c>
    </row>
    <row r="4971" spans="1:28" x14ac:dyDescent="0.25">
      <c r="A4971" s="3">
        <v>1341</v>
      </c>
      <c r="B4971" s="3">
        <v>2017</v>
      </c>
      <c r="C4971" s="3" t="s">
        <v>1460</v>
      </c>
      <c r="D4971" s="4">
        <f>DATE(B4971,N4971,M4971)</f>
        <v>43013</v>
      </c>
      <c r="E4971" s="5">
        <v>1430</v>
      </c>
      <c r="F4971" s="6" t="s">
        <v>454</v>
      </c>
      <c r="G4971" s="6" t="s">
        <v>461</v>
      </c>
      <c r="H4971" s="27"/>
      <c r="I4971" s="7" t="s">
        <v>3015</v>
      </c>
      <c r="J4971" s="9" t="s">
        <v>3016</v>
      </c>
      <c r="K4971" s="6" t="s">
        <v>102</v>
      </c>
      <c r="L4971" s="6">
        <v>5807</v>
      </c>
      <c r="M4971" s="6">
        <v>5</v>
      </c>
      <c r="N4971" s="6">
        <v>10</v>
      </c>
      <c r="P4971" s="15">
        <v>1</v>
      </c>
      <c r="Q4971" s="15" t="str">
        <f>IF($B4971=2014,$P4971,"")</f>
        <v/>
      </c>
      <c r="R4971" s="15" t="str">
        <f>IF($B4971=2015,$P4971,"")</f>
        <v/>
      </c>
      <c r="S4971" s="15" t="str">
        <f>IF($B4971=2016,$P4971,"")</f>
        <v/>
      </c>
      <c r="T4971" s="15">
        <f>IF($B4971=2017,$P4971,"")</f>
        <v>1</v>
      </c>
      <c r="U4971" s="15" t="str">
        <f>IF($B4971=2018,$P4971,"")</f>
        <v/>
      </c>
      <c r="V4971" s="15" t="str">
        <f>IF($B4971=2019,$P4971,"")</f>
        <v/>
      </c>
      <c r="W4971" s="15" t="str">
        <f>IF($B4971=2020,$P4971,"")</f>
        <v/>
      </c>
      <c r="X4971" s="6" t="str">
        <f>IF($B4971=2021,$P4971,"")</f>
        <v/>
      </c>
      <c r="Y4971" s="6" t="str">
        <f>IF($B4971=2022,$P4971,"")</f>
        <v/>
      </c>
      <c r="Z4971" s="6" t="str">
        <f>IF($B4971=2023,$P4971,"")</f>
        <v/>
      </c>
      <c r="AA4971" s="6" t="str">
        <f>IF($B4971=2024,$P4971,"")</f>
        <v/>
      </c>
      <c r="AB4971" s="15" t="str">
        <f>IF($B4971=2025,$P4971,"")</f>
        <v/>
      </c>
    </row>
    <row r="4972" spans="1:28" x14ac:dyDescent="0.25">
      <c r="A4972" s="3">
        <v>1341</v>
      </c>
      <c r="B4972" s="3">
        <v>2021</v>
      </c>
      <c r="C4972" s="3" t="s">
        <v>744</v>
      </c>
      <c r="D4972" s="4">
        <v>44472</v>
      </c>
      <c r="E4972" s="5">
        <v>1600</v>
      </c>
      <c r="F4972" s="6" t="s">
        <v>454</v>
      </c>
      <c r="G4972" s="6" t="s">
        <v>461</v>
      </c>
      <c r="H4972" s="27"/>
      <c r="I4972" s="7" t="s">
        <v>6400</v>
      </c>
      <c r="J4972" s="7" t="s">
        <v>6274</v>
      </c>
      <c r="K4972" s="6" t="s">
        <v>5684</v>
      </c>
      <c r="L4972" s="6">
        <v>6208</v>
      </c>
      <c r="M4972" s="6">
        <v>3</v>
      </c>
      <c r="N4972" s="6">
        <v>10</v>
      </c>
      <c r="O4972" s="6" t="s">
        <v>86</v>
      </c>
      <c r="P4972" s="15">
        <v>1</v>
      </c>
      <c r="Q4972" s="15" t="str">
        <f>IF($B4972=2014,$P4972,"")</f>
        <v/>
      </c>
      <c r="R4972" s="15" t="str">
        <f>IF($B4972=2015,$P4972,"")</f>
        <v/>
      </c>
      <c r="S4972" s="15" t="str">
        <f>IF($B4972=2016,$P4972,"")</f>
        <v/>
      </c>
      <c r="T4972" s="15" t="str">
        <f>IF($B4972=2017,$P4972,"")</f>
        <v/>
      </c>
      <c r="U4972" s="15" t="str">
        <f>IF($B4972=2018,$P4972,"")</f>
        <v/>
      </c>
      <c r="V4972" s="15" t="str">
        <f>IF($B4972=2019,$P4972,"")</f>
        <v/>
      </c>
      <c r="W4972" s="15" t="str">
        <f>IF($B4972=2020,$P4972,"")</f>
        <v/>
      </c>
      <c r="X4972" s="6">
        <f>IF($B4972=2021,$P4972,"")</f>
        <v>1</v>
      </c>
      <c r="Y4972" s="6" t="str">
        <f>IF($B4972=2022,$P4972,"")</f>
        <v/>
      </c>
      <c r="Z4972" s="6" t="str">
        <f>IF($B4972=2023,$P4972,"")</f>
        <v/>
      </c>
      <c r="AA4972" s="6" t="str">
        <f>IF($B4972=2024,$P4972,"")</f>
        <v/>
      </c>
      <c r="AB4972" s="15" t="str">
        <f>IF($B4972=2025,$P4972,"")</f>
        <v/>
      </c>
    </row>
    <row r="4973" spans="1:28" x14ac:dyDescent="0.25">
      <c r="A4973" s="3">
        <v>1341</v>
      </c>
      <c r="B4973" s="5">
        <v>2015</v>
      </c>
      <c r="C4973" s="3" t="s">
        <v>67</v>
      </c>
      <c r="D4973" s="4">
        <f>DATE(B4973,N4973,M4973)</f>
        <v>42253</v>
      </c>
      <c r="E4973" s="5">
        <v>1830</v>
      </c>
      <c r="F4973" s="6" t="s">
        <v>454</v>
      </c>
      <c r="G4973" s="6" t="s">
        <v>461</v>
      </c>
      <c r="H4973" s="27"/>
      <c r="I4973" s="9" t="s">
        <v>1122</v>
      </c>
      <c r="J4973" s="9" t="s">
        <v>1124</v>
      </c>
      <c r="K4973" s="6" t="s">
        <v>144</v>
      </c>
      <c r="L4973" s="6">
        <v>5604</v>
      </c>
      <c r="M4973" s="6">
        <v>6</v>
      </c>
      <c r="N4973" s="6">
        <v>9</v>
      </c>
      <c r="O4973" s="6" t="s">
        <v>14</v>
      </c>
      <c r="P4973" s="15">
        <v>1</v>
      </c>
      <c r="Q4973" s="15" t="str">
        <f>IF($B4973=2014,$P4973,"")</f>
        <v/>
      </c>
      <c r="R4973" s="15">
        <f>IF($B4973=2015,$P4973,"")</f>
        <v>1</v>
      </c>
      <c r="S4973" s="15" t="str">
        <f>IF($B4973=2016,$P4973,"")</f>
        <v/>
      </c>
      <c r="T4973" s="15" t="str">
        <f>IF($B4973=2017,$P4973,"")</f>
        <v/>
      </c>
      <c r="U4973" s="15" t="str">
        <f>IF($B4973=2018,$P4973,"")</f>
        <v/>
      </c>
      <c r="V4973" s="15" t="str">
        <f>IF($B4973=2019,$P4973,"")</f>
        <v/>
      </c>
      <c r="W4973" s="15" t="str">
        <f>IF($B4973=2020,$P4973,"")</f>
        <v/>
      </c>
      <c r="X4973" s="6" t="str">
        <f>IF($B4973=2021,$P4973,"")</f>
        <v/>
      </c>
      <c r="Y4973" s="6" t="str">
        <f>IF($B4973=2022,$P4973,"")</f>
        <v/>
      </c>
      <c r="Z4973" s="6" t="str">
        <f>IF($B4973=2023,$P4973,"")</f>
        <v/>
      </c>
      <c r="AA4973" s="6" t="str">
        <f>IF($B4973=2024,$P4973,"")</f>
        <v/>
      </c>
      <c r="AB4973" s="15" t="str">
        <f>IF($B4973=2025,$P4973,"")</f>
        <v/>
      </c>
    </row>
    <row r="4974" spans="1:28" x14ac:dyDescent="0.25">
      <c r="A4974" s="3">
        <v>1341</v>
      </c>
      <c r="B4974" s="5">
        <v>2016</v>
      </c>
      <c r="C4974" s="3" t="s">
        <v>82</v>
      </c>
      <c r="D4974" s="4">
        <f>DATE(B4974,N4974,M4974)</f>
        <v>42450</v>
      </c>
      <c r="E4974" s="5">
        <v>1700</v>
      </c>
      <c r="F4974" s="6" t="s">
        <v>454</v>
      </c>
      <c r="G4974" s="6" t="s">
        <v>461</v>
      </c>
      <c r="H4974" s="27"/>
      <c r="I4974" s="9" t="s">
        <v>1122</v>
      </c>
      <c r="J4974" s="9" t="s">
        <v>1123</v>
      </c>
      <c r="K4974" s="6" t="s">
        <v>144</v>
      </c>
      <c r="L4974" s="6">
        <v>5618</v>
      </c>
      <c r="M4974" s="6">
        <v>21</v>
      </c>
      <c r="N4974" s="6">
        <v>3</v>
      </c>
      <c r="O4974" s="6" t="s">
        <v>14</v>
      </c>
      <c r="P4974" s="15">
        <v>1</v>
      </c>
      <c r="Q4974" s="15" t="str">
        <f>IF($B4974=2014,$P4974,"")</f>
        <v/>
      </c>
      <c r="R4974" s="15" t="str">
        <f>IF($B4974=2015,$P4974,"")</f>
        <v/>
      </c>
      <c r="S4974" s="15">
        <f>IF($B4974=2016,$P4974,"")</f>
        <v>1</v>
      </c>
      <c r="T4974" s="15" t="str">
        <f>IF($B4974=2017,$P4974,"")</f>
        <v/>
      </c>
      <c r="U4974" s="15" t="str">
        <f>IF($B4974=2018,$P4974,"")</f>
        <v/>
      </c>
      <c r="V4974" s="15" t="str">
        <f>IF($B4974=2019,$P4974,"")</f>
        <v/>
      </c>
      <c r="W4974" s="15" t="str">
        <f>IF($B4974=2020,$P4974,"")</f>
        <v/>
      </c>
      <c r="X4974" s="6" t="str">
        <f>IF($B4974=2021,$P4974,"")</f>
        <v/>
      </c>
      <c r="Y4974" s="6" t="str">
        <f>IF($B4974=2022,$P4974,"")</f>
        <v/>
      </c>
      <c r="Z4974" s="6" t="str">
        <f>IF($B4974=2023,$P4974,"")</f>
        <v/>
      </c>
      <c r="AA4974" s="6" t="str">
        <f>IF($B4974=2024,$P4974,"")</f>
        <v/>
      </c>
      <c r="AB4974" s="15" t="str">
        <f>IF($B4974=2025,$P4974,"")</f>
        <v/>
      </c>
    </row>
    <row r="4975" spans="1:28" x14ac:dyDescent="0.25">
      <c r="A4975" s="3">
        <v>1341</v>
      </c>
      <c r="B4975" s="3">
        <v>2020</v>
      </c>
      <c r="C4975" s="3" t="s">
        <v>27</v>
      </c>
      <c r="D4975" s="4">
        <f>DATE(B4975,N4975,M4975)</f>
        <v>44151</v>
      </c>
      <c r="E4975" s="5">
        <v>1400</v>
      </c>
      <c r="F4975" s="10" t="s">
        <v>454</v>
      </c>
      <c r="G4975" s="10" t="s">
        <v>461</v>
      </c>
      <c r="H4975" s="27"/>
      <c r="I4975" s="9" t="s">
        <v>1122</v>
      </c>
      <c r="J4975" s="7" t="s">
        <v>5745</v>
      </c>
      <c r="K4975" s="6" t="s">
        <v>102</v>
      </c>
      <c r="L4975" s="6">
        <v>6110</v>
      </c>
      <c r="M4975" s="6">
        <v>16</v>
      </c>
      <c r="N4975" s="6">
        <v>11</v>
      </c>
      <c r="P4975" s="15">
        <v>1</v>
      </c>
      <c r="Q4975" s="15" t="str">
        <f>IF($B4975=2014,$P4975,"")</f>
        <v/>
      </c>
      <c r="R4975" s="15" t="str">
        <f>IF($B4975=2015,$P4975,"")</f>
        <v/>
      </c>
      <c r="S4975" s="15" t="str">
        <f>IF($B4975=2016,$P4975,"")</f>
        <v/>
      </c>
      <c r="T4975" s="15" t="str">
        <f>IF($B4975=2017,$P4975,"")</f>
        <v/>
      </c>
      <c r="U4975" s="15" t="str">
        <f>IF($B4975=2018,$P4975,"")</f>
        <v/>
      </c>
      <c r="V4975" s="15" t="str">
        <f>IF($B4975=2019,$P4975,"")</f>
        <v/>
      </c>
      <c r="W4975" s="15">
        <f>IF($B4975=2020,$P4975,"")</f>
        <v>1</v>
      </c>
      <c r="X4975" s="6" t="str">
        <f>IF($B4975=2021,$P4975,"")</f>
        <v/>
      </c>
      <c r="Y4975" s="6" t="str">
        <f>IF($B4975=2022,$P4975,"")</f>
        <v/>
      </c>
      <c r="Z4975" s="6" t="str">
        <f>IF($B4975=2023,$P4975,"")</f>
        <v/>
      </c>
      <c r="AA4975" s="6" t="str">
        <f>IF($B4975=2024,$P4975,"")</f>
        <v/>
      </c>
      <c r="AB4975" s="15" t="str">
        <f>IF($B4975=2025,$P4975,"")</f>
        <v/>
      </c>
    </row>
    <row r="4976" spans="1:28" x14ac:dyDescent="0.25">
      <c r="A4976" s="3">
        <v>1341</v>
      </c>
      <c r="B4976" s="5">
        <v>2015</v>
      </c>
      <c r="C4976" s="3" t="s">
        <v>15</v>
      </c>
      <c r="D4976" s="4">
        <f>DATE(B4976,N4976,M4976)</f>
        <v>42287</v>
      </c>
      <c r="E4976" s="5">
        <v>1530</v>
      </c>
      <c r="F4976" s="6" t="s">
        <v>454</v>
      </c>
      <c r="G4976" s="6" t="s">
        <v>464</v>
      </c>
      <c r="H4976" s="27"/>
      <c r="I4976" s="7" t="s">
        <v>8270</v>
      </c>
      <c r="J4976" s="9" t="s">
        <v>4136</v>
      </c>
      <c r="K4976" s="6" t="s">
        <v>389</v>
      </c>
      <c r="L4976" s="6">
        <v>5613</v>
      </c>
      <c r="M4976" s="6">
        <v>10</v>
      </c>
      <c r="N4976" s="6">
        <v>10</v>
      </c>
      <c r="P4976" s="15">
        <v>1</v>
      </c>
      <c r="Q4976" s="15" t="str">
        <f>IF($B4976=2014,$P4976,"")</f>
        <v/>
      </c>
      <c r="R4976" s="15">
        <f>IF($B4976=2015,$P4976,"")</f>
        <v>1</v>
      </c>
      <c r="S4976" s="15" t="str">
        <f>IF($B4976=2016,$P4976,"")</f>
        <v/>
      </c>
      <c r="T4976" s="15" t="str">
        <f>IF($B4976=2017,$P4976,"")</f>
        <v/>
      </c>
      <c r="U4976" s="15" t="str">
        <f>IF($B4976=2018,$P4976,"")</f>
        <v/>
      </c>
      <c r="V4976" s="15" t="str">
        <f>IF($B4976=2019,$P4976,"")</f>
        <v/>
      </c>
      <c r="W4976" s="15" t="str">
        <f>IF($B4976=2020,$P4976,"")</f>
        <v/>
      </c>
      <c r="X4976" s="6" t="str">
        <f>IF($B4976=2021,$P4976,"")</f>
        <v/>
      </c>
      <c r="Y4976" s="6" t="str">
        <f>IF($B4976=2022,$P4976,"")</f>
        <v/>
      </c>
      <c r="Z4976" s="6" t="str">
        <f>IF($B4976=2023,$P4976,"")</f>
        <v/>
      </c>
      <c r="AA4976" s="6" t="str">
        <f>IF($B4976=2024,$P4976,"")</f>
        <v/>
      </c>
      <c r="AB4976" s="15" t="str">
        <f>IF($B4976=2025,$P4976,"")</f>
        <v/>
      </c>
    </row>
    <row r="4977" spans="1:28" x14ac:dyDescent="0.25">
      <c r="A4977" s="3">
        <v>1341</v>
      </c>
      <c r="B4977" s="3">
        <v>2016</v>
      </c>
      <c r="C4977" s="3" t="s">
        <v>574</v>
      </c>
      <c r="D4977" s="4">
        <f>DATE(B4977,N4977,M4977)</f>
        <v>42727</v>
      </c>
      <c r="E4977" s="5">
        <v>2030</v>
      </c>
      <c r="F4977" s="6" t="s">
        <v>454</v>
      </c>
      <c r="G4977" s="10" t="s">
        <v>464</v>
      </c>
      <c r="H4977" s="27"/>
      <c r="I4977" s="7" t="s">
        <v>8270</v>
      </c>
      <c r="J4977" s="7" t="s">
        <v>2145</v>
      </c>
      <c r="K4977" s="6" t="s">
        <v>31</v>
      </c>
      <c r="L4977" s="6">
        <v>5714</v>
      </c>
      <c r="M4977" s="6">
        <v>23</v>
      </c>
      <c r="N4977" s="6">
        <v>12</v>
      </c>
      <c r="P4977" s="15">
        <v>1</v>
      </c>
      <c r="Q4977" s="15" t="str">
        <f>IF($B4977=2014,$P4977,"")</f>
        <v/>
      </c>
      <c r="R4977" s="15" t="str">
        <f>IF($B4977=2015,$P4977,"")</f>
        <v/>
      </c>
      <c r="S4977" s="15">
        <f>IF($B4977=2016,$P4977,"")</f>
        <v>1</v>
      </c>
      <c r="T4977" s="15" t="str">
        <f>IF($B4977=2017,$P4977,"")</f>
        <v/>
      </c>
      <c r="U4977" s="15" t="str">
        <f>IF($B4977=2018,$P4977,"")</f>
        <v/>
      </c>
      <c r="V4977" s="15" t="str">
        <f>IF($B4977=2019,$P4977,"")</f>
        <v/>
      </c>
      <c r="W4977" s="15" t="str">
        <f>IF($B4977=2020,$P4977,"")</f>
        <v/>
      </c>
      <c r="X4977" s="6" t="str">
        <f>IF($B4977=2021,$P4977,"")</f>
        <v/>
      </c>
      <c r="Y4977" s="6" t="str">
        <f>IF($B4977=2022,$P4977,"")</f>
        <v/>
      </c>
      <c r="Z4977" s="6" t="str">
        <f>IF($B4977=2023,$P4977,"")</f>
        <v/>
      </c>
      <c r="AA4977" s="6" t="str">
        <f>IF($B4977=2024,$P4977,"")</f>
        <v/>
      </c>
      <c r="AB4977" s="15" t="str">
        <f>IF($B4977=2025,$P4977,"")</f>
        <v/>
      </c>
    </row>
    <row r="4978" spans="1:28" x14ac:dyDescent="0.25">
      <c r="A4978" s="3">
        <v>1341</v>
      </c>
      <c r="B4978" s="3">
        <v>2020</v>
      </c>
      <c r="C4978" s="3" t="s">
        <v>1297</v>
      </c>
      <c r="D4978" s="4">
        <f>DATE(B4978,N4978,M4978)</f>
        <v>44123</v>
      </c>
      <c r="E4978" s="5">
        <v>1410</v>
      </c>
      <c r="F4978" s="10" t="s">
        <v>454</v>
      </c>
      <c r="G4978" s="10" t="s">
        <v>503</v>
      </c>
      <c r="H4978" s="27"/>
      <c r="I4978" s="9" t="s">
        <v>6859</v>
      </c>
      <c r="J4978" s="7" t="s">
        <v>5746</v>
      </c>
      <c r="K4978" s="6" t="s">
        <v>5684</v>
      </c>
      <c r="L4978" s="6">
        <v>6110</v>
      </c>
      <c r="M4978" s="6">
        <v>19</v>
      </c>
      <c r="N4978" s="6">
        <v>10</v>
      </c>
      <c r="O4978" s="6" t="s">
        <v>86</v>
      </c>
      <c r="P4978" s="15">
        <v>1</v>
      </c>
      <c r="Q4978" s="15" t="str">
        <f>IF($B4978=2014,$P4978,"")</f>
        <v/>
      </c>
      <c r="R4978" s="15" t="str">
        <f>IF($B4978=2015,$P4978,"")</f>
        <v/>
      </c>
      <c r="S4978" s="15" t="str">
        <f>IF($B4978=2016,$P4978,"")</f>
        <v/>
      </c>
      <c r="T4978" s="15" t="str">
        <f>IF($B4978=2017,$P4978,"")</f>
        <v/>
      </c>
      <c r="U4978" s="15" t="str">
        <f>IF($B4978=2018,$P4978,"")</f>
        <v/>
      </c>
      <c r="V4978" s="15" t="str">
        <f>IF($B4978=2019,$P4978,"")</f>
        <v/>
      </c>
      <c r="W4978" s="15">
        <f>IF($B4978=2020,$P4978,"")</f>
        <v>1</v>
      </c>
      <c r="X4978" s="6" t="str">
        <f>IF($B4978=2021,$P4978,"")</f>
        <v/>
      </c>
      <c r="Y4978" s="6" t="str">
        <f>IF($B4978=2022,$P4978,"")</f>
        <v/>
      </c>
      <c r="Z4978" s="6" t="str">
        <f>IF($B4978=2023,$P4978,"")</f>
        <v/>
      </c>
      <c r="AA4978" s="6" t="str">
        <f>IF($B4978=2024,$P4978,"")</f>
        <v/>
      </c>
      <c r="AB4978" s="15" t="str">
        <f>IF($B4978=2025,$P4978,"")</f>
        <v/>
      </c>
    </row>
    <row r="4979" spans="1:28" x14ac:dyDescent="0.25">
      <c r="A4979" s="3">
        <v>1341</v>
      </c>
      <c r="B4979" s="3">
        <v>2022</v>
      </c>
      <c r="C4979" s="3" t="s">
        <v>127</v>
      </c>
      <c r="D4979" s="4">
        <f>DATE(B4979,N4979,M4979)</f>
        <v>44826</v>
      </c>
      <c r="E4979" s="5">
        <v>2000</v>
      </c>
      <c r="F4979" s="6" t="s">
        <v>454</v>
      </c>
      <c r="G4979" s="6" t="s">
        <v>503</v>
      </c>
      <c r="H4979" s="27"/>
      <c r="I4979" s="9" t="s">
        <v>6859</v>
      </c>
      <c r="J4979" s="9" t="s">
        <v>6794</v>
      </c>
      <c r="K4979" s="6" t="s">
        <v>88</v>
      </c>
      <c r="L4979" s="6">
        <v>6306</v>
      </c>
      <c r="M4979" s="6">
        <v>22</v>
      </c>
      <c r="N4979" s="6">
        <v>9</v>
      </c>
      <c r="O4979" s="6" t="s">
        <v>86</v>
      </c>
      <c r="P4979" s="15">
        <v>1</v>
      </c>
      <c r="Q4979" s="15" t="str">
        <f>IF($B4979=2014,$P4979,"")</f>
        <v/>
      </c>
      <c r="R4979" s="15" t="str">
        <f>IF($B4979=2015,$P4979,"")</f>
        <v/>
      </c>
      <c r="S4979" s="15" t="str">
        <f>IF($B4979=2016,$P4979,"")</f>
        <v/>
      </c>
      <c r="T4979" s="15" t="str">
        <f>IF($B4979=2017,$P4979,"")</f>
        <v/>
      </c>
      <c r="U4979" s="15" t="str">
        <f>IF($B4979=2018,$P4979,"")</f>
        <v/>
      </c>
      <c r="V4979" s="15" t="str">
        <f>IF($B4979=2019,$P4979,"")</f>
        <v/>
      </c>
      <c r="W4979" s="15" t="str">
        <f>IF($B4979=2020,$P4979,"")</f>
        <v/>
      </c>
      <c r="X4979" s="6" t="str">
        <f>IF($B4979=2021,$P4979,"")</f>
        <v/>
      </c>
      <c r="Y4979" s="6">
        <f>IF($B4979=2022,$P4979,"")</f>
        <v>1</v>
      </c>
      <c r="Z4979" s="6" t="str">
        <f>IF($B4979=2023,$P4979,"")</f>
        <v/>
      </c>
      <c r="AA4979" s="6" t="str">
        <f>IF($B4979=2024,$P4979,"")</f>
        <v/>
      </c>
      <c r="AB4979" s="15" t="str">
        <f>IF($B4979=2025,$P4979,"")</f>
        <v/>
      </c>
    </row>
    <row r="4980" spans="1:28" ht="24" x14ac:dyDescent="0.25">
      <c r="A4980" s="30">
        <v>1341</v>
      </c>
      <c r="B4980" s="30">
        <v>2024</v>
      </c>
      <c r="C4980" s="30" t="s">
        <v>210</v>
      </c>
      <c r="D4980" s="31">
        <f>DATE(B4980,N4980,M4980)</f>
        <v>45551</v>
      </c>
      <c r="E4980" s="32">
        <v>2000</v>
      </c>
      <c r="F4980" s="33" t="s">
        <v>454</v>
      </c>
      <c r="G4980" s="33" t="s">
        <v>503</v>
      </c>
      <c r="H4980" s="33"/>
      <c r="I4980" s="9" t="s">
        <v>6859</v>
      </c>
      <c r="J4980" s="34" t="s">
        <v>8543</v>
      </c>
      <c r="K4980" s="33" t="s">
        <v>88</v>
      </c>
      <c r="L4980" s="33">
        <v>6506</v>
      </c>
      <c r="M4980" s="33">
        <v>16</v>
      </c>
      <c r="N4980" s="33">
        <v>9</v>
      </c>
      <c r="O4980" s="33" t="s">
        <v>86</v>
      </c>
      <c r="P4980" s="15">
        <v>1</v>
      </c>
      <c r="Q4980" s="15" t="str">
        <f>IF($B4980=2014,$P4980,"")</f>
        <v/>
      </c>
      <c r="R4980" s="15" t="str">
        <f>IF($B4980=2015,$P4980,"")</f>
        <v/>
      </c>
      <c r="S4980" s="15" t="str">
        <f>IF($B4980=2016,$P4980,"")</f>
        <v/>
      </c>
      <c r="T4980" s="15" t="str">
        <f>IF($B4980=2017,$P4980,"")</f>
        <v/>
      </c>
      <c r="U4980" s="15" t="str">
        <f>IF($B4980=2018,$P4980,"")</f>
        <v/>
      </c>
      <c r="V4980" s="15" t="str">
        <f>IF($B4980=2019,$P4980,"")</f>
        <v/>
      </c>
      <c r="W4980" s="15" t="str">
        <f>IF($B4980=2020,$P4980,"")</f>
        <v/>
      </c>
      <c r="X4980" s="6" t="str">
        <f>IF($B4980=2021,$P4980,"")</f>
        <v/>
      </c>
      <c r="Y4980" s="6" t="str">
        <f>IF($B4980=2022,$P4980,"")</f>
        <v/>
      </c>
      <c r="Z4980" s="6" t="str">
        <f>IF($B4980=2023,$P4980,"")</f>
        <v/>
      </c>
      <c r="AA4980" s="6">
        <f>IF($B4980=2024,$P4980,"")</f>
        <v>1</v>
      </c>
      <c r="AB4980" s="15" t="str">
        <f>IF($B4980=2025,$P4980,"")</f>
        <v/>
      </c>
    </row>
    <row r="4981" spans="1:28" x14ac:dyDescent="0.25">
      <c r="A4981" s="3">
        <v>1341</v>
      </c>
      <c r="B4981" s="5">
        <v>2016</v>
      </c>
      <c r="C4981" s="3" t="s">
        <v>82</v>
      </c>
      <c r="D4981" s="4">
        <f>DATE(B4981,N4981,M4981)</f>
        <v>42450</v>
      </c>
      <c r="E4981" s="5">
        <v>1730</v>
      </c>
      <c r="F4981" s="6" t="s">
        <v>454</v>
      </c>
      <c r="G4981" s="6" t="s">
        <v>783</v>
      </c>
      <c r="H4981" s="27"/>
      <c r="I4981" s="7" t="s">
        <v>8081</v>
      </c>
      <c r="J4981" s="9" t="s">
        <v>1125</v>
      </c>
      <c r="K4981" s="6" t="s">
        <v>37</v>
      </c>
      <c r="L4981" s="6">
        <v>5618</v>
      </c>
      <c r="M4981" s="6">
        <v>21</v>
      </c>
      <c r="N4981" s="6">
        <v>3</v>
      </c>
      <c r="P4981" s="15">
        <v>1</v>
      </c>
      <c r="Q4981" s="15" t="str">
        <f>IF($B4981=2014,$P4981,"")</f>
        <v/>
      </c>
      <c r="R4981" s="15" t="str">
        <f>IF($B4981=2015,$P4981,"")</f>
        <v/>
      </c>
      <c r="S4981" s="15">
        <f>IF($B4981=2016,$P4981,"")</f>
        <v>1</v>
      </c>
      <c r="T4981" s="15" t="str">
        <f>IF($B4981=2017,$P4981,"")</f>
        <v/>
      </c>
      <c r="U4981" s="15" t="str">
        <f>IF($B4981=2018,$P4981,"")</f>
        <v/>
      </c>
      <c r="V4981" s="15" t="str">
        <f>IF($B4981=2019,$P4981,"")</f>
        <v/>
      </c>
      <c r="W4981" s="15" t="str">
        <f>IF($B4981=2020,$P4981,"")</f>
        <v/>
      </c>
      <c r="X4981" s="6" t="str">
        <f>IF($B4981=2021,$P4981,"")</f>
        <v/>
      </c>
      <c r="Y4981" s="6" t="str">
        <f>IF($B4981=2022,$P4981,"")</f>
        <v/>
      </c>
      <c r="Z4981" s="6" t="str">
        <f>IF($B4981=2023,$P4981,"")</f>
        <v/>
      </c>
      <c r="AA4981" s="6" t="str">
        <f>IF($B4981=2024,$P4981,"")</f>
        <v/>
      </c>
      <c r="AB4981" s="15" t="str">
        <f>IF($B4981=2025,$P4981,"")</f>
        <v/>
      </c>
    </row>
    <row r="4982" spans="1:28" x14ac:dyDescent="0.25">
      <c r="A4982" s="3">
        <v>1341</v>
      </c>
      <c r="B4982" s="3">
        <v>2023</v>
      </c>
      <c r="C4982" s="3" t="s">
        <v>510</v>
      </c>
      <c r="D4982" s="4">
        <f>DATE(B4982,N4982,M4982)</f>
        <v>45287</v>
      </c>
      <c r="E4982" s="5">
        <v>1500</v>
      </c>
      <c r="F4982" s="10" t="s">
        <v>454</v>
      </c>
      <c r="G4982" s="10" t="s">
        <v>783</v>
      </c>
      <c r="H4982" s="10"/>
      <c r="I4982" s="7" t="s">
        <v>8081</v>
      </c>
      <c r="J4982" s="7" t="s">
        <v>8082</v>
      </c>
      <c r="K4982" s="6" t="s">
        <v>1563</v>
      </c>
      <c r="L4982" s="6">
        <v>6413</v>
      </c>
      <c r="M4982" s="6">
        <v>27</v>
      </c>
      <c r="N4982" s="6">
        <v>12</v>
      </c>
      <c r="O4982" s="6" t="s">
        <v>4448</v>
      </c>
      <c r="P4982" s="15">
        <v>1</v>
      </c>
      <c r="Q4982" s="15" t="str">
        <f>IF($B4982=2014,$P4982,"")</f>
        <v/>
      </c>
      <c r="R4982" s="15" t="str">
        <f>IF($B4982=2015,$P4982,"")</f>
        <v/>
      </c>
      <c r="S4982" s="15" t="str">
        <f>IF($B4982=2016,$P4982,"")</f>
        <v/>
      </c>
      <c r="T4982" s="15" t="str">
        <f>IF($B4982=2017,$P4982,"")</f>
        <v/>
      </c>
      <c r="U4982" s="15" t="str">
        <f>IF($B4982=2018,$P4982,"")</f>
        <v/>
      </c>
      <c r="V4982" s="15" t="str">
        <f>IF($B4982=2019,$P4982,"")</f>
        <v/>
      </c>
      <c r="W4982" s="15" t="str">
        <f>IF($B4982=2020,$P4982,"")</f>
        <v/>
      </c>
      <c r="X4982" s="6" t="str">
        <f>IF($B4982=2021,$P4982,"")</f>
        <v/>
      </c>
      <c r="Y4982" s="6" t="str">
        <f>IF($B4982=2022,$P4982,"")</f>
        <v/>
      </c>
      <c r="Z4982" s="6">
        <f>IF($B4982=2023,$P4982,"")</f>
        <v>1</v>
      </c>
      <c r="AA4982" s="6" t="str">
        <f>IF($B4982=2024,$P4982,"")</f>
        <v/>
      </c>
      <c r="AB4982" s="15" t="str">
        <f>IF($B4982=2025,$P4982,"")</f>
        <v/>
      </c>
    </row>
    <row r="4983" spans="1:28" x14ac:dyDescent="0.25">
      <c r="A4983" s="3">
        <v>1341</v>
      </c>
      <c r="B4983" s="3">
        <v>2024</v>
      </c>
      <c r="C4983" s="3" t="s">
        <v>220</v>
      </c>
      <c r="D4983" s="4">
        <f>DATE(B4983,N4983,M4983)</f>
        <v>45298</v>
      </c>
      <c r="E4983" s="5">
        <v>1530</v>
      </c>
      <c r="F4983" s="10" t="s">
        <v>454</v>
      </c>
      <c r="G4983" s="10" t="s">
        <v>783</v>
      </c>
      <c r="H4983" s="10"/>
      <c r="I4983" s="7" t="s">
        <v>8081</v>
      </c>
      <c r="J4983" s="7" t="s">
        <v>8085</v>
      </c>
      <c r="K4983" s="6" t="s">
        <v>1563</v>
      </c>
      <c r="L4983" s="6">
        <v>6413</v>
      </c>
      <c r="M4983" s="6">
        <v>7</v>
      </c>
      <c r="N4983" s="6">
        <v>1</v>
      </c>
      <c r="O4983" s="6" t="s">
        <v>4448</v>
      </c>
      <c r="P4983" s="15">
        <v>1</v>
      </c>
      <c r="Q4983" s="15" t="str">
        <f>IF($B4983=2014,$P4983,"")</f>
        <v/>
      </c>
      <c r="R4983" s="15" t="str">
        <f>IF($B4983=2015,$P4983,"")</f>
        <v/>
      </c>
      <c r="S4983" s="15" t="str">
        <f>IF($B4983=2016,$P4983,"")</f>
        <v/>
      </c>
      <c r="T4983" s="15" t="str">
        <f>IF($B4983=2017,$P4983,"")</f>
        <v/>
      </c>
      <c r="U4983" s="15" t="str">
        <f>IF($B4983=2018,$P4983,"")</f>
        <v/>
      </c>
      <c r="V4983" s="15" t="str">
        <f>IF($B4983=2019,$P4983,"")</f>
        <v/>
      </c>
      <c r="W4983" s="15" t="str">
        <f>IF($B4983=2020,$P4983,"")</f>
        <v/>
      </c>
      <c r="X4983" s="6" t="str">
        <f>IF($B4983=2021,$P4983,"")</f>
        <v/>
      </c>
      <c r="Y4983" s="6" t="str">
        <f>IF($B4983=2022,$P4983,"")</f>
        <v/>
      </c>
      <c r="Z4983" s="6" t="str">
        <f>IF($B4983=2023,$P4983,"")</f>
        <v/>
      </c>
      <c r="AA4983" s="6">
        <f>IF($B4983=2024,$P4983,"")</f>
        <v>1</v>
      </c>
      <c r="AB4983" s="15" t="str">
        <f>IF($B4983=2025,$P4983,"")</f>
        <v/>
      </c>
    </row>
    <row r="4984" spans="1:28" ht="24" x14ac:dyDescent="0.25">
      <c r="A4984" s="3">
        <v>1341</v>
      </c>
      <c r="B4984" s="5">
        <v>2015</v>
      </c>
      <c r="C4984" s="3" t="s">
        <v>365</v>
      </c>
      <c r="D4984" s="4">
        <f>DATE(B4984,N4984,M4984)</f>
        <v>42236</v>
      </c>
      <c r="E4984" s="5">
        <v>1750</v>
      </c>
      <c r="F4984" s="6" t="s">
        <v>454</v>
      </c>
      <c r="G4984" s="6" t="s">
        <v>485</v>
      </c>
      <c r="H4984" s="27"/>
      <c r="I4984" s="7" t="s">
        <v>8561</v>
      </c>
      <c r="J4984" s="9" t="s">
        <v>1126</v>
      </c>
      <c r="K4984" s="6" t="s">
        <v>13</v>
      </c>
      <c r="L4984" s="6">
        <v>5603</v>
      </c>
      <c r="M4984" s="6">
        <v>20</v>
      </c>
      <c r="N4984" s="6">
        <v>8</v>
      </c>
      <c r="O4984" s="6" t="s">
        <v>14</v>
      </c>
      <c r="P4984" s="15">
        <v>1</v>
      </c>
      <c r="Q4984" s="15" t="str">
        <f>IF($B4984=2014,$P4984,"")</f>
        <v/>
      </c>
      <c r="R4984" s="15">
        <f>IF($B4984=2015,$P4984,"")</f>
        <v>1</v>
      </c>
      <c r="S4984" s="15" t="str">
        <f>IF($B4984=2016,$P4984,"")</f>
        <v/>
      </c>
      <c r="T4984" s="15" t="str">
        <f>IF($B4984=2017,$P4984,"")</f>
        <v/>
      </c>
      <c r="U4984" s="15" t="str">
        <f>IF($B4984=2018,$P4984,"")</f>
        <v/>
      </c>
      <c r="V4984" s="15" t="str">
        <f>IF($B4984=2019,$P4984,"")</f>
        <v/>
      </c>
      <c r="W4984" s="15" t="str">
        <f>IF($B4984=2020,$P4984,"")</f>
        <v/>
      </c>
      <c r="X4984" s="6" t="str">
        <f>IF($B4984=2021,$P4984,"")</f>
        <v/>
      </c>
      <c r="Y4984" s="6" t="str">
        <f>IF($B4984=2022,$P4984,"")</f>
        <v/>
      </c>
      <c r="Z4984" s="6" t="str">
        <f>IF($B4984=2023,$P4984,"")</f>
        <v/>
      </c>
      <c r="AA4984" s="6" t="str">
        <f>IF($B4984=2024,$P4984,"")</f>
        <v/>
      </c>
      <c r="AB4984" s="15" t="str">
        <f>IF($B4984=2025,$P4984,"")</f>
        <v/>
      </c>
    </row>
    <row r="4985" spans="1:28" ht="24" x14ac:dyDescent="0.25">
      <c r="A4985" s="3">
        <v>1341</v>
      </c>
      <c r="B4985" s="5">
        <v>2015</v>
      </c>
      <c r="C4985" s="3" t="s">
        <v>142</v>
      </c>
      <c r="D4985" s="4">
        <f>DATE(B4985,N4985,M4985)</f>
        <v>42285</v>
      </c>
      <c r="E4985" s="5">
        <v>1640</v>
      </c>
      <c r="F4985" s="6" t="s">
        <v>454</v>
      </c>
      <c r="G4985" s="6" t="s">
        <v>485</v>
      </c>
      <c r="H4985" s="27"/>
      <c r="I4985" s="7" t="s">
        <v>8561</v>
      </c>
      <c r="J4985" s="9" t="s">
        <v>1128</v>
      </c>
      <c r="K4985" s="6" t="s">
        <v>237</v>
      </c>
      <c r="L4985" s="6">
        <v>5610</v>
      </c>
      <c r="M4985" s="6">
        <v>8</v>
      </c>
      <c r="N4985" s="6">
        <v>10</v>
      </c>
      <c r="O4985" s="6" t="s">
        <v>14</v>
      </c>
      <c r="P4985" s="15">
        <v>1</v>
      </c>
      <c r="Q4985" s="15" t="str">
        <f>IF($B4985=2014,$P4985,"")</f>
        <v/>
      </c>
      <c r="R4985" s="15">
        <f>IF($B4985=2015,$P4985,"")</f>
        <v>1</v>
      </c>
      <c r="S4985" s="15" t="str">
        <f>IF($B4985=2016,$P4985,"")</f>
        <v/>
      </c>
      <c r="T4985" s="15" t="str">
        <f>IF($B4985=2017,$P4985,"")</f>
        <v/>
      </c>
      <c r="U4985" s="15" t="str">
        <f>IF($B4985=2018,$P4985,"")</f>
        <v/>
      </c>
      <c r="V4985" s="15" t="str">
        <f>IF($B4985=2019,$P4985,"")</f>
        <v/>
      </c>
      <c r="W4985" s="15" t="str">
        <f>IF($B4985=2020,$P4985,"")</f>
        <v/>
      </c>
      <c r="X4985" s="6" t="str">
        <f>IF($B4985=2021,$P4985,"")</f>
        <v/>
      </c>
      <c r="Y4985" s="6" t="str">
        <f>IF($B4985=2022,$P4985,"")</f>
        <v/>
      </c>
      <c r="Z4985" s="6" t="str">
        <f>IF($B4985=2023,$P4985,"")</f>
        <v/>
      </c>
      <c r="AA4985" s="6" t="str">
        <f>IF($B4985=2024,$P4985,"")</f>
        <v/>
      </c>
      <c r="AB4985" s="15" t="str">
        <f>IF($B4985=2025,$P4985,"")</f>
        <v/>
      </c>
    </row>
    <row r="4986" spans="1:28" x14ac:dyDescent="0.25">
      <c r="A4986" s="3">
        <v>1341</v>
      </c>
      <c r="B4986" s="5">
        <v>2015</v>
      </c>
      <c r="C4986" s="3" t="s">
        <v>15</v>
      </c>
      <c r="D4986" s="4">
        <f>DATE(B4986,N4986,M4986)</f>
        <v>42287</v>
      </c>
      <c r="E4986" s="5">
        <v>1500</v>
      </c>
      <c r="F4986" s="6" t="s">
        <v>454</v>
      </c>
      <c r="G4986" s="6" t="s">
        <v>485</v>
      </c>
      <c r="H4986" s="27"/>
      <c r="I4986" s="7" t="s">
        <v>8561</v>
      </c>
      <c r="J4986" s="9" t="s">
        <v>1127</v>
      </c>
      <c r="K4986" s="6" t="s">
        <v>16</v>
      </c>
      <c r="L4986" s="6">
        <v>5607</v>
      </c>
      <c r="M4986" s="6">
        <v>10</v>
      </c>
      <c r="N4986" s="6">
        <v>10</v>
      </c>
      <c r="O4986" s="6" t="s">
        <v>14</v>
      </c>
      <c r="P4986" s="15">
        <v>1</v>
      </c>
      <c r="Q4986" s="15" t="str">
        <f>IF($B4986=2014,$P4986,"")</f>
        <v/>
      </c>
      <c r="R4986" s="15">
        <f>IF($B4986=2015,$P4986,"")</f>
        <v>1</v>
      </c>
      <c r="S4986" s="15" t="str">
        <f>IF($B4986=2016,$P4986,"")</f>
        <v/>
      </c>
      <c r="T4986" s="15" t="str">
        <f>IF($B4986=2017,$P4986,"")</f>
        <v/>
      </c>
      <c r="U4986" s="15" t="str">
        <f>IF($B4986=2018,$P4986,"")</f>
        <v/>
      </c>
      <c r="V4986" s="15" t="str">
        <f>IF($B4986=2019,$P4986,"")</f>
        <v/>
      </c>
      <c r="W4986" s="15" t="str">
        <f>IF($B4986=2020,$P4986,"")</f>
        <v/>
      </c>
      <c r="X4986" s="6" t="str">
        <f>IF($B4986=2021,$P4986,"")</f>
        <v/>
      </c>
      <c r="Y4986" s="6" t="str">
        <f>IF($B4986=2022,$P4986,"")</f>
        <v/>
      </c>
      <c r="Z4986" s="6" t="str">
        <f>IF($B4986=2023,$P4986,"")</f>
        <v/>
      </c>
      <c r="AA4986" s="6" t="str">
        <f>IF($B4986=2024,$P4986,"")</f>
        <v/>
      </c>
      <c r="AB4986" s="15" t="str">
        <f>IF($B4986=2025,$P4986,"")</f>
        <v/>
      </c>
    </row>
    <row r="4987" spans="1:28" x14ac:dyDescent="0.25">
      <c r="A4987" s="3">
        <v>1341</v>
      </c>
      <c r="B4987" s="5">
        <v>2015</v>
      </c>
      <c r="C4987" s="3" t="s">
        <v>15</v>
      </c>
      <c r="D4987" s="4">
        <f>DATE(B4987,N4987,M4987)</f>
        <v>42287</v>
      </c>
      <c r="E4987" s="5">
        <v>1610</v>
      </c>
      <c r="F4987" s="6" t="s">
        <v>454</v>
      </c>
      <c r="G4987" s="6" t="s">
        <v>485</v>
      </c>
      <c r="H4987" s="27"/>
      <c r="I4987" s="7" t="s">
        <v>8561</v>
      </c>
      <c r="J4987" s="9" t="s">
        <v>4137</v>
      </c>
      <c r="K4987" s="6" t="s">
        <v>389</v>
      </c>
      <c r="L4987" s="6">
        <v>5613</v>
      </c>
      <c r="M4987" s="6">
        <v>10</v>
      </c>
      <c r="N4987" s="6">
        <v>10</v>
      </c>
      <c r="P4987" s="15">
        <v>1</v>
      </c>
      <c r="Q4987" s="15" t="str">
        <f>IF($B4987=2014,$P4987,"")</f>
        <v/>
      </c>
      <c r="R4987" s="15">
        <f>IF($B4987=2015,$P4987,"")</f>
        <v>1</v>
      </c>
      <c r="S4987" s="15" t="str">
        <f>IF($B4987=2016,$P4987,"")</f>
        <v/>
      </c>
      <c r="T4987" s="15" t="str">
        <f>IF($B4987=2017,$P4987,"")</f>
        <v/>
      </c>
      <c r="U4987" s="15" t="str">
        <f>IF($B4987=2018,$P4987,"")</f>
        <v/>
      </c>
      <c r="V4987" s="15" t="str">
        <f>IF($B4987=2019,$P4987,"")</f>
        <v/>
      </c>
      <c r="W4987" s="15" t="str">
        <f>IF($B4987=2020,$P4987,"")</f>
        <v/>
      </c>
      <c r="X4987" s="6" t="str">
        <f>IF($B4987=2021,$P4987,"")</f>
        <v/>
      </c>
      <c r="Y4987" s="6" t="str">
        <f>IF($B4987=2022,$P4987,"")</f>
        <v/>
      </c>
      <c r="Z4987" s="6" t="str">
        <f>IF($B4987=2023,$P4987,"")</f>
        <v/>
      </c>
      <c r="AA4987" s="6" t="str">
        <f>IF($B4987=2024,$P4987,"")</f>
        <v/>
      </c>
      <c r="AB4987" s="15" t="str">
        <f>IF($B4987=2025,$P4987,"")</f>
        <v/>
      </c>
    </row>
    <row r="4988" spans="1:28" x14ac:dyDescent="0.25">
      <c r="A4988" s="3">
        <v>1341</v>
      </c>
      <c r="B4988" s="5">
        <v>2016</v>
      </c>
      <c r="C4988" s="3" t="s">
        <v>165</v>
      </c>
      <c r="D4988" s="4">
        <f>DATE(B4988,N4988,M4988)</f>
        <v>42411</v>
      </c>
      <c r="E4988" s="5">
        <v>1529</v>
      </c>
      <c r="F4988" s="6" t="s">
        <v>454</v>
      </c>
      <c r="G4988" s="6" t="s">
        <v>485</v>
      </c>
      <c r="H4988" s="27"/>
      <c r="I4988" s="7" t="s">
        <v>8561</v>
      </c>
      <c r="J4988" s="9" t="s">
        <v>1129</v>
      </c>
      <c r="K4988" s="6" t="s">
        <v>123</v>
      </c>
      <c r="L4988" s="6">
        <v>5616</v>
      </c>
      <c r="M4988" s="6">
        <v>11</v>
      </c>
      <c r="N4988" s="6">
        <v>2</v>
      </c>
      <c r="P4988" s="15">
        <v>1</v>
      </c>
      <c r="Q4988" s="15" t="str">
        <f>IF($B4988=2014,$P4988,"")</f>
        <v/>
      </c>
      <c r="R4988" s="15" t="str">
        <f>IF($B4988=2015,$P4988,"")</f>
        <v/>
      </c>
      <c r="S4988" s="15">
        <f>IF($B4988=2016,$P4988,"")</f>
        <v>1</v>
      </c>
      <c r="T4988" s="15" t="str">
        <f>IF($B4988=2017,$P4988,"")</f>
        <v/>
      </c>
      <c r="U4988" s="15" t="str">
        <f>IF($B4988=2018,$P4988,"")</f>
        <v/>
      </c>
      <c r="V4988" s="15" t="str">
        <f>IF($B4988=2019,$P4988,"")</f>
        <v/>
      </c>
      <c r="W4988" s="15" t="str">
        <f>IF($B4988=2020,$P4988,"")</f>
        <v/>
      </c>
      <c r="X4988" s="6" t="str">
        <f>IF($B4988=2021,$P4988,"")</f>
        <v/>
      </c>
      <c r="Y4988" s="6" t="str">
        <f>IF($B4988=2022,$P4988,"")</f>
        <v/>
      </c>
      <c r="Z4988" s="6" t="str">
        <f>IF($B4988=2023,$P4988,"")</f>
        <v/>
      </c>
      <c r="AA4988" s="6" t="str">
        <f>IF($B4988=2024,$P4988,"")</f>
        <v/>
      </c>
      <c r="AB4988" s="15" t="str">
        <f>IF($B4988=2025,$P4988,"")</f>
        <v/>
      </c>
    </row>
    <row r="4989" spans="1:28" x14ac:dyDescent="0.25">
      <c r="A4989" s="3">
        <v>1341</v>
      </c>
      <c r="B4989" s="5">
        <v>2016</v>
      </c>
      <c r="C4989" s="3" t="s">
        <v>1130</v>
      </c>
      <c r="D4989" s="4">
        <f>DATE(B4989,N4989,M4989)</f>
        <v>42416</v>
      </c>
      <c r="E4989" s="5">
        <v>1557</v>
      </c>
      <c r="F4989" s="6" t="s">
        <v>454</v>
      </c>
      <c r="G4989" s="6" t="s">
        <v>485</v>
      </c>
      <c r="H4989" s="27"/>
      <c r="I4989" s="7" t="s">
        <v>8561</v>
      </c>
      <c r="J4989" s="9" t="s">
        <v>1131</v>
      </c>
      <c r="K4989" s="6" t="s">
        <v>144</v>
      </c>
      <c r="L4989" s="6">
        <v>5616</v>
      </c>
      <c r="M4989" s="6">
        <v>16</v>
      </c>
      <c r="N4989" s="6">
        <v>2</v>
      </c>
      <c r="O4989" s="6" t="s">
        <v>14</v>
      </c>
      <c r="P4989" s="15">
        <v>1</v>
      </c>
      <c r="Q4989" s="15" t="str">
        <f>IF($B4989=2014,$P4989,"")</f>
        <v/>
      </c>
      <c r="R4989" s="15" t="str">
        <f>IF($B4989=2015,$P4989,"")</f>
        <v/>
      </c>
      <c r="S4989" s="15">
        <f>IF($B4989=2016,$P4989,"")</f>
        <v>1</v>
      </c>
      <c r="T4989" s="15" t="str">
        <f>IF($B4989=2017,$P4989,"")</f>
        <v/>
      </c>
      <c r="U4989" s="15" t="str">
        <f>IF($B4989=2018,$P4989,"")</f>
        <v/>
      </c>
      <c r="V4989" s="15" t="str">
        <f>IF($B4989=2019,$P4989,"")</f>
        <v/>
      </c>
      <c r="W4989" s="15" t="str">
        <f>IF($B4989=2020,$P4989,"")</f>
        <v/>
      </c>
      <c r="X4989" s="6" t="str">
        <f>IF($B4989=2021,$P4989,"")</f>
        <v/>
      </c>
      <c r="Y4989" s="6" t="str">
        <f>IF($B4989=2022,$P4989,"")</f>
        <v/>
      </c>
      <c r="Z4989" s="6" t="str">
        <f>IF($B4989=2023,$P4989,"")</f>
        <v/>
      </c>
      <c r="AA4989" s="6" t="str">
        <f>IF($B4989=2024,$P4989,"")</f>
        <v/>
      </c>
      <c r="AB4989" s="15" t="str">
        <f>IF($B4989=2025,$P4989,"")</f>
        <v/>
      </c>
    </row>
    <row r="4990" spans="1:28" x14ac:dyDescent="0.25">
      <c r="A4990" s="3">
        <v>1341</v>
      </c>
      <c r="B4990" s="5">
        <v>2016</v>
      </c>
      <c r="C4990" s="3" t="s">
        <v>325</v>
      </c>
      <c r="D4990" s="4">
        <f>DATE(B4990,N4990,M4990)</f>
        <v>42454</v>
      </c>
      <c r="E4990" s="5">
        <v>1720</v>
      </c>
      <c r="F4990" s="6" t="s">
        <v>454</v>
      </c>
      <c r="G4990" s="6" t="s">
        <v>485</v>
      </c>
      <c r="H4990" s="27"/>
      <c r="I4990" s="7" t="s">
        <v>8561</v>
      </c>
      <c r="J4990" s="9" t="s">
        <v>1132</v>
      </c>
      <c r="K4990" s="6" t="s">
        <v>37</v>
      </c>
      <c r="L4990" s="6">
        <v>5618</v>
      </c>
      <c r="M4990" s="6">
        <v>25</v>
      </c>
      <c r="N4990" s="6">
        <v>3</v>
      </c>
      <c r="P4990" s="15">
        <v>1</v>
      </c>
      <c r="Q4990" s="15" t="str">
        <f>IF($B4990=2014,$P4990,"")</f>
        <v/>
      </c>
      <c r="R4990" s="15" t="str">
        <f>IF($B4990=2015,$P4990,"")</f>
        <v/>
      </c>
      <c r="S4990" s="15">
        <f>IF($B4990=2016,$P4990,"")</f>
        <v>1</v>
      </c>
      <c r="T4990" s="15" t="str">
        <f>IF($B4990=2017,$P4990,"")</f>
        <v/>
      </c>
      <c r="U4990" s="15" t="str">
        <f>IF($B4990=2018,$P4990,"")</f>
        <v/>
      </c>
      <c r="V4990" s="15" t="str">
        <f>IF($B4990=2019,$P4990,"")</f>
        <v/>
      </c>
      <c r="W4990" s="15" t="str">
        <f>IF($B4990=2020,$P4990,"")</f>
        <v/>
      </c>
      <c r="X4990" s="6" t="str">
        <f>IF($B4990=2021,$P4990,"")</f>
        <v/>
      </c>
      <c r="Y4990" s="6" t="str">
        <f>IF($B4990=2022,$P4990,"")</f>
        <v/>
      </c>
      <c r="Z4990" s="6" t="str">
        <f>IF($B4990=2023,$P4990,"")</f>
        <v/>
      </c>
      <c r="AA4990" s="6" t="str">
        <f>IF($B4990=2024,$P4990,"")</f>
        <v/>
      </c>
      <c r="AB4990" s="15" t="str">
        <f>IF($B4990=2025,$P4990,"")</f>
        <v/>
      </c>
    </row>
    <row r="4991" spans="1:28" ht="24" x14ac:dyDescent="0.25">
      <c r="A4991" s="3">
        <v>1341</v>
      </c>
      <c r="B4991" s="3">
        <v>2016</v>
      </c>
      <c r="C4991" s="3" t="s">
        <v>786</v>
      </c>
      <c r="D4991" s="4">
        <f>DATE(B4991,N4991,M4991)</f>
        <v>42609</v>
      </c>
      <c r="E4991" s="5">
        <v>1745</v>
      </c>
      <c r="F4991" s="6" t="s">
        <v>454</v>
      </c>
      <c r="G4991" s="10" t="s">
        <v>485</v>
      </c>
      <c r="H4991" s="27"/>
      <c r="I4991" s="7" t="s">
        <v>8561</v>
      </c>
      <c r="J4991" s="7" t="s">
        <v>2146</v>
      </c>
      <c r="K4991" s="6" t="s">
        <v>13</v>
      </c>
      <c r="L4991" s="6">
        <v>5703</v>
      </c>
      <c r="M4991" s="6">
        <v>27</v>
      </c>
      <c r="N4991" s="6">
        <v>8</v>
      </c>
      <c r="O4991" s="6" t="s">
        <v>14</v>
      </c>
      <c r="P4991" s="15">
        <v>1</v>
      </c>
      <c r="Q4991" s="15" t="str">
        <f>IF($B4991=2014,$P4991,"")</f>
        <v/>
      </c>
      <c r="R4991" s="15" t="str">
        <f>IF($B4991=2015,$P4991,"")</f>
        <v/>
      </c>
      <c r="S4991" s="15">
        <f>IF($B4991=2016,$P4991,"")</f>
        <v>1</v>
      </c>
      <c r="T4991" s="15" t="str">
        <f>IF($B4991=2017,$P4991,"")</f>
        <v/>
      </c>
      <c r="U4991" s="15" t="str">
        <f>IF($B4991=2018,$P4991,"")</f>
        <v/>
      </c>
      <c r="V4991" s="15" t="str">
        <f>IF($B4991=2019,$P4991,"")</f>
        <v/>
      </c>
      <c r="W4991" s="15" t="str">
        <f>IF($B4991=2020,$P4991,"")</f>
        <v/>
      </c>
      <c r="X4991" s="6" t="str">
        <f>IF($B4991=2021,$P4991,"")</f>
        <v/>
      </c>
      <c r="Y4991" s="6" t="str">
        <f>IF($B4991=2022,$P4991,"")</f>
        <v/>
      </c>
      <c r="Z4991" s="6" t="str">
        <f>IF($B4991=2023,$P4991,"")</f>
        <v/>
      </c>
      <c r="AA4991" s="6" t="str">
        <f>IF($B4991=2024,$P4991,"")</f>
        <v/>
      </c>
      <c r="AB4991" s="15" t="str">
        <f>IF($B4991=2025,$P4991,"")</f>
        <v/>
      </c>
    </row>
    <row r="4992" spans="1:28" x14ac:dyDescent="0.25">
      <c r="A4992" s="3">
        <v>1341</v>
      </c>
      <c r="B4992" s="3">
        <v>2020</v>
      </c>
      <c r="C4992" s="3" t="s">
        <v>161</v>
      </c>
      <c r="D4992" s="4">
        <f>DATE(B4992,N4992,M4992)</f>
        <v>44139</v>
      </c>
      <c r="E4992" s="5">
        <v>1400</v>
      </c>
      <c r="F4992" s="6" t="s">
        <v>454</v>
      </c>
      <c r="G4992" s="6" t="s">
        <v>485</v>
      </c>
      <c r="H4992" s="27"/>
      <c r="I4992" s="7" t="s">
        <v>8561</v>
      </c>
      <c r="J4992" s="7" t="s">
        <v>5632</v>
      </c>
      <c r="K4992" s="6" t="s">
        <v>102</v>
      </c>
      <c r="L4992" s="6">
        <v>6109</v>
      </c>
      <c r="M4992" s="6">
        <v>4</v>
      </c>
      <c r="N4992" s="6">
        <v>11</v>
      </c>
      <c r="P4992" s="15">
        <v>1</v>
      </c>
      <c r="Q4992" s="15" t="str">
        <f>IF($B4992=2014,$P4992,"")</f>
        <v/>
      </c>
      <c r="R4992" s="15" t="str">
        <f>IF($B4992=2015,$P4992,"")</f>
        <v/>
      </c>
      <c r="S4992" s="15" t="str">
        <f>IF($B4992=2016,$P4992,"")</f>
        <v/>
      </c>
      <c r="T4992" s="15" t="str">
        <f>IF($B4992=2017,$P4992,"")</f>
        <v/>
      </c>
      <c r="U4992" s="15" t="str">
        <f>IF($B4992=2018,$P4992,"")</f>
        <v/>
      </c>
      <c r="V4992" s="15" t="str">
        <f>IF($B4992=2019,$P4992,"")</f>
        <v/>
      </c>
      <c r="W4992" s="15">
        <f>IF($B4992=2020,$P4992,"")</f>
        <v>1</v>
      </c>
      <c r="X4992" s="6" t="str">
        <f>IF($B4992=2021,$P4992,"")</f>
        <v/>
      </c>
      <c r="Y4992" s="6" t="str">
        <f>IF($B4992=2022,$P4992,"")</f>
        <v/>
      </c>
      <c r="Z4992" s="6" t="str">
        <f>IF($B4992=2023,$P4992,"")</f>
        <v/>
      </c>
      <c r="AA4992" s="6" t="str">
        <f>IF($B4992=2024,$P4992,"")</f>
        <v/>
      </c>
      <c r="AB4992" s="15" t="str">
        <f>IF($B4992=2025,$P4992,"")</f>
        <v/>
      </c>
    </row>
    <row r="4993" spans="1:28" x14ac:dyDescent="0.25">
      <c r="A4993" s="3">
        <v>1341</v>
      </c>
      <c r="B4993" s="3">
        <v>2021</v>
      </c>
      <c r="C4993" s="3" t="s">
        <v>478</v>
      </c>
      <c r="D4993" s="4">
        <v>44549</v>
      </c>
      <c r="E4993" s="5">
        <v>1600</v>
      </c>
      <c r="F4993" s="10" t="s">
        <v>454</v>
      </c>
      <c r="G4993" s="10" t="s">
        <v>485</v>
      </c>
      <c r="H4993" s="27"/>
      <c r="I4993" s="7" t="s">
        <v>8561</v>
      </c>
      <c r="J4993" s="7" t="s">
        <v>6275</v>
      </c>
      <c r="K4993" s="6" t="s">
        <v>5783</v>
      </c>
      <c r="L4993" s="6">
        <v>6212</v>
      </c>
      <c r="M4993" s="6">
        <v>19</v>
      </c>
      <c r="N4993" s="6">
        <v>12</v>
      </c>
      <c r="P4993" s="15">
        <v>1</v>
      </c>
      <c r="Q4993" s="15" t="str">
        <f>IF($B4993=2014,$P4993,"")</f>
        <v/>
      </c>
      <c r="R4993" s="15" t="str">
        <f>IF($B4993=2015,$P4993,"")</f>
        <v/>
      </c>
      <c r="S4993" s="15" t="str">
        <f>IF($B4993=2016,$P4993,"")</f>
        <v/>
      </c>
      <c r="T4993" s="15" t="str">
        <f>IF($B4993=2017,$P4993,"")</f>
        <v/>
      </c>
      <c r="U4993" s="15" t="str">
        <f>IF($B4993=2018,$P4993,"")</f>
        <v/>
      </c>
      <c r="V4993" s="15" t="str">
        <f>IF($B4993=2019,$P4993,"")</f>
        <v/>
      </c>
      <c r="W4993" s="15" t="str">
        <f>IF($B4993=2020,$P4993,"")</f>
        <v/>
      </c>
      <c r="X4993" s="6">
        <f>IF($B4993=2021,$P4993,"")</f>
        <v>1</v>
      </c>
      <c r="Y4993" s="6" t="str">
        <f>IF($B4993=2022,$P4993,"")</f>
        <v/>
      </c>
      <c r="Z4993" s="6" t="str">
        <f>IF($B4993=2023,$P4993,"")</f>
        <v/>
      </c>
      <c r="AA4993" s="6" t="str">
        <f>IF($B4993=2024,$P4993,"")</f>
        <v/>
      </c>
      <c r="AB4993" s="15" t="str">
        <f>IF($B4993=2025,$P4993,"")</f>
        <v/>
      </c>
    </row>
    <row r="4994" spans="1:28" x14ac:dyDescent="0.25">
      <c r="A4994" s="3">
        <v>1341</v>
      </c>
      <c r="B4994" s="3">
        <v>2022</v>
      </c>
      <c r="C4994" s="3" t="s">
        <v>148</v>
      </c>
      <c r="D4994" s="4">
        <v>44581</v>
      </c>
      <c r="E4994" s="5">
        <v>1400</v>
      </c>
      <c r="F4994" s="10" t="s">
        <v>454</v>
      </c>
      <c r="G4994" s="10" t="s">
        <v>485</v>
      </c>
      <c r="H4994" s="27"/>
      <c r="I4994" s="7" t="s">
        <v>8561</v>
      </c>
      <c r="J4994" s="7" t="s">
        <v>6276</v>
      </c>
      <c r="K4994" s="6" t="s">
        <v>88</v>
      </c>
      <c r="L4994" s="6">
        <v>6215</v>
      </c>
      <c r="M4994" s="6">
        <v>20</v>
      </c>
      <c r="N4994" s="6">
        <v>1</v>
      </c>
      <c r="O4994" s="6" t="s">
        <v>86</v>
      </c>
      <c r="P4994" s="15">
        <v>1</v>
      </c>
      <c r="Q4994" s="15" t="str">
        <f>IF($B4994=2014,$P4994,"")</f>
        <v/>
      </c>
      <c r="R4994" s="15" t="str">
        <f>IF($B4994=2015,$P4994,"")</f>
        <v/>
      </c>
      <c r="S4994" s="15" t="str">
        <f>IF($B4994=2016,$P4994,"")</f>
        <v/>
      </c>
      <c r="T4994" s="15" t="str">
        <f>IF($B4994=2017,$P4994,"")</f>
        <v/>
      </c>
      <c r="U4994" s="15" t="str">
        <f>IF($B4994=2018,$P4994,"")</f>
        <v/>
      </c>
      <c r="V4994" s="15" t="str">
        <f>IF($B4994=2019,$P4994,"")</f>
        <v/>
      </c>
      <c r="W4994" s="15" t="str">
        <f>IF($B4994=2020,$P4994,"")</f>
        <v/>
      </c>
      <c r="X4994" s="6" t="str">
        <f>IF($B4994=2021,$P4994,"")</f>
        <v/>
      </c>
      <c r="Y4994" s="6">
        <f>IF($B4994=2022,$P4994,"")</f>
        <v>1</v>
      </c>
      <c r="Z4994" s="6" t="str">
        <f>IF($B4994=2023,$P4994,"")</f>
        <v/>
      </c>
      <c r="AA4994" s="6" t="str">
        <f>IF($B4994=2024,$P4994,"")</f>
        <v/>
      </c>
      <c r="AB4994" s="15" t="str">
        <f>IF($B4994=2025,$P4994,"")</f>
        <v/>
      </c>
    </row>
    <row r="4995" spans="1:28" x14ac:dyDescent="0.25">
      <c r="A4995" s="3">
        <v>1341</v>
      </c>
      <c r="B4995" s="3">
        <v>2022</v>
      </c>
      <c r="C4995" s="3" t="s">
        <v>155</v>
      </c>
      <c r="D4995" s="4">
        <f>DATE(B4995,N4995,M4995)</f>
        <v>44851</v>
      </c>
      <c r="E4995" s="5">
        <v>1600</v>
      </c>
      <c r="F4995" s="10" t="s">
        <v>454</v>
      </c>
      <c r="G4995" s="10" t="s">
        <v>485</v>
      </c>
      <c r="H4995" s="27"/>
      <c r="I4995" s="7" t="s">
        <v>8561</v>
      </c>
      <c r="J4995" s="7" t="s">
        <v>6927</v>
      </c>
      <c r="K4995" s="6" t="s">
        <v>5783</v>
      </c>
      <c r="L4995" s="6">
        <v>6308</v>
      </c>
      <c r="M4995" s="6">
        <v>17</v>
      </c>
      <c r="N4995" s="6">
        <v>10</v>
      </c>
      <c r="P4995" s="15">
        <v>1</v>
      </c>
      <c r="Q4995" s="15" t="str">
        <f>IF($B4995=2014,$P4995,"")</f>
        <v/>
      </c>
      <c r="R4995" s="15" t="str">
        <f>IF($B4995=2015,$P4995,"")</f>
        <v/>
      </c>
      <c r="S4995" s="15" t="str">
        <f>IF($B4995=2016,$P4995,"")</f>
        <v/>
      </c>
      <c r="T4995" s="15" t="str">
        <f>IF($B4995=2017,$P4995,"")</f>
        <v/>
      </c>
      <c r="U4995" s="15" t="str">
        <f>IF($B4995=2018,$P4995,"")</f>
        <v/>
      </c>
      <c r="V4995" s="15" t="str">
        <f>IF($B4995=2019,$P4995,"")</f>
        <v/>
      </c>
      <c r="W4995" s="15" t="str">
        <f>IF($B4995=2020,$P4995,"")</f>
        <v/>
      </c>
      <c r="X4995" s="6" t="str">
        <f>IF($B4995=2021,$P4995,"")</f>
        <v/>
      </c>
      <c r="Y4995" s="6">
        <f>IF($B4995=2022,$P4995,"")</f>
        <v>1</v>
      </c>
      <c r="Z4995" s="6" t="str">
        <f>IF($B4995=2023,$P4995,"")</f>
        <v/>
      </c>
      <c r="AA4995" s="6" t="str">
        <f>IF($B4995=2024,$P4995,"")</f>
        <v/>
      </c>
      <c r="AB4995" s="15" t="str">
        <f>IF($B4995=2025,$P4995,"")</f>
        <v/>
      </c>
    </row>
    <row r="4996" spans="1:28" x14ac:dyDescent="0.25">
      <c r="A4996" s="3">
        <v>1341</v>
      </c>
      <c r="B4996" s="3">
        <v>2022</v>
      </c>
      <c r="C4996" s="3" t="s">
        <v>178</v>
      </c>
      <c r="D4996" s="4">
        <f>DATE(B4996,N4996,M4996)</f>
        <v>44877</v>
      </c>
      <c r="E4996" s="5">
        <v>1610</v>
      </c>
      <c r="F4996" s="10" t="s">
        <v>454</v>
      </c>
      <c r="G4996" s="10" t="s">
        <v>485</v>
      </c>
      <c r="H4996" s="27"/>
      <c r="I4996" s="7" t="s">
        <v>8561</v>
      </c>
      <c r="J4996" s="7" t="s">
        <v>7020</v>
      </c>
      <c r="K4996" s="6" t="s">
        <v>6964</v>
      </c>
      <c r="L4996" s="6">
        <v>6309</v>
      </c>
      <c r="M4996" s="6">
        <v>12</v>
      </c>
      <c r="N4996" s="6">
        <v>11</v>
      </c>
      <c r="P4996" s="15">
        <v>1</v>
      </c>
      <c r="Q4996" s="15" t="str">
        <f>IF($B4996=2014,$P4996,"")</f>
        <v/>
      </c>
      <c r="R4996" s="15" t="str">
        <f>IF($B4996=2015,$P4996,"")</f>
        <v/>
      </c>
      <c r="S4996" s="15" t="str">
        <f>IF($B4996=2016,$P4996,"")</f>
        <v/>
      </c>
      <c r="T4996" s="15" t="str">
        <f>IF($B4996=2017,$P4996,"")</f>
        <v/>
      </c>
      <c r="U4996" s="15" t="str">
        <f>IF($B4996=2018,$P4996,"")</f>
        <v/>
      </c>
      <c r="V4996" s="15" t="str">
        <f>IF($B4996=2019,$P4996,"")</f>
        <v/>
      </c>
      <c r="W4996" s="15" t="str">
        <f>IF($B4996=2020,$P4996,"")</f>
        <v/>
      </c>
      <c r="X4996" s="6" t="str">
        <f>IF($B4996=2021,$P4996,"")</f>
        <v/>
      </c>
      <c r="Y4996" s="6">
        <f>IF($B4996=2022,$P4996,"")</f>
        <v>1</v>
      </c>
      <c r="Z4996" s="6" t="str">
        <f>IF($B4996=2023,$P4996,"")</f>
        <v/>
      </c>
      <c r="AA4996" s="6" t="str">
        <f>IF($B4996=2024,$P4996,"")</f>
        <v/>
      </c>
      <c r="AB4996" s="15" t="str">
        <f>IF($B4996=2025,$P4996,"")</f>
        <v/>
      </c>
    </row>
    <row r="4997" spans="1:28" x14ac:dyDescent="0.25">
      <c r="A4997" s="3">
        <v>1341</v>
      </c>
      <c r="B4997" s="3">
        <v>2022</v>
      </c>
      <c r="C4997" s="3" t="s">
        <v>215</v>
      </c>
      <c r="D4997" s="4">
        <f>DATE(B4997,N4997,M4997)</f>
        <v>44893</v>
      </c>
      <c r="E4997" s="5">
        <v>1505</v>
      </c>
      <c r="F4997" s="10" t="s">
        <v>454</v>
      </c>
      <c r="G4997" s="10" t="s">
        <v>485</v>
      </c>
      <c r="H4997" s="27"/>
      <c r="I4997" s="7" t="s">
        <v>8561</v>
      </c>
      <c r="J4997" s="7" t="s">
        <v>7110</v>
      </c>
      <c r="K4997" s="6" t="s">
        <v>1563</v>
      </c>
      <c r="L4997" s="6">
        <v>6311</v>
      </c>
      <c r="M4997" s="6">
        <v>28</v>
      </c>
      <c r="N4997" s="6">
        <v>11</v>
      </c>
      <c r="O4997" s="6" t="s">
        <v>1456</v>
      </c>
      <c r="P4997" s="15">
        <v>1</v>
      </c>
      <c r="Q4997" s="15" t="str">
        <f>IF($B4997=2014,$P4997,"")</f>
        <v/>
      </c>
      <c r="R4997" s="15" t="str">
        <f>IF($B4997=2015,$P4997,"")</f>
        <v/>
      </c>
      <c r="S4997" s="15" t="str">
        <f>IF($B4997=2016,$P4997,"")</f>
        <v/>
      </c>
      <c r="T4997" s="15" t="str">
        <f>IF($B4997=2017,$P4997,"")</f>
        <v/>
      </c>
      <c r="U4997" s="15" t="str">
        <f>IF($B4997=2018,$P4997,"")</f>
        <v/>
      </c>
      <c r="V4997" s="15" t="str">
        <f>IF($B4997=2019,$P4997,"")</f>
        <v/>
      </c>
      <c r="W4997" s="15" t="str">
        <f>IF($B4997=2020,$P4997,"")</f>
        <v/>
      </c>
      <c r="X4997" s="6" t="str">
        <f>IF($B4997=2021,$P4997,"")</f>
        <v/>
      </c>
      <c r="Y4997" s="6">
        <f>IF($B4997=2022,$P4997,"")</f>
        <v>1</v>
      </c>
      <c r="Z4997" s="6" t="str">
        <f>IF($B4997=2023,$P4997,"")</f>
        <v/>
      </c>
      <c r="AA4997" s="6" t="str">
        <f>IF($B4997=2024,$P4997,"")</f>
        <v/>
      </c>
      <c r="AB4997" s="15" t="str">
        <f>IF($B4997=2025,$P4997,"")</f>
        <v/>
      </c>
    </row>
    <row r="4998" spans="1:28" x14ac:dyDescent="0.25">
      <c r="A4998" s="3">
        <v>1341</v>
      </c>
      <c r="B4998" s="3">
        <v>2023</v>
      </c>
      <c r="C4998" s="3" t="s">
        <v>142</v>
      </c>
      <c r="D4998" s="4">
        <f>DATE(B4998,N4998,M4998)</f>
        <v>45207</v>
      </c>
      <c r="E4998" s="5">
        <v>1600</v>
      </c>
      <c r="F4998" s="10" t="s">
        <v>454</v>
      </c>
      <c r="G4998" s="10" t="s">
        <v>485</v>
      </c>
      <c r="H4998" s="27"/>
      <c r="I4998" s="7" t="s">
        <v>8561</v>
      </c>
      <c r="J4998" s="7" t="s">
        <v>7661</v>
      </c>
      <c r="K4998" s="6" t="s">
        <v>102</v>
      </c>
      <c r="L4998" s="6">
        <v>6407</v>
      </c>
      <c r="M4998" s="6">
        <v>8</v>
      </c>
      <c r="N4998" s="6">
        <v>10</v>
      </c>
      <c r="P4998" s="15">
        <v>1</v>
      </c>
      <c r="Q4998" s="15" t="str">
        <f>IF($B4998=2014,$P4998,"")</f>
        <v/>
      </c>
      <c r="R4998" s="15" t="str">
        <f>IF($B4998=2015,$P4998,"")</f>
        <v/>
      </c>
      <c r="S4998" s="15" t="str">
        <f>IF($B4998=2016,$P4998,"")</f>
        <v/>
      </c>
      <c r="T4998" s="15" t="str">
        <f>IF($B4998=2017,$P4998,"")</f>
        <v/>
      </c>
      <c r="U4998" s="15" t="str">
        <f>IF($B4998=2018,$P4998,"")</f>
        <v/>
      </c>
      <c r="V4998" s="15" t="str">
        <f>IF($B4998=2019,$P4998,"")</f>
        <v/>
      </c>
      <c r="W4998" s="15" t="str">
        <f>IF($B4998=2020,$P4998,"")</f>
        <v/>
      </c>
      <c r="X4998" s="6" t="str">
        <f>IF($B4998=2021,$P4998,"")</f>
        <v/>
      </c>
      <c r="Y4998" s="6" t="str">
        <f>IF($B4998=2022,$P4998,"")</f>
        <v/>
      </c>
      <c r="Z4998" s="6">
        <f>IF($B4998=2023,$P4998,"")</f>
        <v>1</v>
      </c>
      <c r="AA4998" s="6" t="str">
        <f>IF($B4998=2024,$P4998,"")</f>
        <v/>
      </c>
      <c r="AB4998" s="15" t="str">
        <f>IF($B4998=2025,$P4998,"")</f>
        <v/>
      </c>
    </row>
    <row r="4999" spans="1:28" x14ac:dyDescent="0.25">
      <c r="A4999" s="3">
        <v>1341</v>
      </c>
      <c r="B4999" s="3">
        <v>2023</v>
      </c>
      <c r="C4999" s="3" t="s">
        <v>155</v>
      </c>
      <c r="D4999" s="4">
        <f>DATE(B4999,N4999,M4999)</f>
        <v>45216</v>
      </c>
      <c r="E4999" s="5">
        <v>1530</v>
      </c>
      <c r="F4999" s="6" t="s">
        <v>454</v>
      </c>
      <c r="G4999" s="10" t="s">
        <v>485</v>
      </c>
      <c r="H4999" s="27"/>
      <c r="I4999" s="7" t="s">
        <v>8561</v>
      </c>
      <c r="J4999" s="7" t="s">
        <v>7768</v>
      </c>
      <c r="K4999" s="6" t="s">
        <v>5783</v>
      </c>
      <c r="L4999" s="6">
        <v>6408</v>
      </c>
      <c r="M4999" s="6">
        <v>17</v>
      </c>
      <c r="N4999" s="6">
        <v>10</v>
      </c>
      <c r="P4999" s="15">
        <v>1</v>
      </c>
      <c r="Q4999" s="15" t="str">
        <f>IF($B4999=2014,$P4999,"")</f>
        <v/>
      </c>
      <c r="R4999" s="15" t="str">
        <f>IF($B4999=2015,$P4999,"")</f>
        <v/>
      </c>
      <c r="S4999" s="15" t="str">
        <f>IF($B4999=2016,$P4999,"")</f>
        <v/>
      </c>
      <c r="T4999" s="15" t="str">
        <f>IF($B4999=2017,$P4999,"")</f>
        <v/>
      </c>
      <c r="U4999" s="15" t="str">
        <f>IF($B4999=2018,$P4999,"")</f>
        <v/>
      </c>
      <c r="V4999" s="15" t="str">
        <f>IF($B4999=2019,$P4999,"")</f>
        <v/>
      </c>
      <c r="W4999" s="15" t="str">
        <f>IF($B4999=2020,$P4999,"")</f>
        <v/>
      </c>
      <c r="X4999" s="6" t="str">
        <f>IF($B4999=2021,$P4999,"")</f>
        <v/>
      </c>
      <c r="Y4999" s="6" t="str">
        <f>IF($B4999=2022,$P4999,"")</f>
        <v/>
      </c>
      <c r="Z4999" s="6">
        <f>IF($B4999=2023,$P4999,"")</f>
        <v>1</v>
      </c>
      <c r="AA4999" s="6" t="str">
        <f>IF($B4999=2024,$P4999,"")</f>
        <v/>
      </c>
      <c r="AB4999" s="15" t="str">
        <f>IF($B4999=2025,$P4999,"")</f>
        <v/>
      </c>
    </row>
    <row r="5000" spans="1:28" x14ac:dyDescent="0.25">
      <c r="A5000" s="3">
        <v>1341</v>
      </c>
      <c r="B5000" s="3">
        <v>2023</v>
      </c>
      <c r="C5000" s="3" t="s">
        <v>510</v>
      </c>
      <c r="D5000" s="4">
        <f>DATE(B5000,N5000,M5000)</f>
        <v>45287</v>
      </c>
      <c r="E5000" s="5">
        <v>1500</v>
      </c>
      <c r="F5000" s="10" t="s">
        <v>454</v>
      </c>
      <c r="G5000" s="10" t="s">
        <v>485</v>
      </c>
      <c r="H5000" s="10"/>
      <c r="I5000" s="7" t="s">
        <v>8561</v>
      </c>
      <c r="J5000" s="7" t="s">
        <v>8083</v>
      </c>
      <c r="K5000" s="6" t="s">
        <v>1563</v>
      </c>
      <c r="L5000" s="6">
        <v>6413</v>
      </c>
      <c r="M5000" s="6">
        <v>27</v>
      </c>
      <c r="N5000" s="6">
        <v>12</v>
      </c>
      <c r="O5000" s="6" t="s">
        <v>4448</v>
      </c>
      <c r="P5000" s="15">
        <v>1</v>
      </c>
      <c r="Q5000" s="15" t="str">
        <f>IF($B5000=2014,$P5000,"")</f>
        <v/>
      </c>
      <c r="R5000" s="15" t="str">
        <f>IF($B5000=2015,$P5000,"")</f>
        <v/>
      </c>
      <c r="S5000" s="15" t="str">
        <f>IF($B5000=2016,$P5000,"")</f>
        <v/>
      </c>
      <c r="T5000" s="15" t="str">
        <f>IF($B5000=2017,$P5000,"")</f>
        <v/>
      </c>
      <c r="U5000" s="15" t="str">
        <f>IF($B5000=2018,$P5000,"")</f>
        <v/>
      </c>
      <c r="V5000" s="15" t="str">
        <f>IF($B5000=2019,$P5000,"")</f>
        <v/>
      </c>
      <c r="W5000" s="15" t="str">
        <f>IF($B5000=2020,$P5000,"")</f>
        <v/>
      </c>
      <c r="X5000" s="6" t="str">
        <f>IF($B5000=2021,$P5000,"")</f>
        <v/>
      </c>
      <c r="Y5000" s="6" t="str">
        <f>IF($B5000=2022,$P5000,"")</f>
        <v/>
      </c>
      <c r="Z5000" s="6">
        <f>IF($B5000=2023,$P5000,"")</f>
        <v>1</v>
      </c>
      <c r="AA5000" s="6" t="str">
        <f>IF($B5000=2024,$P5000,"")</f>
        <v/>
      </c>
      <c r="AB5000" s="15" t="str">
        <f>IF($B5000=2025,$P5000,"")</f>
        <v/>
      </c>
    </row>
    <row r="5001" spans="1:28" x14ac:dyDescent="0.25">
      <c r="A5001" s="3">
        <v>1341</v>
      </c>
      <c r="B5001" s="3">
        <v>2023</v>
      </c>
      <c r="C5001" s="3" t="s">
        <v>510</v>
      </c>
      <c r="D5001" s="4">
        <f>DATE(B5001,N5001,M5001)</f>
        <v>45287</v>
      </c>
      <c r="E5001" s="5">
        <v>1500</v>
      </c>
      <c r="F5001" s="10" t="s">
        <v>454</v>
      </c>
      <c r="G5001" s="10" t="s">
        <v>485</v>
      </c>
      <c r="H5001" s="10"/>
      <c r="I5001" s="7" t="s">
        <v>8561</v>
      </c>
      <c r="J5001" s="7" t="s">
        <v>8084</v>
      </c>
      <c r="K5001" s="6" t="s">
        <v>5783</v>
      </c>
      <c r="L5001" s="6">
        <v>6413</v>
      </c>
      <c r="M5001" s="6">
        <v>27</v>
      </c>
      <c r="N5001" s="6">
        <v>12</v>
      </c>
      <c r="P5001" s="15">
        <v>1</v>
      </c>
      <c r="Q5001" s="15" t="str">
        <f>IF($B5001=2014,$P5001,"")</f>
        <v/>
      </c>
      <c r="R5001" s="15" t="str">
        <f>IF($B5001=2015,$P5001,"")</f>
        <v/>
      </c>
      <c r="S5001" s="15" t="str">
        <f>IF($B5001=2016,$P5001,"")</f>
        <v/>
      </c>
      <c r="T5001" s="15" t="str">
        <f>IF($B5001=2017,$P5001,"")</f>
        <v/>
      </c>
      <c r="U5001" s="15" t="str">
        <f>IF($B5001=2018,$P5001,"")</f>
        <v/>
      </c>
      <c r="V5001" s="15" t="str">
        <f>IF($B5001=2019,$P5001,"")</f>
        <v/>
      </c>
      <c r="W5001" s="15" t="str">
        <f>IF($B5001=2020,$P5001,"")</f>
        <v/>
      </c>
      <c r="X5001" s="6" t="str">
        <f>IF($B5001=2021,$P5001,"")</f>
        <v/>
      </c>
      <c r="Y5001" s="6" t="str">
        <f>IF($B5001=2022,$P5001,"")</f>
        <v/>
      </c>
      <c r="Z5001" s="6">
        <f>IF($B5001=2023,$P5001,"")</f>
        <v>1</v>
      </c>
      <c r="AA5001" s="6" t="str">
        <f>IF($B5001=2024,$P5001,"")</f>
        <v/>
      </c>
      <c r="AB5001" s="15" t="str">
        <f>IF($B5001=2025,$P5001,"")</f>
        <v/>
      </c>
    </row>
    <row r="5002" spans="1:28" x14ac:dyDescent="0.25">
      <c r="A5002" s="30">
        <v>1341</v>
      </c>
      <c r="B5002" s="30">
        <v>2024</v>
      </c>
      <c r="C5002" s="30" t="s">
        <v>513</v>
      </c>
      <c r="D5002" s="31">
        <f>DATE(B5002,N5002,M5002)</f>
        <v>45555</v>
      </c>
      <c r="E5002" s="32">
        <v>1600</v>
      </c>
      <c r="F5002" s="33" t="s">
        <v>454</v>
      </c>
      <c r="G5002" s="33" t="s">
        <v>485</v>
      </c>
      <c r="H5002" s="33"/>
      <c r="I5002" s="7" t="s">
        <v>8561</v>
      </c>
      <c r="J5002" s="34" t="s">
        <v>8544</v>
      </c>
      <c r="K5002" s="33" t="s">
        <v>88</v>
      </c>
      <c r="L5002" s="33">
        <v>6506</v>
      </c>
      <c r="M5002" s="33">
        <v>20</v>
      </c>
      <c r="N5002" s="33">
        <v>9</v>
      </c>
      <c r="O5002" s="33" t="s">
        <v>86</v>
      </c>
      <c r="P5002" s="15">
        <v>1</v>
      </c>
      <c r="Q5002" s="15" t="str">
        <f>IF($B5002=2014,$P5002,"")</f>
        <v/>
      </c>
      <c r="R5002" s="15" t="str">
        <f>IF($B5002=2015,$P5002,"")</f>
        <v/>
      </c>
      <c r="S5002" s="15" t="str">
        <f>IF($B5002=2016,$P5002,"")</f>
        <v/>
      </c>
      <c r="T5002" s="15" t="str">
        <f>IF($B5002=2017,$P5002,"")</f>
        <v/>
      </c>
      <c r="U5002" s="15" t="str">
        <f>IF($B5002=2018,$P5002,"")</f>
        <v/>
      </c>
      <c r="V5002" s="15" t="str">
        <f>IF($B5002=2019,$P5002,"")</f>
        <v/>
      </c>
      <c r="W5002" s="15" t="str">
        <f>IF($B5002=2020,$P5002,"")</f>
        <v/>
      </c>
      <c r="X5002" s="6" t="str">
        <f>IF($B5002=2021,$P5002,"")</f>
        <v/>
      </c>
      <c r="Y5002" s="6" t="str">
        <f>IF($B5002=2022,$P5002,"")</f>
        <v/>
      </c>
      <c r="Z5002" s="6" t="str">
        <f>IF($B5002=2023,$P5002,"")</f>
        <v/>
      </c>
      <c r="AA5002" s="6">
        <f>IF($B5002=2024,$P5002,"")</f>
        <v>1</v>
      </c>
      <c r="AB5002" s="15" t="str">
        <f>IF($B5002=2025,$P5002,"")</f>
        <v/>
      </c>
    </row>
    <row r="5003" spans="1:28" x14ac:dyDescent="0.25">
      <c r="A5003" s="30">
        <v>1341</v>
      </c>
      <c r="B5003" s="30">
        <v>2024</v>
      </c>
      <c r="C5003" s="30" t="s">
        <v>1471</v>
      </c>
      <c r="D5003" s="31">
        <f>DATE(B5003,N5003,M5003)</f>
        <v>45634</v>
      </c>
      <c r="E5003" s="32">
        <v>1400</v>
      </c>
      <c r="F5003" s="33" t="s">
        <v>454</v>
      </c>
      <c r="G5003" s="33" t="s">
        <v>485</v>
      </c>
      <c r="H5003" s="33"/>
      <c r="I5003" s="38" t="s">
        <v>8561</v>
      </c>
      <c r="J5003" s="38" t="s">
        <v>8903</v>
      </c>
      <c r="K5003" s="33" t="s">
        <v>8116</v>
      </c>
      <c r="L5003" s="33">
        <v>6511</v>
      </c>
      <c r="M5003" s="33">
        <v>8</v>
      </c>
      <c r="N5003" s="33">
        <v>12</v>
      </c>
      <c r="O5003" s="33" t="s">
        <v>4448</v>
      </c>
      <c r="P5003" s="15">
        <v>1</v>
      </c>
      <c r="Q5003" s="15" t="str">
        <f>IF($B5003=2014,$P5003,"")</f>
        <v/>
      </c>
      <c r="R5003" s="15" t="str">
        <f>IF($B5003=2015,$P5003,"")</f>
        <v/>
      </c>
      <c r="S5003" s="15" t="str">
        <f>IF($B5003=2016,$P5003,"")</f>
        <v/>
      </c>
      <c r="T5003" s="15" t="str">
        <f>IF($B5003=2017,$P5003,"")</f>
        <v/>
      </c>
      <c r="U5003" s="15" t="str">
        <f>IF($B5003=2018,$P5003,"")</f>
        <v/>
      </c>
      <c r="V5003" s="15" t="str">
        <f>IF($B5003=2019,$P5003,"")</f>
        <v/>
      </c>
      <c r="W5003" s="15" t="str">
        <f>IF($B5003=2020,$P5003,"")</f>
        <v/>
      </c>
      <c r="X5003" s="6" t="str">
        <f>IF($B5003=2021,$P5003,"")</f>
        <v/>
      </c>
      <c r="Y5003" s="6" t="str">
        <f>IF($B5003=2022,$P5003,"")</f>
        <v/>
      </c>
      <c r="Z5003" s="6" t="str">
        <f>IF($B5003=2023,$P5003,"")</f>
        <v/>
      </c>
      <c r="AA5003" s="6">
        <f>IF($B5003=2024,$P5003,"")</f>
        <v>1</v>
      </c>
      <c r="AB5003" s="15" t="str">
        <f>IF($B5003=2025,$P5003,"")</f>
        <v/>
      </c>
    </row>
    <row r="5004" spans="1:28" x14ac:dyDescent="0.25">
      <c r="A5004" s="3">
        <v>1341</v>
      </c>
      <c r="B5004" s="3">
        <v>2020</v>
      </c>
      <c r="C5004" s="3" t="s">
        <v>196</v>
      </c>
      <c r="D5004" s="4">
        <f>DATE(B5004,N5004,M5004)</f>
        <v>44128</v>
      </c>
      <c r="E5004" s="5">
        <v>1500</v>
      </c>
      <c r="F5004" s="10" t="s">
        <v>454</v>
      </c>
      <c r="G5004" s="10" t="s">
        <v>717</v>
      </c>
      <c r="H5004" s="27"/>
      <c r="I5004" s="7" t="s">
        <v>5179</v>
      </c>
      <c r="J5004" s="7" t="s">
        <v>5747</v>
      </c>
      <c r="K5004" s="6" t="s">
        <v>5719</v>
      </c>
      <c r="L5004" s="6">
        <v>6110</v>
      </c>
      <c r="M5004" s="6">
        <v>24</v>
      </c>
      <c r="N5004" s="6">
        <v>10</v>
      </c>
      <c r="O5004" s="6" t="s">
        <v>86</v>
      </c>
      <c r="P5004" s="15">
        <v>1</v>
      </c>
      <c r="Q5004" s="15" t="str">
        <f>IF($B5004=2014,$P5004,"")</f>
        <v/>
      </c>
      <c r="R5004" s="15" t="str">
        <f>IF($B5004=2015,$P5004,"")</f>
        <v/>
      </c>
      <c r="S5004" s="15" t="str">
        <f>IF($B5004=2016,$P5004,"")</f>
        <v/>
      </c>
      <c r="T5004" s="15" t="str">
        <f>IF($B5004=2017,$P5004,"")</f>
        <v/>
      </c>
      <c r="U5004" s="15" t="str">
        <f>IF($B5004=2018,$P5004,"")</f>
        <v/>
      </c>
      <c r="V5004" s="15" t="str">
        <f>IF($B5004=2019,$P5004,"")</f>
        <v/>
      </c>
      <c r="W5004" s="15">
        <f>IF($B5004=2020,$P5004,"")</f>
        <v>1</v>
      </c>
      <c r="X5004" s="6" t="str">
        <f>IF($B5004=2021,$P5004,"")</f>
        <v/>
      </c>
      <c r="Y5004" s="6" t="str">
        <f>IF($B5004=2022,$P5004,"")</f>
        <v/>
      </c>
      <c r="Z5004" s="6" t="str">
        <f>IF($B5004=2023,$P5004,"")</f>
        <v/>
      </c>
      <c r="AA5004" s="6" t="str">
        <f>IF($B5004=2024,$P5004,"")</f>
        <v/>
      </c>
      <c r="AB5004" s="15" t="str">
        <f>IF($B5004=2025,$P5004,"")</f>
        <v/>
      </c>
    </row>
    <row r="5005" spans="1:28" ht="156" x14ac:dyDescent="0.25">
      <c r="A5005" s="3">
        <v>1350</v>
      </c>
      <c r="B5005" s="3">
        <v>2017</v>
      </c>
      <c r="C5005" s="3" t="s">
        <v>2417</v>
      </c>
      <c r="D5005" s="4">
        <f>DATE(B5005,N5005,M5005)</f>
        <v>42885</v>
      </c>
      <c r="E5005" s="5">
        <v>2050</v>
      </c>
      <c r="F5005" s="6" t="s">
        <v>454</v>
      </c>
      <c r="G5005" s="6" t="s">
        <v>676</v>
      </c>
      <c r="H5005" s="27"/>
      <c r="I5005" s="7" t="s">
        <v>3017</v>
      </c>
      <c r="J5005" s="9" t="s">
        <v>3018</v>
      </c>
      <c r="K5005" s="6" t="s">
        <v>123</v>
      </c>
      <c r="L5005" s="6">
        <v>5801</v>
      </c>
      <c r="M5005" s="6">
        <v>30</v>
      </c>
      <c r="N5005" s="6">
        <v>5</v>
      </c>
      <c r="P5005" s="15">
        <v>1</v>
      </c>
      <c r="Q5005" s="15" t="str">
        <f>IF($B5005=2014,$P5005,"")</f>
        <v/>
      </c>
      <c r="R5005" s="15" t="str">
        <f>IF($B5005=2015,$P5005,"")</f>
        <v/>
      </c>
      <c r="S5005" s="15" t="str">
        <f>IF($B5005=2016,$P5005,"")</f>
        <v/>
      </c>
      <c r="T5005" s="15">
        <f>IF($B5005=2017,$P5005,"")</f>
        <v>1</v>
      </c>
      <c r="U5005" s="15" t="str">
        <f>IF($B5005=2018,$P5005,"")</f>
        <v/>
      </c>
      <c r="V5005" s="15" t="str">
        <f>IF($B5005=2019,$P5005,"")</f>
        <v/>
      </c>
      <c r="W5005" s="15" t="str">
        <f>IF($B5005=2020,$P5005,"")</f>
        <v/>
      </c>
      <c r="X5005" s="6" t="str">
        <f>IF($B5005=2021,$P5005,"")</f>
        <v/>
      </c>
      <c r="Y5005" s="6" t="str">
        <f>IF($B5005=2022,$P5005,"")</f>
        <v/>
      </c>
      <c r="Z5005" s="6" t="str">
        <f>IF($B5005=2023,$P5005,"")</f>
        <v/>
      </c>
      <c r="AA5005" s="6" t="str">
        <f>IF($B5005=2024,$P5005,"")</f>
        <v/>
      </c>
      <c r="AB5005" s="15" t="str">
        <f>IF($B5005=2025,$P5005,"")</f>
        <v/>
      </c>
    </row>
    <row r="5006" spans="1:28" x14ac:dyDescent="0.25">
      <c r="A5006" s="3">
        <v>1350</v>
      </c>
      <c r="B5006" s="3">
        <v>2017</v>
      </c>
      <c r="C5006" s="3" t="s">
        <v>1534</v>
      </c>
      <c r="D5006" s="4">
        <f>DATE(B5006,N5006,M5006)</f>
        <v>42931</v>
      </c>
      <c r="E5006" s="16">
        <v>2100</v>
      </c>
      <c r="F5006" s="6" t="s">
        <v>454</v>
      </c>
      <c r="G5006" s="6" t="s">
        <v>676</v>
      </c>
      <c r="H5006" s="27"/>
      <c r="I5006" s="7" t="s">
        <v>3017</v>
      </c>
      <c r="J5006" s="9" t="s">
        <v>3019</v>
      </c>
      <c r="K5006" s="6" t="s">
        <v>43</v>
      </c>
      <c r="L5006" s="6">
        <v>5802</v>
      </c>
      <c r="M5006" s="6">
        <v>15</v>
      </c>
      <c r="N5006" s="6">
        <v>7</v>
      </c>
      <c r="P5006" s="15">
        <v>1</v>
      </c>
      <c r="Q5006" s="15" t="str">
        <f>IF($B5006=2014,$P5006,"")</f>
        <v/>
      </c>
      <c r="R5006" s="15" t="str">
        <f>IF($B5006=2015,$P5006,"")</f>
        <v/>
      </c>
      <c r="S5006" s="15" t="str">
        <f>IF($B5006=2016,$P5006,"")</f>
        <v/>
      </c>
      <c r="T5006" s="15">
        <f>IF($B5006=2017,$P5006,"")</f>
        <v>1</v>
      </c>
      <c r="U5006" s="15" t="str">
        <f>IF($B5006=2018,$P5006,"")</f>
        <v/>
      </c>
      <c r="V5006" s="15" t="str">
        <f>IF($B5006=2019,$P5006,"")</f>
        <v/>
      </c>
      <c r="W5006" s="15" t="str">
        <f>IF($B5006=2020,$P5006,"")</f>
        <v/>
      </c>
      <c r="X5006" s="6" t="str">
        <f>IF($B5006=2021,$P5006,"")</f>
        <v/>
      </c>
      <c r="Y5006" s="6" t="str">
        <f>IF($B5006=2022,$P5006,"")</f>
        <v/>
      </c>
      <c r="Z5006" s="6" t="str">
        <f>IF($B5006=2023,$P5006,"")</f>
        <v/>
      </c>
      <c r="AA5006" s="6" t="str">
        <f>IF($B5006=2024,$P5006,"")</f>
        <v/>
      </c>
      <c r="AB5006" s="15" t="str">
        <f>IF($B5006=2025,$P5006,"")</f>
        <v/>
      </c>
    </row>
    <row r="5007" spans="1:28" x14ac:dyDescent="0.25">
      <c r="A5007" s="3">
        <v>1350</v>
      </c>
      <c r="B5007" s="3">
        <v>2017</v>
      </c>
      <c r="C5007" s="3" t="s">
        <v>308</v>
      </c>
      <c r="D5007" s="4">
        <f>DATE(B5007,N5007,M5007)</f>
        <v>42973</v>
      </c>
      <c r="E5007" s="5">
        <v>2030</v>
      </c>
      <c r="F5007" s="6" t="s">
        <v>454</v>
      </c>
      <c r="G5007" s="6" t="s">
        <v>676</v>
      </c>
      <c r="H5007" s="27"/>
      <c r="I5007" s="7" t="s">
        <v>3017</v>
      </c>
      <c r="J5007" s="9" t="s">
        <v>3020</v>
      </c>
      <c r="K5007" s="6" t="s">
        <v>102</v>
      </c>
      <c r="L5007" s="6">
        <v>5804</v>
      </c>
      <c r="M5007" s="6">
        <v>26</v>
      </c>
      <c r="N5007" s="6">
        <v>8</v>
      </c>
      <c r="P5007" s="15">
        <v>1</v>
      </c>
      <c r="Q5007" s="15" t="str">
        <f>IF($B5007=2014,$P5007,"")</f>
        <v/>
      </c>
      <c r="R5007" s="15" t="str">
        <f>IF($B5007=2015,$P5007,"")</f>
        <v/>
      </c>
      <c r="S5007" s="15" t="str">
        <f>IF($B5007=2016,$P5007,"")</f>
        <v/>
      </c>
      <c r="T5007" s="15">
        <f>IF($B5007=2017,$P5007,"")</f>
        <v>1</v>
      </c>
      <c r="U5007" s="15" t="str">
        <f>IF($B5007=2018,$P5007,"")</f>
        <v/>
      </c>
      <c r="V5007" s="15" t="str">
        <f>IF($B5007=2019,$P5007,"")</f>
        <v/>
      </c>
      <c r="W5007" s="15" t="str">
        <f>IF($B5007=2020,$P5007,"")</f>
        <v/>
      </c>
      <c r="X5007" s="6" t="str">
        <f>IF($B5007=2021,$P5007,"")</f>
        <v/>
      </c>
      <c r="Y5007" s="6" t="str">
        <f>IF($B5007=2022,$P5007,"")</f>
        <v/>
      </c>
      <c r="Z5007" s="6" t="str">
        <f>IF($B5007=2023,$P5007,"")</f>
        <v/>
      </c>
      <c r="AA5007" s="6" t="str">
        <f>IF($B5007=2024,$P5007,"")</f>
        <v/>
      </c>
      <c r="AB5007" s="15" t="str">
        <f>IF($B5007=2025,$P5007,"")</f>
        <v/>
      </c>
    </row>
    <row r="5008" spans="1:28" x14ac:dyDescent="0.25">
      <c r="A5008" s="3">
        <v>1350</v>
      </c>
      <c r="B5008" s="3">
        <v>2017</v>
      </c>
      <c r="C5008" s="3" t="s">
        <v>172</v>
      </c>
      <c r="D5008" s="4">
        <f>DATE(B5008,N5008,M5008)</f>
        <v>42989</v>
      </c>
      <c r="E5008" s="5">
        <v>1925</v>
      </c>
      <c r="F5008" s="6" t="s">
        <v>454</v>
      </c>
      <c r="G5008" s="6" t="s">
        <v>676</v>
      </c>
      <c r="H5008" s="27"/>
      <c r="I5008" s="7" t="s">
        <v>3017</v>
      </c>
      <c r="J5008" s="9" t="s">
        <v>3021</v>
      </c>
      <c r="K5008" s="6" t="s">
        <v>1547</v>
      </c>
      <c r="L5008" s="6">
        <v>5805</v>
      </c>
      <c r="M5008" s="6">
        <v>11</v>
      </c>
      <c r="N5008" s="6">
        <v>9</v>
      </c>
      <c r="O5008" s="6" t="s">
        <v>200</v>
      </c>
      <c r="P5008" s="15">
        <v>1</v>
      </c>
      <c r="Q5008" s="15" t="str">
        <f>IF($B5008=2014,$P5008,"")</f>
        <v/>
      </c>
      <c r="R5008" s="15" t="str">
        <f>IF($B5008=2015,$P5008,"")</f>
        <v/>
      </c>
      <c r="S5008" s="15" t="str">
        <f>IF($B5008=2016,$P5008,"")</f>
        <v/>
      </c>
      <c r="T5008" s="15">
        <f>IF($B5008=2017,$P5008,"")</f>
        <v>1</v>
      </c>
      <c r="U5008" s="15" t="str">
        <f>IF($B5008=2018,$P5008,"")</f>
        <v/>
      </c>
      <c r="V5008" s="15" t="str">
        <f>IF($B5008=2019,$P5008,"")</f>
        <v/>
      </c>
      <c r="W5008" s="15" t="str">
        <f>IF($B5008=2020,$P5008,"")</f>
        <v/>
      </c>
      <c r="X5008" s="6" t="str">
        <f>IF($B5008=2021,$P5008,"")</f>
        <v/>
      </c>
      <c r="Y5008" s="6" t="str">
        <f>IF($B5008=2022,$P5008,"")</f>
        <v/>
      </c>
      <c r="Z5008" s="6" t="str">
        <f>IF($B5008=2023,$P5008,"")</f>
        <v/>
      </c>
      <c r="AA5008" s="6" t="str">
        <f>IF($B5008=2024,$P5008,"")</f>
        <v/>
      </c>
      <c r="AB5008" s="15" t="str">
        <f>IF($B5008=2025,$P5008,"")</f>
        <v/>
      </c>
    </row>
    <row r="5009" spans="1:28" x14ac:dyDescent="0.25">
      <c r="A5009" s="3">
        <v>1350</v>
      </c>
      <c r="B5009" s="5">
        <v>2015</v>
      </c>
      <c r="C5009" s="3" t="s">
        <v>38</v>
      </c>
      <c r="D5009" s="4">
        <f>DATE(B5009,N5009,M5009)</f>
        <v>42273</v>
      </c>
      <c r="E5009" s="5">
        <v>1800</v>
      </c>
      <c r="F5009" s="6" t="s">
        <v>454</v>
      </c>
      <c r="G5009" s="6" t="s">
        <v>676</v>
      </c>
      <c r="H5009" s="27"/>
      <c r="I5009" s="9" t="s">
        <v>1550</v>
      </c>
      <c r="J5009" s="9" t="s">
        <v>1133</v>
      </c>
      <c r="K5009" s="6" t="s">
        <v>43</v>
      </c>
      <c r="L5009" s="6">
        <v>5606</v>
      </c>
      <c r="M5009" s="6">
        <v>26</v>
      </c>
      <c r="N5009" s="6">
        <v>9</v>
      </c>
      <c r="P5009" s="15">
        <v>1</v>
      </c>
      <c r="Q5009" s="15" t="str">
        <f>IF($B5009=2014,$P5009,"")</f>
        <v/>
      </c>
      <c r="R5009" s="15">
        <f>IF($B5009=2015,$P5009,"")</f>
        <v>1</v>
      </c>
      <c r="S5009" s="15" t="str">
        <f>IF($B5009=2016,$P5009,"")</f>
        <v/>
      </c>
      <c r="T5009" s="15" t="str">
        <f>IF($B5009=2017,$P5009,"")</f>
        <v/>
      </c>
      <c r="U5009" s="15" t="str">
        <f>IF($B5009=2018,$P5009,"")</f>
        <v/>
      </c>
      <c r="V5009" s="15" t="str">
        <f>IF($B5009=2019,$P5009,"")</f>
        <v/>
      </c>
      <c r="W5009" s="15" t="str">
        <f>IF($B5009=2020,$P5009,"")</f>
        <v/>
      </c>
      <c r="X5009" s="6" t="str">
        <f>IF($B5009=2021,$P5009,"")</f>
        <v/>
      </c>
      <c r="Y5009" s="6" t="str">
        <f>IF($B5009=2022,$P5009,"")</f>
        <v/>
      </c>
      <c r="Z5009" s="6" t="str">
        <f>IF($B5009=2023,$P5009,"")</f>
        <v/>
      </c>
      <c r="AA5009" s="6" t="str">
        <f>IF($B5009=2024,$P5009,"")</f>
        <v/>
      </c>
      <c r="AB5009" s="15" t="str">
        <f>IF($B5009=2025,$P5009,"")</f>
        <v/>
      </c>
    </row>
    <row r="5010" spans="1:28" ht="24" x14ac:dyDescent="0.25">
      <c r="A5010" s="3">
        <v>1350</v>
      </c>
      <c r="B5010" s="3">
        <v>2020</v>
      </c>
      <c r="C5010" s="3" t="s">
        <v>1542</v>
      </c>
      <c r="D5010" s="4">
        <f>DATE(B5010,N5010,M5010)</f>
        <v>44006</v>
      </c>
      <c r="E5010" s="5">
        <v>2000</v>
      </c>
      <c r="F5010" s="10" t="s">
        <v>454</v>
      </c>
      <c r="G5010" s="10" t="s">
        <v>676</v>
      </c>
      <c r="H5010" s="27"/>
      <c r="I5010" s="7" t="s">
        <v>1550</v>
      </c>
      <c r="J5010" s="7" t="s">
        <v>5479</v>
      </c>
      <c r="K5010" s="6" t="s">
        <v>3266</v>
      </c>
      <c r="L5010" s="6">
        <v>6101</v>
      </c>
      <c r="M5010" s="6">
        <v>24</v>
      </c>
      <c r="N5010" s="6">
        <v>6</v>
      </c>
      <c r="P5010" s="15">
        <v>1</v>
      </c>
      <c r="Q5010" s="15" t="str">
        <f>IF($B5010=2014,$P5010,"")</f>
        <v/>
      </c>
      <c r="R5010" s="15" t="str">
        <f>IF($B5010=2015,$P5010,"")</f>
        <v/>
      </c>
      <c r="S5010" s="15" t="str">
        <f>IF($B5010=2016,$P5010,"")</f>
        <v/>
      </c>
      <c r="T5010" s="15" t="str">
        <f>IF($B5010=2017,$P5010,"")</f>
        <v/>
      </c>
      <c r="U5010" s="15" t="str">
        <f>IF($B5010=2018,$P5010,"")</f>
        <v/>
      </c>
      <c r="V5010" s="15" t="str">
        <f>IF($B5010=2019,$P5010,"")</f>
        <v/>
      </c>
      <c r="W5010" s="15">
        <f>IF($B5010=2020,$P5010,"")</f>
        <v>1</v>
      </c>
      <c r="X5010" s="6" t="str">
        <f>IF($B5010=2021,$P5010,"")</f>
        <v/>
      </c>
      <c r="Y5010" s="6" t="str">
        <f>IF($B5010=2022,$P5010,"")</f>
        <v/>
      </c>
      <c r="Z5010" s="6" t="str">
        <f>IF($B5010=2023,$P5010,"")</f>
        <v/>
      </c>
      <c r="AA5010" s="6" t="str">
        <f>IF($B5010=2024,$P5010,"")</f>
        <v/>
      </c>
      <c r="AB5010" s="15" t="str">
        <f>IF($B5010=2025,$P5010,"")</f>
        <v/>
      </c>
    </row>
    <row r="5011" spans="1:28" x14ac:dyDescent="0.25">
      <c r="A5011" s="3">
        <v>1350</v>
      </c>
      <c r="B5011" s="3">
        <v>2021</v>
      </c>
      <c r="C5011" s="3" t="s">
        <v>628</v>
      </c>
      <c r="D5011" s="4">
        <v>44509</v>
      </c>
      <c r="E5011" s="5">
        <v>2201</v>
      </c>
      <c r="F5011" s="10" t="s">
        <v>454</v>
      </c>
      <c r="G5011" s="10" t="s">
        <v>676</v>
      </c>
      <c r="H5011" s="27"/>
      <c r="I5011" s="9" t="s">
        <v>1550</v>
      </c>
      <c r="J5011" s="7" t="s">
        <v>6277</v>
      </c>
      <c r="K5011" s="6" t="s">
        <v>123</v>
      </c>
      <c r="L5011" s="6">
        <v>6209</v>
      </c>
      <c r="M5011" s="6">
        <v>9</v>
      </c>
      <c r="N5011" s="6">
        <v>11</v>
      </c>
      <c r="P5011" s="15">
        <v>1</v>
      </c>
      <c r="Q5011" s="15" t="str">
        <f>IF($B5011=2014,$P5011,"")</f>
        <v/>
      </c>
      <c r="R5011" s="15" t="str">
        <f>IF($B5011=2015,$P5011,"")</f>
        <v/>
      </c>
      <c r="S5011" s="15" t="str">
        <f>IF($B5011=2016,$P5011,"")</f>
        <v/>
      </c>
      <c r="T5011" s="15" t="str">
        <f>IF($B5011=2017,$P5011,"")</f>
        <v/>
      </c>
      <c r="U5011" s="15" t="str">
        <f>IF($B5011=2018,$P5011,"")</f>
        <v/>
      </c>
      <c r="V5011" s="15" t="str">
        <f>IF($B5011=2019,$P5011,"")</f>
        <v/>
      </c>
      <c r="W5011" s="15" t="str">
        <f>IF($B5011=2020,$P5011,"")</f>
        <v/>
      </c>
      <c r="X5011" s="6">
        <f>IF($B5011=2021,$P5011,"")</f>
        <v>1</v>
      </c>
      <c r="Y5011" s="6" t="str">
        <f>IF($B5011=2022,$P5011,"")</f>
        <v/>
      </c>
      <c r="Z5011" s="6" t="str">
        <f>IF($B5011=2023,$P5011,"")</f>
        <v/>
      </c>
      <c r="AA5011" s="6" t="str">
        <f>IF($B5011=2024,$P5011,"")</f>
        <v/>
      </c>
      <c r="AB5011" s="15" t="str">
        <f>IF($B5011=2025,$P5011,"")</f>
        <v/>
      </c>
    </row>
    <row r="5012" spans="1:28" ht="24" x14ac:dyDescent="0.25">
      <c r="A5012" s="3">
        <v>1350</v>
      </c>
      <c r="B5012" s="5">
        <v>2015</v>
      </c>
      <c r="C5012" s="3" t="s">
        <v>487</v>
      </c>
      <c r="D5012" s="4">
        <f>DATE(B5012,N5012,M5012)</f>
        <v>42299</v>
      </c>
      <c r="E5012" s="5">
        <v>1557</v>
      </c>
      <c r="F5012" s="6" t="s">
        <v>454</v>
      </c>
      <c r="G5012" s="6" t="s">
        <v>461</v>
      </c>
      <c r="H5012" s="27"/>
      <c r="I5012" s="9" t="s">
        <v>1135</v>
      </c>
      <c r="J5012" s="9" t="s">
        <v>1134</v>
      </c>
      <c r="K5012" s="6" t="s">
        <v>102</v>
      </c>
      <c r="L5012" s="6">
        <v>5608</v>
      </c>
      <c r="M5012" s="6">
        <v>22</v>
      </c>
      <c r="N5012" s="6">
        <v>10</v>
      </c>
      <c r="P5012" s="15">
        <v>1</v>
      </c>
      <c r="Q5012" s="15" t="str">
        <f>IF($B5012=2014,$P5012,"")</f>
        <v/>
      </c>
      <c r="R5012" s="15">
        <f>IF($B5012=2015,$P5012,"")</f>
        <v>1</v>
      </c>
      <c r="S5012" s="15" t="str">
        <f>IF($B5012=2016,$P5012,"")</f>
        <v/>
      </c>
      <c r="T5012" s="15" t="str">
        <f>IF($B5012=2017,$P5012,"")</f>
        <v/>
      </c>
      <c r="U5012" s="15" t="str">
        <f>IF($B5012=2018,$P5012,"")</f>
        <v/>
      </c>
      <c r="V5012" s="15" t="str">
        <f>IF($B5012=2019,$P5012,"")</f>
        <v/>
      </c>
      <c r="W5012" s="15" t="str">
        <f>IF($B5012=2020,$P5012,"")</f>
        <v/>
      </c>
      <c r="X5012" s="6" t="str">
        <f>IF($B5012=2021,$P5012,"")</f>
        <v/>
      </c>
      <c r="Y5012" s="6" t="str">
        <f>IF($B5012=2022,$P5012,"")</f>
        <v/>
      </c>
      <c r="Z5012" s="6" t="str">
        <f>IF($B5012=2023,$P5012,"")</f>
        <v/>
      </c>
      <c r="AA5012" s="6" t="str">
        <f>IF($B5012=2024,$P5012,"")</f>
        <v/>
      </c>
      <c r="AB5012" s="15" t="str">
        <f>IF($B5012=2025,$P5012,"")</f>
        <v/>
      </c>
    </row>
    <row r="5013" spans="1:28" x14ac:dyDescent="0.25">
      <c r="A5013" s="3">
        <v>1350</v>
      </c>
      <c r="B5013" s="5">
        <v>2016</v>
      </c>
      <c r="C5013" s="3" t="s">
        <v>77</v>
      </c>
      <c r="D5013" s="4">
        <f>DATE(B5013,N5013,M5013)</f>
        <v>42415</v>
      </c>
      <c r="E5013" s="5">
        <v>2000</v>
      </c>
      <c r="F5013" s="6" t="s">
        <v>454</v>
      </c>
      <c r="G5013" s="6" t="s">
        <v>461</v>
      </c>
      <c r="H5013" s="27"/>
      <c r="I5013" s="9" t="s">
        <v>1135</v>
      </c>
      <c r="J5013" s="9" t="s">
        <v>1136</v>
      </c>
      <c r="K5013" s="6" t="s">
        <v>123</v>
      </c>
      <c r="L5013" s="6">
        <v>5616</v>
      </c>
      <c r="M5013" s="6">
        <v>15</v>
      </c>
      <c r="N5013" s="6">
        <v>2</v>
      </c>
      <c r="P5013" s="15">
        <v>1</v>
      </c>
      <c r="Q5013" s="15" t="str">
        <f>IF($B5013=2014,$P5013,"")</f>
        <v/>
      </c>
      <c r="R5013" s="15" t="str">
        <f>IF($B5013=2015,$P5013,"")</f>
        <v/>
      </c>
      <c r="S5013" s="15">
        <f>IF($B5013=2016,$P5013,"")</f>
        <v>1</v>
      </c>
      <c r="T5013" s="15" t="str">
        <f>IF($B5013=2017,$P5013,"")</f>
        <v/>
      </c>
      <c r="U5013" s="15" t="str">
        <f>IF($B5013=2018,$P5013,"")</f>
        <v/>
      </c>
      <c r="V5013" s="15" t="str">
        <f>IF($B5013=2019,$P5013,"")</f>
        <v/>
      </c>
      <c r="W5013" s="15" t="str">
        <f>IF($B5013=2020,$P5013,"")</f>
        <v/>
      </c>
      <c r="X5013" s="6" t="str">
        <f>IF($B5013=2021,$P5013,"")</f>
        <v/>
      </c>
      <c r="Y5013" s="6" t="str">
        <f>IF($B5013=2022,$P5013,"")</f>
        <v/>
      </c>
      <c r="Z5013" s="6" t="str">
        <f>IF($B5013=2023,$P5013,"")</f>
        <v/>
      </c>
      <c r="AA5013" s="6" t="str">
        <f>IF($B5013=2024,$P5013,"")</f>
        <v/>
      </c>
      <c r="AB5013" s="15" t="str">
        <f>IF($B5013=2025,$P5013,"")</f>
        <v/>
      </c>
    </row>
    <row r="5014" spans="1:28" x14ac:dyDescent="0.25">
      <c r="A5014" s="3">
        <v>1350</v>
      </c>
      <c r="B5014" s="3">
        <v>2022</v>
      </c>
      <c r="C5014" s="3" t="s">
        <v>1466</v>
      </c>
      <c r="D5014" s="4">
        <f>DATE(B5014,N5014,M5014)</f>
        <v>44880</v>
      </c>
      <c r="E5014" s="5">
        <v>1500</v>
      </c>
      <c r="F5014" s="10" t="s">
        <v>454</v>
      </c>
      <c r="G5014" s="10" t="s">
        <v>461</v>
      </c>
      <c r="H5014" s="27"/>
      <c r="I5014" s="9" t="s">
        <v>1135</v>
      </c>
      <c r="J5014" s="7" t="s">
        <v>7081</v>
      </c>
      <c r="K5014" s="6" t="s">
        <v>102</v>
      </c>
      <c r="L5014" s="6">
        <v>6310</v>
      </c>
      <c r="M5014" s="6">
        <v>15</v>
      </c>
      <c r="N5014" s="6">
        <v>11</v>
      </c>
      <c r="O5014" s="6" t="s">
        <v>7030</v>
      </c>
      <c r="P5014" s="15">
        <v>1</v>
      </c>
      <c r="Q5014" s="15" t="str">
        <f>IF($B5014=2014,$P5014,"")</f>
        <v/>
      </c>
      <c r="R5014" s="15" t="str">
        <f>IF($B5014=2015,$P5014,"")</f>
        <v/>
      </c>
      <c r="S5014" s="15" t="str">
        <f>IF($B5014=2016,$P5014,"")</f>
        <v/>
      </c>
      <c r="T5014" s="15" t="str">
        <f>IF($B5014=2017,$P5014,"")</f>
        <v/>
      </c>
      <c r="U5014" s="15" t="str">
        <f>IF($B5014=2018,$P5014,"")</f>
        <v/>
      </c>
      <c r="V5014" s="15" t="str">
        <f>IF($B5014=2019,$P5014,"")</f>
        <v/>
      </c>
      <c r="W5014" s="15" t="str">
        <f>IF($B5014=2020,$P5014,"")</f>
        <v/>
      </c>
      <c r="X5014" s="6" t="str">
        <f>IF($B5014=2021,$P5014,"")</f>
        <v/>
      </c>
      <c r="Y5014" s="6">
        <f>IF($B5014=2022,$P5014,"")</f>
        <v>1</v>
      </c>
      <c r="Z5014" s="6" t="str">
        <f>IF($B5014=2023,$P5014,"")</f>
        <v/>
      </c>
      <c r="AA5014" s="6" t="str">
        <f>IF($B5014=2024,$P5014,"")</f>
        <v/>
      </c>
      <c r="AB5014" s="15" t="str">
        <f>IF($B5014=2025,$P5014,"")</f>
        <v/>
      </c>
    </row>
    <row r="5015" spans="1:28" ht="24" x14ac:dyDescent="0.25">
      <c r="A5015" s="3">
        <v>1350</v>
      </c>
      <c r="B5015" s="3">
        <v>2023</v>
      </c>
      <c r="C5015" s="3" t="s">
        <v>15</v>
      </c>
      <c r="D5015" s="4">
        <f>DATE(B5015,N5015,M5015)</f>
        <v>45209</v>
      </c>
      <c r="E5015" s="5">
        <v>1600</v>
      </c>
      <c r="F5015" s="6" t="s">
        <v>454</v>
      </c>
      <c r="G5015" s="10" t="s">
        <v>461</v>
      </c>
      <c r="H5015" s="27"/>
      <c r="I5015" s="9" t="s">
        <v>1135</v>
      </c>
      <c r="J5015" s="7" t="s">
        <v>8133</v>
      </c>
      <c r="K5015" s="6" t="s">
        <v>102</v>
      </c>
      <c r="L5015" s="6">
        <v>6408</v>
      </c>
      <c r="M5015" s="6">
        <v>10</v>
      </c>
      <c r="N5015" s="6">
        <v>10</v>
      </c>
      <c r="P5015" s="15">
        <v>1</v>
      </c>
      <c r="Q5015" s="15" t="str">
        <f>IF($B5015=2014,$P5015,"")</f>
        <v/>
      </c>
      <c r="R5015" s="15" t="str">
        <f>IF($B5015=2015,$P5015,"")</f>
        <v/>
      </c>
      <c r="S5015" s="15" t="str">
        <f>IF($B5015=2016,$P5015,"")</f>
        <v/>
      </c>
      <c r="T5015" s="15" t="str">
        <f>IF($B5015=2017,$P5015,"")</f>
        <v/>
      </c>
      <c r="U5015" s="15" t="str">
        <f>IF($B5015=2018,$P5015,"")</f>
        <v/>
      </c>
      <c r="V5015" s="15" t="str">
        <f>IF($B5015=2019,$P5015,"")</f>
        <v/>
      </c>
      <c r="W5015" s="15" t="str">
        <f>IF($B5015=2020,$P5015,"")</f>
        <v/>
      </c>
      <c r="X5015" s="6" t="str">
        <f>IF($B5015=2021,$P5015,"")</f>
        <v/>
      </c>
      <c r="Y5015" s="6" t="str">
        <f>IF($B5015=2022,$P5015,"")</f>
        <v/>
      </c>
      <c r="Z5015" s="6">
        <f>IF($B5015=2023,$P5015,"")</f>
        <v>1</v>
      </c>
      <c r="AA5015" s="6" t="str">
        <f>IF($B5015=2024,$P5015,"")</f>
        <v/>
      </c>
      <c r="AB5015" s="15" t="str">
        <f>IF($B5015=2025,$P5015,"")</f>
        <v/>
      </c>
    </row>
    <row r="5016" spans="1:28" x14ac:dyDescent="0.25">
      <c r="A5016" s="3">
        <v>1350</v>
      </c>
      <c r="B5016" s="3">
        <v>2019</v>
      </c>
      <c r="C5016" s="3" t="s">
        <v>156</v>
      </c>
      <c r="D5016" s="4">
        <f>DATE(B5016,N5016,M5016)</f>
        <v>43687</v>
      </c>
      <c r="E5016" s="5">
        <v>2140</v>
      </c>
      <c r="F5016" s="6" t="s">
        <v>454</v>
      </c>
      <c r="G5016" s="6" t="s">
        <v>461</v>
      </c>
      <c r="H5016" s="27"/>
      <c r="I5016" s="9" t="s">
        <v>3989</v>
      </c>
      <c r="J5016" s="9" t="s">
        <v>3990</v>
      </c>
      <c r="K5016" s="6" t="s">
        <v>123</v>
      </c>
      <c r="L5016" s="6">
        <v>6003</v>
      </c>
      <c r="M5016" s="6">
        <v>10</v>
      </c>
      <c r="N5016" s="6">
        <v>8</v>
      </c>
      <c r="P5016" s="15">
        <v>1</v>
      </c>
      <c r="Q5016" s="15" t="str">
        <f>IF($B5016=2014,$P5016,"")</f>
        <v/>
      </c>
      <c r="R5016" s="15" t="str">
        <f>IF($B5016=2015,$P5016,"")</f>
        <v/>
      </c>
      <c r="S5016" s="15" t="str">
        <f>IF($B5016=2016,$P5016,"")</f>
        <v/>
      </c>
      <c r="T5016" s="15" t="str">
        <f>IF($B5016=2017,$P5016,"")</f>
        <v/>
      </c>
      <c r="U5016" s="15" t="str">
        <f>IF($B5016=2018,$P5016,"")</f>
        <v/>
      </c>
      <c r="V5016" s="15">
        <f>IF($B5016=2019,$P5016,"")</f>
        <v>1</v>
      </c>
      <c r="W5016" s="15" t="str">
        <f>IF($B5016=2020,$P5016,"")</f>
        <v/>
      </c>
      <c r="X5016" s="6" t="str">
        <f>IF($B5016=2021,$P5016,"")</f>
        <v/>
      </c>
      <c r="Y5016" s="6" t="str">
        <f>IF($B5016=2022,$P5016,"")</f>
        <v/>
      </c>
      <c r="Z5016" s="6" t="str">
        <f>IF($B5016=2023,$P5016,"")</f>
        <v/>
      </c>
      <c r="AA5016" s="6" t="str">
        <f>IF($B5016=2024,$P5016,"")</f>
        <v/>
      </c>
      <c r="AB5016" s="15" t="str">
        <f>IF($B5016=2025,$P5016,"")</f>
        <v/>
      </c>
    </row>
    <row r="5017" spans="1:28" ht="24" x14ac:dyDescent="0.25">
      <c r="A5017" s="3">
        <v>1350</v>
      </c>
      <c r="B5017" s="5">
        <v>2015</v>
      </c>
      <c r="C5017" s="3" t="s">
        <v>127</v>
      </c>
      <c r="D5017" s="4">
        <f>DATE(B5017,N5017,M5017)</f>
        <v>42269</v>
      </c>
      <c r="E5017" s="5">
        <v>1700</v>
      </c>
      <c r="F5017" s="6" t="s">
        <v>454</v>
      </c>
      <c r="G5017" s="6" t="s">
        <v>476</v>
      </c>
      <c r="H5017" s="27"/>
      <c r="I5017" s="9" t="s">
        <v>6745</v>
      </c>
      <c r="J5017" s="9" t="s">
        <v>1138</v>
      </c>
      <c r="K5017" s="6" t="s">
        <v>88</v>
      </c>
      <c r="L5017" s="6">
        <v>5605</v>
      </c>
      <c r="M5017" s="6">
        <v>22</v>
      </c>
      <c r="N5017" s="6">
        <v>9</v>
      </c>
      <c r="O5017" s="6" t="s">
        <v>86</v>
      </c>
      <c r="P5017" s="15">
        <v>1</v>
      </c>
      <c r="Q5017" s="15" t="str">
        <f>IF($B5017=2014,$P5017,"")</f>
        <v/>
      </c>
      <c r="R5017" s="15">
        <f>IF($B5017=2015,$P5017,"")</f>
        <v>1</v>
      </c>
      <c r="S5017" s="15" t="str">
        <f>IF($B5017=2016,$P5017,"")</f>
        <v/>
      </c>
      <c r="T5017" s="15" t="str">
        <f>IF($B5017=2017,$P5017,"")</f>
        <v/>
      </c>
      <c r="U5017" s="15" t="str">
        <f>IF($B5017=2018,$P5017,"")</f>
        <v/>
      </c>
      <c r="V5017" s="15" t="str">
        <f>IF($B5017=2019,$P5017,"")</f>
        <v/>
      </c>
      <c r="W5017" s="15" t="str">
        <f>IF($B5017=2020,$P5017,"")</f>
        <v/>
      </c>
      <c r="X5017" s="6" t="str">
        <f>IF($B5017=2021,$P5017,"")</f>
        <v/>
      </c>
      <c r="Y5017" s="6" t="str">
        <f>IF($B5017=2022,$P5017,"")</f>
        <v/>
      </c>
      <c r="Z5017" s="6" t="str">
        <f>IF($B5017=2023,$P5017,"")</f>
        <v/>
      </c>
      <c r="AA5017" s="6" t="str">
        <f>IF($B5017=2024,$P5017,"")</f>
        <v/>
      </c>
      <c r="AB5017" s="15" t="str">
        <f>IF($B5017=2025,$P5017,"")</f>
        <v/>
      </c>
    </row>
    <row r="5018" spans="1:28" x14ac:dyDescent="0.25">
      <c r="A5018" s="3">
        <v>1350</v>
      </c>
      <c r="B5018" s="5">
        <v>2015</v>
      </c>
      <c r="C5018" s="3" t="s">
        <v>105</v>
      </c>
      <c r="D5018" s="4">
        <f>DATE(B5018,N5018,M5018)</f>
        <v>42315</v>
      </c>
      <c r="E5018" s="5">
        <v>1430</v>
      </c>
      <c r="F5018" s="6" t="s">
        <v>454</v>
      </c>
      <c r="G5018" s="6" t="s">
        <v>476</v>
      </c>
      <c r="H5018" s="27"/>
      <c r="I5018" s="9" t="s">
        <v>6745</v>
      </c>
      <c r="J5018" s="9" t="s">
        <v>1137</v>
      </c>
      <c r="K5018" s="6" t="s">
        <v>58</v>
      </c>
      <c r="L5018" s="6">
        <v>5610</v>
      </c>
      <c r="M5018" s="6">
        <v>7</v>
      </c>
      <c r="N5018" s="6">
        <v>11</v>
      </c>
      <c r="O5018" s="6" t="s">
        <v>14</v>
      </c>
      <c r="P5018" s="15">
        <v>1</v>
      </c>
      <c r="Q5018" s="15" t="str">
        <f>IF($B5018=2014,$P5018,"")</f>
        <v/>
      </c>
      <c r="R5018" s="15">
        <f>IF($B5018=2015,$P5018,"")</f>
        <v>1</v>
      </c>
      <c r="S5018" s="15" t="str">
        <f>IF($B5018=2016,$P5018,"")</f>
        <v/>
      </c>
      <c r="T5018" s="15" t="str">
        <f>IF($B5018=2017,$P5018,"")</f>
        <v/>
      </c>
      <c r="U5018" s="15" t="str">
        <f>IF($B5018=2018,$P5018,"")</f>
        <v/>
      </c>
      <c r="V5018" s="15" t="str">
        <f>IF($B5018=2019,$P5018,"")</f>
        <v/>
      </c>
      <c r="W5018" s="15" t="str">
        <f>IF($B5018=2020,$P5018,"")</f>
        <v/>
      </c>
      <c r="X5018" s="6" t="str">
        <f>IF($B5018=2021,$P5018,"")</f>
        <v/>
      </c>
      <c r="Y5018" s="6" t="str">
        <f>IF($B5018=2022,$P5018,"")</f>
        <v/>
      </c>
      <c r="Z5018" s="6" t="str">
        <f>IF($B5018=2023,$P5018,"")</f>
        <v/>
      </c>
      <c r="AA5018" s="6" t="str">
        <f>IF($B5018=2024,$P5018,"")</f>
        <v/>
      </c>
      <c r="AB5018" s="15" t="str">
        <f>IF($B5018=2025,$P5018,"")</f>
        <v/>
      </c>
    </row>
    <row r="5019" spans="1:28" x14ac:dyDescent="0.25">
      <c r="A5019" s="3">
        <v>1350</v>
      </c>
      <c r="B5019" s="3">
        <v>2018</v>
      </c>
      <c r="C5019" s="3" t="s">
        <v>90</v>
      </c>
      <c r="D5019" s="4">
        <f>DATE(B5019,N5019,M5019)</f>
        <v>43173</v>
      </c>
      <c r="E5019" s="5">
        <v>58</v>
      </c>
      <c r="F5019" s="6" t="s">
        <v>454</v>
      </c>
      <c r="G5019" s="10" t="s">
        <v>476</v>
      </c>
      <c r="H5019" s="27"/>
      <c r="I5019" s="9" t="s">
        <v>6745</v>
      </c>
      <c r="J5019" s="9" t="s">
        <v>3022</v>
      </c>
      <c r="K5019" s="6" t="s">
        <v>1547</v>
      </c>
      <c r="L5019" s="6">
        <v>5818</v>
      </c>
      <c r="M5019" s="6">
        <v>14</v>
      </c>
      <c r="N5019" s="6">
        <v>3</v>
      </c>
      <c r="O5019" s="6" t="s">
        <v>200</v>
      </c>
      <c r="P5019" s="15">
        <v>1</v>
      </c>
      <c r="Q5019" s="15" t="str">
        <f>IF($B5019=2014,$P5019,"")</f>
        <v/>
      </c>
      <c r="R5019" s="15" t="str">
        <f>IF($B5019=2015,$P5019,"")</f>
        <v/>
      </c>
      <c r="S5019" s="15" t="str">
        <f>IF($B5019=2016,$P5019,"")</f>
        <v/>
      </c>
      <c r="T5019" s="15" t="str">
        <f>IF($B5019=2017,$P5019,"")</f>
        <v/>
      </c>
      <c r="U5019" s="15">
        <f>IF($B5019=2018,$P5019,"")</f>
        <v>1</v>
      </c>
      <c r="V5019" s="15" t="str">
        <f>IF($B5019=2019,$P5019,"")</f>
        <v/>
      </c>
      <c r="W5019" s="15" t="str">
        <f>IF($B5019=2020,$P5019,"")</f>
        <v/>
      </c>
      <c r="X5019" s="6" t="str">
        <f>IF($B5019=2021,$P5019,"")</f>
        <v/>
      </c>
      <c r="Y5019" s="6" t="str">
        <f>IF($B5019=2022,$P5019,"")</f>
        <v/>
      </c>
      <c r="Z5019" s="6" t="str">
        <f>IF($B5019=2023,$P5019,"")</f>
        <v/>
      </c>
      <c r="AA5019" s="6" t="str">
        <f>IF($B5019=2024,$P5019,"")</f>
        <v/>
      </c>
      <c r="AB5019" s="15" t="str">
        <f>IF($B5019=2025,$P5019,"")</f>
        <v/>
      </c>
    </row>
    <row r="5020" spans="1:28" x14ac:dyDescent="0.25">
      <c r="A5020" s="3">
        <v>1350</v>
      </c>
      <c r="B5020" s="3">
        <v>2018</v>
      </c>
      <c r="C5020" s="3" t="s">
        <v>135</v>
      </c>
      <c r="D5020" s="4">
        <f>DATE(B5020,N5020,M5020)</f>
        <v>43189</v>
      </c>
      <c r="E5020" s="5">
        <v>58</v>
      </c>
      <c r="F5020" s="6" t="s">
        <v>454</v>
      </c>
      <c r="G5020" s="6" t="s">
        <v>476</v>
      </c>
      <c r="H5020" s="27"/>
      <c r="I5020" s="9" t="s">
        <v>6745</v>
      </c>
      <c r="J5020" s="9" t="s">
        <v>3023</v>
      </c>
      <c r="K5020" s="6" t="s">
        <v>1547</v>
      </c>
      <c r="L5020" s="6">
        <v>5819</v>
      </c>
      <c r="M5020" s="6">
        <v>30</v>
      </c>
      <c r="N5020" s="6">
        <v>3</v>
      </c>
      <c r="O5020" s="6" t="s">
        <v>200</v>
      </c>
      <c r="P5020" s="15">
        <v>1</v>
      </c>
      <c r="Q5020" s="15" t="str">
        <f>IF($B5020=2014,$P5020,"")</f>
        <v/>
      </c>
      <c r="R5020" s="15" t="str">
        <f>IF($B5020=2015,$P5020,"")</f>
        <v/>
      </c>
      <c r="S5020" s="15" t="str">
        <f>IF($B5020=2016,$P5020,"")</f>
        <v/>
      </c>
      <c r="T5020" s="15" t="str">
        <f>IF($B5020=2017,$P5020,"")</f>
        <v/>
      </c>
      <c r="U5020" s="15">
        <f>IF($B5020=2018,$P5020,"")</f>
        <v>1</v>
      </c>
      <c r="V5020" s="15" t="str">
        <f>IF($B5020=2019,$P5020,"")</f>
        <v/>
      </c>
      <c r="W5020" s="15" t="str">
        <f>IF($B5020=2020,$P5020,"")</f>
        <v/>
      </c>
      <c r="X5020" s="6" t="str">
        <f>IF($B5020=2021,$P5020,"")</f>
        <v/>
      </c>
      <c r="Y5020" s="6" t="str">
        <f>IF($B5020=2022,$P5020,"")</f>
        <v/>
      </c>
      <c r="Z5020" s="6" t="str">
        <f>IF($B5020=2023,$P5020,"")</f>
        <v/>
      </c>
      <c r="AA5020" s="6" t="str">
        <f>IF($B5020=2024,$P5020,"")</f>
        <v/>
      </c>
      <c r="AB5020" s="15" t="str">
        <f>IF($B5020=2025,$P5020,"")</f>
        <v/>
      </c>
    </row>
    <row r="5021" spans="1:28" x14ac:dyDescent="0.25">
      <c r="A5021" s="3">
        <v>1350</v>
      </c>
      <c r="B5021" s="3">
        <v>2018</v>
      </c>
      <c r="C5021" s="3" t="s">
        <v>1500</v>
      </c>
      <c r="D5021" s="4">
        <f>DATE(B5021,N5021,M5021)</f>
        <v>43210</v>
      </c>
      <c r="E5021" s="5">
        <v>27</v>
      </c>
      <c r="F5021" s="6" t="s">
        <v>454</v>
      </c>
      <c r="G5021" s="10" t="s">
        <v>476</v>
      </c>
      <c r="H5021" s="27"/>
      <c r="I5021" s="9" t="s">
        <v>6745</v>
      </c>
      <c r="J5021" s="9" t="s">
        <v>3024</v>
      </c>
      <c r="K5021" s="6" t="s">
        <v>1547</v>
      </c>
      <c r="L5021" s="6">
        <v>58191</v>
      </c>
      <c r="M5021" s="6">
        <v>20</v>
      </c>
      <c r="N5021" s="6">
        <v>4</v>
      </c>
      <c r="O5021" s="6" t="s">
        <v>200</v>
      </c>
      <c r="P5021" s="15">
        <v>1</v>
      </c>
      <c r="Q5021" s="15" t="str">
        <f>IF($B5021=2014,$P5021,"")</f>
        <v/>
      </c>
      <c r="R5021" s="15" t="str">
        <f>IF($B5021=2015,$P5021,"")</f>
        <v/>
      </c>
      <c r="S5021" s="15" t="str">
        <f>IF($B5021=2016,$P5021,"")</f>
        <v/>
      </c>
      <c r="T5021" s="15" t="str">
        <f>IF($B5021=2017,$P5021,"")</f>
        <v/>
      </c>
      <c r="U5021" s="15">
        <f>IF($B5021=2018,$P5021,"")</f>
        <v>1</v>
      </c>
      <c r="V5021" s="15" t="str">
        <f>IF($B5021=2019,$P5021,"")</f>
        <v/>
      </c>
      <c r="W5021" s="15" t="str">
        <f>IF($B5021=2020,$P5021,"")</f>
        <v/>
      </c>
      <c r="X5021" s="6" t="str">
        <f>IF($B5021=2021,$P5021,"")</f>
        <v/>
      </c>
      <c r="Y5021" s="6" t="str">
        <f>IF($B5021=2022,$P5021,"")</f>
        <v/>
      </c>
      <c r="Z5021" s="6" t="str">
        <f>IF($B5021=2023,$P5021,"")</f>
        <v/>
      </c>
      <c r="AA5021" s="6" t="str">
        <f>IF($B5021=2024,$P5021,"")</f>
        <v/>
      </c>
      <c r="AB5021" s="15" t="str">
        <f>IF($B5021=2025,$P5021,"")</f>
        <v/>
      </c>
    </row>
    <row r="5022" spans="1:28" x14ac:dyDescent="0.25">
      <c r="A5022" s="3">
        <v>1350</v>
      </c>
      <c r="B5022" s="3">
        <v>2018</v>
      </c>
      <c r="C5022" s="3" t="s">
        <v>510</v>
      </c>
      <c r="D5022" s="4">
        <f>DATE(B5022,N5022,M5022)</f>
        <v>43461</v>
      </c>
      <c r="E5022" s="5">
        <v>115</v>
      </c>
      <c r="F5022" s="6" t="s">
        <v>454</v>
      </c>
      <c r="G5022" s="6" t="s">
        <v>476</v>
      </c>
      <c r="H5022" s="27"/>
      <c r="I5022" s="9" t="s">
        <v>6745</v>
      </c>
      <c r="J5022" s="7" t="s">
        <v>3522</v>
      </c>
      <c r="K5022" s="6" t="s">
        <v>1547</v>
      </c>
      <c r="L5022" s="6">
        <v>5912</v>
      </c>
      <c r="M5022" s="6">
        <v>27</v>
      </c>
      <c r="N5022" s="6">
        <v>12</v>
      </c>
      <c r="O5022" s="6" t="s">
        <v>200</v>
      </c>
      <c r="P5022" s="15">
        <v>1</v>
      </c>
      <c r="Q5022" s="15" t="str">
        <f>IF($B5022=2014,$P5022,"")</f>
        <v/>
      </c>
      <c r="R5022" s="15" t="str">
        <f>IF($B5022=2015,$P5022,"")</f>
        <v/>
      </c>
      <c r="S5022" s="15" t="str">
        <f>IF($B5022=2016,$P5022,"")</f>
        <v/>
      </c>
      <c r="T5022" s="15" t="str">
        <f>IF($B5022=2017,$P5022,"")</f>
        <v/>
      </c>
      <c r="U5022" s="15">
        <f>IF($B5022=2018,$P5022,"")</f>
        <v>1</v>
      </c>
      <c r="V5022" s="15" t="str">
        <f>IF($B5022=2019,$P5022,"")</f>
        <v/>
      </c>
      <c r="W5022" s="15" t="str">
        <f>IF($B5022=2020,$P5022,"")</f>
        <v/>
      </c>
      <c r="X5022" s="6" t="str">
        <f>IF($B5022=2021,$P5022,"")</f>
        <v/>
      </c>
      <c r="Y5022" s="6" t="str">
        <f>IF($B5022=2022,$P5022,"")</f>
        <v/>
      </c>
      <c r="Z5022" s="6" t="str">
        <f>IF($B5022=2023,$P5022,"")</f>
        <v/>
      </c>
      <c r="AA5022" s="6" t="str">
        <f>IF($B5022=2024,$P5022,"")</f>
        <v/>
      </c>
      <c r="AB5022" s="15" t="str">
        <f>IF($B5022=2025,$P5022,"")</f>
        <v/>
      </c>
    </row>
    <row r="5023" spans="1:28" x14ac:dyDescent="0.25">
      <c r="A5023" s="3">
        <v>1350</v>
      </c>
      <c r="B5023" s="3">
        <v>2021</v>
      </c>
      <c r="C5023" s="3" t="s">
        <v>1559</v>
      </c>
      <c r="D5023" s="4">
        <f>DATE(B5023,N5023,M5023)</f>
        <v>44311</v>
      </c>
      <c r="E5023" s="5">
        <v>2340</v>
      </c>
      <c r="F5023" s="6" t="s">
        <v>454</v>
      </c>
      <c r="G5023" s="6" t="s">
        <v>476</v>
      </c>
      <c r="H5023" s="27"/>
      <c r="I5023" s="7" t="s">
        <v>6745</v>
      </c>
      <c r="J5023" s="7" t="s">
        <v>5934</v>
      </c>
      <c r="K5023" s="6" t="s">
        <v>5684</v>
      </c>
      <c r="L5023" s="6">
        <v>6122</v>
      </c>
      <c r="M5023" s="6">
        <v>25</v>
      </c>
      <c r="N5023" s="6">
        <v>4</v>
      </c>
      <c r="O5023" s="6" t="s">
        <v>86</v>
      </c>
      <c r="P5023" s="15">
        <v>1</v>
      </c>
      <c r="Q5023" s="15" t="str">
        <f>IF($B5023=2014,$P5023,"")</f>
        <v/>
      </c>
      <c r="R5023" s="15" t="str">
        <f>IF($B5023=2015,$P5023,"")</f>
        <v/>
      </c>
      <c r="S5023" s="15" t="str">
        <f>IF($B5023=2016,$P5023,"")</f>
        <v/>
      </c>
      <c r="T5023" s="15" t="str">
        <f>IF($B5023=2017,$P5023,"")</f>
        <v/>
      </c>
      <c r="U5023" s="15" t="str">
        <f>IF($B5023=2018,$P5023,"")</f>
        <v/>
      </c>
      <c r="V5023" s="15" t="str">
        <f>IF($B5023=2019,$P5023,"")</f>
        <v/>
      </c>
      <c r="W5023" s="15" t="str">
        <f>IF($B5023=2020,$P5023,"")</f>
        <v/>
      </c>
      <c r="X5023" s="6">
        <f>IF($B5023=2021,$P5023,"")</f>
        <v>1</v>
      </c>
      <c r="Y5023" s="6" t="str">
        <f>IF($B5023=2022,$P5023,"")</f>
        <v/>
      </c>
      <c r="Z5023" s="6" t="str">
        <f>IF($B5023=2023,$P5023,"")</f>
        <v/>
      </c>
      <c r="AA5023" s="6" t="str">
        <f>IF($B5023=2024,$P5023,"")</f>
        <v/>
      </c>
      <c r="AB5023" s="15" t="str">
        <f>IF($B5023=2025,$P5023,"")</f>
        <v/>
      </c>
    </row>
    <row r="5024" spans="1:28" ht="24" x14ac:dyDescent="0.25">
      <c r="A5024" s="3">
        <v>1350</v>
      </c>
      <c r="B5024" s="5">
        <v>2015</v>
      </c>
      <c r="C5024" s="3" t="s">
        <v>188</v>
      </c>
      <c r="D5024" s="4">
        <f>DATE(B5024,N5024,M5024)</f>
        <v>42246</v>
      </c>
      <c r="E5024" s="5">
        <v>1908</v>
      </c>
      <c r="F5024" s="6" t="s">
        <v>454</v>
      </c>
      <c r="G5024" s="6" t="s">
        <v>503</v>
      </c>
      <c r="H5024" s="27"/>
      <c r="I5024" s="7" t="s">
        <v>5267</v>
      </c>
      <c r="J5024" s="9" t="s">
        <v>1142</v>
      </c>
      <c r="K5024" s="6" t="s">
        <v>13</v>
      </c>
      <c r="L5024" s="6">
        <v>5603</v>
      </c>
      <c r="M5024" s="6">
        <v>30</v>
      </c>
      <c r="N5024" s="6">
        <v>8</v>
      </c>
      <c r="O5024" s="6" t="s">
        <v>14</v>
      </c>
      <c r="P5024" s="15">
        <v>1</v>
      </c>
      <c r="Q5024" s="15" t="str">
        <f>IF($B5024=2014,$P5024,"")</f>
        <v/>
      </c>
      <c r="R5024" s="15">
        <f>IF($B5024=2015,$P5024,"")</f>
        <v>1</v>
      </c>
      <c r="S5024" s="15" t="str">
        <f>IF($B5024=2016,$P5024,"")</f>
        <v/>
      </c>
      <c r="T5024" s="15" t="str">
        <f>IF($B5024=2017,$P5024,"")</f>
        <v/>
      </c>
      <c r="U5024" s="15" t="str">
        <f>IF($B5024=2018,$P5024,"")</f>
        <v/>
      </c>
      <c r="V5024" s="15" t="str">
        <f>IF($B5024=2019,$P5024,"")</f>
        <v/>
      </c>
      <c r="W5024" s="15" t="str">
        <f>IF($B5024=2020,$P5024,"")</f>
        <v/>
      </c>
      <c r="X5024" s="6" t="str">
        <f>IF($B5024=2021,$P5024,"")</f>
        <v/>
      </c>
      <c r="Y5024" s="6" t="str">
        <f>IF($B5024=2022,$P5024,"")</f>
        <v/>
      </c>
      <c r="Z5024" s="6" t="str">
        <f>IF($B5024=2023,$P5024,"")</f>
        <v/>
      </c>
      <c r="AA5024" s="6" t="str">
        <f>IF($B5024=2024,$P5024,"")</f>
        <v/>
      </c>
      <c r="AB5024" s="15" t="str">
        <f>IF($B5024=2025,$P5024,"")</f>
        <v/>
      </c>
    </row>
    <row r="5025" spans="1:28" x14ac:dyDescent="0.25">
      <c r="A5025" s="3">
        <v>1350</v>
      </c>
      <c r="B5025" s="5">
        <v>2015</v>
      </c>
      <c r="C5025" s="3" t="s">
        <v>578</v>
      </c>
      <c r="D5025" s="4">
        <f>DATE(B5025,N5025,M5025)</f>
        <v>42255</v>
      </c>
      <c r="E5025" s="5">
        <v>2000</v>
      </c>
      <c r="F5025" s="6" t="s">
        <v>454</v>
      </c>
      <c r="G5025" s="6" t="s">
        <v>503</v>
      </c>
      <c r="H5025" s="27"/>
      <c r="I5025" s="7" t="s">
        <v>5267</v>
      </c>
      <c r="J5025" s="9" t="s">
        <v>1140</v>
      </c>
      <c r="K5025" s="6" t="s">
        <v>144</v>
      </c>
      <c r="L5025" s="6">
        <v>5604</v>
      </c>
      <c r="M5025" s="6">
        <v>8</v>
      </c>
      <c r="N5025" s="6">
        <v>9</v>
      </c>
      <c r="O5025" s="6" t="s">
        <v>14</v>
      </c>
      <c r="P5025" s="15">
        <v>1</v>
      </c>
      <c r="Q5025" s="15" t="str">
        <f>IF($B5025=2014,$P5025,"")</f>
        <v/>
      </c>
      <c r="R5025" s="15">
        <f>IF($B5025=2015,$P5025,"")</f>
        <v>1</v>
      </c>
      <c r="S5025" s="15" t="str">
        <f>IF($B5025=2016,$P5025,"")</f>
        <v/>
      </c>
      <c r="T5025" s="15" t="str">
        <f>IF($B5025=2017,$P5025,"")</f>
        <v/>
      </c>
      <c r="U5025" s="15" t="str">
        <f>IF($B5025=2018,$P5025,"")</f>
        <v/>
      </c>
      <c r="V5025" s="15" t="str">
        <f>IF($B5025=2019,$P5025,"")</f>
        <v/>
      </c>
      <c r="W5025" s="15" t="str">
        <f>IF($B5025=2020,$P5025,"")</f>
        <v/>
      </c>
      <c r="X5025" s="6" t="str">
        <f>IF($B5025=2021,$P5025,"")</f>
        <v/>
      </c>
      <c r="Y5025" s="6" t="str">
        <f>IF($B5025=2022,$P5025,"")</f>
        <v/>
      </c>
      <c r="Z5025" s="6" t="str">
        <f>IF($B5025=2023,$P5025,"")</f>
        <v/>
      </c>
      <c r="AA5025" s="6" t="str">
        <f>IF($B5025=2024,$P5025,"")</f>
        <v/>
      </c>
      <c r="AB5025" s="15" t="str">
        <f>IF($B5025=2025,$P5025,"")</f>
        <v/>
      </c>
    </row>
    <row r="5026" spans="1:28" x14ac:dyDescent="0.25">
      <c r="A5026" s="3">
        <v>1350</v>
      </c>
      <c r="B5026" s="5">
        <v>2015</v>
      </c>
      <c r="C5026" s="3" t="s">
        <v>210</v>
      </c>
      <c r="D5026" s="4">
        <f>DATE(B5026,N5026,M5026)</f>
        <v>42263</v>
      </c>
      <c r="E5026" s="5">
        <v>2100</v>
      </c>
      <c r="F5026" s="6" t="s">
        <v>454</v>
      </c>
      <c r="G5026" s="6" t="s">
        <v>503</v>
      </c>
      <c r="H5026" s="27"/>
      <c r="I5026" s="7" t="s">
        <v>5267</v>
      </c>
      <c r="J5026" s="9" t="s">
        <v>1139</v>
      </c>
      <c r="K5026" s="6" t="s">
        <v>102</v>
      </c>
      <c r="L5026" s="6">
        <v>5605</v>
      </c>
      <c r="M5026" s="6">
        <v>16</v>
      </c>
      <c r="N5026" s="6">
        <v>9</v>
      </c>
      <c r="P5026" s="15">
        <v>1</v>
      </c>
      <c r="Q5026" s="15" t="str">
        <f>IF($B5026=2014,$P5026,"")</f>
        <v/>
      </c>
      <c r="R5026" s="15">
        <f>IF($B5026=2015,$P5026,"")</f>
        <v>1</v>
      </c>
      <c r="S5026" s="15" t="str">
        <f>IF($B5026=2016,$P5026,"")</f>
        <v/>
      </c>
      <c r="T5026" s="15" t="str">
        <f>IF($B5026=2017,$P5026,"")</f>
        <v/>
      </c>
      <c r="U5026" s="15" t="str">
        <f>IF($B5026=2018,$P5026,"")</f>
        <v/>
      </c>
      <c r="V5026" s="15" t="str">
        <f>IF($B5026=2019,$P5026,"")</f>
        <v/>
      </c>
      <c r="W5026" s="15" t="str">
        <f>IF($B5026=2020,$P5026,"")</f>
        <v/>
      </c>
      <c r="X5026" s="6" t="str">
        <f>IF($B5026=2021,$P5026,"")</f>
        <v/>
      </c>
      <c r="Y5026" s="6" t="str">
        <f>IF($B5026=2022,$P5026,"")</f>
        <v/>
      </c>
      <c r="Z5026" s="6" t="str">
        <f>IF($B5026=2023,$P5026,"")</f>
        <v/>
      </c>
      <c r="AA5026" s="6" t="str">
        <f>IF($B5026=2024,$P5026,"")</f>
        <v/>
      </c>
      <c r="AB5026" s="15" t="str">
        <f>IF($B5026=2025,$P5026,"")</f>
        <v/>
      </c>
    </row>
    <row r="5027" spans="1:28" ht="24" x14ac:dyDescent="0.25">
      <c r="A5027" s="3">
        <v>1350</v>
      </c>
      <c r="B5027" s="5">
        <v>2015</v>
      </c>
      <c r="C5027" s="3" t="s">
        <v>81</v>
      </c>
      <c r="D5027" s="4">
        <f>DATE(B5027,N5027,M5027)</f>
        <v>42293</v>
      </c>
      <c r="E5027" s="5">
        <v>1340</v>
      </c>
      <c r="F5027" s="6" t="s">
        <v>454</v>
      </c>
      <c r="G5027" s="6" t="s">
        <v>503</v>
      </c>
      <c r="H5027" s="27"/>
      <c r="I5027" s="7" t="s">
        <v>5267</v>
      </c>
      <c r="J5027" s="9" t="s">
        <v>1141</v>
      </c>
      <c r="K5027" s="6" t="s">
        <v>16</v>
      </c>
      <c r="L5027" s="6">
        <v>5607</v>
      </c>
      <c r="M5027" s="6">
        <v>16</v>
      </c>
      <c r="N5027" s="6">
        <v>10</v>
      </c>
      <c r="O5027" s="6" t="s">
        <v>14</v>
      </c>
      <c r="P5027" s="15">
        <v>1</v>
      </c>
      <c r="Q5027" s="15" t="str">
        <f>IF($B5027=2014,$P5027,"")</f>
        <v/>
      </c>
      <c r="R5027" s="15">
        <f>IF($B5027=2015,$P5027,"")</f>
        <v>1</v>
      </c>
      <c r="S5027" s="15" t="str">
        <f>IF($B5027=2016,$P5027,"")</f>
        <v/>
      </c>
      <c r="T5027" s="15" t="str">
        <f>IF($B5027=2017,$P5027,"")</f>
        <v/>
      </c>
      <c r="U5027" s="15" t="str">
        <f>IF($B5027=2018,$P5027,"")</f>
        <v/>
      </c>
      <c r="V5027" s="15" t="str">
        <f>IF($B5027=2019,$P5027,"")</f>
        <v/>
      </c>
      <c r="W5027" s="15" t="str">
        <f>IF($B5027=2020,$P5027,"")</f>
        <v/>
      </c>
      <c r="X5027" s="6" t="str">
        <f>IF($B5027=2021,$P5027,"")</f>
        <v/>
      </c>
      <c r="Y5027" s="6" t="str">
        <f>IF($B5027=2022,$P5027,"")</f>
        <v/>
      </c>
      <c r="Z5027" s="6" t="str">
        <f>IF($B5027=2023,$P5027,"")</f>
        <v/>
      </c>
      <c r="AA5027" s="6" t="str">
        <f>IF($B5027=2024,$P5027,"")</f>
        <v/>
      </c>
      <c r="AB5027" s="15" t="str">
        <f>IF($B5027=2025,$P5027,"")</f>
        <v/>
      </c>
    </row>
    <row r="5028" spans="1:28" x14ac:dyDescent="0.25">
      <c r="A5028" s="3">
        <v>1350</v>
      </c>
      <c r="B5028" s="5">
        <v>2015</v>
      </c>
      <c r="C5028" s="3" t="s">
        <v>192</v>
      </c>
      <c r="D5028" s="4">
        <f>DATE(B5028,N5028,M5028)</f>
        <v>42310</v>
      </c>
      <c r="E5028" s="5">
        <v>1059</v>
      </c>
      <c r="F5028" s="6" t="s">
        <v>454</v>
      </c>
      <c r="G5028" s="6" t="s">
        <v>503</v>
      </c>
      <c r="H5028" s="27"/>
      <c r="I5028" s="7" t="s">
        <v>5267</v>
      </c>
      <c r="J5028" s="9" t="s">
        <v>1143</v>
      </c>
      <c r="K5028" s="6" t="s">
        <v>58</v>
      </c>
      <c r="L5028" s="6">
        <v>5610</v>
      </c>
      <c r="M5028" s="6">
        <v>2</v>
      </c>
      <c r="N5028" s="6">
        <v>11</v>
      </c>
      <c r="O5028" s="6" t="s">
        <v>14</v>
      </c>
      <c r="P5028" s="15">
        <v>1</v>
      </c>
      <c r="Q5028" s="15" t="str">
        <f>IF($B5028=2014,$P5028,"")</f>
        <v/>
      </c>
      <c r="R5028" s="15">
        <f>IF($B5028=2015,$P5028,"")</f>
        <v>1</v>
      </c>
      <c r="S5028" s="15" t="str">
        <f>IF($B5028=2016,$P5028,"")</f>
        <v/>
      </c>
      <c r="T5028" s="15" t="str">
        <f>IF($B5028=2017,$P5028,"")</f>
        <v/>
      </c>
      <c r="U5028" s="15" t="str">
        <f>IF($B5028=2018,$P5028,"")</f>
        <v/>
      </c>
      <c r="V5028" s="15" t="str">
        <f>IF($B5028=2019,$P5028,"")</f>
        <v/>
      </c>
      <c r="W5028" s="15" t="str">
        <f>IF($B5028=2020,$P5028,"")</f>
        <v/>
      </c>
      <c r="X5028" s="6" t="str">
        <f>IF($B5028=2021,$P5028,"")</f>
        <v/>
      </c>
      <c r="Y5028" s="6" t="str">
        <f>IF($B5028=2022,$P5028,"")</f>
        <v/>
      </c>
      <c r="Z5028" s="6" t="str">
        <f>IF($B5028=2023,$P5028,"")</f>
        <v/>
      </c>
      <c r="AA5028" s="6" t="str">
        <f>IF($B5028=2024,$P5028,"")</f>
        <v/>
      </c>
      <c r="AB5028" s="15" t="str">
        <f>IF($B5028=2025,$P5028,"")</f>
        <v/>
      </c>
    </row>
    <row r="5029" spans="1:28" x14ac:dyDescent="0.25">
      <c r="A5029" s="3">
        <v>1350</v>
      </c>
      <c r="B5029" s="3">
        <v>2016</v>
      </c>
      <c r="C5029" s="3" t="s">
        <v>276</v>
      </c>
      <c r="D5029" s="4">
        <f>DATE(B5029,N5029,M5029)</f>
        <v>42601</v>
      </c>
      <c r="E5029" s="5">
        <v>2100</v>
      </c>
      <c r="F5029" s="6" t="s">
        <v>454</v>
      </c>
      <c r="G5029" s="10" t="s">
        <v>503</v>
      </c>
      <c r="H5029" s="27"/>
      <c r="I5029" s="7" t="s">
        <v>5267</v>
      </c>
      <c r="J5029" s="7" t="s">
        <v>2147</v>
      </c>
      <c r="K5029" s="6" t="s">
        <v>102</v>
      </c>
      <c r="L5029" s="6">
        <v>5703</v>
      </c>
      <c r="M5029" s="6">
        <v>19</v>
      </c>
      <c r="N5029" s="6">
        <v>8</v>
      </c>
      <c r="P5029" s="15">
        <v>1</v>
      </c>
      <c r="Q5029" s="15" t="str">
        <f>IF($B5029=2014,$P5029,"")</f>
        <v/>
      </c>
      <c r="R5029" s="15" t="str">
        <f>IF($B5029=2015,$P5029,"")</f>
        <v/>
      </c>
      <c r="S5029" s="15">
        <f>IF($B5029=2016,$P5029,"")</f>
        <v>1</v>
      </c>
      <c r="T5029" s="15" t="str">
        <f>IF($B5029=2017,$P5029,"")</f>
        <v/>
      </c>
      <c r="U5029" s="15" t="str">
        <f>IF($B5029=2018,$P5029,"")</f>
        <v/>
      </c>
      <c r="V5029" s="15" t="str">
        <f>IF($B5029=2019,$P5029,"")</f>
        <v/>
      </c>
      <c r="W5029" s="15" t="str">
        <f>IF($B5029=2020,$P5029,"")</f>
        <v/>
      </c>
      <c r="X5029" s="6" t="str">
        <f>IF($B5029=2021,$P5029,"")</f>
        <v/>
      </c>
      <c r="Y5029" s="6" t="str">
        <f>IF($B5029=2022,$P5029,"")</f>
        <v/>
      </c>
      <c r="Z5029" s="6" t="str">
        <f>IF($B5029=2023,$P5029,"")</f>
        <v/>
      </c>
      <c r="AA5029" s="6" t="str">
        <f>IF($B5029=2024,$P5029,"")</f>
        <v/>
      </c>
      <c r="AB5029" s="15" t="str">
        <f>IF($B5029=2025,$P5029,"")</f>
        <v/>
      </c>
    </row>
    <row r="5030" spans="1:28" x14ac:dyDescent="0.25">
      <c r="A5030" s="3">
        <v>1350</v>
      </c>
      <c r="B5030" s="3">
        <v>2016</v>
      </c>
      <c r="C5030" s="3" t="s">
        <v>121</v>
      </c>
      <c r="D5030" s="4">
        <f>DATE(B5030,N5030,M5030)</f>
        <v>42625</v>
      </c>
      <c r="E5030" s="5">
        <v>1958</v>
      </c>
      <c r="F5030" s="6" t="s">
        <v>454</v>
      </c>
      <c r="G5030" s="10" t="s">
        <v>503</v>
      </c>
      <c r="H5030" s="27"/>
      <c r="I5030" s="7" t="s">
        <v>5267</v>
      </c>
      <c r="J5030" s="7" t="s">
        <v>2153</v>
      </c>
      <c r="K5030" s="6" t="s">
        <v>150</v>
      </c>
      <c r="L5030" s="6">
        <v>5707</v>
      </c>
      <c r="M5030" s="6">
        <v>12</v>
      </c>
      <c r="N5030" s="6">
        <v>9</v>
      </c>
      <c r="P5030" s="15">
        <v>1</v>
      </c>
      <c r="Q5030" s="15" t="str">
        <f>IF($B5030=2014,$P5030,"")</f>
        <v/>
      </c>
      <c r="R5030" s="15" t="str">
        <f>IF($B5030=2015,$P5030,"")</f>
        <v/>
      </c>
      <c r="S5030" s="15">
        <f>IF($B5030=2016,$P5030,"")</f>
        <v>1</v>
      </c>
      <c r="T5030" s="15" t="str">
        <f>IF($B5030=2017,$P5030,"")</f>
        <v/>
      </c>
      <c r="U5030" s="15" t="str">
        <f>IF($B5030=2018,$P5030,"")</f>
        <v/>
      </c>
      <c r="V5030" s="15" t="str">
        <f>IF($B5030=2019,$P5030,"")</f>
        <v/>
      </c>
      <c r="W5030" s="15" t="str">
        <f>IF($B5030=2020,$P5030,"")</f>
        <v/>
      </c>
      <c r="X5030" s="6" t="str">
        <f>IF($B5030=2021,$P5030,"")</f>
        <v/>
      </c>
      <c r="Y5030" s="6" t="str">
        <f>IF($B5030=2022,$P5030,"")</f>
        <v/>
      </c>
      <c r="Z5030" s="6" t="str">
        <f>IF($B5030=2023,$P5030,"")</f>
        <v/>
      </c>
      <c r="AA5030" s="6" t="str">
        <f>IF($B5030=2024,$P5030,"")</f>
        <v/>
      </c>
      <c r="AB5030" s="15" t="str">
        <f>IF($B5030=2025,$P5030,"")</f>
        <v/>
      </c>
    </row>
    <row r="5031" spans="1:28" ht="24" x14ac:dyDescent="0.25">
      <c r="A5031" s="3">
        <v>1350</v>
      </c>
      <c r="B5031" s="3">
        <v>2016</v>
      </c>
      <c r="C5031" s="3" t="s">
        <v>111</v>
      </c>
      <c r="D5031" s="4">
        <f>DATE(B5031,N5031,M5031)</f>
        <v>42630</v>
      </c>
      <c r="E5031" s="5">
        <v>1620</v>
      </c>
      <c r="F5031" s="6" t="s">
        <v>454</v>
      </c>
      <c r="G5031" s="10" t="s">
        <v>503</v>
      </c>
      <c r="H5031" s="27"/>
      <c r="I5031" s="7" t="s">
        <v>5267</v>
      </c>
      <c r="J5031" s="7" t="s">
        <v>2151</v>
      </c>
      <c r="K5031" s="6" t="s">
        <v>16</v>
      </c>
      <c r="L5031" s="6">
        <v>5705</v>
      </c>
      <c r="M5031" s="6">
        <v>17</v>
      </c>
      <c r="N5031" s="6">
        <v>9</v>
      </c>
      <c r="O5031" s="6" t="s">
        <v>14</v>
      </c>
      <c r="P5031" s="15">
        <v>1</v>
      </c>
      <c r="Q5031" s="15" t="str">
        <f>IF($B5031=2014,$P5031,"")</f>
        <v/>
      </c>
      <c r="R5031" s="15" t="str">
        <f>IF($B5031=2015,$P5031,"")</f>
        <v/>
      </c>
      <c r="S5031" s="15">
        <f>IF($B5031=2016,$P5031,"")</f>
        <v>1</v>
      </c>
      <c r="T5031" s="15" t="str">
        <f>IF($B5031=2017,$P5031,"")</f>
        <v/>
      </c>
      <c r="U5031" s="15" t="str">
        <f>IF($B5031=2018,$P5031,"")</f>
        <v/>
      </c>
      <c r="V5031" s="15" t="str">
        <f>IF($B5031=2019,$P5031,"")</f>
        <v/>
      </c>
      <c r="W5031" s="15" t="str">
        <f>IF($B5031=2020,$P5031,"")</f>
        <v/>
      </c>
      <c r="X5031" s="6" t="str">
        <f>IF($B5031=2021,$P5031,"")</f>
        <v/>
      </c>
      <c r="Y5031" s="6" t="str">
        <f>IF($B5031=2022,$P5031,"")</f>
        <v/>
      </c>
      <c r="Z5031" s="6" t="str">
        <f>IF($B5031=2023,$P5031,"")</f>
        <v/>
      </c>
      <c r="AA5031" s="6" t="str">
        <f>IF($B5031=2024,$P5031,"")</f>
        <v/>
      </c>
      <c r="AB5031" s="15" t="str">
        <f>IF($B5031=2025,$P5031,"")</f>
        <v/>
      </c>
    </row>
    <row r="5032" spans="1:28" x14ac:dyDescent="0.25">
      <c r="A5032" s="3">
        <v>1350</v>
      </c>
      <c r="B5032" s="3">
        <v>2016</v>
      </c>
      <c r="C5032" s="3" t="s">
        <v>223</v>
      </c>
      <c r="D5032" s="4">
        <f>DATE(B5032,N5032,M5032)</f>
        <v>42631</v>
      </c>
      <c r="E5032" s="5">
        <v>2003</v>
      </c>
      <c r="F5032" s="6" t="s">
        <v>454</v>
      </c>
      <c r="G5032" s="10" t="s">
        <v>503</v>
      </c>
      <c r="H5032" s="27"/>
      <c r="I5032" s="7" t="s">
        <v>5267</v>
      </c>
      <c r="J5032" s="7" t="s">
        <v>2148</v>
      </c>
      <c r="K5032" s="6" t="s">
        <v>123</v>
      </c>
      <c r="L5032" s="6">
        <v>5705</v>
      </c>
      <c r="M5032" s="6">
        <v>18</v>
      </c>
      <c r="N5032" s="6">
        <v>9</v>
      </c>
      <c r="P5032" s="15">
        <v>1</v>
      </c>
      <c r="Q5032" s="15" t="str">
        <f>IF($B5032=2014,$P5032,"")</f>
        <v/>
      </c>
      <c r="R5032" s="15" t="str">
        <f>IF($B5032=2015,$P5032,"")</f>
        <v/>
      </c>
      <c r="S5032" s="15">
        <f>IF($B5032=2016,$P5032,"")</f>
        <v>1</v>
      </c>
      <c r="T5032" s="15" t="str">
        <f>IF($B5032=2017,$P5032,"")</f>
        <v/>
      </c>
      <c r="U5032" s="15" t="str">
        <f>IF($B5032=2018,$P5032,"")</f>
        <v/>
      </c>
      <c r="V5032" s="15" t="str">
        <f>IF($B5032=2019,$P5032,"")</f>
        <v/>
      </c>
      <c r="W5032" s="15" t="str">
        <f>IF($B5032=2020,$P5032,"")</f>
        <v/>
      </c>
      <c r="X5032" s="6" t="str">
        <f>IF($B5032=2021,$P5032,"")</f>
        <v/>
      </c>
      <c r="Y5032" s="6" t="str">
        <f>IF($B5032=2022,$P5032,"")</f>
        <v/>
      </c>
      <c r="Z5032" s="6" t="str">
        <f>IF($B5032=2023,$P5032,"")</f>
        <v/>
      </c>
      <c r="AA5032" s="6" t="str">
        <f>IF($B5032=2024,$P5032,"")</f>
        <v/>
      </c>
      <c r="AB5032" s="15" t="str">
        <f>IF($B5032=2025,$P5032,"")</f>
        <v/>
      </c>
    </row>
    <row r="5033" spans="1:28" x14ac:dyDescent="0.25">
      <c r="A5033" s="3">
        <v>1350</v>
      </c>
      <c r="B5033" s="3">
        <v>2016</v>
      </c>
      <c r="C5033" s="3" t="s">
        <v>223</v>
      </c>
      <c r="D5033" s="4">
        <f>DATE(B5033,N5033,M5033)</f>
        <v>42631</v>
      </c>
      <c r="E5033" s="5">
        <v>2000</v>
      </c>
      <c r="F5033" s="6" t="s">
        <v>454</v>
      </c>
      <c r="G5033" s="10" t="s">
        <v>503</v>
      </c>
      <c r="H5033" s="27"/>
      <c r="I5033" s="7" t="s">
        <v>5267</v>
      </c>
      <c r="J5033" s="7" t="s">
        <v>2149</v>
      </c>
      <c r="K5033" s="6" t="s">
        <v>102</v>
      </c>
      <c r="L5033" s="6">
        <v>5705</v>
      </c>
      <c r="M5033" s="6">
        <v>18</v>
      </c>
      <c r="N5033" s="6">
        <v>9</v>
      </c>
      <c r="P5033" s="15">
        <v>1</v>
      </c>
      <c r="Q5033" s="15" t="str">
        <f>IF($B5033=2014,$P5033,"")</f>
        <v/>
      </c>
      <c r="R5033" s="15" t="str">
        <f>IF($B5033=2015,$P5033,"")</f>
        <v/>
      </c>
      <c r="S5033" s="15">
        <f>IF($B5033=2016,$P5033,"")</f>
        <v>1</v>
      </c>
      <c r="T5033" s="15" t="str">
        <f>IF($B5033=2017,$P5033,"")</f>
        <v/>
      </c>
      <c r="U5033" s="15" t="str">
        <f>IF($B5033=2018,$P5033,"")</f>
        <v/>
      </c>
      <c r="V5033" s="15" t="str">
        <f>IF($B5033=2019,$P5033,"")</f>
        <v/>
      </c>
      <c r="W5033" s="15" t="str">
        <f>IF($B5033=2020,$P5033,"")</f>
        <v/>
      </c>
      <c r="X5033" s="6" t="str">
        <f>IF($B5033=2021,$P5033,"")</f>
        <v/>
      </c>
      <c r="Y5033" s="6" t="str">
        <f>IF($B5033=2022,$P5033,"")</f>
        <v/>
      </c>
      <c r="Z5033" s="6" t="str">
        <f>IF($B5033=2023,$P5033,"")</f>
        <v/>
      </c>
      <c r="AA5033" s="6" t="str">
        <f>IF($B5033=2024,$P5033,"")</f>
        <v/>
      </c>
      <c r="AB5033" s="15" t="str">
        <f>IF($B5033=2025,$P5033,"")</f>
        <v/>
      </c>
    </row>
    <row r="5034" spans="1:28" x14ac:dyDescent="0.25">
      <c r="A5034" s="3">
        <v>1350</v>
      </c>
      <c r="B5034" s="3">
        <v>2016</v>
      </c>
      <c r="C5034" s="3" t="s">
        <v>68</v>
      </c>
      <c r="D5034" s="4">
        <f>DATE(B5034,N5034,M5034)</f>
        <v>42634</v>
      </c>
      <c r="E5034" s="5">
        <v>1840</v>
      </c>
      <c r="F5034" s="6" t="s">
        <v>454</v>
      </c>
      <c r="G5034" s="10" t="s">
        <v>503</v>
      </c>
      <c r="H5034" s="27"/>
      <c r="I5034" s="7" t="s">
        <v>5267</v>
      </c>
      <c r="J5034" s="7" t="s">
        <v>2150</v>
      </c>
      <c r="K5034" s="6" t="s">
        <v>129</v>
      </c>
      <c r="L5034" s="6">
        <v>5705</v>
      </c>
      <c r="M5034" s="6">
        <v>21</v>
      </c>
      <c r="N5034" s="6">
        <v>9</v>
      </c>
      <c r="P5034" s="15">
        <v>1</v>
      </c>
      <c r="Q5034" s="15" t="str">
        <f>IF($B5034=2014,$P5034,"")</f>
        <v/>
      </c>
      <c r="R5034" s="15" t="str">
        <f>IF($B5034=2015,$P5034,"")</f>
        <v/>
      </c>
      <c r="S5034" s="15">
        <f>IF($B5034=2016,$P5034,"")</f>
        <v>1</v>
      </c>
      <c r="T5034" s="15" t="str">
        <f>IF($B5034=2017,$P5034,"")</f>
        <v/>
      </c>
      <c r="U5034" s="15" t="str">
        <f>IF($B5034=2018,$P5034,"")</f>
        <v/>
      </c>
      <c r="V5034" s="15" t="str">
        <f>IF($B5034=2019,$P5034,"")</f>
        <v/>
      </c>
      <c r="W5034" s="15" t="str">
        <f>IF($B5034=2020,$P5034,"")</f>
        <v/>
      </c>
      <c r="X5034" s="6" t="str">
        <f>IF($B5034=2021,$P5034,"")</f>
        <v/>
      </c>
      <c r="Y5034" s="6" t="str">
        <f>IF($B5034=2022,$P5034,"")</f>
        <v/>
      </c>
      <c r="Z5034" s="6" t="str">
        <f>IF($B5034=2023,$P5034,"")</f>
        <v/>
      </c>
      <c r="AA5034" s="6" t="str">
        <f>IF($B5034=2024,$P5034,"")</f>
        <v/>
      </c>
      <c r="AB5034" s="15" t="str">
        <f>IF($B5034=2025,$P5034,"")</f>
        <v/>
      </c>
    </row>
    <row r="5035" spans="1:28" x14ac:dyDescent="0.25">
      <c r="A5035" s="3">
        <v>1350</v>
      </c>
      <c r="B5035" s="3">
        <v>2016</v>
      </c>
      <c r="C5035" s="3" t="s">
        <v>1481</v>
      </c>
      <c r="D5035" s="4">
        <f>DATE(B5035,N5035,M5035)</f>
        <v>42655</v>
      </c>
      <c r="E5035" s="5">
        <v>2100</v>
      </c>
      <c r="F5035" s="6" t="s">
        <v>454</v>
      </c>
      <c r="G5035" s="10" t="s">
        <v>503</v>
      </c>
      <c r="H5035" s="27"/>
      <c r="I5035" s="7" t="s">
        <v>5267</v>
      </c>
      <c r="J5035" s="7" t="s">
        <v>2152</v>
      </c>
      <c r="K5035" s="6" t="s">
        <v>123</v>
      </c>
      <c r="L5035" s="6">
        <v>5707</v>
      </c>
      <c r="M5035" s="6">
        <v>12</v>
      </c>
      <c r="N5035" s="6">
        <v>10</v>
      </c>
      <c r="P5035" s="15">
        <v>1</v>
      </c>
      <c r="Q5035" s="15" t="str">
        <f>IF($B5035=2014,$P5035,"")</f>
        <v/>
      </c>
      <c r="R5035" s="15" t="str">
        <f>IF($B5035=2015,$P5035,"")</f>
        <v/>
      </c>
      <c r="S5035" s="15">
        <f>IF($B5035=2016,$P5035,"")</f>
        <v>1</v>
      </c>
      <c r="T5035" s="15" t="str">
        <f>IF($B5035=2017,$P5035,"")</f>
        <v/>
      </c>
      <c r="U5035" s="15" t="str">
        <f>IF($B5035=2018,$P5035,"")</f>
        <v/>
      </c>
      <c r="V5035" s="15" t="str">
        <f>IF($B5035=2019,$P5035,"")</f>
        <v/>
      </c>
      <c r="W5035" s="15" t="str">
        <f>IF($B5035=2020,$P5035,"")</f>
        <v/>
      </c>
      <c r="X5035" s="6" t="str">
        <f>IF($B5035=2021,$P5035,"")</f>
        <v/>
      </c>
      <c r="Y5035" s="6" t="str">
        <f>IF($B5035=2022,$P5035,"")</f>
        <v/>
      </c>
      <c r="Z5035" s="6" t="str">
        <f>IF($B5035=2023,$P5035,"")</f>
        <v/>
      </c>
      <c r="AA5035" s="6" t="str">
        <f>IF($B5035=2024,$P5035,"")</f>
        <v/>
      </c>
      <c r="AB5035" s="15" t="str">
        <f>IF($B5035=2025,$P5035,"")</f>
        <v/>
      </c>
    </row>
    <row r="5036" spans="1:28" x14ac:dyDescent="0.25">
      <c r="A5036" s="3">
        <v>1350</v>
      </c>
      <c r="B5036" s="3">
        <v>2016</v>
      </c>
      <c r="C5036" s="3" t="s">
        <v>1297</v>
      </c>
      <c r="D5036" s="4">
        <f>DATE(B5036,N5036,M5036)</f>
        <v>42662</v>
      </c>
      <c r="E5036" s="5">
        <v>2000</v>
      </c>
      <c r="F5036" s="6" t="s">
        <v>454</v>
      </c>
      <c r="G5036" s="10" t="s">
        <v>503</v>
      </c>
      <c r="H5036" s="27"/>
      <c r="I5036" s="7" t="s">
        <v>5267</v>
      </c>
      <c r="J5036" s="7" t="s">
        <v>2154</v>
      </c>
      <c r="K5036" s="6" t="s">
        <v>102</v>
      </c>
      <c r="L5036" s="6">
        <v>5708</v>
      </c>
      <c r="M5036" s="6">
        <v>19</v>
      </c>
      <c r="N5036" s="6">
        <v>10</v>
      </c>
      <c r="P5036" s="15">
        <v>1</v>
      </c>
      <c r="Q5036" s="15" t="str">
        <f>IF($B5036=2014,$P5036,"")</f>
        <v/>
      </c>
      <c r="R5036" s="15" t="str">
        <f>IF($B5036=2015,$P5036,"")</f>
        <v/>
      </c>
      <c r="S5036" s="15">
        <f>IF($B5036=2016,$P5036,"")</f>
        <v>1</v>
      </c>
      <c r="T5036" s="15" t="str">
        <f>IF($B5036=2017,$P5036,"")</f>
        <v/>
      </c>
      <c r="U5036" s="15" t="str">
        <f>IF($B5036=2018,$P5036,"")</f>
        <v/>
      </c>
      <c r="V5036" s="15" t="str">
        <f>IF($B5036=2019,$P5036,"")</f>
        <v/>
      </c>
      <c r="W5036" s="15" t="str">
        <f>IF($B5036=2020,$P5036,"")</f>
        <v/>
      </c>
      <c r="X5036" s="6" t="str">
        <f>IF($B5036=2021,$P5036,"")</f>
        <v/>
      </c>
      <c r="Y5036" s="6" t="str">
        <f>IF($B5036=2022,$P5036,"")</f>
        <v/>
      </c>
      <c r="Z5036" s="6" t="str">
        <f>IF($B5036=2023,$P5036,"")</f>
        <v/>
      </c>
      <c r="AA5036" s="6" t="str">
        <f>IF($B5036=2024,$P5036,"")</f>
        <v/>
      </c>
      <c r="AB5036" s="15" t="str">
        <f>IF($B5036=2025,$P5036,"")</f>
        <v/>
      </c>
    </row>
    <row r="5037" spans="1:28" x14ac:dyDescent="0.25">
      <c r="A5037" s="3">
        <v>1350</v>
      </c>
      <c r="B5037" s="3">
        <v>2016</v>
      </c>
      <c r="C5037" s="3" t="s">
        <v>1490</v>
      </c>
      <c r="D5037" s="4">
        <f>DATE(B5037,N5037,M5037)</f>
        <v>42691</v>
      </c>
      <c r="E5037" s="5">
        <v>1957</v>
      </c>
      <c r="F5037" s="6" t="s">
        <v>454</v>
      </c>
      <c r="G5037" s="10" t="s">
        <v>503</v>
      </c>
      <c r="H5037" s="27"/>
      <c r="I5037" s="7" t="s">
        <v>5267</v>
      </c>
      <c r="J5037" s="7" t="s">
        <v>2155</v>
      </c>
      <c r="K5037" s="6" t="s">
        <v>123</v>
      </c>
      <c r="L5037" s="6">
        <v>5709</v>
      </c>
      <c r="M5037" s="6">
        <v>17</v>
      </c>
      <c r="N5037" s="6">
        <v>11</v>
      </c>
      <c r="P5037" s="15">
        <v>1</v>
      </c>
      <c r="Q5037" s="15" t="str">
        <f>IF($B5037=2014,$P5037,"")</f>
        <v/>
      </c>
      <c r="R5037" s="15" t="str">
        <f>IF($B5037=2015,$P5037,"")</f>
        <v/>
      </c>
      <c r="S5037" s="15">
        <f>IF($B5037=2016,$P5037,"")</f>
        <v>1</v>
      </c>
      <c r="T5037" s="15" t="str">
        <f>IF($B5037=2017,$P5037,"")</f>
        <v/>
      </c>
      <c r="U5037" s="15" t="str">
        <f>IF($B5037=2018,$P5037,"")</f>
        <v/>
      </c>
      <c r="V5037" s="15" t="str">
        <f>IF($B5037=2019,$P5037,"")</f>
        <v/>
      </c>
      <c r="W5037" s="15" t="str">
        <f>IF($B5037=2020,$P5037,"")</f>
        <v/>
      </c>
      <c r="X5037" s="6" t="str">
        <f>IF($B5037=2021,$P5037,"")</f>
        <v/>
      </c>
      <c r="Y5037" s="6" t="str">
        <f>IF($B5037=2022,$P5037,"")</f>
        <v/>
      </c>
      <c r="Z5037" s="6" t="str">
        <f>IF($B5037=2023,$P5037,"")</f>
        <v/>
      </c>
      <c r="AA5037" s="6" t="str">
        <f>IF($B5037=2024,$P5037,"")</f>
        <v/>
      </c>
      <c r="AB5037" s="15" t="str">
        <f>IF($B5037=2025,$P5037,"")</f>
        <v/>
      </c>
    </row>
    <row r="5038" spans="1:28" x14ac:dyDescent="0.25">
      <c r="A5038" s="3">
        <v>1350</v>
      </c>
      <c r="B5038" s="3">
        <v>2016</v>
      </c>
      <c r="C5038" s="3" t="s">
        <v>251</v>
      </c>
      <c r="D5038" s="4">
        <f>DATE(B5038,N5038,M5038)</f>
        <v>42720</v>
      </c>
      <c r="E5038" s="5">
        <v>2000</v>
      </c>
      <c r="F5038" s="6" t="s">
        <v>454</v>
      </c>
      <c r="G5038" s="10" t="s">
        <v>503</v>
      </c>
      <c r="H5038" s="27"/>
      <c r="I5038" s="7" t="s">
        <v>5267</v>
      </c>
      <c r="J5038" s="7" t="s">
        <v>2156</v>
      </c>
      <c r="K5038" s="6" t="s">
        <v>123</v>
      </c>
      <c r="L5038" s="6">
        <v>5711</v>
      </c>
      <c r="M5038" s="6">
        <v>16</v>
      </c>
      <c r="N5038" s="6">
        <v>12</v>
      </c>
      <c r="P5038" s="15">
        <v>1</v>
      </c>
      <c r="Q5038" s="15" t="str">
        <f>IF($B5038=2014,$P5038,"")</f>
        <v/>
      </c>
      <c r="R5038" s="15" t="str">
        <f>IF($B5038=2015,$P5038,"")</f>
        <v/>
      </c>
      <c r="S5038" s="15">
        <f>IF($B5038=2016,$P5038,"")</f>
        <v>1</v>
      </c>
      <c r="T5038" s="15" t="str">
        <f>IF($B5038=2017,$P5038,"")</f>
        <v/>
      </c>
      <c r="U5038" s="15" t="str">
        <f>IF($B5038=2018,$P5038,"")</f>
        <v/>
      </c>
      <c r="V5038" s="15" t="str">
        <f>IF($B5038=2019,$P5038,"")</f>
        <v/>
      </c>
      <c r="W5038" s="15" t="str">
        <f>IF($B5038=2020,$P5038,"")</f>
        <v/>
      </c>
      <c r="X5038" s="6" t="str">
        <f>IF($B5038=2021,$P5038,"")</f>
        <v/>
      </c>
      <c r="Y5038" s="6" t="str">
        <f>IF($B5038=2022,$P5038,"")</f>
        <v/>
      </c>
      <c r="Z5038" s="6" t="str">
        <f>IF($B5038=2023,$P5038,"")</f>
        <v/>
      </c>
      <c r="AA5038" s="6" t="str">
        <f>IF($B5038=2024,$P5038,"")</f>
        <v/>
      </c>
      <c r="AB5038" s="15" t="str">
        <f>IF($B5038=2025,$P5038,"")</f>
        <v/>
      </c>
    </row>
    <row r="5039" spans="1:28" x14ac:dyDescent="0.25">
      <c r="A5039" s="3">
        <v>1350</v>
      </c>
      <c r="B5039" s="3">
        <v>2016</v>
      </c>
      <c r="C5039" s="3" t="s">
        <v>251</v>
      </c>
      <c r="D5039" s="4">
        <f>DATE(B5039,N5039,M5039)</f>
        <v>42720</v>
      </c>
      <c r="E5039" s="5">
        <v>2000</v>
      </c>
      <c r="F5039" s="6" t="s">
        <v>454</v>
      </c>
      <c r="G5039" s="10" t="s">
        <v>503</v>
      </c>
      <c r="H5039" s="27"/>
      <c r="I5039" s="7" t="s">
        <v>5267</v>
      </c>
      <c r="J5039" s="7" t="s">
        <v>2156</v>
      </c>
      <c r="K5039" s="6" t="s">
        <v>123</v>
      </c>
      <c r="L5039" s="6">
        <v>5711</v>
      </c>
      <c r="M5039" s="6">
        <v>16</v>
      </c>
      <c r="N5039" s="6">
        <v>12</v>
      </c>
      <c r="P5039" s="15">
        <v>1</v>
      </c>
      <c r="Q5039" s="15" t="str">
        <f>IF($B5039=2014,$P5039,"")</f>
        <v/>
      </c>
      <c r="R5039" s="15" t="str">
        <f>IF($B5039=2015,$P5039,"")</f>
        <v/>
      </c>
      <c r="S5039" s="15">
        <f>IF($B5039=2016,$P5039,"")</f>
        <v>1</v>
      </c>
      <c r="T5039" s="15" t="str">
        <f>IF($B5039=2017,$P5039,"")</f>
        <v/>
      </c>
      <c r="U5039" s="15" t="str">
        <f>IF($B5039=2018,$P5039,"")</f>
        <v/>
      </c>
      <c r="V5039" s="15" t="str">
        <f>IF($B5039=2019,$P5039,"")</f>
        <v/>
      </c>
      <c r="W5039" s="15" t="str">
        <f>IF($B5039=2020,$P5039,"")</f>
        <v/>
      </c>
      <c r="X5039" s="6" t="str">
        <f>IF($B5039=2021,$P5039,"")</f>
        <v/>
      </c>
      <c r="Y5039" s="6" t="str">
        <f>IF($B5039=2022,$P5039,"")</f>
        <v/>
      </c>
      <c r="Z5039" s="6" t="str">
        <f>IF($B5039=2023,$P5039,"")</f>
        <v/>
      </c>
      <c r="AA5039" s="6" t="str">
        <f>IF($B5039=2024,$P5039,"")</f>
        <v/>
      </c>
      <c r="AB5039" s="15" t="str">
        <f>IF($B5039=2025,$P5039,"")</f>
        <v/>
      </c>
    </row>
    <row r="5040" spans="1:28" x14ac:dyDescent="0.25">
      <c r="A5040" s="3">
        <v>1350</v>
      </c>
      <c r="B5040" s="3">
        <v>2017</v>
      </c>
      <c r="C5040" s="3" t="s">
        <v>456</v>
      </c>
      <c r="D5040" s="4">
        <f>DATE(B5040,N5040,M5040)</f>
        <v>42830</v>
      </c>
      <c r="E5040" s="5">
        <v>2100</v>
      </c>
      <c r="F5040" s="6" t="s">
        <v>454</v>
      </c>
      <c r="G5040" s="10" t="s">
        <v>503</v>
      </c>
      <c r="H5040" s="27"/>
      <c r="I5040" s="7" t="s">
        <v>5267</v>
      </c>
      <c r="J5040" s="7" t="s">
        <v>2157</v>
      </c>
      <c r="K5040" s="6" t="s">
        <v>102</v>
      </c>
      <c r="L5040" s="6">
        <v>5720</v>
      </c>
      <c r="M5040" s="6">
        <v>5</v>
      </c>
      <c r="N5040" s="6">
        <v>4</v>
      </c>
      <c r="P5040" s="15">
        <v>1</v>
      </c>
      <c r="Q5040" s="15" t="str">
        <f>IF($B5040=2014,$P5040,"")</f>
        <v/>
      </c>
      <c r="R5040" s="15" t="str">
        <f>IF($B5040=2015,$P5040,"")</f>
        <v/>
      </c>
      <c r="S5040" s="15" t="str">
        <f>IF($B5040=2016,$P5040,"")</f>
        <v/>
      </c>
      <c r="T5040" s="15">
        <f>IF($B5040=2017,$P5040,"")</f>
        <v>1</v>
      </c>
      <c r="U5040" s="15" t="str">
        <f>IF($B5040=2018,$P5040,"")</f>
        <v/>
      </c>
      <c r="V5040" s="15" t="str">
        <f>IF($B5040=2019,$P5040,"")</f>
        <v/>
      </c>
      <c r="W5040" s="15" t="str">
        <f>IF($B5040=2020,$P5040,"")</f>
        <v/>
      </c>
      <c r="X5040" s="6" t="str">
        <f>IF($B5040=2021,$P5040,"")</f>
        <v/>
      </c>
      <c r="Y5040" s="6" t="str">
        <f>IF($B5040=2022,$P5040,"")</f>
        <v/>
      </c>
      <c r="Z5040" s="6" t="str">
        <f>IF($B5040=2023,$P5040,"")</f>
        <v/>
      </c>
      <c r="AA5040" s="6" t="str">
        <f>IF($B5040=2024,$P5040,"")</f>
        <v/>
      </c>
      <c r="AB5040" s="15" t="str">
        <f>IF($B5040=2025,$P5040,"")</f>
        <v/>
      </c>
    </row>
    <row r="5041" spans="1:28" x14ac:dyDescent="0.25">
      <c r="A5041" s="3">
        <v>1350</v>
      </c>
      <c r="B5041" s="3">
        <v>2017</v>
      </c>
      <c r="C5041" s="3" t="s">
        <v>1460</v>
      </c>
      <c r="D5041" s="4">
        <f>DATE(B5041,N5041,M5041)</f>
        <v>43013</v>
      </c>
      <c r="E5041" s="5">
        <v>2031</v>
      </c>
      <c r="F5041" s="6" t="s">
        <v>454</v>
      </c>
      <c r="G5041" s="6" t="s">
        <v>503</v>
      </c>
      <c r="H5041" s="27"/>
      <c r="I5041" s="7" t="s">
        <v>5267</v>
      </c>
      <c r="J5041" s="9" t="s">
        <v>3025</v>
      </c>
      <c r="K5041" s="6" t="s">
        <v>102</v>
      </c>
      <c r="L5041" s="6">
        <v>5807</v>
      </c>
      <c r="M5041" s="6">
        <v>5</v>
      </c>
      <c r="N5041" s="6">
        <v>10</v>
      </c>
      <c r="P5041" s="15">
        <v>1</v>
      </c>
      <c r="Q5041" s="15" t="str">
        <f>IF($B5041=2014,$P5041,"")</f>
        <v/>
      </c>
      <c r="R5041" s="15" t="str">
        <f>IF($B5041=2015,$P5041,"")</f>
        <v/>
      </c>
      <c r="S5041" s="15" t="str">
        <f>IF($B5041=2016,$P5041,"")</f>
        <v/>
      </c>
      <c r="T5041" s="15">
        <f>IF($B5041=2017,$P5041,"")</f>
        <v>1</v>
      </c>
      <c r="U5041" s="15" t="str">
        <f>IF($B5041=2018,$P5041,"")</f>
        <v/>
      </c>
      <c r="V5041" s="15" t="str">
        <f>IF($B5041=2019,$P5041,"")</f>
        <v/>
      </c>
      <c r="W5041" s="15" t="str">
        <f>IF($B5041=2020,$P5041,"")</f>
        <v/>
      </c>
      <c r="X5041" s="6" t="str">
        <f>IF($B5041=2021,$P5041,"")</f>
        <v/>
      </c>
      <c r="Y5041" s="6" t="str">
        <f>IF($B5041=2022,$P5041,"")</f>
        <v/>
      </c>
      <c r="Z5041" s="6" t="str">
        <f>IF($B5041=2023,$P5041,"")</f>
        <v/>
      </c>
      <c r="AA5041" s="6" t="str">
        <f>IF($B5041=2024,$P5041,"")</f>
        <v/>
      </c>
      <c r="AB5041" s="15" t="str">
        <f>IF($B5041=2025,$P5041,"")</f>
        <v/>
      </c>
    </row>
    <row r="5042" spans="1:28" x14ac:dyDescent="0.25">
      <c r="A5042" s="3">
        <v>1350</v>
      </c>
      <c r="B5042" s="3">
        <v>2017</v>
      </c>
      <c r="C5042" s="3" t="s">
        <v>1460</v>
      </c>
      <c r="D5042" s="4">
        <f>DATE(B5042,N5042,M5042)</f>
        <v>43013</v>
      </c>
      <c r="E5042" s="5">
        <v>2000</v>
      </c>
      <c r="F5042" s="6" t="s">
        <v>454</v>
      </c>
      <c r="G5042" s="6" t="s">
        <v>503</v>
      </c>
      <c r="H5042" s="27"/>
      <c r="I5042" s="7" t="s">
        <v>5267</v>
      </c>
      <c r="J5042" s="9" t="s">
        <v>3027</v>
      </c>
      <c r="K5042" s="6" t="s">
        <v>150</v>
      </c>
      <c r="L5042" s="6">
        <v>5808</v>
      </c>
      <c r="M5042" s="6">
        <v>5</v>
      </c>
      <c r="N5042" s="6">
        <v>10</v>
      </c>
      <c r="P5042" s="15">
        <v>1</v>
      </c>
      <c r="Q5042" s="15" t="str">
        <f>IF($B5042=2014,$P5042,"")</f>
        <v/>
      </c>
      <c r="R5042" s="15" t="str">
        <f>IF($B5042=2015,$P5042,"")</f>
        <v/>
      </c>
      <c r="S5042" s="15" t="str">
        <f>IF($B5042=2016,$P5042,"")</f>
        <v/>
      </c>
      <c r="T5042" s="15">
        <f>IF($B5042=2017,$P5042,"")</f>
        <v>1</v>
      </c>
      <c r="U5042" s="15" t="str">
        <f>IF($B5042=2018,$P5042,"")</f>
        <v/>
      </c>
      <c r="V5042" s="15" t="str">
        <f>IF($B5042=2019,$P5042,"")</f>
        <v/>
      </c>
      <c r="W5042" s="15" t="str">
        <f>IF($B5042=2020,$P5042,"")</f>
        <v/>
      </c>
      <c r="X5042" s="6" t="str">
        <f>IF($B5042=2021,$P5042,"")</f>
        <v/>
      </c>
      <c r="Y5042" s="6" t="str">
        <f>IF($B5042=2022,$P5042,"")</f>
        <v/>
      </c>
      <c r="Z5042" s="6" t="str">
        <f>IF($B5042=2023,$P5042,"")</f>
        <v/>
      </c>
      <c r="AA5042" s="6" t="str">
        <f>IF($B5042=2024,$P5042,"")</f>
        <v/>
      </c>
      <c r="AB5042" s="15" t="str">
        <f>IF($B5042=2025,$P5042,"")</f>
        <v/>
      </c>
    </row>
    <row r="5043" spans="1:28" x14ac:dyDescent="0.25">
      <c r="A5043" s="3">
        <v>1350</v>
      </c>
      <c r="B5043" s="3">
        <v>2017</v>
      </c>
      <c r="C5043" s="3" t="s">
        <v>155</v>
      </c>
      <c r="D5043" s="4">
        <f>DATE(B5043,N5043,M5043)</f>
        <v>43025</v>
      </c>
      <c r="E5043" s="5">
        <v>1355</v>
      </c>
      <c r="F5043" s="6" t="s">
        <v>454</v>
      </c>
      <c r="G5043" s="6" t="s">
        <v>503</v>
      </c>
      <c r="H5043" s="27"/>
      <c r="I5043" s="7" t="s">
        <v>5267</v>
      </c>
      <c r="J5043" s="9" t="s">
        <v>3026</v>
      </c>
      <c r="K5043" s="6" t="s">
        <v>58</v>
      </c>
      <c r="L5043" s="6">
        <v>5807</v>
      </c>
      <c r="M5043" s="6">
        <v>17</v>
      </c>
      <c r="N5043" s="6">
        <v>10</v>
      </c>
      <c r="O5043" s="6" t="s">
        <v>14</v>
      </c>
      <c r="P5043" s="15">
        <v>1</v>
      </c>
      <c r="Q5043" s="15" t="str">
        <f>IF($B5043=2014,$P5043,"")</f>
        <v/>
      </c>
      <c r="R5043" s="15" t="str">
        <f>IF($B5043=2015,$P5043,"")</f>
        <v/>
      </c>
      <c r="S5043" s="15" t="str">
        <f>IF($B5043=2016,$P5043,"")</f>
        <v/>
      </c>
      <c r="T5043" s="15">
        <f>IF($B5043=2017,$P5043,"")</f>
        <v>1</v>
      </c>
      <c r="U5043" s="15" t="str">
        <f>IF($B5043=2018,$P5043,"")</f>
        <v/>
      </c>
      <c r="V5043" s="15" t="str">
        <f>IF($B5043=2019,$P5043,"")</f>
        <v/>
      </c>
      <c r="W5043" s="15" t="str">
        <f>IF($B5043=2020,$P5043,"")</f>
        <v/>
      </c>
      <c r="X5043" s="6" t="str">
        <f>IF($B5043=2021,$P5043,"")</f>
        <v/>
      </c>
      <c r="Y5043" s="6" t="str">
        <f>IF($B5043=2022,$P5043,"")</f>
        <v/>
      </c>
      <c r="Z5043" s="6" t="str">
        <f>IF($B5043=2023,$P5043,"")</f>
        <v/>
      </c>
      <c r="AA5043" s="6" t="str">
        <f>IF($B5043=2024,$P5043,"")</f>
        <v/>
      </c>
      <c r="AB5043" s="15" t="str">
        <f>IF($B5043=2025,$P5043,"")</f>
        <v/>
      </c>
    </row>
    <row r="5044" spans="1:28" x14ac:dyDescent="0.25">
      <c r="A5044" s="3">
        <v>1350</v>
      </c>
      <c r="B5044" s="3">
        <v>2017</v>
      </c>
      <c r="C5044" s="3" t="s">
        <v>93</v>
      </c>
      <c r="D5044" s="4">
        <f>DATE(B5044,N5044,M5044)</f>
        <v>43044</v>
      </c>
      <c r="E5044" s="5">
        <v>1400</v>
      </c>
      <c r="F5044" s="6" t="s">
        <v>454</v>
      </c>
      <c r="G5044" s="6" t="s">
        <v>503</v>
      </c>
      <c r="H5044" s="27"/>
      <c r="I5044" s="7" t="s">
        <v>5267</v>
      </c>
      <c r="J5044" s="9" t="s">
        <v>3029</v>
      </c>
      <c r="K5044" s="6" t="s">
        <v>102</v>
      </c>
      <c r="L5044" s="6">
        <v>5809</v>
      </c>
      <c r="M5044" s="6">
        <v>5</v>
      </c>
      <c r="N5044" s="6">
        <v>11</v>
      </c>
      <c r="P5044" s="15">
        <v>1</v>
      </c>
      <c r="Q5044" s="15" t="str">
        <f>IF($B5044=2014,$P5044,"")</f>
        <v/>
      </c>
      <c r="R5044" s="15" t="str">
        <f>IF($B5044=2015,$P5044,"")</f>
        <v/>
      </c>
      <c r="S5044" s="15" t="str">
        <f>IF($B5044=2016,$P5044,"")</f>
        <v/>
      </c>
      <c r="T5044" s="15">
        <f>IF($B5044=2017,$P5044,"")</f>
        <v>1</v>
      </c>
      <c r="U5044" s="15" t="str">
        <f>IF($B5044=2018,$P5044,"")</f>
        <v/>
      </c>
      <c r="V5044" s="15" t="str">
        <f>IF($B5044=2019,$P5044,"")</f>
        <v/>
      </c>
      <c r="W5044" s="15" t="str">
        <f>IF($B5044=2020,$P5044,"")</f>
        <v/>
      </c>
      <c r="X5044" s="6" t="str">
        <f>IF($B5044=2021,$P5044,"")</f>
        <v/>
      </c>
      <c r="Y5044" s="6" t="str">
        <f>IF($B5044=2022,$P5044,"")</f>
        <v/>
      </c>
      <c r="Z5044" s="6" t="str">
        <f>IF($B5044=2023,$P5044,"")</f>
        <v/>
      </c>
      <c r="AA5044" s="6" t="str">
        <f>IF($B5044=2024,$P5044,"")</f>
        <v/>
      </c>
      <c r="AB5044" s="15" t="str">
        <f>IF($B5044=2025,$P5044,"")</f>
        <v/>
      </c>
    </row>
    <row r="5045" spans="1:28" x14ac:dyDescent="0.25">
      <c r="A5045" s="3">
        <v>1350</v>
      </c>
      <c r="B5045" s="3">
        <v>2017</v>
      </c>
      <c r="C5045" s="3" t="s">
        <v>633</v>
      </c>
      <c r="D5045" s="4">
        <f>DATE(B5045,N5045,M5045)</f>
        <v>43045</v>
      </c>
      <c r="E5045" s="5">
        <v>2000</v>
      </c>
      <c r="F5045" s="6" t="s">
        <v>454</v>
      </c>
      <c r="G5045" s="6" t="s">
        <v>503</v>
      </c>
      <c r="H5045" s="27"/>
      <c r="I5045" s="7" t="s">
        <v>5267</v>
      </c>
      <c r="J5045" s="9" t="s">
        <v>3028</v>
      </c>
      <c r="K5045" s="6" t="s">
        <v>123</v>
      </c>
      <c r="L5045" s="6">
        <v>5809</v>
      </c>
      <c r="M5045" s="6">
        <v>6</v>
      </c>
      <c r="N5045" s="6">
        <v>11</v>
      </c>
      <c r="P5045" s="15">
        <v>1</v>
      </c>
      <c r="Q5045" s="15" t="str">
        <f>IF($B5045=2014,$P5045,"")</f>
        <v/>
      </c>
      <c r="R5045" s="15" t="str">
        <f>IF($B5045=2015,$P5045,"")</f>
        <v/>
      </c>
      <c r="S5045" s="15" t="str">
        <f>IF($B5045=2016,$P5045,"")</f>
        <v/>
      </c>
      <c r="T5045" s="15">
        <f>IF($B5045=2017,$P5045,"")</f>
        <v>1</v>
      </c>
      <c r="U5045" s="15" t="str">
        <f>IF($B5045=2018,$P5045,"")</f>
        <v/>
      </c>
      <c r="V5045" s="15" t="str">
        <f>IF($B5045=2019,$P5045,"")</f>
        <v/>
      </c>
      <c r="W5045" s="15" t="str">
        <f>IF($B5045=2020,$P5045,"")</f>
        <v/>
      </c>
      <c r="X5045" s="6" t="str">
        <f>IF($B5045=2021,$P5045,"")</f>
        <v/>
      </c>
      <c r="Y5045" s="6" t="str">
        <f>IF($B5045=2022,$P5045,"")</f>
        <v/>
      </c>
      <c r="Z5045" s="6" t="str">
        <f>IF($B5045=2023,$P5045,"")</f>
        <v/>
      </c>
      <c r="AA5045" s="6" t="str">
        <f>IF($B5045=2024,$P5045,"")</f>
        <v/>
      </c>
      <c r="AB5045" s="15" t="str">
        <f>IF($B5045=2025,$P5045,"")</f>
        <v/>
      </c>
    </row>
    <row r="5046" spans="1:28" x14ac:dyDescent="0.25">
      <c r="A5046" s="3">
        <v>1350</v>
      </c>
      <c r="B5046" s="3">
        <v>2017</v>
      </c>
      <c r="C5046" s="3" t="s">
        <v>40</v>
      </c>
      <c r="D5046" s="4">
        <f>DATE(B5046,N5046,M5046)</f>
        <v>43071</v>
      </c>
      <c r="E5046" s="5">
        <v>2000</v>
      </c>
      <c r="F5046" s="6" t="s">
        <v>454</v>
      </c>
      <c r="G5046" s="6" t="s">
        <v>503</v>
      </c>
      <c r="H5046" s="27"/>
      <c r="I5046" s="7" t="s">
        <v>5267</v>
      </c>
      <c r="J5046" s="9" t="s">
        <v>3030</v>
      </c>
      <c r="K5046" s="6" t="s">
        <v>88</v>
      </c>
      <c r="L5046" s="6">
        <v>5812</v>
      </c>
      <c r="M5046" s="6">
        <v>2</v>
      </c>
      <c r="N5046" s="6">
        <v>12</v>
      </c>
      <c r="O5046" s="6" t="s">
        <v>86</v>
      </c>
      <c r="P5046" s="15">
        <v>1</v>
      </c>
      <c r="Q5046" s="15" t="str">
        <f>IF($B5046=2014,$P5046,"")</f>
        <v/>
      </c>
      <c r="R5046" s="15" t="str">
        <f>IF($B5046=2015,$P5046,"")</f>
        <v/>
      </c>
      <c r="S5046" s="15" t="str">
        <f>IF($B5046=2016,$P5046,"")</f>
        <v/>
      </c>
      <c r="T5046" s="15">
        <f>IF($B5046=2017,$P5046,"")</f>
        <v>1</v>
      </c>
      <c r="U5046" s="15" t="str">
        <f>IF($B5046=2018,$P5046,"")</f>
        <v/>
      </c>
      <c r="V5046" s="15" t="str">
        <f>IF($B5046=2019,$P5046,"")</f>
        <v/>
      </c>
      <c r="W5046" s="15" t="str">
        <f>IF($B5046=2020,$P5046,"")</f>
        <v/>
      </c>
      <c r="X5046" s="6" t="str">
        <f>IF($B5046=2021,$P5046,"")</f>
        <v/>
      </c>
      <c r="Y5046" s="6" t="str">
        <f>IF($B5046=2022,$P5046,"")</f>
        <v/>
      </c>
      <c r="Z5046" s="6" t="str">
        <f>IF($B5046=2023,$P5046,"")</f>
        <v/>
      </c>
      <c r="AA5046" s="6" t="str">
        <f>IF($B5046=2024,$P5046,"")</f>
        <v/>
      </c>
      <c r="AB5046" s="15" t="str">
        <f>IF($B5046=2025,$P5046,"")</f>
        <v/>
      </c>
    </row>
    <row r="5047" spans="1:28" x14ac:dyDescent="0.25">
      <c r="A5047" s="3">
        <v>1350</v>
      </c>
      <c r="B5047" s="3">
        <v>2017</v>
      </c>
      <c r="C5047" s="3" t="s">
        <v>22</v>
      </c>
      <c r="D5047" s="4">
        <f>DATE(B5047,N5047,M5047)</f>
        <v>43072</v>
      </c>
      <c r="E5047" s="5">
        <v>1359</v>
      </c>
      <c r="F5047" s="6" t="s">
        <v>454</v>
      </c>
      <c r="G5047" s="6" t="s">
        <v>503</v>
      </c>
      <c r="H5047" s="27"/>
      <c r="I5047" s="7" t="s">
        <v>5267</v>
      </c>
      <c r="J5047" s="9" t="s">
        <v>3031</v>
      </c>
      <c r="K5047" s="6" t="s">
        <v>2405</v>
      </c>
      <c r="L5047" s="6">
        <v>5813</v>
      </c>
      <c r="M5047" s="6">
        <v>3</v>
      </c>
      <c r="N5047" s="6">
        <v>12</v>
      </c>
      <c r="P5047" s="15">
        <v>1</v>
      </c>
      <c r="Q5047" s="15" t="str">
        <f>IF($B5047=2014,$P5047,"")</f>
        <v/>
      </c>
      <c r="R5047" s="15" t="str">
        <f>IF($B5047=2015,$P5047,"")</f>
        <v/>
      </c>
      <c r="S5047" s="15" t="str">
        <f>IF($B5047=2016,$P5047,"")</f>
        <v/>
      </c>
      <c r="T5047" s="15">
        <f>IF($B5047=2017,$P5047,"")</f>
        <v>1</v>
      </c>
      <c r="U5047" s="15" t="str">
        <f>IF($B5047=2018,$P5047,"")</f>
        <v/>
      </c>
      <c r="V5047" s="15" t="str">
        <f>IF($B5047=2019,$P5047,"")</f>
        <v/>
      </c>
      <c r="W5047" s="15" t="str">
        <f>IF($B5047=2020,$P5047,"")</f>
        <v/>
      </c>
      <c r="X5047" s="6" t="str">
        <f>IF($B5047=2021,$P5047,"")</f>
        <v/>
      </c>
      <c r="Y5047" s="6" t="str">
        <f>IF($B5047=2022,$P5047,"")</f>
        <v/>
      </c>
      <c r="Z5047" s="6" t="str">
        <f>IF($B5047=2023,$P5047,"")</f>
        <v/>
      </c>
      <c r="AA5047" s="6" t="str">
        <f>IF($B5047=2024,$P5047,"")</f>
        <v/>
      </c>
      <c r="AB5047" s="15" t="str">
        <f>IF($B5047=2025,$P5047,"")</f>
        <v/>
      </c>
    </row>
    <row r="5048" spans="1:28" x14ac:dyDescent="0.25">
      <c r="A5048" s="3">
        <v>1350</v>
      </c>
      <c r="B5048" s="3">
        <v>2018</v>
      </c>
      <c r="C5048" s="3" t="s">
        <v>69</v>
      </c>
      <c r="D5048" s="4">
        <f>DATE(B5048,N5048,M5048)</f>
        <v>43188</v>
      </c>
      <c r="E5048" s="5">
        <v>2019</v>
      </c>
      <c r="F5048" s="6" t="s">
        <v>454</v>
      </c>
      <c r="G5048" s="6" t="s">
        <v>503</v>
      </c>
      <c r="H5048" s="27"/>
      <c r="I5048" s="7" t="s">
        <v>5267</v>
      </c>
      <c r="J5048" s="9" t="s">
        <v>3032</v>
      </c>
      <c r="K5048" s="6" t="s">
        <v>123</v>
      </c>
      <c r="L5048" s="6">
        <v>5819</v>
      </c>
      <c r="M5048" s="6">
        <v>29</v>
      </c>
      <c r="N5048" s="6">
        <v>3</v>
      </c>
      <c r="P5048" s="15">
        <v>1</v>
      </c>
      <c r="Q5048" s="15" t="str">
        <f>IF($B5048=2014,$P5048,"")</f>
        <v/>
      </c>
      <c r="R5048" s="15" t="str">
        <f>IF($B5048=2015,$P5048,"")</f>
        <v/>
      </c>
      <c r="S5048" s="15" t="str">
        <f>IF($B5048=2016,$P5048,"")</f>
        <v/>
      </c>
      <c r="T5048" s="15" t="str">
        <f>IF($B5048=2017,$P5048,"")</f>
        <v/>
      </c>
      <c r="U5048" s="15">
        <f>IF($B5048=2018,$P5048,"")</f>
        <v>1</v>
      </c>
      <c r="V5048" s="15" t="str">
        <f>IF($B5048=2019,$P5048,"")</f>
        <v/>
      </c>
      <c r="W5048" s="15" t="str">
        <f>IF($B5048=2020,$P5048,"")</f>
        <v/>
      </c>
      <c r="X5048" s="6" t="str">
        <f>IF($B5048=2021,$P5048,"")</f>
        <v/>
      </c>
      <c r="Y5048" s="6" t="str">
        <f>IF($B5048=2022,$P5048,"")</f>
        <v/>
      </c>
      <c r="Z5048" s="6" t="str">
        <f>IF($B5048=2023,$P5048,"")</f>
        <v/>
      </c>
      <c r="AA5048" s="6" t="str">
        <f>IF($B5048=2024,$P5048,"")</f>
        <v/>
      </c>
      <c r="AB5048" s="15" t="str">
        <f>IF($B5048=2025,$P5048,"")</f>
        <v/>
      </c>
    </row>
    <row r="5049" spans="1:28" x14ac:dyDescent="0.25">
      <c r="A5049" s="3">
        <v>1350</v>
      </c>
      <c r="B5049" s="3">
        <v>2018</v>
      </c>
      <c r="C5049" s="3" t="s">
        <v>67</v>
      </c>
      <c r="D5049" s="4">
        <f>DATE(B5049,N5049,M5049)</f>
        <v>43349</v>
      </c>
      <c r="E5049" s="5">
        <v>1830</v>
      </c>
      <c r="F5049" s="6" t="s">
        <v>454</v>
      </c>
      <c r="G5049" s="6" t="s">
        <v>503</v>
      </c>
      <c r="H5049" s="27"/>
      <c r="I5049" s="7" t="s">
        <v>5267</v>
      </c>
      <c r="J5049" s="9" t="s">
        <v>3523</v>
      </c>
      <c r="K5049" s="6" t="s">
        <v>88</v>
      </c>
      <c r="L5049" s="6">
        <v>5904</v>
      </c>
      <c r="M5049" s="6">
        <v>6</v>
      </c>
      <c r="N5049" s="6">
        <v>9</v>
      </c>
      <c r="O5049" s="6" t="s">
        <v>86</v>
      </c>
      <c r="P5049" s="15">
        <v>1</v>
      </c>
      <c r="Q5049" s="15" t="str">
        <f>IF($B5049=2014,$P5049,"")</f>
        <v/>
      </c>
      <c r="R5049" s="15" t="str">
        <f>IF($B5049=2015,$P5049,"")</f>
        <v/>
      </c>
      <c r="S5049" s="15" t="str">
        <f>IF($B5049=2016,$P5049,"")</f>
        <v/>
      </c>
      <c r="T5049" s="15" t="str">
        <f>IF($B5049=2017,$P5049,"")</f>
        <v/>
      </c>
      <c r="U5049" s="15">
        <f>IF($B5049=2018,$P5049,"")</f>
        <v>1</v>
      </c>
      <c r="V5049" s="15" t="str">
        <f>IF($B5049=2019,$P5049,"")</f>
        <v/>
      </c>
      <c r="W5049" s="15" t="str">
        <f>IF($B5049=2020,$P5049,"")</f>
        <v/>
      </c>
      <c r="X5049" s="6" t="str">
        <f>IF($B5049=2021,$P5049,"")</f>
        <v/>
      </c>
      <c r="Y5049" s="6" t="str">
        <f>IF($B5049=2022,$P5049,"")</f>
        <v/>
      </c>
      <c r="Z5049" s="6" t="str">
        <f>IF($B5049=2023,$P5049,"")</f>
        <v/>
      </c>
      <c r="AA5049" s="6" t="str">
        <f>IF($B5049=2024,$P5049,"")</f>
        <v/>
      </c>
      <c r="AB5049" s="15" t="str">
        <f>IF($B5049=2025,$P5049,"")</f>
        <v/>
      </c>
    </row>
    <row r="5050" spans="1:28" x14ac:dyDescent="0.25">
      <c r="A5050" s="3">
        <v>1350</v>
      </c>
      <c r="B5050" s="3">
        <v>2018</v>
      </c>
      <c r="C5050" s="3" t="s">
        <v>152</v>
      </c>
      <c r="D5050" s="4">
        <f>DATE(B5050,N5050,M5050)</f>
        <v>43370</v>
      </c>
      <c r="E5050" s="5">
        <v>2000</v>
      </c>
      <c r="F5050" s="6" t="s">
        <v>454</v>
      </c>
      <c r="G5050" s="6" t="s">
        <v>503</v>
      </c>
      <c r="H5050" s="27"/>
      <c r="I5050" s="7" t="s">
        <v>5267</v>
      </c>
      <c r="J5050" s="9" t="s">
        <v>3524</v>
      </c>
      <c r="K5050" s="6" t="s">
        <v>102</v>
      </c>
      <c r="L5050" s="6">
        <v>5906</v>
      </c>
      <c r="M5050" s="6">
        <v>27</v>
      </c>
      <c r="N5050" s="6">
        <v>9</v>
      </c>
      <c r="P5050" s="15">
        <v>1</v>
      </c>
      <c r="Q5050" s="15" t="str">
        <f>IF($B5050=2014,$P5050,"")</f>
        <v/>
      </c>
      <c r="R5050" s="15" t="str">
        <f>IF($B5050=2015,$P5050,"")</f>
        <v/>
      </c>
      <c r="S5050" s="15" t="str">
        <f>IF($B5050=2016,$P5050,"")</f>
        <v/>
      </c>
      <c r="T5050" s="15" t="str">
        <f>IF($B5050=2017,$P5050,"")</f>
        <v/>
      </c>
      <c r="U5050" s="15">
        <f>IF($B5050=2018,$P5050,"")</f>
        <v>1</v>
      </c>
      <c r="V5050" s="15" t="str">
        <f>IF($B5050=2019,$P5050,"")</f>
        <v/>
      </c>
      <c r="W5050" s="15" t="str">
        <f>IF($B5050=2020,$P5050,"")</f>
        <v/>
      </c>
      <c r="X5050" s="6" t="str">
        <f>IF($B5050=2021,$P5050,"")</f>
        <v/>
      </c>
      <c r="Y5050" s="6" t="str">
        <f>IF($B5050=2022,$P5050,"")</f>
        <v/>
      </c>
      <c r="Z5050" s="6" t="str">
        <f>IF($B5050=2023,$P5050,"")</f>
        <v/>
      </c>
      <c r="AA5050" s="6" t="str">
        <f>IF($B5050=2024,$P5050,"")</f>
        <v/>
      </c>
      <c r="AB5050" s="15" t="str">
        <f>IF($B5050=2025,$P5050,"")</f>
        <v/>
      </c>
    </row>
    <row r="5051" spans="1:28" x14ac:dyDescent="0.25">
      <c r="A5051" s="3">
        <v>1350</v>
      </c>
      <c r="B5051" s="3">
        <v>2018</v>
      </c>
      <c r="C5051" s="3" t="s">
        <v>92</v>
      </c>
      <c r="D5051" s="4">
        <f>DATE(B5051,N5051,M5051)</f>
        <v>43377</v>
      </c>
      <c r="E5051" s="5">
        <v>1957</v>
      </c>
      <c r="F5051" s="6" t="s">
        <v>454</v>
      </c>
      <c r="G5051" s="6" t="s">
        <v>503</v>
      </c>
      <c r="H5051" s="27"/>
      <c r="I5051" s="7" t="s">
        <v>5267</v>
      </c>
      <c r="J5051" s="9" t="s">
        <v>3525</v>
      </c>
      <c r="K5051" s="6" t="s">
        <v>123</v>
      </c>
      <c r="L5051" s="6">
        <v>5906</v>
      </c>
      <c r="M5051" s="6">
        <v>4</v>
      </c>
      <c r="N5051" s="6">
        <v>10</v>
      </c>
      <c r="P5051" s="15">
        <v>1</v>
      </c>
      <c r="Q5051" s="15" t="str">
        <f>IF($B5051=2014,$P5051,"")</f>
        <v/>
      </c>
      <c r="R5051" s="15" t="str">
        <f>IF($B5051=2015,$P5051,"")</f>
        <v/>
      </c>
      <c r="S5051" s="15" t="str">
        <f>IF($B5051=2016,$P5051,"")</f>
        <v/>
      </c>
      <c r="T5051" s="15" t="str">
        <f>IF($B5051=2017,$P5051,"")</f>
        <v/>
      </c>
      <c r="U5051" s="15">
        <f>IF($B5051=2018,$P5051,"")</f>
        <v>1</v>
      </c>
      <c r="V5051" s="15" t="str">
        <f>IF($B5051=2019,$P5051,"")</f>
        <v/>
      </c>
      <c r="W5051" s="15" t="str">
        <f>IF($B5051=2020,$P5051,"")</f>
        <v/>
      </c>
      <c r="X5051" s="6" t="str">
        <f>IF($B5051=2021,$P5051,"")</f>
        <v/>
      </c>
      <c r="Y5051" s="6" t="str">
        <f>IF($B5051=2022,$P5051,"")</f>
        <v/>
      </c>
      <c r="Z5051" s="6" t="str">
        <f>IF($B5051=2023,$P5051,"")</f>
        <v/>
      </c>
      <c r="AA5051" s="6" t="str">
        <f>IF($B5051=2024,$P5051,"")</f>
        <v/>
      </c>
      <c r="AB5051" s="15" t="str">
        <f>IF($B5051=2025,$P5051,"")</f>
        <v/>
      </c>
    </row>
    <row r="5052" spans="1:28" x14ac:dyDescent="0.25">
      <c r="A5052" s="3">
        <v>1350</v>
      </c>
      <c r="B5052" s="3">
        <v>2018</v>
      </c>
      <c r="C5052" s="3" t="s">
        <v>1466</v>
      </c>
      <c r="D5052" s="4">
        <f>DATE(B5052,N5052,M5052)</f>
        <v>43419</v>
      </c>
      <c r="E5052" s="5">
        <v>2100</v>
      </c>
      <c r="F5052" s="11" t="s">
        <v>454</v>
      </c>
      <c r="G5052" s="11" t="s">
        <v>503</v>
      </c>
      <c r="H5052" s="27"/>
      <c r="I5052" s="7" t="s">
        <v>5267</v>
      </c>
      <c r="J5052" s="7" t="s">
        <v>3526</v>
      </c>
      <c r="K5052" s="6" t="s">
        <v>102</v>
      </c>
      <c r="L5052" s="6">
        <v>5910</v>
      </c>
      <c r="M5052" s="6">
        <v>15</v>
      </c>
      <c r="N5052" s="6">
        <v>11</v>
      </c>
      <c r="P5052" s="15">
        <v>1</v>
      </c>
      <c r="Q5052" s="15" t="str">
        <f>IF($B5052=2014,$P5052,"")</f>
        <v/>
      </c>
      <c r="R5052" s="15" t="str">
        <f>IF($B5052=2015,$P5052,"")</f>
        <v/>
      </c>
      <c r="S5052" s="15" t="str">
        <f>IF($B5052=2016,$P5052,"")</f>
        <v/>
      </c>
      <c r="T5052" s="15" t="str">
        <f>IF($B5052=2017,$P5052,"")</f>
        <v/>
      </c>
      <c r="U5052" s="15">
        <f>IF($B5052=2018,$P5052,"")</f>
        <v>1</v>
      </c>
      <c r="V5052" s="15" t="str">
        <f>IF($B5052=2019,$P5052,"")</f>
        <v/>
      </c>
      <c r="W5052" s="15" t="str">
        <f>IF($B5052=2020,$P5052,"")</f>
        <v/>
      </c>
      <c r="X5052" s="6" t="str">
        <f>IF($B5052=2021,$P5052,"")</f>
        <v/>
      </c>
      <c r="Y5052" s="6" t="str">
        <f>IF($B5052=2022,$P5052,"")</f>
        <v/>
      </c>
      <c r="Z5052" s="6" t="str">
        <f>IF($B5052=2023,$P5052,"")</f>
        <v/>
      </c>
      <c r="AA5052" s="6" t="str">
        <f>IF($B5052=2024,$P5052,"")</f>
        <v/>
      </c>
      <c r="AB5052" s="15" t="str">
        <f>IF($B5052=2025,$P5052,"")</f>
        <v/>
      </c>
    </row>
    <row r="5053" spans="1:28" x14ac:dyDescent="0.25">
      <c r="A5053" s="3">
        <v>1350</v>
      </c>
      <c r="B5053" s="3">
        <v>2018</v>
      </c>
      <c r="C5053" s="3" t="s">
        <v>250</v>
      </c>
      <c r="D5053" s="4">
        <f>DATE(B5053,N5053,M5053)</f>
        <v>43447</v>
      </c>
      <c r="E5053" s="5">
        <v>1420</v>
      </c>
      <c r="F5053" s="6" t="s">
        <v>454</v>
      </c>
      <c r="G5053" s="6" t="s">
        <v>503</v>
      </c>
      <c r="H5053" s="27"/>
      <c r="I5053" s="7" t="s">
        <v>5267</v>
      </c>
      <c r="J5053" s="7" t="s">
        <v>3527</v>
      </c>
      <c r="K5053" s="6" t="s">
        <v>123</v>
      </c>
      <c r="L5053" s="6">
        <v>5911</v>
      </c>
      <c r="M5053" s="6">
        <v>13</v>
      </c>
      <c r="N5053" s="6">
        <v>12</v>
      </c>
      <c r="P5053" s="15">
        <v>1</v>
      </c>
      <c r="Q5053" s="15" t="str">
        <f>IF($B5053=2014,$P5053,"")</f>
        <v/>
      </c>
      <c r="R5053" s="15" t="str">
        <f>IF($B5053=2015,$P5053,"")</f>
        <v/>
      </c>
      <c r="S5053" s="15" t="str">
        <f>IF($B5053=2016,$P5053,"")</f>
        <v/>
      </c>
      <c r="T5053" s="15" t="str">
        <f>IF($B5053=2017,$P5053,"")</f>
        <v/>
      </c>
      <c r="U5053" s="15">
        <f>IF($B5053=2018,$P5053,"")</f>
        <v>1</v>
      </c>
      <c r="V5053" s="15" t="str">
        <f>IF($B5053=2019,$P5053,"")</f>
        <v/>
      </c>
      <c r="W5053" s="15" t="str">
        <f>IF($B5053=2020,$P5053,"")</f>
        <v/>
      </c>
      <c r="X5053" s="6" t="str">
        <f>IF($B5053=2021,$P5053,"")</f>
        <v/>
      </c>
      <c r="Y5053" s="6" t="str">
        <f>IF($B5053=2022,$P5053,"")</f>
        <v/>
      </c>
      <c r="Z5053" s="6" t="str">
        <f>IF($B5053=2023,$P5053,"")</f>
        <v/>
      </c>
      <c r="AA5053" s="6" t="str">
        <f>IF($B5053=2024,$P5053,"")</f>
        <v/>
      </c>
      <c r="AB5053" s="15" t="str">
        <f>IF($B5053=2025,$P5053,"")</f>
        <v/>
      </c>
    </row>
    <row r="5054" spans="1:28" x14ac:dyDescent="0.25">
      <c r="A5054" s="3">
        <v>1350</v>
      </c>
      <c r="B5054" s="3">
        <v>2019</v>
      </c>
      <c r="C5054" s="3" t="s">
        <v>513</v>
      </c>
      <c r="D5054" s="4">
        <f>DATE(B5054,N5054,M5054)</f>
        <v>43728</v>
      </c>
      <c r="E5054" s="5">
        <v>2000</v>
      </c>
      <c r="F5054" s="6" t="s">
        <v>454</v>
      </c>
      <c r="G5054" s="6" t="s">
        <v>503</v>
      </c>
      <c r="H5054" s="27"/>
      <c r="I5054" s="7" t="s">
        <v>5267</v>
      </c>
      <c r="J5054" s="9" t="s">
        <v>3992</v>
      </c>
      <c r="K5054" s="6" t="s">
        <v>123</v>
      </c>
      <c r="L5054" s="6">
        <v>6005</v>
      </c>
      <c r="M5054" s="6">
        <v>20</v>
      </c>
      <c r="N5054" s="6">
        <v>9</v>
      </c>
      <c r="P5054" s="15">
        <v>1</v>
      </c>
      <c r="Q5054" s="15" t="str">
        <f>IF($B5054=2014,$P5054,"")</f>
        <v/>
      </c>
      <c r="R5054" s="15" t="str">
        <f>IF($B5054=2015,$P5054,"")</f>
        <v/>
      </c>
      <c r="S5054" s="15" t="str">
        <f>IF($B5054=2016,$P5054,"")</f>
        <v/>
      </c>
      <c r="T5054" s="15" t="str">
        <f>IF($B5054=2017,$P5054,"")</f>
        <v/>
      </c>
      <c r="U5054" s="15" t="str">
        <f>IF($B5054=2018,$P5054,"")</f>
        <v/>
      </c>
      <c r="V5054" s="15">
        <f>IF($B5054=2019,$P5054,"")</f>
        <v>1</v>
      </c>
      <c r="W5054" s="15" t="str">
        <f>IF($B5054=2020,$P5054,"")</f>
        <v/>
      </c>
      <c r="X5054" s="6" t="str">
        <f>IF($B5054=2021,$P5054,"")</f>
        <v/>
      </c>
      <c r="Y5054" s="6" t="str">
        <f>IF($B5054=2022,$P5054,"")</f>
        <v/>
      </c>
      <c r="Z5054" s="6" t="str">
        <f>IF($B5054=2023,$P5054,"")</f>
        <v/>
      </c>
      <c r="AA5054" s="6" t="str">
        <f>IF($B5054=2024,$P5054,"")</f>
        <v/>
      </c>
      <c r="AB5054" s="15" t="str">
        <f>IF($B5054=2025,$P5054,"")</f>
        <v/>
      </c>
    </row>
    <row r="5055" spans="1:28" x14ac:dyDescent="0.25">
      <c r="A5055" s="3">
        <v>1350</v>
      </c>
      <c r="B5055" s="3">
        <v>2019</v>
      </c>
      <c r="C5055" s="3" t="s">
        <v>38</v>
      </c>
      <c r="D5055" s="4">
        <f>DATE(B5055,N5055,M5055)</f>
        <v>43734</v>
      </c>
      <c r="E5055" s="5">
        <v>1959</v>
      </c>
      <c r="F5055" s="6" t="s">
        <v>454</v>
      </c>
      <c r="G5055" s="6" t="s">
        <v>503</v>
      </c>
      <c r="H5055" s="27"/>
      <c r="I5055" s="7" t="s">
        <v>5267</v>
      </c>
      <c r="J5055" s="9" t="s">
        <v>3991</v>
      </c>
      <c r="K5055" s="6" t="s">
        <v>123</v>
      </c>
      <c r="L5055" s="6">
        <v>6006</v>
      </c>
      <c r="M5055" s="6">
        <v>26</v>
      </c>
      <c r="N5055" s="6">
        <v>9</v>
      </c>
      <c r="P5055" s="15">
        <v>1</v>
      </c>
      <c r="Q5055" s="15" t="str">
        <f>IF($B5055=2014,$P5055,"")</f>
        <v/>
      </c>
      <c r="R5055" s="15" t="str">
        <f>IF($B5055=2015,$P5055,"")</f>
        <v/>
      </c>
      <c r="S5055" s="15" t="str">
        <f>IF($B5055=2016,$P5055,"")</f>
        <v/>
      </c>
      <c r="T5055" s="15" t="str">
        <f>IF($B5055=2017,$P5055,"")</f>
        <v/>
      </c>
      <c r="U5055" s="15" t="str">
        <f>IF($B5055=2018,$P5055,"")</f>
        <v/>
      </c>
      <c r="V5055" s="15">
        <f>IF($B5055=2019,$P5055,"")</f>
        <v>1</v>
      </c>
      <c r="W5055" s="15" t="str">
        <f>IF($B5055=2020,$P5055,"")</f>
        <v/>
      </c>
      <c r="X5055" s="6" t="str">
        <f>IF($B5055=2021,$P5055,"")</f>
        <v/>
      </c>
      <c r="Y5055" s="6" t="str">
        <f>IF($B5055=2022,$P5055,"")</f>
        <v/>
      </c>
      <c r="Z5055" s="6" t="str">
        <f>IF($B5055=2023,$P5055,"")</f>
        <v/>
      </c>
      <c r="AA5055" s="6" t="str">
        <f>IF($B5055=2024,$P5055,"")</f>
        <v/>
      </c>
      <c r="AB5055" s="15" t="str">
        <f>IF($B5055=2025,$P5055,"")</f>
        <v/>
      </c>
    </row>
    <row r="5056" spans="1:28" x14ac:dyDescent="0.25">
      <c r="A5056" s="3">
        <v>1350</v>
      </c>
      <c r="B5056" s="3">
        <v>2019</v>
      </c>
      <c r="C5056" s="3" t="s">
        <v>214</v>
      </c>
      <c r="D5056" s="4">
        <f>DATE(B5056,N5056,M5056)</f>
        <v>43753</v>
      </c>
      <c r="E5056" s="5">
        <v>2001</v>
      </c>
      <c r="F5056" s="6" t="s">
        <v>454</v>
      </c>
      <c r="G5056" s="6" t="s">
        <v>503</v>
      </c>
      <c r="H5056" s="27"/>
      <c r="I5056" s="7" t="s">
        <v>5267</v>
      </c>
      <c r="J5056" s="9" t="s">
        <v>3993</v>
      </c>
      <c r="K5056" s="6" t="s">
        <v>123</v>
      </c>
      <c r="L5056" s="6">
        <v>6007</v>
      </c>
      <c r="M5056" s="6">
        <v>15</v>
      </c>
      <c r="N5056" s="6">
        <v>10</v>
      </c>
      <c r="P5056" s="15">
        <v>1</v>
      </c>
      <c r="Q5056" s="15" t="str">
        <f>IF($B5056=2014,$P5056,"")</f>
        <v/>
      </c>
      <c r="R5056" s="15" t="str">
        <f>IF($B5056=2015,$P5056,"")</f>
        <v/>
      </c>
      <c r="S5056" s="15" t="str">
        <f>IF($B5056=2016,$P5056,"")</f>
        <v/>
      </c>
      <c r="T5056" s="15" t="str">
        <f>IF($B5056=2017,$P5056,"")</f>
        <v/>
      </c>
      <c r="U5056" s="15" t="str">
        <f>IF($B5056=2018,$P5056,"")</f>
        <v/>
      </c>
      <c r="V5056" s="15">
        <f>IF($B5056=2019,$P5056,"")</f>
        <v>1</v>
      </c>
      <c r="W5056" s="15" t="str">
        <f>IF($B5056=2020,$P5056,"")</f>
        <v/>
      </c>
      <c r="X5056" s="6" t="str">
        <f>IF($B5056=2021,$P5056,"")</f>
        <v/>
      </c>
      <c r="Y5056" s="6" t="str">
        <f>IF($B5056=2022,$P5056,"")</f>
        <v/>
      </c>
      <c r="Z5056" s="6" t="str">
        <f>IF($B5056=2023,$P5056,"")</f>
        <v/>
      </c>
      <c r="AA5056" s="6" t="str">
        <f>IF($B5056=2024,$P5056,"")</f>
        <v/>
      </c>
      <c r="AB5056" s="15" t="str">
        <f>IF($B5056=2025,$P5056,"")</f>
        <v/>
      </c>
    </row>
    <row r="5057" spans="1:28" ht="24" x14ac:dyDescent="0.25">
      <c r="A5057" s="3">
        <v>1350</v>
      </c>
      <c r="B5057" s="3">
        <v>2019</v>
      </c>
      <c r="C5057" s="3" t="s">
        <v>81</v>
      </c>
      <c r="D5057" s="4">
        <f>DATE(B5057,N5057,M5057)</f>
        <v>43754</v>
      </c>
      <c r="E5057" s="5">
        <v>2000</v>
      </c>
      <c r="F5057" s="6" t="s">
        <v>454</v>
      </c>
      <c r="G5057" s="6" t="s">
        <v>503</v>
      </c>
      <c r="H5057" s="27"/>
      <c r="I5057" s="7" t="s">
        <v>5267</v>
      </c>
      <c r="J5057" s="9" t="s">
        <v>3994</v>
      </c>
      <c r="K5057" s="6" t="s">
        <v>102</v>
      </c>
      <c r="L5057" s="6">
        <v>6007</v>
      </c>
      <c r="M5057" s="6">
        <v>16</v>
      </c>
      <c r="N5057" s="6">
        <v>10</v>
      </c>
      <c r="P5057" s="15">
        <v>1</v>
      </c>
      <c r="Q5057" s="15" t="str">
        <f>IF($B5057=2014,$P5057,"")</f>
        <v/>
      </c>
      <c r="R5057" s="15" t="str">
        <f>IF($B5057=2015,$P5057,"")</f>
        <v/>
      </c>
      <c r="S5057" s="15" t="str">
        <f>IF($B5057=2016,$P5057,"")</f>
        <v/>
      </c>
      <c r="T5057" s="15" t="str">
        <f>IF($B5057=2017,$P5057,"")</f>
        <v/>
      </c>
      <c r="U5057" s="15" t="str">
        <f>IF($B5057=2018,$P5057,"")</f>
        <v/>
      </c>
      <c r="V5057" s="15">
        <f>IF($B5057=2019,$P5057,"")</f>
        <v>1</v>
      </c>
      <c r="W5057" s="15" t="str">
        <f>IF($B5057=2020,$P5057,"")</f>
        <v/>
      </c>
      <c r="X5057" s="6" t="str">
        <f>IF($B5057=2021,$P5057,"")</f>
        <v/>
      </c>
      <c r="Y5057" s="6" t="str">
        <f>IF($B5057=2022,$P5057,"")</f>
        <v/>
      </c>
      <c r="Z5057" s="6" t="str">
        <f>IF($B5057=2023,$P5057,"")</f>
        <v/>
      </c>
      <c r="AA5057" s="6" t="str">
        <f>IF($B5057=2024,$P5057,"")</f>
        <v/>
      </c>
      <c r="AB5057" s="15" t="str">
        <f>IF($B5057=2025,$P5057,"")</f>
        <v/>
      </c>
    </row>
    <row r="5058" spans="1:28" x14ac:dyDescent="0.25">
      <c r="A5058" s="3">
        <v>1350</v>
      </c>
      <c r="B5058" s="3">
        <v>2019</v>
      </c>
      <c r="C5058" s="3" t="s">
        <v>81</v>
      </c>
      <c r="D5058" s="4">
        <f>DATE(B5058,N5058,M5058)</f>
        <v>43754</v>
      </c>
      <c r="E5058" s="5">
        <v>2026</v>
      </c>
      <c r="F5058" s="6" t="s">
        <v>454</v>
      </c>
      <c r="G5058" s="6" t="s">
        <v>503</v>
      </c>
      <c r="H5058" s="27"/>
      <c r="I5058" s="7" t="s">
        <v>5267</v>
      </c>
      <c r="J5058" s="9" t="s">
        <v>3995</v>
      </c>
      <c r="K5058" s="6" t="s">
        <v>94</v>
      </c>
      <c r="L5058" s="6">
        <v>6007</v>
      </c>
      <c r="M5058" s="6">
        <v>16</v>
      </c>
      <c r="N5058" s="6">
        <v>10</v>
      </c>
      <c r="P5058" s="15">
        <v>1</v>
      </c>
      <c r="Q5058" s="15" t="str">
        <f>IF($B5058=2014,$P5058,"")</f>
        <v/>
      </c>
      <c r="R5058" s="15" t="str">
        <f>IF($B5058=2015,$P5058,"")</f>
        <v/>
      </c>
      <c r="S5058" s="15" t="str">
        <f>IF($B5058=2016,$P5058,"")</f>
        <v/>
      </c>
      <c r="T5058" s="15" t="str">
        <f>IF($B5058=2017,$P5058,"")</f>
        <v/>
      </c>
      <c r="U5058" s="15" t="str">
        <f>IF($B5058=2018,$P5058,"")</f>
        <v/>
      </c>
      <c r="V5058" s="15">
        <f>IF($B5058=2019,$P5058,"")</f>
        <v>1</v>
      </c>
      <c r="W5058" s="15" t="str">
        <f>IF($B5058=2020,$P5058,"")</f>
        <v/>
      </c>
      <c r="X5058" s="6" t="str">
        <f>IF($B5058=2021,$P5058,"")</f>
        <v/>
      </c>
      <c r="Y5058" s="6" t="str">
        <f>IF($B5058=2022,$P5058,"")</f>
        <v/>
      </c>
      <c r="Z5058" s="6" t="str">
        <f>IF($B5058=2023,$P5058,"")</f>
        <v/>
      </c>
      <c r="AA5058" s="6" t="str">
        <f>IF($B5058=2024,$P5058,"")</f>
        <v/>
      </c>
      <c r="AB5058" s="15" t="str">
        <f>IF($B5058=2025,$P5058,"")</f>
        <v/>
      </c>
    </row>
    <row r="5059" spans="1:28" x14ac:dyDescent="0.25">
      <c r="A5059" s="3">
        <v>1350</v>
      </c>
      <c r="B5059" s="3">
        <v>2020</v>
      </c>
      <c r="C5059" s="3" t="s">
        <v>1470</v>
      </c>
      <c r="D5059" s="4">
        <f>DATE(B5059,N5059,M5059)</f>
        <v>43935</v>
      </c>
      <c r="E5059" s="5">
        <v>2100</v>
      </c>
      <c r="F5059" s="6" t="s">
        <v>454</v>
      </c>
      <c r="G5059" s="6" t="s">
        <v>503</v>
      </c>
      <c r="H5059" s="27"/>
      <c r="I5059" s="7" t="s">
        <v>5267</v>
      </c>
      <c r="J5059" s="7" t="s">
        <v>5131</v>
      </c>
      <c r="K5059" s="6" t="s">
        <v>102</v>
      </c>
      <c r="L5059" s="6">
        <v>60191</v>
      </c>
      <c r="M5059" s="6">
        <v>14</v>
      </c>
      <c r="N5059" s="6">
        <v>4</v>
      </c>
      <c r="P5059" s="15">
        <v>1</v>
      </c>
      <c r="Q5059" s="15" t="str">
        <f>IF($B5059=2014,$P5059,"")</f>
        <v/>
      </c>
      <c r="R5059" s="15" t="str">
        <f>IF($B5059=2015,$P5059,"")</f>
        <v/>
      </c>
      <c r="S5059" s="15" t="str">
        <f>IF($B5059=2016,$P5059,"")</f>
        <v/>
      </c>
      <c r="T5059" s="15" t="str">
        <f>IF($B5059=2017,$P5059,"")</f>
        <v/>
      </c>
      <c r="U5059" s="15" t="str">
        <f>IF($B5059=2018,$P5059,"")</f>
        <v/>
      </c>
      <c r="V5059" s="15" t="str">
        <f>IF($B5059=2019,$P5059,"")</f>
        <v/>
      </c>
      <c r="W5059" s="15">
        <f>IF($B5059=2020,$P5059,"")</f>
        <v>1</v>
      </c>
      <c r="X5059" s="6" t="str">
        <f>IF($B5059=2021,$P5059,"")</f>
        <v/>
      </c>
      <c r="Y5059" s="6" t="str">
        <f>IF($B5059=2022,$P5059,"")</f>
        <v/>
      </c>
      <c r="Z5059" s="6" t="str">
        <f>IF($B5059=2023,$P5059,"")</f>
        <v/>
      </c>
      <c r="AA5059" s="6" t="str">
        <f>IF($B5059=2024,$P5059,"")</f>
        <v/>
      </c>
      <c r="AB5059" s="15" t="str">
        <f>IF($B5059=2025,$P5059,"")</f>
        <v/>
      </c>
    </row>
    <row r="5060" spans="1:28" x14ac:dyDescent="0.25">
      <c r="A5060" s="3">
        <v>1350</v>
      </c>
      <c r="B5060" s="3">
        <v>2020</v>
      </c>
      <c r="C5060" s="3" t="s">
        <v>306</v>
      </c>
      <c r="D5060" s="4">
        <f>DATE(B5060,N5060,M5060)</f>
        <v>44066</v>
      </c>
      <c r="E5060" s="5">
        <v>2000</v>
      </c>
      <c r="F5060" s="6" t="s">
        <v>454</v>
      </c>
      <c r="G5060" s="6" t="s">
        <v>503</v>
      </c>
      <c r="H5060" s="27"/>
      <c r="I5060" s="7" t="s">
        <v>5267</v>
      </c>
      <c r="J5060" s="7" t="s">
        <v>3523</v>
      </c>
      <c r="K5060" s="6" t="s">
        <v>88</v>
      </c>
      <c r="L5060" s="6">
        <v>6103</v>
      </c>
      <c r="M5060" s="6">
        <v>23</v>
      </c>
      <c r="N5060" s="6">
        <v>8</v>
      </c>
      <c r="O5060" s="6" t="s">
        <v>86</v>
      </c>
      <c r="P5060" s="15">
        <v>1</v>
      </c>
      <c r="Q5060" s="15" t="str">
        <f>IF($B5060=2014,$P5060,"")</f>
        <v/>
      </c>
      <c r="R5060" s="15" t="str">
        <f>IF($B5060=2015,$P5060,"")</f>
        <v/>
      </c>
      <c r="S5060" s="15" t="str">
        <f>IF($B5060=2016,$P5060,"")</f>
        <v/>
      </c>
      <c r="T5060" s="15" t="str">
        <f>IF($B5060=2017,$P5060,"")</f>
        <v/>
      </c>
      <c r="U5060" s="15" t="str">
        <f>IF($B5060=2018,$P5060,"")</f>
        <v/>
      </c>
      <c r="V5060" s="15" t="str">
        <f>IF($B5060=2019,$P5060,"")</f>
        <v/>
      </c>
      <c r="W5060" s="15">
        <f>IF($B5060=2020,$P5060,"")</f>
        <v>1</v>
      </c>
      <c r="X5060" s="6" t="str">
        <f>IF($B5060=2021,$P5060,"")</f>
        <v/>
      </c>
      <c r="Y5060" s="6" t="str">
        <f>IF($B5060=2022,$P5060,"")</f>
        <v/>
      </c>
      <c r="Z5060" s="6" t="str">
        <f>IF($B5060=2023,$P5060,"")</f>
        <v/>
      </c>
      <c r="AA5060" s="6" t="str">
        <f>IF($B5060=2024,$P5060,"")</f>
        <v/>
      </c>
      <c r="AB5060" s="15" t="str">
        <f>IF($B5060=2025,$P5060,"")</f>
        <v/>
      </c>
    </row>
    <row r="5061" spans="1:28" x14ac:dyDescent="0.25">
      <c r="A5061" s="3">
        <v>1350</v>
      </c>
      <c r="B5061" s="3">
        <v>2020</v>
      </c>
      <c r="C5061" s="3" t="s">
        <v>1481</v>
      </c>
      <c r="D5061" s="4">
        <f>DATE(B5061,N5061,M5061)</f>
        <v>44116</v>
      </c>
      <c r="E5061" s="5">
        <v>2000</v>
      </c>
      <c r="F5061" s="10" t="s">
        <v>454</v>
      </c>
      <c r="G5061" s="10" t="s">
        <v>503</v>
      </c>
      <c r="H5061" s="27"/>
      <c r="I5061" s="7" t="s">
        <v>5267</v>
      </c>
      <c r="J5061" s="17" t="s">
        <v>5560</v>
      </c>
      <c r="K5061" s="6" t="s">
        <v>123</v>
      </c>
      <c r="L5061" s="6">
        <v>6107</v>
      </c>
      <c r="M5061" s="6">
        <v>12</v>
      </c>
      <c r="N5061" s="6">
        <v>10</v>
      </c>
      <c r="P5061" s="15">
        <v>1</v>
      </c>
      <c r="Q5061" s="15" t="str">
        <f>IF($B5061=2014,$P5061,"")</f>
        <v/>
      </c>
      <c r="R5061" s="15" t="str">
        <f>IF($B5061=2015,$P5061,"")</f>
        <v/>
      </c>
      <c r="S5061" s="15" t="str">
        <f>IF($B5061=2016,$P5061,"")</f>
        <v/>
      </c>
      <c r="T5061" s="15" t="str">
        <f>IF($B5061=2017,$P5061,"")</f>
        <v/>
      </c>
      <c r="U5061" s="15" t="str">
        <f>IF($B5061=2018,$P5061,"")</f>
        <v/>
      </c>
      <c r="V5061" s="15" t="str">
        <f>IF($B5061=2019,$P5061,"")</f>
        <v/>
      </c>
      <c r="W5061" s="15">
        <f>IF($B5061=2020,$P5061,"")</f>
        <v>1</v>
      </c>
      <c r="X5061" s="6" t="str">
        <f>IF($B5061=2021,$P5061,"")</f>
        <v/>
      </c>
      <c r="Y5061" s="6" t="str">
        <f>IF($B5061=2022,$P5061,"")</f>
        <v/>
      </c>
      <c r="Z5061" s="6" t="str">
        <f>IF($B5061=2023,$P5061,"")</f>
        <v/>
      </c>
      <c r="AA5061" s="6" t="str">
        <f>IF($B5061=2024,$P5061,"")</f>
        <v/>
      </c>
      <c r="AB5061" s="15" t="str">
        <f>IF($B5061=2025,$P5061,"")</f>
        <v/>
      </c>
    </row>
    <row r="5062" spans="1:28" x14ac:dyDescent="0.25">
      <c r="A5062" s="3">
        <v>1350</v>
      </c>
      <c r="B5062" s="3">
        <v>2020</v>
      </c>
      <c r="C5062" s="3" t="s">
        <v>202</v>
      </c>
      <c r="D5062" s="4">
        <f>DATE(B5062,N5062,M5062)</f>
        <v>44118</v>
      </c>
      <c r="E5062" s="5">
        <v>1600</v>
      </c>
      <c r="F5062" s="10" t="s">
        <v>454</v>
      </c>
      <c r="G5062" s="10" t="s">
        <v>503</v>
      </c>
      <c r="H5062" s="27"/>
      <c r="I5062" s="7" t="s">
        <v>5267</v>
      </c>
      <c r="J5062" s="17" t="s">
        <v>5561</v>
      </c>
      <c r="K5062" s="6" t="s">
        <v>102</v>
      </c>
      <c r="L5062" s="6">
        <v>6107</v>
      </c>
      <c r="M5062" s="6">
        <v>14</v>
      </c>
      <c r="N5062" s="6">
        <v>10</v>
      </c>
      <c r="P5062" s="15">
        <v>1</v>
      </c>
      <c r="Q5062" s="15" t="str">
        <f>IF($B5062=2014,$P5062,"")</f>
        <v/>
      </c>
      <c r="R5062" s="15" t="str">
        <f>IF($B5062=2015,$P5062,"")</f>
        <v/>
      </c>
      <c r="S5062" s="15" t="str">
        <f>IF($B5062=2016,$P5062,"")</f>
        <v/>
      </c>
      <c r="T5062" s="15" t="str">
        <f>IF($B5062=2017,$P5062,"")</f>
        <v/>
      </c>
      <c r="U5062" s="15" t="str">
        <f>IF($B5062=2018,$P5062,"")</f>
        <v/>
      </c>
      <c r="V5062" s="15" t="str">
        <f>IF($B5062=2019,$P5062,"")</f>
        <v/>
      </c>
      <c r="W5062" s="15">
        <f>IF($B5062=2020,$P5062,"")</f>
        <v>1</v>
      </c>
      <c r="X5062" s="6" t="str">
        <f>IF($B5062=2021,$P5062,"")</f>
        <v/>
      </c>
      <c r="Y5062" s="6" t="str">
        <f>IF($B5062=2022,$P5062,"")</f>
        <v/>
      </c>
      <c r="Z5062" s="6" t="str">
        <f>IF($B5062=2023,$P5062,"")</f>
        <v/>
      </c>
      <c r="AA5062" s="6" t="str">
        <f>IF($B5062=2024,$P5062,"")</f>
        <v/>
      </c>
      <c r="AB5062" s="15" t="str">
        <f>IF($B5062=2025,$P5062,"")</f>
        <v/>
      </c>
    </row>
    <row r="5063" spans="1:28" x14ac:dyDescent="0.25">
      <c r="A5063" s="3">
        <v>1350</v>
      </c>
      <c r="B5063" s="3">
        <v>2021</v>
      </c>
      <c r="C5063" s="3" t="s">
        <v>136</v>
      </c>
      <c r="D5063" s="4">
        <f>DATE(B5063,N5063,M5063)</f>
        <v>44295</v>
      </c>
      <c r="E5063" s="5">
        <v>1900</v>
      </c>
      <c r="F5063" s="6" t="s">
        <v>454</v>
      </c>
      <c r="G5063" s="6" t="s">
        <v>503</v>
      </c>
      <c r="H5063" s="27"/>
      <c r="I5063" s="7" t="s">
        <v>5267</v>
      </c>
      <c r="J5063" s="7" t="s">
        <v>3523</v>
      </c>
      <c r="K5063" s="6" t="s">
        <v>88</v>
      </c>
      <c r="L5063" s="6">
        <v>6120</v>
      </c>
      <c r="M5063" s="6">
        <v>9</v>
      </c>
      <c r="N5063" s="6">
        <v>4</v>
      </c>
      <c r="O5063" s="6" t="s">
        <v>86</v>
      </c>
      <c r="P5063" s="15">
        <v>1</v>
      </c>
      <c r="Q5063" s="15" t="str">
        <f>IF($B5063=2014,$P5063,"")</f>
        <v/>
      </c>
      <c r="R5063" s="15" t="str">
        <f>IF($B5063=2015,$P5063,"")</f>
        <v/>
      </c>
      <c r="S5063" s="15" t="str">
        <f>IF($B5063=2016,$P5063,"")</f>
        <v/>
      </c>
      <c r="T5063" s="15" t="str">
        <f>IF($B5063=2017,$P5063,"")</f>
        <v/>
      </c>
      <c r="U5063" s="15" t="str">
        <f>IF($B5063=2018,$P5063,"")</f>
        <v/>
      </c>
      <c r="V5063" s="15" t="str">
        <f>IF($B5063=2019,$P5063,"")</f>
        <v/>
      </c>
      <c r="W5063" s="15" t="str">
        <f>IF($B5063=2020,$P5063,"")</f>
        <v/>
      </c>
      <c r="X5063" s="6">
        <f>IF($B5063=2021,$P5063,"")</f>
        <v>1</v>
      </c>
      <c r="Y5063" s="6" t="str">
        <f>IF($B5063=2022,$P5063,"")</f>
        <v/>
      </c>
      <c r="Z5063" s="6" t="str">
        <f>IF($B5063=2023,$P5063,"")</f>
        <v/>
      </c>
      <c r="AA5063" s="6" t="str">
        <f>IF($B5063=2024,$P5063,"")</f>
        <v/>
      </c>
      <c r="AB5063" s="15" t="str">
        <f>IF($B5063=2025,$P5063,"")</f>
        <v/>
      </c>
    </row>
    <row r="5064" spans="1:28" x14ac:dyDescent="0.25">
      <c r="A5064" s="3">
        <v>1350</v>
      </c>
      <c r="B5064" s="3">
        <v>2022</v>
      </c>
      <c r="C5064" s="3" t="s">
        <v>108</v>
      </c>
      <c r="D5064" s="4">
        <f>DATE(B5064,N5064,M5064)</f>
        <v>44795</v>
      </c>
      <c r="E5064" s="5">
        <v>1945</v>
      </c>
      <c r="F5064" s="6" t="s">
        <v>454</v>
      </c>
      <c r="G5064" s="6" t="s">
        <v>503</v>
      </c>
      <c r="H5064" s="27"/>
      <c r="I5064" s="7" t="s">
        <v>5267</v>
      </c>
      <c r="J5064" s="7" t="s">
        <v>3523</v>
      </c>
      <c r="K5064" s="6" t="s">
        <v>88</v>
      </c>
      <c r="L5064" s="6">
        <v>6304</v>
      </c>
      <c r="M5064" s="6">
        <v>22</v>
      </c>
      <c r="N5064" s="6">
        <v>8</v>
      </c>
      <c r="O5064" s="6" t="s">
        <v>86</v>
      </c>
      <c r="P5064" s="15">
        <v>1</v>
      </c>
      <c r="Q5064" s="15" t="str">
        <f>IF($B5064=2014,$P5064,"")</f>
        <v/>
      </c>
      <c r="R5064" s="15" t="str">
        <f>IF($B5064=2015,$P5064,"")</f>
        <v/>
      </c>
      <c r="S5064" s="15" t="str">
        <f>IF($B5064=2016,$P5064,"")</f>
        <v/>
      </c>
      <c r="T5064" s="15" t="str">
        <f>IF($B5064=2017,$P5064,"")</f>
        <v/>
      </c>
      <c r="U5064" s="15" t="str">
        <f>IF($B5064=2018,$P5064,"")</f>
        <v/>
      </c>
      <c r="V5064" s="15" t="str">
        <f>IF($B5064=2019,$P5064,"")</f>
        <v/>
      </c>
      <c r="W5064" s="15" t="str">
        <f>IF($B5064=2020,$P5064,"")</f>
        <v/>
      </c>
      <c r="X5064" s="6" t="str">
        <f>IF($B5064=2021,$P5064,"")</f>
        <v/>
      </c>
      <c r="Y5064" s="6">
        <f>IF($B5064=2022,$P5064,"")</f>
        <v>1</v>
      </c>
      <c r="Z5064" s="6" t="str">
        <f>IF($B5064=2023,$P5064,"")</f>
        <v/>
      </c>
      <c r="AA5064" s="6" t="str">
        <f>IF($B5064=2024,$P5064,"")</f>
        <v/>
      </c>
      <c r="AB5064" s="15" t="str">
        <f>IF($B5064=2025,$P5064,"")</f>
        <v/>
      </c>
    </row>
    <row r="5065" spans="1:28" x14ac:dyDescent="0.25">
      <c r="A5065" s="3">
        <v>1350</v>
      </c>
      <c r="B5065" s="3">
        <v>2023</v>
      </c>
      <c r="C5065" s="3" t="s">
        <v>1500</v>
      </c>
      <c r="D5065" s="4">
        <f>DATE(B5065,N5065,M5065)</f>
        <v>45036</v>
      </c>
      <c r="E5065" s="5">
        <v>2000</v>
      </c>
      <c r="F5065" s="10" t="s">
        <v>454</v>
      </c>
      <c r="G5065" s="10" t="s">
        <v>503</v>
      </c>
      <c r="H5065" s="27"/>
      <c r="I5065" s="7" t="s">
        <v>5267</v>
      </c>
      <c r="J5065" s="7" t="s">
        <v>3523</v>
      </c>
      <c r="K5065" s="6" t="s">
        <v>88</v>
      </c>
      <c r="L5065" s="6">
        <v>6321</v>
      </c>
      <c r="M5065" s="6">
        <v>20</v>
      </c>
      <c r="N5065" s="6">
        <v>4</v>
      </c>
      <c r="O5065" s="6" t="s">
        <v>86</v>
      </c>
      <c r="P5065" s="15">
        <v>1</v>
      </c>
      <c r="Q5065" s="15" t="str">
        <f>IF($B5065=2014,$P5065,"")</f>
        <v/>
      </c>
      <c r="R5065" s="15" t="str">
        <f>IF($B5065=2015,$P5065,"")</f>
        <v/>
      </c>
      <c r="S5065" s="15" t="str">
        <f>IF($B5065=2016,$P5065,"")</f>
        <v/>
      </c>
      <c r="T5065" s="15" t="str">
        <f>IF($B5065=2017,$P5065,"")</f>
        <v/>
      </c>
      <c r="U5065" s="15" t="str">
        <f>IF($B5065=2018,$P5065,"")</f>
        <v/>
      </c>
      <c r="V5065" s="15" t="str">
        <f>IF($B5065=2019,$P5065,"")</f>
        <v/>
      </c>
      <c r="W5065" s="15" t="str">
        <f>IF($B5065=2020,$P5065,"")</f>
        <v/>
      </c>
      <c r="X5065" s="6" t="str">
        <f>IF($B5065=2021,$P5065,"")</f>
        <v/>
      </c>
      <c r="Y5065" s="6" t="str">
        <f>IF($B5065=2022,$P5065,"")</f>
        <v/>
      </c>
      <c r="Z5065" s="6">
        <f>IF($B5065=2023,$P5065,"")</f>
        <v>1</v>
      </c>
      <c r="AA5065" s="6" t="str">
        <f>IF($B5065=2024,$P5065,"")</f>
        <v/>
      </c>
      <c r="AB5065" s="15" t="str">
        <f>IF($B5065=2025,$P5065,"")</f>
        <v/>
      </c>
    </row>
    <row r="5066" spans="1:28" x14ac:dyDescent="0.25">
      <c r="A5066" s="3">
        <v>1350</v>
      </c>
      <c r="B5066" s="3">
        <v>2023</v>
      </c>
      <c r="C5066" s="3" t="s">
        <v>188</v>
      </c>
      <c r="D5066" s="4">
        <f>DATE(B5066,N5066,M5066)</f>
        <v>45168</v>
      </c>
      <c r="E5066" s="5">
        <v>2000</v>
      </c>
      <c r="F5066" s="10" t="s">
        <v>454</v>
      </c>
      <c r="G5066" s="10" t="s">
        <v>503</v>
      </c>
      <c r="H5066" s="27"/>
      <c r="I5066" s="7" t="s">
        <v>5267</v>
      </c>
      <c r="J5066" s="7" t="s">
        <v>3523</v>
      </c>
      <c r="K5066" s="6" t="s">
        <v>88</v>
      </c>
      <c r="L5066" s="6">
        <v>6404</v>
      </c>
      <c r="M5066" s="6">
        <v>30</v>
      </c>
      <c r="N5066" s="6">
        <v>8</v>
      </c>
      <c r="O5066" s="6" t="s">
        <v>86</v>
      </c>
      <c r="P5066" s="15">
        <v>1</v>
      </c>
      <c r="Q5066" s="15" t="str">
        <f>IF($B5066=2014,$P5066,"")</f>
        <v/>
      </c>
      <c r="R5066" s="15" t="str">
        <f>IF($B5066=2015,$P5066,"")</f>
        <v/>
      </c>
      <c r="S5066" s="15" t="str">
        <f>IF($B5066=2016,$P5066,"")</f>
        <v/>
      </c>
      <c r="T5066" s="15" t="str">
        <f>IF($B5066=2017,$P5066,"")</f>
        <v/>
      </c>
      <c r="U5066" s="15" t="str">
        <f>IF($B5066=2018,$P5066,"")</f>
        <v/>
      </c>
      <c r="V5066" s="15" t="str">
        <f>IF($B5066=2019,$P5066,"")</f>
        <v/>
      </c>
      <c r="W5066" s="15" t="str">
        <f>IF($B5066=2020,$P5066,"")</f>
        <v/>
      </c>
      <c r="X5066" s="6" t="str">
        <f>IF($B5066=2021,$P5066,"")</f>
        <v/>
      </c>
      <c r="Y5066" s="6" t="str">
        <f>IF($B5066=2022,$P5066,"")</f>
        <v/>
      </c>
      <c r="Z5066" s="6">
        <f>IF($B5066=2023,$P5066,"")</f>
        <v>1</v>
      </c>
      <c r="AA5066" s="6" t="str">
        <f>IF($B5066=2024,$P5066,"")</f>
        <v/>
      </c>
      <c r="AB5066" s="15" t="str">
        <f>IF($B5066=2025,$P5066,"")</f>
        <v/>
      </c>
    </row>
    <row r="5067" spans="1:28" x14ac:dyDescent="0.25">
      <c r="A5067" s="3">
        <v>1350</v>
      </c>
      <c r="B5067" s="3">
        <v>2023</v>
      </c>
      <c r="C5067" s="3" t="s">
        <v>172</v>
      </c>
      <c r="D5067" s="4">
        <f>DATE(B5067,N5067,M5067)</f>
        <v>45180</v>
      </c>
      <c r="E5067" s="5">
        <v>2000</v>
      </c>
      <c r="F5067" s="10" t="s">
        <v>454</v>
      </c>
      <c r="G5067" s="10" t="s">
        <v>503</v>
      </c>
      <c r="H5067" s="27"/>
      <c r="I5067" s="7" t="s">
        <v>5267</v>
      </c>
      <c r="J5067" s="7" t="s">
        <v>7568</v>
      </c>
      <c r="K5067" s="6" t="s">
        <v>5621</v>
      </c>
      <c r="L5067" s="6">
        <v>6405</v>
      </c>
      <c r="M5067" s="6">
        <v>11</v>
      </c>
      <c r="N5067" s="6">
        <v>9</v>
      </c>
      <c r="P5067" s="15">
        <v>1</v>
      </c>
      <c r="Q5067" s="15" t="str">
        <f>IF($B5067=2014,$P5067,"")</f>
        <v/>
      </c>
      <c r="R5067" s="15" t="str">
        <f>IF($B5067=2015,$P5067,"")</f>
        <v/>
      </c>
      <c r="S5067" s="15" t="str">
        <f>IF($B5067=2016,$P5067,"")</f>
        <v/>
      </c>
      <c r="T5067" s="15" t="str">
        <f>IF($B5067=2017,$P5067,"")</f>
        <v/>
      </c>
      <c r="U5067" s="15" t="str">
        <f>IF($B5067=2018,$P5067,"")</f>
        <v/>
      </c>
      <c r="V5067" s="15" t="str">
        <f>IF($B5067=2019,$P5067,"")</f>
        <v/>
      </c>
      <c r="W5067" s="15" t="str">
        <f>IF($B5067=2020,$P5067,"")</f>
        <v/>
      </c>
      <c r="X5067" s="6" t="str">
        <f>IF($B5067=2021,$P5067,"")</f>
        <v/>
      </c>
      <c r="Y5067" s="6" t="str">
        <f>IF($B5067=2022,$P5067,"")</f>
        <v/>
      </c>
      <c r="Z5067" s="6">
        <f>IF($B5067=2023,$P5067,"")</f>
        <v>1</v>
      </c>
      <c r="AA5067" s="6" t="str">
        <f>IF($B5067=2024,$P5067,"")</f>
        <v/>
      </c>
      <c r="AB5067" s="15" t="str">
        <f>IF($B5067=2025,$P5067,"")</f>
        <v/>
      </c>
    </row>
    <row r="5068" spans="1:28" x14ac:dyDescent="0.25">
      <c r="A5068" s="3">
        <v>1350</v>
      </c>
      <c r="B5068" s="3">
        <v>2023</v>
      </c>
      <c r="C5068" s="3" t="s">
        <v>222</v>
      </c>
      <c r="D5068" s="4">
        <f>DATE(B5068,N5068,M5068)</f>
        <v>45206</v>
      </c>
      <c r="E5068" s="5">
        <v>1600</v>
      </c>
      <c r="F5068" s="10" t="s">
        <v>454</v>
      </c>
      <c r="G5068" s="10" t="s">
        <v>503</v>
      </c>
      <c r="H5068" s="27"/>
      <c r="I5068" s="7" t="s">
        <v>5267</v>
      </c>
      <c r="J5068" s="7" t="s">
        <v>7662</v>
      </c>
      <c r="K5068" s="6" t="s">
        <v>102</v>
      </c>
      <c r="L5068" s="6">
        <v>6407</v>
      </c>
      <c r="M5068" s="6">
        <v>7</v>
      </c>
      <c r="N5068" s="6">
        <v>10</v>
      </c>
      <c r="P5068" s="15">
        <v>1</v>
      </c>
      <c r="Q5068" s="15" t="str">
        <f>IF($B5068=2014,$P5068,"")</f>
        <v/>
      </c>
      <c r="R5068" s="15" t="str">
        <f>IF($B5068=2015,$P5068,"")</f>
        <v/>
      </c>
      <c r="S5068" s="15" t="str">
        <f>IF($B5068=2016,$P5068,"")</f>
        <v/>
      </c>
      <c r="T5068" s="15" t="str">
        <f>IF($B5068=2017,$P5068,"")</f>
        <v/>
      </c>
      <c r="U5068" s="15" t="str">
        <f>IF($B5068=2018,$P5068,"")</f>
        <v/>
      </c>
      <c r="V5068" s="15" t="str">
        <f>IF($B5068=2019,$P5068,"")</f>
        <v/>
      </c>
      <c r="W5068" s="15" t="str">
        <f>IF($B5068=2020,$P5068,"")</f>
        <v/>
      </c>
      <c r="X5068" s="6" t="str">
        <f>IF($B5068=2021,$P5068,"")</f>
        <v/>
      </c>
      <c r="Y5068" s="6" t="str">
        <f>IF($B5068=2022,$P5068,"")</f>
        <v/>
      </c>
      <c r="Z5068" s="6">
        <f>IF($B5068=2023,$P5068,"")</f>
        <v>1</v>
      </c>
      <c r="AA5068" s="6" t="str">
        <f>IF($B5068=2024,$P5068,"")</f>
        <v/>
      </c>
      <c r="AB5068" s="15" t="str">
        <f>IF($B5068=2025,$P5068,"")</f>
        <v/>
      </c>
    </row>
    <row r="5069" spans="1:28" x14ac:dyDescent="0.25">
      <c r="A5069" s="30">
        <v>1350</v>
      </c>
      <c r="B5069" s="30">
        <v>2024</v>
      </c>
      <c r="C5069" s="30" t="s">
        <v>1540</v>
      </c>
      <c r="D5069" s="31">
        <f>DATE(B5069,N5069,M5069)</f>
        <v>45517</v>
      </c>
      <c r="E5069" s="32">
        <v>1930</v>
      </c>
      <c r="F5069" s="33" t="s">
        <v>454</v>
      </c>
      <c r="G5069" s="33" t="s">
        <v>503</v>
      </c>
      <c r="H5069" s="33"/>
      <c r="I5069" s="7" t="s">
        <v>5267</v>
      </c>
      <c r="J5069" s="34" t="s">
        <v>8424</v>
      </c>
      <c r="K5069" s="33" t="s">
        <v>88</v>
      </c>
      <c r="L5069" s="33">
        <v>6503</v>
      </c>
      <c r="M5069" s="33">
        <v>13</v>
      </c>
      <c r="N5069" s="33">
        <v>8</v>
      </c>
      <c r="O5069" s="33" t="s">
        <v>86</v>
      </c>
      <c r="P5069" s="15">
        <v>1</v>
      </c>
      <c r="Q5069" s="15" t="str">
        <f>IF($B5069=2014,$P5069,"")</f>
        <v/>
      </c>
      <c r="R5069" s="15" t="str">
        <f>IF($B5069=2015,$P5069,"")</f>
        <v/>
      </c>
      <c r="S5069" s="15" t="str">
        <f>IF($B5069=2016,$P5069,"")</f>
        <v/>
      </c>
      <c r="T5069" s="15" t="str">
        <f>IF($B5069=2017,$P5069,"")</f>
        <v/>
      </c>
      <c r="U5069" s="15" t="str">
        <f>IF($B5069=2018,$P5069,"")</f>
        <v/>
      </c>
      <c r="V5069" s="15" t="str">
        <f>IF($B5069=2019,$P5069,"")</f>
        <v/>
      </c>
      <c r="W5069" s="15" t="str">
        <f>IF($B5069=2020,$P5069,"")</f>
        <v/>
      </c>
      <c r="X5069" s="6" t="str">
        <f>IF($B5069=2021,$P5069,"")</f>
        <v/>
      </c>
      <c r="Y5069" s="6" t="str">
        <f>IF($B5069=2022,$P5069,"")</f>
        <v/>
      </c>
      <c r="Z5069" s="6" t="str">
        <f>IF($B5069=2023,$P5069,"")</f>
        <v/>
      </c>
      <c r="AA5069" s="6">
        <f>IF($B5069=2024,$P5069,"")</f>
        <v>1</v>
      </c>
      <c r="AB5069" s="15" t="str">
        <f>IF($B5069=2025,$P5069,"")</f>
        <v/>
      </c>
    </row>
    <row r="5070" spans="1:28" ht="24" x14ac:dyDescent="0.25">
      <c r="A5070" s="30">
        <v>1350</v>
      </c>
      <c r="B5070" s="30">
        <v>2024</v>
      </c>
      <c r="C5070" s="30" t="s">
        <v>513</v>
      </c>
      <c r="D5070" s="31">
        <f>DATE(B5070,N5070,M5070)</f>
        <v>45555</v>
      </c>
      <c r="E5070" s="32">
        <v>1900</v>
      </c>
      <c r="F5070" s="33" t="s">
        <v>454</v>
      </c>
      <c r="G5070" s="33" t="s">
        <v>503</v>
      </c>
      <c r="H5070" s="33"/>
      <c r="I5070" s="7" t="s">
        <v>5267</v>
      </c>
      <c r="J5070" s="34" t="s">
        <v>8545</v>
      </c>
      <c r="K5070" s="33" t="s">
        <v>102</v>
      </c>
      <c r="L5070" s="33">
        <v>6506</v>
      </c>
      <c r="M5070" s="33">
        <v>20</v>
      </c>
      <c r="N5070" s="33">
        <v>9</v>
      </c>
      <c r="O5070" s="33"/>
      <c r="P5070" s="15">
        <v>1</v>
      </c>
      <c r="Q5070" s="15" t="str">
        <f>IF($B5070=2014,$P5070,"")</f>
        <v/>
      </c>
      <c r="R5070" s="15" t="str">
        <f>IF($B5070=2015,$P5070,"")</f>
        <v/>
      </c>
      <c r="S5070" s="15" t="str">
        <f>IF($B5070=2016,$P5070,"")</f>
        <v/>
      </c>
      <c r="T5070" s="15" t="str">
        <f>IF($B5070=2017,$P5070,"")</f>
        <v/>
      </c>
      <c r="U5070" s="15" t="str">
        <f>IF($B5070=2018,$P5070,"")</f>
        <v/>
      </c>
      <c r="V5070" s="15" t="str">
        <f>IF($B5070=2019,$P5070,"")</f>
        <v/>
      </c>
      <c r="W5070" s="15" t="str">
        <f>IF($B5070=2020,$P5070,"")</f>
        <v/>
      </c>
      <c r="X5070" s="6" t="str">
        <f>IF($B5070=2021,$P5070,"")</f>
        <v/>
      </c>
      <c r="Y5070" s="6" t="str">
        <f>IF($B5070=2022,$P5070,"")</f>
        <v/>
      </c>
      <c r="Z5070" s="6" t="str">
        <f>IF($B5070=2023,$P5070,"")</f>
        <v/>
      </c>
      <c r="AA5070" s="6">
        <f>IF($B5070=2024,$P5070,"")</f>
        <v>1</v>
      </c>
      <c r="AB5070" s="15" t="str">
        <f>IF($B5070=2025,$P5070,"")</f>
        <v/>
      </c>
    </row>
    <row r="5071" spans="1:28" ht="24" x14ac:dyDescent="0.25">
      <c r="A5071" s="48">
        <v>1350</v>
      </c>
      <c r="B5071" s="48">
        <v>2025</v>
      </c>
      <c r="C5071" s="48" t="s">
        <v>19</v>
      </c>
      <c r="D5071" s="49">
        <f>DATE(B5071,N5071,M5071)</f>
        <v>45748</v>
      </c>
      <c r="E5071" s="50">
        <v>2140</v>
      </c>
      <c r="F5071" s="55" t="s">
        <v>454</v>
      </c>
      <c r="G5071" s="55" t="s">
        <v>503</v>
      </c>
      <c r="H5071" s="55"/>
      <c r="I5071" s="56" t="s">
        <v>5267</v>
      </c>
      <c r="J5071" s="52" t="s">
        <v>9068</v>
      </c>
      <c r="K5071" s="51" t="s">
        <v>123</v>
      </c>
      <c r="L5071" s="51">
        <v>6520</v>
      </c>
      <c r="M5071" s="51">
        <v>1</v>
      </c>
      <c r="N5071" s="51">
        <v>4</v>
      </c>
      <c r="O5071" s="51"/>
      <c r="P5071" s="53">
        <v>1</v>
      </c>
      <c r="Q5071" s="61" t="str">
        <f>IF($B5071=2014,$P5071,"")</f>
        <v/>
      </c>
      <c r="R5071" s="61" t="str">
        <f>IF($B5071=2015,$P5071,"")</f>
        <v/>
      </c>
      <c r="S5071" s="61" t="str">
        <f>IF($B5071=2016,$P5071,"")</f>
        <v/>
      </c>
      <c r="T5071" s="61" t="str">
        <f>IF($B5071=2017,$P5071,"")</f>
        <v/>
      </c>
      <c r="U5071" s="61" t="str">
        <f>IF($B5071=2018,$P5071,"")</f>
        <v/>
      </c>
      <c r="V5071" s="61" t="str">
        <f>IF($B5071=2019,$P5071,"")</f>
        <v/>
      </c>
      <c r="W5071" s="61" t="str">
        <f>IF($B5071=2020,$P5071,"")</f>
        <v/>
      </c>
      <c r="X5071" s="53" t="str">
        <f>IF($B5071=2021,$P5071,"")</f>
        <v/>
      </c>
      <c r="Y5071" s="53" t="str">
        <f>IF($B5071=2022,$P5071,"")</f>
        <v/>
      </c>
      <c r="Z5071" s="53" t="str">
        <f>IF($B5071=2023,$P5071,"")</f>
        <v/>
      </c>
      <c r="AA5071" s="53" t="str">
        <f>IF($B5071=2024,$P5071,"")</f>
        <v/>
      </c>
      <c r="AB5071" s="61">
        <f>IF($B5071=2025,$P5071,"")</f>
        <v>1</v>
      </c>
    </row>
    <row r="5072" spans="1:28" x14ac:dyDescent="0.25">
      <c r="A5072" s="3">
        <v>1350</v>
      </c>
      <c r="B5072" s="3">
        <v>2019</v>
      </c>
      <c r="C5072" s="3" t="s">
        <v>214</v>
      </c>
      <c r="D5072" s="4">
        <f>DATE(B5072,N5072,M5072)</f>
        <v>43753</v>
      </c>
      <c r="E5072" s="5">
        <v>2000</v>
      </c>
      <c r="F5072" s="6" t="s">
        <v>454</v>
      </c>
      <c r="G5072" s="6" t="s">
        <v>687</v>
      </c>
      <c r="H5072" s="27"/>
      <c r="I5072" s="9" t="s">
        <v>5268</v>
      </c>
      <c r="J5072" s="9" t="s">
        <v>3996</v>
      </c>
      <c r="K5072" s="6" t="s">
        <v>123</v>
      </c>
      <c r="L5072" s="6">
        <v>6007</v>
      </c>
      <c r="M5072" s="6">
        <v>15</v>
      </c>
      <c r="N5072" s="6">
        <v>10</v>
      </c>
      <c r="P5072" s="15">
        <v>1</v>
      </c>
      <c r="Q5072" s="15" t="str">
        <f>IF($B5072=2014,$P5072,"")</f>
        <v/>
      </c>
      <c r="R5072" s="15" t="str">
        <f>IF($B5072=2015,$P5072,"")</f>
        <v/>
      </c>
      <c r="S5072" s="15" t="str">
        <f>IF($B5072=2016,$P5072,"")</f>
        <v/>
      </c>
      <c r="T5072" s="15" t="str">
        <f>IF($B5072=2017,$P5072,"")</f>
        <v/>
      </c>
      <c r="U5072" s="15" t="str">
        <f>IF($B5072=2018,$P5072,"")</f>
        <v/>
      </c>
      <c r="V5072" s="15">
        <f>IF($B5072=2019,$P5072,"")</f>
        <v>1</v>
      </c>
      <c r="W5072" s="15" t="str">
        <f>IF($B5072=2020,$P5072,"")</f>
        <v/>
      </c>
      <c r="X5072" s="6" t="str">
        <f>IF($B5072=2021,$P5072,"")</f>
        <v/>
      </c>
      <c r="Y5072" s="6" t="str">
        <f>IF($B5072=2022,$P5072,"")</f>
        <v/>
      </c>
      <c r="Z5072" s="6" t="str">
        <f>IF($B5072=2023,$P5072,"")</f>
        <v/>
      </c>
      <c r="AA5072" s="6" t="str">
        <f>IF($B5072=2024,$P5072,"")</f>
        <v/>
      </c>
      <c r="AB5072" s="15" t="str">
        <f>IF($B5072=2025,$P5072,"")</f>
        <v/>
      </c>
    </row>
    <row r="5073" spans="1:28" ht="24" x14ac:dyDescent="0.25">
      <c r="A5073" s="3">
        <v>1350</v>
      </c>
      <c r="B5073" s="5">
        <v>2015</v>
      </c>
      <c r="C5073" s="3" t="s">
        <v>541</v>
      </c>
      <c r="D5073" s="4">
        <f>DATE(B5073,N5073,M5073)</f>
        <v>42247</v>
      </c>
      <c r="E5073" s="5">
        <v>1745</v>
      </c>
      <c r="F5073" s="6" t="s">
        <v>454</v>
      </c>
      <c r="G5073" s="6" t="s">
        <v>506</v>
      </c>
      <c r="H5073" s="27"/>
      <c r="I5073" s="7" t="s">
        <v>5269</v>
      </c>
      <c r="J5073" s="9" t="s">
        <v>1145</v>
      </c>
      <c r="K5073" s="6" t="s">
        <v>13</v>
      </c>
      <c r="L5073" s="6">
        <v>5604</v>
      </c>
      <c r="M5073" s="6">
        <v>31</v>
      </c>
      <c r="N5073" s="6">
        <v>8</v>
      </c>
      <c r="O5073" s="6" t="s">
        <v>14</v>
      </c>
      <c r="P5073" s="15">
        <v>1</v>
      </c>
      <c r="Q5073" s="15" t="str">
        <f>IF($B5073=2014,$P5073,"")</f>
        <v/>
      </c>
      <c r="R5073" s="15">
        <f>IF($B5073=2015,$P5073,"")</f>
        <v>1</v>
      </c>
      <c r="S5073" s="15" t="str">
        <f>IF($B5073=2016,$P5073,"")</f>
        <v/>
      </c>
      <c r="T5073" s="15" t="str">
        <f>IF($B5073=2017,$P5073,"")</f>
        <v/>
      </c>
      <c r="U5073" s="15" t="str">
        <f>IF($B5073=2018,$P5073,"")</f>
        <v/>
      </c>
      <c r="V5073" s="15" t="str">
        <f>IF($B5073=2019,$P5073,"")</f>
        <v/>
      </c>
      <c r="W5073" s="15" t="str">
        <f>IF($B5073=2020,$P5073,"")</f>
        <v/>
      </c>
      <c r="X5073" s="6" t="str">
        <f>IF($B5073=2021,$P5073,"")</f>
        <v/>
      </c>
      <c r="Y5073" s="6" t="str">
        <f>IF($B5073=2022,$P5073,"")</f>
        <v/>
      </c>
      <c r="Z5073" s="6" t="str">
        <f>IF($B5073=2023,$P5073,"")</f>
        <v/>
      </c>
      <c r="AA5073" s="6" t="str">
        <f>IF($B5073=2024,$P5073,"")</f>
        <v/>
      </c>
      <c r="AB5073" s="15" t="str">
        <f>IF($B5073=2025,$P5073,"")</f>
        <v/>
      </c>
    </row>
    <row r="5074" spans="1:28" x14ac:dyDescent="0.25">
      <c r="A5074" s="3">
        <v>1350</v>
      </c>
      <c r="B5074" s="5">
        <v>2015</v>
      </c>
      <c r="C5074" s="3" t="s">
        <v>15</v>
      </c>
      <c r="D5074" s="4">
        <f>DATE(B5074,N5074,M5074)</f>
        <v>42287</v>
      </c>
      <c r="E5074" s="5">
        <v>1452</v>
      </c>
      <c r="F5074" s="6" t="s">
        <v>454</v>
      </c>
      <c r="G5074" s="6" t="s">
        <v>506</v>
      </c>
      <c r="H5074" s="27"/>
      <c r="I5074" s="7" t="s">
        <v>5269</v>
      </c>
      <c r="J5074" s="9" t="s">
        <v>1146</v>
      </c>
      <c r="K5074" s="6" t="s">
        <v>16</v>
      </c>
      <c r="L5074" s="6">
        <v>5607</v>
      </c>
      <c r="M5074" s="6">
        <v>10</v>
      </c>
      <c r="N5074" s="6">
        <v>10</v>
      </c>
      <c r="O5074" s="6" t="s">
        <v>14</v>
      </c>
      <c r="P5074" s="15">
        <v>1</v>
      </c>
      <c r="Q5074" s="15" t="str">
        <f>IF($B5074=2014,$P5074,"")</f>
        <v/>
      </c>
      <c r="R5074" s="15">
        <f>IF($B5074=2015,$P5074,"")</f>
        <v>1</v>
      </c>
      <c r="S5074" s="15" t="str">
        <f>IF($B5074=2016,$P5074,"")</f>
        <v/>
      </c>
      <c r="T5074" s="15" t="str">
        <f>IF($B5074=2017,$P5074,"")</f>
        <v/>
      </c>
      <c r="U5074" s="15" t="str">
        <f>IF($B5074=2018,$P5074,"")</f>
        <v/>
      </c>
      <c r="V5074" s="15" t="str">
        <f>IF($B5074=2019,$P5074,"")</f>
        <v/>
      </c>
      <c r="W5074" s="15" t="str">
        <f>IF($B5074=2020,$P5074,"")</f>
        <v/>
      </c>
      <c r="X5074" s="6" t="str">
        <f>IF($B5074=2021,$P5074,"")</f>
        <v/>
      </c>
      <c r="Y5074" s="6" t="str">
        <f>IF($B5074=2022,$P5074,"")</f>
        <v/>
      </c>
      <c r="Z5074" s="6" t="str">
        <f>IF($B5074=2023,$P5074,"")</f>
        <v/>
      </c>
      <c r="AA5074" s="6" t="str">
        <f>IF($B5074=2024,$P5074,"")</f>
        <v/>
      </c>
      <c r="AB5074" s="15" t="str">
        <f>IF($B5074=2025,$P5074,"")</f>
        <v/>
      </c>
    </row>
    <row r="5075" spans="1:28" x14ac:dyDescent="0.25">
      <c r="A5075" s="3">
        <v>1350</v>
      </c>
      <c r="B5075" s="5">
        <v>2015</v>
      </c>
      <c r="C5075" s="3" t="s">
        <v>81</v>
      </c>
      <c r="D5075" s="4">
        <f>DATE(B5075,N5075,M5075)</f>
        <v>42293</v>
      </c>
      <c r="E5075" s="5">
        <v>1500</v>
      </c>
      <c r="F5075" s="6" t="s">
        <v>454</v>
      </c>
      <c r="G5075" s="6" t="s">
        <v>506</v>
      </c>
      <c r="H5075" s="27"/>
      <c r="I5075" s="7" t="s">
        <v>5269</v>
      </c>
      <c r="J5075" s="9" t="s">
        <v>1147</v>
      </c>
      <c r="K5075" s="6" t="s">
        <v>88</v>
      </c>
      <c r="L5075" s="6">
        <v>5607</v>
      </c>
      <c r="M5075" s="6">
        <v>16</v>
      </c>
      <c r="N5075" s="6">
        <v>10</v>
      </c>
      <c r="O5075" s="6" t="s">
        <v>86</v>
      </c>
      <c r="P5075" s="15">
        <v>1</v>
      </c>
      <c r="Q5075" s="15" t="str">
        <f>IF($B5075=2014,$P5075,"")</f>
        <v/>
      </c>
      <c r="R5075" s="15">
        <f>IF($B5075=2015,$P5075,"")</f>
        <v>1</v>
      </c>
      <c r="S5075" s="15" t="str">
        <f>IF($B5075=2016,$P5075,"")</f>
        <v/>
      </c>
      <c r="T5075" s="15" t="str">
        <f>IF($B5075=2017,$P5075,"")</f>
        <v/>
      </c>
      <c r="U5075" s="15" t="str">
        <f>IF($B5075=2018,$P5075,"")</f>
        <v/>
      </c>
      <c r="V5075" s="15" t="str">
        <f>IF($B5075=2019,$P5075,"")</f>
        <v/>
      </c>
      <c r="W5075" s="15" t="str">
        <f>IF($B5075=2020,$P5075,"")</f>
        <v/>
      </c>
      <c r="X5075" s="6" t="str">
        <f>IF($B5075=2021,$P5075,"")</f>
        <v/>
      </c>
      <c r="Y5075" s="6" t="str">
        <f>IF($B5075=2022,$P5075,"")</f>
        <v/>
      </c>
      <c r="Z5075" s="6" t="str">
        <f>IF($B5075=2023,$P5075,"")</f>
        <v/>
      </c>
      <c r="AA5075" s="6" t="str">
        <f>IF($B5075=2024,$P5075,"")</f>
        <v/>
      </c>
      <c r="AB5075" s="15" t="str">
        <f>IF($B5075=2025,$P5075,"")</f>
        <v/>
      </c>
    </row>
    <row r="5076" spans="1:28" ht="24" x14ac:dyDescent="0.25">
      <c r="A5076" s="3">
        <v>1350</v>
      </c>
      <c r="B5076" s="5">
        <v>2015</v>
      </c>
      <c r="C5076" s="3" t="s">
        <v>487</v>
      </c>
      <c r="D5076" s="4">
        <f>DATE(B5076,N5076,M5076)</f>
        <v>42299</v>
      </c>
      <c r="E5076" s="5">
        <v>1602</v>
      </c>
      <c r="F5076" s="6" t="s">
        <v>454</v>
      </c>
      <c r="G5076" s="6" t="s">
        <v>506</v>
      </c>
      <c r="H5076" s="27"/>
      <c r="I5076" s="7" t="s">
        <v>5269</v>
      </c>
      <c r="J5076" s="9" t="s">
        <v>1148</v>
      </c>
      <c r="K5076" s="6" t="s">
        <v>102</v>
      </c>
      <c r="L5076" s="6">
        <v>5608</v>
      </c>
      <c r="M5076" s="6">
        <v>22</v>
      </c>
      <c r="N5076" s="6">
        <v>10</v>
      </c>
      <c r="P5076" s="15">
        <v>1</v>
      </c>
      <c r="Q5076" s="15" t="str">
        <f>IF($B5076=2014,$P5076,"")</f>
        <v/>
      </c>
      <c r="R5076" s="15">
        <f>IF($B5076=2015,$P5076,"")</f>
        <v>1</v>
      </c>
      <c r="S5076" s="15" t="str">
        <f>IF($B5076=2016,$P5076,"")</f>
        <v/>
      </c>
      <c r="T5076" s="15" t="str">
        <f>IF($B5076=2017,$P5076,"")</f>
        <v/>
      </c>
      <c r="U5076" s="15" t="str">
        <f>IF($B5076=2018,$P5076,"")</f>
        <v/>
      </c>
      <c r="V5076" s="15" t="str">
        <f>IF($B5076=2019,$P5076,"")</f>
        <v/>
      </c>
      <c r="W5076" s="15" t="str">
        <f>IF($B5076=2020,$P5076,"")</f>
        <v/>
      </c>
      <c r="X5076" s="6" t="str">
        <f>IF($B5076=2021,$P5076,"")</f>
        <v/>
      </c>
      <c r="Y5076" s="6" t="str">
        <f>IF($B5076=2022,$P5076,"")</f>
        <v/>
      </c>
      <c r="Z5076" s="6" t="str">
        <f>IF($B5076=2023,$P5076,"")</f>
        <v/>
      </c>
      <c r="AA5076" s="6" t="str">
        <f>IF($B5076=2024,$P5076,"")</f>
        <v/>
      </c>
      <c r="AB5076" s="15" t="str">
        <f>IF($B5076=2025,$P5076,"")</f>
        <v/>
      </c>
    </row>
    <row r="5077" spans="1:28" x14ac:dyDescent="0.25">
      <c r="A5077" s="3">
        <v>1350</v>
      </c>
      <c r="B5077" s="5">
        <v>2015</v>
      </c>
      <c r="C5077" s="3" t="s">
        <v>192</v>
      </c>
      <c r="D5077" s="4">
        <f>DATE(B5077,N5077,M5077)</f>
        <v>42310</v>
      </c>
      <c r="E5077" s="5">
        <v>1612</v>
      </c>
      <c r="F5077" s="6" t="s">
        <v>454</v>
      </c>
      <c r="G5077" s="6" t="s">
        <v>506</v>
      </c>
      <c r="H5077" s="27"/>
      <c r="I5077" s="7" t="s">
        <v>5269</v>
      </c>
      <c r="J5077" s="9" t="s">
        <v>1149</v>
      </c>
      <c r="K5077" s="6" t="s">
        <v>102</v>
      </c>
      <c r="L5077" s="6">
        <v>5608</v>
      </c>
      <c r="M5077" s="6">
        <v>2</v>
      </c>
      <c r="N5077" s="6">
        <v>11</v>
      </c>
      <c r="P5077" s="15">
        <v>1</v>
      </c>
      <c r="Q5077" s="15" t="str">
        <f>IF($B5077=2014,$P5077,"")</f>
        <v/>
      </c>
      <c r="R5077" s="15">
        <f>IF($B5077=2015,$P5077,"")</f>
        <v>1</v>
      </c>
      <c r="S5077" s="15" t="str">
        <f>IF($B5077=2016,$P5077,"")</f>
        <v/>
      </c>
      <c r="T5077" s="15" t="str">
        <f>IF($B5077=2017,$P5077,"")</f>
        <v/>
      </c>
      <c r="U5077" s="15" t="str">
        <f>IF($B5077=2018,$P5077,"")</f>
        <v/>
      </c>
      <c r="V5077" s="15" t="str">
        <f>IF($B5077=2019,$P5077,"")</f>
        <v/>
      </c>
      <c r="W5077" s="15" t="str">
        <f>IF($B5077=2020,$P5077,"")</f>
        <v/>
      </c>
      <c r="X5077" s="6" t="str">
        <f>IF($B5077=2021,$P5077,"")</f>
        <v/>
      </c>
      <c r="Y5077" s="6" t="str">
        <f>IF($B5077=2022,$P5077,"")</f>
        <v/>
      </c>
      <c r="Z5077" s="6" t="str">
        <f>IF($B5077=2023,$P5077,"")</f>
        <v/>
      </c>
      <c r="AA5077" s="6" t="str">
        <f>IF($B5077=2024,$P5077,"")</f>
        <v/>
      </c>
      <c r="AB5077" s="15" t="str">
        <f>IF($B5077=2025,$P5077,"")</f>
        <v/>
      </c>
    </row>
    <row r="5078" spans="1:28" x14ac:dyDescent="0.25">
      <c r="A5078" s="3">
        <v>1350</v>
      </c>
      <c r="B5078" s="5">
        <v>2016</v>
      </c>
      <c r="C5078" s="3" t="s">
        <v>221</v>
      </c>
      <c r="D5078" s="4">
        <f>DATE(B5078,N5078,M5078)</f>
        <v>42399</v>
      </c>
      <c r="E5078" s="5">
        <v>2100</v>
      </c>
      <c r="F5078" s="6" t="s">
        <v>454</v>
      </c>
      <c r="G5078" s="6" t="s">
        <v>506</v>
      </c>
      <c r="H5078" s="27"/>
      <c r="I5078" s="7" t="s">
        <v>5269</v>
      </c>
      <c r="J5078" s="9" t="s">
        <v>4138</v>
      </c>
      <c r="K5078" s="6" t="s">
        <v>123</v>
      </c>
      <c r="L5078" s="6">
        <v>5614</v>
      </c>
      <c r="M5078" s="6">
        <v>30</v>
      </c>
      <c r="N5078" s="6">
        <v>1</v>
      </c>
      <c r="P5078" s="15">
        <v>1</v>
      </c>
      <c r="Q5078" s="15" t="str">
        <f>IF($B5078=2014,$P5078,"")</f>
        <v/>
      </c>
      <c r="R5078" s="15" t="str">
        <f>IF($B5078=2015,$P5078,"")</f>
        <v/>
      </c>
      <c r="S5078" s="15">
        <f>IF($B5078=2016,$P5078,"")</f>
        <v>1</v>
      </c>
      <c r="T5078" s="15" t="str">
        <f>IF($B5078=2017,$P5078,"")</f>
        <v/>
      </c>
      <c r="U5078" s="15" t="str">
        <f>IF($B5078=2018,$P5078,"")</f>
        <v/>
      </c>
      <c r="V5078" s="15" t="str">
        <f>IF($B5078=2019,$P5078,"")</f>
        <v/>
      </c>
      <c r="W5078" s="15" t="str">
        <f>IF($B5078=2020,$P5078,"")</f>
        <v/>
      </c>
      <c r="X5078" s="6" t="str">
        <f>IF($B5078=2021,$P5078,"")</f>
        <v/>
      </c>
      <c r="Y5078" s="6" t="str">
        <f>IF($B5078=2022,$P5078,"")</f>
        <v/>
      </c>
      <c r="Z5078" s="6" t="str">
        <f>IF($B5078=2023,$P5078,"")</f>
        <v/>
      </c>
      <c r="AA5078" s="6" t="str">
        <f>IF($B5078=2024,$P5078,"")</f>
        <v/>
      </c>
      <c r="AB5078" s="15" t="str">
        <f>IF($B5078=2025,$P5078,"")</f>
        <v/>
      </c>
    </row>
    <row r="5079" spans="1:28" ht="36" x14ac:dyDescent="0.25">
      <c r="A5079" s="3">
        <v>1350</v>
      </c>
      <c r="B5079" s="5">
        <v>2016</v>
      </c>
      <c r="C5079" s="3" t="s">
        <v>221</v>
      </c>
      <c r="D5079" s="4">
        <f>DATE(B5079,N5079,M5079)</f>
        <v>42399</v>
      </c>
      <c r="E5079" s="5">
        <v>2131</v>
      </c>
      <c r="F5079" s="6" t="s">
        <v>454</v>
      </c>
      <c r="G5079" s="6" t="s">
        <v>506</v>
      </c>
      <c r="H5079" s="27"/>
      <c r="I5079" s="7" t="s">
        <v>5269</v>
      </c>
      <c r="J5079" s="9" t="s">
        <v>1150</v>
      </c>
      <c r="K5079" s="6" t="s">
        <v>102</v>
      </c>
      <c r="L5079" s="6">
        <v>5615</v>
      </c>
      <c r="M5079" s="6">
        <v>30</v>
      </c>
      <c r="N5079" s="6">
        <v>1</v>
      </c>
      <c r="P5079" s="15">
        <v>1</v>
      </c>
      <c r="Q5079" s="15" t="str">
        <f>IF($B5079=2014,$P5079,"")</f>
        <v/>
      </c>
      <c r="R5079" s="15" t="str">
        <f>IF($B5079=2015,$P5079,"")</f>
        <v/>
      </c>
      <c r="S5079" s="15">
        <f>IF($B5079=2016,$P5079,"")</f>
        <v>1</v>
      </c>
      <c r="T5079" s="15" t="str">
        <f>IF($B5079=2017,$P5079,"")</f>
        <v/>
      </c>
      <c r="U5079" s="15" t="str">
        <f>IF($B5079=2018,$P5079,"")</f>
        <v/>
      </c>
      <c r="V5079" s="15" t="str">
        <f>IF($B5079=2019,$P5079,"")</f>
        <v/>
      </c>
      <c r="W5079" s="15" t="str">
        <f>IF($B5079=2020,$P5079,"")</f>
        <v/>
      </c>
      <c r="X5079" s="6" t="str">
        <f>IF($B5079=2021,$P5079,"")</f>
        <v/>
      </c>
      <c r="Y5079" s="6" t="str">
        <f>IF($B5079=2022,$P5079,"")</f>
        <v/>
      </c>
      <c r="Z5079" s="6" t="str">
        <f>IF($B5079=2023,$P5079,"")</f>
        <v/>
      </c>
      <c r="AA5079" s="6" t="str">
        <f>IF($B5079=2024,$P5079,"")</f>
        <v/>
      </c>
      <c r="AB5079" s="15" t="str">
        <f>IF($B5079=2025,$P5079,"")</f>
        <v/>
      </c>
    </row>
    <row r="5080" spans="1:28" ht="24" x14ac:dyDescent="0.25">
      <c r="A5080" s="3">
        <v>1350</v>
      </c>
      <c r="B5080" s="3">
        <v>2016</v>
      </c>
      <c r="C5080" s="3" t="s">
        <v>70</v>
      </c>
      <c r="D5080" s="4">
        <f>DATE(B5080,N5080,M5080)</f>
        <v>42620</v>
      </c>
      <c r="E5080" s="5">
        <v>2027</v>
      </c>
      <c r="F5080" s="6" t="s">
        <v>454</v>
      </c>
      <c r="G5080" s="10" t="s">
        <v>506</v>
      </c>
      <c r="H5080" s="27"/>
      <c r="I5080" s="7" t="s">
        <v>5269</v>
      </c>
      <c r="J5080" s="7" t="s">
        <v>2158</v>
      </c>
      <c r="K5080" s="6" t="s">
        <v>102</v>
      </c>
      <c r="L5080" s="6">
        <v>5704</v>
      </c>
      <c r="M5080" s="6">
        <v>7</v>
      </c>
      <c r="N5080" s="6">
        <v>9</v>
      </c>
      <c r="P5080" s="15">
        <v>1</v>
      </c>
      <c r="Q5080" s="15" t="str">
        <f>IF($B5080=2014,$P5080,"")</f>
        <v/>
      </c>
      <c r="R5080" s="15" t="str">
        <f>IF($B5080=2015,$P5080,"")</f>
        <v/>
      </c>
      <c r="S5080" s="15">
        <f>IF($B5080=2016,$P5080,"")</f>
        <v>1</v>
      </c>
      <c r="T5080" s="15" t="str">
        <f>IF($B5080=2017,$P5080,"")</f>
        <v/>
      </c>
      <c r="U5080" s="15" t="str">
        <f>IF($B5080=2018,$P5080,"")</f>
        <v/>
      </c>
      <c r="V5080" s="15" t="str">
        <f>IF($B5080=2019,$P5080,"")</f>
        <v/>
      </c>
      <c r="W5080" s="15" t="str">
        <f>IF($B5080=2020,$P5080,"")</f>
        <v/>
      </c>
      <c r="X5080" s="6" t="str">
        <f>IF($B5080=2021,$P5080,"")</f>
        <v/>
      </c>
      <c r="Y5080" s="6" t="str">
        <f>IF($B5080=2022,$P5080,"")</f>
        <v/>
      </c>
      <c r="Z5080" s="6" t="str">
        <f>IF($B5080=2023,$P5080,"")</f>
        <v/>
      </c>
      <c r="AA5080" s="6" t="str">
        <f>IF($B5080=2024,$P5080,"")</f>
        <v/>
      </c>
      <c r="AB5080" s="15" t="str">
        <f>IF($B5080=2025,$P5080,"")</f>
        <v/>
      </c>
    </row>
    <row r="5081" spans="1:28" x14ac:dyDescent="0.25">
      <c r="A5081" s="3">
        <v>1350</v>
      </c>
      <c r="B5081" s="3">
        <v>2016</v>
      </c>
      <c r="C5081" s="3" t="s">
        <v>210</v>
      </c>
      <c r="D5081" s="4">
        <f>DATE(B5081,N5081,M5081)</f>
        <v>42629</v>
      </c>
      <c r="E5081" s="5">
        <v>1645</v>
      </c>
      <c r="F5081" s="6" t="s">
        <v>454</v>
      </c>
      <c r="G5081" s="10" t="s">
        <v>506</v>
      </c>
      <c r="H5081" s="27"/>
      <c r="I5081" s="7" t="s">
        <v>5269</v>
      </c>
      <c r="J5081" s="7" t="s">
        <v>2160</v>
      </c>
      <c r="K5081" s="6" t="s">
        <v>16</v>
      </c>
      <c r="L5081" s="6">
        <v>5705</v>
      </c>
      <c r="M5081" s="6">
        <v>16</v>
      </c>
      <c r="N5081" s="6">
        <v>9</v>
      </c>
      <c r="O5081" s="6" t="s">
        <v>14</v>
      </c>
      <c r="P5081" s="15">
        <v>1</v>
      </c>
      <c r="Q5081" s="15" t="str">
        <f>IF($B5081=2014,$P5081,"")</f>
        <v/>
      </c>
      <c r="R5081" s="15" t="str">
        <f>IF($B5081=2015,$P5081,"")</f>
        <v/>
      </c>
      <c r="S5081" s="15">
        <f>IF($B5081=2016,$P5081,"")</f>
        <v>1</v>
      </c>
      <c r="T5081" s="15" t="str">
        <f>IF($B5081=2017,$P5081,"")</f>
        <v/>
      </c>
      <c r="U5081" s="15" t="str">
        <f>IF($B5081=2018,$P5081,"")</f>
        <v/>
      </c>
      <c r="V5081" s="15" t="str">
        <f>IF($B5081=2019,$P5081,"")</f>
        <v/>
      </c>
      <c r="W5081" s="15" t="str">
        <f>IF($B5081=2020,$P5081,"")</f>
        <v/>
      </c>
      <c r="X5081" s="6" t="str">
        <f>IF($B5081=2021,$P5081,"")</f>
        <v/>
      </c>
      <c r="Y5081" s="6" t="str">
        <f>IF($B5081=2022,$P5081,"")</f>
        <v/>
      </c>
      <c r="Z5081" s="6" t="str">
        <f>IF($B5081=2023,$P5081,"")</f>
        <v/>
      </c>
      <c r="AA5081" s="6" t="str">
        <f>IF($B5081=2024,$P5081,"")</f>
        <v/>
      </c>
      <c r="AB5081" s="15" t="str">
        <f>IF($B5081=2025,$P5081,"")</f>
        <v/>
      </c>
    </row>
    <row r="5082" spans="1:28" x14ac:dyDescent="0.25">
      <c r="A5082" s="3">
        <v>1350</v>
      </c>
      <c r="B5082" s="3">
        <v>2016</v>
      </c>
      <c r="C5082" s="3" t="s">
        <v>223</v>
      </c>
      <c r="D5082" s="4">
        <f>DATE(B5082,N5082,M5082)</f>
        <v>42631</v>
      </c>
      <c r="E5082" s="5">
        <v>1959</v>
      </c>
      <c r="F5082" s="6" t="s">
        <v>454</v>
      </c>
      <c r="G5082" s="10" t="s">
        <v>506</v>
      </c>
      <c r="H5082" s="27"/>
      <c r="I5082" s="7" t="s">
        <v>5269</v>
      </c>
      <c r="J5082" s="7" t="s">
        <v>2159</v>
      </c>
      <c r="K5082" s="6" t="s">
        <v>102</v>
      </c>
      <c r="L5082" s="6">
        <v>5705</v>
      </c>
      <c r="M5082" s="6">
        <v>18</v>
      </c>
      <c r="N5082" s="6">
        <v>9</v>
      </c>
      <c r="P5082" s="15">
        <v>1</v>
      </c>
      <c r="Q5082" s="15" t="str">
        <f>IF($B5082=2014,$P5082,"")</f>
        <v/>
      </c>
      <c r="R5082" s="15" t="str">
        <f>IF($B5082=2015,$P5082,"")</f>
        <v/>
      </c>
      <c r="S5082" s="15">
        <f>IF($B5082=2016,$P5082,"")</f>
        <v>1</v>
      </c>
      <c r="T5082" s="15" t="str">
        <f>IF($B5082=2017,$P5082,"")</f>
        <v/>
      </c>
      <c r="U5082" s="15" t="str">
        <f>IF($B5082=2018,$P5082,"")</f>
        <v/>
      </c>
      <c r="V5082" s="15" t="str">
        <f>IF($B5082=2019,$P5082,"")</f>
        <v/>
      </c>
      <c r="W5082" s="15" t="str">
        <f>IF($B5082=2020,$P5082,"")</f>
        <v/>
      </c>
      <c r="X5082" s="6" t="str">
        <f>IF($B5082=2021,$P5082,"")</f>
        <v/>
      </c>
      <c r="Y5082" s="6" t="str">
        <f>IF($B5082=2022,$P5082,"")</f>
        <v/>
      </c>
      <c r="Z5082" s="6" t="str">
        <f>IF($B5082=2023,$P5082,"")</f>
        <v/>
      </c>
      <c r="AA5082" s="6" t="str">
        <f>IF($B5082=2024,$P5082,"")</f>
        <v/>
      </c>
      <c r="AB5082" s="15" t="str">
        <f>IF($B5082=2025,$P5082,"")</f>
        <v/>
      </c>
    </row>
    <row r="5083" spans="1:28" x14ac:dyDescent="0.25">
      <c r="A5083" s="3">
        <v>1350</v>
      </c>
      <c r="B5083" s="3">
        <v>2016</v>
      </c>
      <c r="C5083" s="3" t="s">
        <v>1457</v>
      </c>
      <c r="D5083" s="4">
        <f>DATE(B5083,N5083,M5083)</f>
        <v>42632</v>
      </c>
      <c r="E5083" s="5">
        <v>1959</v>
      </c>
      <c r="F5083" s="6" t="s">
        <v>454</v>
      </c>
      <c r="G5083" s="10" t="s">
        <v>506</v>
      </c>
      <c r="H5083" s="27"/>
      <c r="I5083" s="7" t="s">
        <v>5269</v>
      </c>
      <c r="J5083" s="7" t="s">
        <v>2161</v>
      </c>
      <c r="K5083" s="6" t="s">
        <v>123</v>
      </c>
      <c r="L5083" s="6">
        <v>5705</v>
      </c>
      <c r="M5083" s="6">
        <v>19</v>
      </c>
      <c r="N5083" s="6">
        <v>9</v>
      </c>
      <c r="P5083" s="15">
        <v>1</v>
      </c>
      <c r="Q5083" s="15" t="str">
        <f>IF($B5083=2014,$P5083,"")</f>
        <v/>
      </c>
      <c r="R5083" s="15" t="str">
        <f>IF($B5083=2015,$P5083,"")</f>
        <v/>
      </c>
      <c r="S5083" s="15">
        <f>IF($B5083=2016,$P5083,"")</f>
        <v>1</v>
      </c>
      <c r="T5083" s="15" t="str">
        <f>IF($B5083=2017,$P5083,"")</f>
        <v/>
      </c>
      <c r="U5083" s="15" t="str">
        <f>IF($B5083=2018,$P5083,"")</f>
        <v/>
      </c>
      <c r="V5083" s="15" t="str">
        <f>IF($B5083=2019,$P5083,"")</f>
        <v/>
      </c>
      <c r="W5083" s="15" t="str">
        <f>IF($B5083=2020,$P5083,"")</f>
        <v/>
      </c>
      <c r="X5083" s="6" t="str">
        <f>IF($B5083=2021,$P5083,"")</f>
        <v/>
      </c>
      <c r="Y5083" s="6" t="str">
        <f>IF($B5083=2022,$P5083,"")</f>
        <v/>
      </c>
      <c r="Z5083" s="6" t="str">
        <f>IF($B5083=2023,$P5083,"")</f>
        <v/>
      </c>
      <c r="AA5083" s="6" t="str">
        <f>IF($B5083=2024,$P5083,"")</f>
        <v/>
      </c>
      <c r="AB5083" s="15" t="str">
        <f>IF($B5083=2025,$P5083,"")</f>
        <v/>
      </c>
    </row>
    <row r="5084" spans="1:28" x14ac:dyDescent="0.25">
      <c r="A5084" s="3">
        <v>1350</v>
      </c>
      <c r="B5084" s="3">
        <v>2016</v>
      </c>
      <c r="C5084" s="3" t="s">
        <v>1544</v>
      </c>
      <c r="D5084" s="4">
        <f>DATE(B5084,N5084,M5084)</f>
        <v>42649</v>
      </c>
      <c r="E5084" s="5">
        <v>2000</v>
      </c>
      <c r="F5084" s="6" t="s">
        <v>454</v>
      </c>
      <c r="G5084" s="10" t="s">
        <v>506</v>
      </c>
      <c r="H5084" s="27"/>
      <c r="I5084" s="7" t="s">
        <v>5269</v>
      </c>
      <c r="J5084" s="7" t="s">
        <v>2163</v>
      </c>
      <c r="K5084" s="6" t="s">
        <v>102</v>
      </c>
      <c r="L5084" s="6">
        <v>5707</v>
      </c>
      <c r="M5084" s="6">
        <v>6</v>
      </c>
      <c r="N5084" s="6">
        <v>10</v>
      </c>
      <c r="P5084" s="15">
        <v>1</v>
      </c>
      <c r="Q5084" s="15" t="str">
        <f>IF($B5084=2014,$P5084,"")</f>
        <v/>
      </c>
      <c r="R5084" s="15" t="str">
        <f>IF($B5084=2015,$P5084,"")</f>
        <v/>
      </c>
      <c r="S5084" s="15">
        <f>IF($B5084=2016,$P5084,"")</f>
        <v>1</v>
      </c>
      <c r="T5084" s="15" t="str">
        <f>IF($B5084=2017,$P5084,"")</f>
        <v/>
      </c>
      <c r="U5084" s="15" t="str">
        <f>IF($B5084=2018,$P5084,"")</f>
        <v/>
      </c>
      <c r="V5084" s="15" t="str">
        <f>IF($B5084=2019,$P5084,"")</f>
        <v/>
      </c>
      <c r="W5084" s="15" t="str">
        <f>IF($B5084=2020,$P5084,"")</f>
        <v/>
      </c>
      <c r="X5084" s="6" t="str">
        <f>IF($B5084=2021,$P5084,"")</f>
        <v/>
      </c>
      <c r="Y5084" s="6" t="str">
        <f>IF($B5084=2022,$P5084,"")</f>
        <v/>
      </c>
      <c r="Z5084" s="6" t="str">
        <f>IF($B5084=2023,$P5084,"")</f>
        <v/>
      </c>
      <c r="AA5084" s="6" t="str">
        <f>IF($B5084=2024,$P5084,"")</f>
        <v/>
      </c>
      <c r="AB5084" s="15" t="str">
        <f>IF($B5084=2025,$P5084,"")</f>
        <v/>
      </c>
    </row>
    <row r="5085" spans="1:28" x14ac:dyDescent="0.25">
      <c r="A5085" s="3">
        <v>1350</v>
      </c>
      <c r="B5085" s="3">
        <v>2016</v>
      </c>
      <c r="C5085" s="3" t="s">
        <v>142</v>
      </c>
      <c r="D5085" s="4">
        <f>DATE(B5085,N5085,M5085)</f>
        <v>42651</v>
      </c>
      <c r="E5085" s="5">
        <v>2000</v>
      </c>
      <c r="F5085" s="6" t="s">
        <v>454</v>
      </c>
      <c r="G5085" s="10" t="s">
        <v>506</v>
      </c>
      <c r="H5085" s="27"/>
      <c r="I5085" s="7" t="s">
        <v>5269</v>
      </c>
      <c r="J5085" s="7" t="s">
        <v>2162</v>
      </c>
      <c r="K5085" s="6" t="s">
        <v>123</v>
      </c>
      <c r="L5085" s="6">
        <v>5706</v>
      </c>
      <c r="M5085" s="6">
        <v>8</v>
      </c>
      <c r="N5085" s="6">
        <v>10</v>
      </c>
      <c r="P5085" s="15">
        <v>1</v>
      </c>
      <c r="Q5085" s="15" t="str">
        <f>IF($B5085=2014,$P5085,"")</f>
        <v/>
      </c>
      <c r="R5085" s="15" t="str">
        <f>IF($B5085=2015,$P5085,"")</f>
        <v/>
      </c>
      <c r="S5085" s="15">
        <f>IF($B5085=2016,$P5085,"")</f>
        <v>1</v>
      </c>
      <c r="T5085" s="15" t="str">
        <f>IF($B5085=2017,$P5085,"")</f>
        <v/>
      </c>
      <c r="U5085" s="15" t="str">
        <f>IF($B5085=2018,$P5085,"")</f>
        <v/>
      </c>
      <c r="V5085" s="15" t="str">
        <f>IF($B5085=2019,$P5085,"")</f>
        <v/>
      </c>
      <c r="W5085" s="15" t="str">
        <f>IF($B5085=2020,$P5085,"")</f>
        <v/>
      </c>
      <c r="X5085" s="6" t="str">
        <f>IF($B5085=2021,$P5085,"")</f>
        <v/>
      </c>
      <c r="Y5085" s="6" t="str">
        <f>IF($B5085=2022,$P5085,"")</f>
        <v/>
      </c>
      <c r="Z5085" s="6" t="str">
        <f>IF($B5085=2023,$P5085,"")</f>
        <v/>
      </c>
      <c r="AA5085" s="6" t="str">
        <f>IF($B5085=2024,$P5085,"")</f>
        <v/>
      </c>
      <c r="AB5085" s="15" t="str">
        <f>IF($B5085=2025,$P5085,"")</f>
        <v/>
      </c>
    </row>
    <row r="5086" spans="1:28" x14ac:dyDescent="0.25">
      <c r="A5086" s="3">
        <v>1350</v>
      </c>
      <c r="B5086" s="3">
        <v>2016</v>
      </c>
      <c r="C5086" s="3" t="s">
        <v>1297</v>
      </c>
      <c r="D5086" s="4">
        <f>DATE(B5086,N5086,M5086)</f>
        <v>42662</v>
      </c>
      <c r="E5086" s="5">
        <v>2003</v>
      </c>
      <c r="F5086" s="6" t="s">
        <v>454</v>
      </c>
      <c r="G5086" s="10" t="s">
        <v>506</v>
      </c>
      <c r="H5086" s="27"/>
      <c r="I5086" s="7" t="s">
        <v>5269</v>
      </c>
      <c r="J5086" s="7" t="s">
        <v>2163</v>
      </c>
      <c r="K5086" s="6" t="s">
        <v>102</v>
      </c>
      <c r="L5086" s="6">
        <v>5708</v>
      </c>
      <c r="M5086" s="6">
        <v>19</v>
      </c>
      <c r="N5086" s="6">
        <v>10</v>
      </c>
      <c r="P5086" s="15">
        <v>1</v>
      </c>
      <c r="Q5086" s="15" t="str">
        <f>IF($B5086=2014,$P5086,"")</f>
        <v/>
      </c>
      <c r="R5086" s="15" t="str">
        <f>IF($B5086=2015,$P5086,"")</f>
        <v/>
      </c>
      <c r="S5086" s="15">
        <f>IF($B5086=2016,$P5086,"")</f>
        <v>1</v>
      </c>
      <c r="T5086" s="15" t="str">
        <f>IF($B5086=2017,$P5086,"")</f>
        <v/>
      </c>
      <c r="U5086" s="15" t="str">
        <f>IF($B5086=2018,$P5086,"")</f>
        <v/>
      </c>
      <c r="V5086" s="15" t="str">
        <f>IF($B5086=2019,$P5086,"")</f>
        <v/>
      </c>
      <c r="W5086" s="15" t="str">
        <f>IF($B5086=2020,$P5086,"")</f>
        <v/>
      </c>
      <c r="X5086" s="6" t="str">
        <f>IF($B5086=2021,$P5086,"")</f>
        <v/>
      </c>
      <c r="Y5086" s="6" t="str">
        <f>IF($B5086=2022,$P5086,"")</f>
        <v/>
      </c>
      <c r="Z5086" s="6" t="str">
        <f>IF($B5086=2023,$P5086,"")</f>
        <v/>
      </c>
      <c r="AA5086" s="6" t="str">
        <f>IF($B5086=2024,$P5086,"")</f>
        <v/>
      </c>
      <c r="AB5086" s="15" t="str">
        <f>IF($B5086=2025,$P5086,"")</f>
        <v/>
      </c>
    </row>
    <row r="5087" spans="1:28" x14ac:dyDescent="0.25">
      <c r="A5087" s="3">
        <v>1350</v>
      </c>
      <c r="B5087" s="3">
        <v>2016</v>
      </c>
      <c r="C5087" s="3" t="s">
        <v>212</v>
      </c>
      <c r="D5087" s="4">
        <f>DATE(B5087,N5087,M5087)</f>
        <v>42711</v>
      </c>
      <c r="E5087" s="5">
        <v>2000</v>
      </c>
      <c r="F5087" s="6" t="s">
        <v>454</v>
      </c>
      <c r="G5087" s="10" t="s">
        <v>506</v>
      </c>
      <c r="H5087" s="27"/>
      <c r="I5087" s="7" t="s">
        <v>5269</v>
      </c>
      <c r="J5087" s="7" t="s">
        <v>2164</v>
      </c>
      <c r="K5087" s="6" t="s">
        <v>123</v>
      </c>
      <c r="L5087" s="6">
        <v>5711</v>
      </c>
      <c r="M5087" s="6">
        <v>7</v>
      </c>
      <c r="N5087" s="6">
        <v>12</v>
      </c>
      <c r="P5087" s="15">
        <v>1</v>
      </c>
      <c r="Q5087" s="15" t="str">
        <f>IF($B5087=2014,$P5087,"")</f>
        <v/>
      </c>
      <c r="R5087" s="15" t="str">
        <f>IF($B5087=2015,$P5087,"")</f>
        <v/>
      </c>
      <c r="S5087" s="15">
        <f>IF($B5087=2016,$P5087,"")</f>
        <v>1</v>
      </c>
      <c r="T5087" s="15" t="str">
        <f>IF($B5087=2017,$P5087,"")</f>
        <v/>
      </c>
      <c r="U5087" s="15" t="str">
        <f>IF($B5087=2018,$P5087,"")</f>
        <v/>
      </c>
      <c r="V5087" s="15" t="str">
        <f>IF($B5087=2019,$P5087,"")</f>
        <v/>
      </c>
      <c r="W5087" s="15" t="str">
        <f>IF($B5087=2020,$P5087,"")</f>
        <v/>
      </c>
      <c r="X5087" s="6" t="str">
        <f>IF($B5087=2021,$P5087,"")</f>
        <v/>
      </c>
      <c r="Y5087" s="6" t="str">
        <f>IF($B5087=2022,$P5087,"")</f>
        <v/>
      </c>
      <c r="Z5087" s="6" t="str">
        <f>IF($B5087=2023,$P5087,"")</f>
        <v/>
      </c>
      <c r="AA5087" s="6" t="str">
        <f>IF($B5087=2024,$P5087,"")</f>
        <v/>
      </c>
      <c r="AB5087" s="15" t="str">
        <f>IF($B5087=2025,$P5087,"")</f>
        <v/>
      </c>
    </row>
    <row r="5088" spans="1:28" x14ac:dyDescent="0.25">
      <c r="A5088" s="3">
        <v>1350</v>
      </c>
      <c r="B5088" s="3">
        <v>2016</v>
      </c>
      <c r="C5088" s="3" t="s">
        <v>212</v>
      </c>
      <c r="D5088" s="4">
        <f>DATE(B5088,N5088,M5088)</f>
        <v>42711</v>
      </c>
      <c r="E5088" s="5">
        <v>2000</v>
      </c>
      <c r="F5088" s="6" t="s">
        <v>454</v>
      </c>
      <c r="G5088" s="10" t="s">
        <v>506</v>
      </c>
      <c r="H5088" s="27"/>
      <c r="I5088" s="7" t="s">
        <v>5269</v>
      </c>
      <c r="J5088" s="7" t="s">
        <v>2165</v>
      </c>
      <c r="K5088" s="6" t="s">
        <v>123</v>
      </c>
      <c r="L5088" s="6">
        <v>5711</v>
      </c>
      <c r="M5088" s="6">
        <v>7</v>
      </c>
      <c r="N5088" s="6">
        <v>12</v>
      </c>
      <c r="P5088" s="15">
        <v>1</v>
      </c>
      <c r="Q5088" s="15" t="str">
        <f>IF($B5088=2014,$P5088,"")</f>
        <v/>
      </c>
      <c r="R5088" s="15" t="str">
        <f>IF($B5088=2015,$P5088,"")</f>
        <v/>
      </c>
      <c r="S5088" s="15">
        <f>IF($B5088=2016,$P5088,"")</f>
        <v>1</v>
      </c>
      <c r="T5088" s="15" t="str">
        <f>IF($B5088=2017,$P5088,"")</f>
        <v/>
      </c>
      <c r="U5088" s="15" t="str">
        <f>IF($B5088=2018,$P5088,"")</f>
        <v/>
      </c>
      <c r="V5088" s="15" t="str">
        <f>IF($B5088=2019,$P5088,"")</f>
        <v/>
      </c>
      <c r="W5088" s="15" t="str">
        <f>IF($B5088=2020,$P5088,"")</f>
        <v/>
      </c>
      <c r="X5088" s="6" t="str">
        <f>IF($B5088=2021,$P5088,"")</f>
        <v/>
      </c>
      <c r="Y5088" s="6" t="str">
        <f>IF($B5088=2022,$P5088,"")</f>
        <v/>
      </c>
      <c r="Z5088" s="6" t="str">
        <f>IF($B5088=2023,$P5088,"")</f>
        <v/>
      </c>
      <c r="AA5088" s="6" t="str">
        <f>IF($B5088=2024,$P5088,"")</f>
        <v/>
      </c>
      <c r="AB5088" s="15" t="str">
        <f>IF($B5088=2025,$P5088,"")</f>
        <v/>
      </c>
    </row>
    <row r="5089" spans="1:28" x14ac:dyDescent="0.25">
      <c r="A5089" s="3">
        <v>1350</v>
      </c>
      <c r="B5089" s="3">
        <v>2016</v>
      </c>
      <c r="C5089" s="3" t="s">
        <v>64</v>
      </c>
      <c r="D5089" s="4">
        <f>DATE(B5089,N5089,M5089)</f>
        <v>42724</v>
      </c>
      <c r="E5089" s="5">
        <v>2000</v>
      </c>
      <c r="F5089" s="6" t="s">
        <v>454</v>
      </c>
      <c r="G5089" s="10" t="s">
        <v>506</v>
      </c>
      <c r="H5089" s="27"/>
      <c r="I5089" s="7" t="s">
        <v>5269</v>
      </c>
      <c r="J5089" s="7" t="s">
        <v>2166</v>
      </c>
      <c r="K5089" s="6" t="s">
        <v>123</v>
      </c>
      <c r="L5089" s="6">
        <v>5712</v>
      </c>
      <c r="M5089" s="6">
        <v>20</v>
      </c>
      <c r="N5089" s="6">
        <v>12</v>
      </c>
      <c r="P5089" s="15">
        <v>1</v>
      </c>
      <c r="Q5089" s="15" t="str">
        <f>IF($B5089=2014,$P5089,"")</f>
        <v/>
      </c>
      <c r="R5089" s="15" t="str">
        <f>IF($B5089=2015,$P5089,"")</f>
        <v/>
      </c>
      <c r="S5089" s="15">
        <f>IF($B5089=2016,$P5089,"")</f>
        <v>1</v>
      </c>
      <c r="T5089" s="15" t="str">
        <f>IF($B5089=2017,$P5089,"")</f>
        <v/>
      </c>
      <c r="U5089" s="15" t="str">
        <f>IF($B5089=2018,$P5089,"")</f>
        <v/>
      </c>
      <c r="V5089" s="15" t="str">
        <f>IF($B5089=2019,$P5089,"")</f>
        <v/>
      </c>
      <c r="W5089" s="15" t="str">
        <f>IF($B5089=2020,$P5089,"")</f>
        <v/>
      </c>
      <c r="X5089" s="6" t="str">
        <f>IF($B5089=2021,$P5089,"")</f>
        <v/>
      </c>
      <c r="Y5089" s="6" t="str">
        <f>IF($B5089=2022,$P5089,"")</f>
        <v/>
      </c>
      <c r="Z5089" s="6" t="str">
        <f>IF($B5089=2023,$P5089,"")</f>
        <v/>
      </c>
      <c r="AA5089" s="6" t="str">
        <f>IF($B5089=2024,$P5089,"")</f>
        <v/>
      </c>
      <c r="AB5089" s="15" t="str">
        <f>IF($B5089=2025,$P5089,"")</f>
        <v/>
      </c>
    </row>
    <row r="5090" spans="1:28" x14ac:dyDescent="0.25">
      <c r="A5090" s="3">
        <v>1350</v>
      </c>
      <c r="B5090" s="3">
        <v>2017</v>
      </c>
      <c r="C5090" s="3" t="s">
        <v>166</v>
      </c>
      <c r="D5090" s="4">
        <f>DATE(B5090,N5090,M5090)</f>
        <v>42982</v>
      </c>
      <c r="E5090" s="5">
        <v>2100</v>
      </c>
      <c r="F5090" s="6" t="s">
        <v>454</v>
      </c>
      <c r="G5090" s="6" t="s">
        <v>506</v>
      </c>
      <c r="H5090" s="27"/>
      <c r="I5090" s="7" t="s">
        <v>5269</v>
      </c>
      <c r="J5090" s="9" t="s">
        <v>3033</v>
      </c>
      <c r="K5090" s="6" t="s">
        <v>88</v>
      </c>
      <c r="L5090" s="6">
        <v>5804</v>
      </c>
      <c r="M5090" s="6">
        <v>4</v>
      </c>
      <c r="N5090" s="6">
        <v>9</v>
      </c>
      <c r="O5090" s="6" t="s">
        <v>86</v>
      </c>
      <c r="P5090" s="15">
        <v>1</v>
      </c>
      <c r="Q5090" s="15" t="str">
        <f>IF($B5090=2014,$P5090,"")</f>
        <v/>
      </c>
      <c r="R5090" s="15" t="str">
        <f>IF($B5090=2015,$P5090,"")</f>
        <v/>
      </c>
      <c r="S5090" s="15" t="str">
        <f>IF($B5090=2016,$P5090,"")</f>
        <v/>
      </c>
      <c r="T5090" s="15">
        <f>IF($B5090=2017,$P5090,"")</f>
        <v>1</v>
      </c>
      <c r="U5090" s="15" t="str">
        <f>IF($B5090=2018,$P5090,"")</f>
        <v/>
      </c>
      <c r="V5090" s="15" t="str">
        <f>IF($B5090=2019,$P5090,"")</f>
        <v/>
      </c>
      <c r="W5090" s="15" t="str">
        <f>IF($B5090=2020,$P5090,"")</f>
        <v/>
      </c>
      <c r="X5090" s="6" t="str">
        <f>IF($B5090=2021,$P5090,"")</f>
        <v/>
      </c>
      <c r="Y5090" s="6" t="str">
        <f>IF($B5090=2022,$P5090,"")</f>
        <v/>
      </c>
      <c r="Z5090" s="6" t="str">
        <f>IF($B5090=2023,$P5090,"")</f>
        <v/>
      </c>
      <c r="AA5090" s="6" t="str">
        <f>IF($B5090=2024,$P5090,"")</f>
        <v/>
      </c>
      <c r="AB5090" s="15" t="str">
        <f>IF($B5090=2025,$P5090,"")</f>
        <v/>
      </c>
    </row>
    <row r="5091" spans="1:28" x14ac:dyDescent="0.25">
      <c r="A5091" s="3">
        <v>1350</v>
      </c>
      <c r="B5091" s="3">
        <v>2017</v>
      </c>
      <c r="C5091" s="3" t="s">
        <v>70</v>
      </c>
      <c r="D5091" s="4">
        <f>DATE(B5091,N5091,M5091)</f>
        <v>42985</v>
      </c>
      <c r="E5091" s="5">
        <v>2130</v>
      </c>
      <c r="F5091" s="6" t="s">
        <v>454</v>
      </c>
      <c r="G5091" s="6" t="s">
        <v>506</v>
      </c>
      <c r="H5091" s="27"/>
      <c r="I5091" s="7" t="s">
        <v>5269</v>
      </c>
      <c r="J5091" s="9" t="s">
        <v>3034</v>
      </c>
      <c r="K5091" s="6" t="s">
        <v>123</v>
      </c>
      <c r="L5091" s="6">
        <v>5804</v>
      </c>
      <c r="M5091" s="6">
        <v>7</v>
      </c>
      <c r="N5091" s="6">
        <v>9</v>
      </c>
      <c r="P5091" s="15">
        <v>1</v>
      </c>
      <c r="Q5091" s="15" t="str">
        <f>IF($B5091=2014,$P5091,"")</f>
        <v/>
      </c>
      <c r="R5091" s="15" t="str">
        <f>IF($B5091=2015,$P5091,"")</f>
        <v/>
      </c>
      <c r="S5091" s="15" t="str">
        <f>IF($B5091=2016,$P5091,"")</f>
        <v/>
      </c>
      <c r="T5091" s="15">
        <f>IF($B5091=2017,$P5091,"")</f>
        <v>1</v>
      </c>
      <c r="U5091" s="15" t="str">
        <f>IF($B5091=2018,$P5091,"")</f>
        <v/>
      </c>
      <c r="V5091" s="15" t="str">
        <f>IF($B5091=2019,$P5091,"")</f>
        <v/>
      </c>
      <c r="W5091" s="15" t="str">
        <f>IF($B5091=2020,$P5091,"")</f>
        <v/>
      </c>
      <c r="X5091" s="6" t="str">
        <f>IF($B5091=2021,$P5091,"")</f>
        <v/>
      </c>
      <c r="Y5091" s="6" t="str">
        <f>IF($B5091=2022,$P5091,"")</f>
        <v/>
      </c>
      <c r="Z5091" s="6" t="str">
        <f>IF($B5091=2023,$P5091,"")</f>
        <v/>
      </c>
      <c r="AA5091" s="6" t="str">
        <f>IF($B5091=2024,$P5091,"")</f>
        <v/>
      </c>
      <c r="AB5091" s="15" t="str">
        <f>IF($B5091=2025,$P5091,"")</f>
        <v/>
      </c>
    </row>
    <row r="5092" spans="1:28" x14ac:dyDescent="0.25">
      <c r="A5092" s="3">
        <v>1350</v>
      </c>
      <c r="B5092" s="3">
        <v>2017</v>
      </c>
      <c r="C5092" s="3" t="s">
        <v>172</v>
      </c>
      <c r="D5092" s="4">
        <f>DATE(B5092,N5092,M5092)</f>
        <v>42989</v>
      </c>
      <c r="E5092" s="5">
        <v>2125</v>
      </c>
      <c r="F5092" s="6" t="s">
        <v>454</v>
      </c>
      <c r="G5092" s="6" t="s">
        <v>506</v>
      </c>
      <c r="H5092" s="27"/>
      <c r="I5092" s="7" t="s">
        <v>5269</v>
      </c>
      <c r="J5092" s="9" t="s">
        <v>3035</v>
      </c>
      <c r="K5092" s="6" t="s">
        <v>123</v>
      </c>
      <c r="L5092" s="6">
        <v>5805</v>
      </c>
      <c r="M5092" s="6">
        <v>11</v>
      </c>
      <c r="N5092" s="6">
        <v>9</v>
      </c>
      <c r="P5092" s="15">
        <v>1</v>
      </c>
      <c r="Q5092" s="15" t="str">
        <f>IF($B5092=2014,$P5092,"")</f>
        <v/>
      </c>
      <c r="R5092" s="15" t="str">
        <f>IF($B5092=2015,$P5092,"")</f>
        <v/>
      </c>
      <c r="S5092" s="15" t="str">
        <f>IF($B5092=2016,$P5092,"")</f>
        <v/>
      </c>
      <c r="T5092" s="15">
        <f>IF($B5092=2017,$P5092,"")</f>
        <v>1</v>
      </c>
      <c r="U5092" s="15" t="str">
        <f>IF($B5092=2018,$P5092,"")</f>
        <v/>
      </c>
      <c r="V5092" s="15" t="str">
        <f>IF($B5092=2019,$P5092,"")</f>
        <v/>
      </c>
      <c r="W5092" s="15" t="str">
        <f>IF($B5092=2020,$P5092,"")</f>
        <v/>
      </c>
      <c r="X5092" s="6" t="str">
        <f>IF($B5092=2021,$P5092,"")</f>
        <v/>
      </c>
      <c r="Y5092" s="6" t="str">
        <f>IF($B5092=2022,$P5092,"")</f>
        <v/>
      </c>
      <c r="Z5092" s="6" t="str">
        <f>IF($B5092=2023,$P5092,"")</f>
        <v/>
      </c>
      <c r="AA5092" s="6" t="str">
        <f>IF($B5092=2024,$P5092,"")</f>
        <v/>
      </c>
      <c r="AB5092" s="15" t="str">
        <f>IF($B5092=2025,$P5092,"")</f>
        <v/>
      </c>
    </row>
    <row r="5093" spans="1:28" x14ac:dyDescent="0.25">
      <c r="A5093" s="3">
        <v>1350</v>
      </c>
      <c r="B5093" s="3">
        <v>2017</v>
      </c>
      <c r="C5093" s="3" t="s">
        <v>152</v>
      </c>
      <c r="D5093" s="4">
        <f>DATE(B5093,N5093,M5093)</f>
        <v>43005</v>
      </c>
      <c r="E5093" s="5">
        <v>2126</v>
      </c>
      <c r="F5093" s="6" t="s">
        <v>454</v>
      </c>
      <c r="G5093" s="6" t="s">
        <v>506</v>
      </c>
      <c r="H5093" s="27"/>
      <c r="I5093" s="7" t="s">
        <v>5269</v>
      </c>
      <c r="J5093" s="9" t="s">
        <v>3036</v>
      </c>
      <c r="K5093" s="6" t="s">
        <v>123</v>
      </c>
      <c r="L5093" s="6">
        <v>5806</v>
      </c>
      <c r="M5093" s="6">
        <v>27</v>
      </c>
      <c r="N5093" s="6">
        <v>9</v>
      </c>
      <c r="P5093" s="15">
        <v>1</v>
      </c>
      <c r="Q5093" s="15" t="str">
        <f>IF($B5093=2014,$P5093,"")</f>
        <v/>
      </c>
      <c r="R5093" s="15" t="str">
        <f>IF($B5093=2015,$P5093,"")</f>
        <v/>
      </c>
      <c r="S5093" s="15" t="str">
        <f>IF($B5093=2016,$P5093,"")</f>
        <v/>
      </c>
      <c r="T5093" s="15">
        <f>IF($B5093=2017,$P5093,"")</f>
        <v>1</v>
      </c>
      <c r="U5093" s="15" t="str">
        <f>IF($B5093=2018,$P5093,"")</f>
        <v/>
      </c>
      <c r="V5093" s="15" t="str">
        <f>IF($B5093=2019,$P5093,"")</f>
        <v/>
      </c>
      <c r="W5093" s="15" t="str">
        <f>IF($B5093=2020,$P5093,"")</f>
        <v/>
      </c>
      <c r="X5093" s="6" t="str">
        <f>IF($B5093=2021,$P5093,"")</f>
        <v/>
      </c>
      <c r="Y5093" s="6" t="str">
        <f>IF($B5093=2022,$P5093,"")</f>
        <v/>
      </c>
      <c r="Z5093" s="6" t="str">
        <f>IF($B5093=2023,$P5093,"")</f>
        <v/>
      </c>
      <c r="AA5093" s="6" t="str">
        <f>IF($B5093=2024,$P5093,"")</f>
        <v/>
      </c>
      <c r="AB5093" s="15" t="str">
        <f>IF($B5093=2025,$P5093,"")</f>
        <v/>
      </c>
    </row>
    <row r="5094" spans="1:28" x14ac:dyDescent="0.25">
      <c r="A5094" s="3">
        <v>1350</v>
      </c>
      <c r="B5094" s="3">
        <v>2017</v>
      </c>
      <c r="C5094" s="3" t="s">
        <v>1460</v>
      </c>
      <c r="D5094" s="4">
        <f>DATE(B5094,N5094,M5094)</f>
        <v>43013</v>
      </c>
      <c r="E5094" s="5">
        <v>2030</v>
      </c>
      <c r="F5094" s="6" t="s">
        <v>454</v>
      </c>
      <c r="G5094" s="6" t="s">
        <v>506</v>
      </c>
      <c r="H5094" s="27"/>
      <c r="I5094" s="7" t="s">
        <v>5269</v>
      </c>
      <c r="J5094" s="9" t="s">
        <v>3037</v>
      </c>
      <c r="K5094" s="6" t="s">
        <v>102</v>
      </c>
      <c r="L5094" s="6">
        <v>5807</v>
      </c>
      <c r="M5094" s="6">
        <v>5</v>
      </c>
      <c r="N5094" s="6">
        <v>10</v>
      </c>
      <c r="P5094" s="15">
        <v>1</v>
      </c>
      <c r="Q5094" s="15" t="str">
        <f>IF($B5094=2014,$P5094,"")</f>
        <v/>
      </c>
      <c r="R5094" s="15" t="str">
        <f>IF($B5094=2015,$P5094,"")</f>
        <v/>
      </c>
      <c r="S5094" s="15" t="str">
        <f>IF($B5094=2016,$P5094,"")</f>
        <v/>
      </c>
      <c r="T5094" s="15">
        <f>IF($B5094=2017,$P5094,"")</f>
        <v>1</v>
      </c>
      <c r="U5094" s="15" t="str">
        <f>IF($B5094=2018,$P5094,"")</f>
        <v/>
      </c>
      <c r="V5094" s="15" t="str">
        <f>IF($B5094=2019,$P5094,"")</f>
        <v/>
      </c>
      <c r="W5094" s="15" t="str">
        <f>IF($B5094=2020,$P5094,"")</f>
        <v/>
      </c>
      <c r="X5094" s="6" t="str">
        <f>IF($B5094=2021,$P5094,"")</f>
        <v/>
      </c>
      <c r="Y5094" s="6" t="str">
        <f>IF($B5094=2022,$P5094,"")</f>
        <v/>
      </c>
      <c r="Z5094" s="6" t="str">
        <f>IF($B5094=2023,$P5094,"")</f>
        <v/>
      </c>
      <c r="AA5094" s="6" t="str">
        <f>IF($B5094=2024,$P5094,"")</f>
        <v/>
      </c>
      <c r="AB5094" s="15" t="str">
        <f>IF($B5094=2025,$P5094,"")</f>
        <v/>
      </c>
    </row>
    <row r="5095" spans="1:28" x14ac:dyDescent="0.25">
      <c r="A5095" s="3">
        <v>1350</v>
      </c>
      <c r="B5095" s="3">
        <v>2017</v>
      </c>
      <c r="C5095" s="3" t="s">
        <v>142</v>
      </c>
      <c r="D5095" s="4">
        <f>DATE(B5095,N5095,M5095)</f>
        <v>43016</v>
      </c>
      <c r="E5095" s="5">
        <v>1500</v>
      </c>
      <c r="F5095" s="6" t="s">
        <v>454</v>
      </c>
      <c r="G5095" s="6" t="s">
        <v>506</v>
      </c>
      <c r="H5095" s="27"/>
      <c r="I5095" s="7" t="s">
        <v>5269</v>
      </c>
      <c r="J5095" s="9" t="s">
        <v>3038</v>
      </c>
      <c r="K5095" s="6" t="s">
        <v>102</v>
      </c>
      <c r="L5095" s="6">
        <v>5807</v>
      </c>
      <c r="M5095" s="6">
        <v>8</v>
      </c>
      <c r="N5095" s="6">
        <v>10</v>
      </c>
      <c r="P5095" s="15">
        <v>1</v>
      </c>
      <c r="Q5095" s="15" t="str">
        <f>IF($B5095=2014,$P5095,"")</f>
        <v/>
      </c>
      <c r="R5095" s="15" t="str">
        <f>IF($B5095=2015,$P5095,"")</f>
        <v/>
      </c>
      <c r="S5095" s="15" t="str">
        <f>IF($B5095=2016,$P5095,"")</f>
        <v/>
      </c>
      <c r="T5095" s="15">
        <f>IF($B5095=2017,$P5095,"")</f>
        <v>1</v>
      </c>
      <c r="U5095" s="15" t="str">
        <f>IF($B5095=2018,$P5095,"")</f>
        <v/>
      </c>
      <c r="V5095" s="15" t="str">
        <f>IF($B5095=2019,$P5095,"")</f>
        <v/>
      </c>
      <c r="W5095" s="15" t="str">
        <f>IF($B5095=2020,$P5095,"")</f>
        <v/>
      </c>
      <c r="X5095" s="6" t="str">
        <f>IF($B5095=2021,$P5095,"")</f>
        <v/>
      </c>
      <c r="Y5095" s="6" t="str">
        <f>IF($B5095=2022,$P5095,"")</f>
        <v/>
      </c>
      <c r="Z5095" s="6" t="str">
        <f>IF($B5095=2023,$P5095,"")</f>
        <v/>
      </c>
      <c r="AA5095" s="6" t="str">
        <f>IF($B5095=2024,$P5095,"")</f>
        <v/>
      </c>
      <c r="AB5095" s="15" t="str">
        <f>IF($B5095=2025,$P5095,"")</f>
        <v/>
      </c>
    </row>
    <row r="5096" spans="1:28" x14ac:dyDescent="0.25">
      <c r="A5096" s="3">
        <v>1350</v>
      </c>
      <c r="B5096" s="3">
        <v>2017</v>
      </c>
      <c r="C5096" s="3" t="s">
        <v>155</v>
      </c>
      <c r="D5096" s="4">
        <f>DATE(B5096,N5096,M5096)</f>
        <v>43025</v>
      </c>
      <c r="E5096" s="5">
        <v>1500</v>
      </c>
      <c r="F5096" s="6" t="s">
        <v>454</v>
      </c>
      <c r="G5096" s="6" t="s">
        <v>506</v>
      </c>
      <c r="H5096" s="27"/>
      <c r="I5096" s="7" t="s">
        <v>5269</v>
      </c>
      <c r="J5096" s="9" t="s">
        <v>3039</v>
      </c>
      <c r="K5096" s="6" t="s">
        <v>58</v>
      </c>
      <c r="L5096" s="6">
        <v>5807</v>
      </c>
      <c r="M5096" s="6">
        <v>17</v>
      </c>
      <c r="N5096" s="6">
        <v>10</v>
      </c>
      <c r="O5096" s="6" t="s">
        <v>14</v>
      </c>
      <c r="P5096" s="15">
        <v>1</v>
      </c>
      <c r="Q5096" s="15" t="str">
        <f>IF($B5096=2014,$P5096,"")</f>
        <v/>
      </c>
      <c r="R5096" s="15" t="str">
        <f>IF($B5096=2015,$P5096,"")</f>
        <v/>
      </c>
      <c r="S5096" s="15" t="str">
        <f>IF($B5096=2016,$P5096,"")</f>
        <v/>
      </c>
      <c r="T5096" s="15">
        <f>IF($B5096=2017,$P5096,"")</f>
        <v>1</v>
      </c>
      <c r="U5096" s="15" t="str">
        <f>IF($B5096=2018,$P5096,"")</f>
        <v/>
      </c>
      <c r="V5096" s="15" t="str">
        <f>IF($B5096=2019,$P5096,"")</f>
        <v/>
      </c>
      <c r="W5096" s="15" t="str">
        <f>IF($B5096=2020,$P5096,"")</f>
        <v/>
      </c>
      <c r="X5096" s="6" t="str">
        <f>IF($B5096=2021,$P5096,"")</f>
        <v/>
      </c>
      <c r="Y5096" s="6" t="str">
        <f>IF($B5096=2022,$P5096,"")</f>
        <v/>
      </c>
      <c r="Z5096" s="6" t="str">
        <f>IF($B5096=2023,$P5096,"")</f>
        <v/>
      </c>
      <c r="AA5096" s="6" t="str">
        <f>IF($B5096=2024,$P5096,"")</f>
        <v/>
      </c>
      <c r="AB5096" s="15" t="str">
        <f>IF($B5096=2025,$P5096,"")</f>
        <v/>
      </c>
    </row>
    <row r="5097" spans="1:28" x14ac:dyDescent="0.25">
      <c r="A5097" s="3">
        <v>1350</v>
      </c>
      <c r="B5097" s="3">
        <v>2017</v>
      </c>
      <c r="C5097" s="3" t="s">
        <v>105</v>
      </c>
      <c r="D5097" s="4">
        <f>DATE(B5097,N5097,M5097)</f>
        <v>43046</v>
      </c>
      <c r="E5097" s="5">
        <v>2000</v>
      </c>
      <c r="F5097" s="6" t="s">
        <v>454</v>
      </c>
      <c r="G5097" s="6" t="s">
        <v>506</v>
      </c>
      <c r="H5097" s="27"/>
      <c r="I5097" s="7" t="s">
        <v>5269</v>
      </c>
      <c r="J5097" s="9" t="s">
        <v>3040</v>
      </c>
      <c r="K5097" s="6" t="s">
        <v>123</v>
      </c>
      <c r="L5097" s="6">
        <v>5809</v>
      </c>
      <c r="M5097" s="6">
        <v>7</v>
      </c>
      <c r="N5097" s="6">
        <v>11</v>
      </c>
      <c r="P5097" s="15">
        <v>1</v>
      </c>
      <c r="Q5097" s="15" t="str">
        <f>IF($B5097=2014,$P5097,"")</f>
        <v/>
      </c>
      <c r="R5097" s="15" t="str">
        <f>IF($B5097=2015,$P5097,"")</f>
        <v/>
      </c>
      <c r="S5097" s="15" t="str">
        <f>IF($B5097=2016,$P5097,"")</f>
        <v/>
      </c>
      <c r="T5097" s="15">
        <f>IF($B5097=2017,$P5097,"")</f>
        <v>1</v>
      </c>
      <c r="U5097" s="15" t="str">
        <f>IF($B5097=2018,$P5097,"")</f>
        <v/>
      </c>
      <c r="V5097" s="15" t="str">
        <f>IF($B5097=2019,$P5097,"")</f>
        <v/>
      </c>
      <c r="W5097" s="15" t="str">
        <f>IF($B5097=2020,$P5097,"")</f>
        <v/>
      </c>
      <c r="X5097" s="6" t="str">
        <f>IF($B5097=2021,$P5097,"")</f>
        <v/>
      </c>
      <c r="Y5097" s="6" t="str">
        <f>IF($B5097=2022,$P5097,"")</f>
        <v/>
      </c>
      <c r="Z5097" s="6" t="str">
        <f>IF($B5097=2023,$P5097,"")</f>
        <v/>
      </c>
      <c r="AA5097" s="6" t="str">
        <f>IF($B5097=2024,$P5097,"")</f>
        <v/>
      </c>
      <c r="AB5097" s="15" t="str">
        <f>IF($B5097=2025,$P5097,"")</f>
        <v/>
      </c>
    </row>
    <row r="5098" spans="1:28" x14ac:dyDescent="0.25">
      <c r="A5098" s="3">
        <v>1350</v>
      </c>
      <c r="B5098" s="3">
        <v>2017</v>
      </c>
      <c r="C5098" s="3" t="s">
        <v>198</v>
      </c>
      <c r="D5098" s="4">
        <f>DATE(B5098,N5098,M5098)</f>
        <v>43062</v>
      </c>
      <c r="E5098" s="5">
        <v>1500</v>
      </c>
      <c r="F5098" s="6" t="s">
        <v>454</v>
      </c>
      <c r="G5098" s="6" t="s">
        <v>506</v>
      </c>
      <c r="H5098" s="27"/>
      <c r="I5098" s="7" t="s">
        <v>5269</v>
      </c>
      <c r="J5098" s="9" t="s">
        <v>3042</v>
      </c>
      <c r="K5098" s="6" t="s">
        <v>2405</v>
      </c>
      <c r="L5098" s="6">
        <v>5813</v>
      </c>
      <c r="M5098" s="6">
        <v>23</v>
      </c>
      <c r="N5098" s="6">
        <v>11</v>
      </c>
      <c r="P5098" s="15">
        <v>1</v>
      </c>
      <c r="Q5098" s="15" t="str">
        <f>IF($B5098=2014,$P5098,"")</f>
        <v/>
      </c>
      <c r="R5098" s="15" t="str">
        <f>IF($B5098=2015,$P5098,"")</f>
        <v/>
      </c>
      <c r="S5098" s="15" t="str">
        <f>IF($B5098=2016,$P5098,"")</f>
        <v/>
      </c>
      <c r="T5098" s="15">
        <f>IF($B5098=2017,$P5098,"")</f>
        <v>1</v>
      </c>
      <c r="U5098" s="15" t="str">
        <f>IF($B5098=2018,$P5098,"")</f>
        <v/>
      </c>
      <c r="V5098" s="15" t="str">
        <f>IF($B5098=2019,$P5098,"")</f>
        <v/>
      </c>
      <c r="W5098" s="15" t="str">
        <f>IF($B5098=2020,$P5098,"")</f>
        <v/>
      </c>
      <c r="X5098" s="6" t="str">
        <f>IF($B5098=2021,$P5098,"")</f>
        <v/>
      </c>
      <c r="Y5098" s="6" t="str">
        <f>IF($B5098=2022,$P5098,"")</f>
        <v/>
      </c>
      <c r="Z5098" s="6" t="str">
        <f>IF($B5098=2023,$P5098,"")</f>
        <v/>
      </c>
      <c r="AA5098" s="6" t="str">
        <f>IF($B5098=2024,$P5098,"")</f>
        <v/>
      </c>
      <c r="AB5098" s="15" t="str">
        <f>IF($B5098=2025,$P5098,"")</f>
        <v/>
      </c>
    </row>
    <row r="5099" spans="1:28" ht="24" x14ac:dyDescent="0.25">
      <c r="A5099" s="3">
        <v>1350</v>
      </c>
      <c r="B5099" s="3">
        <v>2018</v>
      </c>
      <c r="C5099" s="3" t="s">
        <v>32</v>
      </c>
      <c r="D5099" s="4">
        <f>DATE(B5099,N5099,M5099)</f>
        <v>43102</v>
      </c>
      <c r="E5099" s="5">
        <v>2115</v>
      </c>
      <c r="F5099" s="6" t="s">
        <v>454</v>
      </c>
      <c r="G5099" s="6" t="s">
        <v>506</v>
      </c>
      <c r="H5099" s="27"/>
      <c r="I5099" s="7" t="s">
        <v>5269</v>
      </c>
      <c r="J5099" s="9" t="s">
        <v>3043</v>
      </c>
      <c r="K5099" s="6" t="s">
        <v>102</v>
      </c>
      <c r="L5099" s="6">
        <v>5813</v>
      </c>
      <c r="M5099" s="6">
        <v>2</v>
      </c>
      <c r="N5099" s="6">
        <v>1</v>
      </c>
      <c r="P5099" s="15">
        <v>1</v>
      </c>
      <c r="Q5099" s="15" t="str">
        <f>IF($B5099=2014,$P5099,"")</f>
        <v/>
      </c>
      <c r="R5099" s="15" t="str">
        <f>IF($B5099=2015,$P5099,"")</f>
        <v/>
      </c>
      <c r="S5099" s="15" t="str">
        <f>IF($B5099=2016,$P5099,"")</f>
        <v/>
      </c>
      <c r="T5099" s="15" t="str">
        <f>IF($B5099=2017,$P5099,"")</f>
        <v/>
      </c>
      <c r="U5099" s="15">
        <f>IF($B5099=2018,$P5099,"")</f>
        <v>1</v>
      </c>
      <c r="V5099" s="15" t="str">
        <f>IF($B5099=2019,$P5099,"")</f>
        <v/>
      </c>
      <c r="W5099" s="15" t="str">
        <f>IF($B5099=2020,$P5099,"")</f>
        <v/>
      </c>
      <c r="X5099" s="6" t="str">
        <f>IF($B5099=2021,$P5099,"")</f>
        <v/>
      </c>
      <c r="Y5099" s="6" t="str">
        <f>IF($B5099=2022,$P5099,"")</f>
        <v/>
      </c>
      <c r="Z5099" s="6" t="str">
        <f>IF($B5099=2023,$P5099,"")</f>
        <v/>
      </c>
      <c r="AA5099" s="6" t="str">
        <f>IF($B5099=2024,$P5099,"")</f>
        <v/>
      </c>
      <c r="AB5099" s="15" t="str">
        <f>IF($B5099=2025,$P5099,"")</f>
        <v/>
      </c>
    </row>
    <row r="5100" spans="1:28" x14ac:dyDescent="0.25">
      <c r="A5100" s="3">
        <v>1350</v>
      </c>
      <c r="B5100" s="3">
        <v>2018</v>
      </c>
      <c r="C5100" s="3" t="s">
        <v>32</v>
      </c>
      <c r="D5100" s="4">
        <f>DATE(B5100,N5100,M5100)</f>
        <v>43102</v>
      </c>
      <c r="E5100" s="5">
        <v>2000</v>
      </c>
      <c r="F5100" s="6" t="s">
        <v>454</v>
      </c>
      <c r="G5100" s="6" t="s">
        <v>506</v>
      </c>
      <c r="H5100" s="27"/>
      <c r="I5100" s="7" t="s">
        <v>5269</v>
      </c>
      <c r="J5100" s="9" t="s">
        <v>3046</v>
      </c>
      <c r="K5100" s="6" t="s">
        <v>150</v>
      </c>
      <c r="L5100" s="6">
        <v>5815</v>
      </c>
      <c r="M5100" s="6">
        <v>2</v>
      </c>
      <c r="N5100" s="6">
        <v>1</v>
      </c>
      <c r="P5100" s="15">
        <v>1</v>
      </c>
      <c r="Q5100" s="15" t="str">
        <f>IF($B5100=2014,$P5100,"")</f>
        <v/>
      </c>
      <c r="R5100" s="15" t="str">
        <f>IF($B5100=2015,$P5100,"")</f>
        <v/>
      </c>
      <c r="S5100" s="15" t="str">
        <f>IF($B5100=2016,$P5100,"")</f>
        <v/>
      </c>
      <c r="T5100" s="15" t="str">
        <f>IF($B5100=2017,$P5100,"")</f>
        <v/>
      </c>
      <c r="U5100" s="15">
        <f>IF($B5100=2018,$P5100,"")</f>
        <v>1</v>
      </c>
      <c r="V5100" s="15" t="str">
        <f>IF($B5100=2019,$P5100,"")</f>
        <v/>
      </c>
      <c r="W5100" s="15" t="str">
        <f>IF($B5100=2020,$P5100,"")</f>
        <v/>
      </c>
      <c r="X5100" s="6" t="str">
        <f>IF($B5100=2021,$P5100,"")</f>
        <v/>
      </c>
      <c r="Y5100" s="6" t="str">
        <f>IF($B5100=2022,$P5100,"")</f>
        <v/>
      </c>
      <c r="Z5100" s="6" t="str">
        <f>IF($B5100=2023,$P5100,"")</f>
        <v/>
      </c>
      <c r="AA5100" s="6" t="str">
        <f>IF($B5100=2024,$P5100,"")</f>
        <v/>
      </c>
      <c r="AB5100" s="15" t="str">
        <f>IF($B5100=2025,$P5100,"")</f>
        <v/>
      </c>
    </row>
    <row r="5101" spans="1:28" ht="48" x14ac:dyDescent="0.25">
      <c r="A5101" s="3">
        <v>1350</v>
      </c>
      <c r="B5101" s="3">
        <v>2018</v>
      </c>
      <c r="C5101" s="3" t="s">
        <v>247</v>
      </c>
      <c r="D5101" s="4">
        <f>DATE(B5101,N5101,M5101)</f>
        <v>43105</v>
      </c>
      <c r="E5101" s="5">
        <v>2200</v>
      </c>
      <c r="F5101" s="6" t="s">
        <v>454</v>
      </c>
      <c r="G5101" s="6" t="s">
        <v>506</v>
      </c>
      <c r="H5101" s="27"/>
      <c r="I5101" s="7" t="s">
        <v>5269</v>
      </c>
      <c r="J5101" s="9" t="s">
        <v>3041</v>
      </c>
      <c r="K5101" s="6" t="s">
        <v>1441</v>
      </c>
      <c r="L5101" s="6">
        <v>5813</v>
      </c>
      <c r="M5101" s="6">
        <v>5</v>
      </c>
      <c r="N5101" s="6">
        <v>1</v>
      </c>
      <c r="P5101" s="15">
        <v>1</v>
      </c>
      <c r="Q5101" s="15" t="str">
        <f>IF($B5101=2014,$P5101,"")</f>
        <v/>
      </c>
      <c r="R5101" s="15" t="str">
        <f>IF($B5101=2015,$P5101,"")</f>
        <v/>
      </c>
      <c r="S5101" s="15" t="str">
        <f>IF($B5101=2016,$P5101,"")</f>
        <v/>
      </c>
      <c r="T5101" s="15" t="str">
        <f>IF($B5101=2017,$P5101,"")</f>
        <v/>
      </c>
      <c r="U5101" s="15">
        <f>IF($B5101=2018,$P5101,"")</f>
        <v>1</v>
      </c>
      <c r="V5101" s="15" t="str">
        <f>IF($B5101=2019,$P5101,"")</f>
        <v/>
      </c>
      <c r="W5101" s="15" t="str">
        <f>IF($B5101=2020,$P5101,"")</f>
        <v/>
      </c>
      <c r="X5101" s="6" t="str">
        <f>IF($B5101=2021,$P5101,"")</f>
        <v/>
      </c>
      <c r="Y5101" s="6" t="str">
        <f>IF($B5101=2022,$P5101,"")</f>
        <v/>
      </c>
      <c r="Z5101" s="6" t="str">
        <f>IF($B5101=2023,$P5101,"")</f>
        <v/>
      </c>
      <c r="AA5101" s="6" t="str">
        <f>IF($B5101=2024,$P5101,"")</f>
        <v/>
      </c>
      <c r="AB5101" s="15" t="str">
        <f>IF($B5101=2025,$P5101,"")</f>
        <v/>
      </c>
    </row>
    <row r="5102" spans="1:28" x14ac:dyDescent="0.25">
      <c r="A5102" s="3">
        <v>1350</v>
      </c>
      <c r="B5102" s="3">
        <v>2018</v>
      </c>
      <c r="C5102" s="3" t="s">
        <v>220</v>
      </c>
      <c r="D5102" s="4">
        <f>DATE(B5102,N5102,M5102)</f>
        <v>43107</v>
      </c>
      <c r="E5102" s="5">
        <v>2027</v>
      </c>
      <c r="F5102" s="6" t="s">
        <v>454</v>
      </c>
      <c r="G5102" s="6" t="s">
        <v>506</v>
      </c>
      <c r="H5102" s="27"/>
      <c r="I5102" s="7" t="s">
        <v>5269</v>
      </c>
      <c r="J5102" s="9" t="s">
        <v>3044</v>
      </c>
      <c r="K5102" s="6" t="s">
        <v>94</v>
      </c>
      <c r="L5102" s="6">
        <v>5813</v>
      </c>
      <c r="M5102" s="6">
        <v>7</v>
      </c>
      <c r="N5102" s="6">
        <v>1</v>
      </c>
      <c r="P5102" s="15">
        <v>1</v>
      </c>
      <c r="Q5102" s="15" t="str">
        <f>IF($B5102=2014,$P5102,"")</f>
        <v/>
      </c>
      <c r="R5102" s="15" t="str">
        <f>IF($B5102=2015,$P5102,"")</f>
        <v/>
      </c>
      <c r="S5102" s="15" t="str">
        <f>IF($B5102=2016,$P5102,"")</f>
        <v/>
      </c>
      <c r="T5102" s="15" t="str">
        <f>IF($B5102=2017,$P5102,"")</f>
        <v/>
      </c>
      <c r="U5102" s="15">
        <f>IF($B5102=2018,$P5102,"")</f>
        <v>1</v>
      </c>
      <c r="V5102" s="15" t="str">
        <f>IF($B5102=2019,$P5102,"")</f>
        <v/>
      </c>
      <c r="W5102" s="15" t="str">
        <f>IF($B5102=2020,$P5102,"")</f>
        <v/>
      </c>
      <c r="X5102" s="6" t="str">
        <f>IF($B5102=2021,$P5102,"")</f>
        <v/>
      </c>
      <c r="Y5102" s="6" t="str">
        <f>IF($B5102=2022,$P5102,"")</f>
        <v/>
      </c>
      <c r="Z5102" s="6" t="str">
        <f>IF($B5102=2023,$P5102,"")</f>
        <v/>
      </c>
      <c r="AA5102" s="6" t="str">
        <f>IF($B5102=2024,$P5102,"")</f>
        <v/>
      </c>
      <c r="AB5102" s="15" t="str">
        <f>IF($B5102=2025,$P5102,"")</f>
        <v/>
      </c>
    </row>
    <row r="5103" spans="1:28" x14ac:dyDescent="0.25">
      <c r="A5103" s="3">
        <v>1350</v>
      </c>
      <c r="B5103" s="3">
        <v>2018</v>
      </c>
      <c r="C5103" s="3" t="s">
        <v>244</v>
      </c>
      <c r="D5103" s="4">
        <f>DATE(B5103,N5103,M5103)</f>
        <v>43123</v>
      </c>
      <c r="E5103" s="5">
        <v>2001</v>
      </c>
      <c r="F5103" s="6" t="s">
        <v>454</v>
      </c>
      <c r="G5103" s="6" t="s">
        <v>506</v>
      </c>
      <c r="H5103" s="27"/>
      <c r="I5103" s="7" t="s">
        <v>5269</v>
      </c>
      <c r="J5103" s="9" t="s">
        <v>3045</v>
      </c>
      <c r="K5103" s="6" t="s">
        <v>2405</v>
      </c>
      <c r="L5103" s="6">
        <v>5814</v>
      </c>
      <c r="M5103" s="6">
        <v>23</v>
      </c>
      <c r="N5103" s="6">
        <v>1</v>
      </c>
      <c r="P5103" s="15">
        <v>1</v>
      </c>
      <c r="Q5103" s="15" t="str">
        <f>IF($B5103=2014,$P5103,"")</f>
        <v/>
      </c>
      <c r="R5103" s="15" t="str">
        <f>IF($B5103=2015,$P5103,"")</f>
        <v/>
      </c>
      <c r="S5103" s="15" t="str">
        <f>IF($B5103=2016,$P5103,"")</f>
        <v/>
      </c>
      <c r="T5103" s="15" t="str">
        <f>IF($B5103=2017,$P5103,"")</f>
        <v/>
      </c>
      <c r="U5103" s="15">
        <f>IF($B5103=2018,$P5103,"")</f>
        <v>1</v>
      </c>
      <c r="V5103" s="15" t="str">
        <f>IF($B5103=2019,$P5103,"")</f>
        <v/>
      </c>
      <c r="W5103" s="15" t="str">
        <f>IF($B5103=2020,$P5103,"")</f>
        <v/>
      </c>
      <c r="X5103" s="6" t="str">
        <f>IF($B5103=2021,$P5103,"")</f>
        <v/>
      </c>
      <c r="Y5103" s="6" t="str">
        <f>IF($B5103=2022,$P5103,"")</f>
        <v/>
      </c>
      <c r="Z5103" s="6" t="str">
        <f>IF($B5103=2023,$P5103,"")</f>
        <v/>
      </c>
      <c r="AA5103" s="6" t="str">
        <f>IF($B5103=2024,$P5103,"")</f>
        <v/>
      </c>
      <c r="AB5103" s="15" t="str">
        <f>IF($B5103=2025,$P5103,"")</f>
        <v/>
      </c>
    </row>
    <row r="5104" spans="1:28" x14ac:dyDescent="0.25">
      <c r="A5104" s="3">
        <v>1350</v>
      </c>
      <c r="B5104" s="3">
        <v>2018</v>
      </c>
      <c r="C5104" s="3" t="s">
        <v>489</v>
      </c>
      <c r="D5104" s="4">
        <f>DATE(B5104,N5104,M5104)</f>
        <v>43145</v>
      </c>
      <c r="E5104" s="5">
        <v>1500</v>
      </c>
      <c r="F5104" s="6" t="s">
        <v>454</v>
      </c>
      <c r="G5104" s="10" t="s">
        <v>506</v>
      </c>
      <c r="H5104" s="27"/>
      <c r="I5104" s="7" t="s">
        <v>5269</v>
      </c>
      <c r="J5104" s="9" t="s">
        <v>5893</v>
      </c>
      <c r="K5104" s="6" t="s">
        <v>2405</v>
      </c>
      <c r="L5104" s="6">
        <v>5816</v>
      </c>
      <c r="M5104" s="6">
        <v>14</v>
      </c>
      <c r="N5104" s="6">
        <v>2</v>
      </c>
      <c r="P5104" s="15">
        <v>1</v>
      </c>
      <c r="Q5104" s="15" t="str">
        <f>IF($B5104=2014,$P5104,"")</f>
        <v/>
      </c>
      <c r="R5104" s="15" t="str">
        <f>IF($B5104=2015,$P5104,"")</f>
        <v/>
      </c>
      <c r="S5104" s="15" t="str">
        <f>IF($B5104=2016,$P5104,"")</f>
        <v/>
      </c>
      <c r="T5104" s="15" t="str">
        <f>IF($B5104=2017,$P5104,"")</f>
        <v/>
      </c>
      <c r="U5104" s="15">
        <f>IF($B5104=2018,$P5104,"")</f>
        <v>1</v>
      </c>
      <c r="V5104" s="15" t="str">
        <f>IF($B5104=2019,$P5104,"")</f>
        <v/>
      </c>
      <c r="W5104" s="15" t="str">
        <f>IF($B5104=2020,$P5104,"")</f>
        <v/>
      </c>
      <c r="X5104" s="6" t="str">
        <f>IF($B5104=2021,$P5104,"")</f>
        <v/>
      </c>
      <c r="Y5104" s="6" t="str">
        <f>IF($B5104=2022,$P5104,"")</f>
        <v/>
      </c>
      <c r="Z5104" s="6" t="str">
        <f>IF($B5104=2023,$P5104,"")</f>
        <v/>
      </c>
      <c r="AA5104" s="6" t="str">
        <f>IF($B5104=2024,$P5104,"")</f>
        <v/>
      </c>
      <c r="AB5104" s="15" t="str">
        <f>IF($B5104=2025,$P5104,"")</f>
        <v/>
      </c>
    </row>
    <row r="5105" spans="1:28" x14ac:dyDescent="0.25">
      <c r="A5105" s="3">
        <v>1350</v>
      </c>
      <c r="B5105" s="3">
        <v>2018</v>
      </c>
      <c r="C5105" s="3" t="s">
        <v>19</v>
      </c>
      <c r="D5105" s="4">
        <f>DATE(B5105,N5105,M5105)</f>
        <v>43191</v>
      </c>
      <c r="E5105" s="5">
        <v>2150</v>
      </c>
      <c r="F5105" s="6" t="s">
        <v>454</v>
      </c>
      <c r="G5105" s="6" t="s">
        <v>506</v>
      </c>
      <c r="H5105" s="27"/>
      <c r="I5105" s="7" t="s">
        <v>5269</v>
      </c>
      <c r="J5105" s="9" t="s">
        <v>3048</v>
      </c>
      <c r="K5105" s="6" t="s">
        <v>123</v>
      </c>
      <c r="L5105" s="6">
        <v>5819</v>
      </c>
      <c r="M5105" s="6">
        <v>1</v>
      </c>
      <c r="N5105" s="6">
        <v>4</v>
      </c>
      <c r="P5105" s="15">
        <v>1</v>
      </c>
      <c r="Q5105" s="15" t="str">
        <f>IF($B5105=2014,$P5105,"")</f>
        <v/>
      </c>
      <c r="R5105" s="15" t="str">
        <f>IF($B5105=2015,$P5105,"")</f>
        <v/>
      </c>
      <c r="S5105" s="15" t="str">
        <f>IF($B5105=2016,$P5105,"")</f>
        <v/>
      </c>
      <c r="T5105" s="15" t="str">
        <f>IF($B5105=2017,$P5105,"")</f>
        <v/>
      </c>
      <c r="U5105" s="15">
        <f>IF($B5105=2018,$P5105,"")</f>
        <v>1</v>
      </c>
      <c r="V5105" s="15" t="str">
        <f>IF($B5105=2019,$P5105,"")</f>
        <v/>
      </c>
      <c r="W5105" s="15" t="str">
        <f>IF($B5105=2020,$P5105,"")</f>
        <v/>
      </c>
      <c r="X5105" s="6" t="str">
        <f>IF($B5105=2021,$P5105,"")</f>
        <v/>
      </c>
      <c r="Y5105" s="6" t="str">
        <f>IF($B5105=2022,$P5105,"")</f>
        <v/>
      </c>
      <c r="Z5105" s="6" t="str">
        <f>IF($B5105=2023,$P5105,"")</f>
        <v/>
      </c>
      <c r="AA5105" s="6" t="str">
        <f>IF($B5105=2024,$P5105,"")</f>
        <v/>
      </c>
      <c r="AB5105" s="15" t="str">
        <f>IF($B5105=2025,$P5105,"")</f>
        <v/>
      </c>
    </row>
    <row r="5106" spans="1:28" x14ac:dyDescent="0.25">
      <c r="A5106" s="3">
        <v>1350</v>
      </c>
      <c r="B5106" s="3">
        <v>2018</v>
      </c>
      <c r="C5106" s="3" t="s">
        <v>65</v>
      </c>
      <c r="D5106" s="4">
        <f>DATE(B5106,N5106,M5106)</f>
        <v>43192</v>
      </c>
      <c r="E5106" s="5">
        <v>2100</v>
      </c>
      <c r="F5106" s="6" t="s">
        <v>454</v>
      </c>
      <c r="G5106" s="6" t="s">
        <v>506</v>
      </c>
      <c r="H5106" s="27"/>
      <c r="I5106" s="7" t="s">
        <v>5269</v>
      </c>
      <c r="J5106" s="9" t="s">
        <v>3047</v>
      </c>
      <c r="K5106" s="6" t="s">
        <v>102</v>
      </c>
      <c r="L5106" s="6">
        <v>5819</v>
      </c>
      <c r="M5106" s="6">
        <v>2</v>
      </c>
      <c r="N5106" s="6">
        <v>4</v>
      </c>
      <c r="P5106" s="15">
        <v>1</v>
      </c>
      <c r="Q5106" s="15" t="str">
        <f>IF($B5106=2014,$P5106,"")</f>
        <v/>
      </c>
      <c r="R5106" s="15" t="str">
        <f>IF($B5106=2015,$P5106,"")</f>
        <v/>
      </c>
      <c r="S5106" s="15" t="str">
        <f>IF($B5106=2016,$P5106,"")</f>
        <v/>
      </c>
      <c r="T5106" s="15" t="str">
        <f>IF($B5106=2017,$P5106,"")</f>
        <v/>
      </c>
      <c r="U5106" s="15">
        <f>IF($B5106=2018,$P5106,"")</f>
        <v>1</v>
      </c>
      <c r="V5106" s="15" t="str">
        <f>IF($B5106=2019,$P5106,"")</f>
        <v/>
      </c>
      <c r="W5106" s="15" t="str">
        <f>IF($B5106=2020,$P5106,"")</f>
        <v/>
      </c>
      <c r="X5106" s="6" t="str">
        <f>IF($B5106=2021,$P5106,"")</f>
        <v/>
      </c>
      <c r="Y5106" s="6" t="str">
        <f>IF($B5106=2022,$P5106,"")</f>
        <v/>
      </c>
      <c r="Z5106" s="6" t="str">
        <f>IF($B5106=2023,$P5106,"")</f>
        <v/>
      </c>
      <c r="AA5106" s="6" t="str">
        <f>IF($B5106=2024,$P5106,"")</f>
        <v/>
      </c>
      <c r="AB5106" s="15" t="str">
        <f>IF($B5106=2025,$P5106,"")</f>
        <v/>
      </c>
    </row>
    <row r="5107" spans="1:28" x14ac:dyDescent="0.25">
      <c r="A5107" s="3">
        <v>1350</v>
      </c>
      <c r="B5107" s="3">
        <v>2018</v>
      </c>
      <c r="C5107" s="3" t="s">
        <v>1552</v>
      </c>
      <c r="D5107" s="4">
        <f>DATE(B5107,N5107,M5107)</f>
        <v>43307</v>
      </c>
      <c r="E5107" s="5">
        <v>2113</v>
      </c>
      <c r="F5107" s="6" t="s">
        <v>454</v>
      </c>
      <c r="G5107" s="6" t="s">
        <v>506</v>
      </c>
      <c r="H5107" s="27"/>
      <c r="I5107" s="7" t="s">
        <v>5269</v>
      </c>
      <c r="J5107" s="9" t="s">
        <v>3530</v>
      </c>
      <c r="K5107" s="6" t="s">
        <v>123</v>
      </c>
      <c r="L5107" s="6">
        <v>5902</v>
      </c>
      <c r="M5107" s="6">
        <v>26</v>
      </c>
      <c r="N5107" s="6">
        <v>7</v>
      </c>
      <c r="P5107" s="15">
        <v>1</v>
      </c>
      <c r="Q5107" s="15" t="str">
        <f>IF($B5107=2014,$P5107,"")</f>
        <v/>
      </c>
      <c r="R5107" s="15" t="str">
        <f>IF($B5107=2015,$P5107,"")</f>
        <v/>
      </c>
      <c r="S5107" s="15" t="str">
        <f>IF($B5107=2016,$P5107,"")</f>
        <v/>
      </c>
      <c r="T5107" s="15" t="str">
        <f>IF($B5107=2017,$P5107,"")</f>
        <v/>
      </c>
      <c r="U5107" s="15">
        <f>IF($B5107=2018,$P5107,"")</f>
        <v>1</v>
      </c>
      <c r="V5107" s="15" t="str">
        <f>IF($B5107=2019,$P5107,"")</f>
        <v/>
      </c>
      <c r="W5107" s="15" t="str">
        <f>IF($B5107=2020,$P5107,"")</f>
        <v/>
      </c>
      <c r="X5107" s="6" t="str">
        <f>IF($B5107=2021,$P5107,"")</f>
        <v/>
      </c>
      <c r="Y5107" s="6" t="str">
        <f>IF($B5107=2022,$P5107,"")</f>
        <v/>
      </c>
      <c r="Z5107" s="6" t="str">
        <f>IF($B5107=2023,$P5107,"")</f>
        <v/>
      </c>
      <c r="AA5107" s="6" t="str">
        <f>IF($B5107=2024,$P5107,"")</f>
        <v/>
      </c>
      <c r="AB5107" s="15" t="str">
        <f>IF($B5107=2025,$P5107,"")</f>
        <v/>
      </c>
    </row>
    <row r="5108" spans="1:28" x14ac:dyDescent="0.25">
      <c r="A5108" s="3">
        <v>1350</v>
      </c>
      <c r="B5108" s="3">
        <v>2018</v>
      </c>
      <c r="C5108" s="3" t="s">
        <v>132</v>
      </c>
      <c r="D5108" s="4">
        <f>DATE(B5108,N5108,M5108)</f>
        <v>43320</v>
      </c>
      <c r="E5108" s="5">
        <v>2115</v>
      </c>
      <c r="F5108" s="6" t="s">
        <v>454</v>
      </c>
      <c r="G5108" s="6" t="s">
        <v>506</v>
      </c>
      <c r="H5108" s="27"/>
      <c r="I5108" s="7" t="s">
        <v>5269</v>
      </c>
      <c r="J5108" s="9" t="s">
        <v>3531</v>
      </c>
      <c r="K5108" s="6" t="s">
        <v>123</v>
      </c>
      <c r="L5108" s="6">
        <v>5903</v>
      </c>
      <c r="M5108" s="6">
        <v>8</v>
      </c>
      <c r="N5108" s="6">
        <v>8</v>
      </c>
      <c r="P5108" s="15">
        <v>1</v>
      </c>
      <c r="Q5108" s="15" t="str">
        <f>IF($B5108=2014,$P5108,"")</f>
        <v/>
      </c>
      <c r="R5108" s="15" t="str">
        <f>IF($B5108=2015,$P5108,"")</f>
        <v/>
      </c>
      <c r="S5108" s="15" t="str">
        <f>IF($B5108=2016,$P5108,"")</f>
        <v/>
      </c>
      <c r="T5108" s="15" t="str">
        <f>IF($B5108=2017,$P5108,"")</f>
        <v/>
      </c>
      <c r="U5108" s="15">
        <f>IF($B5108=2018,$P5108,"")</f>
        <v>1</v>
      </c>
      <c r="V5108" s="15" t="str">
        <f>IF($B5108=2019,$P5108,"")</f>
        <v/>
      </c>
      <c r="W5108" s="15" t="str">
        <f>IF($B5108=2020,$P5108,"")</f>
        <v/>
      </c>
      <c r="X5108" s="6" t="str">
        <f>IF($B5108=2021,$P5108,"")</f>
        <v/>
      </c>
      <c r="Y5108" s="6" t="str">
        <f>IF($B5108=2022,$P5108,"")</f>
        <v/>
      </c>
      <c r="Z5108" s="6" t="str">
        <f>IF($B5108=2023,$P5108,"")</f>
        <v/>
      </c>
      <c r="AA5108" s="6" t="str">
        <f>IF($B5108=2024,$P5108,"")</f>
        <v/>
      </c>
      <c r="AB5108" s="15" t="str">
        <f>IF($B5108=2025,$P5108,"")</f>
        <v/>
      </c>
    </row>
    <row r="5109" spans="1:28" x14ac:dyDescent="0.25">
      <c r="A5109" s="3">
        <v>1350</v>
      </c>
      <c r="B5109" s="3">
        <v>2018</v>
      </c>
      <c r="C5109" s="3" t="s">
        <v>1457</v>
      </c>
      <c r="D5109" s="4">
        <f>DATE(B5109,N5109,M5109)</f>
        <v>43362</v>
      </c>
      <c r="E5109" s="5">
        <v>2102</v>
      </c>
      <c r="F5109" s="6" t="s">
        <v>454</v>
      </c>
      <c r="G5109" s="6" t="s">
        <v>506</v>
      </c>
      <c r="H5109" s="27"/>
      <c r="I5109" s="7" t="s">
        <v>5269</v>
      </c>
      <c r="J5109" s="9" t="s">
        <v>3532</v>
      </c>
      <c r="K5109" s="6" t="s">
        <v>102</v>
      </c>
      <c r="L5109" s="6">
        <v>5905</v>
      </c>
      <c r="M5109" s="6">
        <v>19</v>
      </c>
      <c r="N5109" s="6">
        <v>9</v>
      </c>
      <c r="P5109" s="15">
        <v>1</v>
      </c>
      <c r="Q5109" s="15" t="str">
        <f>IF($B5109=2014,$P5109,"")</f>
        <v/>
      </c>
      <c r="R5109" s="15" t="str">
        <f>IF($B5109=2015,$P5109,"")</f>
        <v/>
      </c>
      <c r="S5109" s="15" t="str">
        <f>IF($B5109=2016,$P5109,"")</f>
        <v/>
      </c>
      <c r="T5109" s="15" t="str">
        <f>IF($B5109=2017,$P5109,"")</f>
        <v/>
      </c>
      <c r="U5109" s="15">
        <f>IF($B5109=2018,$P5109,"")</f>
        <v>1</v>
      </c>
      <c r="V5109" s="15" t="str">
        <f>IF($B5109=2019,$P5109,"")</f>
        <v/>
      </c>
      <c r="W5109" s="15" t="str">
        <f>IF($B5109=2020,$P5109,"")</f>
        <v/>
      </c>
      <c r="X5109" s="6" t="str">
        <f>IF($B5109=2021,$P5109,"")</f>
        <v/>
      </c>
      <c r="Y5109" s="6" t="str">
        <f>IF($B5109=2022,$P5109,"")</f>
        <v/>
      </c>
      <c r="Z5109" s="6" t="str">
        <f>IF($B5109=2023,$P5109,"")</f>
        <v/>
      </c>
      <c r="AA5109" s="6" t="str">
        <f>IF($B5109=2024,$P5109,"")</f>
        <v/>
      </c>
      <c r="AB5109" s="15" t="str">
        <f>IF($B5109=2025,$P5109,"")</f>
        <v/>
      </c>
    </row>
    <row r="5110" spans="1:28" x14ac:dyDescent="0.25">
      <c r="A5110" s="3">
        <v>1350</v>
      </c>
      <c r="B5110" s="3">
        <v>2018</v>
      </c>
      <c r="C5110" s="3" t="s">
        <v>1457</v>
      </c>
      <c r="D5110" s="4">
        <f>DATE(B5110,N5110,M5110)</f>
        <v>43362</v>
      </c>
      <c r="E5110" s="5">
        <v>2122</v>
      </c>
      <c r="F5110" s="6" t="s">
        <v>454</v>
      </c>
      <c r="G5110" s="6" t="s">
        <v>506</v>
      </c>
      <c r="H5110" s="27"/>
      <c r="I5110" s="7" t="s">
        <v>5269</v>
      </c>
      <c r="J5110" s="9" t="s">
        <v>3533</v>
      </c>
      <c r="K5110" s="6" t="s">
        <v>94</v>
      </c>
      <c r="L5110" s="6">
        <v>5905</v>
      </c>
      <c r="M5110" s="6">
        <v>19</v>
      </c>
      <c r="N5110" s="6">
        <v>9</v>
      </c>
      <c r="P5110" s="15">
        <v>1</v>
      </c>
      <c r="Q5110" s="15" t="str">
        <f>IF($B5110=2014,$P5110,"")</f>
        <v/>
      </c>
      <c r="R5110" s="15" t="str">
        <f>IF($B5110=2015,$P5110,"")</f>
        <v/>
      </c>
      <c r="S5110" s="15" t="str">
        <f>IF($B5110=2016,$P5110,"")</f>
        <v/>
      </c>
      <c r="T5110" s="15" t="str">
        <f>IF($B5110=2017,$P5110,"")</f>
        <v/>
      </c>
      <c r="U5110" s="15">
        <f>IF($B5110=2018,$P5110,"")</f>
        <v>1</v>
      </c>
      <c r="V5110" s="15" t="str">
        <f>IF($B5110=2019,$P5110,"")</f>
        <v/>
      </c>
      <c r="W5110" s="15" t="str">
        <f>IF($B5110=2020,$P5110,"")</f>
        <v/>
      </c>
      <c r="X5110" s="6" t="str">
        <f>IF($B5110=2021,$P5110,"")</f>
        <v/>
      </c>
      <c r="Y5110" s="6" t="str">
        <f>IF($B5110=2022,$P5110,"")</f>
        <v/>
      </c>
      <c r="Z5110" s="6" t="str">
        <f>IF($B5110=2023,$P5110,"")</f>
        <v/>
      </c>
      <c r="AA5110" s="6" t="str">
        <f>IF($B5110=2024,$P5110,"")</f>
        <v/>
      </c>
      <c r="AB5110" s="15" t="str">
        <f>IF($B5110=2025,$P5110,"")</f>
        <v/>
      </c>
    </row>
    <row r="5111" spans="1:28" x14ac:dyDescent="0.25">
      <c r="A5111" s="3">
        <v>1350</v>
      </c>
      <c r="B5111" s="3">
        <v>2018</v>
      </c>
      <c r="C5111" s="3" t="s">
        <v>513</v>
      </c>
      <c r="D5111" s="4">
        <f>DATE(B5111,N5111,M5111)</f>
        <v>43363</v>
      </c>
      <c r="E5111" s="5">
        <v>2040</v>
      </c>
      <c r="F5111" s="6" t="s">
        <v>454</v>
      </c>
      <c r="G5111" s="6" t="s">
        <v>506</v>
      </c>
      <c r="H5111" s="27"/>
      <c r="I5111" s="7" t="s">
        <v>5269</v>
      </c>
      <c r="J5111" s="9" t="s">
        <v>3534</v>
      </c>
      <c r="K5111" s="6" t="s">
        <v>150</v>
      </c>
      <c r="L5111" s="6">
        <v>5906</v>
      </c>
      <c r="M5111" s="6">
        <v>20</v>
      </c>
      <c r="N5111" s="6">
        <v>9</v>
      </c>
      <c r="P5111" s="15">
        <v>1</v>
      </c>
      <c r="Q5111" s="15" t="str">
        <f>IF($B5111=2014,$P5111,"")</f>
        <v/>
      </c>
      <c r="R5111" s="15" t="str">
        <f>IF($B5111=2015,$P5111,"")</f>
        <v/>
      </c>
      <c r="S5111" s="15" t="str">
        <f>IF($B5111=2016,$P5111,"")</f>
        <v/>
      </c>
      <c r="T5111" s="15" t="str">
        <f>IF($B5111=2017,$P5111,"")</f>
        <v/>
      </c>
      <c r="U5111" s="15">
        <f>IF($B5111=2018,$P5111,"")</f>
        <v>1</v>
      </c>
      <c r="V5111" s="15" t="str">
        <f>IF($B5111=2019,$P5111,"")</f>
        <v/>
      </c>
      <c r="W5111" s="15" t="str">
        <f>IF($B5111=2020,$P5111,"")</f>
        <v/>
      </c>
      <c r="X5111" s="6" t="str">
        <f>IF($B5111=2021,$P5111,"")</f>
        <v/>
      </c>
      <c r="Y5111" s="6" t="str">
        <f>IF($B5111=2022,$P5111,"")</f>
        <v/>
      </c>
      <c r="Z5111" s="6" t="str">
        <f>IF($B5111=2023,$P5111,"")</f>
        <v/>
      </c>
      <c r="AA5111" s="6" t="str">
        <f>IF($B5111=2024,$P5111,"")</f>
        <v/>
      </c>
      <c r="AB5111" s="15" t="str">
        <f>IF($B5111=2025,$P5111,"")</f>
        <v/>
      </c>
    </row>
    <row r="5112" spans="1:28" x14ac:dyDescent="0.25">
      <c r="A5112" s="3">
        <v>1350</v>
      </c>
      <c r="B5112" s="3">
        <v>2018</v>
      </c>
      <c r="C5112" s="3" t="s">
        <v>925</v>
      </c>
      <c r="D5112" s="4">
        <f>DATE(B5112,N5112,M5112)</f>
        <v>43400</v>
      </c>
      <c r="E5112" s="5">
        <v>2102</v>
      </c>
      <c r="F5112" s="6" t="s">
        <v>454</v>
      </c>
      <c r="G5112" s="6" t="s">
        <v>506</v>
      </c>
      <c r="H5112" s="27"/>
      <c r="I5112" s="7" t="s">
        <v>5269</v>
      </c>
      <c r="J5112" s="7" t="s">
        <v>3535</v>
      </c>
      <c r="K5112" s="6" t="s">
        <v>94</v>
      </c>
      <c r="L5112" s="6">
        <v>5908</v>
      </c>
      <c r="M5112" s="6">
        <v>27</v>
      </c>
      <c r="N5112" s="6">
        <v>10</v>
      </c>
      <c r="P5112" s="15">
        <v>1</v>
      </c>
      <c r="Q5112" s="15" t="str">
        <f>IF($B5112=2014,$P5112,"")</f>
        <v/>
      </c>
      <c r="R5112" s="15" t="str">
        <f>IF($B5112=2015,$P5112,"")</f>
        <v/>
      </c>
      <c r="S5112" s="15" t="str">
        <f>IF($B5112=2016,$P5112,"")</f>
        <v/>
      </c>
      <c r="T5112" s="15" t="str">
        <f>IF($B5112=2017,$P5112,"")</f>
        <v/>
      </c>
      <c r="U5112" s="15">
        <f>IF($B5112=2018,$P5112,"")</f>
        <v>1</v>
      </c>
      <c r="V5112" s="15" t="str">
        <f>IF($B5112=2019,$P5112,"")</f>
        <v/>
      </c>
      <c r="W5112" s="15" t="str">
        <f>IF($B5112=2020,$P5112,"")</f>
        <v/>
      </c>
      <c r="X5112" s="6" t="str">
        <f>IF($B5112=2021,$P5112,"")</f>
        <v/>
      </c>
      <c r="Y5112" s="6" t="str">
        <f>IF($B5112=2022,$P5112,"")</f>
        <v/>
      </c>
      <c r="Z5112" s="6" t="str">
        <f>IF($B5112=2023,$P5112,"")</f>
        <v/>
      </c>
      <c r="AA5112" s="6" t="str">
        <f>IF($B5112=2024,$P5112,"")</f>
        <v/>
      </c>
      <c r="AB5112" s="15" t="str">
        <f>IF($B5112=2025,$P5112,"")</f>
        <v/>
      </c>
    </row>
    <row r="5113" spans="1:28" ht="36" x14ac:dyDescent="0.25">
      <c r="A5113" s="3">
        <v>1350</v>
      </c>
      <c r="B5113" s="3">
        <v>2018</v>
      </c>
      <c r="C5113" s="3" t="s">
        <v>256</v>
      </c>
      <c r="D5113" s="4">
        <f>DATE(B5113,N5113,M5113)</f>
        <v>43458</v>
      </c>
      <c r="E5113" s="5">
        <v>1259</v>
      </c>
      <c r="F5113" s="6" t="s">
        <v>454</v>
      </c>
      <c r="G5113" s="6" t="s">
        <v>506</v>
      </c>
      <c r="H5113" s="27"/>
      <c r="I5113" s="7" t="s">
        <v>5269</v>
      </c>
      <c r="J5113" s="7" t="s">
        <v>3536</v>
      </c>
      <c r="K5113" s="6" t="s">
        <v>129</v>
      </c>
      <c r="L5113" s="6">
        <v>5912</v>
      </c>
      <c r="M5113" s="6">
        <v>24</v>
      </c>
      <c r="N5113" s="6">
        <v>12</v>
      </c>
      <c r="P5113" s="15">
        <v>1</v>
      </c>
      <c r="Q5113" s="15" t="str">
        <f>IF($B5113=2014,$P5113,"")</f>
        <v/>
      </c>
      <c r="R5113" s="15" t="str">
        <f>IF($B5113=2015,$P5113,"")</f>
        <v/>
      </c>
      <c r="S5113" s="15" t="str">
        <f>IF($B5113=2016,$P5113,"")</f>
        <v/>
      </c>
      <c r="T5113" s="15" t="str">
        <f>IF($B5113=2017,$P5113,"")</f>
        <v/>
      </c>
      <c r="U5113" s="15">
        <f>IF($B5113=2018,$P5113,"")</f>
        <v>1</v>
      </c>
      <c r="V5113" s="15" t="str">
        <f>IF($B5113=2019,$P5113,"")</f>
        <v/>
      </c>
      <c r="W5113" s="15" t="str">
        <f>IF($B5113=2020,$P5113,"")</f>
        <v/>
      </c>
      <c r="X5113" s="6" t="str">
        <f>IF($B5113=2021,$P5113,"")</f>
        <v/>
      </c>
      <c r="Y5113" s="6" t="str">
        <f>IF($B5113=2022,$P5113,"")</f>
        <v/>
      </c>
      <c r="Z5113" s="6" t="str">
        <f>IF($B5113=2023,$P5113,"")</f>
        <v/>
      </c>
      <c r="AA5113" s="6" t="str">
        <f>IF($B5113=2024,$P5113,"")</f>
        <v/>
      </c>
      <c r="AB5113" s="15" t="str">
        <f>IF($B5113=2025,$P5113,"")</f>
        <v/>
      </c>
    </row>
    <row r="5114" spans="1:28" x14ac:dyDescent="0.25">
      <c r="A5114" s="3">
        <v>1350</v>
      </c>
      <c r="B5114" s="3">
        <v>2019</v>
      </c>
      <c r="C5114" s="3" t="s">
        <v>1449</v>
      </c>
      <c r="D5114" s="4">
        <f>DATE(B5114,N5114,M5114)</f>
        <v>43562</v>
      </c>
      <c r="E5114" s="5">
        <v>2100</v>
      </c>
      <c r="F5114" s="6" t="s">
        <v>454</v>
      </c>
      <c r="G5114" s="6" t="s">
        <v>506</v>
      </c>
      <c r="H5114" s="27"/>
      <c r="I5114" s="7" t="s">
        <v>5269</v>
      </c>
      <c r="J5114" s="7" t="s">
        <v>3528</v>
      </c>
      <c r="K5114" s="6" t="s">
        <v>102</v>
      </c>
      <c r="L5114" s="6">
        <v>59191</v>
      </c>
      <c r="M5114" s="6">
        <v>7</v>
      </c>
      <c r="N5114" s="6">
        <v>4</v>
      </c>
      <c r="P5114" s="15">
        <v>1</v>
      </c>
      <c r="Q5114" s="15" t="str">
        <f>IF($B5114=2014,$P5114,"")</f>
        <v/>
      </c>
      <c r="R5114" s="15" t="str">
        <f>IF($B5114=2015,$P5114,"")</f>
        <v/>
      </c>
      <c r="S5114" s="15" t="str">
        <f>IF($B5114=2016,$P5114,"")</f>
        <v/>
      </c>
      <c r="T5114" s="15" t="str">
        <f>IF($B5114=2017,$P5114,"")</f>
        <v/>
      </c>
      <c r="U5114" s="15" t="str">
        <f>IF($B5114=2018,$P5114,"")</f>
        <v/>
      </c>
      <c r="V5114" s="15">
        <f>IF($B5114=2019,$P5114,"")</f>
        <v>1</v>
      </c>
      <c r="W5114" s="15" t="str">
        <f>IF($B5114=2020,$P5114,"")</f>
        <v/>
      </c>
      <c r="X5114" s="6" t="str">
        <f>IF($B5114=2021,$P5114,"")</f>
        <v/>
      </c>
      <c r="Y5114" s="6" t="str">
        <f>IF($B5114=2022,$P5114,"")</f>
        <v/>
      </c>
      <c r="Z5114" s="6" t="str">
        <f>IF($B5114=2023,$P5114,"")</f>
        <v/>
      </c>
      <c r="AA5114" s="6" t="str">
        <f>IF($B5114=2024,$P5114,"")</f>
        <v/>
      </c>
      <c r="AB5114" s="15" t="str">
        <f>IF($B5114=2025,$P5114,"")</f>
        <v/>
      </c>
    </row>
    <row r="5115" spans="1:28" ht="24" x14ac:dyDescent="0.25">
      <c r="A5115" s="3">
        <v>1350</v>
      </c>
      <c r="B5115" s="3">
        <v>2019</v>
      </c>
      <c r="C5115" s="3" t="s">
        <v>1523</v>
      </c>
      <c r="D5115" s="4">
        <f>DATE(B5115,N5115,M5115)</f>
        <v>43571</v>
      </c>
      <c r="E5115" s="5">
        <v>2100</v>
      </c>
      <c r="F5115" s="6" t="s">
        <v>454</v>
      </c>
      <c r="G5115" s="6" t="s">
        <v>506</v>
      </c>
      <c r="H5115" s="27"/>
      <c r="I5115" s="7" t="s">
        <v>5269</v>
      </c>
      <c r="J5115" s="7" t="s">
        <v>3529</v>
      </c>
      <c r="K5115" s="6" t="s">
        <v>102</v>
      </c>
      <c r="L5115" s="6">
        <v>59191</v>
      </c>
      <c r="M5115" s="6">
        <v>16</v>
      </c>
      <c r="N5115" s="6">
        <v>4</v>
      </c>
      <c r="P5115" s="15">
        <v>1</v>
      </c>
      <c r="Q5115" s="15" t="str">
        <f>IF($B5115=2014,$P5115,"")</f>
        <v/>
      </c>
      <c r="R5115" s="15" t="str">
        <f>IF($B5115=2015,$P5115,"")</f>
        <v/>
      </c>
      <c r="S5115" s="15" t="str">
        <f>IF($B5115=2016,$P5115,"")</f>
        <v/>
      </c>
      <c r="T5115" s="15" t="str">
        <f>IF($B5115=2017,$P5115,"")</f>
        <v/>
      </c>
      <c r="U5115" s="15" t="str">
        <f>IF($B5115=2018,$P5115,"")</f>
        <v/>
      </c>
      <c r="V5115" s="15">
        <f>IF($B5115=2019,$P5115,"")</f>
        <v>1</v>
      </c>
      <c r="W5115" s="15" t="str">
        <f>IF($B5115=2020,$P5115,"")</f>
        <v/>
      </c>
      <c r="X5115" s="6" t="str">
        <f>IF($B5115=2021,$P5115,"")</f>
        <v/>
      </c>
      <c r="Y5115" s="6" t="str">
        <f>IF($B5115=2022,$P5115,"")</f>
        <v/>
      </c>
      <c r="Z5115" s="6" t="str">
        <f>IF($B5115=2023,$P5115,"")</f>
        <v/>
      </c>
      <c r="AA5115" s="6" t="str">
        <f>IF($B5115=2024,$P5115,"")</f>
        <v/>
      </c>
      <c r="AB5115" s="15" t="str">
        <f>IF($B5115=2025,$P5115,"")</f>
        <v/>
      </c>
    </row>
    <row r="5116" spans="1:28" x14ac:dyDescent="0.25">
      <c r="A5116" s="3">
        <v>1350</v>
      </c>
      <c r="B5116" s="3">
        <v>2019</v>
      </c>
      <c r="C5116" s="3" t="s">
        <v>151</v>
      </c>
      <c r="D5116" s="4">
        <f>DATE(B5116,N5116,M5116)</f>
        <v>43689</v>
      </c>
      <c r="E5116" s="5">
        <v>2130</v>
      </c>
      <c r="F5116" s="6" t="s">
        <v>454</v>
      </c>
      <c r="G5116" s="6" t="s">
        <v>506</v>
      </c>
      <c r="H5116" s="27"/>
      <c r="I5116" s="7" t="s">
        <v>5269</v>
      </c>
      <c r="J5116" s="9" t="s">
        <v>4000</v>
      </c>
      <c r="K5116" s="6" t="s">
        <v>123</v>
      </c>
      <c r="L5116" s="6">
        <v>6003</v>
      </c>
      <c r="M5116" s="6">
        <v>12</v>
      </c>
      <c r="N5116" s="6">
        <v>8</v>
      </c>
      <c r="P5116" s="15">
        <v>1</v>
      </c>
      <c r="Q5116" s="15" t="str">
        <f>IF($B5116=2014,$P5116,"")</f>
        <v/>
      </c>
      <c r="R5116" s="15" t="str">
        <f>IF($B5116=2015,$P5116,"")</f>
        <v/>
      </c>
      <c r="S5116" s="15" t="str">
        <f>IF($B5116=2016,$P5116,"")</f>
        <v/>
      </c>
      <c r="T5116" s="15" t="str">
        <f>IF($B5116=2017,$P5116,"")</f>
        <v/>
      </c>
      <c r="U5116" s="15" t="str">
        <f>IF($B5116=2018,$P5116,"")</f>
        <v/>
      </c>
      <c r="V5116" s="15">
        <f>IF($B5116=2019,$P5116,"")</f>
        <v>1</v>
      </c>
      <c r="W5116" s="15" t="str">
        <f>IF($B5116=2020,$P5116,"")</f>
        <v/>
      </c>
      <c r="X5116" s="6" t="str">
        <f>IF($B5116=2021,$P5116,"")</f>
        <v/>
      </c>
      <c r="Y5116" s="6" t="str">
        <f>IF($B5116=2022,$P5116,"")</f>
        <v/>
      </c>
      <c r="Z5116" s="6" t="str">
        <f>IF($B5116=2023,$P5116,"")</f>
        <v/>
      </c>
      <c r="AA5116" s="6" t="str">
        <f>IF($B5116=2024,$P5116,"")</f>
        <v/>
      </c>
      <c r="AB5116" s="15" t="str">
        <f>IF($B5116=2025,$P5116,"")</f>
        <v/>
      </c>
    </row>
    <row r="5117" spans="1:28" x14ac:dyDescent="0.25">
      <c r="A5117" s="3">
        <v>1350</v>
      </c>
      <c r="B5117" s="3">
        <v>2019</v>
      </c>
      <c r="C5117" s="3" t="s">
        <v>133</v>
      </c>
      <c r="D5117" s="4">
        <f>DATE(B5117,N5117,M5117)</f>
        <v>43694</v>
      </c>
      <c r="E5117" s="5">
        <v>2100</v>
      </c>
      <c r="F5117" s="6" t="s">
        <v>454</v>
      </c>
      <c r="G5117" s="6" t="s">
        <v>506</v>
      </c>
      <c r="H5117" s="27"/>
      <c r="I5117" s="7" t="s">
        <v>5269</v>
      </c>
      <c r="J5117" s="9" t="s">
        <v>3997</v>
      </c>
      <c r="K5117" s="6" t="s">
        <v>102</v>
      </c>
      <c r="L5117" s="6">
        <v>6003</v>
      </c>
      <c r="M5117" s="6">
        <v>17</v>
      </c>
      <c r="N5117" s="6">
        <v>8</v>
      </c>
      <c r="P5117" s="15">
        <v>1</v>
      </c>
      <c r="Q5117" s="15" t="str">
        <f>IF($B5117=2014,$P5117,"")</f>
        <v/>
      </c>
      <c r="R5117" s="15" t="str">
        <f>IF($B5117=2015,$P5117,"")</f>
        <v/>
      </c>
      <c r="S5117" s="15" t="str">
        <f>IF($B5117=2016,$P5117,"")</f>
        <v/>
      </c>
      <c r="T5117" s="15" t="str">
        <f>IF($B5117=2017,$P5117,"")</f>
        <v/>
      </c>
      <c r="U5117" s="15" t="str">
        <f>IF($B5117=2018,$P5117,"")</f>
        <v/>
      </c>
      <c r="V5117" s="15">
        <f>IF($B5117=2019,$P5117,"")</f>
        <v>1</v>
      </c>
      <c r="W5117" s="15" t="str">
        <f>IF($B5117=2020,$P5117,"")</f>
        <v/>
      </c>
      <c r="X5117" s="6" t="str">
        <f>IF($B5117=2021,$P5117,"")</f>
        <v/>
      </c>
      <c r="Y5117" s="6" t="str">
        <f>IF($B5117=2022,$P5117,"")</f>
        <v/>
      </c>
      <c r="Z5117" s="6" t="str">
        <f>IF($B5117=2023,$P5117,"")</f>
        <v/>
      </c>
      <c r="AA5117" s="6" t="str">
        <f>IF($B5117=2024,$P5117,"")</f>
        <v/>
      </c>
      <c r="AB5117" s="15" t="str">
        <f>IF($B5117=2025,$P5117,"")</f>
        <v/>
      </c>
    </row>
    <row r="5118" spans="1:28" x14ac:dyDescent="0.25">
      <c r="A5118" s="3">
        <v>1350</v>
      </c>
      <c r="B5118" s="3">
        <v>2019</v>
      </c>
      <c r="C5118" s="3" t="s">
        <v>164</v>
      </c>
      <c r="D5118" s="4">
        <f>DATE(B5118,N5118,M5118)</f>
        <v>43702</v>
      </c>
      <c r="E5118" s="5">
        <v>2025</v>
      </c>
      <c r="F5118" s="6" t="s">
        <v>454</v>
      </c>
      <c r="G5118" s="6" t="s">
        <v>506</v>
      </c>
      <c r="H5118" s="27"/>
      <c r="I5118" s="7" t="s">
        <v>5269</v>
      </c>
      <c r="J5118" s="9" t="s">
        <v>3998</v>
      </c>
      <c r="K5118" s="6" t="s">
        <v>88</v>
      </c>
      <c r="L5118" s="6">
        <v>6003</v>
      </c>
      <c r="M5118" s="6">
        <v>25</v>
      </c>
      <c r="N5118" s="6">
        <v>8</v>
      </c>
      <c r="O5118" s="6" t="s">
        <v>86</v>
      </c>
      <c r="P5118" s="15">
        <v>1</v>
      </c>
      <c r="Q5118" s="15" t="str">
        <f>IF($B5118=2014,$P5118,"")</f>
        <v/>
      </c>
      <c r="R5118" s="15" t="str">
        <f>IF($B5118=2015,$P5118,"")</f>
        <v/>
      </c>
      <c r="S5118" s="15" t="str">
        <f>IF($B5118=2016,$P5118,"")</f>
        <v/>
      </c>
      <c r="T5118" s="15" t="str">
        <f>IF($B5118=2017,$P5118,"")</f>
        <v/>
      </c>
      <c r="U5118" s="15" t="str">
        <f>IF($B5118=2018,$P5118,"")</f>
        <v/>
      </c>
      <c r="V5118" s="15">
        <f>IF($B5118=2019,$P5118,"")</f>
        <v>1</v>
      </c>
      <c r="W5118" s="15" t="str">
        <f>IF($B5118=2020,$P5118,"")</f>
        <v/>
      </c>
      <c r="X5118" s="6" t="str">
        <f>IF($B5118=2021,$P5118,"")</f>
        <v/>
      </c>
      <c r="Y5118" s="6" t="str">
        <f>IF($B5118=2022,$P5118,"")</f>
        <v/>
      </c>
      <c r="Z5118" s="6" t="str">
        <f>IF($B5118=2023,$P5118,"")</f>
        <v/>
      </c>
      <c r="AA5118" s="6" t="str">
        <f>IF($B5118=2024,$P5118,"")</f>
        <v/>
      </c>
      <c r="AB5118" s="15" t="str">
        <f>IF($B5118=2025,$P5118,"")</f>
        <v/>
      </c>
    </row>
    <row r="5119" spans="1:28" x14ac:dyDescent="0.25">
      <c r="A5119" s="3">
        <v>1350</v>
      </c>
      <c r="B5119" s="3">
        <v>2019</v>
      </c>
      <c r="C5119" s="3" t="s">
        <v>308</v>
      </c>
      <c r="D5119" s="4">
        <f>DATE(B5119,N5119,M5119)</f>
        <v>43703</v>
      </c>
      <c r="E5119" s="5">
        <v>2123</v>
      </c>
      <c r="F5119" s="6" t="s">
        <v>454</v>
      </c>
      <c r="G5119" s="6" t="s">
        <v>506</v>
      </c>
      <c r="H5119" s="27"/>
      <c r="I5119" s="7" t="s">
        <v>5269</v>
      </c>
      <c r="J5119" s="9" t="s">
        <v>4001</v>
      </c>
      <c r="K5119" s="6" t="s">
        <v>123</v>
      </c>
      <c r="L5119" s="6">
        <v>6004</v>
      </c>
      <c r="M5119" s="6">
        <v>26</v>
      </c>
      <c r="N5119" s="6">
        <v>8</v>
      </c>
      <c r="P5119" s="15">
        <v>1</v>
      </c>
      <c r="Q5119" s="15" t="str">
        <f>IF($B5119=2014,$P5119,"")</f>
        <v/>
      </c>
      <c r="R5119" s="15" t="str">
        <f>IF($B5119=2015,$P5119,"")</f>
        <v/>
      </c>
      <c r="S5119" s="15" t="str">
        <f>IF($B5119=2016,$P5119,"")</f>
        <v/>
      </c>
      <c r="T5119" s="15" t="str">
        <f>IF($B5119=2017,$P5119,"")</f>
        <v/>
      </c>
      <c r="U5119" s="15" t="str">
        <f>IF($B5119=2018,$P5119,"")</f>
        <v/>
      </c>
      <c r="V5119" s="15">
        <f>IF($B5119=2019,$P5119,"")</f>
        <v>1</v>
      </c>
      <c r="W5119" s="15" t="str">
        <f>IF($B5119=2020,$P5119,"")</f>
        <v/>
      </c>
      <c r="X5119" s="6" t="str">
        <f>IF($B5119=2021,$P5119,"")</f>
        <v/>
      </c>
      <c r="Y5119" s="6" t="str">
        <f>IF($B5119=2022,$P5119,"")</f>
        <v/>
      </c>
      <c r="Z5119" s="6" t="str">
        <f>IF($B5119=2023,$P5119,"")</f>
        <v/>
      </c>
      <c r="AA5119" s="6" t="str">
        <f>IF($B5119=2024,$P5119,"")</f>
        <v/>
      </c>
      <c r="AB5119" s="15" t="str">
        <f>IF($B5119=2025,$P5119,"")</f>
        <v/>
      </c>
    </row>
    <row r="5120" spans="1:28" x14ac:dyDescent="0.25">
      <c r="A5120" s="3">
        <v>1350</v>
      </c>
      <c r="B5120" s="3">
        <v>2019</v>
      </c>
      <c r="C5120" s="3" t="s">
        <v>1457</v>
      </c>
      <c r="D5120" s="4">
        <f>DATE(B5120,N5120,M5120)</f>
        <v>43727</v>
      </c>
      <c r="E5120" s="5">
        <v>1700</v>
      </c>
      <c r="F5120" s="6" t="s">
        <v>454</v>
      </c>
      <c r="G5120" s="6" t="s">
        <v>506</v>
      </c>
      <c r="H5120" s="27"/>
      <c r="I5120" s="7" t="s">
        <v>5269</v>
      </c>
      <c r="J5120" s="9" t="s">
        <v>3999</v>
      </c>
      <c r="K5120" s="6" t="s">
        <v>102</v>
      </c>
      <c r="L5120" s="6">
        <v>6005</v>
      </c>
      <c r="M5120" s="6">
        <v>19</v>
      </c>
      <c r="N5120" s="6">
        <v>9</v>
      </c>
      <c r="P5120" s="15">
        <v>1</v>
      </c>
      <c r="Q5120" s="15" t="str">
        <f>IF($B5120=2014,$P5120,"")</f>
        <v/>
      </c>
      <c r="R5120" s="15" t="str">
        <f>IF($B5120=2015,$P5120,"")</f>
        <v/>
      </c>
      <c r="S5120" s="15" t="str">
        <f>IF($B5120=2016,$P5120,"")</f>
        <v/>
      </c>
      <c r="T5120" s="15" t="str">
        <f>IF($B5120=2017,$P5120,"")</f>
        <v/>
      </c>
      <c r="U5120" s="15" t="str">
        <f>IF($B5120=2018,$P5120,"")</f>
        <v/>
      </c>
      <c r="V5120" s="15">
        <f>IF($B5120=2019,$P5120,"")</f>
        <v>1</v>
      </c>
      <c r="W5120" s="15" t="str">
        <f>IF($B5120=2020,$P5120,"")</f>
        <v/>
      </c>
      <c r="X5120" s="6" t="str">
        <f>IF($B5120=2021,$P5120,"")</f>
        <v/>
      </c>
      <c r="Y5120" s="6" t="str">
        <f>IF($B5120=2022,$P5120,"")</f>
        <v/>
      </c>
      <c r="Z5120" s="6" t="str">
        <f>IF($B5120=2023,$P5120,"")</f>
        <v/>
      </c>
      <c r="AA5120" s="6" t="str">
        <f>IF($B5120=2024,$P5120,"")</f>
        <v/>
      </c>
      <c r="AB5120" s="15" t="str">
        <f>IF($B5120=2025,$P5120,"")</f>
        <v/>
      </c>
    </row>
    <row r="5121" spans="1:28" x14ac:dyDescent="0.25">
      <c r="A5121" s="3">
        <v>1350</v>
      </c>
      <c r="B5121" s="3">
        <v>2019</v>
      </c>
      <c r="C5121" s="3" t="s">
        <v>513</v>
      </c>
      <c r="D5121" s="4">
        <f>DATE(B5121,N5121,M5121)</f>
        <v>43728</v>
      </c>
      <c r="E5121" s="5">
        <v>1959</v>
      </c>
      <c r="F5121" s="6" t="s">
        <v>454</v>
      </c>
      <c r="G5121" s="6" t="s">
        <v>506</v>
      </c>
      <c r="H5121" s="27"/>
      <c r="I5121" s="7" t="s">
        <v>5269</v>
      </c>
      <c r="J5121" s="9" t="s">
        <v>4002</v>
      </c>
      <c r="K5121" s="6" t="s">
        <v>123</v>
      </c>
      <c r="L5121" s="6">
        <v>6005</v>
      </c>
      <c r="M5121" s="6">
        <v>20</v>
      </c>
      <c r="N5121" s="6">
        <v>9</v>
      </c>
      <c r="P5121" s="15">
        <v>1</v>
      </c>
      <c r="Q5121" s="15" t="str">
        <f>IF($B5121=2014,$P5121,"")</f>
        <v/>
      </c>
      <c r="R5121" s="15" t="str">
        <f>IF($B5121=2015,$P5121,"")</f>
        <v/>
      </c>
      <c r="S5121" s="15" t="str">
        <f>IF($B5121=2016,$P5121,"")</f>
        <v/>
      </c>
      <c r="T5121" s="15" t="str">
        <f>IF($B5121=2017,$P5121,"")</f>
        <v/>
      </c>
      <c r="U5121" s="15" t="str">
        <f>IF($B5121=2018,$P5121,"")</f>
        <v/>
      </c>
      <c r="V5121" s="15">
        <f>IF($B5121=2019,$P5121,"")</f>
        <v>1</v>
      </c>
      <c r="W5121" s="15" t="str">
        <f>IF($B5121=2020,$P5121,"")</f>
        <v/>
      </c>
      <c r="X5121" s="6" t="str">
        <f>IF($B5121=2021,$P5121,"")</f>
        <v/>
      </c>
      <c r="Y5121" s="6" t="str">
        <f>IF($B5121=2022,$P5121,"")</f>
        <v/>
      </c>
      <c r="Z5121" s="6" t="str">
        <f>IF($B5121=2023,$P5121,"")</f>
        <v/>
      </c>
      <c r="AA5121" s="6" t="str">
        <f>IF($B5121=2024,$P5121,"")</f>
        <v/>
      </c>
      <c r="AB5121" s="15" t="str">
        <f>IF($B5121=2025,$P5121,"")</f>
        <v/>
      </c>
    </row>
    <row r="5122" spans="1:28" x14ac:dyDescent="0.25">
      <c r="A5122" s="3">
        <v>1350</v>
      </c>
      <c r="B5122" s="3">
        <v>2019</v>
      </c>
      <c r="C5122" s="3" t="s">
        <v>238</v>
      </c>
      <c r="D5122" s="4">
        <f>DATE(B5122,N5122,M5122)</f>
        <v>43766</v>
      </c>
      <c r="E5122" s="5">
        <v>2001</v>
      </c>
      <c r="F5122" s="6" t="s">
        <v>454</v>
      </c>
      <c r="G5122" s="6" t="s">
        <v>506</v>
      </c>
      <c r="H5122" s="27"/>
      <c r="I5122" s="7" t="s">
        <v>5269</v>
      </c>
      <c r="J5122" s="9" t="s">
        <v>4003</v>
      </c>
      <c r="K5122" s="6" t="s">
        <v>123</v>
      </c>
      <c r="L5122" s="6">
        <v>6008</v>
      </c>
      <c r="M5122" s="6">
        <v>28</v>
      </c>
      <c r="N5122" s="6">
        <v>10</v>
      </c>
      <c r="P5122" s="15">
        <v>1</v>
      </c>
      <c r="Q5122" s="15" t="str">
        <f>IF($B5122=2014,$P5122,"")</f>
        <v/>
      </c>
      <c r="R5122" s="15" t="str">
        <f>IF($B5122=2015,$P5122,"")</f>
        <v/>
      </c>
      <c r="S5122" s="15" t="str">
        <f>IF($B5122=2016,$P5122,"")</f>
        <v/>
      </c>
      <c r="T5122" s="15" t="str">
        <f>IF($B5122=2017,$P5122,"")</f>
        <v/>
      </c>
      <c r="U5122" s="15" t="str">
        <f>IF($B5122=2018,$P5122,"")</f>
        <v/>
      </c>
      <c r="V5122" s="15">
        <f>IF($B5122=2019,$P5122,"")</f>
        <v>1</v>
      </c>
      <c r="W5122" s="15" t="str">
        <f>IF($B5122=2020,$P5122,"")</f>
        <v/>
      </c>
      <c r="X5122" s="6" t="str">
        <f>IF($B5122=2021,$P5122,"")</f>
        <v/>
      </c>
      <c r="Y5122" s="6" t="str">
        <f>IF($B5122=2022,$P5122,"")</f>
        <v/>
      </c>
      <c r="Z5122" s="6" t="str">
        <f>IF($B5122=2023,$P5122,"")</f>
        <v/>
      </c>
      <c r="AA5122" s="6" t="str">
        <f>IF($B5122=2024,$P5122,"")</f>
        <v/>
      </c>
      <c r="AB5122" s="15" t="str">
        <f>IF($B5122=2025,$P5122,"")</f>
        <v/>
      </c>
    </row>
    <row r="5123" spans="1:28" x14ac:dyDescent="0.25">
      <c r="A5123" s="3">
        <v>1350</v>
      </c>
      <c r="B5123" s="3">
        <v>2020</v>
      </c>
      <c r="C5123" s="3" t="s">
        <v>114</v>
      </c>
      <c r="D5123" s="4">
        <f>DATE(B5123,N5123,M5123)</f>
        <v>43899</v>
      </c>
      <c r="E5123" s="5">
        <v>2200</v>
      </c>
      <c r="F5123" s="6" t="s">
        <v>454</v>
      </c>
      <c r="G5123" s="6" t="s">
        <v>506</v>
      </c>
      <c r="H5123" s="27"/>
      <c r="I5123" s="7" t="s">
        <v>5269</v>
      </c>
      <c r="J5123" s="7" t="s">
        <v>5108</v>
      </c>
      <c r="K5123" s="6" t="s">
        <v>102</v>
      </c>
      <c r="L5123" s="6">
        <v>6018</v>
      </c>
      <c r="M5123" s="6">
        <v>9</v>
      </c>
      <c r="N5123" s="6">
        <v>3</v>
      </c>
      <c r="P5123" s="15">
        <v>1</v>
      </c>
      <c r="Q5123" s="15" t="str">
        <f>IF($B5123=2014,$P5123,"")</f>
        <v/>
      </c>
      <c r="R5123" s="15" t="str">
        <f>IF($B5123=2015,$P5123,"")</f>
        <v/>
      </c>
      <c r="S5123" s="15" t="str">
        <f>IF($B5123=2016,$P5123,"")</f>
        <v/>
      </c>
      <c r="T5123" s="15" t="str">
        <f>IF($B5123=2017,$P5123,"")</f>
        <v/>
      </c>
      <c r="U5123" s="15" t="str">
        <f>IF($B5123=2018,$P5123,"")</f>
        <v/>
      </c>
      <c r="V5123" s="15" t="str">
        <f>IF($B5123=2019,$P5123,"")</f>
        <v/>
      </c>
      <c r="W5123" s="15">
        <f>IF($B5123=2020,$P5123,"")</f>
        <v>1</v>
      </c>
      <c r="X5123" s="6" t="str">
        <f>IF($B5123=2021,$P5123,"")</f>
        <v/>
      </c>
      <c r="Y5123" s="6" t="str">
        <f>IF($B5123=2022,$P5123,"")</f>
        <v/>
      </c>
      <c r="Z5123" s="6" t="str">
        <f>IF($B5123=2023,$P5123,"")</f>
        <v/>
      </c>
      <c r="AA5123" s="6" t="str">
        <f>IF($B5123=2024,$P5123,"")</f>
        <v/>
      </c>
      <c r="AB5123" s="15" t="str">
        <f>IF($B5123=2025,$P5123,"")</f>
        <v/>
      </c>
    </row>
    <row r="5124" spans="1:28" x14ac:dyDescent="0.25">
      <c r="A5124" s="3">
        <v>1350</v>
      </c>
      <c r="B5124" s="3">
        <v>2020</v>
      </c>
      <c r="C5124" s="3" t="s">
        <v>2401</v>
      </c>
      <c r="D5124" s="4">
        <f>DATE(B5124,N5124,M5124)</f>
        <v>43934</v>
      </c>
      <c r="E5124" s="5">
        <v>2115</v>
      </c>
      <c r="F5124" s="6" t="s">
        <v>454</v>
      </c>
      <c r="G5124" s="6" t="s">
        <v>506</v>
      </c>
      <c r="H5124" s="27"/>
      <c r="I5124" s="7" t="s">
        <v>5269</v>
      </c>
      <c r="J5124" s="7" t="s">
        <v>5132</v>
      </c>
      <c r="K5124" s="6" t="s">
        <v>123</v>
      </c>
      <c r="L5124" s="6">
        <v>60191</v>
      </c>
      <c r="M5124" s="6">
        <v>13</v>
      </c>
      <c r="N5124" s="6">
        <v>4</v>
      </c>
      <c r="P5124" s="15">
        <v>1</v>
      </c>
      <c r="Q5124" s="15" t="str">
        <f>IF($B5124=2014,$P5124,"")</f>
        <v/>
      </c>
      <c r="R5124" s="15" t="str">
        <f>IF($B5124=2015,$P5124,"")</f>
        <v/>
      </c>
      <c r="S5124" s="15" t="str">
        <f>IF($B5124=2016,$P5124,"")</f>
        <v/>
      </c>
      <c r="T5124" s="15" t="str">
        <f>IF($B5124=2017,$P5124,"")</f>
        <v/>
      </c>
      <c r="U5124" s="15" t="str">
        <f>IF($B5124=2018,$P5124,"")</f>
        <v/>
      </c>
      <c r="V5124" s="15" t="str">
        <f>IF($B5124=2019,$P5124,"")</f>
        <v/>
      </c>
      <c r="W5124" s="15">
        <f>IF($B5124=2020,$P5124,"")</f>
        <v>1</v>
      </c>
      <c r="X5124" s="6" t="str">
        <f>IF($B5124=2021,$P5124,"")</f>
        <v/>
      </c>
      <c r="Y5124" s="6" t="str">
        <f>IF($B5124=2022,$P5124,"")</f>
        <v/>
      </c>
      <c r="Z5124" s="6" t="str">
        <f>IF($B5124=2023,$P5124,"")</f>
        <v/>
      </c>
      <c r="AA5124" s="6" t="str">
        <f>IF($B5124=2024,$P5124,"")</f>
        <v/>
      </c>
      <c r="AB5124" s="15" t="str">
        <f>IF($B5124=2025,$P5124,"")</f>
        <v/>
      </c>
    </row>
    <row r="5125" spans="1:28" x14ac:dyDescent="0.25">
      <c r="A5125" s="3">
        <v>1350</v>
      </c>
      <c r="B5125" s="3">
        <v>2020</v>
      </c>
      <c r="C5125" s="3" t="s">
        <v>1470</v>
      </c>
      <c r="D5125" s="4">
        <f>DATE(B5125,N5125,M5125)</f>
        <v>43935</v>
      </c>
      <c r="E5125" s="5">
        <v>2059</v>
      </c>
      <c r="F5125" s="6" t="s">
        <v>454</v>
      </c>
      <c r="G5125" s="6" t="s">
        <v>506</v>
      </c>
      <c r="H5125" s="27"/>
      <c r="I5125" s="7" t="s">
        <v>5269</v>
      </c>
      <c r="J5125" s="7" t="s">
        <v>5133</v>
      </c>
      <c r="K5125" s="6" t="s">
        <v>102</v>
      </c>
      <c r="L5125" s="6">
        <v>60191</v>
      </c>
      <c r="M5125" s="6">
        <v>14</v>
      </c>
      <c r="N5125" s="6">
        <v>4</v>
      </c>
      <c r="P5125" s="15">
        <v>1</v>
      </c>
      <c r="Q5125" s="15" t="str">
        <f>IF($B5125=2014,$P5125,"")</f>
        <v/>
      </c>
      <c r="R5125" s="15" t="str">
        <f>IF($B5125=2015,$P5125,"")</f>
        <v/>
      </c>
      <c r="S5125" s="15" t="str">
        <f>IF($B5125=2016,$P5125,"")</f>
        <v/>
      </c>
      <c r="T5125" s="15" t="str">
        <f>IF($B5125=2017,$P5125,"")</f>
        <v/>
      </c>
      <c r="U5125" s="15" t="str">
        <f>IF($B5125=2018,$P5125,"")</f>
        <v/>
      </c>
      <c r="V5125" s="15" t="str">
        <f>IF($B5125=2019,$P5125,"")</f>
        <v/>
      </c>
      <c r="W5125" s="15">
        <f>IF($B5125=2020,$P5125,"")</f>
        <v>1</v>
      </c>
      <c r="X5125" s="6" t="str">
        <f>IF($B5125=2021,$P5125,"")</f>
        <v/>
      </c>
      <c r="Y5125" s="6" t="str">
        <f>IF($B5125=2022,$P5125,"")</f>
        <v/>
      </c>
      <c r="Z5125" s="6" t="str">
        <f>IF($B5125=2023,$P5125,"")</f>
        <v/>
      </c>
      <c r="AA5125" s="6" t="str">
        <f>IF($B5125=2024,$P5125,"")</f>
        <v/>
      </c>
      <c r="AB5125" s="15" t="str">
        <f>IF($B5125=2025,$P5125,"")</f>
        <v/>
      </c>
    </row>
    <row r="5126" spans="1:28" ht="24" x14ac:dyDescent="0.25">
      <c r="A5126" s="3">
        <v>1350</v>
      </c>
      <c r="B5126" s="3">
        <v>2020</v>
      </c>
      <c r="C5126" s="3" t="s">
        <v>175</v>
      </c>
      <c r="D5126" s="4">
        <f>DATE(B5126,N5126,M5126)</f>
        <v>43962</v>
      </c>
      <c r="E5126" s="5">
        <v>2100</v>
      </c>
      <c r="F5126" s="10" t="s">
        <v>454</v>
      </c>
      <c r="G5126" s="10" t="s">
        <v>506</v>
      </c>
      <c r="H5126" s="27"/>
      <c r="I5126" s="7" t="s">
        <v>5269</v>
      </c>
      <c r="J5126" s="7" t="s">
        <v>5152</v>
      </c>
      <c r="K5126" s="6" t="s">
        <v>102</v>
      </c>
      <c r="L5126" s="6">
        <v>6020</v>
      </c>
      <c r="M5126" s="6">
        <v>11</v>
      </c>
      <c r="N5126" s="6">
        <v>5</v>
      </c>
      <c r="P5126" s="15">
        <v>1</v>
      </c>
      <c r="Q5126" s="15" t="str">
        <f>IF($B5126=2014,$P5126,"")</f>
        <v/>
      </c>
      <c r="R5126" s="15" t="str">
        <f>IF($B5126=2015,$P5126,"")</f>
        <v/>
      </c>
      <c r="S5126" s="15" t="str">
        <f>IF($B5126=2016,$P5126,"")</f>
        <v/>
      </c>
      <c r="T5126" s="15" t="str">
        <f>IF($B5126=2017,$P5126,"")</f>
        <v/>
      </c>
      <c r="U5126" s="15" t="str">
        <f>IF($B5126=2018,$P5126,"")</f>
        <v/>
      </c>
      <c r="V5126" s="15" t="str">
        <f>IF($B5126=2019,$P5126,"")</f>
        <v/>
      </c>
      <c r="W5126" s="15">
        <f>IF($B5126=2020,$P5126,"")</f>
        <v>1</v>
      </c>
      <c r="X5126" s="6" t="str">
        <f>IF($B5126=2021,$P5126,"")</f>
        <v/>
      </c>
      <c r="Y5126" s="6" t="str">
        <f>IF($B5126=2022,$P5126,"")</f>
        <v/>
      </c>
      <c r="Z5126" s="6" t="str">
        <f>IF($B5126=2023,$P5126,"")</f>
        <v/>
      </c>
      <c r="AA5126" s="6" t="str">
        <f>IF($B5126=2024,$P5126,"")</f>
        <v/>
      </c>
      <c r="AB5126" s="15" t="str">
        <f>IF($B5126=2025,$P5126,"")</f>
        <v/>
      </c>
    </row>
    <row r="5127" spans="1:28" x14ac:dyDescent="0.25">
      <c r="A5127" s="3">
        <v>1350</v>
      </c>
      <c r="B5127" s="3">
        <v>2020</v>
      </c>
      <c r="C5127" s="3" t="s">
        <v>306</v>
      </c>
      <c r="D5127" s="4">
        <f>DATE(B5127,N5127,M5127)</f>
        <v>44066</v>
      </c>
      <c r="E5127" s="5">
        <v>2005</v>
      </c>
      <c r="F5127" s="6" t="s">
        <v>454</v>
      </c>
      <c r="G5127" s="6" t="s">
        <v>506</v>
      </c>
      <c r="H5127" s="27"/>
      <c r="I5127" s="7" t="s">
        <v>5269</v>
      </c>
      <c r="J5127" s="7" t="s">
        <v>5480</v>
      </c>
      <c r="K5127" s="6" t="s">
        <v>88</v>
      </c>
      <c r="L5127" s="6">
        <v>6103</v>
      </c>
      <c r="M5127" s="6">
        <v>23</v>
      </c>
      <c r="N5127" s="6">
        <v>8</v>
      </c>
      <c r="O5127" s="6" t="s">
        <v>86</v>
      </c>
      <c r="P5127" s="15">
        <v>1</v>
      </c>
      <c r="Q5127" s="15" t="str">
        <f>IF($B5127=2014,$P5127,"")</f>
        <v/>
      </c>
      <c r="R5127" s="15" t="str">
        <f>IF($B5127=2015,$P5127,"")</f>
        <v/>
      </c>
      <c r="S5127" s="15" t="str">
        <f>IF($B5127=2016,$P5127,"")</f>
        <v/>
      </c>
      <c r="T5127" s="15" t="str">
        <f>IF($B5127=2017,$P5127,"")</f>
        <v/>
      </c>
      <c r="U5127" s="15" t="str">
        <f>IF($B5127=2018,$P5127,"")</f>
        <v/>
      </c>
      <c r="V5127" s="15" t="str">
        <f>IF($B5127=2019,$P5127,"")</f>
        <v/>
      </c>
      <c r="W5127" s="15">
        <f>IF($B5127=2020,$P5127,"")</f>
        <v>1</v>
      </c>
      <c r="X5127" s="6" t="str">
        <f>IF($B5127=2021,$P5127,"")</f>
        <v/>
      </c>
      <c r="Y5127" s="6" t="str">
        <f>IF($B5127=2022,$P5127,"")</f>
        <v/>
      </c>
      <c r="Z5127" s="6" t="str">
        <f>IF($B5127=2023,$P5127,"")</f>
        <v/>
      </c>
      <c r="AA5127" s="6" t="str">
        <f>IF($B5127=2024,$P5127,"")</f>
        <v/>
      </c>
      <c r="AB5127" s="15" t="str">
        <f>IF($B5127=2025,$P5127,"")</f>
        <v/>
      </c>
    </row>
    <row r="5128" spans="1:28" x14ac:dyDescent="0.25">
      <c r="A5128" s="3">
        <v>1350</v>
      </c>
      <c r="B5128" s="3">
        <v>2020</v>
      </c>
      <c r="C5128" s="3" t="s">
        <v>113</v>
      </c>
      <c r="D5128" s="4">
        <f>DATE(B5128,N5128,M5128)</f>
        <v>44067</v>
      </c>
      <c r="E5128" s="5">
        <v>2057</v>
      </c>
      <c r="F5128" s="6" t="s">
        <v>454</v>
      </c>
      <c r="G5128" s="6" t="s">
        <v>506</v>
      </c>
      <c r="H5128" s="27"/>
      <c r="I5128" s="7" t="s">
        <v>5269</v>
      </c>
      <c r="J5128" s="7" t="s">
        <v>5481</v>
      </c>
      <c r="K5128" s="6" t="s">
        <v>102</v>
      </c>
      <c r="L5128" s="6">
        <v>6104</v>
      </c>
      <c r="M5128" s="6">
        <v>24</v>
      </c>
      <c r="N5128" s="6">
        <v>8</v>
      </c>
      <c r="P5128" s="15">
        <v>1</v>
      </c>
      <c r="Q5128" s="15" t="str">
        <f>IF($B5128=2014,$P5128,"")</f>
        <v/>
      </c>
      <c r="R5128" s="15" t="str">
        <f>IF($B5128=2015,$P5128,"")</f>
        <v/>
      </c>
      <c r="S5128" s="15" t="str">
        <f>IF($B5128=2016,$P5128,"")</f>
        <v/>
      </c>
      <c r="T5128" s="15" t="str">
        <f>IF($B5128=2017,$P5128,"")</f>
        <v/>
      </c>
      <c r="U5128" s="15" t="str">
        <f>IF($B5128=2018,$P5128,"")</f>
        <v/>
      </c>
      <c r="V5128" s="15" t="str">
        <f>IF($B5128=2019,$P5128,"")</f>
        <v/>
      </c>
      <c r="W5128" s="15">
        <f>IF($B5128=2020,$P5128,"")</f>
        <v>1</v>
      </c>
      <c r="X5128" s="6" t="str">
        <f>IF($B5128=2021,$P5128,"")</f>
        <v/>
      </c>
      <c r="Y5128" s="6" t="str">
        <f>IF($B5128=2022,$P5128,"")</f>
        <v/>
      </c>
      <c r="Z5128" s="6" t="str">
        <f>IF($B5128=2023,$P5128,"")</f>
        <v/>
      </c>
      <c r="AA5128" s="6" t="str">
        <f>IF($B5128=2024,$P5128,"")</f>
        <v/>
      </c>
      <c r="AB5128" s="15" t="str">
        <f>IF($B5128=2025,$P5128,"")</f>
        <v/>
      </c>
    </row>
    <row r="5129" spans="1:28" x14ac:dyDescent="0.25">
      <c r="A5129" s="3">
        <v>1350</v>
      </c>
      <c r="B5129" s="3">
        <v>2020</v>
      </c>
      <c r="C5129" s="3" t="s">
        <v>68</v>
      </c>
      <c r="D5129" s="4">
        <f>DATE(B5129,N5129,M5129)</f>
        <v>44095</v>
      </c>
      <c r="E5129" s="5">
        <v>2100</v>
      </c>
      <c r="F5129" s="6" t="s">
        <v>454</v>
      </c>
      <c r="G5129" s="6" t="s">
        <v>506</v>
      </c>
      <c r="H5129" s="27"/>
      <c r="I5129" s="7" t="s">
        <v>5269</v>
      </c>
      <c r="J5129" s="7" t="s">
        <v>6453</v>
      </c>
      <c r="K5129" s="6" t="s">
        <v>102</v>
      </c>
      <c r="L5129" s="6">
        <v>6106</v>
      </c>
      <c r="M5129" s="6">
        <v>21</v>
      </c>
      <c r="N5129" s="6">
        <v>9</v>
      </c>
      <c r="P5129" s="15">
        <v>1</v>
      </c>
      <c r="Q5129" s="15" t="str">
        <f>IF($B5129=2014,$P5129,"")</f>
        <v/>
      </c>
      <c r="R5129" s="15" t="str">
        <f>IF($B5129=2015,$P5129,"")</f>
        <v/>
      </c>
      <c r="S5129" s="15" t="str">
        <f>IF($B5129=2016,$P5129,"")</f>
        <v/>
      </c>
      <c r="T5129" s="15" t="str">
        <f>IF($B5129=2017,$P5129,"")</f>
        <v/>
      </c>
      <c r="U5129" s="15" t="str">
        <f>IF($B5129=2018,$P5129,"")</f>
        <v/>
      </c>
      <c r="V5129" s="15" t="str">
        <f>IF($B5129=2019,$P5129,"")</f>
        <v/>
      </c>
      <c r="W5129" s="15">
        <f>IF($B5129=2020,$P5129,"")</f>
        <v>1</v>
      </c>
      <c r="X5129" s="6" t="str">
        <f>IF($B5129=2021,$P5129,"")</f>
        <v/>
      </c>
      <c r="Y5129" s="6" t="str">
        <f>IF($B5129=2022,$P5129,"")</f>
        <v/>
      </c>
      <c r="Z5129" s="6" t="str">
        <f>IF($B5129=2023,$P5129,"")</f>
        <v/>
      </c>
      <c r="AA5129" s="6" t="str">
        <f>IF($B5129=2024,$P5129,"")</f>
        <v/>
      </c>
      <c r="AB5129" s="15" t="str">
        <f>IF($B5129=2025,$P5129,"")</f>
        <v/>
      </c>
    </row>
    <row r="5130" spans="1:28" x14ac:dyDescent="0.25">
      <c r="A5130" s="3">
        <v>1350</v>
      </c>
      <c r="B5130" s="3">
        <v>2020</v>
      </c>
      <c r="C5130" s="3" t="s">
        <v>478</v>
      </c>
      <c r="D5130" s="4">
        <f>DATE(B5130,N5130,M5130)</f>
        <v>44184</v>
      </c>
      <c r="E5130" s="5">
        <v>1338</v>
      </c>
      <c r="F5130" s="6" t="s">
        <v>454</v>
      </c>
      <c r="G5130" s="6" t="s">
        <v>506</v>
      </c>
      <c r="H5130" s="27"/>
      <c r="I5130" s="7" t="s">
        <v>5269</v>
      </c>
      <c r="J5130" s="7" t="s">
        <v>5807</v>
      </c>
      <c r="K5130" s="6" t="s">
        <v>123</v>
      </c>
      <c r="L5130" s="6">
        <v>6112</v>
      </c>
      <c r="M5130" s="6">
        <v>19</v>
      </c>
      <c r="N5130" s="6">
        <v>12</v>
      </c>
      <c r="P5130" s="15">
        <v>1</v>
      </c>
      <c r="Q5130" s="15" t="str">
        <f>IF($B5130=2014,$P5130,"")</f>
        <v/>
      </c>
      <c r="R5130" s="15" t="str">
        <f>IF($B5130=2015,$P5130,"")</f>
        <v/>
      </c>
      <c r="S5130" s="15" t="str">
        <f>IF($B5130=2016,$P5130,"")</f>
        <v/>
      </c>
      <c r="T5130" s="15" t="str">
        <f>IF($B5130=2017,$P5130,"")</f>
        <v/>
      </c>
      <c r="U5130" s="15" t="str">
        <f>IF($B5130=2018,$P5130,"")</f>
        <v/>
      </c>
      <c r="V5130" s="15" t="str">
        <f>IF($B5130=2019,$P5130,"")</f>
        <v/>
      </c>
      <c r="W5130" s="15">
        <f>IF($B5130=2020,$P5130,"")</f>
        <v>1</v>
      </c>
      <c r="X5130" s="6" t="str">
        <f>IF($B5130=2021,$P5130,"")</f>
        <v/>
      </c>
      <c r="Y5130" s="6" t="str">
        <f>IF($B5130=2022,$P5130,"")</f>
        <v/>
      </c>
      <c r="Z5130" s="6" t="str">
        <f>IF($B5130=2023,$P5130,"")</f>
        <v/>
      </c>
      <c r="AA5130" s="6" t="str">
        <f>IF($B5130=2024,$P5130,"")</f>
        <v/>
      </c>
      <c r="AB5130" s="15" t="str">
        <f>IF($B5130=2025,$P5130,"")</f>
        <v/>
      </c>
    </row>
    <row r="5131" spans="1:28" x14ac:dyDescent="0.25">
      <c r="A5131" s="3">
        <v>1350</v>
      </c>
      <c r="B5131" s="3">
        <v>2021</v>
      </c>
      <c r="C5131" s="3" t="s">
        <v>456</v>
      </c>
      <c r="D5131" s="4">
        <f>DATE(B5131,N5131,M5131)</f>
        <v>44291</v>
      </c>
      <c r="E5131" s="5">
        <v>2100</v>
      </c>
      <c r="F5131" s="10" t="s">
        <v>454</v>
      </c>
      <c r="G5131" s="10" t="s">
        <v>506</v>
      </c>
      <c r="H5131" s="27"/>
      <c r="I5131" s="7" t="s">
        <v>5269</v>
      </c>
      <c r="J5131" s="7" t="s">
        <v>5864</v>
      </c>
      <c r="K5131" s="6" t="s">
        <v>123</v>
      </c>
      <c r="L5131" s="6">
        <v>6119</v>
      </c>
      <c r="M5131" s="6">
        <v>5</v>
      </c>
      <c r="N5131" s="6">
        <v>4</v>
      </c>
      <c r="P5131" s="15">
        <v>1</v>
      </c>
      <c r="Q5131" s="15" t="str">
        <f>IF($B5131=2014,$P5131,"")</f>
        <v/>
      </c>
      <c r="R5131" s="15" t="str">
        <f>IF($B5131=2015,$P5131,"")</f>
        <v/>
      </c>
      <c r="S5131" s="15" t="str">
        <f>IF($B5131=2016,$P5131,"")</f>
        <v/>
      </c>
      <c r="T5131" s="15" t="str">
        <f>IF($B5131=2017,$P5131,"")</f>
        <v/>
      </c>
      <c r="U5131" s="15" t="str">
        <f>IF($B5131=2018,$P5131,"")</f>
        <v/>
      </c>
      <c r="V5131" s="15" t="str">
        <f>IF($B5131=2019,$P5131,"")</f>
        <v/>
      </c>
      <c r="W5131" s="15" t="str">
        <f>IF($B5131=2020,$P5131,"")</f>
        <v/>
      </c>
      <c r="X5131" s="6">
        <f>IF($B5131=2021,$P5131,"")</f>
        <v>1</v>
      </c>
      <c r="Y5131" s="6" t="str">
        <f>IF($B5131=2022,$P5131,"")</f>
        <v/>
      </c>
      <c r="Z5131" s="6" t="str">
        <f>IF($B5131=2023,$P5131,"")</f>
        <v/>
      </c>
      <c r="AA5131" s="6" t="str">
        <f>IF($B5131=2024,$P5131,"")</f>
        <v/>
      </c>
      <c r="AB5131" s="15" t="str">
        <f>IF($B5131=2025,$P5131,"")</f>
        <v/>
      </c>
    </row>
    <row r="5132" spans="1:28" ht="24" x14ac:dyDescent="0.25">
      <c r="A5132" s="3">
        <v>1350</v>
      </c>
      <c r="B5132" s="3">
        <v>2021</v>
      </c>
      <c r="C5132" s="3" t="s">
        <v>151</v>
      </c>
      <c r="D5132" s="4">
        <v>44420</v>
      </c>
      <c r="E5132" s="5">
        <v>2100</v>
      </c>
      <c r="F5132" s="6" t="s">
        <v>454</v>
      </c>
      <c r="G5132" s="6" t="s">
        <v>506</v>
      </c>
      <c r="H5132" s="27"/>
      <c r="I5132" s="7" t="s">
        <v>5269</v>
      </c>
      <c r="J5132" s="7" t="s">
        <v>6278</v>
      </c>
      <c r="K5132" s="6" t="s">
        <v>1563</v>
      </c>
      <c r="L5132" s="6">
        <v>6203</v>
      </c>
      <c r="M5132" s="6">
        <v>12</v>
      </c>
      <c r="N5132" s="6">
        <v>8</v>
      </c>
      <c r="O5132" s="6" t="s">
        <v>4448</v>
      </c>
      <c r="P5132" s="15">
        <v>1</v>
      </c>
      <c r="Q5132" s="15" t="str">
        <f>IF($B5132=2014,$P5132,"")</f>
        <v/>
      </c>
      <c r="R5132" s="15" t="str">
        <f>IF($B5132=2015,$P5132,"")</f>
        <v/>
      </c>
      <c r="S5132" s="15" t="str">
        <f>IF($B5132=2016,$P5132,"")</f>
        <v/>
      </c>
      <c r="T5132" s="15" t="str">
        <f>IF($B5132=2017,$P5132,"")</f>
        <v/>
      </c>
      <c r="U5132" s="15" t="str">
        <f>IF($B5132=2018,$P5132,"")</f>
        <v/>
      </c>
      <c r="V5132" s="15" t="str">
        <f>IF($B5132=2019,$P5132,"")</f>
        <v/>
      </c>
      <c r="W5132" s="15" t="str">
        <f>IF($B5132=2020,$P5132,"")</f>
        <v/>
      </c>
      <c r="X5132" s="6">
        <f>IF($B5132=2021,$P5132,"")</f>
        <v>1</v>
      </c>
      <c r="Y5132" s="6" t="str">
        <f>IF($B5132=2022,$P5132,"")</f>
        <v/>
      </c>
      <c r="Z5132" s="6" t="str">
        <f>IF($B5132=2023,$P5132,"")</f>
        <v/>
      </c>
      <c r="AA5132" s="6" t="str">
        <f>IF($B5132=2024,$P5132,"")</f>
        <v/>
      </c>
      <c r="AB5132" s="15" t="str">
        <f>IF($B5132=2025,$P5132,"")</f>
        <v/>
      </c>
    </row>
    <row r="5133" spans="1:28" x14ac:dyDescent="0.25">
      <c r="A5133" s="3">
        <v>1350</v>
      </c>
      <c r="B5133" s="3">
        <v>2021</v>
      </c>
      <c r="C5133" s="3" t="s">
        <v>70</v>
      </c>
      <c r="D5133" s="4">
        <v>44446</v>
      </c>
      <c r="E5133" s="5">
        <v>2100</v>
      </c>
      <c r="F5133" s="6" t="s">
        <v>454</v>
      </c>
      <c r="G5133" s="6" t="s">
        <v>506</v>
      </c>
      <c r="H5133" s="27"/>
      <c r="I5133" s="7" t="s">
        <v>5269</v>
      </c>
      <c r="J5133" s="7" t="s">
        <v>6279</v>
      </c>
      <c r="K5133" s="6" t="s">
        <v>102</v>
      </c>
      <c r="L5133" s="6">
        <v>6205</v>
      </c>
      <c r="M5133" s="6">
        <v>7</v>
      </c>
      <c r="N5133" s="6">
        <v>9</v>
      </c>
      <c r="P5133" s="15">
        <v>1</v>
      </c>
      <c r="Q5133" s="15" t="str">
        <f>IF($B5133=2014,$P5133,"")</f>
        <v/>
      </c>
      <c r="R5133" s="15" t="str">
        <f>IF($B5133=2015,$P5133,"")</f>
        <v/>
      </c>
      <c r="S5133" s="15" t="str">
        <f>IF($B5133=2016,$P5133,"")</f>
        <v/>
      </c>
      <c r="T5133" s="15" t="str">
        <f>IF($B5133=2017,$P5133,"")</f>
        <v/>
      </c>
      <c r="U5133" s="15" t="str">
        <f>IF($B5133=2018,$P5133,"")</f>
        <v/>
      </c>
      <c r="V5133" s="15" t="str">
        <f>IF($B5133=2019,$P5133,"")</f>
        <v/>
      </c>
      <c r="W5133" s="15" t="str">
        <f>IF($B5133=2020,$P5133,"")</f>
        <v/>
      </c>
      <c r="X5133" s="6">
        <f>IF($B5133=2021,$P5133,"")</f>
        <v>1</v>
      </c>
      <c r="Y5133" s="6" t="str">
        <f>IF($B5133=2022,$P5133,"")</f>
        <v/>
      </c>
      <c r="Z5133" s="6" t="str">
        <f>IF($B5133=2023,$P5133,"")</f>
        <v/>
      </c>
      <c r="AA5133" s="6" t="str">
        <f>IF($B5133=2024,$P5133,"")</f>
        <v/>
      </c>
      <c r="AB5133" s="15" t="str">
        <f>IF($B5133=2025,$P5133,"")</f>
        <v/>
      </c>
    </row>
    <row r="5134" spans="1:28" x14ac:dyDescent="0.25">
      <c r="A5134" s="3">
        <v>1350</v>
      </c>
      <c r="B5134" s="3">
        <v>2022</v>
      </c>
      <c r="C5134" s="3" t="s">
        <v>1387</v>
      </c>
      <c r="D5134" s="4">
        <v>44570</v>
      </c>
      <c r="E5134" s="5">
        <v>2315</v>
      </c>
      <c r="F5134" s="10" t="s">
        <v>454</v>
      </c>
      <c r="G5134" s="10" t="s">
        <v>506</v>
      </c>
      <c r="H5134" s="27"/>
      <c r="I5134" s="7" t="s">
        <v>5269</v>
      </c>
      <c r="J5134" s="7" t="s">
        <v>6280</v>
      </c>
      <c r="K5134" s="6" t="s">
        <v>94</v>
      </c>
      <c r="L5134" s="6">
        <v>6214</v>
      </c>
      <c r="M5134" s="6">
        <v>9</v>
      </c>
      <c r="N5134" s="6">
        <v>1</v>
      </c>
      <c r="P5134" s="15">
        <v>1</v>
      </c>
      <c r="Q5134" s="15" t="str">
        <f>IF($B5134=2014,$P5134,"")</f>
        <v/>
      </c>
      <c r="R5134" s="15" t="str">
        <f>IF($B5134=2015,$P5134,"")</f>
        <v/>
      </c>
      <c r="S5134" s="15" t="str">
        <f>IF($B5134=2016,$P5134,"")</f>
        <v/>
      </c>
      <c r="T5134" s="15" t="str">
        <f>IF($B5134=2017,$P5134,"")</f>
        <v/>
      </c>
      <c r="U5134" s="15" t="str">
        <f>IF($B5134=2018,$P5134,"")</f>
        <v/>
      </c>
      <c r="V5134" s="15" t="str">
        <f>IF($B5134=2019,$P5134,"")</f>
        <v/>
      </c>
      <c r="W5134" s="15" t="str">
        <f>IF($B5134=2020,$P5134,"")</f>
        <v/>
      </c>
      <c r="X5134" s="6" t="str">
        <f>IF($B5134=2021,$P5134,"")</f>
        <v/>
      </c>
      <c r="Y5134" s="6">
        <f>IF($B5134=2022,$P5134,"")</f>
        <v>1</v>
      </c>
      <c r="Z5134" s="6" t="str">
        <f>IF($B5134=2023,$P5134,"")</f>
        <v/>
      </c>
      <c r="AA5134" s="6" t="str">
        <f>IF($B5134=2024,$P5134,"")</f>
        <v/>
      </c>
      <c r="AB5134" s="15" t="str">
        <f>IF($B5134=2025,$P5134,"")</f>
        <v/>
      </c>
    </row>
    <row r="5135" spans="1:28" x14ac:dyDescent="0.25">
      <c r="A5135" s="3">
        <v>1350</v>
      </c>
      <c r="B5135" s="3">
        <v>2022</v>
      </c>
      <c r="C5135" s="3" t="s">
        <v>271</v>
      </c>
      <c r="D5135" s="4">
        <v>44609</v>
      </c>
      <c r="E5135" s="5">
        <v>2215</v>
      </c>
      <c r="F5135" s="10" t="s">
        <v>454</v>
      </c>
      <c r="G5135" s="10" t="s">
        <v>506</v>
      </c>
      <c r="H5135" s="27"/>
      <c r="I5135" s="7" t="s">
        <v>5269</v>
      </c>
      <c r="J5135" s="7" t="s">
        <v>6281</v>
      </c>
      <c r="K5135" s="6" t="s">
        <v>1563</v>
      </c>
      <c r="L5135" s="6">
        <v>6216</v>
      </c>
      <c r="M5135" s="6">
        <v>17</v>
      </c>
      <c r="N5135" s="6">
        <v>2</v>
      </c>
      <c r="O5135" s="6" t="s">
        <v>4448</v>
      </c>
      <c r="P5135" s="15">
        <v>1</v>
      </c>
      <c r="Q5135" s="15" t="str">
        <f>IF($B5135=2014,$P5135,"")</f>
        <v/>
      </c>
      <c r="R5135" s="15" t="str">
        <f>IF($B5135=2015,$P5135,"")</f>
        <v/>
      </c>
      <c r="S5135" s="15" t="str">
        <f>IF($B5135=2016,$P5135,"")</f>
        <v/>
      </c>
      <c r="T5135" s="15" t="str">
        <f>IF($B5135=2017,$P5135,"")</f>
        <v/>
      </c>
      <c r="U5135" s="15" t="str">
        <f>IF($B5135=2018,$P5135,"")</f>
        <v/>
      </c>
      <c r="V5135" s="15" t="str">
        <f>IF($B5135=2019,$P5135,"")</f>
        <v/>
      </c>
      <c r="W5135" s="15" t="str">
        <f>IF($B5135=2020,$P5135,"")</f>
        <v/>
      </c>
      <c r="X5135" s="6" t="str">
        <f>IF($B5135=2021,$P5135,"")</f>
        <v/>
      </c>
      <c r="Y5135" s="6">
        <f>IF($B5135=2022,$P5135,"")</f>
        <v>1</v>
      </c>
      <c r="Z5135" s="6" t="str">
        <f>IF($B5135=2023,$P5135,"")</f>
        <v/>
      </c>
      <c r="AA5135" s="6" t="str">
        <f>IF($B5135=2024,$P5135,"")</f>
        <v/>
      </c>
      <c r="AB5135" s="15" t="str">
        <f>IF($B5135=2025,$P5135,"")</f>
        <v/>
      </c>
    </row>
    <row r="5136" spans="1:28" x14ac:dyDescent="0.25">
      <c r="A5136" s="3">
        <v>1350</v>
      </c>
      <c r="B5136" s="3">
        <v>2022</v>
      </c>
      <c r="C5136" s="3" t="s">
        <v>185</v>
      </c>
      <c r="D5136" s="4">
        <v>44817</v>
      </c>
      <c r="E5136" s="5">
        <v>2100</v>
      </c>
      <c r="F5136" s="10" t="s">
        <v>454</v>
      </c>
      <c r="G5136" s="10" t="s">
        <v>506</v>
      </c>
      <c r="H5136" s="27"/>
      <c r="I5136" s="7" t="s">
        <v>5269</v>
      </c>
      <c r="J5136" s="7" t="s">
        <v>6698</v>
      </c>
      <c r="K5136" s="6" t="s">
        <v>102</v>
      </c>
      <c r="L5136" s="6">
        <v>6305</v>
      </c>
      <c r="M5136" s="6">
        <v>13</v>
      </c>
      <c r="N5136" s="6">
        <v>9</v>
      </c>
      <c r="P5136" s="15">
        <v>1</v>
      </c>
      <c r="Q5136" s="15" t="str">
        <f>IF($B5136=2014,$P5136,"")</f>
        <v/>
      </c>
      <c r="R5136" s="15" t="str">
        <f>IF($B5136=2015,$P5136,"")</f>
        <v/>
      </c>
      <c r="S5136" s="15" t="str">
        <f>IF($B5136=2016,$P5136,"")</f>
        <v/>
      </c>
      <c r="T5136" s="15" t="str">
        <f>IF($B5136=2017,$P5136,"")</f>
        <v/>
      </c>
      <c r="U5136" s="15" t="str">
        <f>IF($B5136=2018,$P5136,"")</f>
        <v/>
      </c>
      <c r="V5136" s="15" t="str">
        <f>IF($B5136=2019,$P5136,"")</f>
        <v/>
      </c>
      <c r="W5136" s="15" t="str">
        <f>IF($B5136=2020,$P5136,"")</f>
        <v/>
      </c>
      <c r="X5136" s="6" t="str">
        <f>IF($B5136=2021,$P5136,"")</f>
        <v/>
      </c>
      <c r="Y5136" s="6">
        <f>IF($B5136=2022,$P5136,"")</f>
        <v>1</v>
      </c>
      <c r="Z5136" s="6" t="str">
        <f>IF($B5136=2023,$P5136,"")</f>
        <v/>
      </c>
      <c r="AA5136" s="6" t="str">
        <f>IF($B5136=2024,$P5136,"")</f>
        <v/>
      </c>
      <c r="AB5136" s="15" t="str">
        <f>IF($B5136=2025,$P5136,"")</f>
        <v/>
      </c>
    </row>
    <row r="5137" spans="1:28" x14ac:dyDescent="0.25">
      <c r="A5137" s="3">
        <v>1350</v>
      </c>
      <c r="B5137" s="3">
        <v>2023</v>
      </c>
      <c r="C5137" s="3" t="s">
        <v>97</v>
      </c>
      <c r="D5137" s="4">
        <f>DATE(B5137,N5137,M5137)</f>
        <v>45011</v>
      </c>
      <c r="E5137" s="5">
        <v>2057</v>
      </c>
      <c r="F5137" s="10" t="s">
        <v>454</v>
      </c>
      <c r="G5137" s="10" t="s">
        <v>506</v>
      </c>
      <c r="H5137" s="27"/>
      <c r="I5137" s="7" t="s">
        <v>5269</v>
      </c>
      <c r="J5137" s="7" t="s">
        <v>7364</v>
      </c>
      <c r="K5137" s="6" t="s">
        <v>88</v>
      </c>
      <c r="L5137" s="6">
        <v>6319</v>
      </c>
      <c r="M5137" s="6">
        <v>26</v>
      </c>
      <c r="N5137" s="6">
        <v>3</v>
      </c>
      <c r="O5137" s="6" t="s">
        <v>86</v>
      </c>
      <c r="P5137" s="15">
        <v>1</v>
      </c>
      <c r="Q5137" s="15" t="str">
        <f>IF($B5137=2014,$P5137,"")</f>
        <v/>
      </c>
      <c r="R5137" s="15" t="str">
        <f>IF($B5137=2015,$P5137,"")</f>
        <v/>
      </c>
      <c r="S5137" s="15" t="str">
        <f>IF($B5137=2016,$P5137,"")</f>
        <v/>
      </c>
      <c r="T5137" s="15" t="str">
        <f>IF($B5137=2017,$P5137,"")</f>
        <v/>
      </c>
      <c r="U5137" s="15" t="str">
        <f>IF($B5137=2018,$P5137,"")</f>
        <v/>
      </c>
      <c r="V5137" s="15" t="str">
        <f>IF($B5137=2019,$P5137,"")</f>
        <v/>
      </c>
      <c r="W5137" s="15" t="str">
        <f>IF($B5137=2020,$P5137,"")</f>
        <v/>
      </c>
      <c r="X5137" s="6" t="str">
        <f>IF($B5137=2021,$P5137,"")</f>
        <v/>
      </c>
      <c r="Y5137" s="6" t="str">
        <f>IF($B5137=2022,$P5137,"")</f>
        <v/>
      </c>
      <c r="Z5137" s="6">
        <f>IF($B5137=2023,$P5137,"")</f>
        <v>1</v>
      </c>
      <c r="AA5137" s="6" t="str">
        <f>IF($B5137=2024,$P5137,"")</f>
        <v/>
      </c>
      <c r="AB5137" s="15" t="str">
        <f>IF($B5137=2025,$P5137,"")</f>
        <v/>
      </c>
    </row>
    <row r="5138" spans="1:28" x14ac:dyDescent="0.25">
      <c r="A5138" s="3">
        <v>1350</v>
      </c>
      <c r="B5138" s="5">
        <v>2015</v>
      </c>
      <c r="C5138" s="3" t="s">
        <v>541</v>
      </c>
      <c r="D5138" s="4">
        <f>DATE(B5138,N5138,M5138)</f>
        <v>42247</v>
      </c>
      <c r="E5138" s="5">
        <v>1810</v>
      </c>
      <c r="F5138" s="6" t="s">
        <v>454</v>
      </c>
      <c r="G5138" s="6" t="s">
        <v>46</v>
      </c>
      <c r="H5138" s="27"/>
      <c r="I5138" s="9" t="s">
        <v>7801</v>
      </c>
      <c r="J5138" s="9" t="s">
        <v>1151</v>
      </c>
      <c r="K5138" s="6" t="s">
        <v>946</v>
      </c>
      <c r="L5138" s="6">
        <v>5604</v>
      </c>
      <c r="M5138" s="6">
        <v>31</v>
      </c>
      <c r="N5138" s="6">
        <v>8</v>
      </c>
      <c r="O5138" s="6" t="s">
        <v>14</v>
      </c>
      <c r="P5138" s="15">
        <v>1</v>
      </c>
      <c r="Q5138" s="15" t="str">
        <f>IF($B5138=2014,$P5138,"")</f>
        <v/>
      </c>
      <c r="R5138" s="15">
        <f>IF($B5138=2015,$P5138,"")</f>
        <v>1</v>
      </c>
      <c r="S5138" s="15" t="str">
        <f>IF($B5138=2016,$P5138,"")</f>
        <v/>
      </c>
      <c r="T5138" s="15" t="str">
        <f>IF($B5138=2017,$P5138,"")</f>
        <v/>
      </c>
      <c r="U5138" s="15" t="str">
        <f>IF($B5138=2018,$P5138,"")</f>
        <v/>
      </c>
      <c r="V5138" s="15" t="str">
        <f>IF($B5138=2019,$P5138,"")</f>
        <v/>
      </c>
      <c r="W5138" s="15" t="str">
        <f>IF($B5138=2020,$P5138,"")</f>
        <v/>
      </c>
      <c r="X5138" s="6" t="str">
        <f>IF($B5138=2021,$P5138,"")</f>
        <v/>
      </c>
      <c r="Y5138" s="6" t="str">
        <f>IF($B5138=2022,$P5138,"")</f>
        <v/>
      </c>
      <c r="Z5138" s="6" t="str">
        <f>IF($B5138=2023,$P5138,"")</f>
        <v/>
      </c>
      <c r="AA5138" s="6" t="str">
        <f>IF($B5138=2024,$P5138,"")</f>
        <v/>
      </c>
      <c r="AB5138" s="15" t="str">
        <f>IF($B5138=2025,$P5138,"")</f>
        <v/>
      </c>
    </row>
    <row r="5139" spans="1:28" x14ac:dyDescent="0.25">
      <c r="A5139" s="3">
        <v>1350</v>
      </c>
      <c r="B5139" s="3">
        <v>2016</v>
      </c>
      <c r="C5139" s="3" t="s">
        <v>758</v>
      </c>
      <c r="D5139" s="4">
        <f>DATE(B5139,N5139,M5139)</f>
        <v>42610</v>
      </c>
      <c r="E5139" s="5">
        <v>1725</v>
      </c>
      <c r="F5139" s="6" t="s">
        <v>454</v>
      </c>
      <c r="G5139" s="10" t="s">
        <v>717</v>
      </c>
      <c r="H5139" s="27"/>
      <c r="I5139" s="7" t="s">
        <v>5188</v>
      </c>
      <c r="J5139" s="7" t="s">
        <v>2170</v>
      </c>
      <c r="K5139" s="6" t="s">
        <v>16</v>
      </c>
      <c r="L5139" s="6">
        <v>5703</v>
      </c>
      <c r="M5139" s="6">
        <v>28</v>
      </c>
      <c r="N5139" s="6">
        <v>8</v>
      </c>
      <c r="O5139" s="6" t="s">
        <v>14</v>
      </c>
      <c r="P5139" s="15">
        <v>1</v>
      </c>
      <c r="Q5139" s="15" t="str">
        <f>IF($B5139=2014,$P5139,"")</f>
        <v/>
      </c>
      <c r="R5139" s="15" t="str">
        <f>IF($B5139=2015,$P5139,"")</f>
        <v/>
      </c>
      <c r="S5139" s="15">
        <f>IF($B5139=2016,$P5139,"")</f>
        <v>1</v>
      </c>
      <c r="T5139" s="15" t="str">
        <f>IF($B5139=2017,$P5139,"")</f>
        <v/>
      </c>
      <c r="U5139" s="15" t="str">
        <f>IF($B5139=2018,$P5139,"")</f>
        <v/>
      </c>
      <c r="V5139" s="15" t="str">
        <f>IF($B5139=2019,$P5139,"")</f>
        <v/>
      </c>
      <c r="W5139" s="15" t="str">
        <f>IF($B5139=2020,$P5139,"")</f>
        <v/>
      </c>
      <c r="X5139" s="6" t="str">
        <f>IF($B5139=2021,$P5139,"")</f>
        <v/>
      </c>
      <c r="Y5139" s="6" t="str">
        <f>IF($B5139=2022,$P5139,"")</f>
        <v/>
      </c>
      <c r="Z5139" s="6" t="str">
        <f>IF($B5139=2023,$P5139,"")</f>
        <v/>
      </c>
      <c r="AA5139" s="6" t="str">
        <f>IF($B5139=2024,$P5139,"")</f>
        <v/>
      </c>
      <c r="AB5139" s="15" t="str">
        <f>IF($B5139=2025,$P5139,"")</f>
        <v/>
      </c>
    </row>
    <row r="5140" spans="1:28" ht="36" x14ac:dyDescent="0.25">
      <c r="A5140" s="3">
        <v>1350</v>
      </c>
      <c r="B5140" s="3">
        <v>2016</v>
      </c>
      <c r="C5140" s="3" t="s">
        <v>210</v>
      </c>
      <c r="D5140" s="4">
        <f>DATE(B5140,N5140,M5140)</f>
        <v>42629</v>
      </c>
      <c r="E5140" s="5">
        <v>1715</v>
      </c>
      <c r="F5140" s="6" t="s">
        <v>454</v>
      </c>
      <c r="G5140" s="10" t="s">
        <v>717</v>
      </c>
      <c r="H5140" s="27"/>
      <c r="I5140" s="7" t="s">
        <v>5188</v>
      </c>
      <c r="J5140" s="7" t="s">
        <v>2167</v>
      </c>
      <c r="K5140" s="6" t="s">
        <v>16</v>
      </c>
      <c r="L5140" s="6">
        <v>5705</v>
      </c>
      <c r="M5140" s="6">
        <v>16</v>
      </c>
      <c r="N5140" s="6">
        <v>9</v>
      </c>
      <c r="O5140" s="6" t="s">
        <v>14</v>
      </c>
      <c r="P5140" s="15">
        <v>1</v>
      </c>
      <c r="Q5140" s="15" t="str">
        <f>IF($B5140=2014,$P5140,"")</f>
        <v/>
      </c>
      <c r="R5140" s="15" t="str">
        <f>IF($B5140=2015,$P5140,"")</f>
        <v/>
      </c>
      <c r="S5140" s="15">
        <f>IF($B5140=2016,$P5140,"")</f>
        <v>1</v>
      </c>
      <c r="T5140" s="15" t="str">
        <f>IF($B5140=2017,$P5140,"")</f>
        <v/>
      </c>
      <c r="U5140" s="15" t="str">
        <f>IF($B5140=2018,$P5140,"")</f>
        <v/>
      </c>
      <c r="V5140" s="15" t="str">
        <f>IF($B5140=2019,$P5140,"")</f>
        <v/>
      </c>
      <c r="W5140" s="15" t="str">
        <f>IF($B5140=2020,$P5140,"")</f>
        <v/>
      </c>
      <c r="X5140" s="6" t="str">
        <f>IF($B5140=2021,$P5140,"")</f>
        <v/>
      </c>
      <c r="Y5140" s="6" t="str">
        <f>IF($B5140=2022,$P5140,"")</f>
        <v/>
      </c>
      <c r="Z5140" s="6" t="str">
        <f>IF($B5140=2023,$P5140,"")</f>
        <v/>
      </c>
      <c r="AA5140" s="6" t="str">
        <f>IF($B5140=2024,$P5140,"")</f>
        <v/>
      </c>
      <c r="AB5140" s="15" t="str">
        <f>IF($B5140=2025,$P5140,"")</f>
        <v/>
      </c>
    </row>
    <row r="5141" spans="1:28" x14ac:dyDescent="0.25">
      <c r="A5141" s="3">
        <v>1350</v>
      </c>
      <c r="B5141" s="3">
        <v>2016</v>
      </c>
      <c r="C5141" s="3" t="s">
        <v>628</v>
      </c>
      <c r="D5141" s="4">
        <f>DATE(B5141,N5141,M5141)</f>
        <v>42683</v>
      </c>
      <c r="E5141" s="5">
        <v>2220</v>
      </c>
      <c r="F5141" s="6" t="s">
        <v>454</v>
      </c>
      <c r="G5141" s="10" t="s">
        <v>717</v>
      </c>
      <c r="H5141" s="27"/>
      <c r="I5141" s="7" t="s">
        <v>5188</v>
      </c>
      <c r="J5141" s="7" t="s">
        <v>2168</v>
      </c>
      <c r="K5141" s="6" t="s">
        <v>123</v>
      </c>
      <c r="L5141" s="6">
        <v>5709</v>
      </c>
      <c r="M5141" s="6">
        <v>9</v>
      </c>
      <c r="N5141" s="6">
        <v>11</v>
      </c>
      <c r="P5141" s="15">
        <v>1</v>
      </c>
      <c r="Q5141" s="15" t="str">
        <f>IF($B5141=2014,$P5141,"")</f>
        <v/>
      </c>
      <c r="R5141" s="15" t="str">
        <f>IF($B5141=2015,$P5141,"")</f>
        <v/>
      </c>
      <c r="S5141" s="15">
        <f>IF($B5141=2016,$P5141,"")</f>
        <v>1</v>
      </c>
      <c r="T5141" s="15" t="str">
        <f>IF($B5141=2017,$P5141,"")</f>
        <v/>
      </c>
      <c r="U5141" s="15" t="str">
        <f>IF($B5141=2018,$P5141,"")</f>
        <v/>
      </c>
      <c r="V5141" s="15" t="str">
        <f>IF($B5141=2019,$P5141,"")</f>
        <v/>
      </c>
      <c r="W5141" s="15" t="str">
        <f>IF($B5141=2020,$P5141,"")</f>
        <v/>
      </c>
      <c r="X5141" s="6" t="str">
        <f>IF($B5141=2021,$P5141,"")</f>
        <v/>
      </c>
      <c r="Y5141" s="6" t="str">
        <f>IF($B5141=2022,$P5141,"")</f>
        <v/>
      </c>
      <c r="Z5141" s="6" t="str">
        <f>IF($B5141=2023,$P5141,"")</f>
        <v/>
      </c>
      <c r="AA5141" s="6" t="str">
        <f>IF($B5141=2024,$P5141,"")</f>
        <v/>
      </c>
      <c r="AB5141" s="15" t="str">
        <f>IF($B5141=2025,$P5141,"")</f>
        <v/>
      </c>
    </row>
    <row r="5142" spans="1:28" x14ac:dyDescent="0.25">
      <c r="A5142" s="3">
        <v>1350</v>
      </c>
      <c r="B5142" s="3">
        <v>2016</v>
      </c>
      <c r="C5142" s="3" t="s">
        <v>1437</v>
      </c>
      <c r="D5142" s="4">
        <f>DATE(B5142,N5142,M5142)</f>
        <v>42695</v>
      </c>
      <c r="E5142" s="5">
        <v>2100</v>
      </c>
      <c r="F5142" s="6" t="s">
        <v>454</v>
      </c>
      <c r="G5142" s="10" t="s">
        <v>717</v>
      </c>
      <c r="H5142" s="27"/>
      <c r="I5142" s="7" t="s">
        <v>5188</v>
      </c>
      <c r="J5142" s="7" t="s">
        <v>2169</v>
      </c>
      <c r="K5142" s="6" t="s">
        <v>123</v>
      </c>
      <c r="L5142" s="6">
        <v>5710</v>
      </c>
      <c r="M5142" s="6">
        <v>21</v>
      </c>
      <c r="N5142" s="6">
        <v>11</v>
      </c>
      <c r="P5142" s="15">
        <v>1</v>
      </c>
      <c r="Q5142" s="15" t="str">
        <f>IF($B5142=2014,$P5142,"")</f>
        <v/>
      </c>
      <c r="R5142" s="15" t="str">
        <f>IF($B5142=2015,$P5142,"")</f>
        <v/>
      </c>
      <c r="S5142" s="15">
        <f>IF($B5142=2016,$P5142,"")</f>
        <v>1</v>
      </c>
      <c r="T5142" s="15" t="str">
        <f>IF($B5142=2017,$P5142,"")</f>
        <v/>
      </c>
      <c r="U5142" s="15" t="str">
        <f>IF($B5142=2018,$P5142,"")</f>
        <v/>
      </c>
      <c r="V5142" s="15" t="str">
        <f>IF($B5142=2019,$P5142,"")</f>
        <v/>
      </c>
      <c r="W5142" s="15" t="str">
        <f>IF($B5142=2020,$P5142,"")</f>
        <v/>
      </c>
      <c r="X5142" s="6" t="str">
        <f>IF($B5142=2021,$P5142,"")</f>
        <v/>
      </c>
      <c r="Y5142" s="6" t="str">
        <f>IF($B5142=2022,$P5142,"")</f>
        <v/>
      </c>
      <c r="Z5142" s="6" t="str">
        <f>IF($B5142=2023,$P5142,"")</f>
        <v/>
      </c>
      <c r="AA5142" s="6" t="str">
        <f>IF($B5142=2024,$P5142,"")</f>
        <v/>
      </c>
      <c r="AB5142" s="15" t="str">
        <f>IF($B5142=2025,$P5142,"")</f>
        <v/>
      </c>
    </row>
    <row r="5143" spans="1:28" ht="36" x14ac:dyDescent="0.25">
      <c r="A5143" s="3">
        <v>1350</v>
      </c>
      <c r="B5143" s="3">
        <v>2017</v>
      </c>
      <c r="C5143" s="3" t="s">
        <v>1459</v>
      </c>
      <c r="D5143" s="4">
        <f>DATE(B5143,N5143,M5143)</f>
        <v>42836</v>
      </c>
      <c r="E5143" s="5">
        <v>2104</v>
      </c>
      <c r="F5143" s="6" t="s">
        <v>454</v>
      </c>
      <c r="G5143" s="10" t="s">
        <v>717</v>
      </c>
      <c r="H5143" s="27"/>
      <c r="I5143" s="7" t="s">
        <v>5188</v>
      </c>
      <c r="J5143" s="7" t="s">
        <v>2171</v>
      </c>
      <c r="K5143" s="6" t="s">
        <v>102</v>
      </c>
      <c r="L5143" s="6">
        <v>5720</v>
      </c>
      <c r="M5143" s="6">
        <v>11</v>
      </c>
      <c r="N5143" s="6">
        <v>4</v>
      </c>
      <c r="P5143" s="15">
        <v>1</v>
      </c>
      <c r="Q5143" s="15" t="str">
        <f>IF($B5143=2014,$P5143,"")</f>
        <v/>
      </c>
      <c r="R5143" s="15" t="str">
        <f>IF($B5143=2015,$P5143,"")</f>
        <v/>
      </c>
      <c r="S5143" s="15" t="str">
        <f>IF($B5143=2016,$P5143,"")</f>
        <v/>
      </c>
      <c r="T5143" s="15">
        <f>IF($B5143=2017,$P5143,"")</f>
        <v>1</v>
      </c>
      <c r="U5143" s="15" t="str">
        <f>IF($B5143=2018,$P5143,"")</f>
        <v/>
      </c>
      <c r="V5143" s="15" t="str">
        <f>IF($B5143=2019,$P5143,"")</f>
        <v/>
      </c>
      <c r="W5143" s="15" t="str">
        <f>IF($B5143=2020,$P5143,"")</f>
        <v/>
      </c>
      <c r="X5143" s="6" t="str">
        <f>IF($B5143=2021,$P5143,"")</f>
        <v/>
      </c>
      <c r="Y5143" s="6" t="str">
        <f>IF($B5143=2022,$P5143,"")</f>
        <v/>
      </c>
      <c r="Z5143" s="6" t="str">
        <f>IF($B5143=2023,$P5143,"")</f>
        <v/>
      </c>
      <c r="AA5143" s="6" t="str">
        <f>IF($B5143=2024,$P5143,"")</f>
        <v/>
      </c>
      <c r="AB5143" s="15" t="str">
        <f>IF($B5143=2025,$P5143,"")</f>
        <v/>
      </c>
    </row>
    <row r="5144" spans="1:28" x14ac:dyDescent="0.25">
      <c r="A5144" s="3">
        <v>1350</v>
      </c>
      <c r="B5144" s="3">
        <v>2020</v>
      </c>
      <c r="C5144" s="3" t="s">
        <v>416</v>
      </c>
      <c r="D5144" s="4">
        <f>DATE(B5144,N5144,M5144)</f>
        <v>43855</v>
      </c>
      <c r="E5144" s="5">
        <v>2230</v>
      </c>
      <c r="F5144" s="6" t="s">
        <v>454</v>
      </c>
      <c r="G5144" s="6" t="s">
        <v>717</v>
      </c>
      <c r="H5144" s="27"/>
      <c r="I5144" s="7" t="s">
        <v>5188</v>
      </c>
      <c r="J5144" s="7" t="s">
        <v>5077</v>
      </c>
      <c r="K5144" s="6" t="s">
        <v>123</v>
      </c>
      <c r="L5144" s="6">
        <v>6014</v>
      </c>
      <c r="M5144" s="6">
        <v>25</v>
      </c>
      <c r="N5144" s="6">
        <v>1</v>
      </c>
      <c r="P5144" s="15">
        <v>1</v>
      </c>
      <c r="Q5144" s="15" t="str">
        <f>IF($B5144=2014,$P5144,"")</f>
        <v/>
      </c>
      <c r="R5144" s="15" t="str">
        <f>IF($B5144=2015,$P5144,"")</f>
        <v/>
      </c>
      <c r="S5144" s="15" t="str">
        <f>IF($B5144=2016,$P5144,"")</f>
        <v/>
      </c>
      <c r="T5144" s="15" t="str">
        <f>IF($B5144=2017,$P5144,"")</f>
        <v/>
      </c>
      <c r="U5144" s="15" t="str">
        <f>IF($B5144=2018,$P5144,"")</f>
        <v/>
      </c>
      <c r="V5144" s="15" t="str">
        <f>IF($B5144=2019,$P5144,"")</f>
        <v/>
      </c>
      <c r="W5144" s="15">
        <f>IF($B5144=2020,$P5144,"")</f>
        <v>1</v>
      </c>
      <c r="X5144" s="6" t="str">
        <f>IF($B5144=2021,$P5144,"")</f>
        <v/>
      </c>
      <c r="Y5144" s="6" t="str">
        <f>IF($B5144=2022,$P5144,"")</f>
        <v/>
      </c>
      <c r="Z5144" s="6" t="str">
        <f>IF($B5144=2023,$P5144,"")</f>
        <v/>
      </c>
      <c r="AA5144" s="6" t="str">
        <f>IF($B5144=2024,$P5144,"")</f>
        <v/>
      </c>
      <c r="AB5144" s="15" t="str">
        <f>IF($B5144=2025,$P5144,"")</f>
        <v/>
      </c>
    </row>
    <row r="5145" spans="1:28" x14ac:dyDescent="0.25">
      <c r="A5145" s="3">
        <v>1350</v>
      </c>
      <c r="B5145" s="3">
        <v>2020</v>
      </c>
      <c r="C5145" s="3" t="s">
        <v>52</v>
      </c>
      <c r="D5145" s="4">
        <f>DATE(B5145,N5145,M5145)</f>
        <v>43882</v>
      </c>
      <c r="E5145" s="5">
        <v>2330</v>
      </c>
      <c r="F5145" s="6" t="s">
        <v>454</v>
      </c>
      <c r="G5145" s="6" t="s">
        <v>717</v>
      </c>
      <c r="H5145" s="27"/>
      <c r="I5145" s="7" t="s">
        <v>5188</v>
      </c>
      <c r="J5145" s="7" t="s">
        <v>5079</v>
      </c>
      <c r="K5145" s="6" t="s">
        <v>123</v>
      </c>
      <c r="L5145" s="6">
        <v>6016</v>
      </c>
      <c r="M5145" s="6">
        <v>21</v>
      </c>
      <c r="N5145" s="6">
        <v>2</v>
      </c>
      <c r="P5145" s="15">
        <v>1</v>
      </c>
      <c r="Q5145" s="15" t="str">
        <f>IF($B5145=2014,$P5145,"")</f>
        <v/>
      </c>
      <c r="R5145" s="15" t="str">
        <f>IF($B5145=2015,$P5145,"")</f>
        <v/>
      </c>
      <c r="S5145" s="15" t="str">
        <f>IF($B5145=2016,$P5145,"")</f>
        <v/>
      </c>
      <c r="T5145" s="15" t="str">
        <f>IF($B5145=2017,$P5145,"")</f>
        <v/>
      </c>
      <c r="U5145" s="15" t="str">
        <f>IF($B5145=2018,$P5145,"")</f>
        <v/>
      </c>
      <c r="V5145" s="15" t="str">
        <f>IF($B5145=2019,$P5145,"")</f>
        <v/>
      </c>
      <c r="W5145" s="15">
        <f>IF($B5145=2020,$P5145,"")</f>
        <v>1</v>
      </c>
      <c r="X5145" s="6" t="str">
        <f>IF($B5145=2021,$P5145,"")</f>
        <v/>
      </c>
      <c r="Y5145" s="6" t="str">
        <f>IF($B5145=2022,$P5145,"")</f>
        <v/>
      </c>
      <c r="Z5145" s="6" t="str">
        <f>IF($B5145=2023,$P5145,"")</f>
        <v/>
      </c>
      <c r="AA5145" s="6" t="str">
        <f>IF($B5145=2024,$P5145,"")</f>
        <v/>
      </c>
      <c r="AB5145" s="15" t="str">
        <f>IF($B5145=2025,$P5145,"")</f>
        <v/>
      </c>
    </row>
    <row r="5146" spans="1:28" x14ac:dyDescent="0.25">
      <c r="A5146" s="3">
        <v>1350</v>
      </c>
      <c r="B5146" s="3">
        <v>2021</v>
      </c>
      <c r="C5146" s="3" t="s">
        <v>135</v>
      </c>
      <c r="D5146" s="4">
        <f>DATE(B5146,N5146,M5146)</f>
        <v>44285</v>
      </c>
      <c r="E5146" s="5">
        <v>2148</v>
      </c>
      <c r="F5146" s="6" t="s">
        <v>454</v>
      </c>
      <c r="G5146" s="6" t="s">
        <v>717</v>
      </c>
      <c r="H5146" s="27"/>
      <c r="I5146" s="7" t="s">
        <v>5188</v>
      </c>
      <c r="J5146" s="7" t="s">
        <v>5863</v>
      </c>
      <c r="K5146" s="6" t="s">
        <v>123</v>
      </c>
      <c r="L5146" s="6">
        <v>6120</v>
      </c>
      <c r="M5146" s="6">
        <v>30</v>
      </c>
      <c r="N5146" s="6">
        <v>3</v>
      </c>
      <c r="P5146" s="15">
        <v>1</v>
      </c>
      <c r="Q5146" s="15" t="str">
        <f>IF($B5146=2014,$P5146,"")</f>
        <v/>
      </c>
      <c r="R5146" s="15" t="str">
        <f>IF($B5146=2015,$P5146,"")</f>
        <v/>
      </c>
      <c r="S5146" s="15" t="str">
        <f>IF($B5146=2016,$P5146,"")</f>
        <v/>
      </c>
      <c r="T5146" s="15" t="str">
        <f>IF($B5146=2017,$P5146,"")</f>
        <v/>
      </c>
      <c r="U5146" s="15" t="str">
        <f>IF($B5146=2018,$P5146,"")</f>
        <v/>
      </c>
      <c r="V5146" s="15" t="str">
        <f>IF($B5146=2019,$P5146,"")</f>
        <v/>
      </c>
      <c r="W5146" s="15" t="str">
        <f>IF($B5146=2020,$P5146,"")</f>
        <v/>
      </c>
      <c r="X5146" s="6">
        <f>IF($B5146=2021,$P5146,"")</f>
        <v>1</v>
      </c>
      <c r="Y5146" s="6" t="str">
        <f>IF($B5146=2022,$P5146,"")</f>
        <v/>
      </c>
      <c r="Z5146" s="6" t="str">
        <f>IF($B5146=2023,$P5146,"")</f>
        <v/>
      </c>
      <c r="AA5146" s="6" t="str">
        <f>IF($B5146=2024,$P5146,"")</f>
        <v/>
      </c>
      <c r="AB5146" s="15" t="str">
        <f>IF($B5146=2025,$P5146,"")</f>
        <v/>
      </c>
    </row>
    <row r="5147" spans="1:28" x14ac:dyDescent="0.25">
      <c r="A5147" s="3">
        <v>1350</v>
      </c>
      <c r="B5147" s="3">
        <v>2021</v>
      </c>
      <c r="C5147" s="3" t="s">
        <v>135</v>
      </c>
      <c r="D5147" s="4">
        <f>DATE(B5147,N5147,M5147)</f>
        <v>44285</v>
      </c>
      <c r="E5147" s="5">
        <v>2148</v>
      </c>
      <c r="F5147" s="10" t="s">
        <v>454</v>
      </c>
      <c r="G5147" s="10" t="s">
        <v>717</v>
      </c>
      <c r="H5147" s="27"/>
      <c r="I5147" s="7" t="s">
        <v>5188</v>
      </c>
      <c r="J5147" s="7" t="s">
        <v>5863</v>
      </c>
      <c r="K5147" s="6" t="s">
        <v>123</v>
      </c>
      <c r="L5147" s="6">
        <v>6119</v>
      </c>
      <c r="M5147" s="6">
        <v>30</v>
      </c>
      <c r="N5147" s="6">
        <v>3</v>
      </c>
      <c r="P5147" s="15">
        <v>1</v>
      </c>
      <c r="Q5147" s="15" t="str">
        <f>IF($B5147=2014,$P5147,"")</f>
        <v/>
      </c>
      <c r="R5147" s="15" t="str">
        <f>IF($B5147=2015,$P5147,"")</f>
        <v/>
      </c>
      <c r="S5147" s="15" t="str">
        <f>IF($B5147=2016,$P5147,"")</f>
        <v/>
      </c>
      <c r="T5147" s="15" t="str">
        <f>IF($B5147=2017,$P5147,"")</f>
        <v/>
      </c>
      <c r="U5147" s="15" t="str">
        <f>IF($B5147=2018,$P5147,"")</f>
        <v/>
      </c>
      <c r="V5147" s="15" t="str">
        <f>IF($B5147=2019,$P5147,"")</f>
        <v/>
      </c>
      <c r="W5147" s="15" t="str">
        <f>IF($B5147=2020,$P5147,"")</f>
        <v/>
      </c>
      <c r="X5147" s="6">
        <f>IF($B5147=2021,$P5147,"")</f>
        <v>1</v>
      </c>
      <c r="Y5147" s="6" t="str">
        <f>IF($B5147=2022,$P5147,"")</f>
        <v/>
      </c>
      <c r="Z5147" s="6" t="str">
        <f>IF($B5147=2023,$P5147,"")</f>
        <v/>
      </c>
      <c r="AA5147" s="6" t="str">
        <f>IF($B5147=2024,$P5147,"")</f>
        <v/>
      </c>
      <c r="AB5147" s="15" t="str">
        <f>IF($B5147=2025,$P5147,"")</f>
        <v/>
      </c>
    </row>
    <row r="5148" spans="1:28" x14ac:dyDescent="0.25">
      <c r="A5148" s="3">
        <v>1350</v>
      </c>
      <c r="B5148" s="3">
        <v>2021</v>
      </c>
      <c r="C5148" s="3" t="s">
        <v>426</v>
      </c>
      <c r="D5148" s="4">
        <f>DATE(B5148,N5148,M5148)</f>
        <v>44305</v>
      </c>
      <c r="E5148" s="5">
        <v>2159</v>
      </c>
      <c r="F5148" s="6" t="s">
        <v>454</v>
      </c>
      <c r="G5148" s="6" t="s">
        <v>717</v>
      </c>
      <c r="H5148" s="27"/>
      <c r="I5148" s="7" t="s">
        <v>5188</v>
      </c>
      <c r="J5148" s="7" t="s">
        <v>5913</v>
      </c>
      <c r="K5148" s="6" t="s">
        <v>123</v>
      </c>
      <c r="L5148" s="6">
        <v>6121</v>
      </c>
      <c r="M5148" s="6">
        <v>19</v>
      </c>
      <c r="N5148" s="6">
        <v>4</v>
      </c>
      <c r="P5148" s="15">
        <v>1</v>
      </c>
      <c r="Q5148" s="15" t="str">
        <f>IF($B5148=2014,$P5148,"")</f>
        <v/>
      </c>
      <c r="R5148" s="15" t="str">
        <f>IF($B5148=2015,$P5148,"")</f>
        <v/>
      </c>
      <c r="S5148" s="15" t="str">
        <f>IF($B5148=2016,$P5148,"")</f>
        <v/>
      </c>
      <c r="T5148" s="15" t="str">
        <f>IF($B5148=2017,$P5148,"")</f>
        <v/>
      </c>
      <c r="U5148" s="15" t="str">
        <f>IF($B5148=2018,$P5148,"")</f>
        <v/>
      </c>
      <c r="V5148" s="15" t="str">
        <f>IF($B5148=2019,$P5148,"")</f>
        <v/>
      </c>
      <c r="W5148" s="15" t="str">
        <f>IF($B5148=2020,$P5148,"")</f>
        <v/>
      </c>
      <c r="X5148" s="6">
        <f>IF($B5148=2021,$P5148,"")</f>
        <v>1</v>
      </c>
      <c r="Y5148" s="6" t="str">
        <f>IF($B5148=2022,$P5148,"")</f>
        <v/>
      </c>
      <c r="Z5148" s="6" t="str">
        <f>IF($B5148=2023,$P5148,"")</f>
        <v/>
      </c>
      <c r="AA5148" s="6" t="str">
        <f>IF($B5148=2024,$P5148,"")</f>
        <v/>
      </c>
      <c r="AB5148" s="15" t="str">
        <f>IF($B5148=2025,$P5148,"")</f>
        <v/>
      </c>
    </row>
    <row r="5149" spans="1:28" x14ac:dyDescent="0.25">
      <c r="A5149" s="3">
        <v>1350</v>
      </c>
      <c r="B5149" s="3">
        <v>2021</v>
      </c>
      <c r="C5149" s="3" t="s">
        <v>5916</v>
      </c>
      <c r="D5149" s="4">
        <f>DATE(B5149,N5149,M5149)</f>
        <v>44320</v>
      </c>
      <c r="E5149" s="5">
        <v>2133</v>
      </c>
      <c r="F5149" s="6" t="s">
        <v>454</v>
      </c>
      <c r="G5149" s="6" t="s">
        <v>717</v>
      </c>
      <c r="H5149" s="27"/>
      <c r="I5149" s="7" t="s">
        <v>5188</v>
      </c>
      <c r="J5149" s="7" t="s">
        <v>5913</v>
      </c>
      <c r="K5149" s="6" t="s">
        <v>123</v>
      </c>
      <c r="L5149" s="6">
        <v>6122</v>
      </c>
      <c r="M5149" s="6">
        <v>4</v>
      </c>
      <c r="N5149" s="6">
        <v>5</v>
      </c>
      <c r="P5149" s="15">
        <v>1</v>
      </c>
      <c r="Q5149" s="15" t="str">
        <f>IF($B5149=2014,$P5149,"")</f>
        <v/>
      </c>
      <c r="R5149" s="15" t="str">
        <f>IF($B5149=2015,$P5149,"")</f>
        <v/>
      </c>
      <c r="S5149" s="15" t="str">
        <f>IF($B5149=2016,$P5149,"")</f>
        <v/>
      </c>
      <c r="T5149" s="15" t="str">
        <f>IF($B5149=2017,$P5149,"")</f>
        <v/>
      </c>
      <c r="U5149" s="15" t="str">
        <f>IF($B5149=2018,$P5149,"")</f>
        <v/>
      </c>
      <c r="V5149" s="15" t="str">
        <f>IF($B5149=2019,$P5149,"")</f>
        <v/>
      </c>
      <c r="W5149" s="15" t="str">
        <f>IF($B5149=2020,$P5149,"")</f>
        <v/>
      </c>
      <c r="X5149" s="6">
        <f>IF($B5149=2021,$P5149,"")</f>
        <v>1</v>
      </c>
      <c r="Y5149" s="6" t="str">
        <f>IF($B5149=2022,$P5149,"")</f>
        <v/>
      </c>
      <c r="Z5149" s="6" t="str">
        <f>IF($B5149=2023,$P5149,"")</f>
        <v/>
      </c>
      <c r="AA5149" s="6" t="str">
        <f>IF($B5149=2024,$P5149,"")</f>
        <v/>
      </c>
      <c r="AB5149" s="15" t="str">
        <f>IF($B5149=2025,$P5149,"")</f>
        <v/>
      </c>
    </row>
    <row r="5150" spans="1:28" x14ac:dyDescent="0.25">
      <c r="A5150" s="3">
        <v>1350</v>
      </c>
      <c r="B5150" s="3">
        <v>2021</v>
      </c>
      <c r="C5150" s="3" t="s">
        <v>70</v>
      </c>
      <c r="D5150" s="4">
        <v>44446</v>
      </c>
      <c r="E5150" s="5">
        <v>2200</v>
      </c>
      <c r="F5150" s="6" t="s">
        <v>454</v>
      </c>
      <c r="G5150" s="6" t="s">
        <v>717</v>
      </c>
      <c r="H5150" s="27"/>
      <c r="I5150" s="7" t="s">
        <v>5188</v>
      </c>
      <c r="J5150" s="7" t="s">
        <v>6282</v>
      </c>
      <c r="K5150" s="6" t="s">
        <v>102</v>
      </c>
      <c r="L5150" s="6">
        <v>6205</v>
      </c>
      <c r="M5150" s="6">
        <v>7</v>
      </c>
      <c r="N5150" s="6">
        <v>9</v>
      </c>
      <c r="P5150" s="15">
        <v>1</v>
      </c>
      <c r="Q5150" s="15" t="str">
        <f>IF($B5150=2014,$P5150,"")</f>
        <v/>
      </c>
      <c r="R5150" s="15" t="str">
        <f>IF($B5150=2015,$P5150,"")</f>
        <v/>
      </c>
      <c r="S5150" s="15" t="str">
        <f>IF($B5150=2016,$P5150,"")</f>
        <v/>
      </c>
      <c r="T5150" s="15" t="str">
        <f>IF($B5150=2017,$P5150,"")</f>
        <v/>
      </c>
      <c r="U5150" s="15" t="str">
        <f>IF($B5150=2018,$P5150,"")</f>
        <v/>
      </c>
      <c r="V5150" s="15" t="str">
        <f>IF($B5150=2019,$P5150,"")</f>
        <v/>
      </c>
      <c r="W5150" s="15" t="str">
        <f>IF($B5150=2020,$P5150,"")</f>
        <v/>
      </c>
      <c r="X5150" s="6">
        <f>IF($B5150=2021,$P5150,"")</f>
        <v>1</v>
      </c>
      <c r="Y5150" s="6" t="str">
        <f>IF($B5150=2022,$P5150,"")</f>
        <v/>
      </c>
      <c r="Z5150" s="6" t="str">
        <f>IF($B5150=2023,$P5150,"")</f>
        <v/>
      </c>
      <c r="AA5150" s="6" t="str">
        <f>IF($B5150=2024,$P5150,"")</f>
        <v/>
      </c>
      <c r="AB5150" s="15" t="str">
        <f>IF($B5150=2025,$P5150,"")</f>
        <v/>
      </c>
    </row>
    <row r="5151" spans="1:28" x14ac:dyDescent="0.25">
      <c r="A5151" s="3">
        <v>1350</v>
      </c>
      <c r="B5151" s="3">
        <v>2021</v>
      </c>
      <c r="C5151" s="3" t="s">
        <v>210</v>
      </c>
      <c r="D5151" s="4">
        <v>44455</v>
      </c>
      <c r="E5151" s="5">
        <v>2100</v>
      </c>
      <c r="F5151" s="6" t="s">
        <v>454</v>
      </c>
      <c r="G5151" s="6" t="s">
        <v>717</v>
      </c>
      <c r="H5151" s="27"/>
      <c r="I5151" s="7" t="s">
        <v>5188</v>
      </c>
      <c r="J5151" s="7" t="s">
        <v>6283</v>
      </c>
      <c r="K5151" s="6" t="s">
        <v>102</v>
      </c>
      <c r="L5151" s="6">
        <v>6206</v>
      </c>
      <c r="M5151" s="6">
        <v>16</v>
      </c>
      <c r="N5151" s="6">
        <v>9</v>
      </c>
      <c r="P5151" s="15">
        <v>1</v>
      </c>
      <c r="Q5151" s="15" t="str">
        <f>IF($B5151=2014,$P5151,"")</f>
        <v/>
      </c>
      <c r="R5151" s="15" t="str">
        <f>IF($B5151=2015,$P5151,"")</f>
        <v/>
      </c>
      <c r="S5151" s="15" t="str">
        <f>IF($B5151=2016,$P5151,"")</f>
        <v/>
      </c>
      <c r="T5151" s="15" t="str">
        <f>IF($B5151=2017,$P5151,"")</f>
        <v/>
      </c>
      <c r="U5151" s="15" t="str">
        <f>IF($B5151=2018,$P5151,"")</f>
        <v/>
      </c>
      <c r="V5151" s="15" t="str">
        <f>IF($B5151=2019,$P5151,"")</f>
        <v/>
      </c>
      <c r="W5151" s="15" t="str">
        <f>IF($B5151=2020,$P5151,"")</f>
        <v/>
      </c>
      <c r="X5151" s="6">
        <f>IF($B5151=2021,$P5151,"")</f>
        <v>1</v>
      </c>
      <c r="Y5151" s="6" t="str">
        <f>IF($B5151=2022,$P5151,"")</f>
        <v/>
      </c>
      <c r="Z5151" s="6" t="str">
        <f>IF($B5151=2023,$P5151,"")</f>
        <v/>
      </c>
      <c r="AA5151" s="6" t="str">
        <f>IF($B5151=2024,$P5151,"")</f>
        <v/>
      </c>
      <c r="AB5151" s="15" t="str">
        <f>IF($B5151=2025,$P5151,"")</f>
        <v/>
      </c>
    </row>
    <row r="5152" spans="1:28" x14ac:dyDescent="0.25">
      <c r="A5152" s="3">
        <v>1350</v>
      </c>
      <c r="B5152" s="3">
        <v>2021</v>
      </c>
      <c r="C5152" s="3" t="s">
        <v>155</v>
      </c>
      <c r="D5152" s="4">
        <v>44486</v>
      </c>
      <c r="E5152" s="5">
        <v>1500</v>
      </c>
      <c r="F5152" s="6" t="s">
        <v>454</v>
      </c>
      <c r="G5152" s="6" t="s">
        <v>717</v>
      </c>
      <c r="H5152" s="27"/>
      <c r="I5152" s="7" t="s">
        <v>5188</v>
      </c>
      <c r="J5152" s="7" t="s">
        <v>6284</v>
      </c>
      <c r="K5152" s="6" t="s">
        <v>102</v>
      </c>
      <c r="L5152" s="6">
        <v>6208</v>
      </c>
      <c r="M5152" s="6">
        <v>17</v>
      </c>
      <c r="N5152" s="6">
        <v>10</v>
      </c>
      <c r="P5152" s="15">
        <v>1</v>
      </c>
      <c r="Q5152" s="15" t="str">
        <f>IF($B5152=2014,$P5152,"")</f>
        <v/>
      </c>
      <c r="R5152" s="15" t="str">
        <f>IF($B5152=2015,$P5152,"")</f>
        <v/>
      </c>
      <c r="S5152" s="15" t="str">
        <f>IF($B5152=2016,$P5152,"")</f>
        <v/>
      </c>
      <c r="T5152" s="15" t="str">
        <f>IF($B5152=2017,$P5152,"")</f>
        <v/>
      </c>
      <c r="U5152" s="15" t="str">
        <f>IF($B5152=2018,$P5152,"")</f>
        <v/>
      </c>
      <c r="V5152" s="15" t="str">
        <f>IF($B5152=2019,$P5152,"")</f>
        <v/>
      </c>
      <c r="W5152" s="15" t="str">
        <f>IF($B5152=2020,$P5152,"")</f>
        <v/>
      </c>
      <c r="X5152" s="6">
        <f>IF($B5152=2021,$P5152,"")</f>
        <v>1</v>
      </c>
      <c r="Y5152" s="6" t="str">
        <f>IF($B5152=2022,$P5152,"")</f>
        <v/>
      </c>
      <c r="Z5152" s="6" t="str">
        <f>IF($B5152=2023,$P5152,"")</f>
        <v/>
      </c>
      <c r="AA5152" s="6" t="str">
        <f>IF($B5152=2024,$P5152,"")</f>
        <v/>
      </c>
      <c r="AB5152" s="15" t="str">
        <f>IF($B5152=2025,$P5152,"")</f>
        <v/>
      </c>
    </row>
    <row r="5153" spans="1:29" x14ac:dyDescent="0.25">
      <c r="A5153" s="3">
        <v>1350</v>
      </c>
      <c r="B5153" s="3">
        <v>2021</v>
      </c>
      <c r="C5153" s="3" t="s">
        <v>147</v>
      </c>
      <c r="D5153" s="4">
        <v>44526</v>
      </c>
      <c r="E5153" s="5">
        <v>2231</v>
      </c>
      <c r="F5153" s="10" t="s">
        <v>454</v>
      </c>
      <c r="G5153" s="10" t="s">
        <v>717</v>
      </c>
      <c r="H5153" s="27"/>
      <c r="I5153" s="7" t="s">
        <v>5188</v>
      </c>
      <c r="J5153" s="7" t="s">
        <v>6285</v>
      </c>
      <c r="K5153" s="6" t="s">
        <v>123</v>
      </c>
      <c r="L5153" s="6">
        <v>6210</v>
      </c>
      <c r="M5153" s="6">
        <v>26</v>
      </c>
      <c r="N5153" s="6">
        <v>11</v>
      </c>
      <c r="P5153" s="15">
        <v>1</v>
      </c>
      <c r="Q5153" s="15" t="str">
        <f>IF($B5153=2014,$P5153,"")</f>
        <v/>
      </c>
      <c r="R5153" s="15" t="str">
        <f>IF($B5153=2015,$P5153,"")</f>
        <v/>
      </c>
      <c r="S5153" s="15" t="str">
        <f>IF($B5153=2016,$P5153,"")</f>
        <v/>
      </c>
      <c r="T5153" s="15" t="str">
        <f>IF($B5153=2017,$P5153,"")</f>
        <v/>
      </c>
      <c r="U5153" s="15" t="str">
        <f>IF($B5153=2018,$P5153,"")</f>
        <v/>
      </c>
      <c r="V5153" s="15" t="str">
        <f>IF($B5153=2019,$P5153,"")</f>
        <v/>
      </c>
      <c r="W5153" s="15" t="str">
        <f>IF($B5153=2020,$P5153,"")</f>
        <v/>
      </c>
      <c r="X5153" s="6">
        <f>IF($B5153=2021,$P5153,"")</f>
        <v>1</v>
      </c>
      <c r="Y5153" s="6" t="str">
        <f>IF($B5153=2022,$P5153,"")</f>
        <v/>
      </c>
      <c r="Z5153" s="6" t="str">
        <f>IF($B5153=2023,$P5153,"")</f>
        <v/>
      </c>
      <c r="AA5153" s="6" t="str">
        <f>IF($B5153=2024,$P5153,"")</f>
        <v/>
      </c>
      <c r="AB5153" s="15" t="str">
        <f>IF($B5153=2025,$P5153,"")</f>
        <v/>
      </c>
    </row>
    <row r="5154" spans="1:29" x14ac:dyDescent="0.25">
      <c r="A5154" s="3">
        <v>1350</v>
      </c>
      <c r="B5154" s="3">
        <v>2022</v>
      </c>
      <c r="C5154" s="3" t="s">
        <v>38</v>
      </c>
      <c r="D5154" s="4">
        <f>DATE(B5154,N5154,M5154)</f>
        <v>44830</v>
      </c>
      <c r="E5154" s="5">
        <v>2100</v>
      </c>
      <c r="F5154" s="6" t="s">
        <v>454</v>
      </c>
      <c r="G5154" s="6" t="s">
        <v>717</v>
      </c>
      <c r="H5154" s="27"/>
      <c r="I5154" s="7" t="s">
        <v>5188</v>
      </c>
      <c r="J5154" s="9" t="s">
        <v>6795</v>
      </c>
      <c r="K5154" s="6" t="s">
        <v>88</v>
      </c>
      <c r="L5154" s="6">
        <v>6306</v>
      </c>
      <c r="M5154" s="6">
        <v>26</v>
      </c>
      <c r="N5154" s="6">
        <v>9</v>
      </c>
      <c r="O5154" s="6" t="s">
        <v>86</v>
      </c>
      <c r="P5154" s="15">
        <v>1</v>
      </c>
      <c r="Q5154" s="15" t="str">
        <f>IF($B5154=2014,$P5154,"")</f>
        <v/>
      </c>
      <c r="R5154" s="15" t="str">
        <f>IF($B5154=2015,$P5154,"")</f>
        <v/>
      </c>
      <c r="S5154" s="15" t="str">
        <f>IF($B5154=2016,$P5154,"")</f>
        <v/>
      </c>
      <c r="T5154" s="15" t="str">
        <f>IF($B5154=2017,$P5154,"")</f>
        <v/>
      </c>
      <c r="U5154" s="15" t="str">
        <f>IF($B5154=2018,$P5154,"")</f>
        <v/>
      </c>
      <c r="V5154" s="15" t="str">
        <f>IF($B5154=2019,$P5154,"")</f>
        <v/>
      </c>
      <c r="W5154" s="15" t="str">
        <f>IF($B5154=2020,$P5154,"")</f>
        <v/>
      </c>
      <c r="X5154" s="6" t="str">
        <f>IF($B5154=2021,$P5154,"")</f>
        <v/>
      </c>
      <c r="Y5154" s="6">
        <f>IF($B5154=2022,$P5154,"")</f>
        <v>1</v>
      </c>
      <c r="Z5154" s="6" t="str">
        <f>IF($B5154=2023,$P5154,"")</f>
        <v/>
      </c>
      <c r="AA5154" s="6" t="str">
        <f>IF($B5154=2024,$P5154,"")</f>
        <v/>
      </c>
      <c r="AB5154" s="15" t="str">
        <f>IF($B5154=2025,$P5154,"")</f>
        <v/>
      </c>
    </row>
    <row r="5155" spans="1:29" x14ac:dyDescent="0.25">
      <c r="A5155" s="3">
        <v>1350</v>
      </c>
      <c r="B5155" s="3">
        <v>2022</v>
      </c>
      <c r="C5155" s="3" t="s">
        <v>1458</v>
      </c>
      <c r="D5155" s="4">
        <f>DATE(B5155,N5155,M5155)</f>
        <v>44863</v>
      </c>
      <c r="E5155" s="5">
        <v>2121</v>
      </c>
      <c r="F5155" s="10" t="s">
        <v>454</v>
      </c>
      <c r="G5155" s="10" t="s">
        <v>717</v>
      </c>
      <c r="H5155" s="27"/>
      <c r="I5155" s="7" t="s">
        <v>5188</v>
      </c>
      <c r="J5155" s="7" t="s">
        <v>6928</v>
      </c>
      <c r="K5155" s="6" t="s">
        <v>123</v>
      </c>
      <c r="L5155" s="6">
        <v>6308</v>
      </c>
      <c r="M5155" s="6">
        <v>29</v>
      </c>
      <c r="N5155" s="6">
        <v>10</v>
      </c>
      <c r="P5155" s="15">
        <v>1</v>
      </c>
      <c r="Q5155" s="15" t="str">
        <f>IF($B5155=2014,$P5155,"")</f>
        <v/>
      </c>
      <c r="R5155" s="15" t="str">
        <f>IF($B5155=2015,$P5155,"")</f>
        <v/>
      </c>
      <c r="S5155" s="15" t="str">
        <f>IF($B5155=2016,$P5155,"")</f>
        <v/>
      </c>
      <c r="T5155" s="15" t="str">
        <f>IF($B5155=2017,$P5155,"")</f>
        <v/>
      </c>
      <c r="U5155" s="15" t="str">
        <f>IF($B5155=2018,$P5155,"")</f>
        <v/>
      </c>
      <c r="V5155" s="15" t="str">
        <f>IF($B5155=2019,$P5155,"")</f>
        <v/>
      </c>
      <c r="W5155" s="15" t="str">
        <f>IF($B5155=2020,$P5155,"")</f>
        <v/>
      </c>
      <c r="X5155" s="6" t="str">
        <f>IF($B5155=2021,$P5155,"")</f>
        <v/>
      </c>
      <c r="Y5155" s="6">
        <f>IF($B5155=2022,$P5155,"")</f>
        <v>1</v>
      </c>
      <c r="Z5155" s="6" t="str">
        <f>IF($B5155=2023,$P5155,"")</f>
        <v/>
      </c>
      <c r="AA5155" s="6" t="str">
        <f>IF($B5155=2024,$P5155,"")</f>
        <v/>
      </c>
      <c r="AB5155" s="15" t="str">
        <f>IF($B5155=2025,$P5155,"")</f>
        <v/>
      </c>
    </row>
    <row r="5156" spans="1:29" x14ac:dyDescent="0.25">
      <c r="A5156" s="3">
        <v>1350</v>
      </c>
      <c r="B5156" s="3">
        <v>2023</v>
      </c>
      <c r="C5156" s="3" t="s">
        <v>786</v>
      </c>
      <c r="D5156" s="4">
        <f>DATE(B5156,N5156,M5156)</f>
        <v>45165</v>
      </c>
      <c r="E5156" s="5">
        <v>2100</v>
      </c>
      <c r="F5156" s="10" t="s">
        <v>454</v>
      </c>
      <c r="G5156" s="10" t="s">
        <v>717</v>
      </c>
      <c r="H5156" s="27"/>
      <c r="I5156" s="7" t="s">
        <v>5188</v>
      </c>
      <c r="J5156" s="7" t="s">
        <v>7528</v>
      </c>
      <c r="K5156" s="6" t="s">
        <v>88</v>
      </c>
      <c r="L5156" s="6">
        <v>6404</v>
      </c>
      <c r="M5156" s="6">
        <v>27</v>
      </c>
      <c r="N5156" s="6">
        <v>8</v>
      </c>
      <c r="O5156" s="6" t="s">
        <v>86</v>
      </c>
      <c r="P5156" s="15">
        <v>1</v>
      </c>
      <c r="Q5156" s="15" t="str">
        <f>IF($B5156=2014,$P5156,"")</f>
        <v/>
      </c>
      <c r="R5156" s="15" t="str">
        <f>IF($B5156=2015,$P5156,"")</f>
        <v/>
      </c>
      <c r="S5156" s="15" t="str">
        <f>IF($B5156=2016,$P5156,"")</f>
        <v/>
      </c>
      <c r="T5156" s="15" t="str">
        <f>IF($B5156=2017,$P5156,"")</f>
        <v/>
      </c>
      <c r="U5156" s="15" t="str">
        <f>IF($B5156=2018,$P5156,"")</f>
        <v/>
      </c>
      <c r="V5156" s="15" t="str">
        <f>IF($B5156=2019,$P5156,"")</f>
        <v/>
      </c>
      <c r="W5156" s="15" t="str">
        <f>IF($B5156=2020,$P5156,"")</f>
        <v/>
      </c>
      <c r="X5156" s="6" t="str">
        <f>IF($B5156=2021,$P5156,"")</f>
        <v/>
      </c>
      <c r="Y5156" s="6" t="str">
        <f>IF($B5156=2022,$P5156,"")</f>
        <v/>
      </c>
      <c r="Z5156" s="6">
        <f>IF($B5156=2023,$P5156,"")</f>
        <v>1</v>
      </c>
      <c r="AA5156" s="6" t="str">
        <f>IF($B5156=2024,$P5156,"")</f>
        <v/>
      </c>
      <c r="AB5156" s="15" t="str">
        <f>IF($B5156=2025,$P5156,"")</f>
        <v/>
      </c>
    </row>
    <row r="5157" spans="1:29" x14ac:dyDescent="0.25">
      <c r="A5157" s="3">
        <v>1350</v>
      </c>
      <c r="B5157" s="3">
        <v>2023</v>
      </c>
      <c r="C5157" s="3" t="s">
        <v>45</v>
      </c>
      <c r="D5157" s="4">
        <f>DATE(B5157,N5157,M5157)</f>
        <v>45217</v>
      </c>
      <c r="E5157" s="5">
        <v>2116</v>
      </c>
      <c r="F5157" s="6" t="s">
        <v>454</v>
      </c>
      <c r="G5157" s="10" t="s">
        <v>717</v>
      </c>
      <c r="H5157" s="27"/>
      <c r="I5157" s="7" t="s">
        <v>5188</v>
      </c>
      <c r="J5157" s="7" t="s">
        <v>7769</v>
      </c>
      <c r="K5157" s="6" t="s">
        <v>123</v>
      </c>
      <c r="L5157" s="6">
        <v>6408</v>
      </c>
      <c r="M5157" s="6">
        <v>18</v>
      </c>
      <c r="N5157" s="6">
        <v>10</v>
      </c>
      <c r="P5157" s="15">
        <v>1</v>
      </c>
      <c r="Q5157" s="15" t="str">
        <f>IF($B5157=2014,$P5157,"")</f>
        <v/>
      </c>
      <c r="R5157" s="15" t="str">
        <f>IF($B5157=2015,$P5157,"")</f>
        <v/>
      </c>
      <c r="S5157" s="15" t="str">
        <f>IF($B5157=2016,$P5157,"")</f>
        <v/>
      </c>
      <c r="T5157" s="15" t="str">
        <f>IF($B5157=2017,$P5157,"")</f>
        <v/>
      </c>
      <c r="U5157" s="15" t="str">
        <f>IF($B5157=2018,$P5157,"")</f>
        <v/>
      </c>
      <c r="V5157" s="15" t="str">
        <f>IF($B5157=2019,$P5157,"")</f>
        <v/>
      </c>
      <c r="W5157" s="15" t="str">
        <f>IF($B5157=2020,$P5157,"")</f>
        <v/>
      </c>
      <c r="X5157" s="6" t="str">
        <f>IF($B5157=2021,$P5157,"")</f>
        <v/>
      </c>
      <c r="Y5157" s="6" t="str">
        <f>IF($B5157=2022,$P5157,"")</f>
        <v/>
      </c>
      <c r="Z5157" s="6">
        <f>IF($B5157=2023,$P5157,"")</f>
        <v>1</v>
      </c>
      <c r="AA5157" s="6" t="str">
        <f>IF($B5157=2024,$P5157,"")</f>
        <v/>
      </c>
      <c r="AB5157" s="15" t="str">
        <f>IF($B5157=2025,$P5157,"")</f>
        <v/>
      </c>
    </row>
    <row r="5158" spans="1:29" ht="36" x14ac:dyDescent="0.25">
      <c r="A5158" s="3">
        <v>1350</v>
      </c>
      <c r="B5158" s="3">
        <v>2023</v>
      </c>
      <c r="C5158" s="3" t="s">
        <v>145</v>
      </c>
      <c r="D5158" s="4">
        <f>DATE(B5158,N5158,M5158)</f>
        <v>45290</v>
      </c>
      <c r="E5158" s="5">
        <v>2200</v>
      </c>
      <c r="F5158" s="10" t="s">
        <v>454</v>
      </c>
      <c r="G5158" s="10" t="s">
        <v>717</v>
      </c>
      <c r="H5158" s="10"/>
      <c r="I5158" s="7" t="s">
        <v>5188</v>
      </c>
      <c r="J5158" s="7" t="s">
        <v>8086</v>
      </c>
      <c r="K5158" s="6" t="s">
        <v>102</v>
      </c>
      <c r="L5158" s="6">
        <v>6413</v>
      </c>
      <c r="M5158" s="6">
        <v>30</v>
      </c>
      <c r="N5158" s="6">
        <v>12</v>
      </c>
      <c r="P5158" s="15">
        <v>1</v>
      </c>
      <c r="Q5158" s="15" t="str">
        <f>IF($B5158=2014,$P5158,"")</f>
        <v/>
      </c>
      <c r="R5158" s="15" t="str">
        <f>IF($B5158=2015,$P5158,"")</f>
        <v/>
      </c>
      <c r="S5158" s="15" t="str">
        <f>IF($B5158=2016,$P5158,"")</f>
        <v/>
      </c>
      <c r="T5158" s="15" t="str">
        <f>IF($B5158=2017,$P5158,"")</f>
        <v/>
      </c>
      <c r="U5158" s="15" t="str">
        <f>IF($B5158=2018,$P5158,"")</f>
        <v/>
      </c>
      <c r="V5158" s="15" t="str">
        <f>IF($B5158=2019,$P5158,"")</f>
        <v/>
      </c>
      <c r="W5158" s="15" t="str">
        <f>IF($B5158=2020,$P5158,"")</f>
        <v/>
      </c>
      <c r="X5158" s="6" t="str">
        <f>IF($B5158=2021,$P5158,"")</f>
        <v/>
      </c>
      <c r="Y5158" s="6" t="str">
        <f>IF($B5158=2022,$P5158,"")</f>
        <v/>
      </c>
      <c r="Z5158" s="6">
        <f>IF($B5158=2023,$P5158,"")</f>
        <v>1</v>
      </c>
      <c r="AA5158" s="6" t="str">
        <f>IF($B5158=2024,$P5158,"")</f>
        <v/>
      </c>
      <c r="AB5158" s="15" t="str">
        <f>IF($B5158=2025,$P5158,"")</f>
        <v/>
      </c>
    </row>
    <row r="5159" spans="1:29" ht="24" x14ac:dyDescent="0.25">
      <c r="A5159" s="30">
        <v>1350</v>
      </c>
      <c r="B5159" s="30">
        <v>2025</v>
      </c>
      <c r="C5159" s="30" t="s">
        <v>985</v>
      </c>
      <c r="D5159" s="31">
        <f>DATE(B5159,N5159,M5159)</f>
        <v>45695</v>
      </c>
      <c r="E5159" s="32">
        <v>2300</v>
      </c>
      <c r="F5159" s="35" t="s">
        <v>454</v>
      </c>
      <c r="G5159" s="10" t="s">
        <v>717</v>
      </c>
      <c r="H5159" s="10"/>
      <c r="I5159" s="7" t="s">
        <v>5188</v>
      </c>
      <c r="J5159" s="34" t="s">
        <v>8982</v>
      </c>
      <c r="K5159" s="33" t="s">
        <v>102</v>
      </c>
      <c r="L5159" s="33">
        <v>6516</v>
      </c>
      <c r="M5159" s="33">
        <v>7</v>
      </c>
      <c r="N5159" s="33">
        <v>2</v>
      </c>
      <c r="O5159" s="33"/>
      <c r="P5159" s="15">
        <v>1</v>
      </c>
      <c r="Q5159" s="15" t="str">
        <f>IF($B5159=2014,$P5159,"")</f>
        <v/>
      </c>
      <c r="R5159" s="15" t="str">
        <f>IF($B5159=2015,$P5159,"")</f>
        <v/>
      </c>
      <c r="S5159" s="15" t="str">
        <f>IF($B5159=2016,$P5159,"")</f>
        <v/>
      </c>
      <c r="T5159" s="15" t="str">
        <f>IF($B5159=2017,$P5159,"")</f>
        <v/>
      </c>
      <c r="U5159" s="15" t="str">
        <f>IF($B5159=2018,$P5159,"")</f>
        <v/>
      </c>
      <c r="V5159" s="15" t="str">
        <f>IF($B5159=2019,$P5159,"")</f>
        <v/>
      </c>
      <c r="W5159" s="15" t="str">
        <f>IF($B5159=2020,$P5159,"")</f>
        <v/>
      </c>
      <c r="X5159" s="6" t="str">
        <f>IF($B5159=2021,$P5159,"")</f>
        <v/>
      </c>
      <c r="Y5159" s="6" t="str">
        <f>IF($B5159=2022,$P5159,"")</f>
        <v/>
      </c>
      <c r="Z5159" s="6" t="str">
        <f>IF($B5159=2023,$P5159,"")</f>
        <v/>
      </c>
      <c r="AA5159" s="6" t="str">
        <f>IF($B5159=2024,$P5159,"")</f>
        <v/>
      </c>
      <c r="AB5159" s="15">
        <f>IF($B5159=2025,$P5159,"")</f>
        <v>1</v>
      </c>
    </row>
    <row r="5160" spans="1:29" x14ac:dyDescent="0.25">
      <c r="A5160" s="48">
        <v>1350</v>
      </c>
      <c r="B5160" s="48">
        <v>2025</v>
      </c>
      <c r="C5160" s="48" t="s">
        <v>175</v>
      </c>
      <c r="D5160" s="49">
        <f>DATE(B5160,N5160,M5160)</f>
        <v>45788</v>
      </c>
      <c r="E5160" s="50">
        <v>2202</v>
      </c>
      <c r="F5160" s="51" t="s">
        <v>454</v>
      </c>
      <c r="G5160" s="51" t="s">
        <v>717</v>
      </c>
      <c r="H5160" s="51"/>
      <c r="I5160" s="56" t="s">
        <v>5188</v>
      </c>
      <c r="J5160" s="52" t="s">
        <v>9099</v>
      </c>
      <c r="K5160" s="51" t="s">
        <v>8116</v>
      </c>
      <c r="L5160" s="51">
        <v>6522</v>
      </c>
      <c r="M5160" s="51">
        <v>11</v>
      </c>
      <c r="N5160" s="51">
        <v>5</v>
      </c>
      <c r="O5160" s="51" t="s">
        <v>4448</v>
      </c>
      <c r="P5160" s="51">
        <v>1</v>
      </c>
      <c r="Q5160" s="61" t="str">
        <f>IF($B5160=2014,$P5160,"")</f>
        <v/>
      </c>
      <c r="R5160" s="61" t="str">
        <f>IF($B5160=2015,$P5160,"")</f>
        <v/>
      </c>
      <c r="S5160" s="61" t="str">
        <f>IF($B5160=2016,$P5160,"")</f>
        <v/>
      </c>
      <c r="T5160" s="61" t="str">
        <f>IF($B5160=2017,$P5160,"")</f>
        <v/>
      </c>
      <c r="U5160" s="61" t="str">
        <f>IF($B5160=2018,$P5160,"")</f>
        <v/>
      </c>
      <c r="V5160" s="61" t="str">
        <f>IF($B5160=2019,$P5160,"")</f>
        <v/>
      </c>
      <c r="W5160" s="61" t="str">
        <f>IF($B5160=2020,$P5160,"")</f>
        <v/>
      </c>
      <c r="X5160" s="53" t="str">
        <f>IF($B5160=2021,$P5160,"")</f>
        <v/>
      </c>
      <c r="Y5160" s="53" t="str">
        <f>IF($B5160=2022,$P5160,"")</f>
        <v/>
      </c>
      <c r="Z5160" s="53" t="str">
        <f>IF($B5160=2023,$P5160,"")</f>
        <v/>
      </c>
      <c r="AA5160" s="53" t="str">
        <f>IF($B5160=2024,$P5160,"")</f>
        <v/>
      </c>
      <c r="AB5160" s="61">
        <f>IF($B5160=2025,$P5160,"")</f>
        <v>1</v>
      </c>
      <c r="AC5160" s="52"/>
    </row>
    <row r="5161" spans="1:29" ht="24" x14ac:dyDescent="0.25">
      <c r="A5161" s="3">
        <v>1350</v>
      </c>
      <c r="B5161" s="3">
        <v>2016</v>
      </c>
      <c r="C5161" s="3" t="s">
        <v>628</v>
      </c>
      <c r="D5161" s="4">
        <f>DATE(B5161,N5161,M5161)</f>
        <v>42683</v>
      </c>
      <c r="E5161" s="5">
        <v>2156</v>
      </c>
      <c r="F5161" s="6" t="s">
        <v>454</v>
      </c>
      <c r="G5161" s="10" t="s">
        <v>717</v>
      </c>
      <c r="H5161" s="27"/>
      <c r="I5161" s="7" t="s">
        <v>5189</v>
      </c>
      <c r="J5161" s="7" t="s">
        <v>2172</v>
      </c>
      <c r="K5161" s="6" t="s">
        <v>123</v>
      </c>
      <c r="L5161" s="6">
        <v>5709</v>
      </c>
      <c r="M5161" s="6">
        <v>9</v>
      </c>
      <c r="N5161" s="6">
        <v>11</v>
      </c>
      <c r="P5161" s="15">
        <v>1</v>
      </c>
      <c r="Q5161" s="15" t="str">
        <f>IF($B5161=2014,$P5161,"")</f>
        <v/>
      </c>
      <c r="R5161" s="15" t="str">
        <f>IF($B5161=2015,$P5161,"")</f>
        <v/>
      </c>
      <c r="S5161" s="15">
        <f>IF($B5161=2016,$P5161,"")</f>
        <v>1</v>
      </c>
      <c r="T5161" s="15" t="str">
        <f>IF($B5161=2017,$P5161,"")</f>
        <v/>
      </c>
      <c r="U5161" s="15" t="str">
        <f>IF($B5161=2018,$P5161,"")</f>
        <v/>
      </c>
      <c r="V5161" s="15" t="str">
        <f>IF($B5161=2019,$P5161,"")</f>
        <v/>
      </c>
      <c r="W5161" s="15" t="str">
        <f>IF($B5161=2020,$P5161,"")</f>
        <v/>
      </c>
      <c r="X5161" s="6" t="str">
        <f>IF($B5161=2021,$P5161,"")</f>
        <v/>
      </c>
      <c r="Y5161" s="6" t="str">
        <f>IF($B5161=2022,$P5161,"")</f>
        <v/>
      </c>
      <c r="Z5161" s="6" t="str">
        <f>IF($B5161=2023,$P5161,"")</f>
        <v/>
      </c>
      <c r="AA5161" s="6" t="str">
        <f>IF($B5161=2024,$P5161,"")</f>
        <v/>
      </c>
      <c r="AB5161" s="15" t="str">
        <f>IF($B5161=2025,$P5161,"")</f>
        <v/>
      </c>
    </row>
    <row r="5162" spans="1:29" ht="24" x14ac:dyDescent="0.25">
      <c r="A5162" s="3">
        <v>1350</v>
      </c>
      <c r="B5162" s="3">
        <v>2016</v>
      </c>
      <c r="C5162" s="3" t="s">
        <v>1437</v>
      </c>
      <c r="D5162" s="4">
        <f>DATE(B5162,N5162,M5162)</f>
        <v>42695</v>
      </c>
      <c r="E5162" s="5">
        <v>2156</v>
      </c>
      <c r="F5162" s="6" t="s">
        <v>454</v>
      </c>
      <c r="G5162" s="10" t="s">
        <v>717</v>
      </c>
      <c r="H5162" s="27"/>
      <c r="I5162" s="7" t="s">
        <v>5189</v>
      </c>
      <c r="J5162" s="7" t="s">
        <v>2173</v>
      </c>
      <c r="K5162" s="6" t="s">
        <v>123</v>
      </c>
      <c r="L5162" s="6">
        <v>5710</v>
      </c>
      <c r="M5162" s="6">
        <v>21</v>
      </c>
      <c r="N5162" s="6">
        <v>11</v>
      </c>
      <c r="P5162" s="15">
        <v>1</v>
      </c>
      <c r="Q5162" s="15" t="str">
        <f>IF($B5162=2014,$P5162,"")</f>
        <v/>
      </c>
      <c r="R5162" s="15" t="str">
        <f>IF($B5162=2015,$P5162,"")</f>
        <v/>
      </c>
      <c r="S5162" s="15">
        <f>IF($B5162=2016,$P5162,"")</f>
        <v>1</v>
      </c>
      <c r="T5162" s="15" t="str">
        <f>IF($B5162=2017,$P5162,"")</f>
        <v/>
      </c>
      <c r="U5162" s="15" t="str">
        <f>IF($B5162=2018,$P5162,"")</f>
        <v/>
      </c>
      <c r="V5162" s="15" t="str">
        <f>IF($B5162=2019,$P5162,"")</f>
        <v/>
      </c>
      <c r="W5162" s="15" t="str">
        <f>IF($B5162=2020,$P5162,"")</f>
        <v/>
      </c>
      <c r="X5162" s="6" t="str">
        <f>IF($B5162=2021,$P5162,"")</f>
        <v/>
      </c>
      <c r="Y5162" s="6" t="str">
        <f>IF($B5162=2022,$P5162,"")</f>
        <v/>
      </c>
      <c r="Z5162" s="6" t="str">
        <f>IF($B5162=2023,$P5162,"")</f>
        <v/>
      </c>
      <c r="AA5162" s="6" t="str">
        <f>IF($B5162=2024,$P5162,"")</f>
        <v/>
      </c>
      <c r="AB5162" s="15" t="str">
        <f>IF($B5162=2025,$P5162,"")</f>
        <v/>
      </c>
    </row>
    <row r="5163" spans="1:29" x14ac:dyDescent="0.25">
      <c r="A5163" s="3">
        <v>1350</v>
      </c>
      <c r="B5163" s="5">
        <v>2015</v>
      </c>
      <c r="C5163" s="3" t="s">
        <v>192</v>
      </c>
      <c r="D5163" s="4">
        <f>DATE(B5163,N5163,M5163)</f>
        <v>42310</v>
      </c>
      <c r="E5163" s="5">
        <v>1459</v>
      </c>
      <c r="F5163" s="6" t="s">
        <v>454</v>
      </c>
      <c r="G5163" s="6" t="s">
        <v>588</v>
      </c>
      <c r="H5163" s="27"/>
      <c r="I5163" s="9" t="s">
        <v>1152</v>
      </c>
      <c r="J5163" s="9" t="s">
        <v>1153</v>
      </c>
      <c r="K5163" s="6" t="s">
        <v>102</v>
      </c>
      <c r="L5163" s="6">
        <v>5608</v>
      </c>
      <c r="M5163" s="6">
        <v>2</v>
      </c>
      <c r="N5163" s="6">
        <v>11</v>
      </c>
      <c r="P5163" s="15">
        <v>1</v>
      </c>
      <c r="Q5163" s="15" t="str">
        <f>IF($B5163=2014,$P5163,"")</f>
        <v/>
      </c>
      <c r="R5163" s="15">
        <f>IF($B5163=2015,$P5163,"")</f>
        <v>1</v>
      </c>
      <c r="S5163" s="15" t="str">
        <f>IF($B5163=2016,$P5163,"")</f>
        <v/>
      </c>
      <c r="T5163" s="15" t="str">
        <f>IF($B5163=2017,$P5163,"")</f>
        <v/>
      </c>
      <c r="U5163" s="15" t="str">
        <f>IF($B5163=2018,$P5163,"")</f>
        <v/>
      </c>
      <c r="V5163" s="15" t="str">
        <f>IF($B5163=2019,$P5163,"")</f>
        <v/>
      </c>
      <c r="W5163" s="15" t="str">
        <f>IF($B5163=2020,$P5163,"")</f>
        <v/>
      </c>
      <c r="X5163" s="6" t="str">
        <f>IF($B5163=2021,$P5163,"")</f>
        <v/>
      </c>
      <c r="Y5163" s="6" t="str">
        <f>IF($B5163=2022,$P5163,"")</f>
        <v/>
      </c>
      <c r="Z5163" s="6" t="str">
        <f>IF($B5163=2023,$P5163,"")</f>
        <v/>
      </c>
      <c r="AA5163" s="6" t="str">
        <f>IF($B5163=2024,$P5163,"")</f>
        <v/>
      </c>
      <c r="AB5163" s="15" t="str">
        <f>IF($B5163=2025,$P5163,"")</f>
        <v/>
      </c>
    </row>
    <row r="5164" spans="1:29" x14ac:dyDescent="0.25">
      <c r="A5164" s="3">
        <v>1350</v>
      </c>
      <c r="B5164" s="3">
        <v>2019</v>
      </c>
      <c r="C5164" s="3" t="s">
        <v>513</v>
      </c>
      <c r="D5164" s="4">
        <f>DATE(B5164,N5164,M5164)</f>
        <v>43728</v>
      </c>
      <c r="E5164" s="5">
        <v>1900</v>
      </c>
      <c r="F5164" s="6" t="s">
        <v>454</v>
      </c>
      <c r="G5164" s="6" t="s">
        <v>588</v>
      </c>
      <c r="H5164" s="27"/>
      <c r="I5164" s="9" t="s">
        <v>1152</v>
      </c>
      <c r="J5164" s="9" t="s">
        <v>4004</v>
      </c>
      <c r="K5164" s="6" t="s">
        <v>123</v>
      </c>
      <c r="L5164" s="6">
        <v>6005</v>
      </c>
      <c r="M5164" s="6">
        <v>20</v>
      </c>
      <c r="N5164" s="6">
        <v>9</v>
      </c>
      <c r="P5164" s="15">
        <v>1</v>
      </c>
      <c r="Q5164" s="15" t="str">
        <f>IF($B5164=2014,$P5164,"")</f>
        <v/>
      </c>
      <c r="R5164" s="15" t="str">
        <f>IF($B5164=2015,$P5164,"")</f>
        <v/>
      </c>
      <c r="S5164" s="15" t="str">
        <f>IF($B5164=2016,$P5164,"")</f>
        <v/>
      </c>
      <c r="T5164" s="15" t="str">
        <f>IF($B5164=2017,$P5164,"")</f>
        <v/>
      </c>
      <c r="U5164" s="15" t="str">
        <f>IF($B5164=2018,$P5164,"")</f>
        <v/>
      </c>
      <c r="V5164" s="15">
        <f>IF($B5164=2019,$P5164,"")</f>
        <v>1</v>
      </c>
      <c r="W5164" s="15" t="str">
        <f>IF($B5164=2020,$P5164,"")</f>
        <v/>
      </c>
      <c r="X5164" s="6" t="str">
        <f>IF($B5164=2021,$P5164,"")</f>
        <v/>
      </c>
      <c r="Y5164" s="6" t="str">
        <f>IF($B5164=2022,$P5164,"")</f>
        <v/>
      </c>
      <c r="Z5164" s="6" t="str">
        <f>IF($B5164=2023,$P5164,"")</f>
        <v/>
      </c>
      <c r="AA5164" s="6" t="str">
        <f>IF($B5164=2024,$P5164,"")</f>
        <v/>
      </c>
      <c r="AB5164" s="15" t="str">
        <f>IF($B5164=2025,$P5164,"")</f>
        <v/>
      </c>
    </row>
    <row r="5165" spans="1:29" ht="24" x14ac:dyDescent="0.25">
      <c r="A5165" s="3">
        <v>1350</v>
      </c>
      <c r="B5165" s="3">
        <v>2020</v>
      </c>
      <c r="C5165" s="3" t="s">
        <v>513</v>
      </c>
      <c r="D5165" s="4">
        <f>DATE(B5165,N5165,M5165)</f>
        <v>44094</v>
      </c>
      <c r="E5165" s="5">
        <v>1900</v>
      </c>
      <c r="F5165" s="6" t="s">
        <v>454</v>
      </c>
      <c r="G5165" s="6" t="s">
        <v>588</v>
      </c>
      <c r="H5165" s="27"/>
      <c r="I5165" s="9" t="s">
        <v>1152</v>
      </c>
      <c r="J5165" s="7" t="s">
        <v>6454</v>
      </c>
      <c r="K5165" s="6" t="s">
        <v>102</v>
      </c>
      <c r="L5165" s="6">
        <v>6106</v>
      </c>
      <c r="M5165" s="6">
        <v>20</v>
      </c>
      <c r="N5165" s="6">
        <v>9</v>
      </c>
      <c r="P5165" s="15">
        <v>1</v>
      </c>
      <c r="Q5165" s="15" t="str">
        <f>IF($B5165=2014,$P5165,"")</f>
        <v/>
      </c>
      <c r="R5165" s="15" t="str">
        <f>IF($B5165=2015,$P5165,"")</f>
        <v/>
      </c>
      <c r="S5165" s="15" t="str">
        <f>IF($B5165=2016,$P5165,"")</f>
        <v/>
      </c>
      <c r="T5165" s="15" t="str">
        <f>IF($B5165=2017,$P5165,"")</f>
        <v/>
      </c>
      <c r="U5165" s="15" t="str">
        <f>IF($B5165=2018,$P5165,"")</f>
        <v/>
      </c>
      <c r="V5165" s="15" t="str">
        <f>IF($B5165=2019,$P5165,"")</f>
        <v/>
      </c>
      <c r="W5165" s="15">
        <f>IF($B5165=2020,$P5165,"")</f>
        <v>1</v>
      </c>
      <c r="X5165" s="6" t="str">
        <f>IF($B5165=2021,$P5165,"")</f>
        <v/>
      </c>
      <c r="Y5165" s="6" t="str">
        <f>IF($B5165=2022,$P5165,"")</f>
        <v/>
      </c>
      <c r="Z5165" s="6" t="str">
        <f>IF($B5165=2023,$P5165,"")</f>
        <v/>
      </c>
      <c r="AA5165" s="6" t="str">
        <f>IF($B5165=2024,$P5165,"")</f>
        <v/>
      </c>
      <c r="AB5165" s="15" t="str">
        <f>IF($B5165=2025,$P5165,"")</f>
        <v/>
      </c>
    </row>
    <row r="5166" spans="1:29" x14ac:dyDescent="0.25">
      <c r="A5166" s="30">
        <v>1350</v>
      </c>
      <c r="B5166" s="30">
        <v>2024</v>
      </c>
      <c r="C5166" s="30" t="s">
        <v>210</v>
      </c>
      <c r="D5166" s="31">
        <f>DATE(B5166,N5166,M5166)</f>
        <v>45551</v>
      </c>
      <c r="E5166" s="32">
        <v>2100</v>
      </c>
      <c r="F5166" s="33" t="s">
        <v>454</v>
      </c>
      <c r="G5166" s="33" t="s">
        <v>588</v>
      </c>
      <c r="H5166" s="33"/>
      <c r="I5166" s="9" t="s">
        <v>1152</v>
      </c>
      <c r="J5166" s="34" t="s">
        <v>8546</v>
      </c>
      <c r="K5166" s="33" t="s">
        <v>88</v>
      </c>
      <c r="L5166" s="33">
        <v>6506</v>
      </c>
      <c r="M5166" s="33">
        <v>16</v>
      </c>
      <c r="N5166" s="33">
        <v>9</v>
      </c>
      <c r="O5166" s="33" t="s">
        <v>86</v>
      </c>
      <c r="P5166" s="15">
        <v>1</v>
      </c>
      <c r="Q5166" s="15" t="str">
        <f>IF($B5166=2014,$P5166,"")</f>
        <v/>
      </c>
      <c r="R5166" s="15" t="str">
        <f>IF($B5166=2015,$P5166,"")</f>
        <v/>
      </c>
      <c r="S5166" s="15" t="str">
        <f>IF($B5166=2016,$P5166,"")</f>
        <v/>
      </c>
      <c r="T5166" s="15" t="str">
        <f>IF($B5166=2017,$P5166,"")</f>
        <v/>
      </c>
      <c r="U5166" s="15" t="str">
        <f>IF($B5166=2018,$P5166,"")</f>
        <v/>
      </c>
      <c r="V5166" s="15" t="str">
        <f>IF($B5166=2019,$P5166,"")</f>
        <v/>
      </c>
      <c r="W5166" s="15" t="str">
        <f>IF($B5166=2020,$P5166,"")</f>
        <v/>
      </c>
      <c r="X5166" s="6" t="str">
        <f>IF($B5166=2021,$P5166,"")</f>
        <v/>
      </c>
      <c r="Y5166" s="6" t="str">
        <f>IF($B5166=2022,$P5166,"")</f>
        <v/>
      </c>
      <c r="Z5166" s="6" t="str">
        <f>IF($B5166=2023,$P5166,"")</f>
        <v/>
      </c>
      <c r="AA5166" s="6">
        <f>IF($B5166=2024,$P5166,"")</f>
        <v>1</v>
      </c>
      <c r="AB5166" s="15" t="str">
        <f>IF($B5166=2025,$P5166,"")</f>
        <v/>
      </c>
    </row>
    <row r="5167" spans="1:29" ht="24" x14ac:dyDescent="0.25">
      <c r="A5167" s="30">
        <v>1350</v>
      </c>
      <c r="B5167" s="30">
        <v>2024</v>
      </c>
      <c r="C5167" s="30" t="s">
        <v>202</v>
      </c>
      <c r="D5167" s="31">
        <f>DATE(B5167,N5167,M5167)</f>
        <v>45579</v>
      </c>
      <c r="E5167" s="32">
        <v>1500</v>
      </c>
      <c r="F5167" s="35" t="s">
        <v>454</v>
      </c>
      <c r="G5167" s="35" t="s">
        <v>588</v>
      </c>
      <c r="H5167" s="35"/>
      <c r="I5167" s="9" t="s">
        <v>1152</v>
      </c>
      <c r="J5167" s="34" t="s">
        <v>8682</v>
      </c>
      <c r="K5167" s="33" t="s">
        <v>102</v>
      </c>
      <c r="L5167" s="33">
        <v>6508</v>
      </c>
      <c r="M5167" s="33">
        <v>14</v>
      </c>
      <c r="N5167" s="33">
        <v>10</v>
      </c>
      <c r="O5167" s="33"/>
      <c r="P5167" s="15">
        <v>1</v>
      </c>
      <c r="Q5167" s="15" t="str">
        <f>IF($B5167=2014,$P5167,"")</f>
        <v/>
      </c>
      <c r="R5167" s="15" t="str">
        <f>IF($B5167=2015,$P5167,"")</f>
        <v/>
      </c>
      <c r="S5167" s="15" t="str">
        <f>IF($B5167=2016,$P5167,"")</f>
        <v/>
      </c>
      <c r="T5167" s="15" t="str">
        <f>IF($B5167=2017,$P5167,"")</f>
        <v/>
      </c>
      <c r="U5167" s="15" t="str">
        <f>IF($B5167=2018,$P5167,"")</f>
        <v/>
      </c>
      <c r="V5167" s="15" t="str">
        <f>IF($B5167=2019,$P5167,"")</f>
        <v/>
      </c>
      <c r="W5167" s="15" t="str">
        <f>IF($B5167=2020,$P5167,"")</f>
        <v/>
      </c>
      <c r="X5167" s="6" t="str">
        <f>IF($B5167=2021,$P5167,"")</f>
        <v/>
      </c>
      <c r="Y5167" s="6" t="str">
        <f>IF($B5167=2022,$P5167,"")</f>
        <v/>
      </c>
      <c r="Z5167" s="6" t="str">
        <f>IF($B5167=2023,$P5167,"")</f>
        <v/>
      </c>
      <c r="AA5167" s="6">
        <f>IF($B5167=2024,$P5167,"")</f>
        <v>1</v>
      </c>
      <c r="AB5167" s="15" t="str">
        <f>IF($B5167=2025,$P5167,"")</f>
        <v/>
      </c>
    </row>
    <row r="5168" spans="1:29" x14ac:dyDescent="0.25">
      <c r="A5168" s="3">
        <v>1359</v>
      </c>
      <c r="B5168" s="5">
        <v>2015</v>
      </c>
      <c r="C5168" s="3" t="s">
        <v>365</v>
      </c>
      <c r="D5168" s="4">
        <f>DATE(B5168,N5168,M5168)</f>
        <v>42236</v>
      </c>
      <c r="E5168" s="5">
        <v>1840</v>
      </c>
      <c r="F5168" s="6" t="s">
        <v>454</v>
      </c>
      <c r="G5168" s="6" t="s">
        <v>461</v>
      </c>
      <c r="H5168" s="27"/>
      <c r="I5168" s="7" t="s">
        <v>8087</v>
      </c>
      <c r="J5168" s="9" t="s">
        <v>1154</v>
      </c>
      <c r="K5168" s="6" t="s">
        <v>13</v>
      </c>
      <c r="L5168" s="6">
        <v>5603</v>
      </c>
      <c r="M5168" s="6">
        <v>20</v>
      </c>
      <c r="N5168" s="6">
        <v>8</v>
      </c>
      <c r="O5168" s="6" t="s">
        <v>14</v>
      </c>
      <c r="P5168" s="15">
        <v>1</v>
      </c>
      <c r="Q5168" s="15" t="str">
        <f>IF($B5168=2014,$P5168,"")</f>
        <v/>
      </c>
      <c r="R5168" s="15">
        <f>IF($B5168=2015,$P5168,"")</f>
        <v>1</v>
      </c>
      <c r="S5168" s="15" t="str">
        <f>IF($B5168=2016,$P5168,"")</f>
        <v/>
      </c>
      <c r="T5168" s="15" t="str">
        <f>IF($B5168=2017,$P5168,"")</f>
        <v/>
      </c>
      <c r="U5168" s="15" t="str">
        <f>IF($B5168=2018,$P5168,"")</f>
        <v/>
      </c>
      <c r="V5168" s="15" t="str">
        <f>IF($B5168=2019,$P5168,"")</f>
        <v/>
      </c>
      <c r="W5168" s="15" t="str">
        <f>IF($B5168=2020,$P5168,"")</f>
        <v/>
      </c>
      <c r="X5168" s="6" t="str">
        <f>IF($B5168=2021,$P5168,"")</f>
        <v/>
      </c>
      <c r="Y5168" s="6" t="str">
        <f>IF($B5168=2022,$P5168,"")</f>
        <v/>
      </c>
      <c r="Z5168" s="6" t="str">
        <f>IF($B5168=2023,$P5168,"")</f>
        <v/>
      </c>
      <c r="AA5168" s="6" t="str">
        <f>IF($B5168=2024,$P5168,"")</f>
        <v/>
      </c>
      <c r="AB5168" s="15" t="str">
        <f>IF($B5168=2025,$P5168,"")</f>
        <v/>
      </c>
    </row>
    <row r="5169" spans="1:29" x14ac:dyDescent="0.25">
      <c r="A5169" s="3">
        <v>1359</v>
      </c>
      <c r="B5169" s="5">
        <v>2015</v>
      </c>
      <c r="C5169" s="3" t="s">
        <v>38</v>
      </c>
      <c r="D5169" s="4">
        <f>DATE(B5169,N5169,M5169)</f>
        <v>42273</v>
      </c>
      <c r="E5169" s="5">
        <v>2100</v>
      </c>
      <c r="F5169" s="6" t="s">
        <v>454</v>
      </c>
      <c r="G5169" s="6" t="s">
        <v>461</v>
      </c>
      <c r="H5169" s="27"/>
      <c r="I5169" s="7" t="s">
        <v>8087</v>
      </c>
      <c r="J5169" s="9" t="s">
        <v>1155</v>
      </c>
      <c r="K5169" s="6" t="s">
        <v>43</v>
      </c>
      <c r="L5169" s="6">
        <v>5606</v>
      </c>
      <c r="M5169" s="6">
        <v>26</v>
      </c>
      <c r="N5169" s="6">
        <v>9</v>
      </c>
      <c r="P5169" s="15">
        <v>1</v>
      </c>
      <c r="Q5169" s="15" t="str">
        <f>IF($B5169=2014,$P5169,"")</f>
        <v/>
      </c>
      <c r="R5169" s="15">
        <f>IF($B5169=2015,$P5169,"")</f>
        <v>1</v>
      </c>
      <c r="S5169" s="15" t="str">
        <f>IF($B5169=2016,$P5169,"")</f>
        <v/>
      </c>
      <c r="T5169" s="15" t="str">
        <f>IF($B5169=2017,$P5169,"")</f>
        <v/>
      </c>
      <c r="U5169" s="15" t="str">
        <f>IF($B5169=2018,$P5169,"")</f>
        <v/>
      </c>
      <c r="V5169" s="15" t="str">
        <f>IF($B5169=2019,$P5169,"")</f>
        <v/>
      </c>
      <c r="W5169" s="15" t="str">
        <f>IF($B5169=2020,$P5169,"")</f>
        <v/>
      </c>
      <c r="X5169" s="6" t="str">
        <f>IF($B5169=2021,$P5169,"")</f>
        <v/>
      </c>
      <c r="Y5169" s="6" t="str">
        <f>IF($B5169=2022,$P5169,"")</f>
        <v/>
      </c>
      <c r="Z5169" s="6" t="str">
        <f>IF($B5169=2023,$P5169,"")</f>
        <v/>
      </c>
      <c r="AA5169" s="6" t="str">
        <f>IF($B5169=2024,$P5169,"")</f>
        <v/>
      </c>
      <c r="AB5169" s="15" t="str">
        <f>IF($B5169=2025,$P5169,"")</f>
        <v/>
      </c>
    </row>
    <row r="5170" spans="1:29" x14ac:dyDescent="0.25">
      <c r="A5170" s="3">
        <v>1359</v>
      </c>
      <c r="B5170" s="3">
        <v>2017</v>
      </c>
      <c r="C5170" s="3" t="s">
        <v>104</v>
      </c>
      <c r="D5170" s="4">
        <f>DATE(B5170,N5170,M5170)</f>
        <v>42805</v>
      </c>
      <c r="E5170" s="5">
        <v>1600</v>
      </c>
      <c r="F5170" s="6" t="s">
        <v>454</v>
      </c>
      <c r="G5170" s="10" t="s">
        <v>461</v>
      </c>
      <c r="H5170" s="27"/>
      <c r="I5170" s="7" t="s">
        <v>8087</v>
      </c>
      <c r="J5170" s="7" t="s">
        <v>2174</v>
      </c>
      <c r="K5170" s="6" t="s">
        <v>1563</v>
      </c>
      <c r="L5170" s="6">
        <v>5717</v>
      </c>
      <c r="M5170" s="6">
        <v>11</v>
      </c>
      <c r="N5170" s="6">
        <v>3</v>
      </c>
      <c r="O5170" s="6" t="s">
        <v>4448</v>
      </c>
      <c r="P5170" s="15">
        <v>1</v>
      </c>
      <c r="Q5170" s="15" t="str">
        <f>IF($B5170=2014,$P5170,"")</f>
        <v/>
      </c>
      <c r="R5170" s="15" t="str">
        <f>IF($B5170=2015,$P5170,"")</f>
        <v/>
      </c>
      <c r="S5170" s="15" t="str">
        <f>IF($B5170=2016,$P5170,"")</f>
        <v/>
      </c>
      <c r="T5170" s="15">
        <f>IF($B5170=2017,$P5170,"")</f>
        <v>1</v>
      </c>
      <c r="U5170" s="15" t="str">
        <f>IF($B5170=2018,$P5170,"")</f>
        <v/>
      </c>
      <c r="V5170" s="15" t="str">
        <f>IF($B5170=2019,$P5170,"")</f>
        <v/>
      </c>
      <c r="W5170" s="15" t="str">
        <f>IF($B5170=2020,$P5170,"")</f>
        <v/>
      </c>
      <c r="X5170" s="6" t="str">
        <f>IF($B5170=2021,$P5170,"")</f>
        <v/>
      </c>
      <c r="Y5170" s="6" t="str">
        <f>IF($B5170=2022,$P5170,"")</f>
        <v/>
      </c>
      <c r="Z5170" s="6" t="str">
        <f>IF($B5170=2023,$P5170,"")</f>
        <v/>
      </c>
      <c r="AA5170" s="6" t="str">
        <f>IF($B5170=2024,$P5170,"")</f>
        <v/>
      </c>
      <c r="AB5170" s="15" t="str">
        <f>IF($B5170=2025,$P5170,"")</f>
        <v/>
      </c>
    </row>
    <row r="5171" spans="1:29" x14ac:dyDescent="0.25">
      <c r="A5171" s="3">
        <v>1359</v>
      </c>
      <c r="B5171" s="3">
        <v>2019</v>
      </c>
      <c r="C5171" s="3" t="s">
        <v>1469</v>
      </c>
      <c r="D5171" s="4">
        <f>DATE(B5171,N5171,M5171)</f>
        <v>43691</v>
      </c>
      <c r="E5171" s="5">
        <v>2300</v>
      </c>
      <c r="F5171" s="6" t="s">
        <v>454</v>
      </c>
      <c r="G5171" s="6" t="s">
        <v>461</v>
      </c>
      <c r="H5171" s="27"/>
      <c r="I5171" s="7" t="s">
        <v>8087</v>
      </c>
      <c r="J5171" s="9" t="s">
        <v>4005</v>
      </c>
      <c r="K5171" s="6" t="s">
        <v>43</v>
      </c>
      <c r="L5171" s="6">
        <v>6003</v>
      </c>
      <c r="M5171" s="6">
        <v>14</v>
      </c>
      <c r="N5171" s="6">
        <v>8</v>
      </c>
      <c r="P5171" s="15">
        <v>1</v>
      </c>
      <c r="Q5171" s="15" t="str">
        <f>IF($B5171=2014,$P5171,"")</f>
        <v/>
      </c>
      <c r="R5171" s="15" t="str">
        <f>IF($B5171=2015,$P5171,"")</f>
        <v/>
      </c>
      <c r="S5171" s="15" t="str">
        <f>IF($B5171=2016,$P5171,"")</f>
        <v/>
      </c>
      <c r="T5171" s="15" t="str">
        <f>IF($B5171=2017,$P5171,"")</f>
        <v/>
      </c>
      <c r="U5171" s="15" t="str">
        <f>IF($B5171=2018,$P5171,"")</f>
        <v/>
      </c>
      <c r="V5171" s="15">
        <f>IF($B5171=2019,$P5171,"")</f>
        <v>1</v>
      </c>
      <c r="W5171" s="15" t="str">
        <f>IF($B5171=2020,$P5171,"")</f>
        <v/>
      </c>
      <c r="X5171" s="6" t="str">
        <f>IF($B5171=2021,$P5171,"")</f>
        <v/>
      </c>
      <c r="Y5171" s="6" t="str">
        <f>IF($B5171=2022,$P5171,"")</f>
        <v/>
      </c>
      <c r="Z5171" s="6" t="str">
        <f>IF($B5171=2023,$P5171,"")</f>
        <v/>
      </c>
      <c r="AA5171" s="6" t="str">
        <f>IF($B5171=2024,$P5171,"")</f>
        <v/>
      </c>
      <c r="AB5171" s="15" t="str">
        <f>IF($B5171=2025,$P5171,"")</f>
        <v/>
      </c>
    </row>
    <row r="5172" spans="1:29" x14ac:dyDescent="0.25">
      <c r="A5172" s="3">
        <v>1359</v>
      </c>
      <c r="B5172" s="3">
        <v>2021</v>
      </c>
      <c r="C5172" s="3" t="s">
        <v>5962</v>
      </c>
      <c r="D5172" s="4">
        <v>44401</v>
      </c>
      <c r="E5172" s="5">
        <v>2100</v>
      </c>
      <c r="F5172" s="6" t="s">
        <v>454</v>
      </c>
      <c r="G5172" s="6" t="s">
        <v>461</v>
      </c>
      <c r="H5172" s="27"/>
      <c r="I5172" s="7" t="s">
        <v>8087</v>
      </c>
      <c r="J5172" s="7" t="s">
        <v>6286</v>
      </c>
      <c r="K5172" s="6" t="s">
        <v>43</v>
      </c>
      <c r="L5172" s="6">
        <v>6202</v>
      </c>
      <c r="M5172" s="6">
        <v>24</v>
      </c>
      <c r="N5172" s="6">
        <v>7</v>
      </c>
      <c r="P5172" s="15">
        <v>1</v>
      </c>
      <c r="Q5172" s="15" t="str">
        <f>IF($B5172=2014,$P5172,"")</f>
        <v/>
      </c>
      <c r="R5172" s="15" t="str">
        <f>IF($B5172=2015,$P5172,"")</f>
        <v/>
      </c>
      <c r="S5172" s="15" t="str">
        <f>IF($B5172=2016,$P5172,"")</f>
        <v/>
      </c>
      <c r="T5172" s="15" t="str">
        <f>IF($B5172=2017,$P5172,"")</f>
        <v/>
      </c>
      <c r="U5172" s="15" t="str">
        <f>IF($B5172=2018,$P5172,"")</f>
        <v/>
      </c>
      <c r="V5172" s="15" t="str">
        <f>IF($B5172=2019,$P5172,"")</f>
        <v/>
      </c>
      <c r="W5172" s="15" t="str">
        <f>IF($B5172=2020,$P5172,"")</f>
        <v/>
      </c>
      <c r="X5172" s="6">
        <f>IF($B5172=2021,$P5172,"")</f>
        <v>1</v>
      </c>
      <c r="Y5172" s="6" t="str">
        <f>IF($B5172=2022,$P5172,"")</f>
        <v/>
      </c>
      <c r="Z5172" s="6" t="str">
        <f>IF($B5172=2023,$P5172,"")</f>
        <v/>
      </c>
      <c r="AA5172" s="6" t="str">
        <f>IF($B5172=2024,$P5172,"")</f>
        <v/>
      </c>
      <c r="AB5172" s="15" t="str">
        <f>IF($B5172=2025,$P5172,"")</f>
        <v/>
      </c>
    </row>
    <row r="5173" spans="1:29" x14ac:dyDescent="0.25">
      <c r="A5173" s="3">
        <v>1359</v>
      </c>
      <c r="B5173" s="3">
        <v>2023</v>
      </c>
      <c r="C5173" s="3" t="s">
        <v>510</v>
      </c>
      <c r="D5173" s="4">
        <f>DATE(B5173,N5173,M5173)</f>
        <v>45287</v>
      </c>
      <c r="E5173" s="5">
        <v>1600</v>
      </c>
      <c r="F5173" s="10" t="s">
        <v>454</v>
      </c>
      <c r="G5173" s="10" t="s">
        <v>461</v>
      </c>
      <c r="H5173" s="10"/>
      <c r="I5173" s="7" t="s">
        <v>8087</v>
      </c>
      <c r="J5173" s="7" t="s">
        <v>8088</v>
      </c>
      <c r="K5173" s="6" t="s">
        <v>1563</v>
      </c>
      <c r="L5173" s="6">
        <v>6413</v>
      </c>
      <c r="M5173" s="6">
        <v>27</v>
      </c>
      <c r="N5173" s="6">
        <v>12</v>
      </c>
      <c r="O5173" s="6" t="s">
        <v>4448</v>
      </c>
      <c r="P5173" s="15">
        <v>1</v>
      </c>
      <c r="Q5173" s="15" t="str">
        <f>IF($B5173=2014,$P5173,"")</f>
        <v/>
      </c>
      <c r="R5173" s="15" t="str">
        <f>IF($B5173=2015,$P5173,"")</f>
        <v/>
      </c>
      <c r="S5173" s="15" t="str">
        <f>IF($B5173=2016,$P5173,"")</f>
        <v/>
      </c>
      <c r="T5173" s="15" t="str">
        <f>IF($B5173=2017,$P5173,"")</f>
        <v/>
      </c>
      <c r="U5173" s="15" t="str">
        <f>IF($B5173=2018,$P5173,"")</f>
        <v/>
      </c>
      <c r="V5173" s="15" t="str">
        <f>IF($B5173=2019,$P5173,"")</f>
        <v/>
      </c>
      <c r="W5173" s="15" t="str">
        <f>IF($B5173=2020,$P5173,"")</f>
        <v/>
      </c>
      <c r="X5173" s="6" t="str">
        <f>IF($B5173=2021,$P5173,"")</f>
        <v/>
      </c>
      <c r="Y5173" s="6" t="str">
        <f>IF($B5173=2022,$P5173,"")</f>
        <v/>
      </c>
      <c r="Z5173" s="6">
        <f>IF($B5173=2023,$P5173,"")</f>
        <v>1</v>
      </c>
      <c r="AA5173" s="6" t="str">
        <f>IF($B5173=2024,$P5173,"")</f>
        <v/>
      </c>
      <c r="AB5173" s="15" t="str">
        <f>IF($B5173=2025,$P5173,"")</f>
        <v/>
      </c>
    </row>
    <row r="5174" spans="1:29" x14ac:dyDescent="0.25">
      <c r="A5174" s="30">
        <v>1359</v>
      </c>
      <c r="B5174" s="30">
        <v>2024</v>
      </c>
      <c r="C5174" s="30" t="s">
        <v>8400</v>
      </c>
      <c r="D5174" s="31">
        <f>DATE(B5174,N5174,M5174)</f>
        <v>45507</v>
      </c>
      <c r="E5174" s="32">
        <v>2100</v>
      </c>
      <c r="F5174" s="35" t="s">
        <v>454</v>
      </c>
      <c r="G5174" s="35" t="s">
        <v>461</v>
      </c>
      <c r="H5174" s="35"/>
      <c r="I5174" s="7" t="s">
        <v>8087</v>
      </c>
      <c r="J5174" s="34" t="s">
        <v>8401</v>
      </c>
      <c r="K5174" s="33" t="s">
        <v>8116</v>
      </c>
      <c r="L5174" s="33">
        <v>6502</v>
      </c>
      <c r="M5174" s="33">
        <v>3</v>
      </c>
      <c r="N5174" s="33">
        <v>8</v>
      </c>
      <c r="O5174" s="33" t="s">
        <v>4448</v>
      </c>
      <c r="P5174" s="15">
        <v>1</v>
      </c>
      <c r="Q5174" s="15" t="str">
        <f>IF($B5174=2014,$P5174,"")</f>
        <v/>
      </c>
      <c r="R5174" s="15" t="str">
        <f>IF($B5174=2015,$P5174,"")</f>
        <v/>
      </c>
      <c r="S5174" s="15" t="str">
        <f>IF($B5174=2016,$P5174,"")</f>
        <v/>
      </c>
      <c r="T5174" s="15" t="str">
        <f>IF($B5174=2017,$P5174,"")</f>
        <v/>
      </c>
      <c r="U5174" s="15" t="str">
        <f>IF($B5174=2018,$P5174,"")</f>
        <v/>
      </c>
      <c r="V5174" s="15" t="str">
        <f>IF($B5174=2019,$P5174,"")</f>
        <v/>
      </c>
      <c r="W5174" s="15" t="str">
        <f>IF($B5174=2020,$P5174,"")</f>
        <v/>
      </c>
      <c r="X5174" s="6" t="str">
        <f>IF($B5174=2021,$P5174,"")</f>
        <v/>
      </c>
      <c r="Y5174" s="6" t="str">
        <f>IF($B5174=2022,$P5174,"")</f>
        <v/>
      </c>
      <c r="Z5174" s="6" t="str">
        <f>IF($B5174=2023,$P5174,"")</f>
        <v/>
      </c>
      <c r="AA5174" s="6">
        <f>IF($B5174=2024,$P5174,"")</f>
        <v>1</v>
      </c>
      <c r="AB5174" s="15" t="str">
        <f>IF($B5174=2025,$P5174,"")</f>
        <v/>
      </c>
    </row>
    <row r="5175" spans="1:29" x14ac:dyDescent="0.25">
      <c r="A5175" s="30">
        <v>1359</v>
      </c>
      <c r="B5175" s="30">
        <v>2024</v>
      </c>
      <c r="C5175" s="30" t="s">
        <v>1472</v>
      </c>
      <c r="D5175" s="31">
        <f>DATE(B5175,N5175,M5175)</f>
        <v>45520</v>
      </c>
      <c r="E5175" s="32">
        <v>2105</v>
      </c>
      <c r="F5175" s="33" t="s">
        <v>454</v>
      </c>
      <c r="G5175" s="35" t="s">
        <v>461</v>
      </c>
      <c r="H5175" s="35"/>
      <c r="I5175" s="7" t="s">
        <v>8087</v>
      </c>
      <c r="J5175" s="34" t="s">
        <v>8425</v>
      </c>
      <c r="K5175" s="33" t="s">
        <v>8116</v>
      </c>
      <c r="L5175" s="33">
        <v>6503</v>
      </c>
      <c r="M5175" s="33">
        <v>16</v>
      </c>
      <c r="N5175" s="33">
        <v>8</v>
      </c>
      <c r="O5175" s="33" t="s">
        <v>4448</v>
      </c>
      <c r="P5175" s="15">
        <v>1</v>
      </c>
      <c r="Q5175" s="15" t="str">
        <f>IF($B5175=2014,$P5175,"")</f>
        <v/>
      </c>
      <c r="R5175" s="15" t="str">
        <f>IF($B5175=2015,$P5175,"")</f>
        <v/>
      </c>
      <c r="S5175" s="15" t="str">
        <f>IF($B5175=2016,$P5175,"")</f>
        <v/>
      </c>
      <c r="T5175" s="15" t="str">
        <f>IF($B5175=2017,$P5175,"")</f>
        <v/>
      </c>
      <c r="U5175" s="15" t="str">
        <f>IF($B5175=2018,$P5175,"")</f>
        <v/>
      </c>
      <c r="V5175" s="15" t="str">
        <f>IF($B5175=2019,$P5175,"")</f>
        <v/>
      </c>
      <c r="W5175" s="15" t="str">
        <f>IF($B5175=2020,$P5175,"")</f>
        <v/>
      </c>
      <c r="X5175" s="6" t="str">
        <f>IF($B5175=2021,$P5175,"")</f>
        <v/>
      </c>
      <c r="Y5175" s="6" t="str">
        <f>IF($B5175=2022,$P5175,"")</f>
        <v/>
      </c>
      <c r="Z5175" s="6" t="str">
        <f>IF($B5175=2023,$P5175,"")</f>
        <v/>
      </c>
      <c r="AA5175" s="6">
        <f>IF($B5175=2024,$P5175,"")</f>
        <v>1</v>
      </c>
      <c r="AB5175" s="15" t="str">
        <f>IF($B5175=2025,$P5175,"")</f>
        <v/>
      </c>
    </row>
    <row r="5176" spans="1:29" x14ac:dyDescent="0.25">
      <c r="A5176" s="30">
        <v>1359</v>
      </c>
      <c r="B5176" s="30">
        <v>2024</v>
      </c>
      <c r="C5176" s="30" t="s">
        <v>188</v>
      </c>
      <c r="D5176" s="4">
        <f>DATE(B5176,N5176,M5176)</f>
        <v>45534</v>
      </c>
      <c r="E5176" s="32">
        <v>2130</v>
      </c>
      <c r="F5176" s="33" t="s">
        <v>454</v>
      </c>
      <c r="G5176" s="33" t="s">
        <v>461</v>
      </c>
      <c r="H5176" s="33"/>
      <c r="I5176" s="34" t="s">
        <v>8087</v>
      </c>
      <c r="J5176" s="34" t="s">
        <v>8451</v>
      </c>
      <c r="K5176" s="33" t="s">
        <v>8116</v>
      </c>
      <c r="L5176" s="33">
        <v>6504</v>
      </c>
      <c r="M5176" s="33">
        <v>30</v>
      </c>
      <c r="N5176" s="33">
        <v>8</v>
      </c>
      <c r="O5176" s="33" t="s">
        <v>4448</v>
      </c>
      <c r="P5176" s="15">
        <v>1</v>
      </c>
      <c r="Q5176" s="15" t="str">
        <f>IF($B5176=2014,$P5176,"")</f>
        <v/>
      </c>
      <c r="R5176" s="15" t="str">
        <f>IF($B5176=2015,$P5176,"")</f>
        <v/>
      </c>
      <c r="S5176" s="15" t="str">
        <f>IF($B5176=2016,$P5176,"")</f>
        <v/>
      </c>
      <c r="T5176" s="15" t="str">
        <f>IF($B5176=2017,$P5176,"")</f>
        <v/>
      </c>
      <c r="U5176" s="15" t="str">
        <f>IF($B5176=2018,$P5176,"")</f>
        <v/>
      </c>
      <c r="V5176" s="15" t="str">
        <f>IF($B5176=2019,$P5176,"")</f>
        <v/>
      </c>
      <c r="W5176" s="15" t="str">
        <f>IF($B5176=2020,$P5176,"")</f>
        <v/>
      </c>
      <c r="X5176" s="6" t="str">
        <f>IF($B5176=2021,$P5176,"")</f>
        <v/>
      </c>
      <c r="Y5176" s="6" t="str">
        <f>IF($B5176=2022,$P5176,"")</f>
        <v/>
      </c>
      <c r="Z5176" s="6" t="str">
        <f>IF($B5176=2023,$P5176,"")</f>
        <v/>
      </c>
      <c r="AA5176" s="6">
        <f>IF($B5176=2024,$P5176,"")</f>
        <v>1</v>
      </c>
      <c r="AB5176" s="15" t="str">
        <f>IF($B5176=2025,$P5176,"")</f>
        <v/>
      </c>
    </row>
    <row r="5177" spans="1:29" x14ac:dyDescent="0.25">
      <c r="A5177" s="30">
        <v>1359</v>
      </c>
      <c r="B5177" s="30">
        <v>2024</v>
      </c>
      <c r="C5177" s="30" t="s">
        <v>38</v>
      </c>
      <c r="D5177" s="31">
        <f>DATE(B5177,N5177,M5177)</f>
        <v>45561</v>
      </c>
      <c r="E5177" s="32">
        <v>2045</v>
      </c>
      <c r="F5177" s="33" t="s">
        <v>454</v>
      </c>
      <c r="G5177" s="33" t="s">
        <v>461</v>
      </c>
      <c r="H5177" s="33"/>
      <c r="I5177" s="34" t="s">
        <v>8087</v>
      </c>
      <c r="J5177" s="34" t="s">
        <v>8547</v>
      </c>
      <c r="K5177" s="33" t="s">
        <v>8116</v>
      </c>
      <c r="L5177" s="33">
        <v>6506</v>
      </c>
      <c r="M5177" s="33">
        <v>26</v>
      </c>
      <c r="N5177" s="33">
        <v>9</v>
      </c>
      <c r="O5177" s="33" t="s">
        <v>4448</v>
      </c>
      <c r="P5177" s="15">
        <v>1</v>
      </c>
      <c r="Q5177" s="15" t="str">
        <f>IF($B5177=2014,$P5177,"")</f>
        <v/>
      </c>
      <c r="R5177" s="15" t="str">
        <f>IF($B5177=2015,$P5177,"")</f>
        <v/>
      </c>
      <c r="S5177" s="15" t="str">
        <f>IF($B5177=2016,$P5177,"")</f>
        <v/>
      </c>
      <c r="T5177" s="15" t="str">
        <f>IF($B5177=2017,$P5177,"")</f>
        <v/>
      </c>
      <c r="U5177" s="15" t="str">
        <f>IF($B5177=2018,$P5177,"")</f>
        <v/>
      </c>
      <c r="V5177" s="15" t="str">
        <f>IF($B5177=2019,$P5177,"")</f>
        <v/>
      </c>
      <c r="W5177" s="15" t="str">
        <f>IF($B5177=2020,$P5177,"")</f>
        <v/>
      </c>
      <c r="X5177" s="6" t="str">
        <f>IF($B5177=2021,$P5177,"")</f>
        <v/>
      </c>
      <c r="Y5177" s="6" t="str">
        <f>IF($B5177=2022,$P5177,"")</f>
        <v/>
      </c>
      <c r="Z5177" s="6" t="str">
        <f>IF($B5177=2023,$P5177,"")</f>
        <v/>
      </c>
      <c r="AA5177" s="6">
        <f>IF($B5177=2024,$P5177,"")</f>
        <v>1</v>
      </c>
      <c r="AB5177" s="15" t="str">
        <f>IF($B5177=2025,$P5177,"")</f>
        <v/>
      </c>
    </row>
    <row r="5178" spans="1:29" x14ac:dyDescent="0.25">
      <c r="A5178" s="30">
        <v>1359</v>
      </c>
      <c r="B5178" s="30">
        <v>2024</v>
      </c>
      <c r="C5178" s="30" t="s">
        <v>2041</v>
      </c>
      <c r="D5178" s="31">
        <f>DATE(B5178,N5178,M5178)</f>
        <v>45578</v>
      </c>
      <c r="E5178" s="32">
        <v>1600</v>
      </c>
      <c r="F5178" s="33" t="s">
        <v>454</v>
      </c>
      <c r="G5178" s="33" t="s">
        <v>461</v>
      </c>
      <c r="H5178" s="33"/>
      <c r="I5178" s="34" t="s">
        <v>8087</v>
      </c>
      <c r="J5178" s="34" t="s">
        <v>8630</v>
      </c>
      <c r="K5178" s="33" t="s">
        <v>8116</v>
      </c>
      <c r="L5178" s="33">
        <v>6507</v>
      </c>
      <c r="M5178" s="33">
        <v>13</v>
      </c>
      <c r="N5178" s="33">
        <v>10</v>
      </c>
      <c r="O5178" s="33" t="s">
        <v>4448</v>
      </c>
      <c r="P5178" s="15">
        <v>1</v>
      </c>
      <c r="Q5178" s="15" t="str">
        <f>IF($B5178=2014,$P5178,"")</f>
        <v/>
      </c>
      <c r="R5178" s="15" t="str">
        <f>IF($B5178=2015,$P5178,"")</f>
        <v/>
      </c>
      <c r="S5178" s="15" t="str">
        <f>IF($B5178=2016,$P5178,"")</f>
        <v/>
      </c>
      <c r="T5178" s="15" t="str">
        <f>IF($B5178=2017,$P5178,"")</f>
        <v/>
      </c>
      <c r="U5178" s="15" t="str">
        <f>IF($B5178=2018,$P5178,"")</f>
        <v/>
      </c>
      <c r="V5178" s="15" t="str">
        <f>IF($B5178=2019,$P5178,"")</f>
        <v/>
      </c>
      <c r="W5178" s="15" t="str">
        <f>IF($B5178=2020,$P5178,"")</f>
        <v/>
      </c>
      <c r="X5178" s="6" t="str">
        <f>IF($B5178=2021,$P5178,"")</f>
        <v/>
      </c>
      <c r="Y5178" s="6" t="str">
        <f>IF($B5178=2022,$P5178,"")</f>
        <v/>
      </c>
      <c r="Z5178" s="6" t="str">
        <f>IF($B5178=2023,$P5178,"")</f>
        <v/>
      </c>
      <c r="AA5178" s="6">
        <f>IF($B5178=2024,$P5178,"")</f>
        <v>1</v>
      </c>
      <c r="AB5178" s="15" t="str">
        <f>IF($B5178=2025,$P5178,"")</f>
        <v/>
      </c>
    </row>
    <row r="5179" spans="1:29" x14ac:dyDescent="0.25">
      <c r="A5179" s="30">
        <v>1359</v>
      </c>
      <c r="B5179" s="30">
        <v>2024</v>
      </c>
      <c r="C5179" s="30" t="s">
        <v>628</v>
      </c>
      <c r="D5179" s="31">
        <f>DATE(B5179,N5179,M5179)</f>
        <v>45605</v>
      </c>
      <c r="E5179" s="32">
        <v>1500</v>
      </c>
      <c r="F5179" s="35" t="s">
        <v>454</v>
      </c>
      <c r="G5179" s="35" t="s">
        <v>461</v>
      </c>
      <c r="H5179" s="35"/>
      <c r="I5179" s="34" t="s">
        <v>8087</v>
      </c>
      <c r="J5179" s="34" t="s">
        <v>8755</v>
      </c>
      <c r="K5179" s="33" t="s">
        <v>8116</v>
      </c>
      <c r="L5179" s="33">
        <v>6509</v>
      </c>
      <c r="M5179" s="33">
        <v>9</v>
      </c>
      <c r="N5179" s="33">
        <v>11</v>
      </c>
      <c r="O5179" s="33" t="s">
        <v>4448</v>
      </c>
      <c r="P5179" s="15">
        <v>1</v>
      </c>
      <c r="Q5179" s="15" t="str">
        <f>IF($B5179=2014,$P5179,"")</f>
        <v/>
      </c>
      <c r="R5179" s="15" t="str">
        <f>IF($B5179=2015,$P5179,"")</f>
        <v/>
      </c>
      <c r="S5179" s="15" t="str">
        <f>IF($B5179=2016,$P5179,"")</f>
        <v/>
      </c>
      <c r="T5179" s="15" t="str">
        <f>IF($B5179=2017,$P5179,"")</f>
        <v/>
      </c>
      <c r="U5179" s="15" t="str">
        <f>IF($B5179=2018,$P5179,"")</f>
        <v/>
      </c>
      <c r="V5179" s="15" t="str">
        <f>IF($B5179=2019,$P5179,"")</f>
        <v/>
      </c>
      <c r="W5179" s="15" t="str">
        <f>IF($B5179=2020,$P5179,"")</f>
        <v/>
      </c>
      <c r="X5179" s="6" t="str">
        <f>IF($B5179=2021,$P5179,"")</f>
        <v/>
      </c>
      <c r="Y5179" s="6" t="str">
        <f>IF($B5179=2022,$P5179,"")</f>
        <v/>
      </c>
      <c r="Z5179" s="6" t="str">
        <f>IF($B5179=2023,$P5179,"")</f>
        <v/>
      </c>
      <c r="AA5179" s="6">
        <f>IF($B5179=2024,$P5179,"")</f>
        <v>1</v>
      </c>
      <c r="AB5179" s="15" t="str">
        <f>IF($B5179=2025,$P5179,"")</f>
        <v/>
      </c>
    </row>
    <row r="5180" spans="1:29" x14ac:dyDescent="0.25">
      <c r="A5180" s="30">
        <v>1359</v>
      </c>
      <c r="B5180" s="30">
        <v>2024</v>
      </c>
      <c r="C5180" s="30" t="s">
        <v>1437</v>
      </c>
      <c r="D5180" s="31">
        <f>DATE(B5180,N5180,M5180)</f>
        <v>45617</v>
      </c>
      <c r="E5180" s="32">
        <v>1500</v>
      </c>
      <c r="F5180" s="33" t="s">
        <v>454</v>
      </c>
      <c r="G5180" s="33" t="s">
        <v>461</v>
      </c>
      <c r="H5180" s="33"/>
      <c r="I5180" s="34" t="s">
        <v>8087</v>
      </c>
      <c r="J5180" s="34" t="s">
        <v>8838</v>
      </c>
      <c r="K5180" s="33" t="s">
        <v>8116</v>
      </c>
      <c r="L5180" s="33">
        <v>6510</v>
      </c>
      <c r="M5180" s="33">
        <v>21</v>
      </c>
      <c r="N5180" s="33">
        <v>11</v>
      </c>
      <c r="O5180" s="33" t="s">
        <v>4448</v>
      </c>
      <c r="P5180" s="15">
        <v>1</v>
      </c>
      <c r="Q5180" s="15" t="str">
        <f>IF($B5180=2014,$P5180,"")</f>
        <v/>
      </c>
      <c r="R5180" s="15" t="str">
        <f>IF($B5180=2015,$P5180,"")</f>
        <v/>
      </c>
      <c r="S5180" s="15" t="str">
        <f>IF($B5180=2016,$P5180,"")</f>
        <v/>
      </c>
      <c r="T5180" s="15" t="str">
        <f>IF($B5180=2017,$P5180,"")</f>
        <v/>
      </c>
      <c r="U5180" s="15" t="str">
        <f>IF($B5180=2018,$P5180,"")</f>
        <v/>
      </c>
      <c r="V5180" s="15" t="str">
        <f>IF($B5180=2019,$P5180,"")</f>
        <v/>
      </c>
      <c r="W5180" s="15" t="str">
        <f>IF($B5180=2020,$P5180,"")</f>
        <v/>
      </c>
      <c r="X5180" s="6" t="str">
        <f>IF($B5180=2021,$P5180,"")</f>
        <v/>
      </c>
      <c r="Y5180" s="6" t="str">
        <f>IF($B5180=2022,$P5180,"")</f>
        <v/>
      </c>
      <c r="Z5180" s="6" t="str">
        <f>IF($B5180=2023,$P5180,"")</f>
        <v/>
      </c>
      <c r="AA5180" s="6">
        <f>IF($B5180=2024,$P5180,"")</f>
        <v>1</v>
      </c>
      <c r="AB5180" s="15" t="str">
        <f>IF($B5180=2025,$P5180,"")</f>
        <v/>
      </c>
    </row>
    <row r="5181" spans="1:29" x14ac:dyDescent="0.25">
      <c r="A5181" s="30">
        <v>1359</v>
      </c>
      <c r="B5181" s="30">
        <v>2024</v>
      </c>
      <c r="C5181" s="30" t="s">
        <v>147</v>
      </c>
      <c r="D5181" s="31">
        <f>DATE(B5181,N5181,M5181)</f>
        <v>45622</v>
      </c>
      <c r="E5181" s="32">
        <v>2045</v>
      </c>
      <c r="F5181" s="33" t="s">
        <v>454</v>
      </c>
      <c r="G5181" s="33" t="s">
        <v>461</v>
      </c>
      <c r="H5181" s="33"/>
      <c r="I5181" s="38" t="s">
        <v>8087</v>
      </c>
      <c r="J5181" s="38" t="s">
        <v>8755</v>
      </c>
      <c r="K5181" s="33" t="s">
        <v>8116</v>
      </c>
      <c r="L5181" s="33">
        <v>6511</v>
      </c>
      <c r="M5181" s="33">
        <v>26</v>
      </c>
      <c r="N5181" s="33">
        <v>11</v>
      </c>
      <c r="O5181" s="33" t="s">
        <v>4448</v>
      </c>
      <c r="P5181" s="15">
        <v>1</v>
      </c>
      <c r="Q5181" s="15" t="str">
        <f>IF($B5181=2014,$P5181,"")</f>
        <v/>
      </c>
      <c r="R5181" s="15" t="str">
        <f>IF($B5181=2015,$P5181,"")</f>
        <v/>
      </c>
      <c r="S5181" s="15" t="str">
        <f>IF($B5181=2016,$P5181,"")</f>
        <v/>
      </c>
      <c r="T5181" s="15" t="str">
        <f>IF($B5181=2017,$P5181,"")</f>
        <v/>
      </c>
      <c r="U5181" s="15" t="str">
        <f>IF($B5181=2018,$P5181,"")</f>
        <v/>
      </c>
      <c r="V5181" s="15" t="str">
        <f>IF($B5181=2019,$P5181,"")</f>
        <v/>
      </c>
      <c r="W5181" s="15" t="str">
        <f>IF($B5181=2020,$P5181,"")</f>
        <v/>
      </c>
      <c r="X5181" s="6" t="str">
        <f>IF($B5181=2021,$P5181,"")</f>
        <v/>
      </c>
      <c r="Y5181" s="6" t="str">
        <f>IF($B5181=2022,$P5181,"")</f>
        <v/>
      </c>
      <c r="Z5181" s="6" t="str">
        <f>IF($B5181=2023,$P5181,"")</f>
        <v/>
      </c>
      <c r="AA5181" s="6">
        <f>IF($B5181=2024,$P5181,"")</f>
        <v>1</v>
      </c>
      <c r="AB5181" s="15" t="str">
        <f>IF($B5181=2025,$P5181,"")</f>
        <v/>
      </c>
    </row>
    <row r="5182" spans="1:29" x14ac:dyDescent="0.25">
      <c r="A5182" s="30">
        <v>1359</v>
      </c>
      <c r="B5182" s="30">
        <v>2025</v>
      </c>
      <c r="C5182" s="30" t="s">
        <v>114</v>
      </c>
      <c r="D5182" s="31">
        <f>DATE(B5182,N5182,M5182)</f>
        <v>45725</v>
      </c>
      <c r="E5182" s="32">
        <v>1600</v>
      </c>
      <c r="F5182" s="33" t="s">
        <v>454</v>
      </c>
      <c r="G5182" s="33" t="s">
        <v>461</v>
      </c>
      <c r="H5182" s="33"/>
      <c r="I5182" s="34" t="s">
        <v>8087</v>
      </c>
      <c r="J5182" s="34" t="s">
        <v>8755</v>
      </c>
      <c r="K5182" s="33" t="s">
        <v>8116</v>
      </c>
      <c r="L5182" s="33">
        <v>6518</v>
      </c>
      <c r="M5182" s="33">
        <v>9</v>
      </c>
      <c r="N5182" s="33">
        <v>3</v>
      </c>
      <c r="O5182" s="33" t="s">
        <v>4448</v>
      </c>
      <c r="P5182" s="6">
        <v>1</v>
      </c>
      <c r="Q5182" s="15" t="str">
        <f>IF($B5182=2014,$P5182,"")</f>
        <v/>
      </c>
      <c r="R5182" s="15" t="str">
        <f>IF($B5182=2015,$P5182,"")</f>
        <v/>
      </c>
      <c r="S5182" s="15" t="str">
        <f>IF($B5182=2016,$P5182,"")</f>
        <v/>
      </c>
      <c r="T5182" s="15" t="str">
        <f>IF($B5182=2017,$P5182,"")</f>
        <v/>
      </c>
      <c r="U5182" s="15" t="str">
        <f>IF($B5182=2018,$P5182,"")</f>
        <v/>
      </c>
      <c r="V5182" s="15" t="str">
        <f>IF($B5182=2019,$P5182,"")</f>
        <v/>
      </c>
      <c r="W5182" s="15" t="str">
        <f>IF($B5182=2020,$P5182,"")</f>
        <v/>
      </c>
      <c r="X5182" s="6" t="str">
        <f>IF($B5182=2021,$P5182,"")</f>
        <v/>
      </c>
      <c r="Y5182" s="6" t="str">
        <f>IF($B5182=2022,$P5182,"")</f>
        <v/>
      </c>
      <c r="Z5182" s="6" t="str">
        <f>IF($B5182=2023,$P5182,"")</f>
        <v/>
      </c>
      <c r="AA5182" s="6" t="str">
        <f>IF($B5182=2024,$P5182,"")</f>
        <v/>
      </c>
      <c r="AB5182" s="15">
        <f>IF($B5182=2025,$P5182,"")</f>
        <v>1</v>
      </c>
    </row>
    <row r="5183" spans="1:29" x14ac:dyDescent="0.25">
      <c r="A5183" s="30">
        <v>1359</v>
      </c>
      <c r="B5183" s="30">
        <v>2025</v>
      </c>
      <c r="C5183" s="30" t="s">
        <v>143</v>
      </c>
      <c r="D5183" s="31">
        <f>DATE(B5183,N5183,M5183)</f>
        <v>45731</v>
      </c>
      <c r="E5183" s="32">
        <v>1600</v>
      </c>
      <c r="F5183" s="33" t="s">
        <v>454</v>
      </c>
      <c r="G5183" s="33" t="s">
        <v>461</v>
      </c>
      <c r="H5183" s="33"/>
      <c r="I5183" s="34" t="s">
        <v>8087</v>
      </c>
      <c r="J5183" s="34" t="s">
        <v>9039</v>
      </c>
      <c r="K5183" s="33" t="s">
        <v>8116</v>
      </c>
      <c r="L5183" s="33">
        <v>6518</v>
      </c>
      <c r="M5183" s="33">
        <v>15</v>
      </c>
      <c r="N5183" s="33">
        <v>3</v>
      </c>
      <c r="O5183" s="33" t="s">
        <v>4448</v>
      </c>
      <c r="P5183" s="6">
        <v>1</v>
      </c>
      <c r="Q5183" s="15" t="str">
        <f>IF($B5183=2014,$P5183,"")</f>
        <v/>
      </c>
      <c r="R5183" s="15" t="str">
        <f>IF($B5183=2015,$P5183,"")</f>
        <v/>
      </c>
      <c r="S5183" s="15" t="str">
        <f>IF($B5183=2016,$P5183,"")</f>
        <v/>
      </c>
      <c r="T5183" s="15" t="str">
        <f>IF($B5183=2017,$P5183,"")</f>
        <v/>
      </c>
      <c r="U5183" s="15" t="str">
        <f>IF($B5183=2018,$P5183,"")</f>
        <v/>
      </c>
      <c r="V5183" s="15" t="str">
        <f>IF($B5183=2019,$P5183,"")</f>
        <v/>
      </c>
      <c r="W5183" s="15" t="str">
        <f>IF($B5183=2020,$P5183,"")</f>
        <v/>
      </c>
      <c r="X5183" s="6" t="str">
        <f>IF($B5183=2021,$P5183,"")</f>
        <v/>
      </c>
      <c r="Y5183" s="6" t="str">
        <f>IF($B5183=2022,$P5183,"")</f>
        <v/>
      </c>
      <c r="Z5183" s="6" t="str">
        <f>IF($B5183=2023,$P5183,"")</f>
        <v/>
      </c>
      <c r="AA5183" s="6" t="str">
        <f>IF($B5183=2024,$P5183,"")</f>
        <v/>
      </c>
      <c r="AB5183" s="15">
        <f>IF($B5183=2025,$P5183,"")</f>
        <v>1</v>
      </c>
    </row>
    <row r="5184" spans="1:29" x14ac:dyDescent="0.25">
      <c r="A5184" s="39">
        <v>1359</v>
      </c>
      <c r="B5184" s="39">
        <v>2025</v>
      </c>
      <c r="C5184" s="39" t="s">
        <v>1531</v>
      </c>
      <c r="D5184" s="57">
        <f>DATE(B5184,N5184,M5184)</f>
        <v>45768</v>
      </c>
      <c r="E5184" s="40">
        <v>2216</v>
      </c>
      <c r="F5184" s="42" t="s">
        <v>454</v>
      </c>
      <c r="G5184" s="42" t="s">
        <v>461</v>
      </c>
      <c r="H5184" s="42"/>
      <c r="I5184" s="41" t="s">
        <v>8087</v>
      </c>
      <c r="J5184" s="41" t="s">
        <v>8755</v>
      </c>
      <c r="K5184" s="42" t="s">
        <v>8116</v>
      </c>
      <c r="L5184" s="42">
        <v>6521</v>
      </c>
      <c r="M5184" s="42">
        <v>21</v>
      </c>
      <c r="N5184" s="42">
        <v>4</v>
      </c>
      <c r="O5184" s="42" t="s">
        <v>4448</v>
      </c>
      <c r="P5184" s="46">
        <v>1</v>
      </c>
      <c r="Q5184" s="58" t="str">
        <f>IF($B5184=2014,$P5184,"")</f>
        <v/>
      </c>
      <c r="R5184" s="58" t="str">
        <f>IF($B5184=2015,$P5184,"")</f>
        <v/>
      </c>
      <c r="S5184" s="58" t="str">
        <f>IF($B5184=2016,$P5184,"")</f>
        <v/>
      </c>
      <c r="T5184" s="58" t="str">
        <f>IF($B5184=2017,$P5184,"")</f>
        <v/>
      </c>
      <c r="U5184" s="58" t="str">
        <f>IF($B5184=2018,$P5184,"")</f>
        <v/>
      </c>
      <c r="V5184" s="58" t="str">
        <f>IF($B5184=2019,$P5184,"")</f>
        <v/>
      </c>
      <c r="W5184" s="58" t="str">
        <f>IF($B5184=2020,$P5184,"")</f>
        <v/>
      </c>
      <c r="X5184" s="46" t="str">
        <f>IF($B5184=2021,$P5184,"")</f>
        <v/>
      </c>
      <c r="Y5184" s="46" t="str">
        <f>IF($B5184=2022,$P5184,"")</f>
        <v/>
      </c>
      <c r="Z5184" s="46" t="str">
        <f>IF($B5184=2023,$P5184,"")</f>
        <v/>
      </c>
      <c r="AA5184" s="46" t="str">
        <f>IF($B5184=2024,$P5184,"")</f>
        <v/>
      </c>
      <c r="AB5184" s="58">
        <f>IF($B5184=2025,$P5184,"")</f>
        <v>1</v>
      </c>
      <c r="AC5184" s="41"/>
    </row>
    <row r="5185" spans="1:28" x14ac:dyDescent="0.25">
      <c r="A5185" s="3">
        <v>1359</v>
      </c>
      <c r="B5185" s="3">
        <v>2017</v>
      </c>
      <c r="C5185" s="3" t="s">
        <v>45</v>
      </c>
      <c r="D5185" s="4">
        <f>DATE(B5185,N5185,M5185)</f>
        <v>43026</v>
      </c>
      <c r="E5185" s="5">
        <v>1355</v>
      </c>
      <c r="F5185" s="6" t="s">
        <v>454</v>
      </c>
      <c r="G5185" s="6" t="s">
        <v>503</v>
      </c>
      <c r="H5185" s="27"/>
      <c r="I5185" s="7" t="s">
        <v>1329</v>
      </c>
      <c r="J5185" s="9" t="s">
        <v>3049</v>
      </c>
      <c r="K5185" s="6" t="s">
        <v>58</v>
      </c>
      <c r="L5185" s="6">
        <v>5807</v>
      </c>
      <c r="M5185" s="6">
        <v>18</v>
      </c>
      <c r="N5185" s="6">
        <v>10</v>
      </c>
      <c r="O5185" s="6" t="s">
        <v>14</v>
      </c>
      <c r="P5185" s="15">
        <v>1</v>
      </c>
      <c r="Q5185" s="15" t="str">
        <f>IF($B5185=2014,$P5185,"")</f>
        <v/>
      </c>
      <c r="R5185" s="15" t="str">
        <f>IF($B5185=2015,$P5185,"")</f>
        <v/>
      </c>
      <c r="S5185" s="15" t="str">
        <f>IF($B5185=2016,$P5185,"")</f>
        <v/>
      </c>
      <c r="T5185" s="15">
        <f>IF($B5185=2017,$P5185,"")</f>
        <v>1</v>
      </c>
      <c r="U5185" s="15" t="str">
        <f>IF($B5185=2018,$P5185,"")</f>
        <v/>
      </c>
      <c r="V5185" s="15" t="str">
        <f>IF($B5185=2019,$P5185,"")</f>
        <v/>
      </c>
      <c r="W5185" s="15" t="str">
        <f>IF($B5185=2020,$P5185,"")</f>
        <v/>
      </c>
      <c r="X5185" s="6" t="str">
        <f>IF($B5185=2021,$P5185,"")</f>
        <v/>
      </c>
      <c r="Y5185" s="6" t="str">
        <f>IF($B5185=2022,$P5185,"")</f>
        <v/>
      </c>
      <c r="Z5185" s="6" t="str">
        <f>IF($B5185=2023,$P5185,"")</f>
        <v/>
      </c>
      <c r="AA5185" s="6" t="str">
        <f>IF($B5185=2024,$P5185,"")</f>
        <v/>
      </c>
      <c r="AB5185" s="15" t="str">
        <f>IF($B5185=2025,$P5185,"")</f>
        <v/>
      </c>
    </row>
    <row r="5186" spans="1:28" x14ac:dyDescent="0.25">
      <c r="A5186" s="3">
        <v>1368</v>
      </c>
      <c r="B5186" s="5">
        <v>2015</v>
      </c>
      <c r="C5186" s="3" t="s">
        <v>120</v>
      </c>
      <c r="D5186" s="4">
        <f>DATE(B5186,N5186,M5186)</f>
        <v>42195</v>
      </c>
      <c r="E5186" s="5">
        <v>1930</v>
      </c>
      <c r="F5186" s="6" t="s">
        <v>454</v>
      </c>
      <c r="G5186" s="6" t="s">
        <v>464</v>
      </c>
      <c r="H5186" s="27"/>
      <c r="I5186" s="9" t="s">
        <v>8271</v>
      </c>
      <c r="J5186" s="9" t="s">
        <v>1157</v>
      </c>
      <c r="K5186" s="6" t="s">
        <v>13</v>
      </c>
      <c r="L5186" s="6">
        <v>5602</v>
      </c>
      <c r="M5186" s="6">
        <v>10</v>
      </c>
      <c r="N5186" s="6">
        <v>7</v>
      </c>
      <c r="O5186" s="6" t="s">
        <v>14</v>
      </c>
      <c r="P5186" s="15">
        <v>1</v>
      </c>
      <c r="Q5186" s="15" t="str">
        <f>IF($B5186=2014,$P5186,"")</f>
        <v/>
      </c>
      <c r="R5186" s="15">
        <f>IF($B5186=2015,$P5186,"")</f>
        <v>1</v>
      </c>
      <c r="S5186" s="15" t="str">
        <f>IF($B5186=2016,$P5186,"")</f>
        <v/>
      </c>
      <c r="T5186" s="15" t="str">
        <f>IF($B5186=2017,$P5186,"")</f>
        <v/>
      </c>
      <c r="U5186" s="15" t="str">
        <f>IF($B5186=2018,$P5186,"")</f>
        <v/>
      </c>
      <c r="V5186" s="15" t="str">
        <f>IF($B5186=2019,$P5186,"")</f>
        <v/>
      </c>
      <c r="W5186" s="15" t="str">
        <f>IF($B5186=2020,$P5186,"")</f>
        <v/>
      </c>
      <c r="X5186" s="6" t="str">
        <f>IF($B5186=2021,$P5186,"")</f>
        <v/>
      </c>
      <c r="Y5186" s="6" t="str">
        <f>IF($B5186=2022,$P5186,"")</f>
        <v/>
      </c>
      <c r="Z5186" s="6" t="str">
        <f>IF($B5186=2023,$P5186,"")</f>
        <v/>
      </c>
      <c r="AA5186" s="6" t="str">
        <f>IF($B5186=2024,$P5186,"")</f>
        <v/>
      </c>
      <c r="AB5186" s="15" t="str">
        <f>IF($B5186=2025,$P5186,"")</f>
        <v/>
      </c>
    </row>
    <row r="5187" spans="1:28" x14ac:dyDescent="0.25">
      <c r="A5187" s="3">
        <v>1368</v>
      </c>
      <c r="B5187" s="5">
        <v>2015</v>
      </c>
      <c r="C5187" s="3" t="s">
        <v>91</v>
      </c>
      <c r="D5187" s="4">
        <f>DATE(B5187,N5187,M5187)</f>
        <v>42216</v>
      </c>
      <c r="E5187" s="5">
        <v>1930</v>
      </c>
      <c r="F5187" s="6" t="s">
        <v>454</v>
      </c>
      <c r="G5187" s="6" t="s">
        <v>464</v>
      </c>
      <c r="H5187" s="27"/>
      <c r="I5187" s="9" t="s">
        <v>8271</v>
      </c>
      <c r="J5187" s="9" t="s">
        <v>1156</v>
      </c>
      <c r="K5187" s="6" t="s">
        <v>43</v>
      </c>
      <c r="L5187" s="6">
        <v>5602</v>
      </c>
      <c r="M5187" s="6">
        <v>31</v>
      </c>
      <c r="N5187" s="6">
        <v>7</v>
      </c>
      <c r="P5187" s="15">
        <v>1</v>
      </c>
      <c r="Q5187" s="15" t="str">
        <f>IF($B5187=2014,$P5187,"")</f>
        <v/>
      </c>
      <c r="R5187" s="15">
        <f>IF($B5187=2015,$P5187,"")</f>
        <v>1</v>
      </c>
      <c r="S5187" s="15" t="str">
        <f>IF($B5187=2016,$P5187,"")</f>
        <v/>
      </c>
      <c r="T5187" s="15" t="str">
        <f>IF($B5187=2017,$P5187,"")</f>
        <v/>
      </c>
      <c r="U5187" s="15" t="str">
        <f>IF($B5187=2018,$P5187,"")</f>
        <v/>
      </c>
      <c r="V5187" s="15" t="str">
        <f>IF($B5187=2019,$P5187,"")</f>
        <v/>
      </c>
      <c r="W5187" s="15" t="str">
        <f>IF($B5187=2020,$P5187,"")</f>
        <v/>
      </c>
      <c r="X5187" s="6" t="str">
        <f>IF($B5187=2021,$P5187,"")</f>
        <v/>
      </c>
      <c r="Y5187" s="6" t="str">
        <f>IF($B5187=2022,$P5187,"")</f>
        <v/>
      </c>
      <c r="Z5187" s="6" t="str">
        <f>IF($B5187=2023,$P5187,"")</f>
        <v/>
      </c>
      <c r="AA5187" s="6" t="str">
        <f>IF($B5187=2024,$P5187,"")</f>
        <v/>
      </c>
      <c r="AB5187" s="15" t="str">
        <f>IF($B5187=2025,$P5187,"")</f>
        <v/>
      </c>
    </row>
    <row r="5188" spans="1:28" x14ac:dyDescent="0.25">
      <c r="A5188" s="3">
        <v>1368</v>
      </c>
      <c r="B5188" s="5">
        <v>2015</v>
      </c>
      <c r="C5188" s="3" t="s">
        <v>142</v>
      </c>
      <c r="D5188" s="4">
        <f>DATE(B5188,N5188,M5188)</f>
        <v>42285</v>
      </c>
      <c r="E5188" s="5">
        <v>1713</v>
      </c>
      <c r="F5188" s="6" t="s">
        <v>454</v>
      </c>
      <c r="G5188" s="6" t="s">
        <v>464</v>
      </c>
      <c r="H5188" s="27"/>
      <c r="I5188" s="9" t="s">
        <v>8271</v>
      </c>
      <c r="J5188" s="9" t="s">
        <v>1159</v>
      </c>
      <c r="K5188" s="6" t="s">
        <v>237</v>
      </c>
      <c r="L5188" s="6">
        <v>5610</v>
      </c>
      <c r="M5188" s="6">
        <v>8</v>
      </c>
      <c r="N5188" s="6">
        <v>10</v>
      </c>
      <c r="O5188" s="6" t="s">
        <v>14</v>
      </c>
      <c r="P5188" s="15">
        <v>1</v>
      </c>
      <c r="Q5188" s="15" t="str">
        <f>IF($B5188=2014,$P5188,"")</f>
        <v/>
      </c>
      <c r="R5188" s="15">
        <f>IF($B5188=2015,$P5188,"")</f>
        <v>1</v>
      </c>
      <c r="S5188" s="15" t="str">
        <f>IF($B5188=2016,$P5188,"")</f>
        <v/>
      </c>
      <c r="T5188" s="15" t="str">
        <f>IF($B5188=2017,$P5188,"")</f>
        <v/>
      </c>
      <c r="U5188" s="15" t="str">
        <f>IF($B5188=2018,$P5188,"")</f>
        <v/>
      </c>
      <c r="V5188" s="15" t="str">
        <f>IF($B5188=2019,$P5188,"")</f>
        <v/>
      </c>
      <c r="W5188" s="15" t="str">
        <f>IF($B5188=2020,$P5188,"")</f>
        <v/>
      </c>
      <c r="X5188" s="6" t="str">
        <f>IF($B5188=2021,$P5188,"")</f>
        <v/>
      </c>
      <c r="Y5188" s="6" t="str">
        <f>IF($B5188=2022,$P5188,"")</f>
        <v/>
      </c>
      <c r="Z5188" s="6" t="str">
        <f>IF($B5188=2023,$P5188,"")</f>
        <v/>
      </c>
      <c r="AA5188" s="6" t="str">
        <f>IF($B5188=2024,$P5188,"")</f>
        <v/>
      </c>
      <c r="AB5188" s="15" t="str">
        <f>IF($B5188=2025,$P5188,"")</f>
        <v/>
      </c>
    </row>
    <row r="5189" spans="1:28" x14ac:dyDescent="0.25">
      <c r="A5189" s="3">
        <v>1368</v>
      </c>
      <c r="B5189" s="5">
        <v>2015</v>
      </c>
      <c r="C5189" s="3" t="s">
        <v>15</v>
      </c>
      <c r="D5189" s="4">
        <f>DATE(B5189,N5189,M5189)</f>
        <v>42287</v>
      </c>
      <c r="E5189" s="5">
        <v>1500</v>
      </c>
      <c r="F5189" s="6" t="s">
        <v>454</v>
      </c>
      <c r="G5189" s="6" t="s">
        <v>464</v>
      </c>
      <c r="H5189" s="27"/>
      <c r="I5189" s="9" t="s">
        <v>8271</v>
      </c>
      <c r="J5189" s="9" t="s">
        <v>1158</v>
      </c>
      <c r="K5189" s="6" t="s">
        <v>16</v>
      </c>
      <c r="L5189" s="6">
        <v>5607</v>
      </c>
      <c r="M5189" s="6">
        <v>10</v>
      </c>
      <c r="N5189" s="6">
        <v>10</v>
      </c>
      <c r="O5189" s="6" t="s">
        <v>14</v>
      </c>
      <c r="P5189" s="15">
        <v>1</v>
      </c>
      <c r="Q5189" s="15" t="str">
        <f>IF($B5189=2014,$P5189,"")</f>
        <v/>
      </c>
      <c r="R5189" s="15">
        <f>IF($B5189=2015,$P5189,"")</f>
        <v>1</v>
      </c>
      <c r="S5189" s="15" t="str">
        <f>IF($B5189=2016,$P5189,"")</f>
        <v/>
      </c>
      <c r="T5189" s="15" t="str">
        <f>IF($B5189=2017,$P5189,"")</f>
        <v/>
      </c>
      <c r="U5189" s="15" t="str">
        <f>IF($B5189=2018,$P5189,"")</f>
        <v/>
      </c>
      <c r="V5189" s="15" t="str">
        <f>IF($B5189=2019,$P5189,"")</f>
        <v/>
      </c>
      <c r="W5189" s="15" t="str">
        <f>IF($B5189=2020,$P5189,"")</f>
        <v/>
      </c>
      <c r="X5189" s="6" t="str">
        <f>IF($B5189=2021,$P5189,"")</f>
        <v/>
      </c>
      <c r="Y5189" s="6" t="str">
        <f>IF($B5189=2022,$P5189,"")</f>
        <v/>
      </c>
      <c r="Z5189" s="6" t="str">
        <f>IF($B5189=2023,$P5189,"")</f>
        <v/>
      </c>
      <c r="AA5189" s="6" t="str">
        <f>IF($B5189=2024,$P5189,"")</f>
        <v/>
      </c>
      <c r="AB5189" s="15" t="str">
        <f>IF($B5189=2025,$P5189,"")</f>
        <v/>
      </c>
    </row>
    <row r="5190" spans="1:28" x14ac:dyDescent="0.25">
      <c r="A5190" s="3">
        <v>1368</v>
      </c>
      <c r="B5190" s="5">
        <v>2015</v>
      </c>
      <c r="C5190" s="3" t="s">
        <v>15</v>
      </c>
      <c r="D5190" s="4">
        <f>DATE(B5190,N5190,M5190)</f>
        <v>42287</v>
      </c>
      <c r="E5190" s="5">
        <v>1524</v>
      </c>
      <c r="F5190" s="6" t="s">
        <v>454</v>
      </c>
      <c r="G5190" s="6" t="s">
        <v>464</v>
      </c>
      <c r="H5190" s="27"/>
      <c r="I5190" s="9" t="s">
        <v>8271</v>
      </c>
      <c r="J5190" s="9" t="s">
        <v>1161</v>
      </c>
      <c r="K5190" s="6" t="s">
        <v>389</v>
      </c>
      <c r="L5190" s="6">
        <v>5613</v>
      </c>
      <c r="M5190" s="6">
        <v>10</v>
      </c>
      <c r="N5190" s="6">
        <v>10</v>
      </c>
      <c r="P5190" s="15">
        <v>1</v>
      </c>
      <c r="Q5190" s="15" t="str">
        <f>IF($B5190=2014,$P5190,"")</f>
        <v/>
      </c>
      <c r="R5190" s="15">
        <f>IF($B5190=2015,$P5190,"")</f>
        <v>1</v>
      </c>
      <c r="S5190" s="15" t="str">
        <f>IF($B5190=2016,$P5190,"")</f>
        <v/>
      </c>
      <c r="T5190" s="15" t="str">
        <f>IF($B5190=2017,$P5190,"")</f>
        <v/>
      </c>
      <c r="U5190" s="15" t="str">
        <f>IF($B5190=2018,$P5190,"")</f>
        <v/>
      </c>
      <c r="V5190" s="15" t="str">
        <f>IF($B5190=2019,$P5190,"")</f>
        <v/>
      </c>
      <c r="W5190" s="15" t="str">
        <f>IF($B5190=2020,$P5190,"")</f>
        <v/>
      </c>
      <c r="X5190" s="6" t="str">
        <f>IF($B5190=2021,$P5190,"")</f>
        <v/>
      </c>
      <c r="Y5190" s="6" t="str">
        <f>IF($B5190=2022,$P5190,"")</f>
        <v/>
      </c>
      <c r="Z5190" s="6" t="str">
        <f>IF($B5190=2023,$P5190,"")</f>
        <v/>
      </c>
      <c r="AA5190" s="6" t="str">
        <f>IF($B5190=2024,$P5190,"")</f>
        <v/>
      </c>
      <c r="AB5190" s="15" t="str">
        <f>IF($B5190=2025,$P5190,"")</f>
        <v/>
      </c>
    </row>
    <row r="5191" spans="1:28" x14ac:dyDescent="0.25">
      <c r="A5191" s="3">
        <v>1368</v>
      </c>
      <c r="B5191" s="5">
        <v>2015</v>
      </c>
      <c r="C5191" s="3" t="s">
        <v>478</v>
      </c>
      <c r="D5191" s="4">
        <f>DATE(B5191,N5191,M5191)</f>
        <v>42357</v>
      </c>
      <c r="E5191" s="5">
        <v>2030</v>
      </c>
      <c r="F5191" s="6" t="s">
        <v>454</v>
      </c>
      <c r="G5191" s="6" t="s">
        <v>464</v>
      </c>
      <c r="H5191" s="27"/>
      <c r="I5191" s="9" t="s">
        <v>8271</v>
      </c>
      <c r="J5191" s="9" t="s">
        <v>1160</v>
      </c>
      <c r="K5191" s="6" t="s">
        <v>31</v>
      </c>
      <c r="L5191" s="6">
        <v>5612</v>
      </c>
      <c r="M5191" s="6">
        <v>19</v>
      </c>
      <c r="N5191" s="6">
        <v>12</v>
      </c>
      <c r="P5191" s="15">
        <v>1</v>
      </c>
      <c r="Q5191" s="15" t="str">
        <f>IF($B5191=2014,$P5191,"")</f>
        <v/>
      </c>
      <c r="R5191" s="15">
        <f>IF($B5191=2015,$P5191,"")</f>
        <v>1</v>
      </c>
      <c r="S5191" s="15" t="str">
        <f>IF($B5191=2016,$P5191,"")</f>
        <v/>
      </c>
      <c r="T5191" s="15" t="str">
        <f>IF($B5191=2017,$P5191,"")</f>
        <v/>
      </c>
      <c r="U5191" s="15" t="str">
        <f>IF($B5191=2018,$P5191,"")</f>
        <v/>
      </c>
      <c r="V5191" s="15" t="str">
        <f>IF($B5191=2019,$P5191,"")</f>
        <v/>
      </c>
      <c r="W5191" s="15" t="str">
        <f>IF($B5191=2020,$P5191,"")</f>
        <v/>
      </c>
      <c r="X5191" s="6" t="str">
        <f>IF($B5191=2021,$P5191,"")</f>
        <v/>
      </c>
      <c r="Y5191" s="6" t="str">
        <f>IF($B5191=2022,$P5191,"")</f>
        <v/>
      </c>
      <c r="Z5191" s="6" t="str">
        <f>IF($B5191=2023,$P5191,"")</f>
        <v/>
      </c>
      <c r="AA5191" s="6" t="str">
        <f>IF($B5191=2024,$P5191,"")</f>
        <v/>
      </c>
      <c r="AB5191" s="15" t="str">
        <f>IF($B5191=2025,$P5191,"")</f>
        <v/>
      </c>
    </row>
    <row r="5192" spans="1:28" x14ac:dyDescent="0.25">
      <c r="A5192" s="3">
        <v>1368</v>
      </c>
      <c r="B5192" s="5">
        <v>2016</v>
      </c>
      <c r="C5192" s="3" t="s">
        <v>109</v>
      </c>
      <c r="D5192" s="4">
        <f>DATE(B5192,N5192,M5192)</f>
        <v>42436</v>
      </c>
      <c r="E5192" s="5">
        <v>2030</v>
      </c>
      <c r="F5192" s="6" t="s">
        <v>454</v>
      </c>
      <c r="G5192" s="6" t="s">
        <v>464</v>
      </c>
      <c r="H5192" s="27"/>
      <c r="I5192" s="9" t="s">
        <v>8271</v>
      </c>
      <c r="J5192" s="9" t="s">
        <v>1162</v>
      </c>
      <c r="K5192" s="6" t="s">
        <v>43</v>
      </c>
      <c r="L5192" s="6">
        <v>5617</v>
      </c>
      <c r="M5192" s="6">
        <v>7</v>
      </c>
      <c r="N5192" s="6">
        <v>3</v>
      </c>
      <c r="P5192" s="15">
        <v>1</v>
      </c>
      <c r="Q5192" s="15" t="str">
        <f>IF($B5192=2014,$P5192,"")</f>
        <v/>
      </c>
      <c r="R5192" s="15" t="str">
        <f>IF($B5192=2015,$P5192,"")</f>
        <v/>
      </c>
      <c r="S5192" s="15">
        <f>IF($B5192=2016,$P5192,"")</f>
        <v>1</v>
      </c>
      <c r="T5192" s="15" t="str">
        <f>IF($B5192=2017,$P5192,"")</f>
        <v/>
      </c>
      <c r="U5192" s="15" t="str">
        <f>IF($B5192=2018,$P5192,"")</f>
        <v/>
      </c>
      <c r="V5192" s="15" t="str">
        <f>IF($B5192=2019,$P5192,"")</f>
        <v/>
      </c>
      <c r="W5192" s="15" t="str">
        <f>IF($B5192=2020,$P5192,"")</f>
        <v/>
      </c>
      <c r="X5192" s="6" t="str">
        <f>IF($B5192=2021,$P5192,"")</f>
        <v/>
      </c>
      <c r="Y5192" s="6" t="str">
        <f>IF($B5192=2022,$P5192,"")</f>
        <v/>
      </c>
      <c r="Z5192" s="6" t="str">
        <f>IF($B5192=2023,$P5192,"")</f>
        <v/>
      </c>
      <c r="AA5192" s="6" t="str">
        <f>IF($B5192=2024,$P5192,"")</f>
        <v/>
      </c>
      <c r="AB5192" s="15" t="str">
        <f>IF($B5192=2025,$P5192,"")</f>
        <v/>
      </c>
    </row>
    <row r="5193" spans="1:28" x14ac:dyDescent="0.25">
      <c r="A5193" s="3">
        <v>1368</v>
      </c>
      <c r="B5193" s="5">
        <v>2016</v>
      </c>
      <c r="C5193" s="3" t="s">
        <v>82</v>
      </c>
      <c r="D5193" s="4">
        <f>DATE(B5193,N5193,M5193)</f>
        <v>42450</v>
      </c>
      <c r="E5193" s="5">
        <v>1725</v>
      </c>
      <c r="F5193" s="6" t="s">
        <v>454</v>
      </c>
      <c r="G5193" s="6" t="s">
        <v>464</v>
      </c>
      <c r="H5193" s="27"/>
      <c r="I5193" s="9" t="s">
        <v>8271</v>
      </c>
      <c r="J5193" s="9" t="s">
        <v>1163</v>
      </c>
      <c r="K5193" s="6" t="s">
        <v>37</v>
      </c>
      <c r="L5193" s="6">
        <v>5618</v>
      </c>
      <c r="M5193" s="6">
        <v>21</v>
      </c>
      <c r="N5193" s="6">
        <v>3</v>
      </c>
      <c r="P5193" s="15">
        <v>1</v>
      </c>
      <c r="Q5193" s="15" t="str">
        <f>IF($B5193=2014,$P5193,"")</f>
        <v/>
      </c>
      <c r="R5193" s="15" t="str">
        <f>IF($B5193=2015,$P5193,"")</f>
        <v/>
      </c>
      <c r="S5193" s="15">
        <f>IF($B5193=2016,$P5193,"")</f>
        <v>1</v>
      </c>
      <c r="T5193" s="15" t="str">
        <f>IF($B5193=2017,$P5193,"")</f>
        <v/>
      </c>
      <c r="U5193" s="15" t="str">
        <f>IF($B5193=2018,$P5193,"")</f>
        <v/>
      </c>
      <c r="V5193" s="15" t="str">
        <f>IF($B5193=2019,$P5193,"")</f>
        <v/>
      </c>
      <c r="W5193" s="15" t="str">
        <f>IF($B5193=2020,$P5193,"")</f>
        <v/>
      </c>
      <c r="X5193" s="6" t="str">
        <f>IF($B5193=2021,$P5193,"")</f>
        <v/>
      </c>
      <c r="Y5193" s="6" t="str">
        <f>IF($B5193=2022,$P5193,"")</f>
        <v/>
      </c>
      <c r="Z5193" s="6" t="str">
        <f>IF($B5193=2023,$P5193,"")</f>
        <v/>
      </c>
      <c r="AA5193" s="6" t="str">
        <f>IF($B5193=2024,$P5193,"")</f>
        <v/>
      </c>
      <c r="AB5193" s="15" t="str">
        <f>IF($B5193=2025,$P5193,"")</f>
        <v/>
      </c>
    </row>
    <row r="5194" spans="1:28" x14ac:dyDescent="0.25">
      <c r="A5194" s="3">
        <v>1368</v>
      </c>
      <c r="B5194" s="3">
        <v>2016</v>
      </c>
      <c r="C5194" s="3" t="s">
        <v>1496</v>
      </c>
      <c r="D5194" s="4">
        <f>DATE(B5194,N5194,M5194)</f>
        <v>42589</v>
      </c>
      <c r="E5194" s="5">
        <v>1930</v>
      </c>
      <c r="F5194" s="6" t="s">
        <v>454</v>
      </c>
      <c r="G5194" s="10" t="s">
        <v>464</v>
      </c>
      <c r="H5194" s="27"/>
      <c r="I5194" s="9" t="s">
        <v>8271</v>
      </c>
      <c r="J5194" s="7" t="s">
        <v>1160</v>
      </c>
      <c r="K5194" s="6" t="s">
        <v>43</v>
      </c>
      <c r="L5194" s="6">
        <v>5702</v>
      </c>
      <c r="M5194" s="6">
        <v>7</v>
      </c>
      <c r="N5194" s="6">
        <v>8</v>
      </c>
      <c r="P5194" s="15">
        <v>1</v>
      </c>
      <c r="Q5194" s="15" t="str">
        <f>IF($B5194=2014,$P5194,"")</f>
        <v/>
      </c>
      <c r="R5194" s="15" t="str">
        <f>IF($B5194=2015,$P5194,"")</f>
        <v/>
      </c>
      <c r="S5194" s="15">
        <f>IF($B5194=2016,$P5194,"")</f>
        <v>1</v>
      </c>
      <c r="T5194" s="15" t="str">
        <f>IF($B5194=2017,$P5194,"")</f>
        <v/>
      </c>
      <c r="U5194" s="15" t="str">
        <f>IF($B5194=2018,$P5194,"")</f>
        <v/>
      </c>
      <c r="V5194" s="15" t="str">
        <f>IF($B5194=2019,$P5194,"")</f>
        <v/>
      </c>
      <c r="W5194" s="15" t="str">
        <f>IF($B5194=2020,$P5194,"")</f>
        <v/>
      </c>
      <c r="X5194" s="6" t="str">
        <f>IF($B5194=2021,$P5194,"")</f>
        <v/>
      </c>
      <c r="Y5194" s="6" t="str">
        <f>IF($B5194=2022,$P5194,"")</f>
        <v/>
      </c>
      <c r="Z5194" s="6" t="str">
        <f>IF($B5194=2023,$P5194,"")</f>
        <v/>
      </c>
      <c r="AA5194" s="6" t="str">
        <f>IF($B5194=2024,$P5194,"")</f>
        <v/>
      </c>
      <c r="AB5194" s="15" t="str">
        <f>IF($B5194=2025,$P5194,"")</f>
        <v/>
      </c>
    </row>
    <row r="5195" spans="1:28" x14ac:dyDescent="0.25">
      <c r="A5195" s="3">
        <v>1368</v>
      </c>
      <c r="B5195" s="3">
        <v>2016</v>
      </c>
      <c r="C5195" s="3" t="s">
        <v>133</v>
      </c>
      <c r="D5195" s="4">
        <f>DATE(B5195,N5195,M5195)</f>
        <v>42599</v>
      </c>
      <c r="E5195" s="5">
        <v>1745</v>
      </c>
      <c r="F5195" s="6" t="s">
        <v>454</v>
      </c>
      <c r="G5195" s="10" t="s">
        <v>464</v>
      </c>
      <c r="H5195" s="27"/>
      <c r="I5195" s="9" t="s">
        <v>8271</v>
      </c>
      <c r="J5195" s="7" t="s">
        <v>2175</v>
      </c>
      <c r="K5195" s="6" t="s">
        <v>13</v>
      </c>
      <c r="L5195" s="6">
        <v>5703</v>
      </c>
      <c r="M5195" s="6">
        <v>17</v>
      </c>
      <c r="N5195" s="6">
        <v>8</v>
      </c>
      <c r="O5195" s="6" t="s">
        <v>14</v>
      </c>
      <c r="P5195" s="15">
        <v>1</v>
      </c>
      <c r="Q5195" s="15" t="str">
        <f>IF($B5195=2014,$P5195,"")</f>
        <v/>
      </c>
      <c r="R5195" s="15" t="str">
        <f>IF($B5195=2015,$P5195,"")</f>
        <v/>
      </c>
      <c r="S5195" s="15">
        <f>IF($B5195=2016,$P5195,"")</f>
        <v>1</v>
      </c>
      <c r="T5195" s="15" t="str">
        <f>IF($B5195=2017,$P5195,"")</f>
        <v/>
      </c>
      <c r="U5195" s="15" t="str">
        <f>IF($B5195=2018,$P5195,"")</f>
        <v/>
      </c>
      <c r="V5195" s="15" t="str">
        <f>IF($B5195=2019,$P5195,"")</f>
        <v/>
      </c>
      <c r="W5195" s="15" t="str">
        <f>IF($B5195=2020,$P5195,"")</f>
        <v/>
      </c>
      <c r="X5195" s="6" t="str">
        <f>IF($B5195=2021,$P5195,"")</f>
        <v/>
      </c>
      <c r="Y5195" s="6" t="str">
        <f>IF($B5195=2022,$P5195,"")</f>
        <v/>
      </c>
      <c r="Z5195" s="6" t="str">
        <f>IF($B5195=2023,$P5195,"")</f>
        <v/>
      </c>
      <c r="AA5195" s="6" t="str">
        <f>IF($B5195=2024,$P5195,"")</f>
        <v/>
      </c>
      <c r="AB5195" s="15" t="str">
        <f>IF($B5195=2025,$P5195,"")</f>
        <v/>
      </c>
    </row>
    <row r="5196" spans="1:28" x14ac:dyDescent="0.25">
      <c r="A5196" s="3">
        <v>1368</v>
      </c>
      <c r="B5196" s="3">
        <v>2016</v>
      </c>
      <c r="C5196" s="3" t="s">
        <v>574</v>
      </c>
      <c r="D5196" s="4">
        <f>DATE(B5196,N5196,M5196)</f>
        <v>42727</v>
      </c>
      <c r="E5196" s="5">
        <v>2030</v>
      </c>
      <c r="F5196" s="6" t="s">
        <v>454</v>
      </c>
      <c r="G5196" s="10" t="s">
        <v>464</v>
      </c>
      <c r="H5196" s="27"/>
      <c r="I5196" s="9" t="s">
        <v>8271</v>
      </c>
      <c r="J5196" s="7" t="s">
        <v>2176</v>
      </c>
      <c r="K5196" s="6" t="s">
        <v>31</v>
      </c>
      <c r="L5196" s="6">
        <v>5714</v>
      </c>
      <c r="M5196" s="6">
        <v>23</v>
      </c>
      <c r="N5196" s="6">
        <v>12</v>
      </c>
      <c r="P5196" s="15">
        <v>1</v>
      </c>
      <c r="Q5196" s="15" t="str">
        <f>IF($B5196=2014,$P5196,"")</f>
        <v/>
      </c>
      <c r="R5196" s="15" t="str">
        <f>IF($B5196=2015,$P5196,"")</f>
        <v/>
      </c>
      <c r="S5196" s="15">
        <f>IF($B5196=2016,$P5196,"")</f>
        <v>1</v>
      </c>
      <c r="T5196" s="15" t="str">
        <f>IF($B5196=2017,$P5196,"")</f>
        <v/>
      </c>
      <c r="U5196" s="15" t="str">
        <f>IF($B5196=2018,$P5196,"")</f>
        <v/>
      </c>
      <c r="V5196" s="15" t="str">
        <f>IF($B5196=2019,$P5196,"")</f>
        <v/>
      </c>
      <c r="W5196" s="15" t="str">
        <f>IF($B5196=2020,$P5196,"")</f>
        <v/>
      </c>
      <c r="X5196" s="6" t="str">
        <f>IF($B5196=2021,$P5196,"")</f>
        <v/>
      </c>
      <c r="Y5196" s="6" t="str">
        <f>IF($B5196=2022,$P5196,"")</f>
        <v/>
      </c>
      <c r="Z5196" s="6" t="str">
        <f>IF($B5196=2023,$P5196,"")</f>
        <v/>
      </c>
      <c r="AA5196" s="6" t="str">
        <f>IF($B5196=2024,$P5196,"")</f>
        <v/>
      </c>
      <c r="AB5196" s="15" t="str">
        <f>IF($B5196=2025,$P5196,"")</f>
        <v/>
      </c>
    </row>
    <row r="5197" spans="1:28" x14ac:dyDescent="0.25">
      <c r="A5197" s="3">
        <v>1368</v>
      </c>
      <c r="B5197" s="3">
        <v>2017</v>
      </c>
      <c r="C5197" s="3" t="s">
        <v>1516</v>
      </c>
      <c r="D5197" s="4">
        <f>DATE(B5197,N5197,M5197)</f>
        <v>42853</v>
      </c>
      <c r="E5197" s="5">
        <v>1930</v>
      </c>
      <c r="F5197" s="6" t="s">
        <v>454</v>
      </c>
      <c r="G5197" s="10" t="s">
        <v>464</v>
      </c>
      <c r="H5197" s="27"/>
      <c r="I5197" s="9" t="s">
        <v>8271</v>
      </c>
      <c r="J5197" s="7" t="s">
        <v>2177</v>
      </c>
      <c r="K5197" s="6" t="s">
        <v>43</v>
      </c>
      <c r="L5197" s="6">
        <v>5720</v>
      </c>
      <c r="M5197" s="6">
        <v>28</v>
      </c>
      <c r="N5197" s="6">
        <v>4</v>
      </c>
      <c r="P5197" s="15">
        <v>1</v>
      </c>
      <c r="Q5197" s="15" t="str">
        <f>IF($B5197=2014,$P5197,"")</f>
        <v/>
      </c>
      <c r="R5197" s="15" t="str">
        <f>IF($B5197=2015,$P5197,"")</f>
        <v/>
      </c>
      <c r="S5197" s="15" t="str">
        <f>IF($B5197=2016,$P5197,"")</f>
        <v/>
      </c>
      <c r="T5197" s="15">
        <f>IF($B5197=2017,$P5197,"")</f>
        <v>1</v>
      </c>
      <c r="U5197" s="15" t="str">
        <f>IF($B5197=2018,$P5197,"")</f>
        <v/>
      </c>
      <c r="V5197" s="15" t="str">
        <f>IF($B5197=2019,$P5197,"")</f>
        <v/>
      </c>
      <c r="W5197" s="15" t="str">
        <f>IF($B5197=2020,$P5197,"")</f>
        <v/>
      </c>
      <c r="X5197" s="6" t="str">
        <f>IF($B5197=2021,$P5197,"")</f>
        <v/>
      </c>
      <c r="Y5197" s="6" t="str">
        <f>IF($B5197=2022,$P5197,"")</f>
        <v/>
      </c>
      <c r="Z5197" s="6" t="str">
        <f>IF($B5197=2023,$P5197,"")</f>
        <v/>
      </c>
      <c r="AA5197" s="6" t="str">
        <f>IF($B5197=2024,$P5197,"")</f>
        <v/>
      </c>
      <c r="AB5197" s="15" t="str">
        <f>IF($B5197=2025,$P5197,"")</f>
        <v/>
      </c>
    </row>
    <row r="5198" spans="1:28" x14ac:dyDescent="0.25">
      <c r="A5198" s="3">
        <v>1368</v>
      </c>
      <c r="B5198" s="3">
        <v>2017</v>
      </c>
      <c r="C5198" s="3" t="s">
        <v>382</v>
      </c>
      <c r="D5198" s="4">
        <f>DATE(B5198,N5198,M5198)</f>
        <v>42951</v>
      </c>
      <c r="E5198" s="5">
        <v>1930</v>
      </c>
      <c r="F5198" s="6" t="s">
        <v>454</v>
      </c>
      <c r="G5198" s="6" t="s">
        <v>464</v>
      </c>
      <c r="H5198" s="27"/>
      <c r="I5198" s="9" t="s">
        <v>8271</v>
      </c>
      <c r="J5198" s="9" t="s">
        <v>1160</v>
      </c>
      <c r="K5198" s="6" t="s">
        <v>43</v>
      </c>
      <c r="L5198" s="6">
        <v>5802</v>
      </c>
      <c r="M5198" s="6">
        <v>4</v>
      </c>
      <c r="N5198" s="6">
        <v>8</v>
      </c>
      <c r="P5198" s="15">
        <v>1</v>
      </c>
      <c r="Q5198" s="15" t="str">
        <f>IF($B5198=2014,$P5198,"")</f>
        <v/>
      </c>
      <c r="R5198" s="15" t="str">
        <f>IF($B5198=2015,$P5198,"")</f>
        <v/>
      </c>
      <c r="S5198" s="15" t="str">
        <f>IF($B5198=2016,$P5198,"")</f>
        <v/>
      </c>
      <c r="T5198" s="15">
        <f>IF($B5198=2017,$P5198,"")</f>
        <v>1</v>
      </c>
      <c r="U5198" s="15" t="str">
        <f>IF($B5198=2018,$P5198,"")</f>
        <v/>
      </c>
      <c r="V5198" s="15" t="str">
        <f>IF($B5198=2019,$P5198,"")</f>
        <v/>
      </c>
      <c r="W5198" s="15" t="str">
        <f>IF($B5198=2020,$P5198,"")</f>
        <v/>
      </c>
      <c r="X5198" s="6" t="str">
        <f>IF($B5198=2021,$P5198,"")</f>
        <v/>
      </c>
      <c r="Y5198" s="6" t="str">
        <f>IF($B5198=2022,$P5198,"")</f>
        <v/>
      </c>
      <c r="Z5198" s="6" t="str">
        <f>IF($B5198=2023,$P5198,"")</f>
        <v/>
      </c>
      <c r="AA5198" s="6" t="str">
        <f>IF($B5198=2024,$P5198,"")</f>
        <v/>
      </c>
      <c r="AB5198" s="15" t="str">
        <f>IF($B5198=2025,$P5198,"")</f>
        <v/>
      </c>
    </row>
    <row r="5199" spans="1:28" x14ac:dyDescent="0.25">
      <c r="A5199" s="3">
        <v>1368</v>
      </c>
      <c r="B5199" s="3">
        <v>2020</v>
      </c>
      <c r="C5199" s="3" t="s">
        <v>5441</v>
      </c>
      <c r="D5199" s="4">
        <f>DATE(B5199,N5199,M5199)</f>
        <v>44018</v>
      </c>
      <c r="E5199" s="5">
        <v>1930</v>
      </c>
      <c r="F5199" s="6" t="s">
        <v>454</v>
      </c>
      <c r="G5199" s="6" t="s">
        <v>464</v>
      </c>
      <c r="H5199" s="27"/>
      <c r="I5199" s="9" t="s">
        <v>8271</v>
      </c>
      <c r="J5199" s="7" t="s">
        <v>5482</v>
      </c>
      <c r="K5199" s="6" t="s">
        <v>3266</v>
      </c>
      <c r="L5199" s="6">
        <v>6102</v>
      </c>
      <c r="M5199" s="6">
        <v>6</v>
      </c>
      <c r="N5199" s="6">
        <v>7</v>
      </c>
      <c r="P5199" s="15">
        <v>1</v>
      </c>
      <c r="Q5199" s="15" t="str">
        <f>IF($B5199=2014,$P5199,"")</f>
        <v/>
      </c>
      <c r="R5199" s="15" t="str">
        <f>IF($B5199=2015,$P5199,"")</f>
        <v/>
      </c>
      <c r="S5199" s="15" t="str">
        <f>IF($B5199=2016,$P5199,"")</f>
        <v/>
      </c>
      <c r="T5199" s="15" t="str">
        <f>IF($B5199=2017,$P5199,"")</f>
        <v/>
      </c>
      <c r="U5199" s="15" t="str">
        <f>IF($B5199=2018,$P5199,"")</f>
        <v/>
      </c>
      <c r="V5199" s="15" t="str">
        <f>IF($B5199=2019,$P5199,"")</f>
        <v/>
      </c>
      <c r="W5199" s="15">
        <f>IF($B5199=2020,$P5199,"")</f>
        <v>1</v>
      </c>
      <c r="X5199" s="6" t="str">
        <f>IF($B5199=2021,$P5199,"")</f>
        <v/>
      </c>
      <c r="Y5199" s="6" t="str">
        <f>IF($B5199=2022,$P5199,"")</f>
        <v/>
      </c>
      <c r="Z5199" s="6" t="str">
        <f>IF($B5199=2023,$P5199,"")</f>
        <v/>
      </c>
      <c r="AA5199" s="6" t="str">
        <f>IF($B5199=2024,$P5199,"")</f>
        <v/>
      </c>
      <c r="AB5199" s="15" t="str">
        <f>IF($B5199=2025,$P5199,"")</f>
        <v/>
      </c>
    </row>
    <row r="5200" spans="1:28" x14ac:dyDescent="0.25">
      <c r="A5200" s="3">
        <v>1368</v>
      </c>
      <c r="B5200" s="3">
        <v>2022</v>
      </c>
      <c r="C5200" s="3" t="s">
        <v>196</v>
      </c>
      <c r="D5200" s="4">
        <f>DATE(B5200,N5200,M5200)</f>
        <v>44858</v>
      </c>
      <c r="E5200" s="5">
        <v>2100</v>
      </c>
      <c r="F5200" s="10" t="s">
        <v>454</v>
      </c>
      <c r="G5200" s="10" t="s">
        <v>464</v>
      </c>
      <c r="H5200" s="27"/>
      <c r="I5200" s="9" t="s">
        <v>8271</v>
      </c>
      <c r="J5200" s="7" t="s">
        <v>6929</v>
      </c>
      <c r="K5200" s="6" t="s">
        <v>1563</v>
      </c>
      <c r="L5200" s="6">
        <v>6308</v>
      </c>
      <c r="M5200" s="6">
        <v>24</v>
      </c>
      <c r="N5200" s="6">
        <v>10</v>
      </c>
      <c r="O5200" s="6" t="s">
        <v>4448</v>
      </c>
      <c r="P5200" s="15">
        <v>1</v>
      </c>
      <c r="Q5200" s="15" t="str">
        <f>IF($B5200=2014,$P5200,"")</f>
        <v/>
      </c>
      <c r="R5200" s="15" t="str">
        <f>IF($B5200=2015,$P5200,"")</f>
        <v/>
      </c>
      <c r="S5200" s="15" t="str">
        <f>IF($B5200=2016,$P5200,"")</f>
        <v/>
      </c>
      <c r="T5200" s="15" t="str">
        <f>IF($B5200=2017,$P5200,"")</f>
        <v/>
      </c>
      <c r="U5200" s="15" t="str">
        <f>IF($B5200=2018,$P5200,"")</f>
        <v/>
      </c>
      <c r="V5200" s="15" t="str">
        <f>IF($B5200=2019,$P5200,"")</f>
        <v/>
      </c>
      <c r="W5200" s="15" t="str">
        <f>IF($B5200=2020,$P5200,"")</f>
        <v/>
      </c>
      <c r="X5200" s="6" t="str">
        <f>IF($B5200=2021,$P5200,"")</f>
        <v/>
      </c>
      <c r="Y5200" s="6">
        <f>IF($B5200=2022,$P5200,"")</f>
        <v>1</v>
      </c>
      <c r="Z5200" s="6" t="str">
        <f>IF($B5200=2023,$P5200,"")</f>
        <v/>
      </c>
      <c r="AA5200" s="6" t="str">
        <f>IF($B5200=2024,$P5200,"")</f>
        <v/>
      </c>
      <c r="AB5200" s="15" t="str">
        <f>IF($B5200=2025,$P5200,"")</f>
        <v/>
      </c>
    </row>
    <row r="5201" spans="1:29" x14ac:dyDescent="0.25">
      <c r="A5201" s="3">
        <v>1368</v>
      </c>
      <c r="B5201" s="3">
        <v>2022</v>
      </c>
      <c r="C5201" s="3" t="s">
        <v>215</v>
      </c>
      <c r="D5201" s="4">
        <f>DATE(B5201,N5201,M5201)</f>
        <v>44893</v>
      </c>
      <c r="E5201" s="5">
        <v>1500</v>
      </c>
      <c r="F5201" s="10" t="s">
        <v>454</v>
      </c>
      <c r="G5201" s="10" t="s">
        <v>464</v>
      </c>
      <c r="H5201" s="27"/>
      <c r="I5201" s="9" t="s">
        <v>8271</v>
      </c>
      <c r="J5201" s="7" t="s">
        <v>6929</v>
      </c>
      <c r="K5201" s="6" t="s">
        <v>1563</v>
      </c>
      <c r="L5201" s="6">
        <v>6311</v>
      </c>
      <c r="M5201" s="6">
        <v>28</v>
      </c>
      <c r="N5201" s="6">
        <v>11</v>
      </c>
      <c r="O5201" s="6" t="s">
        <v>1456</v>
      </c>
      <c r="P5201" s="15">
        <v>1</v>
      </c>
      <c r="Q5201" s="15" t="str">
        <f>IF($B5201=2014,$P5201,"")</f>
        <v/>
      </c>
      <c r="R5201" s="15" t="str">
        <f>IF($B5201=2015,$P5201,"")</f>
        <v/>
      </c>
      <c r="S5201" s="15" t="str">
        <f>IF($B5201=2016,$P5201,"")</f>
        <v/>
      </c>
      <c r="T5201" s="15" t="str">
        <f>IF($B5201=2017,$P5201,"")</f>
        <v/>
      </c>
      <c r="U5201" s="15" t="str">
        <f>IF($B5201=2018,$P5201,"")</f>
        <v/>
      </c>
      <c r="V5201" s="15" t="str">
        <f>IF($B5201=2019,$P5201,"")</f>
        <v/>
      </c>
      <c r="W5201" s="15" t="str">
        <f>IF($B5201=2020,$P5201,"")</f>
        <v/>
      </c>
      <c r="X5201" s="6" t="str">
        <f>IF($B5201=2021,$P5201,"")</f>
        <v/>
      </c>
      <c r="Y5201" s="6">
        <f>IF($B5201=2022,$P5201,"")</f>
        <v>1</v>
      </c>
      <c r="Z5201" s="6" t="str">
        <f>IF($B5201=2023,$P5201,"")</f>
        <v/>
      </c>
      <c r="AA5201" s="6" t="str">
        <f>IF($B5201=2024,$P5201,"")</f>
        <v/>
      </c>
      <c r="AB5201" s="15" t="str">
        <f>IF($B5201=2025,$P5201,"")</f>
        <v/>
      </c>
    </row>
    <row r="5202" spans="1:29" x14ac:dyDescent="0.25">
      <c r="A5202" s="3">
        <v>1368</v>
      </c>
      <c r="B5202" s="3">
        <v>2023</v>
      </c>
      <c r="C5202" s="3" t="s">
        <v>15</v>
      </c>
      <c r="D5202" s="4">
        <f>DATE(B5202,N5202,M5202)</f>
        <v>45209</v>
      </c>
      <c r="E5202" s="5">
        <v>2030</v>
      </c>
      <c r="F5202" s="6" t="s">
        <v>454</v>
      </c>
      <c r="G5202" s="10" t="s">
        <v>464</v>
      </c>
      <c r="H5202" s="27"/>
      <c r="I5202" s="9" t="s">
        <v>8271</v>
      </c>
      <c r="J5202" s="7" t="s">
        <v>7770</v>
      </c>
      <c r="K5202" s="6" t="s">
        <v>7681</v>
      </c>
      <c r="L5202" s="6">
        <v>6408</v>
      </c>
      <c r="M5202" s="6">
        <v>10</v>
      </c>
      <c r="N5202" s="6">
        <v>10</v>
      </c>
      <c r="O5202" s="6" t="s">
        <v>49</v>
      </c>
      <c r="P5202" s="15">
        <v>1</v>
      </c>
      <c r="Q5202" s="15" t="str">
        <f>IF($B5202=2014,$P5202,"")</f>
        <v/>
      </c>
      <c r="R5202" s="15" t="str">
        <f>IF($B5202=2015,$P5202,"")</f>
        <v/>
      </c>
      <c r="S5202" s="15" t="str">
        <f>IF($B5202=2016,$P5202,"")</f>
        <v/>
      </c>
      <c r="T5202" s="15" t="str">
        <f>IF($B5202=2017,$P5202,"")</f>
        <v/>
      </c>
      <c r="U5202" s="15" t="str">
        <f>IF($B5202=2018,$P5202,"")</f>
        <v/>
      </c>
      <c r="V5202" s="15" t="str">
        <f>IF($B5202=2019,$P5202,"")</f>
        <v/>
      </c>
      <c r="W5202" s="15" t="str">
        <f>IF($B5202=2020,$P5202,"")</f>
        <v/>
      </c>
      <c r="X5202" s="6" t="str">
        <f>IF($B5202=2021,$P5202,"")</f>
        <v/>
      </c>
      <c r="Y5202" s="6" t="str">
        <f>IF($B5202=2022,$P5202,"")</f>
        <v/>
      </c>
      <c r="Z5202" s="6">
        <f>IF($B5202=2023,$P5202,"")</f>
        <v>1</v>
      </c>
      <c r="AA5202" s="6" t="str">
        <f>IF($B5202=2024,$P5202,"")</f>
        <v/>
      </c>
      <c r="AB5202" s="15" t="str">
        <f>IF($B5202=2025,$P5202,"")</f>
        <v/>
      </c>
    </row>
    <row r="5203" spans="1:29" x14ac:dyDescent="0.25">
      <c r="A5203" s="3">
        <v>1368</v>
      </c>
      <c r="B5203" s="3">
        <v>2023</v>
      </c>
      <c r="C5203" s="3" t="s">
        <v>155</v>
      </c>
      <c r="D5203" s="4">
        <f>DATE(B5203,N5203,M5203)</f>
        <v>45216</v>
      </c>
      <c r="E5203" s="5">
        <v>1630</v>
      </c>
      <c r="F5203" s="6" t="s">
        <v>454</v>
      </c>
      <c r="G5203" s="10" t="s">
        <v>464</v>
      </c>
      <c r="H5203" s="27"/>
      <c r="I5203" s="9" t="s">
        <v>8271</v>
      </c>
      <c r="J5203" s="7" t="s">
        <v>7771</v>
      </c>
      <c r="K5203" s="6" t="s">
        <v>1563</v>
      </c>
      <c r="L5203" s="6">
        <v>6408</v>
      </c>
      <c r="M5203" s="6">
        <v>17</v>
      </c>
      <c r="N5203" s="6">
        <v>10</v>
      </c>
      <c r="O5203" s="6" t="s">
        <v>4448</v>
      </c>
      <c r="P5203" s="15">
        <v>1</v>
      </c>
      <c r="Q5203" s="15" t="str">
        <f>IF($B5203=2014,$P5203,"")</f>
        <v/>
      </c>
      <c r="R5203" s="15" t="str">
        <f>IF($B5203=2015,$P5203,"")</f>
        <v/>
      </c>
      <c r="S5203" s="15" t="str">
        <f>IF($B5203=2016,$P5203,"")</f>
        <v/>
      </c>
      <c r="T5203" s="15" t="str">
        <f>IF($B5203=2017,$P5203,"")</f>
        <v/>
      </c>
      <c r="U5203" s="15" t="str">
        <f>IF($B5203=2018,$P5203,"")</f>
        <v/>
      </c>
      <c r="V5203" s="15" t="str">
        <f>IF($B5203=2019,$P5203,"")</f>
        <v/>
      </c>
      <c r="W5203" s="15" t="str">
        <f>IF($B5203=2020,$P5203,"")</f>
        <v/>
      </c>
      <c r="X5203" s="6" t="str">
        <f>IF($B5203=2021,$P5203,"")</f>
        <v/>
      </c>
      <c r="Y5203" s="6" t="str">
        <f>IF($B5203=2022,$P5203,"")</f>
        <v/>
      </c>
      <c r="Z5203" s="6">
        <f>IF($B5203=2023,$P5203,"")</f>
        <v>1</v>
      </c>
      <c r="AA5203" s="6" t="str">
        <f>IF($B5203=2024,$P5203,"")</f>
        <v/>
      </c>
      <c r="AB5203" s="15" t="str">
        <f>IF($B5203=2025,$P5203,"")</f>
        <v/>
      </c>
    </row>
    <row r="5204" spans="1:29" x14ac:dyDescent="0.25">
      <c r="A5204" s="3">
        <v>1368</v>
      </c>
      <c r="B5204" s="3">
        <v>2023</v>
      </c>
      <c r="C5204" s="3" t="s">
        <v>510</v>
      </c>
      <c r="D5204" s="4">
        <f>DATE(B5204,N5204,M5204)</f>
        <v>45287</v>
      </c>
      <c r="E5204" s="5">
        <v>1500</v>
      </c>
      <c r="F5204" s="10" t="s">
        <v>454</v>
      </c>
      <c r="G5204" s="10" t="s">
        <v>464</v>
      </c>
      <c r="H5204" s="10"/>
      <c r="I5204" s="9" t="s">
        <v>8271</v>
      </c>
      <c r="J5204" s="7" t="s">
        <v>8089</v>
      </c>
      <c r="K5204" s="6" t="s">
        <v>1563</v>
      </c>
      <c r="L5204" s="6">
        <v>6413</v>
      </c>
      <c r="M5204" s="6">
        <v>27</v>
      </c>
      <c r="N5204" s="6">
        <v>12</v>
      </c>
      <c r="O5204" s="6" t="s">
        <v>4448</v>
      </c>
      <c r="P5204" s="15">
        <v>1</v>
      </c>
      <c r="Q5204" s="15" t="str">
        <f>IF($B5204=2014,$P5204,"")</f>
        <v/>
      </c>
      <c r="R5204" s="15" t="str">
        <f>IF($B5204=2015,$P5204,"")</f>
        <v/>
      </c>
      <c r="S5204" s="15" t="str">
        <f>IF($B5204=2016,$P5204,"")</f>
        <v/>
      </c>
      <c r="T5204" s="15" t="str">
        <f>IF($B5204=2017,$P5204,"")</f>
        <v/>
      </c>
      <c r="U5204" s="15" t="str">
        <f>IF($B5204=2018,$P5204,"")</f>
        <v/>
      </c>
      <c r="V5204" s="15" t="str">
        <f>IF($B5204=2019,$P5204,"")</f>
        <v/>
      </c>
      <c r="W5204" s="15" t="str">
        <f>IF($B5204=2020,$P5204,"")</f>
        <v/>
      </c>
      <c r="X5204" s="6" t="str">
        <f>IF($B5204=2021,$P5204,"")</f>
        <v/>
      </c>
      <c r="Y5204" s="6" t="str">
        <f>IF($B5204=2022,$P5204,"")</f>
        <v/>
      </c>
      <c r="Z5204" s="6">
        <f>IF($B5204=2023,$P5204,"")</f>
        <v>1</v>
      </c>
      <c r="AA5204" s="6" t="str">
        <f>IF($B5204=2024,$P5204,"")</f>
        <v/>
      </c>
      <c r="AB5204" s="15" t="str">
        <f>IF($B5204=2025,$P5204,"")</f>
        <v/>
      </c>
    </row>
    <row r="5205" spans="1:29" x14ac:dyDescent="0.25">
      <c r="A5205" s="3">
        <v>1368</v>
      </c>
      <c r="B5205" s="3">
        <v>2024</v>
      </c>
      <c r="C5205" s="3" t="s">
        <v>126</v>
      </c>
      <c r="D5205" s="4">
        <f>DATE(B5205,N5205,M5205)</f>
        <v>45308</v>
      </c>
      <c r="E5205" s="5">
        <v>1507</v>
      </c>
      <c r="F5205" s="10" t="s">
        <v>454</v>
      </c>
      <c r="G5205" s="10" t="s">
        <v>464</v>
      </c>
      <c r="H5205" s="10"/>
      <c r="I5205" s="9" t="s">
        <v>8271</v>
      </c>
      <c r="J5205" s="7" t="s">
        <v>8123</v>
      </c>
      <c r="K5205" s="6" t="s">
        <v>140</v>
      </c>
      <c r="L5205" s="6">
        <v>6414</v>
      </c>
      <c r="M5205" s="6">
        <v>17</v>
      </c>
      <c r="N5205" s="6">
        <v>1</v>
      </c>
      <c r="O5205" s="6" t="s">
        <v>14</v>
      </c>
      <c r="P5205" s="15">
        <v>1</v>
      </c>
      <c r="Q5205" s="15" t="str">
        <f>IF($B5205=2014,$P5205,"")</f>
        <v/>
      </c>
      <c r="R5205" s="15" t="str">
        <f>IF($B5205=2015,$P5205,"")</f>
        <v/>
      </c>
      <c r="S5205" s="15" t="str">
        <f>IF($B5205=2016,$P5205,"")</f>
        <v/>
      </c>
      <c r="T5205" s="15" t="str">
        <f>IF($B5205=2017,$P5205,"")</f>
        <v/>
      </c>
      <c r="U5205" s="15" t="str">
        <f>IF($B5205=2018,$P5205,"")</f>
        <v/>
      </c>
      <c r="V5205" s="15" t="str">
        <f>IF($B5205=2019,$P5205,"")</f>
        <v/>
      </c>
      <c r="W5205" s="15" t="str">
        <f>IF($B5205=2020,$P5205,"")</f>
        <v/>
      </c>
      <c r="X5205" s="6" t="str">
        <f>IF($B5205=2021,$P5205,"")</f>
        <v/>
      </c>
      <c r="Y5205" s="6" t="str">
        <f>IF($B5205=2022,$P5205,"")</f>
        <v/>
      </c>
      <c r="Z5205" s="6" t="str">
        <f>IF($B5205=2023,$P5205,"")</f>
        <v/>
      </c>
      <c r="AA5205" s="6">
        <f>IF($B5205=2024,$P5205,"")</f>
        <v>1</v>
      </c>
      <c r="AB5205" s="15" t="str">
        <f>IF($B5205=2025,$P5205,"")</f>
        <v/>
      </c>
    </row>
    <row r="5206" spans="1:29" x14ac:dyDescent="0.25">
      <c r="A5206" s="30">
        <v>1368</v>
      </c>
      <c r="B5206" s="30">
        <v>2024</v>
      </c>
      <c r="C5206" s="30" t="s">
        <v>51</v>
      </c>
      <c r="D5206" s="31">
        <f>DATE(B5206,N5206,M5206)</f>
        <v>45615</v>
      </c>
      <c r="E5206" s="32">
        <v>1500</v>
      </c>
      <c r="F5206" s="33" t="s">
        <v>454</v>
      </c>
      <c r="G5206" s="33" t="s">
        <v>464</v>
      </c>
      <c r="H5206" s="33"/>
      <c r="I5206" s="9" t="s">
        <v>8271</v>
      </c>
      <c r="J5206" s="34" t="s">
        <v>8839</v>
      </c>
      <c r="K5206" s="33" t="s">
        <v>8116</v>
      </c>
      <c r="L5206" s="33">
        <v>6510</v>
      </c>
      <c r="M5206" s="33">
        <v>19</v>
      </c>
      <c r="N5206" s="33">
        <v>11</v>
      </c>
      <c r="O5206" s="33" t="s">
        <v>4448</v>
      </c>
      <c r="P5206" s="15">
        <v>1</v>
      </c>
      <c r="Q5206" s="15" t="str">
        <f>IF($B5206=2014,$P5206,"")</f>
        <v/>
      </c>
      <c r="R5206" s="15" t="str">
        <f>IF($B5206=2015,$P5206,"")</f>
        <v/>
      </c>
      <c r="S5206" s="15" t="str">
        <f>IF($B5206=2016,$P5206,"")</f>
        <v/>
      </c>
      <c r="T5206" s="15" t="str">
        <f>IF($B5206=2017,$P5206,"")</f>
        <v/>
      </c>
      <c r="U5206" s="15" t="str">
        <f>IF($B5206=2018,$P5206,"")</f>
        <v/>
      </c>
      <c r="V5206" s="15" t="str">
        <f>IF($B5206=2019,$P5206,"")</f>
        <v/>
      </c>
      <c r="W5206" s="15" t="str">
        <f>IF($B5206=2020,$P5206,"")</f>
        <v/>
      </c>
      <c r="X5206" s="6" t="str">
        <f>IF($B5206=2021,$P5206,"")</f>
        <v/>
      </c>
      <c r="Y5206" s="6" t="str">
        <f>IF($B5206=2022,$P5206,"")</f>
        <v/>
      </c>
      <c r="Z5206" s="6" t="str">
        <f>IF($B5206=2023,$P5206,"")</f>
        <v/>
      </c>
      <c r="AA5206" s="6">
        <f>IF($B5206=2024,$P5206,"")</f>
        <v>1</v>
      </c>
      <c r="AB5206" s="15" t="str">
        <f>IF($B5206=2025,$P5206,"")</f>
        <v/>
      </c>
    </row>
    <row r="5207" spans="1:29" x14ac:dyDescent="0.25">
      <c r="A5207" s="48">
        <v>1368</v>
      </c>
      <c r="B5207" s="48">
        <v>2025</v>
      </c>
      <c r="C5207" s="48" t="s">
        <v>1554</v>
      </c>
      <c r="D5207" s="49">
        <f>DATE(B5207,N5207,M5207)</f>
        <v>45778</v>
      </c>
      <c r="E5207" s="50">
        <v>1800</v>
      </c>
      <c r="F5207" s="51" t="s">
        <v>454</v>
      </c>
      <c r="G5207" s="51" t="s">
        <v>464</v>
      </c>
      <c r="H5207" s="51"/>
      <c r="I5207" s="69" t="s">
        <v>8271</v>
      </c>
      <c r="J5207" s="52" t="s">
        <v>9100</v>
      </c>
      <c r="K5207" s="51" t="s">
        <v>5981</v>
      </c>
      <c r="L5207" s="51">
        <v>6522</v>
      </c>
      <c r="M5207" s="51">
        <v>1</v>
      </c>
      <c r="N5207" s="51">
        <v>5</v>
      </c>
      <c r="O5207" s="51" t="s">
        <v>86</v>
      </c>
      <c r="P5207" s="51">
        <v>1</v>
      </c>
      <c r="Q5207" s="61" t="str">
        <f>IF($B5207=2014,$P5207,"")</f>
        <v/>
      </c>
      <c r="R5207" s="61" t="str">
        <f>IF($B5207=2015,$P5207,"")</f>
        <v/>
      </c>
      <c r="S5207" s="61" t="str">
        <f>IF($B5207=2016,$P5207,"")</f>
        <v/>
      </c>
      <c r="T5207" s="61" t="str">
        <f>IF($B5207=2017,$P5207,"")</f>
        <v/>
      </c>
      <c r="U5207" s="61" t="str">
        <f>IF($B5207=2018,$P5207,"")</f>
        <v/>
      </c>
      <c r="V5207" s="61" t="str">
        <f>IF($B5207=2019,$P5207,"")</f>
        <v/>
      </c>
      <c r="W5207" s="61" t="str">
        <f>IF($B5207=2020,$P5207,"")</f>
        <v/>
      </c>
      <c r="X5207" s="53" t="str">
        <f>IF($B5207=2021,$P5207,"")</f>
        <v/>
      </c>
      <c r="Y5207" s="53" t="str">
        <f>IF($B5207=2022,$P5207,"")</f>
        <v/>
      </c>
      <c r="Z5207" s="53" t="str">
        <f>IF($B5207=2023,$P5207,"")</f>
        <v/>
      </c>
      <c r="AA5207" s="53" t="str">
        <f>IF($B5207=2024,$P5207,"")</f>
        <v/>
      </c>
      <c r="AB5207" s="61">
        <f>IF($B5207=2025,$P5207,"")</f>
        <v>1</v>
      </c>
      <c r="AC5207" s="52"/>
    </row>
    <row r="5208" spans="1:29" x14ac:dyDescent="0.25">
      <c r="A5208" s="3">
        <v>1368</v>
      </c>
      <c r="B5208" s="5">
        <v>2015</v>
      </c>
      <c r="C5208" s="3" t="s">
        <v>54</v>
      </c>
      <c r="D5208" s="4">
        <f>DATE(B5208,N5208,M5208)</f>
        <v>42271</v>
      </c>
      <c r="E5208" s="5">
        <v>320</v>
      </c>
      <c r="F5208" s="6" t="s">
        <v>454</v>
      </c>
      <c r="G5208" s="6" t="s">
        <v>538</v>
      </c>
      <c r="H5208" s="27"/>
      <c r="I5208" s="9" t="s">
        <v>1164</v>
      </c>
      <c r="J5208" s="9" t="s">
        <v>1165</v>
      </c>
      <c r="K5208" s="6" t="s">
        <v>26</v>
      </c>
      <c r="L5208" s="6">
        <v>5605</v>
      </c>
      <c r="M5208" s="6">
        <v>24</v>
      </c>
      <c r="N5208" s="6">
        <v>9</v>
      </c>
      <c r="P5208" s="15">
        <v>1</v>
      </c>
      <c r="Q5208" s="15" t="str">
        <f>IF($B5208=2014,$P5208,"")</f>
        <v/>
      </c>
      <c r="R5208" s="15">
        <f>IF($B5208=2015,$P5208,"")</f>
        <v>1</v>
      </c>
      <c r="S5208" s="15" t="str">
        <f>IF($B5208=2016,$P5208,"")</f>
        <v/>
      </c>
      <c r="T5208" s="15" t="str">
        <f>IF($B5208=2017,$P5208,"")</f>
        <v/>
      </c>
      <c r="U5208" s="15" t="str">
        <f>IF($B5208=2018,$P5208,"")</f>
        <v/>
      </c>
      <c r="V5208" s="15" t="str">
        <f>IF($B5208=2019,$P5208,"")</f>
        <v/>
      </c>
      <c r="W5208" s="15" t="str">
        <f>IF($B5208=2020,$P5208,"")</f>
        <v/>
      </c>
      <c r="X5208" s="6" t="str">
        <f>IF($B5208=2021,$P5208,"")</f>
        <v/>
      </c>
      <c r="Y5208" s="6" t="str">
        <f>IF($B5208=2022,$P5208,"")</f>
        <v/>
      </c>
      <c r="Z5208" s="6" t="str">
        <f>IF($B5208=2023,$P5208,"")</f>
        <v/>
      </c>
      <c r="AA5208" s="6" t="str">
        <f>IF($B5208=2024,$P5208,"")</f>
        <v/>
      </c>
      <c r="AB5208" s="15" t="str">
        <f>IF($B5208=2025,$P5208,"")</f>
        <v/>
      </c>
    </row>
    <row r="5209" spans="1:29" x14ac:dyDescent="0.25">
      <c r="A5209" s="3">
        <v>1368</v>
      </c>
      <c r="B5209" s="3">
        <v>2021</v>
      </c>
      <c r="C5209" s="3" t="s">
        <v>136</v>
      </c>
      <c r="D5209" s="4">
        <f>DATE(B5209,N5209,M5209)</f>
        <v>44295</v>
      </c>
      <c r="E5209" s="5">
        <v>2000</v>
      </c>
      <c r="F5209" s="6" t="s">
        <v>454</v>
      </c>
      <c r="G5209" s="6" t="s">
        <v>503</v>
      </c>
      <c r="H5209" s="27"/>
      <c r="I5209" s="7" t="s">
        <v>8562</v>
      </c>
      <c r="J5209" s="7" t="s">
        <v>5878</v>
      </c>
      <c r="K5209" s="6" t="s">
        <v>88</v>
      </c>
      <c r="L5209" s="6">
        <v>6120</v>
      </c>
      <c r="M5209" s="6">
        <v>9</v>
      </c>
      <c r="N5209" s="6">
        <v>4</v>
      </c>
      <c r="O5209" s="6" t="s">
        <v>86</v>
      </c>
      <c r="P5209" s="15">
        <v>1</v>
      </c>
      <c r="Q5209" s="15" t="str">
        <f>IF($B5209=2014,$P5209,"")</f>
        <v/>
      </c>
      <c r="R5209" s="15" t="str">
        <f>IF($B5209=2015,$P5209,"")</f>
        <v/>
      </c>
      <c r="S5209" s="15" t="str">
        <f>IF($B5209=2016,$P5209,"")</f>
        <v/>
      </c>
      <c r="T5209" s="15" t="str">
        <f>IF($B5209=2017,$P5209,"")</f>
        <v/>
      </c>
      <c r="U5209" s="15" t="str">
        <f>IF($B5209=2018,$P5209,"")</f>
        <v/>
      </c>
      <c r="V5209" s="15" t="str">
        <f>IF($B5209=2019,$P5209,"")</f>
        <v/>
      </c>
      <c r="W5209" s="15" t="str">
        <f>IF($B5209=2020,$P5209,"")</f>
        <v/>
      </c>
      <c r="X5209" s="6">
        <f>IF($B5209=2021,$P5209,"")</f>
        <v>1</v>
      </c>
      <c r="Y5209" s="6" t="str">
        <f>IF($B5209=2022,$P5209,"")</f>
        <v/>
      </c>
      <c r="Z5209" s="6" t="str">
        <f>IF($B5209=2023,$P5209,"")</f>
        <v/>
      </c>
      <c r="AA5209" s="6" t="str">
        <f>IF($B5209=2024,$P5209,"")</f>
        <v/>
      </c>
      <c r="AB5209" s="15" t="str">
        <f>IF($B5209=2025,$P5209,"")</f>
        <v/>
      </c>
    </row>
    <row r="5210" spans="1:29" x14ac:dyDescent="0.25">
      <c r="A5210" s="3">
        <v>1368</v>
      </c>
      <c r="B5210" s="3">
        <v>2023</v>
      </c>
      <c r="C5210" s="3" t="s">
        <v>81</v>
      </c>
      <c r="D5210" s="4">
        <f>DATE(B5210,N5210,M5210)</f>
        <v>45215</v>
      </c>
      <c r="E5210" s="5">
        <v>1255</v>
      </c>
      <c r="F5210" s="10" t="s">
        <v>454</v>
      </c>
      <c r="G5210" s="10" t="s">
        <v>503</v>
      </c>
      <c r="H5210" s="10"/>
      <c r="I5210" s="7" t="s">
        <v>8562</v>
      </c>
      <c r="J5210" s="7" t="s">
        <v>7983</v>
      </c>
      <c r="K5210" s="6" t="s">
        <v>88</v>
      </c>
      <c r="L5210" s="6">
        <v>6411</v>
      </c>
      <c r="M5210" s="6">
        <v>16</v>
      </c>
      <c r="N5210" s="6">
        <v>10</v>
      </c>
      <c r="O5210" s="6" t="s">
        <v>86</v>
      </c>
      <c r="P5210" s="15">
        <v>1</v>
      </c>
      <c r="Q5210" s="15" t="str">
        <f>IF($B5210=2014,$P5210,"")</f>
        <v/>
      </c>
      <c r="R5210" s="15" t="str">
        <f>IF($B5210=2015,$P5210,"")</f>
        <v/>
      </c>
      <c r="S5210" s="15" t="str">
        <f>IF($B5210=2016,$P5210,"")</f>
        <v/>
      </c>
      <c r="T5210" s="15" t="str">
        <f>IF($B5210=2017,$P5210,"")</f>
        <v/>
      </c>
      <c r="U5210" s="15" t="str">
        <f>IF($B5210=2018,$P5210,"")</f>
        <v/>
      </c>
      <c r="V5210" s="15" t="str">
        <f>IF($B5210=2019,$P5210,"")</f>
        <v/>
      </c>
      <c r="W5210" s="15" t="str">
        <f>IF($B5210=2020,$P5210,"")</f>
        <v/>
      </c>
      <c r="X5210" s="6" t="str">
        <f>IF($B5210=2021,$P5210,"")</f>
        <v/>
      </c>
      <c r="Y5210" s="6" t="str">
        <f>IF($B5210=2022,$P5210,"")</f>
        <v/>
      </c>
      <c r="Z5210" s="6">
        <f>IF($B5210=2023,$P5210,"")</f>
        <v>1</v>
      </c>
      <c r="AA5210" s="6" t="str">
        <f>IF($B5210=2024,$P5210,"")</f>
        <v/>
      </c>
      <c r="AB5210" s="15" t="str">
        <f>IF($B5210=2025,$P5210,"")</f>
        <v/>
      </c>
    </row>
    <row r="5211" spans="1:29" x14ac:dyDescent="0.25">
      <c r="A5211" s="30">
        <v>1368</v>
      </c>
      <c r="B5211" s="30">
        <v>2024</v>
      </c>
      <c r="C5211" s="30" t="s">
        <v>210</v>
      </c>
      <c r="D5211" s="31">
        <f>DATE(B5211,N5211,M5211)</f>
        <v>45551</v>
      </c>
      <c r="E5211" s="32">
        <v>2000</v>
      </c>
      <c r="F5211" s="33" t="s">
        <v>454</v>
      </c>
      <c r="G5211" s="33" t="s">
        <v>503</v>
      </c>
      <c r="H5211" s="33"/>
      <c r="I5211" s="7" t="s">
        <v>8562</v>
      </c>
      <c r="J5211" s="34" t="s">
        <v>5878</v>
      </c>
      <c r="K5211" s="33" t="s">
        <v>88</v>
      </c>
      <c r="L5211" s="33">
        <v>6506</v>
      </c>
      <c r="M5211" s="33">
        <v>16</v>
      </c>
      <c r="N5211" s="33">
        <v>9</v>
      </c>
      <c r="O5211" s="33" t="s">
        <v>86</v>
      </c>
      <c r="P5211" s="15">
        <v>1</v>
      </c>
      <c r="Q5211" s="15" t="str">
        <f>IF($B5211=2014,$P5211,"")</f>
        <v/>
      </c>
      <c r="R5211" s="15" t="str">
        <f>IF($B5211=2015,$P5211,"")</f>
        <v/>
      </c>
      <c r="S5211" s="15" t="str">
        <f>IF($B5211=2016,$P5211,"")</f>
        <v/>
      </c>
      <c r="T5211" s="15" t="str">
        <f>IF($B5211=2017,$P5211,"")</f>
        <v/>
      </c>
      <c r="U5211" s="15" t="str">
        <f>IF($B5211=2018,$P5211,"")</f>
        <v/>
      </c>
      <c r="V5211" s="15" t="str">
        <f>IF($B5211=2019,$P5211,"")</f>
        <v/>
      </c>
      <c r="W5211" s="15" t="str">
        <f>IF($B5211=2020,$P5211,"")</f>
        <v/>
      </c>
      <c r="X5211" s="6" t="str">
        <f>IF($B5211=2021,$P5211,"")</f>
        <v/>
      </c>
      <c r="Y5211" s="6" t="str">
        <f>IF($B5211=2022,$P5211,"")</f>
        <v/>
      </c>
      <c r="Z5211" s="6" t="str">
        <f>IF($B5211=2023,$P5211,"")</f>
        <v/>
      </c>
      <c r="AA5211" s="6">
        <f>IF($B5211=2024,$P5211,"")</f>
        <v>1</v>
      </c>
      <c r="AB5211" s="15" t="str">
        <f>IF($B5211=2025,$P5211,"")</f>
        <v/>
      </c>
    </row>
    <row r="5212" spans="1:29" x14ac:dyDescent="0.25">
      <c r="A5212" s="3">
        <v>1368</v>
      </c>
      <c r="B5212" s="3">
        <v>2017</v>
      </c>
      <c r="C5212" s="3" t="s">
        <v>45</v>
      </c>
      <c r="D5212" s="4">
        <f>DATE(B5212,N5212,M5212)</f>
        <v>43026</v>
      </c>
      <c r="E5212" s="5">
        <v>1356</v>
      </c>
      <c r="F5212" s="6" t="s">
        <v>454</v>
      </c>
      <c r="G5212" s="6" t="s">
        <v>503</v>
      </c>
      <c r="H5212" s="27"/>
      <c r="I5212" s="7" t="s">
        <v>2772</v>
      </c>
      <c r="J5212" s="9" t="s">
        <v>3050</v>
      </c>
      <c r="K5212" s="6" t="s">
        <v>58</v>
      </c>
      <c r="L5212" s="6">
        <v>5807</v>
      </c>
      <c r="M5212" s="6">
        <v>18</v>
      </c>
      <c r="N5212" s="6">
        <v>10</v>
      </c>
      <c r="O5212" s="6" t="s">
        <v>14</v>
      </c>
      <c r="P5212" s="15">
        <v>1</v>
      </c>
      <c r="Q5212" s="15" t="str">
        <f>IF($B5212=2014,$P5212,"")</f>
        <v/>
      </c>
      <c r="R5212" s="15" t="str">
        <f>IF($B5212=2015,$P5212,"")</f>
        <v/>
      </c>
      <c r="S5212" s="15" t="str">
        <f>IF($B5212=2016,$P5212,"")</f>
        <v/>
      </c>
      <c r="T5212" s="15">
        <f>IF($B5212=2017,$P5212,"")</f>
        <v>1</v>
      </c>
      <c r="U5212" s="15" t="str">
        <f>IF($B5212=2018,$P5212,"")</f>
        <v/>
      </c>
      <c r="V5212" s="15" t="str">
        <f>IF($B5212=2019,$P5212,"")</f>
        <v/>
      </c>
      <c r="W5212" s="15" t="str">
        <f>IF($B5212=2020,$P5212,"")</f>
        <v/>
      </c>
      <c r="X5212" s="6" t="str">
        <f>IF($B5212=2021,$P5212,"")</f>
        <v/>
      </c>
      <c r="Y5212" s="6" t="str">
        <f>IF($B5212=2022,$P5212,"")</f>
        <v/>
      </c>
      <c r="Z5212" s="6" t="str">
        <f>IF($B5212=2023,$P5212,"")</f>
        <v/>
      </c>
      <c r="AA5212" s="6" t="str">
        <f>IF($B5212=2024,$P5212,"")</f>
        <v/>
      </c>
      <c r="AB5212" s="15" t="str">
        <f>IF($B5212=2025,$P5212,"")</f>
        <v/>
      </c>
    </row>
    <row r="5213" spans="1:29" x14ac:dyDescent="0.25">
      <c r="A5213" s="3">
        <v>1368</v>
      </c>
      <c r="B5213" s="3">
        <v>2021</v>
      </c>
      <c r="C5213" s="3" t="s">
        <v>1469</v>
      </c>
      <c r="D5213" s="4">
        <v>44422</v>
      </c>
      <c r="E5213" s="5">
        <v>1955</v>
      </c>
      <c r="F5213" s="6" t="s">
        <v>454</v>
      </c>
      <c r="G5213" s="6" t="s">
        <v>506</v>
      </c>
      <c r="H5213" s="27"/>
      <c r="I5213" s="7" t="s">
        <v>6287</v>
      </c>
      <c r="J5213" s="7" t="s">
        <v>6288</v>
      </c>
      <c r="K5213" s="6" t="s">
        <v>88</v>
      </c>
      <c r="L5213" s="6">
        <v>6203</v>
      </c>
      <c r="M5213" s="6">
        <v>14</v>
      </c>
      <c r="N5213" s="6">
        <v>8</v>
      </c>
      <c r="O5213" s="6" t="s">
        <v>86</v>
      </c>
      <c r="P5213" s="15">
        <v>1</v>
      </c>
      <c r="Q5213" s="15" t="str">
        <f>IF($B5213=2014,$P5213,"")</f>
        <v/>
      </c>
      <c r="R5213" s="15" t="str">
        <f>IF($B5213=2015,$P5213,"")</f>
        <v/>
      </c>
      <c r="S5213" s="15" t="str">
        <f>IF($B5213=2016,$P5213,"")</f>
        <v/>
      </c>
      <c r="T5213" s="15" t="str">
        <f>IF($B5213=2017,$P5213,"")</f>
        <v/>
      </c>
      <c r="U5213" s="15" t="str">
        <f>IF($B5213=2018,$P5213,"")</f>
        <v/>
      </c>
      <c r="V5213" s="15" t="str">
        <f>IF($B5213=2019,$P5213,"")</f>
        <v/>
      </c>
      <c r="W5213" s="15" t="str">
        <f>IF($B5213=2020,$P5213,"")</f>
        <v/>
      </c>
      <c r="X5213" s="6">
        <f>IF($B5213=2021,$P5213,"")</f>
        <v>1</v>
      </c>
      <c r="Y5213" s="6" t="str">
        <f>IF($B5213=2022,$P5213,"")</f>
        <v/>
      </c>
      <c r="Z5213" s="6" t="str">
        <f>IF($B5213=2023,$P5213,"")</f>
        <v/>
      </c>
      <c r="AA5213" s="6" t="str">
        <f>IF($B5213=2024,$P5213,"")</f>
        <v/>
      </c>
      <c r="AB5213" s="15" t="str">
        <f>IF($B5213=2025,$P5213,"")</f>
        <v/>
      </c>
    </row>
    <row r="5214" spans="1:29" ht="48" x14ac:dyDescent="0.25">
      <c r="A5214" s="3">
        <v>1368</v>
      </c>
      <c r="B5214" s="3">
        <v>2021</v>
      </c>
      <c r="C5214" s="3" t="s">
        <v>1469</v>
      </c>
      <c r="D5214" s="4">
        <v>44422</v>
      </c>
      <c r="E5214" s="5">
        <v>1953</v>
      </c>
      <c r="F5214" s="6" t="s">
        <v>454</v>
      </c>
      <c r="G5214" s="6" t="s">
        <v>506</v>
      </c>
      <c r="H5214" s="27"/>
      <c r="I5214" s="7" t="s">
        <v>6287</v>
      </c>
      <c r="J5214" s="7" t="s">
        <v>6289</v>
      </c>
      <c r="K5214" s="6" t="s">
        <v>5684</v>
      </c>
      <c r="L5214" s="6">
        <v>6203</v>
      </c>
      <c r="M5214" s="6">
        <v>14</v>
      </c>
      <c r="N5214" s="6">
        <v>8</v>
      </c>
      <c r="O5214" s="6" t="s">
        <v>86</v>
      </c>
      <c r="P5214" s="15">
        <v>1</v>
      </c>
      <c r="Q5214" s="15" t="str">
        <f>IF($B5214=2014,$P5214,"")</f>
        <v/>
      </c>
      <c r="R5214" s="15" t="str">
        <f>IF($B5214=2015,$P5214,"")</f>
        <v/>
      </c>
      <c r="S5214" s="15" t="str">
        <f>IF($B5214=2016,$P5214,"")</f>
        <v/>
      </c>
      <c r="T5214" s="15" t="str">
        <f>IF($B5214=2017,$P5214,"")</f>
        <v/>
      </c>
      <c r="U5214" s="15" t="str">
        <f>IF($B5214=2018,$P5214,"")</f>
        <v/>
      </c>
      <c r="V5214" s="15" t="str">
        <f>IF($B5214=2019,$P5214,"")</f>
        <v/>
      </c>
      <c r="W5214" s="15" t="str">
        <f>IF($B5214=2020,$P5214,"")</f>
        <v/>
      </c>
      <c r="X5214" s="6">
        <f>IF($B5214=2021,$P5214,"")</f>
        <v>1</v>
      </c>
      <c r="Y5214" s="6" t="str">
        <f>IF($B5214=2022,$P5214,"")</f>
        <v/>
      </c>
      <c r="Z5214" s="6" t="str">
        <f>IF($B5214=2023,$P5214,"")</f>
        <v/>
      </c>
      <c r="AA5214" s="6" t="str">
        <f>IF($B5214=2024,$P5214,"")</f>
        <v/>
      </c>
      <c r="AB5214" s="15" t="str">
        <f>IF($B5214=2025,$P5214,"")</f>
        <v/>
      </c>
    </row>
    <row r="5215" spans="1:29" x14ac:dyDescent="0.25">
      <c r="A5215" s="3">
        <v>1368</v>
      </c>
      <c r="B5215" s="3">
        <v>2017</v>
      </c>
      <c r="C5215" s="3" t="s">
        <v>155</v>
      </c>
      <c r="D5215" s="4">
        <f>DATE(B5215,N5215,M5215)</f>
        <v>43025</v>
      </c>
      <c r="E5215" s="5">
        <v>1500</v>
      </c>
      <c r="F5215" s="6" t="s">
        <v>454</v>
      </c>
      <c r="G5215" s="6" t="s">
        <v>717</v>
      </c>
      <c r="H5215" s="27"/>
      <c r="I5215" s="7" t="s">
        <v>5270</v>
      </c>
      <c r="J5215" s="9" t="s">
        <v>3051</v>
      </c>
      <c r="K5215" s="6" t="s">
        <v>58</v>
      </c>
      <c r="L5215" s="6">
        <v>5807</v>
      </c>
      <c r="M5215" s="6">
        <v>17</v>
      </c>
      <c r="N5215" s="6">
        <v>10</v>
      </c>
      <c r="O5215" s="6" t="s">
        <v>14</v>
      </c>
      <c r="P5215" s="15">
        <v>1</v>
      </c>
      <c r="Q5215" s="15" t="str">
        <f>IF($B5215=2014,$P5215,"")</f>
        <v/>
      </c>
      <c r="R5215" s="15" t="str">
        <f>IF($B5215=2015,$P5215,"")</f>
        <v/>
      </c>
      <c r="S5215" s="15" t="str">
        <f>IF($B5215=2016,$P5215,"")</f>
        <v/>
      </c>
      <c r="T5215" s="15">
        <f>IF($B5215=2017,$P5215,"")</f>
        <v>1</v>
      </c>
      <c r="U5215" s="15" t="str">
        <f>IF($B5215=2018,$P5215,"")</f>
        <v/>
      </c>
      <c r="V5215" s="15" t="str">
        <f>IF($B5215=2019,$P5215,"")</f>
        <v/>
      </c>
      <c r="W5215" s="15" t="str">
        <f>IF($B5215=2020,$P5215,"")</f>
        <v/>
      </c>
      <c r="X5215" s="6" t="str">
        <f>IF($B5215=2021,$P5215,"")</f>
        <v/>
      </c>
      <c r="Y5215" s="6" t="str">
        <f>IF($B5215=2022,$P5215,"")</f>
        <v/>
      </c>
      <c r="Z5215" s="6" t="str">
        <f>IF($B5215=2023,$P5215,"")</f>
        <v/>
      </c>
      <c r="AA5215" s="6" t="str">
        <f>IF($B5215=2024,$P5215,"")</f>
        <v/>
      </c>
      <c r="AB5215" s="15" t="str">
        <f>IF($B5215=2025,$P5215,"")</f>
        <v/>
      </c>
    </row>
    <row r="5216" spans="1:29" x14ac:dyDescent="0.25">
      <c r="A5216" s="3">
        <v>1368</v>
      </c>
      <c r="B5216" s="3">
        <v>2022</v>
      </c>
      <c r="C5216" s="3" t="s">
        <v>1466</v>
      </c>
      <c r="D5216" s="4">
        <f>DATE(B5216,N5216,M5216)</f>
        <v>44880</v>
      </c>
      <c r="E5216" s="5">
        <v>1400</v>
      </c>
      <c r="F5216" s="10" t="s">
        <v>454</v>
      </c>
      <c r="G5216" s="10" t="s">
        <v>717</v>
      </c>
      <c r="H5216" s="27"/>
      <c r="I5216" s="7" t="s">
        <v>5270</v>
      </c>
      <c r="J5216" s="7" t="s">
        <v>7082</v>
      </c>
      <c r="K5216" s="6" t="s">
        <v>102</v>
      </c>
      <c r="L5216" s="6">
        <v>6310</v>
      </c>
      <c r="M5216" s="6">
        <v>15</v>
      </c>
      <c r="N5216" s="6">
        <v>11</v>
      </c>
      <c r="O5216" s="6" t="s">
        <v>7030</v>
      </c>
      <c r="P5216" s="15">
        <v>1</v>
      </c>
      <c r="Q5216" s="15" t="str">
        <f>IF($B5216=2014,$P5216,"")</f>
        <v/>
      </c>
      <c r="R5216" s="15" t="str">
        <f>IF($B5216=2015,$P5216,"")</f>
        <v/>
      </c>
      <c r="S5216" s="15" t="str">
        <f>IF($B5216=2016,$P5216,"")</f>
        <v/>
      </c>
      <c r="T5216" s="15" t="str">
        <f>IF($B5216=2017,$P5216,"")</f>
        <v/>
      </c>
      <c r="U5216" s="15" t="str">
        <f>IF($B5216=2018,$P5216,"")</f>
        <v/>
      </c>
      <c r="V5216" s="15" t="str">
        <f>IF($B5216=2019,$P5216,"")</f>
        <v/>
      </c>
      <c r="W5216" s="15" t="str">
        <f>IF($B5216=2020,$P5216,"")</f>
        <v/>
      </c>
      <c r="X5216" s="6" t="str">
        <f>IF($B5216=2021,$P5216,"")</f>
        <v/>
      </c>
      <c r="Y5216" s="6">
        <f>IF($B5216=2022,$P5216,"")</f>
        <v>1</v>
      </c>
      <c r="Z5216" s="6" t="str">
        <f>IF($B5216=2023,$P5216,"")</f>
        <v/>
      </c>
      <c r="AA5216" s="6" t="str">
        <f>IF($B5216=2024,$P5216,"")</f>
        <v/>
      </c>
      <c r="AB5216" s="15" t="str">
        <f>IF($B5216=2025,$P5216,"")</f>
        <v/>
      </c>
    </row>
    <row r="5217" spans="1:28" x14ac:dyDescent="0.25">
      <c r="A5217" s="3">
        <v>1368</v>
      </c>
      <c r="B5217" s="3">
        <v>2023</v>
      </c>
      <c r="C5217" s="3" t="s">
        <v>167</v>
      </c>
      <c r="D5217" s="4">
        <f>DATE(B5217,N5217,M5217)</f>
        <v>44979</v>
      </c>
      <c r="E5217" s="5">
        <v>2158</v>
      </c>
      <c r="F5217" s="10" t="s">
        <v>454</v>
      </c>
      <c r="G5217" s="10" t="s">
        <v>717</v>
      </c>
      <c r="H5217" s="27"/>
      <c r="I5217" s="7" t="s">
        <v>5270</v>
      </c>
      <c r="J5217" s="7" t="s">
        <v>7292</v>
      </c>
      <c r="K5217" s="6" t="s">
        <v>88</v>
      </c>
      <c r="L5217" s="6">
        <v>6317</v>
      </c>
      <c r="M5217" s="6">
        <v>22</v>
      </c>
      <c r="N5217" s="6">
        <v>2</v>
      </c>
      <c r="O5217" s="6" t="s">
        <v>86</v>
      </c>
      <c r="P5217" s="15">
        <v>1</v>
      </c>
      <c r="Q5217" s="15" t="str">
        <f>IF($B5217=2014,$P5217,"")</f>
        <v/>
      </c>
      <c r="R5217" s="15" t="str">
        <f>IF($B5217=2015,$P5217,"")</f>
        <v/>
      </c>
      <c r="S5217" s="15" t="str">
        <f>IF($B5217=2016,$P5217,"")</f>
        <v/>
      </c>
      <c r="T5217" s="15" t="str">
        <f>IF($B5217=2017,$P5217,"")</f>
        <v/>
      </c>
      <c r="U5217" s="15" t="str">
        <f>IF($B5217=2018,$P5217,"")</f>
        <v/>
      </c>
      <c r="V5217" s="15" t="str">
        <f>IF($B5217=2019,$P5217,"")</f>
        <v/>
      </c>
      <c r="W5217" s="15" t="str">
        <f>IF($B5217=2020,$P5217,"")</f>
        <v/>
      </c>
      <c r="X5217" s="6" t="str">
        <f>IF($B5217=2021,$P5217,"")</f>
        <v/>
      </c>
      <c r="Y5217" s="6" t="str">
        <f>IF($B5217=2022,$P5217,"")</f>
        <v/>
      </c>
      <c r="Z5217" s="6">
        <f>IF($B5217=2023,$P5217,"")</f>
        <v>1</v>
      </c>
      <c r="AA5217" s="6" t="str">
        <f>IF($B5217=2024,$P5217,"")</f>
        <v/>
      </c>
      <c r="AB5217" s="15" t="str">
        <f>IF($B5217=2025,$P5217,"")</f>
        <v/>
      </c>
    </row>
    <row r="5218" spans="1:28" x14ac:dyDescent="0.25">
      <c r="A5218" s="3">
        <v>1377</v>
      </c>
      <c r="B5218" s="5">
        <v>2015</v>
      </c>
      <c r="C5218" s="3" t="s">
        <v>138</v>
      </c>
      <c r="D5218" s="4">
        <f>DATE(B5218,N5218,M5218)</f>
        <v>42196</v>
      </c>
      <c r="E5218" s="5">
        <v>1935</v>
      </c>
      <c r="F5218" s="6" t="s">
        <v>454</v>
      </c>
      <c r="G5218" s="6" t="s">
        <v>676</v>
      </c>
      <c r="H5218" s="27"/>
      <c r="I5218" s="9" t="s">
        <v>5190</v>
      </c>
      <c r="J5218" s="9" t="s">
        <v>1166</v>
      </c>
      <c r="K5218" s="6" t="s">
        <v>13</v>
      </c>
      <c r="L5218" s="6">
        <v>5602</v>
      </c>
      <c r="M5218" s="6">
        <v>11</v>
      </c>
      <c r="N5218" s="6">
        <v>7</v>
      </c>
      <c r="O5218" s="6" t="s">
        <v>14</v>
      </c>
      <c r="P5218" s="15">
        <v>1</v>
      </c>
      <c r="Q5218" s="15" t="str">
        <f>IF($B5218=2014,$P5218,"")</f>
        <v/>
      </c>
      <c r="R5218" s="15">
        <f>IF($B5218=2015,$P5218,"")</f>
        <v>1</v>
      </c>
      <c r="S5218" s="15" t="str">
        <f>IF($B5218=2016,$P5218,"")</f>
        <v/>
      </c>
      <c r="T5218" s="15" t="str">
        <f>IF($B5218=2017,$P5218,"")</f>
        <v/>
      </c>
      <c r="U5218" s="15" t="str">
        <f>IF($B5218=2018,$P5218,"")</f>
        <v/>
      </c>
      <c r="V5218" s="15" t="str">
        <f>IF($B5218=2019,$P5218,"")</f>
        <v/>
      </c>
      <c r="W5218" s="15" t="str">
        <f>IF($B5218=2020,$P5218,"")</f>
        <v/>
      </c>
      <c r="X5218" s="6" t="str">
        <f>IF($B5218=2021,$P5218,"")</f>
        <v/>
      </c>
      <c r="Y5218" s="6" t="str">
        <f>IF($B5218=2022,$P5218,"")</f>
        <v/>
      </c>
      <c r="Z5218" s="6" t="str">
        <f>IF($B5218=2023,$P5218,"")</f>
        <v/>
      </c>
      <c r="AA5218" s="6" t="str">
        <f>IF($B5218=2024,$P5218,"")</f>
        <v/>
      </c>
      <c r="AB5218" s="15" t="str">
        <f>IF($B5218=2025,$P5218,"")</f>
        <v/>
      </c>
    </row>
    <row r="5219" spans="1:28" x14ac:dyDescent="0.25">
      <c r="A5219" s="3">
        <v>1377</v>
      </c>
      <c r="B5219" s="3">
        <v>2023</v>
      </c>
      <c r="C5219" s="3" t="s">
        <v>1496</v>
      </c>
      <c r="D5219" s="4">
        <f>DATE(B5219,N5219,M5219)</f>
        <v>45145</v>
      </c>
      <c r="E5219" s="5">
        <v>1915</v>
      </c>
      <c r="F5219" s="10" t="s">
        <v>454</v>
      </c>
      <c r="G5219" s="10" t="s">
        <v>676</v>
      </c>
      <c r="H5219" s="27"/>
      <c r="I5219" s="9" t="s">
        <v>5190</v>
      </c>
      <c r="J5219" s="7" t="s">
        <v>7529</v>
      </c>
      <c r="K5219" s="6" t="s">
        <v>58</v>
      </c>
      <c r="L5219" s="6">
        <v>6404</v>
      </c>
      <c r="M5219" s="6">
        <v>7</v>
      </c>
      <c r="N5219" s="6">
        <v>8</v>
      </c>
      <c r="O5219" s="6" t="s">
        <v>14</v>
      </c>
      <c r="P5219" s="15">
        <v>1</v>
      </c>
      <c r="Q5219" s="15" t="str">
        <f>IF($B5219=2014,$P5219,"")</f>
        <v/>
      </c>
      <c r="R5219" s="15" t="str">
        <f>IF($B5219=2015,$P5219,"")</f>
        <v/>
      </c>
      <c r="S5219" s="15" t="str">
        <f>IF($B5219=2016,$P5219,"")</f>
        <v/>
      </c>
      <c r="T5219" s="15" t="str">
        <f>IF($B5219=2017,$P5219,"")</f>
        <v/>
      </c>
      <c r="U5219" s="15" t="str">
        <f>IF($B5219=2018,$P5219,"")</f>
        <v/>
      </c>
      <c r="V5219" s="15" t="str">
        <f>IF($B5219=2019,$P5219,"")</f>
        <v/>
      </c>
      <c r="W5219" s="15" t="str">
        <f>IF($B5219=2020,$P5219,"")</f>
        <v/>
      </c>
      <c r="X5219" s="6" t="str">
        <f>IF($B5219=2021,$P5219,"")</f>
        <v/>
      </c>
      <c r="Y5219" s="6" t="str">
        <f>IF($B5219=2022,$P5219,"")</f>
        <v/>
      </c>
      <c r="Z5219" s="6">
        <f>IF($B5219=2023,$P5219,"")</f>
        <v>1</v>
      </c>
      <c r="AA5219" s="6" t="str">
        <f>IF($B5219=2024,$P5219,"")</f>
        <v/>
      </c>
      <c r="AB5219" s="15" t="str">
        <f>IF($B5219=2025,$P5219,"")</f>
        <v/>
      </c>
    </row>
    <row r="5220" spans="1:28" x14ac:dyDescent="0.25">
      <c r="A5220" s="3">
        <v>1377</v>
      </c>
      <c r="B5220" s="5">
        <v>2015</v>
      </c>
      <c r="C5220" s="3" t="s">
        <v>157</v>
      </c>
      <c r="D5220" s="4">
        <f>DATE(B5220,N5220,M5220)</f>
        <v>42237</v>
      </c>
      <c r="E5220" s="5">
        <v>1745</v>
      </c>
      <c r="F5220" s="6" t="s">
        <v>454</v>
      </c>
      <c r="G5220" s="6" t="s">
        <v>461</v>
      </c>
      <c r="H5220" s="27"/>
      <c r="I5220" s="7" t="s">
        <v>2178</v>
      </c>
      <c r="J5220" s="9" t="s">
        <v>1167</v>
      </c>
      <c r="K5220" s="6" t="s">
        <v>13</v>
      </c>
      <c r="L5220" s="6">
        <v>5603</v>
      </c>
      <c r="M5220" s="6">
        <v>21</v>
      </c>
      <c r="N5220" s="6">
        <v>8</v>
      </c>
      <c r="O5220" s="6" t="s">
        <v>14</v>
      </c>
      <c r="P5220" s="15">
        <v>1</v>
      </c>
      <c r="Q5220" s="15" t="str">
        <f>IF($B5220=2014,$P5220,"")</f>
        <v/>
      </c>
      <c r="R5220" s="15">
        <f>IF($B5220=2015,$P5220,"")</f>
        <v>1</v>
      </c>
      <c r="S5220" s="15" t="str">
        <f>IF($B5220=2016,$P5220,"")</f>
        <v/>
      </c>
      <c r="T5220" s="15" t="str">
        <f>IF($B5220=2017,$P5220,"")</f>
        <v/>
      </c>
      <c r="U5220" s="15" t="str">
        <f>IF($B5220=2018,$P5220,"")</f>
        <v/>
      </c>
      <c r="V5220" s="15" t="str">
        <f>IF($B5220=2019,$P5220,"")</f>
        <v/>
      </c>
      <c r="W5220" s="15" t="str">
        <f>IF($B5220=2020,$P5220,"")</f>
        <v/>
      </c>
      <c r="X5220" s="6" t="str">
        <f>IF($B5220=2021,$P5220,"")</f>
        <v/>
      </c>
      <c r="Y5220" s="6" t="str">
        <f>IF($B5220=2022,$P5220,"")</f>
        <v/>
      </c>
      <c r="Z5220" s="6" t="str">
        <f>IF($B5220=2023,$P5220,"")</f>
        <v/>
      </c>
      <c r="AA5220" s="6" t="str">
        <f>IF($B5220=2024,$P5220,"")</f>
        <v/>
      </c>
      <c r="AB5220" s="15" t="str">
        <f>IF($B5220=2025,$P5220,"")</f>
        <v/>
      </c>
    </row>
    <row r="5221" spans="1:28" x14ac:dyDescent="0.25">
      <c r="A5221" s="3">
        <v>1377</v>
      </c>
      <c r="B5221" s="5">
        <v>2015</v>
      </c>
      <c r="C5221" s="3" t="s">
        <v>255</v>
      </c>
      <c r="D5221" s="4">
        <f>DATE(B5221,N5221,M5221)</f>
        <v>42302</v>
      </c>
      <c r="E5221" s="5">
        <v>1400</v>
      </c>
      <c r="F5221" s="6" t="s">
        <v>454</v>
      </c>
      <c r="G5221" s="6" t="s">
        <v>461</v>
      </c>
      <c r="H5221" s="27"/>
      <c r="I5221" s="7" t="s">
        <v>2178</v>
      </c>
      <c r="J5221" s="9" t="s">
        <v>1168</v>
      </c>
      <c r="K5221" s="6" t="s">
        <v>61</v>
      </c>
      <c r="L5221" s="6">
        <v>5607</v>
      </c>
      <c r="M5221" s="6">
        <v>25</v>
      </c>
      <c r="N5221" s="6">
        <v>10</v>
      </c>
      <c r="P5221" s="15">
        <v>1</v>
      </c>
      <c r="Q5221" s="15" t="str">
        <f>IF($B5221=2014,$P5221,"")</f>
        <v/>
      </c>
      <c r="R5221" s="15">
        <f>IF($B5221=2015,$P5221,"")</f>
        <v>1</v>
      </c>
      <c r="S5221" s="15" t="str">
        <f>IF($B5221=2016,$P5221,"")</f>
        <v/>
      </c>
      <c r="T5221" s="15" t="str">
        <f>IF($B5221=2017,$P5221,"")</f>
        <v/>
      </c>
      <c r="U5221" s="15" t="str">
        <f>IF($B5221=2018,$P5221,"")</f>
        <v/>
      </c>
      <c r="V5221" s="15" t="str">
        <f>IF($B5221=2019,$P5221,"")</f>
        <v/>
      </c>
      <c r="W5221" s="15" t="str">
        <f>IF($B5221=2020,$P5221,"")</f>
        <v/>
      </c>
      <c r="X5221" s="6" t="str">
        <f>IF($B5221=2021,$P5221,"")</f>
        <v/>
      </c>
      <c r="Y5221" s="6" t="str">
        <f>IF($B5221=2022,$P5221,"")</f>
        <v/>
      </c>
      <c r="Z5221" s="6" t="str">
        <f>IF($B5221=2023,$P5221,"")</f>
        <v/>
      </c>
      <c r="AA5221" s="6" t="str">
        <f>IF($B5221=2024,$P5221,"")</f>
        <v/>
      </c>
      <c r="AB5221" s="15" t="str">
        <f>IF($B5221=2025,$P5221,"")</f>
        <v/>
      </c>
    </row>
    <row r="5222" spans="1:28" x14ac:dyDescent="0.25">
      <c r="A5222" s="3">
        <v>1377</v>
      </c>
      <c r="B5222" s="5">
        <v>2016</v>
      </c>
      <c r="C5222" s="3" t="s">
        <v>220</v>
      </c>
      <c r="D5222" s="4">
        <f>DATE(B5222,N5222,M5222)</f>
        <v>42376</v>
      </c>
      <c r="E5222" s="5">
        <v>1400</v>
      </c>
      <c r="F5222" s="6" t="s">
        <v>454</v>
      </c>
      <c r="G5222" s="6" t="s">
        <v>461</v>
      </c>
      <c r="H5222" s="27"/>
      <c r="I5222" s="7" t="s">
        <v>2178</v>
      </c>
      <c r="J5222" s="9" t="s">
        <v>1169</v>
      </c>
      <c r="K5222" s="6" t="s">
        <v>123</v>
      </c>
      <c r="L5222" s="6">
        <v>5613</v>
      </c>
      <c r="M5222" s="6">
        <v>7</v>
      </c>
      <c r="N5222" s="6">
        <v>1</v>
      </c>
      <c r="P5222" s="15">
        <v>1</v>
      </c>
      <c r="Q5222" s="15" t="str">
        <f>IF($B5222=2014,$P5222,"")</f>
        <v/>
      </c>
      <c r="R5222" s="15" t="str">
        <f>IF($B5222=2015,$P5222,"")</f>
        <v/>
      </c>
      <c r="S5222" s="15">
        <f>IF($B5222=2016,$P5222,"")</f>
        <v>1</v>
      </c>
      <c r="T5222" s="15" t="str">
        <f>IF($B5222=2017,$P5222,"")</f>
        <v/>
      </c>
      <c r="U5222" s="15" t="str">
        <f>IF($B5222=2018,$P5222,"")</f>
        <v/>
      </c>
      <c r="V5222" s="15" t="str">
        <f>IF($B5222=2019,$P5222,"")</f>
        <v/>
      </c>
      <c r="W5222" s="15" t="str">
        <f>IF($B5222=2020,$P5222,"")</f>
        <v/>
      </c>
      <c r="X5222" s="6" t="str">
        <f>IF($B5222=2021,$P5222,"")</f>
        <v/>
      </c>
      <c r="Y5222" s="6" t="str">
        <f>IF($B5222=2022,$P5222,"")</f>
        <v/>
      </c>
      <c r="Z5222" s="6" t="str">
        <f>IF($B5222=2023,$P5222,"")</f>
        <v/>
      </c>
      <c r="AA5222" s="6" t="str">
        <f>IF($B5222=2024,$P5222,"")</f>
        <v/>
      </c>
      <c r="AB5222" s="15" t="str">
        <f>IF($B5222=2025,$P5222,"")</f>
        <v/>
      </c>
    </row>
    <row r="5223" spans="1:28" x14ac:dyDescent="0.25">
      <c r="A5223" s="3">
        <v>1377</v>
      </c>
      <c r="B5223" s="3">
        <v>2016</v>
      </c>
      <c r="C5223" s="3" t="s">
        <v>1555</v>
      </c>
      <c r="D5223" s="4">
        <f>DATE(B5223,N5223,M5223)</f>
        <v>42600</v>
      </c>
      <c r="E5223" s="5">
        <v>1745</v>
      </c>
      <c r="F5223" s="6" t="s">
        <v>454</v>
      </c>
      <c r="G5223" s="10" t="s">
        <v>461</v>
      </c>
      <c r="H5223" s="27"/>
      <c r="I5223" s="7" t="s">
        <v>2178</v>
      </c>
      <c r="J5223" s="7" t="s">
        <v>2179</v>
      </c>
      <c r="K5223" s="6" t="s">
        <v>13</v>
      </c>
      <c r="L5223" s="6">
        <v>5703</v>
      </c>
      <c r="M5223" s="6">
        <v>18</v>
      </c>
      <c r="N5223" s="6">
        <v>8</v>
      </c>
      <c r="O5223" s="6" t="s">
        <v>14</v>
      </c>
      <c r="P5223" s="15">
        <v>1</v>
      </c>
      <c r="Q5223" s="15" t="str">
        <f>IF($B5223=2014,$P5223,"")</f>
        <v/>
      </c>
      <c r="R5223" s="15" t="str">
        <f>IF($B5223=2015,$P5223,"")</f>
        <v/>
      </c>
      <c r="S5223" s="15">
        <f>IF($B5223=2016,$P5223,"")</f>
        <v>1</v>
      </c>
      <c r="T5223" s="15" t="str">
        <f>IF($B5223=2017,$P5223,"")</f>
        <v/>
      </c>
      <c r="U5223" s="15" t="str">
        <f>IF($B5223=2018,$P5223,"")</f>
        <v/>
      </c>
      <c r="V5223" s="15" t="str">
        <f>IF($B5223=2019,$P5223,"")</f>
        <v/>
      </c>
      <c r="W5223" s="15" t="str">
        <f>IF($B5223=2020,$P5223,"")</f>
        <v/>
      </c>
      <c r="X5223" s="6" t="str">
        <f>IF($B5223=2021,$P5223,"")</f>
        <v/>
      </c>
      <c r="Y5223" s="6" t="str">
        <f>IF($B5223=2022,$P5223,"")</f>
        <v/>
      </c>
      <c r="Z5223" s="6" t="str">
        <f>IF($B5223=2023,$P5223,"")</f>
        <v/>
      </c>
      <c r="AA5223" s="6" t="str">
        <f>IF($B5223=2024,$P5223,"")</f>
        <v/>
      </c>
      <c r="AB5223" s="15" t="str">
        <f>IF($B5223=2025,$P5223,"")</f>
        <v/>
      </c>
    </row>
    <row r="5224" spans="1:28" x14ac:dyDescent="0.25">
      <c r="A5224" s="3">
        <v>1377</v>
      </c>
      <c r="B5224" s="3">
        <v>2016</v>
      </c>
      <c r="C5224" s="3" t="s">
        <v>38</v>
      </c>
      <c r="D5224" s="4">
        <f>DATE(B5224,N5224,M5224)</f>
        <v>42639</v>
      </c>
      <c r="E5224" s="5">
        <v>2059</v>
      </c>
      <c r="F5224" s="6" t="s">
        <v>454</v>
      </c>
      <c r="G5224" s="10" t="s">
        <v>461</v>
      </c>
      <c r="H5224" s="27"/>
      <c r="I5224" s="7" t="s">
        <v>2178</v>
      </c>
      <c r="J5224" s="7" t="s">
        <v>2180</v>
      </c>
      <c r="K5224" s="6" t="s">
        <v>1547</v>
      </c>
      <c r="L5224" s="6">
        <v>5706</v>
      </c>
      <c r="M5224" s="6">
        <v>26</v>
      </c>
      <c r="N5224" s="6">
        <v>9</v>
      </c>
      <c r="O5224" s="6" t="s">
        <v>200</v>
      </c>
      <c r="P5224" s="15">
        <v>1</v>
      </c>
      <c r="Q5224" s="15" t="str">
        <f>IF($B5224=2014,$P5224,"")</f>
        <v/>
      </c>
      <c r="R5224" s="15" t="str">
        <f>IF($B5224=2015,$P5224,"")</f>
        <v/>
      </c>
      <c r="S5224" s="15">
        <f>IF($B5224=2016,$P5224,"")</f>
        <v>1</v>
      </c>
      <c r="T5224" s="15" t="str">
        <f>IF($B5224=2017,$P5224,"")</f>
        <v/>
      </c>
      <c r="U5224" s="15" t="str">
        <f>IF($B5224=2018,$P5224,"")</f>
        <v/>
      </c>
      <c r="V5224" s="15" t="str">
        <f>IF($B5224=2019,$P5224,"")</f>
        <v/>
      </c>
      <c r="W5224" s="15" t="str">
        <f>IF($B5224=2020,$P5224,"")</f>
        <v/>
      </c>
      <c r="X5224" s="6" t="str">
        <f>IF($B5224=2021,$P5224,"")</f>
        <v/>
      </c>
      <c r="Y5224" s="6" t="str">
        <f>IF($B5224=2022,$P5224,"")</f>
        <v/>
      </c>
      <c r="Z5224" s="6" t="str">
        <f>IF($B5224=2023,$P5224,"")</f>
        <v/>
      </c>
      <c r="AA5224" s="6" t="str">
        <f>IF($B5224=2024,$P5224,"")</f>
        <v/>
      </c>
      <c r="AB5224" s="15" t="str">
        <f>IF($B5224=2025,$P5224,"")</f>
        <v/>
      </c>
    </row>
    <row r="5225" spans="1:28" x14ac:dyDescent="0.25">
      <c r="A5225" s="3">
        <v>1377</v>
      </c>
      <c r="B5225" s="3">
        <v>2016</v>
      </c>
      <c r="C5225" s="3" t="s">
        <v>1513</v>
      </c>
      <c r="D5225" s="4">
        <f>DATE(B5225,N5225,M5225)</f>
        <v>42645</v>
      </c>
      <c r="E5225" s="5">
        <v>2140</v>
      </c>
      <c r="F5225" s="6" t="s">
        <v>454</v>
      </c>
      <c r="G5225" s="10" t="s">
        <v>461</v>
      </c>
      <c r="H5225" s="27"/>
      <c r="I5225" s="7" t="s">
        <v>2178</v>
      </c>
      <c r="J5225" s="7" t="s">
        <v>2181</v>
      </c>
      <c r="K5225" s="6" t="s">
        <v>123</v>
      </c>
      <c r="L5225" s="6">
        <v>5706</v>
      </c>
      <c r="M5225" s="6">
        <v>2</v>
      </c>
      <c r="N5225" s="6">
        <v>10</v>
      </c>
      <c r="P5225" s="15">
        <v>1</v>
      </c>
      <c r="Q5225" s="15" t="str">
        <f>IF($B5225=2014,$P5225,"")</f>
        <v/>
      </c>
      <c r="R5225" s="15" t="str">
        <f>IF($B5225=2015,$P5225,"")</f>
        <v/>
      </c>
      <c r="S5225" s="15">
        <f>IF($B5225=2016,$P5225,"")</f>
        <v>1</v>
      </c>
      <c r="T5225" s="15" t="str">
        <f>IF($B5225=2017,$P5225,"")</f>
        <v/>
      </c>
      <c r="U5225" s="15" t="str">
        <f>IF($B5225=2018,$P5225,"")</f>
        <v/>
      </c>
      <c r="V5225" s="15" t="str">
        <f>IF($B5225=2019,$P5225,"")</f>
        <v/>
      </c>
      <c r="W5225" s="15" t="str">
        <f>IF($B5225=2020,$P5225,"")</f>
        <v/>
      </c>
      <c r="X5225" s="6" t="str">
        <f>IF($B5225=2021,$P5225,"")</f>
        <v/>
      </c>
      <c r="Y5225" s="6" t="str">
        <f>IF($B5225=2022,$P5225,"")</f>
        <v/>
      </c>
      <c r="Z5225" s="6" t="str">
        <f>IF($B5225=2023,$P5225,"")</f>
        <v/>
      </c>
      <c r="AA5225" s="6" t="str">
        <f>IF($B5225=2024,$P5225,"")</f>
        <v/>
      </c>
      <c r="AB5225" s="15" t="str">
        <f>IF($B5225=2025,$P5225,"")</f>
        <v/>
      </c>
    </row>
    <row r="5226" spans="1:28" x14ac:dyDescent="0.25">
      <c r="A5226" s="3">
        <v>1377</v>
      </c>
      <c r="B5226" s="3">
        <v>2016</v>
      </c>
      <c r="C5226" s="3" t="s">
        <v>170</v>
      </c>
      <c r="D5226" s="4">
        <f>DATE(B5226,N5226,M5226)</f>
        <v>42654</v>
      </c>
      <c r="E5226" s="5">
        <v>2100</v>
      </c>
      <c r="F5226" s="6" t="s">
        <v>454</v>
      </c>
      <c r="G5226" s="10" t="s">
        <v>461</v>
      </c>
      <c r="H5226" s="27"/>
      <c r="I5226" s="7" t="s">
        <v>2178</v>
      </c>
      <c r="J5226" s="7" t="s">
        <v>2182</v>
      </c>
      <c r="K5226" s="6" t="s">
        <v>1547</v>
      </c>
      <c r="L5226" s="6">
        <v>5707</v>
      </c>
      <c r="M5226" s="6">
        <v>11</v>
      </c>
      <c r="N5226" s="6">
        <v>10</v>
      </c>
      <c r="O5226" s="6" t="s">
        <v>200</v>
      </c>
      <c r="P5226" s="15">
        <v>1</v>
      </c>
      <c r="Q5226" s="15" t="str">
        <f>IF($B5226=2014,$P5226,"")</f>
        <v/>
      </c>
      <c r="R5226" s="15" t="str">
        <f>IF($B5226=2015,$P5226,"")</f>
        <v/>
      </c>
      <c r="S5226" s="15">
        <f>IF($B5226=2016,$P5226,"")</f>
        <v>1</v>
      </c>
      <c r="T5226" s="15" t="str">
        <f>IF($B5226=2017,$P5226,"")</f>
        <v/>
      </c>
      <c r="U5226" s="15" t="str">
        <f>IF($B5226=2018,$P5226,"")</f>
        <v/>
      </c>
      <c r="V5226" s="15" t="str">
        <f>IF($B5226=2019,$P5226,"")</f>
        <v/>
      </c>
      <c r="W5226" s="15" t="str">
        <f>IF($B5226=2020,$P5226,"")</f>
        <v/>
      </c>
      <c r="X5226" s="6" t="str">
        <f>IF($B5226=2021,$P5226,"")</f>
        <v/>
      </c>
      <c r="Y5226" s="6" t="str">
        <f>IF($B5226=2022,$P5226,"")</f>
        <v/>
      </c>
      <c r="Z5226" s="6" t="str">
        <f>IF($B5226=2023,$P5226,"")</f>
        <v/>
      </c>
      <c r="AA5226" s="6" t="str">
        <f>IF($B5226=2024,$P5226,"")</f>
        <v/>
      </c>
      <c r="AB5226" s="15" t="str">
        <f>IF($B5226=2025,$P5226,"")</f>
        <v/>
      </c>
    </row>
    <row r="5227" spans="1:28" x14ac:dyDescent="0.25">
      <c r="A5227" s="3">
        <v>1377</v>
      </c>
      <c r="B5227" s="3">
        <v>2016</v>
      </c>
      <c r="C5227" s="3" t="s">
        <v>1481</v>
      </c>
      <c r="D5227" s="4">
        <f>DATE(B5227,N5227,M5227)</f>
        <v>42655</v>
      </c>
      <c r="E5227" s="5">
        <v>2200</v>
      </c>
      <c r="F5227" s="6" t="s">
        <v>454</v>
      </c>
      <c r="G5227" s="10" t="s">
        <v>461</v>
      </c>
      <c r="H5227" s="27"/>
      <c r="I5227" s="7" t="s">
        <v>2178</v>
      </c>
      <c r="J5227" s="7" t="s">
        <v>2183</v>
      </c>
      <c r="K5227" s="6" t="s">
        <v>123</v>
      </c>
      <c r="L5227" s="6">
        <v>5707</v>
      </c>
      <c r="M5227" s="6">
        <v>12</v>
      </c>
      <c r="N5227" s="6">
        <v>10</v>
      </c>
      <c r="P5227" s="15">
        <v>1</v>
      </c>
      <c r="Q5227" s="15" t="str">
        <f>IF($B5227=2014,$P5227,"")</f>
        <v/>
      </c>
      <c r="R5227" s="15" t="str">
        <f>IF($B5227=2015,$P5227,"")</f>
        <v/>
      </c>
      <c r="S5227" s="15">
        <f>IF($B5227=2016,$P5227,"")</f>
        <v>1</v>
      </c>
      <c r="T5227" s="15" t="str">
        <f>IF($B5227=2017,$P5227,"")</f>
        <v/>
      </c>
      <c r="U5227" s="15" t="str">
        <f>IF($B5227=2018,$P5227,"")</f>
        <v/>
      </c>
      <c r="V5227" s="15" t="str">
        <f>IF($B5227=2019,$P5227,"")</f>
        <v/>
      </c>
      <c r="W5227" s="15" t="str">
        <f>IF($B5227=2020,$P5227,"")</f>
        <v/>
      </c>
      <c r="X5227" s="6" t="str">
        <f>IF($B5227=2021,$P5227,"")</f>
        <v/>
      </c>
      <c r="Y5227" s="6" t="str">
        <f>IF($B5227=2022,$P5227,"")</f>
        <v/>
      </c>
      <c r="Z5227" s="6" t="str">
        <f>IF($B5227=2023,$P5227,"")</f>
        <v/>
      </c>
      <c r="AA5227" s="6" t="str">
        <f>IF($B5227=2024,$P5227,"")</f>
        <v/>
      </c>
      <c r="AB5227" s="15" t="str">
        <f>IF($B5227=2025,$P5227,"")</f>
        <v/>
      </c>
    </row>
    <row r="5228" spans="1:28" x14ac:dyDescent="0.25">
      <c r="A5228" s="3">
        <v>1377</v>
      </c>
      <c r="B5228" s="3">
        <v>2016</v>
      </c>
      <c r="C5228" s="3" t="s">
        <v>487</v>
      </c>
      <c r="D5228" s="4">
        <f>DATE(B5228,N5228,M5228)</f>
        <v>42665</v>
      </c>
      <c r="E5228" s="5">
        <v>1530</v>
      </c>
      <c r="F5228" s="6" t="s">
        <v>454</v>
      </c>
      <c r="G5228" s="10" t="s">
        <v>461</v>
      </c>
      <c r="H5228" s="27"/>
      <c r="I5228" s="7" t="s">
        <v>2178</v>
      </c>
      <c r="J5228" s="7" t="s">
        <v>2184</v>
      </c>
      <c r="K5228" s="6" t="s">
        <v>1563</v>
      </c>
      <c r="L5228" s="6">
        <v>5707</v>
      </c>
      <c r="M5228" s="6">
        <v>22</v>
      </c>
      <c r="N5228" s="6">
        <v>10</v>
      </c>
      <c r="O5228" s="6" t="s">
        <v>4448</v>
      </c>
      <c r="P5228" s="15">
        <v>1</v>
      </c>
      <c r="Q5228" s="15" t="str">
        <f>IF($B5228=2014,$P5228,"")</f>
        <v/>
      </c>
      <c r="R5228" s="15" t="str">
        <f>IF($B5228=2015,$P5228,"")</f>
        <v/>
      </c>
      <c r="S5228" s="15">
        <f>IF($B5228=2016,$P5228,"")</f>
        <v>1</v>
      </c>
      <c r="T5228" s="15" t="str">
        <f>IF($B5228=2017,$P5228,"")</f>
        <v/>
      </c>
      <c r="U5228" s="15" t="str">
        <f>IF($B5228=2018,$P5228,"")</f>
        <v/>
      </c>
      <c r="V5228" s="15" t="str">
        <f>IF($B5228=2019,$P5228,"")</f>
        <v/>
      </c>
      <c r="W5228" s="15" t="str">
        <f>IF($B5228=2020,$P5228,"")</f>
        <v/>
      </c>
      <c r="X5228" s="6" t="str">
        <f>IF($B5228=2021,$P5228,"")</f>
        <v/>
      </c>
      <c r="Y5228" s="6" t="str">
        <f>IF($B5228=2022,$P5228,"")</f>
        <v/>
      </c>
      <c r="Z5228" s="6" t="str">
        <f>IF($B5228=2023,$P5228,"")</f>
        <v/>
      </c>
      <c r="AA5228" s="6" t="str">
        <f>IF($B5228=2024,$P5228,"")</f>
        <v/>
      </c>
      <c r="AB5228" s="15" t="str">
        <f>IF($B5228=2025,$P5228,"")</f>
        <v/>
      </c>
    </row>
    <row r="5229" spans="1:28" x14ac:dyDescent="0.25">
      <c r="A5229" s="3">
        <v>1377</v>
      </c>
      <c r="B5229" s="3">
        <v>2017</v>
      </c>
      <c r="C5229" s="3" t="s">
        <v>245</v>
      </c>
      <c r="D5229" s="4">
        <f>DATE(B5229,N5229,M5229)</f>
        <v>42907</v>
      </c>
      <c r="E5229" s="5">
        <v>2120</v>
      </c>
      <c r="F5229" s="6" t="s">
        <v>454</v>
      </c>
      <c r="G5229" s="6" t="s">
        <v>461</v>
      </c>
      <c r="H5229" s="27"/>
      <c r="I5229" s="7" t="s">
        <v>2178</v>
      </c>
      <c r="J5229" s="9" t="s">
        <v>3053</v>
      </c>
      <c r="K5229" s="6" t="s">
        <v>123</v>
      </c>
      <c r="L5229" s="6">
        <v>5801</v>
      </c>
      <c r="M5229" s="6">
        <v>21</v>
      </c>
      <c r="N5229" s="6">
        <v>6</v>
      </c>
      <c r="P5229" s="15">
        <v>1</v>
      </c>
      <c r="Q5229" s="15" t="str">
        <f>IF($B5229=2014,$P5229,"")</f>
        <v/>
      </c>
      <c r="R5229" s="15" t="str">
        <f>IF($B5229=2015,$P5229,"")</f>
        <v/>
      </c>
      <c r="S5229" s="15" t="str">
        <f>IF($B5229=2016,$P5229,"")</f>
        <v/>
      </c>
      <c r="T5229" s="15">
        <f>IF($B5229=2017,$P5229,"")</f>
        <v>1</v>
      </c>
      <c r="U5229" s="15" t="str">
        <f>IF($B5229=2018,$P5229,"")</f>
        <v/>
      </c>
      <c r="V5229" s="15" t="str">
        <f>IF($B5229=2019,$P5229,"")</f>
        <v/>
      </c>
      <c r="W5229" s="15" t="str">
        <f>IF($B5229=2020,$P5229,"")</f>
        <v/>
      </c>
      <c r="X5229" s="6" t="str">
        <f>IF($B5229=2021,$P5229,"")</f>
        <v/>
      </c>
      <c r="Y5229" s="6" t="str">
        <f>IF($B5229=2022,$P5229,"")</f>
        <v/>
      </c>
      <c r="Z5229" s="6" t="str">
        <f>IF($B5229=2023,$P5229,"")</f>
        <v/>
      </c>
      <c r="AA5229" s="6" t="str">
        <f>IF($B5229=2024,$P5229,"")</f>
        <v/>
      </c>
      <c r="AB5229" s="15" t="str">
        <f>IF($B5229=2025,$P5229,"")</f>
        <v/>
      </c>
    </row>
    <row r="5230" spans="1:28" ht="96" x14ac:dyDescent="0.25">
      <c r="A5230" s="3">
        <v>1377</v>
      </c>
      <c r="B5230" s="3">
        <v>2017</v>
      </c>
      <c r="C5230" s="3" t="s">
        <v>180</v>
      </c>
      <c r="D5230" s="4">
        <f>DATE(B5230,N5230,M5230)</f>
        <v>42950</v>
      </c>
      <c r="E5230" s="5">
        <v>2100</v>
      </c>
      <c r="F5230" s="6" t="s">
        <v>454</v>
      </c>
      <c r="G5230" s="6" t="s">
        <v>461</v>
      </c>
      <c r="H5230" s="27"/>
      <c r="I5230" s="7" t="s">
        <v>2178</v>
      </c>
      <c r="J5230" s="9" t="s">
        <v>3054</v>
      </c>
      <c r="K5230" s="6" t="s">
        <v>123</v>
      </c>
      <c r="L5230" s="6">
        <v>5802</v>
      </c>
      <c r="M5230" s="6">
        <v>3</v>
      </c>
      <c r="N5230" s="6">
        <v>8</v>
      </c>
      <c r="P5230" s="15">
        <v>1</v>
      </c>
      <c r="Q5230" s="15" t="str">
        <f>IF($B5230=2014,$P5230,"")</f>
        <v/>
      </c>
      <c r="R5230" s="15" t="str">
        <f>IF($B5230=2015,$P5230,"")</f>
        <v/>
      </c>
      <c r="S5230" s="15" t="str">
        <f>IF($B5230=2016,$P5230,"")</f>
        <v/>
      </c>
      <c r="T5230" s="15">
        <f>IF($B5230=2017,$P5230,"")</f>
        <v>1</v>
      </c>
      <c r="U5230" s="15" t="str">
        <f>IF($B5230=2018,$P5230,"")</f>
        <v/>
      </c>
      <c r="V5230" s="15" t="str">
        <f>IF($B5230=2019,$P5230,"")</f>
        <v/>
      </c>
      <c r="W5230" s="15" t="str">
        <f>IF($B5230=2020,$P5230,"")</f>
        <v/>
      </c>
      <c r="X5230" s="6" t="str">
        <f>IF($B5230=2021,$P5230,"")</f>
        <v/>
      </c>
      <c r="Y5230" s="6" t="str">
        <f>IF($B5230=2022,$P5230,"")</f>
        <v/>
      </c>
      <c r="Z5230" s="6" t="str">
        <f>IF($B5230=2023,$P5230,"")</f>
        <v/>
      </c>
      <c r="AA5230" s="6" t="str">
        <f>IF($B5230=2024,$P5230,"")</f>
        <v/>
      </c>
      <c r="AB5230" s="15" t="str">
        <f>IF($B5230=2025,$P5230,"")</f>
        <v/>
      </c>
    </row>
    <row r="5231" spans="1:28" x14ac:dyDescent="0.25">
      <c r="A5231" s="3">
        <v>1377</v>
      </c>
      <c r="B5231" s="3">
        <v>2017</v>
      </c>
      <c r="C5231" s="3" t="s">
        <v>308</v>
      </c>
      <c r="D5231" s="4">
        <f>DATE(B5231,N5231,M5231)</f>
        <v>42973</v>
      </c>
      <c r="E5231" s="5">
        <v>2100</v>
      </c>
      <c r="F5231" s="6" t="s">
        <v>454</v>
      </c>
      <c r="G5231" s="6" t="s">
        <v>461</v>
      </c>
      <c r="H5231" s="27"/>
      <c r="I5231" s="7" t="s">
        <v>2178</v>
      </c>
      <c r="J5231" s="9" t="s">
        <v>3055</v>
      </c>
      <c r="K5231" s="6" t="s">
        <v>43</v>
      </c>
      <c r="L5231" s="6">
        <v>5803</v>
      </c>
      <c r="M5231" s="6">
        <v>26</v>
      </c>
      <c r="N5231" s="6">
        <v>8</v>
      </c>
      <c r="P5231" s="15">
        <v>1</v>
      </c>
      <c r="Q5231" s="15" t="str">
        <f>IF($B5231=2014,$P5231,"")</f>
        <v/>
      </c>
      <c r="R5231" s="15" t="str">
        <f>IF($B5231=2015,$P5231,"")</f>
        <v/>
      </c>
      <c r="S5231" s="15" t="str">
        <f>IF($B5231=2016,$P5231,"")</f>
        <v/>
      </c>
      <c r="T5231" s="15">
        <f>IF($B5231=2017,$P5231,"")</f>
        <v>1</v>
      </c>
      <c r="U5231" s="15" t="str">
        <f>IF($B5231=2018,$P5231,"")</f>
        <v/>
      </c>
      <c r="V5231" s="15" t="str">
        <f>IF($B5231=2019,$P5231,"")</f>
        <v/>
      </c>
      <c r="W5231" s="15" t="str">
        <f>IF($B5231=2020,$P5231,"")</f>
        <v/>
      </c>
      <c r="X5231" s="6" t="str">
        <f>IF($B5231=2021,$P5231,"")</f>
        <v/>
      </c>
      <c r="Y5231" s="6" t="str">
        <f>IF($B5231=2022,$P5231,"")</f>
        <v/>
      </c>
      <c r="Z5231" s="6" t="str">
        <f>IF($B5231=2023,$P5231,"")</f>
        <v/>
      </c>
      <c r="AA5231" s="6" t="str">
        <f>IF($B5231=2024,$P5231,"")</f>
        <v/>
      </c>
      <c r="AB5231" s="15" t="str">
        <f>IF($B5231=2025,$P5231,"")</f>
        <v/>
      </c>
    </row>
    <row r="5232" spans="1:28" x14ac:dyDescent="0.25">
      <c r="A5232" s="3">
        <v>1377</v>
      </c>
      <c r="B5232" s="3">
        <v>2017</v>
      </c>
      <c r="C5232" s="3" t="s">
        <v>487</v>
      </c>
      <c r="D5232" s="4">
        <f>DATE(B5232,N5232,M5232)</f>
        <v>43030</v>
      </c>
      <c r="E5232" s="5">
        <v>1511</v>
      </c>
      <c r="F5232" s="6" t="s">
        <v>454</v>
      </c>
      <c r="G5232" s="6" t="s">
        <v>461</v>
      </c>
      <c r="H5232" s="27"/>
      <c r="I5232" s="7" t="s">
        <v>2178</v>
      </c>
      <c r="J5232" s="9" t="s">
        <v>3052</v>
      </c>
      <c r="K5232" s="6" t="s">
        <v>2409</v>
      </c>
      <c r="L5232" s="6">
        <v>5807</v>
      </c>
      <c r="M5232" s="6">
        <v>22</v>
      </c>
      <c r="N5232" s="6">
        <v>10</v>
      </c>
      <c r="P5232" s="15">
        <v>1</v>
      </c>
      <c r="Q5232" s="15" t="str">
        <f>IF($B5232=2014,$P5232,"")</f>
        <v/>
      </c>
      <c r="R5232" s="15" t="str">
        <f>IF($B5232=2015,$P5232,"")</f>
        <v/>
      </c>
      <c r="S5232" s="15" t="str">
        <f>IF($B5232=2016,$P5232,"")</f>
        <v/>
      </c>
      <c r="T5232" s="15">
        <f>IF($B5232=2017,$P5232,"")</f>
        <v>1</v>
      </c>
      <c r="U5232" s="15" t="str">
        <f>IF($B5232=2018,$P5232,"")</f>
        <v/>
      </c>
      <c r="V5232" s="15" t="str">
        <f>IF($B5232=2019,$P5232,"")</f>
        <v/>
      </c>
      <c r="W5232" s="15" t="str">
        <f>IF($B5232=2020,$P5232,"")</f>
        <v/>
      </c>
      <c r="X5232" s="6" t="str">
        <f>IF($B5232=2021,$P5232,"")</f>
        <v/>
      </c>
      <c r="Y5232" s="6" t="str">
        <f>IF($B5232=2022,$P5232,"")</f>
        <v/>
      </c>
      <c r="Z5232" s="6" t="str">
        <f>IF($B5232=2023,$P5232,"")</f>
        <v/>
      </c>
      <c r="AA5232" s="6" t="str">
        <f>IF($B5232=2024,$P5232,"")</f>
        <v/>
      </c>
      <c r="AB5232" s="15" t="str">
        <f>IF($B5232=2025,$P5232,"")</f>
        <v/>
      </c>
    </row>
    <row r="5233" spans="1:28" ht="11.25" customHeight="1" x14ac:dyDescent="0.25">
      <c r="A5233" s="3">
        <v>1377</v>
      </c>
      <c r="B5233" s="3">
        <v>2017</v>
      </c>
      <c r="C5233" s="3" t="s">
        <v>178</v>
      </c>
      <c r="D5233" s="4">
        <f>DATE(B5233,N5233,M5233)</f>
        <v>43051</v>
      </c>
      <c r="E5233" s="5">
        <v>1557</v>
      </c>
      <c r="F5233" s="6" t="s">
        <v>454</v>
      </c>
      <c r="G5233" s="6" t="s">
        <v>461</v>
      </c>
      <c r="H5233" s="27"/>
      <c r="I5233" s="7" t="s">
        <v>2178</v>
      </c>
      <c r="J5233" s="9" t="s">
        <v>3056</v>
      </c>
      <c r="K5233" s="6" t="s">
        <v>1547</v>
      </c>
      <c r="L5233" s="6">
        <v>5809</v>
      </c>
      <c r="M5233" s="6">
        <v>12</v>
      </c>
      <c r="N5233" s="6">
        <v>11</v>
      </c>
      <c r="O5233" s="6" t="s">
        <v>200</v>
      </c>
      <c r="P5233" s="15">
        <v>1</v>
      </c>
      <c r="Q5233" s="15" t="str">
        <f>IF($B5233=2014,$P5233,"")</f>
        <v/>
      </c>
      <c r="R5233" s="15" t="str">
        <f>IF($B5233=2015,$P5233,"")</f>
        <v/>
      </c>
      <c r="S5233" s="15" t="str">
        <f>IF($B5233=2016,$P5233,"")</f>
        <v/>
      </c>
      <c r="T5233" s="15">
        <f>IF($B5233=2017,$P5233,"")</f>
        <v>1</v>
      </c>
      <c r="U5233" s="15" t="str">
        <f>IF($B5233=2018,$P5233,"")</f>
        <v/>
      </c>
      <c r="V5233" s="15" t="str">
        <f>IF($B5233=2019,$P5233,"")</f>
        <v/>
      </c>
      <c r="W5233" s="15" t="str">
        <f>IF($B5233=2020,$P5233,"")</f>
        <v/>
      </c>
      <c r="X5233" s="6" t="str">
        <f>IF($B5233=2021,$P5233,"")</f>
        <v/>
      </c>
      <c r="Y5233" s="6" t="str">
        <f>IF($B5233=2022,$P5233,"")</f>
        <v/>
      </c>
      <c r="Z5233" s="6" t="str">
        <f>IF($B5233=2023,$P5233,"")</f>
        <v/>
      </c>
      <c r="AA5233" s="6" t="str">
        <f>IF($B5233=2024,$P5233,"")</f>
        <v/>
      </c>
      <c r="AB5233" s="15" t="str">
        <f>IF($B5233=2025,$P5233,"")</f>
        <v/>
      </c>
    </row>
    <row r="5234" spans="1:28" x14ac:dyDescent="0.25">
      <c r="A5234" s="3">
        <v>1377</v>
      </c>
      <c r="B5234" s="3">
        <v>2018</v>
      </c>
      <c r="C5234" s="3" t="s">
        <v>1492</v>
      </c>
      <c r="D5234" s="4">
        <f>DATE(B5234,N5234,M5234)</f>
        <v>43196</v>
      </c>
      <c r="E5234" s="5">
        <v>2100</v>
      </c>
      <c r="F5234" s="6" t="s">
        <v>454</v>
      </c>
      <c r="G5234" s="6" t="s">
        <v>461</v>
      </c>
      <c r="H5234" s="27"/>
      <c r="I5234" s="7" t="s">
        <v>2178</v>
      </c>
      <c r="J5234" s="9" t="s">
        <v>3057</v>
      </c>
      <c r="K5234" s="6" t="s">
        <v>123</v>
      </c>
      <c r="L5234" s="6">
        <v>5819</v>
      </c>
      <c r="M5234" s="6">
        <v>6</v>
      </c>
      <c r="N5234" s="6">
        <v>4</v>
      </c>
      <c r="P5234" s="15">
        <v>1</v>
      </c>
      <c r="Q5234" s="15" t="str">
        <f>IF($B5234=2014,$P5234,"")</f>
        <v/>
      </c>
      <c r="R5234" s="15" t="str">
        <f>IF($B5234=2015,$P5234,"")</f>
        <v/>
      </c>
      <c r="S5234" s="15" t="str">
        <f>IF($B5234=2016,$P5234,"")</f>
        <v/>
      </c>
      <c r="T5234" s="15" t="str">
        <f>IF($B5234=2017,$P5234,"")</f>
        <v/>
      </c>
      <c r="U5234" s="15">
        <f>IF($B5234=2018,$P5234,"")</f>
        <v>1</v>
      </c>
      <c r="V5234" s="15" t="str">
        <f>IF($B5234=2019,$P5234,"")</f>
        <v/>
      </c>
      <c r="W5234" s="15" t="str">
        <f>IF($B5234=2020,$P5234,"")</f>
        <v/>
      </c>
      <c r="X5234" s="6" t="str">
        <f>IF($B5234=2021,$P5234,"")</f>
        <v/>
      </c>
      <c r="Y5234" s="6" t="str">
        <f>IF($B5234=2022,$P5234,"")</f>
        <v/>
      </c>
      <c r="Z5234" s="6" t="str">
        <f>IF($B5234=2023,$P5234,"")</f>
        <v/>
      </c>
      <c r="AA5234" s="6" t="str">
        <f>IF($B5234=2024,$P5234,"")</f>
        <v/>
      </c>
      <c r="AB5234" s="15" t="str">
        <f>IF($B5234=2025,$P5234,"")</f>
        <v/>
      </c>
    </row>
    <row r="5235" spans="1:28" x14ac:dyDescent="0.25">
      <c r="A5235" s="3">
        <v>1377</v>
      </c>
      <c r="B5235" s="3">
        <v>2019</v>
      </c>
      <c r="C5235" s="3" t="s">
        <v>100</v>
      </c>
      <c r="D5235" s="4">
        <f>DATE(B5235,N5235,M5235)</f>
        <v>43664</v>
      </c>
      <c r="E5235" s="5">
        <v>2100</v>
      </c>
      <c r="F5235" s="6" t="s">
        <v>454</v>
      </c>
      <c r="G5235" s="6" t="s">
        <v>461</v>
      </c>
      <c r="H5235" s="27"/>
      <c r="I5235" s="7" t="s">
        <v>2178</v>
      </c>
      <c r="J5235" s="9" t="s">
        <v>4006</v>
      </c>
      <c r="K5235" s="6" t="s">
        <v>1547</v>
      </c>
      <c r="L5235" s="6">
        <v>6002</v>
      </c>
      <c r="M5235" s="6">
        <v>18</v>
      </c>
      <c r="N5235" s="6">
        <v>7</v>
      </c>
      <c r="O5235" s="6" t="s">
        <v>200</v>
      </c>
      <c r="P5235" s="15">
        <v>1</v>
      </c>
      <c r="Q5235" s="15" t="str">
        <f>IF($B5235=2014,$P5235,"")</f>
        <v/>
      </c>
      <c r="R5235" s="15" t="str">
        <f>IF($B5235=2015,$P5235,"")</f>
        <v/>
      </c>
      <c r="S5235" s="15" t="str">
        <f>IF($B5235=2016,$P5235,"")</f>
        <v/>
      </c>
      <c r="T5235" s="15" t="str">
        <f>IF($B5235=2017,$P5235,"")</f>
        <v/>
      </c>
      <c r="U5235" s="15" t="str">
        <f>IF($B5235=2018,$P5235,"")</f>
        <v/>
      </c>
      <c r="V5235" s="15">
        <f>IF($B5235=2019,$P5235,"")</f>
        <v>1</v>
      </c>
      <c r="W5235" s="15" t="str">
        <f>IF($B5235=2020,$P5235,"")</f>
        <v/>
      </c>
      <c r="X5235" s="6" t="str">
        <f>IF($B5235=2021,$P5235,"")</f>
        <v/>
      </c>
      <c r="Y5235" s="6" t="str">
        <f>IF($B5235=2022,$P5235,"")</f>
        <v/>
      </c>
      <c r="Z5235" s="6" t="str">
        <f>IF($B5235=2023,$P5235,"")</f>
        <v/>
      </c>
      <c r="AA5235" s="6" t="str">
        <f>IF($B5235=2024,$P5235,"")</f>
        <v/>
      </c>
      <c r="AB5235" s="15" t="str">
        <f>IF($B5235=2025,$P5235,"")</f>
        <v/>
      </c>
    </row>
    <row r="5236" spans="1:28" x14ac:dyDescent="0.25">
      <c r="A5236" s="3">
        <v>1377</v>
      </c>
      <c r="B5236" s="3">
        <v>2019</v>
      </c>
      <c r="C5236" s="3" t="s">
        <v>1469</v>
      </c>
      <c r="D5236" s="4">
        <f>DATE(B5236,N5236,M5236)</f>
        <v>43691</v>
      </c>
      <c r="E5236" s="5">
        <v>2300</v>
      </c>
      <c r="F5236" s="6" t="s">
        <v>454</v>
      </c>
      <c r="G5236" s="6" t="s">
        <v>461</v>
      </c>
      <c r="H5236" s="27"/>
      <c r="I5236" s="7" t="s">
        <v>2178</v>
      </c>
      <c r="J5236" s="9" t="s">
        <v>4007</v>
      </c>
      <c r="K5236" s="6" t="s">
        <v>43</v>
      </c>
      <c r="L5236" s="6">
        <v>6003</v>
      </c>
      <c r="M5236" s="6">
        <v>14</v>
      </c>
      <c r="N5236" s="6">
        <v>8</v>
      </c>
      <c r="P5236" s="15">
        <v>1</v>
      </c>
      <c r="Q5236" s="15" t="str">
        <f>IF($B5236=2014,$P5236,"")</f>
        <v/>
      </c>
      <c r="R5236" s="15" t="str">
        <f>IF($B5236=2015,$P5236,"")</f>
        <v/>
      </c>
      <c r="S5236" s="15" t="str">
        <f>IF($B5236=2016,$P5236,"")</f>
        <v/>
      </c>
      <c r="T5236" s="15" t="str">
        <f>IF($B5236=2017,$P5236,"")</f>
        <v/>
      </c>
      <c r="U5236" s="15" t="str">
        <f>IF($B5236=2018,$P5236,"")</f>
        <v/>
      </c>
      <c r="V5236" s="15">
        <f>IF($B5236=2019,$P5236,"")</f>
        <v>1</v>
      </c>
      <c r="W5236" s="15" t="str">
        <f>IF($B5236=2020,$P5236,"")</f>
        <v/>
      </c>
      <c r="X5236" s="6" t="str">
        <f>IF($B5236=2021,$P5236,"")</f>
        <v/>
      </c>
      <c r="Y5236" s="6" t="str">
        <f>IF($B5236=2022,$P5236,"")</f>
        <v/>
      </c>
      <c r="Z5236" s="6" t="str">
        <f>IF($B5236=2023,$P5236,"")</f>
        <v/>
      </c>
      <c r="AA5236" s="6" t="str">
        <f>IF($B5236=2024,$P5236,"")</f>
        <v/>
      </c>
      <c r="AB5236" s="15" t="str">
        <f>IF($B5236=2025,$P5236,"")</f>
        <v/>
      </c>
    </row>
    <row r="5237" spans="1:28" x14ac:dyDescent="0.25">
      <c r="A5237" s="3">
        <v>1377</v>
      </c>
      <c r="B5237" s="3">
        <v>2019</v>
      </c>
      <c r="C5237" s="3" t="s">
        <v>40</v>
      </c>
      <c r="D5237" s="4">
        <f>DATE(B5237,N5237,M5237)</f>
        <v>43801</v>
      </c>
      <c r="E5237" s="5">
        <v>1745</v>
      </c>
      <c r="F5237" s="6" t="s">
        <v>454</v>
      </c>
      <c r="G5237" s="6" t="s">
        <v>461</v>
      </c>
      <c r="H5237" s="27"/>
      <c r="I5237" s="7" t="s">
        <v>2178</v>
      </c>
      <c r="J5237" s="7" t="s">
        <v>4008</v>
      </c>
      <c r="K5237" s="6" t="s">
        <v>1547</v>
      </c>
      <c r="L5237" s="6">
        <v>6011</v>
      </c>
      <c r="M5237" s="6">
        <v>2</v>
      </c>
      <c r="N5237" s="6">
        <v>12</v>
      </c>
      <c r="O5237" s="6" t="s">
        <v>200</v>
      </c>
      <c r="P5237" s="15">
        <v>1</v>
      </c>
      <c r="Q5237" s="15" t="str">
        <f>IF($B5237=2014,$P5237,"")</f>
        <v/>
      </c>
      <c r="R5237" s="15" t="str">
        <f>IF($B5237=2015,$P5237,"")</f>
        <v/>
      </c>
      <c r="S5237" s="15" t="str">
        <f>IF($B5237=2016,$P5237,"")</f>
        <v/>
      </c>
      <c r="T5237" s="15" t="str">
        <f>IF($B5237=2017,$P5237,"")</f>
        <v/>
      </c>
      <c r="U5237" s="15" t="str">
        <f>IF($B5237=2018,$P5237,"")</f>
        <v/>
      </c>
      <c r="V5237" s="15">
        <f>IF($B5237=2019,$P5237,"")</f>
        <v>1</v>
      </c>
      <c r="W5237" s="15" t="str">
        <f>IF($B5237=2020,$P5237,"")</f>
        <v/>
      </c>
      <c r="X5237" s="6" t="str">
        <f>IF($B5237=2021,$P5237,"")</f>
        <v/>
      </c>
      <c r="Y5237" s="6" t="str">
        <f>IF($B5237=2022,$P5237,"")</f>
        <v/>
      </c>
      <c r="Z5237" s="6" t="str">
        <f>IF($B5237=2023,$P5237,"")</f>
        <v/>
      </c>
      <c r="AA5237" s="6" t="str">
        <f>IF($B5237=2024,$P5237,"")</f>
        <v/>
      </c>
      <c r="AB5237" s="15" t="str">
        <f>IF($B5237=2025,$P5237,"")</f>
        <v/>
      </c>
    </row>
    <row r="5238" spans="1:28" x14ac:dyDescent="0.25">
      <c r="A5238" s="3">
        <v>1377</v>
      </c>
      <c r="B5238" s="3">
        <v>2019</v>
      </c>
      <c r="C5238" s="3" t="s">
        <v>163</v>
      </c>
      <c r="D5238" s="4">
        <f>DATE(B5238,N5238,M5238)</f>
        <v>43808</v>
      </c>
      <c r="E5238" s="5">
        <v>1720</v>
      </c>
      <c r="F5238" s="6" t="s">
        <v>454</v>
      </c>
      <c r="G5238" s="6" t="s">
        <v>461</v>
      </c>
      <c r="H5238" s="27"/>
      <c r="I5238" s="7" t="s">
        <v>2178</v>
      </c>
      <c r="J5238" s="7" t="s">
        <v>4009</v>
      </c>
      <c r="K5238" s="6" t="s">
        <v>2412</v>
      </c>
      <c r="L5238" s="6">
        <v>6011</v>
      </c>
      <c r="M5238" s="6">
        <v>9</v>
      </c>
      <c r="N5238" s="6">
        <v>12</v>
      </c>
      <c r="P5238" s="15">
        <v>1</v>
      </c>
      <c r="Q5238" s="15" t="str">
        <f>IF($B5238=2014,$P5238,"")</f>
        <v/>
      </c>
      <c r="R5238" s="15" t="str">
        <f>IF($B5238=2015,$P5238,"")</f>
        <v/>
      </c>
      <c r="S5238" s="15" t="str">
        <f>IF($B5238=2016,$P5238,"")</f>
        <v/>
      </c>
      <c r="T5238" s="15" t="str">
        <f>IF($B5238=2017,$P5238,"")</f>
        <v/>
      </c>
      <c r="U5238" s="15" t="str">
        <f>IF($B5238=2018,$P5238,"")</f>
        <v/>
      </c>
      <c r="V5238" s="15">
        <f>IF($B5238=2019,$P5238,"")</f>
        <v>1</v>
      </c>
      <c r="W5238" s="15" t="str">
        <f>IF($B5238=2020,$P5238,"")</f>
        <v/>
      </c>
      <c r="X5238" s="6" t="str">
        <f>IF($B5238=2021,$P5238,"")</f>
        <v/>
      </c>
      <c r="Y5238" s="6" t="str">
        <f>IF($B5238=2022,$P5238,"")</f>
        <v/>
      </c>
      <c r="Z5238" s="6" t="str">
        <f>IF($B5238=2023,$P5238,"")</f>
        <v/>
      </c>
      <c r="AA5238" s="6" t="str">
        <f>IF($B5238=2024,$P5238,"")</f>
        <v/>
      </c>
      <c r="AB5238" s="15" t="str">
        <f>IF($B5238=2025,$P5238,"")</f>
        <v/>
      </c>
    </row>
    <row r="5239" spans="1:28" x14ac:dyDescent="0.25">
      <c r="A5239" s="3">
        <v>1377</v>
      </c>
      <c r="B5239" s="3">
        <v>2020</v>
      </c>
      <c r="C5239" s="3" t="s">
        <v>171</v>
      </c>
      <c r="D5239" s="4">
        <f>DATE(B5239,N5239,M5239)</f>
        <v>44016</v>
      </c>
      <c r="E5239" s="5">
        <v>2100</v>
      </c>
      <c r="F5239" s="6" t="s">
        <v>454</v>
      </c>
      <c r="G5239" s="6" t="s">
        <v>461</v>
      </c>
      <c r="H5239" s="27"/>
      <c r="I5239" s="7" t="s">
        <v>2178</v>
      </c>
      <c r="J5239" s="7" t="s">
        <v>5483</v>
      </c>
      <c r="K5239" s="6" t="s">
        <v>1547</v>
      </c>
      <c r="L5239" s="6">
        <v>6102</v>
      </c>
      <c r="M5239" s="6">
        <v>4</v>
      </c>
      <c r="N5239" s="6">
        <v>7</v>
      </c>
      <c r="O5239" s="6" t="s">
        <v>200</v>
      </c>
      <c r="P5239" s="15">
        <v>1</v>
      </c>
      <c r="Q5239" s="15" t="str">
        <f>IF($B5239=2014,$P5239,"")</f>
        <v/>
      </c>
      <c r="R5239" s="15" t="str">
        <f>IF($B5239=2015,$P5239,"")</f>
        <v/>
      </c>
      <c r="S5239" s="15" t="str">
        <f>IF($B5239=2016,$P5239,"")</f>
        <v/>
      </c>
      <c r="T5239" s="15" t="str">
        <f>IF($B5239=2017,$P5239,"")</f>
        <v/>
      </c>
      <c r="U5239" s="15" t="str">
        <f>IF($B5239=2018,$P5239,"")</f>
        <v/>
      </c>
      <c r="V5239" s="15" t="str">
        <f>IF($B5239=2019,$P5239,"")</f>
        <v/>
      </c>
      <c r="W5239" s="15">
        <f>IF($B5239=2020,$P5239,"")</f>
        <v>1</v>
      </c>
      <c r="X5239" s="6" t="str">
        <f>IF($B5239=2021,$P5239,"")</f>
        <v/>
      </c>
      <c r="Y5239" s="6" t="str">
        <f>IF($B5239=2022,$P5239,"")</f>
        <v/>
      </c>
      <c r="Z5239" s="6" t="str">
        <f>IF($B5239=2023,$P5239,"")</f>
        <v/>
      </c>
      <c r="AA5239" s="6" t="str">
        <f>IF($B5239=2024,$P5239,"")</f>
        <v/>
      </c>
      <c r="AB5239" s="15" t="str">
        <f>IF($B5239=2025,$P5239,"")</f>
        <v/>
      </c>
    </row>
    <row r="5240" spans="1:28" x14ac:dyDescent="0.25">
      <c r="A5240" s="3">
        <v>1377</v>
      </c>
      <c r="B5240" s="3">
        <v>2021</v>
      </c>
      <c r="C5240" s="3" t="s">
        <v>5962</v>
      </c>
      <c r="D5240" s="4">
        <v>44401</v>
      </c>
      <c r="E5240" s="5">
        <v>2100</v>
      </c>
      <c r="F5240" s="6" t="s">
        <v>454</v>
      </c>
      <c r="G5240" s="6" t="s">
        <v>461</v>
      </c>
      <c r="H5240" s="27"/>
      <c r="I5240" s="7" t="s">
        <v>2178</v>
      </c>
      <c r="J5240" s="7" t="s">
        <v>6291</v>
      </c>
      <c r="K5240" s="6" t="s">
        <v>43</v>
      </c>
      <c r="L5240" s="6">
        <v>6202</v>
      </c>
      <c r="M5240" s="6">
        <v>24</v>
      </c>
      <c r="N5240" s="6">
        <v>7</v>
      </c>
      <c r="P5240" s="15">
        <v>1</v>
      </c>
      <c r="Q5240" s="15" t="str">
        <f>IF($B5240=2014,$P5240,"")</f>
        <v/>
      </c>
      <c r="R5240" s="15" t="str">
        <f>IF($B5240=2015,$P5240,"")</f>
        <v/>
      </c>
      <c r="S5240" s="15" t="str">
        <f>IF($B5240=2016,$P5240,"")</f>
        <v/>
      </c>
      <c r="T5240" s="15" t="str">
        <f>IF($B5240=2017,$P5240,"")</f>
        <v/>
      </c>
      <c r="U5240" s="15" t="str">
        <f>IF($B5240=2018,$P5240,"")</f>
        <v/>
      </c>
      <c r="V5240" s="15" t="str">
        <f>IF($B5240=2019,$P5240,"")</f>
        <v/>
      </c>
      <c r="W5240" s="15" t="str">
        <f>IF($B5240=2020,$P5240,"")</f>
        <v/>
      </c>
      <c r="X5240" s="6">
        <f>IF($B5240=2021,$P5240,"")</f>
        <v>1</v>
      </c>
      <c r="Y5240" s="6" t="str">
        <f>IF($B5240=2022,$P5240,"")</f>
        <v/>
      </c>
      <c r="Z5240" s="6" t="str">
        <f>IF($B5240=2023,$P5240,"")</f>
        <v/>
      </c>
      <c r="AA5240" s="6" t="str">
        <f>IF($B5240=2024,$P5240,"")</f>
        <v/>
      </c>
      <c r="AB5240" s="15" t="str">
        <f>IF($B5240=2025,$P5240,"")</f>
        <v/>
      </c>
    </row>
    <row r="5241" spans="1:28" x14ac:dyDescent="0.25">
      <c r="A5241" s="3">
        <v>1377</v>
      </c>
      <c r="B5241" s="3">
        <v>2021</v>
      </c>
      <c r="C5241" s="3" t="s">
        <v>1490</v>
      </c>
      <c r="D5241" s="4">
        <v>44517</v>
      </c>
      <c r="E5241" s="5">
        <v>2041</v>
      </c>
      <c r="F5241" s="10" t="s">
        <v>454</v>
      </c>
      <c r="G5241" s="10" t="s">
        <v>461</v>
      </c>
      <c r="H5241" s="27"/>
      <c r="I5241" s="7" t="s">
        <v>2178</v>
      </c>
      <c r="J5241" s="7" t="s">
        <v>6292</v>
      </c>
      <c r="K5241" s="6" t="s">
        <v>5783</v>
      </c>
      <c r="L5241" s="6">
        <v>6210</v>
      </c>
      <c r="M5241" s="6">
        <v>17</v>
      </c>
      <c r="N5241" s="6">
        <v>11</v>
      </c>
      <c r="P5241" s="15">
        <v>1</v>
      </c>
      <c r="Q5241" s="15" t="str">
        <f>IF($B5241=2014,$P5241,"")</f>
        <v/>
      </c>
      <c r="R5241" s="15" t="str">
        <f>IF($B5241=2015,$P5241,"")</f>
        <v/>
      </c>
      <c r="S5241" s="15" t="str">
        <f>IF($B5241=2016,$P5241,"")</f>
        <v/>
      </c>
      <c r="T5241" s="15" t="str">
        <f>IF($B5241=2017,$P5241,"")</f>
        <v/>
      </c>
      <c r="U5241" s="15" t="str">
        <f>IF($B5241=2018,$P5241,"")</f>
        <v/>
      </c>
      <c r="V5241" s="15" t="str">
        <f>IF($B5241=2019,$P5241,"")</f>
        <v/>
      </c>
      <c r="W5241" s="15" t="str">
        <f>IF($B5241=2020,$P5241,"")</f>
        <v/>
      </c>
      <c r="X5241" s="6">
        <f>IF($B5241=2021,$P5241,"")</f>
        <v>1</v>
      </c>
      <c r="Y5241" s="6" t="str">
        <f>IF($B5241=2022,$P5241,"")</f>
        <v/>
      </c>
      <c r="Z5241" s="6" t="str">
        <f>IF($B5241=2023,$P5241,"")</f>
        <v/>
      </c>
      <c r="AA5241" s="6" t="str">
        <f>IF($B5241=2024,$P5241,"")</f>
        <v/>
      </c>
      <c r="AB5241" s="15" t="str">
        <f>IF($B5241=2025,$P5241,"")</f>
        <v/>
      </c>
    </row>
    <row r="5242" spans="1:28" x14ac:dyDescent="0.25">
      <c r="A5242" s="3">
        <v>1377</v>
      </c>
      <c r="B5242" s="3">
        <v>2021</v>
      </c>
      <c r="C5242" s="3" t="s">
        <v>212</v>
      </c>
      <c r="D5242" s="4">
        <v>44537</v>
      </c>
      <c r="E5242" s="5">
        <v>1500</v>
      </c>
      <c r="F5242" s="10" t="s">
        <v>454</v>
      </c>
      <c r="G5242" s="10" t="s">
        <v>461</v>
      </c>
      <c r="H5242" s="27"/>
      <c r="I5242" s="7" t="s">
        <v>2178</v>
      </c>
      <c r="J5242" s="7" t="s">
        <v>6290</v>
      </c>
      <c r="K5242" s="6" t="s">
        <v>5783</v>
      </c>
      <c r="L5242" s="6">
        <v>6211</v>
      </c>
      <c r="M5242" s="6">
        <v>7</v>
      </c>
      <c r="N5242" s="6">
        <v>12</v>
      </c>
      <c r="P5242" s="15">
        <v>1</v>
      </c>
      <c r="Q5242" s="15" t="str">
        <f>IF($B5242=2014,$P5242,"")</f>
        <v/>
      </c>
      <c r="R5242" s="15" t="str">
        <f>IF($B5242=2015,$P5242,"")</f>
        <v/>
      </c>
      <c r="S5242" s="15" t="str">
        <f>IF($B5242=2016,$P5242,"")</f>
        <v/>
      </c>
      <c r="T5242" s="15" t="str">
        <f>IF($B5242=2017,$P5242,"")</f>
        <v/>
      </c>
      <c r="U5242" s="15" t="str">
        <f>IF($B5242=2018,$P5242,"")</f>
        <v/>
      </c>
      <c r="V5242" s="15" t="str">
        <f>IF($B5242=2019,$P5242,"")</f>
        <v/>
      </c>
      <c r="W5242" s="15" t="str">
        <f>IF($B5242=2020,$P5242,"")</f>
        <v/>
      </c>
      <c r="X5242" s="6">
        <f>IF($B5242=2021,$P5242,"")</f>
        <v>1</v>
      </c>
      <c r="Y5242" s="6" t="str">
        <f>IF($B5242=2022,$P5242,"")</f>
        <v/>
      </c>
      <c r="Z5242" s="6" t="str">
        <f>IF($B5242=2023,$P5242,"")</f>
        <v/>
      </c>
      <c r="AA5242" s="6" t="str">
        <f>IF($B5242=2024,$P5242,"")</f>
        <v/>
      </c>
      <c r="AB5242" s="15" t="str">
        <f>IF($B5242=2025,$P5242,"")</f>
        <v/>
      </c>
    </row>
    <row r="5243" spans="1:28" ht="24" x14ac:dyDescent="0.25">
      <c r="A5243" s="3">
        <v>1377</v>
      </c>
      <c r="B5243" s="3">
        <v>2022</v>
      </c>
      <c r="C5243" s="3" t="s">
        <v>10</v>
      </c>
      <c r="D5243" s="4">
        <f>DATE(B5243,N5243,M5243)</f>
        <v>44745</v>
      </c>
      <c r="E5243" s="5">
        <v>2100</v>
      </c>
      <c r="F5243" s="6" t="s">
        <v>454</v>
      </c>
      <c r="G5243" s="6" t="s">
        <v>461</v>
      </c>
      <c r="H5243" s="27"/>
      <c r="I5243" s="7" t="s">
        <v>2178</v>
      </c>
      <c r="J5243" s="7" t="s">
        <v>6549</v>
      </c>
      <c r="K5243" s="6" t="s">
        <v>58</v>
      </c>
      <c r="L5243" s="6">
        <v>6301</v>
      </c>
      <c r="M5243" s="6">
        <v>3</v>
      </c>
      <c r="N5243" s="6">
        <v>7</v>
      </c>
      <c r="O5243" s="6" t="s">
        <v>14</v>
      </c>
      <c r="P5243" s="15">
        <v>1</v>
      </c>
      <c r="Q5243" s="15" t="str">
        <f>IF($B5243=2014,$P5243,"")</f>
        <v/>
      </c>
      <c r="R5243" s="15" t="str">
        <f>IF($B5243=2015,$P5243,"")</f>
        <v/>
      </c>
      <c r="S5243" s="15" t="str">
        <f>IF($B5243=2016,$P5243,"")</f>
        <v/>
      </c>
      <c r="T5243" s="15" t="str">
        <f>IF($B5243=2017,$P5243,"")</f>
        <v/>
      </c>
      <c r="U5243" s="15" t="str">
        <f>IF($B5243=2018,$P5243,"")</f>
        <v/>
      </c>
      <c r="V5243" s="15" t="str">
        <f>IF($B5243=2019,$P5243,"")</f>
        <v/>
      </c>
      <c r="W5243" s="15" t="str">
        <f>IF($B5243=2020,$P5243,"")</f>
        <v/>
      </c>
      <c r="X5243" s="6" t="str">
        <f>IF($B5243=2021,$P5243,"")</f>
        <v/>
      </c>
      <c r="Y5243" s="6">
        <f>IF($B5243=2022,$P5243,"")</f>
        <v>1</v>
      </c>
      <c r="Z5243" s="6" t="str">
        <f>IF($B5243=2023,$P5243,"")</f>
        <v/>
      </c>
      <c r="AA5243" s="6" t="str">
        <f>IF($B5243=2024,$P5243,"")</f>
        <v/>
      </c>
      <c r="AB5243" s="15" t="str">
        <f>IF($B5243=2025,$P5243,"")</f>
        <v/>
      </c>
    </row>
    <row r="5244" spans="1:28" x14ac:dyDescent="0.25">
      <c r="A5244" s="3">
        <v>1377</v>
      </c>
      <c r="B5244" s="3">
        <v>2022</v>
      </c>
      <c r="C5244" s="3" t="s">
        <v>54</v>
      </c>
      <c r="D5244" s="4">
        <f>DATE(B5244,N5244,M5244)</f>
        <v>44828</v>
      </c>
      <c r="E5244" s="5">
        <v>1700</v>
      </c>
      <c r="F5244" s="6" t="s">
        <v>454</v>
      </c>
      <c r="G5244" s="6" t="s">
        <v>461</v>
      </c>
      <c r="H5244" s="27"/>
      <c r="I5244" s="7" t="s">
        <v>2178</v>
      </c>
      <c r="J5244" s="9" t="s">
        <v>6828</v>
      </c>
      <c r="K5244" s="6" t="s">
        <v>1563</v>
      </c>
      <c r="L5244" s="6">
        <v>6306</v>
      </c>
      <c r="M5244" s="6">
        <v>24</v>
      </c>
      <c r="N5244" s="6">
        <v>9</v>
      </c>
      <c r="O5244" s="6" t="s">
        <v>4448</v>
      </c>
      <c r="P5244" s="15">
        <v>1</v>
      </c>
      <c r="Q5244" s="15" t="str">
        <f>IF($B5244=2014,$P5244,"")</f>
        <v/>
      </c>
      <c r="R5244" s="15" t="str">
        <f>IF($B5244=2015,$P5244,"")</f>
        <v/>
      </c>
      <c r="S5244" s="15" t="str">
        <f>IF($B5244=2016,$P5244,"")</f>
        <v/>
      </c>
      <c r="T5244" s="15" t="str">
        <f>IF($B5244=2017,$P5244,"")</f>
        <v/>
      </c>
      <c r="U5244" s="15" t="str">
        <f>IF($B5244=2018,$P5244,"")</f>
        <v/>
      </c>
      <c r="V5244" s="15" t="str">
        <f>IF($B5244=2019,$P5244,"")</f>
        <v/>
      </c>
      <c r="W5244" s="15" t="str">
        <f>IF($B5244=2020,$P5244,"")</f>
        <v/>
      </c>
      <c r="X5244" s="6" t="str">
        <f>IF($B5244=2021,$P5244,"")</f>
        <v/>
      </c>
      <c r="Y5244" s="6">
        <f>IF($B5244=2022,$P5244,"")</f>
        <v>1</v>
      </c>
      <c r="Z5244" s="6" t="str">
        <f>IF($B5244=2023,$P5244,"")</f>
        <v/>
      </c>
      <c r="AA5244" s="6" t="str">
        <f>IF($B5244=2024,$P5244,"")</f>
        <v/>
      </c>
      <c r="AB5244" s="15" t="str">
        <f>IF($B5244=2025,$P5244,"")</f>
        <v/>
      </c>
    </row>
    <row r="5245" spans="1:28" x14ac:dyDescent="0.25">
      <c r="A5245" s="3">
        <v>1377</v>
      </c>
      <c r="B5245" s="3">
        <v>2022</v>
      </c>
      <c r="C5245" s="3" t="s">
        <v>155</v>
      </c>
      <c r="D5245" s="4">
        <f>DATE(B5245,N5245,M5245)</f>
        <v>44851</v>
      </c>
      <c r="E5245" s="5">
        <v>1628</v>
      </c>
      <c r="F5245" s="10" t="s">
        <v>454</v>
      </c>
      <c r="G5245" s="10" t="s">
        <v>461</v>
      </c>
      <c r="H5245" s="27"/>
      <c r="I5245" s="7" t="s">
        <v>2178</v>
      </c>
      <c r="J5245" s="7" t="s">
        <v>6930</v>
      </c>
      <c r="K5245" s="6" t="s">
        <v>5783</v>
      </c>
      <c r="L5245" s="6">
        <v>6308</v>
      </c>
      <c r="M5245" s="6">
        <v>17</v>
      </c>
      <c r="N5245" s="6">
        <v>10</v>
      </c>
      <c r="P5245" s="15">
        <v>1</v>
      </c>
      <c r="Q5245" s="15" t="str">
        <f>IF($B5245=2014,$P5245,"")</f>
        <v/>
      </c>
      <c r="R5245" s="15" t="str">
        <f>IF($B5245=2015,$P5245,"")</f>
        <v/>
      </c>
      <c r="S5245" s="15" t="str">
        <f>IF($B5245=2016,$P5245,"")</f>
        <v/>
      </c>
      <c r="T5245" s="15" t="str">
        <f>IF($B5245=2017,$P5245,"")</f>
        <v/>
      </c>
      <c r="U5245" s="15" t="str">
        <f>IF($B5245=2018,$P5245,"")</f>
        <v/>
      </c>
      <c r="V5245" s="15" t="str">
        <f>IF($B5245=2019,$P5245,"")</f>
        <v/>
      </c>
      <c r="W5245" s="15" t="str">
        <f>IF($B5245=2020,$P5245,"")</f>
        <v/>
      </c>
      <c r="X5245" s="6" t="str">
        <f>IF($B5245=2021,$P5245,"")</f>
        <v/>
      </c>
      <c r="Y5245" s="6">
        <f>IF($B5245=2022,$P5245,"")</f>
        <v>1</v>
      </c>
      <c r="Z5245" s="6" t="str">
        <f>IF($B5245=2023,$P5245,"")</f>
        <v/>
      </c>
      <c r="AA5245" s="6" t="str">
        <f>IF($B5245=2024,$P5245,"")</f>
        <v/>
      </c>
      <c r="AB5245" s="15" t="str">
        <f>IF($B5245=2025,$P5245,"")</f>
        <v/>
      </c>
    </row>
    <row r="5246" spans="1:28" x14ac:dyDescent="0.25">
      <c r="A5246" s="3">
        <v>1377</v>
      </c>
      <c r="B5246" s="3">
        <v>2022</v>
      </c>
      <c r="C5246" s="3" t="s">
        <v>196</v>
      </c>
      <c r="D5246" s="4">
        <f>DATE(B5246,N5246,M5246)</f>
        <v>44858</v>
      </c>
      <c r="E5246" s="5">
        <v>2100</v>
      </c>
      <c r="F5246" s="10" t="s">
        <v>454</v>
      </c>
      <c r="G5246" s="10" t="s">
        <v>461</v>
      </c>
      <c r="H5246" s="27"/>
      <c r="I5246" s="7" t="s">
        <v>2178</v>
      </c>
      <c r="J5246" s="7" t="s">
        <v>6931</v>
      </c>
      <c r="K5246" s="6" t="s">
        <v>1563</v>
      </c>
      <c r="L5246" s="6">
        <v>6308</v>
      </c>
      <c r="M5246" s="6">
        <v>24</v>
      </c>
      <c r="N5246" s="6">
        <v>10</v>
      </c>
      <c r="O5246" s="6" t="s">
        <v>4448</v>
      </c>
      <c r="P5246" s="15">
        <v>1</v>
      </c>
      <c r="Q5246" s="15" t="str">
        <f>IF($B5246=2014,$P5246,"")</f>
        <v/>
      </c>
      <c r="R5246" s="15" t="str">
        <f>IF($B5246=2015,$P5246,"")</f>
        <v/>
      </c>
      <c r="S5246" s="15" t="str">
        <f>IF($B5246=2016,$P5246,"")</f>
        <v/>
      </c>
      <c r="T5246" s="15" t="str">
        <f>IF($B5246=2017,$P5246,"")</f>
        <v/>
      </c>
      <c r="U5246" s="15" t="str">
        <f>IF($B5246=2018,$P5246,"")</f>
        <v/>
      </c>
      <c r="V5246" s="15" t="str">
        <f>IF($B5246=2019,$P5246,"")</f>
        <v/>
      </c>
      <c r="W5246" s="15" t="str">
        <f>IF($B5246=2020,$P5246,"")</f>
        <v/>
      </c>
      <c r="X5246" s="6" t="str">
        <f>IF($B5246=2021,$P5246,"")</f>
        <v/>
      </c>
      <c r="Y5246" s="6">
        <f>IF($B5246=2022,$P5246,"")</f>
        <v>1</v>
      </c>
      <c r="Z5246" s="6" t="str">
        <f>IF($B5246=2023,$P5246,"")</f>
        <v/>
      </c>
      <c r="AA5246" s="6" t="str">
        <f>IF($B5246=2024,$P5246,"")</f>
        <v/>
      </c>
      <c r="AB5246" s="15" t="str">
        <f>IF($B5246=2025,$P5246,"")</f>
        <v/>
      </c>
    </row>
    <row r="5247" spans="1:28" x14ac:dyDescent="0.25">
      <c r="A5247" s="3">
        <v>1377</v>
      </c>
      <c r="B5247" s="3">
        <v>2023</v>
      </c>
      <c r="C5247" s="3" t="s">
        <v>220</v>
      </c>
      <c r="D5247" s="4">
        <f>DATE(B5247,N5247,M5247)</f>
        <v>44933</v>
      </c>
      <c r="E5247" s="5">
        <v>1630</v>
      </c>
      <c r="F5247" s="10" t="s">
        <v>454</v>
      </c>
      <c r="G5247" s="10" t="s">
        <v>461</v>
      </c>
      <c r="H5247" s="27"/>
      <c r="I5247" s="7" t="s">
        <v>2178</v>
      </c>
      <c r="J5247" s="7" t="s">
        <v>6931</v>
      </c>
      <c r="K5247" s="6" t="s">
        <v>1563</v>
      </c>
      <c r="L5247" s="6">
        <v>6314</v>
      </c>
      <c r="M5247" s="6">
        <v>7</v>
      </c>
      <c r="N5247" s="6">
        <v>1</v>
      </c>
      <c r="O5247" s="6" t="s">
        <v>4448</v>
      </c>
      <c r="P5247" s="15">
        <v>1</v>
      </c>
      <c r="Q5247" s="15" t="str">
        <f>IF($B5247=2014,$P5247,"")</f>
        <v/>
      </c>
      <c r="R5247" s="15" t="str">
        <f>IF($B5247=2015,$P5247,"")</f>
        <v/>
      </c>
      <c r="S5247" s="15" t="str">
        <f>IF($B5247=2016,$P5247,"")</f>
        <v/>
      </c>
      <c r="T5247" s="15" t="str">
        <f>IF($B5247=2017,$P5247,"")</f>
        <v/>
      </c>
      <c r="U5247" s="15" t="str">
        <f>IF($B5247=2018,$P5247,"")</f>
        <v/>
      </c>
      <c r="V5247" s="15" t="str">
        <f>IF($B5247=2019,$P5247,"")</f>
        <v/>
      </c>
      <c r="W5247" s="15" t="str">
        <f>IF($B5247=2020,$P5247,"")</f>
        <v/>
      </c>
      <c r="X5247" s="6" t="str">
        <f>IF($B5247=2021,$P5247,"")</f>
        <v/>
      </c>
      <c r="Y5247" s="6" t="str">
        <f>IF($B5247=2022,$P5247,"")</f>
        <v/>
      </c>
      <c r="Z5247" s="6">
        <f>IF($B5247=2023,$P5247,"")</f>
        <v>1</v>
      </c>
      <c r="AA5247" s="6" t="str">
        <f>IF($B5247=2024,$P5247,"")</f>
        <v/>
      </c>
      <c r="AB5247" s="15" t="str">
        <f>IF($B5247=2025,$P5247,"")</f>
        <v/>
      </c>
    </row>
    <row r="5248" spans="1:28" x14ac:dyDescent="0.25">
      <c r="A5248" s="3">
        <v>1377</v>
      </c>
      <c r="B5248" s="3">
        <v>2023</v>
      </c>
      <c r="C5248" s="3" t="s">
        <v>45</v>
      </c>
      <c r="D5248" s="4">
        <f>DATE(B5248,N5248,M5248)</f>
        <v>45217</v>
      </c>
      <c r="E5248" s="5">
        <v>1500</v>
      </c>
      <c r="F5248" s="6" t="s">
        <v>454</v>
      </c>
      <c r="G5248" s="10" t="s">
        <v>461</v>
      </c>
      <c r="H5248" s="27"/>
      <c r="I5248" s="7" t="s">
        <v>2178</v>
      </c>
      <c r="J5248" s="7" t="s">
        <v>7772</v>
      </c>
      <c r="K5248" s="6" t="s">
        <v>5783</v>
      </c>
      <c r="L5248" s="6">
        <v>6408</v>
      </c>
      <c r="M5248" s="6">
        <v>18</v>
      </c>
      <c r="N5248" s="6">
        <v>10</v>
      </c>
      <c r="P5248" s="15">
        <v>1</v>
      </c>
      <c r="Q5248" s="15" t="str">
        <f>IF($B5248=2014,$P5248,"")</f>
        <v/>
      </c>
      <c r="R5248" s="15" t="str">
        <f>IF($B5248=2015,$P5248,"")</f>
        <v/>
      </c>
      <c r="S5248" s="15" t="str">
        <f>IF($B5248=2016,$P5248,"")</f>
        <v/>
      </c>
      <c r="T5248" s="15" t="str">
        <f>IF($B5248=2017,$P5248,"")</f>
        <v/>
      </c>
      <c r="U5248" s="15" t="str">
        <f>IF($B5248=2018,$P5248,"")</f>
        <v/>
      </c>
      <c r="V5248" s="15" t="str">
        <f>IF($B5248=2019,$P5248,"")</f>
        <v/>
      </c>
      <c r="W5248" s="15" t="str">
        <f>IF($B5248=2020,$P5248,"")</f>
        <v/>
      </c>
      <c r="X5248" s="6" t="str">
        <f>IF($B5248=2021,$P5248,"")</f>
        <v/>
      </c>
      <c r="Y5248" s="6" t="str">
        <f>IF($B5248=2022,$P5248,"")</f>
        <v/>
      </c>
      <c r="Z5248" s="6">
        <f>IF($B5248=2023,$P5248,"")</f>
        <v>1</v>
      </c>
      <c r="AA5248" s="6" t="str">
        <f>IF($B5248=2024,$P5248,"")</f>
        <v/>
      </c>
      <c r="AB5248" s="15" t="str">
        <f>IF($B5248=2025,$P5248,"")</f>
        <v/>
      </c>
    </row>
    <row r="5249" spans="1:28" x14ac:dyDescent="0.25">
      <c r="A5249" s="3">
        <v>1377</v>
      </c>
      <c r="B5249" s="3">
        <v>2023</v>
      </c>
      <c r="C5249" s="3" t="s">
        <v>34</v>
      </c>
      <c r="D5249" s="4">
        <f>DATE(B5249,N5249,M5249)</f>
        <v>45270</v>
      </c>
      <c r="E5249" s="5">
        <v>1600</v>
      </c>
      <c r="F5249" s="10" t="s">
        <v>454</v>
      </c>
      <c r="G5249" s="10" t="s">
        <v>461</v>
      </c>
      <c r="H5249" s="10"/>
      <c r="I5249" s="7" t="s">
        <v>2178</v>
      </c>
      <c r="J5249" s="7" t="s">
        <v>7984</v>
      </c>
      <c r="K5249" s="6" t="s">
        <v>1563</v>
      </c>
      <c r="L5249" s="6">
        <v>6411</v>
      </c>
      <c r="M5249" s="6">
        <v>10</v>
      </c>
      <c r="N5249" s="6">
        <v>12</v>
      </c>
      <c r="O5249" s="6" t="s">
        <v>1456</v>
      </c>
      <c r="P5249" s="15">
        <v>1</v>
      </c>
      <c r="Q5249" s="15" t="str">
        <f>IF($B5249=2014,$P5249,"")</f>
        <v/>
      </c>
      <c r="R5249" s="15" t="str">
        <f>IF($B5249=2015,$P5249,"")</f>
        <v/>
      </c>
      <c r="S5249" s="15" t="str">
        <f>IF($B5249=2016,$P5249,"")</f>
        <v/>
      </c>
      <c r="T5249" s="15" t="str">
        <f>IF($B5249=2017,$P5249,"")</f>
        <v/>
      </c>
      <c r="U5249" s="15" t="str">
        <f>IF($B5249=2018,$P5249,"")</f>
        <v/>
      </c>
      <c r="V5249" s="15" t="str">
        <f>IF($B5249=2019,$P5249,"")</f>
        <v/>
      </c>
      <c r="W5249" s="15" t="str">
        <f>IF($B5249=2020,$P5249,"")</f>
        <v/>
      </c>
      <c r="X5249" s="6" t="str">
        <f>IF($B5249=2021,$P5249,"")</f>
        <v/>
      </c>
      <c r="Y5249" s="6" t="str">
        <f>IF($B5249=2022,$P5249,"")</f>
        <v/>
      </c>
      <c r="Z5249" s="6">
        <f>IF($B5249=2023,$P5249,"")</f>
        <v>1</v>
      </c>
      <c r="AA5249" s="6" t="str">
        <f>IF($B5249=2024,$P5249,"")</f>
        <v/>
      </c>
      <c r="AB5249" s="15" t="str">
        <f>IF($B5249=2025,$P5249,"")</f>
        <v/>
      </c>
    </row>
    <row r="5250" spans="1:28" x14ac:dyDescent="0.25">
      <c r="A5250" s="3">
        <v>1377</v>
      </c>
      <c r="B5250" s="3">
        <v>2023</v>
      </c>
      <c r="C5250" s="3" t="s">
        <v>34</v>
      </c>
      <c r="D5250" s="4">
        <f>DATE(B5250,N5250,M5250)</f>
        <v>45270</v>
      </c>
      <c r="E5250" s="5">
        <v>1700</v>
      </c>
      <c r="F5250" s="10" t="s">
        <v>454</v>
      </c>
      <c r="G5250" s="10" t="s">
        <v>461</v>
      </c>
      <c r="H5250" s="10"/>
      <c r="I5250" s="7" t="s">
        <v>2178</v>
      </c>
      <c r="J5250" s="7" t="s">
        <v>7985</v>
      </c>
      <c r="K5250" s="6" t="s">
        <v>5783</v>
      </c>
      <c r="L5250" s="6">
        <v>6411</v>
      </c>
      <c r="M5250" s="6">
        <v>10</v>
      </c>
      <c r="N5250" s="6">
        <v>12</v>
      </c>
      <c r="P5250" s="15">
        <v>1</v>
      </c>
      <c r="Q5250" s="15" t="str">
        <f>IF($B5250=2014,$P5250,"")</f>
        <v/>
      </c>
      <c r="R5250" s="15" t="str">
        <f>IF($B5250=2015,$P5250,"")</f>
        <v/>
      </c>
      <c r="S5250" s="15" t="str">
        <f>IF($B5250=2016,$P5250,"")</f>
        <v/>
      </c>
      <c r="T5250" s="15" t="str">
        <f>IF($B5250=2017,$P5250,"")</f>
        <v/>
      </c>
      <c r="U5250" s="15" t="str">
        <f>IF($B5250=2018,$P5250,"")</f>
        <v/>
      </c>
      <c r="V5250" s="15" t="str">
        <f>IF($B5250=2019,$P5250,"")</f>
        <v/>
      </c>
      <c r="W5250" s="15" t="str">
        <f>IF($B5250=2020,$P5250,"")</f>
        <v/>
      </c>
      <c r="X5250" s="6" t="str">
        <f>IF($B5250=2021,$P5250,"")</f>
        <v/>
      </c>
      <c r="Y5250" s="6" t="str">
        <f>IF($B5250=2022,$P5250,"")</f>
        <v/>
      </c>
      <c r="Z5250" s="6">
        <f>IF($B5250=2023,$P5250,"")</f>
        <v>1</v>
      </c>
      <c r="AA5250" s="6" t="str">
        <f>IF($B5250=2024,$P5250,"")</f>
        <v/>
      </c>
      <c r="AB5250" s="15" t="str">
        <f>IF($B5250=2025,$P5250,"")</f>
        <v/>
      </c>
    </row>
    <row r="5251" spans="1:28" x14ac:dyDescent="0.25">
      <c r="A5251" s="3">
        <v>1377</v>
      </c>
      <c r="B5251" s="3">
        <v>2024</v>
      </c>
      <c r="C5251" s="3" t="s">
        <v>32</v>
      </c>
      <c r="D5251" s="4">
        <f>DATE(B5251,N5251,M5251)</f>
        <v>45293</v>
      </c>
      <c r="E5251" s="5">
        <v>1600</v>
      </c>
      <c r="F5251" s="10" t="s">
        <v>454</v>
      </c>
      <c r="G5251" s="10" t="s">
        <v>461</v>
      </c>
      <c r="H5251" s="10"/>
      <c r="I5251" s="7" t="s">
        <v>2178</v>
      </c>
      <c r="J5251" s="7" t="s">
        <v>8090</v>
      </c>
      <c r="K5251" s="6" t="s">
        <v>5783</v>
      </c>
      <c r="L5251" s="6">
        <v>6413</v>
      </c>
      <c r="M5251" s="6">
        <v>2</v>
      </c>
      <c r="N5251" s="6">
        <v>1</v>
      </c>
      <c r="P5251" s="15">
        <v>1</v>
      </c>
      <c r="Q5251" s="15" t="str">
        <f>IF($B5251=2014,$P5251,"")</f>
        <v/>
      </c>
      <c r="R5251" s="15" t="str">
        <f>IF($B5251=2015,$P5251,"")</f>
        <v/>
      </c>
      <c r="S5251" s="15" t="str">
        <f>IF($B5251=2016,$P5251,"")</f>
        <v/>
      </c>
      <c r="T5251" s="15" t="str">
        <f>IF($B5251=2017,$P5251,"")</f>
        <v/>
      </c>
      <c r="U5251" s="15" t="str">
        <f>IF($B5251=2018,$P5251,"")</f>
        <v/>
      </c>
      <c r="V5251" s="15" t="str">
        <f>IF($B5251=2019,$P5251,"")</f>
        <v/>
      </c>
      <c r="W5251" s="15" t="str">
        <f>IF($B5251=2020,$P5251,"")</f>
        <v/>
      </c>
      <c r="X5251" s="6" t="str">
        <f>IF($B5251=2021,$P5251,"")</f>
        <v/>
      </c>
      <c r="Y5251" s="6" t="str">
        <f>IF($B5251=2022,$P5251,"")</f>
        <v/>
      </c>
      <c r="Z5251" s="6" t="str">
        <f>IF($B5251=2023,$P5251,"")</f>
        <v/>
      </c>
      <c r="AA5251" s="6">
        <f>IF($B5251=2024,$P5251,"")</f>
        <v>1</v>
      </c>
      <c r="AB5251" s="15" t="str">
        <f>IF($B5251=2025,$P5251,"")</f>
        <v/>
      </c>
    </row>
    <row r="5252" spans="1:28" x14ac:dyDescent="0.25">
      <c r="A5252" s="30">
        <v>1377</v>
      </c>
      <c r="B5252" s="30">
        <v>2024</v>
      </c>
      <c r="C5252" s="30" t="s">
        <v>73</v>
      </c>
      <c r="D5252" s="31">
        <f>DATE(B5252,N5252,M5252)</f>
        <v>45353</v>
      </c>
      <c r="E5252" s="32">
        <v>1600</v>
      </c>
      <c r="F5252" s="35" t="s">
        <v>454</v>
      </c>
      <c r="G5252" s="35" t="s">
        <v>461</v>
      </c>
      <c r="H5252" s="35"/>
      <c r="I5252" s="7" t="s">
        <v>2178</v>
      </c>
      <c r="J5252" s="34" t="s">
        <v>8173</v>
      </c>
      <c r="K5252" s="33" t="s">
        <v>8116</v>
      </c>
      <c r="L5252" s="33">
        <v>6417</v>
      </c>
      <c r="M5252" s="33">
        <v>2</v>
      </c>
      <c r="N5252" s="33">
        <v>3</v>
      </c>
      <c r="O5252" s="33" t="s">
        <v>4448</v>
      </c>
      <c r="P5252" s="15">
        <v>1</v>
      </c>
      <c r="Q5252" s="15" t="str">
        <f>IF($B5252=2014,$P5252,"")</f>
        <v/>
      </c>
      <c r="R5252" s="15" t="str">
        <f>IF($B5252=2015,$P5252,"")</f>
        <v/>
      </c>
      <c r="S5252" s="15" t="str">
        <f>IF($B5252=2016,$P5252,"")</f>
        <v/>
      </c>
      <c r="T5252" s="15" t="str">
        <f>IF($B5252=2017,$P5252,"")</f>
        <v/>
      </c>
      <c r="U5252" s="15" t="str">
        <f>IF($B5252=2018,$P5252,"")</f>
        <v/>
      </c>
      <c r="V5252" s="15" t="str">
        <f>IF($B5252=2019,$P5252,"")</f>
        <v/>
      </c>
      <c r="W5252" s="15" t="str">
        <f>IF($B5252=2020,$P5252,"")</f>
        <v/>
      </c>
      <c r="X5252" s="6" t="str">
        <f>IF($B5252=2021,$P5252,"")</f>
        <v/>
      </c>
      <c r="Y5252" s="6" t="str">
        <f>IF($B5252=2022,$P5252,"")</f>
        <v/>
      </c>
      <c r="Z5252" s="6" t="str">
        <f>IF($B5252=2023,$P5252,"")</f>
        <v/>
      </c>
      <c r="AA5252" s="6">
        <f>IF($B5252=2024,$P5252,"")</f>
        <v>1</v>
      </c>
      <c r="AB5252" s="15" t="str">
        <f>IF($B5252=2025,$P5252,"")</f>
        <v/>
      </c>
    </row>
    <row r="5253" spans="1:28" x14ac:dyDescent="0.25">
      <c r="A5253" s="30">
        <v>1377</v>
      </c>
      <c r="B5253" s="30">
        <v>2024</v>
      </c>
      <c r="C5253" s="30" t="s">
        <v>5441</v>
      </c>
      <c r="D5253" s="31">
        <f>DATE(B5253,N5253,M5253)</f>
        <v>45479</v>
      </c>
      <c r="E5253" s="32">
        <v>2050</v>
      </c>
      <c r="F5253" s="35" t="s">
        <v>454</v>
      </c>
      <c r="G5253" s="35" t="s">
        <v>461</v>
      </c>
      <c r="H5253" s="35"/>
      <c r="I5253" s="7" t="s">
        <v>2178</v>
      </c>
      <c r="J5253" s="34" t="s">
        <v>8380</v>
      </c>
      <c r="K5253" s="33" t="s">
        <v>8116</v>
      </c>
      <c r="L5253" s="33">
        <v>6501</v>
      </c>
      <c r="M5253" s="33">
        <v>6</v>
      </c>
      <c r="N5253" s="33">
        <v>7</v>
      </c>
      <c r="O5253" s="33" t="s">
        <v>4448</v>
      </c>
      <c r="P5253" s="15">
        <v>1</v>
      </c>
      <c r="Q5253" s="15" t="str">
        <f>IF($B5253=2014,$P5253,"")</f>
        <v/>
      </c>
      <c r="R5253" s="15" t="str">
        <f>IF($B5253=2015,$P5253,"")</f>
        <v/>
      </c>
      <c r="S5253" s="15" t="str">
        <f>IF($B5253=2016,$P5253,"")</f>
        <v/>
      </c>
      <c r="T5253" s="15" t="str">
        <f>IF($B5253=2017,$P5253,"")</f>
        <v/>
      </c>
      <c r="U5253" s="15" t="str">
        <f>IF($B5253=2018,$P5253,"")</f>
        <v/>
      </c>
      <c r="V5253" s="15" t="str">
        <f>IF($B5253=2019,$P5253,"")</f>
        <v/>
      </c>
      <c r="W5253" s="15" t="str">
        <f>IF($B5253=2020,$P5253,"")</f>
        <v/>
      </c>
      <c r="X5253" s="6" t="str">
        <f>IF($B5253=2021,$P5253,"")</f>
        <v/>
      </c>
      <c r="Y5253" s="6" t="str">
        <f>IF($B5253=2022,$P5253,"")</f>
        <v/>
      </c>
      <c r="Z5253" s="6" t="str">
        <f>IF($B5253=2023,$P5253,"")</f>
        <v/>
      </c>
      <c r="AA5253" s="6">
        <f>IF($B5253=2024,$P5253,"")</f>
        <v>1</v>
      </c>
      <c r="AB5253" s="15" t="str">
        <f>IF($B5253=2025,$P5253,"")</f>
        <v/>
      </c>
    </row>
    <row r="5254" spans="1:28" x14ac:dyDescent="0.25">
      <c r="A5254" s="30">
        <v>1377</v>
      </c>
      <c r="B5254" s="30">
        <v>2024</v>
      </c>
      <c r="C5254" s="30" t="s">
        <v>8389</v>
      </c>
      <c r="D5254" s="31">
        <f>DATE(B5254,N5254,M5254)</f>
        <v>45506</v>
      </c>
      <c r="E5254" s="32">
        <v>2102</v>
      </c>
      <c r="F5254" s="35" t="s">
        <v>454</v>
      </c>
      <c r="G5254" s="35" t="s">
        <v>461</v>
      </c>
      <c r="H5254" s="35"/>
      <c r="I5254" s="7" t="s">
        <v>2178</v>
      </c>
      <c r="J5254" s="34" t="s">
        <v>8402</v>
      </c>
      <c r="K5254" s="33" t="s">
        <v>8116</v>
      </c>
      <c r="L5254" s="33">
        <v>6502</v>
      </c>
      <c r="M5254" s="33">
        <v>2</v>
      </c>
      <c r="N5254" s="33">
        <v>8</v>
      </c>
      <c r="O5254" s="33" t="s">
        <v>4448</v>
      </c>
      <c r="P5254" s="15">
        <v>1</v>
      </c>
      <c r="Q5254" s="15" t="str">
        <f>IF($B5254=2014,$P5254,"")</f>
        <v/>
      </c>
      <c r="R5254" s="15" t="str">
        <f>IF($B5254=2015,$P5254,"")</f>
        <v/>
      </c>
      <c r="S5254" s="15" t="str">
        <f>IF($B5254=2016,$P5254,"")</f>
        <v/>
      </c>
      <c r="T5254" s="15" t="str">
        <f>IF($B5254=2017,$P5254,"")</f>
        <v/>
      </c>
      <c r="U5254" s="15" t="str">
        <f>IF($B5254=2018,$P5254,"")</f>
        <v/>
      </c>
      <c r="V5254" s="15" t="str">
        <f>IF($B5254=2019,$P5254,"")</f>
        <v/>
      </c>
      <c r="W5254" s="15" t="str">
        <f>IF($B5254=2020,$P5254,"")</f>
        <v/>
      </c>
      <c r="X5254" s="6" t="str">
        <f>IF($B5254=2021,$P5254,"")</f>
        <v/>
      </c>
      <c r="Y5254" s="6" t="str">
        <f>IF($B5254=2022,$P5254,"")</f>
        <v/>
      </c>
      <c r="Z5254" s="6" t="str">
        <f>IF($B5254=2023,$P5254,"")</f>
        <v/>
      </c>
      <c r="AA5254" s="6">
        <f>IF($B5254=2024,$P5254,"")</f>
        <v>1</v>
      </c>
      <c r="AB5254" s="15" t="str">
        <f>IF($B5254=2025,$P5254,"")</f>
        <v/>
      </c>
    </row>
    <row r="5255" spans="1:28" x14ac:dyDescent="0.25">
      <c r="A5255" s="30">
        <v>1377</v>
      </c>
      <c r="B5255" s="30">
        <v>2024</v>
      </c>
      <c r="C5255" s="30" t="s">
        <v>1472</v>
      </c>
      <c r="D5255" s="31">
        <f>DATE(B5255,N5255,M5255)</f>
        <v>45520</v>
      </c>
      <c r="E5255" s="32">
        <v>2100</v>
      </c>
      <c r="F5255" s="33" t="s">
        <v>454</v>
      </c>
      <c r="G5255" s="35" t="s">
        <v>461</v>
      </c>
      <c r="H5255" s="35"/>
      <c r="I5255" s="7" t="s">
        <v>2178</v>
      </c>
      <c r="J5255" s="34" t="s">
        <v>7985</v>
      </c>
      <c r="K5255" s="33" t="s">
        <v>8116</v>
      </c>
      <c r="L5255" s="33">
        <v>6503</v>
      </c>
      <c r="M5255" s="33">
        <v>16</v>
      </c>
      <c r="N5255" s="33">
        <v>8</v>
      </c>
      <c r="O5255" s="33" t="s">
        <v>4448</v>
      </c>
      <c r="P5255" s="15">
        <v>1</v>
      </c>
      <c r="Q5255" s="15" t="str">
        <f>IF($B5255=2014,$P5255,"")</f>
        <v/>
      </c>
      <c r="R5255" s="15" t="str">
        <f>IF($B5255=2015,$P5255,"")</f>
        <v/>
      </c>
      <c r="S5255" s="15" t="str">
        <f>IF($B5255=2016,$P5255,"")</f>
        <v/>
      </c>
      <c r="T5255" s="15" t="str">
        <f>IF($B5255=2017,$P5255,"")</f>
        <v/>
      </c>
      <c r="U5255" s="15" t="str">
        <f>IF($B5255=2018,$P5255,"")</f>
        <v/>
      </c>
      <c r="V5255" s="15" t="str">
        <f>IF($B5255=2019,$P5255,"")</f>
        <v/>
      </c>
      <c r="W5255" s="15" t="str">
        <f>IF($B5255=2020,$P5255,"")</f>
        <v/>
      </c>
      <c r="X5255" s="6" t="str">
        <f>IF($B5255=2021,$P5255,"")</f>
        <v/>
      </c>
      <c r="Y5255" s="6" t="str">
        <f>IF($B5255=2022,$P5255,"")</f>
        <v/>
      </c>
      <c r="Z5255" s="6" t="str">
        <f>IF($B5255=2023,$P5255,"")</f>
        <v/>
      </c>
      <c r="AA5255" s="6">
        <f>IF($B5255=2024,$P5255,"")</f>
        <v>1</v>
      </c>
      <c r="AB5255" s="15" t="str">
        <f>IF($B5255=2025,$P5255,"")</f>
        <v/>
      </c>
    </row>
    <row r="5256" spans="1:28" x14ac:dyDescent="0.25">
      <c r="A5256" s="30">
        <v>1377</v>
      </c>
      <c r="B5256" s="30">
        <v>2024</v>
      </c>
      <c r="C5256" s="30" t="s">
        <v>38</v>
      </c>
      <c r="D5256" s="31">
        <f>DATE(B5256,N5256,M5256)</f>
        <v>45561</v>
      </c>
      <c r="E5256" s="32">
        <v>1655</v>
      </c>
      <c r="F5256" s="33" t="s">
        <v>454</v>
      </c>
      <c r="G5256" s="33" t="s">
        <v>461</v>
      </c>
      <c r="H5256" s="33"/>
      <c r="I5256" s="7" t="s">
        <v>2178</v>
      </c>
      <c r="J5256" s="34" t="s">
        <v>8548</v>
      </c>
      <c r="K5256" s="33" t="s">
        <v>8116</v>
      </c>
      <c r="L5256" s="33">
        <v>6506</v>
      </c>
      <c r="M5256" s="33">
        <v>26</v>
      </c>
      <c r="N5256" s="33">
        <v>9</v>
      </c>
      <c r="O5256" s="33" t="s">
        <v>4448</v>
      </c>
      <c r="P5256" s="15">
        <v>1</v>
      </c>
      <c r="Q5256" s="15" t="str">
        <f>IF($B5256=2014,$P5256,"")</f>
        <v/>
      </c>
      <c r="R5256" s="15" t="str">
        <f>IF($B5256=2015,$P5256,"")</f>
        <v/>
      </c>
      <c r="S5256" s="15" t="str">
        <f>IF($B5256=2016,$P5256,"")</f>
        <v/>
      </c>
      <c r="T5256" s="15" t="str">
        <f>IF($B5256=2017,$P5256,"")</f>
        <v/>
      </c>
      <c r="U5256" s="15" t="str">
        <f>IF($B5256=2018,$P5256,"")</f>
        <v/>
      </c>
      <c r="V5256" s="15" t="str">
        <f>IF($B5256=2019,$P5256,"")</f>
        <v/>
      </c>
      <c r="W5256" s="15" t="str">
        <f>IF($B5256=2020,$P5256,"")</f>
        <v/>
      </c>
      <c r="X5256" s="6" t="str">
        <f>IF($B5256=2021,$P5256,"")</f>
        <v/>
      </c>
      <c r="Y5256" s="6" t="str">
        <f>IF($B5256=2022,$P5256,"")</f>
        <v/>
      </c>
      <c r="Z5256" s="6" t="str">
        <f>IF($B5256=2023,$P5256,"")</f>
        <v/>
      </c>
      <c r="AA5256" s="6">
        <f>IF($B5256=2024,$P5256,"")</f>
        <v>1</v>
      </c>
      <c r="AB5256" s="15" t="str">
        <f>IF($B5256=2025,$P5256,"")</f>
        <v/>
      </c>
    </row>
    <row r="5257" spans="1:28" x14ac:dyDescent="0.25">
      <c r="A5257" s="30">
        <v>1377</v>
      </c>
      <c r="B5257" s="30">
        <v>2024</v>
      </c>
      <c r="C5257" s="30" t="s">
        <v>628</v>
      </c>
      <c r="D5257" s="31">
        <f>DATE(B5257,N5257,M5257)</f>
        <v>45605</v>
      </c>
      <c r="E5257" s="32">
        <v>1500</v>
      </c>
      <c r="F5257" s="35" t="s">
        <v>454</v>
      </c>
      <c r="G5257" s="35" t="s">
        <v>461</v>
      </c>
      <c r="H5257" s="35"/>
      <c r="I5257" s="7" t="s">
        <v>2178</v>
      </c>
      <c r="J5257" s="34" t="s">
        <v>8756</v>
      </c>
      <c r="K5257" s="33" t="s">
        <v>8116</v>
      </c>
      <c r="L5257" s="33">
        <v>6509</v>
      </c>
      <c r="M5257" s="33">
        <v>9</v>
      </c>
      <c r="N5257" s="33">
        <v>11</v>
      </c>
      <c r="O5257" s="33" t="s">
        <v>4448</v>
      </c>
      <c r="P5257" s="15">
        <v>1</v>
      </c>
      <c r="Q5257" s="15" t="str">
        <f>IF($B5257=2014,$P5257,"")</f>
        <v/>
      </c>
      <c r="R5257" s="15" t="str">
        <f>IF($B5257=2015,$P5257,"")</f>
        <v/>
      </c>
      <c r="S5257" s="15" t="str">
        <f>IF($B5257=2016,$P5257,"")</f>
        <v/>
      </c>
      <c r="T5257" s="15" t="str">
        <f>IF($B5257=2017,$P5257,"")</f>
        <v/>
      </c>
      <c r="U5257" s="15" t="str">
        <f>IF($B5257=2018,$P5257,"")</f>
        <v/>
      </c>
      <c r="V5257" s="15" t="str">
        <f>IF($B5257=2019,$P5257,"")</f>
        <v/>
      </c>
      <c r="W5257" s="15" t="str">
        <f>IF($B5257=2020,$P5257,"")</f>
        <v/>
      </c>
      <c r="X5257" s="6" t="str">
        <f>IF($B5257=2021,$P5257,"")</f>
        <v/>
      </c>
      <c r="Y5257" s="6" t="str">
        <f>IF($B5257=2022,$P5257,"")</f>
        <v/>
      </c>
      <c r="Z5257" s="6" t="str">
        <f>IF($B5257=2023,$P5257,"")</f>
        <v/>
      </c>
      <c r="AA5257" s="6">
        <f>IF($B5257=2024,$P5257,"")</f>
        <v>1</v>
      </c>
      <c r="AB5257" s="15" t="str">
        <f>IF($B5257=2025,$P5257,"")</f>
        <v/>
      </c>
    </row>
    <row r="5258" spans="1:28" x14ac:dyDescent="0.25">
      <c r="A5258" s="30">
        <v>1377</v>
      </c>
      <c r="B5258" s="30">
        <v>2024</v>
      </c>
      <c r="C5258" s="30" t="s">
        <v>1490</v>
      </c>
      <c r="D5258" s="31">
        <f>DATE(B5258,N5258,M5258)</f>
        <v>45613</v>
      </c>
      <c r="E5258" s="32">
        <v>1405</v>
      </c>
      <c r="F5258" s="33" t="s">
        <v>454</v>
      </c>
      <c r="G5258" s="33" t="s">
        <v>461</v>
      </c>
      <c r="H5258" s="33"/>
      <c r="I5258" s="7" t="s">
        <v>2178</v>
      </c>
      <c r="J5258" s="34" t="s">
        <v>8840</v>
      </c>
      <c r="K5258" s="33" t="s">
        <v>8116</v>
      </c>
      <c r="L5258" s="33">
        <v>6510</v>
      </c>
      <c r="M5258" s="33">
        <v>17</v>
      </c>
      <c r="N5258" s="33">
        <v>11</v>
      </c>
      <c r="O5258" s="33" t="s">
        <v>4448</v>
      </c>
      <c r="P5258" s="15">
        <v>1</v>
      </c>
      <c r="Q5258" s="15" t="str">
        <f>IF($B5258=2014,$P5258,"")</f>
        <v/>
      </c>
      <c r="R5258" s="15" t="str">
        <f>IF($B5258=2015,$P5258,"")</f>
        <v/>
      </c>
      <c r="S5258" s="15" t="str">
        <f>IF($B5258=2016,$P5258,"")</f>
        <v/>
      </c>
      <c r="T5258" s="15" t="str">
        <f>IF($B5258=2017,$P5258,"")</f>
        <v/>
      </c>
      <c r="U5258" s="15" t="str">
        <f>IF($B5258=2018,$P5258,"")</f>
        <v/>
      </c>
      <c r="V5258" s="15" t="str">
        <f>IF($B5258=2019,$P5258,"")</f>
        <v/>
      </c>
      <c r="W5258" s="15" t="str">
        <f>IF($B5258=2020,$P5258,"")</f>
        <v/>
      </c>
      <c r="X5258" s="6" t="str">
        <f>IF($B5258=2021,$P5258,"")</f>
        <v/>
      </c>
      <c r="Y5258" s="6" t="str">
        <f>IF($B5258=2022,$P5258,"")</f>
        <v/>
      </c>
      <c r="Z5258" s="6" t="str">
        <f>IF($B5258=2023,$P5258,"")</f>
        <v/>
      </c>
      <c r="AA5258" s="6">
        <f>IF($B5258=2024,$P5258,"")</f>
        <v>1</v>
      </c>
      <c r="AB5258" s="15" t="str">
        <f>IF($B5258=2025,$P5258,"")</f>
        <v/>
      </c>
    </row>
    <row r="5259" spans="1:28" x14ac:dyDescent="0.25">
      <c r="A5259" s="30">
        <v>1377</v>
      </c>
      <c r="B5259" s="30">
        <v>2025</v>
      </c>
      <c r="C5259" s="30" t="s">
        <v>114</v>
      </c>
      <c r="D5259" s="31">
        <f>DATE(B5259,N5259,M5259)</f>
        <v>45725</v>
      </c>
      <c r="E5259" s="32">
        <v>1600</v>
      </c>
      <c r="F5259" s="33" t="s">
        <v>454</v>
      </c>
      <c r="G5259" s="33" t="s">
        <v>461</v>
      </c>
      <c r="H5259" s="33"/>
      <c r="I5259" s="7" t="s">
        <v>2178</v>
      </c>
      <c r="J5259" s="34" t="s">
        <v>9040</v>
      </c>
      <c r="K5259" s="33" t="s">
        <v>8116</v>
      </c>
      <c r="L5259" s="33">
        <v>6518</v>
      </c>
      <c r="M5259" s="33">
        <v>9</v>
      </c>
      <c r="N5259" s="33">
        <v>3</v>
      </c>
      <c r="O5259" s="33" t="s">
        <v>4448</v>
      </c>
      <c r="P5259" s="6">
        <v>1</v>
      </c>
      <c r="Q5259" s="15" t="str">
        <f>IF($B5259=2014,$P5259,"")</f>
        <v/>
      </c>
      <c r="R5259" s="15" t="str">
        <f>IF($B5259=2015,$P5259,"")</f>
        <v/>
      </c>
      <c r="S5259" s="15" t="str">
        <f>IF($B5259=2016,$P5259,"")</f>
        <v/>
      </c>
      <c r="T5259" s="15" t="str">
        <f>IF($B5259=2017,$P5259,"")</f>
        <v/>
      </c>
      <c r="U5259" s="15" t="str">
        <f>IF($B5259=2018,$P5259,"")</f>
        <v/>
      </c>
      <c r="V5259" s="15" t="str">
        <f>IF($B5259=2019,$P5259,"")</f>
        <v/>
      </c>
      <c r="W5259" s="15" t="str">
        <f>IF($B5259=2020,$P5259,"")</f>
        <v/>
      </c>
      <c r="X5259" s="6" t="str">
        <f>IF($B5259=2021,$P5259,"")</f>
        <v/>
      </c>
      <c r="Y5259" s="6" t="str">
        <f>IF($B5259=2022,$P5259,"")</f>
        <v/>
      </c>
      <c r="Z5259" s="6" t="str">
        <f>IF($B5259=2023,$P5259,"")</f>
        <v/>
      </c>
      <c r="AA5259" s="6" t="str">
        <f>IF($B5259=2024,$P5259,"")</f>
        <v/>
      </c>
      <c r="AB5259" s="15">
        <f>IF($B5259=2025,$P5259,"")</f>
        <v>1</v>
      </c>
    </row>
    <row r="5260" spans="1:28" x14ac:dyDescent="0.25">
      <c r="A5260" s="3">
        <v>1377</v>
      </c>
      <c r="B5260" s="3">
        <v>2017</v>
      </c>
      <c r="C5260" s="3" t="s">
        <v>1452</v>
      </c>
      <c r="D5260" s="4">
        <f>DATE(B5260,N5260,M5260)</f>
        <v>43063</v>
      </c>
      <c r="E5260" s="5">
        <v>1500</v>
      </c>
      <c r="F5260" s="6" t="s">
        <v>454</v>
      </c>
      <c r="G5260" s="6" t="s">
        <v>461</v>
      </c>
      <c r="H5260" s="27"/>
      <c r="I5260" s="7" t="s">
        <v>3058</v>
      </c>
      <c r="J5260" s="9" t="s">
        <v>3059</v>
      </c>
      <c r="K5260" s="6" t="s">
        <v>88</v>
      </c>
      <c r="L5260" s="6">
        <v>5812</v>
      </c>
      <c r="M5260" s="6">
        <v>24</v>
      </c>
      <c r="N5260" s="6">
        <v>11</v>
      </c>
      <c r="O5260" s="6" t="s">
        <v>86</v>
      </c>
      <c r="P5260" s="15">
        <v>1</v>
      </c>
      <c r="Q5260" s="15" t="str">
        <f>IF($B5260=2014,$P5260,"")</f>
        <v/>
      </c>
      <c r="R5260" s="15" t="str">
        <f>IF($B5260=2015,$P5260,"")</f>
        <v/>
      </c>
      <c r="S5260" s="15" t="str">
        <f>IF($B5260=2016,$P5260,"")</f>
        <v/>
      </c>
      <c r="T5260" s="15">
        <f>IF($B5260=2017,$P5260,"")</f>
        <v>1</v>
      </c>
      <c r="U5260" s="15" t="str">
        <f>IF($B5260=2018,$P5260,"")</f>
        <v/>
      </c>
      <c r="V5260" s="15" t="str">
        <f>IF($B5260=2019,$P5260,"")</f>
        <v/>
      </c>
      <c r="W5260" s="15" t="str">
        <f>IF($B5260=2020,$P5260,"")</f>
        <v/>
      </c>
      <c r="X5260" s="6" t="str">
        <f>IF($B5260=2021,$P5260,"")</f>
        <v/>
      </c>
      <c r="Y5260" s="6" t="str">
        <f>IF($B5260=2022,$P5260,"")</f>
        <v/>
      </c>
      <c r="Z5260" s="6" t="str">
        <f>IF($B5260=2023,$P5260,"")</f>
        <v/>
      </c>
      <c r="AA5260" s="6" t="str">
        <f>IF($B5260=2024,$P5260,"")</f>
        <v/>
      </c>
      <c r="AB5260" s="15" t="str">
        <f>IF($B5260=2025,$P5260,"")</f>
        <v/>
      </c>
    </row>
    <row r="5261" spans="1:28" ht="24" x14ac:dyDescent="0.25">
      <c r="A5261" s="3">
        <v>1377</v>
      </c>
      <c r="B5261" s="3">
        <v>2017</v>
      </c>
      <c r="C5261" s="3" t="s">
        <v>1472</v>
      </c>
      <c r="D5261" s="4">
        <f>DATE(B5261,N5261,M5261)</f>
        <v>42963</v>
      </c>
      <c r="E5261" s="5">
        <v>2100</v>
      </c>
      <c r="F5261" s="6" t="s">
        <v>454</v>
      </c>
      <c r="G5261" s="6" t="s">
        <v>461</v>
      </c>
      <c r="H5261" s="27"/>
      <c r="I5261" s="7" t="s">
        <v>6293</v>
      </c>
      <c r="J5261" s="9" t="s">
        <v>3060</v>
      </c>
      <c r="K5261" s="6" t="s">
        <v>123</v>
      </c>
      <c r="L5261" s="6">
        <v>5803</v>
      </c>
      <c r="M5261" s="6">
        <v>16</v>
      </c>
      <c r="N5261" s="6">
        <v>8</v>
      </c>
      <c r="P5261" s="15">
        <v>1</v>
      </c>
      <c r="Q5261" s="15" t="str">
        <f>IF($B5261=2014,$P5261,"")</f>
        <v/>
      </c>
      <c r="R5261" s="15" t="str">
        <f>IF($B5261=2015,$P5261,"")</f>
        <v/>
      </c>
      <c r="S5261" s="15" t="str">
        <f>IF($B5261=2016,$P5261,"")</f>
        <v/>
      </c>
      <c r="T5261" s="15">
        <f>IF($B5261=2017,$P5261,"")</f>
        <v>1</v>
      </c>
      <c r="U5261" s="15" t="str">
        <f>IF($B5261=2018,$P5261,"")</f>
        <v/>
      </c>
      <c r="V5261" s="15" t="str">
        <f>IF($B5261=2019,$P5261,"")</f>
        <v/>
      </c>
      <c r="W5261" s="15" t="str">
        <f>IF($B5261=2020,$P5261,"")</f>
        <v/>
      </c>
      <c r="X5261" s="6" t="str">
        <f>IF($B5261=2021,$P5261,"")</f>
        <v/>
      </c>
      <c r="Y5261" s="6" t="str">
        <f>IF($B5261=2022,$P5261,"")</f>
        <v/>
      </c>
      <c r="Z5261" s="6" t="str">
        <f>IF($B5261=2023,$P5261,"")</f>
        <v/>
      </c>
      <c r="AA5261" s="6" t="str">
        <f>IF($B5261=2024,$P5261,"")</f>
        <v/>
      </c>
      <c r="AB5261" s="15" t="str">
        <f>IF($B5261=2025,$P5261,"")</f>
        <v/>
      </c>
    </row>
    <row r="5262" spans="1:28" x14ac:dyDescent="0.25">
      <c r="A5262" s="3">
        <v>1377</v>
      </c>
      <c r="B5262" s="3">
        <v>2021</v>
      </c>
      <c r="C5262" s="3" t="s">
        <v>65</v>
      </c>
      <c r="D5262" s="4">
        <f>DATE(B5262,N5262,M5262)</f>
        <v>44288</v>
      </c>
      <c r="E5262" s="5">
        <v>2000</v>
      </c>
      <c r="F5262" s="10" t="s">
        <v>454</v>
      </c>
      <c r="G5262" s="10" t="s">
        <v>461</v>
      </c>
      <c r="H5262" s="27"/>
      <c r="I5262" s="7" t="s">
        <v>6293</v>
      </c>
      <c r="J5262" s="7" t="s">
        <v>5865</v>
      </c>
      <c r="K5262" s="6" t="s">
        <v>88</v>
      </c>
      <c r="L5262" s="6">
        <v>6119</v>
      </c>
      <c r="M5262" s="6">
        <v>2</v>
      </c>
      <c r="N5262" s="6">
        <v>4</v>
      </c>
      <c r="O5262" s="6" t="s">
        <v>86</v>
      </c>
      <c r="P5262" s="15">
        <v>1</v>
      </c>
      <c r="Q5262" s="15" t="str">
        <f>IF($B5262=2014,$P5262,"")</f>
        <v/>
      </c>
      <c r="R5262" s="15" t="str">
        <f>IF($B5262=2015,$P5262,"")</f>
        <v/>
      </c>
      <c r="S5262" s="15" t="str">
        <f>IF($B5262=2016,$P5262,"")</f>
        <v/>
      </c>
      <c r="T5262" s="15" t="str">
        <f>IF($B5262=2017,$P5262,"")</f>
        <v/>
      </c>
      <c r="U5262" s="15" t="str">
        <f>IF($B5262=2018,$P5262,"")</f>
        <v/>
      </c>
      <c r="V5262" s="15" t="str">
        <f>IF($B5262=2019,$P5262,"")</f>
        <v/>
      </c>
      <c r="W5262" s="15" t="str">
        <f>IF($B5262=2020,$P5262,"")</f>
        <v/>
      </c>
      <c r="X5262" s="6">
        <f>IF($B5262=2021,$P5262,"")</f>
        <v>1</v>
      </c>
      <c r="Y5262" s="6" t="str">
        <f>IF($B5262=2022,$P5262,"")</f>
        <v/>
      </c>
      <c r="Z5262" s="6" t="str">
        <f>IF($B5262=2023,$P5262,"")</f>
        <v/>
      </c>
      <c r="AA5262" s="6" t="str">
        <f>IF($B5262=2024,$P5262,"")</f>
        <v/>
      </c>
      <c r="AB5262" s="15" t="str">
        <f>IF($B5262=2025,$P5262,"")</f>
        <v/>
      </c>
    </row>
    <row r="5263" spans="1:28" ht="24" x14ac:dyDescent="0.25">
      <c r="A5263" s="3">
        <v>1377</v>
      </c>
      <c r="B5263" s="3">
        <v>2021</v>
      </c>
      <c r="C5263" s="3" t="s">
        <v>210</v>
      </c>
      <c r="D5263" s="4">
        <v>44455</v>
      </c>
      <c r="E5263" s="5">
        <v>2000</v>
      </c>
      <c r="F5263" s="6" t="s">
        <v>454</v>
      </c>
      <c r="G5263" s="6" t="s">
        <v>461</v>
      </c>
      <c r="H5263" s="27"/>
      <c r="I5263" s="7" t="s">
        <v>6293</v>
      </c>
      <c r="J5263" s="7" t="s">
        <v>6294</v>
      </c>
      <c r="K5263" s="6" t="s">
        <v>102</v>
      </c>
      <c r="L5263" s="6">
        <v>6206</v>
      </c>
      <c r="M5263" s="6">
        <v>16</v>
      </c>
      <c r="N5263" s="6">
        <v>9</v>
      </c>
      <c r="P5263" s="15">
        <v>1</v>
      </c>
      <c r="Q5263" s="15" t="str">
        <f>IF($B5263=2014,$P5263,"")</f>
        <v/>
      </c>
      <c r="R5263" s="15" t="str">
        <f>IF($B5263=2015,$P5263,"")</f>
        <v/>
      </c>
      <c r="S5263" s="15" t="str">
        <f>IF($B5263=2016,$P5263,"")</f>
        <v/>
      </c>
      <c r="T5263" s="15" t="str">
        <f>IF($B5263=2017,$P5263,"")</f>
        <v/>
      </c>
      <c r="U5263" s="15" t="str">
        <f>IF($B5263=2018,$P5263,"")</f>
        <v/>
      </c>
      <c r="V5263" s="15" t="str">
        <f>IF($B5263=2019,$P5263,"")</f>
        <v/>
      </c>
      <c r="W5263" s="15" t="str">
        <f>IF($B5263=2020,$P5263,"")</f>
        <v/>
      </c>
      <c r="X5263" s="6">
        <f>IF($B5263=2021,$P5263,"")</f>
        <v>1</v>
      </c>
      <c r="Y5263" s="6" t="str">
        <f>IF($B5263=2022,$P5263,"")</f>
        <v/>
      </c>
      <c r="Z5263" s="6" t="str">
        <f>IF($B5263=2023,$P5263,"")</f>
        <v/>
      </c>
      <c r="AA5263" s="6" t="str">
        <f>IF($B5263=2024,$P5263,"")</f>
        <v/>
      </c>
      <c r="AB5263" s="15" t="str">
        <f>IF($B5263=2025,$P5263,"")</f>
        <v/>
      </c>
    </row>
    <row r="5264" spans="1:28" ht="24" x14ac:dyDescent="0.25">
      <c r="A5264" s="3">
        <v>1377</v>
      </c>
      <c r="B5264" s="3">
        <v>2022</v>
      </c>
      <c r="C5264" s="3" t="s">
        <v>357</v>
      </c>
      <c r="D5264" s="4">
        <f>DATE(B5264,N5264,M5264)</f>
        <v>44763</v>
      </c>
      <c r="E5264" s="5">
        <v>2100</v>
      </c>
      <c r="F5264" s="10" t="s">
        <v>454</v>
      </c>
      <c r="G5264" s="10" t="s">
        <v>461</v>
      </c>
      <c r="H5264" s="27"/>
      <c r="I5264" s="7" t="s">
        <v>6293</v>
      </c>
      <c r="J5264" s="7" t="s">
        <v>6607</v>
      </c>
      <c r="K5264" s="6" t="s">
        <v>1563</v>
      </c>
      <c r="L5264" s="6">
        <v>6302</v>
      </c>
      <c r="M5264" s="6">
        <v>21</v>
      </c>
      <c r="N5264" s="6">
        <v>7</v>
      </c>
      <c r="O5264" s="6" t="s">
        <v>4448</v>
      </c>
      <c r="P5264" s="15">
        <v>1</v>
      </c>
      <c r="Q5264" s="15" t="str">
        <f>IF($B5264=2014,$P5264,"")</f>
        <v/>
      </c>
      <c r="R5264" s="15" t="str">
        <f>IF($B5264=2015,$P5264,"")</f>
        <v/>
      </c>
      <c r="S5264" s="15" t="str">
        <f>IF($B5264=2016,$P5264,"")</f>
        <v/>
      </c>
      <c r="T5264" s="15" t="str">
        <f>IF($B5264=2017,$P5264,"")</f>
        <v/>
      </c>
      <c r="U5264" s="15" t="str">
        <f>IF($B5264=2018,$P5264,"")</f>
        <v/>
      </c>
      <c r="V5264" s="15" t="str">
        <f>IF($B5264=2019,$P5264,"")</f>
        <v/>
      </c>
      <c r="W5264" s="15" t="str">
        <f>IF($B5264=2020,$P5264,"")</f>
        <v/>
      </c>
      <c r="X5264" s="6" t="str">
        <f>IF($B5264=2021,$P5264,"")</f>
        <v/>
      </c>
      <c r="Y5264" s="6">
        <f>IF($B5264=2022,$P5264,"")</f>
        <v>1</v>
      </c>
      <c r="Z5264" s="6" t="str">
        <f>IF($B5264=2023,$P5264,"")</f>
        <v/>
      </c>
      <c r="AA5264" s="6" t="str">
        <f>IF($B5264=2024,$P5264,"")</f>
        <v/>
      </c>
      <c r="AB5264" s="15" t="str">
        <f>IF($B5264=2025,$P5264,"")</f>
        <v/>
      </c>
    </row>
    <row r="5265" spans="1:28" x14ac:dyDescent="0.25">
      <c r="A5265" s="3">
        <v>1377</v>
      </c>
      <c r="B5265" s="3">
        <v>2023</v>
      </c>
      <c r="C5265" s="3" t="s">
        <v>142</v>
      </c>
      <c r="D5265" s="4">
        <f>DATE(B5265,N5265,M5265)</f>
        <v>45207</v>
      </c>
      <c r="E5265" s="5">
        <v>1600</v>
      </c>
      <c r="F5265" s="10" t="s">
        <v>454</v>
      </c>
      <c r="G5265" s="10" t="s">
        <v>461</v>
      </c>
      <c r="H5265" s="27"/>
      <c r="I5265" s="7" t="s">
        <v>6293</v>
      </c>
      <c r="J5265" s="7" t="s">
        <v>7663</v>
      </c>
      <c r="K5265" s="6" t="s">
        <v>102</v>
      </c>
      <c r="L5265" s="6">
        <v>6407</v>
      </c>
      <c r="M5265" s="6">
        <v>8</v>
      </c>
      <c r="N5265" s="6">
        <v>10</v>
      </c>
      <c r="P5265" s="15">
        <v>1</v>
      </c>
      <c r="Q5265" s="15" t="str">
        <f>IF($B5265=2014,$P5265,"")</f>
        <v/>
      </c>
      <c r="R5265" s="15" t="str">
        <f>IF($B5265=2015,$P5265,"")</f>
        <v/>
      </c>
      <c r="S5265" s="15" t="str">
        <f>IF($B5265=2016,$P5265,"")</f>
        <v/>
      </c>
      <c r="T5265" s="15" t="str">
        <f>IF($B5265=2017,$P5265,"")</f>
        <v/>
      </c>
      <c r="U5265" s="15" t="str">
        <f>IF($B5265=2018,$P5265,"")</f>
        <v/>
      </c>
      <c r="V5265" s="15" t="str">
        <f>IF($B5265=2019,$P5265,"")</f>
        <v/>
      </c>
      <c r="W5265" s="15" t="str">
        <f>IF($B5265=2020,$P5265,"")</f>
        <v/>
      </c>
      <c r="X5265" s="6" t="str">
        <f>IF($B5265=2021,$P5265,"")</f>
        <v/>
      </c>
      <c r="Y5265" s="6" t="str">
        <f>IF($B5265=2022,$P5265,"")</f>
        <v/>
      </c>
      <c r="Z5265" s="6">
        <f>IF($B5265=2023,$P5265,"")</f>
        <v>1</v>
      </c>
      <c r="AA5265" s="6" t="str">
        <f>IF($B5265=2024,$P5265,"")</f>
        <v/>
      </c>
      <c r="AB5265" s="15" t="str">
        <f>IF($B5265=2025,$P5265,"")</f>
        <v/>
      </c>
    </row>
    <row r="5266" spans="1:28" x14ac:dyDescent="0.25">
      <c r="A5266" s="30">
        <v>1377</v>
      </c>
      <c r="B5266" s="30">
        <v>2024</v>
      </c>
      <c r="C5266" s="30" t="s">
        <v>159</v>
      </c>
      <c r="D5266" s="31">
        <f>DATE(B5266,N5266,M5266)</f>
        <v>45361</v>
      </c>
      <c r="E5266" s="32">
        <v>1600</v>
      </c>
      <c r="F5266" s="33" t="s">
        <v>454</v>
      </c>
      <c r="G5266" s="33" t="s">
        <v>461</v>
      </c>
      <c r="H5266" s="33"/>
      <c r="I5266" s="7" t="s">
        <v>6293</v>
      </c>
      <c r="J5266" s="34" t="s">
        <v>8209</v>
      </c>
      <c r="K5266" s="33" t="s">
        <v>8116</v>
      </c>
      <c r="L5266" s="33">
        <v>6418</v>
      </c>
      <c r="M5266" s="33">
        <v>10</v>
      </c>
      <c r="N5266" s="33">
        <v>3</v>
      </c>
      <c r="O5266" s="33" t="s">
        <v>4448</v>
      </c>
      <c r="P5266" s="15">
        <v>1</v>
      </c>
      <c r="Q5266" s="15" t="str">
        <f>IF($B5266=2014,$P5266,"")</f>
        <v/>
      </c>
      <c r="R5266" s="15" t="str">
        <f>IF($B5266=2015,$P5266,"")</f>
        <v/>
      </c>
      <c r="S5266" s="15" t="str">
        <f>IF($B5266=2016,$P5266,"")</f>
        <v/>
      </c>
      <c r="T5266" s="15" t="str">
        <f>IF($B5266=2017,$P5266,"")</f>
        <v/>
      </c>
      <c r="U5266" s="15" t="str">
        <f>IF($B5266=2018,$P5266,"")</f>
        <v/>
      </c>
      <c r="V5266" s="15" t="str">
        <f>IF($B5266=2019,$P5266,"")</f>
        <v/>
      </c>
      <c r="W5266" s="15" t="str">
        <f>IF($B5266=2020,$P5266,"")</f>
        <v/>
      </c>
      <c r="X5266" s="6" t="str">
        <f>IF($B5266=2021,$P5266,"")</f>
        <v/>
      </c>
      <c r="Y5266" s="6" t="str">
        <f>IF($B5266=2022,$P5266,"")</f>
        <v/>
      </c>
      <c r="Z5266" s="6" t="str">
        <f>IF($B5266=2023,$P5266,"")</f>
        <v/>
      </c>
      <c r="AA5266" s="6">
        <f>IF($B5266=2024,$P5266,"")</f>
        <v>1</v>
      </c>
      <c r="AB5266" s="15" t="str">
        <f>IF($B5266=2025,$P5266,"")</f>
        <v/>
      </c>
    </row>
    <row r="5267" spans="1:28" x14ac:dyDescent="0.25">
      <c r="A5267" s="3">
        <v>1377</v>
      </c>
      <c r="B5267" s="5">
        <v>2015</v>
      </c>
      <c r="C5267" s="3" t="s">
        <v>222</v>
      </c>
      <c r="D5267" s="4">
        <f>DATE(B5267,N5267,M5267)</f>
        <v>42284</v>
      </c>
      <c r="E5267" s="5">
        <v>1628</v>
      </c>
      <c r="F5267" s="6" t="s">
        <v>454</v>
      </c>
      <c r="G5267" s="6" t="s">
        <v>464</v>
      </c>
      <c r="H5267" s="27"/>
      <c r="I5267" s="34" t="s">
        <v>8403</v>
      </c>
      <c r="J5267" s="9" t="s">
        <v>1171</v>
      </c>
      <c r="K5267" s="6" t="s">
        <v>237</v>
      </c>
      <c r="L5267" s="6">
        <v>5610</v>
      </c>
      <c r="M5267" s="6">
        <v>7</v>
      </c>
      <c r="N5267" s="6">
        <v>10</v>
      </c>
      <c r="O5267" s="6" t="s">
        <v>14</v>
      </c>
      <c r="P5267" s="15">
        <v>1</v>
      </c>
      <c r="Q5267" s="15" t="str">
        <f>IF($B5267=2014,$P5267,"")</f>
        <v/>
      </c>
      <c r="R5267" s="15">
        <f>IF($B5267=2015,$P5267,"")</f>
        <v>1</v>
      </c>
      <c r="S5267" s="15" t="str">
        <f>IF($B5267=2016,$P5267,"")</f>
        <v/>
      </c>
      <c r="T5267" s="15" t="str">
        <f>IF($B5267=2017,$P5267,"")</f>
        <v/>
      </c>
      <c r="U5267" s="15" t="str">
        <f>IF($B5267=2018,$P5267,"")</f>
        <v/>
      </c>
      <c r="V5267" s="15" t="str">
        <f>IF($B5267=2019,$P5267,"")</f>
        <v/>
      </c>
      <c r="W5267" s="15" t="str">
        <f>IF($B5267=2020,$P5267,"")</f>
        <v/>
      </c>
      <c r="X5267" s="6" t="str">
        <f>IF($B5267=2021,$P5267,"")</f>
        <v/>
      </c>
      <c r="Y5267" s="6" t="str">
        <f>IF($B5267=2022,$P5267,"")</f>
        <v/>
      </c>
      <c r="Z5267" s="6" t="str">
        <f>IF($B5267=2023,$P5267,"")</f>
        <v/>
      </c>
      <c r="AA5267" s="6" t="str">
        <f>IF($B5267=2024,$P5267,"")</f>
        <v/>
      </c>
      <c r="AB5267" s="15" t="str">
        <f>IF($B5267=2025,$P5267,"")</f>
        <v/>
      </c>
    </row>
    <row r="5268" spans="1:28" x14ac:dyDescent="0.25">
      <c r="A5268" s="3">
        <v>1377</v>
      </c>
      <c r="B5268" s="5">
        <v>2015</v>
      </c>
      <c r="C5268" s="3" t="s">
        <v>15</v>
      </c>
      <c r="D5268" s="4">
        <f>DATE(B5268,N5268,M5268)</f>
        <v>42287</v>
      </c>
      <c r="E5268" s="5">
        <v>1536</v>
      </c>
      <c r="F5268" s="6" t="s">
        <v>454</v>
      </c>
      <c r="G5268" s="6" t="s">
        <v>464</v>
      </c>
      <c r="H5268" s="27"/>
      <c r="I5268" s="34" t="s">
        <v>8403</v>
      </c>
      <c r="J5268" s="9" t="s">
        <v>1170</v>
      </c>
      <c r="K5268" s="6" t="s">
        <v>389</v>
      </c>
      <c r="L5268" s="6">
        <v>5613</v>
      </c>
      <c r="M5268" s="6">
        <v>10</v>
      </c>
      <c r="N5268" s="6">
        <v>10</v>
      </c>
      <c r="P5268" s="15">
        <v>1</v>
      </c>
      <c r="Q5268" s="15" t="str">
        <f>IF($B5268=2014,$P5268,"")</f>
        <v/>
      </c>
      <c r="R5268" s="15">
        <f>IF($B5268=2015,$P5268,"")</f>
        <v>1</v>
      </c>
      <c r="S5268" s="15" t="str">
        <f>IF($B5268=2016,$P5268,"")</f>
        <v/>
      </c>
      <c r="T5268" s="15" t="str">
        <f>IF($B5268=2017,$P5268,"")</f>
        <v/>
      </c>
      <c r="U5268" s="15" t="str">
        <f>IF($B5268=2018,$P5268,"")</f>
        <v/>
      </c>
      <c r="V5268" s="15" t="str">
        <f>IF($B5268=2019,$P5268,"")</f>
        <v/>
      </c>
      <c r="W5268" s="15" t="str">
        <f>IF($B5268=2020,$P5268,"")</f>
        <v/>
      </c>
      <c r="X5268" s="6" t="str">
        <f>IF($B5268=2021,$P5268,"")</f>
        <v/>
      </c>
      <c r="Y5268" s="6" t="str">
        <f>IF($B5268=2022,$P5268,"")</f>
        <v/>
      </c>
      <c r="Z5268" s="6" t="str">
        <f>IF($B5268=2023,$P5268,"")</f>
        <v/>
      </c>
      <c r="AA5268" s="6" t="str">
        <f>IF($B5268=2024,$P5268,"")</f>
        <v/>
      </c>
      <c r="AB5268" s="15" t="str">
        <f>IF($B5268=2025,$P5268,"")</f>
        <v/>
      </c>
    </row>
    <row r="5269" spans="1:28" x14ac:dyDescent="0.25">
      <c r="A5269" s="3">
        <v>1377</v>
      </c>
      <c r="B5269" s="3">
        <v>2024</v>
      </c>
      <c r="C5269" s="3" t="s">
        <v>220</v>
      </c>
      <c r="D5269" s="4">
        <f>DATE(B5269,N5269,M5269)</f>
        <v>45298</v>
      </c>
      <c r="E5269" s="5">
        <v>1500</v>
      </c>
      <c r="F5269" s="10" t="s">
        <v>454</v>
      </c>
      <c r="G5269" s="10" t="s">
        <v>464</v>
      </c>
      <c r="H5269" s="10"/>
      <c r="I5269" s="34" t="s">
        <v>8403</v>
      </c>
      <c r="J5269" s="7" t="s">
        <v>8091</v>
      </c>
      <c r="K5269" s="6" t="s">
        <v>1563</v>
      </c>
      <c r="L5269" s="6">
        <v>6413</v>
      </c>
      <c r="M5269" s="6">
        <v>7</v>
      </c>
      <c r="N5269" s="6">
        <v>1</v>
      </c>
      <c r="O5269" s="6" t="s">
        <v>4448</v>
      </c>
      <c r="P5269" s="15">
        <v>1</v>
      </c>
      <c r="Q5269" s="15" t="str">
        <f>IF($B5269=2014,$P5269,"")</f>
        <v/>
      </c>
      <c r="R5269" s="15" t="str">
        <f>IF($B5269=2015,$P5269,"")</f>
        <v/>
      </c>
      <c r="S5269" s="15" t="str">
        <f>IF($B5269=2016,$P5269,"")</f>
        <v/>
      </c>
      <c r="T5269" s="15" t="str">
        <f>IF($B5269=2017,$P5269,"")</f>
        <v/>
      </c>
      <c r="U5269" s="15" t="str">
        <f>IF($B5269=2018,$P5269,"")</f>
        <v/>
      </c>
      <c r="V5269" s="15" t="str">
        <f>IF($B5269=2019,$P5269,"")</f>
        <v/>
      </c>
      <c r="W5269" s="15" t="str">
        <f>IF($B5269=2020,$P5269,"")</f>
        <v/>
      </c>
      <c r="X5269" s="6" t="str">
        <f>IF($B5269=2021,$P5269,"")</f>
        <v/>
      </c>
      <c r="Y5269" s="6" t="str">
        <f>IF($B5269=2022,$P5269,"")</f>
        <v/>
      </c>
      <c r="Z5269" s="6" t="str">
        <f>IF($B5269=2023,$P5269,"")</f>
        <v/>
      </c>
      <c r="AA5269" s="6">
        <f>IF($B5269=2024,$P5269,"")</f>
        <v>1</v>
      </c>
      <c r="AB5269" s="15" t="str">
        <f>IF($B5269=2025,$P5269,"")</f>
        <v/>
      </c>
    </row>
    <row r="5270" spans="1:28" x14ac:dyDescent="0.25">
      <c r="A5270" s="30">
        <v>1377</v>
      </c>
      <c r="B5270" s="30">
        <v>2024</v>
      </c>
      <c r="C5270" s="30" t="s">
        <v>5441</v>
      </c>
      <c r="D5270" s="31">
        <f>DATE(B5270,N5270,M5270)</f>
        <v>45479</v>
      </c>
      <c r="E5270" s="32">
        <v>2030</v>
      </c>
      <c r="F5270" s="35" t="s">
        <v>454</v>
      </c>
      <c r="G5270" s="35" t="s">
        <v>464</v>
      </c>
      <c r="H5270" s="35"/>
      <c r="I5270" s="34" t="s">
        <v>8403</v>
      </c>
      <c r="J5270" s="34" t="s">
        <v>8382</v>
      </c>
      <c r="K5270" s="33" t="s">
        <v>8116</v>
      </c>
      <c r="L5270" s="33">
        <v>6501</v>
      </c>
      <c r="M5270" s="33">
        <v>6</v>
      </c>
      <c r="N5270" s="33">
        <v>7</v>
      </c>
      <c r="O5270" s="33" t="s">
        <v>4448</v>
      </c>
      <c r="P5270" s="15">
        <v>1</v>
      </c>
      <c r="Q5270" s="15" t="str">
        <f>IF($B5270=2014,$P5270,"")</f>
        <v/>
      </c>
      <c r="R5270" s="15" t="str">
        <f>IF($B5270=2015,$P5270,"")</f>
        <v/>
      </c>
      <c r="S5270" s="15" t="str">
        <f>IF($B5270=2016,$P5270,"")</f>
        <v/>
      </c>
      <c r="T5270" s="15" t="str">
        <f>IF($B5270=2017,$P5270,"")</f>
        <v/>
      </c>
      <c r="U5270" s="15" t="str">
        <f>IF($B5270=2018,$P5270,"")</f>
        <v/>
      </c>
      <c r="V5270" s="15" t="str">
        <f>IF($B5270=2019,$P5270,"")</f>
        <v/>
      </c>
      <c r="W5270" s="15" t="str">
        <f>IF($B5270=2020,$P5270,"")</f>
        <v/>
      </c>
      <c r="X5270" s="6" t="str">
        <f>IF($B5270=2021,$P5270,"")</f>
        <v/>
      </c>
      <c r="Y5270" s="6" t="str">
        <f>IF($B5270=2022,$P5270,"")</f>
        <v/>
      </c>
      <c r="Z5270" s="6" t="str">
        <f>IF($B5270=2023,$P5270,"")</f>
        <v/>
      </c>
      <c r="AA5270" s="6">
        <f>IF($B5270=2024,$P5270,"")</f>
        <v>1</v>
      </c>
      <c r="AB5270" s="15" t="str">
        <f>IF($B5270=2025,$P5270,"")</f>
        <v/>
      </c>
    </row>
    <row r="5271" spans="1:28" x14ac:dyDescent="0.25">
      <c r="A5271" s="30">
        <v>1377</v>
      </c>
      <c r="B5271" s="30">
        <v>2024</v>
      </c>
      <c r="C5271" s="30" t="s">
        <v>8400</v>
      </c>
      <c r="D5271" s="31">
        <f>DATE(B5271,N5271,M5271)</f>
        <v>45507</v>
      </c>
      <c r="E5271" s="32">
        <v>2100</v>
      </c>
      <c r="F5271" s="35" t="s">
        <v>454</v>
      </c>
      <c r="G5271" s="35" t="s">
        <v>464</v>
      </c>
      <c r="H5271" s="35"/>
      <c r="I5271" s="34" t="s">
        <v>8403</v>
      </c>
      <c r="J5271" s="34" t="s">
        <v>8404</v>
      </c>
      <c r="K5271" s="33" t="s">
        <v>8116</v>
      </c>
      <c r="L5271" s="33">
        <v>6502</v>
      </c>
      <c r="M5271" s="33">
        <v>3</v>
      </c>
      <c r="N5271" s="33">
        <v>8</v>
      </c>
      <c r="O5271" s="33" t="s">
        <v>4448</v>
      </c>
      <c r="P5271" s="15">
        <v>1</v>
      </c>
      <c r="Q5271" s="15" t="str">
        <f>IF($B5271=2014,$P5271,"")</f>
        <v/>
      </c>
      <c r="R5271" s="15" t="str">
        <f>IF($B5271=2015,$P5271,"")</f>
        <v/>
      </c>
      <c r="S5271" s="15" t="str">
        <f>IF($B5271=2016,$P5271,"")</f>
        <v/>
      </c>
      <c r="T5271" s="15" t="str">
        <f>IF($B5271=2017,$P5271,"")</f>
        <v/>
      </c>
      <c r="U5271" s="15" t="str">
        <f>IF($B5271=2018,$P5271,"")</f>
        <v/>
      </c>
      <c r="V5271" s="15" t="str">
        <f>IF($B5271=2019,$P5271,"")</f>
        <v/>
      </c>
      <c r="W5271" s="15" t="str">
        <f>IF($B5271=2020,$P5271,"")</f>
        <v/>
      </c>
      <c r="X5271" s="6" t="str">
        <f>IF($B5271=2021,$P5271,"")</f>
        <v/>
      </c>
      <c r="Y5271" s="6" t="str">
        <f>IF($B5271=2022,$P5271,"")</f>
        <v/>
      </c>
      <c r="Z5271" s="6" t="str">
        <f>IF($B5271=2023,$P5271,"")</f>
        <v/>
      </c>
      <c r="AA5271" s="6">
        <f>IF($B5271=2024,$P5271,"")</f>
        <v>1</v>
      </c>
      <c r="AB5271" s="15" t="str">
        <f>IF($B5271=2025,$P5271,"")</f>
        <v/>
      </c>
    </row>
    <row r="5272" spans="1:28" x14ac:dyDescent="0.25">
      <c r="A5272" s="3">
        <v>1377</v>
      </c>
      <c r="B5272" s="3">
        <v>2022</v>
      </c>
      <c r="C5272" s="3" t="s">
        <v>196</v>
      </c>
      <c r="D5272" s="4">
        <f>DATE(B5272,N5272,M5272)</f>
        <v>44858</v>
      </c>
      <c r="E5272" s="5">
        <v>2100</v>
      </c>
      <c r="F5272" s="10" t="s">
        <v>454</v>
      </c>
      <c r="G5272" s="10" t="s">
        <v>464</v>
      </c>
      <c r="H5272" s="27"/>
      <c r="I5272" s="7" t="s">
        <v>8272</v>
      </c>
      <c r="J5272" s="7" t="s">
        <v>6932</v>
      </c>
      <c r="K5272" s="6" t="s">
        <v>1563</v>
      </c>
      <c r="L5272" s="6">
        <v>6308</v>
      </c>
      <c r="M5272" s="6">
        <v>24</v>
      </c>
      <c r="N5272" s="6">
        <v>10</v>
      </c>
      <c r="O5272" s="6" t="s">
        <v>4448</v>
      </c>
      <c r="P5272" s="15">
        <v>1</v>
      </c>
      <c r="Q5272" s="15" t="str">
        <f>IF($B5272=2014,$P5272,"")</f>
        <v/>
      </c>
      <c r="R5272" s="15" t="str">
        <f>IF($B5272=2015,$P5272,"")</f>
        <v/>
      </c>
      <c r="S5272" s="15" t="str">
        <f>IF($B5272=2016,$P5272,"")</f>
        <v/>
      </c>
      <c r="T5272" s="15" t="str">
        <f>IF($B5272=2017,$P5272,"")</f>
        <v/>
      </c>
      <c r="U5272" s="15" t="str">
        <f>IF($B5272=2018,$P5272,"")</f>
        <v/>
      </c>
      <c r="V5272" s="15" t="str">
        <f>IF($B5272=2019,$P5272,"")</f>
        <v/>
      </c>
      <c r="W5272" s="15" t="str">
        <f>IF($B5272=2020,$P5272,"")</f>
        <v/>
      </c>
      <c r="X5272" s="6" t="str">
        <f>IF($B5272=2021,$P5272,"")</f>
        <v/>
      </c>
      <c r="Y5272" s="6">
        <f>IF($B5272=2022,$P5272,"")</f>
        <v>1</v>
      </c>
      <c r="Z5272" s="6" t="str">
        <f>IF($B5272=2023,$P5272,"")</f>
        <v/>
      </c>
      <c r="AA5272" s="6" t="str">
        <f>IF($B5272=2024,$P5272,"")</f>
        <v/>
      </c>
      <c r="AB5272" s="15" t="str">
        <f>IF($B5272=2025,$P5272,"")</f>
        <v/>
      </c>
    </row>
    <row r="5273" spans="1:28" x14ac:dyDescent="0.25">
      <c r="A5273" s="30">
        <v>1377</v>
      </c>
      <c r="B5273" s="30">
        <v>2024</v>
      </c>
      <c r="C5273" s="30" t="s">
        <v>5441</v>
      </c>
      <c r="D5273" s="31">
        <f>DATE(B5273,N5273,M5273)</f>
        <v>45479</v>
      </c>
      <c r="E5273" s="32">
        <v>2000</v>
      </c>
      <c r="F5273" s="35" t="s">
        <v>454</v>
      </c>
      <c r="G5273" s="35" t="s">
        <v>464</v>
      </c>
      <c r="H5273" s="35"/>
      <c r="I5273" s="7" t="s">
        <v>8272</v>
      </c>
      <c r="J5273" s="34" t="s">
        <v>8381</v>
      </c>
      <c r="K5273" s="33" t="s">
        <v>8116</v>
      </c>
      <c r="L5273" s="33">
        <v>6501</v>
      </c>
      <c r="M5273" s="33">
        <v>6</v>
      </c>
      <c r="N5273" s="33">
        <v>7</v>
      </c>
      <c r="O5273" s="33" t="s">
        <v>4448</v>
      </c>
      <c r="P5273" s="15">
        <v>1</v>
      </c>
      <c r="Q5273" s="15" t="str">
        <f>IF($B5273=2014,$P5273,"")</f>
        <v/>
      </c>
      <c r="R5273" s="15" t="str">
        <f>IF($B5273=2015,$P5273,"")</f>
        <v/>
      </c>
      <c r="S5273" s="15" t="str">
        <f>IF($B5273=2016,$P5273,"")</f>
        <v/>
      </c>
      <c r="T5273" s="15" t="str">
        <f>IF($B5273=2017,$P5273,"")</f>
        <v/>
      </c>
      <c r="U5273" s="15" t="str">
        <f>IF($B5273=2018,$P5273,"")</f>
        <v/>
      </c>
      <c r="V5273" s="15" t="str">
        <f>IF($B5273=2019,$P5273,"")</f>
        <v/>
      </c>
      <c r="W5273" s="15" t="str">
        <f>IF($B5273=2020,$P5273,"")</f>
        <v/>
      </c>
      <c r="X5273" s="6" t="str">
        <f>IF($B5273=2021,$P5273,"")</f>
        <v/>
      </c>
      <c r="Y5273" s="6" t="str">
        <f>IF($B5273=2022,$P5273,"")</f>
        <v/>
      </c>
      <c r="Z5273" s="6" t="str">
        <f>IF($B5273=2023,$P5273,"")</f>
        <v/>
      </c>
      <c r="AA5273" s="6">
        <f>IF($B5273=2024,$P5273,"")</f>
        <v>1</v>
      </c>
      <c r="AB5273" s="15" t="str">
        <f>IF($B5273=2025,$P5273,"")</f>
        <v/>
      </c>
    </row>
    <row r="5274" spans="1:28" x14ac:dyDescent="0.25">
      <c r="A5274" s="3">
        <v>1377</v>
      </c>
      <c r="B5274" s="3">
        <v>2020</v>
      </c>
      <c r="C5274" s="3" t="s">
        <v>202</v>
      </c>
      <c r="D5274" s="4">
        <f>DATE(B5274,N5274,M5274)</f>
        <v>44118</v>
      </c>
      <c r="E5274" s="5">
        <v>2100</v>
      </c>
      <c r="F5274" s="10" t="s">
        <v>454</v>
      </c>
      <c r="G5274" s="10" t="s">
        <v>503</v>
      </c>
      <c r="H5274" s="27"/>
      <c r="I5274" s="7" t="s">
        <v>5562</v>
      </c>
      <c r="J5274" s="17" t="s">
        <v>5563</v>
      </c>
      <c r="K5274" s="6" t="s">
        <v>123</v>
      </c>
      <c r="L5274" s="6">
        <v>6107</v>
      </c>
      <c r="M5274" s="6">
        <v>14</v>
      </c>
      <c r="N5274" s="6">
        <v>10</v>
      </c>
      <c r="P5274" s="15">
        <v>1</v>
      </c>
      <c r="Q5274" s="15" t="str">
        <f>IF($B5274=2014,$P5274,"")</f>
        <v/>
      </c>
      <c r="R5274" s="15" t="str">
        <f>IF($B5274=2015,$P5274,"")</f>
        <v/>
      </c>
      <c r="S5274" s="15" t="str">
        <f>IF($B5274=2016,$P5274,"")</f>
        <v/>
      </c>
      <c r="T5274" s="15" t="str">
        <f>IF($B5274=2017,$P5274,"")</f>
        <v/>
      </c>
      <c r="U5274" s="15" t="str">
        <f>IF($B5274=2018,$P5274,"")</f>
        <v/>
      </c>
      <c r="V5274" s="15" t="str">
        <f>IF($B5274=2019,$P5274,"")</f>
        <v/>
      </c>
      <c r="W5274" s="15">
        <f>IF($B5274=2020,$P5274,"")</f>
        <v>1</v>
      </c>
      <c r="X5274" s="6" t="str">
        <f>IF($B5274=2021,$P5274,"")</f>
        <v/>
      </c>
      <c r="Y5274" s="6" t="str">
        <f>IF($B5274=2022,$P5274,"")</f>
        <v/>
      </c>
      <c r="Z5274" s="6" t="str">
        <f>IF($B5274=2023,$P5274,"")</f>
        <v/>
      </c>
      <c r="AA5274" s="6" t="str">
        <f>IF($B5274=2024,$P5274,"")</f>
        <v/>
      </c>
      <c r="AB5274" s="15" t="str">
        <f>IF($B5274=2025,$P5274,"")</f>
        <v/>
      </c>
    </row>
    <row r="5275" spans="1:28" x14ac:dyDescent="0.25">
      <c r="A5275" s="30">
        <v>1377</v>
      </c>
      <c r="B5275" s="30">
        <v>2024</v>
      </c>
      <c r="C5275" s="30" t="s">
        <v>159</v>
      </c>
      <c r="D5275" s="31">
        <f>DATE(B5275,N5275,M5275)</f>
        <v>45361</v>
      </c>
      <c r="E5275" s="32">
        <v>1600</v>
      </c>
      <c r="F5275" s="33" t="s">
        <v>454</v>
      </c>
      <c r="G5275" s="33" t="s">
        <v>503</v>
      </c>
      <c r="H5275" s="33"/>
      <c r="I5275" s="7" t="s">
        <v>5562</v>
      </c>
      <c r="J5275" s="34" t="s">
        <v>8208</v>
      </c>
      <c r="K5275" s="33" t="s">
        <v>8116</v>
      </c>
      <c r="L5275" s="33">
        <v>6418</v>
      </c>
      <c r="M5275" s="33">
        <v>10</v>
      </c>
      <c r="N5275" s="33">
        <v>3</v>
      </c>
      <c r="O5275" s="33" t="s">
        <v>4448</v>
      </c>
      <c r="P5275" s="15">
        <v>1</v>
      </c>
      <c r="Q5275" s="15" t="str">
        <f>IF($B5275=2014,$P5275,"")</f>
        <v/>
      </c>
      <c r="R5275" s="15" t="str">
        <f>IF($B5275=2015,$P5275,"")</f>
        <v/>
      </c>
      <c r="S5275" s="15" t="str">
        <f>IF($B5275=2016,$P5275,"")</f>
        <v/>
      </c>
      <c r="T5275" s="15" t="str">
        <f>IF($B5275=2017,$P5275,"")</f>
        <v/>
      </c>
      <c r="U5275" s="15" t="str">
        <f>IF($B5275=2018,$P5275,"")</f>
        <v/>
      </c>
      <c r="V5275" s="15" t="str">
        <f>IF($B5275=2019,$P5275,"")</f>
        <v/>
      </c>
      <c r="W5275" s="15" t="str">
        <f>IF($B5275=2020,$P5275,"")</f>
        <v/>
      </c>
      <c r="X5275" s="6" t="str">
        <f>IF($B5275=2021,$P5275,"")</f>
        <v/>
      </c>
      <c r="Y5275" s="6" t="str">
        <f>IF($B5275=2022,$P5275,"")</f>
        <v/>
      </c>
      <c r="Z5275" s="6" t="str">
        <f>IF($B5275=2023,$P5275,"")</f>
        <v/>
      </c>
      <c r="AA5275" s="6">
        <f>IF($B5275=2024,$P5275,"")</f>
        <v>1</v>
      </c>
      <c r="AB5275" s="15" t="str">
        <f>IF($B5275=2025,$P5275,"")</f>
        <v/>
      </c>
    </row>
    <row r="5276" spans="1:28" x14ac:dyDescent="0.25">
      <c r="A5276" s="30">
        <v>1377</v>
      </c>
      <c r="B5276" s="30">
        <v>2024</v>
      </c>
      <c r="C5276" s="30" t="s">
        <v>1057</v>
      </c>
      <c r="D5276" s="31">
        <f>DATE(B5276,N5276,M5276)</f>
        <v>45368</v>
      </c>
      <c r="E5276" s="32">
        <v>1600</v>
      </c>
      <c r="F5276" s="35" t="s">
        <v>454</v>
      </c>
      <c r="G5276" s="35" t="s">
        <v>503</v>
      </c>
      <c r="H5276" s="35"/>
      <c r="I5276" s="7" t="s">
        <v>5562</v>
      </c>
      <c r="J5276" s="34" t="s">
        <v>8344</v>
      </c>
      <c r="K5276" s="33" t="s">
        <v>88</v>
      </c>
      <c r="L5276" s="33">
        <v>6419</v>
      </c>
      <c r="M5276" s="33">
        <v>17</v>
      </c>
      <c r="N5276" s="33">
        <v>3</v>
      </c>
      <c r="O5276" s="33" t="s">
        <v>86</v>
      </c>
      <c r="P5276" s="15">
        <v>1</v>
      </c>
      <c r="Q5276" s="15" t="str">
        <f>IF($B5276=2014,$P5276,"")</f>
        <v/>
      </c>
      <c r="R5276" s="15" t="str">
        <f>IF($B5276=2015,$P5276,"")</f>
        <v/>
      </c>
      <c r="S5276" s="15" t="str">
        <f>IF($B5276=2016,$P5276,"")</f>
        <v/>
      </c>
      <c r="T5276" s="15" t="str">
        <f>IF($B5276=2017,$P5276,"")</f>
        <v/>
      </c>
      <c r="U5276" s="15" t="str">
        <f>IF($B5276=2018,$P5276,"")</f>
        <v/>
      </c>
      <c r="V5276" s="15" t="str">
        <f>IF($B5276=2019,$P5276,"")</f>
        <v/>
      </c>
      <c r="W5276" s="15" t="str">
        <f>IF($B5276=2020,$P5276,"")</f>
        <v/>
      </c>
      <c r="X5276" s="6" t="str">
        <f>IF($B5276=2021,$P5276,"")</f>
        <v/>
      </c>
      <c r="Y5276" s="6" t="str">
        <f>IF($B5276=2022,$P5276,"")</f>
        <v/>
      </c>
      <c r="Z5276" s="6" t="str">
        <f>IF($B5276=2023,$P5276,"")</f>
        <v/>
      </c>
      <c r="AA5276" s="6">
        <f>IF($B5276=2024,$P5276,"")</f>
        <v>1</v>
      </c>
      <c r="AB5276" s="15" t="str">
        <f>IF($B5276=2025,$P5276,"")</f>
        <v/>
      </c>
    </row>
    <row r="5277" spans="1:28" x14ac:dyDescent="0.25">
      <c r="A5277" s="30">
        <v>1377</v>
      </c>
      <c r="B5277" s="30">
        <v>2024</v>
      </c>
      <c r="C5277" s="30" t="s">
        <v>1460</v>
      </c>
      <c r="D5277" s="31">
        <f>DATE(B5277,N5277,M5277)</f>
        <v>45570</v>
      </c>
      <c r="E5277" s="32">
        <v>2100</v>
      </c>
      <c r="F5277" s="33" t="s">
        <v>454</v>
      </c>
      <c r="G5277" s="33" t="s">
        <v>503</v>
      </c>
      <c r="H5277" s="33"/>
      <c r="I5277" s="7" t="s">
        <v>5562</v>
      </c>
      <c r="J5277" s="34" t="s">
        <v>8631</v>
      </c>
      <c r="K5277" s="33" t="s">
        <v>88</v>
      </c>
      <c r="L5277" s="33">
        <v>6507</v>
      </c>
      <c r="M5277" s="33">
        <v>5</v>
      </c>
      <c r="N5277" s="33">
        <v>10</v>
      </c>
      <c r="O5277" s="33" t="s">
        <v>86</v>
      </c>
      <c r="P5277" s="15">
        <v>1</v>
      </c>
      <c r="Q5277" s="15" t="str">
        <f>IF($B5277=2014,$P5277,"")</f>
        <v/>
      </c>
      <c r="R5277" s="15" t="str">
        <f>IF($B5277=2015,$P5277,"")</f>
        <v/>
      </c>
      <c r="S5277" s="15" t="str">
        <f>IF($B5277=2016,$P5277,"")</f>
        <v/>
      </c>
      <c r="T5277" s="15" t="str">
        <f>IF($B5277=2017,$P5277,"")</f>
        <v/>
      </c>
      <c r="U5277" s="15" t="str">
        <f>IF($B5277=2018,$P5277,"")</f>
        <v/>
      </c>
      <c r="V5277" s="15" t="str">
        <f>IF($B5277=2019,$P5277,"")</f>
        <v/>
      </c>
      <c r="W5277" s="15" t="str">
        <f>IF($B5277=2020,$P5277,"")</f>
        <v/>
      </c>
      <c r="X5277" s="6" t="str">
        <f>IF($B5277=2021,$P5277,"")</f>
        <v/>
      </c>
      <c r="Y5277" s="6" t="str">
        <f>IF($B5277=2022,$P5277,"")</f>
        <v/>
      </c>
      <c r="Z5277" s="6" t="str">
        <f>IF($B5277=2023,$P5277,"")</f>
        <v/>
      </c>
      <c r="AA5277" s="6">
        <f>IF($B5277=2024,$P5277,"")</f>
        <v>1</v>
      </c>
      <c r="AB5277" s="15" t="str">
        <f>IF($B5277=2025,$P5277,"")</f>
        <v/>
      </c>
    </row>
    <row r="5278" spans="1:28" x14ac:dyDescent="0.25">
      <c r="A5278" s="30">
        <v>1377</v>
      </c>
      <c r="B5278" s="30">
        <v>2024</v>
      </c>
      <c r="C5278" s="30" t="s">
        <v>202</v>
      </c>
      <c r="D5278" s="31">
        <f>DATE(B5278,N5278,M5278)</f>
        <v>45579</v>
      </c>
      <c r="E5278" s="32">
        <v>1440</v>
      </c>
      <c r="F5278" s="35" t="s">
        <v>454</v>
      </c>
      <c r="G5278" s="35" t="s">
        <v>503</v>
      </c>
      <c r="H5278" s="35"/>
      <c r="I5278" s="7" t="s">
        <v>5562</v>
      </c>
      <c r="J5278" s="34" t="s">
        <v>8631</v>
      </c>
      <c r="K5278" s="33" t="s">
        <v>88</v>
      </c>
      <c r="L5278" s="33">
        <v>6508</v>
      </c>
      <c r="M5278" s="33">
        <v>14</v>
      </c>
      <c r="N5278" s="33">
        <v>10</v>
      </c>
      <c r="O5278" s="33" t="s">
        <v>86</v>
      </c>
      <c r="P5278" s="15">
        <v>1</v>
      </c>
      <c r="Q5278" s="15" t="str">
        <f>IF($B5278=2014,$P5278,"")</f>
        <v/>
      </c>
      <c r="R5278" s="15" t="str">
        <f>IF($B5278=2015,$P5278,"")</f>
        <v/>
      </c>
      <c r="S5278" s="15" t="str">
        <f>IF($B5278=2016,$P5278,"")</f>
        <v/>
      </c>
      <c r="T5278" s="15" t="str">
        <f>IF($B5278=2017,$P5278,"")</f>
        <v/>
      </c>
      <c r="U5278" s="15" t="str">
        <f>IF($B5278=2018,$P5278,"")</f>
        <v/>
      </c>
      <c r="V5278" s="15" t="str">
        <f>IF($B5278=2019,$P5278,"")</f>
        <v/>
      </c>
      <c r="W5278" s="15" t="str">
        <f>IF($B5278=2020,$P5278,"")</f>
        <v/>
      </c>
      <c r="X5278" s="6" t="str">
        <f>IF($B5278=2021,$P5278,"")</f>
        <v/>
      </c>
      <c r="Y5278" s="6" t="str">
        <f>IF($B5278=2022,$P5278,"")</f>
        <v/>
      </c>
      <c r="Z5278" s="6" t="str">
        <f>IF($B5278=2023,$P5278,"")</f>
        <v/>
      </c>
      <c r="AA5278" s="6">
        <f>IF($B5278=2024,$P5278,"")</f>
        <v>1</v>
      </c>
      <c r="AB5278" s="15" t="str">
        <f>IF($B5278=2025,$P5278,"")</f>
        <v/>
      </c>
    </row>
    <row r="5279" spans="1:28" ht="24" x14ac:dyDescent="0.25">
      <c r="A5279" s="3">
        <v>1386</v>
      </c>
      <c r="B5279" s="5">
        <v>2015</v>
      </c>
      <c r="C5279" s="3" t="s">
        <v>15</v>
      </c>
      <c r="D5279" s="4">
        <f>DATE(B5279,N5279,M5279)</f>
        <v>42287</v>
      </c>
      <c r="E5279" s="5">
        <v>1500</v>
      </c>
      <c r="F5279" s="6" t="s">
        <v>454</v>
      </c>
      <c r="G5279" s="6" t="s">
        <v>461</v>
      </c>
      <c r="H5279" s="27"/>
      <c r="I5279" s="9" t="s">
        <v>5271</v>
      </c>
      <c r="J5279" s="9" t="s">
        <v>1172</v>
      </c>
      <c r="K5279" s="6" t="s">
        <v>16</v>
      </c>
      <c r="L5279" s="6">
        <v>5607</v>
      </c>
      <c r="M5279" s="6">
        <v>10</v>
      </c>
      <c r="N5279" s="6">
        <v>10</v>
      </c>
      <c r="O5279" s="6" t="s">
        <v>14</v>
      </c>
      <c r="P5279" s="15">
        <v>1</v>
      </c>
      <c r="Q5279" s="15" t="str">
        <f>IF($B5279=2014,$P5279,"")</f>
        <v/>
      </c>
      <c r="R5279" s="15">
        <f>IF($B5279=2015,$P5279,"")</f>
        <v>1</v>
      </c>
      <c r="S5279" s="15" t="str">
        <f>IF($B5279=2016,$P5279,"")</f>
        <v/>
      </c>
      <c r="T5279" s="15" t="str">
        <f>IF($B5279=2017,$P5279,"")</f>
        <v/>
      </c>
      <c r="U5279" s="15" t="str">
        <f>IF($B5279=2018,$P5279,"")</f>
        <v/>
      </c>
      <c r="V5279" s="15" t="str">
        <f>IF($B5279=2019,$P5279,"")</f>
        <v/>
      </c>
      <c r="W5279" s="15" t="str">
        <f>IF($B5279=2020,$P5279,"")</f>
        <v/>
      </c>
      <c r="X5279" s="6" t="str">
        <f>IF($B5279=2021,$P5279,"")</f>
        <v/>
      </c>
      <c r="Y5279" s="6" t="str">
        <f>IF($B5279=2022,$P5279,"")</f>
        <v/>
      </c>
      <c r="Z5279" s="6" t="str">
        <f>IF($B5279=2023,$P5279,"")</f>
        <v/>
      </c>
      <c r="AA5279" s="6" t="str">
        <f>IF($B5279=2024,$P5279,"")</f>
        <v/>
      </c>
      <c r="AB5279" s="15" t="str">
        <f>IF($B5279=2025,$P5279,"")</f>
        <v/>
      </c>
    </row>
    <row r="5280" spans="1:28" x14ac:dyDescent="0.25">
      <c r="A5280" s="3">
        <v>1386</v>
      </c>
      <c r="B5280" s="5">
        <v>2015</v>
      </c>
      <c r="C5280" s="3" t="s">
        <v>45</v>
      </c>
      <c r="D5280" s="4">
        <f>DATE(B5280,N5280,M5280)</f>
        <v>42295</v>
      </c>
      <c r="E5280" s="5">
        <v>1553</v>
      </c>
      <c r="F5280" s="6" t="s">
        <v>454</v>
      </c>
      <c r="G5280" s="6" t="s">
        <v>461</v>
      </c>
      <c r="H5280" s="27"/>
      <c r="I5280" s="9" t="s">
        <v>5271</v>
      </c>
      <c r="J5280" s="9" t="s">
        <v>1173</v>
      </c>
      <c r="K5280" s="6" t="s">
        <v>123</v>
      </c>
      <c r="L5280" s="6">
        <v>5607</v>
      </c>
      <c r="M5280" s="6">
        <v>18</v>
      </c>
      <c r="N5280" s="6">
        <v>10</v>
      </c>
      <c r="P5280" s="15">
        <v>1</v>
      </c>
      <c r="Q5280" s="15" t="str">
        <f>IF($B5280=2014,$P5280,"")</f>
        <v/>
      </c>
      <c r="R5280" s="15">
        <f>IF($B5280=2015,$P5280,"")</f>
        <v>1</v>
      </c>
      <c r="S5280" s="15" t="str">
        <f>IF($B5280=2016,$P5280,"")</f>
        <v/>
      </c>
      <c r="T5280" s="15" t="str">
        <f>IF($B5280=2017,$P5280,"")</f>
        <v/>
      </c>
      <c r="U5280" s="15" t="str">
        <f>IF($B5280=2018,$P5280,"")</f>
        <v/>
      </c>
      <c r="V5280" s="15" t="str">
        <f>IF($B5280=2019,$P5280,"")</f>
        <v/>
      </c>
      <c r="W5280" s="15" t="str">
        <f>IF($B5280=2020,$P5280,"")</f>
        <v/>
      </c>
      <c r="X5280" s="6" t="str">
        <f>IF($B5280=2021,$P5280,"")</f>
        <v/>
      </c>
      <c r="Y5280" s="6" t="str">
        <f>IF($B5280=2022,$P5280,"")</f>
        <v/>
      </c>
      <c r="Z5280" s="6" t="str">
        <f>IF($B5280=2023,$P5280,"")</f>
        <v/>
      </c>
      <c r="AA5280" s="6" t="str">
        <f>IF($B5280=2024,$P5280,"")</f>
        <v/>
      </c>
      <c r="AB5280" s="15" t="str">
        <f>IF($B5280=2025,$P5280,"")</f>
        <v/>
      </c>
    </row>
    <row r="5281" spans="1:28" ht="24" x14ac:dyDescent="0.25">
      <c r="A5281" s="3">
        <v>1386</v>
      </c>
      <c r="B5281" s="5">
        <v>2015</v>
      </c>
      <c r="C5281" s="3" t="s">
        <v>487</v>
      </c>
      <c r="D5281" s="4">
        <f>DATE(B5281,N5281,M5281)</f>
        <v>42299</v>
      </c>
      <c r="E5281" s="5">
        <v>1601</v>
      </c>
      <c r="F5281" s="6" t="s">
        <v>454</v>
      </c>
      <c r="G5281" s="6" t="s">
        <v>461</v>
      </c>
      <c r="H5281" s="27"/>
      <c r="I5281" s="9" t="s">
        <v>5271</v>
      </c>
      <c r="J5281" s="9" t="s">
        <v>1174</v>
      </c>
      <c r="K5281" s="6" t="s">
        <v>102</v>
      </c>
      <c r="L5281" s="6">
        <v>5608</v>
      </c>
      <c r="M5281" s="6">
        <v>22</v>
      </c>
      <c r="N5281" s="6">
        <v>10</v>
      </c>
      <c r="P5281" s="15">
        <v>1</v>
      </c>
      <c r="Q5281" s="15" t="str">
        <f>IF($B5281=2014,$P5281,"")</f>
        <v/>
      </c>
      <c r="R5281" s="15">
        <f>IF($B5281=2015,$P5281,"")</f>
        <v>1</v>
      </c>
      <c r="S5281" s="15" t="str">
        <f>IF($B5281=2016,$P5281,"")</f>
        <v/>
      </c>
      <c r="T5281" s="15" t="str">
        <f>IF($B5281=2017,$P5281,"")</f>
        <v/>
      </c>
      <c r="U5281" s="15" t="str">
        <f>IF($B5281=2018,$P5281,"")</f>
        <v/>
      </c>
      <c r="V5281" s="15" t="str">
        <f>IF($B5281=2019,$P5281,"")</f>
        <v/>
      </c>
      <c r="W5281" s="15" t="str">
        <f>IF($B5281=2020,$P5281,"")</f>
        <v/>
      </c>
      <c r="X5281" s="6" t="str">
        <f>IF($B5281=2021,$P5281,"")</f>
        <v/>
      </c>
      <c r="Y5281" s="6" t="str">
        <f>IF($B5281=2022,$P5281,"")</f>
        <v/>
      </c>
      <c r="Z5281" s="6" t="str">
        <f>IF($B5281=2023,$P5281,"")</f>
        <v/>
      </c>
      <c r="AA5281" s="6" t="str">
        <f>IF($B5281=2024,$P5281,"")</f>
        <v/>
      </c>
      <c r="AB5281" s="15" t="str">
        <f>IF($B5281=2025,$P5281,"")</f>
        <v/>
      </c>
    </row>
    <row r="5282" spans="1:28" x14ac:dyDescent="0.25">
      <c r="A5282" s="3">
        <v>1386</v>
      </c>
      <c r="B5282" s="5">
        <v>2015</v>
      </c>
      <c r="C5282" s="3" t="s">
        <v>255</v>
      </c>
      <c r="D5282" s="4">
        <f>DATE(B5282,N5282,M5282)</f>
        <v>42302</v>
      </c>
      <c r="E5282" s="5">
        <v>1600</v>
      </c>
      <c r="F5282" s="6" t="s">
        <v>454</v>
      </c>
      <c r="G5282" s="6" t="s">
        <v>461</v>
      </c>
      <c r="H5282" s="27"/>
      <c r="I5282" s="9" t="s">
        <v>5271</v>
      </c>
      <c r="J5282" s="9" t="s">
        <v>1175</v>
      </c>
      <c r="K5282" s="6" t="s">
        <v>150</v>
      </c>
      <c r="L5282" s="6">
        <v>5609</v>
      </c>
      <c r="M5282" s="6">
        <v>25</v>
      </c>
      <c r="N5282" s="6">
        <v>10</v>
      </c>
      <c r="P5282" s="15">
        <v>1</v>
      </c>
      <c r="Q5282" s="15" t="str">
        <f>IF($B5282=2014,$P5282,"")</f>
        <v/>
      </c>
      <c r="R5282" s="15">
        <f>IF($B5282=2015,$P5282,"")</f>
        <v>1</v>
      </c>
      <c r="S5282" s="15" t="str">
        <f>IF($B5282=2016,$P5282,"")</f>
        <v/>
      </c>
      <c r="T5282" s="15" t="str">
        <f>IF($B5282=2017,$P5282,"")</f>
        <v/>
      </c>
      <c r="U5282" s="15" t="str">
        <f>IF($B5282=2018,$P5282,"")</f>
        <v/>
      </c>
      <c r="V5282" s="15" t="str">
        <f>IF($B5282=2019,$P5282,"")</f>
        <v/>
      </c>
      <c r="W5282" s="15" t="str">
        <f>IF($B5282=2020,$P5282,"")</f>
        <v/>
      </c>
      <c r="X5282" s="6" t="str">
        <f>IF($B5282=2021,$P5282,"")</f>
        <v/>
      </c>
      <c r="Y5282" s="6" t="str">
        <f>IF($B5282=2022,$P5282,"")</f>
        <v/>
      </c>
      <c r="Z5282" s="6" t="str">
        <f>IF($B5282=2023,$P5282,"")</f>
        <v/>
      </c>
      <c r="AA5282" s="6" t="str">
        <f>IF($B5282=2024,$P5282,"")</f>
        <v/>
      </c>
      <c r="AB5282" s="15" t="str">
        <f>IF($B5282=2025,$P5282,"")</f>
        <v/>
      </c>
    </row>
    <row r="5283" spans="1:28" x14ac:dyDescent="0.25">
      <c r="A5283" s="3">
        <v>1386</v>
      </c>
      <c r="B5283" s="5">
        <v>2016</v>
      </c>
      <c r="C5283" s="3" t="s">
        <v>489</v>
      </c>
      <c r="D5283" s="4">
        <f>DATE(B5283,N5283,M5283)</f>
        <v>42414</v>
      </c>
      <c r="E5283" s="5">
        <v>1502</v>
      </c>
      <c r="F5283" s="6" t="s">
        <v>454</v>
      </c>
      <c r="G5283" s="6" t="s">
        <v>461</v>
      </c>
      <c r="H5283" s="27"/>
      <c r="I5283" s="9" t="s">
        <v>5271</v>
      </c>
      <c r="J5283" s="9" t="s">
        <v>1176</v>
      </c>
      <c r="K5283" s="6" t="s">
        <v>123</v>
      </c>
      <c r="L5283" s="6">
        <v>5615</v>
      </c>
      <c r="M5283" s="6">
        <v>14</v>
      </c>
      <c r="N5283" s="6">
        <v>2</v>
      </c>
      <c r="P5283" s="15">
        <v>1</v>
      </c>
      <c r="Q5283" s="15" t="str">
        <f>IF($B5283=2014,$P5283,"")</f>
        <v/>
      </c>
      <c r="R5283" s="15" t="str">
        <f>IF($B5283=2015,$P5283,"")</f>
        <v/>
      </c>
      <c r="S5283" s="15">
        <f>IF($B5283=2016,$P5283,"")</f>
        <v>1</v>
      </c>
      <c r="T5283" s="15" t="str">
        <f>IF($B5283=2017,$P5283,"")</f>
        <v/>
      </c>
      <c r="U5283" s="15" t="str">
        <f>IF($B5283=2018,$P5283,"")</f>
        <v/>
      </c>
      <c r="V5283" s="15" t="str">
        <f>IF($B5283=2019,$P5283,"")</f>
        <v/>
      </c>
      <c r="W5283" s="15" t="str">
        <f>IF($B5283=2020,$P5283,"")</f>
        <v/>
      </c>
      <c r="X5283" s="6" t="str">
        <f>IF($B5283=2021,$P5283,"")</f>
        <v/>
      </c>
      <c r="Y5283" s="6" t="str">
        <f>IF($B5283=2022,$P5283,"")</f>
        <v/>
      </c>
      <c r="Z5283" s="6" t="str">
        <f>IF($B5283=2023,$P5283,"")</f>
        <v/>
      </c>
      <c r="AA5283" s="6" t="str">
        <f>IF($B5283=2024,$P5283,"")</f>
        <v/>
      </c>
      <c r="AB5283" s="15" t="str">
        <f>IF($B5283=2025,$P5283,"")</f>
        <v/>
      </c>
    </row>
    <row r="5284" spans="1:28" ht="36" x14ac:dyDescent="0.25">
      <c r="A5284" s="3">
        <v>1386</v>
      </c>
      <c r="B5284" s="3">
        <v>2016</v>
      </c>
      <c r="C5284" s="3" t="s">
        <v>195</v>
      </c>
      <c r="D5284" s="4">
        <f>DATE(B5284,N5284,M5284)</f>
        <v>42663</v>
      </c>
      <c r="E5284" s="5">
        <v>1600</v>
      </c>
      <c r="F5284" s="6" t="s">
        <v>454</v>
      </c>
      <c r="G5284" s="10" t="s">
        <v>461</v>
      </c>
      <c r="H5284" s="27"/>
      <c r="I5284" s="9" t="s">
        <v>5271</v>
      </c>
      <c r="J5284" s="7" t="s">
        <v>2185</v>
      </c>
      <c r="K5284" s="6" t="s">
        <v>123</v>
      </c>
      <c r="L5284" s="6">
        <v>5707</v>
      </c>
      <c r="M5284" s="6">
        <v>20</v>
      </c>
      <c r="N5284" s="6">
        <v>10</v>
      </c>
      <c r="P5284" s="15">
        <v>1</v>
      </c>
      <c r="Q5284" s="15" t="str">
        <f>IF($B5284=2014,$P5284,"")</f>
        <v/>
      </c>
      <c r="R5284" s="15" t="str">
        <f>IF($B5284=2015,$P5284,"")</f>
        <v/>
      </c>
      <c r="S5284" s="15">
        <f>IF($B5284=2016,$P5284,"")</f>
        <v>1</v>
      </c>
      <c r="T5284" s="15" t="str">
        <f>IF($B5284=2017,$P5284,"")</f>
        <v/>
      </c>
      <c r="U5284" s="15" t="str">
        <f>IF($B5284=2018,$P5284,"")</f>
        <v/>
      </c>
      <c r="V5284" s="15" t="str">
        <f>IF($B5284=2019,$P5284,"")</f>
        <v/>
      </c>
      <c r="W5284" s="15" t="str">
        <f>IF($B5284=2020,$P5284,"")</f>
        <v/>
      </c>
      <c r="X5284" s="6" t="str">
        <f>IF($B5284=2021,$P5284,"")</f>
        <v/>
      </c>
      <c r="Y5284" s="6" t="str">
        <f>IF($B5284=2022,$P5284,"")</f>
        <v/>
      </c>
      <c r="Z5284" s="6" t="str">
        <f>IF($B5284=2023,$P5284,"")</f>
        <v/>
      </c>
      <c r="AA5284" s="6" t="str">
        <f>IF($B5284=2024,$P5284,"")</f>
        <v/>
      </c>
      <c r="AB5284" s="15" t="str">
        <f>IF($B5284=2025,$P5284,"")</f>
        <v/>
      </c>
    </row>
    <row r="5285" spans="1:28" x14ac:dyDescent="0.25">
      <c r="A5285" s="3">
        <v>1386</v>
      </c>
      <c r="B5285" s="3">
        <v>2016</v>
      </c>
      <c r="C5285" s="3" t="s">
        <v>179</v>
      </c>
      <c r="D5285" s="4">
        <f>DATE(B5285,N5285,M5285)</f>
        <v>42692</v>
      </c>
      <c r="E5285" s="5">
        <v>1300</v>
      </c>
      <c r="F5285" s="6" t="s">
        <v>454</v>
      </c>
      <c r="G5285" s="10" t="s">
        <v>461</v>
      </c>
      <c r="H5285" s="27"/>
      <c r="I5285" s="9" t="s">
        <v>5271</v>
      </c>
      <c r="J5285" s="7" t="s">
        <v>2186</v>
      </c>
      <c r="K5285" s="6" t="s">
        <v>123</v>
      </c>
      <c r="L5285" s="6">
        <v>5709</v>
      </c>
      <c r="M5285" s="6">
        <v>18</v>
      </c>
      <c r="N5285" s="6">
        <v>11</v>
      </c>
      <c r="P5285" s="15">
        <v>1</v>
      </c>
      <c r="Q5285" s="15" t="str">
        <f>IF($B5285=2014,$P5285,"")</f>
        <v/>
      </c>
      <c r="R5285" s="15" t="str">
        <f>IF($B5285=2015,$P5285,"")</f>
        <v/>
      </c>
      <c r="S5285" s="15">
        <f>IF($B5285=2016,$P5285,"")</f>
        <v>1</v>
      </c>
      <c r="T5285" s="15" t="str">
        <f>IF($B5285=2017,$P5285,"")</f>
        <v/>
      </c>
      <c r="U5285" s="15" t="str">
        <f>IF($B5285=2018,$P5285,"")</f>
        <v/>
      </c>
      <c r="V5285" s="15" t="str">
        <f>IF($B5285=2019,$P5285,"")</f>
        <v/>
      </c>
      <c r="W5285" s="15" t="str">
        <f>IF($B5285=2020,$P5285,"")</f>
        <v/>
      </c>
      <c r="X5285" s="6" t="str">
        <f>IF($B5285=2021,$P5285,"")</f>
        <v/>
      </c>
      <c r="Y5285" s="6" t="str">
        <f>IF($B5285=2022,$P5285,"")</f>
        <v/>
      </c>
      <c r="Z5285" s="6" t="str">
        <f>IF($B5285=2023,$P5285,"")</f>
        <v/>
      </c>
      <c r="AA5285" s="6" t="str">
        <f>IF($B5285=2024,$P5285,"")</f>
        <v/>
      </c>
      <c r="AB5285" s="15" t="str">
        <f>IF($B5285=2025,$P5285,"")</f>
        <v/>
      </c>
    </row>
    <row r="5286" spans="1:28" x14ac:dyDescent="0.25">
      <c r="A5286" s="3">
        <v>1386</v>
      </c>
      <c r="B5286" s="3">
        <v>2017</v>
      </c>
      <c r="C5286" s="3" t="s">
        <v>155</v>
      </c>
      <c r="D5286" s="4">
        <f>DATE(B5286,N5286,M5286)</f>
        <v>43025</v>
      </c>
      <c r="E5286" s="5">
        <v>1400</v>
      </c>
      <c r="F5286" s="6" t="s">
        <v>454</v>
      </c>
      <c r="G5286" s="6" t="s">
        <v>461</v>
      </c>
      <c r="H5286" s="27"/>
      <c r="I5286" s="9" t="s">
        <v>5271</v>
      </c>
      <c r="J5286" s="9" t="s">
        <v>3061</v>
      </c>
      <c r="K5286" s="6" t="s">
        <v>58</v>
      </c>
      <c r="L5286" s="6">
        <v>5807</v>
      </c>
      <c r="M5286" s="6">
        <v>17</v>
      </c>
      <c r="N5286" s="6">
        <v>10</v>
      </c>
      <c r="O5286" s="6" t="s">
        <v>14</v>
      </c>
      <c r="P5286" s="15">
        <v>1</v>
      </c>
      <c r="Q5286" s="15" t="str">
        <f>IF($B5286=2014,$P5286,"")</f>
        <v/>
      </c>
      <c r="R5286" s="15" t="str">
        <f>IF($B5286=2015,$P5286,"")</f>
        <v/>
      </c>
      <c r="S5286" s="15" t="str">
        <f>IF($B5286=2016,$P5286,"")</f>
        <v/>
      </c>
      <c r="T5286" s="15">
        <f>IF($B5286=2017,$P5286,"")</f>
        <v>1</v>
      </c>
      <c r="U5286" s="15" t="str">
        <f>IF($B5286=2018,$P5286,"")</f>
        <v/>
      </c>
      <c r="V5286" s="15" t="str">
        <f>IF($B5286=2019,$P5286,"")</f>
        <v/>
      </c>
      <c r="W5286" s="15" t="str">
        <f>IF($B5286=2020,$P5286,"")</f>
        <v/>
      </c>
      <c r="X5286" s="6" t="str">
        <f>IF($B5286=2021,$P5286,"")</f>
        <v/>
      </c>
      <c r="Y5286" s="6" t="str">
        <f>IF($B5286=2022,$P5286,"")</f>
        <v/>
      </c>
      <c r="Z5286" s="6" t="str">
        <f>IF($B5286=2023,$P5286,"")</f>
        <v/>
      </c>
      <c r="AA5286" s="6" t="str">
        <f>IF($B5286=2024,$P5286,"")</f>
        <v/>
      </c>
      <c r="AB5286" s="15" t="str">
        <f>IF($B5286=2025,$P5286,"")</f>
        <v/>
      </c>
    </row>
    <row r="5287" spans="1:28" x14ac:dyDescent="0.25">
      <c r="A5287" s="3">
        <v>1386</v>
      </c>
      <c r="B5287" s="3">
        <v>2017</v>
      </c>
      <c r="C5287" s="3" t="s">
        <v>93</v>
      </c>
      <c r="D5287" s="4">
        <f>DATE(B5287,N5287,M5287)</f>
        <v>43044</v>
      </c>
      <c r="E5287" s="5">
        <v>1402</v>
      </c>
      <c r="F5287" s="6" t="s">
        <v>454</v>
      </c>
      <c r="G5287" s="6" t="s">
        <v>461</v>
      </c>
      <c r="H5287" s="27"/>
      <c r="I5287" s="9" t="s">
        <v>5271</v>
      </c>
      <c r="J5287" s="9" t="s">
        <v>3062</v>
      </c>
      <c r="K5287" s="6" t="s">
        <v>102</v>
      </c>
      <c r="L5287" s="6">
        <v>5809</v>
      </c>
      <c r="M5287" s="6">
        <v>5</v>
      </c>
      <c r="N5287" s="6">
        <v>11</v>
      </c>
      <c r="P5287" s="15">
        <v>1</v>
      </c>
      <c r="Q5287" s="15" t="str">
        <f>IF($B5287=2014,$P5287,"")</f>
        <v/>
      </c>
      <c r="R5287" s="15" t="str">
        <f>IF($B5287=2015,$P5287,"")</f>
        <v/>
      </c>
      <c r="S5287" s="15" t="str">
        <f>IF($B5287=2016,$P5287,"")</f>
        <v/>
      </c>
      <c r="T5287" s="15">
        <f>IF($B5287=2017,$P5287,"")</f>
        <v>1</v>
      </c>
      <c r="U5287" s="15" t="str">
        <f>IF($B5287=2018,$P5287,"")</f>
        <v/>
      </c>
      <c r="V5287" s="15" t="str">
        <f>IF($B5287=2019,$P5287,"")</f>
        <v/>
      </c>
      <c r="W5287" s="15" t="str">
        <f>IF($B5287=2020,$P5287,"")</f>
        <v/>
      </c>
      <c r="X5287" s="6" t="str">
        <f>IF($B5287=2021,$P5287,"")</f>
        <v/>
      </c>
      <c r="Y5287" s="6" t="str">
        <f>IF($B5287=2022,$P5287,"")</f>
        <v/>
      </c>
      <c r="Z5287" s="6" t="str">
        <f>IF($B5287=2023,$P5287,"")</f>
        <v/>
      </c>
      <c r="AA5287" s="6" t="str">
        <f>IF($B5287=2024,$P5287,"")</f>
        <v/>
      </c>
      <c r="AB5287" s="15" t="str">
        <f>IF($B5287=2025,$P5287,"")</f>
        <v/>
      </c>
    </row>
    <row r="5288" spans="1:28" x14ac:dyDescent="0.25">
      <c r="A5288" s="3">
        <v>1386</v>
      </c>
      <c r="B5288" s="3">
        <v>2019</v>
      </c>
      <c r="C5288" s="3" t="s">
        <v>1457</v>
      </c>
      <c r="D5288" s="4">
        <f>DATE(B5288,N5288,M5288)</f>
        <v>43727</v>
      </c>
      <c r="E5288" s="5">
        <v>1700</v>
      </c>
      <c r="F5288" s="6" t="s">
        <v>454</v>
      </c>
      <c r="G5288" s="6" t="s">
        <v>461</v>
      </c>
      <c r="H5288" s="27"/>
      <c r="I5288" s="9" t="s">
        <v>5271</v>
      </c>
      <c r="J5288" s="9" t="s">
        <v>4010</v>
      </c>
      <c r="K5288" s="6" t="s">
        <v>102</v>
      </c>
      <c r="L5288" s="6">
        <v>6005</v>
      </c>
      <c r="M5288" s="6">
        <v>19</v>
      </c>
      <c r="N5288" s="6">
        <v>9</v>
      </c>
      <c r="P5288" s="15">
        <v>1</v>
      </c>
      <c r="Q5288" s="15" t="str">
        <f>IF($B5288=2014,$P5288,"")</f>
        <v/>
      </c>
      <c r="R5288" s="15" t="str">
        <f>IF($B5288=2015,$P5288,"")</f>
        <v/>
      </c>
      <c r="S5288" s="15" t="str">
        <f>IF($B5288=2016,$P5288,"")</f>
        <v/>
      </c>
      <c r="T5288" s="15" t="str">
        <f>IF($B5288=2017,$P5288,"")</f>
        <v/>
      </c>
      <c r="U5288" s="15" t="str">
        <f>IF($B5288=2018,$P5288,"")</f>
        <v/>
      </c>
      <c r="V5288" s="15">
        <f>IF($B5288=2019,$P5288,"")</f>
        <v>1</v>
      </c>
      <c r="W5288" s="15" t="str">
        <f>IF($B5288=2020,$P5288,"")</f>
        <v/>
      </c>
      <c r="X5288" s="6" t="str">
        <f>IF($B5288=2021,$P5288,"")</f>
        <v/>
      </c>
      <c r="Y5288" s="6" t="str">
        <f>IF($B5288=2022,$P5288,"")</f>
        <v/>
      </c>
      <c r="Z5288" s="6" t="str">
        <f>IF($B5288=2023,$P5288,"")</f>
        <v/>
      </c>
      <c r="AA5288" s="6" t="str">
        <f>IF($B5288=2024,$P5288,"")</f>
        <v/>
      </c>
      <c r="AB5288" s="15" t="str">
        <f>IF($B5288=2025,$P5288,"")</f>
        <v/>
      </c>
    </row>
    <row r="5289" spans="1:28" x14ac:dyDescent="0.25">
      <c r="A5289" s="3">
        <v>1386</v>
      </c>
      <c r="B5289" s="3">
        <v>2020</v>
      </c>
      <c r="C5289" s="3" t="s">
        <v>27</v>
      </c>
      <c r="D5289" s="4">
        <f>DATE(B5289,N5289,M5289)</f>
        <v>44151</v>
      </c>
      <c r="E5289" s="5">
        <v>1400</v>
      </c>
      <c r="F5289" s="10" t="s">
        <v>454</v>
      </c>
      <c r="G5289" s="10" t="s">
        <v>461</v>
      </c>
      <c r="H5289" s="27"/>
      <c r="I5289" s="9" t="s">
        <v>5271</v>
      </c>
      <c r="J5289" s="7" t="s">
        <v>5748</v>
      </c>
      <c r="K5289" s="6" t="s">
        <v>102</v>
      </c>
      <c r="L5289" s="6">
        <v>6110</v>
      </c>
      <c r="M5289" s="6">
        <v>16</v>
      </c>
      <c r="N5289" s="6">
        <v>11</v>
      </c>
      <c r="P5289" s="15">
        <v>1</v>
      </c>
      <c r="Q5289" s="15" t="str">
        <f>IF($B5289=2014,$P5289,"")</f>
        <v/>
      </c>
      <c r="R5289" s="15" t="str">
        <f>IF($B5289=2015,$P5289,"")</f>
        <v/>
      </c>
      <c r="S5289" s="15" t="str">
        <f>IF($B5289=2016,$P5289,"")</f>
        <v/>
      </c>
      <c r="T5289" s="15" t="str">
        <f>IF($B5289=2017,$P5289,"")</f>
        <v/>
      </c>
      <c r="U5289" s="15" t="str">
        <f>IF($B5289=2018,$P5289,"")</f>
        <v/>
      </c>
      <c r="V5289" s="15" t="str">
        <f>IF($B5289=2019,$P5289,"")</f>
        <v/>
      </c>
      <c r="W5289" s="15">
        <f>IF($B5289=2020,$P5289,"")</f>
        <v>1</v>
      </c>
      <c r="X5289" s="6" t="str">
        <f>IF($B5289=2021,$P5289,"")</f>
        <v/>
      </c>
      <c r="Y5289" s="6" t="str">
        <f>IF($B5289=2022,$P5289,"")</f>
        <v/>
      </c>
      <c r="Z5289" s="6" t="str">
        <f>IF($B5289=2023,$P5289,"")</f>
        <v/>
      </c>
      <c r="AA5289" s="6" t="str">
        <f>IF($B5289=2024,$P5289,"")</f>
        <v/>
      </c>
      <c r="AB5289" s="15" t="str">
        <f>IF($B5289=2025,$P5289,"")</f>
        <v/>
      </c>
    </row>
    <row r="5290" spans="1:28" ht="24" x14ac:dyDescent="0.25">
      <c r="A5290" s="3">
        <v>1386</v>
      </c>
      <c r="B5290" s="5">
        <v>2015</v>
      </c>
      <c r="C5290" s="3" t="s">
        <v>541</v>
      </c>
      <c r="D5290" s="4">
        <f>DATE(B5290,N5290,M5290)</f>
        <v>42247</v>
      </c>
      <c r="E5290" s="5">
        <v>1725</v>
      </c>
      <c r="F5290" s="6" t="s">
        <v>454</v>
      </c>
      <c r="G5290" s="6" t="s">
        <v>476</v>
      </c>
      <c r="H5290" s="27"/>
      <c r="I5290" s="9" t="s">
        <v>6746</v>
      </c>
      <c r="J5290" s="9" t="s">
        <v>1177</v>
      </c>
      <c r="K5290" s="6" t="s">
        <v>13</v>
      </c>
      <c r="L5290" s="6">
        <v>5604</v>
      </c>
      <c r="M5290" s="6">
        <v>31</v>
      </c>
      <c r="N5290" s="6">
        <v>8</v>
      </c>
      <c r="O5290" s="6" t="s">
        <v>14</v>
      </c>
      <c r="P5290" s="15">
        <v>1</v>
      </c>
      <c r="Q5290" s="15" t="str">
        <f>IF($B5290=2014,$P5290,"")</f>
        <v/>
      </c>
      <c r="R5290" s="15">
        <f>IF($B5290=2015,$P5290,"")</f>
        <v>1</v>
      </c>
      <c r="S5290" s="15" t="str">
        <f>IF($B5290=2016,$P5290,"")</f>
        <v/>
      </c>
      <c r="T5290" s="15" t="str">
        <f>IF($B5290=2017,$P5290,"")</f>
        <v/>
      </c>
      <c r="U5290" s="15" t="str">
        <f>IF($B5290=2018,$P5290,"")</f>
        <v/>
      </c>
      <c r="V5290" s="15" t="str">
        <f>IF($B5290=2019,$P5290,"")</f>
        <v/>
      </c>
      <c r="W5290" s="15" t="str">
        <f>IF($B5290=2020,$P5290,"")</f>
        <v/>
      </c>
      <c r="X5290" s="6" t="str">
        <f>IF($B5290=2021,$P5290,"")</f>
        <v/>
      </c>
      <c r="Y5290" s="6" t="str">
        <f>IF($B5290=2022,$P5290,"")</f>
        <v/>
      </c>
      <c r="Z5290" s="6" t="str">
        <f>IF($B5290=2023,$P5290,"")</f>
        <v/>
      </c>
      <c r="AA5290" s="6" t="str">
        <f>IF($B5290=2024,$P5290,"")</f>
        <v/>
      </c>
      <c r="AB5290" s="15" t="str">
        <f>IF($B5290=2025,$P5290,"")</f>
        <v/>
      </c>
    </row>
    <row r="5291" spans="1:28" x14ac:dyDescent="0.25">
      <c r="A5291" s="3">
        <v>1386</v>
      </c>
      <c r="B5291" s="5">
        <v>2015</v>
      </c>
      <c r="C5291" s="3" t="s">
        <v>15</v>
      </c>
      <c r="D5291" s="4">
        <f>DATE(B5291,N5291,M5291)</f>
        <v>42287</v>
      </c>
      <c r="E5291" s="5">
        <v>1545</v>
      </c>
      <c r="F5291" s="6" t="s">
        <v>454</v>
      </c>
      <c r="G5291" s="6" t="s">
        <v>476</v>
      </c>
      <c r="H5291" s="27"/>
      <c r="I5291" s="9" t="s">
        <v>6746</v>
      </c>
      <c r="J5291" s="9" t="s">
        <v>1178</v>
      </c>
      <c r="K5291" s="6" t="s">
        <v>389</v>
      </c>
      <c r="L5291" s="6">
        <v>5613</v>
      </c>
      <c r="M5291" s="6">
        <v>10</v>
      </c>
      <c r="N5291" s="6">
        <v>10</v>
      </c>
      <c r="P5291" s="15">
        <v>1</v>
      </c>
      <c r="Q5291" s="15" t="str">
        <f>IF($B5291=2014,$P5291,"")</f>
        <v/>
      </c>
      <c r="R5291" s="15">
        <f>IF($B5291=2015,$P5291,"")</f>
        <v>1</v>
      </c>
      <c r="S5291" s="15" t="str">
        <f>IF($B5291=2016,$P5291,"")</f>
        <v/>
      </c>
      <c r="T5291" s="15" t="str">
        <f>IF($B5291=2017,$P5291,"")</f>
        <v/>
      </c>
      <c r="U5291" s="15" t="str">
        <f>IF($B5291=2018,$P5291,"")</f>
        <v/>
      </c>
      <c r="V5291" s="15" t="str">
        <f>IF($B5291=2019,$P5291,"")</f>
        <v/>
      </c>
      <c r="W5291" s="15" t="str">
        <f>IF($B5291=2020,$P5291,"")</f>
        <v/>
      </c>
      <c r="X5291" s="6" t="str">
        <f>IF($B5291=2021,$P5291,"")</f>
        <v/>
      </c>
      <c r="Y5291" s="6" t="str">
        <f>IF($B5291=2022,$P5291,"")</f>
        <v/>
      </c>
      <c r="Z5291" s="6" t="str">
        <f>IF($B5291=2023,$P5291,"")</f>
        <v/>
      </c>
      <c r="AA5291" s="6" t="str">
        <f>IF($B5291=2024,$P5291,"")</f>
        <v/>
      </c>
      <c r="AB5291" s="15" t="str">
        <f>IF($B5291=2025,$P5291,"")</f>
        <v/>
      </c>
    </row>
    <row r="5292" spans="1:28" x14ac:dyDescent="0.25">
      <c r="A5292" s="3">
        <v>1386</v>
      </c>
      <c r="B5292" s="3">
        <v>2016</v>
      </c>
      <c r="C5292" s="3" t="s">
        <v>195</v>
      </c>
      <c r="D5292" s="4">
        <f>DATE(B5292,N5292,M5292)</f>
        <v>42663</v>
      </c>
      <c r="E5292" s="5">
        <v>1600</v>
      </c>
      <c r="F5292" s="6" t="s">
        <v>454</v>
      </c>
      <c r="G5292" s="10" t="s">
        <v>476</v>
      </c>
      <c r="H5292" s="27"/>
      <c r="I5292" s="9" t="s">
        <v>6746</v>
      </c>
      <c r="J5292" s="7" t="s">
        <v>2187</v>
      </c>
      <c r="K5292" s="6" t="s">
        <v>123</v>
      </c>
      <c r="L5292" s="6">
        <v>5707</v>
      </c>
      <c r="M5292" s="6">
        <v>20</v>
      </c>
      <c r="N5292" s="6">
        <v>10</v>
      </c>
      <c r="P5292" s="15">
        <v>1</v>
      </c>
      <c r="Q5292" s="15" t="str">
        <f>IF($B5292=2014,$P5292,"")</f>
        <v/>
      </c>
      <c r="R5292" s="15" t="str">
        <f>IF($B5292=2015,$P5292,"")</f>
        <v/>
      </c>
      <c r="S5292" s="15">
        <f>IF($B5292=2016,$P5292,"")</f>
        <v>1</v>
      </c>
      <c r="T5292" s="15" t="str">
        <f>IF($B5292=2017,$P5292,"")</f>
        <v/>
      </c>
      <c r="U5292" s="15" t="str">
        <f>IF($B5292=2018,$P5292,"")</f>
        <v/>
      </c>
      <c r="V5292" s="15" t="str">
        <f>IF($B5292=2019,$P5292,"")</f>
        <v/>
      </c>
      <c r="W5292" s="15" t="str">
        <f>IF($B5292=2020,$P5292,"")</f>
        <v/>
      </c>
      <c r="X5292" s="6" t="str">
        <f>IF($B5292=2021,$P5292,"")</f>
        <v/>
      </c>
      <c r="Y5292" s="6" t="str">
        <f>IF($B5292=2022,$P5292,"")</f>
        <v/>
      </c>
      <c r="Z5292" s="6" t="str">
        <f>IF($B5292=2023,$P5292,"")</f>
        <v/>
      </c>
      <c r="AA5292" s="6" t="str">
        <f>IF($B5292=2024,$P5292,"")</f>
        <v/>
      </c>
      <c r="AB5292" s="15" t="str">
        <f>IF($B5292=2025,$P5292,"")</f>
        <v/>
      </c>
    </row>
    <row r="5293" spans="1:28" x14ac:dyDescent="0.25">
      <c r="A5293" s="3">
        <v>1386</v>
      </c>
      <c r="B5293" s="3">
        <v>2021</v>
      </c>
      <c r="C5293" s="3" t="s">
        <v>155</v>
      </c>
      <c r="D5293" s="4">
        <v>44486</v>
      </c>
      <c r="E5293" s="5">
        <v>1500</v>
      </c>
      <c r="F5293" s="6" t="s">
        <v>454</v>
      </c>
      <c r="G5293" s="6" t="s">
        <v>476</v>
      </c>
      <c r="H5293" s="27"/>
      <c r="I5293" s="7" t="s">
        <v>6746</v>
      </c>
      <c r="J5293" s="7" t="s">
        <v>6295</v>
      </c>
      <c r="K5293" s="6" t="s">
        <v>102</v>
      </c>
      <c r="L5293" s="6">
        <v>6208</v>
      </c>
      <c r="M5293" s="6">
        <v>17</v>
      </c>
      <c r="N5293" s="6">
        <v>10</v>
      </c>
      <c r="P5293" s="15">
        <v>1</v>
      </c>
      <c r="Q5293" s="15" t="str">
        <f>IF($B5293=2014,$P5293,"")</f>
        <v/>
      </c>
      <c r="R5293" s="15" t="str">
        <f>IF($B5293=2015,$P5293,"")</f>
        <v/>
      </c>
      <c r="S5293" s="15" t="str">
        <f>IF($B5293=2016,$P5293,"")</f>
        <v/>
      </c>
      <c r="T5293" s="15" t="str">
        <f>IF($B5293=2017,$P5293,"")</f>
        <v/>
      </c>
      <c r="U5293" s="15" t="str">
        <f>IF($B5293=2018,$P5293,"")</f>
        <v/>
      </c>
      <c r="V5293" s="15" t="str">
        <f>IF($B5293=2019,$P5293,"")</f>
        <v/>
      </c>
      <c r="W5293" s="15" t="str">
        <f>IF($B5293=2020,$P5293,"")</f>
        <v/>
      </c>
      <c r="X5293" s="6">
        <f>IF($B5293=2021,$P5293,"")</f>
        <v>1</v>
      </c>
      <c r="Y5293" s="6" t="str">
        <f>IF($B5293=2022,$P5293,"")</f>
        <v/>
      </c>
      <c r="Z5293" s="6" t="str">
        <f>IF($B5293=2023,$P5293,"")</f>
        <v/>
      </c>
      <c r="AA5293" s="6" t="str">
        <f>IF($B5293=2024,$P5293,"")</f>
        <v/>
      </c>
      <c r="AB5293" s="15" t="str">
        <f>IF($B5293=2025,$P5293,"")</f>
        <v/>
      </c>
    </row>
    <row r="5294" spans="1:28" x14ac:dyDescent="0.25">
      <c r="A5294" s="30">
        <v>1386</v>
      </c>
      <c r="B5294" s="30">
        <v>2024</v>
      </c>
      <c r="C5294" s="30" t="s">
        <v>895</v>
      </c>
      <c r="D5294" s="31">
        <f>DATE(B5294,N5294,M5294)</f>
        <v>45564</v>
      </c>
      <c r="E5294" s="32">
        <v>1700</v>
      </c>
      <c r="F5294" s="33" t="s">
        <v>454</v>
      </c>
      <c r="G5294" s="33" t="s">
        <v>476</v>
      </c>
      <c r="H5294" s="33"/>
      <c r="I5294" s="34" t="s">
        <v>8650</v>
      </c>
      <c r="J5294" s="34" t="s">
        <v>8632</v>
      </c>
      <c r="K5294" s="33" t="s">
        <v>102</v>
      </c>
      <c r="L5294" s="33">
        <v>6507</v>
      </c>
      <c r="M5294" s="33">
        <v>29</v>
      </c>
      <c r="N5294" s="33">
        <v>9</v>
      </c>
      <c r="O5294" s="33"/>
      <c r="P5294" s="15">
        <v>1</v>
      </c>
      <c r="Q5294" s="15" t="str">
        <f>IF($B5294=2014,$P5294,"")</f>
        <v/>
      </c>
      <c r="R5294" s="15" t="str">
        <f>IF($B5294=2015,$P5294,"")</f>
        <v/>
      </c>
      <c r="S5294" s="15" t="str">
        <f>IF($B5294=2016,$P5294,"")</f>
        <v/>
      </c>
      <c r="T5294" s="15" t="str">
        <f>IF($B5294=2017,$P5294,"")</f>
        <v/>
      </c>
      <c r="U5294" s="15" t="str">
        <f>IF($B5294=2018,$P5294,"")</f>
        <v/>
      </c>
      <c r="V5294" s="15" t="str">
        <f>IF($B5294=2019,$P5294,"")</f>
        <v/>
      </c>
      <c r="W5294" s="15" t="str">
        <f>IF($B5294=2020,$P5294,"")</f>
        <v/>
      </c>
      <c r="X5294" s="6" t="str">
        <f>IF($B5294=2021,$P5294,"")</f>
        <v/>
      </c>
      <c r="Y5294" s="6" t="str">
        <f>IF($B5294=2022,$P5294,"")</f>
        <v/>
      </c>
      <c r="Z5294" s="6" t="str">
        <f>IF($B5294=2023,$P5294,"")</f>
        <v/>
      </c>
      <c r="AA5294" s="6">
        <f>IF($B5294=2024,$P5294,"")</f>
        <v>1</v>
      </c>
      <c r="AB5294" s="15" t="str">
        <f>IF($B5294=2025,$P5294,"")</f>
        <v/>
      </c>
    </row>
    <row r="5295" spans="1:28" ht="24" x14ac:dyDescent="0.25">
      <c r="A5295" s="3">
        <v>1386</v>
      </c>
      <c r="B5295" s="3">
        <v>2017</v>
      </c>
      <c r="C5295" s="3" t="s">
        <v>155</v>
      </c>
      <c r="D5295" s="4">
        <f>DATE(B5295,N5295,M5295)</f>
        <v>43025</v>
      </c>
      <c r="E5295" s="5">
        <v>1500</v>
      </c>
      <c r="F5295" s="6" t="s">
        <v>454</v>
      </c>
      <c r="G5295" s="6" t="s">
        <v>503</v>
      </c>
      <c r="H5295" s="27"/>
      <c r="I5295" s="7" t="s">
        <v>6401</v>
      </c>
      <c r="J5295" s="9" t="s">
        <v>3063</v>
      </c>
      <c r="K5295" s="6" t="s">
        <v>58</v>
      </c>
      <c r="L5295" s="6">
        <v>5807</v>
      </c>
      <c r="M5295" s="6">
        <v>17</v>
      </c>
      <c r="N5295" s="6">
        <v>10</v>
      </c>
      <c r="O5295" s="6" t="s">
        <v>14</v>
      </c>
      <c r="P5295" s="15">
        <v>1</v>
      </c>
      <c r="Q5295" s="15" t="str">
        <f>IF($B5295=2014,$P5295,"")</f>
        <v/>
      </c>
      <c r="R5295" s="15" t="str">
        <f>IF($B5295=2015,$P5295,"")</f>
        <v/>
      </c>
      <c r="S5295" s="15" t="str">
        <f>IF($B5295=2016,$P5295,"")</f>
        <v/>
      </c>
      <c r="T5295" s="15">
        <f>IF($B5295=2017,$P5295,"")</f>
        <v>1</v>
      </c>
      <c r="U5295" s="15" t="str">
        <f>IF($B5295=2018,$P5295,"")</f>
        <v/>
      </c>
      <c r="V5295" s="15" t="str">
        <f>IF($B5295=2019,$P5295,"")</f>
        <v/>
      </c>
      <c r="W5295" s="15" t="str">
        <f>IF($B5295=2020,$P5295,"")</f>
        <v/>
      </c>
      <c r="X5295" s="6" t="str">
        <f>IF($B5295=2021,$P5295,"")</f>
        <v/>
      </c>
      <c r="Y5295" s="6" t="str">
        <f>IF($B5295=2022,$P5295,"")</f>
        <v/>
      </c>
      <c r="Z5295" s="6" t="str">
        <f>IF($B5295=2023,$P5295,"")</f>
        <v/>
      </c>
      <c r="AA5295" s="6" t="str">
        <f>IF($B5295=2024,$P5295,"")</f>
        <v/>
      </c>
      <c r="AB5295" s="15" t="str">
        <f>IF($B5295=2025,$P5295,"")</f>
        <v/>
      </c>
    </row>
    <row r="5296" spans="1:28" x14ac:dyDescent="0.25">
      <c r="A5296" s="3">
        <v>1386</v>
      </c>
      <c r="B5296" s="3">
        <v>2017</v>
      </c>
      <c r="C5296" s="3" t="s">
        <v>633</v>
      </c>
      <c r="D5296" s="4">
        <f>DATE(B5296,N5296,M5296)</f>
        <v>43045</v>
      </c>
      <c r="E5296" s="5">
        <v>1600</v>
      </c>
      <c r="F5296" s="6" t="s">
        <v>454</v>
      </c>
      <c r="G5296" s="6" t="s">
        <v>503</v>
      </c>
      <c r="H5296" s="27"/>
      <c r="I5296" s="7" t="s">
        <v>6401</v>
      </c>
      <c r="J5296" s="9" t="s">
        <v>3067</v>
      </c>
      <c r="K5296" s="6" t="s">
        <v>2405</v>
      </c>
      <c r="L5296" s="6">
        <v>5813</v>
      </c>
      <c r="M5296" s="6">
        <v>6</v>
      </c>
      <c r="N5296" s="6">
        <v>11</v>
      </c>
      <c r="P5296" s="15">
        <v>1</v>
      </c>
      <c r="Q5296" s="15" t="str">
        <f>IF($B5296=2014,$P5296,"")</f>
        <v/>
      </c>
      <c r="R5296" s="15" t="str">
        <f>IF($B5296=2015,$P5296,"")</f>
        <v/>
      </c>
      <c r="S5296" s="15" t="str">
        <f>IF($B5296=2016,$P5296,"")</f>
        <v/>
      </c>
      <c r="T5296" s="15">
        <f>IF($B5296=2017,$P5296,"")</f>
        <v>1</v>
      </c>
      <c r="U5296" s="15" t="str">
        <f>IF($B5296=2018,$P5296,"")</f>
        <v/>
      </c>
      <c r="V5296" s="15" t="str">
        <f>IF($B5296=2019,$P5296,"")</f>
        <v/>
      </c>
      <c r="W5296" s="15" t="str">
        <f>IF($B5296=2020,$P5296,"")</f>
        <v/>
      </c>
      <c r="X5296" s="6" t="str">
        <f>IF($B5296=2021,$P5296,"")</f>
        <v/>
      </c>
      <c r="Y5296" s="6" t="str">
        <f>IF($B5296=2022,$P5296,"")</f>
        <v/>
      </c>
      <c r="Z5296" s="6" t="str">
        <f>IF($B5296=2023,$P5296,"")</f>
        <v/>
      </c>
      <c r="AA5296" s="6" t="str">
        <f>IF($B5296=2024,$P5296,"")</f>
        <v/>
      </c>
      <c r="AB5296" s="15" t="str">
        <f>IF($B5296=2025,$P5296,"")</f>
        <v/>
      </c>
    </row>
    <row r="5297" spans="1:28" x14ac:dyDescent="0.25">
      <c r="A5297" s="3">
        <v>1386</v>
      </c>
      <c r="B5297" s="3">
        <v>2017</v>
      </c>
      <c r="C5297" s="3" t="s">
        <v>510</v>
      </c>
      <c r="D5297" s="4">
        <f>DATE(B5297,N5297,M5297)</f>
        <v>43096</v>
      </c>
      <c r="E5297" s="5">
        <v>1500</v>
      </c>
      <c r="F5297" s="6" t="s">
        <v>454</v>
      </c>
      <c r="G5297" s="6" t="s">
        <v>503</v>
      </c>
      <c r="H5297" s="27"/>
      <c r="I5297" s="7" t="s">
        <v>6401</v>
      </c>
      <c r="J5297" s="9" t="s">
        <v>3066</v>
      </c>
      <c r="K5297" s="6" t="s">
        <v>1563</v>
      </c>
      <c r="L5297" s="6">
        <v>5812</v>
      </c>
      <c r="M5297" s="6">
        <v>27</v>
      </c>
      <c r="N5297" s="6">
        <v>12</v>
      </c>
      <c r="O5297" s="6" t="s">
        <v>4448</v>
      </c>
      <c r="P5297" s="15">
        <v>1</v>
      </c>
      <c r="Q5297" s="15" t="str">
        <f>IF($B5297=2014,$P5297,"")</f>
        <v/>
      </c>
      <c r="R5297" s="15" t="str">
        <f>IF($B5297=2015,$P5297,"")</f>
        <v/>
      </c>
      <c r="S5297" s="15" t="str">
        <f>IF($B5297=2016,$P5297,"")</f>
        <v/>
      </c>
      <c r="T5297" s="15">
        <f>IF($B5297=2017,$P5297,"")</f>
        <v>1</v>
      </c>
      <c r="U5297" s="15" t="str">
        <f>IF($B5297=2018,$P5297,"")</f>
        <v/>
      </c>
      <c r="V5297" s="15" t="str">
        <f>IF($B5297=2019,$P5297,"")</f>
        <v/>
      </c>
      <c r="W5297" s="15" t="str">
        <f>IF($B5297=2020,$P5297,"")</f>
        <v/>
      </c>
      <c r="X5297" s="6" t="str">
        <f>IF($B5297=2021,$P5297,"")</f>
        <v/>
      </c>
      <c r="Y5297" s="6" t="str">
        <f>IF($B5297=2022,$P5297,"")</f>
        <v/>
      </c>
      <c r="Z5297" s="6" t="str">
        <f>IF($B5297=2023,$P5297,"")</f>
        <v/>
      </c>
      <c r="AA5297" s="6" t="str">
        <f>IF($B5297=2024,$P5297,"")</f>
        <v/>
      </c>
      <c r="AB5297" s="15" t="str">
        <f>IF($B5297=2025,$P5297,"")</f>
        <v/>
      </c>
    </row>
    <row r="5298" spans="1:28" x14ac:dyDescent="0.25">
      <c r="A5298" s="3">
        <v>1386</v>
      </c>
      <c r="B5298" s="3">
        <v>2022</v>
      </c>
      <c r="C5298" s="3" t="s">
        <v>122</v>
      </c>
      <c r="D5298" s="4">
        <v>44569</v>
      </c>
      <c r="E5298" s="16">
        <v>1440</v>
      </c>
      <c r="F5298" s="6" t="s">
        <v>454</v>
      </c>
      <c r="G5298" s="6" t="s">
        <v>503</v>
      </c>
      <c r="H5298" s="29"/>
      <c r="I5298" s="7" t="s">
        <v>6401</v>
      </c>
      <c r="J5298" s="7" t="s">
        <v>6296</v>
      </c>
      <c r="K5298" s="6" t="s">
        <v>88</v>
      </c>
      <c r="L5298" s="6">
        <v>6213</v>
      </c>
      <c r="M5298" s="6">
        <v>8</v>
      </c>
      <c r="N5298" s="6">
        <v>1</v>
      </c>
      <c r="O5298" s="6" t="s">
        <v>86</v>
      </c>
      <c r="P5298" s="15">
        <v>1</v>
      </c>
      <c r="Q5298" s="15" t="str">
        <f>IF($B5298=2014,$P5298,"")</f>
        <v/>
      </c>
      <c r="R5298" s="15" t="str">
        <f>IF($B5298=2015,$P5298,"")</f>
        <v/>
      </c>
      <c r="S5298" s="15" t="str">
        <f>IF($B5298=2016,$P5298,"")</f>
        <v/>
      </c>
      <c r="T5298" s="15" t="str">
        <f>IF($B5298=2017,$P5298,"")</f>
        <v/>
      </c>
      <c r="U5298" s="15" t="str">
        <f>IF($B5298=2018,$P5298,"")</f>
        <v/>
      </c>
      <c r="V5298" s="15" t="str">
        <f>IF($B5298=2019,$P5298,"")</f>
        <v/>
      </c>
      <c r="W5298" s="15" t="str">
        <f>IF($B5298=2020,$P5298,"")</f>
        <v/>
      </c>
      <c r="X5298" s="6" t="str">
        <f>IF($B5298=2021,$P5298,"")</f>
        <v/>
      </c>
      <c r="Y5298" s="6">
        <f>IF($B5298=2022,$P5298,"")</f>
        <v>1</v>
      </c>
      <c r="Z5298" s="6" t="str">
        <f>IF($B5298=2023,$P5298,"")</f>
        <v/>
      </c>
      <c r="AA5298" s="6" t="str">
        <f>IF($B5298=2024,$P5298,"")</f>
        <v/>
      </c>
      <c r="AB5298" s="15" t="str">
        <f>IF($B5298=2025,$P5298,"")</f>
        <v/>
      </c>
    </row>
    <row r="5299" spans="1:28" x14ac:dyDescent="0.25">
      <c r="A5299" s="3">
        <v>1386</v>
      </c>
      <c r="B5299" s="3">
        <v>2023</v>
      </c>
      <c r="C5299" s="3" t="s">
        <v>82</v>
      </c>
      <c r="D5299" s="4">
        <f>DATE(B5299,N5299,M5299)</f>
        <v>45006</v>
      </c>
      <c r="E5299" s="5">
        <v>1540</v>
      </c>
      <c r="F5299" s="10" t="s">
        <v>454</v>
      </c>
      <c r="G5299" s="10" t="s">
        <v>503</v>
      </c>
      <c r="H5299" s="27"/>
      <c r="I5299" s="7" t="s">
        <v>6401</v>
      </c>
      <c r="J5299" s="7" t="s">
        <v>7365</v>
      </c>
      <c r="K5299" s="6" t="s">
        <v>88</v>
      </c>
      <c r="L5299" s="6">
        <v>6319</v>
      </c>
      <c r="M5299" s="6">
        <v>21</v>
      </c>
      <c r="N5299" s="6">
        <v>3</v>
      </c>
      <c r="O5299" s="6" t="s">
        <v>86</v>
      </c>
      <c r="P5299" s="15">
        <v>1</v>
      </c>
      <c r="Q5299" s="15" t="str">
        <f>IF($B5299=2014,$P5299,"")</f>
        <v/>
      </c>
      <c r="R5299" s="15" t="str">
        <f>IF($B5299=2015,$P5299,"")</f>
        <v/>
      </c>
      <c r="S5299" s="15" t="str">
        <f>IF($B5299=2016,$P5299,"")</f>
        <v/>
      </c>
      <c r="T5299" s="15" t="str">
        <f>IF($B5299=2017,$P5299,"")</f>
        <v/>
      </c>
      <c r="U5299" s="15" t="str">
        <f>IF($B5299=2018,$P5299,"")</f>
        <v/>
      </c>
      <c r="V5299" s="15" t="str">
        <f>IF($B5299=2019,$P5299,"")</f>
        <v/>
      </c>
      <c r="W5299" s="15" t="str">
        <f>IF($B5299=2020,$P5299,"")</f>
        <v/>
      </c>
      <c r="X5299" s="6" t="str">
        <f>IF($B5299=2021,$P5299,"")</f>
        <v/>
      </c>
      <c r="Y5299" s="6" t="str">
        <f>IF($B5299=2022,$P5299,"")</f>
        <v/>
      </c>
      <c r="Z5299" s="6">
        <f>IF($B5299=2023,$P5299,"")</f>
        <v>1</v>
      </c>
      <c r="AA5299" s="6" t="str">
        <f>IF($B5299=2024,$P5299,"")</f>
        <v/>
      </c>
      <c r="AB5299" s="15" t="str">
        <f>IF($B5299=2025,$P5299,"")</f>
        <v/>
      </c>
    </row>
    <row r="5300" spans="1:28" x14ac:dyDescent="0.25">
      <c r="A5300" s="3">
        <v>1386</v>
      </c>
      <c r="B5300" s="3">
        <v>2017</v>
      </c>
      <c r="C5300" s="3" t="s">
        <v>2396</v>
      </c>
      <c r="D5300" s="4">
        <f>DATE(B5300,N5300,M5300)</f>
        <v>43084</v>
      </c>
      <c r="E5300" s="5">
        <v>1559</v>
      </c>
      <c r="F5300" s="6" t="s">
        <v>454</v>
      </c>
      <c r="G5300" s="6" t="s">
        <v>503</v>
      </c>
      <c r="H5300" s="27"/>
      <c r="I5300" s="7" t="s">
        <v>6402</v>
      </c>
      <c r="J5300" s="9" t="s">
        <v>3068</v>
      </c>
      <c r="K5300" s="6" t="s">
        <v>2405</v>
      </c>
      <c r="L5300" s="6">
        <v>5813</v>
      </c>
      <c r="M5300" s="6">
        <v>15</v>
      </c>
      <c r="N5300" s="6">
        <v>12</v>
      </c>
      <c r="P5300" s="15">
        <v>1</v>
      </c>
      <c r="Q5300" s="15" t="str">
        <f>IF($B5300=2014,$P5300,"")</f>
        <v/>
      </c>
      <c r="R5300" s="15" t="str">
        <f>IF($B5300=2015,$P5300,"")</f>
        <v/>
      </c>
      <c r="S5300" s="15" t="str">
        <f>IF($B5300=2016,$P5300,"")</f>
        <v/>
      </c>
      <c r="T5300" s="15">
        <f>IF($B5300=2017,$P5300,"")</f>
        <v>1</v>
      </c>
      <c r="U5300" s="15" t="str">
        <f>IF($B5300=2018,$P5300,"")</f>
        <v/>
      </c>
      <c r="V5300" s="15" t="str">
        <f>IF($B5300=2019,$P5300,"")</f>
        <v/>
      </c>
      <c r="W5300" s="15" t="str">
        <f>IF($B5300=2020,$P5300,"")</f>
        <v/>
      </c>
      <c r="X5300" s="6" t="str">
        <f>IF($B5300=2021,$P5300,"")</f>
        <v/>
      </c>
      <c r="Y5300" s="6" t="str">
        <f>IF($B5300=2022,$P5300,"")</f>
        <v/>
      </c>
      <c r="Z5300" s="6" t="str">
        <f>IF($B5300=2023,$P5300,"")</f>
        <v/>
      </c>
      <c r="AA5300" s="6" t="str">
        <f>IF($B5300=2024,$P5300,"")</f>
        <v/>
      </c>
      <c r="AB5300" s="15" t="str">
        <f>IF($B5300=2025,$P5300,"")</f>
        <v/>
      </c>
    </row>
    <row r="5301" spans="1:28" x14ac:dyDescent="0.25">
      <c r="A5301" s="3">
        <v>1386</v>
      </c>
      <c r="B5301" s="3">
        <v>2020</v>
      </c>
      <c r="C5301" s="3" t="s">
        <v>81</v>
      </c>
      <c r="D5301" s="4">
        <f>DATE(B5301,N5301,M5301)</f>
        <v>44120</v>
      </c>
      <c r="E5301" s="5">
        <v>2100</v>
      </c>
      <c r="F5301" s="6" t="s">
        <v>454</v>
      </c>
      <c r="G5301" s="6" t="s">
        <v>503</v>
      </c>
      <c r="H5301" s="27"/>
      <c r="I5301" s="7" t="s">
        <v>6402</v>
      </c>
      <c r="J5301" s="7" t="s">
        <v>5600</v>
      </c>
      <c r="K5301" s="6" t="s">
        <v>123</v>
      </c>
      <c r="L5301" s="6">
        <v>6108</v>
      </c>
      <c r="M5301" s="6">
        <v>16</v>
      </c>
      <c r="N5301" s="6">
        <v>10</v>
      </c>
      <c r="P5301" s="15">
        <v>1</v>
      </c>
      <c r="Q5301" s="15" t="str">
        <f>IF($B5301=2014,$P5301,"")</f>
        <v/>
      </c>
      <c r="R5301" s="15" t="str">
        <f>IF($B5301=2015,$P5301,"")</f>
        <v/>
      </c>
      <c r="S5301" s="15" t="str">
        <f>IF($B5301=2016,$P5301,"")</f>
        <v/>
      </c>
      <c r="T5301" s="15" t="str">
        <f>IF($B5301=2017,$P5301,"")</f>
        <v/>
      </c>
      <c r="U5301" s="15" t="str">
        <f>IF($B5301=2018,$P5301,"")</f>
        <v/>
      </c>
      <c r="V5301" s="15" t="str">
        <f>IF($B5301=2019,$P5301,"")</f>
        <v/>
      </c>
      <c r="W5301" s="15">
        <f>IF($B5301=2020,$P5301,"")</f>
        <v>1</v>
      </c>
      <c r="X5301" s="6" t="str">
        <f>IF($B5301=2021,$P5301,"")</f>
        <v/>
      </c>
      <c r="Y5301" s="6" t="str">
        <f>IF($B5301=2022,$P5301,"")</f>
        <v/>
      </c>
      <c r="Z5301" s="6" t="str">
        <f>IF($B5301=2023,$P5301,"")</f>
        <v/>
      </c>
      <c r="AA5301" s="6" t="str">
        <f>IF($B5301=2024,$P5301,"")</f>
        <v/>
      </c>
      <c r="AB5301" s="15" t="str">
        <f>IF($B5301=2025,$P5301,"")</f>
        <v/>
      </c>
    </row>
    <row r="5302" spans="1:28" x14ac:dyDescent="0.25">
      <c r="A5302" s="3">
        <v>1386</v>
      </c>
      <c r="B5302" s="5">
        <v>2015</v>
      </c>
      <c r="C5302" s="3" t="s">
        <v>186</v>
      </c>
      <c r="D5302" s="4">
        <f>DATE(B5302,N5302,M5302)</f>
        <v>42322</v>
      </c>
      <c r="E5302" s="5">
        <v>1156</v>
      </c>
      <c r="F5302" s="6" t="s">
        <v>454</v>
      </c>
      <c r="G5302" s="6" t="s">
        <v>503</v>
      </c>
      <c r="H5302" s="27"/>
      <c r="I5302" s="7" t="s">
        <v>6403</v>
      </c>
      <c r="J5302" s="9" t="s">
        <v>1179</v>
      </c>
      <c r="K5302" s="6" t="s">
        <v>58</v>
      </c>
      <c r="L5302" s="6">
        <v>5610</v>
      </c>
      <c r="M5302" s="6">
        <v>14</v>
      </c>
      <c r="N5302" s="6">
        <v>11</v>
      </c>
      <c r="O5302" s="6" t="s">
        <v>14</v>
      </c>
      <c r="P5302" s="15">
        <v>1</v>
      </c>
      <c r="Q5302" s="15" t="str">
        <f>IF($B5302=2014,$P5302,"")</f>
        <v/>
      </c>
      <c r="R5302" s="15">
        <f>IF($B5302=2015,$P5302,"")</f>
        <v>1</v>
      </c>
      <c r="S5302" s="15" t="str">
        <f>IF($B5302=2016,$P5302,"")</f>
        <v/>
      </c>
      <c r="T5302" s="15" t="str">
        <f>IF($B5302=2017,$P5302,"")</f>
        <v/>
      </c>
      <c r="U5302" s="15" t="str">
        <f>IF($B5302=2018,$P5302,"")</f>
        <v/>
      </c>
      <c r="V5302" s="15" t="str">
        <f>IF($B5302=2019,$P5302,"")</f>
        <v/>
      </c>
      <c r="W5302" s="15" t="str">
        <f>IF($B5302=2020,$P5302,"")</f>
        <v/>
      </c>
      <c r="X5302" s="6" t="str">
        <f>IF($B5302=2021,$P5302,"")</f>
        <v/>
      </c>
      <c r="Y5302" s="6" t="str">
        <f>IF($B5302=2022,$P5302,"")</f>
        <v/>
      </c>
      <c r="Z5302" s="6" t="str">
        <f>IF($B5302=2023,$P5302,"")</f>
        <v/>
      </c>
      <c r="AA5302" s="6" t="str">
        <f>IF($B5302=2024,$P5302,"")</f>
        <v/>
      </c>
      <c r="AB5302" s="15" t="str">
        <f>IF($B5302=2025,$P5302,"")</f>
        <v/>
      </c>
    </row>
    <row r="5303" spans="1:28" x14ac:dyDescent="0.25">
      <c r="A5303" s="3">
        <v>1386</v>
      </c>
      <c r="B5303" s="3">
        <v>2016</v>
      </c>
      <c r="C5303" s="3" t="s">
        <v>513</v>
      </c>
      <c r="D5303" s="4">
        <f>DATE(B5303,N5303,M5303)</f>
        <v>42633</v>
      </c>
      <c r="E5303" s="5">
        <v>1435</v>
      </c>
      <c r="F5303" s="6" t="s">
        <v>454</v>
      </c>
      <c r="G5303" s="10" t="s">
        <v>503</v>
      </c>
      <c r="H5303" s="27"/>
      <c r="I5303" s="7" t="s">
        <v>6403</v>
      </c>
      <c r="J5303" s="7" t="s">
        <v>2188</v>
      </c>
      <c r="K5303" s="6" t="s">
        <v>16</v>
      </c>
      <c r="L5303" s="6">
        <v>5705</v>
      </c>
      <c r="M5303" s="6">
        <v>20</v>
      </c>
      <c r="N5303" s="6">
        <v>9</v>
      </c>
      <c r="O5303" s="6" t="s">
        <v>14</v>
      </c>
      <c r="P5303" s="15">
        <v>1</v>
      </c>
      <c r="Q5303" s="15" t="str">
        <f>IF($B5303=2014,$P5303,"")</f>
        <v/>
      </c>
      <c r="R5303" s="15" t="str">
        <f>IF($B5303=2015,$P5303,"")</f>
        <v/>
      </c>
      <c r="S5303" s="15">
        <f>IF($B5303=2016,$P5303,"")</f>
        <v>1</v>
      </c>
      <c r="T5303" s="15" t="str">
        <f>IF($B5303=2017,$P5303,"")</f>
        <v/>
      </c>
      <c r="U5303" s="15" t="str">
        <f>IF($B5303=2018,$P5303,"")</f>
        <v/>
      </c>
      <c r="V5303" s="15" t="str">
        <f>IF($B5303=2019,$P5303,"")</f>
        <v/>
      </c>
      <c r="W5303" s="15" t="str">
        <f>IF($B5303=2020,$P5303,"")</f>
        <v/>
      </c>
      <c r="X5303" s="6" t="str">
        <f>IF($B5303=2021,$P5303,"")</f>
        <v/>
      </c>
      <c r="Y5303" s="6" t="str">
        <f>IF($B5303=2022,$P5303,"")</f>
        <v/>
      </c>
      <c r="Z5303" s="6" t="str">
        <f>IF($B5303=2023,$P5303,"")</f>
        <v/>
      </c>
      <c r="AA5303" s="6" t="str">
        <f>IF($B5303=2024,$P5303,"")</f>
        <v/>
      </c>
      <c r="AB5303" s="15" t="str">
        <f>IF($B5303=2025,$P5303,"")</f>
        <v/>
      </c>
    </row>
    <row r="5304" spans="1:28" x14ac:dyDescent="0.25">
      <c r="A5304" s="3">
        <v>1386</v>
      </c>
      <c r="B5304" s="3">
        <v>2017</v>
      </c>
      <c r="C5304" s="3" t="s">
        <v>45</v>
      </c>
      <c r="D5304" s="4">
        <f>DATE(B5304,N5304,M5304)</f>
        <v>43026</v>
      </c>
      <c r="E5304" s="5">
        <v>1500</v>
      </c>
      <c r="F5304" s="6" t="s">
        <v>454</v>
      </c>
      <c r="G5304" s="6" t="s">
        <v>503</v>
      </c>
      <c r="H5304" s="27"/>
      <c r="I5304" s="7" t="s">
        <v>6403</v>
      </c>
      <c r="J5304" s="9" t="s">
        <v>3064</v>
      </c>
      <c r="K5304" s="6" t="s">
        <v>58</v>
      </c>
      <c r="L5304" s="6">
        <v>5807</v>
      </c>
      <c r="M5304" s="6">
        <v>18</v>
      </c>
      <c r="N5304" s="6">
        <v>10</v>
      </c>
      <c r="O5304" s="6" t="s">
        <v>14</v>
      </c>
      <c r="P5304" s="15">
        <v>1</v>
      </c>
      <c r="Q5304" s="15" t="str">
        <f>IF($B5304=2014,$P5304,"")</f>
        <v/>
      </c>
      <c r="R5304" s="15" t="str">
        <f>IF($B5304=2015,$P5304,"")</f>
        <v/>
      </c>
      <c r="S5304" s="15" t="str">
        <f>IF($B5304=2016,$P5304,"")</f>
        <v/>
      </c>
      <c r="T5304" s="15">
        <f>IF($B5304=2017,$P5304,"")</f>
        <v>1</v>
      </c>
      <c r="U5304" s="15" t="str">
        <f>IF($B5304=2018,$P5304,"")</f>
        <v/>
      </c>
      <c r="V5304" s="15" t="str">
        <f>IF($B5304=2019,$P5304,"")</f>
        <v/>
      </c>
      <c r="W5304" s="15" t="str">
        <f>IF($B5304=2020,$P5304,"")</f>
        <v/>
      </c>
      <c r="X5304" s="6" t="str">
        <f>IF($B5304=2021,$P5304,"")</f>
        <v/>
      </c>
      <c r="Y5304" s="6" t="str">
        <f>IF($B5304=2022,$P5304,"")</f>
        <v/>
      </c>
      <c r="Z5304" s="6" t="str">
        <f>IF($B5304=2023,$P5304,"")</f>
        <v/>
      </c>
      <c r="AA5304" s="6" t="str">
        <f>IF($B5304=2024,$P5304,"")</f>
        <v/>
      </c>
      <c r="AB5304" s="15" t="str">
        <f>IF($B5304=2025,$P5304,"")</f>
        <v/>
      </c>
    </row>
    <row r="5305" spans="1:28" ht="24" x14ac:dyDescent="0.25">
      <c r="A5305" s="3">
        <v>1386</v>
      </c>
      <c r="B5305" s="3">
        <v>2017</v>
      </c>
      <c r="C5305" s="3" t="s">
        <v>93</v>
      </c>
      <c r="D5305" s="4">
        <f>DATE(B5305,N5305,M5305)</f>
        <v>43044</v>
      </c>
      <c r="E5305" s="5">
        <v>1400</v>
      </c>
      <c r="F5305" s="6" t="s">
        <v>454</v>
      </c>
      <c r="G5305" s="6" t="s">
        <v>503</v>
      </c>
      <c r="H5305" s="27"/>
      <c r="I5305" s="7" t="s">
        <v>6403</v>
      </c>
      <c r="J5305" s="9" t="s">
        <v>3065</v>
      </c>
      <c r="K5305" s="6" t="s">
        <v>102</v>
      </c>
      <c r="L5305" s="6">
        <v>5809</v>
      </c>
      <c r="M5305" s="6">
        <v>5</v>
      </c>
      <c r="N5305" s="6">
        <v>11</v>
      </c>
      <c r="P5305" s="15">
        <v>1</v>
      </c>
      <c r="Q5305" s="15" t="str">
        <f>IF($B5305=2014,$P5305,"")</f>
        <v/>
      </c>
      <c r="R5305" s="15" t="str">
        <f>IF($B5305=2015,$P5305,"")</f>
        <v/>
      </c>
      <c r="S5305" s="15" t="str">
        <f>IF($B5305=2016,$P5305,"")</f>
        <v/>
      </c>
      <c r="T5305" s="15">
        <f>IF($B5305=2017,$P5305,"")</f>
        <v>1</v>
      </c>
      <c r="U5305" s="15" t="str">
        <f>IF($B5305=2018,$P5305,"")</f>
        <v/>
      </c>
      <c r="V5305" s="15" t="str">
        <f>IF($B5305=2019,$P5305,"")</f>
        <v/>
      </c>
      <c r="W5305" s="15" t="str">
        <f>IF($B5305=2020,$P5305,"")</f>
        <v/>
      </c>
      <c r="X5305" s="6" t="str">
        <f>IF($B5305=2021,$P5305,"")</f>
        <v/>
      </c>
      <c r="Y5305" s="6" t="str">
        <f>IF($B5305=2022,$P5305,"")</f>
        <v/>
      </c>
      <c r="Z5305" s="6" t="str">
        <f>IF($B5305=2023,$P5305,"")</f>
        <v/>
      </c>
      <c r="AA5305" s="6" t="str">
        <f>IF($B5305=2024,$P5305,"")</f>
        <v/>
      </c>
      <c r="AB5305" s="15" t="str">
        <f>IF($B5305=2025,$P5305,"")</f>
        <v/>
      </c>
    </row>
    <row r="5306" spans="1:28" x14ac:dyDescent="0.25">
      <c r="A5306" s="3">
        <v>1386</v>
      </c>
      <c r="B5306" s="3">
        <v>2017</v>
      </c>
      <c r="C5306" s="3" t="s">
        <v>1455</v>
      </c>
      <c r="D5306" s="4">
        <f>DATE(B5306,N5306,M5306)</f>
        <v>43098</v>
      </c>
      <c r="E5306" s="5">
        <v>1500</v>
      </c>
      <c r="F5306" s="6" t="s">
        <v>454</v>
      </c>
      <c r="G5306" s="6" t="s">
        <v>503</v>
      </c>
      <c r="H5306" s="27"/>
      <c r="I5306" s="7" t="s">
        <v>6403</v>
      </c>
      <c r="J5306" s="9" t="s">
        <v>3069</v>
      </c>
      <c r="K5306" s="6" t="s">
        <v>2405</v>
      </c>
      <c r="L5306" s="6">
        <v>5813</v>
      </c>
      <c r="M5306" s="6">
        <v>29</v>
      </c>
      <c r="N5306" s="6">
        <v>12</v>
      </c>
      <c r="P5306" s="15">
        <v>1</v>
      </c>
      <c r="Q5306" s="15" t="str">
        <f>IF($B5306=2014,$P5306,"")</f>
        <v/>
      </c>
      <c r="R5306" s="15" t="str">
        <f>IF($B5306=2015,$P5306,"")</f>
        <v/>
      </c>
      <c r="S5306" s="15" t="str">
        <f>IF($B5306=2016,$P5306,"")</f>
        <v/>
      </c>
      <c r="T5306" s="15">
        <f>IF($B5306=2017,$P5306,"")</f>
        <v>1</v>
      </c>
      <c r="U5306" s="15" t="str">
        <f>IF($B5306=2018,$P5306,"")</f>
        <v/>
      </c>
      <c r="V5306" s="15" t="str">
        <f>IF($B5306=2019,$P5306,"")</f>
        <v/>
      </c>
      <c r="W5306" s="15" t="str">
        <f>IF($B5306=2020,$P5306,"")</f>
        <v/>
      </c>
      <c r="X5306" s="6" t="str">
        <f>IF($B5306=2021,$P5306,"")</f>
        <v/>
      </c>
      <c r="Y5306" s="6" t="str">
        <f>IF($B5306=2022,$P5306,"")</f>
        <v/>
      </c>
      <c r="Z5306" s="6" t="str">
        <f>IF($B5306=2023,$P5306,"")</f>
        <v/>
      </c>
      <c r="AA5306" s="6" t="str">
        <f>IF($B5306=2024,$P5306,"")</f>
        <v/>
      </c>
      <c r="AB5306" s="15" t="str">
        <f>IF($B5306=2025,$P5306,"")</f>
        <v/>
      </c>
    </row>
    <row r="5307" spans="1:28" x14ac:dyDescent="0.25">
      <c r="A5307" s="3">
        <v>1386</v>
      </c>
      <c r="B5307" s="3">
        <v>2018</v>
      </c>
      <c r="C5307" s="3" t="s">
        <v>1457</v>
      </c>
      <c r="D5307" s="4">
        <f>DATE(B5307,N5307,M5307)</f>
        <v>43362</v>
      </c>
      <c r="E5307" s="5">
        <v>1425</v>
      </c>
      <c r="F5307" s="6" t="s">
        <v>454</v>
      </c>
      <c r="G5307" s="6" t="s">
        <v>503</v>
      </c>
      <c r="H5307" s="27"/>
      <c r="I5307" s="7" t="s">
        <v>6403</v>
      </c>
      <c r="J5307" s="9" t="s">
        <v>3537</v>
      </c>
      <c r="K5307" s="6" t="s">
        <v>235</v>
      </c>
      <c r="L5307" s="6">
        <v>5906</v>
      </c>
      <c r="M5307" s="6">
        <v>19</v>
      </c>
      <c r="N5307" s="6">
        <v>9</v>
      </c>
      <c r="O5307" s="6" t="s">
        <v>14</v>
      </c>
      <c r="P5307" s="15">
        <v>1</v>
      </c>
      <c r="Q5307" s="15" t="str">
        <f>IF($B5307=2014,$P5307,"")</f>
        <v/>
      </c>
      <c r="R5307" s="15" t="str">
        <f>IF($B5307=2015,$P5307,"")</f>
        <v/>
      </c>
      <c r="S5307" s="15" t="str">
        <f>IF($B5307=2016,$P5307,"")</f>
        <v/>
      </c>
      <c r="T5307" s="15" t="str">
        <f>IF($B5307=2017,$P5307,"")</f>
        <v/>
      </c>
      <c r="U5307" s="15">
        <f>IF($B5307=2018,$P5307,"")</f>
        <v>1</v>
      </c>
      <c r="V5307" s="15" t="str">
        <f>IF($B5307=2019,$P5307,"")</f>
        <v/>
      </c>
      <c r="W5307" s="15" t="str">
        <f>IF($B5307=2020,$P5307,"")</f>
        <v/>
      </c>
      <c r="X5307" s="6" t="str">
        <f>IF($B5307=2021,$P5307,"")</f>
        <v/>
      </c>
      <c r="Y5307" s="6" t="str">
        <f>IF($B5307=2022,$P5307,"")</f>
        <v/>
      </c>
      <c r="Z5307" s="6" t="str">
        <f>IF($B5307=2023,$P5307,"")</f>
        <v/>
      </c>
      <c r="AA5307" s="6" t="str">
        <f>IF($B5307=2024,$P5307,"")</f>
        <v/>
      </c>
      <c r="AB5307" s="15" t="str">
        <f>IF($B5307=2025,$P5307,"")</f>
        <v/>
      </c>
    </row>
    <row r="5308" spans="1:28" x14ac:dyDescent="0.25">
      <c r="A5308" s="3">
        <v>1386</v>
      </c>
      <c r="B5308" s="3">
        <v>2019</v>
      </c>
      <c r="C5308" s="3" t="s">
        <v>34</v>
      </c>
      <c r="D5308" s="4">
        <f>DATE(B5308,N5308,M5308)</f>
        <v>43809</v>
      </c>
      <c r="E5308" s="5">
        <v>1500</v>
      </c>
      <c r="F5308" s="6" t="s">
        <v>454</v>
      </c>
      <c r="G5308" s="6" t="s">
        <v>503</v>
      </c>
      <c r="H5308" s="27"/>
      <c r="I5308" s="7" t="s">
        <v>6403</v>
      </c>
      <c r="J5308" s="7" t="s">
        <v>4011</v>
      </c>
      <c r="K5308" s="6" t="s">
        <v>123</v>
      </c>
      <c r="L5308" s="6">
        <v>6011</v>
      </c>
      <c r="M5308" s="6">
        <v>10</v>
      </c>
      <c r="N5308" s="6">
        <v>12</v>
      </c>
      <c r="P5308" s="15">
        <v>1</v>
      </c>
      <c r="Q5308" s="15" t="str">
        <f>IF($B5308=2014,$P5308,"")</f>
        <v/>
      </c>
      <c r="R5308" s="15" t="str">
        <f>IF($B5308=2015,$P5308,"")</f>
        <v/>
      </c>
      <c r="S5308" s="15" t="str">
        <f>IF($B5308=2016,$P5308,"")</f>
        <v/>
      </c>
      <c r="T5308" s="15" t="str">
        <f>IF($B5308=2017,$P5308,"")</f>
        <v/>
      </c>
      <c r="U5308" s="15" t="str">
        <f>IF($B5308=2018,$P5308,"")</f>
        <v/>
      </c>
      <c r="V5308" s="15">
        <f>IF($B5308=2019,$P5308,"")</f>
        <v>1</v>
      </c>
      <c r="W5308" s="15" t="str">
        <f>IF($B5308=2020,$P5308,"")</f>
        <v/>
      </c>
      <c r="X5308" s="6" t="str">
        <f>IF($B5308=2021,$P5308,"")</f>
        <v/>
      </c>
      <c r="Y5308" s="6" t="str">
        <f>IF($B5308=2022,$P5308,"")</f>
        <v/>
      </c>
      <c r="Z5308" s="6" t="str">
        <f>IF($B5308=2023,$P5308,"")</f>
        <v/>
      </c>
      <c r="AA5308" s="6" t="str">
        <f>IF($B5308=2024,$P5308,"")</f>
        <v/>
      </c>
      <c r="AB5308" s="15" t="str">
        <f>IF($B5308=2025,$P5308,"")</f>
        <v/>
      </c>
    </row>
    <row r="5309" spans="1:28" x14ac:dyDescent="0.25">
      <c r="A5309" s="3">
        <v>1386</v>
      </c>
      <c r="B5309" s="3">
        <v>2021</v>
      </c>
      <c r="C5309" s="3" t="s">
        <v>491</v>
      </c>
      <c r="D5309" s="4">
        <v>44495</v>
      </c>
      <c r="E5309" s="5">
        <v>2101</v>
      </c>
      <c r="F5309" s="10" t="s">
        <v>454</v>
      </c>
      <c r="G5309" s="10" t="s">
        <v>503</v>
      </c>
      <c r="H5309" s="27"/>
      <c r="I5309" s="7" t="s">
        <v>6403</v>
      </c>
      <c r="J5309" s="7" t="s">
        <v>6297</v>
      </c>
      <c r="K5309" s="6" t="s">
        <v>102</v>
      </c>
      <c r="L5309" s="6">
        <v>6209</v>
      </c>
      <c r="M5309" s="6">
        <v>26</v>
      </c>
      <c r="N5309" s="6">
        <v>10</v>
      </c>
      <c r="P5309" s="15">
        <v>1</v>
      </c>
      <c r="Q5309" s="15" t="str">
        <f>IF($B5309=2014,$P5309,"")</f>
        <v/>
      </c>
      <c r="R5309" s="15" t="str">
        <f>IF($B5309=2015,$P5309,"")</f>
        <v/>
      </c>
      <c r="S5309" s="15" t="str">
        <f>IF($B5309=2016,$P5309,"")</f>
        <v/>
      </c>
      <c r="T5309" s="15" t="str">
        <f>IF($B5309=2017,$P5309,"")</f>
        <v/>
      </c>
      <c r="U5309" s="15" t="str">
        <f>IF($B5309=2018,$P5309,"")</f>
        <v/>
      </c>
      <c r="V5309" s="15" t="str">
        <f>IF($B5309=2019,$P5309,"")</f>
        <v/>
      </c>
      <c r="W5309" s="15" t="str">
        <f>IF($B5309=2020,$P5309,"")</f>
        <v/>
      </c>
      <c r="X5309" s="6">
        <f>IF($B5309=2021,$P5309,"")</f>
        <v>1</v>
      </c>
      <c r="Y5309" s="6" t="str">
        <f>IF($B5309=2022,$P5309,"")</f>
        <v/>
      </c>
      <c r="Z5309" s="6" t="str">
        <f>IF($B5309=2023,$P5309,"")</f>
        <v/>
      </c>
      <c r="AA5309" s="6" t="str">
        <f>IF($B5309=2024,$P5309,"")</f>
        <v/>
      </c>
      <c r="AB5309" s="15" t="str">
        <f>IF($B5309=2025,$P5309,"")</f>
        <v/>
      </c>
    </row>
    <row r="5310" spans="1:28" ht="24" x14ac:dyDescent="0.25">
      <c r="A5310" s="3">
        <v>1386</v>
      </c>
      <c r="B5310" s="3">
        <v>2021</v>
      </c>
      <c r="C5310" s="3" t="s">
        <v>1453</v>
      </c>
      <c r="D5310" s="4">
        <v>44527</v>
      </c>
      <c r="E5310" s="5">
        <v>1255</v>
      </c>
      <c r="F5310" s="10" t="s">
        <v>454</v>
      </c>
      <c r="G5310" s="10" t="s">
        <v>503</v>
      </c>
      <c r="H5310" s="27"/>
      <c r="I5310" s="7" t="s">
        <v>6403</v>
      </c>
      <c r="J5310" s="7" t="s">
        <v>6298</v>
      </c>
      <c r="K5310" s="6" t="s">
        <v>102</v>
      </c>
      <c r="L5310" s="6">
        <v>6211</v>
      </c>
      <c r="M5310" s="6">
        <v>27</v>
      </c>
      <c r="N5310" s="6">
        <v>11</v>
      </c>
      <c r="P5310" s="15">
        <v>1</v>
      </c>
      <c r="Q5310" s="15" t="str">
        <f>IF($B5310=2014,$P5310,"")</f>
        <v/>
      </c>
      <c r="R5310" s="15" t="str">
        <f>IF($B5310=2015,$P5310,"")</f>
        <v/>
      </c>
      <c r="S5310" s="15" t="str">
        <f>IF($B5310=2016,$P5310,"")</f>
        <v/>
      </c>
      <c r="T5310" s="15" t="str">
        <f>IF($B5310=2017,$P5310,"")</f>
        <v/>
      </c>
      <c r="U5310" s="15" t="str">
        <f>IF($B5310=2018,$P5310,"")</f>
        <v/>
      </c>
      <c r="V5310" s="15" t="str">
        <f>IF($B5310=2019,$P5310,"")</f>
        <v/>
      </c>
      <c r="W5310" s="15" t="str">
        <f>IF($B5310=2020,$P5310,"")</f>
        <v/>
      </c>
      <c r="X5310" s="6">
        <f>IF($B5310=2021,$P5310,"")</f>
        <v>1</v>
      </c>
      <c r="Y5310" s="6" t="str">
        <f>IF($B5310=2022,$P5310,"")</f>
        <v/>
      </c>
      <c r="Z5310" s="6" t="str">
        <f>IF($B5310=2023,$P5310,"")</f>
        <v/>
      </c>
      <c r="AA5310" s="6" t="str">
        <f>IF($B5310=2024,$P5310,"")</f>
        <v/>
      </c>
      <c r="AB5310" s="15" t="str">
        <f>IF($B5310=2025,$P5310,"")</f>
        <v/>
      </c>
    </row>
    <row r="5311" spans="1:28" x14ac:dyDescent="0.25">
      <c r="A5311" s="30">
        <v>1386</v>
      </c>
      <c r="B5311" s="30">
        <v>2024</v>
      </c>
      <c r="C5311" s="30" t="s">
        <v>212</v>
      </c>
      <c r="D5311" s="31">
        <f>DATE(B5311,N5311,M5311)</f>
        <v>45633</v>
      </c>
      <c r="E5311" s="32">
        <v>1117</v>
      </c>
      <c r="F5311" s="33" t="s">
        <v>454</v>
      </c>
      <c r="G5311" s="33" t="s">
        <v>503</v>
      </c>
      <c r="H5311" s="33"/>
      <c r="I5311" s="7" t="s">
        <v>6403</v>
      </c>
      <c r="J5311" s="38" t="s">
        <v>8904</v>
      </c>
      <c r="K5311" s="33" t="s">
        <v>5981</v>
      </c>
      <c r="L5311" s="33">
        <v>6511</v>
      </c>
      <c r="M5311" s="33">
        <v>7</v>
      </c>
      <c r="N5311" s="33">
        <v>12</v>
      </c>
      <c r="O5311" s="33" t="s">
        <v>86</v>
      </c>
      <c r="P5311" s="15">
        <v>1</v>
      </c>
      <c r="Q5311" s="15" t="str">
        <f>IF($B5311=2014,$P5311,"")</f>
        <v/>
      </c>
      <c r="R5311" s="15" t="str">
        <f>IF($B5311=2015,$P5311,"")</f>
        <v/>
      </c>
      <c r="S5311" s="15" t="str">
        <f>IF($B5311=2016,$P5311,"")</f>
        <v/>
      </c>
      <c r="T5311" s="15" t="str">
        <f>IF($B5311=2017,$P5311,"")</f>
        <v/>
      </c>
      <c r="U5311" s="15" t="str">
        <f>IF($B5311=2018,$P5311,"")</f>
        <v/>
      </c>
      <c r="V5311" s="15" t="str">
        <f>IF($B5311=2019,$P5311,"")</f>
        <v/>
      </c>
      <c r="W5311" s="15" t="str">
        <f>IF($B5311=2020,$P5311,"")</f>
        <v/>
      </c>
      <c r="X5311" s="6" t="str">
        <f>IF($B5311=2021,$P5311,"")</f>
        <v/>
      </c>
      <c r="Y5311" s="6" t="str">
        <f>IF($B5311=2022,$P5311,"")</f>
        <v/>
      </c>
      <c r="Z5311" s="6" t="str">
        <f>IF($B5311=2023,$P5311,"")</f>
        <v/>
      </c>
      <c r="AA5311" s="6">
        <f>IF($B5311=2024,$P5311,"")</f>
        <v>1</v>
      </c>
      <c r="AB5311" s="15" t="str">
        <f>IF($B5311=2025,$P5311,"")</f>
        <v/>
      </c>
    </row>
    <row r="5312" spans="1:28" x14ac:dyDescent="0.25">
      <c r="A5312" s="3">
        <v>1386</v>
      </c>
      <c r="B5312" s="3">
        <v>2017</v>
      </c>
      <c r="C5312" s="3" t="s">
        <v>155</v>
      </c>
      <c r="D5312" s="4">
        <f>DATE(B5312,N5312,M5312)</f>
        <v>43025</v>
      </c>
      <c r="E5312" s="5">
        <v>1458</v>
      </c>
      <c r="F5312" s="6" t="s">
        <v>454</v>
      </c>
      <c r="G5312" s="6" t="s">
        <v>687</v>
      </c>
      <c r="H5312" s="27"/>
      <c r="I5312" s="7" t="s">
        <v>5272</v>
      </c>
      <c r="J5312" s="9" t="s">
        <v>3070</v>
      </c>
      <c r="K5312" s="6" t="s">
        <v>58</v>
      </c>
      <c r="L5312" s="6">
        <v>5807</v>
      </c>
      <c r="M5312" s="6">
        <v>17</v>
      </c>
      <c r="N5312" s="6">
        <v>10</v>
      </c>
      <c r="O5312" s="6" t="s">
        <v>14</v>
      </c>
      <c r="P5312" s="15">
        <v>1</v>
      </c>
      <c r="Q5312" s="15" t="str">
        <f>IF($B5312=2014,$P5312,"")</f>
        <v/>
      </c>
      <c r="R5312" s="15" t="str">
        <f>IF($B5312=2015,$P5312,"")</f>
        <v/>
      </c>
      <c r="S5312" s="15" t="str">
        <f>IF($B5312=2016,$P5312,"")</f>
        <v/>
      </c>
      <c r="T5312" s="15">
        <f>IF($B5312=2017,$P5312,"")</f>
        <v>1</v>
      </c>
      <c r="U5312" s="15" t="str">
        <f>IF($B5312=2018,$P5312,"")</f>
        <v/>
      </c>
      <c r="V5312" s="15" t="str">
        <f>IF($B5312=2019,$P5312,"")</f>
        <v/>
      </c>
      <c r="W5312" s="15" t="str">
        <f>IF($B5312=2020,$P5312,"")</f>
        <v/>
      </c>
      <c r="X5312" s="6" t="str">
        <f>IF($B5312=2021,$P5312,"")</f>
        <v/>
      </c>
      <c r="Y5312" s="6" t="str">
        <f>IF($B5312=2022,$P5312,"")</f>
        <v/>
      </c>
      <c r="Z5312" s="6" t="str">
        <f>IF($B5312=2023,$P5312,"")</f>
        <v/>
      </c>
      <c r="AA5312" s="6" t="str">
        <f>IF($B5312=2024,$P5312,"")</f>
        <v/>
      </c>
      <c r="AB5312" s="15" t="str">
        <f>IF($B5312=2025,$P5312,"")</f>
        <v/>
      </c>
    </row>
    <row r="5313" spans="1:28" x14ac:dyDescent="0.25">
      <c r="A5313" s="3">
        <v>1386</v>
      </c>
      <c r="B5313" s="3">
        <v>2018</v>
      </c>
      <c r="C5313" s="3" t="s">
        <v>925</v>
      </c>
      <c r="D5313" s="4">
        <f>DATE(B5313,N5313,M5313)</f>
        <v>43400</v>
      </c>
      <c r="E5313" s="5">
        <v>1600</v>
      </c>
      <c r="F5313" s="6" t="s">
        <v>454</v>
      </c>
      <c r="G5313" s="6" t="s">
        <v>687</v>
      </c>
      <c r="H5313" s="27"/>
      <c r="I5313" s="7" t="s">
        <v>5272</v>
      </c>
      <c r="J5313" s="7" t="s">
        <v>3538</v>
      </c>
      <c r="K5313" s="6" t="s">
        <v>123</v>
      </c>
      <c r="L5313" s="6">
        <v>5908</v>
      </c>
      <c r="M5313" s="6">
        <v>27</v>
      </c>
      <c r="N5313" s="6">
        <v>10</v>
      </c>
      <c r="P5313" s="15">
        <v>1</v>
      </c>
      <c r="Q5313" s="15" t="str">
        <f>IF($B5313=2014,$P5313,"")</f>
        <v/>
      </c>
      <c r="R5313" s="15" t="str">
        <f>IF($B5313=2015,$P5313,"")</f>
        <v/>
      </c>
      <c r="S5313" s="15" t="str">
        <f>IF($B5313=2016,$P5313,"")</f>
        <v/>
      </c>
      <c r="T5313" s="15" t="str">
        <f>IF($B5313=2017,$P5313,"")</f>
        <v/>
      </c>
      <c r="U5313" s="15">
        <f>IF($B5313=2018,$P5313,"")</f>
        <v>1</v>
      </c>
      <c r="V5313" s="15" t="str">
        <f>IF($B5313=2019,$P5313,"")</f>
        <v/>
      </c>
      <c r="W5313" s="15" t="str">
        <f>IF($B5313=2020,$P5313,"")</f>
        <v/>
      </c>
      <c r="X5313" s="6" t="str">
        <f>IF($B5313=2021,$P5313,"")</f>
        <v/>
      </c>
      <c r="Y5313" s="6" t="str">
        <f>IF($B5313=2022,$P5313,"")</f>
        <v/>
      </c>
      <c r="Z5313" s="6" t="str">
        <f>IF($B5313=2023,$P5313,"")</f>
        <v/>
      </c>
      <c r="AA5313" s="6" t="str">
        <f>IF($B5313=2024,$P5313,"")</f>
        <v/>
      </c>
      <c r="AB5313" s="15" t="str">
        <f>IF($B5313=2025,$P5313,"")</f>
        <v/>
      </c>
    </row>
    <row r="5314" spans="1:28" x14ac:dyDescent="0.25">
      <c r="A5314" s="3">
        <v>1386</v>
      </c>
      <c r="B5314" s="3">
        <v>2018</v>
      </c>
      <c r="C5314" s="3" t="s">
        <v>250</v>
      </c>
      <c r="D5314" s="4">
        <f>DATE(B5314,N5314,M5314)</f>
        <v>43447</v>
      </c>
      <c r="E5314" s="5">
        <v>1500</v>
      </c>
      <c r="F5314" s="6" t="s">
        <v>454</v>
      </c>
      <c r="G5314" s="6" t="s">
        <v>687</v>
      </c>
      <c r="H5314" s="27"/>
      <c r="I5314" s="7" t="s">
        <v>5272</v>
      </c>
      <c r="J5314" s="7" t="s">
        <v>3539</v>
      </c>
      <c r="K5314" s="6" t="s">
        <v>123</v>
      </c>
      <c r="L5314" s="6">
        <v>5911</v>
      </c>
      <c r="M5314" s="6">
        <v>13</v>
      </c>
      <c r="N5314" s="6">
        <v>12</v>
      </c>
      <c r="P5314" s="15">
        <v>1</v>
      </c>
      <c r="Q5314" s="15" t="str">
        <f>IF($B5314=2014,$P5314,"")</f>
        <v/>
      </c>
      <c r="R5314" s="15" t="str">
        <f>IF($B5314=2015,$P5314,"")</f>
        <v/>
      </c>
      <c r="S5314" s="15" t="str">
        <f>IF($B5314=2016,$P5314,"")</f>
        <v/>
      </c>
      <c r="T5314" s="15" t="str">
        <f>IF($B5314=2017,$P5314,"")</f>
        <v/>
      </c>
      <c r="U5314" s="15">
        <f>IF($B5314=2018,$P5314,"")</f>
        <v>1</v>
      </c>
      <c r="V5314" s="15" t="str">
        <f>IF($B5314=2019,$P5314,"")</f>
        <v/>
      </c>
      <c r="W5314" s="15" t="str">
        <f>IF($B5314=2020,$P5314,"")</f>
        <v/>
      </c>
      <c r="X5314" s="6" t="str">
        <f>IF($B5314=2021,$P5314,"")</f>
        <v/>
      </c>
      <c r="Y5314" s="6" t="str">
        <f>IF($B5314=2022,$P5314,"")</f>
        <v/>
      </c>
      <c r="Z5314" s="6" t="str">
        <f>IF($B5314=2023,$P5314,"")</f>
        <v/>
      </c>
      <c r="AA5314" s="6" t="str">
        <f>IF($B5314=2024,$P5314,"")</f>
        <v/>
      </c>
      <c r="AB5314" s="15" t="str">
        <f>IF($B5314=2025,$P5314,"")</f>
        <v/>
      </c>
    </row>
    <row r="5315" spans="1:28" x14ac:dyDescent="0.25">
      <c r="A5315" s="3">
        <v>1386</v>
      </c>
      <c r="B5315" s="3">
        <v>2019</v>
      </c>
      <c r="C5315" s="3" t="s">
        <v>62</v>
      </c>
      <c r="D5315" s="4">
        <f>DATE(B5315,N5315,M5315)</f>
        <v>43811</v>
      </c>
      <c r="E5315" s="5">
        <v>1600</v>
      </c>
      <c r="F5315" s="6" t="s">
        <v>454</v>
      </c>
      <c r="G5315" s="6" t="s">
        <v>687</v>
      </c>
      <c r="H5315" s="27"/>
      <c r="I5315" s="7" t="s">
        <v>5272</v>
      </c>
      <c r="J5315" s="7" t="s">
        <v>4012</v>
      </c>
      <c r="K5315" s="6" t="s">
        <v>123</v>
      </c>
      <c r="L5315" s="6">
        <v>6011</v>
      </c>
      <c r="M5315" s="6">
        <v>12</v>
      </c>
      <c r="N5315" s="6">
        <v>12</v>
      </c>
      <c r="P5315" s="15">
        <v>1</v>
      </c>
      <c r="Q5315" s="15" t="str">
        <f>IF($B5315=2014,$P5315,"")</f>
        <v/>
      </c>
      <c r="R5315" s="15" t="str">
        <f>IF($B5315=2015,$P5315,"")</f>
        <v/>
      </c>
      <c r="S5315" s="15" t="str">
        <f>IF($B5315=2016,$P5315,"")</f>
        <v/>
      </c>
      <c r="T5315" s="15" t="str">
        <f>IF($B5315=2017,$P5315,"")</f>
        <v/>
      </c>
      <c r="U5315" s="15" t="str">
        <f>IF($B5315=2018,$P5315,"")</f>
        <v/>
      </c>
      <c r="V5315" s="15">
        <f>IF($B5315=2019,$P5315,"")</f>
        <v>1</v>
      </c>
      <c r="W5315" s="15" t="str">
        <f>IF($B5315=2020,$P5315,"")</f>
        <v/>
      </c>
      <c r="X5315" s="6" t="str">
        <f>IF($B5315=2021,$P5315,"")</f>
        <v/>
      </c>
      <c r="Y5315" s="6" t="str">
        <f>IF($B5315=2022,$P5315,"")</f>
        <v/>
      </c>
      <c r="Z5315" s="6" t="str">
        <f>IF($B5315=2023,$P5315,"")</f>
        <v/>
      </c>
      <c r="AA5315" s="6" t="str">
        <f>IF($B5315=2024,$P5315,"")</f>
        <v/>
      </c>
      <c r="AB5315" s="15" t="str">
        <f>IF($B5315=2025,$P5315,"")</f>
        <v/>
      </c>
    </row>
    <row r="5316" spans="1:28" ht="24" x14ac:dyDescent="0.25">
      <c r="A5316" s="3">
        <v>1386</v>
      </c>
      <c r="B5316" s="3">
        <v>2020</v>
      </c>
      <c r="C5316" s="3" t="s">
        <v>114</v>
      </c>
      <c r="D5316" s="4">
        <f>DATE(B5316,N5316,M5316)</f>
        <v>43899</v>
      </c>
      <c r="E5316" s="5">
        <v>2200</v>
      </c>
      <c r="F5316" s="6" t="s">
        <v>454</v>
      </c>
      <c r="G5316" s="6" t="s">
        <v>687</v>
      </c>
      <c r="H5316" s="27"/>
      <c r="I5316" s="7" t="s">
        <v>5272</v>
      </c>
      <c r="J5316" s="7" t="s">
        <v>5109</v>
      </c>
      <c r="K5316" s="6" t="s">
        <v>102</v>
      </c>
      <c r="L5316" s="6">
        <v>6018</v>
      </c>
      <c r="M5316" s="6">
        <v>9</v>
      </c>
      <c r="N5316" s="6">
        <v>3</v>
      </c>
      <c r="P5316" s="15">
        <v>1</v>
      </c>
      <c r="Q5316" s="15" t="str">
        <f>IF($B5316=2014,$P5316,"")</f>
        <v/>
      </c>
      <c r="R5316" s="15" t="str">
        <f>IF($B5316=2015,$P5316,"")</f>
        <v/>
      </c>
      <c r="S5316" s="15" t="str">
        <f>IF($B5316=2016,$P5316,"")</f>
        <v/>
      </c>
      <c r="T5316" s="15" t="str">
        <f>IF($B5316=2017,$P5316,"")</f>
        <v/>
      </c>
      <c r="U5316" s="15" t="str">
        <f>IF($B5316=2018,$P5316,"")</f>
        <v/>
      </c>
      <c r="V5316" s="15" t="str">
        <f>IF($B5316=2019,$P5316,"")</f>
        <v/>
      </c>
      <c r="W5316" s="15">
        <f>IF($B5316=2020,$P5316,"")</f>
        <v>1</v>
      </c>
      <c r="X5316" s="6" t="str">
        <f>IF($B5316=2021,$P5316,"")</f>
        <v/>
      </c>
      <c r="Y5316" s="6" t="str">
        <f>IF($B5316=2022,$P5316,"")</f>
        <v/>
      </c>
      <c r="Z5316" s="6" t="str">
        <f>IF($B5316=2023,$P5316,"")</f>
        <v/>
      </c>
      <c r="AA5316" s="6" t="str">
        <f>IF($B5316=2024,$P5316,"")</f>
        <v/>
      </c>
      <c r="AB5316" s="15" t="str">
        <f>IF($B5316=2025,$P5316,"")</f>
        <v/>
      </c>
    </row>
    <row r="5317" spans="1:28" x14ac:dyDescent="0.25">
      <c r="A5317" s="3">
        <v>1386</v>
      </c>
      <c r="B5317" s="3">
        <v>2020</v>
      </c>
      <c r="C5317" s="3" t="s">
        <v>212</v>
      </c>
      <c r="D5317" s="4">
        <f>DATE(B5317,N5317,M5317)</f>
        <v>44172</v>
      </c>
      <c r="E5317" s="5">
        <v>1159</v>
      </c>
      <c r="F5317" s="6" t="s">
        <v>454</v>
      </c>
      <c r="G5317" s="6" t="s">
        <v>687</v>
      </c>
      <c r="H5317" s="27"/>
      <c r="I5317" s="7" t="s">
        <v>5272</v>
      </c>
      <c r="J5317" s="7" t="s">
        <v>5792</v>
      </c>
      <c r="K5317" s="6" t="s">
        <v>102</v>
      </c>
      <c r="L5317" s="6">
        <v>6111</v>
      </c>
      <c r="M5317" s="6">
        <v>7</v>
      </c>
      <c r="N5317" s="6">
        <v>12</v>
      </c>
      <c r="P5317" s="15">
        <v>1</v>
      </c>
      <c r="Q5317" s="15" t="str">
        <f>IF($B5317=2014,$P5317,"")</f>
        <v/>
      </c>
      <c r="R5317" s="15" t="str">
        <f>IF($B5317=2015,$P5317,"")</f>
        <v/>
      </c>
      <c r="S5317" s="15" t="str">
        <f>IF($B5317=2016,$P5317,"")</f>
        <v/>
      </c>
      <c r="T5317" s="15" t="str">
        <f>IF($B5317=2017,$P5317,"")</f>
        <v/>
      </c>
      <c r="U5317" s="15" t="str">
        <f>IF($B5317=2018,$P5317,"")</f>
        <v/>
      </c>
      <c r="V5317" s="15" t="str">
        <f>IF($B5317=2019,$P5317,"")</f>
        <v/>
      </c>
      <c r="W5317" s="15">
        <f>IF($B5317=2020,$P5317,"")</f>
        <v>1</v>
      </c>
      <c r="X5317" s="6" t="str">
        <f>IF($B5317=2021,$P5317,"")</f>
        <v/>
      </c>
      <c r="Y5317" s="6" t="str">
        <f>IF($B5317=2022,$P5317,"")</f>
        <v/>
      </c>
      <c r="Z5317" s="6" t="str">
        <f>IF($B5317=2023,$P5317,"")</f>
        <v/>
      </c>
      <c r="AA5317" s="6" t="str">
        <f>IF($B5317=2024,$P5317,"")</f>
        <v/>
      </c>
      <c r="AB5317" s="15" t="str">
        <f>IF($B5317=2025,$P5317,"")</f>
        <v/>
      </c>
    </row>
    <row r="5318" spans="1:28" x14ac:dyDescent="0.25">
      <c r="A5318" s="3">
        <v>1386</v>
      </c>
      <c r="B5318" s="3">
        <v>2020</v>
      </c>
      <c r="C5318" s="3" t="s">
        <v>240</v>
      </c>
      <c r="D5318" s="4">
        <f>DATE(B5318,N5318,M5318)</f>
        <v>44190</v>
      </c>
      <c r="E5318" s="5">
        <v>1459</v>
      </c>
      <c r="F5318" s="6" t="s">
        <v>454</v>
      </c>
      <c r="G5318" s="6" t="s">
        <v>687</v>
      </c>
      <c r="H5318" s="27"/>
      <c r="I5318" s="7" t="s">
        <v>5272</v>
      </c>
      <c r="J5318" s="7" t="s">
        <v>6506</v>
      </c>
      <c r="K5318" s="6" t="s">
        <v>102</v>
      </c>
      <c r="L5318" s="6">
        <v>6113</v>
      </c>
      <c r="M5318" s="6">
        <v>25</v>
      </c>
      <c r="N5318" s="6">
        <v>12</v>
      </c>
      <c r="P5318" s="15">
        <v>1</v>
      </c>
      <c r="Q5318" s="15" t="str">
        <f>IF($B5318=2014,$P5318,"")</f>
        <v/>
      </c>
      <c r="R5318" s="15" t="str">
        <f>IF($B5318=2015,$P5318,"")</f>
        <v/>
      </c>
      <c r="S5318" s="15" t="str">
        <f>IF($B5318=2016,$P5318,"")</f>
        <v/>
      </c>
      <c r="T5318" s="15" t="str">
        <f>IF($B5318=2017,$P5318,"")</f>
        <v/>
      </c>
      <c r="U5318" s="15" t="str">
        <f>IF($B5318=2018,$P5318,"")</f>
        <v/>
      </c>
      <c r="V5318" s="15" t="str">
        <f>IF($B5318=2019,$P5318,"")</f>
        <v/>
      </c>
      <c r="W5318" s="15">
        <f>IF($B5318=2020,$P5318,"")</f>
        <v>1</v>
      </c>
      <c r="X5318" s="6" t="str">
        <f>IF($B5318=2021,$P5318,"")</f>
        <v/>
      </c>
      <c r="Y5318" s="6" t="str">
        <f>IF($B5318=2022,$P5318,"")</f>
        <v/>
      </c>
      <c r="Z5318" s="6" t="str">
        <f>IF($B5318=2023,$P5318,"")</f>
        <v/>
      </c>
      <c r="AA5318" s="6" t="str">
        <f>IF($B5318=2024,$P5318,"")</f>
        <v/>
      </c>
      <c r="AB5318" s="15" t="str">
        <f>IF($B5318=2025,$P5318,"")</f>
        <v/>
      </c>
    </row>
    <row r="5319" spans="1:28" x14ac:dyDescent="0.25">
      <c r="A5319" s="3">
        <v>1395</v>
      </c>
      <c r="B5319" s="3">
        <v>2017</v>
      </c>
      <c r="C5319" s="3" t="s">
        <v>215</v>
      </c>
      <c r="D5319" s="4">
        <f>DATE(B5319,N5319,M5319)</f>
        <v>43067</v>
      </c>
      <c r="E5319" s="5">
        <v>1755</v>
      </c>
      <c r="F5319" s="6" t="s">
        <v>454</v>
      </c>
      <c r="G5319" s="6" t="s">
        <v>676</v>
      </c>
      <c r="H5319" s="27"/>
      <c r="I5319" s="7" t="s">
        <v>3071</v>
      </c>
      <c r="J5319" s="9" t="s">
        <v>3072</v>
      </c>
      <c r="K5319" s="6" t="s">
        <v>1547</v>
      </c>
      <c r="L5319" s="6">
        <v>5810</v>
      </c>
      <c r="M5319" s="6">
        <v>28</v>
      </c>
      <c r="N5319" s="6">
        <v>11</v>
      </c>
      <c r="O5319" s="6" t="s">
        <v>200</v>
      </c>
      <c r="P5319" s="15">
        <v>1</v>
      </c>
      <c r="Q5319" s="15" t="str">
        <f>IF($B5319=2014,$P5319,"")</f>
        <v/>
      </c>
      <c r="R5319" s="15" t="str">
        <f>IF($B5319=2015,$P5319,"")</f>
        <v/>
      </c>
      <c r="S5319" s="15" t="str">
        <f>IF($B5319=2016,$P5319,"")</f>
        <v/>
      </c>
      <c r="T5319" s="15">
        <f>IF($B5319=2017,$P5319,"")</f>
        <v>1</v>
      </c>
      <c r="U5319" s="15" t="str">
        <f>IF($B5319=2018,$P5319,"")</f>
        <v/>
      </c>
      <c r="V5319" s="15" t="str">
        <f>IF($B5319=2019,$P5319,"")</f>
        <v/>
      </c>
      <c r="W5319" s="15" t="str">
        <f>IF($B5319=2020,$P5319,"")</f>
        <v/>
      </c>
      <c r="X5319" s="6" t="str">
        <f>IF($B5319=2021,$P5319,"")</f>
        <v/>
      </c>
      <c r="Y5319" s="6" t="str">
        <f>IF($B5319=2022,$P5319,"")</f>
        <v/>
      </c>
      <c r="Z5319" s="6" t="str">
        <f>IF($B5319=2023,$P5319,"")</f>
        <v/>
      </c>
      <c r="AA5319" s="6" t="str">
        <f>IF($B5319=2024,$P5319,"")</f>
        <v/>
      </c>
      <c r="AB5319" s="15" t="str">
        <f>IF($B5319=2025,$P5319,"")</f>
        <v/>
      </c>
    </row>
    <row r="5320" spans="1:28" x14ac:dyDescent="0.25">
      <c r="A5320" s="3">
        <v>1395</v>
      </c>
      <c r="B5320" s="3">
        <v>2019</v>
      </c>
      <c r="C5320" s="3" t="s">
        <v>34</v>
      </c>
      <c r="D5320" s="4">
        <f>DATE(B5320,N5320,M5320)</f>
        <v>43809</v>
      </c>
      <c r="E5320" s="5">
        <v>1745</v>
      </c>
      <c r="F5320" s="6" t="s">
        <v>454</v>
      </c>
      <c r="G5320" s="6" t="s">
        <v>676</v>
      </c>
      <c r="H5320" s="27"/>
      <c r="I5320" s="7" t="s">
        <v>5484</v>
      </c>
      <c r="J5320" s="7" t="s">
        <v>4015</v>
      </c>
      <c r="K5320" s="6" t="s">
        <v>1547</v>
      </c>
      <c r="L5320" s="6">
        <v>6011</v>
      </c>
      <c r="M5320" s="6">
        <v>10</v>
      </c>
      <c r="N5320" s="6">
        <v>12</v>
      </c>
      <c r="O5320" s="6" t="s">
        <v>200</v>
      </c>
      <c r="P5320" s="15">
        <v>1</v>
      </c>
      <c r="Q5320" s="15" t="str">
        <f>IF($B5320=2014,$P5320,"")</f>
        <v/>
      </c>
      <c r="R5320" s="15" t="str">
        <f>IF($B5320=2015,$P5320,"")</f>
        <v/>
      </c>
      <c r="S5320" s="15" t="str">
        <f>IF($B5320=2016,$P5320,"")</f>
        <v/>
      </c>
      <c r="T5320" s="15" t="str">
        <f>IF($B5320=2017,$P5320,"")</f>
        <v/>
      </c>
      <c r="U5320" s="15" t="str">
        <f>IF($B5320=2018,$P5320,"")</f>
        <v/>
      </c>
      <c r="V5320" s="15">
        <f>IF($B5320=2019,$P5320,"")</f>
        <v>1</v>
      </c>
      <c r="W5320" s="15" t="str">
        <f>IF($B5320=2020,$P5320,"")</f>
        <v/>
      </c>
      <c r="X5320" s="6" t="str">
        <f>IF($B5320=2021,$P5320,"")</f>
        <v/>
      </c>
      <c r="Y5320" s="6" t="str">
        <f>IF($B5320=2022,$P5320,"")</f>
        <v/>
      </c>
      <c r="Z5320" s="6" t="str">
        <f>IF($B5320=2023,$P5320,"")</f>
        <v/>
      </c>
      <c r="AA5320" s="6" t="str">
        <f>IF($B5320=2024,$P5320,"")</f>
        <v/>
      </c>
      <c r="AB5320" s="15" t="str">
        <f>IF($B5320=2025,$P5320,"")</f>
        <v/>
      </c>
    </row>
    <row r="5321" spans="1:28" ht="24" x14ac:dyDescent="0.25">
      <c r="A5321" s="3">
        <v>1395</v>
      </c>
      <c r="B5321" s="5">
        <v>2015</v>
      </c>
      <c r="C5321" s="3" t="s">
        <v>1181</v>
      </c>
      <c r="D5321" s="4">
        <f>DATE(B5321,N5321,M5321)</f>
        <v>42129</v>
      </c>
      <c r="E5321" s="5">
        <v>1831</v>
      </c>
      <c r="F5321" s="6" t="s">
        <v>454</v>
      </c>
      <c r="G5321" s="6" t="s">
        <v>676</v>
      </c>
      <c r="H5321" s="27"/>
      <c r="I5321" s="7" t="s">
        <v>1550</v>
      </c>
      <c r="J5321" s="9" t="s">
        <v>1182</v>
      </c>
      <c r="K5321" s="6" t="s">
        <v>141</v>
      </c>
      <c r="L5321" s="6">
        <v>5601</v>
      </c>
      <c r="M5321" s="6">
        <v>5</v>
      </c>
      <c r="N5321" s="6">
        <v>5</v>
      </c>
      <c r="O5321" s="6" t="s">
        <v>86</v>
      </c>
      <c r="P5321" s="15">
        <v>1</v>
      </c>
      <c r="Q5321" s="15" t="str">
        <f>IF($B5321=2014,$P5321,"")</f>
        <v/>
      </c>
      <c r="R5321" s="15">
        <f>IF($B5321=2015,$P5321,"")</f>
        <v>1</v>
      </c>
      <c r="S5321" s="15" t="str">
        <f>IF($B5321=2016,$P5321,"")</f>
        <v/>
      </c>
      <c r="T5321" s="15" t="str">
        <f>IF($B5321=2017,$P5321,"")</f>
        <v/>
      </c>
      <c r="U5321" s="15" t="str">
        <f>IF($B5321=2018,$P5321,"")</f>
        <v/>
      </c>
      <c r="V5321" s="15" t="str">
        <f>IF($B5321=2019,$P5321,"")</f>
        <v/>
      </c>
      <c r="W5321" s="15" t="str">
        <f>IF($B5321=2020,$P5321,"")</f>
        <v/>
      </c>
      <c r="X5321" s="6" t="str">
        <f>IF($B5321=2021,$P5321,"")</f>
        <v/>
      </c>
      <c r="Y5321" s="6" t="str">
        <f>IF($B5321=2022,$P5321,"")</f>
        <v/>
      </c>
      <c r="Z5321" s="6" t="str">
        <f>IF($B5321=2023,$P5321,"")</f>
        <v/>
      </c>
      <c r="AA5321" s="6" t="str">
        <f>IF($B5321=2024,$P5321,"")</f>
        <v/>
      </c>
      <c r="AB5321" s="15" t="str">
        <f>IF($B5321=2025,$P5321,"")</f>
        <v/>
      </c>
    </row>
    <row r="5322" spans="1:28" ht="24" x14ac:dyDescent="0.25">
      <c r="A5322" s="3">
        <v>1395</v>
      </c>
      <c r="B5322" s="5">
        <v>2015</v>
      </c>
      <c r="C5322" s="3" t="s">
        <v>113</v>
      </c>
      <c r="D5322" s="4">
        <f>DATE(B5322,N5322,M5322)</f>
        <v>42240</v>
      </c>
      <c r="E5322" s="5">
        <v>1800</v>
      </c>
      <c r="F5322" s="6" t="s">
        <v>454</v>
      </c>
      <c r="G5322" s="6" t="s">
        <v>676</v>
      </c>
      <c r="H5322" s="27"/>
      <c r="I5322" s="7" t="s">
        <v>1550</v>
      </c>
      <c r="J5322" s="9" t="s">
        <v>1180</v>
      </c>
      <c r="K5322" s="6" t="s">
        <v>61</v>
      </c>
      <c r="L5322" s="6">
        <v>5603</v>
      </c>
      <c r="M5322" s="6">
        <v>24</v>
      </c>
      <c r="N5322" s="6">
        <v>8</v>
      </c>
      <c r="P5322" s="15">
        <v>1</v>
      </c>
      <c r="Q5322" s="15" t="str">
        <f>IF($B5322=2014,$P5322,"")</f>
        <v/>
      </c>
      <c r="R5322" s="15">
        <f>IF($B5322=2015,$P5322,"")</f>
        <v>1</v>
      </c>
      <c r="S5322" s="15" t="str">
        <f>IF($B5322=2016,$P5322,"")</f>
        <v/>
      </c>
      <c r="T5322" s="15" t="str">
        <f>IF($B5322=2017,$P5322,"")</f>
        <v/>
      </c>
      <c r="U5322" s="15" t="str">
        <f>IF($B5322=2018,$P5322,"")</f>
        <v/>
      </c>
      <c r="V5322" s="15" t="str">
        <f>IF($B5322=2019,$P5322,"")</f>
        <v/>
      </c>
      <c r="W5322" s="15" t="str">
        <f>IF($B5322=2020,$P5322,"")</f>
        <v/>
      </c>
      <c r="X5322" s="6" t="str">
        <f>IF($B5322=2021,$P5322,"")</f>
        <v/>
      </c>
      <c r="Y5322" s="6" t="str">
        <f>IF($B5322=2022,$P5322,"")</f>
        <v/>
      </c>
      <c r="Z5322" s="6" t="str">
        <f>IF($B5322=2023,$P5322,"")</f>
        <v/>
      </c>
      <c r="AA5322" s="6" t="str">
        <f>IF($B5322=2024,$P5322,"")</f>
        <v/>
      </c>
      <c r="AB5322" s="15" t="str">
        <f>IF($B5322=2025,$P5322,"")</f>
        <v/>
      </c>
    </row>
    <row r="5323" spans="1:28" x14ac:dyDescent="0.25">
      <c r="A5323" s="3">
        <v>1395</v>
      </c>
      <c r="B5323" s="3">
        <v>2017</v>
      </c>
      <c r="C5323" s="3" t="s">
        <v>283</v>
      </c>
      <c r="D5323" s="4">
        <f>DATE(B5323,N5323,M5323)</f>
        <v>43047</v>
      </c>
      <c r="E5323" s="5">
        <v>1815</v>
      </c>
      <c r="F5323" s="6" t="s">
        <v>454</v>
      </c>
      <c r="G5323" s="6" t="s">
        <v>676</v>
      </c>
      <c r="H5323" s="27"/>
      <c r="I5323" s="7" t="s">
        <v>1550</v>
      </c>
      <c r="J5323" s="9" t="s">
        <v>3073</v>
      </c>
      <c r="K5323" s="6" t="s">
        <v>61</v>
      </c>
      <c r="L5323" s="6">
        <v>5809</v>
      </c>
      <c r="M5323" s="6">
        <v>8</v>
      </c>
      <c r="N5323" s="6">
        <v>11</v>
      </c>
      <c r="P5323" s="15">
        <v>1</v>
      </c>
      <c r="Q5323" s="15" t="str">
        <f>IF($B5323=2014,$P5323,"")</f>
        <v/>
      </c>
      <c r="R5323" s="15" t="str">
        <f>IF($B5323=2015,$P5323,"")</f>
        <v/>
      </c>
      <c r="S5323" s="15" t="str">
        <f>IF($B5323=2016,$P5323,"")</f>
        <v/>
      </c>
      <c r="T5323" s="15">
        <f>IF($B5323=2017,$P5323,"")</f>
        <v>1</v>
      </c>
      <c r="U5323" s="15" t="str">
        <f>IF($B5323=2018,$P5323,"")</f>
        <v/>
      </c>
      <c r="V5323" s="15" t="str">
        <f>IF($B5323=2019,$P5323,"")</f>
        <v/>
      </c>
      <c r="W5323" s="15" t="str">
        <f>IF($B5323=2020,$P5323,"")</f>
        <v/>
      </c>
      <c r="X5323" s="6" t="str">
        <f>IF($B5323=2021,$P5323,"")</f>
        <v/>
      </c>
      <c r="Y5323" s="6" t="str">
        <f>IF($B5323=2022,$P5323,"")</f>
        <v/>
      </c>
      <c r="Z5323" s="6" t="str">
        <f>IF($B5323=2023,$P5323,"")</f>
        <v/>
      </c>
      <c r="AA5323" s="6" t="str">
        <f>IF($B5323=2024,$P5323,"")</f>
        <v/>
      </c>
      <c r="AB5323" s="15" t="str">
        <f>IF($B5323=2025,$P5323,"")</f>
        <v/>
      </c>
    </row>
    <row r="5324" spans="1:28" x14ac:dyDescent="0.25">
      <c r="A5324" s="3">
        <v>1395</v>
      </c>
      <c r="B5324" s="3">
        <v>2019</v>
      </c>
      <c r="C5324" s="3" t="s">
        <v>285</v>
      </c>
      <c r="D5324" s="4">
        <f>DATE(B5324,N5324,M5324)</f>
        <v>43821</v>
      </c>
      <c r="E5324" s="5">
        <v>1800</v>
      </c>
      <c r="F5324" s="6" t="s">
        <v>454</v>
      </c>
      <c r="G5324" s="6" t="s">
        <v>676</v>
      </c>
      <c r="H5324" s="27"/>
      <c r="I5324" s="7" t="s">
        <v>1550</v>
      </c>
      <c r="J5324" s="7" t="s">
        <v>4013</v>
      </c>
      <c r="K5324" s="6" t="s">
        <v>2412</v>
      </c>
      <c r="L5324" s="6">
        <v>6012</v>
      </c>
      <c r="M5324" s="6">
        <v>22</v>
      </c>
      <c r="N5324" s="6">
        <v>12</v>
      </c>
      <c r="P5324" s="15">
        <v>1</v>
      </c>
      <c r="Q5324" s="15" t="str">
        <f>IF($B5324=2014,$P5324,"")</f>
        <v/>
      </c>
      <c r="R5324" s="15" t="str">
        <f>IF($B5324=2015,$P5324,"")</f>
        <v/>
      </c>
      <c r="S5324" s="15" t="str">
        <f>IF($B5324=2016,$P5324,"")</f>
        <v/>
      </c>
      <c r="T5324" s="15" t="str">
        <f>IF($B5324=2017,$P5324,"")</f>
        <v/>
      </c>
      <c r="U5324" s="15" t="str">
        <f>IF($B5324=2018,$P5324,"")</f>
        <v/>
      </c>
      <c r="V5324" s="15">
        <f>IF($B5324=2019,$P5324,"")</f>
        <v>1</v>
      </c>
      <c r="W5324" s="15" t="str">
        <f>IF($B5324=2020,$P5324,"")</f>
        <v/>
      </c>
      <c r="X5324" s="6" t="str">
        <f>IF($B5324=2021,$P5324,"")</f>
        <v/>
      </c>
      <c r="Y5324" s="6" t="str">
        <f>IF($B5324=2022,$P5324,"")</f>
        <v/>
      </c>
      <c r="Z5324" s="6" t="str">
        <f>IF($B5324=2023,$P5324,"")</f>
        <v/>
      </c>
      <c r="AA5324" s="6" t="str">
        <f>IF($B5324=2024,$P5324,"")</f>
        <v/>
      </c>
      <c r="AB5324" s="15" t="str">
        <f>IF($B5324=2025,$P5324,"")</f>
        <v/>
      </c>
    </row>
    <row r="5325" spans="1:28" x14ac:dyDescent="0.25">
      <c r="A5325" s="3">
        <v>1395</v>
      </c>
      <c r="B5325" s="3">
        <v>2020</v>
      </c>
      <c r="C5325" s="3" t="s">
        <v>238</v>
      </c>
      <c r="D5325" s="4">
        <f>DATE(B5325,N5325,M5325)</f>
        <v>44132</v>
      </c>
      <c r="E5325" s="5">
        <v>1715</v>
      </c>
      <c r="F5325" s="6" t="s">
        <v>454</v>
      </c>
      <c r="G5325" s="6" t="s">
        <v>676</v>
      </c>
      <c r="H5325" s="27"/>
      <c r="I5325" s="7" t="s">
        <v>1550</v>
      </c>
      <c r="J5325" s="7" t="s">
        <v>5601</v>
      </c>
      <c r="K5325" s="6" t="s">
        <v>1547</v>
      </c>
      <c r="L5325" s="6">
        <v>6108</v>
      </c>
      <c r="M5325" s="6">
        <v>28</v>
      </c>
      <c r="N5325" s="6">
        <v>10</v>
      </c>
      <c r="O5325" s="6" t="s">
        <v>200</v>
      </c>
      <c r="P5325" s="15">
        <v>1</v>
      </c>
      <c r="Q5325" s="15" t="str">
        <f>IF($B5325=2014,$P5325,"")</f>
        <v/>
      </c>
      <c r="R5325" s="15" t="str">
        <f>IF($B5325=2015,$P5325,"")</f>
        <v/>
      </c>
      <c r="S5325" s="15" t="str">
        <f>IF($B5325=2016,$P5325,"")</f>
        <v/>
      </c>
      <c r="T5325" s="15" t="str">
        <f>IF($B5325=2017,$P5325,"")</f>
        <v/>
      </c>
      <c r="U5325" s="15" t="str">
        <f>IF($B5325=2018,$P5325,"")</f>
        <v/>
      </c>
      <c r="V5325" s="15" t="str">
        <f>IF($B5325=2019,$P5325,"")</f>
        <v/>
      </c>
      <c r="W5325" s="15">
        <f>IF($B5325=2020,$P5325,"")</f>
        <v>1</v>
      </c>
      <c r="X5325" s="6" t="str">
        <f>IF($B5325=2021,$P5325,"")</f>
        <v/>
      </c>
      <c r="Y5325" s="6" t="str">
        <f>IF($B5325=2022,$P5325,"")</f>
        <v/>
      </c>
      <c r="Z5325" s="6" t="str">
        <f>IF($B5325=2023,$P5325,"")</f>
        <v/>
      </c>
      <c r="AA5325" s="6" t="str">
        <f>IF($B5325=2024,$P5325,"")</f>
        <v/>
      </c>
      <c r="AB5325" s="15" t="str">
        <f>IF($B5325=2025,$P5325,"")</f>
        <v/>
      </c>
    </row>
    <row r="5326" spans="1:28" ht="24" x14ac:dyDescent="0.25">
      <c r="A5326" s="3">
        <v>1395</v>
      </c>
      <c r="B5326" s="3">
        <v>2023</v>
      </c>
      <c r="C5326" s="3" t="s">
        <v>231</v>
      </c>
      <c r="D5326" s="4">
        <f>DATE(B5326,N5326,M5326)</f>
        <v>45199</v>
      </c>
      <c r="E5326" s="5">
        <v>1645</v>
      </c>
      <c r="F5326" s="6" t="s">
        <v>454</v>
      </c>
      <c r="G5326" s="10" t="s">
        <v>676</v>
      </c>
      <c r="H5326" s="27"/>
      <c r="I5326" s="7" t="s">
        <v>1550</v>
      </c>
      <c r="J5326" s="7" t="s">
        <v>7773</v>
      </c>
      <c r="K5326" s="6" t="s">
        <v>58</v>
      </c>
      <c r="L5326" s="6">
        <v>6408</v>
      </c>
      <c r="M5326" s="6">
        <v>30</v>
      </c>
      <c r="N5326" s="6">
        <v>9</v>
      </c>
      <c r="O5326" s="6" t="s">
        <v>14</v>
      </c>
      <c r="P5326" s="15">
        <v>1</v>
      </c>
      <c r="Q5326" s="15" t="str">
        <f>IF($B5326=2014,$P5326,"")</f>
        <v/>
      </c>
      <c r="R5326" s="15" t="str">
        <f>IF($B5326=2015,$P5326,"")</f>
        <v/>
      </c>
      <c r="S5326" s="15" t="str">
        <f>IF($B5326=2016,$P5326,"")</f>
        <v/>
      </c>
      <c r="T5326" s="15" t="str">
        <f>IF($B5326=2017,$P5326,"")</f>
        <v/>
      </c>
      <c r="U5326" s="15" t="str">
        <f>IF($B5326=2018,$P5326,"")</f>
        <v/>
      </c>
      <c r="V5326" s="15" t="str">
        <f>IF($B5326=2019,$P5326,"")</f>
        <v/>
      </c>
      <c r="W5326" s="15" t="str">
        <f>IF($B5326=2020,$P5326,"")</f>
        <v/>
      </c>
      <c r="X5326" s="6" t="str">
        <f>IF($B5326=2021,$P5326,"")</f>
        <v/>
      </c>
      <c r="Y5326" s="6" t="str">
        <f>IF($B5326=2022,$P5326,"")</f>
        <v/>
      </c>
      <c r="Z5326" s="6">
        <f>IF($B5326=2023,$P5326,"")</f>
        <v>1</v>
      </c>
      <c r="AA5326" s="6" t="str">
        <f>IF($B5326=2024,$P5326,"")</f>
        <v/>
      </c>
      <c r="AB5326" s="15" t="str">
        <f>IF($B5326=2025,$P5326,"")</f>
        <v/>
      </c>
    </row>
    <row r="5327" spans="1:28" x14ac:dyDescent="0.25">
      <c r="A5327" s="3">
        <v>1395</v>
      </c>
      <c r="B5327" s="5">
        <v>2015</v>
      </c>
      <c r="C5327" s="3" t="s">
        <v>487</v>
      </c>
      <c r="D5327" s="4">
        <f>DATE(B5327,N5327,M5327)</f>
        <v>42299</v>
      </c>
      <c r="E5327" s="5">
        <v>1730</v>
      </c>
      <c r="F5327" s="6" t="s">
        <v>454</v>
      </c>
      <c r="G5327" s="6" t="s">
        <v>461</v>
      </c>
      <c r="H5327" s="27"/>
      <c r="I5327" s="9" t="s">
        <v>5273</v>
      </c>
      <c r="J5327" s="9" t="s">
        <v>1183</v>
      </c>
      <c r="K5327" s="6" t="s">
        <v>102</v>
      </c>
      <c r="L5327" s="6">
        <v>5608</v>
      </c>
      <c r="M5327" s="6">
        <v>22</v>
      </c>
      <c r="N5327" s="6">
        <v>10</v>
      </c>
      <c r="P5327" s="15">
        <v>1</v>
      </c>
      <c r="Q5327" s="15" t="str">
        <f>IF($B5327=2014,$P5327,"")</f>
        <v/>
      </c>
      <c r="R5327" s="15">
        <f>IF($B5327=2015,$P5327,"")</f>
        <v>1</v>
      </c>
      <c r="S5327" s="15" t="str">
        <f>IF($B5327=2016,$P5327,"")</f>
        <v/>
      </c>
      <c r="T5327" s="15" t="str">
        <f>IF($B5327=2017,$P5327,"")</f>
        <v/>
      </c>
      <c r="U5327" s="15" t="str">
        <f>IF($B5327=2018,$P5327,"")</f>
        <v/>
      </c>
      <c r="V5327" s="15" t="str">
        <f>IF($B5327=2019,$P5327,"")</f>
        <v/>
      </c>
      <c r="W5327" s="15" t="str">
        <f>IF($B5327=2020,$P5327,"")</f>
        <v/>
      </c>
      <c r="X5327" s="6" t="str">
        <f>IF($B5327=2021,$P5327,"")</f>
        <v/>
      </c>
      <c r="Y5327" s="6" t="str">
        <f>IF($B5327=2022,$P5327,"")</f>
        <v/>
      </c>
      <c r="Z5327" s="6" t="str">
        <f>IF($B5327=2023,$P5327,"")</f>
        <v/>
      </c>
      <c r="AA5327" s="6" t="str">
        <f>IF($B5327=2024,$P5327,"")</f>
        <v/>
      </c>
      <c r="AB5327" s="15" t="str">
        <f>IF($B5327=2025,$P5327,"")</f>
        <v/>
      </c>
    </row>
    <row r="5328" spans="1:28" x14ac:dyDescent="0.25">
      <c r="A5328" s="3">
        <v>1395</v>
      </c>
      <c r="B5328" s="3">
        <v>2017</v>
      </c>
      <c r="C5328" s="3" t="s">
        <v>155</v>
      </c>
      <c r="D5328" s="4">
        <f>DATE(B5328,N5328,M5328)</f>
        <v>43025</v>
      </c>
      <c r="E5328" s="5">
        <v>1500</v>
      </c>
      <c r="F5328" s="6" t="s">
        <v>454</v>
      </c>
      <c r="G5328" s="6" t="s">
        <v>461</v>
      </c>
      <c r="H5328" s="27"/>
      <c r="I5328" s="9" t="s">
        <v>5273</v>
      </c>
      <c r="J5328" s="9" t="s">
        <v>3074</v>
      </c>
      <c r="K5328" s="6" t="s">
        <v>58</v>
      </c>
      <c r="L5328" s="6">
        <v>5807</v>
      </c>
      <c r="M5328" s="6">
        <v>17</v>
      </c>
      <c r="N5328" s="6">
        <v>10</v>
      </c>
      <c r="O5328" s="6" t="s">
        <v>14</v>
      </c>
      <c r="P5328" s="15">
        <v>1</v>
      </c>
      <c r="Q5328" s="15" t="str">
        <f>IF($B5328=2014,$P5328,"")</f>
        <v/>
      </c>
      <c r="R5328" s="15" t="str">
        <f>IF($B5328=2015,$P5328,"")</f>
        <v/>
      </c>
      <c r="S5328" s="15" t="str">
        <f>IF($B5328=2016,$P5328,"")</f>
        <v/>
      </c>
      <c r="T5328" s="15">
        <f>IF($B5328=2017,$P5328,"")</f>
        <v>1</v>
      </c>
      <c r="U5328" s="15" t="str">
        <f>IF($B5328=2018,$P5328,"")</f>
        <v/>
      </c>
      <c r="V5328" s="15" t="str">
        <f>IF($B5328=2019,$P5328,"")</f>
        <v/>
      </c>
      <c r="W5328" s="15" t="str">
        <f>IF($B5328=2020,$P5328,"")</f>
        <v/>
      </c>
      <c r="X5328" s="6" t="str">
        <f>IF($B5328=2021,$P5328,"")</f>
        <v/>
      </c>
      <c r="Y5328" s="6" t="str">
        <f>IF($B5328=2022,$P5328,"")</f>
        <v/>
      </c>
      <c r="Z5328" s="6" t="str">
        <f>IF($B5328=2023,$P5328,"")</f>
        <v/>
      </c>
      <c r="AA5328" s="6" t="str">
        <f>IF($B5328=2024,$P5328,"")</f>
        <v/>
      </c>
      <c r="AB5328" s="15" t="str">
        <f>IF($B5328=2025,$P5328,"")</f>
        <v/>
      </c>
    </row>
    <row r="5329" spans="1:28" x14ac:dyDescent="0.25">
      <c r="A5329" s="3">
        <v>1395</v>
      </c>
      <c r="B5329" s="3">
        <v>2019</v>
      </c>
      <c r="C5329" s="3" t="s">
        <v>81</v>
      </c>
      <c r="D5329" s="4">
        <f>DATE(B5329,N5329,M5329)</f>
        <v>43754</v>
      </c>
      <c r="E5329" s="5">
        <v>2000</v>
      </c>
      <c r="F5329" s="6" t="s">
        <v>454</v>
      </c>
      <c r="G5329" s="6" t="s">
        <v>461</v>
      </c>
      <c r="H5329" s="27"/>
      <c r="I5329" s="9" t="s">
        <v>5273</v>
      </c>
      <c r="J5329" s="9" t="s">
        <v>4014</v>
      </c>
      <c r="K5329" s="6" t="s">
        <v>102</v>
      </c>
      <c r="L5329" s="6">
        <v>6007</v>
      </c>
      <c r="M5329" s="6">
        <v>16</v>
      </c>
      <c r="N5329" s="6">
        <v>10</v>
      </c>
      <c r="P5329" s="15">
        <v>1</v>
      </c>
      <c r="Q5329" s="15" t="str">
        <f>IF($B5329=2014,$P5329,"")</f>
        <v/>
      </c>
      <c r="R5329" s="15" t="str">
        <f>IF($B5329=2015,$P5329,"")</f>
        <v/>
      </c>
      <c r="S5329" s="15" t="str">
        <f>IF($B5329=2016,$P5329,"")</f>
        <v/>
      </c>
      <c r="T5329" s="15" t="str">
        <f>IF($B5329=2017,$P5329,"")</f>
        <v/>
      </c>
      <c r="U5329" s="15" t="str">
        <f>IF($B5329=2018,$P5329,"")</f>
        <v/>
      </c>
      <c r="V5329" s="15">
        <f>IF($B5329=2019,$P5329,"")</f>
        <v>1</v>
      </c>
      <c r="W5329" s="15" t="str">
        <f>IF($B5329=2020,$P5329,"")</f>
        <v/>
      </c>
      <c r="X5329" s="6" t="str">
        <f>IF($B5329=2021,$P5329,"")</f>
        <v/>
      </c>
      <c r="Y5329" s="6" t="str">
        <f>IF($B5329=2022,$P5329,"")</f>
        <v/>
      </c>
      <c r="Z5329" s="6" t="str">
        <f>IF($B5329=2023,$P5329,"")</f>
        <v/>
      </c>
      <c r="AA5329" s="6" t="str">
        <f>IF($B5329=2024,$P5329,"")</f>
        <v/>
      </c>
      <c r="AB5329" s="15" t="str">
        <f>IF($B5329=2025,$P5329,"")</f>
        <v/>
      </c>
    </row>
    <row r="5330" spans="1:28" x14ac:dyDescent="0.25">
      <c r="A5330" s="3">
        <v>1395</v>
      </c>
      <c r="B5330" s="3">
        <v>2020</v>
      </c>
      <c r="C5330" s="3" t="s">
        <v>175</v>
      </c>
      <c r="D5330" s="4">
        <f>DATE(B5330,N5330,M5330)</f>
        <v>43962</v>
      </c>
      <c r="E5330" s="5">
        <v>2100</v>
      </c>
      <c r="F5330" s="10" t="s">
        <v>454</v>
      </c>
      <c r="G5330" s="10" t="s">
        <v>461</v>
      </c>
      <c r="H5330" s="27"/>
      <c r="I5330" s="9" t="s">
        <v>5273</v>
      </c>
      <c r="J5330" s="7" t="s">
        <v>5153</v>
      </c>
      <c r="K5330" s="6" t="s">
        <v>102</v>
      </c>
      <c r="L5330" s="6">
        <v>6020</v>
      </c>
      <c r="M5330" s="6">
        <v>11</v>
      </c>
      <c r="N5330" s="6">
        <v>5</v>
      </c>
      <c r="P5330" s="15">
        <v>1</v>
      </c>
      <c r="Q5330" s="15" t="str">
        <f>IF($B5330=2014,$P5330,"")</f>
        <v/>
      </c>
      <c r="R5330" s="15" t="str">
        <f>IF($B5330=2015,$P5330,"")</f>
        <v/>
      </c>
      <c r="S5330" s="15" t="str">
        <f>IF($B5330=2016,$P5330,"")</f>
        <v/>
      </c>
      <c r="T5330" s="15" t="str">
        <f>IF($B5330=2017,$P5330,"")</f>
        <v/>
      </c>
      <c r="U5330" s="15" t="str">
        <f>IF($B5330=2018,$P5330,"")</f>
        <v/>
      </c>
      <c r="V5330" s="15" t="str">
        <f>IF($B5330=2019,$P5330,"")</f>
        <v/>
      </c>
      <c r="W5330" s="15">
        <f>IF($B5330=2020,$P5330,"")</f>
        <v>1</v>
      </c>
      <c r="X5330" s="6" t="str">
        <f>IF($B5330=2021,$P5330,"")</f>
        <v/>
      </c>
      <c r="Y5330" s="6" t="str">
        <f>IF($B5330=2022,$P5330,"")</f>
        <v/>
      </c>
      <c r="Z5330" s="6" t="str">
        <f>IF($B5330=2023,$P5330,"")</f>
        <v/>
      </c>
      <c r="AA5330" s="6" t="str">
        <f>IF($B5330=2024,$P5330,"")</f>
        <v/>
      </c>
      <c r="AB5330" s="15" t="str">
        <f>IF($B5330=2025,$P5330,"")</f>
        <v/>
      </c>
    </row>
    <row r="5331" spans="1:28" x14ac:dyDescent="0.25">
      <c r="A5331" s="3">
        <v>1395</v>
      </c>
      <c r="B5331" s="3">
        <v>2022</v>
      </c>
      <c r="C5331" s="3" t="s">
        <v>185</v>
      </c>
      <c r="D5331" s="4">
        <v>44817</v>
      </c>
      <c r="E5331" s="5">
        <v>1900</v>
      </c>
      <c r="F5331" s="10" t="s">
        <v>454</v>
      </c>
      <c r="G5331" s="10" t="s">
        <v>461</v>
      </c>
      <c r="H5331" s="27"/>
      <c r="I5331" s="9" t="s">
        <v>5273</v>
      </c>
      <c r="J5331" s="7" t="s">
        <v>6699</v>
      </c>
      <c r="K5331" s="6" t="s">
        <v>102</v>
      </c>
      <c r="L5331" s="6">
        <v>6305</v>
      </c>
      <c r="M5331" s="6">
        <v>13</v>
      </c>
      <c r="N5331" s="6">
        <v>9</v>
      </c>
      <c r="P5331" s="15">
        <v>1</v>
      </c>
      <c r="Q5331" s="15" t="str">
        <f>IF($B5331=2014,$P5331,"")</f>
        <v/>
      </c>
      <c r="R5331" s="15" t="str">
        <f>IF($B5331=2015,$P5331,"")</f>
        <v/>
      </c>
      <c r="S5331" s="15" t="str">
        <f>IF($B5331=2016,$P5331,"")</f>
        <v/>
      </c>
      <c r="T5331" s="15" t="str">
        <f>IF($B5331=2017,$P5331,"")</f>
        <v/>
      </c>
      <c r="U5331" s="15" t="str">
        <f>IF($B5331=2018,$P5331,"")</f>
        <v/>
      </c>
      <c r="V5331" s="15" t="str">
        <f>IF($B5331=2019,$P5331,"")</f>
        <v/>
      </c>
      <c r="W5331" s="15" t="str">
        <f>IF($B5331=2020,$P5331,"")</f>
        <v/>
      </c>
      <c r="X5331" s="6" t="str">
        <f>IF($B5331=2021,$P5331,"")</f>
        <v/>
      </c>
      <c r="Y5331" s="6">
        <f>IF($B5331=2022,$P5331,"")</f>
        <v>1</v>
      </c>
      <c r="Z5331" s="6" t="str">
        <f>IF($B5331=2023,$P5331,"")</f>
        <v/>
      </c>
      <c r="AA5331" s="6" t="str">
        <f>IF($B5331=2024,$P5331,"")</f>
        <v/>
      </c>
      <c r="AB5331" s="15" t="str">
        <f>IF($B5331=2025,$P5331,"")</f>
        <v/>
      </c>
    </row>
    <row r="5332" spans="1:28" x14ac:dyDescent="0.25">
      <c r="A5332" s="30">
        <v>1395</v>
      </c>
      <c r="B5332" s="30">
        <v>2025</v>
      </c>
      <c r="C5332" s="30" t="s">
        <v>103</v>
      </c>
      <c r="D5332" s="31">
        <f>DATE(B5332,N5332,M5332)</f>
        <v>45711</v>
      </c>
      <c r="E5332" s="32">
        <v>1600</v>
      </c>
      <c r="F5332" s="33" t="s">
        <v>454</v>
      </c>
      <c r="G5332" s="33" t="s">
        <v>461</v>
      </c>
      <c r="H5332" s="33"/>
      <c r="I5332" s="9" t="s">
        <v>5273</v>
      </c>
      <c r="J5332" s="34" t="s">
        <v>9007</v>
      </c>
      <c r="K5332" s="33" t="s">
        <v>102</v>
      </c>
      <c r="L5332" s="33">
        <v>6517</v>
      </c>
      <c r="M5332" s="33">
        <v>23</v>
      </c>
      <c r="N5332" s="33">
        <v>2</v>
      </c>
      <c r="O5332" s="33"/>
      <c r="P5332" s="15">
        <v>1</v>
      </c>
      <c r="Q5332" s="15" t="str">
        <f>IF($B5332=2014,$P5332,"")</f>
        <v/>
      </c>
      <c r="R5332" s="15" t="str">
        <f>IF($B5332=2015,$P5332,"")</f>
        <v/>
      </c>
      <c r="S5332" s="15" t="str">
        <f>IF($B5332=2016,$P5332,"")</f>
        <v/>
      </c>
      <c r="T5332" s="15" t="str">
        <f>IF($B5332=2017,$P5332,"")</f>
        <v/>
      </c>
      <c r="U5332" s="15" t="str">
        <f>IF($B5332=2018,$P5332,"")</f>
        <v/>
      </c>
      <c r="V5332" s="15" t="str">
        <f>IF($B5332=2019,$P5332,"")</f>
        <v/>
      </c>
      <c r="W5332" s="15" t="str">
        <f>IF($B5332=2020,$P5332,"")</f>
        <v/>
      </c>
      <c r="X5332" s="6" t="str">
        <f>IF($B5332=2021,$P5332,"")</f>
        <v/>
      </c>
      <c r="Y5332" s="6" t="str">
        <f>IF($B5332=2022,$P5332,"")</f>
        <v/>
      </c>
      <c r="Z5332" s="6" t="str">
        <f>IF($B5332=2023,$P5332,"")</f>
        <v/>
      </c>
      <c r="AA5332" s="6" t="str">
        <f>IF($B5332=2024,$P5332,"")</f>
        <v/>
      </c>
      <c r="AB5332" s="15">
        <f>IF($B5332=2025,$P5332,"")</f>
        <v>1</v>
      </c>
    </row>
    <row r="5333" spans="1:28" x14ac:dyDescent="0.25">
      <c r="A5333" s="3">
        <v>1395</v>
      </c>
      <c r="B5333" s="3">
        <v>2023</v>
      </c>
      <c r="C5333" s="3" t="s">
        <v>134</v>
      </c>
      <c r="D5333" s="4">
        <f>DATE(B5333,N5333,M5333)</f>
        <v>45013</v>
      </c>
      <c r="E5333" s="5">
        <v>1700</v>
      </c>
      <c r="F5333" s="10" t="s">
        <v>454</v>
      </c>
      <c r="G5333" s="10" t="s">
        <v>461</v>
      </c>
      <c r="H5333" s="27"/>
      <c r="I5333" s="7" t="s">
        <v>3075</v>
      </c>
      <c r="J5333" s="7" t="s">
        <v>5086</v>
      </c>
      <c r="K5333" s="6" t="s">
        <v>88</v>
      </c>
      <c r="L5333" s="6">
        <v>6319</v>
      </c>
      <c r="M5333" s="6">
        <v>28</v>
      </c>
      <c r="N5333" s="6">
        <v>3</v>
      </c>
      <c r="O5333" s="6" t="s">
        <v>86</v>
      </c>
      <c r="P5333" s="15">
        <v>1</v>
      </c>
      <c r="Q5333" s="15" t="str">
        <f>IF($B5333=2014,$P5333,"")</f>
        <v/>
      </c>
      <c r="R5333" s="15" t="str">
        <f>IF($B5333=2015,$P5333,"")</f>
        <v/>
      </c>
      <c r="S5333" s="15" t="str">
        <f>IF($B5333=2016,$P5333,"")</f>
        <v/>
      </c>
      <c r="T5333" s="15" t="str">
        <f>IF($B5333=2017,$P5333,"")</f>
        <v/>
      </c>
      <c r="U5333" s="15" t="str">
        <f>IF($B5333=2018,$P5333,"")</f>
        <v/>
      </c>
      <c r="V5333" s="15" t="str">
        <f>IF($B5333=2019,$P5333,"")</f>
        <v/>
      </c>
      <c r="W5333" s="15" t="str">
        <f>IF($B5333=2020,$P5333,"")</f>
        <v/>
      </c>
      <c r="X5333" s="6" t="str">
        <f>IF($B5333=2021,$P5333,"")</f>
        <v/>
      </c>
      <c r="Y5333" s="6" t="str">
        <f>IF($B5333=2022,$P5333,"")</f>
        <v/>
      </c>
      <c r="Z5333" s="6">
        <f>IF($B5333=2023,$P5333,"")</f>
        <v>1</v>
      </c>
      <c r="AA5333" s="6" t="str">
        <f>IF($B5333=2024,$P5333,"")</f>
        <v/>
      </c>
      <c r="AB5333" s="15" t="str">
        <f>IF($B5333=2025,$P5333,"")</f>
        <v/>
      </c>
    </row>
    <row r="5334" spans="1:28" ht="24" x14ac:dyDescent="0.25">
      <c r="A5334" s="3">
        <v>1395</v>
      </c>
      <c r="B5334" s="5">
        <v>2015</v>
      </c>
      <c r="C5334" s="3" t="s">
        <v>87</v>
      </c>
      <c r="D5334" s="4">
        <f>DATE(B5334,N5334,M5334)</f>
        <v>42272</v>
      </c>
      <c r="E5334" s="5">
        <v>1740</v>
      </c>
      <c r="F5334" s="6" t="s">
        <v>454</v>
      </c>
      <c r="G5334" s="6" t="s">
        <v>476</v>
      </c>
      <c r="H5334" s="27"/>
      <c r="I5334" s="9" t="s">
        <v>6747</v>
      </c>
      <c r="J5334" s="9" t="s">
        <v>1184</v>
      </c>
      <c r="K5334" s="6" t="s">
        <v>102</v>
      </c>
      <c r="L5334" s="6">
        <v>5606</v>
      </c>
      <c r="M5334" s="6">
        <v>25</v>
      </c>
      <c r="N5334" s="6">
        <v>9</v>
      </c>
      <c r="P5334" s="15">
        <v>1</v>
      </c>
      <c r="Q5334" s="15" t="str">
        <f>IF($B5334=2014,$P5334,"")</f>
        <v/>
      </c>
      <c r="R5334" s="15">
        <f>IF($B5334=2015,$P5334,"")</f>
        <v>1</v>
      </c>
      <c r="S5334" s="15" t="str">
        <f>IF($B5334=2016,$P5334,"")</f>
        <v/>
      </c>
      <c r="T5334" s="15" t="str">
        <f>IF($B5334=2017,$P5334,"")</f>
        <v/>
      </c>
      <c r="U5334" s="15" t="str">
        <f>IF($B5334=2018,$P5334,"")</f>
        <v/>
      </c>
      <c r="V5334" s="15" t="str">
        <f>IF($B5334=2019,$P5334,"")</f>
        <v/>
      </c>
      <c r="W5334" s="15" t="str">
        <f>IF($B5334=2020,$P5334,"")</f>
        <v/>
      </c>
      <c r="X5334" s="6" t="str">
        <f>IF($B5334=2021,$P5334,"")</f>
        <v/>
      </c>
      <c r="Y5334" s="6" t="str">
        <f>IF($B5334=2022,$P5334,"")</f>
        <v/>
      </c>
      <c r="Z5334" s="6" t="str">
        <f>IF($B5334=2023,$P5334,"")</f>
        <v/>
      </c>
      <c r="AA5334" s="6" t="str">
        <f>IF($B5334=2024,$P5334,"")</f>
        <v/>
      </c>
      <c r="AB5334" s="15" t="str">
        <f>IF($B5334=2025,$P5334,"")</f>
        <v/>
      </c>
    </row>
    <row r="5335" spans="1:28" x14ac:dyDescent="0.25">
      <c r="A5335" s="3">
        <v>1395</v>
      </c>
      <c r="B5335" s="5">
        <v>2015</v>
      </c>
      <c r="C5335" s="3" t="s">
        <v>15</v>
      </c>
      <c r="D5335" s="4">
        <f>DATE(B5335,N5335,M5335)</f>
        <v>42287</v>
      </c>
      <c r="E5335" s="5">
        <v>1545</v>
      </c>
      <c r="F5335" s="6" t="s">
        <v>454</v>
      </c>
      <c r="G5335" s="6" t="s">
        <v>476</v>
      </c>
      <c r="H5335" s="27"/>
      <c r="I5335" s="9" t="s">
        <v>6747</v>
      </c>
      <c r="J5335" s="9" t="s">
        <v>1185</v>
      </c>
      <c r="K5335" s="6" t="s">
        <v>389</v>
      </c>
      <c r="L5335" s="6">
        <v>5613</v>
      </c>
      <c r="M5335" s="6">
        <v>10</v>
      </c>
      <c r="N5335" s="6">
        <v>10</v>
      </c>
      <c r="P5335" s="15">
        <v>1</v>
      </c>
      <c r="Q5335" s="15" t="str">
        <f>IF($B5335=2014,$P5335,"")</f>
        <v/>
      </c>
      <c r="R5335" s="15">
        <f>IF($B5335=2015,$P5335,"")</f>
        <v>1</v>
      </c>
      <c r="S5335" s="15" t="str">
        <f>IF($B5335=2016,$P5335,"")</f>
        <v/>
      </c>
      <c r="T5335" s="15" t="str">
        <f>IF($B5335=2017,$P5335,"")</f>
        <v/>
      </c>
      <c r="U5335" s="15" t="str">
        <f>IF($B5335=2018,$P5335,"")</f>
        <v/>
      </c>
      <c r="V5335" s="15" t="str">
        <f>IF($B5335=2019,$P5335,"")</f>
        <v/>
      </c>
      <c r="W5335" s="15" t="str">
        <f>IF($B5335=2020,$P5335,"")</f>
        <v/>
      </c>
      <c r="X5335" s="6" t="str">
        <f>IF($B5335=2021,$P5335,"")</f>
        <v/>
      </c>
      <c r="Y5335" s="6" t="str">
        <f>IF($B5335=2022,$P5335,"")</f>
        <v/>
      </c>
      <c r="Z5335" s="6" t="str">
        <f>IF($B5335=2023,$P5335,"")</f>
        <v/>
      </c>
      <c r="AA5335" s="6" t="str">
        <f>IF($B5335=2024,$P5335,"")</f>
        <v/>
      </c>
      <c r="AB5335" s="15" t="str">
        <f>IF($B5335=2025,$P5335,"")</f>
        <v/>
      </c>
    </row>
    <row r="5336" spans="1:28" x14ac:dyDescent="0.25">
      <c r="A5336" s="3">
        <v>1395</v>
      </c>
      <c r="B5336" s="3">
        <v>2016</v>
      </c>
      <c r="C5336" s="3" t="s">
        <v>45</v>
      </c>
      <c r="D5336" s="4">
        <f>DATE(B5336,N5336,M5336)</f>
        <v>42661</v>
      </c>
      <c r="E5336" s="5">
        <v>1600</v>
      </c>
      <c r="F5336" s="6" t="s">
        <v>454</v>
      </c>
      <c r="G5336" s="10" t="s">
        <v>476</v>
      </c>
      <c r="H5336" s="27"/>
      <c r="I5336" s="9" t="s">
        <v>6747</v>
      </c>
      <c r="J5336" s="7" t="s">
        <v>2189</v>
      </c>
      <c r="K5336" s="6" t="s">
        <v>123</v>
      </c>
      <c r="L5336" s="6">
        <v>5707</v>
      </c>
      <c r="M5336" s="6">
        <v>18</v>
      </c>
      <c r="N5336" s="6">
        <v>10</v>
      </c>
      <c r="P5336" s="15">
        <v>1</v>
      </c>
      <c r="Q5336" s="15" t="str">
        <f>IF($B5336=2014,$P5336,"")</f>
        <v/>
      </c>
      <c r="R5336" s="15" t="str">
        <f>IF($B5336=2015,$P5336,"")</f>
        <v/>
      </c>
      <c r="S5336" s="15">
        <f>IF($B5336=2016,$P5336,"")</f>
        <v>1</v>
      </c>
      <c r="T5336" s="15" t="str">
        <f>IF($B5336=2017,$P5336,"")</f>
        <v/>
      </c>
      <c r="U5336" s="15" t="str">
        <f>IF($B5336=2018,$P5336,"")</f>
        <v/>
      </c>
      <c r="V5336" s="15" t="str">
        <f>IF($B5336=2019,$P5336,"")</f>
        <v/>
      </c>
      <c r="W5336" s="15" t="str">
        <f>IF($B5336=2020,$P5336,"")</f>
        <v/>
      </c>
      <c r="X5336" s="6" t="str">
        <f>IF($B5336=2021,$P5336,"")</f>
        <v/>
      </c>
      <c r="Y5336" s="6" t="str">
        <f>IF($B5336=2022,$P5336,"")</f>
        <v/>
      </c>
      <c r="Z5336" s="6" t="str">
        <f>IF($B5336=2023,$P5336,"")</f>
        <v/>
      </c>
      <c r="AA5336" s="6" t="str">
        <f>IF($B5336=2024,$P5336,"")</f>
        <v/>
      </c>
      <c r="AB5336" s="15" t="str">
        <f>IF($B5336=2025,$P5336,"")</f>
        <v/>
      </c>
    </row>
    <row r="5337" spans="1:28" x14ac:dyDescent="0.25">
      <c r="A5337" s="3">
        <v>1395</v>
      </c>
      <c r="B5337" s="3">
        <v>2016</v>
      </c>
      <c r="C5337" s="3" t="s">
        <v>1458</v>
      </c>
      <c r="D5337" s="4">
        <f>DATE(B5337,N5337,M5337)</f>
        <v>42672</v>
      </c>
      <c r="E5337" s="5">
        <v>1500</v>
      </c>
      <c r="F5337" s="6" t="s">
        <v>454</v>
      </c>
      <c r="G5337" s="10" t="s">
        <v>476</v>
      </c>
      <c r="H5337" s="27"/>
      <c r="I5337" s="9" t="s">
        <v>6747</v>
      </c>
      <c r="J5337" s="7" t="s">
        <v>2190</v>
      </c>
      <c r="K5337" s="6" t="s">
        <v>123</v>
      </c>
      <c r="L5337" s="6">
        <v>5708</v>
      </c>
      <c r="M5337" s="6">
        <v>29</v>
      </c>
      <c r="N5337" s="6">
        <v>10</v>
      </c>
      <c r="P5337" s="15">
        <v>1</v>
      </c>
      <c r="Q5337" s="15" t="str">
        <f>IF($B5337=2014,$P5337,"")</f>
        <v/>
      </c>
      <c r="R5337" s="15" t="str">
        <f>IF($B5337=2015,$P5337,"")</f>
        <v/>
      </c>
      <c r="S5337" s="15">
        <f>IF($B5337=2016,$P5337,"")</f>
        <v>1</v>
      </c>
      <c r="T5337" s="15" t="str">
        <f>IF($B5337=2017,$P5337,"")</f>
        <v/>
      </c>
      <c r="U5337" s="15" t="str">
        <f>IF($B5337=2018,$P5337,"")</f>
        <v/>
      </c>
      <c r="V5337" s="15" t="str">
        <f>IF($B5337=2019,$P5337,"")</f>
        <v/>
      </c>
      <c r="W5337" s="15" t="str">
        <f>IF($B5337=2020,$P5337,"")</f>
        <v/>
      </c>
      <c r="X5337" s="6" t="str">
        <f>IF($B5337=2021,$P5337,"")</f>
        <v/>
      </c>
      <c r="Y5337" s="6" t="str">
        <f>IF($B5337=2022,$P5337,"")</f>
        <v/>
      </c>
      <c r="Z5337" s="6" t="str">
        <f>IF($B5337=2023,$P5337,"")</f>
        <v/>
      </c>
      <c r="AA5337" s="6" t="str">
        <f>IF($B5337=2024,$P5337,"")</f>
        <v/>
      </c>
      <c r="AB5337" s="15" t="str">
        <f>IF($B5337=2025,$P5337,"")</f>
        <v/>
      </c>
    </row>
    <row r="5338" spans="1:28" x14ac:dyDescent="0.25">
      <c r="A5338" s="3">
        <v>1395</v>
      </c>
      <c r="B5338" s="3">
        <v>2016</v>
      </c>
      <c r="C5338" s="3" t="s">
        <v>186</v>
      </c>
      <c r="D5338" s="4">
        <f>DATE(B5338,N5338,M5338)</f>
        <v>42688</v>
      </c>
      <c r="E5338" s="5">
        <v>1426</v>
      </c>
      <c r="F5338" s="6" t="s">
        <v>454</v>
      </c>
      <c r="G5338" s="10" t="s">
        <v>476</v>
      </c>
      <c r="H5338" s="27"/>
      <c r="I5338" s="9" t="s">
        <v>6747</v>
      </c>
      <c r="J5338" s="7" t="s">
        <v>2191</v>
      </c>
      <c r="K5338" s="6" t="s">
        <v>123</v>
      </c>
      <c r="L5338" s="6">
        <v>5709</v>
      </c>
      <c r="M5338" s="6">
        <v>14</v>
      </c>
      <c r="N5338" s="6">
        <v>11</v>
      </c>
      <c r="P5338" s="15">
        <v>1</v>
      </c>
      <c r="Q5338" s="15" t="str">
        <f>IF($B5338=2014,$P5338,"")</f>
        <v/>
      </c>
      <c r="R5338" s="15" t="str">
        <f>IF($B5338=2015,$P5338,"")</f>
        <v/>
      </c>
      <c r="S5338" s="15">
        <f>IF($B5338=2016,$P5338,"")</f>
        <v>1</v>
      </c>
      <c r="T5338" s="15" t="str">
        <f>IF($B5338=2017,$P5338,"")</f>
        <v/>
      </c>
      <c r="U5338" s="15" t="str">
        <f>IF($B5338=2018,$P5338,"")</f>
        <v/>
      </c>
      <c r="V5338" s="15" t="str">
        <f>IF($B5338=2019,$P5338,"")</f>
        <v/>
      </c>
      <c r="W5338" s="15" t="str">
        <f>IF($B5338=2020,$P5338,"")</f>
        <v/>
      </c>
      <c r="X5338" s="6" t="str">
        <f>IF($B5338=2021,$P5338,"")</f>
        <v/>
      </c>
      <c r="Y5338" s="6" t="str">
        <f>IF($B5338=2022,$P5338,"")</f>
        <v/>
      </c>
      <c r="Z5338" s="6" t="str">
        <f>IF($B5338=2023,$P5338,"")</f>
        <v/>
      </c>
      <c r="AA5338" s="6" t="str">
        <f>IF($B5338=2024,$P5338,"")</f>
        <v/>
      </c>
      <c r="AB5338" s="15" t="str">
        <f>IF($B5338=2025,$P5338,"")</f>
        <v/>
      </c>
    </row>
    <row r="5339" spans="1:28" x14ac:dyDescent="0.25">
      <c r="A5339" s="3">
        <v>1395</v>
      </c>
      <c r="B5339" s="3">
        <v>2016</v>
      </c>
      <c r="C5339" s="3" t="s">
        <v>215</v>
      </c>
      <c r="D5339" s="4">
        <f>DATE(B5339,N5339,M5339)</f>
        <v>42702</v>
      </c>
      <c r="E5339" s="5">
        <v>1532</v>
      </c>
      <c r="F5339" s="6" t="s">
        <v>454</v>
      </c>
      <c r="G5339" s="10" t="s">
        <v>476</v>
      </c>
      <c r="H5339" s="27"/>
      <c r="I5339" s="9" t="s">
        <v>6747</v>
      </c>
      <c r="J5339" s="7" t="s">
        <v>2190</v>
      </c>
      <c r="K5339" s="6" t="s">
        <v>123</v>
      </c>
      <c r="L5339" s="6">
        <v>5710</v>
      </c>
      <c r="M5339" s="6">
        <v>28</v>
      </c>
      <c r="N5339" s="6">
        <v>11</v>
      </c>
      <c r="P5339" s="15">
        <v>1</v>
      </c>
      <c r="Q5339" s="15" t="str">
        <f>IF($B5339=2014,$P5339,"")</f>
        <v/>
      </c>
      <c r="R5339" s="15" t="str">
        <f>IF($B5339=2015,$P5339,"")</f>
        <v/>
      </c>
      <c r="S5339" s="15">
        <f>IF($B5339=2016,$P5339,"")</f>
        <v>1</v>
      </c>
      <c r="T5339" s="15" t="str">
        <f>IF($B5339=2017,$P5339,"")</f>
        <v/>
      </c>
      <c r="U5339" s="15" t="str">
        <f>IF($B5339=2018,$P5339,"")</f>
        <v/>
      </c>
      <c r="V5339" s="15" t="str">
        <f>IF($B5339=2019,$P5339,"")</f>
        <v/>
      </c>
      <c r="W5339" s="15" t="str">
        <f>IF($B5339=2020,$P5339,"")</f>
        <v/>
      </c>
      <c r="X5339" s="6" t="str">
        <f>IF($B5339=2021,$P5339,"")</f>
        <v/>
      </c>
      <c r="Y5339" s="6" t="str">
        <f>IF($B5339=2022,$P5339,"")</f>
        <v/>
      </c>
      <c r="Z5339" s="6" t="str">
        <f>IF($B5339=2023,$P5339,"")</f>
        <v/>
      </c>
      <c r="AA5339" s="6" t="str">
        <f>IF($B5339=2024,$P5339,"")</f>
        <v/>
      </c>
      <c r="AB5339" s="15" t="str">
        <f>IF($B5339=2025,$P5339,"")</f>
        <v/>
      </c>
    </row>
    <row r="5340" spans="1:28" x14ac:dyDescent="0.25">
      <c r="A5340" s="3">
        <v>1395</v>
      </c>
      <c r="B5340" s="3">
        <v>2018</v>
      </c>
      <c r="C5340" s="3" t="s">
        <v>53</v>
      </c>
      <c r="D5340" s="4">
        <f>DATE(B5340,N5340,M5340)</f>
        <v>43141</v>
      </c>
      <c r="E5340" s="5">
        <v>25</v>
      </c>
      <c r="F5340" s="6" t="s">
        <v>454</v>
      </c>
      <c r="G5340" s="6" t="s">
        <v>476</v>
      </c>
      <c r="H5340" s="27"/>
      <c r="I5340" s="9" t="s">
        <v>6747</v>
      </c>
      <c r="J5340" s="9" t="s">
        <v>3077</v>
      </c>
      <c r="K5340" s="6" t="s">
        <v>1547</v>
      </c>
      <c r="L5340" s="6">
        <v>5815</v>
      </c>
      <c r="M5340" s="6">
        <v>10</v>
      </c>
      <c r="N5340" s="6">
        <v>2</v>
      </c>
      <c r="O5340" s="6" t="s">
        <v>200</v>
      </c>
      <c r="P5340" s="15">
        <v>1</v>
      </c>
      <c r="Q5340" s="15" t="str">
        <f>IF($B5340=2014,$P5340,"")</f>
        <v/>
      </c>
      <c r="R5340" s="15" t="str">
        <f>IF($B5340=2015,$P5340,"")</f>
        <v/>
      </c>
      <c r="S5340" s="15" t="str">
        <f>IF($B5340=2016,$P5340,"")</f>
        <v/>
      </c>
      <c r="T5340" s="15" t="str">
        <f>IF($B5340=2017,$P5340,"")</f>
        <v/>
      </c>
      <c r="U5340" s="15">
        <f>IF($B5340=2018,$P5340,"")</f>
        <v>1</v>
      </c>
      <c r="V5340" s="15" t="str">
        <f>IF($B5340=2019,$P5340,"")</f>
        <v/>
      </c>
      <c r="W5340" s="15" t="str">
        <f>IF($B5340=2020,$P5340,"")</f>
        <v/>
      </c>
      <c r="X5340" s="6" t="str">
        <f>IF($B5340=2021,$P5340,"")</f>
        <v/>
      </c>
      <c r="Y5340" s="6" t="str">
        <f>IF($B5340=2022,$P5340,"")</f>
        <v/>
      </c>
      <c r="Z5340" s="6" t="str">
        <f>IF($B5340=2023,$P5340,"")</f>
        <v/>
      </c>
      <c r="AA5340" s="6" t="str">
        <f>IF($B5340=2024,$P5340,"")</f>
        <v/>
      </c>
      <c r="AB5340" s="15" t="str">
        <f>IF($B5340=2025,$P5340,"")</f>
        <v/>
      </c>
    </row>
    <row r="5341" spans="1:28" x14ac:dyDescent="0.25">
      <c r="A5341" s="3">
        <v>1395</v>
      </c>
      <c r="B5341" s="3">
        <v>2018</v>
      </c>
      <c r="C5341" s="3" t="s">
        <v>90</v>
      </c>
      <c r="D5341" s="4">
        <f>DATE(B5341,N5341,M5341)</f>
        <v>43173</v>
      </c>
      <c r="E5341" s="5">
        <v>25</v>
      </c>
      <c r="F5341" s="6" t="s">
        <v>454</v>
      </c>
      <c r="G5341" s="10" t="s">
        <v>476</v>
      </c>
      <c r="H5341" s="27"/>
      <c r="I5341" s="9" t="s">
        <v>6747</v>
      </c>
      <c r="J5341" s="9" t="s">
        <v>3078</v>
      </c>
      <c r="K5341" s="6" t="s">
        <v>1547</v>
      </c>
      <c r="L5341" s="6">
        <v>5818</v>
      </c>
      <c r="M5341" s="6">
        <v>14</v>
      </c>
      <c r="N5341" s="6">
        <v>3</v>
      </c>
      <c r="O5341" s="6" t="s">
        <v>200</v>
      </c>
      <c r="P5341" s="15">
        <v>1</v>
      </c>
      <c r="Q5341" s="15" t="str">
        <f>IF($B5341=2014,$P5341,"")</f>
        <v/>
      </c>
      <c r="R5341" s="15" t="str">
        <f>IF($B5341=2015,$P5341,"")</f>
        <v/>
      </c>
      <c r="S5341" s="15" t="str">
        <f>IF($B5341=2016,$P5341,"")</f>
        <v/>
      </c>
      <c r="T5341" s="15" t="str">
        <f>IF($B5341=2017,$P5341,"")</f>
        <v/>
      </c>
      <c r="U5341" s="15">
        <f>IF($B5341=2018,$P5341,"")</f>
        <v>1</v>
      </c>
      <c r="V5341" s="15" t="str">
        <f>IF($B5341=2019,$P5341,"")</f>
        <v/>
      </c>
      <c r="W5341" s="15" t="str">
        <f>IF($B5341=2020,$P5341,"")</f>
        <v/>
      </c>
      <c r="X5341" s="6" t="str">
        <f>IF($B5341=2021,$P5341,"")</f>
        <v/>
      </c>
      <c r="Y5341" s="6" t="str">
        <f>IF($B5341=2022,$P5341,"")</f>
        <v/>
      </c>
      <c r="Z5341" s="6" t="str">
        <f>IF($B5341=2023,$P5341,"")</f>
        <v/>
      </c>
      <c r="AA5341" s="6" t="str">
        <f>IF($B5341=2024,$P5341,"")</f>
        <v/>
      </c>
      <c r="AB5341" s="15" t="str">
        <f>IF($B5341=2025,$P5341,"")</f>
        <v/>
      </c>
    </row>
    <row r="5342" spans="1:28" x14ac:dyDescent="0.25">
      <c r="A5342" s="3">
        <v>1395</v>
      </c>
      <c r="B5342" s="3">
        <v>2020</v>
      </c>
      <c r="C5342" s="3" t="s">
        <v>213</v>
      </c>
      <c r="D5342" s="4">
        <f>DATE(B5342,N5342,M5342)</f>
        <v>43924</v>
      </c>
      <c r="E5342" s="5">
        <v>1730</v>
      </c>
      <c r="F5342" s="10" t="s">
        <v>454</v>
      </c>
      <c r="G5342" s="10" t="s">
        <v>464</v>
      </c>
      <c r="H5342" s="27"/>
      <c r="I5342" s="7" t="s">
        <v>8273</v>
      </c>
      <c r="J5342" s="7" t="s">
        <v>5485</v>
      </c>
      <c r="K5342" s="6" t="s">
        <v>88</v>
      </c>
      <c r="L5342" s="6">
        <v>6101</v>
      </c>
      <c r="M5342" s="6">
        <v>3</v>
      </c>
      <c r="N5342" s="6">
        <v>4</v>
      </c>
      <c r="O5342" s="6" t="s">
        <v>86</v>
      </c>
      <c r="P5342" s="15">
        <v>1</v>
      </c>
      <c r="Q5342" s="15" t="str">
        <f>IF($B5342=2014,$P5342,"")</f>
        <v/>
      </c>
      <c r="R5342" s="15" t="str">
        <f>IF($B5342=2015,$P5342,"")</f>
        <v/>
      </c>
      <c r="S5342" s="15" t="str">
        <f>IF($B5342=2016,$P5342,"")</f>
        <v/>
      </c>
      <c r="T5342" s="15" t="str">
        <f>IF($B5342=2017,$P5342,"")</f>
        <v/>
      </c>
      <c r="U5342" s="15" t="str">
        <f>IF($B5342=2018,$P5342,"")</f>
        <v/>
      </c>
      <c r="V5342" s="15" t="str">
        <f>IF($B5342=2019,$P5342,"")</f>
        <v/>
      </c>
      <c r="W5342" s="15">
        <f>IF($B5342=2020,$P5342,"")</f>
        <v>1</v>
      </c>
      <c r="X5342" s="6" t="str">
        <f>IF($B5342=2021,$P5342,"")</f>
        <v/>
      </c>
      <c r="Y5342" s="6" t="str">
        <f>IF($B5342=2022,$P5342,"")</f>
        <v/>
      </c>
      <c r="Z5342" s="6" t="str">
        <f>IF($B5342=2023,$P5342,"")</f>
        <v/>
      </c>
      <c r="AA5342" s="6" t="str">
        <f>IF($B5342=2024,$P5342,"")</f>
        <v/>
      </c>
      <c r="AB5342" s="15" t="str">
        <f>IF($B5342=2025,$P5342,"")</f>
        <v/>
      </c>
    </row>
    <row r="5343" spans="1:28" ht="24" x14ac:dyDescent="0.25">
      <c r="A5343" s="3">
        <v>1395</v>
      </c>
      <c r="B5343" s="3">
        <v>2016</v>
      </c>
      <c r="C5343" s="3" t="s">
        <v>210</v>
      </c>
      <c r="D5343" s="4">
        <f>DATE(B5343,N5343,M5343)</f>
        <v>42629</v>
      </c>
      <c r="E5343" s="5">
        <v>1710</v>
      </c>
      <c r="F5343" s="6" t="s">
        <v>454</v>
      </c>
      <c r="G5343" s="10" t="s">
        <v>717</v>
      </c>
      <c r="H5343" s="27"/>
      <c r="I5343" s="7" t="s">
        <v>6299</v>
      </c>
      <c r="J5343" s="7" t="s">
        <v>2192</v>
      </c>
      <c r="K5343" s="6" t="s">
        <v>16</v>
      </c>
      <c r="L5343" s="6">
        <v>5705</v>
      </c>
      <c r="M5343" s="6">
        <v>16</v>
      </c>
      <c r="N5343" s="6">
        <v>9</v>
      </c>
      <c r="O5343" s="6" t="s">
        <v>14</v>
      </c>
      <c r="P5343" s="15">
        <v>1</v>
      </c>
      <c r="Q5343" s="15" t="str">
        <f>IF($B5343=2014,$P5343,"")</f>
        <v/>
      </c>
      <c r="R5343" s="15" t="str">
        <f>IF($B5343=2015,$P5343,"")</f>
        <v/>
      </c>
      <c r="S5343" s="15">
        <f>IF($B5343=2016,$P5343,"")</f>
        <v>1</v>
      </c>
      <c r="T5343" s="15" t="str">
        <f>IF($B5343=2017,$P5343,"")</f>
        <v/>
      </c>
      <c r="U5343" s="15" t="str">
        <f>IF($B5343=2018,$P5343,"")</f>
        <v/>
      </c>
      <c r="V5343" s="15" t="str">
        <f>IF($B5343=2019,$P5343,"")</f>
        <v/>
      </c>
      <c r="W5343" s="15" t="str">
        <f>IF($B5343=2020,$P5343,"")</f>
        <v/>
      </c>
      <c r="X5343" s="6" t="str">
        <f>IF($B5343=2021,$P5343,"")</f>
        <v/>
      </c>
      <c r="Y5343" s="6" t="str">
        <f>IF($B5343=2022,$P5343,"")</f>
        <v/>
      </c>
      <c r="Z5343" s="6" t="str">
        <f>IF($B5343=2023,$P5343,"")</f>
        <v/>
      </c>
      <c r="AA5343" s="6" t="str">
        <f>IF($B5343=2024,$P5343,"")</f>
        <v/>
      </c>
      <c r="AB5343" s="15" t="str">
        <f>IF($B5343=2025,$P5343,"")</f>
        <v/>
      </c>
    </row>
    <row r="5344" spans="1:28" ht="108" x14ac:dyDescent="0.25">
      <c r="A5344" s="3">
        <v>1395</v>
      </c>
      <c r="B5344" s="3">
        <v>2020</v>
      </c>
      <c r="C5344" s="3" t="s">
        <v>240</v>
      </c>
      <c r="D5344" s="4">
        <f>DATE(B5344,N5344,M5344)</f>
        <v>44190</v>
      </c>
      <c r="E5344" s="5">
        <v>1401</v>
      </c>
      <c r="F5344" s="6" t="s">
        <v>454</v>
      </c>
      <c r="G5344" s="6" t="s">
        <v>717</v>
      </c>
      <c r="H5344" s="27"/>
      <c r="I5344" s="7" t="s">
        <v>6299</v>
      </c>
      <c r="J5344" s="7" t="s">
        <v>6507</v>
      </c>
      <c r="K5344" s="6" t="s">
        <v>102</v>
      </c>
      <c r="L5344" s="6">
        <v>6113</v>
      </c>
      <c r="M5344" s="6">
        <v>25</v>
      </c>
      <c r="N5344" s="6">
        <v>12</v>
      </c>
      <c r="P5344" s="15">
        <v>1</v>
      </c>
      <c r="Q5344" s="15" t="str">
        <f>IF($B5344=2014,$P5344,"")</f>
        <v/>
      </c>
      <c r="R5344" s="15" t="str">
        <f>IF($B5344=2015,$P5344,"")</f>
        <v/>
      </c>
      <c r="S5344" s="15" t="str">
        <f>IF($B5344=2016,$P5344,"")</f>
        <v/>
      </c>
      <c r="T5344" s="15" t="str">
        <f>IF($B5344=2017,$P5344,"")</f>
        <v/>
      </c>
      <c r="U5344" s="15" t="str">
        <f>IF($B5344=2018,$P5344,"")</f>
        <v/>
      </c>
      <c r="V5344" s="15" t="str">
        <f>IF($B5344=2019,$P5344,"")</f>
        <v/>
      </c>
      <c r="W5344" s="15">
        <f>IF($B5344=2020,$P5344,"")</f>
        <v>1</v>
      </c>
      <c r="X5344" s="6" t="str">
        <f>IF($B5344=2021,$P5344,"")</f>
        <v/>
      </c>
      <c r="Y5344" s="6" t="str">
        <f>IF($B5344=2022,$P5344,"")</f>
        <v/>
      </c>
      <c r="Z5344" s="6" t="str">
        <f>IF($B5344=2023,$P5344,"")</f>
        <v/>
      </c>
      <c r="AA5344" s="6" t="str">
        <f>IF($B5344=2024,$P5344,"")</f>
        <v/>
      </c>
      <c r="AB5344" s="15" t="str">
        <f>IF($B5344=2025,$P5344,"")</f>
        <v/>
      </c>
    </row>
    <row r="5345" spans="1:28" ht="24" x14ac:dyDescent="0.25">
      <c r="A5345" s="3">
        <v>1395</v>
      </c>
      <c r="B5345" s="3">
        <v>2021</v>
      </c>
      <c r="C5345" s="3" t="s">
        <v>2399</v>
      </c>
      <c r="D5345" s="4">
        <v>44396</v>
      </c>
      <c r="E5345" s="5">
        <v>2200</v>
      </c>
      <c r="F5345" s="6" t="s">
        <v>454</v>
      </c>
      <c r="G5345" s="6" t="s">
        <v>717</v>
      </c>
      <c r="H5345" s="27"/>
      <c r="I5345" s="7" t="s">
        <v>6299</v>
      </c>
      <c r="J5345" s="7" t="s">
        <v>6300</v>
      </c>
      <c r="K5345" s="6" t="s">
        <v>5684</v>
      </c>
      <c r="L5345" s="6">
        <v>6203</v>
      </c>
      <c r="M5345" s="6">
        <v>19</v>
      </c>
      <c r="N5345" s="6">
        <v>7</v>
      </c>
      <c r="O5345" s="6" t="s">
        <v>86</v>
      </c>
      <c r="P5345" s="15">
        <v>1</v>
      </c>
      <c r="Q5345" s="15" t="str">
        <f>IF($B5345=2014,$P5345,"")</f>
        <v/>
      </c>
      <c r="R5345" s="15" t="str">
        <f>IF($B5345=2015,$P5345,"")</f>
        <v/>
      </c>
      <c r="S5345" s="15" t="str">
        <f>IF($B5345=2016,$P5345,"")</f>
        <v/>
      </c>
      <c r="T5345" s="15" t="str">
        <f>IF($B5345=2017,$P5345,"")</f>
        <v/>
      </c>
      <c r="U5345" s="15" t="str">
        <f>IF($B5345=2018,$P5345,"")</f>
        <v/>
      </c>
      <c r="V5345" s="15" t="str">
        <f>IF($B5345=2019,$P5345,"")</f>
        <v/>
      </c>
      <c r="W5345" s="15" t="str">
        <f>IF($B5345=2020,$P5345,"")</f>
        <v/>
      </c>
      <c r="X5345" s="6">
        <f>IF($B5345=2021,$P5345,"")</f>
        <v>1</v>
      </c>
      <c r="Y5345" s="6" t="str">
        <f>IF($B5345=2022,$P5345,"")</f>
        <v/>
      </c>
      <c r="Z5345" s="6" t="str">
        <f>IF($B5345=2023,$P5345,"")</f>
        <v/>
      </c>
      <c r="AA5345" s="6" t="str">
        <f>IF($B5345=2024,$P5345,"")</f>
        <v/>
      </c>
      <c r="AB5345" s="15" t="str">
        <f>IF($B5345=2025,$P5345,"")</f>
        <v/>
      </c>
    </row>
    <row r="5346" spans="1:28" x14ac:dyDescent="0.25">
      <c r="A5346" s="3">
        <v>1395</v>
      </c>
      <c r="B5346" s="3">
        <v>2021</v>
      </c>
      <c r="C5346" s="3" t="s">
        <v>210</v>
      </c>
      <c r="D5346" s="4">
        <v>44455</v>
      </c>
      <c r="E5346" s="5">
        <v>2200</v>
      </c>
      <c r="F5346" s="6" t="s">
        <v>454</v>
      </c>
      <c r="G5346" s="6" t="s">
        <v>717</v>
      </c>
      <c r="H5346" s="27"/>
      <c r="I5346" s="7" t="s">
        <v>6299</v>
      </c>
      <c r="J5346" s="7" t="s">
        <v>6301</v>
      </c>
      <c r="K5346" s="6" t="s">
        <v>102</v>
      </c>
      <c r="L5346" s="6">
        <v>6206</v>
      </c>
      <c r="M5346" s="6">
        <v>16</v>
      </c>
      <c r="N5346" s="6">
        <v>9</v>
      </c>
      <c r="P5346" s="15">
        <v>1</v>
      </c>
      <c r="Q5346" s="15" t="str">
        <f>IF($B5346=2014,$P5346,"")</f>
        <v/>
      </c>
      <c r="R5346" s="15" t="str">
        <f>IF($B5346=2015,$P5346,"")</f>
        <v/>
      </c>
      <c r="S5346" s="15" t="str">
        <f>IF($B5346=2016,$P5346,"")</f>
        <v/>
      </c>
      <c r="T5346" s="15" t="str">
        <f>IF($B5346=2017,$P5346,"")</f>
        <v/>
      </c>
      <c r="U5346" s="15" t="str">
        <f>IF($B5346=2018,$P5346,"")</f>
        <v/>
      </c>
      <c r="V5346" s="15" t="str">
        <f>IF($B5346=2019,$P5346,"")</f>
        <v/>
      </c>
      <c r="W5346" s="15" t="str">
        <f>IF($B5346=2020,$P5346,"")</f>
        <v/>
      </c>
      <c r="X5346" s="6">
        <f>IF($B5346=2021,$P5346,"")</f>
        <v>1</v>
      </c>
      <c r="Y5346" s="6" t="str">
        <f>IF($B5346=2022,$P5346,"")</f>
        <v/>
      </c>
      <c r="Z5346" s="6" t="str">
        <f>IF($B5346=2023,$P5346,"")</f>
        <v/>
      </c>
      <c r="AA5346" s="6" t="str">
        <f>IF($B5346=2024,$P5346,"")</f>
        <v/>
      </c>
      <c r="AB5346" s="15" t="str">
        <f>IF($B5346=2025,$P5346,"")</f>
        <v/>
      </c>
    </row>
    <row r="5347" spans="1:28" x14ac:dyDescent="0.25">
      <c r="A5347" s="3">
        <v>1395</v>
      </c>
      <c r="B5347" s="3">
        <v>2023</v>
      </c>
      <c r="C5347" s="3" t="s">
        <v>81</v>
      </c>
      <c r="D5347" s="4">
        <f>DATE(B5347,N5347,M5347)</f>
        <v>45215</v>
      </c>
      <c r="E5347" s="5">
        <v>1500</v>
      </c>
      <c r="F5347" s="10" t="s">
        <v>454</v>
      </c>
      <c r="G5347" s="10" t="s">
        <v>717</v>
      </c>
      <c r="H5347" s="10"/>
      <c r="I5347" s="7" t="s">
        <v>6299</v>
      </c>
      <c r="J5347" s="7" t="s">
        <v>7986</v>
      </c>
      <c r="K5347" s="6" t="s">
        <v>88</v>
      </c>
      <c r="L5347" s="6">
        <v>6411</v>
      </c>
      <c r="M5347" s="6">
        <v>16</v>
      </c>
      <c r="N5347" s="6">
        <v>10</v>
      </c>
      <c r="O5347" s="6" t="s">
        <v>86</v>
      </c>
      <c r="P5347" s="15">
        <v>1</v>
      </c>
      <c r="Q5347" s="15" t="str">
        <f>IF($B5347=2014,$P5347,"")</f>
        <v/>
      </c>
      <c r="R5347" s="15" t="str">
        <f>IF($B5347=2015,$P5347,"")</f>
        <v/>
      </c>
      <c r="S5347" s="15" t="str">
        <f>IF($B5347=2016,$P5347,"")</f>
        <v/>
      </c>
      <c r="T5347" s="15" t="str">
        <f>IF($B5347=2017,$P5347,"")</f>
        <v/>
      </c>
      <c r="U5347" s="15" t="str">
        <f>IF($B5347=2018,$P5347,"")</f>
        <v/>
      </c>
      <c r="V5347" s="15" t="str">
        <f>IF($B5347=2019,$P5347,"")</f>
        <v/>
      </c>
      <c r="W5347" s="15" t="str">
        <f>IF($B5347=2020,$P5347,"")</f>
        <v/>
      </c>
      <c r="X5347" s="6" t="str">
        <f>IF($B5347=2021,$P5347,"")</f>
        <v/>
      </c>
      <c r="Y5347" s="6" t="str">
        <f>IF($B5347=2022,$P5347,"")</f>
        <v/>
      </c>
      <c r="Z5347" s="6">
        <f>IF($B5347=2023,$P5347,"")</f>
        <v>1</v>
      </c>
      <c r="AA5347" s="6" t="str">
        <f>IF($B5347=2024,$P5347,"")</f>
        <v/>
      </c>
      <c r="AB5347" s="15" t="str">
        <f>IF($B5347=2025,$P5347,"")</f>
        <v/>
      </c>
    </row>
    <row r="5348" spans="1:28" x14ac:dyDescent="0.25">
      <c r="A5348" s="3">
        <v>1395</v>
      </c>
      <c r="B5348" s="3">
        <v>2017</v>
      </c>
      <c r="C5348" s="3" t="s">
        <v>1460</v>
      </c>
      <c r="D5348" s="4">
        <f>DATE(B5348,N5348,M5348)</f>
        <v>43013</v>
      </c>
      <c r="E5348" s="5">
        <v>1600</v>
      </c>
      <c r="F5348" s="6" t="s">
        <v>454</v>
      </c>
      <c r="G5348" s="6" t="s">
        <v>588</v>
      </c>
      <c r="H5348" s="27"/>
      <c r="I5348" s="7" t="s">
        <v>3075</v>
      </c>
      <c r="J5348" s="9" t="s">
        <v>3076</v>
      </c>
      <c r="K5348" s="6" t="s">
        <v>102</v>
      </c>
      <c r="L5348" s="6">
        <v>5807</v>
      </c>
      <c r="M5348" s="6">
        <v>5</v>
      </c>
      <c r="N5348" s="6">
        <v>10</v>
      </c>
      <c r="P5348" s="15">
        <v>1</v>
      </c>
      <c r="Q5348" s="15" t="str">
        <f>IF($B5348=2014,$P5348,"")</f>
        <v/>
      </c>
      <c r="R5348" s="15" t="str">
        <f>IF($B5348=2015,$P5348,"")</f>
        <v/>
      </c>
      <c r="S5348" s="15" t="str">
        <f>IF($B5348=2016,$P5348,"")</f>
        <v/>
      </c>
      <c r="T5348" s="15">
        <f>IF($B5348=2017,$P5348,"")</f>
        <v>1</v>
      </c>
      <c r="U5348" s="15" t="str">
        <f>IF($B5348=2018,$P5348,"")</f>
        <v/>
      </c>
      <c r="V5348" s="15" t="str">
        <f>IF($B5348=2019,$P5348,"")</f>
        <v/>
      </c>
      <c r="W5348" s="15" t="str">
        <f>IF($B5348=2020,$P5348,"")</f>
        <v/>
      </c>
      <c r="X5348" s="6" t="str">
        <f>IF($B5348=2021,$P5348,"")</f>
        <v/>
      </c>
      <c r="Y5348" s="6" t="str">
        <f>IF($B5348=2022,$P5348,"")</f>
        <v/>
      </c>
      <c r="Z5348" s="6" t="str">
        <f>IF($B5348=2023,$P5348,"")</f>
        <v/>
      </c>
      <c r="AA5348" s="6" t="str">
        <f>IF($B5348=2024,$P5348,"")</f>
        <v/>
      </c>
      <c r="AB5348" s="15" t="str">
        <f>IF($B5348=2025,$P5348,"")</f>
        <v/>
      </c>
    </row>
    <row r="5349" spans="1:28" x14ac:dyDescent="0.25">
      <c r="A5349" s="3">
        <v>1395</v>
      </c>
      <c r="B5349" s="3">
        <v>2018</v>
      </c>
      <c r="C5349" s="3" t="s">
        <v>1457</v>
      </c>
      <c r="D5349" s="4">
        <f>DATE(B5349,N5349,M5349)</f>
        <v>43362</v>
      </c>
      <c r="E5349" s="5">
        <v>1900</v>
      </c>
      <c r="F5349" s="6" t="s">
        <v>454</v>
      </c>
      <c r="G5349" s="6" t="s">
        <v>588</v>
      </c>
      <c r="H5349" s="27"/>
      <c r="I5349" s="9" t="s">
        <v>3075</v>
      </c>
      <c r="J5349" s="9" t="s">
        <v>3540</v>
      </c>
      <c r="K5349" s="6" t="s">
        <v>88</v>
      </c>
      <c r="L5349" s="6">
        <v>5905</v>
      </c>
      <c r="M5349" s="6">
        <v>19</v>
      </c>
      <c r="N5349" s="6">
        <v>9</v>
      </c>
      <c r="O5349" s="6" t="s">
        <v>86</v>
      </c>
      <c r="P5349" s="15">
        <v>1</v>
      </c>
      <c r="Q5349" s="15" t="str">
        <f>IF($B5349=2014,$P5349,"")</f>
        <v/>
      </c>
      <c r="R5349" s="15" t="str">
        <f>IF($B5349=2015,$P5349,"")</f>
        <v/>
      </c>
      <c r="S5349" s="15" t="str">
        <f>IF($B5349=2016,$P5349,"")</f>
        <v/>
      </c>
      <c r="T5349" s="15" t="str">
        <f>IF($B5349=2017,$P5349,"")</f>
        <v/>
      </c>
      <c r="U5349" s="15">
        <f>IF($B5349=2018,$P5349,"")</f>
        <v>1</v>
      </c>
      <c r="V5349" s="15" t="str">
        <f>IF($B5349=2019,$P5349,"")</f>
        <v/>
      </c>
      <c r="W5349" s="15" t="str">
        <f>IF($B5349=2020,$P5349,"")</f>
        <v/>
      </c>
      <c r="X5349" s="6" t="str">
        <f>IF($B5349=2021,$P5349,"")</f>
        <v/>
      </c>
      <c r="Y5349" s="6" t="str">
        <f>IF($B5349=2022,$P5349,"")</f>
        <v/>
      </c>
      <c r="Z5349" s="6" t="str">
        <f>IF($B5349=2023,$P5349,"")</f>
        <v/>
      </c>
      <c r="AA5349" s="6" t="str">
        <f>IF($B5349=2024,$P5349,"")</f>
        <v/>
      </c>
      <c r="AB5349" s="15" t="str">
        <f>IF($B5349=2025,$P5349,"")</f>
        <v/>
      </c>
    </row>
    <row r="5350" spans="1:28" x14ac:dyDescent="0.25">
      <c r="A5350" s="3">
        <v>1395</v>
      </c>
      <c r="B5350" s="3">
        <v>2020</v>
      </c>
      <c r="C5350" s="3" t="s">
        <v>167</v>
      </c>
      <c r="D5350" s="4">
        <f>DATE(B5350,N5350,M5350)</f>
        <v>43883</v>
      </c>
      <c r="E5350" s="5">
        <v>1500</v>
      </c>
      <c r="F5350" s="6" t="s">
        <v>454</v>
      </c>
      <c r="G5350" s="6" t="s">
        <v>588</v>
      </c>
      <c r="H5350" s="27"/>
      <c r="I5350" s="7" t="s">
        <v>3075</v>
      </c>
      <c r="J5350" s="7" t="s">
        <v>5086</v>
      </c>
      <c r="K5350" s="6" t="s">
        <v>88</v>
      </c>
      <c r="L5350" s="6">
        <v>6017</v>
      </c>
      <c r="M5350" s="6">
        <v>22</v>
      </c>
      <c r="N5350" s="6">
        <v>2</v>
      </c>
      <c r="O5350" s="6" t="s">
        <v>86</v>
      </c>
      <c r="P5350" s="15">
        <v>1</v>
      </c>
      <c r="Q5350" s="15" t="str">
        <f>IF($B5350=2014,$P5350,"")</f>
        <v/>
      </c>
      <c r="R5350" s="15" t="str">
        <f>IF($B5350=2015,$P5350,"")</f>
        <v/>
      </c>
      <c r="S5350" s="15" t="str">
        <f>IF($B5350=2016,$P5350,"")</f>
        <v/>
      </c>
      <c r="T5350" s="15" t="str">
        <f>IF($B5350=2017,$P5350,"")</f>
        <v/>
      </c>
      <c r="U5350" s="15" t="str">
        <f>IF($B5350=2018,$P5350,"")</f>
        <v/>
      </c>
      <c r="V5350" s="15" t="str">
        <f>IF($B5350=2019,$P5350,"")</f>
        <v/>
      </c>
      <c r="W5350" s="15">
        <f>IF($B5350=2020,$P5350,"")</f>
        <v>1</v>
      </c>
      <c r="X5350" s="6" t="str">
        <f>IF($B5350=2021,$P5350,"")</f>
        <v/>
      </c>
      <c r="Y5350" s="6" t="str">
        <f>IF($B5350=2022,$P5350,"")</f>
        <v/>
      </c>
      <c r="Z5350" s="6" t="str">
        <f>IF($B5350=2023,$P5350,"")</f>
        <v/>
      </c>
      <c r="AA5350" s="6" t="str">
        <f>IF($B5350=2024,$P5350,"")</f>
        <v/>
      </c>
      <c r="AB5350" s="15" t="str">
        <f>IF($B5350=2025,$P5350,"")</f>
        <v/>
      </c>
    </row>
    <row r="5351" spans="1:28" x14ac:dyDescent="0.25">
      <c r="A5351" s="3">
        <v>1395</v>
      </c>
      <c r="B5351" s="3">
        <v>2020</v>
      </c>
      <c r="C5351" s="3" t="s">
        <v>156</v>
      </c>
      <c r="D5351" s="4">
        <f>DATE(B5351,N5351,M5351)</f>
        <v>44053</v>
      </c>
      <c r="E5351" s="5">
        <v>2000</v>
      </c>
      <c r="F5351" s="6" t="s">
        <v>454</v>
      </c>
      <c r="G5351" s="6" t="s">
        <v>588</v>
      </c>
      <c r="H5351" s="27"/>
      <c r="I5351" s="7" t="s">
        <v>3075</v>
      </c>
      <c r="J5351" s="7" t="s">
        <v>5086</v>
      </c>
      <c r="K5351" s="6" t="s">
        <v>88</v>
      </c>
      <c r="L5351" s="6">
        <v>6103</v>
      </c>
      <c r="M5351" s="6">
        <v>10</v>
      </c>
      <c r="N5351" s="6">
        <v>8</v>
      </c>
      <c r="O5351" s="6" t="s">
        <v>86</v>
      </c>
      <c r="P5351" s="15">
        <v>1</v>
      </c>
      <c r="Q5351" s="15" t="str">
        <f>IF($B5351=2014,$P5351,"")</f>
        <v/>
      </c>
      <c r="R5351" s="15" t="str">
        <f>IF($B5351=2015,$P5351,"")</f>
        <v/>
      </c>
      <c r="S5351" s="15" t="str">
        <f>IF($B5351=2016,$P5351,"")</f>
        <v/>
      </c>
      <c r="T5351" s="15" t="str">
        <f>IF($B5351=2017,$P5351,"")</f>
        <v/>
      </c>
      <c r="U5351" s="15" t="str">
        <f>IF($B5351=2018,$P5351,"")</f>
        <v/>
      </c>
      <c r="V5351" s="15" t="str">
        <f>IF($B5351=2019,$P5351,"")</f>
        <v/>
      </c>
      <c r="W5351" s="15">
        <f>IF($B5351=2020,$P5351,"")</f>
        <v>1</v>
      </c>
      <c r="X5351" s="6" t="str">
        <f>IF($B5351=2021,$P5351,"")</f>
        <v/>
      </c>
      <c r="Y5351" s="6" t="str">
        <f>IF($B5351=2022,$P5351,"")</f>
        <v/>
      </c>
      <c r="Z5351" s="6" t="str">
        <f>IF($B5351=2023,$P5351,"")</f>
        <v/>
      </c>
      <c r="AA5351" s="6" t="str">
        <f>IF($B5351=2024,$P5351,"")</f>
        <v/>
      </c>
      <c r="AB5351" s="15" t="str">
        <f>IF($B5351=2025,$P5351,"")</f>
        <v/>
      </c>
    </row>
    <row r="5352" spans="1:28" x14ac:dyDescent="0.25">
      <c r="A5352" s="3">
        <v>1395</v>
      </c>
      <c r="B5352" s="3">
        <v>2020</v>
      </c>
      <c r="C5352" s="3" t="s">
        <v>121</v>
      </c>
      <c r="D5352" s="4">
        <f>DATE(B5352,N5352,M5352)</f>
        <v>44086</v>
      </c>
      <c r="E5352" s="5">
        <v>1900</v>
      </c>
      <c r="F5352" s="6" t="s">
        <v>454</v>
      </c>
      <c r="G5352" s="6" t="s">
        <v>588</v>
      </c>
      <c r="H5352" s="27"/>
      <c r="I5352" s="7" t="s">
        <v>3075</v>
      </c>
      <c r="J5352" s="7" t="s">
        <v>5486</v>
      </c>
      <c r="K5352" s="6" t="s">
        <v>102</v>
      </c>
      <c r="L5352" s="6">
        <v>6105</v>
      </c>
      <c r="M5352" s="6">
        <v>12</v>
      </c>
      <c r="N5352" s="6">
        <v>9</v>
      </c>
      <c r="P5352" s="15">
        <v>1</v>
      </c>
      <c r="Q5352" s="15" t="str">
        <f>IF($B5352=2014,$P5352,"")</f>
        <v/>
      </c>
      <c r="R5352" s="15" t="str">
        <f>IF($B5352=2015,$P5352,"")</f>
        <v/>
      </c>
      <c r="S5352" s="15" t="str">
        <f>IF($B5352=2016,$P5352,"")</f>
        <v/>
      </c>
      <c r="T5352" s="15" t="str">
        <f>IF($B5352=2017,$P5352,"")</f>
        <v/>
      </c>
      <c r="U5352" s="15" t="str">
        <f>IF($B5352=2018,$P5352,"")</f>
        <v/>
      </c>
      <c r="V5352" s="15" t="str">
        <f>IF($B5352=2019,$P5352,"")</f>
        <v/>
      </c>
      <c r="W5352" s="15">
        <f>IF($B5352=2020,$P5352,"")</f>
        <v>1</v>
      </c>
      <c r="X5352" s="6" t="str">
        <f>IF($B5352=2021,$P5352,"")</f>
        <v/>
      </c>
      <c r="Y5352" s="6" t="str">
        <f>IF($B5352=2022,$P5352,"")</f>
        <v/>
      </c>
      <c r="Z5352" s="6" t="str">
        <f>IF($B5352=2023,$P5352,"")</f>
        <v/>
      </c>
      <c r="AA5352" s="6" t="str">
        <f>IF($B5352=2024,$P5352,"")</f>
        <v/>
      </c>
      <c r="AB5352" s="15" t="str">
        <f>IF($B5352=2025,$P5352,"")</f>
        <v/>
      </c>
    </row>
    <row r="5353" spans="1:28" x14ac:dyDescent="0.25">
      <c r="A5353" s="3">
        <v>1395</v>
      </c>
      <c r="B5353" s="3">
        <v>2020</v>
      </c>
      <c r="C5353" s="3" t="s">
        <v>81</v>
      </c>
      <c r="D5353" s="4">
        <f>DATE(B5353,N5353,M5353)</f>
        <v>44120</v>
      </c>
      <c r="E5353" s="5">
        <v>2020</v>
      </c>
      <c r="F5353" s="10" t="s">
        <v>454</v>
      </c>
      <c r="G5353" s="10" t="s">
        <v>588</v>
      </c>
      <c r="H5353" s="27"/>
      <c r="I5353" s="7" t="s">
        <v>3075</v>
      </c>
      <c r="J5353" s="7" t="s">
        <v>5749</v>
      </c>
      <c r="K5353" s="6" t="s">
        <v>5719</v>
      </c>
      <c r="L5353" s="6">
        <v>6110</v>
      </c>
      <c r="M5353" s="6">
        <v>16</v>
      </c>
      <c r="N5353" s="6">
        <v>10</v>
      </c>
      <c r="O5353" s="6" t="s">
        <v>86</v>
      </c>
      <c r="P5353" s="15">
        <v>1</v>
      </c>
      <c r="Q5353" s="15" t="str">
        <f>IF($B5353=2014,$P5353,"")</f>
        <v/>
      </c>
      <c r="R5353" s="15" t="str">
        <f>IF($B5353=2015,$P5353,"")</f>
        <v/>
      </c>
      <c r="S5353" s="15" t="str">
        <f>IF($B5353=2016,$P5353,"")</f>
        <v/>
      </c>
      <c r="T5353" s="15" t="str">
        <f>IF($B5353=2017,$P5353,"")</f>
        <v/>
      </c>
      <c r="U5353" s="15" t="str">
        <f>IF($B5353=2018,$P5353,"")</f>
        <v/>
      </c>
      <c r="V5353" s="15" t="str">
        <f>IF($B5353=2019,$P5353,"")</f>
        <v/>
      </c>
      <c r="W5353" s="15">
        <f>IF($B5353=2020,$P5353,"")</f>
        <v>1</v>
      </c>
      <c r="X5353" s="6" t="str">
        <f>IF($B5353=2021,$P5353,"")</f>
        <v/>
      </c>
      <c r="Y5353" s="6" t="str">
        <f>IF($B5353=2022,$P5353,"")</f>
        <v/>
      </c>
      <c r="Z5353" s="6" t="str">
        <f>IF($B5353=2023,$P5353,"")</f>
        <v/>
      </c>
      <c r="AA5353" s="6" t="str">
        <f>IF($B5353=2024,$P5353,"")</f>
        <v/>
      </c>
      <c r="AB5353" s="15" t="str">
        <f>IF($B5353=2025,$P5353,"")</f>
        <v/>
      </c>
    </row>
    <row r="5354" spans="1:28" x14ac:dyDescent="0.25">
      <c r="A5354" s="3">
        <v>1404</v>
      </c>
      <c r="B5354" s="5">
        <v>2015</v>
      </c>
      <c r="C5354" s="3" t="s">
        <v>210</v>
      </c>
      <c r="D5354" s="4">
        <f>DATE(B5354,N5354,M5354)</f>
        <v>42263</v>
      </c>
      <c r="E5354" s="5">
        <v>2100</v>
      </c>
      <c r="F5354" s="6" t="s">
        <v>454</v>
      </c>
      <c r="G5354" s="6" t="s">
        <v>461</v>
      </c>
      <c r="H5354" s="27"/>
      <c r="I5354" s="7" t="s">
        <v>6302</v>
      </c>
      <c r="J5354" s="9" t="s">
        <v>1187</v>
      </c>
      <c r="K5354" s="6" t="s">
        <v>102</v>
      </c>
      <c r="L5354" s="6">
        <v>5605</v>
      </c>
      <c r="M5354" s="6">
        <v>16</v>
      </c>
      <c r="N5354" s="6">
        <v>9</v>
      </c>
      <c r="P5354" s="15">
        <v>1</v>
      </c>
      <c r="Q5354" s="15" t="str">
        <f>IF($B5354=2014,$P5354,"")</f>
        <v/>
      </c>
      <c r="R5354" s="15">
        <f>IF($B5354=2015,$P5354,"")</f>
        <v>1</v>
      </c>
      <c r="S5354" s="15" t="str">
        <f>IF($B5354=2016,$P5354,"")</f>
        <v/>
      </c>
      <c r="T5354" s="15" t="str">
        <f>IF($B5354=2017,$P5354,"")</f>
        <v/>
      </c>
      <c r="U5354" s="15" t="str">
        <f>IF($B5354=2018,$P5354,"")</f>
        <v/>
      </c>
      <c r="V5354" s="15" t="str">
        <f>IF($B5354=2019,$P5354,"")</f>
        <v/>
      </c>
      <c r="W5354" s="15" t="str">
        <f>IF($B5354=2020,$P5354,"")</f>
        <v/>
      </c>
      <c r="X5354" s="6" t="str">
        <f>IF($B5354=2021,$P5354,"")</f>
        <v/>
      </c>
      <c r="Y5354" s="6" t="str">
        <f>IF($B5354=2022,$P5354,"")</f>
        <v/>
      </c>
      <c r="Z5354" s="6" t="str">
        <f>IF($B5354=2023,$P5354,"")</f>
        <v/>
      </c>
      <c r="AA5354" s="6" t="str">
        <f>IF($B5354=2024,$P5354,"")</f>
        <v/>
      </c>
      <c r="AB5354" s="15" t="str">
        <f>IF($B5354=2025,$P5354,"")</f>
        <v/>
      </c>
    </row>
    <row r="5355" spans="1:28" x14ac:dyDescent="0.25">
      <c r="A5355" s="3">
        <v>1404</v>
      </c>
      <c r="B5355" s="5">
        <v>2015</v>
      </c>
      <c r="C5355" s="3" t="s">
        <v>192</v>
      </c>
      <c r="D5355" s="4">
        <f>DATE(B5355,N5355,M5355)</f>
        <v>42310</v>
      </c>
      <c r="E5355" s="5">
        <v>1100</v>
      </c>
      <c r="F5355" s="6" t="s">
        <v>454</v>
      </c>
      <c r="G5355" s="6" t="s">
        <v>461</v>
      </c>
      <c r="H5355" s="27"/>
      <c r="I5355" s="7" t="s">
        <v>6302</v>
      </c>
      <c r="J5355" s="9" t="s">
        <v>1186</v>
      </c>
      <c r="K5355" s="6" t="s">
        <v>58</v>
      </c>
      <c r="L5355" s="6">
        <v>5610</v>
      </c>
      <c r="M5355" s="6">
        <v>2</v>
      </c>
      <c r="N5355" s="6">
        <v>11</v>
      </c>
      <c r="O5355" s="6" t="s">
        <v>14</v>
      </c>
      <c r="P5355" s="15">
        <v>1</v>
      </c>
      <c r="Q5355" s="15" t="str">
        <f>IF($B5355=2014,$P5355,"")</f>
        <v/>
      </c>
      <c r="R5355" s="15">
        <f>IF($B5355=2015,$P5355,"")</f>
        <v>1</v>
      </c>
      <c r="S5355" s="15" t="str">
        <f>IF($B5355=2016,$P5355,"")</f>
        <v/>
      </c>
      <c r="T5355" s="15" t="str">
        <f>IF($B5355=2017,$P5355,"")</f>
        <v/>
      </c>
      <c r="U5355" s="15" t="str">
        <f>IF($B5355=2018,$P5355,"")</f>
        <v/>
      </c>
      <c r="V5355" s="15" t="str">
        <f>IF($B5355=2019,$P5355,"")</f>
        <v/>
      </c>
      <c r="W5355" s="15" t="str">
        <f>IF($B5355=2020,$P5355,"")</f>
        <v/>
      </c>
      <c r="X5355" s="6" t="str">
        <f>IF($B5355=2021,$P5355,"")</f>
        <v/>
      </c>
      <c r="Y5355" s="6" t="str">
        <f>IF($B5355=2022,$P5355,"")</f>
        <v/>
      </c>
      <c r="Z5355" s="6" t="str">
        <f>IF($B5355=2023,$P5355,"")</f>
        <v/>
      </c>
      <c r="AA5355" s="6" t="str">
        <f>IF($B5355=2024,$P5355,"")</f>
        <v/>
      </c>
      <c r="AB5355" s="15" t="str">
        <f>IF($B5355=2025,$P5355,"")</f>
        <v/>
      </c>
    </row>
    <row r="5356" spans="1:28" ht="24" x14ac:dyDescent="0.25">
      <c r="A5356" s="3">
        <v>1404</v>
      </c>
      <c r="B5356" s="3">
        <v>2016</v>
      </c>
      <c r="C5356" s="3" t="s">
        <v>1297</v>
      </c>
      <c r="D5356" s="4">
        <f>DATE(B5356,N5356,M5356)</f>
        <v>42662</v>
      </c>
      <c r="E5356" s="5">
        <v>1959</v>
      </c>
      <c r="F5356" s="6" t="s">
        <v>454</v>
      </c>
      <c r="G5356" s="10" t="s">
        <v>461</v>
      </c>
      <c r="H5356" s="27"/>
      <c r="I5356" s="7" t="s">
        <v>6302</v>
      </c>
      <c r="J5356" s="7" t="s">
        <v>2193</v>
      </c>
      <c r="K5356" s="6" t="s">
        <v>102</v>
      </c>
      <c r="L5356" s="6">
        <v>5708</v>
      </c>
      <c r="M5356" s="6">
        <v>19</v>
      </c>
      <c r="N5356" s="6">
        <v>10</v>
      </c>
      <c r="P5356" s="15">
        <v>1</v>
      </c>
      <c r="Q5356" s="15" t="str">
        <f>IF($B5356=2014,$P5356,"")</f>
        <v/>
      </c>
      <c r="R5356" s="15" t="str">
        <f>IF($B5356=2015,$P5356,"")</f>
        <v/>
      </c>
      <c r="S5356" s="15">
        <f>IF($B5356=2016,$P5356,"")</f>
        <v>1</v>
      </c>
      <c r="T5356" s="15" t="str">
        <f>IF($B5356=2017,$P5356,"")</f>
        <v/>
      </c>
      <c r="U5356" s="15" t="str">
        <f>IF($B5356=2018,$P5356,"")</f>
        <v/>
      </c>
      <c r="V5356" s="15" t="str">
        <f>IF($B5356=2019,$P5356,"")</f>
        <v/>
      </c>
      <c r="W5356" s="15" t="str">
        <f>IF($B5356=2020,$P5356,"")</f>
        <v/>
      </c>
      <c r="X5356" s="6" t="str">
        <f>IF($B5356=2021,$P5356,"")</f>
        <v/>
      </c>
      <c r="Y5356" s="6" t="str">
        <f>IF($B5356=2022,$P5356,"")</f>
        <v/>
      </c>
      <c r="Z5356" s="6" t="str">
        <f>IF($B5356=2023,$P5356,"")</f>
        <v/>
      </c>
      <c r="AA5356" s="6" t="str">
        <f>IF($B5356=2024,$P5356,"")</f>
        <v/>
      </c>
      <c r="AB5356" s="15" t="str">
        <f>IF($B5356=2025,$P5356,"")</f>
        <v/>
      </c>
    </row>
    <row r="5357" spans="1:28" x14ac:dyDescent="0.25">
      <c r="A5357" s="3">
        <v>1404</v>
      </c>
      <c r="B5357" s="3">
        <v>2017</v>
      </c>
      <c r="C5357" s="3" t="s">
        <v>1460</v>
      </c>
      <c r="D5357" s="4">
        <f>DATE(B5357,N5357,M5357)</f>
        <v>43013</v>
      </c>
      <c r="E5357" s="5">
        <v>1600</v>
      </c>
      <c r="F5357" s="6" t="s">
        <v>454</v>
      </c>
      <c r="G5357" s="6" t="s">
        <v>461</v>
      </c>
      <c r="H5357" s="27"/>
      <c r="I5357" s="7" t="s">
        <v>6302</v>
      </c>
      <c r="J5357" s="9" t="s">
        <v>3079</v>
      </c>
      <c r="K5357" s="6" t="s">
        <v>102</v>
      </c>
      <c r="L5357" s="6">
        <v>5807</v>
      </c>
      <c r="M5357" s="6">
        <v>5</v>
      </c>
      <c r="N5357" s="6">
        <v>10</v>
      </c>
      <c r="P5357" s="15">
        <v>1</v>
      </c>
      <c r="Q5357" s="15" t="str">
        <f>IF($B5357=2014,$P5357,"")</f>
        <v/>
      </c>
      <c r="R5357" s="15" t="str">
        <f>IF($B5357=2015,$P5357,"")</f>
        <v/>
      </c>
      <c r="S5357" s="15" t="str">
        <f>IF($B5357=2016,$P5357,"")</f>
        <v/>
      </c>
      <c r="T5357" s="15">
        <f>IF($B5357=2017,$P5357,"")</f>
        <v>1</v>
      </c>
      <c r="U5357" s="15" t="str">
        <f>IF($B5357=2018,$P5357,"")</f>
        <v/>
      </c>
      <c r="V5357" s="15" t="str">
        <f>IF($B5357=2019,$P5357,"")</f>
        <v/>
      </c>
      <c r="W5357" s="15" t="str">
        <f>IF($B5357=2020,$P5357,"")</f>
        <v/>
      </c>
      <c r="X5357" s="6" t="str">
        <f>IF($B5357=2021,$P5357,"")</f>
        <v/>
      </c>
      <c r="Y5357" s="6" t="str">
        <f>IF($B5357=2022,$P5357,"")</f>
        <v/>
      </c>
      <c r="Z5357" s="6" t="str">
        <f>IF($B5357=2023,$P5357,"")</f>
        <v/>
      </c>
      <c r="AA5357" s="6" t="str">
        <f>IF($B5357=2024,$P5357,"")</f>
        <v/>
      </c>
      <c r="AB5357" s="15" t="str">
        <f>IF($B5357=2025,$P5357,"")</f>
        <v/>
      </c>
    </row>
    <row r="5358" spans="1:28" x14ac:dyDescent="0.25">
      <c r="A5358" s="3">
        <v>1404</v>
      </c>
      <c r="B5358" s="3">
        <v>2017</v>
      </c>
      <c r="C5358" s="3" t="s">
        <v>155</v>
      </c>
      <c r="D5358" s="4">
        <f>DATE(B5358,N5358,M5358)</f>
        <v>43025</v>
      </c>
      <c r="E5358" s="5">
        <v>1400</v>
      </c>
      <c r="F5358" s="6" t="s">
        <v>454</v>
      </c>
      <c r="G5358" s="6" t="s">
        <v>461</v>
      </c>
      <c r="H5358" s="27"/>
      <c r="I5358" s="7" t="s">
        <v>6302</v>
      </c>
      <c r="J5358" s="9" t="s">
        <v>3080</v>
      </c>
      <c r="K5358" s="6" t="s">
        <v>58</v>
      </c>
      <c r="L5358" s="6">
        <v>5807</v>
      </c>
      <c r="M5358" s="6">
        <v>17</v>
      </c>
      <c r="N5358" s="6">
        <v>10</v>
      </c>
      <c r="O5358" s="6" t="s">
        <v>14</v>
      </c>
      <c r="P5358" s="15">
        <v>1</v>
      </c>
      <c r="Q5358" s="15" t="str">
        <f>IF($B5358=2014,$P5358,"")</f>
        <v/>
      </c>
      <c r="R5358" s="15" t="str">
        <f>IF($B5358=2015,$P5358,"")</f>
        <v/>
      </c>
      <c r="S5358" s="15" t="str">
        <f>IF($B5358=2016,$P5358,"")</f>
        <v/>
      </c>
      <c r="T5358" s="15">
        <f>IF($B5358=2017,$P5358,"")</f>
        <v>1</v>
      </c>
      <c r="U5358" s="15" t="str">
        <f>IF($B5358=2018,$P5358,"")</f>
        <v/>
      </c>
      <c r="V5358" s="15" t="str">
        <f>IF($B5358=2019,$P5358,"")</f>
        <v/>
      </c>
      <c r="W5358" s="15" t="str">
        <f>IF($B5358=2020,$P5358,"")</f>
        <v/>
      </c>
      <c r="X5358" s="6" t="str">
        <f>IF($B5358=2021,$P5358,"")</f>
        <v/>
      </c>
      <c r="Y5358" s="6" t="str">
        <f>IF($B5358=2022,$P5358,"")</f>
        <v/>
      </c>
      <c r="Z5358" s="6" t="str">
        <f>IF($B5358=2023,$P5358,"")</f>
        <v/>
      </c>
      <c r="AA5358" s="6" t="str">
        <f>IF($B5358=2024,$P5358,"")</f>
        <v/>
      </c>
      <c r="AB5358" s="15" t="str">
        <f>IF($B5358=2025,$P5358,"")</f>
        <v/>
      </c>
    </row>
    <row r="5359" spans="1:28" x14ac:dyDescent="0.25">
      <c r="A5359" s="3">
        <v>1404</v>
      </c>
      <c r="B5359" s="3">
        <v>2018</v>
      </c>
      <c r="C5359" s="3" t="s">
        <v>152</v>
      </c>
      <c r="D5359" s="4">
        <f>DATE(B5359,N5359,M5359)</f>
        <v>43370</v>
      </c>
      <c r="E5359" s="5">
        <v>2000</v>
      </c>
      <c r="F5359" s="6" t="s">
        <v>454</v>
      </c>
      <c r="G5359" s="6" t="s">
        <v>461</v>
      </c>
      <c r="H5359" s="27"/>
      <c r="I5359" s="7" t="s">
        <v>6302</v>
      </c>
      <c r="J5359" s="9" t="s">
        <v>3541</v>
      </c>
      <c r="K5359" s="6" t="s">
        <v>102</v>
      </c>
      <c r="L5359" s="6">
        <v>5906</v>
      </c>
      <c r="M5359" s="6">
        <v>27</v>
      </c>
      <c r="N5359" s="6">
        <v>9</v>
      </c>
      <c r="P5359" s="15">
        <v>1</v>
      </c>
      <c r="Q5359" s="15" t="str">
        <f>IF($B5359=2014,$P5359,"")</f>
        <v/>
      </c>
      <c r="R5359" s="15" t="str">
        <f>IF($B5359=2015,$P5359,"")</f>
        <v/>
      </c>
      <c r="S5359" s="15" t="str">
        <f>IF($B5359=2016,$P5359,"")</f>
        <v/>
      </c>
      <c r="T5359" s="15" t="str">
        <f>IF($B5359=2017,$P5359,"")</f>
        <v/>
      </c>
      <c r="U5359" s="15">
        <f>IF($B5359=2018,$P5359,"")</f>
        <v>1</v>
      </c>
      <c r="V5359" s="15" t="str">
        <f>IF($B5359=2019,$P5359,"")</f>
        <v/>
      </c>
      <c r="W5359" s="15" t="str">
        <f>IF($B5359=2020,$P5359,"")</f>
        <v/>
      </c>
      <c r="X5359" s="6" t="str">
        <f>IF($B5359=2021,$P5359,"")</f>
        <v/>
      </c>
      <c r="Y5359" s="6" t="str">
        <f>IF($B5359=2022,$P5359,"")</f>
        <v/>
      </c>
      <c r="Z5359" s="6" t="str">
        <f>IF($B5359=2023,$P5359,"")</f>
        <v/>
      </c>
      <c r="AA5359" s="6" t="str">
        <f>IF($B5359=2024,$P5359,"")</f>
        <v/>
      </c>
      <c r="AB5359" s="15" t="str">
        <f>IF($B5359=2025,$P5359,"")</f>
        <v/>
      </c>
    </row>
    <row r="5360" spans="1:28" x14ac:dyDescent="0.25">
      <c r="A5360" s="3">
        <v>1404</v>
      </c>
      <c r="B5360" s="3">
        <v>2019</v>
      </c>
      <c r="C5360" s="3" t="s">
        <v>1457</v>
      </c>
      <c r="D5360" s="4">
        <f>DATE(B5360,N5360,M5360)</f>
        <v>43727</v>
      </c>
      <c r="E5360" s="5">
        <v>2000</v>
      </c>
      <c r="F5360" s="6" t="s">
        <v>454</v>
      </c>
      <c r="G5360" s="6" t="s">
        <v>461</v>
      </c>
      <c r="H5360" s="27"/>
      <c r="I5360" s="7" t="s">
        <v>6302</v>
      </c>
      <c r="J5360" s="9" t="s">
        <v>4016</v>
      </c>
      <c r="K5360" s="6" t="s">
        <v>102</v>
      </c>
      <c r="L5360" s="6">
        <v>6005</v>
      </c>
      <c r="M5360" s="6">
        <v>19</v>
      </c>
      <c r="N5360" s="6">
        <v>9</v>
      </c>
      <c r="P5360" s="15">
        <v>1</v>
      </c>
      <c r="Q5360" s="15" t="str">
        <f>IF($B5360=2014,$P5360,"")</f>
        <v/>
      </c>
      <c r="R5360" s="15" t="str">
        <f>IF($B5360=2015,$P5360,"")</f>
        <v/>
      </c>
      <c r="S5360" s="15" t="str">
        <f>IF($B5360=2016,$P5360,"")</f>
        <v/>
      </c>
      <c r="T5360" s="15" t="str">
        <f>IF($B5360=2017,$P5360,"")</f>
        <v/>
      </c>
      <c r="U5360" s="15" t="str">
        <f>IF($B5360=2018,$P5360,"")</f>
        <v/>
      </c>
      <c r="V5360" s="15">
        <f>IF($B5360=2019,$P5360,"")</f>
        <v>1</v>
      </c>
      <c r="W5360" s="15" t="str">
        <f>IF($B5360=2020,$P5360,"")</f>
        <v/>
      </c>
      <c r="X5360" s="6" t="str">
        <f>IF($B5360=2021,$P5360,"")</f>
        <v/>
      </c>
      <c r="Y5360" s="6" t="str">
        <f>IF($B5360=2022,$P5360,"")</f>
        <v/>
      </c>
      <c r="Z5360" s="6" t="str">
        <f>IF($B5360=2023,$P5360,"")</f>
        <v/>
      </c>
      <c r="AA5360" s="6" t="str">
        <f>IF($B5360=2024,$P5360,"")</f>
        <v/>
      </c>
      <c r="AB5360" s="15" t="str">
        <f>IF($B5360=2025,$P5360,"")</f>
        <v/>
      </c>
    </row>
    <row r="5361" spans="1:28" x14ac:dyDescent="0.25">
      <c r="A5361" s="3">
        <v>1404</v>
      </c>
      <c r="B5361" s="3">
        <v>2020</v>
      </c>
      <c r="C5361" s="3" t="s">
        <v>161</v>
      </c>
      <c r="D5361" s="4">
        <f>DATE(B5361,N5361,M5361)</f>
        <v>44139</v>
      </c>
      <c r="E5361" s="5">
        <v>1400</v>
      </c>
      <c r="F5361" s="6" t="s">
        <v>454</v>
      </c>
      <c r="G5361" s="6" t="s">
        <v>461</v>
      </c>
      <c r="H5361" s="27"/>
      <c r="I5361" s="7" t="s">
        <v>6302</v>
      </c>
      <c r="J5361" s="7" t="s">
        <v>5633</v>
      </c>
      <c r="K5361" s="6" t="s">
        <v>102</v>
      </c>
      <c r="L5361" s="6">
        <v>6109</v>
      </c>
      <c r="M5361" s="6">
        <v>4</v>
      </c>
      <c r="N5361" s="6">
        <v>11</v>
      </c>
      <c r="P5361" s="15">
        <v>1</v>
      </c>
      <c r="Q5361" s="15" t="str">
        <f>IF($B5361=2014,$P5361,"")</f>
        <v/>
      </c>
      <c r="R5361" s="15" t="str">
        <f>IF($B5361=2015,$P5361,"")</f>
        <v/>
      </c>
      <c r="S5361" s="15" t="str">
        <f>IF($B5361=2016,$P5361,"")</f>
        <v/>
      </c>
      <c r="T5361" s="15" t="str">
        <f>IF($B5361=2017,$P5361,"")</f>
        <v/>
      </c>
      <c r="U5361" s="15" t="str">
        <f>IF($B5361=2018,$P5361,"")</f>
        <v/>
      </c>
      <c r="V5361" s="15" t="str">
        <f>IF($B5361=2019,$P5361,"")</f>
        <v/>
      </c>
      <c r="W5361" s="15">
        <f>IF($B5361=2020,$P5361,"")</f>
        <v>1</v>
      </c>
      <c r="X5361" s="6" t="str">
        <f>IF($B5361=2021,$P5361,"")</f>
        <v/>
      </c>
      <c r="Y5361" s="6" t="str">
        <f>IF($B5361=2022,$P5361,"")</f>
        <v/>
      </c>
      <c r="Z5361" s="6" t="str">
        <f>IF($B5361=2023,$P5361,"")</f>
        <v/>
      </c>
      <c r="AA5361" s="6" t="str">
        <f>IF($B5361=2024,$P5361,"")</f>
        <v/>
      </c>
      <c r="AB5361" s="15" t="str">
        <f>IF($B5361=2025,$P5361,"")</f>
        <v/>
      </c>
    </row>
    <row r="5362" spans="1:28" ht="24" x14ac:dyDescent="0.25">
      <c r="A5362" s="3">
        <v>1404</v>
      </c>
      <c r="B5362" s="3">
        <v>2020</v>
      </c>
      <c r="C5362" s="3" t="s">
        <v>176</v>
      </c>
      <c r="D5362" s="4">
        <f>DATE(B5362,N5362,M5362)</f>
        <v>44171</v>
      </c>
      <c r="E5362" s="5">
        <v>1430</v>
      </c>
      <c r="F5362" s="6" t="s">
        <v>454</v>
      </c>
      <c r="G5362" s="6" t="s">
        <v>461</v>
      </c>
      <c r="H5362" s="27"/>
      <c r="I5362" s="7" t="s">
        <v>6302</v>
      </c>
      <c r="J5362" s="7" t="s">
        <v>5793</v>
      </c>
      <c r="K5362" s="6" t="s">
        <v>102</v>
      </c>
      <c r="L5362" s="6">
        <v>6111</v>
      </c>
      <c r="M5362" s="6">
        <v>6</v>
      </c>
      <c r="N5362" s="6">
        <v>12</v>
      </c>
      <c r="P5362" s="15">
        <v>1</v>
      </c>
      <c r="Q5362" s="15" t="str">
        <f>IF($B5362=2014,$P5362,"")</f>
        <v/>
      </c>
      <c r="R5362" s="15" t="str">
        <f>IF($B5362=2015,$P5362,"")</f>
        <v/>
      </c>
      <c r="S5362" s="15" t="str">
        <f>IF($B5362=2016,$P5362,"")</f>
        <v/>
      </c>
      <c r="T5362" s="15" t="str">
        <f>IF($B5362=2017,$P5362,"")</f>
        <v/>
      </c>
      <c r="U5362" s="15" t="str">
        <f>IF($B5362=2018,$P5362,"")</f>
        <v/>
      </c>
      <c r="V5362" s="15" t="str">
        <f>IF($B5362=2019,$P5362,"")</f>
        <v/>
      </c>
      <c r="W5362" s="15">
        <f>IF($B5362=2020,$P5362,"")</f>
        <v>1</v>
      </c>
      <c r="X5362" s="6" t="str">
        <f>IF($B5362=2021,$P5362,"")</f>
        <v/>
      </c>
      <c r="Y5362" s="6" t="str">
        <f>IF($B5362=2022,$P5362,"")</f>
        <v/>
      </c>
      <c r="Z5362" s="6" t="str">
        <f>IF($B5362=2023,$P5362,"")</f>
        <v/>
      </c>
      <c r="AA5362" s="6" t="str">
        <f>IF($B5362=2024,$P5362,"")</f>
        <v/>
      </c>
      <c r="AB5362" s="15" t="str">
        <f>IF($B5362=2025,$P5362,"")</f>
        <v/>
      </c>
    </row>
    <row r="5363" spans="1:28" x14ac:dyDescent="0.25">
      <c r="A5363" s="3">
        <v>1404</v>
      </c>
      <c r="B5363" s="3">
        <v>2020</v>
      </c>
      <c r="C5363" s="3" t="s">
        <v>173</v>
      </c>
      <c r="D5363" s="4">
        <f>DATE(B5363,N5363,M5363)</f>
        <v>44191</v>
      </c>
      <c r="E5363" s="5">
        <v>1400</v>
      </c>
      <c r="F5363" s="6" t="s">
        <v>454</v>
      </c>
      <c r="G5363" s="6" t="s">
        <v>461</v>
      </c>
      <c r="H5363" s="27"/>
      <c r="I5363" s="7" t="s">
        <v>6302</v>
      </c>
      <c r="J5363" s="7" t="s">
        <v>6508</v>
      </c>
      <c r="K5363" s="6" t="s">
        <v>102</v>
      </c>
      <c r="L5363" s="6">
        <v>6113</v>
      </c>
      <c r="M5363" s="6">
        <v>26</v>
      </c>
      <c r="N5363" s="6">
        <v>12</v>
      </c>
      <c r="P5363" s="15">
        <v>1</v>
      </c>
      <c r="Q5363" s="15" t="str">
        <f>IF($B5363=2014,$P5363,"")</f>
        <v/>
      </c>
      <c r="R5363" s="15" t="str">
        <f>IF($B5363=2015,$P5363,"")</f>
        <v/>
      </c>
      <c r="S5363" s="15" t="str">
        <f>IF($B5363=2016,$P5363,"")</f>
        <v/>
      </c>
      <c r="T5363" s="15" t="str">
        <f>IF($B5363=2017,$P5363,"")</f>
        <v/>
      </c>
      <c r="U5363" s="15" t="str">
        <f>IF($B5363=2018,$P5363,"")</f>
        <v/>
      </c>
      <c r="V5363" s="15" t="str">
        <f>IF($B5363=2019,$P5363,"")</f>
        <v/>
      </c>
      <c r="W5363" s="15">
        <f>IF($B5363=2020,$P5363,"")</f>
        <v>1</v>
      </c>
      <c r="X5363" s="6" t="str">
        <f>IF($B5363=2021,$P5363,"")</f>
        <v/>
      </c>
      <c r="Y5363" s="6" t="str">
        <f>IF($B5363=2022,$P5363,"")</f>
        <v/>
      </c>
      <c r="Z5363" s="6" t="str">
        <f>IF($B5363=2023,$P5363,"")</f>
        <v/>
      </c>
      <c r="AA5363" s="6" t="str">
        <f>IF($B5363=2024,$P5363,"")</f>
        <v/>
      </c>
      <c r="AB5363" s="15" t="str">
        <f>IF($B5363=2025,$P5363,"")</f>
        <v/>
      </c>
    </row>
    <row r="5364" spans="1:28" x14ac:dyDescent="0.25">
      <c r="A5364" s="3">
        <v>1404</v>
      </c>
      <c r="B5364" s="3">
        <v>2021</v>
      </c>
      <c r="C5364" s="3" t="s">
        <v>70</v>
      </c>
      <c r="D5364" s="4">
        <v>44446</v>
      </c>
      <c r="E5364" s="5">
        <v>2100</v>
      </c>
      <c r="F5364" s="6" t="s">
        <v>454</v>
      </c>
      <c r="G5364" s="6" t="s">
        <v>461</v>
      </c>
      <c r="H5364" s="27"/>
      <c r="I5364" s="7" t="s">
        <v>6302</v>
      </c>
      <c r="J5364" s="7" t="s">
        <v>6303</v>
      </c>
      <c r="K5364" s="6" t="s">
        <v>102</v>
      </c>
      <c r="L5364" s="6">
        <v>6205</v>
      </c>
      <c r="M5364" s="6">
        <v>7</v>
      </c>
      <c r="N5364" s="6">
        <v>9</v>
      </c>
      <c r="P5364" s="15">
        <v>1</v>
      </c>
      <c r="Q5364" s="15" t="str">
        <f>IF($B5364=2014,$P5364,"")</f>
        <v/>
      </c>
      <c r="R5364" s="15" t="str">
        <f>IF($B5364=2015,$P5364,"")</f>
        <v/>
      </c>
      <c r="S5364" s="15" t="str">
        <f>IF($B5364=2016,$P5364,"")</f>
        <v/>
      </c>
      <c r="T5364" s="15" t="str">
        <f>IF($B5364=2017,$P5364,"")</f>
        <v/>
      </c>
      <c r="U5364" s="15" t="str">
        <f>IF($B5364=2018,$P5364,"")</f>
        <v/>
      </c>
      <c r="V5364" s="15" t="str">
        <f>IF($B5364=2019,$P5364,"")</f>
        <v/>
      </c>
      <c r="W5364" s="15" t="str">
        <f>IF($B5364=2020,$P5364,"")</f>
        <v/>
      </c>
      <c r="X5364" s="6">
        <f>IF($B5364=2021,$P5364,"")</f>
        <v>1</v>
      </c>
      <c r="Y5364" s="6" t="str">
        <f>IF($B5364=2022,$P5364,"")</f>
        <v/>
      </c>
      <c r="Z5364" s="6" t="str">
        <f>IF($B5364=2023,$P5364,"")</f>
        <v/>
      </c>
      <c r="AA5364" s="6" t="str">
        <f>IF($B5364=2024,$P5364,"")</f>
        <v/>
      </c>
      <c r="AB5364" s="15" t="str">
        <f>IF($B5364=2025,$P5364,"")</f>
        <v/>
      </c>
    </row>
    <row r="5365" spans="1:28" x14ac:dyDescent="0.25">
      <c r="A5365" s="3">
        <v>1404</v>
      </c>
      <c r="B5365" s="3">
        <v>2021</v>
      </c>
      <c r="C5365" s="3" t="s">
        <v>210</v>
      </c>
      <c r="D5365" s="4">
        <v>44455</v>
      </c>
      <c r="E5365" s="5">
        <v>2100</v>
      </c>
      <c r="F5365" s="6" t="s">
        <v>454</v>
      </c>
      <c r="G5365" s="6" t="s">
        <v>461</v>
      </c>
      <c r="H5365" s="27"/>
      <c r="I5365" s="7" t="s">
        <v>6302</v>
      </c>
      <c r="J5365" s="7" t="s">
        <v>6304</v>
      </c>
      <c r="K5365" s="6" t="s">
        <v>102</v>
      </c>
      <c r="L5365" s="6">
        <v>6206</v>
      </c>
      <c r="M5365" s="6">
        <v>16</v>
      </c>
      <c r="N5365" s="6">
        <v>9</v>
      </c>
      <c r="P5365" s="15">
        <v>1</v>
      </c>
      <c r="Q5365" s="15" t="str">
        <f>IF($B5365=2014,$P5365,"")</f>
        <v/>
      </c>
      <c r="R5365" s="15" t="str">
        <f>IF($B5365=2015,$P5365,"")</f>
        <v/>
      </c>
      <c r="S5365" s="15" t="str">
        <f>IF($B5365=2016,$P5365,"")</f>
        <v/>
      </c>
      <c r="T5365" s="15" t="str">
        <f>IF($B5365=2017,$P5365,"")</f>
        <v/>
      </c>
      <c r="U5365" s="15" t="str">
        <f>IF($B5365=2018,$P5365,"")</f>
        <v/>
      </c>
      <c r="V5365" s="15" t="str">
        <f>IF($B5365=2019,$P5365,"")</f>
        <v/>
      </c>
      <c r="W5365" s="15" t="str">
        <f>IF($B5365=2020,$P5365,"")</f>
        <v/>
      </c>
      <c r="X5365" s="6">
        <f>IF($B5365=2021,$P5365,"")</f>
        <v>1</v>
      </c>
      <c r="Y5365" s="6" t="str">
        <f>IF($B5365=2022,$P5365,"")</f>
        <v/>
      </c>
      <c r="Z5365" s="6" t="str">
        <f>IF($B5365=2023,$P5365,"")</f>
        <v/>
      </c>
      <c r="AA5365" s="6" t="str">
        <f>IF($B5365=2024,$P5365,"")</f>
        <v/>
      </c>
      <c r="AB5365" s="15" t="str">
        <f>IF($B5365=2025,$P5365,"")</f>
        <v/>
      </c>
    </row>
    <row r="5366" spans="1:28" x14ac:dyDescent="0.25">
      <c r="A5366" s="3">
        <v>1404</v>
      </c>
      <c r="B5366" s="3">
        <v>2021</v>
      </c>
      <c r="C5366" s="3" t="s">
        <v>249</v>
      </c>
      <c r="D5366" s="4">
        <v>44492</v>
      </c>
      <c r="E5366" s="5">
        <v>2030</v>
      </c>
      <c r="F5366" s="6" t="s">
        <v>454</v>
      </c>
      <c r="G5366" s="6" t="s">
        <v>461</v>
      </c>
      <c r="H5366" s="27"/>
      <c r="I5366" s="7" t="s">
        <v>6302</v>
      </c>
      <c r="J5366" s="7" t="s">
        <v>6305</v>
      </c>
      <c r="K5366" s="6" t="s">
        <v>102</v>
      </c>
      <c r="L5366" s="6">
        <v>6208</v>
      </c>
      <c r="M5366" s="6">
        <v>23</v>
      </c>
      <c r="N5366" s="6">
        <v>10</v>
      </c>
      <c r="P5366" s="15">
        <v>1</v>
      </c>
      <c r="Q5366" s="15" t="str">
        <f>IF($B5366=2014,$P5366,"")</f>
        <v/>
      </c>
      <c r="R5366" s="15" t="str">
        <f>IF($B5366=2015,$P5366,"")</f>
        <v/>
      </c>
      <c r="S5366" s="15" t="str">
        <f>IF($B5366=2016,$P5366,"")</f>
        <v/>
      </c>
      <c r="T5366" s="15" t="str">
        <f>IF($B5366=2017,$P5366,"")</f>
        <v/>
      </c>
      <c r="U5366" s="15" t="str">
        <f>IF($B5366=2018,$P5366,"")</f>
        <v/>
      </c>
      <c r="V5366" s="15" t="str">
        <f>IF($B5366=2019,$P5366,"")</f>
        <v/>
      </c>
      <c r="W5366" s="15" t="str">
        <f>IF($B5366=2020,$P5366,"")</f>
        <v/>
      </c>
      <c r="X5366" s="6">
        <f>IF($B5366=2021,$P5366,"")</f>
        <v>1</v>
      </c>
      <c r="Y5366" s="6" t="str">
        <f>IF($B5366=2022,$P5366,"")</f>
        <v/>
      </c>
      <c r="Z5366" s="6" t="str">
        <f>IF($B5366=2023,$P5366,"")</f>
        <v/>
      </c>
      <c r="AA5366" s="6" t="str">
        <f>IF($B5366=2024,$P5366,"")</f>
        <v/>
      </c>
      <c r="AB5366" s="15" t="str">
        <f>IF($B5366=2025,$P5366,"")</f>
        <v/>
      </c>
    </row>
    <row r="5367" spans="1:28" x14ac:dyDescent="0.25">
      <c r="A5367" s="3">
        <v>1404</v>
      </c>
      <c r="B5367" s="3">
        <v>2023</v>
      </c>
      <c r="C5367" s="3" t="s">
        <v>222</v>
      </c>
      <c r="D5367" s="4">
        <f>DATE(B5367,N5367,M5367)</f>
        <v>45206</v>
      </c>
      <c r="E5367" s="5">
        <v>1600</v>
      </c>
      <c r="F5367" s="10" t="s">
        <v>454</v>
      </c>
      <c r="G5367" s="10" t="s">
        <v>461</v>
      </c>
      <c r="H5367" s="27"/>
      <c r="I5367" s="7" t="s">
        <v>6302</v>
      </c>
      <c r="J5367" s="7" t="s">
        <v>7664</v>
      </c>
      <c r="K5367" s="6" t="s">
        <v>102</v>
      </c>
      <c r="L5367" s="6">
        <v>6407</v>
      </c>
      <c r="M5367" s="6">
        <v>7</v>
      </c>
      <c r="N5367" s="6">
        <v>10</v>
      </c>
      <c r="P5367" s="15">
        <v>1</v>
      </c>
      <c r="Q5367" s="15" t="str">
        <f>IF($B5367=2014,$P5367,"")</f>
        <v/>
      </c>
      <c r="R5367" s="15" t="str">
        <f>IF($B5367=2015,$P5367,"")</f>
        <v/>
      </c>
      <c r="S5367" s="15" t="str">
        <f>IF($B5367=2016,$P5367,"")</f>
        <v/>
      </c>
      <c r="T5367" s="15" t="str">
        <f>IF($B5367=2017,$P5367,"")</f>
        <v/>
      </c>
      <c r="U5367" s="15" t="str">
        <f>IF($B5367=2018,$P5367,"")</f>
        <v/>
      </c>
      <c r="V5367" s="15" t="str">
        <f>IF($B5367=2019,$P5367,"")</f>
        <v/>
      </c>
      <c r="W5367" s="15" t="str">
        <f>IF($B5367=2020,$P5367,"")</f>
        <v/>
      </c>
      <c r="X5367" s="6" t="str">
        <f>IF($B5367=2021,$P5367,"")</f>
        <v/>
      </c>
      <c r="Y5367" s="6" t="str">
        <f>IF($B5367=2022,$P5367,"")</f>
        <v/>
      </c>
      <c r="Z5367" s="6">
        <f>IF($B5367=2023,$P5367,"")</f>
        <v>1</v>
      </c>
      <c r="AA5367" s="6" t="str">
        <f>IF($B5367=2024,$P5367,"")</f>
        <v/>
      </c>
      <c r="AB5367" s="15" t="str">
        <f>IF($B5367=2025,$P5367,"")</f>
        <v/>
      </c>
    </row>
    <row r="5368" spans="1:28" x14ac:dyDescent="0.25">
      <c r="A5368" s="30">
        <v>1404</v>
      </c>
      <c r="B5368" s="30">
        <v>2024</v>
      </c>
      <c r="C5368" s="30" t="s">
        <v>202</v>
      </c>
      <c r="D5368" s="31">
        <f>DATE(B5368,N5368,M5368)</f>
        <v>45579</v>
      </c>
      <c r="E5368" s="32">
        <v>1500</v>
      </c>
      <c r="F5368" s="35" t="s">
        <v>454</v>
      </c>
      <c r="G5368" s="35" t="s">
        <v>461</v>
      </c>
      <c r="H5368" s="35"/>
      <c r="I5368" s="34" t="s">
        <v>6302</v>
      </c>
      <c r="J5368" s="34" t="s">
        <v>8683</v>
      </c>
      <c r="K5368" s="33" t="s">
        <v>102</v>
      </c>
      <c r="L5368" s="33">
        <v>6508</v>
      </c>
      <c r="M5368" s="33">
        <v>14</v>
      </c>
      <c r="N5368" s="33">
        <v>10</v>
      </c>
      <c r="O5368" s="33"/>
      <c r="P5368" s="15">
        <v>1</v>
      </c>
      <c r="Q5368" s="15" t="str">
        <f>IF($B5368=2014,$P5368,"")</f>
        <v/>
      </c>
      <c r="R5368" s="15" t="str">
        <f>IF($B5368=2015,$P5368,"")</f>
        <v/>
      </c>
      <c r="S5368" s="15" t="str">
        <f>IF($B5368=2016,$P5368,"")</f>
        <v/>
      </c>
      <c r="T5368" s="15" t="str">
        <f>IF($B5368=2017,$P5368,"")</f>
        <v/>
      </c>
      <c r="U5368" s="15" t="str">
        <f>IF($B5368=2018,$P5368,"")</f>
        <v/>
      </c>
      <c r="V5368" s="15" t="str">
        <f>IF($B5368=2019,$P5368,"")</f>
        <v/>
      </c>
      <c r="W5368" s="15" t="str">
        <f>IF($B5368=2020,$P5368,"")</f>
        <v/>
      </c>
      <c r="X5368" s="6" t="str">
        <f>IF($B5368=2021,$P5368,"")</f>
        <v/>
      </c>
      <c r="Y5368" s="6" t="str">
        <f>IF($B5368=2022,$P5368,"")</f>
        <v/>
      </c>
      <c r="Z5368" s="6" t="str">
        <f>IF($B5368=2023,$P5368,"")</f>
        <v/>
      </c>
      <c r="AA5368" s="6">
        <f>IF($B5368=2024,$P5368,"")</f>
        <v>1</v>
      </c>
      <c r="AB5368" s="15" t="str">
        <f>IF($B5368=2025,$P5368,"")</f>
        <v/>
      </c>
    </row>
    <row r="5369" spans="1:28" x14ac:dyDescent="0.25">
      <c r="A5369" s="3">
        <v>1404</v>
      </c>
      <c r="B5369" s="5">
        <v>2016</v>
      </c>
      <c r="C5369" s="3" t="s">
        <v>1053</v>
      </c>
      <c r="D5369" s="4">
        <f>DATE(B5369,N5369,M5369)</f>
        <v>42396</v>
      </c>
      <c r="E5369" s="5">
        <v>1400</v>
      </c>
      <c r="F5369" s="6" t="s">
        <v>454</v>
      </c>
      <c r="G5369" s="6" t="s">
        <v>503</v>
      </c>
      <c r="H5369" s="27"/>
      <c r="I5369" s="9" t="s">
        <v>5274</v>
      </c>
      <c r="J5369" s="9" t="s">
        <v>1188</v>
      </c>
      <c r="K5369" s="6" t="s">
        <v>144</v>
      </c>
      <c r="L5369" s="6">
        <v>5614</v>
      </c>
      <c r="M5369" s="6">
        <v>27</v>
      </c>
      <c r="N5369" s="6">
        <v>1</v>
      </c>
      <c r="O5369" s="6" t="s">
        <v>14</v>
      </c>
      <c r="P5369" s="15">
        <v>1</v>
      </c>
      <c r="Q5369" s="15" t="str">
        <f>IF($B5369=2014,$P5369,"")</f>
        <v/>
      </c>
      <c r="R5369" s="15" t="str">
        <f>IF($B5369=2015,$P5369,"")</f>
        <v/>
      </c>
      <c r="S5369" s="15">
        <f>IF($B5369=2016,$P5369,"")</f>
        <v>1</v>
      </c>
      <c r="T5369" s="15" t="str">
        <f>IF($B5369=2017,$P5369,"")</f>
        <v/>
      </c>
      <c r="U5369" s="15" t="str">
        <f>IF($B5369=2018,$P5369,"")</f>
        <v/>
      </c>
      <c r="V5369" s="15" t="str">
        <f>IF($B5369=2019,$P5369,"")</f>
        <v/>
      </c>
      <c r="W5369" s="15" t="str">
        <f>IF($B5369=2020,$P5369,"")</f>
        <v/>
      </c>
      <c r="X5369" s="6" t="str">
        <f>IF($B5369=2021,$P5369,"")</f>
        <v/>
      </c>
      <c r="Y5369" s="6" t="str">
        <f>IF($B5369=2022,$P5369,"")</f>
        <v/>
      </c>
      <c r="Z5369" s="6" t="str">
        <f>IF($B5369=2023,$P5369,"")</f>
        <v/>
      </c>
      <c r="AA5369" s="6" t="str">
        <f>IF($B5369=2024,$P5369,"")</f>
        <v/>
      </c>
      <c r="AB5369" s="15" t="str">
        <f>IF($B5369=2025,$P5369,"")</f>
        <v/>
      </c>
    </row>
    <row r="5370" spans="1:28" x14ac:dyDescent="0.25">
      <c r="A5370" s="3">
        <v>1404</v>
      </c>
      <c r="B5370" s="3">
        <v>2017</v>
      </c>
      <c r="C5370" s="3" t="s">
        <v>45</v>
      </c>
      <c r="D5370" s="4">
        <f>DATE(B5370,N5370,M5370)</f>
        <v>43026</v>
      </c>
      <c r="E5370" s="5">
        <v>1459</v>
      </c>
      <c r="F5370" s="6" t="s">
        <v>454</v>
      </c>
      <c r="G5370" s="6" t="s">
        <v>503</v>
      </c>
      <c r="H5370" s="27"/>
      <c r="I5370" s="9" t="s">
        <v>5274</v>
      </c>
      <c r="J5370" s="9" t="s">
        <v>3081</v>
      </c>
      <c r="K5370" s="6" t="s">
        <v>58</v>
      </c>
      <c r="L5370" s="6">
        <v>5807</v>
      </c>
      <c r="M5370" s="6">
        <v>18</v>
      </c>
      <c r="N5370" s="6">
        <v>10</v>
      </c>
      <c r="O5370" s="6" t="s">
        <v>14</v>
      </c>
      <c r="P5370" s="15">
        <v>1</v>
      </c>
      <c r="Q5370" s="15" t="str">
        <f>IF($B5370=2014,$P5370,"")</f>
        <v/>
      </c>
      <c r="R5370" s="15" t="str">
        <f>IF($B5370=2015,$P5370,"")</f>
        <v/>
      </c>
      <c r="S5370" s="15" t="str">
        <f>IF($B5370=2016,$P5370,"")</f>
        <v/>
      </c>
      <c r="T5370" s="15">
        <f>IF($B5370=2017,$P5370,"")</f>
        <v>1</v>
      </c>
      <c r="U5370" s="15" t="str">
        <f>IF($B5370=2018,$P5370,"")</f>
        <v/>
      </c>
      <c r="V5370" s="15" t="str">
        <f>IF($B5370=2019,$P5370,"")</f>
        <v/>
      </c>
      <c r="W5370" s="15" t="str">
        <f>IF($B5370=2020,$P5370,"")</f>
        <v/>
      </c>
      <c r="X5370" s="6" t="str">
        <f>IF($B5370=2021,$P5370,"")</f>
        <v/>
      </c>
      <c r="Y5370" s="6" t="str">
        <f>IF($B5370=2022,$P5370,"")</f>
        <v/>
      </c>
      <c r="Z5370" s="6" t="str">
        <f>IF($B5370=2023,$P5370,"")</f>
        <v/>
      </c>
      <c r="AA5370" s="6" t="str">
        <f>IF($B5370=2024,$P5370,"")</f>
        <v/>
      </c>
      <c r="AB5370" s="15" t="str">
        <f>IF($B5370=2025,$P5370,"")</f>
        <v/>
      </c>
    </row>
    <row r="5371" spans="1:28" ht="24" x14ac:dyDescent="0.25">
      <c r="A5371" s="3">
        <v>1404</v>
      </c>
      <c r="B5371" s="3">
        <v>2021</v>
      </c>
      <c r="C5371" s="3" t="s">
        <v>1453</v>
      </c>
      <c r="D5371" s="4">
        <v>44527</v>
      </c>
      <c r="E5371" s="5">
        <v>1300</v>
      </c>
      <c r="F5371" s="10" t="s">
        <v>454</v>
      </c>
      <c r="G5371" s="10" t="s">
        <v>503</v>
      </c>
      <c r="H5371" s="27"/>
      <c r="I5371" s="9" t="s">
        <v>5274</v>
      </c>
      <c r="J5371" s="7" t="s">
        <v>6306</v>
      </c>
      <c r="K5371" s="6" t="s">
        <v>102</v>
      </c>
      <c r="L5371" s="6">
        <v>6211</v>
      </c>
      <c r="M5371" s="6">
        <v>27</v>
      </c>
      <c r="N5371" s="6">
        <v>11</v>
      </c>
      <c r="P5371" s="15">
        <v>1</v>
      </c>
      <c r="Q5371" s="15" t="str">
        <f>IF($B5371=2014,$P5371,"")</f>
        <v/>
      </c>
      <c r="R5371" s="15" t="str">
        <f>IF($B5371=2015,$P5371,"")</f>
        <v/>
      </c>
      <c r="S5371" s="15" t="str">
        <f>IF($B5371=2016,$P5371,"")</f>
        <v/>
      </c>
      <c r="T5371" s="15" t="str">
        <f>IF($B5371=2017,$P5371,"")</f>
        <v/>
      </c>
      <c r="U5371" s="15" t="str">
        <f>IF($B5371=2018,$P5371,"")</f>
        <v/>
      </c>
      <c r="V5371" s="15" t="str">
        <f>IF($B5371=2019,$P5371,"")</f>
        <v/>
      </c>
      <c r="W5371" s="15" t="str">
        <f>IF($B5371=2020,$P5371,"")</f>
        <v/>
      </c>
      <c r="X5371" s="6">
        <f>IF($B5371=2021,$P5371,"")</f>
        <v>1</v>
      </c>
      <c r="Y5371" s="6" t="str">
        <f>IF($B5371=2022,$P5371,"")</f>
        <v/>
      </c>
      <c r="Z5371" s="6" t="str">
        <f>IF($B5371=2023,$P5371,"")</f>
        <v/>
      </c>
      <c r="AA5371" s="6" t="str">
        <f>IF($B5371=2024,$P5371,"")</f>
        <v/>
      </c>
      <c r="AB5371" s="15" t="str">
        <f>IF($B5371=2025,$P5371,"")</f>
        <v/>
      </c>
    </row>
    <row r="5372" spans="1:28" x14ac:dyDescent="0.25">
      <c r="A5372" s="3">
        <v>1404</v>
      </c>
      <c r="B5372" s="3">
        <v>2017</v>
      </c>
      <c r="C5372" s="3" t="s">
        <v>195</v>
      </c>
      <c r="D5372" s="4">
        <f>DATE(B5372,N5372,M5372)</f>
        <v>43028</v>
      </c>
      <c r="E5372" s="5">
        <v>1201</v>
      </c>
      <c r="F5372" s="6" t="s">
        <v>454</v>
      </c>
      <c r="G5372" s="6" t="s">
        <v>687</v>
      </c>
      <c r="H5372" s="27"/>
      <c r="I5372" s="7" t="s">
        <v>5275</v>
      </c>
      <c r="J5372" s="9" t="s">
        <v>3082</v>
      </c>
      <c r="K5372" s="6" t="s">
        <v>235</v>
      </c>
      <c r="L5372" s="6">
        <v>5807</v>
      </c>
      <c r="M5372" s="6">
        <v>20</v>
      </c>
      <c r="N5372" s="6">
        <v>10</v>
      </c>
      <c r="O5372" s="6" t="s">
        <v>14</v>
      </c>
      <c r="P5372" s="15">
        <v>1</v>
      </c>
      <c r="Q5372" s="15" t="str">
        <f>IF($B5372=2014,$P5372,"")</f>
        <v/>
      </c>
      <c r="R5372" s="15" t="str">
        <f>IF($B5372=2015,$P5372,"")</f>
        <v/>
      </c>
      <c r="S5372" s="15" t="str">
        <f>IF($B5372=2016,$P5372,"")</f>
        <v/>
      </c>
      <c r="T5372" s="15">
        <f>IF($B5372=2017,$P5372,"")</f>
        <v>1</v>
      </c>
      <c r="U5372" s="15" t="str">
        <f>IF($B5372=2018,$P5372,"")</f>
        <v/>
      </c>
      <c r="V5372" s="15" t="str">
        <f>IF($B5372=2019,$P5372,"")</f>
        <v/>
      </c>
      <c r="W5372" s="15" t="str">
        <f>IF($B5372=2020,$P5372,"")</f>
        <v/>
      </c>
      <c r="X5372" s="6" t="str">
        <f>IF($B5372=2021,$P5372,"")</f>
        <v/>
      </c>
      <c r="Y5372" s="6" t="str">
        <f>IF($B5372=2022,$P5372,"")</f>
        <v/>
      </c>
      <c r="Z5372" s="6" t="str">
        <f>IF($B5372=2023,$P5372,"")</f>
        <v/>
      </c>
      <c r="AA5372" s="6" t="str">
        <f>IF($B5372=2024,$P5372,"")</f>
        <v/>
      </c>
      <c r="AB5372" s="15" t="str">
        <f>IF($B5372=2025,$P5372,"")</f>
        <v/>
      </c>
    </row>
    <row r="5373" spans="1:28" x14ac:dyDescent="0.25">
      <c r="A5373" s="3">
        <v>1404</v>
      </c>
      <c r="B5373" s="3">
        <v>2023</v>
      </c>
      <c r="C5373" s="3" t="s">
        <v>81</v>
      </c>
      <c r="D5373" s="4">
        <f>DATE(B5373,N5373,M5373)</f>
        <v>45215</v>
      </c>
      <c r="E5373" s="5">
        <v>1255</v>
      </c>
      <c r="F5373" s="10" t="s">
        <v>454</v>
      </c>
      <c r="G5373" s="10" t="s">
        <v>506</v>
      </c>
      <c r="H5373" s="10"/>
      <c r="I5373" s="7" t="s">
        <v>7987</v>
      </c>
      <c r="J5373" s="7" t="s">
        <v>7988</v>
      </c>
      <c r="K5373" s="6" t="s">
        <v>88</v>
      </c>
      <c r="L5373" s="6">
        <v>6411</v>
      </c>
      <c r="M5373" s="6">
        <v>16</v>
      </c>
      <c r="N5373" s="6">
        <v>10</v>
      </c>
      <c r="O5373" s="6" t="s">
        <v>86</v>
      </c>
      <c r="P5373" s="15">
        <v>1</v>
      </c>
      <c r="Q5373" s="15" t="str">
        <f>IF($B5373=2014,$P5373,"")</f>
        <v/>
      </c>
      <c r="R5373" s="15" t="str">
        <f>IF($B5373=2015,$P5373,"")</f>
        <v/>
      </c>
      <c r="S5373" s="15" t="str">
        <f>IF($B5373=2016,$P5373,"")</f>
        <v/>
      </c>
      <c r="T5373" s="15" t="str">
        <f>IF($B5373=2017,$P5373,"")</f>
        <v/>
      </c>
      <c r="U5373" s="15" t="str">
        <f>IF($B5373=2018,$P5373,"")</f>
        <v/>
      </c>
      <c r="V5373" s="15" t="str">
        <f>IF($B5373=2019,$P5373,"")</f>
        <v/>
      </c>
      <c r="W5373" s="15" t="str">
        <f>IF($B5373=2020,$P5373,"")</f>
        <v/>
      </c>
      <c r="X5373" s="6" t="str">
        <f>IF($B5373=2021,$P5373,"")</f>
        <v/>
      </c>
      <c r="Y5373" s="6" t="str">
        <f>IF($B5373=2022,$P5373,"")</f>
        <v/>
      </c>
      <c r="Z5373" s="6">
        <f>IF($B5373=2023,$P5373,"")</f>
        <v>1</v>
      </c>
      <c r="AA5373" s="6" t="str">
        <f>IF($B5373=2024,$P5373,"")</f>
        <v/>
      </c>
      <c r="AB5373" s="15" t="str">
        <f>IF($B5373=2025,$P5373,"")</f>
        <v/>
      </c>
    </row>
    <row r="5374" spans="1:28" ht="24" x14ac:dyDescent="0.25">
      <c r="A5374" s="3">
        <v>1404</v>
      </c>
      <c r="B5374" s="3">
        <v>2016</v>
      </c>
      <c r="C5374" s="3" t="s">
        <v>758</v>
      </c>
      <c r="D5374" s="4">
        <f>DATE(B5374,N5374,M5374)</f>
        <v>42610</v>
      </c>
      <c r="E5374" s="5">
        <v>1715</v>
      </c>
      <c r="F5374" s="6" t="s">
        <v>454</v>
      </c>
      <c r="G5374" s="10" t="s">
        <v>717</v>
      </c>
      <c r="H5374" s="27"/>
      <c r="I5374" s="7" t="s">
        <v>2194</v>
      </c>
      <c r="J5374" s="7" t="s">
        <v>2195</v>
      </c>
      <c r="K5374" s="6" t="s">
        <v>16</v>
      </c>
      <c r="L5374" s="6">
        <v>5703</v>
      </c>
      <c r="M5374" s="6">
        <v>28</v>
      </c>
      <c r="N5374" s="6">
        <v>8</v>
      </c>
      <c r="O5374" s="6" t="s">
        <v>14</v>
      </c>
      <c r="P5374" s="15">
        <v>1</v>
      </c>
      <c r="Q5374" s="15" t="str">
        <f>IF($B5374=2014,$P5374,"")</f>
        <v/>
      </c>
      <c r="R5374" s="15" t="str">
        <f>IF($B5374=2015,$P5374,"")</f>
        <v/>
      </c>
      <c r="S5374" s="15">
        <f>IF($B5374=2016,$P5374,"")</f>
        <v>1</v>
      </c>
      <c r="T5374" s="15" t="str">
        <f>IF($B5374=2017,$P5374,"")</f>
        <v/>
      </c>
      <c r="U5374" s="15" t="str">
        <f>IF($B5374=2018,$P5374,"")</f>
        <v/>
      </c>
      <c r="V5374" s="15" t="str">
        <f>IF($B5374=2019,$P5374,"")</f>
        <v/>
      </c>
      <c r="W5374" s="15" t="str">
        <f>IF($B5374=2020,$P5374,"")</f>
        <v/>
      </c>
      <c r="X5374" s="6" t="str">
        <f>IF($B5374=2021,$P5374,"")</f>
        <v/>
      </c>
      <c r="Y5374" s="6" t="str">
        <f>IF($B5374=2022,$P5374,"")</f>
        <v/>
      </c>
      <c r="Z5374" s="6" t="str">
        <f>IF($B5374=2023,$P5374,"")</f>
        <v/>
      </c>
      <c r="AA5374" s="6" t="str">
        <f>IF($B5374=2024,$P5374,"")</f>
        <v/>
      </c>
      <c r="AB5374" s="15" t="str">
        <f>IF($B5374=2025,$P5374,"")</f>
        <v/>
      </c>
    </row>
    <row r="5375" spans="1:28" ht="24" x14ac:dyDescent="0.25">
      <c r="A5375" s="3">
        <v>1404</v>
      </c>
      <c r="B5375" s="3">
        <v>2021</v>
      </c>
      <c r="C5375" s="3" t="s">
        <v>210</v>
      </c>
      <c r="D5375" s="4">
        <v>44455</v>
      </c>
      <c r="E5375" s="5">
        <v>2001</v>
      </c>
      <c r="F5375" s="6" t="s">
        <v>454</v>
      </c>
      <c r="G5375" s="6" t="s">
        <v>717</v>
      </c>
      <c r="H5375" s="27"/>
      <c r="I5375" s="7" t="s">
        <v>2194</v>
      </c>
      <c r="J5375" s="7" t="s">
        <v>6307</v>
      </c>
      <c r="K5375" s="6" t="s">
        <v>102</v>
      </c>
      <c r="L5375" s="6">
        <v>6206</v>
      </c>
      <c r="M5375" s="6">
        <v>16</v>
      </c>
      <c r="N5375" s="6">
        <v>9</v>
      </c>
      <c r="P5375" s="15">
        <v>1</v>
      </c>
      <c r="Q5375" s="15" t="str">
        <f>IF($B5375=2014,$P5375,"")</f>
        <v/>
      </c>
      <c r="R5375" s="15" t="str">
        <f>IF($B5375=2015,$P5375,"")</f>
        <v/>
      </c>
      <c r="S5375" s="15" t="str">
        <f>IF($B5375=2016,$P5375,"")</f>
        <v/>
      </c>
      <c r="T5375" s="15" t="str">
        <f>IF($B5375=2017,$P5375,"")</f>
        <v/>
      </c>
      <c r="U5375" s="15" t="str">
        <f>IF($B5375=2018,$P5375,"")</f>
        <v/>
      </c>
      <c r="V5375" s="15" t="str">
        <f>IF($B5375=2019,$P5375,"")</f>
        <v/>
      </c>
      <c r="W5375" s="15" t="str">
        <f>IF($B5375=2020,$P5375,"")</f>
        <v/>
      </c>
      <c r="X5375" s="6">
        <f>IF($B5375=2021,$P5375,"")</f>
        <v>1</v>
      </c>
      <c r="Y5375" s="6" t="str">
        <f>IF($B5375=2022,$P5375,"")</f>
        <v/>
      </c>
      <c r="Z5375" s="6" t="str">
        <f>IF($B5375=2023,$P5375,"")</f>
        <v/>
      </c>
      <c r="AA5375" s="6" t="str">
        <f>IF($B5375=2024,$P5375,"")</f>
        <v/>
      </c>
      <c r="AB5375" s="15" t="str">
        <f>IF($B5375=2025,$P5375,"")</f>
        <v/>
      </c>
    </row>
    <row r="5376" spans="1:28" x14ac:dyDescent="0.25">
      <c r="A5376" s="3">
        <v>1404</v>
      </c>
      <c r="B5376" s="3">
        <v>2021</v>
      </c>
      <c r="C5376" s="3" t="s">
        <v>155</v>
      </c>
      <c r="D5376" s="4">
        <v>44486</v>
      </c>
      <c r="E5376" s="5">
        <v>1500</v>
      </c>
      <c r="F5376" s="6" t="s">
        <v>454</v>
      </c>
      <c r="G5376" s="6" t="s">
        <v>717</v>
      </c>
      <c r="H5376" s="27"/>
      <c r="I5376" s="7" t="s">
        <v>2194</v>
      </c>
      <c r="J5376" s="7" t="s">
        <v>6308</v>
      </c>
      <c r="K5376" s="6" t="s">
        <v>102</v>
      </c>
      <c r="L5376" s="6">
        <v>6208</v>
      </c>
      <c r="M5376" s="6">
        <v>17</v>
      </c>
      <c r="N5376" s="6">
        <v>10</v>
      </c>
      <c r="P5376" s="15">
        <v>1</v>
      </c>
      <c r="Q5376" s="15" t="str">
        <f>IF($B5376=2014,$P5376,"")</f>
        <v/>
      </c>
      <c r="R5376" s="15" t="str">
        <f>IF($B5376=2015,$P5376,"")</f>
        <v/>
      </c>
      <c r="S5376" s="15" t="str">
        <f>IF($B5376=2016,$P5376,"")</f>
        <v/>
      </c>
      <c r="T5376" s="15" t="str">
        <f>IF($B5376=2017,$P5376,"")</f>
        <v/>
      </c>
      <c r="U5376" s="15" t="str">
        <f>IF($B5376=2018,$P5376,"")</f>
        <v/>
      </c>
      <c r="V5376" s="15" t="str">
        <f>IF($B5376=2019,$P5376,"")</f>
        <v/>
      </c>
      <c r="W5376" s="15" t="str">
        <f>IF($B5376=2020,$P5376,"")</f>
        <v/>
      </c>
      <c r="X5376" s="6">
        <f>IF($B5376=2021,$P5376,"")</f>
        <v>1</v>
      </c>
      <c r="Y5376" s="6" t="str">
        <f>IF($B5376=2022,$P5376,"")</f>
        <v/>
      </c>
      <c r="Z5376" s="6" t="str">
        <f>IF($B5376=2023,$P5376,"")</f>
        <v/>
      </c>
      <c r="AA5376" s="6" t="str">
        <f>IF($B5376=2024,$P5376,"")</f>
        <v/>
      </c>
      <c r="AB5376" s="15" t="str">
        <f>IF($B5376=2025,$P5376,"")</f>
        <v/>
      </c>
    </row>
    <row r="5377" spans="1:28" x14ac:dyDescent="0.25">
      <c r="A5377" s="3">
        <v>1404</v>
      </c>
      <c r="B5377" s="3">
        <v>2022</v>
      </c>
      <c r="C5377" s="3" t="s">
        <v>1466</v>
      </c>
      <c r="D5377" s="4">
        <f>DATE(B5377,N5377,M5377)</f>
        <v>44880</v>
      </c>
      <c r="E5377" s="5">
        <v>1402</v>
      </c>
      <c r="F5377" s="10" t="s">
        <v>454</v>
      </c>
      <c r="G5377" s="10" t="s">
        <v>717</v>
      </c>
      <c r="H5377" s="27"/>
      <c r="I5377" s="7" t="s">
        <v>2194</v>
      </c>
      <c r="J5377" s="7" t="s">
        <v>7083</v>
      </c>
      <c r="K5377" s="6" t="s">
        <v>102</v>
      </c>
      <c r="L5377" s="6">
        <v>6310</v>
      </c>
      <c r="M5377" s="6">
        <v>15</v>
      </c>
      <c r="N5377" s="6">
        <v>11</v>
      </c>
      <c r="O5377" s="6" t="s">
        <v>7030</v>
      </c>
      <c r="P5377" s="15">
        <v>1</v>
      </c>
      <c r="Q5377" s="15" t="str">
        <f>IF($B5377=2014,$P5377,"")</f>
        <v/>
      </c>
      <c r="R5377" s="15" t="str">
        <f>IF($B5377=2015,$P5377,"")</f>
        <v/>
      </c>
      <c r="S5377" s="15" t="str">
        <f>IF($B5377=2016,$P5377,"")</f>
        <v/>
      </c>
      <c r="T5377" s="15" t="str">
        <f>IF($B5377=2017,$P5377,"")</f>
        <v/>
      </c>
      <c r="U5377" s="15" t="str">
        <f>IF($B5377=2018,$P5377,"")</f>
        <v/>
      </c>
      <c r="V5377" s="15" t="str">
        <f>IF($B5377=2019,$P5377,"")</f>
        <v/>
      </c>
      <c r="W5377" s="15" t="str">
        <f>IF($B5377=2020,$P5377,"")</f>
        <v/>
      </c>
      <c r="X5377" s="6" t="str">
        <f>IF($B5377=2021,$P5377,"")</f>
        <v/>
      </c>
      <c r="Y5377" s="6">
        <f>IF($B5377=2022,$P5377,"")</f>
        <v>1</v>
      </c>
      <c r="Z5377" s="6" t="str">
        <f>IF($B5377=2023,$P5377,"")</f>
        <v/>
      </c>
      <c r="AA5377" s="6" t="str">
        <f>IF($B5377=2024,$P5377,"")</f>
        <v/>
      </c>
      <c r="AB5377" s="15" t="str">
        <f>IF($B5377=2025,$P5377,"")</f>
        <v/>
      </c>
    </row>
    <row r="5378" spans="1:28" ht="60" x14ac:dyDescent="0.25">
      <c r="A5378" s="3">
        <v>1404</v>
      </c>
      <c r="B5378" s="5">
        <v>2015</v>
      </c>
      <c r="C5378" s="3" t="s">
        <v>188</v>
      </c>
      <c r="D5378" s="4">
        <f>DATE(B5378,N5378,M5378)</f>
        <v>42246</v>
      </c>
      <c r="E5378" s="5">
        <v>1815</v>
      </c>
      <c r="F5378" s="6" t="s">
        <v>454</v>
      </c>
      <c r="G5378" s="6" t="s">
        <v>717</v>
      </c>
      <c r="H5378" s="27"/>
      <c r="I5378" s="9" t="s">
        <v>1189</v>
      </c>
      <c r="J5378" s="9" t="s">
        <v>1190</v>
      </c>
      <c r="K5378" s="6" t="s">
        <v>13</v>
      </c>
      <c r="L5378" s="6">
        <v>5603</v>
      </c>
      <c r="M5378" s="6">
        <v>30</v>
      </c>
      <c r="N5378" s="6">
        <v>8</v>
      </c>
      <c r="O5378" s="6" t="s">
        <v>14</v>
      </c>
      <c r="P5378" s="15">
        <v>1</v>
      </c>
      <c r="Q5378" s="15" t="str">
        <f>IF($B5378=2014,$P5378,"")</f>
        <v/>
      </c>
      <c r="R5378" s="15">
        <f>IF($B5378=2015,$P5378,"")</f>
        <v>1</v>
      </c>
      <c r="S5378" s="15" t="str">
        <f>IF($B5378=2016,$P5378,"")</f>
        <v/>
      </c>
      <c r="T5378" s="15" t="str">
        <f>IF($B5378=2017,$P5378,"")</f>
        <v/>
      </c>
      <c r="U5378" s="15" t="str">
        <f>IF($B5378=2018,$P5378,"")</f>
        <v/>
      </c>
      <c r="V5378" s="15" t="str">
        <f>IF($B5378=2019,$P5378,"")</f>
        <v/>
      </c>
      <c r="W5378" s="15" t="str">
        <f>IF($B5378=2020,$P5378,"")</f>
        <v/>
      </c>
      <c r="X5378" s="6" t="str">
        <f>IF($B5378=2021,$P5378,"")</f>
        <v/>
      </c>
      <c r="Y5378" s="6" t="str">
        <f>IF($B5378=2022,$P5378,"")</f>
        <v/>
      </c>
      <c r="Z5378" s="6" t="str">
        <f>IF($B5378=2023,$P5378,"")</f>
        <v/>
      </c>
      <c r="AA5378" s="6" t="str">
        <f>IF($B5378=2024,$P5378,"")</f>
        <v/>
      </c>
      <c r="AB5378" s="15" t="str">
        <f>IF($B5378=2025,$P5378,"")</f>
        <v/>
      </c>
    </row>
    <row r="5379" spans="1:28" x14ac:dyDescent="0.25">
      <c r="A5379" s="3">
        <v>1413</v>
      </c>
      <c r="B5379" s="5">
        <v>2015</v>
      </c>
      <c r="C5379" s="3" t="s">
        <v>578</v>
      </c>
      <c r="D5379" s="4">
        <f>DATE(B5379,N5379,M5379)</f>
        <v>42255</v>
      </c>
      <c r="E5379" s="5">
        <v>1800</v>
      </c>
      <c r="F5379" s="6" t="s">
        <v>454</v>
      </c>
      <c r="G5379" s="6" t="s">
        <v>503</v>
      </c>
      <c r="H5379" s="27"/>
      <c r="I5379" s="7" t="s">
        <v>5276</v>
      </c>
      <c r="J5379" s="9" t="s">
        <v>1191</v>
      </c>
      <c r="K5379" s="6" t="s">
        <v>144</v>
      </c>
      <c r="L5379" s="6">
        <v>5604</v>
      </c>
      <c r="M5379" s="6">
        <v>8</v>
      </c>
      <c r="N5379" s="6">
        <v>9</v>
      </c>
      <c r="O5379" s="6" t="s">
        <v>14</v>
      </c>
      <c r="P5379" s="15">
        <v>1</v>
      </c>
      <c r="Q5379" s="15" t="str">
        <f>IF($B5379=2014,$P5379,"")</f>
        <v/>
      </c>
      <c r="R5379" s="15">
        <f>IF($B5379=2015,$P5379,"")</f>
        <v>1</v>
      </c>
      <c r="S5379" s="15" t="str">
        <f>IF($B5379=2016,$P5379,"")</f>
        <v/>
      </c>
      <c r="T5379" s="15" t="str">
        <f>IF($B5379=2017,$P5379,"")</f>
        <v/>
      </c>
      <c r="U5379" s="15" t="str">
        <f>IF($B5379=2018,$P5379,"")</f>
        <v/>
      </c>
      <c r="V5379" s="15" t="str">
        <f>IF($B5379=2019,$P5379,"")</f>
        <v/>
      </c>
      <c r="W5379" s="15" t="str">
        <f>IF($B5379=2020,$P5379,"")</f>
        <v/>
      </c>
      <c r="X5379" s="6" t="str">
        <f>IF($B5379=2021,$P5379,"")</f>
        <v/>
      </c>
      <c r="Y5379" s="6" t="str">
        <f>IF($B5379=2022,$P5379,"")</f>
        <v/>
      </c>
      <c r="Z5379" s="6" t="str">
        <f>IF($B5379=2023,$P5379,"")</f>
        <v/>
      </c>
      <c r="AA5379" s="6" t="str">
        <f>IF($B5379=2024,$P5379,"")</f>
        <v/>
      </c>
      <c r="AB5379" s="15" t="str">
        <f>IF($B5379=2025,$P5379,"")</f>
        <v/>
      </c>
    </row>
    <row r="5380" spans="1:28" x14ac:dyDescent="0.25">
      <c r="A5380" s="3">
        <v>1413</v>
      </c>
      <c r="B5380" s="5">
        <v>2015</v>
      </c>
      <c r="C5380" s="3" t="s">
        <v>81</v>
      </c>
      <c r="D5380" s="4">
        <f>DATE(B5380,N5380,M5380)</f>
        <v>42293</v>
      </c>
      <c r="E5380" s="5">
        <v>1345</v>
      </c>
      <c r="F5380" s="6" t="s">
        <v>454</v>
      </c>
      <c r="G5380" s="6" t="s">
        <v>503</v>
      </c>
      <c r="H5380" s="27"/>
      <c r="I5380" s="7" t="s">
        <v>5276</v>
      </c>
      <c r="J5380" s="9" t="s">
        <v>1193</v>
      </c>
      <c r="K5380" s="6" t="s">
        <v>16</v>
      </c>
      <c r="L5380" s="6">
        <v>5607</v>
      </c>
      <c r="M5380" s="6">
        <v>16</v>
      </c>
      <c r="N5380" s="6">
        <v>10</v>
      </c>
      <c r="O5380" s="6" t="s">
        <v>14</v>
      </c>
      <c r="P5380" s="15">
        <v>1</v>
      </c>
      <c r="Q5380" s="15" t="str">
        <f>IF($B5380=2014,$P5380,"")</f>
        <v/>
      </c>
      <c r="R5380" s="15">
        <f>IF($B5380=2015,$P5380,"")</f>
        <v>1</v>
      </c>
      <c r="S5380" s="15" t="str">
        <f>IF($B5380=2016,$P5380,"")</f>
        <v/>
      </c>
      <c r="T5380" s="15" t="str">
        <f>IF($B5380=2017,$P5380,"")</f>
        <v/>
      </c>
      <c r="U5380" s="15" t="str">
        <f>IF($B5380=2018,$P5380,"")</f>
        <v/>
      </c>
      <c r="V5380" s="15" t="str">
        <f>IF($B5380=2019,$P5380,"")</f>
        <v/>
      </c>
      <c r="W5380" s="15" t="str">
        <f>IF($B5380=2020,$P5380,"")</f>
        <v/>
      </c>
      <c r="X5380" s="6" t="str">
        <f>IF($B5380=2021,$P5380,"")</f>
        <v/>
      </c>
      <c r="Y5380" s="6" t="str">
        <f>IF($B5380=2022,$P5380,"")</f>
        <v/>
      </c>
      <c r="Z5380" s="6" t="str">
        <f>IF($B5380=2023,$P5380,"")</f>
        <v/>
      </c>
      <c r="AA5380" s="6" t="str">
        <f>IF($B5380=2024,$P5380,"")</f>
        <v/>
      </c>
      <c r="AB5380" s="15" t="str">
        <f>IF($B5380=2025,$P5380,"")</f>
        <v/>
      </c>
    </row>
    <row r="5381" spans="1:28" x14ac:dyDescent="0.25">
      <c r="A5381" s="3">
        <v>1413</v>
      </c>
      <c r="B5381" s="5">
        <v>2015</v>
      </c>
      <c r="C5381" s="3" t="s">
        <v>192</v>
      </c>
      <c r="D5381" s="4">
        <f>DATE(B5381,N5381,M5381)</f>
        <v>42310</v>
      </c>
      <c r="E5381" s="5">
        <v>1059</v>
      </c>
      <c r="F5381" s="6" t="s">
        <v>454</v>
      </c>
      <c r="G5381" s="6" t="s">
        <v>503</v>
      </c>
      <c r="H5381" s="27"/>
      <c r="I5381" s="7" t="s">
        <v>5276</v>
      </c>
      <c r="J5381" s="9" t="s">
        <v>1192</v>
      </c>
      <c r="K5381" s="6" t="s">
        <v>58</v>
      </c>
      <c r="L5381" s="6">
        <v>5610</v>
      </c>
      <c r="M5381" s="6">
        <v>2</v>
      </c>
      <c r="N5381" s="6">
        <v>11</v>
      </c>
      <c r="O5381" s="6" t="s">
        <v>14</v>
      </c>
      <c r="P5381" s="15">
        <v>1</v>
      </c>
      <c r="Q5381" s="15" t="str">
        <f>IF($B5381=2014,$P5381,"")</f>
        <v/>
      </c>
      <c r="R5381" s="15">
        <f>IF($B5381=2015,$P5381,"")</f>
        <v>1</v>
      </c>
      <c r="S5381" s="15" t="str">
        <f>IF($B5381=2016,$P5381,"")</f>
        <v/>
      </c>
      <c r="T5381" s="15" t="str">
        <f>IF($B5381=2017,$P5381,"")</f>
        <v/>
      </c>
      <c r="U5381" s="15" t="str">
        <f>IF($B5381=2018,$P5381,"")</f>
        <v/>
      </c>
      <c r="V5381" s="15" t="str">
        <f>IF($B5381=2019,$P5381,"")</f>
        <v/>
      </c>
      <c r="W5381" s="15" t="str">
        <f>IF($B5381=2020,$P5381,"")</f>
        <v/>
      </c>
      <c r="X5381" s="6" t="str">
        <f>IF($B5381=2021,$P5381,"")</f>
        <v/>
      </c>
      <c r="Y5381" s="6" t="str">
        <f>IF($B5381=2022,$P5381,"")</f>
        <v/>
      </c>
      <c r="Z5381" s="6" t="str">
        <f>IF($B5381=2023,$P5381,"")</f>
        <v/>
      </c>
      <c r="AA5381" s="6" t="str">
        <f>IF($B5381=2024,$P5381,"")</f>
        <v/>
      </c>
      <c r="AB5381" s="15" t="str">
        <f>IF($B5381=2025,$P5381,"")</f>
        <v/>
      </c>
    </row>
    <row r="5382" spans="1:28" x14ac:dyDescent="0.25">
      <c r="A5382" s="3">
        <v>1413</v>
      </c>
      <c r="B5382" s="3">
        <v>2016</v>
      </c>
      <c r="C5382" s="3" t="s">
        <v>70</v>
      </c>
      <c r="D5382" s="4">
        <f>DATE(B5382,N5382,M5382)</f>
        <v>42620</v>
      </c>
      <c r="E5382" s="5">
        <v>2030</v>
      </c>
      <c r="F5382" s="6" t="s">
        <v>454</v>
      </c>
      <c r="G5382" s="10" t="s">
        <v>503</v>
      </c>
      <c r="H5382" s="27"/>
      <c r="I5382" s="7" t="s">
        <v>5276</v>
      </c>
      <c r="J5382" s="7" t="s">
        <v>2196</v>
      </c>
      <c r="K5382" s="6" t="s">
        <v>102</v>
      </c>
      <c r="L5382" s="6">
        <v>5704</v>
      </c>
      <c r="M5382" s="6">
        <v>7</v>
      </c>
      <c r="N5382" s="6">
        <v>9</v>
      </c>
      <c r="P5382" s="15">
        <v>1</v>
      </c>
      <c r="Q5382" s="15" t="str">
        <f>IF($B5382=2014,$P5382,"")</f>
        <v/>
      </c>
      <c r="R5382" s="15" t="str">
        <f>IF($B5382=2015,$P5382,"")</f>
        <v/>
      </c>
      <c r="S5382" s="15">
        <f>IF($B5382=2016,$P5382,"")</f>
        <v>1</v>
      </c>
      <c r="T5382" s="15" t="str">
        <f>IF($B5382=2017,$P5382,"")</f>
        <v/>
      </c>
      <c r="U5382" s="15" t="str">
        <f>IF($B5382=2018,$P5382,"")</f>
        <v/>
      </c>
      <c r="V5382" s="15" t="str">
        <f>IF($B5382=2019,$P5382,"")</f>
        <v/>
      </c>
      <c r="W5382" s="15" t="str">
        <f>IF($B5382=2020,$P5382,"")</f>
        <v/>
      </c>
      <c r="X5382" s="6" t="str">
        <f>IF($B5382=2021,$P5382,"")</f>
        <v/>
      </c>
      <c r="Y5382" s="6" t="str">
        <f>IF($B5382=2022,$P5382,"")</f>
        <v/>
      </c>
      <c r="Z5382" s="6" t="str">
        <f>IF($B5382=2023,$P5382,"")</f>
        <v/>
      </c>
      <c r="AA5382" s="6" t="str">
        <f>IF($B5382=2024,$P5382,"")</f>
        <v/>
      </c>
      <c r="AB5382" s="15" t="str">
        <f>IF($B5382=2025,$P5382,"")</f>
        <v/>
      </c>
    </row>
    <row r="5383" spans="1:28" x14ac:dyDescent="0.25">
      <c r="A5383" s="3">
        <v>1413</v>
      </c>
      <c r="B5383" s="3">
        <v>2016</v>
      </c>
      <c r="C5383" s="3" t="s">
        <v>210</v>
      </c>
      <c r="D5383" s="4">
        <f>DATE(B5383,N5383,M5383)</f>
        <v>42629</v>
      </c>
      <c r="E5383" s="5">
        <v>1445</v>
      </c>
      <c r="F5383" s="6" t="s">
        <v>454</v>
      </c>
      <c r="G5383" s="10" t="s">
        <v>503</v>
      </c>
      <c r="H5383" s="27"/>
      <c r="I5383" s="7" t="s">
        <v>5276</v>
      </c>
      <c r="J5383" s="7" t="s">
        <v>2198</v>
      </c>
      <c r="K5383" s="6" t="s">
        <v>16</v>
      </c>
      <c r="L5383" s="6">
        <v>5705</v>
      </c>
      <c r="M5383" s="6">
        <v>16</v>
      </c>
      <c r="N5383" s="6">
        <v>9</v>
      </c>
      <c r="O5383" s="6" t="s">
        <v>14</v>
      </c>
      <c r="P5383" s="15">
        <v>1</v>
      </c>
      <c r="Q5383" s="15" t="str">
        <f>IF($B5383=2014,$P5383,"")</f>
        <v/>
      </c>
      <c r="R5383" s="15" t="str">
        <f>IF($B5383=2015,$P5383,"")</f>
        <v/>
      </c>
      <c r="S5383" s="15">
        <f>IF($B5383=2016,$P5383,"")</f>
        <v>1</v>
      </c>
      <c r="T5383" s="15" t="str">
        <f>IF($B5383=2017,$P5383,"")</f>
        <v/>
      </c>
      <c r="U5383" s="15" t="str">
        <f>IF($B5383=2018,$P5383,"")</f>
        <v/>
      </c>
      <c r="V5383" s="15" t="str">
        <f>IF($B5383=2019,$P5383,"")</f>
        <v/>
      </c>
      <c r="W5383" s="15" t="str">
        <f>IF($B5383=2020,$P5383,"")</f>
        <v/>
      </c>
      <c r="X5383" s="6" t="str">
        <f>IF($B5383=2021,$P5383,"")</f>
        <v/>
      </c>
      <c r="Y5383" s="6" t="str">
        <f>IF($B5383=2022,$P5383,"")</f>
        <v/>
      </c>
      <c r="Z5383" s="6" t="str">
        <f>IF($B5383=2023,$P5383,"")</f>
        <v/>
      </c>
      <c r="AA5383" s="6" t="str">
        <f>IF($B5383=2024,$P5383,"")</f>
        <v/>
      </c>
      <c r="AB5383" s="15" t="str">
        <f>IF($B5383=2025,$P5383,"")</f>
        <v/>
      </c>
    </row>
    <row r="5384" spans="1:28" x14ac:dyDescent="0.25">
      <c r="A5384" s="3">
        <v>1413</v>
      </c>
      <c r="B5384" s="3">
        <v>2016</v>
      </c>
      <c r="C5384" s="3" t="s">
        <v>68</v>
      </c>
      <c r="D5384" s="4">
        <f>DATE(B5384,N5384,M5384)</f>
        <v>42634</v>
      </c>
      <c r="E5384" s="5">
        <v>1841</v>
      </c>
      <c r="F5384" s="6" t="s">
        <v>454</v>
      </c>
      <c r="G5384" s="10" t="s">
        <v>503</v>
      </c>
      <c r="H5384" s="27"/>
      <c r="I5384" s="7" t="s">
        <v>5276</v>
      </c>
      <c r="J5384" s="7" t="s">
        <v>2197</v>
      </c>
      <c r="K5384" s="6" t="s">
        <v>129</v>
      </c>
      <c r="L5384" s="6">
        <v>5705</v>
      </c>
      <c r="M5384" s="6">
        <v>21</v>
      </c>
      <c r="N5384" s="6">
        <v>9</v>
      </c>
      <c r="P5384" s="15">
        <v>1</v>
      </c>
      <c r="Q5384" s="15" t="str">
        <f>IF($B5384=2014,$P5384,"")</f>
        <v/>
      </c>
      <c r="R5384" s="15" t="str">
        <f>IF($B5384=2015,$P5384,"")</f>
        <v/>
      </c>
      <c r="S5384" s="15">
        <f>IF($B5384=2016,$P5384,"")</f>
        <v>1</v>
      </c>
      <c r="T5384" s="15" t="str">
        <f>IF($B5384=2017,$P5384,"")</f>
        <v/>
      </c>
      <c r="U5384" s="15" t="str">
        <f>IF($B5384=2018,$P5384,"")</f>
        <v/>
      </c>
      <c r="V5384" s="15" t="str">
        <f>IF($B5384=2019,$P5384,"")</f>
        <v/>
      </c>
      <c r="W5384" s="15" t="str">
        <f>IF($B5384=2020,$P5384,"")</f>
        <v/>
      </c>
      <c r="X5384" s="6" t="str">
        <f>IF($B5384=2021,$P5384,"")</f>
        <v/>
      </c>
      <c r="Y5384" s="6" t="str">
        <f>IF($B5384=2022,$P5384,"")</f>
        <v/>
      </c>
      <c r="Z5384" s="6" t="str">
        <f>IF($B5384=2023,$P5384,"")</f>
        <v/>
      </c>
      <c r="AA5384" s="6" t="str">
        <f>IF($B5384=2024,$P5384,"")</f>
        <v/>
      </c>
      <c r="AB5384" s="15" t="str">
        <f>IF($B5384=2025,$P5384,"")</f>
        <v/>
      </c>
    </row>
    <row r="5385" spans="1:28" ht="24" x14ac:dyDescent="0.25">
      <c r="A5385" s="3">
        <v>1413</v>
      </c>
      <c r="B5385" s="3">
        <v>2017</v>
      </c>
      <c r="C5385" s="3" t="s">
        <v>1460</v>
      </c>
      <c r="D5385" s="4">
        <f>DATE(B5385,N5385,M5385)</f>
        <v>43013</v>
      </c>
      <c r="E5385" s="5">
        <v>1500</v>
      </c>
      <c r="F5385" s="6" t="s">
        <v>454</v>
      </c>
      <c r="G5385" s="6" t="s">
        <v>503</v>
      </c>
      <c r="H5385" s="27"/>
      <c r="I5385" s="7" t="s">
        <v>5276</v>
      </c>
      <c r="J5385" s="9" t="s">
        <v>3083</v>
      </c>
      <c r="K5385" s="6" t="s">
        <v>102</v>
      </c>
      <c r="L5385" s="6">
        <v>5807</v>
      </c>
      <c r="M5385" s="6">
        <v>5</v>
      </c>
      <c r="N5385" s="6">
        <v>10</v>
      </c>
      <c r="P5385" s="15">
        <v>1</v>
      </c>
      <c r="Q5385" s="15" t="str">
        <f>IF($B5385=2014,$P5385,"")</f>
        <v/>
      </c>
      <c r="R5385" s="15" t="str">
        <f>IF($B5385=2015,$P5385,"")</f>
        <v/>
      </c>
      <c r="S5385" s="15" t="str">
        <f>IF($B5385=2016,$P5385,"")</f>
        <v/>
      </c>
      <c r="T5385" s="15">
        <f>IF($B5385=2017,$P5385,"")</f>
        <v>1</v>
      </c>
      <c r="U5385" s="15" t="str">
        <f>IF($B5385=2018,$P5385,"")</f>
        <v/>
      </c>
      <c r="V5385" s="15" t="str">
        <f>IF($B5385=2019,$P5385,"")</f>
        <v/>
      </c>
      <c r="W5385" s="15" t="str">
        <f>IF($B5385=2020,$P5385,"")</f>
        <v/>
      </c>
      <c r="X5385" s="6" t="str">
        <f>IF($B5385=2021,$P5385,"")</f>
        <v/>
      </c>
      <c r="Y5385" s="6" t="str">
        <f>IF($B5385=2022,$P5385,"")</f>
        <v/>
      </c>
      <c r="Z5385" s="6" t="str">
        <f>IF($B5385=2023,$P5385,"")</f>
        <v/>
      </c>
      <c r="AA5385" s="6" t="str">
        <f>IF($B5385=2024,$P5385,"")</f>
        <v/>
      </c>
      <c r="AB5385" s="15" t="str">
        <f>IF($B5385=2025,$P5385,"")</f>
        <v/>
      </c>
    </row>
    <row r="5386" spans="1:28" x14ac:dyDescent="0.25">
      <c r="A5386" s="3">
        <v>1413</v>
      </c>
      <c r="B5386" s="3">
        <v>2017</v>
      </c>
      <c r="C5386" s="3" t="s">
        <v>155</v>
      </c>
      <c r="D5386" s="4">
        <f>DATE(B5386,N5386,M5386)</f>
        <v>43025</v>
      </c>
      <c r="E5386" s="5">
        <v>1355</v>
      </c>
      <c r="F5386" s="6" t="s">
        <v>454</v>
      </c>
      <c r="G5386" s="6" t="s">
        <v>503</v>
      </c>
      <c r="H5386" s="27"/>
      <c r="I5386" s="7" t="s">
        <v>5276</v>
      </c>
      <c r="J5386" s="9" t="s">
        <v>3084</v>
      </c>
      <c r="K5386" s="6" t="s">
        <v>58</v>
      </c>
      <c r="L5386" s="6">
        <v>5807</v>
      </c>
      <c r="M5386" s="6">
        <v>17</v>
      </c>
      <c r="N5386" s="6">
        <v>10</v>
      </c>
      <c r="O5386" s="6" t="s">
        <v>14</v>
      </c>
      <c r="P5386" s="15">
        <v>1</v>
      </c>
      <c r="Q5386" s="15" t="str">
        <f>IF($B5386=2014,$P5386,"")</f>
        <v/>
      </c>
      <c r="R5386" s="15" t="str">
        <f>IF($B5386=2015,$P5386,"")</f>
        <v/>
      </c>
      <c r="S5386" s="15" t="str">
        <f>IF($B5386=2016,$P5386,"")</f>
        <v/>
      </c>
      <c r="T5386" s="15">
        <f>IF($B5386=2017,$P5386,"")</f>
        <v>1</v>
      </c>
      <c r="U5386" s="15" t="str">
        <f>IF($B5386=2018,$P5386,"")</f>
        <v/>
      </c>
      <c r="V5386" s="15" t="str">
        <f>IF($B5386=2019,$P5386,"")</f>
        <v/>
      </c>
      <c r="W5386" s="15" t="str">
        <f>IF($B5386=2020,$P5386,"")</f>
        <v/>
      </c>
      <c r="X5386" s="6" t="str">
        <f>IF($B5386=2021,$P5386,"")</f>
        <v/>
      </c>
      <c r="Y5386" s="6" t="str">
        <f>IF($B5386=2022,$P5386,"")</f>
        <v/>
      </c>
      <c r="Z5386" s="6" t="str">
        <f>IF($B5386=2023,$P5386,"")</f>
        <v/>
      </c>
      <c r="AA5386" s="6" t="str">
        <f>IF($B5386=2024,$P5386,"")</f>
        <v/>
      </c>
      <c r="AB5386" s="15" t="str">
        <f>IF($B5386=2025,$P5386,"")</f>
        <v/>
      </c>
    </row>
    <row r="5387" spans="1:28" x14ac:dyDescent="0.25">
      <c r="A5387" s="3">
        <v>1413</v>
      </c>
      <c r="B5387" s="3">
        <v>2017</v>
      </c>
      <c r="C5387" s="3" t="s">
        <v>93</v>
      </c>
      <c r="D5387" s="4">
        <f>DATE(B5387,N5387,M5387)</f>
        <v>43044</v>
      </c>
      <c r="E5387" s="5">
        <v>1400</v>
      </c>
      <c r="F5387" s="6" t="s">
        <v>454</v>
      </c>
      <c r="G5387" s="6" t="s">
        <v>503</v>
      </c>
      <c r="H5387" s="27"/>
      <c r="I5387" s="7" t="s">
        <v>5276</v>
      </c>
      <c r="J5387" s="9" t="s">
        <v>3085</v>
      </c>
      <c r="K5387" s="6" t="s">
        <v>102</v>
      </c>
      <c r="L5387" s="6">
        <v>5809</v>
      </c>
      <c r="M5387" s="6">
        <v>5</v>
      </c>
      <c r="N5387" s="6">
        <v>11</v>
      </c>
      <c r="P5387" s="15">
        <v>1</v>
      </c>
      <c r="Q5387" s="15" t="str">
        <f>IF($B5387=2014,$P5387,"")</f>
        <v/>
      </c>
      <c r="R5387" s="15" t="str">
        <f>IF($B5387=2015,$P5387,"")</f>
        <v/>
      </c>
      <c r="S5387" s="15" t="str">
        <f>IF($B5387=2016,$P5387,"")</f>
        <v/>
      </c>
      <c r="T5387" s="15">
        <f>IF($B5387=2017,$P5387,"")</f>
        <v>1</v>
      </c>
      <c r="U5387" s="15" t="str">
        <f>IF($B5387=2018,$P5387,"")</f>
        <v/>
      </c>
      <c r="V5387" s="15" t="str">
        <f>IF($B5387=2019,$P5387,"")</f>
        <v/>
      </c>
      <c r="W5387" s="15" t="str">
        <f>IF($B5387=2020,$P5387,"")</f>
        <v/>
      </c>
      <c r="X5387" s="6" t="str">
        <f>IF($B5387=2021,$P5387,"")</f>
        <v/>
      </c>
      <c r="Y5387" s="6" t="str">
        <f>IF($B5387=2022,$P5387,"")</f>
        <v/>
      </c>
      <c r="Z5387" s="6" t="str">
        <f>IF($B5387=2023,$P5387,"")</f>
        <v/>
      </c>
      <c r="AA5387" s="6" t="str">
        <f>IF($B5387=2024,$P5387,"")</f>
        <v/>
      </c>
      <c r="AB5387" s="15" t="str">
        <f>IF($B5387=2025,$P5387,"")</f>
        <v/>
      </c>
    </row>
    <row r="5388" spans="1:28" x14ac:dyDescent="0.25">
      <c r="A5388" s="3">
        <v>1413</v>
      </c>
      <c r="B5388" s="3">
        <v>2017</v>
      </c>
      <c r="C5388" s="3" t="s">
        <v>22</v>
      </c>
      <c r="D5388" s="4">
        <f>DATE(B5388,N5388,M5388)</f>
        <v>43072</v>
      </c>
      <c r="E5388" s="5">
        <v>1412</v>
      </c>
      <c r="F5388" s="6" t="s">
        <v>454</v>
      </c>
      <c r="G5388" s="6" t="s">
        <v>503</v>
      </c>
      <c r="H5388" s="27"/>
      <c r="I5388" s="7" t="s">
        <v>5276</v>
      </c>
      <c r="J5388" s="9" t="s">
        <v>3086</v>
      </c>
      <c r="K5388" s="6" t="s">
        <v>2405</v>
      </c>
      <c r="L5388" s="6">
        <v>5813</v>
      </c>
      <c r="M5388" s="6">
        <v>3</v>
      </c>
      <c r="N5388" s="6">
        <v>12</v>
      </c>
      <c r="P5388" s="15">
        <v>1</v>
      </c>
      <c r="Q5388" s="15" t="str">
        <f>IF($B5388=2014,$P5388,"")</f>
        <v/>
      </c>
      <c r="R5388" s="15" t="str">
        <f>IF($B5388=2015,$P5388,"")</f>
        <v/>
      </c>
      <c r="S5388" s="15" t="str">
        <f>IF($B5388=2016,$P5388,"")</f>
        <v/>
      </c>
      <c r="T5388" s="15">
        <f>IF($B5388=2017,$P5388,"")</f>
        <v>1</v>
      </c>
      <c r="U5388" s="15" t="str">
        <f>IF($B5388=2018,$P5388,"")</f>
        <v/>
      </c>
      <c r="V5388" s="15" t="str">
        <f>IF($B5388=2019,$P5388,"")</f>
        <v/>
      </c>
      <c r="W5388" s="15" t="str">
        <f>IF($B5388=2020,$P5388,"")</f>
        <v/>
      </c>
      <c r="X5388" s="6" t="str">
        <f>IF($B5388=2021,$P5388,"")</f>
        <v/>
      </c>
      <c r="Y5388" s="6" t="str">
        <f>IF($B5388=2022,$P5388,"")</f>
        <v/>
      </c>
      <c r="Z5388" s="6" t="str">
        <f>IF($B5388=2023,$P5388,"")</f>
        <v/>
      </c>
      <c r="AA5388" s="6" t="str">
        <f>IF($B5388=2024,$P5388,"")</f>
        <v/>
      </c>
      <c r="AB5388" s="15" t="str">
        <f>IF($B5388=2025,$P5388,"")</f>
        <v/>
      </c>
    </row>
    <row r="5389" spans="1:28" x14ac:dyDescent="0.25">
      <c r="A5389" s="3">
        <v>1413</v>
      </c>
      <c r="B5389" s="3">
        <v>2019</v>
      </c>
      <c r="C5389" s="3" t="s">
        <v>1457</v>
      </c>
      <c r="D5389" s="4">
        <f>DATE(B5389,N5389,M5389)</f>
        <v>43727</v>
      </c>
      <c r="E5389" s="5">
        <v>1525</v>
      </c>
      <c r="F5389" s="6" t="s">
        <v>454</v>
      </c>
      <c r="G5389" s="6" t="s">
        <v>503</v>
      </c>
      <c r="H5389" s="27"/>
      <c r="I5389" s="7" t="s">
        <v>5276</v>
      </c>
      <c r="J5389" s="9" t="s">
        <v>4020</v>
      </c>
      <c r="K5389" s="6" t="s">
        <v>2411</v>
      </c>
      <c r="L5389" s="6">
        <v>6005</v>
      </c>
      <c r="M5389" s="6">
        <v>19</v>
      </c>
      <c r="N5389" s="6">
        <v>9</v>
      </c>
      <c r="O5389" s="6" t="s">
        <v>14</v>
      </c>
      <c r="P5389" s="15">
        <v>1</v>
      </c>
      <c r="Q5389" s="15" t="str">
        <f>IF($B5389=2014,$P5389,"")</f>
        <v/>
      </c>
      <c r="R5389" s="15" t="str">
        <f>IF($B5389=2015,$P5389,"")</f>
        <v/>
      </c>
      <c r="S5389" s="15" t="str">
        <f>IF($B5389=2016,$P5389,"")</f>
        <v/>
      </c>
      <c r="T5389" s="15" t="str">
        <f>IF($B5389=2017,$P5389,"")</f>
        <v/>
      </c>
      <c r="U5389" s="15" t="str">
        <f>IF($B5389=2018,$P5389,"")</f>
        <v/>
      </c>
      <c r="V5389" s="15">
        <f>IF($B5389=2019,$P5389,"")</f>
        <v>1</v>
      </c>
      <c r="W5389" s="15" t="str">
        <f>IF($B5389=2020,$P5389,"")</f>
        <v/>
      </c>
      <c r="X5389" s="6" t="str">
        <f>IF($B5389=2021,$P5389,"")</f>
        <v/>
      </c>
      <c r="Y5389" s="6" t="str">
        <f>IF($B5389=2022,$P5389,"")</f>
        <v/>
      </c>
      <c r="Z5389" s="6" t="str">
        <f>IF($B5389=2023,$P5389,"")</f>
        <v/>
      </c>
      <c r="AA5389" s="6" t="str">
        <f>IF($B5389=2024,$P5389,"")</f>
        <v/>
      </c>
      <c r="AB5389" s="15" t="str">
        <f>IF($B5389=2025,$P5389,"")</f>
        <v/>
      </c>
    </row>
    <row r="5390" spans="1:28" x14ac:dyDescent="0.25">
      <c r="A5390" s="3">
        <v>1413</v>
      </c>
      <c r="B5390" s="3">
        <v>2019</v>
      </c>
      <c r="C5390" s="3" t="s">
        <v>222</v>
      </c>
      <c r="D5390" s="4">
        <f>DATE(B5390,N5390,M5390)</f>
        <v>43745</v>
      </c>
      <c r="E5390" s="5">
        <v>1503</v>
      </c>
      <c r="F5390" s="6" t="s">
        <v>454</v>
      </c>
      <c r="G5390" s="6" t="s">
        <v>503</v>
      </c>
      <c r="H5390" s="27"/>
      <c r="I5390" s="7" t="s">
        <v>5276</v>
      </c>
      <c r="J5390" s="9" t="s">
        <v>4018</v>
      </c>
      <c r="K5390" s="6" t="s">
        <v>235</v>
      </c>
      <c r="L5390" s="6">
        <v>6008</v>
      </c>
      <c r="M5390" s="6">
        <v>7</v>
      </c>
      <c r="N5390" s="6">
        <v>10</v>
      </c>
      <c r="O5390" s="6" t="s">
        <v>14</v>
      </c>
      <c r="P5390" s="15">
        <v>1</v>
      </c>
      <c r="Q5390" s="15" t="str">
        <f>IF($B5390=2014,$P5390,"")</f>
        <v/>
      </c>
      <c r="R5390" s="15" t="str">
        <f>IF($B5390=2015,$P5390,"")</f>
        <v/>
      </c>
      <c r="S5390" s="15" t="str">
        <f>IF($B5390=2016,$P5390,"")</f>
        <v/>
      </c>
      <c r="T5390" s="15" t="str">
        <f>IF($B5390=2017,$P5390,"")</f>
        <v/>
      </c>
      <c r="U5390" s="15" t="str">
        <f>IF($B5390=2018,$P5390,"")</f>
        <v/>
      </c>
      <c r="V5390" s="15">
        <f>IF($B5390=2019,$P5390,"")</f>
        <v>1</v>
      </c>
      <c r="W5390" s="15" t="str">
        <f>IF($B5390=2020,$P5390,"")</f>
        <v/>
      </c>
      <c r="X5390" s="6" t="str">
        <f>IF($B5390=2021,$P5390,"")</f>
        <v/>
      </c>
      <c r="Y5390" s="6" t="str">
        <f>IF($B5390=2022,$P5390,"")</f>
        <v/>
      </c>
      <c r="Z5390" s="6" t="str">
        <f>IF($B5390=2023,$P5390,"")</f>
        <v/>
      </c>
      <c r="AA5390" s="6" t="str">
        <f>IF($B5390=2024,$P5390,"")</f>
        <v/>
      </c>
      <c r="AB5390" s="15" t="str">
        <f>IF($B5390=2025,$P5390,"")</f>
        <v/>
      </c>
    </row>
    <row r="5391" spans="1:28" ht="24" x14ac:dyDescent="0.25">
      <c r="A5391" s="3">
        <v>1413</v>
      </c>
      <c r="B5391" s="3">
        <v>2019</v>
      </c>
      <c r="C5391" s="3" t="s">
        <v>142</v>
      </c>
      <c r="D5391" s="4">
        <f>DATE(B5391,N5391,M5391)</f>
        <v>43746</v>
      </c>
      <c r="E5391" s="5">
        <v>1500</v>
      </c>
      <c r="F5391" s="6" t="s">
        <v>454</v>
      </c>
      <c r="G5391" s="6" t="s">
        <v>503</v>
      </c>
      <c r="H5391" s="27"/>
      <c r="I5391" s="7" t="s">
        <v>5276</v>
      </c>
      <c r="J5391" s="9" t="s">
        <v>4017</v>
      </c>
      <c r="K5391" s="6" t="s">
        <v>102</v>
      </c>
      <c r="L5391" s="6">
        <v>6007</v>
      </c>
      <c r="M5391" s="6">
        <v>8</v>
      </c>
      <c r="N5391" s="6">
        <v>10</v>
      </c>
      <c r="P5391" s="15">
        <v>1</v>
      </c>
      <c r="Q5391" s="15" t="str">
        <f>IF($B5391=2014,$P5391,"")</f>
        <v/>
      </c>
      <c r="R5391" s="15" t="str">
        <f>IF($B5391=2015,$P5391,"")</f>
        <v/>
      </c>
      <c r="S5391" s="15" t="str">
        <f>IF($B5391=2016,$P5391,"")</f>
        <v/>
      </c>
      <c r="T5391" s="15" t="str">
        <f>IF($B5391=2017,$P5391,"")</f>
        <v/>
      </c>
      <c r="U5391" s="15" t="str">
        <f>IF($B5391=2018,$P5391,"")</f>
        <v/>
      </c>
      <c r="V5391" s="15">
        <f>IF($B5391=2019,$P5391,"")</f>
        <v>1</v>
      </c>
      <c r="W5391" s="15" t="str">
        <f>IF($B5391=2020,$P5391,"")</f>
        <v/>
      </c>
      <c r="X5391" s="6" t="str">
        <f>IF($B5391=2021,$P5391,"")</f>
        <v/>
      </c>
      <c r="Y5391" s="6" t="str">
        <f>IF($B5391=2022,$P5391,"")</f>
        <v/>
      </c>
      <c r="Z5391" s="6" t="str">
        <f>IF($B5391=2023,$P5391,"")</f>
        <v/>
      </c>
      <c r="AA5391" s="6" t="str">
        <f>IF($B5391=2024,$P5391,"")</f>
        <v/>
      </c>
      <c r="AB5391" s="15" t="str">
        <f>IF($B5391=2025,$P5391,"")</f>
        <v/>
      </c>
    </row>
    <row r="5392" spans="1:28" x14ac:dyDescent="0.25">
      <c r="A5392" s="3">
        <v>1413</v>
      </c>
      <c r="B5392" s="3">
        <v>2019</v>
      </c>
      <c r="C5392" s="3" t="s">
        <v>161</v>
      </c>
      <c r="D5392" s="4">
        <f>DATE(B5392,N5392,M5392)</f>
        <v>43773</v>
      </c>
      <c r="E5392" s="5">
        <v>1300</v>
      </c>
      <c r="F5392" s="6" t="s">
        <v>454</v>
      </c>
      <c r="G5392" s="6" t="s">
        <v>503</v>
      </c>
      <c r="H5392" s="27"/>
      <c r="I5392" s="7" t="s">
        <v>5276</v>
      </c>
      <c r="J5392" s="9" t="s">
        <v>4019</v>
      </c>
      <c r="K5392" s="6" t="s">
        <v>102</v>
      </c>
      <c r="L5392" s="6">
        <v>6009</v>
      </c>
      <c r="M5392" s="6">
        <v>4</v>
      </c>
      <c r="N5392" s="6">
        <v>11</v>
      </c>
      <c r="P5392" s="15">
        <v>1</v>
      </c>
      <c r="Q5392" s="15" t="str">
        <f>IF($B5392=2014,$P5392,"")</f>
        <v/>
      </c>
      <c r="R5392" s="15" t="str">
        <f>IF($B5392=2015,$P5392,"")</f>
        <v/>
      </c>
      <c r="S5392" s="15" t="str">
        <f>IF($B5392=2016,$P5392,"")</f>
        <v/>
      </c>
      <c r="T5392" s="15" t="str">
        <f>IF($B5392=2017,$P5392,"")</f>
        <v/>
      </c>
      <c r="U5392" s="15" t="str">
        <f>IF($B5392=2018,$P5392,"")</f>
        <v/>
      </c>
      <c r="V5392" s="15">
        <f>IF($B5392=2019,$P5392,"")</f>
        <v>1</v>
      </c>
      <c r="W5392" s="15" t="str">
        <f>IF($B5392=2020,$P5392,"")</f>
        <v/>
      </c>
      <c r="X5392" s="6" t="str">
        <f>IF($B5392=2021,$P5392,"")</f>
        <v/>
      </c>
      <c r="Y5392" s="6" t="str">
        <f>IF($B5392=2022,$P5392,"")</f>
        <v/>
      </c>
      <c r="Z5392" s="6" t="str">
        <f>IF($B5392=2023,$P5392,"")</f>
        <v/>
      </c>
      <c r="AA5392" s="6" t="str">
        <f>IF($B5392=2024,$P5392,"")</f>
        <v/>
      </c>
      <c r="AB5392" s="15" t="str">
        <f>IF($B5392=2025,$P5392,"")</f>
        <v/>
      </c>
    </row>
    <row r="5393" spans="1:28" x14ac:dyDescent="0.25">
      <c r="A5393" s="3">
        <v>1413</v>
      </c>
      <c r="B5393" s="3">
        <v>2020</v>
      </c>
      <c r="C5393" s="3" t="s">
        <v>70</v>
      </c>
      <c r="D5393" s="4">
        <f>DATE(B5393,N5393,M5393)</f>
        <v>44081</v>
      </c>
      <c r="E5393" s="5">
        <v>1900</v>
      </c>
      <c r="F5393" s="6" t="s">
        <v>454</v>
      </c>
      <c r="G5393" s="6" t="s">
        <v>503</v>
      </c>
      <c r="H5393" s="27"/>
      <c r="I5393" s="7" t="s">
        <v>5276</v>
      </c>
      <c r="J5393" s="7" t="s">
        <v>5487</v>
      </c>
      <c r="K5393" s="6" t="s">
        <v>102</v>
      </c>
      <c r="L5393" s="6">
        <v>6105</v>
      </c>
      <c r="M5393" s="6">
        <v>7</v>
      </c>
      <c r="N5393" s="6">
        <v>9</v>
      </c>
      <c r="P5393" s="15">
        <v>1</v>
      </c>
      <c r="Q5393" s="15" t="str">
        <f>IF($B5393=2014,$P5393,"")</f>
        <v/>
      </c>
      <c r="R5393" s="15" t="str">
        <f>IF($B5393=2015,$P5393,"")</f>
        <v/>
      </c>
      <c r="S5393" s="15" t="str">
        <f>IF($B5393=2016,$P5393,"")</f>
        <v/>
      </c>
      <c r="T5393" s="15" t="str">
        <f>IF($B5393=2017,$P5393,"")</f>
        <v/>
      </c>
      <c r="U5393" s="15" t="str">
        <f>IF($B5393=2018,$P5393,"")</f>
        <v/>
      </c>
      <c r="V5393" s="15" t="str">
        <f>IF($B5393=2019,$P5393,"")</f>
        <v/>
      </c>
      <c r="W5393" s="15">
        <f>IF($B5393=2020,$P5393,"")</f>
        <v>1</v>
      </c>
      <c r="X5393" s="6" t="str">
        <f>IF($B5393=2021,$P5393,"")</f>
        <v/>
      </c>
      <c r="Y5393" s="6" t="str">
        <f>IF($B5393=2022,$P5393,"")</f>
        <v/>
      </c>
      <c r="Z5393" s="6" t="str">
        <f>IF($B5393=2023,$P5393,"")</f>
        <v/>
      </c>
      <c r="AA5393" s="6" t="str">
        <f>IF($B5393=2024,$P5393,"")</f>
        <v/>
      </c>
      <c r="AB5393" s="15" t="str">
        <f>IF($B5393=2025,$P5393,"")</f>
        <v/>
      </c>
    </row>
    <row r="5394" spans="1:28" x14ac:dyDescent="0.25">
      <c r="A5394" s="3">
        <v>1413</v>
      </c>
      <c r="B5394" s="3">
        <v>2020</v>
      </c>
      <c r="C5394" s="3" t="s">
        <v>68</v>
      </c>
      <c r="D5394" s="4">
        <f>DATE(B5394,N5394,M5394)</f>
        <v>44095</v>
      </c>
      <c r="E5394" s="5">
        <v>2100</v>
      </c>
      <c r="F5394" s="6" t="s">
        <v>454</v>
      </c>
      <c r="G5394" s="6" t="s">
        <v>503</v>
      </c>
      <c r="H5394" s="27"/>
      <c r="I5394" s="7" t="s">
        <v>5276</v>
      </c>
      <c r="J5394" s="7" t="s">
        <v>6455</v>
      </c>
      <c r="K5394" s="6" t="s">
        <v>102</v>
      </c>
      <c r="L5394" s="6">
        <v>6106</v>
      </c>
      <c r="M5394" s="6">
        <v>21</v>
      </c>
      <c r="N5394" s="6">
        <v>9</v>
      </c>
      <c r="P5394" s="15">
        <v>1</v>
      </c>
      <c r="Q5394" s="15" t="str">
        <f>IF($B5394=2014,$P5394,"")</f>
        <v/>
      </c>
      <c r="R5394" s="15" t="str">
        <f>IF($B5394=2015,$P5394,"")</f>
        <v/>
      </c>
      <c r="S5394" s="15" t="str">
        <f>IF($B5394=2016,$P5394,"")</f>
        <v/>
      </c>
      <c r="T5394" s="15" t="str">
        <f>IF($B5394=2017,$P5394,"")</f>
        <v/>
      </c>
      <c r="U5394" s="15" t="str">
        <f>IF($B5394=2018,$P5394,"")</f>
        <v/>
      </c>
      <c r="V5394" s="15" t="str">
        <f>IF($B5394=2019,$P5394,"")</f>
        <v/>
      </c>
      <c r="W5394" s="15">
        <f>IF($B5394=2020,$P5394,"")</f>
        <v>1</v>
      </c>
      <c r="X5394" s="6" t="str">
        <f>IF($B5394=2021,$P5394,"")</f>
        <v/>
      </c>
      <c r="Y5394" s="6" t="str">
        <f>IF($B5394=2022,$P5394,"")</f>
        <v/>
      </c>
      <c r="Z5394" s="6" t="str">
        <f>IF($B5394=2023,$P5394,"")</f>
        <v/>
      </c>
      <c r="AA5394" s="6" t="str">
        <f>IF($B5394=2024,$P5394,"")</f>
        <v/>
      </c>
      <c r="AB5394" s="15" t="str">
        <f>IF($B5394=2025,$P5394,"")</f>
        <v/>
      </c>
    </row>
    <row r="5395" spans="1:28" x14ac:dyDescent="0.25">
      <c r="A5395" s="3">
        <v>1413</v>
      </c>
      <c r="B5395" s="3">
        <v>2020</v>
      </c>
      <c r="C5395" s="3" t="s">
        <v>27</v>
      </c>
      <c r="D5395" s="4">
        <f>DATE(B5395,N5395,M5395)</f>
        <v>44151</v>
      </c>
      <c r="E5395" s="5">
        <v>1200</v>
      </c>
      <c r="F5395" s="10" t="s">
        <v>454</v>
      </c>
      <c r="G5395" s="10" t="s">
        <v>503</v>
      </c>
      <c r="H5395" s="27"/>
      <c r="I5395" s="7" t="s">
        <v>5276</v>
      </c>
      <c r="J5395" s="7" t="s">
        <v>5750</v>
      </c>
      <c r="K5395" s="6" t="s">
        <v>102</v>
      </c>
      <c r="L5395" s="6">
        <v>6110</v>
      </c>
      <c r="M5395" s="6">
        <v>16</v>
      </c>
      <c r="N5395" s="6">
        <v>11</v>
      </c>
      <c r="P5395" s="15">
        <v>1</v>
      </c>
      <c r="Q5395" s="15" t="str">
        <f>IF($B5395=2014,$P5395,"")</f>
        <v/>
      </c>
      <c r="R5395" s="15" t="str">
        <f>IF($B5395=2015,$P5395,"")</f>
        <v/>
      </c>
      <c r="S5395" s="15" t="str">
        <f>IF($B5395=2016,$P5395,"")</f>
        <v/>
      </c>
      <c r="T5395" s="15" t="str">
        <f>IF($B5395=2017,$P5395,"")</f>
        <v/>
      </c>
      <c r="U5395" s="15" t="str">
        <f>IF($B5395=2018,$P5395,"")</f>
        <v/>
      </c>
      <c r="V5395" s="15" t="str">
        <f>IF($B5395=2019,$P5395,"")</f>
        <v/>
      </c>
      <c r="W5395" s="15">
        <f>IF($B5395=2020,$P5395,"")</f>
        <v>1</v>
      </c>
      <c r="X5395" s="6" t="str">
        <f>IF($B5395=2021,$P5395,"")</f>
        <v/>
      </c>
      <c r="Y5395" s="6" t="str">
        <f>IF($B5395=2022,$P5395,"")</f>
        <v/>
      </c>
      <c r="Z5395" s="6" t="str">
        <f>IF($B5395=2023,$P5395,"")</f>
        <v/>
      </c>
      <c r="AA5395" s="6" t="str">
        <f>IF($B5395=2024,$P5395,"")</f>
        <v/>
      </c>
      <c r="AB5395" s="15" t="str">
        <f>IF($B5395=2025,$P5395,"")</f>
        <v/>
      </c>
    </row>
    <row r="5396" spans="1:28" x14ac:dyDescent="0.25">
      <c r="A5396" s="3">
        <v>1413</v>
      </c>
      <c r="B5396" s="3">
        <v>2020</v>
      </c>
      <c r="C5396" s="3" t="s">
        <v>212</v>
      </c>
      <c r="D5396" s="4">
        <f>DATE(B5396,N5396,M5396)</f>
        <v>44172</v>
      </c>
      <c r="E5396" s="5">
        <v>1200</v>
      </c>
      <c r="F5396" s="6" t="s">
        <v>454</v>
      </c>
      <c r="G5396" s="6" t="s">
        <v>503</v>
      </c>
      <c r="H5396" s="27"/>
      <c r="I5396" s="7" t="s">
        <v>5276</v>
      </c>
      <c r="J5396" s="7" t="s">
        <v>5794</v>
      </c>
      <c r="K5396" s="6" t="s">
        <v>102</v>
      </c>
      <c r="L5396" s="6">
        <v>6111</v>
      </c>
      <c r="M5396" s="6">
        <v>7</v>
      </c>
      <c r="N5396" s="6">
        <v>12</v>
      </c>
      <c r="P5396" s="15">
        <v>1</v>
      </c>
      <c r="Q5396" s="15" t="str">
        <f>IF($B5396=2014,$P5396,"")</f>
        <v/>
      </c>
      <c r="R5396" s="15" t="str">
        <f>IF($B5396=2015,$P5396,"")</f>
        <v/>
      </c>
      <c r="S5396" s="15" t="str">
        <f>IF($B5396=2016,$P5396,"")</f>
        <v/>
      </c>
      <c r="T5396" s="15" t="str">
        <f>IF($B5396=2017,$P5396,"")</f>
        <v/>
      </c>
      <c r="U5396" s="15" t="str">
        <f>IF($B5396=2018,$P5396,"")</f>
        <v/>
      </c>
      <c r="V5396" s="15" t="str">
        <f>IF($B5396=2019,$P5396,"")</f>
        <v/>
      </c>
      <c r="W5396" s="15">
        <f>IF($B5396=2020,$P5396,"")</f>
        <v>1</v>
      </c>
      <c r="X5396" s="6" t="str">
        <f>IF($B5396=2021,$P5396,"")</f>
        <v/>
      </c>
      <c r="Y5396" s="6" t="str">
        <f>IF($B5396=2022,$P5396,"")</f>
        <v/>
      </c>
      <c r="Z5396" s="6" t="str">
        <f>IF($B5396=2023,$P5396,"")</f>
        <v/>
      </c>
      <c r="AA5396" s="6" t="str">
        <f>IF($B5396=2024,$P5396,"")</f>
        <v/>
      </c>
      <c r="AB5396" s="15" t="str">
        <f>IF($B5396=2025,$P5396,"")</f>
        <v/>
      </c>
    </row>
    <row r="5397" spans="1:28" x14ac:dyDescent="0.25">
      <c r="A5397" s="3">
        <v>1413</v>
      </c>
      <c r="B5397" s="3">
        <v>2021</v>
      </c>
      <c r="C5397" s="3" t="s">
        <v>491</v>
      </c>
      <c r="D5397" s="4">
        <v>44495</v>
      </c>
      <c r="E5397" s="5">
        <v>2115</v>
      </c>
      <c r="F5397" s="10" t="s">
        <v>454</v>
      </c>
      <c r="G5397" s="10" t="s">
        <v>503</v>
      </c>
      <c r="H5397" s="27"/>
      <c r="I5397" s="7" t="s">
        <v>5276</v>
      </c>
      <c r="J5397" s="7" t="s">
        <v>6309</v>
      </c>
      <c r="K5397" s="6" t="s">
        <v>102</v>
      </c>
      <c r="L5397" s="6">
        <v>6209</v>
      </c>
      <c r="M5397" s="6">
        <v>26</v>
      </c>
      <c r="N5397" s="6">
        <v>10</v>
      </c>
      <c r="P5397" s="15">
        <v>1</v>
      </c>
      <c r="Q5397" s="15" t="str">
        <f>IF($B5397=2014,$P5397,"")</f>
        <v/>
      </c>
      <c r="R5397" s="15" t="str">
        <f>IF($B5397=2015,$P5397,"")</f>
        <v/>
      </c>
      <c r="S5397" s="15" t="str">
        <f>IF($B5397=2016,$P5397,"")</f>
        <v/>
      </c>
      <c r="T5397" s="15" t="str">
        <f>IF($B5397=2017,$P5397,"")</f>
        <v/>
      </c>
      <c r="U5397" s="15" t="str">
        <f>IF($B5397=2018,$P5397,"")</f>
        <v/>
      </c>
      <c r="V5397" s="15" t="str">
        <f>IF($B5397=2019,$P5397,"")</f>
        <v/>
      </c>
      <c r="W5397" s="15" t="str">
        <f>IF($B5397=2020,$P5397,"")</f>
        <v/>
      </c>
      <c r="X5397" s="6">
        <f>IF($B5397=2021,$P5397,"")</f>
        <v>1</v>
      </c>
      <c r="Y5397" s="6" t="str">
        <f>IF($B5397=2022,$P5397,"")</f>
        <v/>
      </c>
      <c r="Z5397" s="6" t="str">
        <f>IF($B5397=2023,$P5397,"")</f>
        <v/>
      </c>
      <c r="AA5397" s="6" t="str">
        <f>IF($B5397=2024,$P5397,"")</f>
        <v/>
      </c>
      <c r="AB5397" s="15" t="str">
        <f>IF($B5397=2025,$P5397,"")</f>
        <v/>
      </c>
    </row>
    <row r="5398" spans="1:28" x14ac:dyDescent="0.25">
      <c r="A5398" s="3">
        <v>1413</v>
      </c>
      <c r="B5398" s="3">
        <v>2022</v>
      </c>
      <c r="C5398" s="3" t="s">
        <v>68</v>
      </c>
      <c r="D5398" s="4">
        <f>DATE(B5398,N5398,M5398)</f>
        <v>44825</v>
      </c>
      <c r="E5398" s="5">
        <v>2000</v>
      </c>
      <c r="F5398" s="6" t="s">
        <v>454</v>
      </c>
      <c r="G5398" s="6" t="s">
        <v>503</v>
      </c>
      <c r="H5398" s="27"/>
      <c r="I5398" s="7" t="s">
        <v>5276</v>
      </c>
      <c r="J5398" s="9" t="s">
        <v>6829</v>
      </c>
      <c r="K5398" s="6" t="s">
        <v>102</v>
      </c>
      <c r="L5398" s="6">
        <v>6306</v>
      </c>
      <c r="M5398" s="6">
        <v>21</v>
      </c>
      <c r="N5398" s="6">
        <v>9</v>
      </c>
      <c r="P5398" s="15">
        <v>1</v>
      </c>
      <c r="Q5398" s="15" t="str">
        <f>IF($B5398=2014,$P5398,"")</f>
        <v/>
      </c>
      <c r="R5398" s="15" t="str">
        <f>IF($B5398=2015,$P5398,"")</f>
        <v/>
      </c>
      <c r="S5398" s="15" t="str">
        <f>IF($B5398=2016,$P5398,"")</f>
        <v/>
      </c>
      <c r="T5398" s="15" t="str">
        <f>IF($B5398=2017,$P5398,"")</f>
        <v/>
      </c>
      <c r="U5398" s="15" t="str">
        <f>IF($B5398=2018,$P5398,"")</f>
        <v/>
      </c>
      <c r="V5398" s="15" t="str">
        <f>IF($B5398=2019,$P5398,"")</f>
        <v/>
      </c>
      <c r="W5398" s="15" t="str">
        <f>IF($B5398=2020,$P5398,"")</f>
        <v/>
      </c>
      <c r="X5398" s="6" t="str">
        <f>IF($B5398=2021,$P5398,"")</f>
        <v/>
      </c>
      <c r="Y5398" s="6">
        <f>IF($B5398=2022,$P5398,"")</f>
        <v>1</v>
      </c>
      <c r="Z5398" s="6" t="str">
        <f>IF($B5398=2023,$P5398,"")</f>
        <v/>
      </c>
      <c r="AA5398" s="6" t="str">
        <f>IF($B5398=2024,$P5398,"")</f>
        <v/>
      </c>
      <c r="AB5398" s="15" t="str">
        <f>IF($B5398=2025,$P5398,"")</f>
        <v/>
      </c>
    </row>
    <row r="5399" spans="1:28" x14ac:dyDescent="0.25">
      <c r="A5399" s="3">
        <v>1413</v>
      </c>
      <c r="B5399" s="5">
        <v>2015</v>
      </c>
      <c r="C5399" s="3" t="s">
        <v>120</v>
      </c>
      <c r="D5399" s="4">
        <f>DATE(B5399,N5399,M5399)</f>
        <v>42195</v>
      </c>
      <c r="E5399" s="5">
        <v>1925</v>
      </c>
      <c r="F5399" s="6" t="s">
        <v>454</v>
      </c>
      <c r="G5399" s="6" t="s">
        <v>1018</v>
      </c>
      <c r="H5399" s="27"/>
      <c r="I5399" s="7" t="s">
        <v>2199</v>
      </c>
      <c r="J5399" s="9" t="s">
        <v>1194</v>
      </c>
      <c r="K5399" s="6" t="s">
        <v>13</v>
      </c>
      <c r="L5399" s="6">
        <v>5602</v>
      </c>
      <c r="M5399" s="6">
        <v>10</v>
      </c>
      <c r="N5399" s="6">
        <v>7</v>
      </c>
      <c r="O5399" s="6" t="s">
        <v>14</v>
      </c>
      <c r="P5399" s="15">
        <v>1</v>
      </c>
      <c r="Q5399" s="15" t="str">
        <f>IF($B5399=2014,$P5399,"")</f>
        <v/>
      </c>
      <c r="R5399" s="15">
        <f>IF($B5399=2015,$P5399,"")</f>
        <v>1</v>
      </c>
      <c r="S5399" s="15" t="str">
        <f>IF($B5399=2016,$P5399,"")</f>
        <v/>
      </c>
      <c r="T5399" s="15" t="str">
        <f>IF($B5399=2017,$P5399,"")</f>
        <v/>
      </c>
      <c r="U5399" s="15" t="str">
        <f>IF($B5399=2018,$P5399,"")</f>
        <v/>
      </c>
      <c r="V5399" s="15" t="str">
        <f>IF($B5399=2019,$P5399,"")</f>
        <v/>
      </c>
      <c r="W5399" s="15" t="str">
        <f>IF($B5399=2020,$P5399,"")</f>
        <v/>
      </c>
      <c r="X5399" s="6" t="str">
        <f>IF($B5399=2021,$P5399,"")</f>
        <v/>
      </c>
      <c r="Y5399" s="6" t="str">
        <f>IF($B5399=2022,$P5399,"")</f>
        <v/>
      </c>
      <c r="Z5399" s="6" t="str">
        <f>IF($B5399=2023,$P5399,"")</f>
        <v/>
      </c>
      <c r="AA5399" s="6" t="str">
        <f>IF($B5399=2024,$P5399,"")</f>
        <v/>
      </c>
      <c r="AB5399" s="15" t="str">
        <f>IF($B5399=2025,$P5399,"")</f>
        <v/>
      </c>
    </row>
    <row r="5400" spans="1:28" x14ac:dyDescent="0.25">
      <c r="A5400" s="3">
        <v>1413</v>
      </c>
      <c r="B5400" s="3">
        <v>2016</v>
      </c>
      <c r="C5400" s="3" t="s">
        <v>133</v>
      </c>
      <c r="D5400" s="4">
        <f>DATE(B5400,N5400,M5400)</f>
        <v>42599</v>
      </c>
      <c r="E5400" s="5">
        <v>1745</v>
      </c>
      <c r="F5400" s="6" t="s">
        <v>454</v>
      </c>
      <c r="G5400" s="10" t="s">
        <v>1018</v>
      </c>
      <c r="H5400" s="27"/>
      <c r="I5400" s="7" t="s">
        <v>2199</v>
      </c>
      <c r="J5400" s="7" t="s">
        <v>2200</v>
      </c>
      <c r="K5400" s="6" t="s">
        <v>13</v>
      </c>
      <c r="L5400" s="6">
        <v>5703</v>
      </c>
      <c r="M5400" s="6">
        <v>17</v>
      </c>
      <c r="N5400" s="6">
        <v>8</v>
      </c>
      <c r="O5400" s="6" t="s">
        <v>14</v>
      </c>
      <c r="P5400" s="15">
        <v>1</v>
      </c>
      <c r="Q5400" s="15" t="str">
        <f>IF($B5400=2014,$P5400,"")</f>
        <v/>
      </c>
      <c r="R5400" s="15" t="str">
        <f>IF($B5400=2015,$P5400,"")</f>
        <v/>
      </c>
      <c r="S5400" s="15">
        <f>IF($B5400=2016,$P5400,"")</f>
        <v>1</v>
      </c>
      <c r="T5400" s="15" t="str">
        <f>IF($B5400=2017,$P5400,"")</f>
        <v/>
      </c>
      <c r="U5400" s="15" t="str">
        <f>IF($B5400=2018,$P5400,"")</f>
        <v/>
      </c>
      <c r="V5400" s="15" t="str">
        <f>IF($B5400=2019,$P5400,"")</f>
        <v/>
      </c>
      <c r="W5400" s="15" t="str">
        <f>IF($B5400=2020,$P5400,"")</f>
        <v/>
      </c>
      <c r="X5400" s="6" t="str">
        <f>IF($B5400=2021,$P5400,"")</f>
        <v/>
      </c>
      <c r="Y5400" s="6" t="str">
        <f>IF($B5400=2022,$P5400,"")</f>
        <v/>
      </c>
      <c r="Z5400" s="6" t="str">
        <f>IF($B5400=2023,$P5400,"")</f>
        <v/>
      </c>
      <c r="AA5400" s="6" t="str">
        <f>IF($B5400=2024,$P5400,"")</f>
        <v/>
      </c>
      <c r="AB5400" s="15" t="str">
        <f>IF($B5400=2025,$P5400,"")</f>
        <v/>
      </c>
    </row>
    <row r="5401" spans="1:28" x14ac:dyDescent="0.25">
      <c r="A5401" s="3">
        <v>1422</v>
      </c>
      <c r="B5401" s="5">
        <v>2015</v>
      </c>
      <c r="C5401" s="3" t="s">
        <v>15</v>
      </c>
      <c r="D5401" s="4">
        <f>DATE(B5401,N5401,M5401)</f>
        <v>42287</v>
      </c>
      <c r="E5401" s="5">
        <v>1700</v>
      </c>
      <c r="F5401" s="6" t="s">
        <v>454</v>
      </c>
      <c r="G5401" s="6" t="s">
        <v>493</v>
      </c>
      <c r="H5401" s="27"/>
      <c r="I5401" s="9" t="s">
        <v>5335</v>
      </c>
      <c r="J5401" s="9" t="s">
        <v>1196</v>
      </c>
      <c r="K5401" s="6" t="s">
        <v>389</v>
      </c>
      <c r="L5401" s="6">
        <v>5613</v>
      </c>
      <c r="M5401" s="6">
        <v>10</v>
      </c>
      <c r="N5401" s="6">
        <v>10</v>
      </c>
      <c r="P5401" s="15">
        <v>1</v>
      </c>
      <c r="Q5401" s="15" t="str">
        <f>IF($B5401=2014,$P5401,"")</f>
        <v/>
      </c>
      <c r="R5401" s="15">
        <f>IF($B5401=2015,$P5401,"")</f>
        <v>1</v>
      </c>
      <c r="S5401" s="15" t="str">
        <f>IF($B5401=2016,$P5401,"")</f>
        <v/>
      </c>
      <c r="T5401" s="15" t="str">
        <f>IF($B5401=2017,$P5401,"")</f>
        <v/>
      </c>
      <c r="U5401" s="15" t="str">
        <f>IF($B5401=2018,$P5401,"")</f>
        <v/>
      </c>
      <c r="V5401" s="15" t="str">
        <f>IF($B5401=2019,$P5401,"")</f>
        <v/>
      </c>
      <c r="W5401" s="15" t="str">
        <f>IF($B5401=2020,$P5401,"")</f>
        <v/>
      </c>
      <c r="X5401" s="6" t="str">
        <f>IF($B5401=2021,$P5401,"")</f>
        <v/>
      </c>
      <c r="Y5401" s="6" t="str">
        <f>IF($B5401=2022,$P5401,"")</f>
        <v/>
      </c>
      <c r="Z5401" s="6" t="str">
        <f>IF($B5401=2023,$P5401,"")</f>
        <v/>
      </c>
      <c r="AA5401" s="6" t="str">
        <f>IF($B5401=2024,$P5401,"")</f>
        <v/>
      </c>
      <c r="AB5401" s="15" t="str">
        <f>IF($B5401=2025,$P5401,"")</f>
        <v/>
      </c>
    </row>
    <row r="5402" spans="1:28" x14ac:dyDescent="0.25">
      <c r="A5402" s="3">
        <v>1422</v>
      </c>
      <c r="B5402" s="5">
        <v>2016</v>
      </c>
      <c r="C5402" s="3" t="s">
        <v>53</v>
      </c>
      <c r="D5402" s="4">
        <f>DATE(B5402,N5402,M5402)</f>
        <v>42410</v>
      </c>
      <c r="E5402" s="5">
        <v>600</v>
      </c>
      <c r="F5402" s="6" t="s">
        <v>454</v>
      </c>
      <c r="G5402" s="6" t="s">
        <v>493</v>
      </c>
      <c r="H5402" s="27"/>
      <c r="I5402" s="9" t="s">
        <v>5335</v>
      </c>
      <c r="J5402" s="9" t="s">
        <v>1195</v>
      </c>
      <c r="K5402" s="6" t="s">
        <v>37</v>
      </c>
      <c r="L5402" s="6">
        <v>5617</v>
      </c>
      <c r="M5402" s="6">
        <v>10</v>
      </c>
      <c r="N5402" s="6">
        <v>2</v>
      </c>
      <c r="P5402" s="15">
        <v>1</v>
      </c>
      <c r="Q5402" s="15" t="str">
        <f>IF($B5402=2014,$P5402,"")</f>
        <v/>
      </c>
      <c r="R5402" s="15" t="str">
        <f>IF($B5402=2015,$P5402,"")</f>
        <v/>
      </c>
      <c r="S5402" s="15">
        <f>IF($B5402=2016,$P5402,"")</f>
        <v>1</v>
      </c>
      <c r="T5402" s="15" t="str">
        <f>IF($B5402=2017,$P5402,"")</f>
        <v/>
      </c>
      <c r="U5402" s="15" t="str">
        <f>IF($B5402=2018,$P5402,"")</f>
        <v/>
      </c>
      <c r="V5402" s="15" t="str">
        <f>IF($B5402=2019,$P5402,"")</f>
        <v/>
      </c>
      <c r="W5402" s="15" t="str">
        <f>IF($B5402=2020,$P5402,"")</f>
        <v/>
      </c>
      <c r="X5402" s="6" t="str">
        <f>IF($B5402=2021,$P5402,"")</f>
        <v/>
      </c>
      <c r="Y5402" s="6" t="str">
        <f>IF($B5402=2022,$P5402,"")</f>
        <v/>
      </c>
      <c r="Z5402" s="6" t="str">
        <f>IF($B5402=2023,$P5402,"")</f>
        <v/>
      </c>
      <c r="AA5402" s="6" t="str">
        <f>IF($B5402=2024,$P5402,"")</f>
        <v/>
      </c>
      <c r="AB5402" s="15" t="str">
        <f>IF($B5402=2025,$P5402,"")</f>
        <v/>
      </c>
    </row>
    <row r="5403" spans="1:28" x14ac:dyDescent="0.25">
      <c r="A5403" s="3">
        <v>1422</v>
      </c>
      <c r="B5403" s="5">
        <v>2015</v>
      </c>
      <c r="C5403" s="3" t="s">
        <v>15</v>
      </c>
      <c r="D5403" s="4">
        <f>DATE(B5403,N5403,M5403)</f>
        <v>42287</v>
      </c>
      <c r="E5403" s="5">
        <v>1522</v>
      </c>
      <c r="F5403" s="6" t="s">
        <v>454</v>
      </c>
      <c r="G5403" s="6" t="s">
        <v>461</v>
      </c>
      <c r="H5403" s="27"/>
      <c r="I5403" s="9" t="s">
        <v>1197</v>
      </c>
      <c r="J5403" s="9" t="s">
        <v>1198</v>
      </c>
      <c r="K5403" s="6" t="s">
        <v>389</v>
      </c>
      <c r="L5403" s="6">
        <v>5613</v>
      </c>
      <c r="M5403" s="6">
        <v>10</v>
      </c>
      <c r="N5403" s="6">
        <v>10</v>
      </c>
      <c r="P5403" s="15">
        <v>1</v>
      </c>
      <c r="Q5403" s="15" t="str">
        <f>IF($B5403=2014,$P5403,"")</f>
        <v/>
      </c>
      <c r="R5403" s="15">
        <f>IF($B5403=2015,$P5403,"")</f>
        <v>1</v>
      </c>
      <c r="S5403" s="15" t="str">
        <f>IF($B5403=2016,$P5403,"")</f>
        <v/>
      </c>
      <c r="T5403" s="15" t="str">
        <f>IF($B5403=2017,$P5403,"")</f>
        <v/>
      </c>
      <c r="U5403" s="15" t="str">
        <f>IF($B5403=2018,$P5403,"")</f>
        <v/>
      </c>
      <c r="V5403" s="15" t="str">
        <f>IF($B5403=2019,$P5403,"")</f>
        <v/>
      </c>
      <c r="W5403" s="15" t="str">
        <f>IF($B5403=2020,$P5403,"")</f>
        <v/>
      </c>
      <c r="X5403" s="6" t="str">
        <f>IF($B5403=2021,$P5403,"")</f>
        <v/>
      </c>
      <c r="Y5403" s="6" t="str">
        <f>IF($B5403=2022,$P5403,"")</f>
        <v/>
      </c>
      <c r="Z5403" s="6" t="str">
        <f>IF($B5403=2023,$P5403,"")</f>
        <v/>
      </c>
      <c r="AA5403" s="6" t="str">
        <f>IF($B5403=2024,$P5403,"")</f>
        <v/>
      </c>
      <c r="AB5403" s="15" t="str">
        <f>IF($B5403=2025,$P5403,"")</f>
        <v/>
      </c>
    </row>
    <row r="5404" spans="1:28" x14ac:dyDescent="0.25">
      <c r="A5404" s="3">
        <v>1422</v>
      </c>
      <c r="B5404" s="5">
        <v>2016</v>
      </c>
      <c r="C5404" s="3" t="s">
        <v>165</v>
      </c>
      <c r="D5404" s="4">
        <f>DATE(B5404,N5404,M5404)</f>
        <v>42411</v>
      </c>
      <c r="E5404" s="5">
        <v>1500</v>
      </c>
      <c r="F5404" s="6" t="s">
        <v>454</v>
      </c>
      <c r="G5404" s="6" t="s">
        <v>461</v>
      </c>
      <c r="H5404" s="27"/>
      <c r="I5404" s="9" t="s">
        <v>1197</v>
      </c>
      <c r="J5404" s="9" t="s">
        <v>1199</v>
      </c>
      <c r="K5404" s="6" t="s">
        <v>123</v>
      </c>
      <c r="L5404" s="6">
        <v>5616</v>
      </c>
      <c r="M5404" s="6">
        <v>11</v>
      </c>
      <c r="N5404" s="6">
        <v>2</v>
      </c>
      <c r="P5404" s="15">
        <v>1</v>
      </c>
      <c r="Q5404" s="15" t="str">
        <f>IF($B5404=2014,$P5404,"")</f>
        <v/>
      </c>
      <c r="R5404" s="15" t="str">
        <f>IF($B5404=2015,$P5404,"")</f>
        <v/>
      </c>
      <c r="S5404" s="15">
        <f>IF($B5404=2016,$P5404,"")</f>
        <v>1</v>
      </c>
      <c r="T5404" s="15" t="str">
        <f>IF($B5404=2017,$P5404,"")</f>
        <v/>
      </c>
      <c r="U5404" s="15" t="str">
        <f>IF($B5404=2018,$P5404,"")</f>
        <v/>
      </c>
      <c r="V5404" s="15" t="str">
        <f>IF($B5404=2019,$P5404,"")</f>
        <v/>
      </c>
      <c r="W5404" s="15" t="str">
        <f>IF($B5404=2020,$P5404,"")</f>
        <v/>
      </c>
      <c r="X5404" s="6" t="str">
        <f>IF($B5404=2021,$P5404,"")</f>
        <v/>
      </c>
      <c r="Y5404" s="6" t="str">
        <f>IF($B5404=2022,$P5404,"")</f>
        <v/>
      </c>
      <c r="Z5404" s="6" t="str">
        <f>IF($B5404=2023,$P5404,"")</f>
        <v/>
      </c>
      <c r="AA5404" s="6" t="str">
        <f>IF($B5404=2024,$P5404,"")</f>
        <v/>
      </c>
      <c r="AB5404" s="15" t="str">
        <f>IF($B5404=2025,$P5404,"")</f>
        <v/>
      </c>
    </row>
    <row r="5405" spans="1:28" x14ac:dyDescent="0.25">
      <c r="A5405" s="30">
        <v>1422</v>
      </c>
      <c r="B5405" s="30">
        <v>2024</v>
      </c>
      <c r="C5405" s="30" t="s">
        <v>513</v>
      </c>
      <c r="D5405" s="31">
        <f>DATE(B5405,N5405,M5405)</f>
        <v>45555</v>
      </c>
      <c r="E5405" s="32">
        <v>2100</v>
      </c>
      <c r="F5405" s="33" t="s">
        <v>454</v>
      </c>
      <c r="G5405" s="33" t="s">
        <v>461</v>
      </c>
      <c r="H5405" s="33"/>
      <c r="I5405" s="9" t="s">
        <v>1197</v>
      </c>
      <c r="J5405" s="34" t="s">
        <v>8549</v>
      </c>
      <c r="K5405" s="33" t="s">
        <v>88</v>
      </c>
      <c r="L5405" s="33">
        <v>6506</v>
      </c>
      <c r="M5405" s="33">
        <v>20</v>
      </c>
      <c r="N5405" s="33">
        <v>9</v>
      </c>
      <c r="O5405" s="33" t="s">
        <v>86</v>
      </c>
      <c r="P5405" s="15">
        <v>1</v>
      </c>
      <c r="Q5405" s="15" t="str">
        <f>IF($B5405=2014,$P5405,"")</f>
        <v/>
      </c>
      <c r="R5405" s="15" t="str">
        <f>IF($B5405=2015,$P5405,"")</f>
        <v/>
      </c>
      <c r="S5405" s="15" t="str">
        <f>IF($B5405=2016,$P5405,"")</f>
        <v/>
      </c>
      <c r="T5405" s="15" t="str">
        <f>IF($B5405=2017,$P5405,"")</f>
        <v/>
      </c>
      <c r="U5405" s="15" t="str">
        <f>IF($B5405=2018,$P5405,"")</f>
        <v/>
      </c>
      <c r="V5405" s="15" t="str">
        <f>IF($B5405=2019,$P5405,"")</f>
        <v/>
      </c>
      <c r="W5405" s="15" t="str">
        <f>IF($B5405=2020,$P5405,"")</f>
        <v/>
      </c>
      <c r="X5405" s="6" t="str">
        <f>IF($B5405=2021,$P5405,"")</f>
        <v/>
      </c>
      <c r="Y5405" s="6" t="str">
        <f>IF($B5405=2022,$P5405,"")</f>
        <v/>
      </c>
      <c r="Z5405" s="6" t="str">
        <f>IF($B5405=2023,$P5405,"")</f>
        <v/>
      </c>
      <c r="AA5405" s="6">
        <f>IF($B5405=2024,$P5405,"")</f>
        <v>1</v>
      </c>
      <c r="AB5405" s="15" t="str">
        <f>IF($B5405=2025,$P5405,"")</f>
        <v/>
      </c>
    </row>
    <row r="5406" spans="1:28" x14ac:dyDescent="0.25">
      <c r="A5406" s="30">
        <v>1422</v>
      </c>
      <c r="B5406" s="30">
        <v>2024</v>
      </c>
      <c r="C5406" s="30" t="s">
        <v>628</v>
      </c>
      <c r="D5406" s="31">
        <f>DATE(B5406,N5406,M5406)</f>
        <v>45605</v>
      </c>
      <c r="E5406" s="32">
        <v>1500</v>
      </c>
      <c r="F5406" s="35" t="s">
        <v>454</v>
      </c>
      <c r="G5406" s="35" t="s">
        <v>461</v>
      </c>
      <c r="H5406" s="35"/>
      <c r="I5406" s="9" t="s">
        <v>1197</v>
      </c>
      <c r="J5406" s="34" t="s">
        <v>8757</v>
      </c>
      <c r="K5406" s="33" t="s">
        <v>8116</v>
      </c>
      <c r="L5406" s="33">
        <v>6509</v>
      </c>
      <c r="M5406" s="33">
        <v>9</v>
      </c>
      <c r="N5406" s="33">
        <v>11</v>
      </c>
      <c r="O5406" s="33" t="s">
        <v>4448</v>
      </c>
      <c r="P5406" s="15">
        <v>1</v>
      </c>
      <c r="Q5406" s="15" t="str">
        <f>IF($B5406=2014,$P5406,"")</f>
        <v/>
      </c>
      <c r="R5406" s="15" t="str">
        <f>IF($B5406=2015,$P5406,"")</f>
        <v/>
      </c>
      <c r="S5406" s="15" t="str">
        <f>IF($B5406=2016,$P5406,"")</f>
        <v/>
      </c>
      <c r="T5406" s="15" t="str">
        <f>IF($B5406=2017,$P5406,"")</f>
        <v/>
      </c>
      <c r="U5406" s="15" t="str">
        <f>IF($B5406=2018,$P5406,"")</f>
        <v/>
      </c>
      <c r="V5406" s="15" t="str">
        <f>IF($B5406=2019,$P5406,"")</f>
        <v/>
      </c>
      <c r="W5406" s="15" t="str">
        <f>IF($B5406=2020,$P5406,"")</f>
        <v/>
      </c>
      <c r="X5406" s="6" t="str">
        <f>IF($B5406=2021,$P5406,"")</f>
        <v/>
      </c>
      <c r="Y5406" s="6" t="str">
        <f>IF($B5406=2022,$P5406,"")</f>
        <v/>
      </c>
      <c r="Z5406" s="6" t="str">
        <f>IF($B5406=2023,$P5406,"")</f>
        <v/>
      </c>
      <c r="AA5406" s="6">
        <f>IF($B5406=2024,$P5406,"")</f>
        <v>1</v>
      </c>
      <c r="AB5406" s="15" t="str">
        <f>IF($B5406=2025,$P5406,"")</f>
        <v/>
      </c>
    </row>
    <row r="5407" spans="1:28" x14ac:dyDescent="0.25">
      <c r="A5407" s="30">
        <v>1422</v>
      </c>
      <c r="B5407" s="30">
        <v>2024</v>
      </c>
      <c r="C5407" s="30" t="s">
        <v>1471</v>
      </c>
      <c r="D5407" s="31">
        <f>DATE(B5407,N5407,M5407)</f>
        <v>45634</v>
      </c>
      <c r="E5407" s="32">
        <v>1400</v>
      </c>
      <c r="F5407" s="33" t="s">
        <v>454</v>
      </c>
      <c r="G5407" s="33" t="s">
        <v>461</v>
      </c>
      <c r="H5407" s="33"/>
      <c r="I5407" s="9" t="s">
        <v>1197</v>
      </c>
      <c r="J5407" s="38" t="s">
        <v>8757</v>
      </c>
      <c r="K5407" s="33" t="s">
        <v>8116</v>
      </c>
      <c r="L5407" s="33">
        <v>6511</v>
      </c>
      <c r="M5407" s="33">
        <v>8</v>
      </c>
      <c r="N5407" s="33">
        <v>12</v>
      </c>
      <c r="O5407" s="33" t="s">
        <v>4448</v>
      </c>
      <c r="P5407" s="15">
        <v>1</v>
      </c>
      <c r="Q5407" s="15" t="str">
        <f>IF($B5407=2014,$P5407,"")</f>
        <v/>
      </c>
      <c r="R5407" s="15" t="str">
        <f>IF($B5407=2015,$P5407,"")</f>
        <v/>
      </c>
      <c r="S5407" s="15" t="str">
        <f>IF($B5407=2016,$P5407,"")</f>
        <v/>
      </c>
      <c r="T5407" s="15" t="str">
        <f>IF($B5407=2017,$P5407,"")</f>
        <v/>
      </c>
      <c r="U5407" s="15" t="str">
        <f>IF($B5407=2018,$P5407,"")</f>
        <v/>
      </c>
      <c r="V5407" s="15" t="str">
        <f>IF($B5407=2019,$P5407,"")</f>
        <v/>
      </c>
      <c r="W5407" s="15" t="str">
        <f>IF($B5407=2020,$P5407,"")</f>
        <v/>
      </c>
      <c r="X5407" s="6" t="str">
        <f>IF($B5407=2021,$P5407,"")</f>
        <v/>
      </c>
      <c r="Y5407" s="6" t="str">
        <f>IF($B5407=2022,$P5407,"")</f>
        <v/>
      </c>
      <c r="Z5407" s="6" t="str">
        <f>IF($B5407=2023,$P5407,"")</f>
        <v/>
      </c>
      <c r="AA5407" s="6">
        <f>IF($B5407=2024,$P5407,"")</f>
        <v>1</v>
      </c>
      <c r="AB5407" s="15" t="str">
        <f>IF($B5407=2025,$P5407,"")</f>
        <v/>
      </c>
    </row>
    <row r="5408" spans="1:28" x14ac:dyDescent="0.25">
      <c r="A5408" s="3">
        <v>1422</v>
      </c>
      <c r="B5408" s="5">
        <v>2015</v>
      </c>
      <c r="C5408" s="3" t="s">
        <v>233</v>
      </c>
      <c r="D5408" s="4">
        <f>DATE(B5408,N5408,M5408)</f>
        <v>42286</v>
      </c>
      <c r="E5408" s="5">
        <v>1455</v>
      </c>
      <c r="F5408" s="6" t="s">
        <v>454</v>
      </c>
      <c r="G5408" s="6" t="s">
        <v>461</v>
      </c>
      <c r="H5408" s="27"/>
      <c r="I5408" s="7" t="s">
        <v>5277</v>
      </c>
      <c r="J5408" s="9" t="s">
        <v>1200</v>
      </c>
      <c r="K5408" s="6" t="s">
        <v>16</v>
      </c>
      <c r="L5408" s="6">
        <v>5607</v>
      </c>
      <c r="M5408" s="6">
        <v>9</v>
      </c>
      <c r="N5408" s="6">
        <v>10</v>
      </c>
      <c r="O5408" s="6" t="s">
        <v>14</v>
      </c>
      <c r="P5408" s="15">
        <v>1</v>
      </c>
      <c r="Q5408" s="15" t="str">
        <f>IF($B5408=2014,$P5408,"")</f>
        <v/>
      </c>
      <c r="R5408" s="15">
        <f>IF($B5408=2015,$P5408,"")</f>
        <v>1</v>
      </c>
      <c r="S5408" s="15" t="str">
        <f>IF($B5408=2016,$P5408,"")</f>
        <v/>
      </c>
      <c r="T5408" s="15" t="str">
        <f>IF($B5408=2017,$P5408,"")</f>
        <v/>
      </c>
      <c r="U5408" s="15" t="str">
        <f>IF($B5408=2018,$P5408,"")</f>
        <v/>
      </c>
      <c r="V5408" s="15" t="str">
        <f>IF($B5408=2019,$P5408,"")</f>
        <v/>
      </c>
      <c r="W5408" s="15" t="str">
        <f>IF($B5408=2020,$P5408,"")</f>
        <v/>
      </c>
      <c r="X5408" s="6" t="str">
        <f>IF($B5408=2021,$P5408,"")</f>
        <v/>
      </c>
      <c r="Y5408" s="6" t="str">
        <f>IF($B5408=2022,$P5408,"")</f>
        <v/>
      </c>
      <c r="Z5408" s="6" t="str">
        <f>IF($B5408=2023,$P5408,"")</f>
        <v/>
      </c>
      <c r="AA5408" s="6" t="str">
        <f>IF($B5408=2024,$P5408,"")</f>
        <v/>
      </c>
      <c r="AB5408" s="15" t="str">
        <f>IF($B5408=2025,$P5408,"")</f>
        <v/>
      </c>
    </row>
    <row r="5409" spans="1:28" x14ac:dyDescent="0.25">
      <c r="A5409" s="3">
        <v>1422</v>
      </c>
      <c r="B5409" s="3">
        <v>2018</v>
      </c>
      <c r="C5409" s="3" t="s">
        <v>487</v>
      </c>
      <c r="D5409" s="4">
        <f>DATE(B5409,N5409,M5409)</f>
        <v>43395</v>
      </c>
      <c r="E5409" s="5">
        <v>1500</v>
      </c>
      <c r="F5409" s="6" t="s">
        <v>454</v>
      </c>
      <c r="G5409" s="6" t="s">
        <v>461</v>
      </c>
      <c r="H5409" s="27"/>
      <c r="I5409" s="7" t="s">
        <v>5277</v>
      </c>
      <c r="J5409" s="7" t="s">
        <v>3542</v>
      </c>
      <c r="K5409" s="6" t="s">
        <v>102</v>
      </c>
      <c r="L5409" s="6">
        <v>5908</v>
      </c>
      <c r="M5409" s="6">
        <v>22</v>
      </c>
      <c r="N5409" s="6">
        <v>10</v>
      </c>
      <c r="P5409" s="15">
        <v>1</v>
      </c>
      <c r="Q5409" s="15" t="str">
        <f>IF($B5409=2014,$P5409,"")</f>
        <v/>
      </c>
      <c r="R5409" s="15" t="str">
        <f>IF($B5409=2015,$P5409,"")</f>
        <v/>
      </c>
      <c r="S5409" s="15" t="str">
        <f>IF($B5409=2016,$P5409,"")</f>
        <v/>
      </c>
      <c r="T5409" s="15" t="str">
        <f>IF($B5409=2017,$P5409,"")</f>
        <v/>
      </c>
      <c r="U5409" s="15">
        <f>IF($B5409=2018,$P5409,"")</f>
        <v>1</v>
      </c>
      <c r="V5409" s="15" t="str">
        <f>IF($B5409=2019,$P5409,"")</f>
        <v/>
      </c>
      <c r="W5409" s="15" t="str">
        <f>IF($B5409=2020,$P5409,"")</f>
        <v/>
      </c>
      <c r="X5409" s="6" t="str">
        <f>IF($B5409=2021,$P5409,"")</f>
        <v/>
      </c>
      <c r="Y5409" s="6" t="str">
        <f>IF($B5409=2022,$P5409,"")</f>
        <v/>
      </c>
      <c r="Z5409" s="6" t="str">
        <f>IF($B5409=2023,$P5409,"")</f>
        <v/>
      </c>
      <c r="AA5409" s="6" t="str">
        <f>IF($B5409=2024,$P5409,"")</f>
        <v/>
      </c>
      <c r="AB5409" s="15" t="str">
        <f>IF($B5409=2025,$P5409,"")</f>
        <v/>
      </c>
    </row>
    <row r="5410" spans="1:28" x14ac:dyDescent="0.25">
      <c r="A5410" s="3">
        <v>1422</v>
      </c>
      <c r="B5410" s="3">
        <v>2020</v>
      </c>
      <c r="C5410" s="3" t="s">
        <v>176</v>
      </c>
      <c r="D5410" s="4">
        <f>DATE(B5410,N5410,M5410)</f>
        <v>44171</v>
      </c>
      <c r="E5410" s="5">
        <v>1400</v>
      </c>
      <c r="F5410" s="6" t="s">
        <v>454</v>
      </c>
      <c r="G5410" s="6" t="s">
        <v>461</v>
      </c>
      <c r="H5410" s="27"/>
      <c r="I5410" s="7" t="s">
        <v>5277</v>
      </c>
      <c r="J5410" s="7" t="s">
        <v>5795</v>
      </c>
      <c r="K5410" s="6" t="s">
        <v>102</v>
      </c>
      <c r="L5410" s="6">
        <v>6111</v>
      </c>
      <c r="M5410" s="6">
        <v>6</v>
      </c>
      <c r="N5410" s="6">
        <v>12</v>
      </c>
      <c r="P5410" s="15">
        <v>1</v>
      </c>
      <c r="Q5410" s="15" t="str">
        <f>IF($B5410=2014,$P5410,"")</f>
        <v/>
      </c>
      <c r="R5410" s="15" t="str">
        <f>IF($B5410=2015,$P5410,"")</f>
        <v/>
      </c>
      <c r="S5410" s="15" t="str">
        <f>IF($B5410=2016,$P5410,"")</f>
        <v/>
      </c>
      <c r="T5410" s="15" t="str">
        <f>IF($B5410=2017,$P5410,"")</f>
        <v/>
      </c>
      <c r="U5410" s="15" t="str">
        <f>IF($B5410=2018,$P5410,"")</f>
        <v/>
      </c>
      <c r="V5410" s="15" t="str">
        <f>IF($B5410=2019,$P5410,"")</f>
        <v/>
      </c>
      <c r="W5410" s="15">
        <f>IF($B5410=2020,$P5410,"")</f>
        <v>1</v>
      </c>
      <c r="X5410" s="6" t="str">
        <f>IF($B5410=2021,$P5410,"")</f>
        <v/>
      </c>
      <c r="Y5410" s="6" t="str">
        <f>IF($B5410=2022,$P5410,"")</f>
        <v/>
      </c>
      <c r="Z5410" s="6" t="str">
        <f>IF($B5410=2023,$P5410,"")</f>
        <v/>
      </c>
      <c r="AA5410" s="6" t="str">
        <f>IF($B5410=2024,$P5410,"")</f>
        <v/>
      </c>
      <c r="AB5410" s="15" t="str">
        <f>IF($B5410=2025,$P5410,"")</f>
        <v/>
      </c>
    </row>
    <row r="5411" spans="1:28" ht="36" x14ac:dyDescent="0.25">
      <c r="A5411" s="3">
        <v>1422</v>
      </c>
      <c r="B5411" s="3">
        <v>2022</v>
      </c>
      <c r="C5411" s="3" t="s">
        <v>189</v>
      </c>
      <c r="D5411" s="4">
        <f>DATE(B5411,N5411,M5411)</f>
        <v>44885</v>
      </c>
      <c r="E5411" s="5">
        <v>1500</v>
      </c>
      <c r="F5411" s="10" t="s">
        <v>454</v>
      </c>
      <c r="G5411" s="10" t="s">
        <v>461</v>
      </c>
      <c r="H5411" s="27"/>
      <c r="I5411" s="7" t="s">
        <v>5277</v>
      </c>
      <c r="J5411" s="7" t="s">
        <v>7085</v>
      </c>
      <c r="K5411" s="6" t="s">
        <v>58</v>
      </c>
      <c r="L5411" s="6">
        <v>6310</v>
      </c>
      <c r="M5411" s="6">
        <v>20</v>
      </c>
      <c r="N5411" s="6">
        <v>11</v>
      </c>
      <c r="O5411" s="6" t="s">
        <v>14</v>
      </c>
      <c r="P5411" s="15">
        <v>1</v>
      </c>
      <c r="Q5411" s="15" t="str">
        <f>IF($B5411=2014,$P5411,"")</f>
        <v/>
      </c>
      <c r="R5411" s="15" t="str">
        <f>IF($B5411=2015,$P5411,"")</f>
        <v/>
      </c>
      <c r="S5411" s="15" t="str">
        <f>IF($B5411=2016,$P5411,"")</f>
        <v/>
      </c>
      <c r="T5411" s="15" t="str">
        <f>IF($B5411=2017,$P5411,"")</f>
        <v/>
      </c>
      <c r="U5411" s="15" t="str">
        <f>IF($B5411=2018,$P5411,"")</f>
        <v/>
      </c>
      <c r="V5411" s="15" t="str">
        <f>IF($B5411=2019,$P5411,"")</f>
        <v/>
      </c>
      <c r="W5411" s="15" t="str">
        <f>IF($B5411=2020,$P5411,"")</f>
        <v/>
      </c>
      <c r="X5411" s="6" t="str">
        <f>IF($B5411=2021,$P5411,"")</f>
        <v/>
      </c>
      <c r="Y5411" s="6">
        <f>IF($B5411=2022,$P5411,"")</f>
        <v>1</v>
      </c>
      <c r="Z5411" s="6" t="str">
        <f>IF($B5411=2023,$P5411,"")</f>
        <v/>
      </c>
      <c r="AA5411" s="6" t="str">
        <f>IF($B5411=2024,$P5411,"")</f>
        <v/>
      </c>
      <c r="AB5411" s="15" t="str">
        <f>IF($B5411=2025,$P5411,"")</f>
        <v/>
      </c>
    </row>
    <row r="5412" spans="1:28" x14ac:dyDescent="0.25">
      <c r="A5412" s="3">
        <v>1422</v>
      </c>
      <c r="B5412" s="5">
        <v>2016</v>
      </c>
      <c r="C5412" s="3" t="s">
        <v>1201</v>
      </c>
      <c r="D5412" s="4">
        <f>DATE(B5412,N5412,M5412)</f>
        <v>42409</v>
      </c>
      <c r="E5412" s="5">
        <v>1800</v>
      </c>
      <c r="F5412" s="6" t="s">
        <v>454</v>
      </c>
      <c r="G5412" s="6" t="s">
        <v>461</v>
      </c>
      <c r="H5412" s="27"/>
      <c r="I5412" s="9" t="s">
        <v>1202</v>
      </c>
      <c r="J5412" s="9" t="s">
        <v>1203</v>
      </c>
      <c r="K5412" s="6" t="s">
        <v>144</v>
      </c>
      <c r="L5412" s="6">
        <v>5615</v>
      </c>
      <c r="M5412" s="6">
        <v>9</v>
      </c>
      <c r="N5412" s="6">
        <v>2</v>
      </c>
      <c r="O5412" s="6" t="s">
        <v>14</v>
      </c>
      <c r="P5412" s="15">
        <v>1</v>
      </c>
      <c r="Q5412" s="15" t="str">
        <f>IF($B5412=2014,$P5412,"")</f>
        <v/>
      </c>
      <c r="R5412" s="15" t="str">
        <f>IF($B5412=2015,$P5412,"")</f>
        <v/>
      </c>
      <c r="S5412" s="15">
        <f>IF($B5412=2016,$P5412,"")</f>
        <v>1</v>
      </c>
      <c r="T5412" s="15" t="str">
        <f>IF($B5412=2017,$P5412,"")</f>
        <v/>
      </c>
      <c r="U5412" s="15" t="str">
        <f>IF($B5412=2018,$P5412,"")</f>
        <v/>
      </c>
      <c r="V5412" s="15" t="str">
        <f>IF($B5412=2019,$P5412,"")</f>
        <v/>
      </c>
      <c r="W5412" s="15" t="str">
        <f>IF($B5412=2020,$P5412,"")</f>
        <v/>
      </c>
      <c r="X5412" s="6" t="str">
        <f>IF($B5412=2021,$P5412,"")</f>
        <v/>
      </c>
      <c r="Y5412" s="6" t="str">
        <f>IF($B5412=2022,$P5412,"")</f>
        <v/>
      </c>
      <c r="Z5412" s="6" t="str">
        <f>IF($B5412=2023,$P5412,"")</f>
        <v/>
      </c>
      <c r="AA5412" s="6" t="str">
        <f>IF($B5412=2024,$P5412,"")</f>
        <v/>
      </c>
      <c r="AB5412" s="15" t="str">
        <f>IF($B5412=2025,$P5412,"")</f>
        <v/>
      </c>
    </row>
    <row r="5413" spans="1:28" ht="24" x14ac:dyDescent="0.25">
      <c r="A5413" s="3">
        <v>1422</v>
      </c>
      <c r="B5413" s="5">
        <v>2016</v>
      </c>
      <c r="C5413" s="3" t="s">
        <v>1201</v>
      </c>
      <c r="D5413" s="4">
        <f>DATE(B5413,N5413,M5413)</f>
        <v>42409</v>
      </c>
      <c r="E5413" s="5">
        <v>1800</v>
      </c>
      <c r="F5413" s="6" t="s">
        <v>454</v>
      </c>
      <c r="G5413" s="6" t="s">
        <v>461</v>
      </c>
      <c r="H5413" s="27"/>
      <c r="I5413" s="9" t="s">
        <v>1202</v>
      </c>
      <c r="J5413" s="9" t="s">
        <v>1204</v>
      </c>
      <c r="K5413" s="6" t="s">
        <v>144</v>
      </c>
      <c r="L5413" s="6">
        <v>5616</v>
      </c>
      <c r="M5413" s="6">
        <v>9</v>
      </c>
      <c r="N5413" s="6">
        <v>2</v>
      </c>
      <c r="O5413" s="6" t="s">
        <v>14</v>
      </c>
      <c r="P5413" s="15">
        <v>1</v>
      </c>
      <c r="Q5413" s="15" t="str">
        <f>IF($B5413=2014,$P5413,"")</f>
        <v/>
      </c>
      <c r="R5413" s="15" t="str">
        <f>IF($B5413=2015,$P5413,"")</f>
        <v/>
      </c>
      <c r="S5413" s="15">
        <f>IF($B5413=2016,$P5413,"")</f>
        <v>1</v>
      </c>
      <c r="T5413" s="15" t="str">
        <f>IF($B5413=2017,$P5413,"")</f>
        <v/>
      </c>
      <c r="U5413" s="15" t="str">
        <f>IF($B5413=2018,$P5413,"")</f>
        <v/>
      </c>
      <c r="V5413" s="15" t="str">
        <f>IF($B5413=2019,$P5413,"")</f>
        <v/>
      </c>
      <c r="W5413" s="15" t="str">
        <f>IF($B5413=2020,$P5413,"")</f>
        <v/>
      </c>
      <c r="X5413" s="6" t="str">
        <f>IF($B5413=2021,$P5413,"")</f>
        <v/>
      </c>
      <c r="Y5413" s="6" t="str">
        <f>IF($B5413=2022,$P5413,"")</f>
        <v/>
      </c>
      <c r="Z5413" s="6" t="str">
        <f>IF($B5413=2023,$P5413,"")</f>
        <v/>
      </c>
      <c r="AA5413" s="6" t="str">
        <f>IF($B5413=2024,$P5413,"")</f>
        <v/>
      </c>
      <c r="AB5413" s="15" t="str">
        <f>IF($B5413=2025,$P5413,"")</f>
        <v/>
      </c>
    </row>
    <row r="5414" spans="1:28" x14ac:dyDescent="0.25">
      <c r="A5414" s="3">
        <v>1422</v>
      </c>
      <c r="B5414" s="3">
        <v>2023</v>
      </c>
      <c r="C5414" s="3" t="s">
        <v>134</v>
      </c>
      <c r="D5414" s="4">
        <f>DATE(B5414,N5414,M5414)</f>
        <v>45013</v>
      </c>
      <c r="E5414" s="5">
        <v>1700</v>
      </c>
      <c r="F5414" s="10" t="s">
        <v>454</v>
      </c>
      <c r="G5414" s="10" t="s">
        <v>461</v>
      </c>
      <c r="H5414" s="27"/>
      <c r="I5414" s="7" t="s">
        <v>7366</v>
      </c>
      <c r="J5414" s="7" t="s">
        <v>7367</v>
      </c>
      <c r="K5414" s="6" t="s">
        <v>88</v>
      </c>
      <c r="L5414" s="6">
        <v>6319</v>
      </c>
      <c r="M5414" s="6">
        <v>28</v>
      </c>
      <c r="N5414" s="6">
        <v>3</v>
      </c>
      <c r="O5414" s="6" t="s">
        <v>86</v>
      </c>
      <c r="P5414" s="15">
        <v>1</v>
      </c>
      <c r="Q5414" s="15" t="str">
        <f>IF($B5414=2014,$P5414,"")</f>
        <v/>
      </c>
      <c r="R5414" s="15" t="str">
        <f>IF($B5414=2015,$P5414,"")</f>
        <v/>
      </c>
      <c r="S5414" s="15" t="str">
        <f>IF($B5414=2016,$P5414,"")</f>
        <v/>
      </c>
      <c r="T5414" s="15" t="str">
        <f>IF($B5414=2017,$P5414,"")</f>
        <v/>
      </c>
      <c r="U5414" s="15" t="str">
        <f>IF($B5414=2018,$P5414,"")</f>
        <v/>
      </c>
      <c r="V5414" s="15" t="str">
        <f>IF($B5414=2019,$P5414,"")</f>
        <v/>
      </c>
      <c r="W5414" s="15" t="str">
        <f>IF($B5414=2020,$P5414,"")</f>
        <v/>
      </c>
      <c r="X5414" s="6" t="str">
        <f>IF($B5414=2021,$P5414,"")</f>
        <v/>
      </c>
      <c r="Y5414" s="6" t="str">
        <f>IF($B5414=2022,$P5414,"")</f>
        <v/>
      </c>
      <c r="Z5414" s="6">
        <f>IF($B5414=2023,$P5414,"")</f>
        <v>1</v>
      </c>
      <c r="AA5414" s="6" t="str">
        <f>IF($B5414=2024,$P5414,"")</f>
        <v/>
      </c>
      <c r="AB5414" s="15" t="str">
        <f>IF($B5414=2025,$P5414,"")</f>
        <v/>
      </c>
    </row>
    <row r="5415" spans="1:28" ht="24" x14ac:dyDescent="0.25">
      <c r="A5415" s="3">
        <v>1422</v>
      </c>
      <c r="B5415" s="3">
        <v>2018</v>
      </c>
      <c r="C5415" s="3" t="s">
        <v>487</v>
      </c>
      <c r="D5415" s="4">
        <f>DATE(B5415,N5415,M5415)</f>
        <v>43395</v>
      </c>
      <c r="E5415" s="5">
        <v>1359</v>
      </c>
      <c r="F5415" s="6" t="s">
        <v>454</v>
      </c>
      <c r="G5415" s="6" t="s">
        <v>461</v>
      </c>
      <c r="H5415" s="27"/>
      <c r="I5415" s="9" t="s">
        <v>5278</v>
      </c>
      <c r="J5415" s="7" t="s">
        <v>3543</v>
      </c>
      <c r="K5415" s="6" t="s">
        <v>102</v>
      </c>
      <c r="L5415" s="6">
        <v>5908</v>
      </c>
      <c r="M5415" s="6">
        <v>22</v>
      </c>
      <c r="N5415" s="6">
        <v>10</v>
      </c>
      <c r="P5415" s="15">
        <v>1</v>
      </c>
      <c r="Q5415" s="15" t="str">
        <f>IF($B5415=2014,$P5415,"")</f>
        <v/>
      </c>
      <c r="R5415" s="15" t="str">
        <f>IF($B5415=2015,$P5415,"")</f>
        <v/>
      </c>
      <c r="S5415" s="15" t="str">
        <f>IF($B5415=2016,$P5415,"")</f>
        <v/>
      </c>
      <c r="T5415" s="15" t="str">
        <f>IF($B5415=2017,$P5415,"")</f>
        <v/>
      </c>
      <c r="U5415" s="15">
        <f>IF($B5415=2018,$P5415,"")</f>
        <v>1</v>
      </c>
      <c r="V5415" s="15" t="str">
        <f>IF($B5415=2019,$P5415,"")</f>
        <v/>
      </c>
      <c r="W5415" s="15" t="str">
        <f>IF($B5415=2020,$P5415,"")</f>
        <v/>
      </c>
      <c r="X5415" s="6" t="str">
        <f>IF($B5415=2021,$P5415,"")</f>
        <v/>
      </c>
      <c r="Y5415" s="6" t="str">
        <f>IF($B5415=2022,$P5415,"")</f>
        <v/>
      </c>
      <c r="Z5415" s="6" t="str">
        <f>IF($B5415=2023,$P5415,"")</f>
        <v/>
      </c>
      <c r="AA5415" s="6" t="str">
        <f>IF($B5415=2024,$P5415,"")</f>
        <v/>
      </c>
      <c r="AB5415" s="15" t="str">
        <f>IF($B5415=2025,$P5415,"")</f>
        <v/>
      </c>
    </row>
    <row r="5416" spans="1:28" ht="24" x14ac:dyDescent="0.25">
      <c r="A5416" s="3">
        <v>1422</v>
      </c>
      <c r="B5416" s="3">
        <v>2019</v>
      </c>
      <c r="C5416" s="3" t="s">
        <v>161</v>
      </c>
      <c r="D5416" s="4">
        <f>DATE(B5416,N5416,M5416)</f>
        <v>43773</v>
      </c>
      <c r="E5416" s="5">
        <v>1600</v>
      </c>
      <c r="F5416" s="6" t="s">
        <v>454</v>
      </c>
      <c r="G5416" s="6" t="s">
        <v>461</v>
      </c>
      <c r="H5416" s="27"/>
      <c r="I5416" s="9" t="s">
        <v>5278</v>
      </c>
      <c r="J5416" s="9" t="s">
        <v>4022</v>
      </c>
      <c r="K5416" s="6" t="s">
        <v>102</v>
      </c>
      <c r="L5416" s="6">
        <v>6009</v>
      </c>
      <c r="M5416" s="6">
        <v>4</v>
      </c>
      <c r="N5416" s="6">
        <v>11</v>
      </c>
      <c r="P5416" s="15">
        <v>1</v>
      </c>
      <c r="Q5416" s="15" t="str">
        <f>IF($B5416=2014,$P5416,"")</f>
        <v/>
      </c>
      <c r="R5416" s="15" t="str">
        <f>IF($B5416=2015,$P5416,"")</f>
        <v/>
      </c>
      <c r="S5416" s="15" t="str">
        <f>IF($B5416=2016,$P5416,"")</f>
        <v/>
      </c>
      <c r="T5416" s="15" t="str">
        <f>IF($B5416=2017,$P5416,"")</f>
        <v/>
      </c>
      <c r="U5416" s="15" t="str">
        <f>IF($B5416=2018,$P5416,"")</f>
        <v/>
      </c>
      <c r="V5416" s="15">
        <f>IF($B5416=2019,$P5416,"")</f>
        <v>1</v>
      </c>
      <c r="W5416" s="15" t="str">
        <f>IF($B5416=2020,$P5416,"")</f>
        <v/>
      </c>
      <c r="X5416" s="6" t="str">
        <f>IF($B5416=2021,$P5416,"")</f>
        <v/>
      </c>
      <c r="Y5416" s="6" t="str">
        <f>IF($B5416=2022,$P5416,"")</f>
        <v/>
      </c>
      <c r="Z5416" s="6" t="str">
        <f>IF($B5416=2023,$P5416,"")</f>
        <v/>
      </c>
      <c r="AA5416" s="6" t="str">
        <f>IF($B5416=2024,$P5416,"")</f>
        <v/>
      </c>
      <c r="AB5416" s="15" t="str">
        <f>IF($B5416=2025,$P5416,"")</f>
        <v/>
      </c>
    </row>
    <row r="5417" spans="1:28" x14ac:dyDescent="0.25">
      <c r="A5417" s="3">
        <v>1422</v>
      </c>
      <c r="B5417" s="3">
        <v>2019</v>
      </c>
      <c r="C5417" s="3" t="s">
        <v>27</v>
      </c>
      <c r="D5417" s="4">
        <f>DATE(B5417,N5417,M5417)</f>
        <v>43785</v>
      </c>
      <c r="E5417" s="5">
        <v>1501</v>
      </c>
      <c r="F5417" s="6" t="s">
        <v>454</v>
      </c>
      <c r="G5417" s="6" t="s">
        <v>461</v>
      </c>
      <c r="H5417" s="27"/>
      <c r="I5417" s="9" t="s">
        <v>5278</v>
      </c>
      <c r="J5417" s="9" t="s">
        <v>4021</v>
      </c>
      <c r="K5417" s="6" t="s">
        <v>102</v>
      </c>
      <c r="L5417" s="6">
        <v>6009</v>
      </c>
      <c r="M5417" s="6">
        <v>16</v>
      </c>
      <c r="N5417" s="6">
        <v>11</v>
      </c>
      <c r="P5417" s="15">
        <v>1</v>
      </c>
      <c r="Q5417" s="15" t="str">
        <f>IF($B5417=2014,$P5417,"")</f>
        <v/>
      </c>
      <c r="R5417" s="15" t="str">
        <f>IF($B5417=2015,$P5417,"")</f>
        <v/>
      </c>
      <c r="S5417" s="15" t="str">
        <f>IF($B5417=2016,$P5417,"")</f>
        <v/>
      </c>
      <c r="T5417" s="15" t="str">
        <f>IF($B5417=2017,$P5417,"")</f>
        <v/>
      </c>
      <c r="U5417" s="15" t="str">
        <f>IF($B5417=2018,$P5417,"")</f>
        <v/>
      </c>
      <c r="V5417" s="15">
        <f>IF($B5417=2019,$P5417,"")</f>
        <v>1</v>
      </c>
      <c r="W5417" s="15" t="str">
        <f>IF($B5417=2020,$P5417,"")</f>
        <v/>
      </c>
      <c r="X5417" s="6" t="str">
        <f>IF($B5417=2021,$P5417,"")</f>
        <v/>
      </c>
      <c r="Y5417" s="6" t="str">
        <f>IF($B5417=2022,$P5417,"")</f>
        <v/>
      </c>
      <c r="Z5417" s="6" t="str">
        <f>IF($B5417=2023,$P5417,"")</f>
        <v/>
      </c>
      <c r="AA5417" s="6" t="str">
        <f>IF($B5417=2024,$P5417,"")</f>
        <v/>
      </c>
      <c r="AB5417" s="15" t="str">
        <f>IF($B5417=2025,$P5417,"")</f>
        <v/>
      </c>
    </row>
    <row r="5418" spans="1:28" ht="24" x14ac:dyDescent="0.25">
      <c r="A5418" s="3">
        <v>1422</v>
      </c>
      <c r="B5418" s="3">
        <v>2021</v>
      </c>
      <c r="C5418" s="3" t="s">
        <v>210</v>
      </c>
      <c r="D5418" s="4">
        <v>44455</v>
      </c>
      <c r="E5418" s="5">
        <v>2003</v>
      </c>
      <c r="F5418" s="6" t="s">
        <v>454</v>
      </c>
      <c r="G5418" s="6" t="s">
        <v>461</v>
      </c>
      <c r="H5418" s="27"/>
      <c r="I5418" s="7" t="s">
        <v>5278</v>
      </c>
      <c r="J5418" s="7" t="s">
        <v>6310</v>
      </c>
      <c r="K5418" s="6" t="s">
        <v>102</v>
      </c>
      <c r="L5418" s="6">
        <v>6206</v>
      </c>
      <c r="M5418" s="6">
        <v>16</v>
      </c>
      <c r="N5418" s="6">
        <v>9</v>
      </c>
      <c r="P5418" s="15">
        <v>1</v>
      </c>
      <c r="Q5418" s="15" t="str">
        <f>IF($B5418=2014,$P5418,"")</f>
        <v/>
      </c>
      <c r="R5418" s="15" t="str">
        <f>IF($B5418=2015,$P5418,"")</f>
        <v/>
      </c>
      <c r="S5418" s="15" t="str">
        <f>IF($B5418=2016,$P5418,"")</f>
        <v/>
      </c>
      <c r="T5418" s="15" t="str">
        <f>IF($B5418=2017,$P5418,"")</f>
        <v/>
      </c>
      <c r="U5418" s="15" t="str">
        <f>IF($B5418=2018,$P5418,"")</f>
        <v/>
      </c>
      <c r="V5418" s="15" t="str">
        <f>IF($B5418=2019,$P5418,"")</f>
        <v/>
      </c>
      <c r="W5418" s="15" t="str">
        <f>IF($B5418=2020,$P5418,"")</f>
        <v/>
      </c>
      <c r="X5418" s="6">
        <f>IF($B5418=2021,$P5418,"")</f>
        <v>1</v>
      </c>
      <c r="Y5418" s="6" t="str">
        <f>IF($B5418=2022,$P5418,"")</f>
        <v/>
      </c>
      <c r="Z5418" s="6" t="str">
        <f>IF($B5418=2023,$P5418,"")</f>
        <v/>
      </c>
      <c r="AA5418" s="6" t="str">
        <f>IF($B5418=2024,$P5418,"")</f>
        <v/>
      </c>
      <c r="AB5418" s="15" t="str">
        <f>IF($B5418=2025,$P5418,"")</f>
        <v/>
      </c>
    </row>
    <row r="5419" spans="1:28" x14ac:dyDescent="0.25">
      <c r="A5419" s="3">
        <v>1422</v>
      </c>
      <c r="B5419" s="5">
        <v>2015</v>
      </c>
      <c r="C5419" s="3" t="s">
        <v>186</v>
      </c>
      <c r="D5419" s="4">
        <f>DATE(B5419,N5419,M5419)</f>
        <v>42322</v>
      </c>
      <c r="E5419" s="5">
        <v>1155</v>
      </c>
      <c r="F5419" s="6" t="s">
        <v>454</v>
      </c>
      <c r="G5419" s="6" t="s">
        <v>503</v>
      </c>
      <c r="H5419" s="27"/>
      <c r="I5419" s="7" t="s">
        <v>5279</v>
      </c>
      <c r="J5419" s="9" t="s">
        <v>1205</v>
      </c>
      <c r="K5419" s="6" t="s">
        <v>58</v>
      </c>
      <c r="L5419" s="6">
        <v>5610</v>
      </c>
      <c r="M5419" s="6">
        <v>14</v>
      </c>
      <c r="N5419" s="6">
        <v>11</v>
      </c>
      <c r="O5419" s="6" t="s">
        <v>14</v>
      </c>
      <c r="P5419" s="15">
        <v>1</v>
      </c>
      <c r="Q5419" s="15" t="str">
        <f>IF($B5419=2014,$P5419,"")</f>
        <v/>
      </c>
      <c r="R5419" s="15">
        <f>IF($B5419=2015,$P5419,"")</f>
        <v>1</v>
      </c>
      <c r="S5419" s="15" t="str">
        <f>IF($B5419=2016,$P5419,"")</f>
        <v/>
      </c>
      <c r="T5419" s="15" t="str">
        <f>IF($B5419=2017,$P5419,"")</f>
        <v/>
      </c>
      <c r="U5419" s="15" t="str">
        <f>IF($B5419=2018,$P5419,"")</f>
        <v/>
      </c>
      <c r="V5419" s="15" t="str">
        <f>IF($B5419=2019,$P5419,"")</f>
        <v/>
      </c>
      <c r="W5419" s="15" t="str">
        <f>IF($B5419=2020,$P5419,"")</f>
        <v/>
      </c>
      <c r="X5419" s="6" t="str">
        <f>IF($B5419=2021,$P5419,"")</f>
        <v/>
      </c>
      <c r="Y5419" s="6" t="str">
        <f>IF($B5419=2022,$P5419,"")</f>
        <v/>
      </c>
      <c r="Z5419" s="6" t="str">
        <f>IF($B5419=2023,$P5419,"")</f>
        <v/>
      </c>
      <c r="AA5419" s="6" t="str">
        <f>IF($B5419=2024,$P5419,"")</f>
        <v/>
      </c>
      <c r="AB5419" s="15" t="str">
        <f>IF($B5419=2025,$P5419,"")</f>
        <v/>
      </c>
    </row>
    <row r="5420" spans="1:28" x14ac:dyDescent="0.25">
      <c r="A5420" s="3">
        <v>1422</v>
      </c>
      <c r="B5420" s="3">
        <v>2016</v>
      </c>
      <c r="C5420" s="3" t="s">
        <v>68</v>
      </c>
      <c r="D5420" s="4">
        <f>DATE(B5420,N5420,M5420)</f>
        <v>42634</v>
      </c>
      <c r="E5420" s="5">
        <v>1859</v>
      </c>
      <c r="F5420" s="6" t="s">
        <v>454</v>
      </c>
      <c r="G5420" s="10" t="s">
        <v>503</v>
      </c>
      <c r="H5420" s="27"/>
      <c r="I5420" s="7" t="s">
        <v>5279</v>
      </c>
      <c r="J5420" s="7" t="s">
        <v>2201</v>
      </c>
      <c r="K5420" s="6" t="s">
        <v>129</v>
      </c>
      <c r="L5420" s="6">
        <v>5705</v>
      </c>
      <c r="M5420" s="6">
        <v>21</v>
      </c>
      <c r="N5420" s="6">
        <v>9</v>
      </c>
      <c r="P5420" s="15">
        <v>1</v>
      </c>
      <c r="Q5420" s="15" t="str">
        <f>IF($B5420=2014,$P5420,"")</f>
        <v/>
      </c>
      <c r="R5420" s="15" t="str">
        <f>IF($B5420=2015,$P5420,"")</f>
        <v/>
      </c>
      <c r="S5420" s="15">
        <f>IF($B5420=2016,$P5420,"")</f>
        <v>1</v>
      </c>
      <c r="T5420" s="15" t="str">
        <f>IF($B5420=2017,$P5420,"")</f>
        <v/>
      </c>
      <c r="U5420" s="15" t="str">
        <f>IF($B5420=2018,$P5420,"")</f>
        <v/>
      </c>
      <c r="V5420" s="15" t="str">
        <f>IF($B5420=2019,$P5420,"")</f>
        <v/>
      </c>
      <c r="W5420" s="15" t="str">
        <f>IF($B5420=2020,$P5420,"")</f>
        <v/>
      </c>
      <c r="X5420" s="6" t="str">
        <f>IF($B5420=2021,$P5420,"")</f>
        <v/>
      </c>
      <c r="Y5420" s="6" t="str">
        <f>IF($B5420=2022,$P5420,"")</f>
        <v/>
      </c>
      <c r="Z5420" s="6" t="str">
        <f>IF($B5420=2023,$P5420,"")</f>
        <v/>
      </c>
      <c r="AA5420" s="6" t="str">
        <f>IF($B5420=2024,$P5420,"")</f>
        <v/>
      </c>
      <c r="AB5420" s="15" t="str">
        <f>IF($B5420=2025,$P5420,"")</f>
        <v/>
      </c>
    </row>
    <row r="5421" spans="1:28" x14ac:dyDescent="0.25">
      <c r="A5421" s="3">
        <v>1422</v>
      </c>
      <c r="B5421" s="3">
        <v>2017</v>
      </c>
      <c r="C5421" s="3" t="s">
        <v>45</v>
      </c>
      <c r="D5421" s="4">
        <f>DATE(B5421,N5421,M5421)</f>
        <v>43026</v>
      </c>
      <c r="E5421" s="5">
        <v>1359</v>
      </c>
      <c r="F5421" s="6" t="s">
        <v>454</v>
      </c>
      <c r="G5421" s="6" t="s">
        <v>503</v>
      </c>
      <c r="H5421" s="27"/>
      <c r="I5421" s="7" t="s">
        <v>5279</v>
      </c>
      <c r="J5421" s="9" t="s">
        <v>3087</v>
      </c>
      <c r="K5421" s="6" t="s">
        <v>58</v>
      </c>
      <c r="L5421" s="6">
        <v>5807</v>
      </c>
      <c r="M5421" s="6">
        <v>18</v>
      </c>
      <c r="N5421" s="6">
        <v>10</v>
      </c>
      <c r="O5421" s="6" t="s">
        <v>14</v>
      </c>
      <c r="P5421" s="15">
        <v>1</v>
      </c>
      <c r="Q5421" s="15" t="str">
        <f>IF($B5421=2014,$P5421,"")</f>
        <v/>
      </c>
      <c r="R5421" s="15" t="str">
        <f>IF($B5421=2015,$P5421,"")</f>
        <v/>
      </c>
      <c r="S5421" s="15" t="str">
        <f>IF($B5421=2016,$P5421,"")</f>
        <v/>
      </c>
      <c r="T5421" s="15">
        <f>IF($B5421=2017,$P5421,"")</f>
        <v>1</v>
      </c>
      <c r="U5421" s="15" t="str">
        <f>IF($B5421=2018,$P5421,"")</f>
        <v/>
      </c>
      <c r="V5421" s="15" t="str">
        <f>IF($B5421=2019,$P5421,"")</f>
        <v/>
      </c>
      <c r="W5421" s="15" t="str">
        <f>IF($B5421=2020,$P5421,"")</f>
        <v/>
      </c>
      <c r="X5421" s="6" t="str">
        <f>IF($B5421=2021,$P5421,"")</f>
        <v/>
      </c>
      <c r="Y5421" s="6" t="str">
        <f>IF($B5421=2022,$P5421,"")</f>
        <v/>
      </c>
      <c r="Z5421" s="6" t="str">
        <f>IF($B5421=2023,$P5421,"")</f>
        <v/>
      </c>
      <c r="AA5421" s="6" t="str">
        <f>IF($B5421=2024,$P5421,"")</f>
        <v/>
      </c>
      <c r="AB5421" s="15" t="str">
        <f>IF($B5421=2025,$P5421,"")</f>
        <v/>
      </c>
    </row>
    <row r="5422" spans="1:28" x14ac:dyDescent="0.25">
      <c r="A5422" s="3">
        <v>1422</v>
      </c>
      <c r="B5422" s="3">
        <v>2017</v>
      </c>
      <c r="C5422" s="3" t="s">
        <v>2396</v>
      </c>
      <c r="D5422" s="4">
        <f>DATE(B5422,N5422,M5422)</f>
        <v>43084</v>
      </c>
      <c r="E5422" s="5">
        <v>1559</v>
      </c>
      <c r="F5422" s="6" t="s">
        <v>454</v>
      </c>
      <c r="G5422" s="6" t="s">
        <v>503</v>
      </c>
      <c r="H5422" s="27"/>
      <c r="I5422" s="7" t="s">
        <v>5279</v>
      </c>
      <c r="J5422" s="9" t="s">
        <v>3088</v>
      </c>
      <c r="K5422" s="6" t="s">
        <v>2405</v>
      </c>
      <c r="L5422" s="6">
        <v>5813</v>
      </c>
      <c r="M5422" s="6">
        <v>15</v>
      </c>
      <c r="N5422" s="6">
        <v>12</v>
      </c>
      <c r="P5422" s="15">
        <v>1</v>
      </c>
      <c r="Q5422" s="15" t="str">
        <f>IF($B5422=2014,$P5422,"")</f>
        <v/>
      </c>
      <c r="R5422" s="15" t="str">
        <f>IF($B5422=2015,$P5422,"")</f>
        <v/>
      </c>
      <c r="S5422" s="15" t="str">
        <f>IF($B5422=2016,$P5422,"")</f>
        <v/>
      </c>
      <c r="T5422" s="15">
        <f>IF($B5422=2017,$P5422,"")</f>
        <v>1</v>
      </c>
      <c r="U5422" s="15" t="str">
        <f>IF($B5422=2018,$P5422,"")</f>
        <v/>
      </c>
      <c r="V5422" s="15" t="str">
        <f>IF($B5422=2019,$P5422,"")</f>
        <v/>
      </c>
      <c r="W5422" s="15" t="str">
        <f>IF($B5422=2020,$P5422,"")</f>
        <v/>
      </c>
      <c r="X5422" s="6" t="str">
        <f>IF($B5422=2021,$P5422,"")</f>
        <v/>
      </c>
      <c r="Y5422" s="6" t="str">
        <f>IF($B5422=2022,$P5422,"")</f>
        <v/>
      </c>
      <c r="Z5422" s="6" t="str">
        <f>IF($B5422=2023,$P5422,"")</f>
        <v/>
      </c>
      <c r="AA5422" s="6" t="str">
        <f>IF($B5422=2024,$P5422,"")</f>
        <v/>
      </c>
      <c r="AB5422" s="15" t="str">
        <f>IF($B5422=2025,$P5422,"")</f>
        <v/>
      </c>
    </row>
    <row r="5423" spans="1:28" x14ac:dyDescent="0.25">
      <c r="A5423" s="3">
        <v>1422</v>
      </c>
      <c r="B5423" s="3">
        <v>2019</v>
      </c>
      <c r="C5423" s="3" t="s">
        <v>2398</v>
      </c>
      <c r="D5423" s="4">
        <f>DATE(B5423,N5423,M5423)</f>
        <v>43515</v>
      </c>
      <c r="E5423" s="5">
        <v>1200</v>
      </c>
      <c r="F5423" s="6" t="s">
        <v>454</v>
      </c>
      <c r="G5423" s="6" t="s">
        <v>503</v>
      </c>
      <c r="H5423" s="27"/>
      <c r="I5423" s="7" t="s">
        <v>5279</v>
      </c>
      <c r="J5423" s="7" t="s">
        <v>3544</v>
      </c>
      <c r="K5423" s="6" t="s">
        <v>235</v>
      </c>
      <c r="L5423" s="6">
        <v>5917</v>
      </c>
      <c r="M5423" s="6">
        <v>19</v>
      </c>
      <c r="N5423" s="6">
        <v>2</v>
      </c>
      <c r="O5423" s="6" t="s">
        <v>14</v>
      </c>
      <c r="P5423" s="15">
        <v>1</v>
      </c>
      <c r="Q5423" s="15" t="str">
        <f>IF($B5423=2014,$P5423,"")</f>
        <v/>
      </c>
      <c r="R5423" s="15" t="str">
        <f>IF($B5423=2015,$P5423,"")</f>
        <v/>
      </c>
      <c r="S5423" s="15" t="str">
        <f>IF($B5423=2016,$P5423,"")</f>
        <v/>
      </c>
      <c r="T5423" s="15" t="str">
        <f>IF($B5423=2017,$P5423,"")</f>
        <v/>
      </c>
      <c r="U5423" s="15" t="str">
        <f>IF($B5423=2018,$P5423,"")</f>
        <v/>
      </c>
      <c r="V5423" s="15">
        <f>IF($B5423=2019,$P5423,"")</f>
        <v>1</v>
      </c>
      <c r="W5423" s="15" t="str">
        <f>IF($B5423=2020,$P5423,"")</f>
        <v/>
      </c>
      <c r="X5423" s="6" t="str">
        <f>IF($B5423=2021,$P5423,"")</f>
        <v/>
      </c>
      <c r="Y5423" s="6" t="str">
        <f>IF($B5423=2022,$P5423,"")</f>
        <v/>
      </c>
      <c r="Z5423" s="6" t="str">
        <f>IF($B5423=2023,$P5423,"")</f>
        <v/>
      </c>
      <c r="AA5423" s="6" t="str">
        <f>IF($B5423=2024,$P5423,"")</f>
        <v/>
      </c>
      <c r="AB5423" s="15" t="str">
        <f>IF($B5423=2025,$P5423,"")</f>
        <v/>
      </c>
    </row>
    <row r="5424" spans="1:28" x14ac:dyDescent="0.25">
      <c r="A5424" s="3">
        <v>1422</v>
      </c>
      <c r="B5424" s="3">
        <v>2019</v>
      </c>
      <c r="C5424" s="3" t="s">
        <v>513</v>
      </c>
      <c r="D5424" s="4">
        <f>DATE(B5424,N5424,M5424)</f>
        <v>43728</v>
      </c>
      <c r="E5424" s="5">
        <v>2000</v>
      </c>
      <c r="F5424" s="6" t="s">
        <v>454</v>
      </c>
      <c r="G5424" s="6" t="s">
        <v>503</v>
      </c>
      <c r="H5424" s="27"/>
      <c r="I5424" s="7" t="s">
        <v>5279</v>
      </c>
      <c r="J5424" s="9" t="s">
        <v>4023</v>
      </c>
      <c r="K5424" s="6" t="s">
        <v>123</v>
      </c>
      <c r="L5424" s="6">
        <v>6005</v>
      </c>
      <c r="M5424" s="6">
        <v>20</v>
      </c>
      <c r="N5424" s="6">
        <v>9</v>
      </c>
      <c r="P5424" s="15">
        <v>1</v>
      </c>
      <c r="Q5424" s="15" t="str">
        <f>IF($B5424=2014,$P5424,"")</f>
        <v/>
      </c>
      <c r="R5424" s="15" t="str">
        <f>IF($B5424=2015,$P5424,"")</f>
        <v/>
      </c>
      <c r="S5424" s="15" t="str">
        <f>IF($B5424=2016,$P5424,"")</f>
        <v/>
      </c>
      <c r="T5424" s="15" t="str">
        <f>IF($B5424=2017,$P5424,"")</f>
        <v/>
      </c>
      <c r="U5424" s="15" t="str">
        <f>IF($B5424=2018,$P5424,"")</f>
        <v/>
      </c>
      <c r="V5424" s="15">
        <f>IF($B5424=2019,$P5424,"")</f>
        <v>1</v>
      </c>
      <c r="W5424" s="15" t="str">
        <f>IF($B5424=2020,$P5424,"")</f>
        <v/>
      </c>
      <c r="X5424" s="6" t="str">
        <f>IF($B5424=2021,$P5424,"")</f>
        <v/>
      </c>
      <c r="Y5424" s="6" t="str">
        <f>IF($B5424=2022,$P5424,"")</f>
        <v/>
      </c>
      <c r="Z5424" s="6" t="str">
        <f>IF($B5424=2023,$P5424,"")</f>
        <v/>
      </c>
      <c r="AA5424" s="6" t="str">
        <f>IF($B5424=2024,$P5424,"")</f>
        <v/>
      </c>
      <c r="AB5424" s="15" t="str">
        <f>IF($B5424=2025,$P5424,"")</f>
        <v/>
      </c>
    </row>
    <row r="5425" spans="1:28" x14ac:dyDescent="0.25">
      <c r="A5425" s="3">
        <v>1422</v>
      </c>
      <c r="B5425" s="3">
        <v>2020</v>
      </c>
      <c r="C5425" s="3" t="s">
        <v>202</v>
      </c>
      <c r="D5425" s="4">
        <f>DATE(B5425,N5425,M5425)</f>
        <v>44118</v>
      </c>
      <c r="E5425" s="5">
        <v>1800</v>
      </c>
      <c r="F5425" s="10" t="s">
        <v>454</v>
      </c>
      <c r="G5425" s="10" t="s">
        <v>503</v>
      </c>
      <c r="H5425" s="27"/>
      <c r="I5425" s="7" t="s">
        <v>5279</v>
      </c>
      <c r="J5425" s="17" t="s">
        <v>5564</v>
      </c>
      <c r="K5425" s="6" t="s">
        <v>123</v>
      </c>
      <c r="L5425" s="6">
        <v>6107</v>
      </c>
      <c r="M5425" s="6">
        <v>14</v>
      </c>
      <c r="N5425" s="6">
        <v>10</v>
      </c>
      <c r="P5425" s="15">
        <v>1</v>
      </c>
      <c r="Q5425" s="15" t="str">
        <f>IF($B5425=2014,$P5425,"")</f>
        <v/>
      </c>
      <c r="R5425" s="15" t="str">
        <f>IF($B5425=2015,$P5425,"")</f>
        <v/>
      </c>
      <c r="S5425" s="15" t="str">
        <f>IF($B5425=2016,$P5425,"")</f>
        <v/>
      </c>
      <c r="T5425" s="15" t="str">
        <f>IF($B5425=2017,$P5425,"")</f>
        <v/>
      </c>
      <c r="U5425" s="15" t="str">
        <f>IF($B5425=2018,$P5425,"")</f>
        <v/>
      </c>
      <c r="V5425" s="15" t="str">
        <f>IF($B5425=2019,$P5425,"")</f>
        <v/>
      </c>
      <c r="W5425" s="15">
        <f>IF($B5425=2020,$P5425,"")</f>
        <v>1</v>
      </c>
      <c r="X5425" s="6" t="str">
        <f>IF($B5425=2021,$P5425,"")</f>
        <v/>
      </c>
      <c r="Y5425" s="6" t="str">
        <f>IF($B5425=2022,$P5425,"")</f>
        <v/>
      </c>
      <c r="Z5425" s="6" t="str">
        <f>IF($B5425=2023,$P5425,"")</f>
        <v/>
      </c>
      <c r="AA5425" s="6" t="str">
        <f>IF($B5425=2024,$P5425,"")</f>
        <v/>
      </c>
      <c r="AB5425" s="15" t="str">
        <f>IF($B5425=2025,$P5425,"")</f>
        <v/>
      </c>
    </row>
    <row r="5426" spans="1:28" x14ac:dyDescent="0.25">
      <c r="A5426" s="3">
        <v>1422</v>
      </c>
      <c r="B5426" s="3">
        <v>2021</v>
      </c>
      <c r="C5426" s="3" t="s">
        <v>216</v>
      </c>
      <c r="D5426" s="4">
        <f>DATE(B5426,N5426,M5426)</f>
        <v>44233</v>
      </c>
      <c r="E5426" s="5">
        <v>1458</v>
      </c>
      <c r="F5426" s="6" t="s">
        <v>454</v>
      </c>
      <c r="G5426" s="6" t="s">
        <v>503</v>
      </c>
      <c r="H5426" s="27"/>
      <c r="I5426" s="7" t="s">
        <v>5279</v>
      </c>
      <c r="J5426" s="7" t="s">
        <v>5818</v>
      </c>
      <c r="K5426" s="6" t="s">
        <v>88</v>
      </c>
      <c r="L5426" s="6">
        <v>6115</v>
      </c>
      <c r="M5426" s="6">
        <v>6</v>
      </c>
      <c r="N5426" s="6">
        <v>2</v>
      </c>
      <c r="O5426" s="6" t="s">
        <v>86</v>
      </c>
      <c r="P5426" s="15">
        <v>1</v>
      </c>
      <c r="Q5426" s="15" t="str">
        <f>IF($B5426=2014,$P5426,"")</f>
        <v/>
      </c>
      <c r="R5426" s="15" t="str">
        <f>IF($B5426=2015,$P5426,"")</f>
        <v/>
      </c>
      <c r="S5426" s="15" t="str">
        <f>IF($B5426=2016,$P5426,"")</f>
        <v/>
      </c>
      <c r="T5426" s="15" t="str">
        <f>IF($B5426=2017,$P5426,"")</f>
        <v/>
      </c>
      <c r="U5426" s="15" t="str">
        <f>IF($B5426=2018,$P5426,"")</f>
        <v/>
      </c>
      <c r="V5426" s="15" t="str">
        <f>IF($B5426=2019,$P5426,"")</f>
        <v/>
      </c>
      <c r="W5426" s="15" t="str">
        <f>IF($B5426=2020,$P5426,"")</f>
        <v/>
      </c>
      <c r="X5426" s="6">
        <f>IF($B5426=2021,$P5426,"")</f>
        <v>1</v>
      </c>
      <c r="Y5426" s="6" t="str">
        <f>IF($B5426=2022,$P5426,"")</f>
        <v/>
      </c>
      <c r="Z5426" s="6" t="str">
        <f>IF($B5426=2023,$P5426,"")</f>
        <v/>
      </c>
      <c r="AA5426" s="6" t="str">
        <f>IF($B5426=2024,$P5426,"")</f>
        <v/>
      </c>
      <c r="AB5426" s="15" t="str">
        <f>IF($B5426=2025,$P5426,"")</f>
        <v/>
      </c>
    </row>
    <row r="5427" spans="1:28" x14ac:dyDescent="0.25">
      <c r="A5427" s="3">
        <v>1422</v>
      </c>
      <c r="B5427" s="3">
        <v>2021</v>
      </c>
      <c r="C5427" s="3" t="s">
        <v>29</v>
      </c>
      <c r="D5427" s="4">
        <v>44561</v>
      </c>
      <c r="E5427" s="5">
        <v>1030</v>
      </c>
      <c r="F5427" s="10" t="s">
        <v>454</v>
      </c>
      <c r="G5427" s="10" t="s">
        <v>503</v>
      </c>
      <c r="H5427" s="27"/>
      <c r="I5427" s="7" t="s">
        <v>5279</v>
      </c>
      <c r="J5427" s="7" t="s">
        <v>6311</v>
      </c>
      <c r="K5427" s="6" t="s">
        <v>235</v>
      </c>
      <c r="L5427" s="6">
        <v>6214</v>
      </c>
      <c r="M5427" s="6">
        <v>31</v>
      </c>
      <c r="N5427" s="6">
        <v>12</v>
      </c>
      <c r="O5427" s="6" t="s">
        <v>14</v>
      </c>
      <c r="P5427" s="15">
        <v>1</v>
      </c>
      <c r="Q5427" s="15" t="str">
        <f>IF($B5427=2014,$P5427,"")</f>
        <v/>
      </c>
      <c r="R5427" s="15" t="str">
        <f>IF($B5427=2015,$P5427,"")</f>
        <v/>
      </c>
      <c r="S5427" s="15" t="str">
        <f>IF($B5427=2016,$P5427,"")</f>
        <v/>
      </c>
      <c r="T5427" s="15" t="str">
        <f>IF($B5427=2017,$P5427,"")</f>
        <v/>
      </c>
      <c r="U5427" s="15" t="str">
        <f>IF($B5427=2018,$P5427,"")</f>
        <v/>
      </c>
      <c r="V5427" s="15" t="str">
        <f>IF($B5427=2019,$P5427,"")</f>
        <v/>
      </c>
      <c r="W5427" s="15" t="str">
        <f>IF($B5427=2020,$P5427,"")</f>
        <v/>
      </c>
      <c r="X5427" s="6">
        <f>IF($B5427=2021,$P5427,"")</f>
        <v>1</v>
      </c>
      <c r="Y5427" s="6" t="str">
        <f>IF($B5427=2022,$P5427,"")</f>
        <v/>
      </c>
      <c r="Z5427" s="6" t="str">
        <f>IF($B5427=2023,$P5427,"")</f>
        <v/>
      </c>
      <c r="AA5427" s="6" t="str">
        <f>IF($B5427=2024,$P5427,"")</f>
        <v/>
      </c>
      <c r="AB5427" s="15" t="str">
        <f>IF($B5427=2025,$P5427,"")</f>
        <v/>
      </c>
    </row>
    <row r="5428" spans="1:28" x14ac:dyDescent="0.25">
      <c r="A5428" s="3">
        <v>1422</v>
      </c>
      <c r="B5428" s="3">
        <v>2022</v>
      </c>
      <c r="C5428" s="3" t="s">
        <v>127</v>
      </c>
      <c r="D5428" s="4">
        <f>DATE(B5428,N5428,M5428)</f>
        <v>44826</v>
      </c>
      <c r="E5428" s="5">
        <v>1700</v>
      </c>
      <c r="F5428" s="6" t="s">
        <v>454</v>
      </c>
      <c r="G5428" s="6" t="s">
        <v>503</v>
      </c>
      <c r="H5428" s="27"/>
      <c r="I5428" s="7" t="s">
        <v>5279</v>
      </c>
      <c r="J5428" s="9" t="s">
        <v>6796</v>
      </c>
      <c r="K5428" s="6" t="s">
        <v>88</v>
      </c>
      <c r="L5428" s="6">
        <v>6306</v>
      </c>
      <c r="M5428" s="6">
        <v>22</v>
      </c>
      <c r="N5428" s="6">
        <v>9</v>
      </c>
      <c r="O5428" s="6" t="s">
        <v>86</v>
      </c>
      <c r="P5428" s="15">
        <v>1</v>
      </c>
      <c r="Q5428" s="15" t="str">
        <f>IF($B5428=2014,$P5428,"")</f>
        <v/>
      </c>
      <c r="R5428" s="15" t="str">
        <f>IF($B5428=2015,$P5428,"")</f>
        <v/>
      </c>
      <c r="S5428" s="15" t="str">
        <f>IF($B5428=2016,$P5428,"")</f>
        <v/>
      </c>
      <c r="T5428" s="15" t="str">
        <f>IF($B5428=2017,$P5428,"")</f>
        <v/>
      </c>
      <c r="U5428" s="15" t="str">
        <f>IF($B5428=2018,$P5428,"")</f>
        <v/>
      </c>
      <c r="V5428" s="15" t="str">
        <f>IF($B5428=2019,$P5428,"")</f>
        <v/>
      </c>
      <c r="W5428" s="15" t="str">
        <f>IF($B5428=2020,$P5428,"")</f>
        <v/>
      </c>
      <c r="X5428" s="6" t="str">
        <f>IF($B5428=2021,$P5428,"")</f>
        <v/>
      </c>
      <c r="Y5428" s="6">
        <f>IF($B5428=2022,$P5428,"")</f>
        <v>1</v>
      </c>
      <c r="Z5428" s="6" t="str">
        <f>IF($B5428=2023,$P5428,"")</f>
        <v/>
      </c>
      <c r="AA5428" s="6" t="str">
        <f>IF($B5428=2024,$P5428,"")</f>
        <v/>
      </c>
      <c r="AB5428" s="15" t="str">
        <f>IF($B5428=2025,$P5428,"")</f>
        <v/>
      </c>
    </row>
    <row r="5429" spans="1:28" x14ac:dyDescent="0.25">
      <c r="A5429" s="3">
        <v>1422</v>
      </c>
      <c r="B5429" s="3">
        <v>2022</v>
      </c>
      <c r="C5429" s="3" t="s">
        <v>238</v>
      </c>
      <c r="D5429" s="4">
        <f>DATE(B5429,N5429,M5429)</f>
        <v>44862</v>
      </c>
      <c r="E5429" s="5">
        <v>1400</v>
      </c>
      <c r="F5429" s="10" t="s">
        <v>454</v>
      </c>
      <c r="G5429" s="10" t="s">
        <v>503</v>
      </c>
      <c r="H5429" s="27"/>
      <c r="I5429" s="7" t="s">
        <v>5279</v>
      </c>
      <c r="J5429" s="7" t="s">
        <v>6933</v>
      </c>
      <c r="K5429" s="6" t="s">
        <v>88</v>
      </c>
      <c r="L5429" s="6">
        <v>6308</v>
      </c>
      <c r="M5429" s="6">
        <v>28</v>
      </c>
      <c r="N5429" s="6">
        <v>10</v>
      </c>
      <c r="O5429" s="6" t="s">
        <v>86</v>
      </c>
      <c r="P5429" s="15">
        <v>1</v>
      </c>
      <c r="Q5429" s="15" t="str">
        <f>IF($B5429=2014,$P5429,"")</f>
        <v/>
      </c>
      <c r="R5429" s="15" t="str">
        <f>IF($B5429=2015,$P5429,"")</f>
        <v/>
      </c>
      <c r="S5429" s="15" t="str">
        <f>IF($B5429=2016,$P5429,"")</f>
        <v/>
      </c>
      <c r="T5429" s="15" t="str">
        <f>IF($B5429=2017,$P5429,"")</f>
        <v/>
      </c>
      <c r="U5429" s="15" t="str">
        <f>IF($B5429=2018,$P5429,"")</f>
        <v/>
      </c>
      <c r="V5429" s="15" t="str">
        <f>IF($B5429=2019,$P5429,"")</f>
        <v/>
      </c>
      <c r="W5429" s="15" t="str">
        <f>IF($B5429=2020,$P5429,"")</f>
        <v/>
      </c>
      <c r="X5429" s="6" t="str">
        <f>IF($B5429=2021,$P5429,"")</f>
        <v/>
      </c>
      <c r="Y5429" s="6">
        <f>IF($B5429=2022,$P5429,"")</f>
        <v>1</v>
      </c>
      <c r="Z5429" s="6" t="str">
        <f>IF($B5429=2023,$P5429,"")</f>
        <v/>
      </c>
      <c r="AA5429" s="6" t="str">
        <f>IF($B5429=2024,$P5429,"")</f>
        <v/>
      </c>
      <c r="AB5429" s="15" t="str">
        <f>IF($B5429=2025,$P5429,"")</f>
        <v/>
      </c>
    </row>
    <row r="5430" spans="1:28" x14ac:dyDescent="0.25">
      <c r="A5430" s="3">
        <v>1422</v>
      </c>
      <c r="B5430" s="3">
        <v>2023</v>
      </c>
      <c r="C5430" s="3" t="s">
        <v>196</v>
      </c>
      <c r="D5430" s="4">
        <f>DATE(B5430,N5430,M5430)</f>
        <v>45223</v>
      </c>
      <c r="E5430" s="5">
        <v>1500</v>
      </c>
      <c r="F5430" s="10" t="s">
        <v>454</v>
      </c>
      <c r="G5430" s="10" t="s">
        <v>503</v>
      </c>
      <c r="H5430" s="27"/>
      <c r="I5430" s="7" t="s">
        <v>5279</v>
      </c>
      <c r="J5430" s="7" t="s">
        <v>7838</v>
      </c>
      <c r="K5430" s="6" t="s">
        <v>150</v>
      </c>
      <c r="L5430" s="6">
        <v>6409</v>
      </c>
      <c r="M5430" s="6">
        <v>24</v>
      </c>
      <c r="N5430" s="6">
        <v>10</v>
      </c>
      <c r="P5430" s="15">
        <v>1</v>
      </c>
      <c r="Q5430" s="15" t="str">
        <f>IF($B5430=2014,$P5430,"")</f>
        <v/>
      </c>
      <c r="R5430" s="15" t="str">
        <f>IF($B5430=2015,$P5430,"")</f>
        <v/>
      </c>
      <c r="S5430" s="15" t="str">
        <f>IF($B5430=2016,$P5430,"")</f>
        <v/>
      </c>
      <c r="T5430" s="15" t="str">
        <f>IF($B5430=2017,$P5430,"")</f>
        <v/>
      </c>
      <c r="U5430" s="15" t="str">
        <f>IF($B5430=2018,$P5430,"")</f>
        <v/>
      </c>
      <c r="V5430" s="15" t="str">
        <f>IF($B5430=2019,$P5430,"")</f>
        <v/>
      </c>
      <c r="W5430" s="15" t="str">
        <f>IF($B5430=2020,$P5430,"")</f>
        <v/>
      </c>
      <c r="X5430" s="6" t="str">
        <f>IF($B5430=2021,$P5430,"")</f>
        <v/>
      </c>
      <c r="Y5430" s="6" t="str">
        <f>IF($B5430=2022,$P5430,"")</f>
        <v/>
      </c>
      <c r="Z5430" s="6">
        <f>IF($B5430=2023,$P5430,"")</f>
        <v>1</v>
      </c>
      <c r="AA5430" s="6" t="str">
        <f>IF($B5430=2024,$P5430,"")</f>
        <v/>
      </c>
      <c r="AB5430" s="15" t="str">
        <f>IF($B5430=2025,$P5430,"")</f>
        <v/>
      </c>
    </row>
    <row r="5431" spans="1:28" ht="24" x14ac:dyDescent="0.25">
      <c r="A5431" s="3">
        <v>1422</v>
      </c>
      <c r="B5431" s="3">
        <v>2021</v>
      </c>
      <c r="C5431" s="3" t="s">
        <v>133</v>
      </c>
      <c r="D5431" s="4">
        <v>44425</v>
      </c>
      <c r="E5431" s="5">
        <v>1903</v>
      </c>
      <c r="F5431" s="6" t="s">
        <v>454</v>
      </c>
      <c r="G5431" s="6" t="s">
        <v>717</v>
      </c>
      <c r="H5431" s="27"/>
      <c r="I5431" s="7" t="s">
        <v>6312</v>
      </c>
      <c r="J5431" s="7" t="s">
        <v>6313</v>
      </c>
      <c r="K5431" s="6" t="s">
        <v>5684</v>
      </c>
      <c r="L5431" s="6">
        <v>6203</v>
      </c>
      <c r="M5431" s="6">
        <v>17</v>
      </c>
      <c r="N5431" s="6">
        <v>8</v>
      </c>
      <c r="O5431" s="6" t="s">
        <v>86</v>
      </c>
      <c r="P5431" s="15">
        <v>1</v>
      </c>
      <c r="Q5431" s="15" t="str">
        <f>IF($B5431=2014,$P5431,"")</f>
        <v/>
      </c>
      <c r="R5431" s="15" t="str">
        <f>IF($B5431=2015,$P5431,"")</f>
        <v/>
      </c>
      <c r="S5431" s="15" t="str">
        <f>IF($B5431=2016,$P5431,"")</f>
        <v/>
      </c>
      <c r="T5431" s="15" t="str">
        <f>IF($B5431=2017,$P5431,"")</f>
        <v/>
      </c>
      <c r="U5431" s="15" t="str">
        <f>IF($B5431=2018,$P5431,"")</f>
        <v/>
      </c>
      <c r="V5431" s="15" t="str">
        <f>IF($B5431=2019,$P5431,"")</f>
        <v/>
      </c>
      <c r="W5431" s="15" t="str">
        <f>IF($B5431=2020,$P5431,"")</f>
        <v/>
      </c>
      <c r="X5431" s="6">
        <f>IF($B5431=2021,$P5431,"")</f>
        <v>1</v>
      </c>
      <c r="Y5431" s="6" t="str">
        <f>IF($B5431=2022,$P5431,"")</f>
        <v/>
      </c>
      <c r="Z5431" s="6" t="str">
        <f>IF($B5431=2023,$P5431,"")</f>
        <v/>
      </c>
      <c r="AA5431" s="6" t="str">
        <f>IF($B5431=2024,$P5431,"")</f>
        <v/>
      </c>
      <c r="AB5431" s="15" t="str">
        <f>IF($B5431=2025,$P5431,"")</f>
        <v/>
      </c>
    </row>
    <row r="5432" spans="1:28" ht="24" x14ac:dyDescent="0.25">
      <c r="A5432" s="3">
        <v>1422</v>
      </c>
      <c r="B5432" s="3">
        <v>2021</v>
      </c>
      <c r="C5432" s="3" t="s">
        <v>210</v>
      </c>
      <c r="D5432" s="4">
        <v>44455</v>
      </c>
      <c r="E5432" s="5">
        <v>2100</v>
      </c>
      <c r="F5432" s="6" t="s">
        <v>454</v>
      </c>
      <c r="G5432" s="6" t="s">
        <v>717</v>
      </c>
      <c r="H5432" s="27"/>
      <c r="I5432" s="7" t="s">
        <v>6312</v>
      </c>
      <c r="J5432" s="7" t="s">
        <v>6314</v>
      </c>
      <c r="K5432" s="6" t="s">
        <v>102</v>
      </c>
      <c r="L5432" s="6">
        <v>6206</v>
      </c>
      <c r="M5432" s="6">
        <v>16</v>
      </c>
      <c r="N5432" s="6">
        <v>9</v>
      </c>
      <c r="P5432" s="15">
        <v>1</v>
      </c>
      <c r="Q5432" s="15" t="str">
        <f>IF($B5432=2014,$P5432,"")</f>
        <v/>
      </c>
      <c r="R5432" s="15" t="str">
        <f>IF($B5432=2015,$P5432,"")</f>
        <v/>
      </c>
      <c r="S5432" s="15" t="str">
        <f>IF($B5432=2016,$P5432,"")</f>
        <v/>
      </c>
      <c r="T5432" s="15" t="str">
        <f>IF($B5432=2017,$P5432,"")</f>
        <v/>
      </c>
      <c r="U5432" s="15" t="str">
        <f>IF($B5432=2018,$P5432,"")</f>
        <v/>
      </c>
      <c r="V5432" s="15" t="str">
        <f>IF($B5432=2019,$P5432,"")</f>
        <v/>
      </c>
      <c r="W5432" s="15" t="str">
        <f>IF($B5432=2020,$P5432,"")</f>
        <v/>
      </c>
      <c r="X5432" s="6">
        <f>IF($B5432=2021,$P5432,"")</f>
        <v>1</v>
      </c>
      <c r="Y5432" s="6" t="str">
        <f>IF($B5432=2022,$P5432,"")</f>
        <v/>
      </c>
      <c r="Z5432" s="6" t="str">
        <f>IF($B5432=2023,$P5432,"")</f>
        <v/>
      </c>
      <c r="AA5432" s="6" t="str">
        <f>IF($B5432=2024,$P5432,"")</f>
        <v/>
      </c>
      <c r="AB5432" s="15" t="str">
        <f>IF($B5432=2025,$P5432,"")</f>
        <v/>
      </c>
    </row>
    <row r="5433" spans="1:28" ht="24" x14ac:dyDescent="0.25">
      <c r="A5433" s="3">
        <v>1422</v>
      </c>
      <c r="B5433" s="3">
        <v>2021</v>
      </c>
      <c r="C5433" s="3" t="s">
        <v>155</v>
      </c>
      <c r="D5433" s="4">
        <v>44486</v>
      </c>
      <c r="E5433" s="5">
        <v>1500</v>
      </c>
      <c r="F5433" s="6" t="s">
        <v>454</v>
      </c>
      <c r="G5433" s="6" t="s">
        <v>717</v>
      </c>
      <c r="H5433" s="27"/>
      <c r="I5433" s="7" t="s">
        <v>6312</v>
      </c>
      <c r="J5433" s="7" t="s">
        <v>6315</v>
      </c>
      <c r="K5433" s="6" t="s">
        <v>102</v>
      </c>
      <c r="L5433" s="6">
        <v>6208</v>
      </c>
      <c r="M5433" s="6">
        <v>17</v>
      </c>
      <c r="N5433" s="6">
        <v>10</v>
      </c>
      <c r="P5433" s="15">
        <v>1</v>
      </c>
      <c r="Q5433" s="15" t="str">
        <f>IF($B5433=2014,$P5433,"")</f>
        <v/>
      </c>
      <c r="R5433" s="15" t="str">
        <f>IF($B5433=2015,$P5433,"")</f>
        <v/>
      </c>
      <c r="S5433" s="15" t="str">
        <f>IF($B5433=2016,$P5433,"")</f>
        <v/>
      </c>
      <c r="T5433" s="15" t="str">
        <f>IF($B5433=2017,$P5433,"")</f>
        <v/>
      </c>
      <c r="U5433" s="15" t="str">
        <f>IF($B5433=2018,$P5433,"")</f>
        <v/>
      </c>
      <c r="V5433" s="15" t="str">
        <f>IF($B5433=2019,$P5433,"")</f>
        <v/>
      </c>
      <c r="W5433" s="15" t="str">
        <f>IF($B5433=2020,$P5433,"")</f>
        <v/>
      </c>
      <c r="X5433" s="6">
        <f>IF($B5433=2021,$P5433,"")</f>
        <v>1</v>
      </c>
      <c r="Y5433" s="6" t="str">
        <f>IF($B5433=2022,$P5433,"")</f>
        <v/>
      </c>
      <c r="Z5433" s="6" t="str">
        <f>IF($B5433=2023,$P5433,"")</f>
        <v/>
      </c>
      <c r="AA5433" s="6" t="str">
        <f>IF($B5433=2024,$P5433,"")</f>
        <v/>
      </c>
      <c r="AB5433" s="15" t="str">
        <f>IF($B5433=2025,$P5433,"")</f>
        <v/>
      </c>
    </row>
    <row r="5434" spans="1:28" ht="24" x14ac:dyDescent="0.25">
      <c r="A5434" s="3">
        <v>1422</v>
      </c>
      <c r="B5434" s="3">
        <v>2022</v>
      </c>
      <c r="C5434" s="3" t="s">
        <v>172</v>
      </c>
      <c r="D5434" s="4">
        <v>44815</v>
      </c>
      <c r="E5434" s="5">
        <v>1804</v>
      </c>
      <c r="F5434" s="10" t="s">
        <v>454</v>
      </c>
      <c r="G5434" s="10" t="s">
        <v>717</v>
      </c>
      <c r="H5434" s="27"/>
      <c r="I5434" s="7" t="s">
        <v>6312</v>
      </c>
      <c r="J5434" s="7" t="s">
        <v>6700</v>
      </c>
      <c r="K5434" s="6" t="s">
        <v>102</v>
      </c>
      <c r="L5434" s="6">
        <v>6305</v>
      </c>
      <c r="M5434" s="6">
        <v>11</v>
      </c>
      <c r="N5434" s="6">
        <v>9</v>
      </c>
      <c r="P5434" s="15">
        <v>1</v>
      </c>
      <c r="Q5434" s="15" t="str">
        <f>IF($B5434=2014,$P5434,"")</f>
        <v/>
      </c>
      <c r="R5434" s="15" t="str">
        <f>IF($B5434=2015,$P5434,"")</f>
        <v/>
      </c>
      <c r="S5434" s="15" t="str">
        <f>IF($B5434=2016,$P5434,"")</f>
        <v/>
      </c>
      <c r="T5434" s="15" t="str">
        <f>IF($B5434=2017,$P5434,"")</f>
        <v/>
      </c>
      <c r="U5434" s="15" t="str">
        <f>IF($B5434=2018,$P5434,"")</f>
        <v/>
      </c>
      <c r="V5434" s="15" t="str">
        <f>IF($B5434=2019,$P5434,"")</f>
        <v/>
      </c>
      <c r="W5434" s="15" t="str">
        <f>IF($B5434=2020,$P5434,"")</f>
        <v/>
      </c>
      <c r="X5434" s="6" t="str">
        <f>IF($B5434=2021,$P5434,"")</f>
        <v/>
      </c>
      <c r="Y5434" s="6">
        <f>IF($B5434=2022,$P5434,"")</f>
        <v>1</v>
      </c>
      <c r="Z5434" s="6" t="str">
        <f>IF($B5434=2023,$P5434,"")</f>
        <v/>
      </c>
      <c r="AA5434" s="6" t="str">
        <f>IF($B5434=2024,$P5434,"")</f>
        <v/>
      </c>
      <c r="AB5434" s="15" t="str">
        <f>IF($B5434=2025,$P5434,"")</f>
        <v/>
      </c>
    </row>
    <row r="5435" spans="1:28" ht="24" x14ac:dyDescent="0.25">
      <c r="A5435" s="3">
        <v>1422</v>
      </c>
      <c r="B5435" s="3">
        <v>2022</v>
      </c>
      <c r="C5435" s="3" t="s">
        <v>1466</v>
      </c>
      <c r="D5435" s="4">
        <f>DATE(B5435,N5435,M5435)</f>
        <v>44880</v>
      </c>
      <c r="E5435" s="5">
        <v>1400</v>
      </c>
      <c r="F5435" s="10" t="s">
        <v>454</v>
      </c>
      <c r="G5435" s="10" t="s">
        <v>717</v>
      </c>
      <c r="H5435" s="27"/>
      <c r="I5435" s="7" t="s">
        <v>6312</v>
      </c>
      <c r="J5435" s="7" t="s">
        <v>7084</v>
      </c>
      <c r="K5435" s="6" t="s">
        <v>102</v>
      </c>
      <c r="L5435" s="6">
        <v>6310</v>
      </c>
      <c r="M5435" s="6">
        <v>15</v>
      </c>
      <c r="N5435" s="6">
        <v>11</v>
      </c>
      <c r="O5435" s="6" t="s">
        <v>7030</v>
      </c>
      <c r="P5435" s="15">
        <v>1</v>
      </c>
      <c r="Q5435" s="15" t="str">
        <f>IF($B5435=2014,$P5435,"")</f>
        <v/>
      </c>
      <c r="R5435" s="15" t="str">
        <f>IF($B5435=2015,$P5435,"")</f>
        <v/>
      </c>
      <c r="S5435" s="15" t="str">
        <f>IF($B5435=2016,$P5435,"")</f>
        <v/>
      </c>
      <c r="T5435" s="15" t="str">
        <f>IF($B5435=2017,$P5435,"")</f>
        <v/>
      </c>
      <c r="U5435" s="15" t="str">
        <f>IF($B5435=2018,$P5435,"")</f>
        <v/>
      </c>
      <c r="V5435" s="15" t="str">
        <f>IF($B5435=2019,$P5435,"")</f>
        <v/>
      </c>
      <c r="W5435" s="15" t="str">
        <f>IF($B5435=2020,$P5435,"")</f>
        <v/>
      </c>
      <c r="X5435" s="6" t="str">
        <f>IF($B5435=2021,$P5435,"")</f>
        <v/>
      </c>
      <c r="Y5435" s="6">
        <f>IF($B5435=2022,$P5435,"")</f>
        <v>1</v>
      </c>
      <c r="Z5435" s="6" t="str">
        <f>IF($B5435=2023,$P5435,"")</f>
        <v/>
      </c>
      <c r="AA5435" s="6" t="str">
        <f>IF($B5435=2024,$P5435,"")</f>
        <v/>
      </c>
      <c r="AB5435" s="15" t="str">
        <f>IF($B5435=2025,$P5435,"")</f>
        <v/>
      </c>
    </row>
    <row r="5436" spans="1:28" x14ac:dyDescent="0.25">
      <c r="A5436" s="3">
        <v>1422</v>
      </c>
      <c r="B5436" s="3">
        <v>2023</v>
      </c>
      <c r="C5436" s="3" t="s">
        <v>170</v>
      </c>
      <c r="D5436" s="4">
        <f>DATE(B5436,N5436,M5436)</f>
        <v>45210</v>
      </c>
      <c r="E5436" s="5">
        <v>1500</v>
      </c>
      <c r="F5436" s="10" t="s">
        <v>454</v>
      </c>
      <c r="G5436" s="10" t="s">
        <v>588</v>
      </c>
      <c r="H5436" s="27"/>
      <c r="I5436" s="7" t="s">
        <v>7665</v>
      </c>
      <c r="J5436" s="7" t="s">
        <v>7666</v>
      </c>
      <c r="K5436" s="6" t="s">
        <v>88</v>
      </c>
      <c r="L5436" s="6">
        <v>6407</v>
      </c>
      <c r="M5436" s="6">
        <v>11</v>
      </c>
      <c r="N5436" s="6">
        <v>10</v>
      </c>
      <c r="O5436" s="6" t="s">
        <v>86</v>
      </c>
      <c r="P5436" s="15">
        <v>1</v>
      </c>
      <c r="Q5436" s="15" t="str">
        <f>IF($B5436=2014,$P5436,"")</f>
        <v/>
      </c>
      <c r="R5436" s="15" t="str">
        <f>IF($B5436=2015,$P5436,"")</f>
        <v/>
      </c>
      <c r="S5436" s="15" t="str">
        <f>IF($B5436=2016,$P5436,"")</f>
        <v/>
      </c>
      <c r="T5436" s="15" t="str">
        <f>IF($B5436=2017,$P5436,"")</f>
        <v/>
      </c>
      <c r="U5436" s="15" t="str">
        <f>IF($B5436=2018,$P5436,"")</f>
        <v/>
      </c>
      <c r="V5436" s="15" t="str">
        <f>IF($B5436=2019,$P5436,"")</f>
        <v/>
      </c>
      <c r="W5436" s="15" t="str">
        <f>IF($B5436=2020,$P5436,"")</f>
        <v/>
      </c>
      <c r="X5436" s="6" t="str">
        <f>IF($B5436=2021,$P5436,"")</f>
        <v/>
      </c>
      <c r="Y5436" s="6" t="str">
        <f>IF($B5436=2022,$P5436,"")</f>
        <v/>
      </c>
      <c r="Z5436" s="6">
        <f>IF($B5436=2023,$P5436,"")</f>
        <v>1</v>
      </c>
      <c r="AA5436" s="6" t="str">
        <f>IF($B5436=2024,$P5436,"")</f>
        <v/>
      </c>
      <c r="AB5436" s="15" t="str">
        <f>IF($B5436=2025,$P5436,"")</f>
        <v/>
      </c>
    </row>
    <row r="5437" spans="1:28" x14ac:dyDescent="0.25">
      <c r="A5437" s="3">
        <v>1422</v>
      </c>
      <c r="B5437" s="3">
        <v>2023</v>
      </c>
      <c r="C5437" s="3" t="s">
        <v>1481</v>
      </c>
      <c r="D5437" s="4">
        <f>DATE(B5437,N5437,M5437)</f>
        <v>45211</v>
      </c>
      <c r="E5437" s="5">
        <v>1501</v>
      </c>
      <c r="F5437" s="6" t="s">
        <v>454</v>
      </c>
      <c r="G5437" s="10" t="s">
        <v>588</v>
      </c>
      <c r="H5437" s="27"/>
      <c r="I5437" s="7" t="s">
        <v>7665</v>
      </c>
      <c r="J5437" s="7" t="s">
        <v>7774</v>
      </c>
      <c r="K5437" s="6" t="s">
        <v>88</v>
      </c>
      <c r="L5437" s="6">
        <v>6408</v>
      </c>
      <c r="M5437" s="6">
        <v>12</v>
      </c>
      <c r="N5437" s="6">
        <v>10</v>
      </c>
      <c r="O5437" s="6" t="s">
        <v>86</v>
      </c>
      <c r="P5437" s="15">
        <v>1</v>
      </c>
      <c r="Q5437" s="15" t="str">
        <f>IF($B5437=2014,$P5437,"")</f>
        <v/>
      </c>
      <c r="R5437" s="15" t="str">
        <f>IF($B5437=2015,$P5437,"")</f>
        <v/>
      </c>
      <c r="S5437" s="15" t="str">
        <f>IF($B5437=2016,$P5437,"")</f>
        <v/>
      </c>
      <c r="T5437" s="15" t="str">
        <f>IF($B5437=2017,$P5437,"")</f>
        <v/>
      </c>
      <c r="U5437" s="15" t="str">
        <f>IF($B5437=2018,$P5437,"")</f>
        <v/>
      </c>
      <c r="V5437" s="15" t="str">
        <f>IF($B5437=2019,$P5437,"")</f>
        <v/>
      </c>
      <c r="W5437" s="15" t="str">
        <f>IF($B5437=2020,$P5437,"")</f>
        <v/>
      </c>
      <c r="X5437" s="6" t="str">
        <f>IF($B5437=2021,$P5437,"")</f>
        <v/>
      </c>
      <c r="Y5437" s="6" t="str">
        <f>IF($B5437=2022,$P5437,"")</f>
        <v/>
      </c>
      <c r="Z5437" s="6">
        <f>IF($B5437=2023,$P5437,"")</f>
        <v>1</v>
      </c>
      <c r="AA5437" s="6" t="str">
        <f>IF($B5437=2024,$P5437,"")</f>
        <v/>
      </c>
      <c r="AB5437" s="15" t="str">
        <f>IF($B5437=2025,$P5437,"")</f>
        <v/>
      </c>
    </row>
    <row r="5438" spans="1:28" x14ac:dyDescent="0.25">
      <c r="A5438" s="3">
        <v>1431</v>
      </c>
      <c r="B5438" s="5">
        <v>2015</v>
      </c>
      <c r="C5438" s="3" t="s">
        <v>80</v>
      </c>
      <c r="D5438" s="4">
        <f>DATE(B5438,N5438,M5438)</f>
        <v>42202</v>
      </c>
      <c r="E5438" s="5">
        <v>1940</v>
      </c>
      <c r="F5438" s="6" t="s">
        <v>454</v>
      </c>
      <c r="G5438" s="6" t="s">
        <v>464</v>
      </c>
      <c r="H5438" s="27"/>
      <c r="I5438" s="9" t="s">
        <v>8274</v>
      </c>
      <c r="J5438" s="9" t="s">
        <v>1207</v>
      </c>
      <c r="K5438" s="6" t="s">
        <v>13</v>
      </c>
      <c r="L5438" s="6">
        <v>5602</v>
      </c>
      <c r="M5438" s="6">
        <v>17</v>
      </c>
      <c r="N5438" s="6">
        <v>7</v>
      </c>
      <c r="O5438" s="6" t="s">
        <v>14</v>
      </c>
      <c r="P5438" s="15">
        <v>1</v>
      </c>
      <c r="Q5438" s="15" t="str">
        <f>IF($B5438=2014,$P5438,"")</f>
        <v/>
      </c>
      <c r="R5438" s="15">
        <f>IF($B5438=2015,$P5438,"")</f>
        <v>1</v>
      </c>
      <c r="S5438" s="15" t="str">
        <f>IF($B5438=2016,$P5438,"")</f>
        <v/>
      </c>
      <c r="T5438" s="15" t="str">
        <f>IF($B5438=2017,$P5438,"")</f>
        <v/>
      </c>
      <c r="U5438" s="15" t="str">
        <f>IF($B5438=2018,$P5438,"")</f>
        <v/>
      </c>
      <c r="V5438" s="15" t="str">
        <f>IF($B5438=2019,$P5438,"")</f>
        <v/>
      </c>
      <c r="W5438" s="15" t="str">
        <f>IF($B5438=2020,$P5438,"")</f>
        <v/>
      </c>
      <c r="X5438" s="6" t="str">
        <f>IF($B5438=2021,$P5438,"")</f>
        <v/>
      </c>
      <c r="Y5438" s="6" t="str">
        <f>IF($B5438=2022,$P5438,"")</f>
        <v/>
      </c>
      <c r="Z5438" s="6" t="str">
        <f>IF($B5438=2023,$P5438,"")</f>
        <v/>
      </c>
      <c r="AA5438" s="6" t="str">
        <f>IF($B5438=2024,$P5438,"")</f>
        <v/>
      </c>
      <c r="AB5438" s="15" t="str">
        <f>IF($B5438=2025,$P5438,"")</f>
        <v/>
      </c>
    </row>
    <row r="5439" spans="1:28" x14ac:dyDescent="0.25">
      <c r="A5439" s="3">
        <v>1431</v>
      </c>
      <c r="B5439" s="5">
        <v>2015</v>
      </c>
      <c r="C5439" s="3" t="s">
        <v>15</v>
      </c>
      <c r="D5439" s="4">
        <f>DATE(B5439,N5439,M5439)</f>
        <v>42287</v>
      </c>
      <c r="E5439" s="5">
        <v>1520</v>
      </c>
      <c r="F5439" s="6" t="s">
        <v>454</v>
      </c>
      <c r="G5439" s="6" t="s">
        <v>464</v>
      </c>
      <c r="H5439" s="27"/>
      <c r="I5439" s="9" t="s">
        <v>8274</v>
      </c>
      <c r="J5439" s="9" t="s">
        <v>1206</v>
      </c>
      <c r="K5439" s="6" t="s">
        <v>389</v>
      </c>
      <c r="L5439" s="6">
        <v>5613</v>
      </c>
      <c r="M5439" s="6">
        <v>10</v>
      </c>
      <c r="N5439" s="6">
        <v>10</v>
      </c>
      <c r="P5439" s="15">
        <v>1</v>
      </c>
      <c r="Q5439" s="15" t="str">
        <f>IF($B5439=2014,$P5439,"")</f>
        <v/>
      </c>
      <c r="R5439" s="15">
        <f>IF($B5439=2015,$P5439,"")</f>
        <v>1</v>
      </c>
      <c r="S5439" s="15" t="str">
        <f>IF($B5439=2016,$P5439,"")</f>
        <v/>
      </c>
      <c r="T5439" s="15" t="str">
        <f>IF($B5439=2017,$P5439,"")</f>
        <v/>
      </c>
      <c r="U5439" s="15" t="str">
        <f>IF($B5439=2018,$P5439,"")</f>
        <v/>
      </c>
      <c r="V5439" s="15" t="str">
        <f>IF($B5439=2019,$P5439,"")</f>
        <v/>
      </c>
      <c r="W5439" s="15" t="str">
        <f>IF($B5439=2020,$P5439,"")</f>
        <v/>
      </c>
      <c r="X5439" s="6" t="str">
        <f>IF($B5439=2021,$P5439,"")</f>
        <v/>
      </c>
      <c r="Y5439" s="6" t="str">
        <f>IF($B5439=2022,$P5439,"")</f>
        <v/>
      </c>
      <c r="Z5439" s="6" t="str">
        <f>IF($B5439=2023,$P5439,"")</f>
        <v/>
      </c>
      <c r="AA5439" s="6" t="str">
        <f>IF($B5439=2024,$P5439,"")</f>
        <v/>
      </c>
      <c r="AB5439" s="15" t="str">
        <f>IF($B5439=2025,$P5439,"")</f>
        <v/>
      </c>
    </row>
    <row r="5440" spans="1:28" x14ac:dyDescent="0.25">
      <c r="A5440" s="3">
        <v>1431</v>
      </c>
      <c r="B5440" s="3">
        <v>2016</v>
      </c>
      <c r="C5440" s="3" t="s">
        <v>487</v>
      </c>
      <c r="D5440" s="4">
        <f>DATE(B5440,N5440,M5440)</f>
        <v>42665</v>
      </c>
      <c r="E5440" s="5">
        <v>1530</v>
      </c>
      <c r="F5440" s="6" t="s">
        <v>454</v>
      </c>
      <c r="G5440" s="10" t="s">
        <v>464</v>
      </c>
      <c r="H5440" s="27"/>
      <c r="I5440" s="9" t="s">
        <v>8274</v>
      </c>
      <c r="J5440" s="7" t="s">
        <v>2202</v>
      </c>
      <c r="K5440" s="6" t="s">
        <v>1563</v>
      </c>
      <c r="L5440" s="6">
        <v>5707</v>
      </c>
      <c r="M5440" s="6">
        <v>22</v>
      </c>
      <c r="N5440" s="6">
        <v>10</v>
      </c>
      <c r="O5440" s="6" t="s">
        <v>4448</v>
      </c>
      <c r="P5440" s="15">
        <v>1</v>
      </c>
      <c r="Q5440" s="15" t="str">
        <f>IF($B5440=2014,$P5440,"")</f>
        <v/>
      </c>
      <c r="R5440" s="15" t="str">
        <f>IF($B5440=2015,$P5440,"")</f>
        <v/>
      </c>
      <c r="S5440" s="15">
        <f>IF($B5440=2016,$P5440,"")</f>
        <v>1</v>
      </c>
      <c r="T5440" s="15" t="str">
        <f>IF($B5440=2017,$P5440,"")</f>
        <v/>
      </c>
      <c r="U5440" s="15" t="str">
        <f>IF($B5440=2018,$P5440,"")</f>
        <v/>
      </c>
      <c r="V5440" s="15" t="str">
        <f>IF($B5440=2019,$P5440,"")</f>
        <v/>
      </c>
      <c r="W5440" s="15" t="str">
        <f>IF($B5440=2020,$P5440,"")</f>
        <v/>
      </c>
      <c r="X5440" s="6" t="str">
        <f>IF($B5440=2021,$P5440,"")</f>
        <v/>
      </c>
      <c r="Y5440" s="6" t="str">
        <f>IF($B5440=2022,$P5440,"")</f>
        <v/>
      </c>
      <c r="Z5440" s="6" t="str">
        <f>IF($B5440=2023,$P5440,"")</f>
        <v/>
      </c>
      <c r="AA5440" s="6" t="str">
        <f>IF($B5440=2024,$P5440,"")</f>
        <v/>
      </c>
      <c r="AB5440" s="15" t="str">
        <f>IF($B5440=2025,$P5440,"")</f>
        <v/>
      </c>
    </row>
    <row r="5441" spans="1:28" ht="24" x14ac:dyDescent="0.25">
      <c r="A5441" s="3">
        <v>1431</v>
      </c>
      <c r="B5441" s="3">
        <v>2021</v>
      </c>
      <c r="C5441" s="3" t="s">
        <v>216</v>
      </c>
      <c r="D5441" s="4">
        <f>DATE(B5441,N5441,M5441)</f>
        <v>44233</v>
      </c>
      <c r="E5441" s="5">
        <v>1500</v>
      </c>
      <c r="F5441" s="6" t="s">
        <v>454</v>
      </c>
      <c r="G5441" s="6" t="s">
        <v>503</v>
      </c>
      <c r="H5441" s="27"/>
      <c r="I5441" s="7" t="s">
        <v>6525</v>
      </c>
      <c r="J5441" s="7" t="s">
        <v>5819</v>
      </c>
      <c r="K5441" s="6" t="s">
        <v>88</v>
      </c>
      <c r="L5441" s="6">
        <v>6115</v>
      </c>
      <c r="M5441" s="6">
        <v>6</v>
      </c>
      <c r="N5441" s="6">
        <v>2</v>
      </c>
      <c r="O5441" s="6" t="s">
        <v>86</v>
      </c>
      <c r="P5441" s="15">
        <v>1</v>
      </c>
      <c r="Q5441" s="15" t="str">
        <f>IF($B5441=2014,$P5441,"")</f>
        <v/>
      </c>
      <c r="R5441" s="15" t="str">
        <f>IF($B5441=2015,$P5441,"")</f>
        <v/>
      </c>
      <c r="S5441" s="15" t="str">
        <f>IF($B5441=2016,$P5441,"")</f>
        <v/>
      </c>
      <c r="T5441" s="15" t="str">
        <f>IF($B5441=2017,$P5441,"")</f>
        <v/>
      </c>
      <c r="U5441" s="15" t="str">
        <f>IF($B5441=2018,$P5441,"")</f>
        <v/>
      </c>
      <c r="V5441" s="15" t="str">
        <f>IF($B5441=2019,$P5441,"")</f>
        <v/>
      </c>
      <c r="W5441" s="15" t="str">
        <f>IF($B5441=2020,$P5441,"")</f>
        <v/>
      </c>
      <c r="X5441" s="6">
        <f>IF($B5441=2021,$P5441,"")</f>
        <v>1</v>
      </c>
      <c r="Y5441" s="6" t="str">
        <f>IF($B5441=2022,$P5441,"")</f>
        <v/>
      </c>
      <c r="Z5441" s="6" t="str">
        <f>IF($B5441=2023,$P5441,"")</f>
        <v/>
      </c>
      <c r="AA5441" s="6" t="str">
        <f>IF($B5441=2024,$P5441,"")</f>
        <v/>
      </c>
      <c r="AB5441" s="15" t="str">
        <f>IF($B5441=2025,$P5441,"")</f>
        <v/>
      </c>
    </row>
    <row r="5442" spans="1:28" x14ac:dyDescent="0.25">
      <c r="A5442" s="3">
        <v>1431</v>
      </c>
      <c r="B5442" s="3">
        <v>2021</v>
      </c>
      <c r="C5442" s="3" t="s">
        <v>92</v>
      </c>
      <c r="D5442" s="4">
        <v>44473</v>
      </c>
      <c r="E5442" s="5">
        <v>1800</v>
      </c>
      <c r="F5442" s="6" t="s">
        <v>454</v>
      </c>
      <c r="G5442" s="6" t="s">
        <v>503</v>
      </c>
      <c r="H5442" s="27"/>
      <c r="I5442" s="7" t="s">
        <v>6525</v>
      </c>
      <c r="J5442" s="7" t="s">
        <v>6316</v>
      </c>
      <c r="K5442" s="6" t="s">
        <v>88</v>
      </c>
      <c r="L5442" s="6">
        <v>6207</v>
      </c>
      <c r="M5442" s="6">
        <v>4</v>
      </c>
      <c r="N5442" s="6">
        <v>10</v>
      </c>
      <c r="O5442" s="6" t="s">
        <v>86</v>
      </c>
      <c r="P5442" s="15">
        <v>1</v>
      </c>
      <c r="Q5442" s="15" t="str">
        <f>IF($B5442=2014,$P5442,"")</f>
        <v/>
      </c>
      <c r="R5442" s="15" t="str">
        <f>IF($B5442=2015,$P5442,"")</f>
        <v/>
      </c>
      <c r="S5442" s="15" t="str">
        <f>IF($B5442=2016,$P5442,"")</f>
        <v/>
      </c>
      <c r="T5442" s="15" t="str">
        <f>IF($B5442=2017,$P5442,"")</f>
        <v/>
      </c>
      <c r="U5442" s="15" t="str">
        <f>IF($B5442=2018,$P5442,"")</f>
        <v/>
      </c>
      <c r="V5442" s="15" t="str">
        <f>IF($B5442=2019,$P5442,"")</f>
        <v/>
      </c>
      <c r="W5442" s="15" t="str">
        <f>IF($B5442=2020,$P5442,"")</f>
        <v/>
      </c>
      <c r="X5442" s="6">
        <f>IF($B5442=2021,$P5442,"")</f>
        <v>1</v>
      </c>
      <c r="Y5442" s="6" t="str">
        <f>IF($B5442=2022,$P5442,"")</f>
        <v/>
      </c>
      <c r="Z5442" s="6" t="str">
        <f>IF($B5442=2023,$P5442,"")</f>
        <v/>
      </c>
      <c r="AA5442" s="6" t="str">
        <f>IF($B5442=2024,$P5442,"")</f>
        <v/>
      </c>
      <c r="AB5442" s="15" t="str">
        <f>IF($B5442=2025,$P5442,"")</f>
        <v/>
      </c>
    </row>
    <row r="5443" spans="1:28" x14ac:dyDescent="0.25">
      <c r="A5443" s="3">
        <v>1431</v>
      </c>
      <c r="B5443" s="3">
        <v>2022</v>
      </c>
      <c r="C5443" s="3" t="s">
        <v>238</v>
      </c>
      <c r="D5443" s="4">
        <f>DATE(B5443,N5443,M5443)</f>
        <v>44862</v>
      </c>
      <c r="E5443" s="5">
        <v>1459</v>
      </c>
      <c r="F5443" s="10" t="s">
        <v>454</v>
      </c>
      <c r="G5443" s="10" t="s">
        <v>503</v>
      </c>
      <c r="H5443" s="27"/>
      <c r="I5443" s="7" t="s">
        <v>6525</v>
      </c>
      <c r="J5443" s="7" t="s">
        <v>6935</v>
      </c>
      <c r="K5443" s="6" t="s">
        <v>88</v>
      </c>
      <c r="L5443" s="6">
        <v>6308</v>
      </c>
      <c r="M5443" s="6">
        <v>28</v>
      </c>
      <c r="N5443" s="6">
        <v>10</v>
      </c>
      <c r="O5443" s="6" t="s">
        <v>86</v>
      </c>
      <c r="P5443" s="15">
        <v>1</v>
      </c>
      <c r="Q5443" s="15" t="str">
        <f>IF($B5443=2014,$P5443,"")</f>
        <v/>
      </c>
      <c r="R5443" s="15" t="str">
        <f>IF($B5443=2015,$P5443,"")</f>
        <v/>
      </c>
      <c r="S5443" s="15" t="str">
        <f>IF($B5443=2016,$P5443,"")</f>
        <v/>
      </c>
      <c r="T5443" s="15" t="str">
        <f>IF($B5443=2017,$P5443,"")</f>
        <v/>
      </c>
      <c r="U5443" s="15" t="str">
        <f>IF($B5443=2018,$P5443,"")</f>
        <v/>
      </c>
      <c r="V5443" s="15" t="str">
        <f>IF($B5443=2019,$P5443,"")</f>
        <v/>
      </c>
      <c r="W5443" s="15" t="str">
        <f>IF($B5443=2020,$P5443,"")</f>
        <v/>
      </c>
      <c r="X5443" s="6" t="str">
        <f>IF($B5443=2021,$P5443,"")</f>
        <v/>
      </c>
      <c r="Y5443" s="6">
        <f>IF($B5443=2022,$P5443,"")</f>
        <v>1</v>
      </c>
      <c r="Z5443" s="6" t="str">
        <f>IF($B5443=2023,$P5443,"")</f>
        <v/>
      </c>
      <c r="AA5443" s="6" t="str">
        <f>IF($B5443=2024,$P5443,"")</f>
        <v/>
      </c>
      <c r="AB5443" s="15" t="str">
        <f>IF($B5443=2025,$P5443,"")</f>
        <v/>
      </c>
    </row>
    <row r="5444" spans="1:28" x14ac:dyDescent="0.25">
      <c r="A5444" s="3">
        <v>1431</v>
      </c>
      <c r="B5444" s="3">
        <v>2023</v>
      </c>
      <c r="C5444" s="3" t="s">
        <v>81</v>
      </c>
      <c r="D5444" s="4">
        <f>DATE(B5444,N5444,M5444)</f>
        <v>45215</v>
      </c>
      <c r="E5444" s="5">
        <v>1259</v>
      </c>
      <c r="F5444" s="10" t="s">
        <v>454</v>
      </c>
      <c r="G5444" s="10" t="s">
        <v>503</v>
      </c>
      <c r="H5444" s="10"/>
      <c r="I5444" s="7" t="s">
        <v>6525</v>
      </c>
      <c r="J5444" s="7" t="s">
        <v>7989</v>
      </c>
      <c r="K5444" s="6" t="s">
        <v>88</v>
      </c>
      <c r="L5444" s="6">
        <v>6411</v>
      </c>
      <c r="M5444" s="6">
        <v>16</v>
      </c>
      <c r="N5444" s="6">
        <v>10</v>
      </c>
      <c r="O5444" s="6" t="s">
        <v>86</v>
      </c>
      <c r="P5444" s="15">
        <v>1</v>
      </c>
      <c r="Q5444" s="15" t="str">
        <f>IF($B5444=2014,$P5444,"")</f>
        <v/>
      </c>
      <c r="R5444" s="15" t="str">
        <f>IF($B5444=2015,$P5444,"")</f>
        <v/>
      </c>
      <c r="S5444" s="15" t="str">
        <f>IF($B5444=2016,$P5444,"")</f>
        <v/>
      </c>
      <c r="T5444" s="15" t="str">
        <f>IF($B5444=2017,$P5444,"")</f>
        <v/>
      </c>
      <c r="U5444" s="15" t="str">
        <f>IF($B5444=2018,$P5444,"")</f>
        <v/>
      </c>
      <c r="V5444" s="15" t="str">
        <f>IF($B5444=2019,$P5444,"")</f>
        <v/>
      </c>
      <c r="W5444" s="15" t="str">
        <f>IF($B5444=2020,$P5444,"")</f>
        <v/>
      </c>
      <c r="X5444" s="6" t="str">
        <f>IF($B5444=2021,$P5444,"")</f>
        <v/>
      </c>
      <c r="Y5444" s="6" t="str">
        <f>IF($B5444=2022,$P5444,"")</f>
        <v/>
      </c>
      <c r="Z5444" s="6">
        <f>IF($B5444=2023,$P5444,"")</f>
        <v>1</v>
      </c>
      <c r="AA5444" s="6" t="str">
        <f>IF($B5444=2024,$P5444,"")</f>
        <v/>
      </c>
      <c r="AB5444" s="15" t="str">
        <f>IF($B5444=2025,$P5444,"")</f>
        <v/>
      </c>
    </row>
    <row r="5445" spans="1:28" x14ac:dyDescent="0.25">
      <c r="A5445" s="30">
        <v>1431</v>
      </c>
      <c r="B5445" s="30">
        <v>2024</v>
      </c>
      <c r="C5445" s="30" t="s">
        <v>1544</v>
      </c>
      <c r="D5445" s="31">
        <f>DATE(B5445,N5445,M5445)</f>
        <v>45571</v>
      </c>
      <c r="E5445" s="32">
        <v>1500</v>
      </c>
      <c r="F5445" s="33" t="s">
        <v>454</v>
      </c>
      <c r="G5445" s="33" t="s">
        <v>503</v>
      </c>
      <c r="H5445" s="33"/>
      <c r="I5445" s="7" t="s">
        <v>6525</v>
      </c>
      <c r="J5445" s="34" t="s">
        <v>8634</v>
      </c>
      <c r="K5445" s="33" t="s">
        <v>88</v>
      </c>
      <c r="L5445" s="33">
        <v>6507</v>
      </c>
      <c r="M5445" s="33">
        <v>6</v>
      </c>
      <c r="N5445" s="33">
        <v>10</v>
      </c>
      <c r="O5445" s="33" t="s">
        <v>86</v>
      </c>
      <c r="P5445" s="15">
        <v>1</v>
      </c>
      <c r="Q5445" s="15" t="str">
        <f>IF($B5445=2014,$P5445,"")</f>
        <v/>
      </c>
      <c r="R5445" s="15" t="str">
        <f>IF($B5445=2015,$P5445,"")</f>
        <v/>
      </c>
      <c r="S5445" s="15" t="str">
        <f>IF($B5445=2016,$P5445,"")</f>
        <v/>
      </c>
      <c r="T5445" s="15" t="str">
        <f>IF($B5445=2017,$P5445,"")</f>
        <v/>
      </c>
      <c r="U5445" s="15" t="str">
        <f>IF($B5445=2018,$P5445,"")</f>
        <v/>
      </c>
      <c r="V5445" s="15" t="str">
        <f>IF($B5445=2019,$P5445,"")</f>
        <v/>
      </c>
      <c r="W5445" s="15" t="str">
        <f>IF($B5445=2020,$P5445,"")</f>
        <v/>
      </c>
      <c r="X5445" s="6" t="str">
        <f>IF($B5445=2021,$P5445,"")</f>
        <v/>
      </c>
      <c r="Y5445" s="6" t="str">
        <f>IF($B5445=2022,$P5445,"")</f>
        <v/>
      </c>
      <c r="Z5445" s="6" t="str">
        <f>IF($B5445=2023,$P5445,"")</f>
        <v/>
      </c>
      <c r="AA5445" s="6">
        <f>IF($B5445=2024,$P5445,"")</f>
        <v>1</v>
      </c>
      <c r="AB5445" s="15" t="str">
        <f>IF($B5445=2025,$P5445,"")</f>
        <v/>
      </c>
    </row>
    <row r="5446" spans="1:28" x14ac:dyDescent="0.25">
      <c r="A5446" s="3">
        <v>1431</v>
      </c>
      <c r="B5446" s="3">
        <v>2021</v>
      </c>
      <c r="C5446" s="3" t="s">
        <v>6415</v>
      </c>
      <c r="D5446" s="4">
        <f>DATE(B5446,N5446,M5446)</f>
        <v>44199</v>
      </c>
      <c r="E5446" s="16">
        <v>1506</v>
      </c>
      <c r="F5446" s="6" t="s">
        <v>454</v>
      </c>
      <c r="G5446" s="6" t="s">
        <v>503</v>
      </c>
      <c r="H5446" s="29"/>
      <c r="I5446" s="7" t="s">
        <v>6524</v>
      </c>
      <c r="J5446" s="7" t="s">
        <v>6480</v>
      </c>
      <c r="K5446" s="6" t="s">
        <v>5684</v>
      </c>
      <c r="L5446" s="6">
        <v>6114</v>
      </c>
      <c r="M5446" s="6">
        <v>3</v>
      </c>
      <c r="N5446" s="6">
        <v>1</v>
      </c>
      <c r="O5446" s="6" t="s">
        <v>86</v>
      </c>
      <c r="P5446" s="15">
        <v>1</v>
      </c>
      <c r="Q5446" s="15" t="str">
        <f>IF($B5446=2014,$P5446,"")</f>
        <v/>
      </c>
      <c r="R5446" s="15" t="str">
        <f>IF($B5446=2015,$P5446,"")</f>
        <v/>
      </c>
      <c r="S5446" s="15" t="str">
        <f>IF($B5446=2016,$P5446,"")</f>
        <v/>
      </c>
      <c r="T5446" s="15" t="str">
        <f>IF($B5446=2017,$P5446,"")</f>
        <v/>
      </c>
      <c r="U5446" s="15" t="str">
        <f>IF($B5446=2018,$P5446,"")</f>
        <v/>
      </c>
      <c r="V5446" s="15" t="str">
        <f>IF($B5446=2019,$P5446,"")</f>
        <v/>
      </c>
      <c r="W5446" s="15" t="str">
        <f>IF($B5446=2020,$P5446,"")</f>
        <v/>
      </c>
      <c r="X5446" s="6">
        <f>IF($B5446=2021,$P5446,"")</f>
        <v>1</v>
      </c>
      <c r="Y5446" s="6" t="str">
        <f>IF($B5446=2022,$P5446,"")</f>
        <v/>
      </c>
      <c r="Z5446" s="6" t="str">
        <f>IF($B5446=2023,$P5446,"")</f>
        <v/>
      </c>
      <c r="AA5446" s="6" t="str">
        <f>IF($B5446=2024,$P5446,"")</f>
        <v/>
      </c>
      <c r="AB5446" s="15" t="str">
        <f>IF($B5446=2025,$P5446,"")</f>
        <v/>
      </c>
    </row>
    <row r="5447" spans="1:28" ht="24" x14ac:dyDescent="0.25">
      <c r="A5447" s="3">
        <v>1431</v>
      </c>
      <c r="B5447" s="5">
        <v>2015</v>
      </c>
      <c r="C5447" s="3" t="s">
        <v>283</v>
      </c>
      <c r="D5447" s="4">
        <f>DATE(B5447,N5447,M5447)</f>
        <v>42316</v>
      </c>
      <c r="E5447" s="5">
        <v>1159</v>
      </c>
      <c r="F5447" s="6" t="s">
        <v>454</v>
      </c>
      <c r="G5447" s="6" t="s">
        <v>503</v>
      </c>
      <c r="H5447" s="27"/>
      <c r="I5447" s="9" t="s">
        <v>6526</v>
      </c>
      <c r="J5447" s="9" t="s">
        <v>1208</v>
      </c>
      <c r="K5447" s="6" t="s">
        <v>58</v>
      </c>
      <c r="L5447" s="6">
        <v>5610</v>
      </c>
      <c r="M5447" s="6">
        <v>8</v>
      </c>
      <c r="N5447" s="6">
        <v>11</v>
      </c>
      <c r="O5447" s="6" t="s">
        <v>14</v>
      </c>
      <c r="P5447" s="15">
        <v>1</v>
      </c>
      <c r="Q5447" s="15" t="str">
        <f>IF($B5447=2014,$P5447,"")</f>
        <v/>
      </c>
      <c r="R5447" s="15">
        <f>IF($B5447=2015,$P5447,"")</f>
        <v>1</v>
      </c>
      <c r="S5447" s="15" t="str">
        <f>IF($B5447=2016,$P5447,"")</f>
        <v/>
      </c>
      <c r="T5447" s="15" t="str">
        <f>IF($B5447=2017,$P5447,"")</f>
        <v/>
      </c>
      <c r="U5447" s="15" t="str">
        <f>IF($B5447=2018,$P5447,"")</f>
        <v/>
      </c>
      <c r="V5447" s="15" t="str">
        <f>IF($B5447=2019,$P5447,"")</f>
        <v/>
      </c>
      <c r="W5447" s="15" t="str">
        <f>IF($B5447=2020,$P5447,"")</f>
        <v/>
      </c>
      <c r="X5447" s="6" t="str">
        <f>IF($B5447=2021,$P5447,"")</f>
        <v/>
      </c>
      <c r="Y5447" s="6" t="str">
        <f>IF($B5447=2022,$P5447,"")</f>
        <v/>
      </c>
      <c r="Z5447" s="6" t="str">
        <f>IF($B5447=2023,$P5447,"")</f>
        <v/>
      </c>
      <c r="AA5447" s="6" t="str">
        <f>IF($B5447=2024,$P5447,"")</f>
        <v/>
      </c>
      <c r="AB5447" s="15" t="str">
        <f>IF($B5447=2025,$P5447,"")</f>
        <v/>
      </c>
    </row>
    <row r="5448" spans="1:28" x14ac:dyDescent="0.25">
      <c r="A5448" s="3">
        <v>1431</v>
      </c>
      <c r="B5448" s="3">
        <v>2021</v>
      </c>
      <c r="C5448" s="3" t="s">
        <v>2401</v>
      </c>
      <c r="D5448" s="4">
        <f>DATE(B5448,N5448,M5448)</f>
        <v>44299</v>
      </c>
      <c r="E5448" s="5">
        <v>1959</v>
      </c>
      <c r="F5448" s="6" t="s">
        <v>454</v>
      </c>
      <c r="G5448" s="6" t="s">
        <v>503</v>
      </c>
      <c r="H5448" s="27"/>
      <c r="I5448" s="9" t="s">
        <v>6526</v>
      </c>
      <c r="J5448" s="7" t="s">
        <v>5935</v>
      </c>
      <c r="K5448" s="6" t="s">
        <v>5684</v>
      </c>
      <c r="L5448" s="6">
        <v>6122</v>
      </c>
      <c r="M5448" s="6">
        <v>13</v>
      </c>
      <c r="N5448" s="6">
        <v>4</v>
      </c>
      <c r="O5448" s="6" t="s">
        <v>86</v>
      </c>
      <c r="P5448" s="15">
        <v>1</v>
      </c>
      <c r="Q5448" s="15" t="str">
        <f>IF($B5448=2014,$P5448,"")</f>
        <v/>
      </c>
      <c r="R5448" s="15" t="str">
        <f>IF($B5448=2015,$P5448,"")</f>
        <v/>
      </c>
      <c r="S5448" s="15" t="str">
        <f>IF($B5448=2016,$P5448,"")</f>
        <v/>
      </c>
      <c r="T5448" s="15" t="str">
        <f>IF($B5448=2017,$P5448,"")</f>
        <v/>
      </c>
      <c r="U5448" s="15" t="str">
        <f>IF($B5448=2018,$P5448,"")</f>
        <v/>
      </c>
      <c r="V5448" s="15" t="str">
        <f>IF($B5448=2019,$P5448,"")</f>
        <v/>
      </c>
      <c r="W5448" s="15" t="str">
        <f>IF($B5448=2020,$P5448,"")</f>
        <v/>
      </c>
      <c r="X5448" s="6">
        <f>IF($B5448=2021,$P5448,"")</f>
        <v>1</v>
      </c>
      <c r="Y5448" s="6" t="str">
        <f>IF($B5448=2022,$P5448,"")</f>
        <v/>
      </c>
      <c r="Z5448" s="6" t="str">
        <f>IF($B5448=2023,$P5448,"")</f>
        <v/>
      </c>
      <c r="AA5448" s="6" t="str">
        <f>IF($B5448=2024,$P5448,"")</f>
        <v/>
      </c>
      <c r="AB5448" s="15" t="str">
        <f>IF($B5448=2025,$P5448,"")</f>
        <v/>
      </c>
    </row>
    <row r="5449" spans="1:28" x14ac:dyDescent="0.25">
      <c r="A5449" s="3">
        <v>1431</v>
      </c>
      <c r="B5449" s="3">
        <v>2021</v>
      </c>
      <c r="C5449" s="3" t="s">
        <v>146</v>
      </c>
      <c r="D5449" s="4">
        <v>44449</v>
      </c>
      <c r="E5449" s="5">
        <v>2000</v>
      </c>
      <c r="F5449" s="6" t="s">
        <v>454</v>
      </c>
      <c r="G5449" s="6" t="s">
        <v>503</v>
      </c>
      <c r="H5449" s="27"/>
      <c r="I5449" s="9" t="s">
        <v>6526</v>
      </c>
      <c r="J5449" s="7" t="s">
        <v>6527</v>
      </c>
      <c r="K5449" s="6" t="s">
        <v>88</v>
      </c>
      <c r="L5449" s="6">
        <v>6205</v>
      </c>
      <c r="M5449" s="6">
        <v>10</v>
      </c>
      <c r="N5449" s="6">
        <v>9</v>
      </c>
      <c r="O5449" s="6" t="s">
        <v>86</v>
      </c>
      <c r="P5449" s="15">
        <v>1</v>
      </c>
      <c r="Q5449" s="15" t="str">
        <f>IF($B5449=2014,$P5449,"")</f>
        <v/>
      </c>
      <c r="R5449" s="15" t="str">
        <f>IF($B5449=2015,$P5449,"")</f>
        <v/>
      </c>
      <c r="S5449" s="15" t="str">
        <f>IF($B5449=2016,$P5449,"")</f>
        <v/>
      </c>
      <c r="T5449" s="15" t="str">
        <f>IF($B5449=2017,$P5449,"")</f>
        <v/>
      </c>
      <c r="U5449" s="15" t="str">
        <f>IF($B5449=2018,$P5449,"")</f>
        <v/>
      </c>
      <c r="V5449" s="15" t="str">
        <f>IF($B5449=2019,$P5449,"")</f>
        <v/>
      </c>
      <c r="W5449" s="15" t="str">
        <f>IF($B5449=2020,$P5449,"")</f>
        <v/>
      </c>
      <c r="X5449" s="6">
        <f>IF($B5449=2021,$P5449,"")</f>
        <v>1</v>
      </c>
      <c r="Y5449" s="6" t="str">
        <f>IF($B5449=2022,$P5449,"")</f>
        <v/>
      </c>
      <c r="Z5449" s="6" t="str">
        <f>IF($B5449=2023,$P5449,"")</f>
        <v/>
      </c>
      <c r="AA5449" s="6" t="str">
        <f>IF($B5449=2024,$P5449,"")</f>
        <v/>
      </c>
      <c r="AB5449" s="15" t="str">
        <f>IF($B5449=2025,$P5449,"")</f>
        <v/>
      </c>
    </row>
    <row r="5450" spans="1:28" x14ac:dyDescent="0.25">
      <c r="A5450" s="3">
        <v>1431</v>
      </c>
      <c r="B5450" s="3">
        <v>2022</v>
      </c>
      <c r="C5450" s="3" t="s">
        <v>45</v>
      </c>
      <c r="D5450" s="4">
        <f>DATE(B5450,N5450,M5450)</f>
        <v>44852</v>
      </c>
      <c r="E5450" s="5">
        <v>1400</v>
      </c>
      <c r="F5450" s="10" t="s">
        <v>454</v>
      </c>
      <c r="G5450" s="10" t="s">
        <v>503</v>
      </c>
      <c r="H5450" s="27"/>
      <c r="I5450" s="9" t="s">
        <v>6526</v>
      </c>
      <c r="J5450" s="7" t="s">
        <v>6934</v>
      </c>
      <c r="K5450" s="6" t="s">
        <v>88</v>
      </c>
      <c r="L5450" s="6">
        <v>6308</v>
      </c>
      <c r="M5450" s="6">
        <v>18</v>
      </c>
      <c r="N5450" s="6">
        <v>10</v>
      </c>
      <c r="O5450" s="6" t="s">
        <v>86</v>
      </c>
      <c r="P5450" s="15">
        <v>1</v>
      </c>
      <c r="Q5450" s="15" t="str">
        <f>IF($B5450=2014,$P5450,"")</f>
        <v/>
      </c>
      <c r="R5450" s="15" t="str">
        <f>IF($B5450=2015,$P5450,"")</f>
        <v/>
      </c>
      <c r="S5450" s="15" t="str">
        <f>IF($B5450=2016,$P5450,"")</f>
        <v/>
      </c>
      <c r="T5450" s="15" t="str">
        <f>IF($B5450=2017,$P5450,"")</f>
        <v/>
      </c>
      <c r="U5450" s="15" t="str">
        <f>IF($B5450=2018,$P5450,"")</f>
        <v/>
      </c>
      <c r="V5450" s="15" t="str">
        <f>IF($B5450=2019,$P5450,"")</f>
        <v/>
      </c>
      <c r="W5450" s="15" t="str">
        <f>IF($B5450=2020,$P5450,"")</f>
        <v/>
      </c>
      <c r="X5450" s="6" t="str">
        <f>IF($B5450=2021,$P5450,"")</f>
        <v/>
      </c>
      <c r="Y5450" s="6">
        <f>IF($B5450=2022,$P5450,"")</f>
        <v>1</v>
      </c>
      <c r="Z5450" s="6" t="str">
        <f>IF($B5450=2023,$P5450,"")</f>
        <v/>
      </c>
      <c r="AA5450" s="6" t="str">
        <f>IF($B5450=2024,$P5450,"")</f>
        <v/>
      </c>
      <c r="AB5450" s="15" t="str">
        <f>IF($B5450=2025,$P5450,"")</f>
        <v/>
      </c>
    </row>
    <row r="5451" spans="1:28" x14ac:dyDescent="0.25">
      <c r="A5451" s="3">
        <v>1431</v>
      </c>
      <c r="B5451" s="3">
        <v>2023</v>
      </c>
      <c r="C5451" s="3" t="s">
        <v>214</v>
      </c>
      <c r="D5451" s="4">
        <f>DATE(B5451,N5451,M5451)</f>
        <v>45214</v>
      </c>
      <c r="E5451" s="5">
        <v>1500</v>
      </c>
      <c r="F5451" s="10" t="s">
        <v>454</v>
      </c>
      <c r="G5451" s="10" t="s">
        <v>503</v>
      </c>
      <c r="H5451" s="10"/>
      <c r="I5451" s="9" t="s">
        <v>6526</v>
      </c>
      <c r="J5451" s="7" t="s">
        <v>7990</v>
      </c>
      <c r="K5451" s="6" t="s">
        <v>88</v>
      </c>
      <c r="L5451" s="6">
        <v>6411</v>
      </c>
      <c r="M5451" s="6">
        <v>15</v>
      </c>
      <c r="N5451" s="6">
        <v>10</v>
      </c>
      <c r="O5451" s="6" t="s">
        <v>86</v>
      </c>
      <c r="P5451" s="15">
        <v>1</v>
      </c>
      <c r="Q5451" s="15" t="str">
        <f>IF($B5451=2014,$P5451,"")</f>
        <v/>
      </c>
      <c r="R5451" s="15" t="str">
        <f>IF($B5451=2015,$P5451,"")</f>
        <v/>
      </c>
      <c r="S5451" s="15" t="str">
        <f>IF($B5451=2016,$P5451,"")</f>
        <v/>
      </c>
      <c r="T5451" s="15" t="str">
        <f>IF($B5451=2017,$P5451,"")</f>
        <v/>
      </c>
      <c r="U5451" s="15" t="str">
        <f>IF($B5451=2018,$P5451,"")</f>
        <v/>
      </c>
      <c r="V5451" s="15" t="str">
        <f>IF($B5451=2019,$P5451,"")</f>
        <v/>
      </c>
      <c r="W5451" s="15" t="str">
        <f>IF($B5451=2020,$P5451,"")</f>
        <v/>
      </c>
      <c r="X5451" s="6" t="str">
        <f>IF($B5451=2021,$P5451,"")</f>
        <v/>
      </c>
      <c r="Y5451" s="6" t="str">
        <f>IF($B5451=2022,$P5451,"")</f>
        <v/>
      </c>
      <c r="Z5451" s="6">
        <f>IF($B5451=2023,$P5451,"")</f>
        <v>1</v>
      </c>
      <c r="AA5451" s="6" t="str">
        <f>IF($B5451=2024,$P5451,"")</f>
        <v/>
      </c>
      <c r="AB5451" s="15" t="str">
        <f>IF($B5451=2025,$P5451,"")</f>
        <v/>
      </c>
    </row>
    <row r="5452" spans="1:28" x14ac:dyDescent="0.25">
      <c r="A5452" s="30">
        <v>1431</v>
      </c>
      <c r="B5452" s="30">
        <v>2024</v>
      </c>
      <c r="C5452" s="30" t="s">
        <v>1461</v>
      </c>
      <c r="D5452" s="31">
        <f>DATE(B5452,N5452,M5452)</f>
        <v>45566</v>
      </c>
      <c r="E5452" s="32">
        <v>1900</v>
      </c>
      <c r="F5452" s="33" t="s">
        <v>454</v>
      </c>
      <c r="G5452" s="33" t="s">
        <v>503</v>
      </c>
      <c r="H5452" s="33"/>
      <c r="I5452" s="9" t="s">
        <v>6526</v>
      </c>
      <c r="J5452" s="34" t="s">
        <v>8633</v>
      </c>
      <c r="K5452" s="33" t="s">
        <v>88</v>
      </c>
      <c r="L5452" s="33">
        <v>6507</v>
      </c>
      <c r="M5452" s="33">
        <v>1</v>
      </c>
      <c r="N5452" s="33">
        <v>10</v>
      </c>
      <c r="O5452" s="33" t="s">
        <v>86</v>
      </c>
      <c r="P5452" s="15">
        <v>1</v>
      </c>
      <c r="Q5452" s="15" t="str">
        <f>IF($B5452=2014,$P5452,"")</f>
        <v/>
      </c>
      <c r="R5452" s="15" t="str">
        <f>IF($B5452=2015,$P5452,"")</f>
        <v/>
      </c>
      <c r="S5452" s="15" t="str">
        <f>IF($B5452=2016,$P5452,"")</f>
        <v/>
      </c>
      <c r="T5452" s="15" t="str">
        <f>IF($B5452=2017,$P5452,"")</f>
        <v/>
      </c>
      <c r="U5452" s="15" t="str">
        <f>IF($B5452=2018,$P5452,"")</f>
        <v/>
      </c>
      <c r="V5452" s="15" t="str">
        <f>IF($B5452=2019,$P5452,"")</f>
        <v/>
      </c>
      <c r="W5452" s="15" t="str">
        <f>IF($B5452=2020,$P5452,"")</f>
        <v/>
      </c>
      <c r="X5452" s="6" t="str">
        <f>IF($B5452=2021,$P5452,"")</f>
        <v/>
      </c>
      <c r="Y5452" s="6" t="str">
        <f>IF($B5452=2022,$P5452,"")</f>
        <v/>
      </c>
      <c r="Z5452" s="6" t="str">
        <f>IF($B5452=2023,$P5452,"")</f>
        <v/>
      </c>
      <c r="AA5452" s="6">
        <f>IF($B5452=2024,$P5452,"")</f>
        <v>1</v>
      </c>
      <c r="AB5452" s="15" t="str">
        <f>IF($B5452=2025,$P5452,"")</f>
        <v/>
      </c>
    </row>
    <row r="5453" spans="1:28" x14ac:dyDescent="0.25">
      <c r="A5453" s="3">
        <v>1431</v>
      </c>
      <c r="B5453" s="3">
        <v>2017</v>
      </c>
      <c r="C5453" s="3" t="s">
        <v>40</v>
      </c>
      <c r="D5453" s="4">
        <f>DATE(B5453,N5453,M5453)</f>
        <v>43071</v>
      </c>
      <c r="E5453" s="5">
        <v>1530</v>
      </c>
      <c r="F5453" s="6" t="s">
        <v>454</v>
      </c>
      <c r="G5453" s="6" t="s">
        <v>455</v>
      </c>
      <c r="H5453" s="27"/>
      <c r="I5453" s="7" t="s">
        <v>3089</v>
      </c>
      <c r="J5453" s="9" t="s">
        <v>3090</v>
      </c>
      <c r="K5453" s="6" t="s">
        <v>1563</v>
      </c>
      <c r="L5453" s="6">
        <v>5810</v>
      </c>
      <c r="M5453" s="6">
        <v>2</v>
      </c>
      <c r="N5453" s="6">
        <v>12</v>
      </c>
      <c r="O5453" s="6" t="s">
        <v>4448</v>
      </c>
      <c r="P5453" s="15">
        <v>1</v>
      </c>
      <c r="Q5453" s="15" t="str">
        <f>IF($B5453=2014,$P5453,"")</f>
        <v/>
      </c>
      <c r="R5453" s="15" t="str">
        <f>IF($B5453=2015,$P5453,"")</f>
        <v/>
      </c>
      <c r="S5453" s="15" t="str">
        <f>IF($B5453=2016,$P5453,"")</f>
        <v/>
      </c>
      <c r="T5453" s="15">
        <f>IF($B5453=2017,$P5453,"")</f>
        <v>1</v>
      </c>
      <c r="U5453" s="15" t="str">
        <f>IF($B5453=2018,$P5453,"")</f>
        <v/>
      </c>
      <c r="V5453" s="15" t="str">
        <f>IF($B5453=2019,$P5453,"")</f>
        <v/>
      </c>
      <c r="W5453" s="15" t="str">
        <f>IF($B5453=2020,$P5453,"")</f>
        <v/>
      </c>
      <c r="X5453" s="6" t="str">
        <f>IF($B5453=2021,$P5453,"")</f>
        <v/>
      </c>
      <c r="Y5453" s="6" t="str">
        <f>IF($B5453=2022,$P5453,"")</f>
        <v/>
      </c>
      <c r="Z5453" s="6" t="str">
        <f>IF($B5453=2023,$P5453,"")</f>
        <v/>
      </c>
      <c r="AA5453" s="6" t="str">
        <f>IF($B5453=2024,$P5453,"")</f>
        <v/>
      </c>
      <c r="AB5453" s="15" t="str">
        <f>IF($B5453=2025,$P5453,"")</f>
        <v/>
      </c>
    </row>
    <row r="5454" spans="1:28" x14ac:dyDescent="0.25">
      <c r="A5454" s="3">
        <v>1431</v>
      </c>
      <c r="B5454" s="3">
        <v>2018</v>
      </c>
      <c r="C5454" s="3" t="s">
        <v>112</v>
      </c>
      <c r="D5454" s="4">
        <f>DATE(B5454,N5454,M5454)</f>
        <v>43163</v>
      </c>
      <c r="E5454" s="5">
        <v>1600</v>
      </c>
      <c r="F5454" s="6" t="s">
        <v>454</v>
      </c>
      <c r="G5454" s="6" t="s">
        <v>455</v>
      </c>
      <c r="H5454" s="27"/>
      <c r="I5454" s="7" t="s">
        <v>3089</v>
      </c>
      <c r="J5454" s="9" t="s">
        <v>3091</v>
      </c>
      <c r="K5454" s="6" t="s">
        <v>88</v>
      </c>
      <c r="L5454" s="6">
        <v>5817</v>
      </c>
      <c r="M5454" s="6">
        <v>4</v>
      </c>
      <c r="N5454" s="6">
        <v>3</v>
      </c>
      <c r="O5454" s="6" t="s">
        <v>86</v>
      </c>
      <c r="P5454" s="15">
        <v>1</v>
      </c>
      <c r="Q5454" s="15" t="str">
        <f>IF($B5454=2014,$P5454,"")</f>
        <v/>
      </c>
      <c r="R5454" s="15" t="str">
        <f>IF($B5454=2015,$P5454,"")</f>
        <v/>
      </c>
      <c r="S5454" s="15" t="str">
        <f>IF($B5454=2016,$P5454,"")</f>
        <v/>
      </c>
      <c r="T5454" s="15" t="str">
        <f>IF($B5454=2017,$P5454,"")</f>
        <v/>
      </c>
      <c r="U5454" s="15">
        <f>IF($B5454=2018,$P5454,"")</f>
        <v>1</v>
      </c>
      <c r="V5454" s="15" t="str">
        <f>IF($B5454=2019,$P5454,"")</f>
        <v/>
      </c>
      <c r="W5454" s="15" t="str">
        <f>IF($B5454=2020,$P5454,"")</f>
        <v/>
      </c>
      <c r="X5454" s="6" t="str">
        <f>IF($B5454=2021,$P5454,"")</f>
        <v/>
      </c>
      <c r="Y5454" s="6" t="str">
        <f>IF($B5454=2022,$P5454,"")</f>
        <v/>
      </c>
      <c r="Z5454" s="6" t="str">
        <f>IF($B5454=2023,$P5454,"")</f>
        <v/>
      </c>
      <c r="AA5454" s="6" t="str">
        <f>IF($B5454=2024,$P5454,"")</f>
        <v/>
      </c>
      <c r="AB5454" s="15" t="str">
        <f>IF($B5454=2025,$P5454,"")</f>
        <v/>
      </c>
    </row>
    <row r="5455" spans="1:28" x14ac:dyDescent="0.25">
      <c r="A5455" s="3">
        <v>1431</v>
      </c>
      <c r="B5455" s="3">
        <v>2017</v>
      </c>
      <c r="C5455" s="3" t="s">
        <v>142</v>
      </c>
      <c r="D5455" s="4">
        <f>DATE(B5455,N5455,M5455)</f>
        <v>43016</v>
      </c>
      <c r="E5455" s="5">
        <v>1700</v>
      </c>
      <c r="F5455" s="6" t="s">
        <v>454</v>
      </c>
      <c r="G5455" s="6" t="s">
        <v>455</v>
      </c>
      <c r="H5455" s="27"/>
      <c r="I5455" s="7" t="s">
        <v>3092</v>
      </c>
      <c r="J5455" s="9" t="s">
        <v>3094</v>
      </c>
      <c r="K5455" s="6" t="s">
        <v>102</v>
      </c>
      <c r="L5455" s="6">
        <v>5808</v>
      </c>
      <c r="M5455" s="6">
        <v>8</v>
      </c>
      <c r="N5455" s="6">
        <v>10</v>
      </c>
      <c r="P5455" s="15">
        <v>1</v>
      </c>
      <c r="Q5455" s="15" t="str">
        <f>IF($B5455=2014,$P5455,"")</f>
        <v/>
      </c>
      <c r="R5455" s="15" t="str">
        <f>IF($B5455=2015,$P5455,"")</f>
        <v/>
      </c>
      <c r="S5455" s="15" t="str">
        <f>IF($B5455=2016,$P5455,"")</f>
        <v/>
      </c>
      <c r="T5455" s="15">
        <f>IF($B5455=2017,$P5455,"")</f>
        <v>1</v>
      </c>
      <c r="U5455" s="15" t="str">
        <f>IF($B5455=2018,$P5455,"")</f>
        <v/>
      </c>
      <c r="V5455" s="15" t="str">
        <f>IF($B5455=2019,$P5455,"")</f>
        <v/>
      </c>
      <c r="W5455" s="15" t="str">
        <f>IF($B5455=2020,$P5455,"")</f>
        <v/>
      </c>
      <c r="X5455" s="6" t="str">
        <f>IF($B5455=2021,$P5455,"")</f>
        <v/>
      </c>
      <c r="Y5455" s="6" t="str">
        <f>IF($B5455=2022,$P5455,"")</f>
        <v/>
      </c>
      <c r="Z5455" s="6" t="str">
        <f>IF($B5455=2023,$P5455,"")</f>
        <v/>
      </c>
      <c r="AA5455" s="6" t="str">
        <f>IF($B5455=2024,$P5455,"")</f>
        <v/>
      </c>
      <c r="AB5455" s="15" t="str">
        <f>IF($B5455=2025,$P5455,"")</f>
        <v/>
      </c>
    </row>
    <row r="5456" spans="1:28" x14ac:dyDescent="0.25">
      <c r="A5456" s="3">
        <v>1431</v>
      </c>
      <c r="B5456" s="3">
        <v>2017</v>
      </c>
      <c r="C5456" s="3" t="s">
        <v>15</v>
      </c>
      <c r="D5456" s="4">
        <f>DATE(B5456,N5456,M5456)</f>
        <v>43018</v>
      </c>
      <c r="E5456" s="5">
        <v>1730</v>
      </c>
      <c r="F5456" s="6" t="s">
        <v>454</v>
      </c>
      <c r="G5456" s="6" t="s">
        <v>455</v>
      </c>
      <c r="H5456" s="27"/>
      <c r="I5456" s="7" t="s">
        <v>3092</v>
      </c>
      <c r="J5456" s="9" t="s">
        <v>3093</v>
      </c>
      <c r="K5456" s="6" t="s">
        <v>1545</v>
      </c>
      <c r="L5456" s="6">
        <v>5807</v>
      </c>
      <c r="M5456" s="6">
        <v>10</v>
      </c>
      <c r="N5456" s="6">
        <v>10</v>
      </c>
      <c r="P5456" s="15">
        <v>1</v>
      </c>
      <c r="Q5456" s="15" t="str">
        <f>IF($B5456=2014,$P5456,"")</f>
        <v/>
      </c>
      <c r="R5456" s="15" t="str">
        <f>IF($B5456=2015,$P5456,"")</f>
        <v/>
      </c>
      <c r="S5456" s="15" t="str">
        <f>IF($B5456=2016,$P5456,"")</f>
        <v/>
      </c>
      <c r="T5456" s="15">
        <f>IF($B5456=2017,$P5456,"")</f>
        <v>1</v>
      </c>
      <c r="U5456" s="15" t="str">
        <f>IF($B5456=2018,$P5456,"")</f>
        <v/>
      </c>
      <c r="V5456" s="15" t="str">
        <f>IF($B5456=2019,$P5456,"")</f>
        <v/>
      </c>
      <c r="W5456" s="15" t="str">
        <f>IF($B5456=2020,$P5456,"")</f>
        <v/>
      </c>
      <c r="X5456" s="6" t="str">
        <f>IF($B5456=2021,$P5456,"")</f>
        <v/>
      </c>
      <c r="Y5456" s="6" t="str">
        <f>IF($B5456=2022,$P5456,"")</f>
        <v/>
      </c>
      <c r="Z5456" s="6" t="str">
        <f>IF($B5456=2023,$P5456,"")</f>
        <v/>
      </c>
      <c r="AA5456" s="6" t="str">
        <f>IF($B5456=2024,$P5456,"")</f>
        <v/>
      </c>
      <c r="AB5456" s="15" t="str">
        <f>IF($B5456=2025,$P5456,"")</f>
        <v/>
      </c>
    </row>
    <row r="5457" spans="1:28" ht="24" x14ac:dyDescent="0.25">
      <c r="A5457" s="3">
        <v>1431</v>
      </c>
      <c r="B5457" s="3">
        <v>2017</v>
      </c>
      <c r="C5457" s="3" t="s">
        <v>249</v>
      </c>
      <c r="D5457" s="4">
        <f>DATE(B5457,N5457,M5457)</f>
        <v>43031</v>
      </c>
      <c r="E5457" s="5">
        <v>1715</v>
      </c>
      <c r="F5457" s="6" t="s">
        <v>454</v>
      </c>
      <c r="G5457" s="6" t="s">
        <v>455</v>
      </c>
      <c r="H5457" s="27"/>
      <c r="I5457" s="7" t="s">
        <v>3092</v>
      </c>
      <c r="J5457" s="9" t="s">
        <v>3095</v>
      </c>
      <c r="K5457" s="6" t="s">
        <v>88</v>
      </c>
      <c r="L5457" s="6">
        <v>5808</v>
      </c>
      <c r="M5457" s="6">
        <v>23</v>
      </c>
      <c r="N5457" s="6">
        <v>10</v>
      </c>
      <c r="O5457" s="6" t="s">
        <v>86</v>
      </c>
      <c r="P5457" s="15">
        <v>1</v>
      </c>
      <c r="Q5457" s="15" t="str">
        <f>IF($B5457=2014,$P5457,"")</f>
        <v/>
      </c>
      <c r="R5457" s="15" t="str">
        <f>IF($B5457=2015,$P5457,"")</f>
        <v/>
      </c>
      <c r="S5457" s="15" t="str">
        <f>IF($B5457=2016,$P5457,"")</f>
        <v/>
      </c>
      <c r="T5457" s="15">
        <f>IF($B5457=2017,$P5457,"")</f>
        <v>1</v>
      </c>
      <c r="U5457" s="15" t="str">
        <f>IF($B5457=2018,$P5457,"")</f>
        <v/>
      </c>
      <c r="V5457" s="15" t="str">
        <f>IF($B5457=2019,$P5457,"")</f>
        <v/>
      </c>
      <c r="W5457" s="15" t="str">
        <f>IF($B5457=2020,$P5457,"")</f>
        <v/>
      </c>
      <c r="X5457" s="6" t="str">
        <f>IF($B5457=2021,$P5457,"")</f>
        <v/>
      </c>
      <c r="Y5457" s="6" t="str">
        <f>IF($B5457=2022,$P5457,"")</f>
        <v/>
      </c>
      <c r="Z5457" s="6" t="str">
        <f>IF($B5457=2023,$P5457,"")</f>
        <v/>
      </c>
      <c r="AA5457" s="6" t="str">
        <f>IF($B5457=2024,$P5457,"")</f>
        <v/>
      </c>
      <c r="AB5457" s="15" t="str">
        <f>IF($B5457=2025,$P5457,"")</f>
        <v/>
      </c>
    </row>
    <row r="5458" spans="1:28" x14ac:dyDescent="0.25">
      <c r="A5458" s="30">
        <v>1431</v>
      </c>
      <c r="B5458" s="30">
        <v>2024</v>
      </c>
      <c r="C5458" s="30" t="s">
        <v>574</v>
      </c>
      <c r="D5458" s="59">
        <f>DATE(B5458,N5458,M5458)</f>
        <v>45649</v>
      </c>
      <c r="E5458" s="32">
        <v>1602</v>
      </c>
      <c r="F5458" s="35" t="s">
        <v>454</v>
      </c>
      <c r="G5458" s="35" t="s">
        <v>459</v>
      </c>
      <c r="H5458" s="35"/>
      <c r="I5458" s="34" t="s">
        <v>8950</v>
      </c>
      <c r="J5458" s="34" t="s">
        <v>8951</v>
      </c>
      <c r="K5458" s="33" t="s">
        <v>140</v>
      </c>
      <c r="L5458" s="33">
        <v>6514</v>
      </c>
      <c r="M5458" s="33">
        <v>23</v>
      </c>
      <c r="N5458" s="33">
        <v>12</v>
      </c>
      <c r="O5458" s="33" t="s">
        <v>14</v>
      </c>
      <c r="P5458" s="15">
        <v>1</v>
      </c>
      <c r="Q5458" s="15" t="str">
        <f>IF($B5458=2014,$P5458,"")</f>
        <v/>
      </c>
      <c r="R5458" s="15" t="str">
        <f>IF($B5458=2015,$P5458,"")</f>
        <v/>
      </c>
      <c r="S5458" s="15" t="str">
        <f>IF($B5458=2016,$P5458,"")</f>
        <v/>
      </c>
      <c r="T5458" s="15" t="str">
        <f>IF($B5458=2017,$P5458,"")</f>
        <v/>
      </c>
      <c r="U5458" s="15" t="str">
        <f>IF($B5458=2018,$P5458,"")</f>
        <v/>
      </c>
      <c r="V5458" s="15" t="str">
        <f>IF($B5458=2019,$P5458,"")</f>
        <v/>
      </c>
      <c r="W5458" s="15" t="str">
        <f>IF($B5458=2020,$P5458,"")</f>
        <v/>
      </c>
      <c r="X5458" s="6" t="str">
        <f>IF($B5458=2021,$P5458,"")</f>
        <v/>
      </c>
      <c r="Y5458" s="6" t="str">
        <f>IF($B5458=2022,$P5458,"")</f>
        <v/>
      </c>
      <c r="Z5458" s="6" t="str">
        <f>IF($B5458=2023,$P5458,"")</f>
        <v/>
      </c>
      <c r="AA5458" s="6">
        <f>IF($B5458=2024,$P5458,"")</f>
        <v>1</v>
      </c>
      <c r="AB5458" s="15" t="str">
        <f>IF($B5458=2025,$P5458,"")</f>
        <v/>
      </c>
    </row>
    <row r="5459" spans="1:28" x14ac:dyDescent="0.25">
      <c r="A5459" s="3">
        <v>1440</v>
      </c>
      <c r="B5459" s="5">
        <v>2015</v>
      </c>
      <c r="C5459" s="3" t="s">
        <v>138</v>
      </c>
      <c r="D5459" s="4">
        <f>DATE(B5459,N5459,M5459)</f>
        <v>42196</v>
      </c>
      <c r="E5459" s="5">
        <v>1925</v>
      </c>
      <c r="F5459" s="6" t="s">
        <v>454</v>
      </c>
      <c r="G5459" s="6" t="s">
        <v>493</v>
      </c>
      <c r="H5459" s="27"/>
      <c r="I5459" s="7" t="s">
        <v>5331</v>
      </c>
      <c r="J5459" s="9" t="s">
        <v>1209</v>
      </c>
      <c r="K5459" s="6" t="s">
        <v>13</v>
      </c>
      <c r="L5459" s="6">
        <v>5602</v>
      </c>
      <c r="M5459" s="6">
        <v>11</v>
      </c>
      <c r="N5459" s="6">
        <v>7</v>
      </c>
      <c r="O5459" s="6" t="s">
        <v>14</v>
      </c>
      <c r="P5459" s="15">
        <v>1</v>
      </c>
      <c r="Q5459" s="15" t="str">
        <f>IF($B5459=2014,$P5459,"")</f>
        <v/>
      </c>
      <c r="R5459" s="15">
        <f>IF($B5459=2015,$P5459,"")</f>
        <v>1</v>
      </c>
      <c r="S5459" s="15" t="str">
        <f>IF($B5459=2016,$P5459,"")</f>
        <v/>
      </c>
      <c r="T5459" s="15" t="str">
        <f>IF($B5459=2017,$P5459,"")</f>
        <v/>
      </c>
      <c r="U5459" s="15" t="str">
        <f>IF($B5459=2018,$P5459,"")</f>
        <v/>
      </c>
      <c r="V5459" s="15" t="str">
        <f>IF($B5459=2019,$P5459,"")</f>
        <v/>
      </c>
      <c r="W5459" s="15" t="str">
        <f>IF($B5459=2020,$P5459,"")</f>
        <v/>
      </c>
      <c r="X5459" s="6" t="str">
        <f>IF($B5459=2021,$P5459,"")</f>
        <v/>
      </c>
      <c r="Y5459" s="6" t="str">
        <f>IF($B5459=2022,$P5459,"")</f>
        <v/>
      </c>
      <c r="Z5459" s="6" t="str">
        <f>IF($B5459=2023,$P5459,"")</f>
        <v/>
      </c>
      <c r="AA5459" s="6" t="str">
        <f>IF($B5459=2024,$P5459,"")</f>
        <v/>
      </c>
      <c r="AB5459" s="15" t="str">
        <f>IF($B5459=2025,$P5459,"")</f>
        <v/>
      </c>
    </row>
    <row r="5460" spans="1:28" x14ac:dyDescent="0.25">
      <c r="A5460" s="3">
        <v>1440</v>
      </c>
      <c r="B5460" s="3">
        <v>2016</v>
      </c>
      <c r="C5460" s="3" t="s">
        <v>487</v>
      </c>
      <c r="D5460" s="4">
        <f>DATE(B5460,N5460,M5460)</f>
        <v>42665</v>
      </c>
      <c r="E5460" s="5">
        <v>1525</v>
      </c>
      <c r="F5460" s="6" t="s">
        <v>454</v>
      </c>
      <c r="G5460" s="10" t="s">
        <v>493</v>
      </c>
      <c r="H5460" s="27"/>
      <c r="I5460" s="7" t="s">
        <v>5331</v>
      </c>
      <c r="J5460" s="7" t="s">
        <v>2203</v>
      </c>
      <c r="K5460" s="6" t="s">
        <v>1563</v>
      </c>
      <c r="L5460" s="6">
        <v>5707</v>
      </c>
      <c r="M5460" s="6">
        <v>22</v>
      </c>
      <c r="N5460" s="6">
        <v>10</v>
      </c>
      <c r="O5460" s="6" t="s">
        <v>4448</v>
      </c>
      <c r="P5460" s="15">
        <v>1</v>
      </c>
      <c r="Q5460" s="15" t="str">
        <f>IF($B5460=2014,$P5460,"")</f>
        <v/>
      </c>
      <c r="R5460" s="15" t="str">
        <f>IF($B5460=2015,$P5460,"")</f>
        <v/>
      </c>
      <c r="S5460" s="15">
        <f>IF($B5460=2016,$P5460,"")</f>
        <v>1</v>
      </c>
      <c r="T5460" s="15" t="str">
        <f>IF($B5460=2017,$P5460,"")</f>
        <v/>
      </c>
      <c r="U5460" s="15" t="str">
        <f>IF($B5460=2018,$P5460,"")</f>
        <v/>
      </c>
      <c r="V5460" s="15" t="str">
        <f>IF($B5460=2019,$P5460,"")</f>
        <v/>
      </c>
      <c r="W5460" s="15" t="str">
        <f>IF($B5460=2020,$P5460,"")</f>
        <v/>
      </c>
      <c r="X5460" s="6" t="str">
        <f>IF($B5460=2021,$P5460,"")</f>
        <v/>
      </c>
      <c r="Y5460" s="6" t="str">
        <f>IF($B5460=2022,$P5460,"")</f>
        <v/>
      </c>
      <c r="Z5460" s="6" t="str">
        <f>IF($B5460=2023,$P5460,"")</f>
        <v/>
      </c>
      <c r="AA5460" s="6" t="str">
        <f>IF($B5460=2024,$P5460,"")</f>
        <v/>
      </c>
      <c r="AB5460" s="15" t="str">
        <f>IF($B5460=2025,$P5460,"")</f>
        <v/>
      </c>
    </row>
    <row r="5461" spans="1:28" x14ac:dyDescent="0.25">
      <c r="A5461" s="3">
        <v>1440</v>
      </c>
      <c r="B5461" s="3">
        <v>2023</v>
      </c>
      <c r="C5461" s="3" t="s">
        <v>1525</v>
      </c>
      <c r="D5461" s="4">
        <f>DATE(B5461,N5461,M5461)</f>
        <v>45054</v>
      </c>
      <c r="E5461" s="5">
        <v>2159</v>
      </c>
      <c r="F5461" s="6" t="s">
        <v>454</v>
      </c>
      <c r="G5461" s="6" t="s">
        <v>493</v>
      </c>
      <c r="H5461" s="27"/>
      <c r="I5461" s="7" t="s">
        <v>5331</v>
      </c>
      <c r="J5461" s="7" t="s">
        <v>7443</v>
      </c>
      <c r="K5461" s="6" t="s">
        <v>123</v>
      </c>
      <c r="L5461" s="6">
        <v>6322</v>
      </c>
      <c r="M5461" s="6">
        <v>8</v>
      </c>
      <c r="N5461" s="6">
        <v>5</v>
      </c>
      <c r="P5461" s="15">
        <v>1</v>
      </c>
      <c r="Q5461" s="15" t="str">
        <f>IF($B5461=2014,$P5461,"")</f>
        <v/>
      </c>
      <c r="R5461" s="15" t="str">
        <f>IF($B5461=2015,$P5461,"")</f>
        <v/>
      </c>
      <c r="S5461" s="15" t="str">
        <f>IF($B5461=2016,$P5461,"")</f>
        <v/>
      </c>
      <c r="T5461" s="15" t="str">
        <f>IF($B5461=2017,$P5461,"")</f>
        <v/>
      </c>
      <c r="U5461" s="15" t="str">
        <f>IF($B5461=2018,$P5461,"")</f>
        <v/>
      </c>
      <c r="V5461" s="15" t="str">
        <f>IF($B5461=2019,$P5461,"")</f>
        <v/>
      </c>
      <c r="W5461" s="15" t="str">
        <f>IF($B5461=2020,$P5461,"")</f>
        <v/>
      </c>
      <c r="X5461" s="6" t="str">
        <f>IF($B5461=2021,$P5461,"")</f>
        <v/>
      </c>
      <c r="Y5461" s="6" t="str">
        <f>IF($B5461=2022,$P5461,"")</f>
        <v/>
      </c>
      <c r="Z5461" s="6">
        <f>IF($B5461=2023,$P5461,"")</f>
        <v>1</v>
      </c>
      <c r="AA5461" s="6" t="str">
        <f>IF($B5461=2024,$P5461,"")</f>
        <v/>
      </c>
      <c r="AB5461" s="15" t="str">
        <f>IF($B5461=2025,$P5461,"")</f>
        <v/>
      </c>
    </row>
    <row r="5462" spans="1:28" x14ac:dyDescent="0.25">
      <c r="A5462" s="3">
        <v>1440</v>
      </c>
      <c r="B5462" s="3">
        <v>2017</v>
      </c>
      <c r="C5462" s="3" t="s">
        <v>1462</v>
      </c>
      <c r="D5462" s="4">
        <f>DATE(B5462,N5462,M5462)</f>
        <v>43073</v>
      </c>
      <c r="E5462" s="5">
        <v>1500</v>
      </c>
      <c r="F5462" s="6" t="s">
        <v>454</v>
      </c>
      <c r="G5462" s="6" t="s">
        <v>461</v>
      </c>
      <c r="H5462" s="27"/>
      <c r="I5462" s="7" t="s">
        <v>3096</v>
      </c>
      <c r="J5462" s="9" t="s">
        <v>3097</v>
      </c>
      <c r="K5462" s="6" t="s">
        <v>88</v>
      </c>
      <c r="L5462" s="6">
        <v>5812</v>
      </c>
      <c r="M5462" s="6">
        <v>4</v>
      </c>
      <c r="N5462" s="6">
        <v>12</v>
      </c>
      <c r="O5462" s="6" t="s">
        <v>86</v>
      </c>
      <c r="P5462" s="15">
        <v>1</v>
      </c>
      <c r="Q5462" s="15" t="str">
        <f>IF($B5462=2014,$P5462,"")</f>
        <v/>
      </c>
      <c r="R5462" s="15" t="str">
        <f>IF($B5462=2015,$P5462,"")</f>
        <v/>
      </c>
      <c r="S5462" s="15" t="str">
        <f>IF($B5462=2016,$P5462,"")</f>
        <v/>
      </c>
      <c r="T5462" s="15">
        <f>IF($B5462=2017,$P5462,"")</f>
        <v>1</v>
      </c>
      <c r="U5462" s="15" t="str">
        <f>IF($B5462=2018,$P5462,"")</f>
        <v/>
      </c>
      <c r="V5462" s="15" t="str">
        <f>IF($B5462=2019,$P5462,"")</f>
        <v/>
      </c>
      <c r="W5462" s="15" t="str">
        <f>IF($B5462=2020,$P5462,"")</f>
        <v/>
      </c>
      <c r="X5462" s="6" t="str">
        <f>IF($B5462=2021,$P5462,"")</f>
        <v/>
      </c>
      <c r="Y5462" s="6" t="str">
        <f>IF($B5462=2022,$P5462,"")</f>
        <v/>
      </c>
      <c r="Z5462" s="6" t="str">
        <f>IF($B5462=2023,$P5462,"")</f>
        <v/>
      </c>
      <c r="AA5462" s="6" t="str">
        <f>IF($B5462=2024,$P5462,"")</f>
        <v/>
      </c>
      <c r="AB5462" s="15" t="str">
        <f>IF($B5462=2025,$P5462,"")</f>
        <v/>
      </c>
    </row>
    <row r="5463" spans="1:28" x14ac:dyDescent="0.25">
      <c r="A5463" s="3">
        <v>1440</v>
      </c>
      <c r="B5463" s="3">
        <v>2019</v>
      </c>
      <c r="C5463" s="3" t="s">
        <v>1529</v>
      </c>
      <c r="D5463" s="4">
        <f>DATE(B5463,N5463,M5463)</f>
        <v>43584</v>
      </c>
      <c r="E5463" s="5">
        <v>2100</v>
      </c>
      <c r="F5463" s="6" t="s">
        <v>454</v>
      </c>
      <c r="G5463" s="6" t="s">
        <v>461</v>
      </c>
      <c r="H5463" s="27"/>
      <c r="I5463" s="7" t="s">
        <v>3096</v>
      </c>
      <c r="J5463" s="7" t="s">
        <v>3545</v>
      </c>
      <c r="K5463" s="6" t="s">
        <v>102</v>
      </c>
      <c r="L5463" s="6">
        <v>5920</v>
      </c>
      <c r="M5463" s="6">
        <v>29</v>
      </c>
      <c r="N5463" s="6">
        <v>4</v>
      </c>
      <c r="P5463" s="15">
        <v>1</v>
      </c>
      <c r="Q5463" s="15" t="str">
        <f>IF($B5463=2014,$P5463,"")</f>
        <v/>
      </c>
      <c r="R5463" s="15" t="str">
        <f>IF($B5463=2015,$P5463,"")</f>
        <v/>
      </c>
      <c r="S5463" s="15" t="str">
        <f>IF($B5463=2016,$P5463,"")</f>
        <v/>
      </c>
      <c r="T5463" s="15" t="str">
        <f>IF($B5463=2017,$P5463,"")</f>
        <v/>
      </c>
      <c r="U5463" s="15" t="str">
        <f>IF($B5463=2018,$P5463,"")</f>
        <v/>
      </c>
      <c r="V5463" s="15">
        <f>IF($B5463=2019,$P5463,"")</f>
        <v>1</v>
      </c>
      <c r="W5463" s="15" t="str">
        <f>IF($B5463=2020,$P5463,"")</f>
        <v/>
      </c>
      <c r="X5463" s="6" t="str">
        <f>IF($B5463=2021,$P5463,"")</f>
        <v/>
      </c>
      <c r="Y5463" s="6" t="str">
        <f>IF($B5463=2022,$P5463,"")</f>
        <v/>
      </c>
      <c r="Z5463" s="6" t="str">
        <f>IF($B5463=2023,$P5463,"")</f>
        <v/>
      </c>
      <c r="AA5463" s="6" t="str">
        <f>IF($B5463=2024,$P5463,"")</f>
        <v/>
      </c>
      <c r="AB5463" s="15" t="str">
        <f>IF($B5463=2025,$P5463,"")</f>
        <v/>
      </c>
    </row>
    <row r="5464" spans="1:28" ht="36" x14ac:dyDescent="0.25">
      <c r="A5464" s="3">
        <v>1440</v>
      </c>
      <c r="B5464" s="3">
        <v>2020</v>
      </c>
      <c r="C5464" s="3" t="s">
        <v>121</v>
      </c>
      <c r="D5464" s="4">
        <f>DATE(B5464,N5464,M5464)</f>
        <v>44086</v>
      </c>
      <c r="E5464" s="5">
        <v>1900</v>
      </c>
      <c r="F5464" s="6" t="s">
        <v>454</v>
      </c>
      <c r="G5464" s="6" t="s">
        <v>461</v>
      </c>
      <c r="H5464" s="27"/>
      <c r="I5464" s="7" t="s">
        <v>3096</v>
      </c>
      <c r="J5464" s="7" t="s">
        <v>5488</v>
      </c>
      <c r="K5464" s="6" t="s">
        <v>102</v>
      </c>
      <c r="L5464" s="6">
        <v>6105</v>
      </c>
      <c r="M5464" s="6">
        <v>12</v>
      </c>
      <c r="N5464" s="6">
        <v>9</v>
      </c>
      <c r="P5464" s="15">
        <v>1</v>
      </c>
      <c r="Q5464" s="15" t="str">
        <f>IF($B5464=2014,$P5464,"")</f>
        <v/>
      </c>
      <c r="R5464" s="15" t="str">
        <f>IF($B5464=2015,$P5464,"")</f>
        <v/>
      </c>
      <c r="S5464" s="15" t="str">
        <f>IF($B5464=2016,$P5464,"")</f>
        <v/>
      </c>
      <c r="T5464" s="15" t="str">
        <f>IF($B5464=2017,$P5464,"")</f>
        <v/>
      </c>
      <c r="U5464" s="15" t="str">
        <f>IF($B5464=2018,$P5464,"")</f>
        <v/>
      </c>
      <c r="V5464" s="15" t="str">
        <f>IF($B5464=2019,$P5464,"")</f>
        <v/>
      </c>
      <c r="W5464" s="15">
        <f>IF($B5464=2020,$P5464,"")</f>
        <v>1</v>
      </c>
      <c r="X5464" s="6" t="str">
        <f>IF($B5464=2021,$P5464,"")</f>
        <v/>
      </c>
      <c r="Y5464" s="6" t="str">
        <f>IF($B5464=2022,$P5464,"")</f>
        <v/>
      </c>
      <c r="Z5464" s="6" t="str">
        <f>IF($B5464=2023,$P5464,"")</f>
        <v/>
      </c>
      <c r="AA5464" s="6" t="str">
        <f>IF($B5464=2024,$P5464,"")</f>
        <v/>
      </c>
      <c r="AB5464" s="15" t="str">
        <f>IF($B5464=2025,$P5464,"")</f>
        <v/>
      </c>
    </row>
    <row r="5465" spans="1:28" x14ac:dyDescent="0.25">
      <c r="A5465" s="3">
        <v>1440</v>
      </c>
      <c r="B5465" s="3">
        <v>2020</v>
      </c>
      <c r="C5465" s="3" t="s">
        <v>176</v>
      </c>
      <c r="D5465" s="4">
        <f>DATE(B5465,N5465,M5465)</f>
        <v>44171</v>
      </c>
      <c r="E5465" s="5">
        <v>1400</v>
      </c>
      <c r="F5465" s="6" t="s">
        <v>454</v>
      </c>
      <c r="G5465" s="6" t="s">
        <v>461</v>
      </c>
      <c r="H5465" s="27"/>
      <c r="I5465" s="7" t="s">
        <v>3096</v>
      </c>
      <c r="J5465" s="7" t="s">
        <v>5796</v>
      </c>
      <c r="K5465" s="6" t="s">
        <v>102</v>
      </c>
      <c r="L5465" s="6">
        <v>6111</v>
      </c>
      <c r="M5465" s="6">
        <v>6</v>
      </c>
      <c r="N5465" s="6">
        <v>12</v>
      </c>
      <c r="P5465" s="15">
        <v>1</v>
      </c>
      <c r="Q5465" s="15" t="str">
        <f>IF($B5465=2014,$P5465,"")</f>
        <v/>
      </c>
      <c r="R5465" s="15" t="str">
        <f>IF($B5465=2015,$P5465,"")</f>
        <v/>
      </c>
      <c r="S5465" s="15" t="str">
        <f>IF($B5465=2016,$P5465,"")</f>
        <v/>
      </c>
      <c r="T5465" s="15" t="str">
        <f>IF($B5465=2017,$P5465,"")</f>
        <v/>
      </c>
      <c r="U5465" s="15" t="str">
        <f>IF($B5465=2018,$P5465,"")</f>
        <v/>
      </c>
      <c r="V5465" s="15" t="str">
        <f>IF($B5465=2019,$P5465,"")</f>
        <v/>
      </c>
      <c r="W5465" s="15">
        <f>IF($B5465=2020,$P5465,"")</f>
        <v>1</v>
      </c>
      <c r="X5465" s="6" t="str">
        <f>IF($B5465=2021,$P5465,"")</f>
        <v/>
      </c>
      <c r="Y5465" s="6" t="str">
        <f>IF($B5465=2022,$P5465,"")</f>
        <v/>
      </c>
      <c r="Z5465" s="6" t="str">
        <f>IF($B5465=2023,$P5465,"")</f>
        <v/>
      </c>
      <c r="AA5465" s="6" t="str">
        <f>IF($B5465=2024,$P5465,"")</f>
        <v/>
      </c>
      <c r="AB5465" s="15" t="str">
        <f>IF($B5465=2025,$P5465,"")</f>
        <v/>
      </c>
    </row>
    <row r="5466" spans="1:28" x14ac:dyDescent="0.25">
      <c r="A5466" s="3">
        <v>1440</v>
      </c>
      <c r="B5466" s="3">
        <v>2020</v>
      </c>
      <c r="C5466" s="3" t="s">
        <v>240</v>
      </c>
      <c r="D5466" s="4">
        <f>DATE(B5466,N5466,M5466)</f>
        <v>44190</v>
      </c>
      <c r="E5466" s="5">
        <v>1400</v>
      </c>
      <c r="F5466" s="6" t="s">
        <v>454</v>
      </c>
      <c r="G5466" s="6" t="s">
        <v>461</v>
      </c>
      <c r="H5466" s="27"/>
      <c r="I5466" s="7" t="s">
        <v>3096</v>
      </c>
      <c r="J5466" s="7" t="s">
        <v>6509</v>
      </c>
      <c r="K5466" s="6" t="s">
        <v>102</v>
      </c>
      <c r="L5466" s="6">
        <v>6113</v>
      </c>
      <c r="M5466" s="6">
        <v>25</v>
      </c>
      <c r="N5466" s="6">
        <v>12</v>
      </c>
      <c r="P5466" s="15">
        <v>1</v>
      </c>
      <c r="Q5466" s="15" t="str">
        <f>IF($B5466=2014,$P5466,"")</f>
        <v/>
      </c>
      <c r="R5466" s="15" t="str">
        <f>IF($B5466=2015,$P5466,"")</f>
        <v/>
      </c>
      <c r="S5466" s="15" t="str">
        <f>IF($B5466=2016,$P5466,"")</f>
        <v/>
      </c>
      <c r="T5466" s="15" t="str">
        <f>IF($B5466=2017,$P5466,"")</f>
        <v/>
      </c>
      <c r="U5466" s="15" t="str">
        <f>IF($B5466=2018,$P5466,"")</f>
        <v/>
      </c>
      <c r="V5466" s="15" t="str">
        <f>IF($B5466=2019,$P5466,"")</f>
        <v/>
      </c>
      <c r="W5466" s="15">
        <f>IF($B5466=2020,$P5466,"")</f>
        <v>1</v>
      </c>
      <c r="X5466" s="6" t="str">
        <f>IF($B5466=2021,$P5466,"")</f>
        <v/>
      </c>
      <c r="Y5466" s="6" t="str">
        <f>IF($B5466=2022,$P5466,"")</f>
        <v/>
      </c>
      <c r="Z5466" s="6" t="str">
        <f>IF($B5466=2023,$P5466,"")</f>
        <v/>
      </c>
      <c r="AA5466" s="6" t="str">
        <f>IF($B5466=2024,$P5466,"")</f>
        <v/>
      </c>
      <c r="AB5466" s="15" t="str">
        <f>IF($B5466=2025,$P5466,"")</f>
        <v/>
      </c>
    </row>
    <row r="5467" spans="1:28" ht="60" x14ac:dyDescent="0.25">
      <c r="A5467" s="3">
        <v>1440</v>
      </c>
      <c r="B5467" s="3">
        <v>2022</v>
      </c>
      <c r="C5467" s="3" t="s">
        <v>32</v>
      </c>
      <c r="D5467" s="4">
        <v>44563</v>
      </c>
      <c r="E5467" s="5">
        <v>2100</v>
      </c>
      <c r="F5467" s="10" t="s">
        <v>454</v>
      </c>
      <c r="G5467" s="10" t="s">
        <v>461</v>
      </c>
      <c r="H5467" s="27"/>
      <c r="I5467" s="7" t="s">
        <v>3096</v>
      </c>
      <c r="J5467" s="7" t="s">
        <v>6317</v>
      </c>
      <c r="K5467" s="6" t="s">
        <v>102</v>
      </c>
      <c r="L5467" s="6">
        <v>6214</v>
      </c>
      <c r="M5467" s="6">
        <v>2</v>
      </c>
      <c r="N5467" s="6">
        <v>1</v>
      </c>
      <c r="P5467" s="15">
        <v>1</v>
      </c>
      <c r="Q5467" s="15" t="str">
        <f>IF($B5467=2014,$P5467,"")</f>
        <v/>
      </c>
      <c r="R5467" s="15" t="str">
        <f>IF($B5467=2015,$P5467,"")</f>
        <v/>
      </c>
      <c r="S5467" s="15" t="str">
        <f>IF($B5467=2016,$P5467,"")</f>
        <v/>
      </c>
      <c r="T5467" s="15" t="str">
        <f>IF($B5467=2017,$P5467,"")</f>
        <v/>
      </c>
      <c r="U5467" s="15" t="str">
        <f>IF($B5467=2018,$P5467,"")</f>
        <v/>
      </c>
      <c r="V5467" s="15" t="str">
        <f>IF($B5467=2019,$P5467,"")</f>
        <v/>
      </c>
      <c r="W5467" s="15" t="str">
        <f>IF($B5467=2020,$P5467,"")</f>
        <v/>
      </c>
      <c r="X5467" s="6" t="str">
        <f>IF($B5467=2021,$P5467,"")</f>
        <v/>
      </c>
      <c r="Y5467" s="6">
        <f>IF($B5467=2022,$P5467,"")</f>
        <v>1</v>
      </c>
      <c r="Z5467" s="6" t="str">
        <f>IF($B5467=2023,$P5467,"")</f>
        <v/>
      </c>
      <c r="AA5467" s="6" t="str">
        <f>IF($B5467=2024,$P5467,"")</f>
        <v/>
      </c>
      <c r="AB5467" s="15" t="str">
        <f>IF($B5467=2025,$P5467,"")</f>
        <v/>
      </c>
    </row>
    <row r="5468" spans="1:28" x14ac:dyDescent="0.25">
      <c r="A5468" s="3">
        <v>1440</v>
      </c>
      <c r="B5468" s="3">
        <v>2022</v>
      </c>
      <c r="C5468" s="3" t="s">
        <v>172</v>
      </c>
      <c r="D5468" s="4">
        <v>44815</v>
      </c>
      <c r="E5468" s="5">
        <v>1800</v>
      </c>
      <c r="F5468" s="10" t="s">
        <v>454</v>
      </c>
      <c r="G5468" s="10" t="s">
        <v>461</v>
      </c>
      <c r="H5468" s="27"/>
      <c r="I5468" s="7" t="s">
        <v>3096</v>
      </c>
      <c r="J5468" s="7" t="s">
        <v>6701</v>
      </c>
      <c r="K5468" s="6" t="s">
        <v>102</v>
      </c>
      <c r="L5468" s="6">
        <v>6305</v>
      </c>
      <c r="M5468" s="6">
        <v>11</v>
      </c>
      <c r="N5468" s="6">
        <v>9</v>
      </c>
      <c r="P5468" s="15">
        <v>1</v>
      </c>
      <c r="Q5468" s="15" t="str">
        <f>IF($B5468=2014,$P5468,"")</f>
        <v/>
      </c>
      <c r="R5468" s="15" t="str">
        <f>IF($B5468=2015,$P5468,"")</f>
        <v/>
      </c>
      <c r="S5468" s="15" t="str">
        <f>IF($B5468=2016,$P5468,"")</f>
        <v/>
      </c>
      <c r="T5468" s="15" t="str">
        <f>IF($B5468=2017,$P5468,"")</f>
        <v/>
      </c>
      <c r="U5468" s="15" t="str">
        <f>IF($B5468=2018,$P5468,"")</f>
        <v/>
      </c>
      <c r="V5468" s="15" t="str">
        <f>IF($B5468=2019,$P5468,"")</f>
        <v/>
      </c>
      <c r="W5468" s="15" t="str">
        <f>IF($B5468=2020,$P5468,"")</f>
        <v/>
      </c>
      <c r="X5468" s="6" t="str">
        <f>IF($B5468=2021,$P5468,"")</f>
        <v/>
      </c>
      <c r="Y5468" s="6">
        <f>IF($B5468=2022,$P5468,"")</f>
        <v>1</v>
      </c>
      <c r="Z5468" s="6" t="str">
        <f>IF($B5468=2023,$P5468,"")</f>
        <v/>
      </c>
      <c r="AA5468" s="6" t="str">
        <f>IF($B5468=2024,$P5468,"")</f>
        <v/>
      </c>
      <c r="AB5468" s="15" t="str">
        <f>IF($B5468=2025,$P5468,"")</f>
        <v/>
      </c>
    </row>
    <row r="5469" spans="1:28" x14ac:dyDescent="0.25">
      <c r="A5469" s="3">
        <v>1440</v>
      </c>
      <c r="B5469" s="3">
        <v>2022</v>
      </c>
      <c r="C5469" s="3" t="s">
        <v>15</v>
      </c>
      <c r="D5469" s="4">
        <f>DATE(B5469,N5469,M5469)</f>
        <v>44844</v>
      </c>
      <c r="E5469" s="5">
        <v>1635</v>
      </c>
      <c r="F5469" s="10" t="s">
        <v>454</v>
      </c>
      <c r="G5469" s="10" t="s">
        <v>461</v>
      </c>
      <c r="H5469" s="27"/>
      <c r="I5469" s="7" t="s">
        <v>3096</v>
      </c>
      <c r="J5469" s="7" t="s">
        <v>6848</v>
      </c>
      <c r="K5469" s="6" t="s">
        <v>6838</v>
      </c>
      <c r="L5469" s="6">
        <v>6307</v>
      </c>
      <c r="M5469" s="6">
        <v>10</v>
      </c>
      <c r="N5469" s="6">
        <v>10</v>
      </c>
      <c r="O5469" s="6" t="s">
        <v>14</v>
      </c>
      <c r="P5469" s="15">
        <v>1</v>
      </c>
      <c r="Q5469" s="15" t="str">
        <f>IF($B5469=2014,$P5469,"")</f>
        <v/>
      </c>
      <c r="R5469" s="15" t="str">
        <f>IF($B5469=2015,$P5469,"")</f>
        <v/>
      </c>
      <c r="S5469" s="15" t="str">
        <f>IF($B5469=2016,$P5469,"")</f>
        <v/>
      </c>
      <c r="T5469" s="15" t="str">
        <f>IF($B5469=2017,$P5469,"")</f>
        <v/>
      </c>
      <c r="U5469" s="15" t="str">
        <f>IF($B5469=2018,$P5469,"")</f>
        <v/>
      </c>
      <c r="V5469" s="15" t="str">
        <f>IF($B5469=2019,$P5469,"")</f>
        <v/>
      </c>
      <c r="W5469" s="15" t="str">
        <f>IF($B5469=2020,$P5469,"")</f>
        <v/>
      </c>
      <c r="X5469" s="6" t="str">
        <f>IF($B5469=2021,$P5469,"")</f>
        <v/>
      </c>
      <c r="Y5469" s="6">
        <f>IF($B5469=2022,$P5469,"")</f>
        <v>1</v>
      </c>
      <c r="Z5469" s="6" t="str">
        <f>IF($B5469=2023,$P5469,"")</f>
        <v/>
      </c>
      <c r="AA5469" s="6" t="str">
        <f>IF($B5469=2024,$P5469,"")</f>
        <v/>
      </c>
      <c r="AB5469" s="15" t="str">
        <f>IF($B5469=2025,$P5469,"")</f>
        <v/>
      </c>
    </row>
    <row r="5470" spans="1:28" x14ac:dyDescent="0.25">
      <c r="A5470" s="3">
        <v>1440</v>
      </c>
      <c r="B5470" s="3">
        <v>2023</v>
      </c>
      <c r="C5470" s="3" t="s">
        <v>222</v>
      </c>
      <c r="D5470" s="4">
        <f>DATE(B5470,N5470,M5470)</f>
        <v>45206</v>
      </c>
      <c r="E5470" s="5">
        <v>1600</v>
      </c>
      <c r="F5470" s="10" t="s">
        <v>454</v>
      </c>
      <c r="G5470" s="10" t="s">
        <v>461</v>
      </c>
      <c r="H5470" s="27"/>
      <c r="I5470" s="7" t="s">
        <v>3096</v>
      </c>
      <c r="J5470" s="7" t="s">
        <v>7667</v>
      </c>
      <c r="K5470" s="6" t="s">
        <v>102</v>
      </c>
      <c r="L5470" s="6">
        <v>6407</v>
      </c>
      <c r="M5470" s="6">
        <v>7</v>
      </c>
      <c r="N5470" s="6">
        <v>10</v>
      </c>
      <c r="P5470" s="15">
        <v>1</v>
      </c>
      <c r="Q5470" s="15" t="str">
        <f>IF($B5470=2014,$P5470,"")</f>
        <v/>
      </c>
      <c r="R5470" s="15" t="str">
        <f>IF($B5470=2015,$P5470,"")</f>
        <v/>
      </c>
      <c r="S5470" s="15" t="str">
        <f>IF($B5470=2016,$P5470,"")</f>
        <v/>
      </c>
      <c r="T5470" s="15" t="str">
        <f>IF($B5470=2017,$P5470,"")</f>
        <v/>
      </c>
      <c r="U5470" s="15" t="str">
        <f>IF($B5470=2018,$P5470,"")</f>
        <v/>
      </c>
      <c r="V5470" s="15" t="str">
        <f>IF($B5470=2019,$P5470,"")</f>
        <v/>
      </c>
      <c r="W5470" s="15" t="str">
        <f>IF($B5470=2020,$P5470,"")</f>
        <v/>
      </c>
      <c r="X5470" s="6" t="str">
        <f>IF($B5470=2021,$P5470,"")</f>
        <v/>
      </c>
      <c r="Y5470" s="6" t="str">
        <f>IF($B5470=2022,$P5470,"")</f>
        <v/>
      </c>
      <c r="Z5470" s="6">
        <f>IF($B5470=2023,$P5470,"")</f>
        <v>1</v>
      </c>
      <c r="AA5470" s="6" t="str">
        <f>IF($B5470=2024,$P5470,"")</f>
        <v/>
      </c>
      <c r="AB5470" s="15" t="str">
        <f>IF($B5470=2025,$P5470,"")</f>
        <v/>
      </c>
    </row>
    <row r="5471" spans="1:28" x14ac:dyDescent="0.25">
      <c r="A5471" s="30">
        <v>1440</v>
      </c>
      <c r="B5471" s="30">
        <v>2024</v>
      </c>
      <c r="C5471" s="30" t="s">
        <v>7320</v>
      </c>
      <c r="D5471" s="31">
        <f>DATE(B5471,N5471,M5471)</f>
        <v>45367</v>
      </c>
      <c r="E5471" s="32">
        <v>2245</v>
      </c>
      <c r="F5471" s="33" t="s">
        <v>454</v>
      </c>
      <c r="G5471" s="33" t="s">
        <v>461</v>
      </c>
      <c r="H5471" s="33"/>
      <c r="I5471" s="7" t="s">
        <v>3096</v>
      </c>
      <c r="J5471" s="34" t="s">
        <v>8210</v>
      </c>
      <c r="K5471" s="33" t="s">
        <v>8116</v>
      </c>
      <c r="L5471" s="33">
        <v>6418</v>
      </c>
      <c r="M5471" s="33">
        <v>16</v>
      </c>
      <c r="N5471" s="33">
        <v>3</v>
      </c>
      <c r="O5471" s="33" t="s">
        <v>4448</v>
      </c>
      <c r="P5471" s="15">
        <v>1</v>
      </c>
      <c r="Q5471" s="15" t="str">
        <f>IF($B5471=2014,$P5471,"")</f>
        <v/>
      </c>
      <c r="R5471" s="15" t="str">
        <f>IF($B5471=2015,$P5471,"")</f>
        <v/>
      </c>
      <c r="S5471" s="15" t="str">
        <f>IF($B5471=2016,$P5471,"")</f>
        <v/>
      </c>
      <c r="T5471" s="15" t="str">
        <f>IF($B5471=2017,$P5471,"")</f>
        <v/>
      </c>
      <c r="U5471" s="15" t="str">
        <f>IF($B5471=2018,$P5471,"")</f>
        <v/>
      </c>
      <c r="V5471" s="15" t="str">
        <f>IF($B5471=2019,$P5471,"")</f>
        <v/>
      </c>
      <c r="W5471" s="15" t="str">
        <f>IF($B5471=2020,$P5471,"")</f>
        <v/>
      </c>
      <c r="X5471" s="6" t="str">
        <f>IF($B5471=2021,$P5471,"")</f>
        <v/>
      </c>
      <c r="Y5471" s="6" t="str">
        <f>IF($B5471=2022,$P5471,"")</f>
        <v/>
      </c>
      <c r="Z5471" s="6" t="str">
        <f>IF($B5471=2023,$P5471,"")</f>
        <v/>
      </c>
      <c r="AA5471" s="6">
        <f>IF($B5471=2024,$P5471,"")</f>
        <v>1</v>
      </c>
      <c r="AB5471" s="15" t="str">
        <f>IF($B5471=2025,$P5471,"")</f>
        <v/>
      </c>
    </row>
    <row r="5472" spans="1:28" x14ac:dyDescent="0.25">
      <c r="A5472" s="30">
        <v>1440</v>
      </c>
      <c r="B5472" s="30">
        <v>2024</v>
      </c>
      <c r="C5472" s="30" t="s">
        <v>664</v>
      </c>
      <c r="D5472" s="31">
        <f>DATE(B5472,N5472,M5472)</f>
        <v>45375</v>
      </c>
      <c r="E5472" s="32">
        <v>2217</v>
      </c>
      <c r="F5472" s="35" t="s">
        <v>454</v>
      </c>
      <c r="G5472" s="35" t="s">
        <v>461</v>
      </c>
      <c r="H5472" s="35"/>
      <c r="I5472" s="7" t="s">
        <v>3096</v>
      </c>
      <c r="J5472" s="34" t="s">
        <v>8345</v>
      </c>
      <c r="K5472" s="33" t="s">
        <v>123</v>
      </c>
      <c r="L5472" s="33">
        <v>6419</v>
      </c>
      <c r="M5472" s="33">
        <v>24</v>
      </c>
      <c r="N5472" s="33">
        <v>3</v>
      </c>
      <c r="O5472" s="33"/>
      <c r="P5472" s="15">
        <v>1</v>
      </c>
      <c r="Q5472" s="15" t="str">
        <f>IF($B5472=2014,$P5472,"")</f>
        <v/>
      </c>
      <c r="R5472" s="15" t="str">
        <f>IF($B5472=2015,$P5472,"")</f>
        <v/>
      </c>
      <c r="S5472" s="15" t="str">
        <f>IF($B5472=2016,$P5472,"")</f>
        <v/>
      </c>
      <c r="T5472" s="15" t="str">
        <f>IF($B5472=2017,$P5472,"")</f>
        <v/>
      </c>
      <c r="U5472" s="15" t="str">
        <f>IF($B5472=2018,$P5472,"")</f>
        <v/>
      </c>
      <c r="V5472" s="15" t="str">
        <f>IF($B5472=2019,$P5472,"")</f>
        <v/>
      </c>
      <c r="W5472" s="15" t="str">
        <f>IF($B5472=2020,$P5472,"")</f>
        <v/>
      </c>
      <c r="X5472" s="6" t="str">
        <f>IF($B5472=2021,$P5472,"")</f>
        <v/>
      </c>
      <c r="Y5472" s="6" t="str">
        <f>IF($B5472=2022,$P5472,"")</f>
        <v/>
      </c>
      <c r="Z5472" s="6" t="str">
        <f>IF($B5472=2023,$P5472,"")</f>
        <v/>
      </c>
      <c r="AA5472" s="6">
        <f>IF($B5472=2024,$P5472,"")</f>
        <v>1</v>
      </c>
      <c r="AB5472" s="15" t="str">
        <f>IF($B5472=2025,$P5472,"")</f>
        <v/>
      </c>
    </row>
    <row r="5473" spans="1:28" x14ac:dyDescent="0.25">
      <c r="A5473" s="3">
        <v>1440</v>
      </c>
      <c r="B5473" s="5">
        <v>2015</v>
      </c>
      <c r="C5473" s="3" t="s">
        <v>155</v>
      </c>
      <c r="D5473" s="4">
        <f>DATE(B5473,N5473,M5473)</f>
        <v>42294</v>
      </c>
      <c r="E5473" s="5">
        <v>1205</v>
      </c>
      <c r="F5473" s="6" t="s">
        <v>454</v>
      </c>
      <c r="G5473" s="6" t="s">
        <v>503</v>
      </c>
      <c r="H5473" s="27"/>
      <c r="I5473" s="7" t="s">
        <v>5280</v>
      </c>
      <c r="J5473" s="9" t="s">
        <v>1211</v>
      </c>
      <c r="K5473" s="6" t="s">
        <v>16</v>
      </c>
      <c r="L5473" s="6">
        <v>5607</v>
      </c>
      <c r="M5473" s="6">
        <v>17</v>
      </c>
      <c r="N5473" s="6">
        <v>10</v>
      </c>
      <c r="O5473" s="6" t="s">
        <v>14</v>
      </c>
      <c r="P5473" s="15">
        <v>1</v>
      </c>
      <c r="Q5473" s="15" t="str">
        <f>IF($B5473=2014,$P5473,"")</f>
        <v/>
      </c>
      <c r="R5473" s="15">
        <f>IF($B5473=2015,$P5473,"")</f>
        <v>1</v>
      </c>
      <c r="S5473" s="15" t="str">
        <f>IF($B5473=2016,$P5473,"")</f>
        <v/>
      </c>
      <c r="T5473" s="15" t="str">
        <f>IF($B5473=2017,$P5473,"")</f>
        <v/>
      </c>
      <c r="U5473" s="15" t="str">
        <f>IF($B5473=2018,$P5473,"")</f>
        <v/>
      </c>
      <c r="V5473" s="15" t="str">
        <f>IF($B5473=2019,$P5473,"")</f>
        <v/>
      </c>
      <c r="W5473" s="15" t="str">
        <f>IF($B5473=2020,$P5473,"")</f>
        <v/>
      </c>
      <c r="X5473" s="6" t="str">
        <f>IF($B5473=2021,$P5473,"")</f>
        <v/>
      </c>
      <c r="Y5473" s="6" t="str">
        <f>IF($B5473=2022,$P5473,"")</f>
        <v/>
      </c>
      <c r="Z5473" s="6" t="str">
        <f>IF($B5473=2023,$P5473,"")</f>
        <v/>
      </c>
      <c r="AA5473" s="6" t="str">
        <f>IF($B5473=2024,$P5473,"")</f>
        <v/>
      </c>
      <c r="AB5473" s="15" t="str">
        <f>IF($B5473=2025,$P5473,"")</f>
        <v/>
      </c>
    </row>
    <row r="5474" spans="1:28" x14ac:dyDescent="0.25">
      <c r="A5474" s="3">
        <v>1440</v>
      </c>
      <c r="B5474" s="5">
        <v>2015</v>
      </c>
      <c r="C5474" s="3" t="s">
        <v>186</v>
      </c>
      <c r="D5474" s="4">
        <f>DATE(B5474,N5474,M5474)</f>
        <v>42322</v>
      </c>
      <c r="E5474" s="5">
        <v>1158</v>
      </c>
      <c r="F5474" s="6" t="s">
        <v>454</v>
      </c>
      <c r="G5474" s="6" t="s">
        <v>503</v>
      </c>
      <c r="H5474" s="27"/>
      <c r="I5474" s="7" t="s">
        <v>5280</v>
      </c>
      <c r="J5474" s="9" t="s">
        <v>1210</v>
      </c>
      <c r="K5474" s="6" t="s">
        <v>58</v>
      </c>
      <c r="L5474" s="6">
        <v>5610</v>
      </c>
      <c r="M5474" s="6">
        <v>14</v>
      </c>
      <c r="N5474" s="6">
        <v>11</v>
      </c>
      <c r="O5474" s="6" t="s">
        <v>14</v>
      </c>
      <c r="P5474" s="15">
        <v>1</v>
      </c>
      <c r="Q5474" s="15" t="str">
        <f>IF($B5474=2014,$P5474,"")</f>
        <v/>
      </c>
      <c r="R5474" s="15">
        <f>IF($B5474=2015,$P5474,"")</f>
        <v>1</v>
      </c>
      <c r="S5474" s="15" t="str">
        <f>IF($B5474=2016,$P5474,"")</f>
        <v/>
      </c>
      <c r="T5474" s="15" t="str">
        <f>IF($B5474=2017,$P5474,"")</f>
        <v/>
      </c>
      <c r="U5474" s="15" t="str">
        <f>IF($B5474=2018,$P5474,"")</f>
        <v/>
      </c>
      <c r="V5474" s="15" t="str">
        <f>IF($B5474=2019,$P5474,"")</f>
        <v/>
      </c>
      <c r="W5474" s="15" t="str">
        <f>IF($B5474=2020,$P5474,"")</f>
        <v/>
      </c>
      <c r="X5474" s="6" t="str">
        <f>IF($B5474=2021,$P5474,"")</f>
        <v/>
      </c>
      <c r="Y5474" s="6" t="str">
        <f>IF($B5474=2022,$P5474,"")</f>
        <v/>
      </c>
      <c r="Z5474" s="6" t="str">
        <f>IF($B5474=2023,$P5474,"")</f>
        <v/>
      </c>
      <c r="AA5474" s="6" t="str">
        <f>IF($B5474=2024,$P5474,"")</f>
        <v/>
      </c>
      <c r="AB5474" s="15" t="str">
        <f>IF($B5474=2025,$P5474,"")</f>
        <v/>
      </c>
    </row>
    <row r="5475" spans="1:28" x14ac:dyDescent="0.25">
      <c r="A5475" s="3">
        <v>1440</v>
      </c>
      <c r="B5475" s="3">
        <v>2016</v>
      </c>
      <c r="C5475" s="3" t="s">
        <v>1457</v>
      </c>
      <c r="D5475" s="4">
        <f>DATE(B5475,N5475,M5475)</f>
        <v>42632</v>
      </c>
      <c r="E5475" s="5">
        <v>2000</v>
      </c>
      <c r="F5475" s="6" t="s">
        <v>454</v>
      </c>
      <c r="G5475" s="10" t="s">
        <v>503</v>
      </c>
      <c r="H5475" s="27"/>
      <c r="I5475" s="7" t="s">
        <v>5280</v>
      </c>
      <c r="J5475" s="7" t="s">
        <v>2204</v>
      </c>
      <c r="K5475" s="6" t="s">
        <v>123</v>
      </c>
      <c r="L5475" s="6">
        <v>5705</v>
      </c>
      <c r="M5475" s="6">
        <v>19</v>
      </c>
      <c r="N5475" s="6">
        <v>9</v>
      </c>
      <c r="P5475" s="15">
        <v>1</v>
      </c>
      <c r="Q5475" s="15" t="str">
        <f>IF($B5475=2014,$P5475,"")</f>
        <v/>
      </c>
      <c r="R5475" s="15" t="str">
        <f>IF($B5475=2015,$P5475,"")</f>
        <v/>
      </c>
      <c r="S5475" s="15">
        <f>IF($B5475=2016,$P5475,"")</f>
        <v>1</v>
      </c>
      <c r="T5475" s="15" t="str">
        <f>IF($B5475=2017,$P5475,"")</f>
        <v/>
      </c>
      <c r="U5475" s="15" t="str">
        <f>IF($B5475=2018,$P5475,"")</f>
        <v/>
      </c>
      <c r="V5475" s="15" t="str">
        <f>IF($B5475=2019,$P5475,"")</f>
        <v/>
      </c>
      <c r="W5475" s="15" t="str">
        <f>IF($B5475=2020,$P5475,"")</f>
        <v/>
      </c>
      <c r="X5475" s="6" t="str">
        <f>IF($B5475=2021,$P5475,"")</f>
        <v/>
      </c>
      <c r="Y5475" s="6" t="str">
        <f>IF($B5475=2022,$P5475,"")</f>
        <v/>
      </c>
      <c r="Z5475" s="6" t="str">
        <f>IF($B5475=2023,$P5475,"")</f>
        <v/>
      </c>
      <c r="AA5475" s="6" t="str">
        <f>IF($B5475=2024,$P5475,"")</f>
        <v/>
      </c>
      <c r="AB5475" s="15" t="str">
        <f>IF($B5475=2025,$P5475,"")</f>
        <v/>
      </c>
    </row>
    <row r="5476" spans="1:28" x14ac:dyDescent="0.25">
      <c r="A5476" s="3">
        <v>1440</v>
      </c>
      <c r="B5476" s="3">
        <v>2016</v>
      </c>
      <c r="C5476" s="3" t="s">
        <v>68</v>
      </c>
      <c r="D5476" s="4">
        <f>DATE(B5476,N5476,M5476)</f>
        <v>42634</v>
      </c>
      <c r="E5476" s="5">
        <v>1859</v>
      </c>
      <c r="F5476" s="6" t="s">
        <v>454</v>
      </c>
      <c r="G5476" s="10" t="s">
        <v>503</v>
      </c>
      <c r="H5476" s="27"/>
      <c r="I5476" s="7" t="s">
        <v>5280</v>
      </c>
      <c r="J5476" s="7" t="s">
        <v>2206</v>
      </c>
      <c r="K5476" s="6" t="s">
        <v>129</v>
      </c>
      <c r="L5476" s="6">
        <v>5705</v>
      </c>
      <c r="M5476" s="6">
        <v>21</v>
      </c>
      <c r="N5476" s="6">
        <v>9</v>
      </c>
      <c r="P5476" s="15">
        <v>1</v>
      </c>
      <c r="Q5476" s="15" t="str">
        <f>IF($B5476=2014,$P5476,"")</f>
        <v/>
      </c>
      <c r="R5476" s="15" t="str">
        <f>IF($B5476=2015,$P5476,"")</f>
        <v/>
      </c>
      <c r="S5476" s="15">
        <f>IF($B5476=2016,$P5476,"")</f>
        <v>1</v>
      </c>
      <c r="T5476" s="15" t="str">
        <f>IF($B5476=2017,$P5476,"")</f>
        <v/>
      </c>
      <c r="U5476" s="15" t="str">
        <f>IF($B5476=2018,$P5476,"")</f>
        <v/>
      </c>
      <c r="V5476" s="15" t="str">
        <f>IF($B5476=2019,$P5476,"")</f>
        <v/>
      </c>
      <c r="W5476" s="15" t="str">
        <f>IF($B5476=2020,$P5476,"")</f>
        <v/>
      </c>
      <c r="X5476" s="6" t="str">
        <f>IF($B5476=2021,$P5476,"")</f>
        <v/>
      </c>
      <c r="Y5476" s="6" t="str">
        <f>IF($B5476=2022,$P5476,"")</f>
        <v/>
      </c>
      <c r="Z5476" s="6" t="str">
        <f>IF($B5476=2023,$P5476,"")</f>
        <v/>
      </c>
      <c r="AA5476" s="6" t="str">
        <f>IF($B5476=2024,$P5476,"")</f>
        <v/>
      </c>
      <c r="AB5476" s="15" t="str">
        <f>IF($B5476=2025,$P5476,"")</f>
        <v/>
      </c>
    </row>
    <row r="5477" spans="1:28" x14ac:dyDescent="0.25">
      <c r="A5477" s="3">
        <v>1440</v>
      </c>
      <c r="B5477" s="3">
        <v>2016</v>
      </c>
      <c r="C5477" s="3" t="s">
        <v>243</v>
      </c>
      <c r="D5477" s="4">
        <f>DATE(B5477,N5477,M5477)</f>
        <v>42636</v>
      </c>
      <c r="E5477" s="5">
        <v>1420</v>
      </c>
      <c r="F5477" s="6" t="s">
        <v>454</v>
      </c>
      <c r="G5477" s="10" t="s">
        <v>503</v>
      </c>
      <c r="H5477" s="27"/>
      <c r="I5477" s="7" t="s">
        <v>5280</v>
      </c>
      <c r="J5477" s="7" t="s">
        <v>2205</v>
      </c>
      <c r="K5477" s="6" t="s">
        <v>16</v>
      </c>
      <c r="L5477" s="6">
        <v>5705</v>
      </c>
      <c r="M5477" s="6">
        <v>23</v>
      </c>
      <c r="N5477" s="6">
        <v>9</v>
      </c>
      <c r="O5477" s="6" t="s">
        <v>14</v>
      </c>
      <c r="P5477" s="15">
        <v>1</v>
      </c>
      <c r="Q5477" s="15" t="str">
        <f>IF($B5477=2014,$P5477,"")</f>
        <v/>
      </c>
      <c r="R5477" s="15" t="str">
        <f>IF($B5477=2015,$P5477,"")</f>
        <v/>
      </c>
      <c r="S5477" s="15">
        <f>IF($B5477=2016,$P5477,"")</f>
        <v>1</v>
      </c>
      <c r="T5477" s="15" t="str">
        <f>IF($B5477=2017,$P5477,"")</f>
        <v/>
      </c>
      <c r="U5477" s="15" t="str">
        <f>IF($B5477=2018,$P5477,"")</f>
        <v/>
      </c>
      <c r="V5477" s="15" t="str">
        <f>IF($B5477=2019,$P5477,"")</f>
        <v/>
      </c>
      <c r="W5477" s="15" t="str">
        <f>IF($B5477=2020,$P5477,"")</f>
        <v/>
      </c>
      <c r="X5477" s="6" t="str">
        <f>IF($B5477=2021,$P5477,"")</f>
        <v/>
      </c>
      <c r="Y5477" s="6" t="str">
        <f>IF($B5477=2022,$P5477,"")</f>
        <v/>
      </c>
      <c r="Z5477" s="6" t="str">
        <f>IF($B5477=2023,$P5477,"")</f>
        <v/>
      </c>
      <c r="AA5477" s="6" t="str">
        <f>IF($B5477=2024,$P5477,"")</f>
        <v/>
      </c>
      <c r="AB5477" s="15" t="str">
        <f>IF($B5477=2025,$P5477,"")</f>
        <v/>
      </c>
    </row>
    <row r="5478" spans="1:28" x14ac:dyDescent="0.25">
      <c r="A5478" s="3">
        <v>1440</v>
      </c>
      <c r="B5478" s="3">
        <v>2016</v>
      </c>
      <c r="C5478" s="3" t="s">
        <v>243</v>
      </c>
      <c r="D5478" s="4">
        <f>DATE(B5478,N5478,M5478)</f>
        <v>42636</v>
      </c>
      <c r="E5478" s="5">
        <v>1959</v>
      </c>
      <c r="F5478" s="6" t="s">
        <v>454</v>
      </c>
      <c r="G5478" s="10" t="s">
        <v>503</v>
      </c>
      <c r="H5478" s="27"/>
      <c r="I5478" s="7" t="s">
        <v>5280</v>
      </c>
      <c r="J5478" s="7" t="s">
        <v>2207</v>
      </c>
      <c r="K5478" s="6" t="s">
        <v>150</v>
      </c>
      <c r="L5478" s="6">
        <v>5707</v>
      </c>
      <c r="M5478" s="6">
        <v>23</v>
      </c>
      <c r="N5478" s="6">
        <v>9</v>
      </c>
      <c r="P5478" s="15">
        <v>1</v>
      </c>
      <c r="Q5478" s="15" t="str">
        <f>IF($B5478=2014,$P5478,"")</f>
        <v/>
      </c>
      <c r="R5478" s="15" t="str">
        <f>IF($B5478=2015,$P5478,"")</f>
        <v/>
      </c>
      <c r="S5478" s="15">
        <f>IF($B5478=2016,$P5478,"")</f>
        <v>1</v>
      </c>
      <c r="T5478" s="15" t="str">
        <f>IF($B5478=2017,$P5478,"")</f>
        <v/>
      </c>
      <c r="U5478" s="15" t="str">
        <f>IF($B5478=2018,$P5478,"")</f>
        <v/>
      </c>
      <c r="V5478" s="15" t="str">
        <f>IF($B5478=2019,$P5478,"")</f>
        <v/>
      </c>
      <c r="W5478" s="15" t="str">
        <f>IF($B5478=2020,$P5478,"")</f>
        <v/>
      </c>
      <c r="X5478" s="6" t="str">
        <f>IF($B5478=2021,$P5478,"")</f>
        <v/>
      </c>
      <c r="Y5478" s="6" t="str">
        <f>IF($B5478=2022,$P5478,"")</f>
        <v/>
      </c>
      <c r="Z5478" s="6" t="str">
        <f>IF($B5478=2023,$P5478,"")</f>
        <v/>
      </c>
      <c r="AA5478" s="6" t="str">
        <f>IF($B5478=2024,$P5478,"")</f>
        <v/>
      </c>
      <c r="AB5478" s="15" t="str">
        <f>IF($B5478=2025,$P5478,"")</f>
        <v/>
      </c>
    </row>
    <row r="5479" spans="1:28" x14ac:dyDescent="0.25">
      <c r="A5479" s="3">
        <v>1440</v>
      </c>
      <c r="B5479" s="3">
        <v>2016</v>
      </c>
      <c r="C5479" s="3" t="s">
        <v>1490</v>
      </c>
      <c r="D5479" s="4">
        <f>DATE(B5479,N5479,M5479)</f>
        <v>42691</v>
      </c>
      <c r="E5479" s="5">
        <v>1501</v>
      </c>
      <c r="F5479" s="6" t="s">
        <v>454</v>
      </c>
      <c r="G5479" s="10" t="s">
        <v>503</v>
      </c>
      <c r="H5479" s="27"/>
      <c r="I5479" s="7" t="s">
        <v>5280</v>
      </c>
      <c r="J5479" s="7" t="s">
        <v>2208</v>
      </c>
      <c r="K5479" s="6" t="s">
        <v>123</v>
      </c>
      <c r="L5479" s="6">
        <v>5709</v>
      </c>
      <c r="M5479" s="6">
        <v>17</v>
      </c>
      <c r="N5479" s="6">
        <v>11</v>
      </c>
      <c r="P5479" s="15">
        <v>1</v>
      </c>
      <c r="Q5479" s="15" t="str">
        <f>IF($B5479=2014,$P5479,"")</f>
        <v/>
      </c>
      <c r="R5479" s="15" t="str">
        <f>IF($B5479=2015,$P5479,"")</f>
        <v/>
      </c>
      <c r="S5479" s="15">
        <f>IF($B5479=2016,$P5479,"")</f>
        <v>1</v>
      </c>
      <c r="T5479" s="15" t="str">
        <f>IF($B5479=2017,$P5479,"")</f>
        <v/>
      </c>
      <c r="U5479" s="15" t="str">
        <f>IF($B5479=2018,$P5479,"")</f>
        <v/>
      </c>
      <c r="V5479" s="15" t="str">
        <f>IF($B5479=2019,$P5479,"")</f>
        <v/>
      </c>
      <c r="W5479" s="15" t="str">
        <f>IF($B5479=2020,$P5479,"")</f>
        <v/>
      </c>
      <c r="X5479" s="6" t="str">
        <f>IF($B5479=2021,$P5479,"")</f>
        <v/>
      </c>
      <c r="Y5479" s="6" t="str">
        <f>IF($B5479=2022,$P5479,"")</f>
        <v/>
      </c>
      <c r="Z5479" s="6" t="str">
        <f>IF($B5479=2023,$P5479,"")</f>
        <v/>
      </c>
      <c r="AA5479" s="6" t="str">
        <f>IF($B5479=2024,$P5479,"")</f>
        <v/>
      </c>
      <c r="AB5479" s="15" t="str">
        <f>IF($B5479=2025,$P5479,"")</f>
        <v/>
      </c>
    </row>
    <row r="5480" spans="1:28" x14ac:dyDescent="0.25">
      <c r="A5480" s="3">
        <v>1440</v>
      </c>
      <c r="B5480" s="3">
        <v>2017</v>
      </c>
      <c r="C5480" s="3" t="s">
        <v>142</v>
      </c>
      <c r="D5480" s="4">
        <f>DATE(B5480,N5480,M5480)</f>
        <v>43016</v>
      </c>
      <c r="E5480" s="5">
        <v>1500</v>
      </c>
      <c r="F5480" s="6" t="s">
        <v>454</v>
      </c>
      <c r="G5480" s="6" t="s">
        <v>503</v>
      </c>
      <c r="H5480" s="27"/>
      <c r="I5480" s="7" t="s">
        <v>5280</v>
      </c>
      <c r="J5480" s="9" t="s">
        <v>3098</v>
      </c>
      <c r="K5480" s="6" t="s">
        <v>102</v>
      </c>
      <c r="L5480" s="6">
        <v>5807</v>
      </c>
      <c r="M5480" s="6">
        <v>8</v>
      </c>
      <c r="N5480" s="6">
        <v>10</v>
      </c>
      <c r="P5480" s="15">
        <v>1</v>
      </c>
      <c r="Q5480" s="15" t="str">
        <f>IF($B5480=2014,$P5480,"")</f>
        <v/>
      </c>
      <c r="R5480" s="15" t="str">
        <f>IF($B5480=2015,$P5480,"")</f>
        <v/>
      </c>
      <c r="S5480" s="15" t="str">
        <f>IF($B5480=2016,$P5480,"")</f>
        <v/>
      </c>
      <c r="T5480" s="15">
        <f>IF($B5480=2017,$P5480,"")</f>
        <v>1</v>
      </c>
      <c r="U5480" s="15" t="str">
        <f>IF($B5480=2018,$P5480,"")</f>
        <v/>
      </c>
      <c r="V5480" s="15" t="str">
        <f>IF($B5480=2019,$P5480,"")</f>
        <v/>
      </c>
      <c r="W5480" s="15" t="str">
        <f>IF($B5480=2020,$P5480,"")</f>
        <v/>
      </c>
      <c r="X5480" s="6" t="str">
        <f>IF($B5480=2021,$P5480,"")</f>
        <v/>
      </c>
      <c r="Y5480" s="6" t="str">
        <f>IF($B5480=2022,$P5480,"")</f>
        <v/>
      </c>
      <c r="Z5480" s="6" t="str">
        <f>IF($B5480=2023,$P5480,"")</f>
        <v/>
      </c>
      <c r="AA5480" s="6" t="str">
        <f>IF($B5480=2024,$P5480,"")</f>
        <v/>
      </c>
      <c r="AB5480" s="15" t="str">
        <f>IF($B5480=2025,$P5480,"")</f>
        <v/>
      </c>
    </row>
    <row r="5481" spans="1:28" x14ac:dyDescent="0.25">
      <c r="A5481" s="3">
        <v>1440</v>
      </c>
      <c r="B5481" s="3">
        <v>2017</v>
      </c>
      <c r="C5481" s="3" t="s">
        <v>45</v>
      </c>
      <c r="D5481" s="4">
        <f>DATE(B5481,N5481,M5481)</f>
        <v>43026</v>
      </c>
      <c r="E5481" s="5">
        <v>1355</v>
      </c>
      <c r="F5481" s="6" t="s">
        <v>454</v>
      </c>
      <c r="G5481" s="6" t="s">
        <v>503</v>
      </c>
      <c r="H5481" s="27"/>
      <c r="I5481" s="7" t="s">
        <v>5280</v>
      </c>
      <c r="J5481" s="9" t="s">
        <v>3100</v>
      </c>
      <c r="K5481" s="6" t="s">
        <v>58</v>
      </c>
      <c r="L5481" s="6">
        <v>5807</v>
      </c>
      <c r="M5481" s="6">
        <v>18</v>
      </c>
      <c r="N5481" s="6">
        <v>10</v>
      </c>
      <c r="O5481" s="6" t="s">
        <v>14</v>
      </c>
      <c r="P5481" s="15">
        <v>1</v>
      </c>
      <c r="Q5481" s="15" t="str">
        <f>IF($B5481=2014,$P5481,"")</f>
        <v/>
      </c>
      <c r="R5481" s="15" t="str">
        <f>IF($B5481=2015,$P5481,"")</f>
        <v/>
      </c>
      <c r="S5481" s="15" t="str">
        <f>IF($B5481=2016,$P5481,"")</f>
        <v/>
      </c>
      <c r="T5481" s="15">
        <f>IF($B5481=2017,$P5481,"")</f>
        <v>1</v>
      </c>
      <c r="U5481" s="15" t="str">
        <f>IF($B5481=2018,$P5481,"")</f>
        <v/>
      </c>
      <c r="V5481" s="15" t="str">
        <f>IF($B5481=2019,$P5481,"")</f>
        <v/>
      </c>
      <c r="W5481" s="15" t="str">
        <f>IF($B5481=2020,$P5481,"")</f>
        <v/>
      </c>
      <c r="X5481" s="6" t="str">
        <f>IF($B5481=2021,$P5481,"")</f>
        <v/>
      </c>
      <c r="Y5481" s="6" t="str">
        <f>IF($B5481=2022,$P5481,"")</f>
        <v/>
      </c>
      <c r="Z5481" s="6" t="str">
        <f>IF($B5481=2023,$P5481,"")</f>
        <v/>
      </c>
      <c r="AA5481" s="6" t="str">
        <f>IF($B5481=2024,$P5481,"")</f>
        <v/>
      </c>
      <c r="AB5481" s="15" t="str">
        <f>IF($B5481=2025,$P5481,"")</f>
        <v/>
      </c>
    </row>
    <row r="5482" spans="1:28" x14ac:dyDescent="0.25">
      <c r="A5482" s="3">
        <v>1440</v>
      </c>
      <c r="B5482" s="3">
        <v>2017</v>
      </c>
      <c r="C5482" s="3" t="s">
        <v>195</v>
      </c>
      <c r="D5482" s="4">
        <f>DATE(B5482,N5482,M5482)</f>
        <v>43028</v>
      </c>
      <c r="E5482" s="5">
        <v>1147</v>
      </c>
      <c r="F5482" s="6" t="s">
        <v>454</v>
      </c>
      <c r="G5482" s="6" t="s">
        <v>503</v>
      </c>
      <c r="H5482" s="27"/>
      <c r="I5482" s="7" t="s">
        <v>5280</v>
      </c>
      <c r="J5482" s="9" t="s">
        <v>3099</v>
      </c>
      <c r="K5482" s="6" t="s">
        <v>235</v>
      </c>
      <c r="L5482" s="6">
        <v>5807</v>
      </c>
      <c r="M5482" s="6">
        <v>20</v>
      </c>
      <c r="N5482" s="6">
        <v>10</v>
      </c>
      <c r="O5482" s="6" t="s">
        <v>14</v>
      </c>
      <c r="P5482" s="15">
        <v>1</v>
      </c>
      <c r="Q5482" s="15" t="str">
        <f>IF($B5482=2014,$P5482,"")</f>
        <v/>
      </c>
      <c r="R5482" s="15" t="str">
        <f>IF($B5482=2015,$P5482,"")</f>
        <v/>
      </c>
      <c r="S5482" s="15" t="str">
        <f>IF($B5482=2016,$P5482,"")</f>
        <v/>
      </c>
      <c r="T5482" s="15">
        <f>IF($B5482=2017,$P5482,"")</f>
        <v>1</v>
      </c>
      <c r="U5482" s="15" t="str">
        <f>IF($B5482=2018,$P5482,"")</f>
        <v/>
      </c>
      <c r="V5482" s="15" t="str">
        <f>IF($B5482=2019,$P5482,"")</f>
        <v/>
      </c>
      <c r="W5482" s="15" t="str">
        <f>IF($B5482=2020,$P5482,"")</f>
        <v/>
      </c>
      <c r="X5482" s="6" t="str">
        <f>IF($B5482=2021,$P5482,"")</f>
        <v/>
      </c>
      <c r="Y5482" s="6" t="str">
        <f>IF($B5482=2022,$P5482,"")</f>
        <v/>
      </c>
      <c r="Z5482" s="6" t="str">
        <f>IF($B5482=2023,$P5482,"")</f>
        <v/>
      </c>
      <c r="AA5482" s="6" t="str">
        <f>IF($B5482=2024,$P5482,"")</f>
        <v/>
      </c>
      <c r="AB5482" s="15" t="str">
        <f>IF($B5482=2025,$P5482,"")</f>
        <v/>
      </c>
    </row>
    <row r="5483" spans="1:28" ht="36" x14ac:dyDescent="0.25">
      <c r="A5483" s="3">
        <v>1440</v>
      </c>
      <c r="B5483" s="3">
        <v>2017</v>
      </c>
      <c r="C5483" s="3" t="s">
        <v>93</v>
      </c>
      <c r="D5483" s="4">
        <f>DATE(B5483,N5483,M5483)</f>
        <v>43044</v>
      </c>
      <c r="E5483" s="5">
        <v>1356</v>
      </c>
      <c r="F5483" s="6" t="s">
        <v>454</v>
      </c>
      <c r="G5483" s="6" t="s">
        <v>503</v>
      </c>
      <c r="H5483" s="27"/>
      <c r="I5483" s="7" t="s">
        <v>5280</v>
      </c>
      <c r="J5483" s="9" t="s">
        <v>3101</v>
      </c>
      <c r="K5483" s="6" t="s">
        <v>102</v>
      </c>
      <c r="L5483" s="6">
        <v>5809</v>
      </c>
      <c r="M5483" s="6">
        <v>5</v>
      </c>
      <c r="N5483" s="6">
        <v>11</v>
      </c>
      <c r="P5483" s="15">
        <v>1</v>
      </c>
      <c r="Q5483" s="15" t="str">
        <f>IF($B5483=2014,$P5483,"")</f>
        <v/>
      </c>
      <c r="R5483" s="15" t="str">
        <f>IF($B5483=2015,$P5483,"")</f>
        <v/>
      </c>
      <c r="S5483" s="15" t="str">
        <f>IF($B5483=2016,$P5483,"")</f>
        <v/>
      </c>
      <c r="T5483" s="15">
        <f>IF($B5483=2017,$P5483,"")</f>
        <v>1</v>
      </c>
      <c r="U5483" s="15" t="str">
        <f>IF($B5483=2018,$P5483,"")</f>
        <v/>
      </c>
      <c r="V5483" s="15" t="str">
        <f>IF($B5483=2019,$P5483,"")</f>
        <v/>
      </c>
      <c r="W5483" s="15" t="str">
        <f>IF($B5483=2020,$P5483,"")</f>
        <v/>
      </c>
      <c r="X5483" s="6" t="str">
        <f>IF($B5483=2021,$P5483,"")</f>
        <v/>
      </c>
      <c r="Y5483" s="6" t="str">
        <f>IF($B5483=2022,$P5483,"")</f>
        <v/>
      </c>
      <c r="Z5483" s="6" t="str">
        <f>IF($B5483=2023,$P5483,"")</f>
        <v/>
      </c>
      <c r="AA5483" s="6" t="str">
        <f>IF($B5483=2024,$P5483,"")</f>
        <v/>
      </c>
      <c r="AB5483" s="15" t="str">
        <f>IF($B5483=2025,$P5483,"")</f>
        <v/>
      </c>
    </row>
    <row r="5484" spans="1:28" x14ac:dyDescent="0.25">
      <c r="A5484" s="3">
        <v>1440</v>
      </c>
      <c r="B5484" s="3">
        <v>2017</v>
      </c>
      <c r="C5484" s="3" t="s">
        <v>633</v>
      </c>
      <c r="D5484" s="4">
        <f>DATE(B5484,N5484,M5484)</f>
        <v>43045</v>
      </c>
      <c r="E5484" s="5">
        <v>1600</v>
      </c>
      <c r="F5484" s="6" t="s">
        <v>454</v>
      </c>
      <c r="G5484" s="6" t="s">
        <v>503</v>
      </c>
      <c r="H5484" s="27"/>
      <c r="I5484" s="7" t="s">
        <v>5280</v>
      </c>
      <c r="J5484" s="9" t="s">
        <v>3103</v>
      </c>
      <c r="K5484" s="6" t="s">
        <v>2405</v>
      </c>
      <c r="L5484" s="6">
        <v>5813</v>
      </c>
      <c r="M5484" s="6">
        <v>6</v>
      </c>
      <c r="N5484" s="6">
        <v>11</v>
      </c>
      <c r="P5484" s="15">
        <v>1</v>
      </c>
      <c r="Q5484" s="15" t="str">
        <f>IF($B5484=2014,$P5484,"")</f>
        <v/>
      </c>
      <c r="R5484" s="15" t="str">
        <f>IF($B5484=2015,$P5484,"")</f>
        <v/>
      </c>
      <c r="S5484" s="15" t="str">
        <f>IF($B5484=2016,$P5484,"")</f>
        <v/>
      </c>
      <c r="T5484" s="15">
        <f>IF($B5484=2017,$P5484,"")</f>
        <v>1</v>
      </c>
      <c r="U5484" s="15" t="str">
        <f>IF($B5484=2018,$P5484,"")</f>
        <v/>
      </c>
      <c r="V5484" s="15" t="str">
        <f>IF($B5484=2019,$P5484,"")</f>
        <v/>
      </c>
      <c r="W5484" s="15" t="str">
        <f>IF($B5484=2020,$P5484,"")</f>
        <v/>
      </c>
      <c r="X5484" s="6" t="str">
        <f>IF($B5484=2021,$P5484,"")</f>
        <v/>
      </c>
      <c r="Y5484" s="6" t="str">
        <f>IF($B5484=2022,$P5484,"")</f>
        <v/>
      </c>
      <c r="Z5484" s="6" t="str">
        <f>IF($B5484=2023,$P5484,"")</f>
        <v/>
      </c>
      <c r="AA5484" s="6" t="str">
        <f>IF($B5484=2024,$P5484,"")</f>
        <v/>
      </c>
      <c r="AB5484" s="15" t="str">
        <f>IF($B5484=2025,$P5484,"")</f>
        <v/>
      </c>
    </row>
    <row r="5485" spans="1:28" x14ac:dyDescent="0.25">
      <c r="A5485" s="3">
        <v>1440</v>
      </c>
      <c r="B5485" s="3">
        <v>2017</v>
      </c>
      <c r="C5485" s="3" t="s">
        <v>251</v>
      </c>
      <c r="D5485" s="4">
        <f>DATE(B5485,N5485,M5485)</f>
        <v>43085</v>
      </c>
      <c r="E5485" s="5">
        <v>1100</v>
      </c>
      <c r="F5485" s="6" t="s">
        <v>454</v>
      </c>
      <c r="G5485" s="6" t="s">
        <v>503</v>
      </c>
      <c r="H5485" s="27"/>
      <c r="I5485" s="7" t="s">
        <v>5280</v>
      </c>
      <c r="J5485" s="9" t="s">
        <v>3102</v>
      </c>
      <c r="K5485" s="6" t="s">
        <v>150</v>
      </c>
      <c r="L5485" s="6">
        <v>5811</v>
      </c>
      <c r="M5485" s="6">
        <v>16</v>
      </c>
      <c r="N5485" s="6">
        <v>12</v>
      </c>
      <c r="P5485" s="15">
        <v>1</v>
      </c>
      <c r="Q5485" s="15" t="str">
        <f>IF($B5485=2014,$P5485,"")</f>
        <v/>
      </c>
      <c r="R5485" s="15" t="str">
        <f>IF($B5485=2015,$P5485,"")</f>
        <v/>
      </c>
      <c r="S5485" s="15" t="str">
        <f>IF($B5485=2016,$P5485,"")</f>
        <v/>
      </c>
      <c r="T5485" s="15">
        <f>IF($B5485=2017,$P5485,"")</f>
        <v>1</v>
      </c>
      <c r="U5485" s="15" t="str">
        <f>IF($B5485=2018,$P5485,"")</f>
        <v/>
      </c>
      <c r="V5485" s="15" t="str">
        <f>IF($B5485=2019,$P5485,"")</f>
        <v/>
      </c>
      <c r="W5485" s="15" t="str">
        <f>IF($B5485=2020,$P5485,"")</f>
        <v/>
      </c>
      <c r="X5485" s="6" t="str">
        <f>IF($B5485=2021,$P5485,"")</f>
        <v/>
      </c>
      <c r="Y5485" s="6" t="str">
        <f>IF($B5485=2022,$P5485,"")</f>
        <v/>
      </c>
      <c r="Z5485" s="6" t="str">
        <f>IF($B5485=2023,$P5485,"")</f>
        <v/>
      </c>
      <c r="AA5485" s="6" t="str">
        <f>IF($B5485=2024,$P5485,"")</f>
        <v/>
      </c>
      <c r="AB5485" s="15" t="str">
        <f>IF($B5485=2025,$P5485,"")</f>
        <v/>
      </c>
    </row>
    <row r="5486" spans="1:28" x14ac:dyDescent="0.25">
      <c r="A5486" s="3">
        <v>1440</v>
      </c>
      <c r="B5486" s="3">
        <v>2018</v>
      </c>
      <c r="C5486" s="3" t="s">
        <v>1463</v>
      </c>
      <c r="D5486" s="4">
        <f>DATE(B5486,N5486,M5486)</f>
        <v>43124</v>
      </c>
      <c r="E5486" s="5">
        <v>2100</v>
      </c>
      <c r="F5486" s="6" t="s">
        <v>454</v>
      </c>
      <c r="G5486" s="6" t="s">
        <v>503</v>
      </c>
      <c r="H5486" s="27"/>
      <c r="I5486" s="7" t="s">
        <v>5280</v>
      </c>
      <c r="J5486" s="9" t="s">
        <v>3104</v>
      </c>
      <c r="K5486" s="6" t="s">
        <v>2405</v>
      </c>
      <c r="L5486" s="6">
        <v>5814</v>
      </c>
      <c r="M5486" s="6">
        <v>24</v>
      </c>
      <c r="N5486" s="6">
        <v>1</v>
      </c>
      <c r="P5486" s="15">
        <v>1</v>
      </c>
      <c r="Q5486" s="15" t="str">
        <f>IF($B5486=2014,$P5486,"")</f>
        <v/>
      </c>
      <c r="R5486" s="15" t="str">
        <f>IF($B5486=2015,$P5486,"")</f>
        <v/>
      </c>
      <c r="S5486" s="15" t="str">
        <f>IF($B5486=2016,$P5486,"")</f>
        <v/>
      </c>
      <c r="T5486" s="15" t="str">
        <f>IF($B5486=2017,$P5486,"")</f>
        <v/>
      </c>
      <c r="U5486" s="15">
        <f>IF($B5486=2018,$P5486,"")</f>
        <v>1</v>
      </c>
      <c r="V5486" s="15" t="str">
        <f>IF($B5486=2019,$P5486,"")</f>
        <v/>
      </c>
      <c r="W5486" s="15" t="str">
        <f>IF($B5486=2020,$P5486,"")</f>
        <v/>
      </c>
      <c r="X5486" s="6" t="str">
        <f>IF($B5486=2021,$P5486,"")</f>
        <v/>
      </c>
      <c r="Y5486" s="6" t="str">
        <f>IF($B5486=2022,$P5486,"")</f>
        <v/>
      </c>
      <c r="Z5486" s="6" t="str">
        <f>IF($B5486=2023,$P5486,"")</f>
        <v/>
      </c>
      <c r="AA5486" s="6" t="str">
        <f>IF($B5486=2024,$P5486,"")</f>
        <v/>
      </c>
      <c r="AB5486" s="15" t="str">
        <f>IF($B5486=2025,$P5486,"")</f>
        <v/>
      </c>
    </row>
    <row r="5487" spans="1:28" x14ac:dyDescent="0.25">
      <c r="A5487" s="3">
        <v>1440</v>
      </c>
      <c r="B5487" s="3">
        <v>2018</v>
      </c>
      <c r="C5487" s="3" t="s">
        <v>2397</v>
      </c>
      <c r="D5487" s="4">
        <f>DATE(B5487,N5487,M5487)</f>
        <v>43208</v>
      </c>
      <c r="E5487" s="5">
        <v>2100</v>
      </c>
      <c r="F5487" s="6" t="s">
        <v>454</v>
      </c>
      <c r="G5487" s="10" t="s">
        <v>503</v>
      </c>
      <c r="H5487" s="27"/>
      <c r="I5487" s="7" t="s">
        <v>5280</v>
      </c>
      <c r="J5487" s="9" t="s">
        <v>3105</v>
      </c>
      <c r="K5487" s="6" t="s">
        <v>102</v>
      </c>
      <c r="L5487" s="6">
        <v>58191</v>
      </c>
      <c r="M5487" s="6">
        <v>18</v>
      </c>
      <c r="N5487" s="6">
        <v>4</v>
      </c>
      <c r="P5487" s="15">
        <v>1</v>
      </c>
      <c r="Q5487" s="15" t="str">
        <f>IF($B5487=2014,$P5487,"")</f>
        <v/>
      </c>
      <c r="R5487" s="15" t="str">
        <f>IF($B5487=2015,$P5487,"")</f>
        <v/>
      </c>
      <c r="S5487" s="15" t="str">
        <f>IF($B5487=2016,$P5487,"")</f>
        <v/>
      </c>
      <c r="T5487" s="15" t="str">
        <f>IF($B5487=2017,$P5487,"")</f>
        <v/>
      </c>
      <c r="U5487" s="15">
        <f>IF($B5487=2018,$P5487,"")</f>
        <v>1</v>
      </c>
      <c r="V5487" s="15" t="str">
        <f>IF($B5487=2019,$P5487,"")</f>
        <v/>
      </c>
      <c r="W5487" s="15" t="str">
        <f>IF($B5487=2020,$P5487,"")</f>
        <v/>
      </c>
      <c r="X5487" s="6" t="str">
        <f>IF($B5487=2021,$P5487,"")</f>
        <v/>
      </c>
      <c r="Y5487" s="6" t="str">
        <f>IF($B5487=2022,$P5487,"")</f>
        <v/>
      </c>
      <c r="Z5487" s="6" t="str">
        <f>IF($B5487=2023,$P5487,"")</f>
        <v/>
      </c>
      <c r="AA5487" s="6" t="str">
        <f>IF($B5487=2024,$P5487,"")</f>
        <v/>
      </c>
      <c r="AB5487" s="15" t="str">
        <f>IF($B5487=2025,$P5487,"")</f>
        <v/>
      </c>
    </row>
    <row r="5488" spans="1:28" x14ac:dyDescent="0.25">
      <c r="A5488" s="3">
        <v>1440</v>
      </c>
      <c r="B5488" s="3">
        <v>2018</v>
      </c>
      <c r="C5488" s="3" t="s">
        <v>199</v>
      </c>
      <c r="D5488" s="4">
        <f>DATE(B5488,N5488,M5488)</f>
        <v>43352</v>
      </c>
      <c r="E5488" s="5">
        <v>1730</v>
      </c>
      <c r="F5488" s="6" t="s">
        <v>454</v>
      </c>
      <c r="G5488" s="6" t="s">
        <v>503</v>
      </c>
      <c r="H5488" s="27"/>
      <c r="I5488" s="7" t="s">
        <v>5280</v>
      </c>
      <c r="J5488" s="9" t="s">
        <v>3547</v>
      </c>
      <c r="K5488" s="6" t="s">
        <v>88</v>
      </c>
      <c r="L5488" s="6">
        <v>5904</v>
      </c>
      <c r="M5488" s="6">
        <v>9</v>
      </c>
      <c r="N5488" s="6">
        <v>9</v>
      </c>
      <c r="O5488" s="6" t="s">
        <v>86</v>
      </c>
      <c r="P5488" s="15">
        <v>1</v>
      </c>
      <c r="Q5488" s="15" t="str">
        <f>IF($B5488=2014,$P5488,"")</f>
        <v/>
      </c>
      <c r="R5488" s="15" t="str">
        <f>IF($B5488=2015,$P5488,"")</f>
        <v/>
      </c>
      <c r="S5488" s="15" t="str">
        <f>IF($B5488=2016,$P5488,"")</f>
        <v/>
      </c>
      <c r="T5488" s="15" t="str">
        <f>IF($B5488=2017,$P5488,"")</f>
        <v/>
      </c>
      <c r="U5488" s="15">
        <f>IF($B5488=2018,$P5488,"")</f>
        <v>1</v>
      </c>
      <c r="V5488" s="15" t="str">
        <f>IF($B5488=2019,$P5488,"")</f>
        <v/>
      </c>
      <c r="W5488" s="15" t="str">
        <f>IF($B5488=2020,$P5488,"")</f>
        <v/>
      </c>
      <c r="X5488" s="6" t="str">
        <f>IF($B5488=2021,$P5488,"")</f>
        <v/>
      </c>
      <c r="Y5488" s="6" t="str">
        <f>IF($B5488=2022,$P5488,"")</f>
        <v/>
      </c>
      <c r="Z5488" s="6" t="str">
        <f>IF($B5488=2023,$P5488,"")</f>
        <v/>
      </c>
      <c r="AA5488" s="6" t="str">
        <f>IF($B5488=2024,$P5488,"")</f>
        <v/>
      </c>
      <c r="AB5488" s="15" t="str">
        <f>IF($B5488=2025,$P5488,"")</f>
        <v/>
      </c>
    </row>
    <row r="5489" spans="1:28" x14ac:dyDescent="0.25">
      <c r="A5489" s="3">
        <v>1440</v>
      </c>
      <c r="B5489" s="3">
        <v>2018</v>
      </c>
      <c r="C5489" s="3" t="s">
        <v>1457</v>
      </c>
      <c r="D5489" s="4">
        <f>DATE(B5489,N5489,M5489)</f>
        <v>43362</v>
      </c>
      <c r="E5489" s="5">
        <v>1430</v>
      </c>
      <c r="F5489" s="6" t="s">
        <v>454</v>
      </c>
      <c r="G5489" s="6" t="s">
        <v>503</v>
      </c>
      <c r="H5489" s="27"/>
      <c r="I5489" s="7" t="s">
        <v>5280</v>
      </c>
      <c r="J5489" s="9" t="s">
        <v>3548</v>
      </c>
      <c r="K5489" s="6" t="s">
        <v>235</v>
      </c>
      <c r="L5489" s="6">
        <v>5906</v>
      </c>
      <c r="M5489" s="6">
        <v>19</v>
      </c>
      <c r="N5489" s="6">
        <v>9</v>
      </c>
      <c r="O5489" s="6" t="s">
        <v>14</v>
      </c>
      <c r="P5489" s="15">
        <v>1</v>
      </c>
      <c r="Q5489" s="15" t="str">
        <f>IF($B5489=2014,$P5489,"")</f>
        <v/>
      </c>
      <c r="R5489" s="15" t="str">
        <f>IF($B5489=2015,$P5489,"")</f>
        <v/>
      </c>
      <c r="S5489" s="15" t="str">
        <f>IF($B5489=2016,$P5489,"")</f>
        <v/>
      </c>
      <c r="T5489" s="15" t="str">
        <f>IF($B5489=2017,$P5489,"")</f>
        <v/>
      </c>
      <c r="U5489" s="15">
        <f>IF($B5489=2018,$P5489,"")</f>
        <v>1</v>
      </c>
      <c r="V5489" s="15" t="str">
        <f>IF($B5489=2019,$P5489,"")</f>
        <v/>
      </c>
      <c r="W5489" s="15" t="str">
        <f>IF($B5489=2020,$P5489,"")</f>
        <v/>
      </c>
      <c r="X5489" s="6" t="str">
        <f>IF($B5489=2021,$P5489,"")</f>
        <v/>
      </c>
      <c r="Y5489" s="6" t="str">
        <f>IF($B5489=2022,$P5489,"")</f>
        <v/>
      </c>
      <c r="Z5489" s="6" t="str">
        <f>IF($B5489=2023,$P5489,"")</f>
        <v/>
      </c>
      <c r="AA5489" s="6" t="str">
        <f>IF($B5489=2024,$P5489,"")</f>
        <v/>
      </c>
      <c r="AB5489" s="15" t="str">
        <f>IF($B5489=2025,$P5489,"")</f>
        <v/>
      </c>
    </row>
    <row r="5490" spans="1:28" x14ac:dyDescent="0.25">
      <c r="A5490" s="3">
        <v>1440</v>
      </c>
      <c r="B5490" s="3">
        <v>2018</v>
      </c>
      <c r="C5490" s="3" t="s">
        <v>152</v>
      </c>
      <c r="D5490" s="4">
        <f>DATE(B5490,N5490,M5490)</f>
        <v>43370</v>
      </c>
      <c r="E5490" s="5">
        <v>2000</v>
      </c>
      <c r="F5490" s="6" t="s">
        <v>454</v>
      </c>
      <c r="G5490" s="6" t="s">
        <v>503</v>
      </c>
      <c r="H5490" s="27"/>
      <c r="I5490" s="7" t="s">
        <v>5280</v>
      </c>
      <c r="J5490" s="9" t="s">
        <v>3549</v>
      </c>
      <c r="K5490" s="6" t="s">
        <v>102</v>
      </c>
      <c r="L5490" s="6">
        <v>5906</v>
      </c>
      <c r="M5490" s="6">
        <v>27</v>
      </c>
      <c r="N5490" s="6">
        <v>9</v>
      </c>
      <c r="P5490" s="15">
        <v>1</v>
      </c>
      <c r="Q5490" s="15" t="str">
        <f>IF($B5490=2014,$P5490,"")</f>
        <v/>
      </c>
      <c r="R5490" s="15" t="str">
        <f>IF($B5490=2015,$P5490,"")</f>
        <v/>
      </c>
      <c r="S5490" s="15" t="str">
        <f>IF($B5490=2016,$P5490,"")</f>
        <v/>
      </c>
      <c r="T5490" s="15" t="str">
        <f>IF($B5490=2017,$P5490,"")</f>
        <v/>
      </c>
      <c r="U5490" s="15">
        <f>IF($B5490=2018,$P5490,"")</f>
        <v>1</v>
      </c>
      <c r="V5490" s="15" t="str">
        <f>IF($B5490=2019,$P5490,"")</f>
        <v/>
      </c>
      <c r="W5490" s="15" t="str">
        <f>IF($B5490=2020,$P5490,"")</f>
        <v/>
      </c>
      <c r="X5490" s="6" t="str">
        <f>IF($B5490=2021,$P5490,"")</f>
        <v/>
      </c>
      <c r="Y5490" s="6" t="str">
        <f>IF($B5490=2022,$P5490,"")</f>
        <v/>
      </c>
      <c r="Z5490" s="6" t="str">
        <f>IF($B5490=2023,$P5490,"")</f>
        <v/>
      </c>
      <c r="AA5490" s="6" t="str">
        <f>IF($B5490=2024,$P5490,"")</f>
        <v/>
      </c>
      <c r="AB5490" s="15" t="str">
        <f>IF($B5490=2025,$P5490,"")</f>
        <v/>
      </c>
    </row>
    <row r="5491" spans="1:28" ht="24" x14ac:dyDescent="0.25">
      <c r="A5491" s="3">
        <v>1440</v>
      </c>
      <c r="B5491" s="3">
        <v>2018</v>
      </c>
      <c r="C5491" s="3" t="s">
        <v>81</v>
      </c>
      <c r="D5491" s="4">
        <f>DATE(B5491,N5491,M5491)</f>
        <v>43389</v>
      </c>
      <c r="E5491" s="5">
        <v>1800</v>
      </c>
      <c r="F5491" s="6" t="s">
        <v>454</v>
      </c>
      <c r="G5491" s="6" t="s">
        <v>503</v>
      </c>
      <c r="H5491" s="27"/>
      <c r="I5491" s="7" t="s">
        <v>5280</v>
      </c>
      <c r="J5491" s="9" t="s">
        <v>3550</v>
      </c>
      <c r="K5491" s="6" t="s">
        <v>102</v>
      </c>
      <c r="L5491" s="6">
        <v>5907</v>
      </c>
      <c r="M5491" s="6">
        <v>16</v>
      </c>
      <c r="N5491" s="6">
        <v>10</v>
      </c>
      <c r="P5491" s="15">
        <v>1</v>
      </c>
      <c r="Q5491" s="15" t="str">
        <f>IF($B5491=2014,$P5491,"")</f>
        <v/>
      </c>
      <c r="R5491" s="15" t="str">
        <f>IF($B5491=2015,$P5491,"")</f>
        <v/>
      </c>
      <c r="S5491" s="15" t="str">
        <f>IF($B5491=2016,$P5491,"")</f>
        <v/>
      </c>
      <c r="T5491" s="15" t="str">
        <f>IF($B5491=2017,$P5491,"")</f>
        <v/>
      </c>
      <c r="U5491" s="15">
        <f>IF($B5491=2018,$P5491,"")</f>
        <v>1</v>
      </c>
      <c r="V5491" s="15" t="str">
        <f>IF($B5491=2019,$P5491,"")</f>
        <v/>
      </c>
      <c r="W5491" s="15" t="str">
        <f>IF($B5491=2020,$P5491,"")</f>
        <v/>
      </c>
      <c r="X5491" s="6" t="str">
        <f>IF($B5491=2021,$P5491,"")</f>
        <v/>
      </c>
      <c r="Y5491" s="6" t="str">
        <f>IF($B5491=2022,$P5491,"")</f>
        <v/>
      </c>
      <c r="Z5491" s="6" t="str">
        <f>IF($B5491=2023,$P5491,"")</f>
        <v/>
      </c>
      <c r="AA5491" s="6" t="str">
        <f>IF($B5491=2024,$P5491,"")</f>
        <v/>
      </c>
      <c r="AB5491" s="15" t="str">
        <f>IF($B5491=2025,$P5491,"")</f>
        <v/>
      </c>
    </row>
    <row r="5492" spans="1:28" x14ac:dyDescent="0.25">
      <c r="A5492" s="3">
        <v>1440</v>
      </c>
      <c r="B5492" s="3">
        <v>2018</v>
      </c>
      <c r="C5492" s="3" t="s">
        <v>925</v>
      </c>
      <c r="D5492" s="4">
        <f>DATE(B5492,N5492,M5492)</f>
        <v>43400</v>
      </c>
      <c r="E5492" s="5">
        <v>2100</v>
      </c>
      <c r="F5492" s="6" t="s">
        <v>454</v>
      </c>
      <c r="G5492" s="6" t="s">
        <v>503</v>
      </c>
      <c r="H5492" s="27"/>
      <c r="I5492" s="7" t="s">
        <v>5280</v>
      </c>
      <c r="J5492" s="7" t="s">
        <v>3551</v>
      </c>
      <c r="K5492" s="6" t="s">
        <v>102</v>
      </c>
      <c r="L5492" s="6">
        <v>5908</v>
      </c>
      <c r="M5492" s="6">
        <v>27</v>
      </c>
      <c r="N5492" s="6">
        <v>10</v>
      </c>
      <c r="P5492" s="15">
        <v>1</v>
      </c>
      <c r="Q5492" s="15" t="str">
        <f>IF($B5492=2014,$P5492,"")</f>
        <v/>
      </c>
      <c r="R5492" s="15" t="str">
        <f>IF($B5492=2015,$P5492,"")</f>
        <v/>
      </c>
      <c r="S5492" s="15" t="str">
        <f>IF($B5492=2016,$P5492,"")</f>
        <v/>
      </c>
      <c r="T5492" s="15" t="str">
        <f>IF($B5492=2017,$P5492,"")</f>
        <v/>
      </c>
      <c r="U5492" s="15">
        <f>IF($B5492=2018,$P5492,"")</f>
        <v>1</v>
      </c>
      <c r="V5492" s="15" t="str">
        <f>IF($B5492=2019,$P5492,"")</f>
        <v/>
      </c>
      <c r="W5492" s="15" t="str">
        <f>IF($B5492=2020,$P5492,"")</f>
        <v/>
      </c>
      <c r="X5492" s="6" t="str">
        <f>IF($B5492=2021,$P5492,"")</f>
        <v/>
      </c>
      <c r="Y5492" s="6" t="str">
        <f>IF($B5492=2022,$P5492,"")</f>
        <v/>
      </c>
      <c r="Z5492" s="6" t="str">
        <f>IF($B5492=2023,$P5492,"")</f>
        <v/>
      </c>
      <c r="AA5492" s="6" t="str">
        <f>IF($B5492=2024,$P5492,"")</f>
        <v/>
      </c>
      <c r="AB5492" s="15" t="str">
        <f>IF($B5492=2025,$P5492,"")</f>
        <v/>
      </c>
    </row>
    <row r="5493" spans="1:28" x14ac:dyDescent="0.25">
      <c r="A5493" s="3">
        <v>1440</v>
      </c>
      <c r="B5493" s="3">
        <v>2018</v>
      </c>
      <c r="C5493" s="3" t="s">
        <v>1466</v>
      </c>
      <c r="D5493" s="4">
        <f>DATE(B5493,N5493,M5493)</f>
        <v>43419</v>
      </c>
      <c r="E5493" s="5">
        <v>2100</v>
      </c>
      <c r="F5493" s="11" t="s">
        <v>454</v>
      </c>
      <c r="G5493" s="11" t="s">
        <v>503</v>
      </c>
      <c r="H5493" s="27"/>
      <c r="I5493" s="7" t="s">
        <v>5280</v>
      </c>
      <c r="J5493" s="7" t="s">
        <v>3552</v>
      </c>
      <c r="K5493" s="6" t="s">
        <v>102</v>
      </c>
      <c r="L5493" s="6">
        <v>5910</v>
      </c>
      <c r="M5493" s="6">
        <v>15</v>
      </c>
      <c r="N5493" s="6">
        <v>11</v>
      </c>
      <c r="P5493" s="15">
        <v>1</v>
      </c>
      <c r="Q5493" s="15" t="str">
        <f>IF($B5493=2014,$P5493,"")</f>
        <v/>
      </c>
      <c r="R5493" s="15" t="str">
        <f>IF($B5493=2015,$P5493,"")</f>
        <v/>
      </c>
      <c r="S5493" s="15" t="str">
        <f>IF($B5493=2016,$P5493,"")</f>
        <v/>
      </c>
      <c r="T5493" s="15" t="str">
        <f>IF($B5493=2017,$P5493,"")</f>
        <v/>
      </c>
      <c r="U5493" s="15">
        <f>IF($B5493=2018,$P5493,"")</f>
        <v>1</v>
      </c>
      <c r="V5493" s="15" t="str">
        <f>IF($B5493=2019,$P5493,"")</f>
        <v/>
      </c>
      <c r="W5493" s="15" t="str">
        <f>IF($B5493=2020,$P5493,"")</f>
        <v/>
      </c>
      <c r="X5493" s="6" t="str">
        <f>IF($B5493=2021,$P5493,"")</f>
        <v/>
      </c>
      <c r="Y5493" s="6" t="str">
        <f>IF($B5493=2022,$P5493,"")</f>
        <v/>
      </c>
      <c r="Z5493" s="6" t="str">
        <f>IF($B5493=2023,$P5493,"")</f>
        <v/>
      </c>
      <c r="AA5493" s="6" t="str">
        <f>IF($B5493=2024,$P5493,"")</f>
        <v/>
      </c>
      <c r="AB5493" s="15" t="str">
        <f>IF($B5493=2025,$P5493,"")</f>
        <v/>
      </c>
    </row>
    <row r="5494" spans="1:28" x14ac:dyDescent="0.25">
      <c r="A5494" s="3">
        <v>1440</v>
      </c>
      <c r="B5494" s="3">
        <v>2019</v>
      </c>
      <c r="C5494" s="3" t="s">
        <v>1443</v>
      </c>
      <c r="D5494" s="4">
        <f>DATE(B5494,N5494,M5494)</f>
        <v>43476</v>
      </c>
      <c r="E5494" s="5">
        <v>1525</v>
      </c>
      <c r="F5494" s="6" t="s">
        <v>454</v>
      </c>
      <c r="G5494" s="6" t="s">
        <v>503</v>
      </c>
      <c r="H5494" s="27"/>
      <c r="I5494" s="7" t="s">
        <v>5280</v>
      </c>
      <c r="J5494" s="7" t="s">
        <v>3546</v>
      </c>
      <c r="K5494" s="6" t="s">
        <v>3267</v>
      </c>
      <c r="L5494" s="6">
        <v>5914</v>
      </c>
      <c r="M5494" s="6">
        <v>11</v>
      </c>
      <c r="N5494" s="6">
        <v>1</v>
      </c>
      <c r="P5494" s="15">
        <v>1</v>
      </c>
      <c r="Q5494" s="15" t="str">
        <f>IF($B5494=2014,$P5494,"")</f>
        <v/>
      </c>
      <c r="R5494" s="15" t="str">
        <f>IF($B5494=2015,$P5494,"")</f>
        <v/>
      </c>
      <c r="S5494" s="15" t="str">
        <f>IF($B5494=2016,$P5494,"")</f>
        <v/>
      </c>
      <c r="T5494" s="15" t="str">
        <f>IF($B5494=2017,$P5494,"")</f>
        <v/>
      </c>
      <c r="U5494" s="15" t="str">
        <f>IF($B5494=2018,$P5494,"")</f>
        <v/>
      </c>
      <c r="V5494" s="15">
        <f>IF($B5494=2019,$P5494,"")</f>
        <v>1</v>
      </c>
      <c r="W5494" s="15" t="str">
        <f>IF($B5494=2020,$P5494,"")</f>
        <v/>
      </c>
      <c r="X5494" s="6" t="str">
        <f>IF($B5494=2021,$P5494,"")</f>
        <v/>
      </c>
      <c r="Y5494" s="6" t="str">
        <f>IF($B5494=2022,$P5494,"")</f>
        <v/>
      </c>
      <c r="Z5494" s="6" t="str">
        <f>IF($B5494=2023,$P5494,"")</f>
        <v/>
      </c>
      <c r="AA5494" s="6" t="str">
        <f>IF($B5494=2024,$P5494,"")</f>
        <v/>
      </c>
      <c r="AB5494" s="15" t="str">
        <f>IF($B5494=2025,$P5494,"")</f>
        <v/>
      </c>
    </row>
    <row r="5495" spans="1:28" x14ac:dyDescent="0.25">
      <c r="A5495" s="3">
        <v>1440</v>
      </c>
      <c r="B5495" s="3">
        <v>2019</v>
      </c>
      <c r="C5495" s="3" t="s">
        <v>1457</v>
      </c>
      <c r="D5495" s="4">
        <f>DATE(B5495,N5495,M5495)</f>
        <v>43727</v>
      </c>
      <c r="E5495" s="5">
        <v>1900</v>
      </c>
      <c r="F5495" s="6" t="s">
        <v>454</v>
      </c>
      <c r="G5495" s="6" t="s">
        <v>503</v>
      </c>
      <c r="H5495" s="27"/>
      <c r="I5495" s="7" t="s">
        <v>5280</v>
      </c>
      <c r="J5495" s="9" t="s">
        <v>4024</v>
      </c>
      <c r="K5495" s="6" t="s">
        <v>102</v>
      </c>
      <c r="L5495" s="6">
        <v>6005</v>
      </c>
      <c r="M5495" s="6">
        <v>19</v>
      </c>
      <c r="N5495" s="6">
        <v>9</v>
      </c>
      <c r="P5495" s="15">
        <v>1</v>
      </c>
      <c r="Q5495" s="15" t="str">
        <f>IF($B5495=2014,$P5495,"")</f>
        <v/>
      </c>
      <c r="R5495" s="15" t="str">
        <f>IF($B5495=2015,$P5495,"")</f>
        <v/>
      </c>
      <c r="S5495" s="15" t="str">
        <f>IF($B5495=2016,$P5495,"")</f>
        <v/>
      </c>
      <c r="T5495" s="15" t="str">
        <f>IF($B5495=2017,$P5495,"")</f>
        <v/>
      </c>
      <c r="U5495" s="15" t="str">
        <f>IF($B5495=2018,$P5495,"")</f>
        <v/>
      </c>
      <c r="V5495" s="15">
        <f>IF($B5495=2019,$P5495,"")</f>
        <v>1</v>
      </c>
      <c r="W5495" s="15" t="str">
        <f>IF($B5495=2020,$P5495,"")</f>
        <v/>
      </c>
      <c r="X5495" s="6" t="str">
        <f>IF($B5495=2021,$P5495,"")</f>
        <v/>
      </c>
      <c r="Y5495" s="6" t="str">
        <f>IF($B5495=2022,$P5495,"")</f>
        <v/>
      </c>
      <c r="Z5495" s="6" t="str">
        <f>IF($B5495=2023,$P5495,"")</f>
        <v/>
      </c>
      <c r="AA5495" s="6" t="str">
        <f>IF($B5495=2024,$P5495,"")</f>
        <v/>
      </c>
      <c r="AB5495" s="15" t="str">
        <f>IF($B5495=2025,$P5495,"")</f>
        <v/>
      </c>
    </row>
    <row r="5496" spans="1:28" x14ac:dyDescent="0.25">
      <c r="A5496" s="3">
        <v>1440</v>
      </c>
      <c r="B5496" s="3">
        <v>2019</v>
      </c>
      <c r="C5496" s="3" t="s">
        <v>87</v>
      </c>
      <c r="D5496" s="4">
        <f>DATE(B5496,N5496,M5496)</f>
        <v>43733</v>
      </c>
      <c r="E5496" s="5">
        <v>1800</v>
      </c>
      <c r="F5496" s="6" t="s">
        <v>454</v>
      </c>
      <c r="G5496" s="6" t="s">
        <v>503</v>
      </c>
      <c r="H5496" s="27"/>
      <c r="I5496" s="7" t="s">
        <v>5280</v>
      </c>
      <c r="J5496" s="9" t="s">
        <v>4025</v>
      </c>
      <c r="K5496" s="6" t="s">
        <v>123</v>
      </c>
      <c r="L5496" s="6">
        <v>6006</v>
      </c>
      <c r="M5496" s="6">
        <v>25</v>
      </c>
      <c r="N5496" s="6">
        <v>9</v>
      </c>
      <c r="P5496" s="15">
        <v>1</v>
      </c>
      <c r="Q5496" s="15" t="str">
        <f>IF($B5496=2014,$P5496,"")</f>
        <v/>
      </c>
      <c r="R5496" s="15" t="str">
        <f>IF($B5496=2015,$P5496,"")</f>
        <v/>
      </c>
      <c r="S5496" s="15" t="str">
        <f>IF($B5496=2016,$P5496,"")</f>
        <v/>
      </c>
      <c r="T5496" s="15" t="str">
        <f>IF($B5496=2017,$P5496,"")</f>
        <v/>
      </c>
      <c r="U5496" s="15" t="str">
        <f>IF($B5496=2018,$P5496,"")</f>
        <v/>
      </c>
      <c r="V5496" s="15">
        <f>IF($B5496=2019,$P5496,"")</f>
        <v>1</v>
      </c>
      <c r="W5496" s="15" t="str">
        <f>IF($B5496=2020,$P5496,"")</f>
        <v/>
      </c>
      <c r="X5496" s="6" t="str">
        <f>IF($B5496=2021,$P5496,"")</f>
        <v/>
      </c>
      <c r="Y5496" s="6" t="str">
        <f>IF($B5496=2022,$P5496,"")</f>
        <v/>
      </c>
      <c r="Z5496" s="6" t="str">
        <f>IF($B5496=2023,$P5496,"")</f>
        <v/>
      </c>
      <c r="AA5496" s="6" t="str">
        <f>IF($B5496=2024,$P5496,"")</f>
        <v/>
      </c>
      <c r="AB5496" s="15" t="str">
        <f>IF($B5496=2025,$P5496,"")</f>
        <v/>
      </c>
    </row>
    <row r="5497" spans="1:28" x14ac:dyDescent="0.25">
      <c r="A5497" s="3">
        <v>1440</v>
      </c>
      <c r="B5497" s="3">
        <v>2019</v>
      </c>
      <c r="C5497" s="3" t="s">
        <v>142</v>
      </c>
      <c r="D5497" s="4">
        <f>DATE(B5497,N5497,M5497)</f>
        <v>43746</v>
      </c>
      <c r="E5497" s="5">
        <v>1500</v>
      </c>
      <c r="F5497" s="6" t="s">
        <v>454</v>
      </c>
      <c r="G5497" s="6" t="s">
        <v>503</v>
      </c>
      <c r="H5497" s="27"/>
      <c r="I5497" s="7" t="s">
        <v>5280</v>
      </c>
      <c r="J5497" s="9" t="s">
        <v>4026</v>
      </c>
      <c r="K5497" s="6" t="s">
        <v>102</v>
      </c>
      <c r="L5497" s="6">
        <v>6007</v>
      </c>
      <c r="M5497" s="6">
        <v>8</v>
      </c>
      <c r="N5497" s="6">
        <v>10</v>
      </c>
      <c r="P5497" s="15">
        <v>1</v>
      </c>
      <c r="Q5497" s="15" t="str">
        <f>IF($B5497=2014,$P5497,"")</f>
        <v/>
      </c>
      <c r="R5497" s="15" t="str">
        <f>IF($B5497=2015,$P5497,"")</f>
        <v/>
      </c>
      <c r="S5497" s="15" t="str">
        <f>IF($B5497=2016,$P5497,"")</f>
        <v/>
      </c>
      <c r="T5497" s="15" t="str">
        <f>IF($B5497=2017,$P5497,"")</f>
        <v/>
      </c>
      <c r="U5497" s="15" t="str">
        <f>IF($B5497=2018,$P5497,"")</f>
        <v/>
      </c>
      <c r="V5497" s="15">
        <f>IF($B5497=2019,$P5497,"")</f>
        <v>1</v>
      </c>
      <c r="W5497" s="15" t="str">
        <f>IF($B5497=2020,$P5497,"")</f>
        <v/>
      </c>
      <c r="X5497" s="6" t="str">
        <f>IF($B5497=2021,$P5497,"")</f>
        <v/>
      </c>
      <c r="Y5497" s="6" t="str">
        <f>IF($B5497=2022,$P5497,"")</f>
        <v/>
      </c>
      <c r="Z5497" s="6" t="str">
        <f>IF($B5497=2023,$P5497,"")</f>
        <v/>
      </c>
      <c r="AA5497" s="6" t="str">
        <f>IF($B5497=2024,$P5497,"")</f>
        <v/>
      </c>
      <c r="AB5497" s="15" t="str">
        <f>IF($B5497=2025,$P5497,"")</f>
        <v/>
      </c>
    </row>
    <row r="5498" spans="1:28" x14ac:dyDescent="0.25">
      <c r="A5498" s="3">
        <v>1440</v>
      </c>
      <c r="B5498" s="3">
        <v>2019</v>
      </c>
      <c r="C5498" s="3" t="s">
        <v>214</v>
      </c>
      <c r="D5498" s="4">
        <f>DATE(B5498,N5498,M5498)</f>
        <v>43753</v>
      </c>
      <c r="E5498" s="5">
        <v>2001</v>
      </c>
      <c r="F5498" s="6" t="s">
        <v>454</v>
      </c>
      <c r="G5498" s="6" t="s">
        <v>503</v>
      </c>
      <c r="H5498" s="27"/>
      <c r="I5498" s="7" t="s">
        <v>5280</v>
      </c>
      <c r="J5498" s="9" t="s">
        <v>4027</v>
      </c>
      <c r="K5498" s="6" t="s">
        <v>123</v>
      </c>
      <c r="L5498" s="6">
        <v>6007</v>
      </c>
      <c r="M5498" s="6">
        <v>15</v>
      </c>
      <c r="N5498" s="6">
        <v>10</v>
      </c>
      <c r="P5498" s="15">
        <v>1</v>
      </c>
      <c r="Q5498" s="15" t="str">
        <f>IF($B5498=2014,$P5498,"")</f>
        <v/>
      </c>
      <c r="R5498" s="15" t="str">
        <f>IF($B5498=2015,$P5498,"")</f>
        <v/>
      </c>
      <c r="S5498" s="15" t="str">
        <f>IF($B5498=2016,$P5498,"")</f>
        <v/>
      </c>
      <c r="T5498" s="15" t="str">
        <f>IF($B5498=2017,$P5498,"")</f>
        <v/>
      </c>
      <c r="U5498" s="15" t="str">
        <f>IF($B5498=2018,$P5498,"")</f>
        <v/>
      </c>
      <c r="V5498" s="15">
        <f>IF($B5498=2019,$P5498,"")</f>
        <v>1</v>
      </c>
      <c r="W5498" s="15" t="str">
        <f>IF($B5498=2020,$P5498,"")</f>
        <v/>
      </c>
      <c r="X5498" s="6" t="str">
        <f>IF($B5498=2021,$P5498,"")</f>
        <v/>
      </c>
      <c r="Y5498" s="6" t="str">
        <f>IF($B5498=2022,$P5498,"")</f>
        <v/>
      </c>
      <c r="Z5498" s="6" t="str">
        <f>IF($B5498=2023,$P5498,"")</f>
        <v/>
      </c>
      <c r="AA5498" s="6" t="str">
        <f>IF($B5498=2024,$P5498,"")</f>
        <v/>
      </c>
      <c r="AB5498" s="15" t="str">
        <f>IF($B5498=2025,$P5498,"")</f>
        <v/>
      </c>
    </row>
    <row r="5499" spans="1:28" ht="24" x14ac:dyDescent="0.25">
      <c r="A5499" s="3">
        <v>1440</v>
      </c>
      <c r="B5499" s="3">
        <v>2019</v>
      </c>
      <c r="C5499" s="3" t="s">
        <v>27</v>
      </c>
      <c r="D5499" s="4">
        <f>DATE(B5499,N5499,M5499)</f>
        <v>43785</v>
      </c>
      <c r="E5499" s="5">
        <v>1459</v>
      </c>
      <c r="F5499" s="6" t="s">
        <v>454</v>
      </c>
      <c r="G5499" s="6" t="s">
        <v>503</v>
      </c>
      <c r="H5499" s="27"/>
      <c r="I5499" s="7" t="s">
        <v>5280</v>
      </c>
      <c r="J5499" s="9" t="s">
        <v>4028</v>
      </c>
      <c r="K5499" s="6" t="s">
        <v>102</v>
      </c>
      <c r="L5499" s="6">
        <v>6009</v>
      </c>
      <c r="M5499" s="6">
        <v>16</v>
      </c>
      <c r="N5499" s="6">
        <v>11</v>
      </c>
      <c r="P5499" s="15">
        <v>1</v>
      </c>
      <c r="Q5499" s="15" t="str">
        <f>IF($B5499=2014,$P5499,"")</f>
        <v/>
      </c>
      <c r="R5499" s="15" t="str">
        <f>IF($B5499=2015,$P5499,"")</f>
        <v/>
      </c>
      <c r="S5499" s="15" t="str">
        <f>IF($B5499=2016,$P5499,"")</f>
        <v/>
      </c>
      <c r="T5499" s="15" t="str">
        <f>IF($B5499=2017,$P5499,"")</f>
        <v/>
      </c>
      <c r="U5499" s="15" t="str">
        <f>IF($B5499=2018,$P5499,"")</f>
        <v/>
      </c>
      <c r="V5499" s="15">
        <f>IF($B5499=2019,$P5499,"")</f>
        <v>1</v>
      </c>
      <c r="W5499" s="15" t="str">
        <f>IF($B5499=2020,$P5499,"")</f>
        <v/>
      </c>
      <c r="X5499" s="6" t="str">
        <f>IF($B5499=2021,$P5499,"")</f>
        <v/>
      </c>
      <c r="Y5499" s="6" t="str">
        <f>IF($B5499=2022,$P5499,"")</f>
        <v/>
      </c>
      <c r="Z5499" s="6" t="str">
        <f>IF($B5499=2023,$P5499,"")</f>
        <v/>
      </c>
      <c r="AA5499" s="6" t="str">
        <f>IF($B5499=2024,$P5499,"")</f>
        <v/>
      </c>
      <c r="AB5499" s="15" t="str">
        <f>IF($B5499=2025,$P5499,"")</f>
        <v/>
      </c>
    </row>
    <row r="5500" spans="1:28" x14ac:dyDescent="0.25">
      <c r="A5500" s="3">
        <v>1440</v>
      </c>
      <c r="B5500" s="3">
        <v>2020</v>
      </c>
      <c r="C5500" s="3" t="s">
        <v>70</v>
      </c>
      <c r="D5500" s="4">
        <f>DATE(B5500,N5500,M5500)</f>
        <v>44081</v>
      </c>
      <c r="E5500" s="5">
        <v>1903</v>
      </c>
      <c r="F5500" s="6" t="s">
        <v>454</v>
      </c>
      <c r="G5500" s="6" t="s">
        <v>503</v>
      </c>
      <c r="H5500" s="27"/>
      <c r="I5500" s="7" t="s">
        <v>5280</v>
      </c>
      <c r="J5500" s="7" t="s">
        <v>5489</v>
      </c>
      <c r="K5500" s="6" t="s">
        <v>88</v>
      </c>
      <c r="L5500" s="6">
        <v>6105</v>
      </c>
      <c r="M5500" s="6">
        <v>7</v>
      </c>
      <c r="N5500" s="6">
        <v>9</v>
      </c>
      <c r="O5500" s="6" t="s">
        <v>86</v>
      </c>
      <c r="P5500" s="15">
        <v>1</v>
      </c>
      <c r="Q5500" s="15" t="str">
        <f>IF($B5500=2014,$P5500,"")</f>
        <v/>
      </c>
      <c r="R5500" s="15" t="str">
        <f>IF($B5500=2015,$P5500,"")</f>
        <v/>
      </c>
      <c r="S5500" s="15" t="str">
        <f>IF($B5500=2016,$P5500,"")</f>
        <v/>
      </c>
      <c r="T5500" s="15" t="str">
        <f>IF($B5500=2017,$P5500,"")</f>
        <v/>
      </c>
      <c r="U5500" s="15" t="str">
        <f>IF($B5500=2018,$P5500,"")</f>
        <v/>
      </c>
      <c r="V5500" s="15" t="str">
        <f>IF($B5500=2019,$P5500,"")</f>
        <v/>
      </c>
      <c r="W5500" s="15">
        <f>IF($B5500=2020,$P5500,"")</f>
        <v>1</v>
      </c>
      <c r="X5500" s="6" t="str">
        <f>IF($B5500=2021,$P5500,"")</f>
        <v/>
      </c>
      <c r="Y5500" s="6" t="str">
        <f>IF($B5500=2022,$P5500,"")</f>
        <v/>
      </c>
      <c r="Z5500" s="6" t="str">
        <f>IF($B5500=2023,$P5500,"")</f>
        <v/>
      </c>
      <c r="AA5500" s="6" t="str">
        <f>IF($B5500=2024,$P5500,"")</f>
        <v/>
      </c>
      <c r="AB5500" s="15" t="str">
        <f>IF($B5500=2025,$P5500,"")</f>
        <v/>
      </c>
    </row>
    <row r="5501" spans="1:28" x14ac:dyDescent="0.25">
      <c r="A5501" s="3">
        <v>1440</v>
      </c>
      <c r="B5501" s="3">
        <v>2020</v>
      </c>
      <c r="C5501" s="3" t="s">
        <v>92</v>
      </c>
      <c r="D5501" s="4">
        <f>DATE(B5501,N5501,M5501)</f>
        <v>44108</v>
      </c>
      <c r="E5501" s="5">
        <v>1836</v>
      </c>
      <c r="F5501" s="10" t="s">
        <v>454</v>
      </c>
      <c r="G5501" s="10" t="s">
        <v>503</v>
      </c>
      <c r="H5501" s="27"/>
      <c r="I5501" s="7" t="s">
        <v>5280</v>
      </c>
      <c r="J5501" s="7" t="s">
        <v>5752</v>
      </c>
      <c r="K5501" s="6" t="s">
        <v>5684</v>
      </c>
      <c r="L5501" s="6">
        <v>6110</v>
      </c>
      <c r="M5501" s="6">
        <v>4</v>
      </c>
      <c r="N5501" s="6">
        <v>10</v>
      </c>
      <c r="O5501" s="6" t="s">
        <v>86</v>
      </c>
      <c r="P5501" s="15">
        <v>1</v>
      </c>
      <c r="Q5501" s="15" t="str">
        <f>IF($B5501=2014,$P5501,"")</f>
        <v/>
      </c>
      <c r="R5501" s="15" t="str">
        <f>IF($B5501=2015,$P5501,"")</f>
        <v/>
      </c>
      <c r="S5501" s="15" t="str">
        <f>IF($B5501=2016,$P5501,"")</f>
        <v/>
      </c>
      <c r="T5501" s="15" t="str">
        <f>IF($B5501=2017,$P5501,"")</f>
        <v/>
      </c>
      <c r="U5501" s="15" t="str">
        <f>IF($B5501=2018,$P5501,"")</f>
        <v/>
      </c>
      <c r="V5501" s="15" t="str">
        <f>IF($B5501=2019,$P5501,"")</f>
        <v/>
      </c>
      <c r="W5501" s="15">
        <f>IF($B5501=2020,$P5501,"")</f>
        <v>1</v>
      </c>
      <c r="X5501" s="6" t="str">
        <f>IF($B5501=2021,$P5501,"")</f>
        <v/>
      </c>
      <c r="Y5501" s="6" t="str">
        <f>IF($B5501=2022,$P5501,"")</f>
        <v/>
      </c>
      <c r="Z5501" s="6" t="str">
        <f>IF($B5501=2023,$P5501,"")</f>
        <v/>
      </c>
      <c r="AA5501" s="6" t="str">
        <f>IF($B5501=2024,$P5501,"")</f>
        <v/>
      </c>
      <c r="AB5501" s="15" t="str">
        <f>IF($B5501=2025,$P5501,"")</f>
        <v/>
      </c>
    </row>
    <row r="5502" spans="1:28" x14ac:dyDescent="0.25">
      <c r="A5502" s="3">
        <v>1440</v>
      </c>
      <c r="B5502" s="3">
        <v>2020</v>
      </c>
      <c r="C5502" s="3" t="s">
        <v>233</v>
      </c>
      <c r="D5502" s="4">
        <f>DATE(B5502,N5502,M5502)</f>
        <v>44113</v>
      </c>
      <c r="E5502" s="5">
        <v>2000</v>
      </c>
      <c r="F5502" s="10" t="s">
        <v>454</v>
      </c>
      <c r="G5502" s="10" t="s">
        <v>503</v>
      </c>
      <c r="H5502" s="27"/>
      <c r="I5502" s="7" t="s">
        <v>5280</v>
      </c>
      <c r="J5502" s="17" t="s">
        <v>5565</v>
      </c>
      <c r="K5502" s="6" t="s">
        <v>123</v>
      </c>
      <c r="L5502" s="6">
        <v>6107</v>
      </c>
      <c r="M5502" s="6">
        <v>9</v>
      </c>
      <c r="N5502" s="6">
        <v>10</v>
      </c>
      <c r="P5502" s="15">
        <v>1</v>
      </c>
      <c r="Q5502" s="15" t="str">
        <f>IF($B5502=2014,$P5502,"")</f>
        <v/>
      </c>
      <c r="R5502" s="15" t="str">
        <f>IF($B5502=2015,$P5502,"")</f>
        <v/>
      </c>
      <c r="S5502" s="15" t="str">
        <f>IF($B5502=2016,$P5502,"")</f>
        <v/>
      </c>
      <c r="T5502" s="15" t="str">
        <f>IF($B5502=2017,$P5502,"")</f>
        <v/>
      </c>
      <c r="U5502" s="15" t="str">
        <f>IF($B5502=2018,$P5502,"")</f>
        <v/>
      </c>
      <c r="V5502" s="15" t="str">
        <f>IF($B5502=2019,$P5502,"")</f>
        <v/>
      </c>
      <c r="W5502" s="15">
        <f>IF($B5502=2020,$P5502,"")</f>
        <v>1</v>
      </c>
      <c r="X5502" s="6" t="str">
        <f>IF($B5502=2021,$P5502,"")</f>
        <v/>
      </c>
      <c r="Y5502" s="6" t="str">
        <f>IF($B5502=2022,$P5502,"")</f>
        <v/>
      </c>
      <c r="Z5502" s="6" t="str">
        <f>IF($B5502=2023,$P5502,"")</f>
        <v/>
      </c>
      <c r="AA5502" s="6" t="str">
        <f>IF($B5502=2024,$P5502,"")</f>
        <v/>
      </c>
      <c r="AB5502" s="15" t="str">
        <f>IF($B5502=2025,$P5502,"")</f>
        <v/>
      </c>
    </row>
    <row r="5503" spans="1:28" x14ac:dyDescent="0.25">
      <c r="A5503" s="3">
        <v>1440</v>
      </c>
      <c r="B5503" s="3">
        <v>2020</v>
      </c>
      <c r="C5503" s="3" t="s">
        <v>202</v>
      </c>
      <c r="D5503" s="4">
        <f>DATE(B5503,N5503,M5503)</f>
        <v>44118</v>
      </c>
      <c r="E5503" s="5">
        <v>1700</v>
      </c>
      <c r="F5503" s="10" t="s">
        <v>454</v>
      </c>
      <c r="G5503" s="10" t="s">
        <v>503</v>
      </c>
      <c r="H5503" s="27"/>
      <c r="I5503" s="7" t="s">
        <v>5280</v>
      </c>
      <c r="J5503" s="17" t="s">
        <v>5566</v>
      </c>
      <c r="K5503" s="6" t="s">
        <v>102</v>
      </c>
      <c r="L5503" s="6">
        <v>6107</v>
      </c>
      <c r="M5503" s="6">
        <v>14</v>
      </c>
      <c r="N5503" s="6">
        <v>10</v>
      </c>
      <c r="P5503" s="15">
        <v>1</v>
      </c>
      <c r="Q5503" s="15" t="str">
        <f>IF($B5503=2014,$P5503,"")</f>
        <v/>
      </c>
      <c r="R5503" s="15" t="str">
        <f>IF($B5503=2015,$P5503,"")</f>
        <v/>
      </c>
      <c r="S5503" s="15" t="str">
        <f>IF($B5503=2016,$P5503,"")</f>
        <v/>
      </c>
      <c r="T5503" s="15" t="str">
        <f>IF($B5503=2017,$P5503,"")</f>
        <v/>
      </c>
      <c r="U5503" s="15" t="str">
        <f>IF($B5503=2018,$P5503,"")</f>
        <v/>
      </c>
      <c r="V5503" s="15" t="str">
        <f>IF($B5503=2019,$P5503,"")</f>
        <v/>
      </c>
      <c r="W5503" s="15">
        <f>IF($B5503=2020,$P5503,"")</f>
        <v>1</v>
      </c>
      <c r="X5503" s="6" t="str">
        <f>IF($B5503=2021,$P5503,"")</f>
        <v/>
      </c>
      <c r="Y5503" s="6" t="str">
        <f>IF($B5503=2022,$P5503,"")</f>
        <v/>
      </c>
      <c r="Z5503" s="6" t="str">
        <f>IF($B5503=2023,$P5503,"")</f>
        <v/>
      </c>
      <c r="AA5503" s="6" t="str">
        <f>IF($B5503=2024,$P5503,"")</f>
        <v/>
      </c>
      <c r="AB5503" s="15" t="str">
        <f>IF($B5503=2025,$P5503,"")</f>
        <v/>
      </c>
    </row>
    <row r="5504" spans="1:28" x14ac:dyDescent="0.25">
      <c r="A5504" s="3">
        <v>1440</v>
      </c>
      <c r="B5504" s="3">
        <v>2020</v>
      </c>
      <c r="C5504" s="3" t="s">
        <v>27</v>
      </c>
      <c r="D5504" s="4">
        <f>DATE(B5504,N5504,M5504)</f>
        <v>44151</v>
      </c>
      <c r="E5504" s="5">
        <v>1402</v>
      </c>
      <c r="F5504" s="10" t="s">
        <v>454</v>
      </c>
      <c r="G5504" s="10" t="s">
        <v>503</v>
      </c>
      <c r="H5504" s="27"/>
      <c r="I5504" s="7" t="s">
        <v>5280</v>
      </c>
      <c r="J5504" s="7" t="s">
        <v>5753</v>
      </c>
      <c r="K5504" s="6" t="s">
        <v>102</v>
      </c>
      <c r="L5504" s="6">
        <v>6110</v>
      </c>
      <c r="M5504" s="6">
        <v>16</v>
      </c>
      <c r="N5504" s="6">
        <v>11</v>
      </c>
      <c r="P5504" s="15">
        <v>1</v>
      </c>
      <c r="Q5504" s="15" t="str">
        <f>IF($B5504=2014,$P5504,"")</f>
        <v/>
      </c>
      <c r="R5504" s="15" t="str">
        <f>IF($B5504=2015,$P5504,"")</f>
        <v/>
      </c>
      <c r="S5504" s="15" t="str">
        <f>IF($B5504=2016,$P5504,"")</f>
        <v/>
      </c>
      <c r="T5504" s="15" t="str">
        <f>IF($B5504=2017,$P5504,"")</f>
        <v/>
      </c>
      <c r="U5504" s="15" t="str">
        <f>IF($B5504=2018,$P5504,"")</f>
        <v/>
      </c>
      <c r="V5504" s="15" t="str">
        <f>IF($B5504=2019,$P5504,"")</f>
        <v/>
      </c>
      <c r="W5504" s="15">
        <f>IF($B5504=2020,$P5504,"")</f>
        <v>1</v>
      </c>
      <c r="X5504" s="6" t="str">
        <f>IF($B5504=2021,$P5504,"")</f>
        <v/>
      </c>
      <c r="Y5504" s="6" t="str">
        <f>IF($B5504=2022,$P5504,"")</f>
        <v/>
      </c>
      <c r="Z5504" s="6" t="str">
        <f>IF($B5504=2023,$P5504,"")</f>
        <v/>
      </c>
      <c r="AA5504" s="6" t="str">
        <f>IF($B5504=2024,$P5504,"")</f>
        <v/>
      </c>
      <c r="AB5504" s="15" t="str">
        <f>IF($B5504=2025,$P5504,"")</f>
        <v/>
      </c>
    </row>
    <row r="5505" spans="1:28" x14ac:dyDescent="0.25">
      <c r="A5505" s="3">
        <v>1440</v>
      </c>
      <c r="B5505" s="3">
        <v>2021</v>
      </c>
      <c r="C5505" s="3" t="s">
        <v>491</v>
      </c>
      <c r="D5505" s="4">
        <v>44495</v>
      </c>
      <c r="E5505" s="5">
        <v>2100</v>
      </c>
      <c r="F5505" s="10" t="s">
        <v>454</v>
      </c>
      <c r="G5505" s="10" t="s">
        <v>503</v>
      </c>
      <c r="H5505" s="27"/>
      <c r="I5505" s="7" t="s">
        <v>5280</v>
      </c>
      <c r="J5505" s="7" t="s">
        <v>6318</v>
      </c>
      <c r="K5505" s="6" t="s">
        <v>102</v>
      </c>
      <c r="L5505" s="6">
        <v>6209</v>
      </c>
      <c r="M5505" s="6">
        <v>26</v>
      </c>
      <c r="N5505" s="6">
        <v>10</v>
      </c>
      <c r="P5505" s="15">
        <v>1</v>
      </c>
      <c r="Q5505" s="15" t="str">
        <f>IF($B5505=2014,$P5505,"")</f>
        <v/>
      </c>
      <c r="R5505" s="15" t="str">
        <f>IF($B5505=2015,$P5505,"")</f>
        <v/>
      </c>
      <c r="S5505" s="15" t="str">
        <f>IF($B5505=2016,$P5505,"")</f>
        <v/>
      </c>
      <c r="T5505" s="15" t="str">
        <f>IF($B5505=2017,$P5505,"")</f>
        <v/>
      </c>
      <c r="U5505" s="15" t="str">
        <f>IF($B5505=2018,$P5505,"")</f>
        <v/>
      </c>
      <c r="V5505" s="15" t="str">
        <f>IF($B5505=2019,$P5505,"")</f>
        <v/>
      </c>
      <c r="W5505" s="15" t="str">
        <f>IF($B5505=2020,$P5505,"")</f>
        <v/>
      </c>
      <c r="X5505" s="6">
        <f>IF($B5505=2021,$P5505,"")</f>
        <v>1</v>
      </c>
      <c r="Y5505" s="6" t="str">
        <f>IF($B5505=2022,$P5505,"")</f>
        <v/>
      </c>
      <c r="Z5505" s="6" t="str">
        <f>IF($B5505=2023,$P5505,"")</f>
        <v/>
      </c>
      <c r="AA5505" s="6" t="str">
        <f>IF($B5505=2024,$P5505,"")</f>
        <v/>
      </c>
      <c r="AB5505" s="15" t="str">
        <f>IF($B5505=2025,$P5505,"")</f>
        <v/>
      </c>
    </row>
    <row r="5506" spans="1:28" x14ac:dyDescent="0.25">
      <c r="A5506" s="3">
        <v>1440</v>
      </c>
      <c r="B5506" s="3">
        <v>2022</v>
      </c>
      <c r="C5506" s="3" t="s">
        <v>236</v>
      </c>
      <c r="D5506" s="4">
        <v>44623</v>
      </c>
      <c r="E5506" s="5">
        <v>2000</v>
      </c>
      <c r="F5506" s="6" t="s">
        <v>454</v>
      </c>
      <c r="G5506" s="6" t="s">
        <v>503</v>
      </c>
      <c r="H5506" s="27"/>
      <c r="I5506" s="7" t="s">
        <v>5280</v>
      </c>
      <c r="J5506" s="7" t="s">
        <v>6319</v>
      </c>
      <c r="K5506" s="6" t="s">
        <v>1563</v>
      </c>
      <c r="L5506" s="6">
        <v>6217</v>
      </c>
      <c r="M5506" s="6">
        <v>3</v>
      </c>
      <c r="N5506" s="6">
        <v>3</v>
      </c>
      <c r="O5506" s="6" t="s">
        <v>4448</v>
      </c>
      <c r="P5506" s="15">
        <v>1</v>
      </c>
      <c r="Q5506" s="15" t="str">
        <f>IF($B5506=2014,$P5506,"")</f>
        <v/>
      </c>
      <c r="R5506" s="15" t="str">
        <f>IF($B5506=2015,$P5506,"")</f>
        <v/>
      </c>
      <c r="S5506" s="15" t="str">
        <f>IF($B5506=2016,$P5506,"")</f>
        <v/>
      </c>
      <c r="T5506" s="15" t="str">
        <f>IF($B5506=2017,$P5506,"")</f>
        <v/>
      </c>
      <c r="U5506" s="15" t="str">
        <f>IF($B5506=2018,$P5506,"")</f>
        <v/>
      </c>
      <c r="V5506" s="15" t="str">
        <f>IF($B5506=2019,$P5506,"")</f>
        <v/>
      </c>
      <c r="W5506" s="15" t="str">
        <f>IF($B5506=2020,$P5506,"")</f>
        <v/>
      </c>
      <c r="X5506" s="6" t="str">
        <f>IF($B5506=2021,$P5506,"")</f>
        <v/>
      </c>
      <c r="Y5506" s="6">
        <f>IF($B5506=2022,$P5506,"")</f>
        <v>1</v>
      </c>
      <c r="Z5506" s="6" t="str">
        <f>IF($B5506=2023,$P5506,"")</f>
        <v/>
      </c>
      <c r="AA5506" s="6" t="str">
        <f>IF($B5506=2024,$P5506,"")</f>
        <v/>
      </c>
      <c r="AB5506" s="15" t="str">
        <f>IF($B5506=2025,$P5506,"")</f>
        <v/>
      </c>
    </row>
    <row r="5507" spans="1:28" x14ac:dyDescent="0.25">
      <c r="A5507" s="3">
        <v>1440</v>
      </c>
      <c r="B5507" s="3">
        <v>2022</v>
      </c>
      <c r="C5507" s="3" t="s">
        <v>108</v>
      </c>
      <c r="D5507" s="4">
        <f>DATE(B5507,N5507,M5507)</f>
        <v>44795</v>
      </c>
      <c r="E5507" s="5">
        <v>1855</v>
      </c>
      <c r="F5507" s="6" t="s">
        <v>454</v>
      </c>
      <c r="G5507" s="6" t="s">
        <v>503</v>
      </c>
      <c r="H5507" s="27"/>
      <c r="I5507" s="7" t="s">
        <v>5280</v>
      </c>
      <c r="J5507" s="7" t="s">
        <v>5489</v>
      </c>
      <c r="K5507" s="6" t="s">
        <v>88</v>
      </c>
      <c r="L5507" s="6">
        <v>6304</v>
      </c>
      <c r="M5507" s="6">
        <v>22</v>
      </c>
      <c r="N5507" s="6">
        <v>8</v>
      </c>
      <c r="O5507" s="6" t="s">
        <v>86</v>
      </c>
      <c r="P5507" s="15">
        <v>1</v>
      </c>
      <c r="Q5507" s="15" t="str">
        <f>IF($B5507=2014,$P5507,"")</f>
        <v/>
      </c>
      <c r="R5507" s="15" t="str">
        <f>IF($B5507=2015,$P5507,"")</f>
        <v/>
      </c>
      <c r="S5507" s="15" t="str">
        <f>IF($B5507=2016,$P5507,"")</f>
        <v/>
      </c>
      <c r="T5507" s="15" t="str">
        <f>IF($B5507=2017,$P5507,"")</f>
        <v/>
      </c>
      <c r="U5507" s="15" t="str">
        <f>IF($B5507=2018,$P5507,"")</f>
        <v/>
      </c>
      <c r="V5507" s="15" t="str">
        <f>IF($B5507=2019,$P5507,"")</f>
        <v/>
      </c>
      <c r="W5507" s="15" t="str">
        <f>IF($B5507=2020,$P5507,"")</f>
        <v/>
      </c>
      <c r="X5507" s="6" t="str">
        <f>IF($B5507=2021,$P5507,"")</f>
        <v/>
      </c>
      <c r="Y5507" s="6">
        <f>IF($B5507=2022,$P5507,"")</f>
        <v>1</v>
      </c>
      <c r="Z5507" s="6" t="str">
        <f>IF($B5507=2023,$P5507,"")</f>
        <v/>
      </c>
      <c r="AA5507" s="6" t="str">
        <f>IF($B5507=2024,$P5507,"")</f>
        <v/>
      </c>
      <c r="AB5507" s="15" t="str">
        <f>IF($B5507=2025,$P5507,"")</f>
        <v/>
      </c>
    </row>
    <row r="5508" spans="1:28" x14ac:dyDescent="0.25">
      <c r="A5508" s="3">
        <v>1440</v>
      </c>
      <c r="B5508" s="3">
        <v>2022</v>
      </c>
      <c r="C5508" s="3" t="s">
        <v>127</v>
      </c>
      <c r="D5508" s="4">
        <f>DATE(B5508,N5508,M5508)</f>
        <v>44826</v>
      </c>
      <c r="E5508" s="5">
        <v>1945</v>
      </c>
      <c r="F5508" s="6" t="s">
        <v>454</v>
      </c>
      <c r="G5508" s="6" t="s">
        <v>503</v>
      </c>
      <c r="H5508" s="27"/>
      <c r="I5508" s="7" t="s">
        <v>5280</v>
      </c>
      <c r="J5508" s="9" t="s">
        <v>6830</v>
      </c>
      <c r="K5508" s="6" t="s">
        <v>1563</v>
      </c>
      <c r="L5508" s="6">
        <v>6306</v>
      </c>
      <c r="M5508" s="6">
        <v>22</v>
      </c>
      <c r="N5508" s="6">
        <v>9</v>
      </c>
      <c r="O5508" s="6" t="s">
        <v>4448</v>
      </c>
      <c r="P5508" s="15">
        <v>1</v>
      </c>
      <c r="Q5508" s="15" t="str">
        <f>IF($B5508=2014,$P5508,"")</f>
        <v/>
      </c>
      <c r="R5508" s="15" t="str">
        <f>IF($B5508=2015,$P5508,"")</f>
        <v/>
      </c>
      <c r="S5508" s="15" t="str">
        <f>IF($B5508=2016,$P5508,"")</f>
        <v/>
      </c>
      <c r="T5508" s="15" t="str">
        <f>IF($B5508=2017,$P5508,"")</f>
        <v/>
      </c>
      <c r="U5508" s="15" t="str">
        <f>IF($B5508=2018,$P5508,"")</f>
        <v/>
      </c>
      <c r="V5508" s="15" t="str">
        <f>IF($B5508=2019,$P5508,"")</f>
        <v/>
      </c>
      <c r="W5508" s="15" t="str">
        <f>IF($B5508=2020,$P5508,"")</f>
        <v/>
      </c>
      <c r="X5508" s="6" t="str">
        <f>IF($B5508=2021,$P5508,"")</f>
        <v/>
      </c>
      <c r="Y5508" s="6">
        <f>IF($B5508=2022,$P5508,"")</f>
        <v>1</v>
      </c>
      <c r="Z5508" s="6" t="str">
        <f>IF($B5508=2023,$P5508,"")</f>
        <v/>
      </c>
      <c r="AA5508" s="6" t="str">
        <f>IF($B5508=2024,$P5508,"")</f>
        <v/>
      </c>
      <c r="AB5508" s="15" t="str">
        <f>IF($B5508=2025,$P5508,"")</f>
        <v/>
      </c>
    </row>
    <row r="5509" spans="1:28" x14ac:dyDescent="0.25">
      <c r="A5509" s="3">
        <v>1440</v>
      </c>
      <c r="B5509" s="3">
        <v>2022</v>
      </c>
      <c r="C5509" s="3" t="s">
        <v>1461</v>
      </c>
      <c r="D5509" s="4">
        <f>DATE(B5509,N5509,M5509)</f>
        <v>44835</v>
      </c>
      <c r="E5509" s="5">
        <v>1900</v>
      </c>
      <c r="F5509" s="6" t="s">
        <v>454</v>
      </c>
      <c r="G5509" s="6" t="s">
        <v>503</v>
      </c>
      <c r="H5509" s="27"/>
      <c r="I5509" s="7" t="s">
        <v>5280</v>
      </c>
      <c r="J5509" s="9" t="s">
        <v>6797</v>
      </c>
      <c r="K5509" s="6" t="s">
        <v>123</v>
      </c>
      <c r="L5509" s="6">
        <v>6306</v>
      </c>
      <c r="M5509" s="6">
        <v>1</v>
      </c>
      <c r="N5509" s="6">
        <v>10</v>
      </c>
      <c r="P5509" s="15">
        <v>1</v>
      </c>
      <c r="Q5509" s="15" t="str">
        <f>IF($B5509=2014,$P5509,"")</f>
        <v/>
      </c>
      <c r="R5509" s="15" t="str">
        <f>IF($B5509=2015,$P5509,"")</f>
        <v/>
      </c>
      <c r="S5509" s="15" t="str">
        <f>IF($B5509=2016,$P5509,"")</f>
        <v/>
      </c>
      <c r="T5509" s="15" t="str">
        <f>IF($B5509=2017,$P5509,"")</f>
        <v/>
      </c>
      <c r="U5509" s="15" t="str">
        <f>IF($B5509=2018,$P5509,"")</f>
        <v/>
      </c>
      <c r="V5509" s="15" t="str">
        <f>IF($B5509=2019,$P5509,"")</f>
        <v/>
      </c>
      <c r="W5509" s="15" t="str">
        <f>IF($B5509=2020,$P5509,"")</f>
        <v/>
      </c>
      <c r="X5509" s="6" t="str">
        <f>IF($B5509=2021,$P5509,"")</f>
        <v/>
      </c>
      <c r="Y5509" s="6">
        <f>IF($B5509=2022,$P5509,"")</f>
        <v>1</v>
      </c>
      <c r="Z5509" s="6" t="str">
        <f>IF($B5509=2023,$P5509,"")</f>
        <v/>
      </c>
      <c r="AA5509" s="6" t="str">
        <f>IF($B5509=2024,$P5509,"")</f>
        <v/>
      </c>
      <c r="AB5509" s="15" t="str">
        <f>IF($B5509=2025,$P5509,"")</f>
        <v/>
      </c>
    </row>
    <row r="5510" spans="1:28" x14ac:dyDescent="0.25">
      <c r="A5510" s="3">
        <v>1440</v>
      </c>
      <c r="B5510" s="3">
        <v>2022</v>
      </c>
      <c r="C5510" s="3" t="s">
        <v>196</v>
      </c>
      <c r="D5510" s="4">
        <f>DATE(B5510,N5510,M5510)</f>
        <v>44858</v>
      </c>
      <c r="E5510" s="5">
        <v>2100</v>
      </c>
      <c r="F5510" s="10" t="s">
        <v>454</v>
      </c>
      <c r="G5510" s="10" t="s">
        <v>503</v>
      </c>
      <c r="H5510" s="27"/>
      <c r="I5510" s="7" t="s">
        <v>5280</v>
      </c>
      <c r="J5510" s="7" t="s">
        <v>6936</v>
      </c>
      <c r="K5510" s="6" t="s">
        <v>1563</v>
      </c>
      <c r="L5510" s="6">
        <v>6308</v>
      </c>
      <c r="M5510" s="6">
        <v>24</v>
      </c>
      <c r="N5510" s="6">
        <v>10</v>
      </c>
      <c r="O5510" s="6" t="s">
        <v>4448</v>
      </c>
      <c r="P5510" s="15">
        <v>1</v>
      </c>
      <c r="Q5510" s="15" t="str">
        <f>IF($B5510=2014,$P5510,"")</f>
        <v/>
      </c>
      <c r="R5510" s="15" t="str">
        <f>IF($B5510=2015,$P5510,"")</f>
        <v/>
      </c>
      <c r="S5510" s="15" t="str">
        <f>IF($B5510=2016,$P5510,"")</f>
        <v/>
      </c>
      <c r="T5510" s="15" t="str">
        <f>IF($B5510=2017,$P5510,"")</f>
        <v/>
      </c>
      <c r="U5510" s="15" t="str">
        <f>IF($B5510=2018,$P5510,"")</f>
        <v/>
      </c>
      <c r="V5510" s="15" t="str">
        <f>IF($B5510=2019,$P5510,"")</f>
        <v/>
      </c>
      <c r="W5510" s="15" t="str">
        <f>IF($B5510=2020,$P5510,"")</f>
        <v/>
      </c>
      <c r="X5510" s="6" t="str">
        <f>IF($B5510=2021,$P5510,"")</f>
        <v/>
      </c>
      <c r="Y5510" s="6">
        <f>IF($B5510=2022,$P5510,"")</f>
        <v>1</v>
      </c>
      <c r="Z5510" s="6" t="str">
        <f>IF($B5510=2023,$P5510,"")</f>
        <v/>
      </c>
      <c r="AA5510" s="6" t="str">
        <f>IF($B5510=2024,$P5510,"")</f>
        <v/>
      </c>
      <c r="AB5510" s="15" t="str">
        <f>IF($B5510=2025,$P5510,"")</f>
        <v/>
      </c>
    </row>
    <row r="5511" spans="1:28" x14ac:dyDescent="0.25">
      <c r="A5511" s="3">
        <v>1440</v>
      </c>
      <c r="B5511" s="3">
        <v>2023</v>
      </c>
      <c r="C5511" s="3" t="s">
        <v>146</v>
      </c>
      <c r="D5511" s="4">
        <f>DATE(B5511,N5511,M5511)</f>
        <v>45179</v>
      </c>
      <c r="E5511" s="5">
        <v>1900</v>
      </c>
      <c r="F5511" s="10" t="s">
        <v>454</v>
      </c>
      <c r="G5511" s="10" t="s">
        <v>503</v>
      </c>
      <c r="H5511" s="27"/>
      <c r="I5511" s="7" t="s">
        <v>5280</v>
      </c>
      <c r="J5511" s="7" t="s">
        <v>5489</v>
      </c>
      <c r="K5511" s="6" t="s">
        <v>88</v>
      </c>
      <c r="L5511" s="6">
        <v>6405</v>
      </c>
      <c r="M5511" s="6">
        <v>10</v>
      </c>
      <c r="N5511" s="6">
        <v>9</v>
      </c>
      <c r="O5511" s="6" t="s">
        <v>86</v>
      </c>
      <c r="P5511" s="15">
        <v>1</v>
      </c>
      <c r="Q5511" s="15" t="str">
        <f>IF($B5511=2014,$P5511,"")</f>
        <v/>
      </c>
      <c r="R5511" s="15" t="str">
        <f>IF($B5511=2015,$P5511,"")</f>
        <v/>
      </c>
      <c r="S5511" s="15" t="str">
        <f>IF($B5511=2016,$P5511,"")</f>
        <v/>
      </c>
      <c r="T5511" s="15" t="str">
        <f>IF($B5511=2017,$P5511,"")</f>
        <v/>
      </c>
      <c r="U5511" s="15" t="str">
        <f>IF($B5511=2018,$P5511,"")</f>
        <v/>
      </c>
      <c r="V5511" s="15" t="str">
        <f>IF($B5511=2019,$P5511,"")</f>
        <v/>
      </c>
      <c r="W5511" s="15" t="str">
        <f>IF($B5511=2020,$P5511,"")</f>
        <v/>
      </c>
      <c r="X5511" s="6" t="str">
        <f>IF($B5511=2021,$P5511,"")</f>
        <v/>
      </c>
      <c r="Y5511" s="6" t="str">
        <f>IF($B5511=2022,$P5511,"")</f>
        <v/>
      </c>
      <c r="Z5511" s="6">
        <f>IF($B5511=2023,$P5511,"")</f>
        <v>1</v>
      </c>
      <c r="AA5511" s="6" t="str">
        <f>IF($B5511=2024,$P5511,"")</f>
        <v/>
      </c>
      <c r="AB5511" s="15" t="str">
        <f>IF($B5511=2025,$P5511,"")</f>
        <v/>
      </c>
    </row>
    <row r="5512" spans="1:28" x14ac:dyDescent="0.25">
      <c r="A5512" s="3">
        <v>1440</v>
      </c>
      <c r="B5512" s="3">
        <v>2023</v>
      </c>
      <c r="C5512" s="3" t="s">
        <v>222</v>
      </c>
      <c r="D5512" s="4">
        <f>DATE(B5512,N5512,M5512)</f>
        <v>45206</v>
      </c>
      <c r="E5512" s="5">
        <v>1601</v>
      </c>
      <c r="F5512" s="10" t="s">
        <v>454</v>
      </c>
      <c r="G5512" s="10" t="s">
        <v>503</v>
      </c>
      <c r="H5512" s="27"/>
      <c r="I5512" s="7" t="s">
        <v>5280</v>
      </c>
      <c r="J5512" s="7" t="s">
        <v>7668</v>
      </c>
      <c r="K5512" s="6" t="s">
        <v>102</v>
      </c>
      <c r="L5512" s="6">
        <v>6407</v>
      </c>
      <c r="M5512" s="6">
        <v>7</v>
      </c>
      <c r="N5512" s="6">
        <v>10</v>
      </c>
      <c r="P5512" s="15">
        <v>1</v>
      </c>
      <c r="Q5512" s="15" t="str">
        <f>IF($B5512=2014,$P5512,"")</f>
        <v/>
      </c>
      <c r="R5512" s="15" t="str">
        <f>IF($B5512=2015,$P5512,"")</f>
        <v/>
      </c>
      <c r="S5512" s="15" t="str">
        <f>IF($B5512=2016,$P5512,"")</f>
        <v/>
      </c>
      <c r="T5512" s="15" t="str">
        <f>IF($B5512=2017,$P5512,"")</f>
        <v/>
      </c>
      <c r="U5512" s="15" t="str">
        <f>IF($B5512=2018,$P5512,"")</f>
        <v/>
      </c>
      <c r="V5512" s="15" t="str">
        <f>IF($B5512=2019,$P5512,"")</f>
        <v/>
      </c>
      <c r="W5512" s="15" t="str">
        <f>IF($B5512=2020,$P5512,"")</f>
        <v/>
      </c>
      <c r="X5512" s="6" t="str">
        <f>IF($B5512=2021,$P5512,"")</f>
        <v/>
      </c>
      <c r="Y5512" s="6" t="str">
        <f>IF($B5512=2022,$P5512,"")</f>
        <v/>
      </c>
      <c r="Z5512" s="6">
        <f>IF($B5512=2023,$P5512,"")</f>
        <v>1</v>
      </c>
      <c r="AA5512" s="6" t="str">
        <f>IF($B5512=2024,$P5512,"")</f>
        <v/>
      </c>
      <c r="AB5512" s="15" t="str">
        <f>IF($B5512=2025,$P5512,"")</f>
        <v/>
      </c>
    </row>
    <row r="5513" spans="1:28" ht="24" x14ac:dyDescent="0.25">
      <c r="A5513" s="3">
        <v>1440</v>
      </c>
      <c r="B5513" s="3">
        <v>2023</v>
      </c>
      <c r="C5513" s="3" t="s">
        <v>170</v>
      </c>
      <c r="D5513" s="4">
        <f>DATE(B5513,N5513,M5513)</f>
        <v>45210</v>
      </c>
      <c r="E5513" s="5">
        <v>1600</v>
      </c>
      <c r="F5513" s="6" t="s">
        <v>454</v>
      </c>
      <c r="G5513" s="10" t="s">
        <v>503</v>
      </c>
      <c r="H5513" s="27"/>
      <c r="I5513" s="7" t="s">
        <v>5280</v>
      </c>
      <c r="J5513" s="7" t="s">
        <v>7775</v>
      </c>
      <c r="K5513" s="6" t="s">
        <v>102</v>
      </c>
      <c r="L5513" s="6">
        <v>6408</v>
      </c>
      <c r="M5513" s="6">
        <v>11</v>
      </c>
      <c r="N5513" s="6">
        <v>10</v>
      </c>
      <c r="P5513" s="15">
        <v>1</v>
      </c>
      <c r="Q5513" s="15" t="str">
        <f>IF($B5513=2014,$P5513,"")</f>
        <v/>
      </c>
      <c r="R5513" s="15" t="str">
        <f>IF($B5513=2015,$P5513,"")</f>
        <v/>
      </c>
      <c r="S5513" s="15" t="str">
        <f>IF($B5513=2016,$P5513,"")</f>
        <v/>
      </c>
      <c r="T5513" s="15" t="str">
        <f>IF($B5513=2017,$P5513,"")</f>
        <v/>
      </c>
      <c r="U5513" s="15" t="str">
        <f>IF($B5513=2018,$P5513,"")</f>
        <v/>
      </c>
      <c r="V5513" s="15" t="str">
        <f>IF($B5513=2019,$P5513,"")</f>
        <v/>
      </c>
      <c r="W5513" s="15" t="str">
        <f>IF($B5513=2020,$P5513,"")</f>
        <v/>
      </c>
      <c r="X5513" s="6" t="str">
        <f>IF($B5513=2021,$P5513,"")</f>
        <v/>
      </c>
      <c r="Y5513" s="6" t="str">
        <f>IF($B5513=2022,$P5513,"")</f>
        <v/>
      </c>
      <c r="Z5513" s="6">
        <f>IF($B5513=2023,$P5513,"")</f>
        <v>1</v>
      </c>
      <c r="AA5513" s="6" t="str">
        <f>IF($B5513=2024,$P5513,"")</f>
        <v/>
      </c>
      <c r="AB5513" s="15" t="str">
        <f>IF($B5513=2025,$P5513,"")</f>
        <v/>
      </c>
    </row>
    <row r="5514" spans="1:28" x14ac:dyDescent="0.25">
      <c r="A5514" s="3">
        <v>1440</v>
      </c>
      <c r="B5514" s="3">
        <v>2024</v>
      </c>
      <c r="C5514" s="3" t="s">
        <v>672</v>
      </c>
      <c r="D5514" s="4">
        <f>DATE(B5514,N5514,M5514)</f>
        <v>45309</v>
      </c>
      <c r="E5514" s="5">
        <v>2200</v>
      </c>
      <c r="F5514" s="10" t="s">
        <v>454</v>
      </c>
      <c r="G5514" s="10" t="s">
        <v>503</v>
      </c>
      <c r="H5514" s="10"/>
      <c r="I5514" s="7" t="s">
        <v>5280</v>
      </c>
      <c r="J5514" s="7" t="s">
        <v>8154</v>
      </c>
      <c r="K5514" s="6" t="s">
        <v>102</v>
      </c>
      <c r="L5514" s="6">
        <v>6416</v>
      </c>
      <c r="M5514" s="6">
        <v>18</v>
      </c>
      <c r="N5514" s="6">
        <v>1</v>
      </c>
      <c r="P5514" s="15">
        <v>1</v>
      </c>
      <c r="Q5514" s="15" t="str">
        <f>IF($B5514=2014,$P5514,"")</f>
        <v/>
      </c>
      <c r="R5514" s="15" t="str">
        <f>IF($B5514=2015,$P5514,"")</f>
        <v/>
      </c>
      <c r="S5514" s="15" t="str">
        <f>IF($B5514=2016,$P5514,"")</f>
        <v/>
      </c>
      <c r="T5514" s="15" t="str">
        <f>IF($B5514=2017,$P5514,"")</f>
        <v/>
      </c>
      <c r="U5514" s="15" t="str">
        <f>IF($B5514=2018,$P5514,"")</f>
        <v/>
      </c>
      <c r="V5514" s="15" t="str">
        <f>IF($B5514=2019,$P5514,"")</f>
        <v/>
      </c>
      <c r="W5514" s="15" t="str">
        <f>IF($B5514=2020,$P5514,"")</f>
        <v/>
      </c>
      <c r="X5514" s="6" t="str">
        <f>IF($B5514=2021,$P5514,"")</f>
        <v/>
      </c>
      <c r="Y5514" s="6" t="str">
        <f>IF($B5514=2022,$P5514,"")</f>
        <v/>
      </c>
      <c r="Z5514" s="6" t="str">
        <f>IF($B5514=2023,$P5514,"")</f>
        <v/>
      </c>
      <c r="AA5514" s="6">
        <f>IF($B5514=2024,$P5514,"")</f>
        <v>1</v>
      </c>
      <c r="AB5514" s="15" t="str">
        <f>IF($B5514=2025,$P5514,"")</f>
        <v/>
      </c>
    </row>
    <row r="5515" spans="1:28" x14ac:dyDescent="0.25">
      <c r="A5515" s="30">
        <v>1440</v>
      </c>
      <c r="B5515" s="30">
        <v>2024</v>
      </c>
      <c r="C5515" s="30" t="s">
        <v>278</v>
      </c>
      <c r="D5515" s="4">
        <f>DATE(B5515,N5515,M5515)</f>
        <v>45533</v>
      </c>
      <c r="E5515" s="32">
        <v>1800</v>
      </c>
      <c r="F5515" s="33" t="s">
        <v>454</v>
      </c>
      <c r="G5515" s="33" t="s">
        <v>503</v>
      </c>
      <c r="H5515" s="33"/>
      <c r="I5515" s="7" t="s">
        <v>5280</v>
      </c>
      <c r="J5515" s="34" t="s">
        <v>8452</v>
      </c>
      <c r="K5515" s="33" t="s">
        <v>88</v>
      </c>
      <c r="L5515" s="33">
        <v>6504</v>
      </c>
      <c r="M5515" s="33">
        <v>29</v>
      </c>
      <c r="N5515" s="33">
        <v>8</v>
      </c>
      <c r="O5515" s="33" t="s">
        <v>86</v>
      </c>
      <c r="P5515" s="15">
        <v>1</v>
      </c>
      <c r="Q5515" s="15" t="str">
        <f>IF($B5515=2014,$P5515,"")</f>
        <v/>
      </c>
      <c r="R5515" s="15" t="str">
        <f>IF($B5515=2015,$P5515,"")</f>
        <v/>
      </c>
      <c r="S5515" s="15" t="str">
        <f>IF($B5515=2016,$P5515,"")</f>
        <v/>
      </c>
      <c r="T5515" s="15" t="str">
        <f>IF($B5515=2017,$P5515,"")</f>
        <v/>
      </c>
      <c r="U5515" s="15" t="str">
        <f>IF($B5515=2018,$P5515,"")</f>
        <v/>
      </c>
      <c r="V5515" s="15" t="str">
        <f>IF($B5515=2019,$P5515,"")</f>
        <v/>
      </c>
      <c r="W5515" s="15" t="str">
        <f>IF($B5515=2020,$P5515,"")</f>
        <v/>
      </c>
      <c r="X5515" s="6" t="str">
        <f>IF($B5515=2021,$P5515,"")</f>
        <v/>
      </c>
      <c r="Y5515" s="6" t="str">
        <f>IF($B5515=2022,$P5515,"")</f>
        <v/>
      </c>
      <c r="Z5515" s="6" t="str">
        <f>IF($B5515=2023,$P5515,"")</f>
        <v/>
      </c>
      <c r="AA5515" s="6">
        <f>IF($B5515=2024,$P5515,"")</f>
        <v>1</v>
      </c>
      <c r="AB5515" s="15" t="str">
        <f>IF($B5515=2025,$P5515,"")</f>
        <v/>
      </c>
    </row>
    <row r="5516" spans="1:28" x14ac:dyDescent="0.25">
      <c r="A5516" s="30">
        <v>1440</v>
      </c>
      <c r="B5516" s="30">
        <v>2024</v>
      </c>
      <c r="C5516" s="30" t="s">
        <v>202</v>
      </c>
      <c r="D5516" s="31">
        <f>DATE(B5516,N5516,M5516)</f>
        <v>45579</v>
      </c>
      <c r="E5516" s="32">
        <v>1500</v>
      </c>
      <c r="F5516" s="35" t="s">
        <v>454</v>
      </c>
      <c r="G5516" s="35" t="s">
        <v>503</v>
      </c>
      <c r="H5516" s="35"/>
      <c r="I5516" s="7" t="s">
        <v>5280</v>
      </c>
      <c r="J5516" s="34" t="s">
        <v>8684</v>
      </c>
      <c r="K5516" s="33" t="s">
        <v>102</v>
      </c>
      <c r="L5516" s="33">
        <v>6508</v>
      </c>
      <c r="M5516" s="33">
        <v>14</v>
      </c>
      <c r="N5516" s="33">
        <v>10</v>
      </c>
      <c r="O5516" s="33"/>
      <c r="P5516" s="15">
        <v>1</v>
      </c>
      <c r="Q5516" s="15" t="str">
        <f>IF($B5516=2014,$P5516,"")</f>
        <v/>
      </c>
      <c r="R5516" s="15" t="str">
        <f>IF($B5516=2015,$P5516,"")</f>
        <v/>
      </c>
      <c r="S5516" s="15" t="str">
        <f>IF($B5516=2016,$P5516,"")</f>
        <v/>
      </c>
      <c r="T5516" s="15" t="str">
        <f>IF($B5516=2017,$P5516,"")</f>
        <v/>
      </c>
      <c r="U5516" s="15" t="str">
        <f>IF($B5516=2018,$P5516,"")</f>
        <v/>
      </c>
      <c r="V5516" s="15" t="str">
        <f>IF($B5516=2019,$P5516,"")</f>
        <v/>
      </c>
      <c r="W5516" s="15" t="str">
        <f>IF($B5516=2020,$P5516,"")</f>
        <v/>
      </c>
      <c r="X5516" s="6" t="str">
        <f>IF($B5516=2021,$P5516,"")</f>
        <v/>
      </c>
      <c r="Y5516" s="6" t="str">
        <f>IF($B5516=2022,$P5516,"")</f>
        <v/>
      </c>
      <c r="Z5516" s="6" t="str">
        <f>IF($B5516=2023,$P5516,"")</f>
        <v/>
      </c>
      <c r="AA5516" s="6">
        <f>IF($B5516=2024,$P5516,"")</f>
        <v>1</v>
      </c>
      <c r="AB5516" s="15" t="str">
        <f>IF($B5516=2025,$P5516,"")</f>
        <v/>
      </c>
    </row>
    <row r="5517" spans="1:28" ht="48" x14ac:dyDescent="0.25">
      <c r="A5517" s="3">
        <v>1440</v>
      </c>
      <c r="B5517" s="3">
        <v>2016</v>
      </c>
      <c r="C5517" s="3" t="s">
        <v>222</v>
      </c>
      <c r="D5517" s="4">
        <f>DATE(B5517,N5517,M5517)</f>
        <v>42650</v>
      </c>
      <c r="E5517" s="5">
        <v>1612</v>
      </c>
      <c r="F5517" s="6" t="s">
        <v>454</v>
      </c>
      <c r="G5517" s="10" t="s">
        <v>687</v>
      </c>
      <c r="H5517" s="27"/>
      <c r="I5517" s="7" t="s">
        <v>6404</v>
      </c>
      <c r="J5517" s="7" t="s">
        <v>2209</v>
      </c>
      <c r="K5517" s="6" t="s">
        <v>150</v>
      </c>
      <c r="L5517" s="6">
        <v>5707</v>
      </c>
      <c r="M5517" s="6">
        <v>7</v>
      </c>
      <c r="N5517" s="6">
        <v>10</v>
      </c>
      <c r="P5517" s="15">
        <v>1</v>
      </c>
      <c r="Q5517" s="15" t="str">
        <f>IF($B5517=2014,$P5517,"")</f>
        <v/>
      </c>
      <c r="R5517" s="15" t="str">
        <f>IF($B5517=2015,$P5517,"")</f>
        <v/>
      </c>
      <c r="S5517" s="15">
        <f>IF($B5517=2016,$P5517,"")</f>
        <v>1</v>
      </c>
      <c r="T5517" s="15" t="str">
        <f>IF($B5517=2017,$P5517,"")</f>
        <v/>
      </c>
      <c r="U5517" s="15" t="str">
        <f>IF($B5517=2018,$P5517,"")</f>
        <v/>
      </c>
      <c r="V5517" s="15" t="str">
        <f>IF($B5517=2019,$P5517,"")</f>
        <v/>
      </c>
      <c r="W5517" s="15" t="str">
        <f>IF($B5517=2020,$P5517,"")</f>
        <v/>
      </c>
      <c r="X5517" s="6" t="str">
        <f>IF($B5517=2021,$P5517,"")</f>
        <v/>
      </c>
      <c r="Y5517" s="6" t="str">
        <f>IF($B5517=2022,$P5517,"")</f>
        <v/>
      </c>
      <c r="Z5517" s="6" t="str">
        <f>IF($B5517=2023,$P5517,"")</f>
        <v/>
      </c>
      <c r="AA5517" s="6" t="str">
        <f>IF($B5517=2024,$P5517,"")</f>
        <v/>
      </c>
      <c r="AB5517" s="15" t="str">
        <f>IF($B5517=2025,$P5517,"")</f>
        <v/>
      </c>
    </row>
    <row r="5518" spans="1:28" ht="36" x14ac:dyDescent="0.25">
      <c r="A5518" s="3">
        <v>1440</v>
      </c>
      <c r="B5518" s="3">
        <v>2016</v>
      </c>
      <c r="C5518" s="3" t="s">
        <v>1297</v>
      </c>
      <c r="D5518" s="4">
        <f>DATE(B5518,N5518,M5518)</f>
        <v>42662</v>
      </c>
      <c r="E5518" s="5">
        <v>2101</v>
      </c>
      <c r="F5518" s="6" t="s">
        <v>454</v>
      </c>
      <c r="G5518" s="10" t="s">
        <v>687</v>
      </c>
      <c r="H5518" s="27"/>
      <c r="I5518" s="7" t="s">
        <v>6404</v>
      </c>
      <c r="J5518" s="7" t="s">
        <v>2210</v>
      </c>
      <c r="K5518" s="6" t="s">
        <v>102</v>
      </c>
      <c r="L5518" s="6">
        <v>5708</v>
      </c>
      <c r="M5518" s="6">
        <v>19</v>
      </c>
      <c r="N5518" s="6">
        <v>10</v>
      </c>
      <c r="P5518" s="15">
        <v>1</v>
      </c>
      <c r="Q5518" s="15" t="str">
        <f>IF($B5518=2014,$P5518,"")</f>
        <v/>
      </c>
      <c r="R5518" s="15" t="str">
        <f>IF($B5518=2015,$P5518,"")</f>
        <v/>
      </c>
      <c r="S5518" s="15">
        <f>IF($B5518=2016,$P5518,"")</f>
        <v>1</v>
      </c>
      <c r="T5518" s="15" t="str">
        <f>IF($B5518=2017,$P5518,"")</f>
        <v/>
      </c>
      <c r="U5518" s="15" t="str">
        <f>IF($B5518=2018,$P5518,"")</f>
        <v/>
      </c>
      <c r="V5518" s="15" t="str">
        <f>IF($B5518=2019,$P5518,"")</f>
        <v/>
      </c>
      <c r="W5518" s="15" t="str">
        <f>IF($B5518=2020,$P5518,"")</f>
        <v/>
      </c>
      <c r="X5518" s="6" t="str">
        <f>IF($B5518=2021,$P5518,"")</f>
        <v/>
      </c>
      <c r="Y5518" s="6" t="str">
        <f>IF($B5518=2022,$P5518,"")</f>
        <v/>
      </c>
      <c r="Z5518" s="6" t="str">
        <f>IF($B5518=2023,$P5518,"")</f>
        <v/>
      </c>
      <c r="AA5518" s="6" t="str">
        <f>IF($B5518=2024,$P5518,"")</f>
        <v/>
      </c>
      <c r="AB5518" s="15" t="str">
        <f>IF($B5518=2025,$P5518,"")</f>
        <v/>
      </c>
    </row>
    <row r="5519" spans="1:28" ht="36" x14ac:dyDescent="0.25">
      <c r="A5519" s="3">
        <v>1440</v>
      </c>
      <c r="B5519" s="3">
        <v>2017</v>
      </c>
      <c r="C5519" s="3" t="s">
        <v>22</v>
      </c>
      <c r="D5519" s="4">
        <f>DATE(B5519,N5519,M5519)</f>
        <v>43072</v>
      </c>
      <c r="E5519" s="5">
        <v>1417</v>
      </c>
      <c r="F5519" s="6" t="s">
        <v>454</v>
      </c>
      <c r="G5519" s="6" t="s">
        <v>687</v>
      </c>
      <c r="H5519" s="27"/>
      <c r="I5519" s="7" t="s">
        <v>6404</v>
      </c>
      <c r="J5519" s="9" t="s">
        <v>3106</v>
      </c>
      <c r="K5519" s="6" t="s">
        <v>2405</v>
      </c>
      <c r="L5519" s="6">
        <v>5813</v>
      </c>
      <c r="M5519" s="6">
        <v>3</v>
      </c>
      <c r="N5519" s="6">
        <v>12</v>
      </c>
      <c r="P5519" s="15">
        <v>1</v>
      </c>
      <c r="Q5519" s="15" t="str">
        <f>IF($B5519=2014,$P5519,"")</f>
        <v/>
      </c>
      <c r="R5519" s="15" t="str">
        <f>IF($B5519=2015,$P5519,"")</f>
        <v/>
      </c>
      <c r="S5519" s="15" t="str">
        <f>IF($B5519=2016,$P5519,"")</f>
        <v/>
      </c>
      <c r="T5519" s="15">
        <f>IF($B5519=2017,$P5519,"")</f>
        <v>1</v>
      </c>
      <c r="U5519" s="15" t="str">
        <f>IF($B5519=2018,$P5519,"")</f>
        <v/>
      </c>
      <c r="V5519" s="15" t="str">
        <f>IF($B5519=2019,$P5519,"")</f>
        <v/>
      </c>
      <c r="W5519" s="15" t="str">
        <f>IF($B5519=2020,$P5519,"")</f>
        <v/>
      </c>
      <c r="X5519" s="6" t="str">
        <f>IF($B5519=2021,$P5519,"")</f>
        <v/>
      </c>
      <c r="Y5519" s="6" t="str">
        <f>IF($B5519=2022,$P5519,"")</f>
        <v/>
      </c>
      <c r="Z5519" s="6" t="str">
        <f>IF($B5519=2023,$P5519,"")</f>
        <v/>
      </c>
      <c r="AA5519" s="6" t="str">
        <f>IF($B5519=2024,$P5519,"")</f>
        <v/>
      </c>
      <c r="AB5519" s="15" t="str">
        <f>IF($B5519=2025,$P5519,"")</f>
        <v/>
      </c>
    </row>
    <row r="5520" spans="1:28" x14ac:dyDescent="0.25">
      <c r="A5520" s="3">
        <v>1440</v>
      </c>
      <c r="B5520" s="3">
        <v>2018</v>
      </c>
      <c r="C5520" s="3" t="s">
        <v>32</v>
      </c>
      <c r="D5520" s="4">
        <f>DATE(B5520,N5520,M5520)</f>
        <v>43102</v>
      </c>
      <c r="E5520" s="5">
        <v>2000</v>
      </c>
      <c r="F5520" s="6" t="s">
        <v>454</v>
      </c>
      <c r="G5520" s="6" t="s">
        <v>687</v>
      </c>
      <c r="H5520" s="27"/>
      <c r="I5520" s="7" t="s">
        <v>6404</v>
      </c>
      <c r="J5520" s="9" t="s">
        <v>3107</v>
      </c>
      <c r="K5520" s="6" t="s">
        <v>150</v>
      </c>
      <c r="L5520" s="6">
        <v>5815</v>
      </c>
      <c r="M5520" s="6">
        <v>2</v>
      </c>
      <c r="N5520" s="6">
        <v>1</v>
      </c>
      <c r="P5520" s="15">
        <v>1</v>
      </c>
      <c r="Q5520" s="15" t="str">
        <f>IF($B5520=2014,$P5520,"")</f>
        <v/>
      </c>
      <c r="R5520" s="15" t="str">
        <f>IF($B5520=2015,$P5520,"")</f>
        <v/>
      </c>
      <c r="S5520" s="15" t="str">
        <f>IF($B5520=2016,$P5520,"")</f>
        <v/>
      </c>
      <c r="T5520" s="15" t="str">
        <f>IF($B5520=2017,$P5520,"")</f>
        <v/>
      </c>
      <c r="U5520" s="15">
        <f>IF($B5520=2018,$P5520,"")</f>
        <v>1</v>
      </c>
      <c r="V5520" s="15" t="str">
        <f>IF($B5520=2019,$P5520,"")</f>
        <v/>
      </c>
      <c r="W5520" s="15" t="str">
        <f>IF($B5520=2020,$P5520,"")</f>
        <v/>
      </c>
      <c r="X5520" s="6" t="str">
        <f>IF($B5520=2021,$P5520,"")</f>
        <v/>
      </c>
      <c r="Y5520" s="6" t="str">
        <f>IF($B5520=2022,$P5520,"")</f>
        <v/>
      </c>
      <c r="Z5520" s="6" t="str">
        <f>IF($B5520=2023,$P5520,"")</f>
        <v/>
      </c>
      <c r="AA5520" s="6" t="str">
        <f>IF($B5520=2024,$P5520,"")</f>
        <v/>
      </c>
      <c r="AB5520" s="15" t="str">
        <f>IF($B5520=2025,$P5520,"")</f>
        <v/>
      </c>
    </row>
    <row r="5521" spans="1:28" x14ac:dyDescent="0.25">
      <c r="A5521" s="3">
        <v>1440</v>
      </c>
      <c r="B5521" s="3">
        <v>2018</v>
      </c>
      <c r="C5521" s="3" t="s">
        <v>1467</v>
      </c>
      <c r="D5521" s="4">
        <f>DATE(B5521,N5521,M5521)</f>
        <v>43122</v>
      </c>
      <c r="E5521" s="5">
        <v>2134</v>
      </c>
      <c r="F5521" s="6" t="s">
        <v>454</v>
      </c>
      <c r="G5521" s="6" t="s">
        <v>687</v>
      </c>
      <c r="H5521" s="27"/>
      <c r="I5521" s="7" t="s">
        <v>6404</v>
      </c>
      <c r="J5521" s="9" t="s">
        <v>3108</v>
      </c>
      <c r="K5521" s="6" t="s">
        <v>2405</v>
      </c>
      <c r="L5521" s="6">
        <v>5814</v>
      </c>
      <c r="M5521" s="6">
        <v>22</v>
      </c>
      <c r="N5521" s="6">
        <v>1</v>
      </c>
      <c r="P5521" s="15">
        <v>1</v>
      </c>
      <c r="Q5521" s="15" t="str">
        <f>IF($B5521=2014,$P5521,"")</f>
        <v/>
      </c>
      <c r="R5521" s="15" t="str">
        <f>IF($B5521=2015,$P5521,"")</f>
        <v/>
      </c>
      <c r="S5521" s="15" t="str">
        <f>IF($B5521=2016,$P5521,"")</f>
        <v/>
      </c>
      <c r="T5521" s="15" t="str">
        <f>IF($B5521=2017,$P5521,"")</f>
        <v/>
      </c>
      <c r="U5521" s="15">
        <f>IF($B5521=2018,$P5521,"")</f>
        <v>1</v>
      </c>
      <c r="V5521" s="15" t="str">
        <f>IF($B5521=2019,$P5521,"")</f>
        <v/>
      </c>
      <c r="W5521" s="15" t="str">
        <f>IF($B5521=2020,$P5521,"")</f>
        <v/>
      </c>
      <c r="X5521" s="6" t="str">
        <f>IF($B5521=2021,$P5521,"")</f>
        <v/>
      </c>
      <c r="Y5521" s="6" t="str">
        <f>IF($B5521=2022,$P5521,"")</f>
        <v/>
      </c>
      <c r="Z5521" s="6" t="str">
        <f>IF($B5521=2023,$P5521,"")</f>
        <v/>
      </c>
      <c r="AA5521" s="6" t="str">
        <f>IF($B5521=2024,$P5521,"")</f>
        <v/>
      </c>
      <c r="AB5521" s="15" t="str">
        <f>IF($B5521=2025,$P5521,"")</f>
        <v/>
      </c>
    </row>
    <row r="5522" spans="1:28" x14ac:dyDescent="0.25">
      <c r="A5522" s="3">
        <v>1440</v>
      </c>
      <c r="B5522" s="3">
        <v>2018</v>
      </c>
      <c r="C5522" s="3" t="s">
        <v>121</v>
      </c>
      <c r="D5522" s="4">
        <f>DATE(B5522,N5522,M5522)</f>
        <v>43355</v>
      </c>
      <c r="E5522" s="5">
        <v>1930</v>
      </c>
      <c r="F5522" s="6" t="s">
        <v>454</v>
      </c>
      <c r="G5522" s="6" t="s">
        <v>687</v>
      </c>
      <c r="H5522" s="27"/>
      <c r="I5522" s="7" t="s">
        <v>6404</v>
      </c>
      <c r="J5522" s="9" t="s">
        <v>3553</v>
      </c>
      <c r="K5522" s="6" t="s">
        <v>88</v>
      </c>
      <c r="L5522" s="6">
        <v>5905</v>
      </c>
      <c r="M5522" s="6">
        <v>12</v>
      </c>
      <c r="N5522" s="6">
        <v>9</v>
      </c>
      <c r="O5522" s="6" t="s">
        <v>86</v>
      </c>
      <c r="P5522" s="15">
        <v>1</v>
      </c>
      <c r="Q5522" s="15" t="str">
        <f>IF($B5522=2014,$P5522,"")</f>
        <v/>
      </c>
      <c r="R5522" s="15" t="str">
        <f>IF($B5522=2015,$P5522,"")</f>
        <v/>
      </c>
      <c r="S5522" s="15" t="str">
        <f>IF($B5522=2016,$P5522,"")</f>
        <v/>
      </c>
      <c r="T5522" s="15" t="str">
        <f>IF($B5522=2017,$P5522,"")</f>
        <v/>
      </c>
      <c r="U5522" s="15">
        <f>IF($B5522=2018,$P5522,"")</f>
        <v>1</v>
      </c>
      <c r="V5522" s="15" t="str">
        <f>IF($B5522=2019,$P5522,"")</f>
        <v/>
      </c>
      <c r="W5522" s="15" t="str">
        <f>IF($B5522=2020,$P5522,"")</f>
        <v/>
      </c>
      <c r="X5522" s="6" t="str">
        <f>IF($B5522=2021,$P5522,"")</f>
        <v/>
      </c>
      <c r="Y5522" s="6" t="str">
        <f>IF($B5522=2022,$P5522,"")</f>
        <v/>
      </c>
      <c r="Z5522" s="6" t="str">
        <f>IF($B5522=2023,$P5522,"")</f>
        <v/>
      </c>
      <c r="AA5522" s="6" t="str">
        <f>IF($B5522=2024,$P5522,"")</f>
        <v/>
      </c>
      <c r="AB5522" s="15" t="str">
        <f>IF($B5522=2025,$P5522,"")</f>
        <v/>
      </c>
    </row>
    <row r="5523" spans="1:28" x14ac:dyDescent="0.25">
      <c r="A5523" s="3">
        <v>1440</v>
      </c>
      <c r="B5523" s="3">
        <v>2018</v>
      </c>
      <c r="C5523" s="3" t="s">
        <v>241</v>
      </c>
      <c r="D5523" s="4">
        <f>DATE(B5523,N5523,M5523)</f>
        <v>43429</v>
      </c>
      <c r="E5523" s="5">
        <v>1300</v>
      </c>
      <c r="F5523" s="6" t="s">
        <v>454</v>
      </c>
      <c r="G5523" s="6" t="s">
        <v>687</v>
      </c>
      <c r="H5523" s="27"/>
      <c r="I5523" s="7" t="s">
        <v>6404</v>
      </c>
      <c r="J5523" s="7" t="s">
        <v>3554</v>
      </c>
      <c r="K5523" s="6" t="s">
        <v>150</v>
      </c>
      <c r="L5523" s="6">
        <v>5911</v>
      </c>
      <c r="M5523" s="6">
        <v>25</v>
      </c>
      <c r="N5523" s="6">
        <v>11</v>
      </c>
      <c r="P5523" s="15">
        <v>1</v>
      </c>
      <c r="Q5523" s="15" t="str">
        <f>IF($B5523=2014,$P5523,"")</f>
        <v/>
      </c>
      <c r="R5523" s="15" t="str">
        <f>IF($B5523=2015,$P5523,"")</f>
        <v/>
      </c>
      <c r="S5523" s="15" t="str">
        <f>IF($B5523=2016,$P5523,"")</f>
        <v/>
      </c>
      <c r="T5523" s="15" t="str">
        <f>IF($B5523=2017,$P5523,"")</f>
        <v/>
      </c>
      <c r="U5523" s="15">
        <f>IF($B5523=2018,$P5523,"")</f>
        <v>1</v>
      </c>
      <c r="V5523" s="15" t="str">
        <f>IF($B5523=2019,$P5523,"")</f>
        <v/>
      </c>
      <c r="W5523" s="15" t="str">
        <f>IF($B5523=2020,$P5523,"")</f>
        <v/>
      </c>
      <c r="X5523" s="6" t="str">
        <f>IF($B5523=2021,$P5523,"")</f>
        <v/>
      </c>
      <c r="Y5523" s="6" t="str">
        <f>IF($B5523=2022,$P5523,"")</f>
        <v/>
      </c>
      <c r="Z5523" s="6" t="str">
        <f>IF($B5523=2023,$P5523,"")</f>
        <v/>
      </c>
      <c r="AA5523" s="6" t="str">
        <f>IF($B5523=2024,$P5523,"")</f>
        <v/>
      </c>
      <c r="AB5523" s="15" t="str">
        <f>IF($B5523=2025,$P5523,"")</f>
        <v/>
      </c>
    </row>
    <row r="5524" spans="1:28" ht="24" x14ac:dyDescent="0.25">
      <c r="A5524" s="3">
        <v>1440</v>
      </c>
      <c r="B5524" s="3">
        <v>2019</v>
      </c>
      <c r="C5524" s="3" t="s">
        <v>81</v>
      </c>
      <c r="D5524" s="4">
        <f>DATE(B5524,N5524,M5524)</f>
        <v>43754</v>
      </c>
      <c r="E5524" s="5">
        <v>2100</v>
      </c>
      <c r="F5524" s="6" t="s">
        <v>454</v>
      </c>
      <c r="G5524" s="6" t="s">
        <v>687</v>
      </c>
      <c r="H5524" s="27"/>
      <c r="I5524" s="7" t="s">
        <v>6404</v>
      </c>
      <c r="J5524" s="9" t="s">
        <v>4029</v>
      </c>
      <c r="K5524" s="6" t="s">
        <v>102</v>
      </c>
      <c r="L5524" s="6">
        <v>6007</v>
      </c>
      <c r="M5524" s="6">
        <v>16</v>
      </c>
      <c r="N5524" s="6">
        <v>10</v>
      </c>
      <c r="P5524" s="15">
        <v>1</v>
      </c>
      <c r="Q5524" s="15" t="str">
        <f>IF($B5524=2014,$P5524,"")</f>
        <v/>
      </c>
      <c r="R5524" s="15" t="str">
        <f>IF($B5524=2015,$P5524,"")</f>
        <v/>
      </c>
      <c r="S5524" s="15" t="str">
        <f>IF($B5524=2016,$P5524,"")</f>
        <v/>
      </c>
      <c r="T5524" s="15" t="str">
        <f>IF($B5524=2017,$P5524,"")</f>
        <v/>
      </c>
      <c r="U5524" s="15" t="str">
        <f>IF($B5524=2018,$P5524,"")</f>
        <v/>
      </c>
      <c r="V5524" s="15">
        <f>IF($B5524=2019,$P5524,"")</f>
        <v>1</v>
      </c>
      <c r="W5524" s="15" t="str">
        <f>IF($B5524=2020,$P5524,"")</f>
        <v/>
      </c>
      <c r="X5524" s="6" t="str">
        <f>IF($B5524=2021,$P5524,"")</f>
        <v/>
      </c>
      <c r="Y5524" s="6" t="str">
        <f>IF($B5524=2022,$P5524,"")</f>
        <v/>
      </c>
      <c r="Z5524" s="6" t="str">
        <f>IF($B5524=2023,$P5524,"")</f>
        <v/>
      </c>
      <c r="AA5524" s="6" t="str">
        <f>IF($B5524=2024,$P5524,"")</f>
        <v/>
      </c>
      <c r="AB5524" s="15" t="str">
        <f>IF($B5524=2025,$P5524,"")</f>
        <v/>
      </c>
    </row>
    <row r="5525" spans="1:28" x14ac:dyDescent="0.25">
      <c r="A5525" s="3">
        <v>1440</v>
      </c>
      <c r="B5525" s="3">
        <v>2019</v>
      </c>
      <c r="C5525" s="3" t="s">
        <v>189</v>
      </c>
      <c r="D5525" s="4">
        <f>DATE(B5525,N5525,M5525)</f>
        <v>43789</v>
      </c>
      <c r="E5525" s="5">
        <v>2015</v>
      </c>
      <c r="F5525" s="6" t="s">
        <v>454</v>
      </c>
      <c r="G5525" s="6" t="s">
        <v>687</v>
      </c>
      <c r="H5525" s="27"/>
      <c r="I5525" s="7" t="s">
        <v>6404</v>
      </c>
      <c r="J5525" s="9" t="s">
        <v>4030</v>
      </c>
      <c r="K5525" s="6" t="s">
        <v>235</v>
      </c>
      <c r="L5525" s="6">
        <v>6010</v>
      </c>
      <c r="M5525" s="6">
        <v>20</v>
      </c>
      <c r="N5525" s="6">
        <v>11</v>
      </c>
      <c r="O5525" s="6" t="s">
        <v>14</v>
      </c>
      <c r="P5525" s="15">
        <v>1</v>
      </c>
      <c r="Q5525" s="15" t="str">
        <f>IF($B5525=2014,$P5525,"")</f>
        <v/>
      </c>
      <c r="R5525" s="15" t="str">
        <f>IF($B5525=2015,$P5525,"")</f>
        <v/>
      </c>
      <c r="S5525" s="15" t="str">
        <f>IF($B5525=2016,$P5525,"")</f>
        <v/>
      </c>
      <c r="T5525" s="15" t="str">
        <f>IF($B5525=2017,$P5525,"")</f>
        <v/>
      </c>
      <c r="U5525" s="15" t="str">
        <f>IF($B5525=2018,$P5525,"")</f>
        <v/>
      </c>
      <c r="V5525" s="15">
        <f>IF($B5525=2019,$P5525,"")</f>
        <v>1</v>
      </c>
      <c r="W5525" s="15" t="str">
        <f>IF($B5525=2020,$P5525,"")</f>
        <v/>
      </c>
      <c r="X5525" s="6" t="str">
        <f>IF($B5525=2021,$P5525,"")</f>
        <v/>
      </c>
      <c r="Y5525" s="6" t="str">
        <f>IF($B5525=2022,$P5525,"")</f>
        <v/>
      </c>
      <c r="Z5525" s="6" t="str">
        <f>IF($B5525=2023,$P5525,"")</f>
        <v/>
      </c>
      <c r="AA5525" s="6" t="str">
        <f>IF($B5525=2024,$P5525,"")</f>
        <v/>
      </c>
      <c r="AB5525" s="15" t="str">
        <f>IF($B5525=2025,$P5525,"")</f>
        <v/>
      </c>
    </row>
    <row r="5526" spans="1:28" x14ac:dyDescent="0.25">
      <c r="A5526" s="3">
        <v>1440</v>
      </c>
      <c r="B5526" s="3">
        <v>2020</v>
      </c>
      <c r="C5526" s="3" t="s">
        <v>70</v>
      </c>
      <c r="D5526" s="4">
        <f>DATE(B5526,N5526,M5526)</f>
        <v>44081</v>
      </c>
      <c r="E5526" s="5">
        <v>1900</v>
      </c>
      <c r="F5526" s="6" t="s">
        <v>454</v>
      </c>
      <c r="G5526" s="6" t="s">
        <v>687</v>
      </c>
      <c r="H5526" s="27"/>
      <c r="I5526" s="7" t="s">
        <v>6404</v>
      </c>
      <c r="J5526" s="7" t="s">
        <v>5490</v>
      </c>
      <c r="K5526" s="6" t="s">
        <v>88</v>
      </c>
      <c r="L5526" s="6">
        <v>6105</v>
      </c>
      <c r="M5526" s="6">
        <v>7</v>
      </c>
      <c r="N5526" s="6">
        <v>9</v>
      </c>
      <c r="O5526" s="6" t="s">
        <v>86</v>
      </c>
      <c r="P5526" s="15">
        <v>1</v>
      </c>
      <c r="Q5526" s="15" t="str">
        <f>IF($B5526=2014,$P5526,"")</f>
        <v/>
      </c>
      <c r="R5526" s="15" t="str">
        <f>IF($B5526=2015,$P5526,"")</f>
        <v/>
      </c>
      <c r="S5526" s="15" t="str">
        <f>IF($B5526=2016,$P5526,"")</f>
        <v/>
      </c>
      <c r="T5526" s="15" t="str">
        <f>IF($B5526=2017,$P5526,"")</f>
        <v/>
      </c>
      <c r="U5526" s="15" t="str">
        <f>IF($B5526=2018,$P5526,"")</f>
        <v/>
      </c>
      <c r="V5526" s="15" t="str">
        <f>IF($B5526=2019,$P5526,"")</f>
        <v/>
      </c>
      <c r="W5526" s="15">
        <f>IF($B5526=2020,$P5526,"")</f>
        <v>1</v>
      </c>
      <c r="X5526" s="6" t="str">
        <f>IF($B5526=2021,$P5526,"")</f>
        <v/>
      </c>
      <c r="Y5526" s="6" t="str">
        <f>IF($B5526=2022,$P5526,"")</f>
        <v/>
      </c>
      <c r="Z5526" s="6" t="str">
        <f>IF($B5526=2023,$P5526,"")</f>
        <v/>
      </c>
      <c r="AA5526" s="6" t="str">
        <f>IF($B5526=2024,$P5526,"")</f>
        <v/>
      </c>
      <c r="AB5526" s="15" t="str">
        <f>IF($B5526=2025,$P5526,"")</f>
        <v/>
      </c>
    </row>
    <row r="5527" spans="1:28" x14ac:dyDescent="0.25">
      <c r="A5527" s="3">
        <v>1440</v>
      </c>
      <c r="B5527" s="3">
        <v>2020</v>
      </c>
      <c r="C5527" s="3" t="s">
        <v>233</v>
      </c>
      <c r="D5527" s="4">
        <f>DATE(B5527,N5527,M5527)</f>
        <v>44113</v>
      </c>
      <c r="E5527" s="5">
        <v>1400</v>
      </c>
      <c r="F5527" s="10" t="s">
        <v>454</v>
      </c>
      <c r="G5527" s="10" t="s">
        <v>687</v>
      </c>
      <c r="H5527" s="27"/>
      <c r="I5527" s="7" t="s">
        <v>6404</v>
      </c>
      <c r="J5527" s="7" t="s">
        <v>5751</v>
      </c>
      <c r="K5527" s="6" t="s">
        <v>5684</v>
      </c>
      <c r="L5527" s="6">
        <v>6110</v>
      </c>
      <c r="M5527" s="6">
        <v>9</v>
      </c>
      <c r="N5527" s="6">
        <v>10</v>
      </c>
      <c r="O5527" s="6" t="s">
        <v>86</v>
      </c>
      <c r="P5527" s="15">
        <v>1</v>
      </c>
      <c r="Q5527" s="15" t="str">
        <f>IF($B5527=2014,$P5527,"")</f>
        <v/>
      </c>
      <c r="R5527" s="15" t="str">
        <f>IF($B5527=2015,$P5527,"")</f>
        <v/>
      </c>
      <c r="S5527" s="15" t="str">
        <f>IF($B5527=2016,$P5527,"")</f>
        <v/>
      </c>
      <c r="T5527" s="15" t="str">
        <f>IF($B5527=2017,$P5527,"")</f>
        <v/>
      </c>
      <c r="U5527" s="15" t="str">
        <f>IF($B5527=2018,$P5527,"")</f>
        <v/>
      </c>
      <c r="V5527" s="15" t="str">
        <f>IF($B5527=2019,$P5527,"")</f>
        <v/>
      </c>
      <c r="W5527" s="15">
        <f>IF($B5527=2020,$P5527,"")</f>
        <v>1</v>
      </c>
      <c r="X5527" s="6" t="str">
        <f>IF($B5527=2021,$P5527,"")</f>
        <v/>
      </c>
      <c r="Y5527" s="6" t="str">
        <f>IF($B5527=2022,$P5527,"")</f>
        <v/>
      </c>
      <c r="Z5527" s="6" t="str">
        <f>IF($B5527=2023,$P5527,"")</f>
        <v/>
      </c>
      <c r="AA5527" s="6" t="str">
        <f>IF($B5527=2024,$P5527,"")</f>
        <v/>
      </c>
      <c r="AB5527" s="15" t="str">
        <f>IF($B5527=2025,$P5527,"")</f>
        <v/>
      </c>
    </row>
    <row r="5528" spans="1:28" x14ac:dyDescent="0.25">
      <c r="A5528" s="3">
        <v>1440</v>
      </c>
      <c r="B5528" s="3">
        <v>2021</v>
      </c>
      <c r="C5528" s="3" t="s">
        <v>199</v>
      </c>
      <c r="D5528" s="4">
        <v>44448</v>
      </c>
      <c r="E5528" s="5">
        <v>1930</v>
      </c>
      <c r="F5528" s="6" t="s">
        <v>454</v>
      </c>
      <c r="G5528" s="6" t="s">
        <v>687</v>
      </c>
      <c r="H5528" s="27"/>
      <c r="I5528" s="7" t="s">
        <v>6404</v>
      </c>
      <c r="J5528" s="7" t="s">
        <v>5490</v>
      </c>
      <c r="K5528" s="6" t="s">
        <v>88</v>
      </c>
      <c r="L5528" s="6">
        <v>6205</v>
      </c>
      <c r="M5528" s="6">
        <v>9</v>
      </c>
      <c r="N5528" s="6">
        <v>9</v>
      </c>
      <c r="O5528" s="6" t="s">
        <v>86</v>
      </c>
      <c r="P5528" s="15">
        <v>1</v>
      </c>
      <c r="Q5528" s="15" t="str">
        <f>IF($B5528=2014,$P5528,"")</f>
        <v/>
      </c>
      <c r="R5528" s="15" t="str">
        <f>IF($B5528=2015,$P5528,"")</f>
        <v/>
      </c>
      <c r="S5528" s="15" t="str">
        <f>IF($B5528=2016,$P5528,"")</f>
        <v/>
      </c>
      <c r="T5528" s="15" t="str">
        <f>IF($B5528=2017,$P5528,"")</f>
        <v/>
      </c>
      <c r="U5528" s="15" t="str">
        <f>IF($B5528=2018,$P5528,"")</f>
        <v/>
      </c>
      <c r="V5528" s="15" t="str">
        <f>IF($B5528=2019,$P5528,"")</f>
        <v/>
      </c>
      <c r="W5528" s="15" t="str">
        <f>IF($B5528=2020,$P5528,"")</f>
        <v/>
      </c>
      <c r="X5528" s="6">
        <f>IF($B5528=2021,$P5528,"")</f>
        <v>1</v>
      </c>
      <c r="Y5528" s="6" t="str">
        <f>IF($B5528=2022,$P5528,"")</f>
        <v/>
      </c>
      <c r="Z5528" s="6" t="str">
        <f>IF($B5528=2023,$P5528,"")</f>
        <v/>
      </c>
      <c r="AA5528" s="6" t="str">
        <f>IF($B5528=2024,$P5528,"")</f>
        <v/>
      </c>
      <c r="AB5528" s="15" t="str">
        <f>IF($B5528=2025,$P5528,"")</f>
        <v/>
      </c>
    </row>
    <row r="5529" spans="1:28" x14ac:dyDescent="0.25">
      <c r="A5529" s="3">
        <v>1440</v>
      </c>
      <c r="B5529" s="3">
        <v>2021</v>
      </c>
      <c r="C5529" s="3" t="s">
        <v>145</v>
      </c>
      <c r="D5529" s="4">
        <v>44560</v>
      </c>
      <c r="E5529" s="5">
        <v>1545</v>
      </c>
      <c r="F5529" s="10" t="s">
        <v>454</v>
      </c>
      <c r="G5529" s="10" t="s">
        <v>687</v>
      </c>
      <c r="H5529" s="27"/>
      <c r="I5529" s="7" t="s">
        <v>6404</v>
      </c>
      <c r="J5529" s="7" t="s">
        <v>6320</v>
      </c>
      <c r="K5529" s="6" t="s">
        <v>235</v>
      </c>
      <c r="L5529" s="6">
        <v>6214</v>
      </c>
      <c r="M5529" s="6">
        <v>30</v>
      </c>
      <c r="N5529" s="6">
        <v>12</v>
      </c>
      <c r="O5529" s="6" t="s">
        <v>14</v>
      </c>
      <c r="P5529" s="15">
        <v>1</v>
      </c>
      <c r="Q5529" s="15" t="str">
        <f>IF($B5529=2014,$P5529,"")</f>
        <v/>
      </c>
      <c r="R5529" s="15" t="str">
        <f>IF($B5529=2015,$P5529,"")</f>
        <v/>
      </c>
      <c r="S5529" s="15" t="str">
        <f>IF($B5529=2016,$P5529,"")</f>
        <v/>
      </c>
      <c r="T5529" s="15" t="str">
        <f>IF($B5529=2017,$P5529,"")</f>
        <v/>
      </c>
      <c r="U5529" s="15" t="str">
        <f>IF($B5529=2018,$P5529,"")</f>
        <v/>
      </c>
      <c r="V5529" s="15" t="str">
        <f>IF($B5529=2019,$P5529,"")</f>
        <v/>
      </c>
      <c r="W5529" s="15" t="str">
        <f>IF($B5529=2020,$P5529,"")</f>
        <v/>
      </c>
      <c r="X5529" s="6">
        <f>IF($B5529=2021,$P5529,"")</f>
        <v>1</v>
      </c>
      <c r="Y5529" s="6" t="str">
        <f>IF($B5529=2022,$P5529,"")</f>
        <v/>
      </c>
      <c r="Z5529" s="6" t="str">
        <f>IF($B5529=2023,$P5529,"")</f>
        <v/>
      </c>
      <c r="AA5529" s="6" t="str">
        <f>IF($B5529=2024,$P5529,"")</f>
        <v/>
      </c>
      <c r="AB5529" s="15" t="str">
        <f>IF($B5529=2025,$P5529,"")</f>
        <v/>
      </c>
    </row>
    <row r="5530" spans="1:28" x14ac:dyDescent="0.25">
      <c r="A5530" s="3">
        <v>1440</v>
      </c>
      <c r="B5530" s="3">
        <v>2022</v>
      </c>
      <c r="C5530" s="3" t="s">
        <v>1559</v>
      </c>
      <c r="D5530" s="4">
        <f>DATE(B5530,N5530,M5530)</f>
        <v>44676</v>
      </c>
      <c r="E5530" s="5">
        <v>2000</v>
      </c>
      <c r="F5530" s="6" t="s">
        <v>454</v>
      </c>
      <c r="G5530" s="6" t="s">
        <v>687</v>
      </c>
      <c r="H5530" s="27"/>
      <c r="I5530" s="7" t="s">
        <v>6404</v>
      </c>
      <c r="J5530" s="7" t="s">
        <v>5490</v>
      </c>
      <c r="K5530" s="6" t="s">
        <v>88</v>
      </c>
      <c r="L5530" s="6">
        <v>6301</v>
      </c>
      <c r="M5530" s="6">
        <v>25</v>
      </c>
      <c r="N5530" s="6">
        <v>4</v>
      </c>
      <c r="O5530" s="6" t="s">
        <v>86</v>
      </c>
      <c r="P5530" s="15">
        <v>1</v>
      </c>
      <c r="Q5530" s="15" t="str">
        <f>IF($B5530=2014,$P5530,"")</f>
        <v/>
      </c>
      <c r="R5530" s="15" t="str">
        <f>IF($B5530=2015,$P5530,"")</f>
        <v/>
      </c>
      <c r="S5530" s="15" t="str">
        <f>IF($B5530=2016,$P5530,"")</f>
        <v/>
      </c>
      <c r="T5530" s="15" t="str">
        <f>IF($B5530=2017,$P5530,"")</f>
        <v/>
      </c>
      <c r="U5530" s="15" t="str">
        <f>IF($B5530=2018,$P5530,"")</f>
        <v/>
      </c>
      <c r="V5530" s="15" t="str">
        <f>IF($B5530=2019,$P5530,"")</f>
        <v/>
      </c>
      <c r="W5530" s="15" t="str">
        <f>IF($B5530=2020,$P5530,"")</f>
        <v/>
      </c>
      <c r="X5530" s="6" t="str">
        <f>IF($B5530=2021,$P5530,"")</f>
        <v/>
      </c>
      <c r="Y5530" s="6">
        <f>IF($B5530=2022,$P5530,"")</f>
        <v>1</v>
      </c>
      <c r="Z5530" s="6" t="str">
        <f>IF($B5530=2023,$P5530,"")</f>
        <v/>
      </c>
      <c r="AA5530" s="6" t="str">
        <f>IF($B5530=2024,$P5530,"")</f>
        <v/>
      </c>
      <c r="AB5530" s="15" t="str">
        <f>IF($B5530=2025,$P5530,"")</f>
        <v/>
      </c>
    </row>
    <row r="5531" spans="1:28" x14ac:dyDescent="0.25">
      <c r="A5531" s="3">
        <v>1440</v>
      </c>
      <c r="B5531" s="3">
        <v>2022</v>
      </c>
      <c r="C5531" s="3" t="s">
        <v>108</v>
      </c>
      <c r="D5531" s="4">
        <f>DATE(B5531,N5531,M5531)</f>
        <v>44795</v>
      </c>
      <c r="E5531" s="5">
        <v>1902</v>
      </c>
      <c r="F5531" s="6" t="s">
        <v>454</v>
      </c>
      <c r="G5531" s="6" t="s">
        <v>687</v>
      </c>
      <c r="H5531" s="27"/>
      <c r="I5531" s="7" t="s">
        <v>6404</v>
      </c>
      <c r="J5531" s="7" t="s">
        <v>5490</v>
      </c>
      <c r="K5531" s="6" t="s">
        <v>88</v>
      </c>
      <c r="L5531" s="6">
        <v>6304</v>
      </c>
      <c r="M5531" s="6">
        <v>22</v>
      </c>
      <c r="N5531" s="6">
        <v>8</v>
      </c>
      <c r="O5531" s="6" t="s">
        <v>86</v>
      </c>
      <c r="P5531" s="15">
        <v>1</v>
      </c>
      <c r="Q5531" s="15" t="str">
        <f>IF($B5531=2014,$P5531,"")</f>
        <v/>
      </c>
      <c r="R5531" s="15" t="str">
        <f>IF($B5531=2015,$P5531,"")</f>
        <v/>
      </c>
      <c r="S5531" s="15" t="str">
        <f>IF($B5531=2016,$P5531,"")</f>
        <v/>
      </c>
      <c r="T5531" s="15" t="str">
        <f>IF($B5531=2017,$P5531,"")</f>
        <v/>
      </c>
      <c r="U5531" s="15" t="str">
        <f>IF($B5531=2018,$P5531,"")</f>
        <v/>
      </c>
      <c r="V5531" s="15" t="str">
        <f>IF($B5531=2019,$P5531,"")</f>
        <v/>
      </c>
      <c r="W5531" s="15" t="str">
        <f>IF($B5531=2020,$P5531,"")</f>
        <v/>
      </c>
      <c r="X5531" s="6" t="str">
        <f>IF($B5531=2021,$P5531,"")</f>
        <v/>
      </c>
      <c r="Y5531" s="6">
        <f>IF($B5531=2022,$P5531,"")</f>
        <v>1</v>
      </c>
      <c r="Z5531" s="6" t="str">
        <f>IF($B5531=2023,$P5531,"")</f>
        <v/>
      </c>
      <c r="AA5531" s="6" t="str">
        <f>IF($B5531=2024,$P5531,"")</f>
        <v/>
      </c>
      <c r="AB5531" s="15" t="str">
        <f>IF($B5531=2025,$P5531,"")</f>
        <v/>
      </c>
    </row>
    <row r="5532" spans="1:28" ht="24" x14ac:dyDescent="0.25">
      <c r="A5532" s="30">
        <v>1440</v>
      </c>
      <c r="B5532" s="30">
        <v>2024</v>
      </c>
      <c r="C5532" s="30" t="s">
        <v>210</v>
      </c>
      <c r="D5532" s="31">
        <f>DATE(B5532,N5532,M5532)</f>
        <v>45551</v>
      </c>
      <c r="E5532" s="32">
        <v>2004</v>
      </c>
      <c r="F5532" s="33" t="s">
        <v>454</v>
      </c>
      <c r="G5532" s="33" t="s">
        <v>687</v>
      </c>
      <c r="H5532" s="45"/>
      <c r="I5532" s="7" t="s">
        <v>6404</v>
      </c>
      <c r="J5532" s="34" t="s">
        <v>8550</v>
      </c>
      <c r="K5532" s="33" t="s">
        <v>88</v>
      </c>
      <c r="L5532" s="33">
        <v>6506</v>
      </c>
      <c r="M5532" s="33">
        <v>16</v>
      </c>
      <c r="N5532" s="33">
        <v>9</v>
      </c>
      <c r="O5532" s="33" t="s">
        <v>86</v>
      </c>
      <c r="P5532" s="15">
        <v>1</v>
      </c>
      <c r="Q5532" s="15" t="str">
        <f>IF($B5532=2014,$P5532,"")</f>
        <v/>
      </c>
      <c r="R5532" s="15" t="str">
        <f>IF($B5532=2015,$P5532,"")</f>
        <v/>
      </c>
      <c r="S5532" s="15" t="str">
        <f>IF($B5532=2016,$P5532,"")</f>
        <v/>
      </c>
      <c r="T5532" s="15" t="str">
        <f>IF($B5532=2017,$P5532,"")</f>
        <v/>
      </c>
      <c r="U5532" s="15" t="str">
        <f>IF($B5532=2018,$P5532,"")</f>
        <v/>
      </c>
      <c r="V5532" s="15" t="str">
        <f>IF($B5532=2019,$P5532,"")</f>
        <v/>
      </c>
      <c r="W5532" s="15" t="str">
        <f>IF($B5532=2020,$P5532,"")</f>
        <v/>
      </c>
      <c r="X5532" s="6" t="str">
        <f>IF($B5532=2021,$P5532,"")</f>
        <v/>
      </c>
      <c r="Y5532" s="6" t="str">
        <f>IF($B5532=2022,$P5532,"")</f>
        <v/>
      </c>
      <c r="Z5532" s="6" t="str">
        <f>IF($B5532=2023,$P5532,"")</f>
        <v/>
      </c>
      <c r="AA5532" s="6">
        <f>IF($B5532=2024,$P5532,"")</f>
        <v>1</v>
      </c>
      <c r="AB5532" s="15" t="str">
        <f>IF($B5532=2025,$P5532,"")</f>
        <v/>
      </c>
    </row>
    <row r="5533" spans="1:28" x14ac:dyDescent="0.25">
      <c r="A5533" s="3">
        <v>1440</v>
      </c>
      <c r="B5533" s="5">
        <v>2015</v>
      </c>
      <c r="C5533" s="3" t="s">
        <v>121</v>
      </c>
      <c r="D5533" s="4">
        <f>DATE(B5533,N5533,M5533)</f>
        <v>42259</v>
      </c>
      <c r="E5533" s="5">
        <v>1802</v>
      </c>
      <c r="F5533" s="6" t="s">
        <v>454</v>
      </c>
      <c r="G5533" s="6" t="s">
        <v>506</v>
      </c>
      <c r="H5533" s="27"/>
      <c r="I5533" s="7" t="s">
        <v>5281</v>
      </c>
      <c r="J5533" s="9" t="s">
        <v>1213</v>
      </c>
      <c r="K5533" s="6" t="s">
        <v>1214</v>
      </c>
      <c r="L5533" s="6">
        <v>5613</v>
      </c>
      <c r="M5533" s="6">
        <v>12</v>
      </c>
      <c r="N5533" s="6">
        <v>9</v>
      </c>
      <c r="O5533" s="6" t="s">
        <v>14</v>
      </c>
      <c r="P5533" s="15">
        <v>1</v>
      </c>
      <c r="Q5533" s="15" t="str">
        <f>IF($B5533=2014,$P5533,"")</f>
        <v/>
      </c>
      <c r="R5533" s="15">
        <f>IF($B5533=2015,$P5533,"")</f>
        <v>1</v>
      </c>
      <c r="S5533" s="15" t="str">
        <f>IF($B5533=2016,$P5533,"")</f>
        <v/>
      </c>
      <c r="T5533" s="15" t="str">
        <f>IF($B5533=2017,$P5533,"")</f>
        <v/>
      </c>
      <c r="U5533" s="15" t="str">
        <f>IF($B5533=2018,$P5533,"")</f>
        <v/>
      </c>
      <c r="V5533" s="15" t="str">
        <f>IF($B5533=2019,$P5533,"")</f>
        <v/>
      </c>
      <c r="W5533" s="15" t="str">
        <f>IF($B5533=2020,$P5533,"")</f>
        <v/>
      </c>
      <c r="X5533" s="6" t="str">
        <f>IF($B5533=2021,$P5533,"")</f>
        <v/>
      </c>
      <c r="Y5533" s="6" t="str">
        <f>IF($B5533=2022,$P5533,"")</f>
        <v/>
      </c>
      <c r="Z5533" s="6" t="str">
        <f>IF($B5533=2023,$P5533,"")</f>
        <v/>
      </c>
      <c r="AA5533" s="6" t="str">
        <f>IF($B5533=2024,$P5533,"")</f>
        <v/>
      </c>
      <c r="AB5533" s="15" t="str">
        <f>IF($B5533=2025,$P5533,"")</f>
        <v/>
      </c>
    </row>
    <row r="5534" spans="1:28" ht="24" x14ac:dyDescent="0.25">
      <c r="A5534" s="3">
        <v>1440</v>
      </c>
      <c r="B5534" s="5">
        <v>2015</v>
      </c>
      <c r="C5534" s="3" t="s">
        <v>15</v>
      </c>
      <c r="D5534" s="4">
        <f>DATE(B5534,N5534,M5534)</f>
        <v>42287</v>
      </c>
      <c r="E5534" s="5">
        <v>1445</v>
      </c>
      <c r="F5534" s="6" t="s">
        <v>454</v>
      </c>
      <c r="G5534" s="6" t="s">
        <v>506</v>
      </c>
      <c r="H5534" s="27"/>
      <c r="I5534" s="7" t="s">
        <v>5281</v>
      </c>
      <c r="J5534" s="9" t="s">
        <v>1212</v>
      </c>
      <c r="K5534" s="6" t="s">
        <v>16</v>
      </c>
      <c r="L5534" s="6">
        <v>5607</v>
      </c>
      <c r="M5534" s="6">
        <v>10</v>
      </c>
      <c r="N5534" s="6">
        <v>10</v>
      </c>
      <c r="O5534" s="6" t="s">
        <v>14</v>
      </c>
      <c r="P5534" s="15">
        <v>1</v>
      </c>
      <c r="Q5534" s="15" t="str">
        <f>IF($B5534=2014,$P5534,"")</f>
        <v/>
      </c>
      <c r="R5534" s="15">
        <f>IF($B5534=2015,$P5534,"")</f>
        <v>1</v>
      </c>
      <c r="S5534" s="15" t="str">
        <f>IF($B5534=2016,$P5534,"")</f>
        <v/>
      </c>
      <c r="T5534" s="15" t="str">
        <f>IF($B5534=2017,$P5534,"")</f>
        <v/>
      </c>
      <c r="U5534" s="15" t="str">
        <f>IF($B5534=2018,$P5534,"")</f>
        <v/>
      </c>
      <c r="V5534" s="15" t="str">
        <f>IF($B5534=2019,$P5534,"")</f>
        <v/>
      </c>
      <c r="W5534" s="15" t="str">
        <f>IF($B5534=2020,$P5534,"")</f>
        <v/>
      </c>
      <c r="X5534" s="6" t="str">
        <f>IF($B5534=2021,$P5534,"")</f>
        <v/>
      </c>
      <c r="Y5534" s="6" t="str">
        <f>IF($B5534=2022,$P5534,"")</f>
        <v/>
      </c>
      <c r="Z5534" s="6" t="str">
        <f>IF($B5534=2023,$P5534,"")</f>
        <v/>
      </c>
      <c r="AA5534" s="6" t="str">
        <f>IF($B5534=2024,$P5534,"")</f>
        <v/>
      </c>
      <c r="AB5534" s="15" t="str">
        <f>IF($B5534=2025,$P5534,"")</f>
        <v/>
      </c>
    </row>
    <row r="5535" spans="1:28" ht="24" x14ac:dyDescent="0.25">
      <c r="A5535" s="3">
        <v>1440</v>
      </c>
      <c r="B5535" s="3">
        <v>2016</v>
      </c>
      <c r="C5535" s="3" t="s">
        <v>1544</v>
      </c>
      <c r="D5535" s="4">
        <f>DATE(B5535,N5535,M5535)</f>
        <v>42649</v>
      </c>
      <c r="E5535" s="5">
        <v>1959</v>
      </c>
      <c r="F5535" s="6" t="s">
        <v>454</v>
      </c>
      <c r="G5535" s="10" t="s">
        <v>506</v>
      </c>
      <c r="H5535" s="27"/>
      <c r="I5535" s="7" t="s">
        <v>5281</v>
      </c>
      <c r="J5535" s="7" t="s">
        <v>2211</v>
      </c>
      <c r="K5535" s="6" t="s">
        <v>102</v>
      </c>
      <c r="L5535" s="6">
        <v>5707</v>
      </c>
      <c r="M5535" s="6">
        <v>6</v>
      </c>
      <c r="N5535" s="6">
        <v>10</v>
      </c>
      <c r="P5535" s="15">
        <v>1</v>
      </c>
      <c r="Q5535" s="15" t="str">
        <f>IF($B5535=2014,$P5535,"")</f>
        <v/>
      </c>
      <c r="R5535" s="15" t="str">
        <f>IF($B5535=2015,$P5535,"")</f>
        <v/>
      </c>
      <c r="S5535" s="15">
        <f>IF($B5535=2016,$P5535,"")</f>
        <v>1</v>
      </c>
      <c r="T5535" s="15" t="str">
        <f>IF($B5535=2017,$P5535,"")</f>
        <v/>
      </c>
      <c r="U5535" s="15" t="str">
        <f>IF($B5535=2018,$P5535,"")</f>
        <v/>
      </c>
      <c r="V5535" s="15" t="str">
        <f>IF($B5535=2019,$P5535,"")</f>
        <v/>
      </c>
      <c r="W5535" s="15" t="str">
        <f>IF($B5535=2020,$P5535,"")</f>
        <v/>
      </c>
      <c r="X5535" s="6" t="str">
        <f>IF($B5535=2021,$P5535,"")</f>
        <v/>
      </c>
      <c r="Y5535" s="6" t="str">
        <f>IF($B5535=2022,$P5535,"")</f>
        <v/>
      </c>
      <c r="Z5535" s="6" t="str">
        <f>IF($B5535=2023,$P5535,"")</f>
        <v/>
      </c>
      <c r="AA5535" s="6" t="str">
        <f>IF($B5535=2024,$P5535,"")</f>
        <v/>
      </c>
      <c r="AB5535" s="15" t="str">
        <f>IF($B5535=2025,$P5535,"")</f>
        <v/>
      </c>
    </row>
    <row r="5536" spans="1:28" x14ac:dyDescent="0.25">
      <c r="A5536" s="3">
        <v>1440</v>
      </c>
      <c r="B5536" s="3">
        <v>2017</v>
      </c>
      <c r="C5536" s="3" t="s">
        <v>142</v>
      </c>
      <c r="D5536" s="4">
        <f>DATE(B5536,N5536,M5536)</f>
        <v>43016</v>
      </c>
      <c r="E5536" s="5">
        <v>1959</v>
      </c>
      <c r="F5536" s="6" t="s">
        <v>454</v>
      </c>
      <c r="G5536" s="6" t="s">
        <v>506</v>
      </c>
      <c r="H5536" s="27"/>
      <c r="I5536" s="7" t="s">
        <v>5281</v>
      </c>
      <c r="J5536" s="9" t="s">
        <v>3109</v>
      </c>
      <c r="K5536" s="6" t="s">
        <v>102</v>
      </c>
      <c r="L5536" s="6">
        <v>5807</v>
      </c>
      <c r="M5536" s="6">
        <v>8</v>
      </c>
      <c r="N5536" s="6">
        <v>10</v>
      </c>
      <c r="P5536" s="15">
        <v>1</v>
      </c>
      <c r="Q5536" s="15" t="str">
        <f>IF($B5536=2014,$P5536,"")</f>
        <v/>
      </c>
      <c r="R5536" s="15" t="str">
        <f>IF($B5536=2015,$P5536,"")</f>
        <v/>
      </c>
      <c r="S5536" s="15" t="str">
        <f>IF($B5536=2016,$P5536,"")</f>
        <v/>
      </c>
      <c r="T5536" s="15">
        <f>IF($B5536=2017,$P5536,"")</f>
        <v>1</v>
      </c>
      <c r="U5536" s="15" t="str">
        <f>IF($B5536=2018,$P5536,"")</f>
        <v/>
      </c>
      <c r="V5536" s="15" t="str">
        <f>IF($B5536=2019,$P5536,"")</f>
        <v/>
      </c>
      <c r="W5536" s="15" t="str">
        <f>IF($B5536=2020,$P5536,"")</f>
        <v/>
      </c>
      <c r="X5536" s="6" t="str">
        <f>IF($B5536=2021,$P5536,"")</f>
        <v/>
      </c>
      <c r="Y5536" s="6" t="str">
        <f>IF($B5536=2022,$P5536,"")</f>
        <v/>
      </c>
      <c r="Z5536" s="6" t="str">
        <f>IF($B5536=2023,$P5536,"")</f>
        <v/>
      </c>
      <c r="AA5536" s="6" t="str">
        <f>IF($B5536=2024,$P5536,"")</f>
        <v/>
      </c>
      <c r="AB5536" s="15" t="str">
        <f>IF($B5536=2025,$P5536,"")</f>
        <v/>
      </c>
    </row>
    <row r="5537" spans="1:28" x14ac:dyDescent="0.25">
      <c r="A5537" s="3">
        <v>1440</v>
      </c>
      <c r="B5537" s="3">
        <v>2017</v>
      </c>
      <c r="C5537" s="3" t="s">
        <v>234</v>
      </c>
      <c r="D5537" s="4">
        <f>DATE(B5537,N5537,M5537)</f>
        <v>43040</v>
      </c>
      <c r="E5537" s="5">
        <v>1404</v>
      </c>
      <c r="F5537" s="6" t="s">
        <v>454</v>
      </c>
      <c r="G5537" s="6" t="s">
        <v>506</v>
      </c>
      <c r="H5537" s="27"/>
      <c r="I5537" s="7" t="s">
        <v>5281</v>
      </c>
      <c r="J5537" s="9" t="s">
        <v>3110</v>
      </c>
      <c r="K5537" s="6" t="s">
        <v>88</v>
      </c>
      <c r="L5537" s="6">
        <v>5808</v>
      </c>
      <c r="M5537" s="6">
        <v>1</v>
      </c>
      <c r="N5537" s="6">
        <v>11</v>
      </c>
      <c r="O5537" s="6" t="s">
        <v>86</v>
      </c>
      <c r="P5537" s="15">
        <v>1</v>
      </c>
      <c r="Q5537" s="15" t="str">
        <f>IF($B5537=2014,$P5537,"")</f>
        <v/>
      </c>
      <c r="R5537" s="15" t="str">
        <f>IF($B5537=2015,$P5537,"")</f>
        <v/>
      </c>
      <c r="S5537" s="15" t="str">
        <f>IF($B5537=2016,$P5537,"")</f>
        <v/>
      </c>
      <c r="T5537" s="15">
        <f>IF($B5537=2017,$P5537,"")</f>
        <v>1</v>
      </c>
      <c r="U5537" s="15" t="str">
        <f>IF($B5537=2018,$P5537,"")</f>
        <v/>
      </c>
      <c r="V5537" s="15" t="str">
        <f>IF($B5537=2019,$P5537,"")</f>
        <v/>
      </c>
      <c r="W5537" s="15" t="str">
        <f>IF($B5537=2020,$P5537,"")</f>
        <v/>
      </c>
      <c r="X5537" s="6" t="str">
        <f>IF($B5537=2021,$P5537,"")</f>
        <v/>
      </c>
      <c r="Y5537" s="6" t="str">
        <f>IF($B5537=2022,$P5537,"")</f>
        <v/>
      </c>
      <c r="Z5537" s="6" t="str">
        <f>IF($B5537=2023,$P5537,"")</f>
        <v/>
      </c>
      <c r="AA5537" s="6" t="str">
        <f>IF($B5537=2024,$P5537,"")</f>
        <v/>
      </c>
      <c r="AB5537" s="15" t="str">
        <f>IF($B5537=2025,$P5537,"")</f>
        <v/>
      </c>
    </row>
    <row r="5538" spans="1:28" x14ac:dyDescent="0.25">
      <c r="A5538" s="3">
        <v>1440</v>
      </c>
      <c r="B5538" s="3">
        <v>2017</v>
      </c>
      <c r="C5538" s="3" t="s">
        <v>93</v>
      </c>
      <c r="D5538" s="4">
        <f>DATE(B5538,N5538,M5538)</f>
        <v>43044</v>
      </c>
      <c r="E5538" s="5">
        <v>1400</v>
      </c>
      <c r="F5538" s="6" t="s">
        <v>454</v>
      </c>
      <c r="G5538" s="6" t="s">
        <v>506</v>
      </c>
      <c r="H5538" s="27"/>
      <c r="I5538" s="7" t="s">
        <v>5281</v>
      </c>
      <c r="J5538" s="9" t="s">
        <v>3111</v>
      </c>
      <c r="K5538" s="6" t="s">
        <v>102</v>
      </c>
      <c r="L5538" s="6">
        <v>5809</v>
      </c>
      <c r="M5538" s="6">
        <v>5</v>
      </c>
      <c r="N5538" s="6">
        <v>11</v>
      </c>
      <c r="P5538" s="15">
        <v>1</v>
      </c>
      <c r="Q5538" s="15" t="str">
        <f>IF($B5538=2014,$P5538,"")</f>
        <v/>
      </c>
      <c r="R5538" s="15" t="str">
        <f>IF($B5538=2015,$P5538,"")</f>
        <v/>
      </c>
      <c r="S5538" s="15" t="str">
        <f>IF($B5538=2016,$P5538,"")</f>
        <v/>
      </c>
      <c r="T5538" s="15">
        <f>IF($B5538=2017,$P5538,"")</f>
        <v>1</v>
      </c>
      <c r="U5538" s="15" t="str">
        <f>IF($B5538=2018,$P5538,"")</f>
        <v/>
      </c>
      <c r="V5538" s="15" t="str">
        <f>IF($B5538=2019,$P5538,"")</f>
        <v/>
      </c>
      <c r="W5538" s="15" t="str">
        <f>IF($B5538=2020,$P5538,"")</f>
        <v/>
      </c>
      <c r="X5538" s="6" t="str">
        <f>IF($B5538=2021,$P5538,"")</f>
        <v/>
      </c>
      <c r="Y5538" s="6" t="str">
        <f>IF($B5538=2022,$P5538,"")</f>
        <v/>
      </c>
      <c r="Z5538" s="6" t="str">
        <f>IF($B5538=2023,$P5538,"")</f>
        <v/>
      </c>
      <c r="AA5538" s="6" t="str">
        <f>IF($B5538=2024,$P5538,"")</f>
        <v/>
      </c>
      <c r="AB5538" s="15" t="str">
        <f>IF($B5538=2025,$P5538,"")</f>
        <v/>
      </c>
    </row>
    <row r="5539" spans="1:28" x14ac:dyDescent="0.25">
      <c r="A5539" s="3">
        <v>1440</v>
      </c>
      <c r="B5539" s="3">
        <v>2018</v>
      </c>
      <c r="C5539" s="3" t="s">
        <v>32</v>
      </c>
      <c r="D5539" s="4">
        <f>DATE(B5539,N5539,M5539)</f>
        <v>43102</v>
      </c>
      <c r="E5539" s="5">
        <v>2116</v>
      </c>
      <c r="F5539" s="6" t="s">
        <v>454</v>
      </c>
      <c r="G5539" s="6" t="s">
        <v>506</v>
      </c>
      <c r="H5539" s="27"/>
      <c r="I5539" s="7" t="s">
        <v>5281</v>
      </c>
      <c r="J5539" s="9" t="s">
        <v>3112</v>
      </c>
      <c r="K5539" s="6" t="s">
        <v>102</v>
      </c>
      <c r="L5539" s="6">
        <v>5813</v>
      </c>
      <c r="M5539" s="6">
        <v>2</v>
      </c>
      <c r="N5539" s="6">
        <v>1</v>
      </c>
      <c r="P5539" s="15">
        <v>1</v>
      </c>
      <c r="Q5539" s="15" t="str">
        <f>IF($B5539=2014,$P5539,"")</f>
        <v/>
      </c>
      <c r="R5539" s="15" t="str">
        <f>IF($B5539=2015,$P5539,"")</f>
        <v/>
      </c>
      <c r="S5539" s="15" t="str">
        <f>IF($B5539=2016,$P5539,"")</f>
        <v/>
      </c>
      <c r="T5539" s="15" t="str">
        <f>IF($B5539=2017,$P5539,"")</f>
        <v/>
      </c>
      <c r="U5539" s="15">
        <f>IF($B5539=2018,$P5539,"")</f>
        <v>1</v>
      </c>
      <c r="V5539" s="15" t="str">
        <f>IF($B5539=2019,$P5539,"")</f>
        <v/>
      </c>
      <c r="W5539" s="15" t="str">
        <f>IF($B5539=2020,$P5539,"")</f>
        <v/>
      </c>
      <c r="X5539" s="6" t="str">
        <f>IF($B5539=2021,$P5539,"")</f>
        <v/>
      </c>
      <c r="Y5539" s="6" t="str">
        <f>IF($B5539=2022,$P5539,"")</f>
        <v/>
      </c>
      <c r="Z5539" s="6" t="str">
        <f>IF($B5539=2023,$P5539,"")</f>
        <v/>
      </c>
      <c r="AA5539" s="6" t="str">
        <f>IF($B5539=2024,$P5539,"")</f>
        <v/>
      </c>
      <c r="AB5539" s="15" t="str">
        <f>IF($B5539=2025,$P5539,"")</f>
        <v/>
      </c>
    </row>
    <row r="5540" spans="1:28" x14ac:dyDescent="0.25">
      <c r="A5540" s="3">
        <v>1440</v>
      </c>
      <c r="B5540" s="3">
        <v>2018</v>
      </c>
      <c r="C5540" s="3" t="s">
        <v>1463</v>
      </c>
      <c r="D5540" s="4">
        <f>DATE(B5540,N5540,M5540)</f>
        <v>43124</v>
      </c>
      <c r="E5540" s="5">
        <v>1502</v>
      </c>
      <c r="F5540" s="6" t="s">
        <v>454</v>
      </c>
      <c r="G5540" s="6" t="s">
        <v>506</v>
      </c>
      <c r="H5540" s="27"/>
      <c r="I5540" s="7" t="s">
        <v>5281</v>
      </c>
      <c r="J5540" s="9" t="s">
        <v>3113</v>
      </c>
      <c r="K5540" s="6" t="s">
        <v>2405</v>
      </c>
      <c r="L5540" s="6">
        <v>5814</v>
      </c>
      <c r="M5540" s="6">
        <v>24</v>
      </c>
      <c r="N5540" s="6">
        <v>1</v>
      </c>
      <c r="P5540" s="15">
        <v>1</v>
      </c>
      <c r="Q5540" s="15" t="str">
        <f>IF($B5540=2014,$P5540,"")</f>
        <v/>
      </c>
      <c r="R5540" s="15" t="str">
        <f>IF($B5540=2015,$P5540,"")</f>
        <v/>
      </c>
      <c r="S5540" s="15" t="str">
        <f>IF($B5540=2016,$P5540,"")</f>
        <v/>
      </c>
      <c r="T5540" s="15" t="str">
        <f>IF($B5540=2017,$P5540,"")</f>
        <v/>
      </c>
      <c r="U5540" s="15">
        <f>IF($B5540=2018,$P5540,"")</f>
        <v>1</v>
      </c>
      <c r="V5540" s="15" t="str">
        <f>IF($B5540=2019,$P5540,"")</f>
        <v/>
      </c>
      <c r="W5540" s="15" t="str">
        <f>IF($B5540=2020,$P5540,"")</f>
        <v/>
      </c>
      <c r="X5540" s="6" t="str">
        <f>IF($B5540=2021,$P5540,"")</f>
        <v/>
      </c>
      <c r="Y5540" s="6" t="str">
        <f>IF($B5540=2022,$P5540,"")</f>
        <v/>
      </c>
      <c r="Z5540" s="6" t="str">
        <f>IF($B5540=2023,$P5540,"")</f>
        <v/>
      </c>
      <c r="AA5540" s="6" t="str">
        <f>IF($B5540=2024,$P5540,"")</f>
        <v/>
      </c>
      <c r="AB5540" s="15" t="str">
        <f>IF($B5540=2025,$P5540,"")</f>
        <v/>
      </c>
    </row>
    <row r="5541" spans="1:28" x14ac:dyDescent="0.25">
      <c r="A5541" s="3">
        <v>1440</v>
      </c>
      <c r="B5541" s="3">
        <v>2018</v>
      </c>
      <c r="C5541" s="3" t="s">
        <v>182</v>
      </c>
      <c r="D5541" s="4">
        <f>DATE(B5541,N5541,M5541)</f>
        <v>43126</v>
      </c>
      <c r="E5541" s="5">
        <v>2101</v>
      </c>
      <c r="F5541" s="6" t="s">
        <v>454</v>
      </c>
      <c r="G5541" s="6" t="s">
        <v>506</v>
      </c>
      <c r="H5541" s="27"/>
      <c r="I5541" s="7" t="s">
        <v>5281</v>
      </c>
      <c r="J5541" s="9" t="s">
        <v>3114</v>
      </c>
      <c r="K5541" s="6" t="s">
        <v>102</v>
      </c>
      <c r="L5541" s="6">
        <v>5815</v>
      </c>
      <c r="M5541" s="6">
        <v>26</v>
      </c>
      <c r="N5541" s="6">
        <v>1</v>
      </c>
      <c r="P5541" s="15">
        <v>1</v>
      </c>
      <c r="Q5541" s="15" t="str">
        <f>IF($B5541=2014,$P5541,"")</f>
        <v/>
      </c>
      <c r="R5541" s="15" t="str">
        <f>IF($B5541=2015,$P5541,"")</f>
        <v/>
      </c>
      <c r="S5541" s="15" t="str">
        <f>IF($B5541=2016,$P5541,"")</f>
        <v/>
      </c>
      <c r="T5541" s="15" t="str">
        <f>IF($B5541=2017,$P5541,"")</f>
        <v/>
      </c>
      <c r="U5541" s="15">
        <f>IF($B5541=2018,$P5541,"")</f>
        <v>1</v>
      </c>
      <c r="V5541" s="15" t="str">
        <f>IF($B5541=2019,$P5541,"")</f>
        <v/>
      </c>
      <c r="W5541" s="15" t="str">
        <f>IF($B5541=2020,$P5541,"")</f>
        <v/>
      </c>
      <c r="X5541" s="6" t="str">
        <f>IF($B5541=2021,$P5541,"")</f>
        <v/>
      </c>
      <c r="Y5541" s="6" t="str">
        <f>IF($B5541=2022,$P5541,"")</f>
        <v/>
      </c>
      <c r="Z5541" s="6" t="str">
        <f>IF($B5541=2023,$P5541,"")</f>
        <v/>
      </c>
      <c r="AA5541" s="6" t="str">
        <f>IF($B5541=2024,$P5541,"")</f>
        <v/>
      </c>
      <c r="AB5541" s="15" t="str">
        <f>IF($B5541=2025,$P5541,"")</f>
        <v/>
      </c>
    </row>
    <row r="5542" spans="1:28" x14ac:dyDescent="0.25">
      <c r="A5542" s="3">
        <v>1440</v>
      </c>
      <c r="B5542" s="3">
        <v>2018</v>
      </c>
      <c r="C5542" s="3" t="s">
        <v>489</v>
      </c>
      <c r="D5542" s="4">
        <f>DATE(B5542,N5542,M5542)</f>
        <v>43145</v>
      </c>
      <c r="E5542" s="5">
        <v>1502</v>
      </c>
      <c r="F5542" s="6" t="s">
        <v>454</v>
      </c>
      <c r="G5542" s="10" t="s">
        <v>506</v>
      </c>
      <c r="H5542" s="27"/>
      <c r="I5542" s="7" t="s">
        <v>5281</v>
      </c>
      <c r="J5542" s="9" t="s">
        <v>5894</v>
      </c>
      <c r="K5542" s="6" t="s">
        <v>2405</v>
      </c>
      <c r="L5542" s="6">
        <v>5816</v>
      </c>
      <c r="M5542" s="6">
        <v>14</v>
      </c>
      <c r="N5542" s="6">
        <v>2</v>
      </c>
      <c r="P5542" s="15">
        <v>1</v>
      </c>
      <c r="Q5542" s="15" t="str">
        <f>IF($B5542=2014,$P5542,"")</f>
        <v/>
      </c>
      <c r="R5542" s="15" t="str">
        <f>IF($B5542=2015,$P5542,"")</f>
        <v/>
      </c>
      <c r="S5542" s="15" t="str">
        <f>IF($B5542=2016,$P5542,"")</f>
        <v/>
      </c>
      <c r="T5542" s="15" t="str">
        <f>IF($B5542=2017,$P5542,"")</f>
        <v/>
      </c>
      <c r="U5542" s="15">
        <f>IF($B5542=2018,$P5542,"")</f>
        <v>1</v>
      </c>
      <c r="V5542" s="15" t="str">
        <f>IF($B5542=2019,$P5542,"")</f>
        <v/>
      </c>
      <c r="W5542" s="15" t="str">
        <f>IF($B5542=2020,$P5542,"")</f>
        <v/>
      </c>
      <c r="X5542" s="6" t="str">
        <f>IF($B5542=2021,$P5542,"")</f>
        <v/>
      </c>
      <c r="Y5542" s="6" t="str">
        <f>IF($B5542=2022,$P5542,"")</f>
        <v/>
      </c>
      <c r="Z5542" s="6" t="str">
        <f>IF($B5542=2023,$P5542,"")</f>
        <v/>
      </c>
      <c r="AA5542" s="6" t="str">
        <f>IF($B5542=2024,$P5542,"")</f>
        <v/>
      </c>
      <c r="AB5542" s="15" t="str">
        <f>IF($B5542=2025,$P5542,"")</f>
        <v/>
      </c>
    </row>
    <row r="5543" spans="1:28" x14ac:dyDescent="0.25">
      <c r="A5543" s="3">
        <v>1440</v>
      </c>
      <c r="B5543" s="3">
        <v>2018</v>
      </c>
      <c r="C5543" s="3" t="s">
        <v>65</v>
      </c>
      <c r="D5543" s="4">
        <f>DATE(B5543,N5543,M5543)</f>
        <v>43192</v>
      </c>
      <c r="E5543" s="5">
        <v>2103</v>
      </c>
      <c r="F5543" s="6" t="s">
        <v>454</v>
      </c>
      <c r="G5543" s="6" t="s">
        <v>506</v>
      </c>
      <c r="H5543" s="27"/>
      <c r="I5543" s="7" t="s">
        <v>5281</v>
      </c>
      <c r="J5543" s="9" t="s">
        <v>3115</v>
      </c>
      <c r="K5543" s="6" t="s">
        <v>102</v>
      </c>
      <c r="L5543" s="6">
        <v>5819</v>
      </c>
      <c r="M5543" s="6">
        <v>2</v>
      </c>
      <c r="N5543" s="6">
        <v>4</v>
      </c>
      <c r="P5543" s="15">
        <v>1</v>
      </c>
      <c r="Q5543" s="15" t="str">
        <f>IF($B5543=2014,$P5543,"")</f>
        <v/>
      </c>
      <c r="R5543" s="15" t="str">
        <f>IF($B5543=2015,$P5543,"")</f>
        <v/>
      </c>
      <c r="S5543" s="15" t="str">
        <f>IF($B5543=2016,$P5543,"")</f>
        <v/>
      </c>
      <c r="T5543" s="15" t="str">
        <f>IF($B5543=2017,$P5543,"")</f>
        <v/>
      </c>
      <c r="U5543" s="15">
        <f>IF($B5543=2018,$P5543,"")</f>
        <v>1</v>
      </c>
      <c r="V5543" s="15" t="str">
        <f>IF($B5543=2019,$P5543,"")</f>
        <v/>
      </c>
      <c r="W5543" s="15" t="str">
        <f>IF($B5543=2020,$P5543,"")</f>
        <v/>
      </c>
      <c r="X5543" s="6" t="str">
        <f>IF($B5543=2021,$P5543,"")</f>
        <v/>
      </c>
      <c r="Y5543" s="6" t="str">
        <f>IF($B5543=2022,$P5543,"")</f>
        <v/>
      </c>
      <c r="Z5543" s="6" t="str">
        <f>IF($B5543=2023,$P5543,"")</f>
        <v/>
      </c>
      <c r="AA5543" s="6" t="str">
        <f>IF($B5543=2024,$P5543,"")</f>
        <v/>
      </c>
      <c r="AB5543" s="15" t="str">
        <f>IF($B5543=2025,$P5543,"")</f>
        <v/>
      </c>
    </row>
    <row r="5544" spans="1:28" x14ac:dyDescent="0.25">
      <c r="A5544" s="3">
        <v>1440</v>
      </c>
      <c r="B5544" s="3">
        <v>2018</v>
      </c>
      <c r="C5544" s="3" t="s">
        <v>199</v>
      </c>
      <c r="D5544" s="4">
        <f>DATE(B5544,N5544,M5544)</f>
        <v>43352</v>
      </c>
      <c r="E5544" s="5">
        <v>1930</v>
      </c>
      <c r="F5544" s="6" t="s">
        <v>454</v>
      </c>
      <c r="G5544" s="6" t="s">
        <v>506</v>
      </c>
      <c r="H5544" s="27"/>
      <c r="I5544" s="7" t="s">
        <v>5281</v>
      </c>
      <c r="J5544" s="9" t="s">
        <v>3555</v>
      </c>
      <c r="K5544" s="6" t="s">
        <v>88</v>
      </c>
      <c r="L5544" s="6">
        <v>5904</v>
      </c>
      <c r="M5544" s="6">
        <v>9</v>
      </c>
      <c r="N5544" s="6">
        <v>9</v>
      </c>
      <c r="O5544" s="6" t="s">
        <v>86</v>
      </c>
      <c r="P5544" s="15">
        <v>1</v>
      </c>
      <c r="Q5544" s="15" t="str">
        <f>IF($B5544=2014,$P5544,"")</f>
        <v/>
      </c>
      <c r="R5544" s="15" t="str">
        <f>IF($B5544=2015,$P5544,"")</f>
        <v/>
      </c>
      <c r="S5544" s="15" t="str">
        <f>IF($B5544=2016,$P5544,"")</f>
        <v/>
      </c>
      <c r="T5544" s="15" t="str">
        <f>IF($B5544=2017,$P5544,"")</f>
        <v/>
      </c>
      <c r="U5544" s="15">
        <f>IF($B5544=2018,$P5544,"")</f>
        <v>1</v>
      </c>
      <c r="V5544" s="15" t="str">
        <f>IF($B5544=2019,$P5544,"")</f>
        <v/>
      </c>
      <c r="W5544" s="15" t="str">
        <f>IF($B5544=2020,$P5544,"")</f>
        <v/>
      </c>
      <c r="X5544" s="6" t="str">
        <f>IF($B5544=2021,$P5544,"")</f>
        <v/>
      </c>
      <c r="Y5544" s="6" t="str">
        <f>IF($B5544=2022,$P5544,"")</f>
        <v/>
      </c>
      <c r="Z5544" s="6" t="str">
        <f>IF($B5544=2023,$P5544,"")</f>
        <v/>
      </c>
      <c r="AA5544" s="6" t="str">
        <f>IF($B5544=2024,$P5544,"")</f>
        <v/>
      </c>
      <c r="AB5544" s="15" t="str">
        <f>IF($B5544=2025,$P5544,"")</f>
        <v/>
      </c>
    </row>
    <row r="5545" spans="1:28" x14ac:dyDescent="0.25">
      <c r="A5545" s="3">
        <v>1440</v>
      </c>
      <c r="B5545" s="3">
        <v>2018</v>
      </c>
      <c r="C5545" s="3" t="s">
        <v>1457</v>
      </c>
      <c r="D5545" s="4">
        <f>DATE(B5545,N5545,M5545)</f>
        <v>43362</v>
      </c>
      <c r="E5545" s="5">
        <v>2102</v>
      </c>
      <c r="F5545" s="6" t="s">
        <v>454</v>
      </c>
      <c r="G5545" s="6" t="s">
        <v>506</v>
      </c>
      <c r="H5545" s="27"/>
      <c r="I5545" s="7" t="s">
        <v>5281</v>
      </c>
      <c r="J5545" s="9" t="s">
        <v>3556</v>
      </c>
      <c r="K5545" s="6" t="s">
        <v>102</v>
      </c>
      <c r="L5545" s="6">
        <v>5905</v>
      </c>
      <c r="M5545" s="6">
        <v>19</v>
      </c>
      <c r="N5545" s="6">
        <v>9</v>
      </c>
      <c r="P5545" s="15">
        <v>1</v>
      </c>
      <c r="Q5545" s="15" t="str">
        <f>IF($B5545=2014,$P5545,"")</f>
        <v/>
      </c>
      <c r="R5545" s="15" t="str">
        <f>IF($B5545=2015,$P5545,"")</f>
        <v/>
      </c>
      <c r="S5545" s="15" t="str">
        <f>IF($B5545=2016,$P5545,"")</f>
        <v/>
      </c>
      <c r="T5545" s="15" t="str">
        <f>IF($B5545=2017,$P5545,"")</f>
        <v/>
      </c>
      <c r="U5545" s="15">
        <f>IF($B5545=2018,$P5545,"")</f>
        <v>1</v>
      </c>
      <c r="V5545" s="15" t="str">
        <f>IF($B5545=2019,$P5545,"")</f>
        <v/>
      </c>
      <c r="W5545" s="15" t="str">
        <f>IF($B5545=2020,$P5545,"")</f>
        <v/>
      </c>
      <c r="X5545" s="6" t="str">
        <f>IF($B5545=2021,$P5545,"")</f>
        <v/>
      </c>
      <c r="Y5545" s="6" t="str">
        <f>IF($B5545=2022,$P5545,"")</f>
        <v/>
      </c>
      <c r="Z5545" s="6" t="str">
        <f>IF($B5545=2023,$P5545,"")</f>
        <v/>
      </c>
      <c r="AA5545" s="6" t="str">
        <f>IF($B5545=2024,$P5545,"")</f>
        <v/>
      </c>
      <c r="AB5545" s="15" t="str">
        <f>IF($B5545=2025,$P5545,"")</f>
        <v/>
      </c>
    </row>
    <row r="5546" spans="1:28" x14ac:dyDescent="0.25">
      <c r="A5546" s="3">
        <v>1440</v>
      </c>
      <c r="B5546" s="3">
        <v>2018</v>
      </c>
      <c r="C5546" s="3" t="s">
        <v>155</v>
      </c>
      <c r="D5546" s="4">
        <f>DATE(B5546,N5546,M5546)</f>
        <v>43390</v>
      </c>
      <c r="E5546" s="5">
        <v>1312</v>
      </c>
      <c r="F5546" s="6" t="s">
        <v>454</v>
      </c>
      <c r="G5546" s="6" t="s">
        <v>506</v>
      </c>
      <c r="H5546" s="27"/>
      <c r="I5546" s="7" t="s">
        <v>5281</v>
      </c>
      <c r="J5546" s="9" t="s">
        <v>3558</v>
      </c>
      <c r="K5546" s="6" t="s">
        <v>88</v>
      </c>
      <c r="L5546" s="6">
        <v>5909</v>
      </c>
      <c r="M5546" s="6">
        <v>17</v>
      </c>
      <c r="N5546" s="6">
        <v>10</v>
      </c>
      <c r="O5546" s="6" t="s">
        <v>86</v>
      </c>
      <c r="P5546" s="15">
        <v>1</v>
      </c>
      <c r="Q5546" s="15" t="str">
        <f>IF($B5546=2014,$P5546,"")</f>
        <v/>
      </c>
      <c r="R5546" s="15" t="str">
        <f>IF($B5546=2015,$P5546,"")</f>
        <v/>
      </c>
      <c r="S5546" s="15" t="str">
        <f>IF($B5546=2016,$P5546,"")</f>
        <v/>
      </c>
      <c r="T5546" s="15" t="str">
        <f>IF($B5546=2017,$P5546,"")</f>
        <v/>
      </c>
      <c r="U5546" s="15">
        <f>IF($B5546=2018,$P5546,"")</f>
        <v>1</v>
      </c>
      <c r="V5546" s="15" t="str">
        <f>IF($B5546=2019,$P5546,"")</f>
        <v/>
      </c>
      <c r="W5546" s="15" t="str">
        <f>IF($B5546=2020,$P5546,"")</f>
        <v/>
      </c>
      <c r="X5546" s="6" t="str">
        <f>IF($B5546=2021,$P5546,"")</f>
        <v/>
      </c>
      <c r="Y5546" s="6" t="str">
        <f>IF($B5546=2022,$P5546,"")</f>
        <v/>
      </c>
      <c r="Z5546" s="6" t="str">
        <f>IF($B5546=2023,$P5546,"")</f>
        <v/>
      </c>
      <c r="AA5546" s="6" t="str">
        <f>IF($B5546=2024,$P5546,"")</f>
        <v/>
      </c>
      <c r="AB5546" s="15" t="str">
        <f>IF($B5546=2025,$P5546,"")</f>
        <v/>
      </c>
    </row>
    <row r="5547" spans="1:28" x14ac:dyDescent="0.25">
      <c r="A5547" s="3">
        <v>1440</v>
      </c>
      <c r="B5547" s="3">
        <v>2018</v>
      </c>
      <c r="C5547" s="3" t="s">
        <v>487</v>
      </c>
      <c r="D5547" s="4">
        <f>DATE(B5547,N5547,M5547)</f>
        <v>43395</v>
      </c>
      <c r="E5547" s="5">
        <v>1603</v>
      </c>
      <c r="F5547" s="6" t="s">
        <v>454</v>
      </c>
      <c r="G5547" s="6" t="s">
        <v>506</v>
      </c>
      <c r="H5547" s="27"/>
      <c r="I5547" s="7" t="s">
        <v>5281</v>
      </c>
      <c r="J5547" s="7" t="s">
        <v>3557</v>
      </c>
      <c r="K5547" s="6" t="s">
        <v>102</v>
      </c>
      <c r="L5547" s="6">
        <v>5908</v>
      </c>
      <c r="M5547" s="6">
        <v>22</v>
      </c>
      <c r="N5547" s="6">
        <v>10</v>
      </c>
      <c r="P5547" s="15">
        <v>1</v>
      </c>
      <c r="Q5547" s="15" t="str">
        <f>IF($B5547=2014,$P5547,"")</f>
        <v/>
      </c>
      <c r="R5547" s="15" t="str">
        <f>IF($B5547=2015,$P5547,"")</f>
        <v/>
      </c>
      <c r="S5547" s="15" t="str">
        <f>IF($B5547=2016,$P5547,"")</f>
        <v/>
      </c>
      <c r="T5547" s="15" t="str">
        <f>IF($B5547=2017,$P5547,"")</f>
        <v/>
      </c>
      <c r="U5547" s="15">
        <f>IF($B5547=2018,$P5547,"")</f>
        <v>1</v>
      </c>
      <c r="V5547" s="15" t="str">
        <f>IF($B5547=2019,$P5547,"")</f>
        <v/>
      </c>
      <c r="W5547" s="15" t="str">
        <f>IF($B5547=2020,$P5547,"")</f>
        <v/>
      </c>
      <c r="X5547" s="6" t="str">
        <f>IF($B5547=2021,$P5547,"")</f>
        <v/>
      </c>
      <c r="Y5547" s="6" t="str">
        <f>IF($B5547=2022,$P5547,"")</f>
        <v/>
      </c>
      <c r="Z5547" s="6" t="str">
        <f>IF($B5547=2023,$P5547,"")</f>
        <v/>
      </c>
      <c r="AA5547" s="6" t="str">
        <f>IF($B5547=2024,$P5547,"")</f>
        <v/>
      </c>
      <c r="AB5547" s="15" t="str">
        <f>IF($B5547=2025,$P5547,"")</f>
        <v/>
      </c>
    </row>
    <row r="5548" spans="1:28" x14ac:dyDescent="0.25">
      <c r="A5548" s="3">
        <v>1440</v>
      </c>
      <c r="B5548" s="3">
        <v>2019</v>
      </c>
      <c r="C5548" s="3" t="s">
        <v>1523</v>
      </c>
      <c r="D5548" s="4">
        <f>DATE(B5548,N5548,M5548)</f>
        <v>43571</v>
      </c>
      <c r="E5548" s="5">
        <v>2103</v>
      </c>
      <c r="F5548" s="6" t="s">
        <v>454</v>
      </c>
      <c r="G5548" s="6" t="s">
        <v>506</v>
      </c>
      <c r="H5548" s="27"/>
      <c r="I5548" s="7" t="s">
        <v>5281</v>
      </c>
      <c r="J5548" s="7" t="s">
        <v>3559</v>
      </c>
      <c r="K5548" s="6" t="s">
        <v>102</v>
      </c>
      <c r="L5548" s="6">
        <v>59191</v>
      </c>
      <c r="M5548" s="6">
        <v>16</v>
      </c>
      <c r="N5548" s="6">
        <v>4</v>
      </c>
      <c r="P5548" s="15">
        <v>1</v>
      </c>
      <c r="Q5548" s="15" t="str">
        <f>IF($B5548=2014,$P5548,"")</f>
        <v/>
      </c>
      <c r="R5548" s="15" t="str">
        <f>IF($B5548=2015,$P5548,"")</f>
        <v/>
      </c>
      <c r="S5548" s="15" t="str">
        <f>IF($B5548=2016,$P5548,"")</f>
        <v/>
      </c>
      <c r="T5548" s="15" t="str">
        <f>IF($B5548=2017,$P5548,"")</f>
        <v/>
      </c>
      <c r="U5548" s="15" t="str">
        <f>IF($B5548=2018,$P5548,"")</f>
        <v/>
      </c>
      <c r="V5548" s="15">
        <f>IF($B5548=2019,$P5548,"")</f>
        <v>1</v>
      </c>
      <c r="W5548" s="15" t="str">
        <f>IF($B5548=2020,$P5548,"")</f>
        <v/>
      </c>
      <c r="X5548" s="6" t="str">
        <f>IF($B5548=2021,$P5548,"")</f>
        <v/>
      </c>
      <c r="Y5548" s="6" t="str">
        <f>IF($B5548=2022,$P5548,"")</f>
        <v/>
      </c>
      <c r="Z5548" s="6" t="str">
        <f>IF($B5548=2023,$P5548,"")</f>
        <v/>
      </c>
      <c r="AA5548" s="6" t="str">
        <f>IF($B5548=2024,$P5548,"")</f>
        <v/>
      </c>
      <c r="AB5548" s="15" t="str">
        <f>IF($B5548=2025,$P5548,"")</f>
        <v/>
      </c>
    </row>
    <row r="5549" spans="1:28" ht="24" x14ac:dyDescent="0.25">
      <c r="A5549" s="3">
        <v>1440</v>
      </c>
      <c r="B5549" s="3">
        <v>2019</v>
      </c>
      <c r="C5549" s="3" t="s">
        <v>133</v>
      </c>
      <c r="D5549" s="4">
        <f>DATE(B5549,N5549,M5549)</f>
        <v>43694</v>
      </c>
      <c r="E5549" s="5">
        <v>2101</v>
      </c>
      <c r="F5549" s="6" t="s">
        <v>454</v>
      </c>
      <c r="G5549" s="6" t="s">
        <v>506</v>
      </c>
      <c r="H5549" s="27"/>
      <c r="I5549" s="7" t="s">
        <v>5281</v>
      </c>
      <c r="J5549" s="9" t="s">
        <v>4031</v>
      </c>
      <c r="K5549" s="6" t="s">
        <v>102</v>
      </c>
      <c r="L5549" s="6">
        <v>6003</v>
      </c>
      <c r="M5549" s="6">
        <v>17</v>
      </c>
      <c r="N5549" s="6">
        <v>8</v>
      </c>
      <c r="P5549" s="15">
        <v>1</v>
      </c>
      <c r="Q5549" s="15" t="str">
        <f>IF($B5549=2014,$P5549,"")</f>
        <v/>
      </c>
      <c r="R5549" s="15" t="str">
        <f>IF($B5549=2015,$P5549,"")</f>
        <v/>
      </c>
      <c r="S5549" s="15" t="str">
        <f>IF($B5549=2016,$P5549,"")</f>
        <v/>
      </c>
      <c r="T5549" s="15" t="str">
        <f>IF($B5549=2017,$P5549,"")</f>
        <v/>
      </c>
      <c r="U5549" s="15" t="str">
        <f>IF($B5549=2018,$P5549,"")</f>
        <v/>
      </c>
      <c r="V5549" s="15">
        <f>IF($B5549=2019,$P5549,"")</f>
        <v>1</v>
      </c>
      <c r="W5549" s="15" t="str">
        <f>IF($B5549=2020,$P5549,"")</f>
        <v/>
      </c>
      <c r="X5549" s="6" t="str">
        <f>IF($B5549=2021,$P5549,"")</f>
        <v/>
      </c>
      <c r="Y5549" s="6" t="str">
        <f>IF($B5549=2022,$P5549,"")</f>
        <v/>
      </c>
      <c r="Z5549" s="6" t="str">
        <f>IF($B5549=2023,$P5549,"")</f>
        <v/>
      </c>
      <c r="AA5549" s="6" t="str">
        <f>IF($B5549=2024,$P5549,"")</f>
        <v/>
      </c>
      <c r="AB5549" s="15" t="str">
        <f>IF($B5549=2025,$P5549,"")</f>
        <v/>
      </c>
    </row>
    <row r="5550" spans="1:28" x14ac:dyDescent="0.25">
      <c r="A5550" s="3">
        <v>1440</v>
      </c>
      <c r="B5550" s="3">
        <v>2019</v>
      </c>
      <c r="C5550" s="3" t="s">
        <v>1457</v>
      </c>
      <c r="D5550" s="4">
        <f>DATE(B5550,N5550,M5550)</f>
        <v>43727</v>
      </c>
      <c r="E5550" s="5">
        <v>1900</v>
      </c>
      <c r="F5550" s="6" t="s">
        <v>454</v>
      </c>
      <c r="G5550" s="6" t="s">
        <v>506</v>
      </c>
      <c r="H5550" s="27"/>
      <c r="I5550" s="7" t="s">
        <v>5281</v>
      </c>
      <c r="J5550" s="9" t="s">
        <v>4032</v>
      </c>
      <c r="K5550" s="6" t="s">
        <v>102</v>
      </c>
      <c r="L5550" s="6">
        <v>6005</v>
      </c>
      <c r="M5550" s="6">
        <v>19</v>
      </c>
      <c r="N5550" s="6">
        <v>9</v>
      </c>
      <c r="P5550" s="15">
        <v>1</v>
      </c>
      <c r="Q5550" s="15" t="str">
        <f>IF($B5550=2014,$P5550,"")</f>
        <v/>
      </c>
      <c r="R5550" s="15" t="str">
        <f>IF($B5550=2015,$P5550,"")</f>
        <v/>
      </c>
      <c r="S5550" s="15" t="str">
        <f>IF($B5550=2016,$P5550,"")</f>
        <v/>
      </c>
      <c r="T5550" s="15" t="str">
        <f>IF($B5550=2017,$P5550,"")</f>
        <v/>
      </c>
      <c r="U5550" s="15" t="str">
        <f>IF($B5550=2018,$P5550,"")</f>
        <v/>
      </c>
      <c r="V5550" s="15">
        <f>IF($B5550=2019,$P5550,"")</f>
        <v>1</v>
      </c>
      <c r="W5550" s="15" t="str">
        <f>IF($B5550=2020,$P5550,"")</f>
        <v/>
      </c>
      <c r="X5550" s="6" t="str">
        <f>IF($B5550=2021,$P5550,"")</f>
        <v/>
      </c>
      <c r="Y5550" s="6" t="str">
        <f>IF($B5550=2022,$P5550,"")</f>
        <v/>
      </c>
      <c r="Z5550" s="6" t="str">
        <f>IF($B5550=2023,$P5550,"")</f>
        <v/>
      </c>
      <c r="AA5550" s="6" t="str">
        <f>IF($B5550=2024,$P5550,"")</f>
        <v/>
      </c>
      <c r="AB5550" s="15" t="str">
        <f>IF($B5550=2025,$P5550,"")</f>
        <v/>
      </c>
    </row>
    <row r="5551" spans="1:28" ht="24" x14ac:dyDescent="0.25">
      <c r="A5551" s="3">
        <v>1440</v>
      </c>
      <c r="B5551" s="3">
        <v>2020</v>
      </c>
      <c r="C5551" s="3" t="s">
        <v>90</v>
      </c>
      <c r="D5551" s="4">
        <f>DATE(B5551,N5551,M5551)</f>
        <v>43904</v>
      </c>
      <c r="E5551" s="5">
        <v>2140</v>
      </c>
      <c r="F5551" s="6" t="s">
        <v>454</v>
      </c>
      <c r="G5551" s="6" t="s">
        <v>506</v>
      </c>
      <c r="H5551" s="27"/>
      <c r="I5551" s="7" t="s">
        <v>5281</v>
      </c>
      <c r="J5551" s="7" t="s">
        <v>5110</v>
      </c>
      <c r="K5551" s="6" t="s">
        <v>102</v>
      </c>
      <c r="L5551" s="6">
        <v>6018</v>
      </c>
      <c r="M5551" s="6">
        <v>14</v>
      </c>
      <c r="N5551" s="6">
        <v>3</v>
      </c>
      <c r="P5551" s="15">
        <v>1</v>
      </c>
      <c r="Q5551" s="15" t="str">
        <f>IF($B5551=2014,$P5551,"")</f>
        <v/>
      </c>
      <c r="R5551" s="15" t="str">
        <f>IF($B5551=2015,$P5551,"")</f>
        <v/>
      </c>
      <c r="S5551" s="15" t="str">
        <f>IF($B5551=2016,$P5551,"")</f>
        <v/>
      </c>
      <c r="T5551" s="15" t="str">
        <f>IF($B5551=2017,$P5551,"")</f>
        <v/>
      </c>
      <c r="U5551" s="15" t="str">
        <f>IF($B5551=2018,$P5551,"")</f>
        <v/>
      </c>
      <c r="V5551" s="15" t="str">
        <f>IF($B5551=2019,$P5551,"")</f>
        <v/>
      </c>
      <c r="W5551" s="15">
        <f>IF($B5551=2020,$P5551,"")</f>
        <v>1</v>
      </c>
      <c r="X5551" s="6" t="str">
        <f>IF($B5551=2021,$P5551,"")</f>
        <v/>
      </c>
      <c r="Y5551" s="6" t="str">
        <f>IF($B5551=2022,$P5551,"")</f>
        <v/>
      </c>
      <c r="Z5551" s="6" t="str">
        <f>IF($B5551=2023,$P5551,"")</f>
        <v/>
      </c>
      <c r="AA5551" s="6" t="str">
        <f>IF($B5551=2024,$P5551,"")</f>
        <v/>
      </c>
      <c r="AB5551" s="15" t="str">
        <f>IF($B5551=2025,$P5551,"")</f>
        <v/>
      </c>
    </row>
    <row r="5552" spans="1:28" x14ac:dyDescent="0.25">
      <c r="A5552" s="3">
        <v>1440</v>
      </c>
      <c r="B5552" s="3">
        <v>2020</v>
      </c>
      <c r="C5552" s="3" t="s">
        <v>1470</v>
      </c>
      <c r="D5552" s="4">
        <f>DATE(B5552,N5552,M5552)</f>
        <v>43935</v>
      </c>
      <c r="E5552" s="5">
        <v>2100</v>
      </c>
      <c r="F5552" s="6" t="s">
        <v>454</v>
      </c>
      <c r="G5552" s="6" t="s">
        <v>506</v>
      </c>
      <c r="H5552" s="27"/>
      <c r="I5552" s="7" t="s">
        <v>5281</v>
      </c>
      <c r="J5552" s="7" t="s">
        <v>5134</v>
      </c>
      <c r="K5552" s="6" t="s">
        <v>102</v>
      </c>
      <c r="L5552" s="6">
        <v>60191</v>
      </c>
      <c r="M5552" s="6">
        <v>14</v>
      </c>
      <c r="N5552" s="6">
        <v>4</v>
      </c>
      <c r="P5552" s="15">
        <v>1</v>
      </c>
      <c r="Q5552" s="15" t="str">
        <f>IF($B5552=2014,$P5552,"")</f>
        <v/>
      </c>
      <c r="R5552" s="15" t="str">
        <f>IF($B5552=2015,$P5552,"")</f>
        <v/>
      </c>
      <c r="S5552" s="15" t="str">
        <f>IF($B5552=2016,$P5552,"")</f>
        <v/>
      </c>
      <c r="T5552" s="15" t="str">
        <f>IF($B5552=2017,$P5552,"")</f>
        <v/>
      </c>
      <c r="U5552" s="15" t="str">
        <f>IF($B5552=2018,$P5552,"")</f>
        <v/>
      </c>
      <c r="V5552" s="15" t="str">
        <f>IF($B5552=2019,$P5552,"")</f>
        <v/>
      </c>
      <c r="W5552" s="15">
        <f>IF($B5552=2020,$P5552,"")</f>
        <v>1</v>
      </c>
      <c r="X5552" s="6" t="str">
        <f>IF($B5552=2021,$P5552,"")</f>
        <v/>
      </c>
      <c r="Y5552" s="6" t="str">
        <f>IF($B5552=2022,$P5552,"")</f>
        <v/>
      </c>
      <c r="Z5552" s="6" t="str">
        <f>IF($B5552=2023,$P5552,"")</f>
        <v/>
      </c>
      <c r="AA5552" s="6" t="str">
        <f>IF($B5552=2024,$P5552,"")</f>
        <v/>
      </c>
      <c r="AB5552" s="15" t="str">
        <f>IF($B5552=2025,$P5552,"")</f>
        <v/>
      </c>
    </row>
    <row r="5553" spans="1:29" x14ac:dyDescent="0.25">
      <c r="A5553" s="3">
        <v>1440</v>
      </c>
      <c r="B5553" s="3">
        <v>2021</v>
      </c>
      <c r="C5553" s="3" t="s">
        <v>211</v>
      </c>
      <c r="D5553" s="4">
        <f>DATE(B5553,N5553,M5553)</f>
        <v>44200</v>
      </c>
      <c r="E5553" s="5">
        <v>1415</v>
      </c>
      <c r="F5553" s="6" t="s">
        <v>454</v>
      </c>
      <c r="G5553" s="6" t="s">
        <v>506</v>
      </c>
      <c r="H5553" s="27"/>
      <c r="I5553" s="7" t="s">
        <v>5281</v>
      </c>
      <c r="J5553" s="7" t="s">
        <v>6510</v>
      </c>
      <c r="K5553" s="6" t="s">
        <v>88</v>
      </c>
      <c r="L5553" s="6">
        <v>6113</v>
      </c>
      <c r="M5553" s="6">
        <v>4</v>
      </c>
      <c r="N5553" s="6">
        <v>1</v>
      </c>
      <c r="O5553" s="6" t="s">
        <v>86</v>
      </c>
      <c r="P5553" s="15">
        <v>1</v>
      </c>
      <c r="Q5553" s="15" t="str">
        <f>IF($B5553=2014,$P5553,"")</f>
        <v/>
      </c>
      <c r="R5553" s="15" t="str">
        <f>IF($B5553=2015,$P5553,"")</f>
        <v/>
      </c>
      <c r="S5553" s="15" t="str">
        <f>IF($B5553=2016,$P5553,"")</f>
        <v/>
      </c>
      <c r="T5553" s="15" t="str">
        <f>IF($B5553=2017,$P5553,"")</f>
        <v/>
      </c>
      <c r="U5553" s="15" t="str">
        <f>IF($B5553=2018,$P5553,"")</f>
        <v/>
      </c>
      <c r="V5553" s="15" t="str">
        <f>IF($B5553=2019,$P5553,"")</f>
        <v/>
      </c>
      <c r="W5553" s="15" t="str">
        <f>IF($B5553=2020,$P5553,"")</f>
        <v/>
      </c>
      <c r="X5553" s="6">
        <f>IF($B5553=2021,$P5553,"")</f>
        <v>1</v>
      </c>
      <c r="Y5553" s="6" t="str">
        <f>IF($B5553=2022,$P5553,"")</f>
        <v/>
      </c>
      <c r="Z5553" s="6" t="str">
        <f>IF($B5553=2023,$P5553,"")</f>
        <v/>
      </c>
      <c r="AA5553" s="6" t="str">
        <f>IF($B5553=2024,$P5553,"")</f>
        <v/>
      </c>
      <c r="AB5553" s="15" t="str">
        <f>IF($B5553=2025,$P5553,"")</f>
        <v/>
      </c>
    </row>
    <row r="5554" spans="1:29" x14ac:dyDescent="0.25">
      <c r="A5554" s="3">
        <v>1440</v>
      </c>
      <c r="B5554" s="3">
        <v>2021</v>
      </c>
      <c r="C5554" s="3" t="s">
        <v>130</v>
      </c>
      <c r="D5554" s="4">
        <v>44409</v>
      </c>
      <c r="E5554" s="5">
        <v>2100</v>
      </c>
      <c r="F5554" s="6" t="s">
        <v>454</v>
      </c>
      <c r="G5554" s="6" t="s">
        <v>506</v>
      </c>
      <c r="H5554" s="27"/>
      <c r="I5554" s="7" t="s">
        <v>5281</v>
      </c>
      <c r="J5554" s="7" t="s">
        <v>6321</v>
      </c>
      <c r="K5554" s="6" t="s">
        <v>88</v>
      </c>
      <c r="L5554" s="6">
        <v>6203</v>
      </c>
      <c r="M5554" s="6">
        <v>1</v>
      </c>
      <c r="N5554" s="6">
        <v>8</v>
      </c>
      <c r="O5554" s="6" t="s">
        <v>86</v>
      </c>
      <c r="P5554" s="15">
        <v>1</v>
      </c>
      <c r="Q5554" s="15" t="str">
        <f>IF($B5554=2014,$P5554,"")</f>
        <v/>
      </c>
      <c r="R5554" s="15" t="str">
        <f>IF($B5554=2015,$P5554,"")</f>
        <v/>
      </c>
      <c r="S5554" s="15" t="str">
        <f>IF($B5554=2016,$P5554,"")</f>
        <v/>
      </c>
      <c r="T5554" s="15" t="str">
        <f>IF($B5554=2017,$P5554,"")</f>
        <v/>
      </c>
      <c r="U5554" s="15" t="str">
        <f>IF($B5554=2018,$P5554,"")</f>
        <v/>
      </c>
      <c r="V5554" s="15" t="str">
        <f>IF($B5554=2019,$P5554,"")</f>
        <v/>
      </c>
      <c r="W5554" s="15" t="str">
        <f>IF($B5554=2020,$P5554,"")</f>
        <v/>
      </c>
      <c r="X5554" s="6">
        <f>IF($B5554=2021,$P5554,"")</f>
        <v>1</v>
      </c>
      <c r="Y5554" s="6" t="str">
        <f>IF($B5554=2022,$P5554,"")</f>
        <v/>
      </c>
      <c r="Z5554" s="6" t="str">
        <f>IF($B5554=2023,$P5554,"")</f>
        <v/>
      </c>
      <c r="AA5554" s="6" t="str">
        <f>IF($B5554=2024,$P5554,"")</f>
        <v/>
      </c>
      <c r="AB5554" s="15" t="str">
        <f>IF($B5554=2025,$P5554,"")</f>
        <v/>
      </c>
    </row>
    <row r="5555" spans="1:29" x14ac:dyDescent="0.25">
      <c r="A5555" s="3">
        <v>1440</v>
      </c>
      <c r="B5555" s="3">
        <v>2021</v>
      </c>
      <c r="C5555" s="3" t="s">
        <v>70</v>
      </c>
      <c r="D5555" s="4">
        <v>44446</v>
      </c>
      <c r="E5555" s="5">
        <v>2059</v>
      </c>
      <c r="F5555" s="6" t="s">
        <v>454</v>
      </c>
      <c r="G5555" s="6" t="s">
        <v>506</v>
      </c>
      <c r="H5555" s="27"/>
      <c r="I5555" s="7" t="s">
        <v>5281</v>
      </c>
      <c r="J5555" s="7" t="s">
        <v>6322</v>
      </c>
      <c r="K5555" s="6" t="s">
        <v>102</v>
      </c>
      <c r="L5555" s="6">
        <v>6205</v>
      </c>
      <c r="M5555" s="6">
        <v>7</v>
      </c>
      <c r="N5555" s="6">
        <v>9</v>
      </c>
      <c r="P5555" s="15">
        <v>1</v>
      </c>
      <c r="Q5555" s="15" t="str">
        <f>IF($B5555=2014,$P5555,"")</f>
        <v/>
      </c>
      <c r="R5555" s="15" t="str">
        <f>IF($B5555=2015,$P5555,"")</f>
        <v/>
      </c>
      <c r="S5555" s="15" t="str">
        <f>IF($B5555=2016,$P5555,"")</f>
        <v/>
      </c>
      <c r="T5555" s="15" t="str">
        <f>IF($B5555=2017,$P5555,"")</f>
        <v/>
      </c>
      <c r="U5555" s="15" t="str">
        <f>IF($B5555=2018,$P5555,"")</f>
        <v/>
      </c>
      <c r="V5555" s="15" t="str">
        <f>IF($B5555=2019,$P5555,"")</f>
        <v/>
      </c>
      <c r="W5555" s="15" t="str">
        <f>IF($B5555=2020,$P5555,"")</f>
        <v/>
      </c>
      <c r="X5555" s="6">
        <f>IF($B5555=2021,$P5555,"")</f>
        <v>1</v>
      </c>
      <c r="Y5555" s="6" t="str">
        <f>IF($B5555=2022,$P5555,"")</f>
        <v/>
      </c>
      <c r="Z5555" s="6" t="str">
        <f>IF($B5555=2023,$P5555,"")</f>
        <v/>
      </c>
      <c r="AA5555" s="6" t="str">
        <f>IF($B5555=2024,$P5555,"")</f>
        <v/>
      </c>
      <c r="AB5555" s="15" t="str">
        <f>IF($B5555=2025,$P5555,"")</f>
        <v/>
      </c>
    </row>
    <row r="5556" spans="1:29" x14ac:dyDescent="0.25">
      <c r="A5556" s="3">
        <v>1440</v>
      </c>
      <c r="B5556" s="3">
        <v>2021</v>
      </c>
      <c r="C5556" s="3" t="s">
        <v>210</v>
      </c>
      <c r="D5556" s="4">
        <v>44455</v>
      </c>
      <c r="E5556" s="5">
        <v>1959</v>
      </c>
      <c r="F5556" s="6" t="s">
        <v>454</v>
      </c>
      <c r="G5556" s="6" t="s">
        <v>506</v>
      </c>
      <c r="H5556" s="27"/>
      <c r="I5556" s="7" t="s">
        <v>5281</v>
      </c>
      <c r="J5556" s="7" t="s">
        <v>6323</v>
      </c>
      <c r="K5556" s="6" t="s">
        <v>102</v>
      </c>
      <c r="L5556" s="6">
        <v>6206</v>
      </c>
      <c r="M5556" s="6">
        <v>16</v>
      </c>
      <c r="N5556" s="6">
        <v>9</v>
      </c>
      <c r="P5556" s="15">
        <v>1</v>
      </c>
      <c r="Q5556" s="15" t="str">
        <f>IF($B5556=2014,$P5556,"")</f>
        <v/>
      </c>
      <c r="R5556" s="15" t="str">
        <f>IF($B5556=2015,$P5556,"")</f>
        <v/>
      </c>
      <c r="S5556" s="15" t="str">
        <f>IF($B5556=2016,$P5556,"")</f>
        <v/>
      </c>
      <c r="T5556" s="15" t="str">
        <f>IF($B5556=2017,$P5556,"")</f>
        <v/>
      </c>
      <c r="U5556" s="15" t="str">
        <f>IF($B5556=2018,$P5556,"")</f>
        <v/>
      </c>
      <c r="V5556" s="15" t="str">
        <f>IF($B5556=2019,$P5556,"")</f>
        <v/>
      </c>
      <c r="W5556" s="15" t="str">
        <f>IF($B5556=2020,$P5556,"")</f>
        <v/>
      </c>
      <c r="X5556" s="6">
        <f>IF($B5556=2021,$P5556,"")</f>
        <v>1</v>
      </c>
      <c r="Y5556" s="6" t="str">
        <f>IF($B5556=2022,$P5556,"")</f>
        <v/>
      </c>
      <c r="Z5556" s="6" t="str">
        <f>IF($B5556=2023,$P5556,"")</f>
        <v/>
      </c>
      <c r="AA5556" s="6" t="str">
        <f>IF($B5556=2024,$P5556,"")</f>
        <v/>
      </c>
      <c r="AB5556" s="15" t="str">
        <f>IF($B5556=2025,$P5556,"")</f>
        <v/>
      </c>
    </row>
    <row r="5557" spans="1:29" x14ac:dyDescent="0.25">
      <c r="A5557" s="3">
        <v>1440</v>
      </c>
      <c r="B5557" s="3">
        <v>2021</v>
      </c>
      <c r="C5557" s="3" t="s">
        <v>249</v>
      </c>
      <c r="D5557" s="4">
        <v>44492</v>
      </c>
      <c r="E5557" s="5">
        <v>2030</v>
      </c>
      <c r="F5557" s="6" t="s">
        <v>454</v>
      </c>
      <c r="G5557" s="6" t="s">
        <v>506</v>
      </c>
      <c r="H5557" s="27"/>
      <c r="I5557" s="7" t="s">
        <v>5281</v>
      </c>
      <c r="J5557" s="7" t="s">
        <v>6324</v>
      </c>
      <c r="K5557" s="6" t="s">
        <v>102</v>
      </c>
      <c r="L5557" s="6">
        <v>6208</v>
      </c>
      <c r="M5557" s="6">
        <v>23</v>
      </c>
      <c r="N5557" s="6">
        <v>10</v>
      </c>
      <c r="P5557" s="15">
        <v>1</v>
      </c>
      <c r="Q5557" s="15" t="str">
        <f>IF($B5557=2014,$P5557,"")</f>
        <v/>
      </c>
      <c r="R5557" s="15" t="str">
        <f>IF($B5557=2015,$P5557,"")</f>
        <v/>
      </c>
      <c r="S5557" s="15" t="str">
        <f>IF($B5557=2016,$P5557,"")</f>
        <v/>
      </c>
      <c r="T5557" s="15" t="str">
        <f>IF($B5557=2017,$P5557,"")</f>
        <v/>
      </c>
      <c r="U5557" s="15" t="str">
        <f>IF($B5557=2018,$P5557,"")</f>
        <v/>
      </c>
      <c r="V5557" s="15" t="str">
        <f>IF($B5557=2019,$P5557,"")</f>
        <v/>
      </c>
      <c r="W5557" s="15" t="str">
        <f>IF($B5557=2020,$P5557,"")</f>
        <v/>
      </c>
      <c r="X5557" s="6">
        <f>IF($B5557=2021,$P5557,"")</f>
        <v>1</v>
      </c>
      <c r="Y5557" s="6" t="str">
        <f>IF($B5557=2022,$P5557,"")</f>
        <v/>
      </c>
      <c r="Z5557" s="6" t="str">
        <f>IF($B5557=2023,$P5557,"")</f>
        <v/>
      </c>
      <c r="AA5557" s="6" t="str">
        <f>IF($B5557=2024,$P5557,"")</f>
        <v/>
      </c>
      <c r="AB5557" s="15" t="str">
        <f>IF($B5557=2025,$P5557,"")</f>
        <v/>
      </c>
    </row>
    <row r="5558" spans="1:29" x14ac:dyDescent="0.25">
      <c r="A5558" s="30">
        <v>1440</v>
      </c>
      <c r="B5558" s="30">
        <v>2024</v>
      </c>
      <c r="C5558" s="30" t="s">
        <v>578</v>
      </c>
      <c r="D5558" s="31">
        <f>DATE(B5558,N5558,M5558)</f>
        <v>45543</v>
      </c>
      <c r="E5558" s="32">
        <v>1800</v>
      </c>
      <c r="F5558" s="33" t="s">
        <v>454</v>
      </c>
      <c r="G5558" s="33" t="s">
        <v>506</v>
      </c>
      <c r="H5558" s="33"/>
      <c r="I5558" s="7" t="s">
        <v>5281</v>
      </c>
      <c r="J5558" s="34" t="s">
        <v>8484</v>
      </c>
      <c r="K5558" s="33" t="s">
        <v>102</v>
      </c>
      <c r="L5558" s="33">
        <v>6505</v>
      </c>
      <c r="M5558" s="33">
        <v>8</v>
      </c>
      <c r="N5558" s="33">
        <v>9</v>
      </c>
      <c r="O5558" s="33"/>
      <c r="P5558" s="15">
        <v>1</v>
      </c>
      <c r="Q5558" s="15" t="str">
        <f>IF($B5558=2014,$P5558,"")</f>
        <v/>
      </c>
      <c r="R5558" s="15" t="str">
        <f>IF($B5558=2015,$P5558,"")</f>
        <v/>
      </c>
      <c r="S5558" s="15" t="str">
        <f>IF($B5558=2016,$P5558,"")</f>
        <v/>
      </c>
      <c r="T5558" s="15" t="str">
        <f>IF($B5558=2017,$P5558,"")</f>
        <v/>
      </c>
      <c r="U5558" s="15" t="str">
        <f>IF($B5558=2018,$P5558,"")</f>
        <v/>
      </c>
      <c r="V5558" s="15" t="str">
        <f>IF($B5558=2019,$P5558,"")</f>
        <v/>
      </c>
      <c r="W5558" s="15" t="str">
        <f>IF($B5558=2020,$P5558,"")</f>
        <v/>
      </c>
      <c r="X5558" s="6" t="str">
        <f>IF($B5558=2021,$P5558,"")</f>
        <v/>
      </c>
      <c r="Y5558" s="6" t="str">
        <f>IF($B5558=2022,$P5558,"")</f>
        <v/>
      </c>
      <c r="Z5558" s="6" t="str">
        <f>IF($B5558=2023,$P5558,"")</f>
        <v/>
      </c>
      <c r="AA5558" s="6">
        <f>IF($B5558=2024,$P5558,"")</f>
        <v>1</v>
      </c>
      <c r="AB5558" s="15" t="str">
        <f>IF($B5558=2025,$P5558,"")</f>
        <v/>
      </c>
    </row>
    <row r="5559" spans="1:29" x14ac:dyDescent="0.25">
      <c r="A5559" s="39">
        <v>1440</v>
      </c>
      <c r="B5559" s="39">
        <v>2025</v>
      </c>
      <c r="C5559" s="39" t="s">
        <v>19</v>
      </c>
      <c r="D5559" s="57">
        <f>DATE(B5559,N5559,M5559)</f>
        <v>45748</v>
      </c>
      <c r="E5559" s="40">
        <v>2000</v>
      </c>
      <c r="F5559" s="42" t="s">
        <v>454</v>
      </c>
      <c r="G5559" s="42" t="s">
        <v>506</v>
      </c>
      <c r="H5559" s="42"/>
      <c r="I5559" s="43" t="s">
        <v>5281</v>
      </c>
      <c r="J5559" s="41" t="s">
        <v>9078</v>
      </c>
      <c r="K5559" s="42" t="s">
        <v>88</v>
      </c>
      <c r="L5559" s="42">
        <v>6521</v>
      </c>
      <c r="M5559" s="42">
        <v>1</v>
      </c>
      <c r="N5559" s="42">
        <v>4</v>
      </c>
      <c r="O5559" s="42" t="s">
        <v>86</v>
      </c>
      <c r="P5559" s="46">
        <v>1</v>
      </c>
      <c r="Q5559" s="58" t="str">
        <f>IF($B5559=2014,$P5559,"")</f>
        <v/>
      </c>
      <c r="R5559" s="58" t="str">
        <f>IF($B5559=2015,$P5559,"")</f>
        <v/>
      </c>
      <c r="S5559" s="58" t="str">
        <f>IF($B5559=2016,$P5559,"")</f>
        <v/>
      </c>
      <c r="T5559" s="58" t="str">
        <f>IF($B5559=2017,$P5559,"")</f>
        <v/>
      </c>
      <c r="U5559" s="58" t="str">
        <f>IF($B5559=2018,$P5559,"")</f>
        <v/>
      </c>
      <c r="V5559" s="58" t="str">
        <f>IF($B5559=2019,$P5559,"")</f>
        <v/>
      </c>
      <c r="W5559" s="58" t="str">
        <f>IF($B5559=2020,$P5559,"")</f>
        <v/>
      </c>
      <c r="X5559" s="46" t="str">
        <f>IF($B5559=2021,$P5559,"")</f>
        <v/>
      </c>
      <c r="Y5559" s="46" t="str">
        <f>IF($B5559=2022,$P5559,"")</f>
        <v/>
      </c>
      <c r="Z5559" s="46" t="str">
        <f>IF($B5559=2023,$P5559,"")</f>
        <v/>
      </c>
      <c r="AA5559" s="46" t="str">
        <f>IF($B5559=2024,$P5559,"")</f>
        <v/>
      </c>
      <c r="AB5559" s="58">
        <f>IF($B5559=2025,$P5559,"")</f>
        <v>1</v>
      </c>
      <c r="AC5559" s="41"/>
    </row>
    <row r="5560" spans="1:29" x14ac:dyDescent="0.25">
      <c r="A5560" s="3">
        <v>1449</v>
      </c>
      <c r="B5560" s="3">
        <v>2017</v>
      </c>
      <c r="C5560" s="3" t="s">
        <v>54</v>
      </c>
      <c r="D5560" s="4">
        <f>DATE(B5560,N5560,M5560)</f>
        <v>43002</v>
      </c>
      <c r="E5560" s="5">
        <v>1752</v>
      </c>
      <c r="F5560" s="6" t="s">
        <v>454</v>
      </c>
      <c r="G5560" s="6" t="s">
        <v>493</v>
      </c>
      <c r="H5560" s="27"/>
      <c r="I5560" s="7" t="s">
        <v>5332</v>
      </c>
      <c r="J5560" s="9" t="s">
        <v>3116</v>
      </c>
      <c r="K5560" s="6" t="s">
        <v>2411</v>
      </c>
      <c r="L5560" s="6">
        <v>5806</v>
      </c>
      <c r="M5560" s="6">
        <v>24</v>
      </c>
      <c r="N5560" s="6">
        <v>9</v>
      </c>
      <c r="O5560" s="6" t="s">
        <v>14</v>
      </c>
      <c r="P5560" s="15">
        <v>1</v>
      </c>
      <c r="Q5560" s="15" t="str">
        <f>IF($B5560=2014,$P5560,"")</f>
        <v/>
      </c>
      <c r="R5560" s="15" t="str">
        <f>IF($B5560=2015,$P5560,"")</f>
        <v/>
      </c>
      <c r="S5560" s="15" t="str">
        <f>IF($B5560=2016,$P5560,"")</f>
        <v/>
      </c>
      <c r="T5560" s="15">
        <f>IF($B5560=2017,$P5560,"")</f>
        <v>1</v>
      </c>
      <c r="U5560" s="15" t="str">
        <f>IF($B5560=2018,$P5560,"")</f>
        <v/>
      </c>
      <c r="V5560" s="15" t="str">
        <f>IF($B5560=2019,$P5560,"")</f>
        <v/>
      </c>
      <c r="W5560" s="15" t="str">
        <f>IF($B5560=2020,$P5560,"")</f>
        <v/>
      </c>
      <c r="X5560" s="6" t="str">
        <f>IF($B5560=2021,$P5560,"")</f>
        <v/>
      </c>
      <c r="Y5560" s="6" t="str">
        <f>IF($B5560=2022,$P5560,"")</f>
        <v/>
      </c>
      <c r="Z5560" s="6" t="str">
        <f>IF($B5560=2023,$P5560,"")</f>
        <v/>
      </c>
      <c r="AA5560" s="6" t="str">
        <f>IF($B5560=2024,$P5560,"")</f>
        <v/>
      </c>
      <c r="AB5560" s="15" t="str">
        <f>IF($B5560=2025,$P5560,"")</f>
        <v/>
      </c>
    </row>
    <row r="5561" spans="1:29" x14ac:dyDescent="0.25">
      <c r="A5561" s="3">
        <v>1449</v>
      </c>
      <c r="B5561" s="3">
        <v>2018</v>
      </c>
      <c r="C5561" s="3" t="s">
        <v>1522</v>
      </c>
      <c r="D5561" s="4">
        <f>DATE(B5561,N5561,M5561)</f>
        <v>43207</v>
      </c>
      <c r="E5561" s="5">
        <v>0</v>
      </c>
      <c r="F5561" s="6" t="s">
        <v>454</v>
      </c>
      <c r="G5561" s="10" t="s">
        <v>493</v>
      </c>
      <c r="H5561" s="27"/>
      <c r="I5561" s="7" t="s">
        <v>5332</v>
      </c>
      <c r="J5561" s="9" t="s">
        <v>3117</v>
      </c>
      <c r="K5561" s="6" t="s">
        <v>1547</v>
      </c>
      <c r="L5561" s="6">
        <v>58191</v>
      </c>
      <c r="M5561" s="6">
        <v>17</v>
      </c>
      <c r="N5561" s="6">
        <v>4</v>
      </c>
      <c r="O5561" s="6" t="s">
        <v>200</v>
      </c>
      <c r="P5561" s="15">
        <v>1</v>
      </c>
      <c r="Q5561" s="15" t="str">
        <f>IF($B5561=2014,$P5561,"")</f>
        <v/>
      </c>
      <c r="R5561" s="15" t="str">
        <f>IF($B5561=2015,$P5561,"")</f>
        <v/>
      </c>
      <c r="S5561" s="15" t="str">
        <f>IF($B5561=2016,$P5561,"")</f>
        <v/>
      </c>
      <c r="T5561" s="15" t="str">
        <f>IF($B5561=2017,$P5561,"")</f>
        <v/>
      </c>
      <c r="U5561" s="15">
        <f>IF($B5561=2018,$P5561,"")</f>
        <v>1</v>
      </c>
      <c r="V5561" s="15" t="str">
        <f>IF($B5561=2019,$P5561,"")</f>
        <v/>
      </c>
      <c r="W5561" s="15" t="str">
        <f>IF($B5561=2020,$P5561,"")</f>
        <v/>
      </c>
      <c r="X5561" s="6" t="str">
        <f>IF($B5561=2021,$P5561,"")</f>
        <v/>
      </c>
      <c r="Y5561" s="6" t="str">
        <f>IF($B5561=2022,$P5561,"")</f>
        <v/>
      </c>
      <c r="Z5561" s="6" t="str">
        <f>IF($B5561=2023,$P5561,"")</f>
        <v/>
      </c>
      <c r="AA5561" s="6" t="str">
        <f>IF($B5561=2024,$P5561,"")</f>
        <v/>
      </c>
      <c r="AB5561" s="15" t="str">
        <f>IF($B5561=2025,$P5561,"")</f>
        <v/>
      </c>
    </row>
    <row r="5562" spans="1:29" x14ac:dyDescent="0.25">
      <c r="A5562" s="3">
        <v>1449</v>
      </c>
      <c r="B5562" s="3">
        <v>2017</v>
      </c>
      <c r="C5562" s="3" t="s">
        <v>155</v>
      </c>
      <c r="D5562" s="4">
        <f>DATE(B5562,N5562,M5562)</f>
        <v>43025</v>
      </c>
      <c r="E5562" s="5">
        <v>1358</v>
      </c>
      <c r="F5562" s="6" t="s">
        <v>454</v>
      </c>
      <c r="G5562" s="6" t="s">
        <v>461</v>
      </c>
      <c r="H5562" s="27"/>
      <c r="I5562" s="7" t="s">
        <v>5282</v>
      </c>
      <c r="J5562" s="9" t="s">
        <v>3118</v>
      </c>
      <c r="K5562" s="6" t="s">
        <v>58</v>
      </c>
      <c r="L5562" s="6">
        <v>5807</v>
      </c>
      <c r="M5562" s="6">
        <v>17</v>
      </c>
      <c r="N5562" s="6">
        <v>10</v>
      </c>
      <c r="O5562" s="6" t="s">
        <v>14</v>
      </c>
      <c r="P5562" s="15">
        <v>1</v>
      </c>
      <c r="Q5562" s="15" t="str">
        <f>IF($B5562=2014,$P5562,"")</f>
        <v/>
      </c>
      <c r="R5562" s="15" t="str">
        <f>IF($B5562=2015,$P5562,"")</f>
        <v/>
      </c>
      <c r="S5562" s="15" t="str">
        <f>IF($B5562=2016,$P5562,"")</f>
        <v/>
      </c>
      <c r="T5562" s="15">
        <f>IF($B5562=2017,$P5562,"")</f>
        <v>1</v>
      </c>
      <c r="U5562" s="15" t="str">
        <f>IF($B5562=2018,$P5562,"")</f>
        <v/>
      </c>
      <c r="V5562" s="15" t="str">
        <f>IF($B5562=2019,$P5562,"")</f>
        <v/>
      </c>
      <c r="W5562" s="15" t="str">
        <f>IF($B5562=2020,$P5562,"")</f>
        <v/>
      </c>
      <c r="X5562" s="6" t="str">
        <f>IF($B5562=2021,$P5562,"")</f>
        <v/>
      </c>
      <c r="Y5562" s="6" t="str">
        <f>IF($B5562=2022,$P5562,"")</f>
        <v/>
      </c>
      <c r="Z5562" s="6" t="str">
        <f>IF($B5562=2023,$P5562,"")</f>
        <v/>
      </c>
      <c r="AA5562" s="6" t="str">
        <f>IF($B5562=2024,$P5562,"")</f>
        <v/>
      </c>
      <c r="AB5562" s="15" t="str">
        <f>IF($B5562=2025,$P5562,"")</f>
        <v/>
      </c>
    </row>
    <row r="5563" spans="1:29" x14ac:dyDescent="0.25">
      <c r="A5563" s="3">
        <v>1449</v>
      </c>
      <c r="B5563" s="5">
        <v>2016</v>
      </c>
      <c r="C5563" s="3" t="s">
        <v>159</v>
      </c>
      <c r="D5563" s="4">
        <f>DATE(B5563,N5563,M5563)</f>
        <v>42439</v>
      </c>
      <c r="E5563" s="5">
        <v>1400</v>
      </c>
      <c r="F5563" s="6" t="s">
        <v>454</v>
      </c>
      <c r="G5563" s="6" t="s">
        <v>461</v>
      </c>
      <c r="H5563" s="27"/>
      <c r="I5563" s="9" t="s">
        <v>5191</v>
      </c>
      <c r="J5563" s="9" t="s">
        <v>1215</v>
      </c>
      <c r="K5563" s="6" t="s">
        <v>144</v>
      </c>
      <c r="L5563" s="6">
        <v>5617</v>
      </c>
      <c r="M5563" s="6">
        <v>10</v>
      </c>
      <c r="N5563" s="6">
        <v>3</v>
      </c>
      <c r="O5563" s="6" t="s">
        <v>14</v>
      </c>
      <c r="P5563" s="15">
        <v>1</v>
      </c>
      <c r="Q5563" s="15" t="str">
        <f>IF($B5563=2014,$P5563,"")</f>
        <v/>
      </c>
      <c r="R5563" s="15" t="str">
        <f>IF($B5563=2015,$P5563,"")</f>
        <v/>
      </c>
      <c r="S5563" s="15">
        <f>IF($B5563=2016,$P5563,"")</f>
        <v>1</v>
      </c>
      <c r="T5563" s="15" t="str">
        <f>IF($B5563=2017,$P5563,"")</f>
        <v/>
      </c>
      <c r="U5563" s="15" t="str">
        <f>IF($B5563=2018,$P5563,"")</f>
        <v/>
      </c>
      <c r="V5563" s="15" t="str">
        <f>IF($B5563=2019,$P5563,"")</f>
        <v/>
      </c>
      <c r="W5563" s="15" t="str">
        <f>IF($B5563=2020,$P5563,"")</f>
        <v/>
      </c>
      <c r="X5563" s="6" t="str">
        <f>IF($B5563=2021,$P5563,"")</f>
        <v/>
      </c>
      <c r="Y5563" s="6" t="str">
        <f>IF($B5563=2022,$P5563,"")</f>
        <v/>
      </c>
      <c r="Z5563" s="6" t="str">
        <f>IF($B5563=2023,$P5563,"")</f>
        <v/>
      </c>
      <c r="AA5563" s="6" t="str">
        <f>IF($B5563=2024,$P5563,"")</f>
        <v/>
      </c>
      <c r="AB5563" s="15" t="str">
        <f>IF($B5563=2025,$P5563,"")</f>
        <v/>
      </c>
    </row>
    <row r="5564" spans="1:29" x14ac:dyDescent="0.25">
      <c r="A5564" s="3">
        <v>1449</v>
      </c>
      <c r="B5564" s="5">
        <v>2015</v>
      </c>
      <c r="C5564" s="3" t="s">
        <v>171</v>
      </c>
      <c r="D5564" s="4">
        <f>DATE(B5564,N5564,M5564)</f>
        <v>42189</v>
      </c>
      <c r="E5564" s="5">
        <v>2120</v>
      </c>
      <c r="F5564" s="6" t="s">
        <v>454</v>
      </c>
      <c r="G5564" s="6" t="s">
        <v>464</v>
      </c>
      <c r="H5564" s="27"/>
      <c r="I5564" s="9" t="s">
        <v>8275</v>
      </c>
      <c r="J5564" s="9" t="s">
        <v>1220</v>
      </c>
      <c r="K5564" s="6" t="s">
        <v>13</v>
      </c>
      <c r="L5564" s="6">
        <v>5602</v>
      </c>
      <c r="M5564" s="6">
        <v>4</v>
      </c>
      <c r="N5564" s="6">
        <v>7</v>
      </c>
      <c r="O5564" s="6" t="s">
        <v>14</v>
      </c>
      <c r="P5564" s="15">
        <v>1</v>
      </c>
      <c r="Q5564" s="15" t="str">
        <f>IF($B5564=2014,$P5564,"")</f>
        <v/>
      </c>
      <c r="R5564" s="15">
        <f>IF($B5564=2015,$P5564,"")</f>
        <v>1</v>
      </c>
      <c r="S5564" s="15" t="str">
        <f>IF($B5564=2016,$P5564,"")</f>
        <v/>
      </c>
      <c r="T5564" s="15" t="str">
        <f>IF($B5564=2017,$P5564,"")</f>
        <v/>
      </c>
      <c r="U5564" s="15" t="str">
        <f>IF($B5564=2018,$P5564,"")</f>
        <v/>
      </c>
      <c r="V5564" s="15" t="str">
        <f>IF($B5564=2019,$P5564,"")</f>
        <v/>
      </c>
      <c r="W5564" s="15" t="str">
        <f>IF($B5564=2020,$P5564,"")</f>
        <v/>
      </c>
      <c r="X5564" s="6" t="str">
        <f>IF($B5564=2021,$P5564,"")</f>
        <v/>
      </c>
      <c r="Y5564" s="6" t="str">
        <f>IF($B5564=2022,$P5564,"")</f>
        <v/>
      </c>
      <c r="Z5564" s="6" t="str">
        <f>IF($B5564=2023,$P5564,"")</f>
        <v/>
      </c>
      <c r="AA5564" s="6" t="str">
        <f>IF($B5564=2024,$P5564,"")</f>
        <v/>
      </c>
      <c r="AB5564" s="15" t="str">
        <f>IF($B5564=2025,$P5564,"")</f>
        <v/>
      </c>
    </row>
    <row r="5565" spans="1:29" x14ac:dyDescent="0.25">
      <c r="A5565" s="3">
        <v>1449</v>
      </c>
      <c r="B5565" s="5">
        <v>2015</v>
      </c>
      <c r="C5565" s="3" t="s">
        <v>233</v>
      </c>
      <c r="D5565" s="4">
        <f>DATE(B5565,N5565,M5565)</f>
        <v>42286</v>
      </c>
      <c r="E5565" s="5">
        <v>1500</v>
      </c>
      <c r="F5565" s="6" t="s">
        <v>454</v>
      </c>
      <c r="G5565" s="6" t="s">
        <v>464</v>
      </c>
      <c r="H5565" s="27"/>
      <c r="I5565" s="9" t="s">
        <v>8275</v>
      </c>
      <c r="J5565" s="9" t="s">
        <v>1218</v>
      </c>
      <c r="K5565" s="6" t="s">
        <v>16</v>
      </c>
      <c r="L5565" s="6">
        <v>5607</v>
      </c>
      <c r="M5565" s="6">
        <v>9</v>
      </c>
      <c r="N5565" s="6">
        <v>10</v>
      </c>
      <c r="O5565" s="6" t="s">
        <v>14</v>
      </c>
      <c r="P5565" s="15">
        <v>1</v>
      </c>
      <c r="Q5565" s="15" t="str">
        <f>IF($B5565=2014,$P5565,"")</f>
        <v/>
      </c>
      <c r="R5565" s="15">
        <f>IF($B5565=2015,$P5565,"")</f>
        <v>1</v>
      </c>
      <c r="S5565" s="15" t="str">
        <f>IF($B5565=2016,$P5565,"")</f>
        <v/>
      </c>
      <c r="T5565" s="15" t="str">
        <f>IF($B5565=2017,$P5565,"")</f>
        <v/>
      </c>
      <c r="U5565" s="15" t="str">
        <f>IF($B5565=2018,$P5565,"")</f>
        <v/>
      </c>
      <c r="V5565" s="15" t="str">
        <f>IF($B5565=2019,$P5565,"")</f>
        <v/>
      </c>
      <c r="W5565" s="15" t="str">
        <f>IF($B5565=2020,$P5565,"")</f>
        <v/>
      </c>
      <c r="X5565" s="6" t="str">
        <f>IF($B5565=2021,$P5565,"")</f>
        <v/>
      </c>
      <c r="Y5565" s="6" t="str">
        <f>IF($B5565=2022,$P5565,"")</f>
        <v/>
      </c>
      <c r="Z5565" s="6" t="str">
        <f>IF($B5565=2023,$P5565,"")</f>
        <v/>
      </c>
      <c r="AA5565" s="6" t="str">
        <f>IF($B5565=2024,$P5565,"")</f>
        <v/>
      </c>
      <c r="AB5565" s="15" t="str">
        <f>IF($B5565=2025,$P5565,"")</f>
        <v/>
      </c>
    </row>
    <row r="5566" spans="1:29" x14ac:dyDescent="0.25">
      <c r="A5566" s="3">
        <v>1449</v>
      </c>
      <c r="B5566" s="5">
        <v>2015</v>
      </c>
      <c r="C5566" s="3" t="s">
        <v>15</v>
      </c>
      <c r="D5566" s="4">
        <f>DATE(B5566,N5566,M5566)</f>
        <v>42287</v>
      </c>
      <c r="E5566" s="5">
        <v>1530</v>
      </c>
      <c r="F5566" s="6" t="s">
        <v>454</v>
      </c>
      <c r="G5566" s="6" t="s">
        <v>464</v>
      </c>
      <c r="H5566" s="27"/>
      <c r="I5566" s="9" t="s">
        <v>8275</v>
      </c>
      <c r="J5566" s="9" t="s">
        <v>1216</v>
      </c>
      <c r="K5566" s="6" t="s">
        <v>389</v>
      </c>
      <c r="L5566" s="6">
        <v>5613</v>
      </c>
      <c r="M5566" s="6">
        <v>10</v>
      </c>
      <c r="N5566" s="6">
        <v>10</v>
      </c>
      <c r="P5566" s="15">
        <v>1</v>
      </c>
      <c r="Q5566" s="15" t="str">
        <f>IF($B5566=2014,$P5566,"")</f>
        <v/>
      </c>
      <c r="R5566" s="15">
        <f>IF($B5566=2015,$P5566,"")</f>
        <v>1</v>
      </c>
      <c r="S5566" s="15" t="str">
        <f>IF($B5566=2016,$P5566,"")</f>
        <v/>
      </c>
      <c r="T5566" s="15" t="str">
        <f>IF($B5566=2017,$P5566,"")</f>
        <v/>
      </c>
      <c r="U5566" s="15" t="str">
        <f>IF($B5566=2018,$P5566,"")</f>
        <v/>
      </c>
      <c r="V5566" s="15" t="str">
        <f>IF($B5566=2019,$P5566,"")</f>
        <v/>
      </c>
      <c r="W5566" s="15" t="str">
        <f>IF($B5566=2020,$P5566,"")</f>
        <v/>
      </c>
      <c r="X5566" s="6" t="str">
        <f>IF($B5566=2021,$P5566,"")</f>
        <v/>
      </c>
      <c r="Y5566" s="6" t="str">
        <f>IF($B5566=2022,$P5566,"")</f>
        <v/>
      </c>
      <c r="Z5566" s="6" t="str">
        <f>IF($B5566=2023,$P5566,"")</f>
        <v/>
      </c>
      <c r="AA5566" s="6" t="str">
        <f>IF($B5566=2024,$P5566,"")</f>
        <v/>
      </c>
      <c r="AB5566" s="15" t="str">
        <f>IF($B5566=2025,$P5566,"")</f>
        <v/>
      </c>
    </row>
    <row r="5567" spans="1:29" x14ac:dyDescent="0.25">
      <c r="A5567" s="3">
        <v>1449</v>
      </c>
      <c r="B5567" s="5">
        <v>2016</v>
      </c>
      <c r="C5567" s="3" t="s">
        <v>417</v>
      </c>
      <c r="D5567" s="4">
        <f>DATE(B5567,N5567,M5567)</f>
        <v>42408</v>
      </c>
      <c r="E5567" s="5">
        <v>1713</v>
      </c>
      <c r="F5567" s="6" t="s">
        <v>454</v>
      </c>
      <c r="G5567" s="6" t="s">
        <v>464</v>
      </c>
      <c r="H5567" s="27"/>
      <c r="I5567" s="9" t="s">
        <v>8275</v>
      </c>
      <c r="J5567" s="9" t="s">
        <v>1217</v>
      </c>
      <c r="K5567" s="6" t="s">
        <v>37</v>
      </c>
      <c r="L5567" s="6">
        <v>5617</v>
      </c>
      <c r="M5567" s="6">
        <v>8</v>
      </c>
      <c r="N5567" s="6">
        <v>2</v>
      </c>
      <c r="P5567" s="15">
        <v>1</v>
      </c>
      <c r="Q5567" s="15" t="str">
        <f>IF($B5567=2014,$P5567,"")</f>
        <v/>
      </c>
      <c r="R5567" s="15" t="str">
        <f>IF($B5567=2015,$P5567,"")</f>
        <v/>
      </c>
      <c r="S5567" s="15">
        <f>IF($B5567=2016,$P5567,"")</f>
        <v>1</v>
      </c>
      <c r="T5567" s="15" t="str">
        <f>IF($B5567=2017,$P5567,"")</f>
        <v/>
      </c>
      <c r="U5567" s="15" t="str">
        <f>IF($B5567=2018,$P5567,"")</f>
        <v/>
      </c>
      <c r="V5567" s="15" t="str">
        <f>IF($B5567=2019,$P5567,"")</f>
        <v/>
      </c>
      <c r="W5567" s="15" t="str">
        <f>IF($B5567=2020,$P5567,"")</f>
        <v/>
      </c>
      <c r="X5567" s="6" t="str">
        <f>IF($B5567=2021,$P5567,"")</f>
        <v/>
      </c>
      <c r="Y5567" s="6" t="str">
        <f>IF($B5567=2022,$P5567,"")</f>
        <v/>
      </c>
      <c r="Z5567" s="6" t="str">
        <f>IF($B5567=2023,$P5567,"")</f>
        <v/>
      </c>
      <c r="AA5567" s="6" t="str">
        <f>IF($B5567=2024,$P5567,"")</f>
        <v/>
      </c>
      <c r="AB5567" s="15" t="str">
        <f>IF($B5567=2025,$P5567,"")</f>
        <v/>
      </c>
    </row>
    <row r="5568" spans="1:29" x14ac:dyDescent="0.25">
      <c r="A5568" s="3">
        <v>1449</v>
      </c>
      <c r="B5568" s="5">
        <v>2016</v>
      </c>
      <c r="C5568" s="3" t="s">
        <v>664</v>
      </c>
      <c r="D5568" s="4">
        <f>DATE(B5568,N5568,M5568)</f>
        <v>42453</v>
      </c>
      <c r="E5568" s="5">
        <v>1738</v>
      </c>
      <c r="F5568" s="6" t="s">
        <v>454</v>
      </c>
      <c r="G5568" s="6" t="s">
        <v>464</v>
      </c>
      <c r="H5568" s="27"/>
      <c r="I5568" s="9" t="s">
        <v>8275</v>
      </c>
      <c r="J5568" s="9" t="s">
        <v>1219</v>
      </c>
      <c r="K5568" s="6" t="s">
        <v>37</v>
      </c>
      <c r="L5568" s="6">
        <v>5618</v>
      </c>
      <c r="M5568" s="6">
        <v>24</v>
      </c>
      <c r="N5568" s="6">
        <v>3</v>
      </c>
      <c r="P5568" s="15">
        <v>1</v>
      </c>
      <c r="Q5568" s="15" t="str">
        <f>IF($B5568=2014,$P5568,"")</f>
        <v/>
      </c>
      <c r="R5568" s="15" t="str">
        <f>IF($B5568=2015,$P5568,"")</f>
        <v/>
      </c>
      <c r="S5568" s="15">
        <f>IF($B5568=2016,$P5568,"")</f>
        <v>1</v>
      </c>
      <c r="T5568" s="15" t="str">
        <f>IF($B5568=2017,$P5568,"")</f>
        <v/>
      </c>
      <c r="U5568" s="15" t="str">
        <f>IF($B5568=2018,$P5568,"")</f>
        <v/>
      </c>
      <c r="V5568" s="15" t="str">
        <f>IF($B5568=2019,$P5568,"")</f>
        <v/>
      </c>
      <c r="W5568" s="15" t="str">
        <f>IF($B5568=2020,$P5568,"")</f>
        <v/>
      </c>
      <c r="X5568" s="6" t="str">
        <f>IF($B5568=2021,$P5568,"")</f>
        <v/>
      </c>
      <c r="Y5568" s="6" t="str">
        <f>IF($B5568=2022,$P5568,"")</f>
        <v/>
      </c>
      <c r="Z5568" s="6" t="str">
        <f>IF($B5568=2023,$P5568,"")</f>
        <v/>
      </c>
      <c r="AA5568" s="6" t="str">
        <f>IF($B5568=2024,$P5568,"")</f>
        <v/>
      </c>
      <c r="AB5568" s="15" t="str">
        <f>IF($B5568=2025,$P5568,"")</f>
        <v/>
      </c>
    </row>
    <row r="5569" spans="1:28" x14ac:dyDescent="0.25">
      <c r="A5569" s="3">
        <v>1449</v>
      </c>
      <c r="B5569" s="3">
        <v>2016</v>
      </c>
      <c r="C5569" s="3" t="s">
        <v>133</v>
      </c>
      <c r="D5569" s="4">
        <f>DATE(B5569,N5569,M5569)</f>
        <v>42599</v>
      </c>
      <c r="E5569" s="5">
        <v>1740</v>
      </c>
      <c r="F5569" s="6" t="s">
        <v>454</v>
      </c>
      <c r="G5569" s="10" t="s">
        <v>464</v>
      </c>
      <c r="H5569" s="27"/>
      <c r="I5569" s="9" t="s">
        <v>8275</v>
      </c>
      <c r="J5569" s="7" t="s">
        <v>2212</v>
      </c>
      <c r="K5569" s="6" t="s">
        <v>13</v>
      </c>
      <c r="L5569" s="6">
        <v>5703</v>
      </c>
      <c r="M5569" s="6">
        <v>17</v>
      </c>
      <c r="N5569" s="6">
        <v>8</v>
      </c>
      <c r="O5569" s="6" t="s">
        <v>14</v>
      </c>
      <c r="P5569" s="15">
        <v>1</v>
      </c>
      <c r="Q5569" s="15" t="str">
        <f>IF($B5569=2014,$P5569,"")</f>
        <v/>
      </c>
      <c r="R5569" s="15" t="str">
        <f>IF($B5569=2015,$P5569,"")</f>
        <v/>
      </c>
      <c r="S5569" s="15">
        <f>IF($B5569=2016,$P5569,"")</f>
        <v>1</v>
      </c>
      <c r="T5569" s="15" t="str">
        <f>IF($B5569=2017,$P5569,"")</f>
        <v/>
      </c>
      <c r="U5569" s="15" t="str">
        <f>IF($B5569=2018,$P5569,"")</f>
        <v/>
      </c>
      <c r="V5569" s="15" t="str">
        <f>IF($B5569=2019,$P5569,"")</f>
        <v/>
      </c>
      <c r="W5569" s="15" t="str">
        <f>IF($B5569=2020,$P5569,"")</f>
        <v/>
      </c>
      <c r="X5569" s="6" t="str">
        <f>IF($B5569=2021,$P5569,"")</f>
        <v/>
      </c>
      <c r="Y5569" s="6" t="str">
        <f>IF($B5569=2022,$P5569,"")</f>
        <v/>
      </c>
      <c r="Z5569" s="6" t="str">
        <f>IF($B5569=2023,$P5569,"")</f>
        <v/>
      </c>
      <c r="AA5569" s="6" t="str">
        <f>IF($B5569=2024,$P5569,"")</f>
        <v/>
      </c>
      <c r="AB5569" s="15" t="str">
        <f>IF($B5569=2025,$P5569,"")</f>
        <v/>
      </c>
    </row>
    <row r="5570" spans="1:28" x14ac:dyDescent="0.25">
      <c r="A5570" s="3">
        <v>1449</v>
      </c>
      <c r="B5570" s="3">
        <v>2022</v>
      </c>
      <c r="C5570" s="3" t="s">
        <v>215</v>
      </c>
      <c r="D5570" s="4">
        <f>DATE(B5570,N5570,M5570)</f>
        <v>44893</v>
      </c>
      <c r="E5570" s="5">
        <v>1530</v>
      </c>
      <c r="F5570" s="10" t="s">
        <v>454</v>
      </c>
      <c r="G5570" s="10" t="s">
        <v>464</v>
      </c>
      <c r="H5570" s="27"/>
      <c r="I5570" s="9" t="s">
        <v>8275</v>
      </c>
      <c r="J5570" s="7" t="s">
        <v>7111</v>
      </c>
      <c r="K5570" s="6" t="s">
        <v>1563</v>
      </c>
      <c r="L5570" s="6">
        <v>6311</v>
      </c>
      <c r="M5570" s="6">
        <v>28</v>
      </c>
      <c r="N5570" s="6">
        <v>11</v>
      </c>
      <c r="O5570" s="6" t="s">
        <v>1456</v>
      </c>
      <c r="P5570" s="15">
        <v>1</v>
      </c>
      <c r="Q5570" s="15" t="str">
        <f>IF($B5570=2014,$P5570,"")</f>
        <v/>
      </c>
      <c r="R5570" s="15" t="str">
        <f>IF($B5570=2015,$P5570,"")</f>
        <v/>
      </c>
      <c r="S5570" s="15" t="str">
        <f>IF($B5570=2016,$P5570,"")</f>
        <v/>
      </c>
      <c r="T5570" s="15" t="str">
        <f>IF($B5570=2017,$P5570,"")</f>
        <v/>
      </c>
      <c r="U5570" s="15" t="str">
        <f>IF($B5570=2018,$P5570,"")</f>
        <v/>
      </c>
      <c r="V5570" s="15" t="str">
        <f>IF($B5570=2019,$P5570,"")</f>
        <v/>
      </c>
      <c r="W5570" s="15" t="str">
        <f>IF($B5570=2020,$P5570,"")</f>
        <v/>
      </c>
      <c r="X5570" s="6" t="str">
        <f>IF($B5570=2021,$P5570,"")</f>
        <v/>
      </c>
      <c r="Y5570" s="6">
        <f>IF($B5570=2022,$P5570,"")</f>
        <v>1</v>
      </c>
      <c r="Z5570" s="6" t="str">
        <f>IF($B5570=2023,$P5570,"")</f>
        <v/>
      </c>
      <c r="AA5570" s="6" t="str">
        <f>IF($B5570=2024,$P5570,"")</f>
        <v/>
      </c>
      <c r="AB5570" s="15" t="str">
        <f>IF($B5570=2025,$P5570,"")</f>
        <v/>
      </c>
    </row>
    <row r="5571" spans="1:28" x14ac:dyDescent="0.25">
      <c r="A5571" s="3">
        <v>1449</v>
      </c>
      <c r="B5571" s="3">
        <v>2023</v>
      </c>
      <c r="C5571" s="3" t="s">
        <v>510</v>
      </c>
      <c r="D5571" s="4">
        <f>DATE(B5571,N5571,M5571)</f>
        <v>45287</v>
      </c>
      <c r="E5571" s="5">
        <v>1425</v>
      </c>
      <c r="F5571" s="10" t="s">
        <v>454</v>
      </c>
      <c r="G5571" s="10" t="s">
        <v>464</v>
      </c>
      <c r="H5571" s="10"/>
      <c r="I5571" s="9" t="s">
        <v>8275</v>
      </c>
      <c r="J5571" s="7" t="s">
        <v>8092</v>
      </c>
      <c r="K5571" s="6" t="s">
        <v>1563</v>
      </c>
      <c r="L5571" s="6">
        <v>6413</v>
      </c>
      <c r="M5571" s="6">
        <v>27</v>
      </c>
      <c r="N5571" s="6">
        <v>12</v>
      </c>
      <c r="O5571" s="6" t="s">
        <v>4448</v>
      </c>
      <c r="P5571" s="15">
        <v>1</v>
      </c>
      <c r="Q5571" s="15" t="str">
        <f>IF($B5571=2014,$P5571,"")</f>
        <v/>
      </c>
      <c r="R5571" s="15" t="str">
        <f>IF($B5571=2015,$P5571,"")</f>
        <v/>
      </c>
      <c r="S5571" s="15" t="str">
        <f>IF($B5571=2016,$P5571,"")</f>
        <v/>
      </c>
      <c r="T5571" s="15" t="str">
        <f>IF($B5571=2017,$P5571,"")</f>
        <v/>
      </c>
      <c r="U5571" s="15" t="str">
        <f>IF($B5571=2018,$P5571,"")</f>
        <v/>
      </c>
      <c r="V5571" s="15" t="str">
        <f>IF($B5571=2019,$P5571,"")</f>
        <v/>
      </c>
      <c r="W5571" s="15" t="str">
        <f>IF($B5571=2020,$P5571,"")</f>
        <v/>
      </c>
      <c r="X5571" s="6" t="str">
        <f>IF($B5571=2021,$P5571,"")</f>
        <v/>
      </c>
      <c r="Y5571" s="6" t="str">
        <f>IF($B5571=2022,$P5571,"")</f>
        <v/>
      </c>
      <c r="Z5571" s="6">
        <f>IF($B5571=2023,$P5571,"")</f>
        <v>1</v>
      </c>
      <c r="AA5571" s="6" t="str">
        <f>IF($B5571=2024,$P5571,"")</f>
        <v/>
      </c>
      <c r="AB5571" s="15" t="str">
        <f>IF($B5571=2025,$P5571,"")</f>
        <v/>
      </c>
    </row>
    <row r="5572" spans="1:28" x14ac:dyDescent="0.25">
      <c r="A5572" s="30">
        <v>1449</v>
      </c>
      <c r="B5572" s="30">
        <v>2024</v>
      </c>
      <c r="C5572" s="30" t="s">
        <v>73</v>
      </c>
      <c r="D5572" s="31">
        <f>DATE(B5572,N5572,M5572)</f>
        <v>45353</v>
      </c>
      <c r="E5572" s="32">
        <v>1559</v>
      </c>
      <c r="F5572" s="35" t="s">
        <v>454</v>
      </c>
      <c r="G5572" s="35" t="s">
        <v>464</v>
      </c>
      <c r="H5572" s="35"/>
      <c r="I5572" s="9" t="s">
        <v>8275</v>
      </c>
      <c r="J5572" s="34" t="s">
        <v>8174</v>
      </c>
      <c r="K5572" s="33" t="s">
        <v>8116</v>
      </c>
      <c r="L5572" s="33">
        <v>6417</v>
      </c>
      <c r="M5572" s="33">
        <v>2</v>
      </c>
      <c r="N5572" s="33">
        <v>3</v>
      </c>
      <c r="O5572" s="33" t="s">
        <v>4448</v>
      </c>
      <c r="P5572" s="15">
        <v>1</v>
      </c>
      <c r="Q5572" s="15" t="str">
        <f>IF($B5572=2014,$P5572,"")</f>
        <v/>
      </c>
      <c r="R5572" s="15" t="str">
        <f>IF($B5572=2015,$P5572,"")</f>
        <v/>
      </c>
      <c r="S5572" s="15" t="str">
        <f>IF($B5572=2016,$P5572,"")</f>
        <v/>
      </c>
      <c r="T5572" s="15" t="str">
        <f>IF($B5572=2017,$P5572,"")</f>
        <v/>
      </c>
      <c r="U5572" s="15" t="str">
        <f>IF($B5572=2018,$P5572,"")</f>
        <v/>
      </c>
      <c r="V5572" s="15" t="str">
        <f>IF($B5572=2019,$P5572,"")</f>
        <v/>
      </c>
      <c r="W5572" s="15" t="str">
        <f>IF($B5572=2020,$P5572,"")</f>
        <v/>
      </c>
      <c r="X5572" s="6" t="str">
        <f>IF($B5572=2021,$P5572,"")</f>
        <v/>
      </c>
      <c r="Y5572" s="6" t="str">
        <f>IF($B5572=2022,$P5572,"")</f>
        <v/>
      </c>
      <c r="Z5572" s="6" t="str">
        <f>IF($B5572=2023,$P5572,"")</f>
        <v/>
      </c>
      <c r="AA5572" s="6">
        <f>IF($B5572=2024,$P5572,"")</f>
        <v>1</v>
      </c>
      <c r="AB5572" s="15" t="str">
        <f>IF($B5572=2025,$P5572,"")</f>
        <v/>
      </c>
    </row>
    <row r="5573" spans="1:28" x14ac:dyDescent="0.25">
      <c r="A5573" s="30">
        <v>1449</v>
      </c>
      <c r="B5573" s="30">
        <v>2025</v>
      </c>
      <c r="C5573" s="30" t="s">
        <v>143</v>
      </c>
      <c r="D5573" s="31">
        <f>DATE(B5573,N5573,M5573)</f>
        <v>45731</v>
      </c>
      <c r="E5573" s="32">
        <v>1630</v>
      </c>
      <c r="F5573" s="33" t="s">
        <v>454</v>
      </c>
      <c r="G5573" s="33" t="s">
        <v>464</v>
      </c>
      <c r="H5573" s="33"/>
      <c r="I5573" s="9" t="s">
        <v>8275</v>
      </c>
      <c r="J5573" s="34" t="s">
        <v>9041</v>
      </c>
      <c r="K5573" s="33" t="s">
        <v>8116</v>
      </c>
      <c r="L5573" s="33">
        <v>6518</v>
      </c>
      <c r="M5573" s="33">
        <v>15</v>
      </c>
      <c r="N5573" s="33">
        <v>3</v>
      </c>
      <c r="O5573" s="33" t="s">
        <v>4448</v>
      </c>
      <c r="P5573" s="6">
        <v>1</v>
      </c>
      <c r="Q5573" s="15" t="str">
        <f>IF($B5573=2014,$P5573,"")</f>
        <v/>
      </c>
      <c r="R5573" s="15" t="str">
        <f>IF($B5573=2015,$P5573,"")</f>
        <v/>
      </c>
      <c r="S5573" s="15" t="str">
        <f>IF($B5573=2016,$P5573,"")</f>
        <v/>
      </c>
      <c r="T5573" s="15" t="str">
        <f>IF($B5573=2017,$P5573,"")</f>
        <v/>
      </c>
      <c r="U5573" s="15" t="str">
        <f>IF($B5573=2018,$P5573,"")</f>
        <v/>
      </c>
      <c r="V5573" s="15" t="str">
        <f>IF($B5573=2019,$P5573,"")</f>
        <v/>
      </c>
      <c r="W5573" s="15" t="str">
        <f>IF($B5573=2020,$P5573,"")</f>
        <v/>
      </c>
      <c r="X5573" s="6" t="str">
        <f>IF($B5573=2021,$P5573,"")</f>
        <v/>
      </c>
      <c r="Y5573" s="6" t="str">
        <f>IF($B5573=2022,$P5573,"")</f>
        <v/>
      </c>
      <c r="Z5573" s="6" t="str">
        <f>IF($B5573=2023,$P5573,"")</f>
        <v/>
      </c>
      <c r="AA5573" s="6" t="str">
        <f>IF($B5573=2024,$P5573,"")</f>
        <v/>
      </c>
      <c r="AB5573" s="15">
        <f>IF($B5573=2025,$P5573,"")</f>
        <v>1</v>
      </c>
    </row>
    <row r="5574" spans="1:28" x14ac:dyDescent="0.25">
      <c r="A5574" s="3">
        <v>1449</v>
      </c>
      <c r="B5574" s="3">
        <v>2022</v>
      </c>
      <c r="C5574" s="3" t="s">
        <v>238</v>
      </c>
      <c r="D5574" s="4">
        <f>DATE(B5574,N5574,M5574)</f>
        <v>44862</v>
      </c>
      <c r="E5574" s="5">
        <v>1400</v>
      </c>
      <c r="F5574" s="10" t="s">
        <v>454</v>
      </c>
      <c r="G5574" s="10" t="s">
        <v>503</v>
      </c>
      <c r="H5574" s="27"/>
      <c r="I5574" s="7" t="s">
        <v>6959</v>
      </c>
      <c r="J5574" s="7" t="s">
        <v>6937</v>
      </c>
      <c r="K5574" s="6" t="s">
        <v>88</v>
      </c>
      <c r="L5574" s="6">
        <v>6308</v>
      </c>
      <c r="M5574" s="6">
        <v>28</v>
      </c>
      <c r="N5574" s="6">
        <v>10</v>
      </c>
      <c r="O5574" s="6" t="s">
        <v>86</v>
      </c>
      <c r="P5574" s="15">
        <v>1</v>
      </c>
      <c r="Q5574" s="15" t="str">
        <f>IF($B5574=2014,$P5574,"")</f>
        <v/>
      </c>
      <c r="R5574" s="15" t="str">
        <f>IF($B5574=2015,$P5574,"")</f>
        <v/>
      </c>
      <c r="S5574" s="15" t="str">
        <f>IF($B5574=2016,$P5574,"")</f>
        <v/>
      </c>
      <c r="T5574" s="15" t="str">
        <f>IF($B5574=2017,$P5574,"")</f>
        <v/>
      </c>
      <c r="U5574" s="15" t="str">
        <f>IF($B5574=2018,$P5574,"")</f>
        <v/>
      </c>
      <c r="V5574" s="15" t="str">
        <f>IF($B5574=2019,$P5574,"")</f>
        <v/>
      </c>
      <c r="W5574" s="15" t="str">
        <f>IF($B5574=2020,$P5574,"")</f>
        <v/>
      </c>
      <c r="X5574" s="6" t="str">
        <f>IF($B5574=2021,$P5574,"")</f>
        <v/>
      </c>
      <c r="Y5574" s="6">
        <f>IF($B5574=2022,$P5574,"")</f>
        <v>1</v>
      </c>
      <c r="Z5574" s="6" t="str">
        <f>IF($B5574=2023,$P5574,"")</f>
        <v/>
      </c>
      <c r="AA5574" s="6" t="str">
        <f>IF($B5574=2024,$P5574,"")</f>
        <v/>
      </c>
      <c r="AB5574" s="15" t="str">
        <f>IF($B5574=2025,$P5574,"")</f>
        <v/>
      </c>
    </row>
    <row r="5575" spans="1:28" x14ac:dyDescent="0.25">
      <c r="A5575" s="30">
        <v>1449</v>
      </c>
      <c r="B5575" s="30">
        <v>2024</v>
      </c>
      <c r="C5575" s="30" t="s">
        <v>202</v>
      </c>
      <c r="D5575" s="31">
        <f>DATE(B5575,N5575,M5575)</f>
        <v>45579</v>
      </c>
      <c r="E5575" s="32">
        <v>1500</v>
      </c>
      <c r="F5575" s="35" t="s">
        <v>454</v>
      </c>
      <c r="G5575" s="35" t="s">
        <v>503</v>
      </c>
      <c r="H5575" s="35"/>
      <c r="I5575" s="7" t="s">
        <v>6959</v>
      </c>
      <c r="J5575" s="34" t="s">
        <v>6937</v>
      </c>
      <c r="K5575" s="33" t="s">
        <v>88</v>
      </c>
      <c r="L5575" s="33">
        <v>6508</v>
      </c>
      <c r="M5575" s="33">
        <v>14</v>
      </c>
      <c r="N5575" s="33">
        <v>10</v>
      </c>
      <c r="O5575" s="33" t="s">
        <v>86</v>
      </c>
      <c r="P5575" s="15">
        <v>1</v>
      </c>
      <c r="Q5575" s="15" t="str">
        <f>IF($B5575=2014,$P5575,"")</f>
        <v/>
      </c>
      <c r="R5575" s="15" t="str">
        <f>IF($B5575=2015,$P5575,"")</f>
        <v/>
      </c>
      <c r="S5575" s="15" t="str">
        <f>IF($B5575=2016,$P5575,"")</f>
        <v/>
      </c>
      <c r="T5575" s="15" t="str">
        <f>IF($B5575=2017,$P5575,"")</f>
        <v/>
      </c>
      <c r="U5575" s="15" t="str">
        <f>IF($B5575=2018,$P5575,"")</f>
        <v/>
      </c>
      <c r="V5575" s="15" t="str">
        <f>IF($B5575=2019,$P5575,"")</f>
        <v/>
      </c>
      <c r="W5575" s="15" t="str">
        <f>IF($B5575=2020,$P5575,"")</f>
        <v/>
      </c>
      <c r="X5575" s="6" t="str">
        <f>IF($B5575=2021,$P5575,"")</f>
        <v/>
      </c>
      <c r="Y5575" s="6" t="str">
        <f>IF($B5575=2022,$P5575,"")</f>
        <v/>
      </c>
      <c r="Z5575" s="6" t="str">
        <f>IF($B5575=2023,$P5575,"")</f>
        <v/>
      </c>
      <c r="AA5575" s="6">
        <f>IF($B5575=2024,$P5575,"")</f>
        <v>1</v>
      </c>
      <c r="AB5575" s="15" t="str">
        <f>IF($B5575=2025,$P5575,"")</f>
        <v/>
      </c>
    </row>
    <row r="5576" spans="1:28" x14ac:dyDescent="0.25">
      <c r="A5576" s="3">
        <v>1449</v>
      </c>
      <c r="B5576" s="3">
        <v>2017</v>
      </c>
      <c r="C5576" s="3" t="s">
        <v>195</v>
      </c>
      <c r="D5576" s="4">
        <f>DATE(B5576,N5576,M5576)</f>
        <v>43028</v>
      </c>
      <c r="E5576" s="5">
        <v>1144</v>
      </c>
      <c r="F5576" s="6" t="s">
        <v>454</v>
      </c>
      <c r="G5576" s="6" t="s">
        <v>503</v>
      </c>
      <c r="H5576" s="27"/>
      <c r="I5576" s="7" t="s">
        <v>5283</v>
      </c>
      <c r="J5576" s="9" t="s">
        <v>3119</v>
      </c>
      <c r="K5576" s="6" t="s">
        <v>235</v>
      </c>
      <c r="L5576" s="6">
        <v>5807</v>
      </c>
      <c r="M5576" s="6">
        <v>20</v>
      </c>
      <c r="N5576" s="6">
        <v>10</v>
      </c>
      <c r="O5576" s="6" t="s">
        <v>14</v>
      </c>
      <c r="P5576" s="15">
        <v>1</v>
      </c>
      <c r="Q5576" s="15" t="str">
        <f>IF($B5576=2014,$P5576,"")</f>
        <v/>
      </c>
      <c r="R5576" s="15" t="str">
        <f>IF($B5576=2015,$P5576,"")</f>
        <v/>
      </c>
      <c r="S5576" s="15" t="str">
        <f>IF($B5576=2016,$P5576,"")</f>
        <v/>
      </c>
      <c r="T5576" s="15">
        <f>IF($B5576=2017,$P5576,"")</f>
        <v>1</v>
      </c>
      <c r="U5576" s="15" t="str">
        <f>IF($B5576=2018,$P5576,"")</f>
        <v/>
      </c>
      <c r="V5576" s="15" t="str">
        <f>IF($B5576=2019,$P5576,"")</f>
        <v/>
      </c>
      <c r="W5576" s="15" t="str">
        <f>IF($B5576=2020,$P5576,"")</f>
        <v/>
      </c>
      <c r="X5576" s="6" t="str">
        <f>IF($B5576=2021,$P5576,"")</f>
        <v/>
      </c>
      <c r="Y5576" s="6" t="str">
        <f>IF($B5576=2022,$P5576,"")</f>
        <v/>
      </c>
      <c r="Z5576" s="6" t="str">
        <f>IF($B5576=2023,$P5576,"")</f>
        <v/>
      </c>
      <c r="AA5576" s="6" t="str">
        <f>IF($B5576=2024,$P5576,"")</f>
        <v/>
      </c>
      <c r="AB5576" s="15" t="str">
        <f>IF($B5576=2025,$P5576,"")</f>
        <v/>
      </c>
    </row>
    <row r="5577" spans="1:28" ht="36" x14ac:dyDescent="0.25">
      <c r="A5577" s="3">
        <v>1449</v>
      </c>
      <c r="B5577" s="3">
        <v>2019</v>
      </c>
      <c r="C5577" s="3" t="s">
        <v>29</v>
      </c>
      <c r="D5577" s="4">
        <f>DATE(B5577,N5577,M5577)</f>
        <v>43830</v>
      </c>
      <c r="E5577" s="5">
        <v>100</v>
      </c>
      <c r="F5577" s="6" t="s">
        <v>454</v>
      </c>
      <c r="G5577" s="6" t="s">
        <v>4033</v>
      </c>
      <c r="H5577" s="27"/>
      <c r="I5577" s="7" t="s">
        <v>5080</v>
      </c>
      <c r="J5577" s="7" t="s">
        <v>4035</v>
      </c>
      <c r="K5577" s="6" t="s">
        <v>31</v>
      </c>
      <c r="L5577" s="6">
        <v>6013</v>
      </c>
      <c r="M5577" s="6">
        <v>31</v>
      </c>
      <c r="N5577" s="6">
        <v>12</v>
      </c>
      <c r="P5577" s="15">
        <v>1</v>
      </c>
      <c r="Q5577" s="15" t="str">
        <f>IF($B5577=2014,$P5577,"")</f>
        <v/>
      </c>
      <c r="R5577" s="15" t="str">
        <f>IF($B5577=2015,$P5577,"")</f>
        <v/>
      </c>
      <c r="S5577" s="15" t="str">
        <f>IF($B5577=2016,$P5577,"")</f>
        <v/>
      </c>
      <c r="T5577" s="15" t="str">
        <f>IF($B5577=2017,$P5577,"")</f>
        <v/>
      </c>
      <c r="U5577" s="15" t="str">
        <f>IF($B5577=2018,$P5577,"")</f>
        <v/>
      </c>
      <c r="V5577" s="15">
        <f>IF($B5577=2019,$P5577,"")</f>
        <v>1</v>
      </c>
      <c r="W5577" s="15" t="str">
        <f>IF($B5577=2020,$P5577,"")</f>
        <v/>
      </c>
      <c r="X5577" s="6" t="str">
        <f>IF($B5577=2021,$P5577,"")</f>
        <v/>
      </c>
      <c r="Y5577" s="6" t="str">
        <f>IF($B5577=2022,$P5577,"")</f>
        <v/>
      </c>
      <c r="Z5577" s="6" t="str">
        <f>IF($B5577=2023,$P5577,"")</f>
        <v/>
      </c>
      <c r="AA5577" s="6" t="str">
        <f>IF($B5577=2024,$P5577,"")</f>
        <v/>
      </c>
      <c r="AB5577" s="15" t="str">
        <f>IF($B5577=2025,$P5577,"")</f>
        <v/>
      </c>
    </row>
    <row r="5578" spans="1:28" ht="24" x14ac:dyDescent="0.25">
      <c r="A5578" s="3">
        <v>1449</v>
      </c>
      <c r="B5578" s="3">
        <v>2020</v>
      </c>
      <c r="C5578" s="3" t="s">
        <v>211</v>
      </c>
      <c r="D5578" s="4">
        <f>DATE(B5578,N5578,M5578)</f>
        <v>43834</v>
      </c>
      <c r="E5578" s="5">
        <v>100</v>
      </c>
      <c r="F5578" s="6" t="s">
        <v>454</v>
      </c>
      <c r="G5578" s="6" t="s">
        <v>4033</v>
      </c>
      <c r="H5578" s="27"/>
      <c r="I5578" s="7" t="s">
        <v>5080</v>
      </c>
      <c r="J5578" s="7" t="s">
        <v>5111</v>
      </c>
      <c r="K5578" s="6" t="s">
        <v>150</v>
      </c>
      <c r="L5578" s="6">
        <v>6018</v>
      </c>
      <c r="M5578" s="6">
        <v>4</v>
      </c>
      <c r="N5578" s="6">
        <v>1</v>
      </c>
      <c r="P5578" s="15">
        <v>1</v>
      </c>
      <c r="Q5578" s="15" t="str">
        <f>IF($B5578=2014,$P5578,"")</f>
        <v/>
      </c>
      <c r="R5578" s="15" t="str">
        <f>IF($B5578=2015,$P5578,"")</f>
        <v/>
      </c>
      <c r="S5578" s="15" t="str">
        <f>IF($B5578=2016,$P5578,"")</f>
        <v/>
      </c>
      <c r="T5578" s="15" t="str">
        <f>IF($B5578=2017,$P5578,"")</f>
        <v/>
      </c>
      <c r="U5578" s="15" t="str">
        <f>IF($B5578=2018,$P5578,"")</f>
        <v/>
      </c>
      <c r="V5578" s="15" t="str">
        <f>IF($B5578=2019,$P5578,"")</f>
        <v/>
      </c>
      <c r="W5578" s="15">
        <f>IF($B5578=2020,$P5578,"")</f>
        <v>1</v>
      </c>
      <c r="X5578" s="6" t="str">
        <f>IF($B5578=2021,$P5578,"")</f>
        <v/>
      </c>
      <c r="Y5578" s="6" t="str">
        <f>IF($B5578=2022,$P5578,"")</f>
        <v/>
      </c>
      <c r="Z5578" s="6" t="str">
        <f>IF($B5578=2023,$P5578,"")</f>
        <v/>
      </c>
      <c r="AA5578" s="6" t="str">
        <f>IF($B5578=2024,$P5578,"")</f>
        <v/>
      </c>
      <c r="AB5578" s="15" t="str">
        <f>IF($B5578=2025,$P5578,"")</f>
        <v/>
      </c>
    </row>
    <row r="5579" spans="1:28" ht="60" x14ac:dyDescent="0.25">
      <c r="A5579" s="3">
        <v>1449</v>
      </c>
      <c r="B5579" s="3">
        <v>2020</v>
      </c>
      <c r="C5579" s="3" t="s">
        <v>322</v>
      </c>
      <c r="D5579" s="4">
        <f>DATE(B5579,N5579,M5579)</f>
        <v>43836</v>
      </c>
      <c r="E5579" s="5">
        <v>100</v>
      </c>
      <c r="F5579" s="6" t="s">
        <v>454</v>
      </c>
      <c r="G5579" s="6" t="s">
        <v>4033</v>
      </c>
      <c r="H5579" s="27"/>
      <c r="I5579" s="7" t="s">
        <v>5080</v>
      </c>
      <c r="J5579" s="7" t="s">
        <v>4034</v>
      </c>
      <c r="K5579" s="6" t="s">
        <v>123</v>
      </c>
      <c r="L5579" s="6">
        <v>6013</v>
      </c>
      <c r="M5579" s="6">
        <v>6</v>
      </c>
      <c r="N5579" s="6">
        <v>1</v>
      </c>
      <c r="P5579" s="15">
        <v>1</v>
      </c>
      <c r="Q5579" s="15" t="str">
        <f>IF($B5579=2014,$P5579,"")</f>
        <v/>
      </c>
      <c r="R5579" s="15" t="str">
        <f>IF($B5579=2015,$P5579,"")</f>
        <v/>
      </c>
      <c r="S5579" s="15" t="str">
        <f>IF($B5579=2016,$P5579,"")</f>
        <v/>
      </c>
      <c r="T5579" s="15" t="str">
        <f>IF($B5579=2017,$P5579,"")</f>
        <v/>
      </c>
      <c r="U5579" s="15" t="str">
        <f>IF($B5579=2018,$P5579,"")</f>
        <v/>
      </c>
      <c r="V5579" s="15" t="str">
        <f>IF($B5579=2019,$P5579,"")</f>
        <v/>
      </c>
      <c r="W5579" s="15">
        <f>IF($B5579=2020,$P5579,"")</f>
        <v>1</v>
      </c>
      <c r="X5579" s="6" t="str">
        <f>IF($B5579=2021,$P5579,"")</f>
        <v/>
      </c>
      <c r="Y5579" s="6" t="str">
        <f>IF($B5579=2022,$P5579,"")</f>
        <v/>
      </c>
      <c r="Z5579" s="6" t="str">
        <f>IF($B5579=2023,$P5579,"")</f>
        <v/>
      </c>
      <c r="AA5579" s="6" t="str">
        <f>IF($B5579=2024,$P5579,"")</f>
        <v/>
      </c>
      <c r="AB5579" s="15" t="str">
        <f>IF($B5579=2025,$P5579,"")</f>
        <v/>
      </c>
    </row>
    <row r="5580" spans="1:28" ht="24" x14ac:dyDescent="0.25">
      <c r="A5580" s="3">
        <v>1449</v>
      </c>
      <c r="B5580" s="3">
        <v>2020</v>
      </c>
      <c r="C5580" s="3" t="s">
        <v>89</v>
      </c>
      <c r="D5580" s="4">
        <f>DATE(B5580,N5580,M5580)</f>
        <v>43879</v>
      </c>
      <c r="E5580" s="5">
        <v>100</v>
      </c>
      <c r="F5580" s="6" t="s">
        <v>454</v>
      </c>
      <c r="G5580" s="6" t="s">
        <v>4033</v>
      </c>
      <c r="H5580" s="27"/>
      <c r="I5580" s="7" t="s">
        <v>5080</v>
      </c>
      <c r="J5580" s="7" t="s">
        <v>5081</v>
      </c>
      <c r="K5580" s="6" t="s">
        <v>102</v>
      </c>
      <c r="L5580" s="6">
        <v>6016</v>
      </c>
      <c r="M5580" s="6">
        <v>18</v>
      </c>
      <c r="N5580" s="6">
        <v>2</v>
      </c>
      <c r="P5580" s="15">
        <v>1</v>
      </c>
      <c r="Q5580" s="15" t="str">
        <f>IF($B5580=2014,$P5580,"")</f>
        <v/>
      </c>
      <c r="R5580" s="15" t="str">
        <f>IF($B5580=2015,$P5580,"")</f>
        <v/>
      </c>
      <c r="S5580" s="15" t="str">
        <f>IF($B5580=2016,$P5580,"")</f>
        <v/>
      </c>
      <c r="T5580" s="15" t="str">
        <f>IF($B5580=2017,$P5580,"")</f>
        <v/>
      </c>
      <c r="U5580" s="15" t="str">
        <f>IF($B5580=2018,$P5580,"")</f>
        <v/>
      </c>
      <c r="V5580" s="15" t="str">
        <f>IF($B5580=2019,$P5580,"")</f>
        <v/>
      </c>
      <c r="W5580" s="15">
        <f>IF($B5580=2020,$P5580,"")</f>
        <v>1</v>
      </c>
      <c r="X5580" s="6" t="str">
        <f>IF($B5580=2021,$P5580,"")</f>
        <v/>
      </c>
      <c r="Y5580" s="6" t="str">
        <f>IF($B5580=2022,$P5580,"")</f>
        <v/>
      </c>
      <c r="Z5580" s="6" t="str">
        <f>IF($B5580=2023,$P5580,"")</f>
        <v/>
      </c>
      <c r="AA5580" s="6" t="str">
        <f>IF($B5580=2024,$P5580,"")</f>
        <v/>
      </c>
      <c r="AB5580" s="15" t="str">
        <f>IF($B5580=2025,$P5580,"")</f>
        <v/>
      </c>
    </row>
    <row r="5581" spans="1:28" x14ac:dyDescent="0.25">
      <c r="A5581" s="3">
        <v>1449</v>
      </c>
      <c r="B5581" s="3">
        <v>2020</v>
      </c>
      <c r="C5581" s="3" t="s">
        <v>231</v>
      </c>
      <c r="D5581" s="4">
        <f>DATE(B5581,N5581,M5581)</f>
        <v>44104</v>
      </c>
      <c r="E5581" s="5">
        <v>26</v>
      </c>
      <c r="F5581" s="10" t="s">
        <v>454</v>
      </c>
      <c r="G5581" s="10" t="s">
        <v>4033</v>
      </c>
      <c r="H5581" s="27"/>
      <c r="I5581" s="7" t="s">
        <v>5080</v>
      </c>
      <c r="J5581" s="7" t="s">
        <v>5754</v>
      </c>
      <c r="K5581" s="6" t="s">
        <v>5719</v>
      </c>
      <c r="L5581" s="6">
        <v>6110</v>
      </c>
      <c r="M5581" s="6">
        <v>30</v>
      </c>
      <c r="N5581" s="6">
        <v>9</v>
      </c>
      <c r="O5581" s="6" t="s">
        <v>86</v>
      </c>
      <c r="P5581" s="15">
        <v>1</v>
      </c>
      <c r="Q5581" s="15" t="str">
        <f>IF($B5581=2014,$P5581,"")</f>
        <v/>
      </c>
      <c r="R5581" s="15" t="str">
        <f>IF($B5581=2015,$P5581,"")</f>
        <v/>
      </c>
      <c r="S5581" s="15" t="str">
        <f>IF($B5581=2016,$P5581,"")</f>
        <v/>
      </c>
      <c r="T5581" s="15" t="str">
        <f>IF($B5581=2017,$P5581,"")</f>
        <v/>
      </c>
      <c r="U5581" s="15" t="str">
        <f>IF($B5581=2018,$P5581,"")</f>
        <v/>
      </c>
      <c r="V5581" s="15" t="str">
        <f>IF($B5581=2019,$P5581,"")</f>
        <v/>
      </c>
      <c r="W5581" s="15">
        <f>IF($B5581=2020,$P5581,"")</f>
        <v>1</v>
      </c>
      <c r="X5581" s="6" t="str">
        <f>IF($B5581=2021,$P5581,"")</f>
        <v/>
      </c>
      <c r="Y5581" s="6" t="str">
        <f>IF($B5581=2022,$P5581,"")</f>
        <v/>
      </c>
      <c r="Z5581" s="6" t="str">
        <f>IF($B5581=2023,$P5581,"")</f>
        <v/>
      </c>
      <c r="AA5581" s="6" t="str">
        <f>IF($B5581=2024,$P5581,"")</f>
        <v/>
      </c>
      <c r="AB5581" s="15" t="str">
        <f>IF($B5581=2025,$P5581,"")</f>
        <v/>
      </c>
    </row>
    <row r="5582" spans="1:28" ht="60" x14ac:dyDescent="0.25">
      <c r="A5582" s="3">
        <v>1449</v>
      </c>
      <c r="B5582" s="3">
        <v>2021</v>
      </c>
      <c r="C5582" s="3" t="s">
        <v>78</v>
      </c>
      <c r="D5582" s="4">
        <v>44382</v>
      </c>
      <c r="E5582" s="5">
        <v>2058</v>
      </c>
      <c r="F5582" s="6" t="s">
        <v>454</v>
      </c>
      <c r="G5582" s="6" t="s">
        <v>4033</v>
      </c>
      <c r="H5582" s="27"/>
      <c r="I5582" s="7" t="s">
        <v>5080</v>
      </c>
      <c r="J5582" s="7" t="s">
        <v>6325</v>
      </c>
      <c r="K5582" s="6" t="s">
        <v>3266</v>
      </c>
      <c r="L5582" s="6">
        <v>6202</v>
      </c>
      <c r="M5582" s="6">
        <v>5</v>
      </c>
      <c r="N5582" s="6">
        <v>7</v>
      </c>
      <c r="P5582" s="15">
        <v>1</v>
      </c>
      <c r="Q5582" s="15" t="str">
        <f>IF($B5582=2014,$P5582,"")</f>
        <v/>
      </c>
      <c r="R5582" s="15" t="str">
        <f>IF($B5582=2015,$P5582,"")</f>
        <v/>
      </c>
      <c r="S5582" s="15" t="str">
        <f>IF($B5582=2016,$P5582,"")</f>
        <v/>
      </c>
      <c r="T5582" s="15" t="str">
        <f>IF($B5582=2017,$P5582,"")</f>
        <v/>
      </c>
      <c r="U5582" s="15" t="str">
        <f>IF($B5582=2018,$P5582,"")</f>
        <v/>
      </c>
      <c r="V5582" s="15" t="str">
        <f>IF($B5582=2019,$P5582,"")</f>
        <v/>
      </c>
      <c r="W5582" s="15" t="str">
        <f>IF($B5582=2020,$P5582,"")</f>
        <v/>
      </c>
      <c r="X5582" s="6">
        <f>IF($B5582=2021,$P5582,"")</f>
        <v>1</v>
      </c>
      <c r="Y5582" s="6" t="str">
        <f>IF($B5582=2022,$P5582,"")</f>
        <v/>
      </c>
      <c r="Z5582" s="6" t="str">
        <f>IF($B5582=2023,$P5582,"")</f>
        <v/>
      </c>
      <c r="AA5582" s="6" t="str">
        <f>IF($B5582=2024,$P5582,"")</f>
        <v/>
      </c>
      <c r="AB5582" s="15" t="str">
        <f>IF($B5582=2025,$P5582,"")</f>
        <v/>
      </c>
    </row>
    <row r="5583" spans="1:28" x14ac:dyDescent="0.25">
      <c r="A5583" s="3">
        <v>1449</v>
      </c>
      <c r="B5583" s="3">
        <v>2022</v>
      </c>
      <c r="C5583" s="3" t="s">
        <v>3264</v>
      </c>
      <c r="D5583" s="4">
        <f>DATE(B5583,N5583,M5583)</f>
        <v>44719</v>
      </c>
      <c r="E5583" s="5">
        <v>2059</v>
      </c>
      <c r="F5583" s="6" t="s">
        <v>454</v>
      </c>
      <c r="G5583" s="6" t="s">
        <v>4033</v>
      </c>
      <c r="H5583" s="27"/>
      <c r="I5583" s="7" t="s">
        <v>5080</v>
      </c>
      <c r="J5583" s="7" t="s">
        <v>6550</v>
      </c>
      <c r="K5583" s="6" t="s">
        <v>123</v>
      </c>
      <c r="L5583" s="6">
        <v>6301</v>
      </c>
      <c r="M5583" s="6">
        <v>7</v>
      </c>
      <c r="N5583" s="6">
        <v>6</v>
      </c>
      <c r="P5583" s="15">
        <v>1</v>
      </c>
      <c r="Q5583" s="15" t="str">
        <f>IF($B5583=2014,$P5583,"")</f>
        <v/>
      </c>
      <c r="R5583" s="15" t="str">
        <f>IF($B5583=2015,$P5583,"")</f>
        <v/>
      </c>
      <c r="S5583" s="15" t="str">
        <f>IF($B5583=2016,$P5583,"")</f>
        <v/>
      </c>
      <c r="T5583" s="15" t="str">
        <f>IF($B5583=2017,$P5583,"")</f>
        <v/>
      </c>
      <c r="U5583" s="15" t="str">
        <f>IF($B5583=2018,$P5583,"")</f>
        <v/>
      </c>
      <c r="V5583" s="15" t="str">
        <f>IF($B5583=2019,$P5583,"")</f>
        <v/>
      </c>
      <c r="W5583" s="15" t="str">
        <f>IF($B5583=2020,$P5583,"")</f>
        <v/>
      </c>
      <c r="X5583" s="6" t="str">
        <f>IF($B5583=2021,$P5583,"")</f>
        <v/>
      </c>
      <c r="Y5583" s="6">
        <f>IF($B5583=2022,$P5583,"")</f>
        <v>1</v>
      </c>
      <c r="Z5583" s="6" t="str">
        <f>IF($B5583=2023,$P5583,"")</f>
        <v/>
      </c>
      <c r="AA5583" s="6" t="str">
        <f>IF($B5583=2024,$P5583,"")</f>
        <v/>
      </c>
      <c r="AB5583" s="15" t="str">
        <f>IF($B5583=2025,$P5583,"")</f>
        <v/>
      </c>
    </row>
    <row r="5584" spans="1:28" ht="24" x14ac:dyDescent="0.25">
      <c r="A5584" s="3">
        <v>1449</v>
      </c>
      <c r="B5584" s="3">
        <v>2023</v>
      </c>
      <c r="C5584" s="3" t="s">
        <v>106</v>
      </c>
      <c r="D5584" s="4">
        <f>DATE(B5584,N5584,M5584)</f>
        <v>44997</v>
      </c>
      <c r="E5584" s="5">
        <v>27</v>
      </c>
      <c r="F5584" s="10" t="s">
        <v>454</v>
      </c>
      <c r="G5584" s="10" t="s">
        <v>4033</v>
      </c>
      <c r="H5584" s="27"/>
      <c r="I5584" s="7" t="s">
        <v>5080</v>
      </c>
      <c r="J5584" s="7" t="s">
        <v>7326</v>
      </c>
      <c r="K5584" s="6" t="s">
        <v>1563</v>
      </c>
      <c r="L5584" s="6">
        <v>6318</v>
      </c>
      <c r="M5584" s="6">
        <v>12</v>
      </c>
      <c r="N5584" s="6">
        <v>3</v>
      </c>
      <c r="O5584" s="6" t="s">
        <v>4448</v>
      </c>
      <c r="P5584" s="15">
        <v>1</v>
      </c>
      <c r="Q5584" s="15" t="str">
        <f>IF($B5584=2014,$P5584,"")</f>
        <v/>
      </c>
      <c r="R5584" s="15" t="str">
        <f>IF($B5584=2015,$P5584,"")</f>
        <v/>
      </c>
      <c r="S5584" s="15" t="str">
        <f>IF($B5584=2016,$P5584,"")</f>
        <v/>
      </c>
      <c r="T5584" s="15" t="str">
        <f>IF($B5584=2017,$P5584,"")</f>
        <v/>
      </c>
      <c r="U5584" s="15" t="str">
        <f>IF($B5584=2018,$P5584,"")</f>
        <v/>
      </c>
      <c r="V5584" s="15" t="str">
        <f>IF($B5584=2019,$P5584,"")</f>
        <v/>
      </c>
      <c r="W5584" s="15" t="str">
        <f>IF($B5584=2020,$P5584,"")</f>
        <v/>
      </c>
      <c r="X5584" s="6" t="str">
        <f>IF($B5584=2021,$P5584,"")</f>
        <v/>
      </c>
      <c r="Y5584" s="6" t="str">
        <f>IF($B5584=2022,$P5584,"")</f>
        <v/>
      </c>
      <c r="Z5584" s="6">
        <f>IF($B5584=2023,$P5584,"")</f>
        <v>1</v>
      </c>
      <c r="AA5584" s="6" t="str">
        <f>IF($B5584=2024,$P5584,"")</f>
        <v/>
      </c>
      <c r="AB5584" s="15" t="str">
        <f>IF($B5584=2025,$P5584,"")</f>
        <v/>
      </c>
    </row>
    <row r="5585" spans="1:28" x14ac:dyDescent="0.25">
      <c r="A5585" s="3">
        <v>1449</v>
      </c>
      <c r="B5585" s="3">
        <v>2023</v>
      </c>
      <c r="C5585" s="3" t="s">
        <v>306</v>
      </c>
      <c r="D5585" s="4">
        <f>DATE(B5585,N5585,M5585)</f>
        <v>45161</v>
      </c>
      <c r="E5585" s="5">
        <v>2100</v>
      </c>
      <c r="F5585" s="10" t="s">
        <v>454</v>
      </c>
      <c r="G5585" s="10" t="s">
        <v>4033</v>
      </c>
      <c r="H5585" s="27"/>
      <c r="I5585" s="7" t="s">
        <v>5080</v>
      </c>
      <c r="J5585" s="7" t="s">
        <v>7530</v>
      </c>
      <c r="K5585" s="6" t="s">
        <v>88</v>
      </c>
      <c r="L5585" s="6">
        <v>6404</v>
      </c>
      <c r="M5585" s="6">
        <v>23</v>
      </c>
      <c r="N5585" s="6">
        <v>8</v>
      </c>
      <c r="O5585" s="6" t="s">
        <v>86</v>
      </c>
      <c r="P5585" s="15">
        <v>1</v>
      </c>
      <c r="Q5585" s="15" t="str">
        <f>IF($B5585=2014,$P5585,"")</f>
        <v/>
      </c>
      <c r="R5585" s="15" t="str">
        <f>IF($B5585=2015,$P5585,"")</f>
        <v/>
      </c>
      <c r="S5585" s="15" t="str">
        <f>IF($B5585=2016,$P5585,"")</f>
        <v/>
      </c>
      <c r="T5585" s="15" t="str">
        <f>IF($B5585=2017,$P5585,"")</f>
        <v/>
      </c>
      <c r="U5585" s="15" t="str">
        <f>IF($B5585=2018,$P5585,"")</f>
        <v/>
      </c>
      <c r="V5585" s="15" t="str">
        <f>IF($B5585=2019,$P5585,"")</f>
        <v/>
      </c>
      <c r="W5585" s="15" t="str">
        <f>IF($B5585=2020,$P5585,"")</f>
        <v/>
      </c>
      <c r="X5585" s="6" t="str">
        <f>IF($B5585=2021,$P5585,"")</f>
        <v/>
      </c>
      <c r="Y5585" s="6" t="str">
        <f>IF($B5585=2022,$P5585,"")</f>
        <v/>
      </c>
      <c r="Z5585" s="6">
        <f>IF($B5585=2023,$P5585,"")</f>
        <v>1</v>
      </c>
      <c r="AA5585" s="6" t="str">
        <f>IF($B5585=2024,$P5585,"")</f>
        <v/>
      </c>
      <c r="AB5585" s="15" t="str">
        <f>IF($B5585=2025,$P5585,"")</f>
        <v/>
      </c>
    </row>
    <row r="5586" spans="1:28" ht="24" x14ac:dyDescent="0.25">
      <c r="A5586" s="3">
        <v>1449</v>
      </c>
      <c r="B5586" s="3">
        <v>2023</v>
      </c>
      <c r="C5586" s="3" t="s">
        <v>105</v>
      </c>
      <c r="D5586" s="4">
        <f>DATE(B5586,N5586,M5586)</f>
        <v>45237</v>
      </c>
      <c r="E5586" s="5">
        <v>29</v>
      </c>
      <c r="F5586" s="10" t="s">
        <v>454</v>
      </c>
      <c r="G5586" s="10" t="s">
        <v>4033</v>
      </c>
      <c r="H5586" s="27"/>
      <c r="I5586" s="7" t="s">
        <v>5080</v>
      </c>
      <c r="J5586" s="7" t="s">
        <v>7839</v>
      </c>
      <c r="K5586" s="6" t="s">
        <v>150</v>
      </c>
      <c r="L5586" s="6">
        <v>6409</v>
      </c>
      <c r="M5586" s="6">
        <v>7</v>
      </c>
      <c r="N5586" s="6">
        <v>11</v>
      </c>
      <c r="P5586" s="15">
        <v>1</v>
      </c>
      <c r="Q5586" s="15" t="str">
        <f>IF($B5586=2014,$P5586,"")</f>
        <v/>
      </c>
      <c r="R5586" s="15" t="str">
        <f>IF($B5586=2015,$P5586,"")</f>
        <v/>
      </c>
      <c r="S5586" s="15" t="str">
        <f>IF($B5586=2016,$P5586,"")</f>
        <v/>
      </c>
      <c r="T5586" s="15" t="str">
        <f>IF($B5586=2017,$P5586,"")</f>
        <v/>
      </c>
      <c r="U5586" s="15" t="str">
        <f>IF($B5586=2018,$P5586,"")</f>
        <v/>
      </c>
      <c r="V5586" s="15" t="str">
        <f>IF($B5586=2019,$P5586,"")</f>
        <v/>
      </c>
      <c r="W5586" s="15" t="str">
        <f>IF($B5586=2020,$P5586,"")</f>
        <v/>
      </c>
      <c r="X5586" s="6" t="str">
        <f>IF($B5586=2021,$P5586,"")</f>
        <v/>
      </c>
      <c r="Y5586" s="6" t="str">
        <f>IF($B5586=2022,$P5586,"")</f>
        <v/>
      </c>
      <c r="Z5586" s="6">
        <f>IF($B5586=2023,$P5586,"")</f>
        <v>1</v>
      </c>
      <c r="AA5586" s="6" t="str">
        <f>IF($B5586=2024,$P5586,"")</f>
        <v/>
      </c>
      <c r="AB5586" s="15" t="str">
        <f>IF($B5586=2025,$P5586,"")</f>
        <v/>
      </c>
    </row>
    <row r="5587" spans="1:28" x14ac:dyDescent="0.25">
      <c r="A5587" s="3">
        <v>1449</v>
      </c>
      <c r="B5587" s="3">
        <v>2023</v>
      </c>
      <c r="C5587" s="3" t="s">
        <v>1528</v>
      </c>
      <c r="D5587" s="4">
        <f>DATE(B5587,N5587,M5587)</f>
        <v>45278</v>
      </c>
      <c r="E5587" s="5">
        <v>28</v>
      </c>
      <c r="F5587" s="10" t="s">
        <v>454</v>
      </c>
      <c r="G5587" s="10" t="s">
        <v>4033</v>
      </c>
      <c r="H5587" s="10"/>
      <c r="I5587" s="7" t="s">
        <v>5080</v>
      </c>
      <c r="J5587" s="7" t="s">
        <v>8008</v>
      </c>
      <c r="K5587" s="6" t="s">
        <v>150</v>
      </c>
      <c r="L5587" s="6">
        <v>6412</v>
      </c>
      <c r="M5587" s="6">
        <v>18</v>
      </c>
      <c r="N5587" s="6">
        <v>12</v>
      </c>
      <c r="P5587" s="15">
        <v>1</v>
      </c>
      <c r="Q5587" s="15" t="str">
        <f>IF($B5587=2014,$P5587,"")</f>
        <v/>
      </c>
      <c r="R5587" s="15" t="str">
        <f>IF($B5587=2015,$P5587,"")</f>
        <v/>
      </c>
      <c r="S5587" s="15" t="str">
        <f>IF($B5587=2016,$P5587,"")</f>
        <v/>
      </c>
      <c r="T5587" s="15" t="str">
        <f>IF($B5587=2017,$P5587,"")</f>
        <v/>
      </c>
      <c r="U5587" s="15" t="str">
        <f>IF($B5587=2018,$P5587,"")</f>
        <v/>
      </c>
      <c r="V5587" s="15" t="str">
        <f>IF($B5587=2019,$P5587,"")</f>
        <v/>
      </c>
      <c r="W5587" s="15" t="str">
        <f>IF($B5587=2020,$P5587,"")</f>
        <v/>
      </c>
      <c r="X5587" s="6" t="str">
        <f>IF($B5587=2021,$P5587,"")</f>
        <v/>
      </c>
      <c r="Y5587" s="6" t="str">
        <f>IF($B5587=2022,$P5587,"")</f>
        <v/>
      </c>
      <c r="Z5587" s="6">
        <f>IF($B5587=2023,$P5587,"")</f>
        <v>1</v>
      </c>
      <c r="AA5587" s="6" t="str">
        <f>IF($B5587=2024,$P5587,"")</f>
        <v/>
      </c>
      <c r="AB5587" s="15" t="str">
        <f>IF($B5587=2025,$P5587,"")</f>
        <v/>
      </c>
    </row>
    <row r="5588" spans="1:28" x14ac:dyDescent="0.25">
      <c r="A5588" s="30">
        <v>1449</v>
      </c>
      <c r="B5588" s="30">
        <v>2024</v>
      </c>
      <c r="C5588" s="30" t="s">
        <v>5926</v>
      </c>
      <c r="D5588" s="31">
        <f>DATE(B5588,N5588,M5588)</f>
        <v>45419</v>
      </c>
      <c r="E5588" s="32">
        <v>1900</v>
      </c>
      <c r="F5588" s="33" t="s">
        <v>454</v>
      </c>
      <c r="G5588" s="33" t="s">
        <v>4033</v>
      </c>
      <c r="H5588" s="33"/>
      <c r="I5588" s="7" t="s">
        <v>5080</v>
      </c>
      <c r="J5588" s="34" t="s">
        <v>8366</v>
      </c>
      <c r="K5588" s="33" t="s">
        <v>88</v>
      </c>
      <c r="L5588" s="33">
        <v>6422</v>
      </c>
      <c r="M5588" s="33">
        <v>7</v>
      </c>
      <c r="N5588" s="33">
        <v>5</v>
      </c>
      <c r="O5588" s="33" t="s">
        <v>86</v>
      </c>
      <c r="P5588" s="15">
        <v>1</v>
      </c>
      <c r="Q5588" s="15" t="str">
        <f>IF($B5588=2014,$P5588,"")</f>
        <v/>
      </c>
      <c r="R5588" s="15" t="str">
        <f>IF($B5588=2015,$P5588,"")</f>
        <v/>
      </c>
      <c r="S5588" s="15" t="str">
        <f>IF($B5588=2016,$P5588,"")</f>
        <v/>
      </c>
      <c r="T5588" s="15" t="str">
        <f>IF($B5588=2017,$P5588,"")</f>
        <v/>
      </c>
      <c r="U5588" s="15" t="str">
        <f>IF($B5588=2018,$P5588,"")</f>
        <v/>
      </c>
      <c r="V5588" s="15" t="str">
        <f>IF($B5588=2019,$P5588,"")</f>
        <v/>
      </c>
      <c r="W5588" s="15" t="str">
        <f>IF($B5588=2020,$P5588,"")</f>
        <v/>
      </c>
      <c r="X5588" s="6" t="str">
        <f>IF($B5588=2021,$P5588,"")</f>
        <v/>
      </c>
      <c r="Y5588" s="6" t="str">
        <f>IF($B5588=2022,$P5588,"")</f>
        <v/>
      </c>
      <c r="Z5588" s="6" t="str">
        <f>IF($B5588=2023,$P5588,"")</f>
        <v/>
      </c>
      <c r="AA5588" s="6">
        <f>IF($B5588=2024,$P5588,"")</f>
        <v>1</v>
      </c>
      <c r="AB5588" s="15" t="str">
        <f>IF($B5588=2025,$P5588,"")</f>
        <v/>
      </c>
    </row>
    <row r="5589" spans="1:28" x14ac:dyDescent="0.25">
      <c r="A5589" s="30">
        <v>1449</v>
      </c>
      <c r="B5589" s="30">
        <v>2024</v>
      </c>
      <c r="C5589" s="30" t="s">
        <v>231</v>
      </c>
      <c r="D5589" s="31">
        <f>DATE(B5589,N5589,M5589)</f>
        <v>45565</v>
      </c>
      <c r="E5589" s="32">
        <v>2000</v>
      </c>
      <c r="F5589" s="33" t="s">
        <v>454</v>
      </c>
      <c r="G5589" s="33" t="s">
        <v>4033</v>
      </c>
      <c r="H5589" s="33"/>
      <c r="I5589" s="7" t="s">
        <v>5080</v>
      </c>
      <c r="J5589" s="34" t="s">
        <v>8635</v>
      </c>
      <c r="K5589" s="33" t="s">
        <v>88</v>
      </c>
      <c r="L5589" s="33">
        <v>6507</v>
      </c>
      <c r="M5589" s="33">
        <v>30</v>
      </c>
      <c r="N5589" s="33">
        <v>9</v>
      </c>
      <c r="O5589" s="33" t="s">
        <v>86</v>
      </c>
      <c r="P5589" s="15">
        <v>1</v>
      </c>
      <c r="Q5589" s="15" t="str">
        <f>IF($B5589=2014,$P5589,"")</f>
        <v/>
      </c>
      <c r="R5589" s="15" t="str">
        <f>IF($B5589=2015,$P5589,"")</f>
        <v/>
      </c>
      <c r="S5589" s="15" t="str">
        <f>IF($B5589=2016,$P5589,"")</f>
        <v/>
      </c>
      <c r="T5589" s="15" t="str">
        <f>IF($B5589=2017,$P5589,"")</f>
        <v/>
      </c>
      <c r="U5589" s="15" t="str">
        <f>IF($B5589=2018,$P5589,"")</f>
        <v/>
      </c>
      <c r="V5589" s="15" t="str">
        <f>IF($B5589=2019,$P5589,"")</f>
        <v/>
      </c>
      <c r="W5589" s="15" t="str">
        <f>IF($B5589=2020,$P5589,"")</f>
        <v/>
      </c>
      <c r="X5589" s="6" t="str">
        <f>IF($B5589=2021,$P5589,"")</f>
        <v/>
      </c>
      <c r="Y5589" s="6" t="str">
        <f>IF($B5589=2022,$P5589,"")</f>
        <v/>
      </c>
      <c r="Z5589" s="6" t="str">
        <f>IF($B5589=2023,$P5589,"")</f>
        <v/>
      </c>
      <c r="AA5589" s="6">
        <f>IF($B5589=2024,$P5589,"")</f>
        <v>1</v>
      </c>
      <c r="AB5589" s="15" t="str">
        <f>IF($B5589=2025,$P5589,"")</f>
        <v/>
      </c>
    </row>
    <row r="5590" spans="1:28" x14ac:dyDescent="0.25">
      <c r="A5590" s="3">
        <v>1458</v>
      </c>
      <c r="B5590" s="3">
        <v>2017</v>
      </c>
      <c r="C5590" s="3" t="s">
        <v>155</v>
      </c>
      <c r="D5590" s="4">
        <f>DATE(B5590,N5590,M5590)</f>
        <v>43025</v>
      </c>
      <c r="E5590" s="5">
        <v>1401</v>
      </c>
      <c r="F5590" s="6" t="s">
        <v>454</v>
      </c>
      <c r="G5590" s="6" t="s">
        <v>461</v>
      </c>
      <c r="H5590" s="27"/>
      <c r="I5590" s="7" t="s">
        <v>3120</v>
      </c>
      <c r="J5590" s="9" t="s">
        <v>3121</v>
      </c>
      <c r="K5590" s="6" t="s">
        <v>58</v>
      </c>
      <c r="L5590" s="6">
        <v>5807</v>
      </c>
      <c r="M5590" s="6">
        <v>17</v>
      </c>
      <c r="N5590" s="6">
        <v>10</v>
      </c>
      <c r="O5590" s="6" t="s">
        <v>14</v>
      </c>
      <c r="P5590" s="15">
        <v>1</v>
      </c>
      <c r="Q5590" s="15" t="str">
        <f>IF($B5590=2014,$P5590,"")</f>
        <v/>
      </c>
      <c r="R5590" s="15" t="str">
        <f>IF($B5590=2015,$P5590,"")</f>
        <v/>
      </c>
      <c r="S5590" s="15" t="str">
        <f>IF($B5590=2016,$P5590,"")</f>
        <v/>
      </c>
      <c r="T5590" s="15">
        <f>IF($B5590=2017,$P5590,"")</f>
        <v>1</v>
      </c>
      <c r="U5590" s="15" t="str">
        <f>IF($B5590=2018,$P5590,"")</f>
        <v/>
      </c>
      <c r="V5590" s="15" t="str">
        <f>IF($B5590=2019,$P5590,"")</f>
        <v/>
      </c>
      <c r="W5590" s="15" t="str">
        <f>IF($B5590=2020,$P5590,"")</f>
        <v/>
      </c>
      <c r="X5590" s="6" t="str">
        <f>IF($B5590=2021,$P5590,"")</f>
        <v/>
      </c>
      <c r="Y5590" s="6" t="str">
        <f>IF($B5590=2022,$P5590,"")</f>
        <v/>
      </c>
      <c r="Z5590" s="6" t="str">
        <f>IF($B5590=2023,$P5590,"")</f>
        <v/>
      </c>
      <c r="AA5590" s="6" t="str">
        <f>IF($B5590=2024,$P5590,"")</f>
        <v/>
      </c>
      <c r="AB5590" s="15" t="str">
        <f>IF($B5590=2025,$P5590,"")</f>
        <v/>
      </c>
    </row>
    <row r="5591" spans="1:28" ht="24" x14ac:dyDescent="0.25">
      <c r="A5591" s="3">
        <v>1458</v>
      </c>
      <c r="B5591" s="5">
        <v>2015</v>
      </c>
      <c r="C5591" s="3" t="s">
        <v>81</v>
      </c>
      <c r="D5591" s="4">
        <f>DATE(B5591,N5591,M5591)</f>
        <v>42293</v>
      </c>
      <c r="E5591" s="5">
        <v>1400</v>
      </c>
      <c r="F5591" s="6" t="s">
        <v>454</v>
      </c>
      <c r="G5591" s="6" t="s">
        <v>461</v>
      </c>
      <c r="H5591" s="27"/>
      <c r="I5591" s="9" t="s">
        <v>1221</v>
      </c>
      <c r="J5591" s="9" t="s">
        <v>1222</v>
      </c>
      <c r="K5591" s="6" t="s">
        <v>16</v>
      </c>
      <c r="L5591" s="6">
        <v>5607</v>
      </c>
      <c r="M5591" s="6">
        <v>16</v>
      </c>
      <c r="N5591" s="6">
        <v>10</v>
      </c>
      <c r="O5591" s="6" t="s">
        <v>14</v>
      </c>
      <c r="P5591" s="15">
        <v>1</v>
      </c>
      <c r="Q5591" s="15" t="str">
        <f>IF($B5591=2014,$P5591,"")</f>
        <v/>
      </c>
      <c r="R5591" s="15">
        <f>IF($B5591=2015,$P5591,"")</f>
        <v>1</v>
      </c>
      <c r="S5591" s="15" t="str">
        <f>IF($B5591=2016,$P5591,"")</f>
        <v/>
      </c>
      <c r="T5591" s="15" t="str">
        <f>IF($B5591=2017,$P5591,"")</f>
        <v/>
      </c>
      <c r="U5591" s="15" t="str">
        <f>IF($B5591=2018,$P5591,"")</f>
        <v/>
      </c>
      <c r="V5591" s="15" t="str">
        <f>IF($B5591=2019,$P5591,"")</f>
        <v/>
      </c>
      <c r="W5591" s="15" t="str">
        <f>IF($B5591=2020,$P5591,"")</f>
        <v/>
      </c>
      <c r="X5591" s="6" t="str">
        <f>IF($B5591=2021,$P5591,"")</f>
        <v/>
      </c>
      <c r="Y5591" s="6" t="str">
        <f>IF($B5591=2022,$P5591,"")</f>
        <v/>
      </c>
      <c r="Z5591" s="6" t="str">
        <f>IF($B5591=2023,$P5591,"")</f>
        <v/>
      </c>
      <c r="AA5591" s="6" t="str">
        <f>IF($B5591=2024,$P5591,"")</f>
        <v/>
      </c>
      <c r="AB5591" s="15" t="str">
        <f>IF($B5591=2025,$P5591,"")</f>
        <v/>
      </c>
    </row>
    <row r="5592" spans="1:28" x14ac:dyDescent="0.25">
      <c r="A5592" s="3">
        <v>1458</v>
      </c>
      <c r="B5592" s="3">
        <v>2017</v>
      </c>
      <c r="C5592" s="3" t="s">
        <v>45</v>
      </c>
      <c r="D5592" s="4">
        <f>DATE(B5592,N5592,M5592)</f>
        <v>43026</v>
      </c>
      <c r="E5592" s="5">
        <v>1356</v>
      </c>
      <c r="F5592" s="6" t="s">
        <v>454</v>
      </c>
      <c r="G5592" s="6" t="s">
        <v>461</v>
      </c>
      <c r="H5592" s="27"/>
      <c r="I5592" s="9" t="s">
        <v>1221</v>
      </c>
      <c r="J5592" s="9" t="s">
        <v>3122</v>
      </c>
      <c r="K5592" s="6" t="s">
        <v>58</v>
      </c>
      <c r="L5592" s="6">
        <v>5807</v>
      </c>
      <c r="M5592" s="6">
        <v>18</v>
      </c>
      <c r="N5592" s="6">
        <v>10</v>
      </c>
      <c r="O5592" s="6" t="s">
        <v>14</v>
      </c>
      <c r="P5592" s="15">
        <v>1</v>
      </c>
      <c r="Q5592" s="15" t="str">
        <f>IF($B5592=2014,$P5592,"")</f>
        <v/>
      </c>
      <c r="R5592" s="15" t="str">
        <f>IF($B5592=2015,$P5592,"")</f>
        <v/>
      </c>
      <c r="S5592" s="15" t="str">
        <f>IF($B5592=2016,$P5592,"")</f>
        <v/>
      </c>
      <c r="T5592" s="15">
        <f>IF($B5592=2017,$P5592,"")</f>
        <v>1</v>
      </c>
      <c r="U5592" s="15" t="str">
        <f>IF($B5592=2018,$P5592,"")</f>
        <v/>
      </c>
      <c r="V5592" s="15" t="str">
        <f>IF($B5592=2019,$P5592,"")</f>
        <v/>
      </c>
      <c r="W5592" s="15" t="str">
        <f>IF($B5592=2020,$P5592,"")</f>
        <v/>
      </c>
      <c r="X5592" s="6" t="str">
        <f>IF($B5592=2021,$P5592,"")</f>
        <v/>
      </c>
      <c r="Y5592" s="6" t="str">
        <f>IF($B5592=2022,$P5592,"")</f>
        <v/>
      </c>
      <c r="Z5592" s="6" t="str">
        <f>IF($B5592=2023,$P5592,"")</f>
        <v/>
      </c>
      <c r="AA5592" s="6" t="str">
        <f>IF($B5592=2024,$P5592,"")</f>
        <v/>
      </c>
      <c r="AB5592" s="15" t="str">
        <f>IF($B5592=2025,$P5592,"")</f>
        <v/>
      </c>
    </row>
    <row r="5593" spans="1:28" x14ac:dyDescent="0.25">
      <c r="A5593" s="3">
        <v>1458</v>
      </c>
      <c r="B5593" s="3">
        <v>2022</v>
      </c>
      <c r="C5593" s="3">
        <v>15</v>
      </c>
      <c r="D5593" s="4">
        <f>DATE(B5593,N5593,M5593)</f>
        <v>44880</v>
      </c>
      <c r="E5593" s="5">
        <v>1600</v>
      </c>
      <c r="F5593" s="10" t="s">
        <v>454</v>
      </c>
      <c r="G5593" s="10" t="s">
        <v>461</v>
      </c>
      <c r="H5593" s="27"/>
      <c r="I5593" s="9" t="s">
        <v>1221</v>
      </c>
      <c r="J5593" s="7" t="s">
        <v>7086</v>
      </c>
      <c r="K5593" s="6" t="s">
        <v>102</v>
      </c>
      <c r="L5593" s="6">
        <v>6310</v>
      </c>
      <c r="M5593" s="6">
        <v>15</v>
      </c>
      <c r="N5593" s="6">
        <v>11</v>
      </c>
      <c r="O5593" s="6" t="s">
        <v>7030</v>
      </c>
      <c r="P5593" s="15">
        <v>1</v>
      </c>
      <c r="Q5593" s="15" t="str">
        <f>IF($B5593=2014,$P5593,"")</f>
        <v/>
      </c>
      <c r="R5593" s="15" t="str">
        <f>IF($B5593=2015,$P5593,"")</f>
        <v/>
      </c>
      <c r="S5593" s="15" t="str">
        <f>IF($B5593=2016,$P5593,"")</f>
        <v/>
      </c>
      <c r="T5593" s="15" t="str">
        <f>IF($B5593=2017,$P5593,"")</f>
        <v/>
      </c>
      <c r="U5593" s="15" t="str">
        <f>IF($B5593=2018,$P5593,"")</f>
        <v/>
      </c>
      <c r="V5593" s="15" t="str">
        <f>IF($B5593=2019,$P5593,"")</f>
        <v/>
      </c>
      <c r="W5593" s="15" t="str">
        <f>IF($B5593=2020,$P5593,"")</f>
        <v/>
      </c>
      <c r="X5593" s="6" t="str">
        <f>IF($B5593=2021,$P5593,"")</f>
        <v/>
      </c>
      <c r="Y5593" s="6">
        <f>IF($B5593=2022,$P5593,"")</f>
        <v>1</v>
      </c>
      <c r="Z5593" s="6" t="str">
        <f>IF($B5593=2023,$P5593,"")</f>
        <v/>
      </c>
      <c r="AA5593" s="6" t="str">
        <f>IF($B5593=2024,$P5593,"")</f>
        <v/>
      </c>
      <c r="AB5593" s="15" t="str">
        <f>IF($B5593=2025,$P5593,"")</f>
        <v/>
      </c>
    </row>
    <row r="5594" spans="1:28" ht="24" x14ac:dyDescent="0.25">
      <c r="A5594" s="3">
        <v>1458</v>
      </c>
      <c r="B5594" s="3">
        <v>2016</v>
      </c>
      <c r="C5594" s="3" t="s">
        <v>223</v>
      </c>
      <c r="D5594" s="4">
        <f>DATE(B5594,N5594,M5594)</f>
        <v>42631</v>
      </c>
      <c r="E5594" s="5">
        <v>1732</v>
      </c>
      <c r="F5594" s="6" t="s">
        <v>454</v>
      </c>
      <c r="G5594" s="10" t="s">
        <v>476</v>
      </c>
      <c r="H5594" s="27"/>
      <c r="I5594" s="7" t="s">
        <v>6748</v>
      </c>
      <c r="J5594" s="7" t="s">
        <v>2213</v>
      </c>
      <c r="K5594" s="6" t="s">
        <v>16</v>
      </c>
      <c r="L5594" s="6">
        <v>5705</v>
      </c>
      <c r="M5594" s="6">
        <v>18</v>
      </c>
      <c r="N5594" s="6">
        <v>9</v>
      </c>
      <c r="O5594" s="6" t="s">
        <v>14</v>
      </c>
      <c r="P5594" s="15">
        <v>1</v>
      </c>
      <c r="Q5594" s="15" t="str">
        <f>IF($B5594=2014,$P5594,"")</f>
        <v/>
      </c>
      <c r="R5594" s="15" t="str">
        <f>IF($B5594=2015,$P5594,"")</f>
        <v/>
      </c>
      <c r="S5594" s="15">
        <f>IF($B5594=2016,$P5594,"")</f>
        <v>1</v>
      </c>
      <c r="T5594" s="15" t="str">
        <f>IF($B5594=2017,$P5594,"")</f>
        <v/>
      </c>
      <c r="U5594" s="15" t="str">
        <f>IF($B5594=2018,$P5594,"")</f>
        <v/>
      </c>
      <c r="V5594" s="15" t="str">
        <f>IF($B5594=2019,$P5594,"")</f>
        <v/>
      </c>
      <c r="W5594" s="15" t="str">
        <f>IF($B5594=2020,$P5594,"")</f>
        <v/>
      </c>
      <c r="X5594" s="6" t="str">
        <f>IF($B5594=2021,$P5594,"")</f>
        <v/>
      </c>
      <c r="Y5594" s="6" t="str">
        <f>IF($B5594=2022,$P5594,"")</f>
        <v/>
      </c>
      <c r="Z5594" s="6" t="str">
        <f>IF($B5594=2023,$P5594,"")</f>
        <v/>
      </c>
      <c r="AA5594" s="6" t="str">
        <f>IF($B5594=2024,$P5594,"")</f>
        <v/>
      </c>
      <c r="AB5594" s="15" t="str">
        <f>IF($B5594=2025,$P5594,"")</f>
        <v/>
      </c>
    </row>
    <row r="5595" spans="1:28" x14ac:dyDescent="0.25">
      <c r="A5595" s="3">
        <v>1458</v>
      </c>
      <c r="B5595" s="5">
        <v>2015</v>
      </c>
      <c r="C5595" s="3" t="s">
        <v>478</v>
      </c>
      <c r="D5595" s="4">
        <f>DATE(B5595,N5595,M5595)</f>
        <v>42357</v>
      </c>
      <c r="E5595" s="5">
        <v>2030</v>
      </c>
      <c r="F5595" s="6" t="s">
        <v>454</v>
      </c>
      <c r="G5595" s="6" t="s">
        <v>464</v>
      </c>
      <c r="H5595" s="27"/>
      <c r="I5595" s="9" t="s">
        <v>8276</v>
      </c>
      <c r="J5595" s="9" t="s">
        <v>1223</v>
      </c>
      <c r="K5595" s="6" t="s">
        <v>31</v>
      </c>
      <c r="L5595" s="6">
        <v>5612</v>
      </c>
      <c r="M5595" s="6">
        <v>19</v>
      </c>
      <c r="N5595" s="6">
        <v>12</v>
      </c>
      <c r="P5595" s="15">
        <v>1</v>
      </c>
      <c r="Q5595" s="15" t="str">
        <f>IF($B5595=2014,$P5595,"")</f>
        <v/>
      </c>
      <c r="R5595" s="15">
        <f>IF($B5595=2015,$P5595,"")</f>
        <v>1</v>
      </c>
      <c r="S5595" s="15" t="str">
        <f>IF($B5595=2016,$P5595,"")</f>
        <v/>
      </c>
      <c r="T5595" s="15" t="str">
        <f>IF($B5595=2017,$P5595,"")</f>
        <v/>
      </c>
      <c r="U5595" s="15" t="str">
        <f>IF($B5595=2018,$P5595,"")</f>
        <v/>
      </c>
      <c r="V5595" s="15" t="str">
        <f>IF($B5595=2019,$P5595,"")</f>
        <v/>
      </c>
      <c r="W5595" s="15" t="str">
        <f>IF($B5595=2020,$P5595,"")</f>
        <v/>
      </c>
      <c r="X5595" s="6" t="str">
        <f>IF($B5595=2021,$P5595,"")</f>
        <v/>
      </c>
      <c r="Y5595" s="6" t="str">
        <f>IF($B5595=2022,$P5595,"")</f>
        <v/>
      </c>
      <c r="Z5595" s="6" t="str">
        <f>IF($B5595=2023,$P5595,"")</f>
        <v/>
      </c>
      <c r="AA5595" s="6" t="str">
        <f>IF($B5595=2024,$P5595,"")</f>
        <v/>
      </c>
      <c r="AB5595" s="15" t="str">
        <f>IF($B5595=2025,$P5595,"")</f>
        <v/>
      </c>
    </row>
    <row r="5596" spans="1:28" x14ac:dyDescent="0.25">
      <c r="A5596" s="3">
        <v>1458</v>
      </c>
      <c r="B5596" s="3">
        <v>2016</v>
      </c>
      <c r="C5596" s="3" t="s">
        <v>1448</v>
      </c>
      <c r="D5596" s="4">
        <f>DATE(B5596,N5596,M5596)</f>
        <v>42597</v>
      </c>
      <c r="E5596" s="5">
        <v>1930</v>
      </c>
      <c r="F5596" s="6" t="s">
        <v>454</v>
      </c>
      <c r="G5596" s="10" t="s">
        <v>464</v>
      </c>
      <c r="H5596" s="27"/>
      <c r="I5596" s="9" t="s">
        <v>8276</v>
      </c>
      <c r="J5596" s="7" t="s">
        <v>2214</v>
      </c>
      <c r="K5596" s="6" t="s">
        <v>43</v>
      </c>
      <c r="L5596" s="6">
        <v>5703</v>
      </c>
      <c r="M5596" s="6">
        <v>15</v>
      </c>
      <c r="N5596" s="6">
        <v>8</v>
      </c>
      <c r="P5596" s="15">
        <v>1</v>
      </c>
      <c r="Q5596" s="15" t="str">
        <f>IF($B5596=2014,$P5596,"")</f>
        <v/>
      </c>
      <c r="R5596" s="15" t="str">
        <f>IF($B5596=2015,$P5596,"")</f>
        <v/>
      </c>
      <c r="S5596" s="15">
        <f>IF($B5596=2016,$P5596,"")</f>
        <v>1</v>
      </c>
      <c r="T5596" s="15" t="str">
        <f>IF($B5596=2017,$P5596,"")</f>
        <v/>
      </c>
      <c r="U5596" s="15" t="str">
        <f>IF($B5596=2018,$P5596,"")</f>
        <v/>
      </c>
      <c r="V5596" s="15" t="str">
        <f>IF($B5596=2019,$P5596,"")</f>
        <v/>
      </c>
      <c r="W5596" s="15" t="str">
        <f>IF($B5596=2020,$P5596,"")</f>
        <v/>
      </c>
      <c r="X5596" s="6" t="str">
        <f>IF($B5596=2021,$P5596,"")</f>
        <v/>
      </c>
      <c r="Y5596" s="6" t="str">
        <f>IF($B5596=2022,$P5596,"")</f>
        <v/>
      </c>
      <c r="Z5596" s="6" t="str">
        <f>IF($B5596=2023,$P5596,"")</f>
        <v/>
      </c>
      <c r="AA5596" s="6" t="str">
        <f>IF($B5596=2024,$P5596,"")</f>
        <v/>
      </c>
      <c r="AB5596" s="15" t="str">
        <f>IF($B5596=2025,$P5596,"")</f>
        <v/>
      </c>
    </row>
    <row r="5597" spans="1:28" x14ac:dyDescent="0.25">
      <c r="A5597" s="30">
        <v>1458</v>
      </c>
      <c r="B5597" s="30">
        <v>2024</v>
      </c>
      <c r="C5597" s="30" t="s">
        <v>179</v>
      </c>
      <c r="D5597" s="31">
        <f>DATE(B5597,N5597,M5597)</f>
        <v>45614</v>
      </c>
      <c r="E5597" s="32">
        <v>1600</v>
      </c>
      <c r="F5597" s="33" t="s">
        <v>454</v>
      </c>
      <c r="G5597" s="33" t="s">
        <v>455</v>
      </c>
      <c r="H5597" s="33"/>
      <c r="I5597" s="34" t="s">
        <v>8841</v>
      </c>
      <c r="J5597" s="34" t="s">
        <v>8842</v>
      </c>
      <c r="K5597" s="33" t="s">
        <v>102</v>
      </c>
      <c r="L5597" s="33">
        <v>6510</v>
      </c>
      <c r="M5597" s="33">
        <v>18</v>
      </c>
      <c r="N5597" s="33">
        <v>11</v>
      </c>
      <c r="O5597" s="33"/>
      <c r="P5597" s="15">
        <v>1</v>
      </c>
      <c r="Q5597" s="15" t="str">
        <f>IF($B5597=2014,$P5597,"")</f>
        <v/>
      </c>
      <c r="R5597" s="15" t="str">
        <f>IF($B5597=2015,$P5597,"")</f>
        <v/>
      </c>
      <c r="S5597" s="15" t="str">
        <f>IF($B5597=2016,$P5597,"")</f>
        <v/>
      </c>
      <c r="T5597" s="15" t="str">
        <f>IF($B5597=2017,$P5597,"")</f>
        <v/>
      </c>
      <c r="U5597" s="15" t="str">
        <f>IF($B5597=2018,$P5597,"")</f>
        <v/>
      </c>
      <c r="V5597" s="15" t="str">
        <f>IF($B5597=2019,$P5597,"")</f>
        <v/>
      </c>
      <c r="W5597" s="15" t="str">
        <f>IF($B5597=2020,$P5597,"")</f>
        <v/>
      </c>
      <c r="X5597" s="6" t="str">
        <f>IF($B5597=2021,$P5597,"")</f>
        <v/>
      </c>
      <c r="Y5597" s="6" t="str">
        <f>IF($B5597=2022,$P5597,"")</f>
        <v/>
      </c>
      <c r="Z5597" s="6" t="str">
        <f>IF($B5597=2023,$P5597,"")</f>
        <v/>
      </c>
      <c r="AA5597" s="6">
        <f>IF($B5597=2024,$P5597,"")</f>
        <v>1</v>
      </c>
      <c r="AB5597" s="15" t="str">
        <f>IF($B5597=2025,$P5597,"")</f>
        <v/>
      </c>
    </row>
    <row r="5598" spans="1:28" x14ac:dyDescent="0.25">
      <c r="A5598" s="3">
        <v>1459</v>
      </c>
      <c r="B5598" s="3">
        <v>2022</v>
      </c>
      <c r="C5598" s="3" t="s">
        <v>1466</v>
      </c>
      <c r="D5598" s="4">
        <f>DATE(B5598,N5598,M5598)</f>
        <v>44880</v>
      </c>
      <c r="E5598" s="5">
        <v>1400</v>
      </c>
      <c r="F5598" s="10" t="s">
        <v>454</v>
      </c>
      <c r="G5598" s="10" t="s">
        <v>461</v>
      </c>
      <c r="H5598" s="27"/>
      <c r="I5598" s="9" t="s">
        <v>1221</v>
      </c>
      <c r="J5598" s="7" t="s">
        <v>7087</v>
      </c>
      <c r="K5598" s="6" t="s">
        <v>102</v>
      </c>
      <c r="L5598" s="6">
        <v>6310</v>
      </c>
      <c r="M5598" s="6">
        <v>15</v>
      </c>
      <c r="N5598" s="6">
        <v>11</v>
      </c>
      <c r="O5598" s="6" t="s">
        <v>7030</v>
      </c>
      <c r="P5598" s="15">
        <v>1</v>
      </c>
      <c r="Q5598" s="15" t="str">
        <f>IF($B5598=2014,$P5598,"")</f>
        <v/>
      </c>
      <c r="R5598" s="15" t="str">
        <f>IF($B5598=2015,$P5598,"")</f>
        <v/>
      </c>
      <c r="S5598" s="15" t="str">
        <f>IF($B5598=2016,$P5598,"")</f>
        <v/>
      </c>
      <c r="T5598" s="15" t="str">
        <f>IF($B5598=2017,$P5598,"")</f>
        <v/>
      </c>
      <c r="U5598" s="15" t="str">
        <f>IF($B5598=2018,$P5598,"")</f>
        <v/>
      </c>
      <c r="V5598" s="15" t="str">
        <f>IF($B5598=2019,$P5598,"")</f>
        <v/>
      </c>
      <c r="W5598" s="15" t="str">
        <f>IF($B5598=2020,$P5598,"")</f>
        <v/>
      </c>
      <c r="X5598" s="6" t="str">
        <f>IF($B5598=2021,$P5598,"")</f>
        <v/>
      </c>
      <c r="Y5598" s="6">
        <f>IF($B5598=2022,$P5598,"")</f>
        <v>1</v>
      </c>
      <c r="Z5598" s="6" t="str">
        <f>IF($B5598=2023,$P5598,"")</f>
        <v/>
      </c>
      <c r="AA5598" s="6" t="str">
        <f>IF($B5598=2024,$P5598,"")</f>
        <v/>
      </c>
      <c r="AB5598" s="15" t="str">
        <f>IF($B5598=2025,$P5598,"")</f>
        <v/>
      </c>
    </row>
    <row r="5599" spans="1:28" x14ac:dyDescent="0.25">
      <c r="A5599" s="3">
        <v>1467</v>
      </c>
      <c r="B5599" s="5">
        <v>2016</v>
      </c>
      <c r="C5599" s="3" t="s">
        <v>239</v>
      </c>
      <c r="D5599" s="4">
        <f>DATE(B5599,N5599,M5599)</f>
        <v>42464</v>
      </c>
      <c r="E5599" s="5">
        <v>1800</v>
      </c>
      <c r="F5599" s="6" t="s">
        <v>454</v>
      </c>
      <c r="G5599" s="6" t="s">
        <v>493</v>
      </c>
      <c r="H5599" s="27"/>
      <c r="I5599" s="7" t="s">
        <v>5333</v>
      </c>
      <c r="J5599" s="9" t="s">
        <v>1224</v>
      </c>
      <c r="K5599" s="6" t="s">
        <v>37</v>
      </c>
      <c r="L5599" s="6">
        <v>5619</v>
      </c>
      <c r="M5599" s="6">
        <v>4</v>
      </c>
      <c r="N5599" s="6">
        <v>4</v>
      </c>
      <c r="P5599" s="15">
        <v>1</v>
      </c>
      <c r="Q5599" s="15" t="str">
        <f>IF($B5599=2014,$P5599,"")</f>
        <v/>
      </c>
      <c r="R5599" s="15" t="str">
        <f>IF($B5599=2015,$P5599,"")</f>
        <v/>
      </c>
      <c r="S5599" s="15">
        <f>IF($B5599=2016,$P5599,"")</f>
        <v>1</v>
      </c>
      <c r="T5599" s="15" t="str">
        <f>IF($B5599=2017,$P5599,"")</f>
        <v/>
      </c>
      <c r="U5599" s="15" t="str">
        <f>IF($B5599=2018,$P5599,"")</f>
        <v/>
      </c>
      <c r="V5599" s="15" t="str">
        <f>IF($B5599=2019,$P5599,"")</f>
        <v/>
      </c>
      <c r="W5599" s="15" t="str">
        <f>IF($B5599=2020,$P5599,"")</f>
        <v/>
      </c>
      <c r="X5599" s="6" t="str">
        <f>IF($B5599=2021,$P5599,"")</f>
        <v/>
      </c>
      <c r="Y5599" s="6" t="str">
        <f>IF($B5599=2022,$P5599,"")</f>
        <v/>
      </c>
      <c r="Z5599" s="6" t="str">
        <f>IF($B5599=2023,$P5599,"")</f>
        <v/>
      </c>
      <c r="AA5599" s="6" t="str">
        <f>IF($B5599=2024,$P5599,"")</f>
        <v/>
      </c>
      <c r="AB5599" s="15" t="str">
        <f>IF($B5599=2025,$P5599,"")</f>
        <v/>
      </c>
    </row>
    <row r="5600" spans="1:28" x14ac:dyDescent="0.25">
      <c r="A5600" s="3">
        <v>1467</v>
      </c>
      <c r="B5600" s="3">
        <v>2018</v>
      </c>
      <c r="C5600" s="3" t="s">
        <v>209</v>
      </c>
      <c r="D5600" s="4">
        <f>DATE(B5600,N5600,M5600)</f>
        <v>43172</v>
      </c>
      <c r="E5600" s="5">
        <v>2300</v>
      </c>
      <c r="F5600" s="6" t="s">
        <v>454</v>
      </c>
      <c r="G5600" s="10" t="s">
        <v>493</v>
      </c>
      <c r="H5600" s="27"/>
      <c r="I5600" s="7" t="s">
        <v>5333</v>
      </c>
      <c r="J5600" s="9" t="s">
        <v>3123</v>
      </c>
      <c r="K5600" s="6" t="s">
        <v>1547</v>
      </c>
      <c r="L5600" s="6">
        <v>5818</v>
      </c>
      <c r="M5600" s="6">
        <v>13</v>
      </c>
      <c r="N5600" s="6">
        <v>3</v>
      </c>
      <c r="O5600" s="6" t="s">
        <v>200</v>
      </c>
      <c r="P5600" s="15">
        <v>1</v>
      </c>
      <c r="Q5600" s="15" t="str">
        <f>IF($B5600=2014,$P5600,"")</f>
        <v/>
      </c>
      <c r="R5600" s="15" t="str">
        <f>IF($B5600=2015,$P5600,"")</f>
        <v/>
      </c>
      <c r="S5600" s="15" t="str">
        <f>IF($B5600=2016,$P5600,"")</f>
        <v/>
      </c>
      <c r="T5600" s="15" t="str">
        <f>IF($B5600=2017,$P5600,"")</f>
        <v/>
      </c>
      <c r="U5600" s="15">
        <f>IF($B5600=2018,$P5600,"")</f>
        <v>1</v>
      </c>
      <c r="V5600" s="15" t="str">
        <f>IF($B5600=2019,$P5600,"")</f>
        <v/>
      </c>
      <c r="W5600" s="15" t="str">
        <f>IF($B5600=2020,$P5600,"")</f>
        <v/>
      </c>
      <c r="X5600" s="6" t="str">
        <f>IF($B5600=2021,$P5600,"")</f>
        <v/>
      </c>
      <c r="Y5600" s="6" t="str">
        <f>IF($B5600=2022,$P5600,"")</f>
        <v/>
      </c>
      <c r="Z5600" s="6" t="str">
        <f>IF($B5600=2023,$P5600,"")</f>
        <v/>
      </c>
      <c r="AA5600" s="6" t="str">
        <f>IF($B5600=2024,$P5600,"")</f>
        <v/>
      </c>
      <c r="AB5600" s="15" t="str">
        <f>IF($B5600=2025,$P5600,"")</f>
        <v/>
      </c>
    </row>
    <row r="5601" spans="1:28" ht="24" x14ac:dyDescent="0.25">
      <c r="A5601" s="3">
        <v>1467</v>
      </c>
      <c r="B5601" s="3">
        <v>2023</v>
      </c>
      <c r="C5601" s="3" t="s">
        <v>181</v>
      </c>
      <c r="D5601" s="4">
        <f>DATE(B5601,N5601,M5601)</f>
        <v>45149</v>
      </c>
      <c r="E5601" s="5">
        <v>1935</v>
      </c>
      <c r="F5601" s="10" t="s">
        <v>454</v>
      </c>
      <c r="G5601" s="10" t="s">
        <v>493</v>
      </c>
      <c r="H5601" s="27"/>
      <c r="I5601" s="7" t="s">
        <v>5333</v>
      </c>
      <c r="J5601" s="7" t="s">
        <v>7531</v>
      </c>
      <c r="K5601" s="6" t="s">
        <v>58</v>
      </c>
      <c r="L5601" s="6">
        <v>6404</v>
      </c>
      <c r="M5601" s="6">
        <v>11</v>
      </c>
      <c r="N5601" s="6">
        <v>8</v>
      </c>
      <c r="O5601" s="6" t="s">
        <v>14</v>
      </c>
      <c r="P5601" s="15">
        <v>1</v>
      </c>
      <c r="Q5601" s="15" t="str">
        <f>IF($B5601=2014,$P5601,"")</f>
        <v/>
      </c>
      <c r="R5601" s="15" t="str">
        <f>IF($B5601=2015,$P5601,"")</f>
        <v/>
      </c>
      <c r="S5601" s="15" t="str">
        <f>IF($B5601=2016,$P5601,"")</f>
        <v/>
      </c>
      <c r="T5601" s="15" t="str">
        <f>IF($B5601=2017,$P5601,"")</f>
        <v/>
      </c>
      <c r="U5601" s="15" t="str">
        <f>IF($B5601=2018,$P5601,"")</f>
        <v/>
      </c>
      <c r="V5601" s="15" t="str">
        <f>IF($B5601=2019,$P5601,"")</f>
        <v/>
      </c>
      <c r="W5601" s="15" t="str">
        <f>IF($B5601=2020,$P5601,"")</f>
        <v/>
      </c>
      <c r="X5601" s="6" t="str">
        <f>IF($B5601=2021,$P5601,"")</f>
        <v/>
      </c>
      <c r="Y5601" s="6" t="str">
        <f>IF($B5601=2022,$P5601,"")</f>
        <v/>
      </c>
      <c r="Z5601" s="6">
        <f>IF($B5601=2023,$P5601,"")</f>
        <v>1</v>
      </c>
      <c r="AA5601" s="6" t="str">
        <f>IF($B5601=2024,$P5601,"")</f>
        <v/>
      </c>
      <c r="AB5601" s="15" t="str">
        <f>IF($B5601=2025,$P5601,"")</f>
        <v/>
      </c>
    </row>
    <row r="5602" spans="1:28" ht="24" x14ac:dyDescent="0.25">
      <c r="A5602" s="3">
        <v>1467</v>
      </c>
      <c r="B5602" s="3">
        <v>2023</v>
      </c>
      <c r="C5602" s="3" t="s">
        <v>105</v>
      </c>
      <c r="D5602" s="4">
        <f>DATE(B5602,N5602,M5602)</f>
        <v>45237</v>
      </c>
      <c r="E5602" s="5">
        <v>1755</v>
      </c>
      <c r="F5602" s="10" t="s">
        <v>454</v>
      </c>
      <c r="G5602" s="10" t="s">
        <v>493</v>
      </c>
      <c r="H5602" s="27"/>
      <c r="I5602" s="7" t="s">
        <v>5333</v>
      </c>
      <c r="J5602" s="7" t="s">
        <v>7841</v>
      </c>
      <c r="K5602" s="6" t="s">
        <v>58</v>
      </c>
      <c r="L5602" s="6">
        <v>6409</v>
      </c>
      <c r="M5602" s="6">
        <v>7</v>
      </c>
      <c r="N5602" s="6">
        <v>11</v>
      </c>
      <c r="O5602" s="6" t="s">
        <v>14</v>
      </c>
      <c r="P5602" s="15">
        <v>1</v>
      </c>
      <c r="Q5602" s="15" t="str">
        <f>IF($B5602=2014,$P5602,"")</f>
        <v/>
      </c>
      <c r="R5602" s="15" t="str">
        <f>IF($B5602=2015,$P5602,"")</f>
        <v/>
      </c>
      <c r="S5602" s="15" t="str">
        <f>IF($B5602=2016,$P5602,"")</f>
        <v/>
      </c>
      <c r="T5602" s="15" t="str">
        <f>IF($B5602=2017,$P5602,"")</f>
        <v/>
      </c>
      <c r="U5602" s="15" t="str">
        <f>IF($B5602=2018,$P5602,"")</f>
        <v/>
      </c>
      <c r="V5602" s="15" t="str">
        <f>IF($B5602=2019,$P5602,"")</f>
        <v/>
      </c>
      <c r="W5602" s="15" t="str">
        <f>IF($B5602=2020,$P5602,"")</f>
        <v/>
      </c>
      <c r="X5602" s="6" t="str">
        <f>IF($B5602=2021,$P5602,"")</f>
        <v/>
      </c>
      <c r="Y5602" s="6" t="str">
        <f>IF($B5602=2022,$P5602,"")</f>
        <v/>
      </c>
      <c r="Z5602" s="6">
        <f>IF($B5602=2023,$P5602,"")</f>
        <v>1</v>
      </c>
      <c r="AA5602" s="6" t="str">
        <f>IF($B5602=2024,$P5602,"")</f>
        <v/>
      </c>
      <c r="AB5602" s="15" t="str">
        <f>IF($B5602=2025,$P5602,"")</f>
        <v/>
      </c>
    </row>
    <row r="5603" spans="1:28" x14ac:dyDescent="0.25">
      <c r="A5603" s="3">
        <v>1467</v>
      </c>
      <c r="B5603" s="3">
        <v>2023</v>
      </c>
      <c r="C5603" s="3" t="s">
        <v>251</v>
      </c>
      <c r="D5603" s="4">
        <f>DATE(B5603,N5603,M5603)</f>
        <v>45276</v>
      </c>
      <c r="E5603" s="5">
        <v>1720</v>
      </c>
      <c r="F5603" s="10" t="s">
        <v>454</v>
      </c>
      <c r="G5603" s="10" t="s">
        <v>493</v>
      </c>
      <c r="H5603" s="10"/>
      <c r="I5603" s="7" t="s">
        <v>5333</v>
      </c>
      <c r="J5603" s="7" t="s">
        <v>8010</v>
      </c>
      <c r="K5603" s="6" t="s">
        <v>1547</v>
      </c>
      <c r="L5603" s="6">
        <v>6412</v>
      </c>
      <c r="M5603" s="6">
        <v>16</v>
      </c>
      <c r="N5603" s="6">
        <v>12</v>
      </c>
      <c r="O5603" s="6" t="s">
        <v>200</v>
      </c>
      <c r="P5603" s="15">
        <v>1</v>
      </c>
      <c r="Q5603" s="15" t="str">
        <f>IF($B5603=2014,$P5603,"")</f>
        <v/>
      </c>
      <c r="R5603" s="15" t="str">
        <f>IF($B5603=2015,$P5603,"")</f>
        <v/>
      </c>
      <c r="S5603" s="15" t="str">
        <f>IF($B5603=2016,$P5603,"")</f>
        <v/>
      </c>
      <c r="T5603" s="15" t="str">
        <f>IF($B5603=2017,$P5603,"")</f>
        <v/>
      </c>
      <c r="U5603" s="15" t="str">
        <f>IF($B5603=2018,$P5603,"")</f>
        <v/>
      </c>
      <c r="V5603" s="15" t="str">
        <f>IF($B5603=2019,$P5603,"")</f>
        <v/>
      </c>
      <c r="W5603" s="15" t="str">
        <f>IF($B5603=2020,$P5603,"")</f>
        <v/>
      </c>
      <c r="X5603" s="6" t="str">
        <f>IF($B5603=2021,$P5603,"")</f>
        <v/>
      </c>
      <c r="Y5603" s="6" t="str">
        <f>IF($B5603=2022,$P5603,"")</f>
        <v/>
      </c>
      <c r="Z5603" s="6">
        <f>IF($B5603=2023,$P5603,"")</f>
        <v>1</v>
      </c>
      <c r="AA5603" s="6" t="str">
        <f>IF($B5603=2024,$P5603,"")</f>
        <v/>
      </c>
      <c r="AB5603" s="15" t="str">
        <f>IF($B5603=2025,$P5603,"")</f>
        <v/>
      </c>
    </row>
    <row r="5604" spans="1:28" x14ac:dyDescent="0.25">
      <c r="A5604" s="3">
        <v>1467</v>
      </c>
      <c r="B5604" s="3">
        <v>2016</v>
      </c>
      <c r="C5604" s="3" t="s">
        <v>179</v>
      </c>
      <c r="D5604" s="4">
        <f>DATE(B5604,N5604,M5604)</f>
        <v>42692</v>
      </c>
      <c r="E5604" s="5">
        <v>1400</v>
      </c>
      <c r="F5604" s="6" t="s">
        <v>454</v>
      </c>
      <c r="G5604" s="10" t="s">
        <v>461</v>
      </c>
      <c r="H5604" s="27"/>
      <c r="I5604" s="7" t="s">
        <v>2215</v>
      </c>
      <c r="J5604" s="7" t="s">
        <v>2216</v>
      </c>
      <c r="K5604" s="6" t="s">
        <v>123</v>
      </c>
      <c r="L5604" s="6">
        <v>5709</v>
      </c>
      <c r="M5604" s="6">
        <v>18</v>
      </c>
      <c r="N5604" s="6">
        <v>11</v>
      </c>
      <c r="P5604" s="15">
        <v>1</v>
      </c>
      <c r="Q5604" s="15" t="str">
        <f>IF($B5604=2014,$P5604,"")</f>
        <v/>
      </c>
      <c r="R5604" s="15" t="str">
        <f>IF($B5604=2015,$P5604,"")</f>
        <v/>
      </c>
      <c r="S5604" s="15">
        <f>IF($B5604=2016,$P5604,"")</f>
        <v>1</v>
      </c>
      <c r="T5604" s="15" t="str">
        <f>IF($B5604=2017,$P5604,"")</f>
        <v/>
      </c>
      <c r="U5604" s="15" t="str">
        <f>IF($B5604=2018,$P5604,"")</f>
        <v/>
      </c>
      <c r="V5604" s="15" t="str">
        <f>IF($B5604=2019,$P5604,"")</f>
        <v/>
      </c>
      <c r="W5604" s="15" t="str">
        <f>IF($B5604=2020,$P5604,"")</f>
        <v/>
      </c>
      <c r="X5604" s="6" t="str">
        <f>IF($B5604=2021,$P5604,"")</f>
        <v/>
      </c>
      <c r="Y5604" s="6" t="str">
        <f>IF($B5604=2022,$P5604,"")</f>
        <v/>
      </c>
      <c r="Z5604" s="6" t="str">
        <f>IF($B5604=2023,$P5604,"")</f>
        <v/>
      </c>
      <c r="AA5604" s="6" t="str">
        <f>IF($B5604=2024,$P5604,"")</f>
        <v/>
      </c>
      <c r="AB5604" s="15" t="str">
        <f>IF($B5604=2025,$P5604,"")</f>
        <v/>
      </c>
    </row>
    <row r="5605" spans="1:28" ht="24" x14ac:dyDescent="0.25">
      <c r="A5605" s="3">
        <v>1467</v>
      </c>
      <c r="B5605" s="5">
        <v>2015</v>
      </c>
      <c r="C5605" s="3" t="s">
        <v>81</v>
      </c>
      <c r="D5605" s="4">
        <f>DATE(B5605,N5605,M5605)</f>
        <v>42293</v>
      </c>
      <c r="E5605" s="5">
        <v>1400</v>
      </c>
      <c r="F5605" s="6" t="s">
        <v>454</v>
      </c>
      <c r="G5605" s="6" t="s">
        <v>476</v>
      </c>
      <c r="H5605" s="27"/>
      <c r="I5605" s="7" t="s">
        <v>6749</v>
      </c>
      <c r="J5605" s="9" t="s">
        <v>1225</v>
      </c>
      <c r="K5605" s="6" t="s">
        <v>16</v>
      </c>
      <c r="L5605" s="6">
        <v>5607</v>
      </c>
      <c r="M5605" s="6">
        <v>16</v>
      </c>
      <c r="N5605" s="6">
        <v>10</v>
      </c>
      <c r="O5605" s="6" t="s">
        <v>14</v>
      </c>
      <c r="P5605" s="15">
        <v>1</v>
      </c>
      <c r="Q5605" s="15" t="str">
        <f>IF($B5605=2014,$P5605,"")</f>
        <v/>
      </c>
      <c r="R5605" s="15">
        <f>IF($B5605=2015,$P5605,"")</f>
        <v>1</v>
      </c>
      <c r="S5605" s="15" t="str">
        <f>IF($B5605=2016,$P5605,"")</f>
        <v/>
      </c>
      <c r="T5605" s="15" t="str">
        <f>IF($B5605=2017,$P5605,"")</f>
        <v/>
      </c>
      <c r="U5605" s="15" t="str">
        <f>IF($B5605=2018,$P5605,"")</f>
        <v/>
      </c>
      <c r="V5605" s="15" t="str">
        <f>IF($B5605=2019,$P5605,"")</f>
        <v/>
      </c>
      <c r="W5605" s="15" t="str">
        <f>IF($B5605=2020,$P5605,"")</f>
        <v/>
      </c>
      <c r="X5605" s="6" t="str">
        <f>IF($B5605=2021,$P5605,"")</f>
        <v/>
      </c>
      <c r="Y5605" s="6" t="str">
        <f>IF($B5605=2022,$P5605,"")</f>
        <v/>
      </c>
      <c r="Z5605" s="6" t="str">
        <f>IF($B5605=2023,$P5605,"")</f>
        <v/>
      </c>
      <c r="AA5605" s="6" t="str">
        <f>IF($B5605=2024,$P5605,"")</f>
        <v/>
      </c>
      <c r="AB5605" s="15" t="str">
        <f>IF($B5605=2025,$P5605,"")</f>
        <v/>
      </c>
    </row>
    <row r="5606" spans="1:28" x14ac:dyDescent="0.25">
      <c r="A5606" s="3">
        <v>1467</v>
      </c>
      <c r="B5606" s="3">
        <v>2018</v>
      </c>
      <c r="C5606" s="3" t="s">
        <v>90</v>
      </c>
      <c r="D5606" s="4">
        <f>DATE(B5606,N5606,M5606)</f>
        <v>43173</v>
      </c>
      <c r="E5606" s="5">
        <v>25</v>
      </c>
      <c r="F5606" s="6" t="s">
        <v>454</v>
      </c>
      <c r="G5606" s="10" t="s">
        <v>476</v>
      </c>
      <c r="H5606" s="27"/>
      <c r="I5606" s="7" t="s">
        <v>6749</v>
      </c>
      <c r="J5606" s="9" t="s">
        <v>3124</v>
      </c>
      <c r="K5606" s="6" t="s">
        <v>1547</v>
      </c>
      <c r="L5606" s="6">
        <v>5818</v>
      </c>
      <c r="M5606" s="6">
        <v>14</v>
      </c>
      <c r="N5606" s="6">
        <v>3</v>
      </c>
      <c r="O5606" s="6" t="s">
        <v>200</v>
      </c>
      <c r="P5606" s="15">
        <v>1</v>
      </c>
      <c r="Q5606" s="15" t="str">
        <f>IF($B5606=2014,$P5606,"")</f>
        <v/>
      </c>
      <c r="R5606" s="15" t="str">
        <f>IF($B5606=2015,$P5606,"")</f>
        <v/>
      </c>
      <c r="S5606" s="15" t="str">
        <f>IF($B5606=2016,$P5606,"")</f>
        <v/>
      </c>
      <c r="T5606" s="15" t="str">
        <f>IF($B5606=2017,$P5606,"")</f>
        <v/>
      </c>
      <c r="U5606" s="15">
        <f>IF($B5606=2018,$P5606,"")</f>
        <v>1</v>
      </c>
      <c r="V5606" s="15" t="str">
        <f>IF($B5606=2019,$P5606,"")</f>
        <v/>
      </c>
      <c r="W5606" s="15" t="str">
        <f>IF($B5606=2020,$P5606,"")</f>
        <v/>
      </c>
      <c r="X5606" s="6" t="str">
        <f>IF($B5606=2021,$P5606,"")</f>
        <v/>
      </c>
      <c r="Y5606" s="6" t="str">
        <f>IF($B5606=2022,$P5606,"")</f>
        <v/>
      </c>
      <c r="Z5606" s="6" t="str">
        <f>IF($B5606=2023,$P5606,"")</f>
        <v/>
      </c>
      <c r="AA5606" s="6" t="str">
        <f>IF($B5606=2024,$P5606,"")</f>
        <v/>
      </c>
      <c r="AB5606" s="15" t="str">
        <f>IF($B5606=2025,$P5606,"")</f>
        <v/>
      </c>
    </row>
    <row r="5607" spans="1:28" x14ac:dyDescent="0.25">
      <c r="A5607" s="3">
        <v>1467</v>
      </c>
      <c r="B5607" s="3">
        <v>2018</v>
      </c>
      <c r="C5607" s="3" t="s">
        <v>135</v>
      </c>
      <c r="D5607" s="4">
        <f>DATE(B5607,N5607,M5607)</f>
        <v>43189</v>
      </c>
      <c r="E5607" s="5">
        <v>23</v>
      </c>
      <c r="F5607" s="6" t="s">
        <v>454</v>
      </c>
      <c r="G5607" s="6" t="s">
        <v>476</v>
      </c>
      <c r="H5607" s="27"/>
      <c r="I5607" s="7" t="s">
        <v>6749</v>
      </c>
      <c r="J5607" s="9" t="s">
        <v>3125</v>
      </c>
      <c r="K5607" s="6" t="s">
        <v>1547</v>
      </c>
      <c r="L5607" s="6">
        <v>5819</v>
      </c>
      <c r="M5607" s="6">
        <v>30</v>
      </c>
      <c r="N5607" s="6">
        <v>3</v>
      </c>
      <c r="O5607" s="6" t="s">
        <v>200</v>
      </c>
      <c r="P5607" s="15">
        <v>1</v>
      </c>
      <c r="Q5607" s="15" t="str">
        <f>IF($B5607=2014,$P5607,"")</f>
        <v/>
      </c>
      <c r="R5607" s="15" t="str">
        <f>IF($B5607=2015,$P5607,"")</f>
        <v/>
      </c>
      <c r="S5607" s="15" t="str">
        <f>IF($B5607=2016,$P5607,"")</f>
        <v/>
      </c>
      <c r="T5607" s="15" t="str">
        <f>IF($B5607=2017,$P5607,"")</f>
        <v/>
      </c>
      <c r="U5607" s="15">
        <f>IF($B5607=2018,$P5607,"")</f>
        <v>1</v>
      </c>
      <c r="V5607" s="15" t="str">
        <f>IF($B5607=2019,$P5607,"")</f>
        <v/>
      </c>
      <c r="W5607" s="15" t="str">
        <f>IF($B5607=2020,$P5607,"")</f>
        <v/>
      </c>
      <c r="X5607" s="6" t="str">
        <f>IF($B5607=2021,$P5607,"")</f>
        <v/>
      </c>
      <c r="Y5607" s="6" t="str">
        <f>IF($B5607=2022,$P5607,"")</f>
        <v/>
      </c>
      <c r="Z5607" s="6" t="str">
        <f>IF($B5607=2023,$P5607,"")</f>
        <v/>
      </c>
      <c r="AA5607" s="6" t="str">
        <f>IF($B5607=2024,$P5607,"")</f>
        <v/>
      </c>
      <c r="AB5607" s="15" t="str">
        <f>IF($B5607=2025,$P5607,"")</f>
        <v/>
      </c>
    </row>
    <row r="5608" spans="1:28" x14ac:dyDescent="0.25">
      <c r="A5608" s="3">
        <v>1467</v>
      </c>
      <c r="B5608" s="3">
        <v>2018</v>
      </c>
      <c r="C5608" s="3" t="s">
        <v>127</v>
      </c>
      <c r="D5608" s="4">
        <f>DATE(B5608,N5608,M5608)</f>
        <v>43365</v>
      </c>
      <c r="E5608" s="5">
        <v>23</v>
      </c>
      <c r="F5608" s="6" t="s">
        <v>454</v>
      </c>
      <c r="G5608" s="6" t="s">
        <v>476</v>
      </c>
      <c r="H5608" s="27"/>
      <c r="I5608" s="7" t="s">
        <v>6749</v>
      </c>
      <c r="J5608" s="9" t="s">
        <v>3560</v>
      </c>
      <c r="K5608" s="6" t="s">
        <v>1547</v>
      </c>
      <c r="L5608" s="6">
        <v>5905</v>
      </c>
      <c r="M5608" s="6">
        <v>22</v>
      </c>
      <c r="N5608" s="6">
        <v>9</v>
      </c>
      <c r="O5608" s="6" t="s">
        <v>200</v>
      </c>
      <c r="P5608" s="15">
        <v>1</v>
      </c>
      <c r="Q5608" s="15" t="str">
        <f>IF($B5608=2014,$P5608,"")</f>
        <v/>
      </c>
      <c r="R5608" s="15" t="str">
        <f>IF($B5608=2015,$P5608,"")</f>
        <v/>
      </c>
      <c r="S5608" s="15" t="str">
        <f>IF($B5608=2016,$P5608,"")</f>
        <v/>
      </c>
      <c r="T5608" s="15" t="str">
        <f>IF($B5608=2017,$P5608,"")</f>
        <v/>
      </c>
      <c r="U5608" s="15">
        <f>IF($B5608=2018,$P5608,"")</f>
        <v>1</v>
      </c>
      <c r="V5608" s="15" t="str">
        <f>IF($B5608=2019,$P5608,"")</f>
        <v/>
      </c>
      <c r="W5608" s="15" t="str">
        <f>IF($B5608=2020,$P5608,"")</f>
        <v/>
      </c>
      <c r="X5608" s="6" t="str">
        <f>IF($B5608=2021,$P5608,"")</f>
        <v/>
      </c>
      <c r="Y5608" s="6" t="str">
        <f>IF($B5608=2022,$P5608,"")</f>
        <v/>
      </c>
      <c r="Z5608" s="6" t="str">
        <f>IF($B5608=2023,$P5608,"")</f>
        <v/>
      </c>
      <c r="AA5608" s="6" t="str">
        <f>IF($B5608=2024,$P5608,"")</f>
        <v/>
      </c>
      <c r="AB5608" s="15" t="str">
        <f>IF($B5608=2025,$P5608,"")</f>
        <v/>
      </c>
    </row>
    <row r="5609" spans="1:28" x14ac:dyDescent="0.25">
      <c r="A5609" s="3">
        <v>1467</v>
      </c>
      <c r="B5609" s="3">
        <v>2018</v>
      </c>
      <c r="C5609" s="3" t="s">
        <v>2041</v>
      </c>
      <c r="D5609" s="4">
        <f>DATE(B5609,N5609,M5609)</f>
        <v>43386</v>
      </c>
      <c r="E5609" s="5">
        <v>23</v>
      </c>
      <c r="F5609" s="6" t="s">
        <v>454</v>
      </c>
      <c r="G5609" s="6" t="s">
        <v>476</v>
      </c>
      <c r="H5609" s="27"/>
      <c r="I5609" s="7" t="s">
        <v>6749</v>
      </c>
      <c r="J5609" s="9" t="s">
        <v>3561</v>
      </c>
      <c r="K5609" s="6" t="s">
        <v>1547</v>
      </c>
      <c r="L5609" s="6">
        <v>5907</v>
      </c>
      <c r="M5609" s="6">
        <v>13</v>
      </c>
      <c r="N5609" s="6">
        <v>10</v>
      </c>
      <c r="O5609" s="6" t="s">
        <v>200</v>
      </c>
      <c r="P5609" s="15">
        <v>1</v>
      </c>
      <c r="Q5609" s="15" t="str">
        <f>IF($B5609=2014,$P5609,"")</f>
        <v/>
      </c>
      <c r="R5609" s="15" t="str">
        <f>IF($B5609=2015,$P5609,"")</f>
        <v/>
      </c>
      <c r="S5609" s="15" t="str">
        <f>IF($B5609=2016,$P5609,"")</f>
        <v/>
      </c>
      <c r="T5609" s="15" t="str">
        <f>IF($B5609=2017,$P5609,"")</f>
        <v/>
      </c>
      <c r="U5609" s="15">
        <f>IF($B5609=2018,$P5609,"")</f>
        <v>1</v>
      </c>
      <c r="V5609" s="15" t="str">
        <f>IF($B5609=2019,$P5609,"")</f>
        <v/>
      </c>
      <c r="W5609" s="15" t="str">
        <f>IF($B5609=2020,$P5609,"")</f>
        <v/>
      </c>
      <c r="X5609" s="6" t="str">
        <f>IF($B5609=2021,$P5609,"")</f>
        <v/>
      </c>
      <c r="Y5609" s="6" t="str">
        <f>IF($B5609=2022,$P5609,"")</f>
        <v/>
      </c>
      <c r="Z5609" s="6" t="str">
        <f>IF($B5609=2023,$P5609,"")</f>
        <v/>
      </c>
      <c r="AA5609" s="6" t="str">
        <f>IF($B5609=2024,$P5609,"")</f>
        <v/>
      </c>
      <c r="AB5609" s="15" t="str">
        <f>IF($B5609=2025,$P5609,"")</f>
        <v/>
      </c>
    </row>
    <row r="5610" spans="1:28" x14ac:dyDescent="0.25">
      <c r="A5610" s="3">
        <v>1467</v>
      </c>
      <c r="B5610" s="3">
        <v>2018</v>
      </c>
      <c r="C5610" s="3" t="s">
        <v>57</v>
      </c>
      <c r="D5610" s="4">
        <f>DATE(B5610,N5610,M5610)</f>
        <v>43433</v>
      </c>
      <c r="E5610" s="5">
        <v>22</v>
      </c>
      <c r="F5610" s="11" t="s">
        <v>454</v>
      </c>
      <c r="G5610" s="11" t="s">
        <v>476</v>
      </c>
      <c r="H5610" s="27"/>
      <c r="I5610" s="7" t="s">
        <v>6749</v>
      </c>
      <c r="J5610" s="7" t="s">
        <v>3562</v>
      </c>
      <c r="K5610" s="6" t="s">
        <v>1547</v>
      </c>
      <c r="L5610" s="6">
        <v>5910</v>
      </c>
      <c r="M5610" s="6">
        <v>29</v>
      </c>
      <c r="N5610" s="6">
        <v>11</v>
      </c>
      <c r="O5610" s="6" t="s">
        <v>200</v>
      </c>
      <c r="P5610" s="15">
        <v>1</v>
      </c>
      <c r="Q5610" s="15" t="str">
        <f>IF($B5610=2014,$P5610,"")</f>
        <v/>
      </c>
      <c r="R5610" s="15" t="str">
        <f>IF($B5610=2015,$P5610,"")</f>
        <v/>
      </c>
      <c r="S5610" s="15" t="str">
        <f>IF($B5610=2016,$P5610,"")</f>
        <v/>
      </c>
      <c r="T5610" s="15" t="str">
        <f>IF($B5610=2017,$P5610,"")</f>
        <v/>
      </c>
      <c r="U5610" s="15">
        <f>IF($B5610=2018,$P5610,"")</f>
        <v>1</v>
      </c>
      <c r="V5610" s="15" t="str">
        <f>IF($B5610=2019,$P5610,"")</f>
        <v/>
      </c>
      <c r="W5610" s="15" t="str">
        <f>IF($B5610=2020,$P5610,"")</f>
        <v/>
      </c>
      <c r="X5610" s="6" t="str">
        <f>IF($B5610=2021,$P5610,"")</f>
        <v/>
      </c>
      <c r="Y5610" s="6" t="str">
        <f>IF($B5610=2022,$P5610,"")</f>
        <v/>
      </c>
      <c r="Z5610" s="6" t="str">
        <f>IF($B5610=2023,$P5610,"")</f>
        <v/>
      </c>
      <c r="AA5610" s="6" t="str">
        <f>IF($B5610=2024,$P5610,"")</f>
        <v/>
      </c>
      <c r="AB5610" s="15" t="str">
        <f>IF($B5610=2025,$P5610,"")</f>
        <v/>
      </c>
    </row>
    <row r="5611" spans="1:28" x14ac:dyDescent="0.25">
      <c r="A5611" s="3">
        <v>1467</v>
      </c>
      <c r="B5611" s="3">
        <v>2021</v>
      </c>
      <c r="C5611" s="3" t="s">
        <v>163</v>
      </c>
      <c r="D5611" s="4">
        <v>44539</v>
      </c>
      <c r="E5611" s="5">
        <v>23</v>
      </c>
      <c r="F5611" s="10" t="s">
        <v>454</v>
      </c>
      <c r="G5611" s="10" t="s">
        <v>476</v>
      </c>
      <c r="H5611" s="27"/>
      <c r="I5611" s="7" t="s">
        <v>6749</v>
      </c>
      <c r="J5611" s="7" t="s">
        <v>6326</v>
      </c>
      <c r="K5611" s="6" t="s">
        <v>1547</v>
      </c>
      <c r="L5611" s="6">
        <v>6211</v>
      </c>
      <c r="M5611" s="6">
        <v>9</v>
      </c>
      <c r="N5611" s="6">
        <v>12</v>
      </c>
      <c r="O5611" s="6" t="s">
        <v>200</v>
      </c>
      <c r="P5611" s="15">
        <v>1</v>
      </c>
      <c r="Q5611" s="15" t="str">
        <f>IF($B5611=2014,$P5611,"")</f>
        <v/>
      </c>
      <c r="R5611" s="15" t="str">
        <f>IF($B5611=2015,$P5611,"")</f>
        <v/>
      </c>
      <c r="S5611" s="15" t="str">
        <f>IF($B5611=2016,$P5611,"")</f>
        <v/>
      </c>
      <c r="T5611" s="15" t="str">
        <f>IF($B5611=2017,$P5611,"")</f>
        <v/>
      </c>
      <c r="U5611" s="15" t="str">
        <f>IF($B5611=2018,$P5611,"")</f>
        <v/>
      </c>
      <c r="V5611" s="15" t="str">
        <f>IF($B5611=2019,$P5611,"")</f>
        <v/>
      </c>
      <c r="W5611" s="15" t="str">
        <f>IF($B5611=2020,$P5611,"")</f>
        <v/>
      </c>
      <c r="X5611" s="6">
        <f>IF($B5611=2021,$P5611,"")</f>
        <v>1</v>
      </c>
      <c r="Y5611" s="6" t="str">
        <f>IF($B5611=2022,$P5611,"")</f>
        <v/>
      </c>
      <c r="Z5611" s="6" t="str">
        <f>IF($B5611=2023,$P5611,"")</f>
        <v/>
      </c>
      <c r="AA5611" s="6" t="str">
        <f>IF($B5611=2024,$P5611,"")</f>
        <v/>
      </c>
      <c r="AB5611" s="15" t="str">
        <f>IF($B5611=2025,$P5611,"")</f>
        <v/>
      </c>
    </row>
    <row r="5612" spans="1:28" ht="24" x14ac:dyDescent="0.25">
      <c r="A5612" s="3">
        <v>1467</v>
      </c>
      <c r="B5612" s="3">
        <v>2023</v>
      </c>
      <c r="C5612" s="3" t="s">
        <v>231</v>
      </c>
      <c r="D5612" s="4">
        <f>DATE(B5612,N5612,M5612)</f>
        <v>45199</v>
      </c>
      <c r="E5612" s="5">
        <v>1739</v>
      </c>
      <c r="F5612" s="6" t="s">
        <v>454</v>
      </c>
      <c r="G5612" s="10" t="s">
        <v>476</v>
      </c>
      <c r="H5612" s="27"/>
      <c r="I5612" s="7" t="s">
        <v>7776</v>
      </c>
      <c r="J5612" s="7" t="s">
        <v>7777</v>
      </c>
      <c r="K5612" s="6" t="s">
        <v>58</v>
      </c>
      <c r="L5612" s="6">
        <v>6408</v>
      </c>
      <c r="M5612" s="6">
        <v>30</v>
      </c>
      <c r="N5612" s="6">
        <v>9</v>
      </c>
      <c r="O5612" s="6" t="s">
        <v>14</v>
      </c>
      <c r="P5612" s="15">
        <v>1</v>
      </c>
      <c r="Q5612" s="15" t="str">
        <f>IF($B5612=2014,$P5612,"")</f>
        <v/>
      </c>
      <c r="R5612" s="15" t="str">
        <f>IF($B5612=2015,$P5612,"")</f>
        <v/>
      </c>
      <c r="S5612" s="15" t="str">
        <f>IF($B5612=2016,$P5612,"")</f>
        <v/>
      </c>
      <c r="T5612" s="15" t="str">
        <f>IF($B5612=2017,$P5612,"")</f>
        <v/>
      </c>
      <c r="U5612" s="15" t="str">
        <f>IF($B5612=2018,$P5612,"")</f>
        <v/>
      </c>
      <c r="V5612" s="15" t="str">
        <f>IF($B5612=2019,$P5612,"")</f>
        <v/>
      </c>
      <c r="W5612" s="15" t="str">
        <f>IF($B5612=2020,$P5612,"")</f>
        <v/>
      </c>
      <c r="X5612" s="6" t="str">
        <f>IF($B5612=2021,$P5612,"")</f>
        <v/>
      </c>
      <c r="Y5612" s="6" t="str">
        <f>IF($B5612=2022,$P5612,"")</f>
        <v/>
      </c>
      <c r="Z5612" s="6">
        <f>IF($B5612=2023,$P5612,"")</f>
        <v>1</v>
      </c>
      <c r="AA5612" s="6" t="str">
        <f>IF($B5612=2024,$P5612,"")</f>
        <v/>
      </c>
      <c r="AB5612" s="15" t="str">
        <f>IF($B5612=2025,$P5612,"")</f>
        <v/>
      </c>
    </row>
    <row r="5613" spans="1:28" x14ac:dyDescent="0.25">
      <c r="A5613" s="3">
        <v>1467</v>
      </c>
      <c r="B5613" s="3">
        <v>2023</v>
      </c>
      <c r="C5613" s="3" t="s">
        <v>47</v>
      </c>
      <c r="D5613" s="4">
        <f>DATE(B5613,N5613,M5613)</f>
        <v>45274</v>
      </c>
      <c r="E5613" s="5">
        <v>1702</v>
      </c>
      <c r="F5613" s="10" t="s">
        <v>454</v>
      </c>
      <c r="G5613" s="10" t="s">
        <v>476</v>
      </c>
      <c r="H5613" s="10"/>
      <c r="I5613" s="7" t="s">
        <v>7776</v>
      </c>
      <c r="J5613" s="7" t="s">
        <v>8009</v>
      </c>
      <c r="K5613" s="6" t="s">
        <v>5783</v>
      </c>
      <c r="L5613" s="6">
        <v>6412</v>
      </c>
      <c r="M5613" s="6">
        <v>14</v>
      </c>
      <c r="N5613" s="6">
        <v>12</v>
      </c>
      <c r="P5613" s="15">
        <v>1</v>
      </c>
      <c r="Q5613" s="15" t="str">
        <f>IF($B5613=2014,$P5613,"")</f>
        <v/>
      </c>
      <c r="R5613" s="15" t="str">
        <f>IF($B5613=2015,$P5613,"")</f>
        <v/>
      </c>
      <c r="S5613" s="15" t="str">
        <f>IF($B5613=2016,$P5613,"")</f>
        <v/>
      </c>
      <c r="T5613" s="15" t="str">
        <f>IF($B5613=2017,$P5613,"")</f>
        <v/>
      </c>
      <c r="U5613" s="15" t="str">
        <f>IF($B5613=2018,$P5613,"")</f>
        <v/>
      </c>
      <c r="V5613" s="15" t="str">
        <f>IF($B5613=2019,$P5613,"")</f>
        <v/>
      </c>
      <c r="W5613" s="15" t="str">
        <f>IF($B5613=2020,$P5613,"")</f>
        <v/>
      </c>
      <c r="X5613" s="6" t="str">
        <f>IF($B5613=2021,$P5613,"")</f>
        <v/>
      </c>
      <c r="Y5613" s="6" t="str">
        <f>IF($B5613=2022,$P5613,"")</f>
        <v/>
      </c>
      <c r="Z5613" s="6">
        <f>IF($B5613=2023,$P5613,"")</f>
        <v>1</v>
      </c>
      <c r="AA5613" s="6" t="str">
        <f>IF($B5613=2024,$P5613,"")</f>
        <v/>
      </c>
      <c r="AB5613" s="15" t="str">
        <f>IF($B5613=2025,$P5613,"")</f>
        <v/>
      </c>
    </row>
    <row r="5614" spans="1:28" x14ac:dyDescent="0.25">
      <c r="A5614" s="3">
        <v>1467</v>
      </c>
      <c r="B5614" s="5">
        <v>2015</v>
      </c>
      <c r="C5614" s="3" t="s">
        <v>91</v>
      </c>
      <c r="D5614" s="4">
        <f>DATE(B5614,N5614,M5614)</f>
        <v>42216</v>
      </c>
      <c r="E5614" s="5">
        <v>1930</v>
      </c>
      <c r="F5614" s="6" t="s">
        <v>454</v>
      </c>
      <c r="G5614" s="6" t="s">
        <v>464</v>
      </c>
      <c r="H5614" s="27"/>
      <c r="I5614" s="7" t="s">
        <v>8254</v>
      </c>
      <c r="J5614" s="9" t="s">
        <v>1226</v>
      </c>
      <c r="K5614" s="6" t="s">
        <v>43</v>
      </c>
      <c r="L5614" s="6">
        <v>5602</v>
      </c>
      <c r="M5614" s="6">
        <v>31</v>
      </c>
      <c r="N5614" s="6">
        <v>7</v>
      </c>
      <c r="P5614" s="15">
        <v>1</v>
      </c>
      <c r="Q5614" s="15" t="str">
        <f>IF($B5614=2014,$P5614,"")</f>
        <v/>
      </c>
      <c r="R5614" s="15">
        <f>IF($B5614=2015,$P5614,"")</f>
        <v>1</v>
      </c>
      <c r="S5614" s="15" t="str">
        <f>IF($B5614=2016,$P5614,"")</f>
        <v/>
      </c>
      <c r="T5614" s="15" t="str">
        <f>IF($B5614=2017,$P5614,"")</f>
        <v/>
      </c>
      <c r="U5614" s="15" t="str">
        <f>IF($B5614=2018,$P5614,"")</f>
        <v/>
      </c>
      <c r="V5614" s="15" t="str">
        <f>IF($B5614=2019,$P5614,"")</f>
        <v/>
      </c>
      <c r="W5614" s="15" t="str">
        <f>IF($B5614=2020,$P5614,"")</f>
        <v/>
      </c>
      <c r="X5614" s="6" t="str">
        <f>IF($B5614=2021,$P5614,"")</f>
        <v/>
      </c>
      <c r="Y5614" s="6" t="str">
        <f>IF($B5614=2022,$P5614,"")</f>
        <v/>
      </c>
      <c r="Z5614" s="6" t="str">
        <f>IF($B5614=2023,$P5614,"")</f>
        <v/>
      </c>
      <c r="AA5614" s="6" t="str">
        <f>IF($B5614=2024,$P5614,"")</f>
        <v/>
      </c>
      <c r="AB5614" s="15" t="str">
        <f>IF($B5614=2025,$P5614,"")</f>
        <v/>
      </c>
    </row>
    <row r="5615" spans="1:28" x14ac:dyDescent="0.25">
      <c r="A5615" s="3">
        <v>1467</v>
      </c>
      <c r="B5615" s="5">
        <v>2015</v>
      </c>
      <c r="C5615" s="3" t="s">
        <v>172</v>
      </c>
      <c r="D5615" s="4">
        <f>DATE(B5615,N5615,M5615)</f>
        <v>42258</v>
      </c>
      <c r="E5615" s="5">
        <v>1930</v>
      </c>
      <c r="F5615" s="6" t="s">
        <v>454</v>
      </c>
      <c r="G5615" s="6" t="s">
        <v>464</v>
      </c>
      <c r="H5615" s="27"/>
      <c r="I5615" s="7" t="s">
        <v>8254</v>
      </c>
      <c r="J5615" s="9" t="s">
        <v>1227</v>
      </c>
      <c r="K5615" s="6" t="s">
        <v>43</v>
      </c>
      <c r="L5615" s="6">
        <v>5604</v>
      </c>
      <c r="M5615" s="6">
        <v>11</v>
      </c>
      <c r="N5615" s="6">
        <v>9</v>
      </c>
      <c r="P5615" s="15">
        <v>1</v>
      </c>
      <c r="Q5615" s="15" t="str">
        <f>IF($B5615=2014,$P5615,"")</f>
        <v/>
      </c>
      <c r="R5615" s="15">
        <f>IF($B5615=2015,$P5615,"")</f>
        <v>1</v>
      </c>
      <c r="S5615" s="15" t="str">
        <f>IF($B5615=2016,$P5615,"")</f>
        <v/>
      </c>
      <c r="T5615" s="15" t="str">
        <f>IF($B5615=2017,$P5615,"")</f>
        <v/>
      </c>
      <c r="U5615" s="15" t="str">
        <f>IF($B5615=2018,$P5615,"")</f>
        <v/>
      </c>
      <c r="V5615" s="15" t="str">
        <f>IF($B5615=2019,$P5615,"")</f>
        <v/>
      </c>
      <c r="W5615" s="15" t="str">
        <f>IF($B5615=2020,$P5615,"")</f>
        <v/>
      </c>
      <c r="X5615" s="6" t="str">
        <f>IF($B5615=2021,$P5615,"")</f>
        <v/>
      </c>
      <c r="Y5615" s="6" t="str">
        <f>IF($B5615=2022,$P5615,"")</f>
        <v/>
      </c>
      <c r="Z5615" s="6" t="str">
        <f>IF($B5615=2023,$P5615,"")</f>
        <v/>
      </c>
      <c r="AA5615" s="6" t="str">
        <f>IF($B5615=2024,$P5615,"")</f>
        <v/>
      </c>
      <c r="AB5615" s="15" t="str">
        <f>IF($B5615=2025,$P5615,"")</f>
        <v/>
      </c>
    </row>
    <row r="5616" spans="1:28" x14ac:dyDescent="0.25">
      <c r="A5616" s="3">
        <v>1467</v>
      </c>
      <c r="B5616" s="5">
        <v>2015</v>
      </c>
      <c r="C5616" s="3" t="s">
        <v>15</v>
      </c>
      <c r="D5616" s="4">
        <f>DATE(B5616,N5616,M5616)</f>
        <v>42287</v>
      </c>
      <c r="E5616" s="5">
        <v>1531</v>
      </c>
      <c r="F5616" s="6" t="s">
        <v>454</v>
      </c>
      <c r="G5616" s="6" t="s">
        <v>464</v>
      </c>
      <c r="H5616" s="27"/>
      <c r="I5616" s="7" t="s">
        <v>8254</v>
      </c>
      <c r="J5616" s="9" t="s">
        <v>4139</v>
      </c>
      <c r="K5616" s="6" t="s">
        <v>389</v>
      </c>
      <c r="L5616" s="6">
        <v>5613</v>
      </c>
      <c r="M5616" s="6">
        <v>10</v>
      </c>
      <c r="N5616" s="6">
        <v>10</v>
      </c>
      <c r="P5616" s="15">
        <v>1</v>
      </c>
      <c r="Q5616" s="15" t="str">
        <f>IF($B5616=2014,$P5616,"")</f>
        <v/>
      </c>
      <c r="R5616" s="15">
        <f>IF($B5616=2015,$P5616,"")</f>
        <v>1</v>
      </c>
      <c r="S5616" s="15" t="str">
        <f>IF($B5616=2016,$P5616,"")</f>
        <v/>
      </c>
      <c r="T5616" s="15" t="str">
        <f>IF($B5616=2017,$P5616,"")</f>
        <v/>
      </c>
      <c r="U5616" s="15" t="str">
        <f>IF($B5616=2018,$P5616,"")</f>
        <v/>
      </c>
      <c r="V5616" s="15" t="str">
        <f>IF($B5616=2019,$P5616,"")</f>
        <v/>
      </c>
      <c r="W5616" s="15" t="str">
        <f>IF($B5616=2020,$P5616,"")</f>
        <v/>
      </c>
      <c r="X5616" s="6" t="str">
        <f>IF($B5616=2021,$P5616,"")</f>
        <v/>
      </c>
      <c r="Y5616" s="6" t="str">
        <f>IF($B5616=2022,$P5616,"")</f>
        <v/>
      </c>
      <c r="Z5616" s="6" t="str">
        <f>IF($B5616=2023,$P5616,"")</f>
        <v/>
      </c>
      <c r="AA5616" s="6" t="str">
        <f>IF($B5616=2024,$P5616,"")</f>
        <v/>
      </c>
      <c r="AB5616" s="15" t="str">
        <f>IF($B5616=2025,$P5616,"")</f>
        <v/>
      </c>
    </row>
    <row r="5617" spans="1:28" x14ac:dyDescent="0.25">
      <c r="A5617" s="3">
        <v>1467</v>
      </c>
      <c r="B5617" s="5">
        <v>2015</v>
      </c>
      <c r="C5617" s="3" t="s">
        <v>478</v>
      </c>
      <c r="D5617" s="4">
        <f>DATE(B5617,N5617,M5617)</f>
        <v>42357</v>
      </c>
      <c r="E5617" s="5">
        <v>2030</v>
      </c>
      <c r="F5617" s="6" t="s">
        <v>454</v>
      </c>
      <c r="G5617" s="6" t="s">
        <v>464</v>
      </c>
      <c r="H5617" s="27"/>
      <c r="I5617" s="7" t="s">
        <v>8254</v>
      </c>
      <c r="J5617" s="9" t="s">
        <v>1228</v>
      </c>
      <c r="K5617" s="6" t="s">
        <v>31</v>
      </c>
      <c r="L5617" s="6">
        <v>5612</v>
      </c>
      <c r="M5617" s="6">
        <v>19</v>
      </c>
      <c r="N5617" s="6">
        <v>12</v>
      </c>
      <c r="P5617" s="15">
        <v>1</v>
      </c>
      <c r="Q5617" s="15" t="str">
        <f>IF($B5617=2014,$P5617,"")</f>
        <v/>
      </c>
      <c r="R5617" s="15">
        <f>IF($B5617=2015,$P5617,"")</f>
        <v>1</v>
      </c>
      <c r="S5617" s="15" t="str">
        <f>IF($B5617=2016,$P5617,"")</f>
        <v/>
      </c>
      <c r="T5617" s="15" t="str">
        <f>IF($B5617=2017,$P5617,"")</f>
        <v/>
      </c>
      <c r="U5617" s="15" t="str">
        <f>IF($B5617=2018,$P5617,"")</f>
        <v/>
      </c>
      <c r="V5617" s="15" t="str">
        <f>IF($B5617=2019,$P5617,"")</f>
        <v/>
      </c>
      <c r="W5617" s="15" t="str">
        <f>IF($B5617=2020,$P5617,"")</f>
        <v/>
      </c>
      <c r="X5617" s="6" t="str">
        <f>IF($B5617=2021,$P5617,"")</f>
        <v/>
      </c>
      <c r="Y5617" s="6" t="str">
        <f>IF($B5617=2022,$P5617,"")</f>
        <v/>
      </c>
      <c r="Z5617" s="6" t="str">
        <f>IF($B5617=2023,$P5617,"")</f>
        <v/>
      </c>
      <c r="AA5617" s="6" t="str">
        <f>IF($B5617=2024,$P5617,"")</f>
        <v/>
      </c>
      <c r="AB5617" s="15" t="str">
        <f>IF($B5617=2025,$P5617,"")</f>
        <v/>
      </c>
    </row>
    <row r="5618" spans="1:28" x14ac:dyDescent="0.25">
      <c r="A5618" s="3">
        <v>1467</v>
      </c>
      <c r="B5618" s="5">
        <v>2016</v>
      </c>
      <c r="C5618" s="3" t="s">
        <v>159</v>
      </c>
      <c r="D5618" s="4">
        <f>DATE(B5618,N5618,M5618)</f>
        <v>42439</v>
      </c>
      <c r="E5618" s="5">
        <v>2030</v>
      </c>
      <c r="F5618" s="6" t="s">
        <v>454</v>
      </c>
      <c r="G5618" s="6" t="s">
        <v>464</v>
      </c>
      <c r="H5618" s="27"/>
      <c r="I5618" s="7" t="s">
        <v>8254</v>
      </c>
      <c r="J5618" s="9" t="s">
        <v>1229</v>
      </c>
      <c r="K5618" s="6" t="s">
        <v>43</v>
      </c>
      <c r="L5618" s="6">
        <v>5617</v>
      </c>
      <c r="M5618" s="6">
        <v>10</v>
      </c>
      <c r="N5618" s="6">
        <v>3</v>
      </c>
      <c r="P5618" s="15">
        <v>1</v>
      </c>
      <c r="Q5618" s="15" t="str">
        <f>IF($B5618=2014,$P5618,"")</f>
        <v/>
      </c>
      <c r="R5618" s="15" t="str">
        <f>IF($B5618=2015,$P5618,"")</f>
        <v/>
      </c>
      <c r="S5618" s="15">
        <f>IF($B5618=2016,$P5618,"")</f>
        <v>1</v>
      </c>
      <c r="T5618" s="15" t="str">
        <f>IF($B5618=2017,$P5618,"")</f>
        <v/>
      </c>
      <c r="U5618" s="15" t="str">
        <f>IF($B5618=2018,$P5618,"")</f>
        <v/>
      </c>
      <c r="V5618" s="15" t="str">
        <f>IF($B5618=2019,$P5618,"")</f>
        <v/>
      </c>
      <c r="W5618" s="15" t="str">
        <f>IF($B5618=2020,$P5618,"")</f>
        <v/>
      </c>
      <c r="X5618" s="6" t="str">
        <f>IF($B5618=2021,$P5618,"")</f>
        <v/>
      </c>
      <c r="Y5618" s="6" t="str">
        <f>IF($B5618=2022,$P5618,"")</f>
        <v/>
      </c>
      <c r="Z5618" s="6" t="str">
        <f>IF($B5618=2023,$P5618,"")</f>
        <v/>
      </c>
      <c r="AA5618" s="6" t="str">
        <f>IF($B5618=2024,$P5618,"")</f>
        <v/>
      </c>
      <c r="AB5618" s="15" t="str">
        <f>IF($B5618=2025,$P5618,"")</f>
        <v/>
      </c>
    </row>
    <row r="5619" spans="1:28" x14ac:dyDescent="0.25">
      <c r="A5619" s="3">
        <v>1467</v>
      </c>
      <c r="B5619" s="5">
        <v>2016</v>
      </c>
      <c r="C5619" s="3" t="s">
        <v>82</v>
      </c>
      <c r="D5619" s="4">
        <f>DATE(B5619,N5619,M5619)</f>
        <v>42450</v>
      </c>
      <c r="E5619" s="5">
        <v>1700</v>
      </c>
      <c r="F5619" s="6" t="s">
        <v>454</v>
      </c>
      <c r="G5619" s="6" t="s">
        <v>464</v>
      </c>
      <c r="H5619" s="27"/>
      <c r="I5619" s="7" t="s">
        <v>8254</v>
      </c>
      <c r="J5619" s="9" t="s">
        <v>1230</v>
      </c>
      <c r="K5619" s="6" t="s">
        <v>37</v>
      </c>
      <c r="L5619" s="6">
        <v>5618</v>
      </c>
      <c r="M5619" s="6">
        <v>21</v>
      </c>
      <c r="N5619" s="6">
        <v>3</v>
      </c>
      <c r="P5619" s="15">
        <v>1</v>
      </c>
      <c r="Q5619" s="15" t="str">
        <f>IF($B5619=2014,$P5619,"")</f>
        <v/>
      </c>
      <c r="R5619" s="15" t="str">
        <f>IF($B5619=2015,$P5619,"")</f>
        <v/>
      </c>
      <c r="S5619" s="15">
        <f>IF($B5619=2016,$P5619,"")</f>
        <v>1</v>
      </c>
      <c r="T5619" s="15" t="str">
        <f>IF($B5619=2017,$P5619,"")</f>
        <v/>
      </c>
      <c r="U5619" s="15" t="str">
        <f>IF($B5619=2018,$P5619,"")</f>
        <v/>
      </c>
      <c r="V5619" s="15" t="str">
        <f>IF($B5619=2019,$P5619,"")</f>
        <v/>
      </c>
      <c r="W5619" s="15" t="str">
        <f>IF($B5619=2020,$P5619,"")</f>
        <v/>
      </c>
      <c r="X5619" s="6" t="str">
        <f>IF($B5619=2021,$P5619,"")</f>
        <v/>
      </c>
      <c r="Y5619" s="6" t="str">
        <f>IF($B5619=2022,$P5619,"")</f>
        <v/>
      </c>
      <c r="Z5619" s="6" t="str">
        <f>IF($B5619=2023,$P5619,"")</f>
        <v/>
      </c>
      <c r="AA5619" s="6" t="str">
        <f>IF($B5619=2024,$P5619,"")</f>
        <v/>
      </c>
      <c r="AB5619" s="15" t="str">
        <f>IF($B5619=2025,$P5619,"")</f>
        <v/>
      </c>
    </row>
    <row r="5620" spans="1:28" x14ac:dyDescent="0.25">
      <c r="A5620" s="3">
        <v>1467</v>
      </c>
      <c r="B5620" s="3">
        <v>2016</v>
      </c>
      <c r="C5620" s="3" t="s">
        <v>1496</v>
      </c>
      <c r="D5620" s="4">
        <f>DATE(B5620,N5620,M5620)</f>
        <v>42589</v>
      </c>
      <c r="E5620" s="5">
        <v>1930</v>
      </c>
      <c r="F5620" s="6" t="s">
        <v>454</v>
      </c>
      <c r="G5620" s="10" t="s">
        <v>464</v>
      </c>
      <c r="H5620" s="27"/>
      <c r="I5620" s="7" t="s">
        <v>8254</v>
      </c>
      <c r="J5620" s="7" t="s">
        <v>2217</v>
      </c>
      <c r="K5620" s="6" t="s">
        <v>43</v>
      </c>
      <c r="L5620" s="6">
        <v>5702</v>
      </c>
      <c r="M5620" s="6">
        <v>7</v>
      </c>
      <c r="N5620" s="6">
        <v>8</v>
      </c>
      <c r="P5620" s="15">
        <v>1</v>
      </c>
      <c r="Q5620" s="15" t="str">
        <f>IF($B5620=2014,$P5620,"")</f>
        <v/>
      </c>
      <c r="R5620" s="15" t="str">
        <f>IF($B5620=2015,$P5620,"")</f>
        <v/>
      </c>
      <c r="S5620" s="15">
        <f>IF($B5620=2016,$P5620,"")</f>
        <v>1</v>
      </c>
      <c r="T5620" s="15" t="str">
        <f>IF($B5620=2017,$P5620,"")</f>
        <v/>
      </c>
      <c r="U5620" s="15" t="str">
        <f>IF($B5620=2018,$P5620,"")</f>
        <v/>
      </c>
      <c r="V5620" s="15" t="str">
        <f>IF($B5620=2019,$P5620,"")</f>
        <v/>
      </c>
      <c r="W5620" s="15" t="str">
        <f>IF($B5620=2020,$P5620,"")</f>
        <v/>
      </c>
      <c r="X5620" s="6" t="str">
        <f>IF($B5620=2021,$P5620,"")</f>
        <v/>
      </c>
      <c r="Y5620" s="6" t="str">
        <f>IF($B5620=2022,$P5620,"")</f>
        <v/>
      </c>
      <c r="Z5620" s="6" t="str">
        <f>IF($B5620=2023,$P5620,"")</f>
        <v/>
      </c>
      <c r="AA5620" s="6" t="str">
        <f>IF($B5620=2024,$P5620,"")</f>
        <v/>
      </c>
      <c r="AB5620" s="15" t="str">
        <f>IF($B5620=2025,$P5620,"")</f>
        <v/>
      </c>
    </row>
    <row r="5621" spans="1:28" x14ac:dyDescent="0.25">
      <c r="A5621" s="3">
        <v>1467</v>
      </c>
      <c r="B5621" s="3">
        <v>2016</v>
      </c>
      <c r="C5621" s="3" t="s">
        <v>133</v>
      </c>
      <c r="D5621" s="4">
        <f>DATE(B5621,N5621,M5621)</f>
        <v>42599</v>
      </c>
      <c r="E5621" s="5">
        <v>1735</v>
      </c>
      <c r="F5621" s="6" t="s">
        <v>454</v>
      </c>
      <c r="G5621" s="10" t="s">
        <v>464</v>
      </c>
      <c r="H5621" s="27"/>
      <c r="I5621" s="7" t="s">
        <v>8254</v>
      </c>
      <c r="J5621" s="7" t="s">
        <v>2218</v>
      </c>
      <c r="K5621" s="6" t="s">
        <v>13</v>
      </c>
      <c r="L5621" s="6">
        <v>5703</v>
      </c>
      <c r="M5621" s="6">
        <v>17</v>
      </c>
      <c r="N5621" s="6">
        <v>8</v>
      </c>
      <c r="O5621" s="6" t="s">
        <v>14</v>
      </c>
      <c r="P5621" s="15">
        <v>1</v>
      </c>
      <c r="Q5621" s="15" t="str">
        <f>IF($B5621=2014,$P5621,"")</f>
        <v/>
      </c>
      <c r="R5621" s="15" t="str">
        <f>IF($B5621=2015,$P5621,"")</f>
        <v/>
      </c>
      <c r="S5621" s="15">
        <f>IF($B5621=2016,$P5621,"")</f>
        <v>1</v>
      </c>
      <c r="T5621" s="15" t="str">
        <f>IF($B5621=2017,$P5621,"")</f>
        <v/>
      </c>
      <c r="U5621" s="15" t="str">
        <f>IF($B5621=2018,$P5621,"")</f>
        <v/>
      </c>
      <c r="V5621" s="15" t="str">
        <f>IF($B5621=2019,$P5621,"")</f>
        <v/>
      </c>
      <c r="W5621" s="15" t="str">
        <f>IF($B5621=2020,$P5621,"")</f>
        <v/>
      </c>
      <c r="X5621" s="6" t="str">
        <f>IF($B5621=2021,$P5621,"")</f>
        <v/>
      </c>
      <c r="Y5621" s="6" t="str">
        <f>IF($B5621=2022,$P5621,"")</f>
        <v/>
      </c>
      <c r="Z5621" s="6" t="str">
        <f>IF($B5621=2023,$P5621,"")</f>
        <v/>
      </c>
      <c r="AA5621" s="6" t="str">
        <f>IF($B5621=2024,$P5621,"")</f>
        <v/>
      </c>
      <c r="AB5621" s="15" t="str">
        <f>IF($B5621=2025,$P5621,"")</f>
        <v/>
      </c>
    </row>
    <row r="5622" spans="1:28" x14ac:dyDescent="0.25">
      <c r="A5622" s="3">
        <v>1467</v>
      </c>
      <c r="B5622" s="3">
        <v>2016</v>
      </c>
      <c r="C5622" s="3" t="s">
        <v>285</v>
      </c>
      <c r="D5622" s="4">
        <f>DATE(B5622,N5622,M5622)</f>
        <v>42726</v>
      </c>
      <c r="E5622" s="5">
        <v>230</v>
      </c>
      <c r="F5622" s="6" t="s">
        <v>454</v>
      </c>
      <c r="G5622" s="10" t="s">
        <v>464</v>
      </c>
      <c r="H5622" s="27"/>
      <c r="I5622" s="7" t="s">
        <v>8254</v>
      </c>
      <c r="J5622" s="7" t="s">
        <v>2219</v>
      </c>
      <c r="K5622" s="6" t="s">
        <v>1547</v>
      </c>
      <c r="L5622" s="6">
        <v>5712</v>
      </c>
      <c r="M5622" s="6">
        <v>22</v>
      </c>
      <c r="N5622" s="6">
        <v>12</v>
      </c>
      <c r="O5622" s="6" t="s">
        <v>200</v>
      </c>
      <c r="P5622" s="15">
        <v>1</v>
      </c>
      <c r="Q5622" s="15" t="str">
        <f>IF($B5622=2014,$P5622,"")</f>
        <v/>
      </c>
      <c r="R5622" s="15" t="str">
        <f>IF($B5622=2015,$P5622,"")</f>
        <v/>
      </c>
      <c r="S5622" s="15">
        <f>IF($B5622=2016,$P5622,"")</f>
        <v>1</v>
      </c>
      <c r="T5622" s="15" t="str">
        <f>IF($B5622=2017,$P5622,"")</f>
        <v/>
      </c>
      <c r="U5622" s="15" t="str">
        <f>IF($B5622=2018,$P5622,"")</f>
        <v/>
      </c>
      <c r="V5622" s="15" t="str">
        <f>IF($B5622=2019,$P5622,"")</f>
        <v/>
      </c>
      <c r="W5622" s="15" t="str">
        <f>IF($B5622=2020,$P5622,"")</f>
        <v/>
      </c>
      <c r="X5622" s="6" t="str">
        <f>IF($B5622=2021,$P5622,"")</f>
        <v/>
      </c>
      <c r="Y5622" s="6" t="str">
        <f>IF($B5622=2022,$P5622,"")</f>
        <v/>
      </c>
      <c r="Z5622" s="6" t="str">
        <f>IF($B5622=2023,$P5622,"")</f>
        <v/>
      </c>
      <c r="AA5622" s="6" t="str">
        <f>IF($B5622=2024,$P5622,"")</f>
        <v/>
      </c>
      <c r="AB5622" s="15" t="str">
        <f>IF($B5622=2025,$P5622,"")</f>
        <v/>
      </c>
    </row>
    <row r="5623" spans="1:28" x14ac:dyDescent="0.25">
      <c r="A5623" s="3">
        <v>1467</v>
      </c>
      <c r="B5623" s="3">
        <v>2016</v>
      </c>
      <c r="C5623" s="3" t="s">
        <v>574</v>
      </c>
      <c r="D5623" s="4">
        <f>DATE(B5623,N5623,M5623)</f>
        <v>42727</v>
      </c>
      <c r="E5623" s="5">
        <v>2030</v>
      </c>
      <c r="F5623" s="6" t="s">
        <v>454</v>
      </c>
      <c r="G5623" s="10" t="s">
        <v>464</v>
      </c>
      <c r="H5623" s="27"/>
      <c r="I5623" s="7" t="s">
        <v>8254</v>
      </c>
      <c r="J5623" s="7" t="s">
        <v>1228</v>
      </c>
      <c r="K5623" s="6" t="s">
        <v>31</v>
      </c>
      <c r="L5623" s="6">
        <v>5714</v>
      </c>
      <c r="M5623" s="6">
        <v>23</v>
      </c>
      <c r="N5623" s="6">
        <v>12</v>
      </c>
      <c r="P5623" s="15">
        <v>1</v>
      </c>
      <c r="Q5623" s="15" t="str">
        <f>IF($B5623=2014,$P5623,"")</f>
        <v/>
      </c>
      <c r="R5623" s="15" t="str">
        <f>IF($B5623=2015,$P5623,"")</f>
        <v/>
      </c>
      <c r="S5623" s="15">
        <f>IF($B5623=2016,$P5623,"")</f>
        <v>1</v>
      </c>
      <c r="T5623" s="15" t="str">
        <f>IF($B5623=2017,$P5623,"")</f>
        <v/>
      </c>
      <c r="U5623" s="15" t="str">
        <f>IF($B5623=2018,$P5623,"")</f>
        <v/>
      </c>
      <c r="V5623" s="15" t="str">
        <f>IF($B5623=2019,$P5623,"")</f>
        <v/>
      </c>
      <c r="W5623" s="15" t="str">
        <f>IF($B5623=2020,$P5623,"")</f>
        <v/>
      </c>
      <c r="X5623" s="6" t="str">
        <f>IF($B5623=2021,$P5623,"")</f>
        <v/>
      </c>
      <c r="Y5623" s="6" t="str">
        <f>IF($B5623=2022,$P5623,"")</f>
        <v/>
      </c>
      <c r="Z5623" s="6" t="str">
        <f>IF($B5623=2023,$P5623,"")</f>
        <v/>
      </c>
      <c r="AA5623" s="6" t="str">
        <f>IF($B5623=2024,$P5623,"")</f>
        <v/>
      </c>
      <c r="AB5623" s="15" t="str">
        <f>IF($B5623=2025,$P5623,"")</f>
        <v/>
      </c>
    </row>
    <row r="5624" spans="1:28" x14ac:dyDescent="0.25">
      <c r="A5624" s="3">
        <v>1467</v>
      </c>
      <c r="B5624" s="3">
        <v>2017</v>
      </c>
      <c r="C5624" s="3" t="s">
        <v>1522</v>
      </c>
      <c r="D5624" s="4">
        <f>DATE(B5624,N5624,M5624)</f>
        <v>42842</v>
      </c>
      <c r="E5624" s="5">
        <v>1930</v>
      </c>
      <c r="F5624" s="6" t="s">
        <v>454</v>
      </c>
      <c r="G5624" s="10" t="s">
        <v>464</v>
      </c>
      <c r="H5624" s="27"/>
      <c r="I5624" s="7" t="s">
        <v>8254</v>
      </c>
      <c r="J5624" s="7" t="s">
        <v>2220</v>
      </c>
      <c r="K5624" s="6" t="s">
        <v>43</v>
      </c>
      <c r="L5624" s="6">
        <v>5720</v>
      </c>
      <c r="M5624" s="6">
        <v>17</v>
      </c>
      <c r="N5624" s="6">
        <v>4</v>
      </c>
      <c r="P5624" s="15">
        <v>1</v>
      </c>
      <c r="Q5624" s="15" t="str">
        <f>IF($B5624=2014,$P5624,"")</f>
        <v/>
      </c>
      <c r="R5624" s="15" t="str">
        <f>IF($B5624=2015,$P5624,"")</f>
        <v/>
      </c>
      <c r="S5624" s="15" t="str">
        <f>IF($B5624=2016,$P5624,"")</f>
        <v/>
      </c>
      <c r="T5624" s="15">
        <f>IF($B5624=2017,$P5624,"")</f>
        <v>1</v>
      </c>
      <c r="U5624" s="15" t="str">
        <f>IF($B5624=2018,$P5624,"")</f>
        <v/>
      </c>
      <c r="V5624" s="15" t="str">
        <f>IF($B5624=2019,$P5624,"")</f>
        <v/>
      </c>
      <c r="W5624" s="15" t="str">
        <f>IF($B5624=2020,$P5624,"")</f>
        <v/>
      </c>
      <c r="X5624" s="6" t="str">
        <f>IF($B5624=2021,$P5624,"")</f>
        <v/>
      </c>
      <c r="Y5624" s="6" t="str">
        <f>IF($B5624=2022,$P5624,"")</f>
        <v/>
      </c>
      <c r="Z5624" s="6" t="str">
        <f>IF($B5624=2023,$P5624,"")</f>
        <v/>
      </c>
      <c r="AA5624" s="6" t="str">
        <f>IF($B5624=2024,$P5624,"")</f>
        <v/>
      </c>
      <c r="AB5624" s="15" t="str">
        <f>IF($B5624=2025,$P5624,"")</f>
        <v/>
      </c>
    </row>
    <row r="5625" spans="1:28" x14ac:dyDescent="0.25">
      <c r="A5625" s="3">
        <v>1467</v>
      </c>
      <c r="B5625" s="3">
        <v>2018</v>
      </c>
      <c r="C5625" s="3" t="s">
        <v>19</v>
      </c>
      <c r="D5625" s="4">
        <f>DATE(B5625,N5625,M5625)</f>
        <v>43191</v>
      </c>
      <c r="E5625" s="5">
        <v>1725</v>
      </c>
      <c r="F5625" s="6" t="s">
        <v>454</v>
      </c>
      <c r="G5625" s="6" t="s">
        <v>464</v>
      </c>
      <c r="H5625" s="27"/>
      <c r="I5625" s="7" t="s">
        <v>8254</v>
      </c>
      <c r="J5625" s="9" t="s">
        <v>3126</v>
      </c>
      <c r="K5625" s="6" t="s">
        <v>1547</v>
      </c>
      <c r="L5625" s="6">
        <v>5819</v>
      </c>
      <c r="M5625" s="6">
        <v>1</v>
      </c>
      <c r="N5625" s="6">
        <v>4</v>
      </c>
      <c r="O5625" s="6" t="s">
        <v>200</v>
      </c>
      <c r="P5625" s="15">
        <v>1</v>
      </c>
      <c r="Q5625" s="15" t="str">
        <f>IF($B5625=2014,$P5625,"")</f>
        <v/>
      </c>
      <c r="R5625" s="15" t="str">
        <f>IF($B5625=2015,$P5625,"")</f>
        <v/>
      </c>
      <c r="S5625" s="15" t="str">
        <f>IF($B5625=2016,$P5625,"")</f>
        <v/>
      </c>
      <c r="T5625" s="15" t="str">
        <f>IF($B5625=2017,$P5625,"")</f>
        <v/>
      </c>
      <c r="U5625" s="15">
        <f>IF($B5625=2018,$P5625,"")</f>
        <v>1</v>
      </c>
      <c r="V5625" s="15" t="str">
        <f>IF($B5625=2019,$P5625,"")</f>
        <v/>
      </c>
      <c r="W5625" s="15" t="str">
        <f>IF($B5625=2020,$P5625,"")</f>
        <v/>
      </c>
      <c r="X5625" s="6" t="str">
        <f>IF($B5625=2021,$P5625,"")</f>
        <v/>
      </c>
      <c r="Y5625" s="6" t="str">
        <f>IF($B5625=2022,$P5625,"")</f>
        <v/>
      </c>
      <c r="Z5625" s="6" t="str">
        <f>IF($B5625=2023,$P5625,"")</f>
        <v/>
      </c>
      <c r="AA5625" s="6" t="str">
        <f>IF($B5625=2024,$P5625,"")</f>
        <v/>
      </c>
      <c r="AB5625" s="15" t="str">
        <f>IF($B5625=2025,$P5625,"")</f>
        <v/>
      </c>
    </row>
    <row r="5626" spans="1:28" x14ac:dyDescent="0.25">
      <c r="A5626" s="3">
        <v>1467</v>
      </c>
      <c r="B5626" s="3">
        <v>2019</v>
      </c>
      <c r="C5626" s="3" t="s">
        <v>153</v>
      </c>
      <c r="D5626" s="4">
        <f>DATE(B5626,N5626,M5626)</f>
        <v>43521</v>
      </c>
      <c r="E5626" s="5">
        <v>320</v>
      </c>
      <c r="F5626" s="6" t="s">
        <v>454</v>
      </c>
      <c r="G5626" s="6" t="s">
        <v>464</v>
      </c>
      <c r="H5626" s="27"/>
      <c r="I5626" s="7" t="s">
        <v>8254</v>
      </c>
      <c r="J5626" s="7" t="s">
        <v>3563</v>
      </c>
      <c r="K5626" s="6" t="s">
        <v>1545</v>
      </c>
      <c r="L5626" s="6">
        <v>5917</v>
      </c>
      <c r="M5626" s="6">
        <v>25</v>
      </c>
      <c r="N5626" s="6">
        <v>2</v>
      </c>
      <c r="P5626" s="15">
        <v>1</v>
      </c>
      <c r="Q5626" s="15" t="str">
        <f>IF($B5626=2014,$P5626,"")</f>
        <v/>
      </c>
      <c r="R5626" s="15" t="str">
        <f>IF($B5626=2015,$P5626,"")</f>
        <v/>
      </c>
      <c r="S5626" s="15" t="str">
        <f>IF($B5626=2016,$P5626,"")</f>
        <v/>
      </c>
      <c r="T5626" s="15" t="str">
        <f>IF($B5626=2017,$P5626,"")</f>
        <v/>
      </c>
      <c r="U5626" s="15" t="str">
        <f>IF($B5626=2018,$P5626,"")</f>
        <v/>
      </c>
      <c r="V5626" s="15">
        <f>IF($B5626=2019,$P5626,"")</f>
        <v>1</v>
      </c>
      <c r="W5626" s="15" t="str">
        <f>IF($B5626=2020,$P5626,"")</f>
        <v/>
      </c>
      <c r="X5626" s="6" t="str">
        <f>IF($B5626=2021,$P5626,"")</f>
        <v/>
      </c>
      <c r="Y5626" s="6" t="str">
        <f>IF($B5626=2022,$P5626,"")</f>
        <v/>
      </c>
      <c r="Z5626" s="6" t="str">
        <f>IF($B5626=2023,$P5626,"")</f>
        <v/>
      </c>
      <c r="AA5626" s="6" t="str">
        <f>IF($B5626=2024,$P5626,"")</f>
        <v/>
      </c>
      <c r="AB5626" s="15" t="str">
        <f>IF($B5626=2025,$P5626,"")</f>
        <v/>
      </c>
    </row>
    <row r="5627" spans="1:28" ht="24" x14ac:dyDescent="0.25">
      <c r="A5627" s="3">
        <v>1467</v>
      </c>
      <c r="B5627" s="3">
        <v>2020</v>
      </c>
      <c r="C5627" s="3" t="s">
        <v>5441</v>
      </c>
      <c r="D5627" s="4">
        <f>DATE(B5627,N5627,M5627)</f>
        <v>44018</v>
      </c>
      <c r="E5627" s="5">
        <v>1930</v>
      </c>
      <c r="F5627" s="6" t="s">
        <v>454</v>
      </c>
      <c r="G5627" s="6" t="s">
        <v>464</v>
      </c>
      <c r="H5627" s="27"/>
      <c r="I5627" s="7" t="s">
        <v>8254</v>
      </c>
      <c r="J5627" s="7" t="s">
        <v>5491</v>
      </c>
      <c r="K5627" s="6" t="s">
        <v>3266</v>
      </c>
      <c r="L5627" s="6">
        <v>6102</v>
      </c>
      <c r="M5627" s="6">
        <v>6</v>
      </c>
      <c r="N5627" s="6">
        <v>7</v>
      </c>
      <c r="P5627" s="15">
        <v>1</v>
      </c>
      <c r="Q5627" s="15" t="str">
        <f>IF($B5627=2014,$P5627,"")</f>
        <v/>
      </c>
      <c r="R5627" s="15" t="str">
        <f>IF($B5627=2015,$P5627,"")</f>
        <v/>
      </c>
      <c r="S5627" s="15" t="str">
        <f>IF($B5627=2016,$P5627,"")</f>
        <v/>
      </c>
      <c r="T5627" s="15" t="str">
        <f>IF($B5627=2017,$P5627,"")</f>
        <v/>
      </c>
      <c r="U5627" s="15" t="str">
        <f>IF($B5627=2018,$P5627,"")</f>
        <v/>
      </c>
      <c r="V5627" s="15" t="str">
        <f>IF($B5627=2019,$P5627,"")</f>
        <v/>
      </c>
      <c r="W5627" s="15">
        <f>IF($B5627=2020,$P5627,"")</f>
        <v>1</v>
      </c>
      <c r="X5627" s="6" t="str">
        <f>IF($B5627=2021,$P5627,"")</f>
        <v/>
      </c>
      <c r="Y5627" s="6" t="str">
        <f>IF($B5627=2022,$P5627,"")</f>
        <v/>
      </c>
      <c r="Z5627" s="6" t="str">
        <f>IF($B5627=2023,$P5627,"")</f>
        <v/>
      </c>
      <c r="AA5627" s="6" t="str">
        <f>IF($B5627=2024,$P5627,"")</f>
        <v/>
      </c>
      <c r="AB5627" s="15" t="str">
        <f>IF($B5627=2025,$P5627,"")</f>
        <v/>
      </c>
    </row>
    <row r="5628" spans="1:28" x14ac:dyDescent="0.25">
      <c r="A5628" s="3">
        <v>1467</v>
      </c>
      <c r="B5628" s="3">
        <v>2021</v>
      </c>
      <c r="C5628" s="3" t="s">
        <v>166</v>
      </c>
      <c r="D5628" s="4">
        <v>44443</v>
      </c>
      <c r="E5628" s="5">
        <v>1930</v>
      </c>
      <c r="F5628" s="6" t="s">
        <v>454</v>
      </c>
      <c r="G5628" s="6" t="s">
        <v>464</v>
      </c>
      <c r="H5628" s="27"/>
      <c r="I5628" s="7" t="s">
        <v>8254</v>
      </c>
      <c r="J5628" s="7" t="s">
        <v>6327</v>
      </c>
      <c r="K5628" s="6" t="s">
        <v>43</v>
      </c>
      <c r="L5628" s="6">
        <v>6204</v>
      </c>
      <c r="M5628" s="6">
        <v>4</v>
      </c>
      <c r="N5628" s="6">
        <v>9</v>
      </c>
      <c r="P5628" s="15">
        <v>1</v>
      </c>
      <c r="Q5628" s="15" t="str">
        <f>IF($B5628=2014,$P5628,"")</f>
        <v/>
      </c>
      <c r="R5628" s="15" t="str">
        <f>IF($B5628=2015,$P5628,"")</f>
        <v/>
      </c>
      <c r="S5628" s="15" t="str">
        <f>IF($B5628=2016,$P5628,"")</f>
        <v/>
      </c>
      <c r="T5628" s="15" t="str">
        <f>IF($B5628=2017,$P5628,"")</f>
        <v/>
      </c>
      <c r="U5628" s="15" t="str">
        <f>IF($B5628=2018,$P5628,"")</f>
        <v/>
      </c>
      <c r="V5628" s="15" t="str">
        <f>IF($B5628=2019,$P5628,"")</f>
        <v/>
      </c>
      <c r="W5628" s="15" t="str">
        <f>IF($B5628=2020,$P5628,"")</f>
        <v/>
      </c>
      <c r="X5628" s="6">
        <f>IF($B5628=2021,$P5628,"")</f>
        <v>1</v>
      </c>
      <c r="Y5628" s="6" t="str">
        <f>IF($B5628=2022,$P5628,"")</f>
        <v/>
      </c>
      <c r="Z5628" s="6" t="str">
        <f>IF($B5628=2023,$P5628,"")</f>
        <v/>
      </c>
      <c r="AA5628" s="6" t="str">
        <f>IF($B5628=2024,$P5628,"")</f>
        <v/>
      </c>
      <c r="AB5628" s="15" t="str">
        <f>IF($B5628=2025,$P5628,"")</f>
        <v/>
      </c>
    </row>
    <row r="5629" spans="1:28" x14ac:dyDescent="0.25">
      <c r="A5629" s="3">
        <v>1467</v>
      </c>
      <c r="B5629" s="3">
        <v>2022</v>
      </c>
      <c r="C5629" s="3" t="s">
        <v>6555</v>
      </c>
      <c r="D5629" s="4">
        <f>DATE(B5629,N5629,M5629)</f>
        <v>44724</v>
      </c>
      <c r="E5629" s="5">
        <v>25</v>
      </c>
      <c r="F5629" s="6" t="s">
        <v>454</v>
      </c>
      <c r="G5629" s="6" t="s">
        <v>464</v>
      </c>
      <c r="H5629" s="27"/>
      <c r="I5629" s="7" t="s">
        <v>8254</v>
      </c>
      <c r="J5629" s="7" t="s">
        <v>6551</v>
      </c>
      <c r="K5629" s="6" t="s">
        <v>58</v>
      </c>
      <c r="L5629" s="6">
        <v>6301</v>
      </c>
      <c r="M5629" s="6">
        <v>12</v>
      </c>
      <c r="N5629" s="6">
        <v>6</v>
      </c>
      <c r="O5629" s="6" t="s">
        <v>14</v>
      </c>
      <c r="P5629" s="15">
        <v>1</v>
      </c>
      <c r="Q5629" s="15" t="str">
        <f>IF($B5629=2014,$P5629,"")</f>
        <v/>
      </c>
      <c r="R5629" s="15" t="str">
        <f>IF($B5629=2015,$P5629,"")</f>
        <v/>
      </c>
      <c r="S5629" s="15" t="str">
        <f>IF($B5629=2016,$P5629,"")</f>
        <v/>
      </c>
      <c r="T5629" s="15" t="str">
        <f>IF($B5629=2017,$P5629,"")</f>
        <v/>
      </c>
      <c r="U5629" s="15" t="str">
        <f>IF($B5629=2018,$P5629,"")</f>
        <v/>
      </c>
      <c r="V5629" s="15" t="str">
        <f>IF($B5629=2019,$P5629,"")</f>
        <v/>
      </c>
      <c r="W5629" s="15" t="str">
        <f>IF($B5629=2020,$P5629,"")</f>
        <v/>
      </c>
      <c r="X5629" s="6" t="str">
        <f>IF($B5629=2021,$P5629,"")</f>
        <v/>
      </c>
      <c r="Y5629" s="6">
        <f>IF($B5629=2022,$P5629,"")</f>
        <v>1</v>
      </c>
      <c r="Z5629" s="6" t="str">
        <f>IF($B5629=2023,$P5629,"")</f>
        <v/>
      </c>
      <c r="AA5629" s="6" t="str">
        <f>IF($B5629=2024,$P5629,"")</f>
        <v/>
      </c>
      <c r="AB5629" s="15" t="str">
        <f>IF($B5629=2025,$P5629,"")</f>
        <v/>
      </c>
    </row>
    <row r="5630" spans="1:28" x14ac:dyDescent="0.25">
      <c r="A5630" s="3">
        <v>1467</v>
      </c>
      <c r="B5630" s="3">
        <v>2022</v>
      </c>
      <c r="C5630" s="3" t="s">
        <v>212</v>
      </c>
      <c r="D5630" s="4">
        <f>DATE(B5630,N5630,M5630)</f>
        <v>44902</v>
      </c>
      <c r="E5630" s="5">
        <v>1940</v>
      </c>
      <c r="F5630" s="6" t="s">
        <v>454</v>
      </c>
      <c r="G5630" s="6" t="s">
        <v>464</v>
      </c>
      <c r="H5630" s="27"/>
      <c r="I5630" s="7" t="s">
        <v>8254</v>
      </c>
      <c r="J5630" s="7" t="s">
        <v>7134</v>
      </c>
      <c r="K5630" s="6" t="s">
        <v>6838</v>
      </c>
      <c r="L5630" s="6">
        <v>6312</v>
      </c>
      <c r="M5630" s="6">
        <v>7</v>
      </c>
      <c r="N5630" s="6">
        <v>12</v>
      </c>
      <c r="P5630" s="15">
        <v>1</v>
      </c>
      <c r="Q5630" s="15" t="str">
        <f>IF($B5630=2014,$P5630,"")</f>
        <v/>
      </c>
      <c r="R5630" s="15" t="str">
        <f>IF($B5630=2015,$P5630,"")</f>
        <v/>
      </c>
      <c r="S5630" s="15" t="str">
        <f>IF($B5630=2016,$P5630,"")</f>
        <v/>
      </c>
      <c r="T5630" s="15" t="str">
        <f>IF($B5630=2017,$P5630,"")</f>
        <v/>
      </c>
      <c r="U5630" s="15" t="str">
        <f>IF($B5630=2018,$P5630,"")</f>
        <v/>
      </c>
      <c r="V5630" s="15" t="str">
        <f>IF($B5630=2019,$P5630,"")</f>
        <v/>
      </c>
      <c r="W5630" s="15" t="str">
        <f>IF($B5630=2020,$P5630,"")</f>
        <v/>
      </c>
      <c r="X5630" s="6" t="str">
        <f>IF($B5630=2021,$P5630,"")</f>
        <v/>
      </c>
      <c r="Y5630" s="6">
        <f>IF($B5630=2022,$P5630,"")</f>
        <v>1</v>
      </c>
      <c r="Z5630" s="6" t="str">
        <f>IF($B5630=2023,$P5630,"")</f>
        <v/>
      </c>
      <c r="AA5630" s="6" t="str">
        <f>IF($B5630=2024,$P5630,"")</f>
        <v/>
      </c>
      <c r="AB5630" s="15" t="str">
        <f>IF($B5630=2025,$P5630,"")</f>
        <v/>
      </c>
    </row>
    <row r="5631" spans="1:28" x14ac:dyDescent="0.25">
      <c r="A5631" s="3">
        <v>1467</v>
      </c>
      <c r="B5631" s="3">
        <v>2023</v>
      </c>
      <c r="C5631" s="3" t="s">
        <v>160</v>
      </c>
      <c r="D5631" s="4">
        <f>DATE(B5631,N5631,M5631)</f>
        <v>45143</v>
      </c>
      <c r="E5631" s="5">
        <v>1920</v>
      </c>
      <c r="F5631" s="10" t="s">
        <v>454</v>
      </c>
      <c r="G5631" s="10" t="s">
        <v>464</v>
      </c>
      <c r="H5631" s="27"/>
      <c r="I5631" s="7" t="s">
        <v>8254</v>
      </c>
      <c r="J5631" s="7" t="s">
        <v>7474</v>
      </c>
      <c r="K5631" s="6" t="s">
        <v>58</v>
      </c>
      <c r="L5631" s="6">
        <v>6402</v>
      </c>
      <c r="M5631" s="6">
        <v>5</v>
      </c>
      <c r="N5631" s="6">
        <v>8</v>
      </c>
      <c r="O5631" s="6" t="s">
        <v>14</v>
      </c>
      <c r="P5631" s="15">
        <v>1</v>
      </c>
      <c r="Q5631" s="15" t="str">
        <f>IF($B5631=2014,$P5631,"")</f>
        <v/>
      </c>
      <c r="R5631" s="15" t="str">
        <f>IF($B5631=2015,$P5631,"")</f>
        <v/>
      </c>
      <c r="S5631" s="15" t="str">
        <f>IF($B5631=2016,$P5631,"")</f>
        <v/>
      </c>
      <c r="T5631" s="15" t="str">
        <f>IF($B5631=2017,$P5631,"")</f>
        <v/>
      </c>
      <c r="U5631" s="15" t="str">
        <f>IF($B5631=2018,$P5631,"")</f>
        <v/>
      </c>
      <c r="V5631" s="15" t="str">
        <f>IF($B5631=2019,$P5631,"")</f>
        <v/>
      </c>
      <c r="W5631" s="15" t="str">
        <f>IF($B5631=2020,$P5631,"")</f>
        <v/>
      </c>
      <c r="X5631" s="6" t="str">
        <f>IF($B5631=2021,$P5631,"")</f>
        <v/>
      </c>
      <c r="Y5631" s="6" t="str">
        <f>IF($B5631=2022,$P5631,"")</f>
        <v/>
      </c>
      <c r="Z5631" s="6">
        <f>IF($B5631=2023,$P5631,"")</f>
        <v>1</v>
      </c>
      <c r="AA5631" s="6" t="str">
        <f>IF($B5631=2024,$P5631,"")</f>
        <v/>
      </c>
      <c r="AB5631" s="15" t="str">
        <f>IF($B5631=2025,$P5631,"")</f>
        <v/>
      </c>
    </row>
    <row r="5632" spans="1:28" x14ac:dyDescent="0.25">
      <c r="A5632" s="3">
        <v>1467</v>
      </c>
      <c r="B5632" s="3">
        <v>2023</v>
      </c>
      <c r="C5632" s="3" t="s">
        <v>105</v>
      </c>
      <c r="D5632" s="4">
        <f>DATE(B5632,N5632,M5632)</f>
        <v>45237</v>
      </c>
      <c r="E5632" s="5">
        <v>1750</v>
      </c>
      <c r="F5632" s="10" t="s">
        <v>454</v>
      </c>
      <c r="G5632" s="10" t="s">
        <v>464</v>
      </c>
      <c r="H5632" s="27"/>
      <c r="I5632" s="7" t="s">
        <v>8254</v>
      </c>
      <c r="J5632" s="7" t="s">
        <v>7840</v>
      </c>
      <c r="K5632" s="6" t="s">
        <v>58</v>
      </c>
      <c r="L5632" s="6">
        <v>6409</v>
      </c>
      <c r="M5632" s="6">
        <v>7</v>
      </c>
      <c r="N5632" s="6">
        <v>11</v>
      </c>
      <c r="O5632" s="6" t="s">
        <v>14</v>
      </c>
      <c r="P5632" s="15">
        <v>1</v>
      </c>
      <c r="Q5632" s="15" t="str">
        <f>IF($B5632=2014,$P5632,"")</f>
        <v/>
      </c>
      <c r="R5632" s="15" t="str">
        <f>IF($B5632=2015,$P5632,"")</f>
        <v/>
      </c>
      <c r="S5632" s="15" t="str">
        <f>IF($B5632=2016,$P5632,"")</f>
        <v/>
      </c>
      <c r="T5632" s="15" t="str">
        <f>IF($B5632=2017,$P5632,"")</f>
        <v/>
      </c>
      <c r="U5632" s="15" t="str">
        <f>IF($B5632=2018,$P5632,"")</f>
        <v/>
      </c>
      <c r="V5632" s="15" t="str">
        <f>IF($B5632=2019,$P5632,"")</f>
        <v/>
      </c>
      <c r="W5632" s="15" t="str">
        <f>IF($B5632=2020,$P5632,"")</f>
        <v/>
      </c>
      <c r="X5632" s="6" t="str">
        <f>IF($B5632=2021,$P5632,"")</f>
        <v/>
      </c>
      <c r="Y5632" s="6" t="str">
        <f>IF($B5632=2022,$P5632,"")</f>
        <v/>
      </c>
      <c r="Z5632" s="6">
        <f>IF($B5632=2023,$P5632,"")</f>
        <v>1</v>
      </c>
      <c r="AA5632" s="6" t="str">
        <f>IF($B5632=2024,$P5632,"")</f>
        <v/>
      </c>
      <c r="AB5632" s="15" t="str">
        <f>IF($B5632=2025,$P5632,"")</f>
        <v/>
      </c>
    </row>
    <row r="5633" spans="1:28" x14ac:dyDescent="0.25">
      <c r="A5633" s="30">
        <v>1467</v>
      </c>
      <c r="B5633" s="30">
        <v>2024</v>
      </c>
      <c r="C5633" s="30" t="s">
        <v>153</v>
      </c>
      <c r="D5633" s="31">
        <f>DATE(B5633,N5633,M5633)</f>
        <v>45347</v>
      </c>
      <c r="E5633" s="32">
        <v>230</v>
      </c>
      <c r="F5633" s="35" t="s">
        <v>454</v>
      </c>
      <c r="G5633" s="35" t="s">
        <v>464</v>
      </c>
      <c r="H5633" s="35"/>
      <c r="I5633" s="7" t="s">
        <v>8254</v>
      </c>
      <c r="J5633" s="34" t="s">
        <v>8175</v>
      </c>
      <c r="K5633" s="33" t="s">
        <v>1547</v>
      </c>
      <c r="L5633" s="33">
        <v>6417</v>
      </c>
      <c r="M5633" s="33">
        <v>25</v>
      </c>
      <c r="N5633" s="33">
        <v>2</v>
      </c>
      <c r="O5633" s="33" t="s">
        <v>200</v>
      </c>
      <c r="P5633" s="15">
        <v>1</v>
      </c>
      <c r="Q5633" s="15" t="str">
        <f>IF($B5633=2014,$P5633,"")</f>
        <v/>
      </c>
      <c r="R5633" s="15" t="str">
        <f>IF($B5633=2015,$P5633,"")</f>
        <v/>
      </c>
      <c r="S5633" s="15" t="str">
        <f>IF($B5633=2016,$P5633,"")</f>
        <v/>
      </c>
      <c r="T5633" s="15" t="str">
        <f>IF($B5633=2017,$P5633,"")</f>
        <v/>
      </c>
      <c r="U5633" s="15" t="str">
        <f>IF($B5633=2018,$P5633,"")</f>
        <v/>
      </c>
      <c r="V5633" s="15" t="str">
        <f>IF($B5633=2019,$P5633,"")</f>
        <v/>
      </c>
      <c r="W5633" s="15" t="str">
        <f>IF($B5633=2020,$P5633,"")</f>
        <v/>
      </c>
      <c r="X5633" s="6" t="str">
        <f>IF($B5633=2021,$P5633,"")</f>
        <v/>
      </c>
      <c r="Y5633" s="6" t="str">
        <f>IF($B5633=2022,$P5633,"")</f>
        <v/>
      </c>
      <c r="Z5633" s="6" t="str">
        <f>IF($B5633=2023,$P5633,"")</f>
        <v/>
      </c>
      <c r="AA5633" s="6">
        <f>IF($B5633=2024,$P5633,"")</f>
        <v>1</v>
      </c>
      <c r="AB5633" s="15" t="str">
        <f>IF($B5633=2025,$P5633,"")</f>
        <v/>
      </c>
    </row>
    <row r="5634" spans="1:28" x14ac:dyDescent="0.25">
      <c r="A5634" s="3">
        <v>1467</v>
      </c>
      <c r="B5634" s="3">
        <v>2017</v>
      </c>
      <c r="C5634" s="3" t="s">
        <v>45</v>
      </c>
      <c r="D5634" s="4">
        <f>DATE(B5634,N5634,M5634)</f>
        <v>43026</v>
      </c>
      <c r="E5634" s="5">
        <v>1355</v>
      </c>
      <c r="F5634" s="6" t="s">
        <v>454</v>
      </c>
      <c r="G5634" s="6" t="s">
        <v>503</v>
      </c>
      <c r="H5634" s="27"/>
      <c r="I5634" s="7" t="s">
        <v>6405</v>
      </c>
      <c r="J5634" s="9" t="s">
        <v>3127</v>
      </c>
      <c r="K5634" s="6" t="s">
        <v>58</v>
      </c>
      <c r="L5634" s="6">
        <v>5807</v>
      </c>
      <c r="M5634" s="6">
        <v>18</v>
      </c>
      <c r="N5634" s="6">
        <v>10</v>
      </c>
      <c r="O5634" s="6" t="s">
        <v>14</v>
      </c>
      <c r="P5634" s="15">
        <v>1</v>
      </c>
      <c r="Q5634" s="15" t="str">
        <f>IF($B5634=2014,$P5634,"")</f>
        <v/>
      </c>
      <c r="R5634" s="15" t="str">
        <f>IF($B5634=2015,$P5634,"")</f>
        <v/>
      </c>
      <c r="S5634" s="15" t="str">
        <f>IF($B5634=2016,$P5634,"")</f>
        <v/>
      </c>
      <c r="T5634" s="15">
        <f>IF($B5634=2017,$P5634,"")</f>
        <v>1</v>
      </c>
      <c r="U5634" s="15" t="str">
        <f>IF($B5634=2018,$P5634,"")</f>
        <v/>
      </c>
      <c r="V5634" s="15" t="str">
        <f>IF($B5634=2019,$P5634,"")</f>
        <v/>
      </c>
      <c r="W5634" s="15" t="str">
        <f>IF($B5634=2020,$P5634,"")</f>
        <v/>
      </c>
      <c r="X5634" s="6" t="str">
        <f>IF($B5634=2021,$P5634,"")</f>
        <v/>
      </c>
      <c r="Y5634" s="6" t="str">
        <f>IF($B5634=2022,$P5634,"")</f>
        <v/>
      </c>
      <c r="Z5634" s="6" t="str">
        <f>IF($B5634=2023,$P5634,"")</f>
        <v/>
      </c>
      <c r="AA5634" s="6" t="str">
        <f>IF($B5634=2024,$P5634,"")</f>
        <v/>
      </c>
      <c r="AB5634" s="15" t="str">
        <f>IF($B5634=2025,$P5634,"")</f>
        <v/>
      </c>
    </row>
    <row r="5635" spans="1:28" x14ac:dyDescent="0.25">
      <c r="A5635" s="3">
        <v>1467</v>
      </c>
      <c r="B5635" s="3">
        <v>2017</v>
      </c>
      <c r="C5635" s="3" t="s">
        <v>145</v>
      </c>
      <c r="D5635" s="4">
        <f>DATE(B5635,N5635,M5635)</f>
        <v>43099</v>
      </c>
      <c r="E5635" s="5">
        <v>1500</v>
      </c>
      <c r="F5635" s="6" t="s">
        <v>454</v>
      </c>
      <c r="G5635" s="6" t="s">
        <v>503</v>
      </c>
      <c r="H5635" s="27"/>
      <c r="I5635" s="7" t="s">
        <v>6405</v>
      </c>
      <c r="J5635" s="9" t="s">
        <v>3128</v>
      </c>
      <c r="K5635" s="6" t="s">
        <v>2405</v>
      </c>
      <c r="L5635" s="6">
        <v>5813</v>
      </c>
      <c r="M5635" s="6">
        <v>30</v>
      </c>
      <c r="N5635" s="6">
        <v>12</v>
      </c>
      <c r="P5635" s="15">
        <v>1</v>
      </c>
      <c r="Q5635" s="15" t="str">
        <f>IF($B5635=2014,$P5635,"")</f>
        <v/>
      </c>
      <c r="R5635" s="15" t="str">
        <f>IF($B5635=2015,$P5635,"")</f>
        <v/>
      </c>
      <c r="S5635" s="15" t="str">
        <f>IF($B5635=2016,$P5635,"")</f>
        <v/>
      </c>
      <c r="T5635" s="15">
        <f>IF($B5635=2017,$P5635,"")</f>
        <v>1</v>
      </c>
      <c r="U5635" s="15" t="str">
        <f>IF($B5635=2018,$P5635,"")</f>
        <v/>
      </c>
      <c r="V5635" s="15" t="str">
        <f>IF($B5635=2019,$P5635,"")</f>
        <v/>
      </c>
      <c r="W5635" s="15" t="str">
        <f>IF($B5635=2020,$P5635,"")</f>
        <v/>
      </c>
      <c r="X5635" s="6" t="str">
        <f>IF($B5635=2021,$P5635,"")</f>
        <v/>
      </c>
      <c r="Y5635" s="6" t="str">
        <f>IF($B5635=2022,$P5635,"")</f>
        <v/>
      </c>
      <c r="Z5635" s="6" t="str">
        <f>IF($B5635=2023,$P5635,"")</f>
        <v/>
      </c>
      <c r="AA5635" s="6" t="str">
        <f>IF($B5635=2024,$P5635,"")</f>
        <v/>
      </c>
      <c r="AB5635" s="15" t="str">
        <f>IF($B5635=2025,$P5635,"")</f>
        <v/>
      </c>
    </row>
    <row r="5636" spans="1:28" x14ac:dyDescent="0.25">
      <c r="A5636" s="3">
        <v>1467</v>
      </c>
      <c r="B5636" s="5">
        <v>2015</v>
      </c>
      <c r="C5636" s="3" t="s">
        <v>188</v>
      </c>
      <c r="D5636" s="4">
        <f>DATE(B5636,N5636,M5636)</f>
        <v>42246</v>
      </c>
      <c r="E5636" s="5">
        <v>1645</v>
      </c>
      <c r="F5636" s="6" t="s">
        <v>454</v>
      </c>
      <c r="G5636" s="6" t="s">
        <v>1083</v>
      </c>
      <c r="H5636" s="27"/>
      <c r="I5636" s="7" t="s">
        <v>3129</v>
      </c>
      <c r="J5636" s="9" t="s">
        <v>1232</v>
      </c>
      <c r="K5636" s="6" t="s">
        <v>13</v>
      </c>
      <c r="L5636" s="6">
        <v>5603</v>
      </c>
      <c r="M5636" s="6">
        <v>30</v>
      </c>
      <c r="N5636" s="6">
        <v>8</v>
      </c>
      <c r="O5636" s="6" t="s">
        <v>14</v>
      </c>
      <c r="P5636" s="15">
        <v>1</v>
      </c>
      <c r="Q5636" s="15" t="str">
        <f>IF($B5636=2014,$P5636,"")</f>
        <v/>
      </c>
      <c r="R5636" s="15">
        <f>IF($B5636=2015,$P5636,"")</f>
        <v>1</v>
      </c>
      <c r="S5636" s="15" t="str">
        <f>IF($B5636=2016,$P5636,"")</f>
        <v/>
      </c>
      <c r="T5636" s="15" t="str">
        <f>IF($B5636=2017,$P5636,"")</f>
        <v/>
      </c>
      <c r="U5636" s="15" t="str">
        <f>IF($B5636=2018,$P5636,"")</f>
        <v/>
      </c>
      <c r="V5636" s="15" t="str">
        <f>IF($B5636=2019,$P5636,"")</f>
        <v/>
      </c>
      <c r="W5636" s="15" t="str">
        <f>IF($B5636=2020,$P5636,"")</f>
        <v/>
      </c>
      <c r="X5636" s="6" t="str">
        <f>IF($B5636=2021,$P5636,"")</f>
        <v/>
      </c>
      <c r="Y5636" s="6" t="str">
        <f>IF($B5636=2022,$P5636,"")</f>
        <v/>
      </c>
      <c r="Z5636" s="6" t="str">
        <f>IF($B5636=2023,$P5636,"")</f>
        <v/>
      </c>
      <c r="AA5636" s="6" t="str">
        <f>IF($B5636=2024,$P5636,"")</f>
        <v/>
      </c>
      <c r="AB5636" s="15" t="str">
        <f>IF($B5636=2025,$P5636,"")</f>
        <v/>
      </c>
    </row>
    <row r="5637" spans="1:28" x14ac:dyDescent="0.25">
      <c r="A5637" s="3">
        <v>1467</v>
      </c>
      <c r="B5637" s="5">
        <v>2016</v>
      </c>
      <c r="C5637" s="3" t="s">
        <v>165</v>
      </c>
      <c r="D5637" s="4">
        <f>DATE(B5637,N5637,M5637)</f>
        <v>42411</v>
      </c>
      <c r="E5637" s="5">
        <v>1600</v>
      </c>
      <c r="F5637" s="6" t="s">
        <v>454</v>
      </c>
      <c r="G5637" s="6" t="s">
        <v>1083</v>
      </c>
      <c r="H5637" s="27"/>
      <c r="I5637" s="7" t="s">
        <v>3129</v>
      </c>
      <c r="J5637" s="9" t="s">
        <v>1231</v>
      </c>
      <c r="K5637" s="6" t="s">
        <v>123</v>
      </c>
      <c r="L5637" s="6">
        <v>5616</v>
      </c>
      <c r="M5637" s="6">
        <v>11</v>
      </c>
      <c r="N5637" s="6">
        <v>2</v>
      </c>
      <c r="P5637" s="15">
        <v>1</v>
      </c>
      <c r="Q5637" s="15" t="str">
        <f>IF($B5637=2014,$P5637,"")</f>
        <v/>
      </c>
      <c r="R5637" s="15" t="str">
        <f>IF($B5637=2015,$P5637,"")</f>
        <v/>
      </c>
      <c r="S5637" s="15">
        <f>IF($B5637=2016,$P5637,"")</f>
        <v>1</v>
      </c>
      <c r="T5637" s="15" t="str">
        <f>IF($B5637=2017,$P5637,"")</f>
        <v/>
      </c>
      <c r="U5637" s="15" t="str">
        <f>IF($B5637=2018,$P5637,"")</f>
        <v/>
      </c>
      <c r="V5637" s="15" t="str">
        <f>IF($B5637=2019,$P5637,"")</f>
        <v/>
      </c>
      <c r="W5637" s="15" t="str">
        <f>IF($B5637=2020,$P5637,"")</f>
        <v/>
      </c>
      <c r="X5637" s="6" t="str">
        <f>IF($B5637=2021,$P5637,"")</f>
        <v/>
      </c>
      <c r="Y5637" s="6" t="str">
        <f>IF($B5637=2022,$P5637,"")</f>
        <v/>
      </c>
      <c r="Z5637" s="6" t="str">
        <f>IF($B5637=2023,$P5637,"")</f>
        <v/>
      </c>
      <c r="AA5637" s="6" t="str">
        <f>IF($B5637=2024,$P5637,"")</f>
        <v/>
      </c>
      <c r="AB5637" s="15" t="str">
        <f>IF($B5637=2025,$P5637,"")</f>
        <v/>
      </c>
    </row>
    <row r="5638" spans="1:28" x14ac:dyDescent="0.25">
      <c r="A5638" s="3">
        <v>1467</v>
      </c>
      <c r="B5638" s="3">
        <v>2016</v>
      </c>
      <c r="C5638" s="3" t="s">
        <v>195</v>
      </c>
      <c r="D5638" s="4">
        <f>DATE(B5638,N5638,M5638)</f>
        <v>42663</v>
      </c>
      <c r="E5638" s="5">
        <v>1600</v>
      </c>
      <c r="F5638" s="6" t="s">
        <v>454</v>
      </c>
      <c r="G5638" s="10" t="s">
        <v>1083</v>
      </c>
      <c r="H5638" s="27"/>
      <c r="I5638" s="7" t="s">
        <v>3129</v>
      </c>
      <c r="J5638" s="7" t="s">
        <v>2221</v>
      </c>
      <c r="K5638" s="6" t="s">
        <v>123</v>
      </c>
      <c r="L5638" s="6">
        <v>5707</v>
      </c>
      <c r="M5638" s="6">
        <v>20</v>
      </c>
      <c r="N5638" s="6">
        <v>10</v>
      </c>
      <c r="P5638" s="15">
        <v>1</v>
      </c>
      <c r="Q5638" s="15" t="str">
        <f>IF($B5638=2014,$P5638,"")</f>
        <v/>
      </c>
      <c r="R5638" s="15" t="str">
        <f>IF($B5638=2015,$P5638,"")</f>
        <v/>
      </c>
      <c r="S5638" s="15">
        <f>IF($B5638=2016,$P5638,"")</f>
        <v>1</v>
      </c>
      <c r="T5638" s="15" t="str">
        <f>IF($B5638=2017,$P5638,"")</f>
        <v/>
      </c>
      <c r="U5638" s="15" t="str">
        <f>IF($B5638=2018,$P5638,"")</f>
        <v/>
      </c>
      <c r="V5638" s="15" t="str">
        <f>IF($B5638=2019,$P5638,"")</f>
        <v/>
      </c>
      <c r="W5638" s="15" t="str">
        <f>IF($B5638=2020,$P5638,"")</f>
        <v/>
      </c>
      <c r="X5638" s="6" t="str">
        <f>IF($B5638=2021,$P5638,"")</f>
        <v/>
      </c>
      <c r="Y5638" s="6" t="str">
        <f>IF($B5638=2022,$P5638,"")</f>
        <v/>
      </c>
      <c r="Z5638" s="6" t="str">
        <f>IF($B5638=2023,$P5638,"")</f>
        <v/>
      </c>
      <c r="AA5638" s="6" t="str">
        <f>IF($B5638=2024,$P5638,"")</f>
        <v/>
      </c>
      <c r="AB5638" s="15" t="str">
        <f>IF($B5638=2025,$P5638,"")</f>
        <v/>
      </c>
    </row>
    <row r="5639" spans="1:28" x14ac:dyDescent="0.25">
      <c r="A5639" s="3">
        <v>1467</v>
      </c>
      <c r="B5639" s="3">
        <v>2016</v>
      </c>
      <c r="C5639" s="3" t="s">
        <v>1490</v>
      </c>
      <c r="D5639" s="4">
        <f>DATE(B5639,N5639,M5639)</f>
        <v>42691</v>
      </c>
      <c r="E5639" s="5">
        <v>1400</v>
      </c>
      <c r="F5639" s="6" t="s">
        <v>454</v>
      </c>
      <c r="G5639" s="10" t="s">
        <v>1083</v>
      </c>
      <c r="H5639" s="27"/>
      <c r="I5639" s="7" t="s">
        <v>3129</v>
      </c>
      <c r="J5639" s="7" t="s">
        <v>2222</v>
      </c>
      <c r="K5639" s="6" t="s">
        <v>123</v>
      </c>
      <c r="L5639" s="6">
        <v>5709</v>
      </c>
      <c r="M5639" s="6">
        <v>17</v>
      </c>
      <c r="N5639" s="6">
        <v>11</v>
      </c>
      <c r="P5639" s="15">
        <v>1</v>
      </c>
      <c r="Q5639" s="15" t="str">
        <f>IF($B5639=2014,$P5639,"")</f>
        <v/>
      </c>
      <c r="R5639" s="15" t="str">
        <f>IF($B5639=2015,$P5639,"")</f>
        <v/>
      </c>
      <c r="S5639" s="15">
        <f>IF($B5639=2016,$P5639,"")</f>
        <v>1</v>
      </c>
      <c r="T5639" s="15" t="str">
        <f>IF($B5639=2017,$P5639,"")</f>
        <v/>
      </c>
      <c r="U5639" s="15" t="str">
        <f>IF($B5639=2018,$P5639,"")</f>
        <v/>
      </c>
      <c r="V5639" s="15" t="str">
        <f>IF($B5639=2019,$P5639,"")</f>
        <v/>
      </c>
      <c r="W5639" s="15" t="str">
        <f>IF($B5639=2020,$P5639,"")</f>
        <v/>
      </c>
      <c r="X5639" s="6" t="str">
        <f>IF($B5639=2021,$P5639,"")</f>
        <v/>
      </c>
      <c r="Y5639" s="6" t="str">
        <f>IF($B5639=2022,$P5639,"")</f>
        <v/>
      </c>
      <c r="Z5639" s="6" t="str">
        <f>IF($B5639=2023,$P5639,"")</f>
        <v/>
      </c>
      <c r="AA5639" s="6" t="str">
        <f>IF($B5639=2024,$P5639,"")</f>
        <v/>
      </c>
      <c r="AB5639" s="15" t="str">
        <f>IF($B5639=2025,$P5639,"")</f>
        <v/>
      </c>
    </row>
    <row r="5640" spans="1:28" x14ac:dyDescent="0.25">
      <c r="A5640" s="3">
        <v>1467</v>
      </c>
      <c r="B5640" s="3">
        <v>2017</v>
      </c>
      <c r="C5640" s="3" t="s">
        <v>491</v>
      </c>
      <c r="D5640" s="4">
        <f>DATE(B5640,N5640,M5640)</f>
        <v>43034</v>
      </c>
      <c r="E5640" s="5">
        <v>1730</v>
      </c>
      <c r="F5640" s="6" t="s">
        <v>454</v>
      </c>
      <c r="G5640" s="6" t="s">
        <v>1083</v>
      </c>
      <c r="H5640" s="27"/>
      <c r="I5640" s="7" t="s">
        <v>3129</v>
      </c>
      <c r="J5640" s="9" t="s">
        <v>3130</v>
      </c>
      <c r="K5640" s="6" t="s">
        <v>1547</v>
      </c>
      <c r="L5640" s="6">
        <v>5808</v>
      </c>
      <c r="M5640" s="6">
        <v>26</v>
      </c>
      <c r="N5640" s="6">
        <v>10</v>
      </c>
      <c r="O5640" s="6" t="s">
        <v>200</v>
      </c>
      <c r="P5640" s="15">
        <v>1</v>
      </c>
      <c r="Q5640" s="15" t="str">
        <f>IF($B5640=2014,$P5640,"")</f>
        <v/>
      </c>
      <c r="R5640" s="15" t="str">
        <f>IF($B5640=2015,$P5640,"")</f>
        <v/>
      </c>
      <c r="S5640" s="15" t="str">
        <f>IF($B5640=2016,$P5640,"")</f>
        <v/>
      </c>
      <c r="T5640" s="15">
        <f>IF($B5640=2017,$P5640,"")</f>
        <v>1</v>
      </c>
      <c r="U5640" s="15" t="str">
        <f>IF($B5640=2018,$P5640,"")</f>
        <v/>
      </c>
      <c r="V5640" s="15" t="str">
        <f>IF($B5640=2019,$P5640,"")</f>
        <v/>
      </c>
      <c r="W5640" s="15" t="str">
        <f>IF($B5640=2020,$P5640,"")</f>
        <v/>
      </c>
      <c r="X5640" s="6" t="str">
        <f>IF($B5640=2021,$P5640,"")</f>
        <v/>
      </c>
      <c r="Y5640" s="6" t="str">
        <f>IF($B5640=2022,$P5640,"")</f>
        <v/>
      </c>
      <c r="Z5640" s="6" t="str">
        <f>IF($B5640=2023,$P5640,"")</f>
        <v/>
      </c>
      <c r="AA5640" s="6" t="str">
        <f>IF($B5640=2024,$P5640,"")</f>
        <v/>
      </c>
      <c r="AB5640" s="15" t="str">
        <f>IF($B5640=2025,$P5640,"")</f>
        <v/>
      </c>
    </row>
    <row r="5641" spans="1:28" x14ac:dyDescent="0.25">
      <c r="A5641" s="3">
        <v>1467</v>
      </c>
      <c r="B5641" s="3">
        <v>2017</v>
      </c>
      <c r="C5641" s="3" t="s">
        <v>105</v>
      </c>
      <c r="D5641" s="4">
        <f>DATE(B5641,N5641,M5641)</f>
        <v>43046</v>
      </c>
      <c r="E5641" s="5">
        <v>1630</v>
      </c>
      <c r="F5641" s="6" t="s">
        <v>454</v>
      </c>
      <c r="G5641" s="6" t="s">
        <v>1083</v>
      </c>
      <c r="H5641" s="27"/>
      <c r="I5641" s="7" t="s">
        <v>3129</v>
      </c>
      <c r="J5641" s="9" t="s">
        <v>3131</v>
      </c>
      <c r="K5641" s="6" t="s">
        <v>61</v>
      </c>
      <c r="L5641" s="6">
        <v>5809</v>
      </c>
      <c r="M5641" s="6">
        <v>7</v>
      </c>
      <c r="N5641" s="6">
        <v>11</v>
      </c>
      <c r="P5641" s="15">
        <v>1</v>
      </c>
      <c r="Q5641" s="15" t="str">
        <f>IF($B5641=2014,$P5641,"")</f>
        <v/>
      </c>
      <c r="R5641" s="15" t="str">
        <f>IF($B5641=2015,$P5641,"")</f>
        <v/>
      </c>
      <c r="S5641" s="15" t="str">
        <f>IF($B5641=2016,$P5641,"")</f>
        <v/>
      </c>
      <c r="T5641" s="15">
        <f>IF($B5641=2017,$P5641,"")</f>
        <v>1</v>
      </c>
      <c r="U5641" s="15" t="str">
        <f>IF($B5641=2018,$P5641,"")</f>
        <v/>
      </c>
      <c r="V5641" s="15" t="str">
        <f>IF($B5641=2019,$P5641,"")</f>
        <v/>
      </c>
      <c r="W5641" s="15" t="str">
        <f>IF($B5641=2020,$P5641,"")</f>
        <v/>
      </c>
      <c r="X5641" s="6" t="str">
        <f>IF($B5641=2021,$P5641,"")</f>
        <v/>
      </c>
      <c r="Y5641" s="6" t="str">
        <f>IF($B5641=2022,$P5641,"")</f>
        <v/>
      </c>
      <c r="Z5641" s="6" t="str">
        <f>IF($B5641=2023,$P5641,"")</f>
        <v/>
      </c>
      <c r="AA5641" s="6" t="str">
        <f>IF($B5641=2024,$P5641,"")</f>
        <v/>
      </c>
      <c r="AB5641" s="15" t="str">
        <f>IF($B5641=2025,$P5641,"")</f>
        <v/>
      </c>
    </row>
    <row r="5642" spans="1:28" x14ac:dyDescent="0.25">
      <c r="A5642" s="3">
        <v>1467</v>
      </c>
      <c r="B5642" s="3">
        <v>2018</v>
      </c>
      <c r="C5642" s="3" t="s">
        <v>155</v>
      </c>
      <c r="D5642" s="4">
        <f>DATE(B5642,N5642,M5642)</f>
        <v>43390</v>
      </c>
      <c r="E5642" s="5">
        <v>1740</v>
      </c>
      <c r="F5642" s="6" t="s">
        <v>454</v>
      </c>
      <c r="G5642" s="6" t="s">
        <v>1083</v>
      </c>
      <c r="H5642" s="27"/>
      <c r="I5642" s="7" t="s">
        <v>3129</v>
      </c>
      <c r="J5642" s="9" t="s">
        <v>3564</v>
      </c>
      <c r="K5642" s="6" t="s">
        <v>1547</v>
      </c>
      <c r="L5642" s="6">
        <v>5907</v>
      </c>
      <c r="M5642" s="6">
        <v>17</v>
      </c>
      <c r="N5642" s="6">
        <v>10</v>
      </c>
      <c r="O5642" s="6" t="s">
        <v>200</v>
      </c>
      <c r="P5642" s="15">
        <v>1</v>
      </c>
      <c r="Q5642" s="15" t="str">
        <f>IF($B5642=2014,$P5642,"")</f>
        <v/>
      </c>
      <c r="R5642" s="15" t="str">
        <f>IF($B5642=2015,$P5642,"")</f>
        <v/>
      </c>
      <c r="S5642" s="15" t="str">
        <f>IF($B5642=2016,$P5642,"")</f>
        <v/>
      </c>
      <c r="T5642" s="15" t="str">
        <f>IF($B5642=2017,$P5642,"")</f>
        <v/>
      </c>
      <c r="U5642" s="15">
        <f>IF($B5642=2018,$P5642,"")</f>
        <v>1</v>
      </c>
      <c r="V5642" s="15" t="str">
        <f>IF($B5642=2019,$P5642,"")</f>
        <v/>
      </c>
      <c r="W5642" s="15" t="str">
        <f>IF($B5642=2020,$P5642,"")</f>
        <v/>
      </c>
      <c r="X5642" s="6" t="str">
        <f>IF($B5642=2021,$P5642,"")</f>
        <v/>
      </c>
      <c r="Y5642" s="6" t="str">
        <f>IF($B5642=2022,$P5642,"")</f>
        <v/>
      </c>
      <c r="Z5642" s="6" t="str">
        <f>IF($B5642=2023,$P5642,"")</f>
        <v/>
      </c>
      <c r="AA5642" s="6" t="str">
        <f>IF($B5642=2024,$P5642,"")</f>
        <v/>
      </c>
      <c r="AB5642" s="15" t="str">
        <f>IF($B5642=2025,$P5642,"")</f>
        <v/>
      </c>
    </row>
    <row r="5643" spans="1:28" x14ac:dyDescent="0.25">
      <c r="A5643" s="3">
        <v>1467</v>
      </c>
      <c r="B5643" s="3">
        <v>2018</v>
      </c>
      <c r="C5643" s="3" t="s">
        <v>574</v>
      </c>
      <c r="D5643" s="4">
        <f>DATE(B5643,N5643,M5643)</f>
        <v>43457</v>
      </c>
      <c r="E5643" s="5">
        <v>1530</v>
      </c>
      <c r="F5643" s="6" t="s">
        <v>454</v>
      </c>
      <c r="G5643" s="6" t="s">
        <v>1083</v>
      </c>
      <c r="H5643" s="27"/>
      <c r="I5643" s="7" t="s">
        <v>3129</v>
      </c>
      <c r="J5643" s="7" t="s">
        <v>3565</v>
      </c>
      <c r="K5643" s="6" t="s">
        <v>1547</v>
      </c>
      <c r="L5643" s="6">
        <v>5912</v>
      </c>
      <c r="M5643" s="6">
        <v>23</v>
      </c>
      <c r="N5643" s="6">
        <v>12</v>
      </c>
      <c r="O5643" s="6" t="s">
        <v>200</v>
      </c>
      <c r="P5643" s="15">
        <v>1</v>
      </c>
      <c r="Q5643" s="15" t="str">
        <f>IF($B5643=2014,$P5643,"")</f>
        <v/>
      </c>
      <c r="R5643" s="15" t="str">
        <f>IF($B5643=2015,$P5643,"")</f>
        <v/>
      </c>
      <c r="S5643" s="15" t="str">
        <f>IF($B5643=2016,$P5643,"")</f>
        <v/>
      </c>
      <c r="T5643" s="15" t="str">
        <f>IF($B5643=2017,$P5643,"")</f>
        <v/>
      </c>
      <c r="U5643" s="15">
        <f>IF($B5643=2018,$P5643,"")</f>
        <v>1</v>
      </c>
      <c r="V5643" s="15" t="str">
        <f>IF($B5643=2019,$P5643,"")</f>
        <v/>
      </c>
      <c r="W5643" s="15" t="str">
        <f>IF($B5643=2020,$P5643,"")</f>
        <v/>
      </c>
      <c r="X5643" s="6" t="str">
        <f>IF($B5643=2021,$P5643,"")</f>
        <v/>
      </c>
      <c r="Y5643" s="6" t="str">
        <f>IF($B5643=2022,$P5643,"")</f>
        <v/>
      </c>
      <c r="Z5643" s="6" t="str">
        <f>IF($B5643=2023,$P5643,"")</f>
        <v/>
      </c>
      <c r="AA5643" s="6" t="str">
        <f>IF($B5643=2024,$P5643,"")</f>
        <v/>
      </c>
      <c r="AB5643" s="15" t="str">
        <f>IF($B5643=2025,$P5643,"")</f>
        <v/>
      </c>
    </row>
    <row r="5644" spans="1:28" x14ac:dyDescent="0.25">
      <c r="A5644" s="3">
        <v>1467</v>
      </c>
      <c r="B5644" s="3">
        <v>2022</v>
      </c>
      <c r="C5644" s="3" t="s">
        <v>215</v>
      </c>
      <c r="D5644" s="4">
        <f>DATE(B5644,N5644,M5644)</f>
        <v>44893</v>
      </c>
      <c r="E5644" s="5">
        <v>1530</v>
      </c>
      <c r="F5644" s="10" t="s">
        <v>454</v>
      </c>
      <c r="G5644" s="10" t="s">
        <v>1083</v>
      </c>
      <c r="H5644" s="27"/>
      <c r="I5644" s="7" t="s">
        <v>3129</v>
      </c>
      <c r="J5644" s="7" t="s">
        <v>7112</v>
      </c>
      <c r="K5644" s="6" t="s">
        <v>1563</v>
      </c>
      <c r="L5644" s="6">
        <v>6311</v>
      </c>
      <c r="M5644" s="6">
        <v>28</v>
      </c>
      <c r="N5644" s="6">
        <v>11</v>
      </c>
      <c r="O5644" s="6" t="s">
        <v>1456</v>
      </c>
      <c r="P5644" s="15">
        <v>1</v>
      </c>
      <c r="Q5644" s="15" t="str">
        <f>IF($B5644=2014,$P5644,"")</f>
        <v/>
      </c>
      <c r="R5644" s="15" t="str">
        <f>IF($B5644=2015,$P5644,"")</f>
        <v/>
      </c>
      <c r="S5644" s="15" t="str">
        <f>IF($B5644=2016,$P5644,"")</f>
        <v/>
      </c>
      <c r="T5644" s="15" t="str">
        <f>IF($B5644=2017,$P5644,"")</f>
        <v/>
      </c>
      <c r="U5644" s="15" t="str">
        <f>IF($B5644=2018,$P5644,"")</f>
        <v/>
      </c>
      <c r="V5644" s="15" t="str">
        <f>IF($B5644=2019,$P5644,"")</f>
        <v/>
      </c>
      <c r="W5644" s="15" t="str">
        <f>IF($B5644=2020,$P5644,"")</f>
        <v/>
      </c>
      <c r="X5644" s="6" t="str">
        <f>IF($B5644=2021,$P5644,"")</f>
        <v/>
      </c>
      <c r="Y5644" s="6">
        <f>IF($B5644=2022,$P5644,"")</f>
        <v>1</v>
      </c>
      <c r="Z5644" s="6" t="str">
        <f>IF($B5644=2023,$P5644,"")</f>
        <v/>
      </c>
      <c r="AA5644" s="6" t="str">
        <f>IF($B5644=2024,$P5644,"")</f>
        <v/>
      </c>
      <c r="AB5644" s="15" t="str">
        <f>IF($B5644=2025,$P5644,"")</f>
        <v/>
      </c>
    </row>
    <row r="5645" spans="1:28" x14ac:dyDescent="0.25">
      <c r="A5645" s="3">
        <v>1467</v>
      </c>
      <c r="B5645" s="3">
        <v>2023</v>
      </c>
      <c r="C5645" s="3" t="s">
        <v>510</v>
      </c>
      <c r="D5645" s="4">
        <f>DATE(B5645,N5645,M5645)</f>
        <v>45287</v>
      </c>
      <c r="E5645" s="5">
        <v>1500</v>
      </c>
      <c r="F5645" s="10" t="s">
        <v>454</v>
      </c>
      <c r="G5645" s="10" t="s">
        <v>1083</v>
      </c>
      <c r="H5645" s="10"/>
      <c r="I5645" s="7" t="s">
        <v>3129</v>
      </c>
      <c r="J5645" s="7" t="s">
        <v>8093</v>
      </c>
      <c r="K5645" s="6" t="s">
        <v>1563</v>
      </c>
      <c r="L5645" s="6">
        <v>6413</v>
      </c>
      <c r="M5645" s="6">
        <v>27</v>
      </c>
      <c r="N5645" s="6">
        <v>12</v>
      </c>
      <c r="O5645" s="6" t="s">
        <v>4448</v>
      </c>
      <c r="P5645" s="15">
        <v>1</v>
      </c>
      <c r="Q5645" s="15" t="str">
        <f>IF($B5645=2014,$P5645,"")</f>
        <v/>
      </c>
      <c r="R5645" s="15" t="str">
        <f>IF($B5645=2015,$P5645,"")</f>
        <v/>
      </c>
      <c r="S5645" s="15" t="str">
        <f>IF($B5645=2016,$P5645,"")</f>
        <v/>
      </c>
      <c r="T5645" s="15" t="str">
        <f>IF($B5645=2017,$P5645,"")</f>
        <v/>
      </c>
      <c r="U5645" s="15" t="str">
        <f>IF($B5645=2018,$P5645,"")</f>
        <v/>
      </c>
      <c r="V5645" s="15" t="str">
        <f>IF($B5645=2019,$P5645,"")</f>
        <v/>
      </c>
      <c r="W5645" s="15" t="str">
        <f>IF($B5645=2020,$P5645,"")</f>
        <v/>
      </c>
      <c r="X5645" s="6" t="str">
        <f>IF($B5645=2021,$P5645,"")</f>
        <v/>
      </c>
      <c r="Y5645" s="6" t="str">
        <f>IF($B5645=2022,$P5645,"")</f>
        <v/>
      </c>
      <c r="Z5645" s="6">
        <f>IF($B5645=2023,$P5645,"")</f>
        <v>1</v>
      </c>
      <c r="AA5645" s="6" t="str">
        <f>IF($B5645=2024,$P5645,"")</f>
        <v/>
      </c>
      <c r="AB5645" s="15" t="str">
        <f>IF($B5645=2025,$P5645,"")</f>
        <v/>
      </c>
    </row>
    <row r="5646" spans="1:28" x14ac:dyDescent="0.25">
      <c r="A5646" s="30">
        <v>1467</v>
      </c>
      <c r="B5646" s="30">
        <v>2024</v>
      </c>
      <c r="C5646" s="30" t="s">
        <v>90</v>
      </c>
      <c r="D5646" s="31">
        <f>DATE(B5646,N5646,M5646)</f>
        <v>45365</v>
      </c>
      <c r="E5646" s="32">
        <v>1600</v>
      </c>
      <c r="F5646" s="33" t="s">
        <v>454</v>
      </c>
      <c r="G5646" s="33" t="s">
        <v>1083</v>
      </c>
      <c r="H5646" s="33"/>
      <c r="I5646" s="7" t="s">
        <v>3129</v>
      </c>
      <c r="J5646" s="34" t="s">
        <v>8211</v>
      </c>
      <c r="K5646" s="33" t="s">
        <v>8116</v>
      </c>
      <c r="L5646" s="33">
        <v>6418</v>
      </c>
      <c r="M5646" s="33">
        <v>14</v>
      </c>
      <c r="N5646" s="33">
        <v>3</v>
      </c>
      <c r="O5646" s="33" t="s">
        <v>4448</v>
      </c>
      <c r="P5646" s="15">
        <v>1</v>
      </c>
      <c r="Q5646" s="15" t="str">
        <f>IF($B5646=2014,$P5646,"")</f>
        <v/>
      </c>
      <c r="R5646" s="15" t="str">
        <f>IF($B5646=2015,$P5646,"")</f>
        <v/>
      </c>
      <c r="S5646" s="15" t="str">
        <f>IF($B5646=2016,$P5646,"")</f>
        <v/>
      </c>
      <c r="T5646" s="15" t="str">
        <f>IF($B5646=2017,$P5646,"")</f>
        <v/>
      </c>
      <c r="U5646" s="15" t="str">
        <f>IF($B5646=2018,$P5646,"")</f>
        <v/>
      </c>
      <c r="V5646" s="15" t="str">
        <f>IF($B5646=2019,$P5646,"")</f>
        <v/>
      </c>
      <c r="W5646" s="15" t="str">
        <f>IF($B5646=2020,$P5646,"")</f>
        <v/>
      </c>
      <c r="X5646" s="6" t="str">
        <f>IF($B5646=2021,$P5646,"")</f>
        <v/>
      </c>
      <c r="Y5646" s="6" t="str">
        <f>IF($B5646=2022,$P5646,"")</f>
        <v/>
      </c>
      <c r="Z5646" s="6" t="str">
        <f>IF($B5646=2023,$P5646,"")</f>
        <v/>
      </c>
      <c r="AA5646" s="6">
        <f>IF($B5646=2024,$P5646,"")</f>
        <v>1</v>
      </c>
      <c r="AB5646" s="15" t="str">
        <f>IF($B5646=2025,$P5646,"")</f>
        <v/>
      </c>
    </row>
    <row r="5647" spans="1:28" x14ac:dyDescent="0.25">
      <c r="A5647" s="30">
        <v>1467</v>
      </c>
      <c r="B5647" s="30">
        <v>2024</v>
      </c>
      <c r="C5647" s="30" t="s">
        <v>113</v>
      </c>
      <c r="D5647" s="4">
        <f>DATE(B5647,N5647,M5647)</f>
        <v>45528</v>
      </c>
      <c r="E5647" s="32">
        <v>1600</v>
      </c>
      <c r="F5647" s="33" t="s">
        <v>454</v>
      </c>
      <c r="G5647" s="33" t="s">
        <v>1083</v>
      </c>
      <c r="H5647" s="33"/>
      <c r="I5647" s="7" t="s">
        <v>3129</v>
      </c>
      <c r="J5647" s="34" t="s">
        <v>8453</v>
      </c>
      <c r="K5647" s="33" t="s">
        <v>5981</v>
      </c>
      <c r="L5647" s="33">
        <v>6504</v>
      </c>
      <c r="M5647" s="33">
        <v>24</v>
      </c>
      <c r="N5647" s="33">
        <v>8</v>
      </c>
      <c r="O5647" s="33" t="s">
        <v>86</v>
      </c>
      <c r="P5647" s="15">
        <v>1</v>
      </c>
      <c r="Q5647" s="15" t="str">
        <f>IF($B5647=2014,$P5647,"")</f>
        <v/>
      </c>
      <c r="R5647" s="15" t="str">
        <f>IF($B5647=2015,$P5647,"")</f>
        <v/>
      </c>
      <c r="S5647" s="15" t="str">
        <f>IF($B5647=2016,$P5647,"")</f>
        <v/>
      </c>
      <c r="T5647" s="15" t="str">
        <f>IF($B5647=2017,$P5647,"")</f>
        <v/>
      </c>
      <c r="U5647" s="15" t="str">
        <f>IF($B5647=2018,$P5647,"")</f>
        <v/>
      </c>
      <c r="V5647" s="15" t="str">
        <f>IF($B5647=2019,$P5647,"")</f>
        <v/>
      </c>
      <c r="W5647" s="15" t="str">
        <f>IF($B5647=2020,$P5647,"")</f>
        <v/>
      </c>
      <c r="X5647" s="6" t="str">
        <f>IF($B5647=2021,$P5647,"")</f>
        <v/>
      </c>
      <c r="Y5647" s="6" t="str">
        <f>IF($B5647=2022,$P5647,"")</f>
        <v/>
      </c>
      <c r="Z5647" s="6" t="str">
        <f>IF($B5647=2023,$P5647,"")</f>
        <v/>
      </c>
      <c r="AA5647" s="6">
        <f>IF($B5647=2024,$P5647,"")</f>
        <v>1</v>
      </c>
      <c r="AB5647" s="15" t="str">
        <f>IF($B5647=2025,$P5647,"")</f>
        <v/>
      </c>
    </row>
    <row r="5648" spans="1:28" x14ac:dyDescent="0.25">
      <c r="A5648" s="30">
        <v>1467</v>
      </c>
      <c r="B5648" s="30">
        <v>2024</v>
      </c>
      <c r="C5648" s="30" t="s">
        <v>38</v>
      </c>
      <c r="D5648" s="31">
        <f>DATE(B5648,N5648,M5648)</f>
        <v>45561</v>
      </c>
      <c r="E5648" s="32">
        <v>1630</v>
      </c>
      <c r="F5648" s="33" t="s">
        <v>454</v>
      </c>
      <c r="G5648" s="6" t="s">
        <v>1083</v>
      </c>
      <c r="H5648" s="33"/>
      <c r="I5648" s="7" t="s">
        <v>3129</v>
      </c>
      <c r="J5648" s="34" t="s">
        <v>8551</v>
      </c>
      <c r="K5648" s="33" t="s">
        <v>8116</v>
      </c>
      <c r="L5648" s="33">
        <v>6506</v>
      </c>
      <c r="M5648" s="33">
        <v>26</v>
      </c>
      <c r="N5648" s="33">
        <v>9</v>
      </c>
      <c r="O5648" s="33" t="s">
        <v>4448</v>
      </c>
      <c r="P5648" s="15">
        <v>1</v>
      </c>
      <c r="Q5648" s="15" t="str">
        <f>IF($B5648=2014,$P5648,"")</f>
        <v/>
      </c>
      <c r="R5648" s="15" t="str">
        <f>IF($B5648=2015,$P5648,"")</f>
        <v/>
      </c>
      <c r="S5648" s="15" t="str">
        <f>IF($B5648=2016,$P5648,"")</f>
        <v/>
      </c>
      <c r="T5648" s="15" t="str">
        <f>IF($B5648=2017,$P5648,"")</f>
        <v/>
      </c>
      <c r="U5648" s="15" t="str">
        <f>IF($B5648=2018,$P5648,"")</f>
        <v/>
      </c>
      <c r="V5648" s="15" t="str">
        <f>IF($B5648=2019,$P5648,"")</f>
        <v/>
      </c>
      <c r="W5648" s="15" t="str">
        <f>IF($B5648=2020,$P5648,"")</f>
        <v/>
      </c>
      <c r="X5648" s="6" t="str">
        <f>IF($B5648=2021,$P5648,"")</f>
        <v/>
      </c>
      <c r="Y5648" s="6" t="str">
        <f>IF($B5648=2022,$P5648,"")</f>
        <v/>
      </c>
      <c r="Z5648" s="6" t="str">
        <f>IF($B5648=2023,$P5648,"")</f>
        <v/>
      </c>
      <c r="AA5648" s="6">
        <f>IF($B5648=2024,$P5648,"")</f>
        <v>1</v>
      </c>
      <c r="AB5648" s="15" t="str">
        <f>IF($B5648=2025,$P5648,"")</f>
        <v/>
      </c>
    </row>
    <row r="5649" spans="1:28" x14ac:dyDescent="0.25">
      <c r="A5649" s="30">
        <v>1467</v>
      </c>
      <c r="B5649" s="30">
        <v>2024</v>
      </c>
      <c r="C5649" s="30" t="s">
        <v>628</v>
      </c>
      <c r="D5649" s="31">
        <f>DATE(B5649,N5649,M5649)</f>
        <v>45605</v>
      </c>
      <c r="E5649" s="32">
        <v>1430</v>
      </c>
      <c r="F5649" s="35" t="s">
        <v>454</v>
      </c>
      <c r="G5649" s="35" t="s">
        <v>1083</v>
      </c>
      <c r="H5649" s="35"/>
      <c r="I5649" s="7" t="s">
        <v>3129</v>
      </c>
      <c r="J5649" s="34" t="s">
        <v>8758</v>
      </c>
      <c r="K5649" s="33" t="s">
        <v>8116</v>
      </c>
      <c r="L5649" s="33">
        <v>6509</v>
      </c>
      <c r="M5649" s="33">
        <v>9</v>
      </c>
      <c r="N5649" s="33">
        <v>11</v>
      </c>
      <c r="O5649" s="33" t="s">
        <v>4448</v>
      </c>
      <c r="P5649" s="15">
        <v>1</v>
      </c>
      <c r="Q5649" s="15" t="str">
        <f>IF($B5649=2014,$P5649,"")</f>
        <v/>
      </c>
      <c r="R5649" s="15" t="str">
        <f>IF($B5649=2015,$P5649,"")</f>
        <v/>
      </c>
      <c r="S5649" s="15" t="str">
        <f>IF($B5649=2016,$P5649,"")</f>
        <v/>
      </c>
      <c r="T5649" s="15" t="str">
        <f>IF($B5649=2017,$P5649,"")</f>
        <v/>
      </c>
      <c r="U5649" s="15" t="str">
        <f>IF($B5649=2018,$P5649,"")</f>
        <v/>
      </c>
      <c r="V5649" s="15" t="str">
        <f>IF($B5649=2019,$P5649,"")</f>
        <v/>
      </c>
      <c r="W5649" s="15" t="str">
        <f>IF($B5649=2020,$P5649,"")</f>
        <v/>
      </c>
      <c r="X5649" s="6" t="str">
        <f>IF($B5649=2021,$P5649,"")</f>
        <v/>
      </c>
      <c r="Y5649" s="6" t="str">
        <f>IF($B5649=2022,$P5649,"")</f>
        <v/>
      </c>
      <c r="Z5649" s="6" t="str">
        <f>IF($B5649=2023,$P5649,"")</f>
        <v/>
      </c>
      <c r="AA5649" s="6">
        <f>IF($B5649=2024,$P5649,"")</f>
        <v>1</v>
      </c>
      <c r="AB5649" s="15" t="str">
        <f>IF($B5649=2025,$P5649,"")</f>
        <v/>
      </c>
    </row>
    <row r="5650" spans="1:28" x14ac:dyDescent="0.25">
      <c r="A5650" s="30">
        <v>1467</v>
      </c>
      <c r="B5650" s="30">
        <v>2024</v>
      </c>
      <c r="C5650" s="30" t="s">
        <v>1471</v>
      </c>
      <c r="D5650" s="31">
        <f>DATE(B5650,N5650,M5650)</f>
        <v>45634</v>
      </c>
      <c r="E5650" s="32">
        <v>1459</v>
      </c>
      <c r="F5650" s="33" t="s">
        <v>454</v>
      </c>
      <c r="G5650" s="33" t="s">
        <v>1083</v>
      </c>
      <c r="H5650" s="33"/>
      <c r="I5650" s="7" t="s">
        <v>3129</v>
      </c>
      <c r="J5650" s="38" t="s">
        <v>8905</v>
      </c>
      <c r="K5650" s="33" t="s">
        <v>8116</v>
      </c>
      <c r="L5650" s="33">
        <v>6511</v>
      </c>
      <c r="M5650" s="33">
        <v>8</v>
      </c>
      <c r="N5650" s="33">
        <v>12</v>
      </c>
      <c r="O5650" s="33" t="s">
        <v>4448</v>
      </c>
      <c r="P5650" s="15">
        <v>1</v>
      </c>
      <c r="Q5650" s="15" t="str">
        <f>IF($B5650=2014,$P5650,"")</f>
        <v/>
      </c>
      <c r="R5650" s="15" t="str">
        <f>IF($B5650=2015,$P5650,"")</f>
        <v/>
      </c>
      <c r="S5650" s="15" t="str">
        <f>IF($B5650=2016,$P5650,"")</f>
        <v/>
      </c>
      <c r="T5650" s="15" t="str">
        <f>IF($B5650=2017,$P5650,"")</f>
        <v/>
      </c>
      <c r="U5650" s="15" t="str">
        <f>IF($B5650=2018,$P5650,"")</f>
        <v/>
      </c>
      <c r="V5650" s="15" t="str">
        <f>IF($B5650=2019,$P5650,"")</f>
        <v/>
      </c>
      <c r="W5650" s="15" t="str">
        <f>IF($B5650=2020,$P5650,"")</f>
        <v/>
      </c>
      <c r="X5650" s="6" t="str">
        <f>IF($B5650=2021,$P5650,"")</f>
        <v/>
      </c>
      <c r="Y5650" s="6" t="str">
        <f>IF($B5650=2022,$P5650,"")</f>
        <v/>
      </c>
      <c r="Z5650" s="6" t="str">
        <f>IF($B5650=2023,$P5650,"")</f>
        <v/>
      </c>
      <c r="AA5650" s="6">
        <f>IF($B5650=2024,$P5650,"")</f>
        <v>1</v>
      </c>
      <c r="AB5650" s="15" t="str">
        <f>IF($B5650=2025,$P5650,"")</f>
        <v/>
      </c>
    </row>
    <row r="5651" spans="1:28" x14ac:dyDescent="0.25">
      <c r="A5651" s="30">
        <v>1467</v>
      </c>
      <c r="B5651" s="30">
        <v>2025</v>
      </c>
      <c r="C5651" s="30" t="s">
        <v>114</v>
      </c>
      <c r="D5651" s="31">
        <f>DATE(B5651,N5651,M5651)</f>
        <v>45725</v>
      </c>
      <c r="E5651" s="32">
        <v>1530</v>
      </c>
      <c r="F5651" s="33" t="s">
        <v>454</v>
      </c>
      <c r="G5651" s="33" t="s">
        <v>1083</v>
      </c>
      <c r="H5651" s="33"/>
      <c r="I5651" s="7" t="s">
        <v>3129</v>
      </c>
      <c r="J5651" s="34" t="s">
        <v>9042</v>
      </c>
      <c r="K5651" s="33" t="s">
        <v>8116</v>
      </c>
      <c r="L5651" s="33">
        <v>6518</v>
      </c>
      <c r="M5651" s="33">
        <v>9</v>
      </c>
      <c r="N5651" s="33">
        <v>3</v>
      </c>
      <c r="O5651" s="33" t="s">
        <v>4448</v>
      </c>
      <c r="P5651" s="6">
        <v>1</v>
      </c>
      <c r="Q5651" s="15" t="str">
        <f>IF($B5651=2014,$P5651,"")</f>
        <v/>
      </c>
      <c r="R5651" s="15" t="str">
        <f>IF($B5651=2015,$P5651,"")</f>
        <v/>
      </c>
      <c r="S5651" s="15" t="str">
        <f>IF($B5651=2016,$P5651,"")</f>
        <v/>
      </c>
      <c r="T5651" s="15" t="str">
        <f>IF($B5651=2017,$P5651,"")</f>
        <v/>
      </c>
      <c r="U5651" s="15" t="str">
        <f>IF($B5651=2018,$P5651,"")</f>
        <v/>
      </c>
      <c r="V5651" s="15" t="str">
        <f>IF($B5651=2019,$P5651,"")</f>
        <v/>
      </c>
      <c r="W5651" s="15" t="str">
        <f>IF($B5651=2020,$P5651,"")</f>
        <v/>
      </c>
      <c r="X5651" s="6" t="str">
        <f>IF($B5651=2021,$P5651,"")</f>
        <v/>
      </c>
      <c r="Y5651" s="6" t="str">
        <f>IF($B5651=2022,$P5651,"")</f>
        <v/>
      </c>
      <c r="Z5651" s="6" t="str">
        <f>IF($B5651=2023,$P5651,"")</f>
        <v/>
      </c>
      <c r="AA5651" s="6" t="str">
        <f>IF($B5651=2024,$P5651,"")</f>
        <v/>
      </c>
      <c r="AB5651" s="15">
        <f>IF($B5651=2025,$P5651,"")</f>
        <v>1</v>
      </c>
    </row>
    <row r="5652" spans="1:28" x14ac:dyDescent="0.25">
      <c r="A5652" s="3">
        <v>1467</v>
      </c>
      <c r="B5652" s="5">
        <v>2015</v>
      </c>
      <c r="C5652" s="3" t="s">
        <v>283</v>
      </c>
      <c r="D5652" s="4">
        <f>DATE(B5652,N5652,M5652)</f>
        <v>42316</v>
      </c>
      <c r="E5652" s="5">
        <v>1200</v>
      </c>
      <c r="F5652" s="6" t="s">
        <v>454</v>
      </c>
      <c r="G5652" s="6" t="s">
        <v>687</v>
      </c>
      <c r="H5652" s="27"/>
      <c r="I5652" s="9" t="s">
        <v>5284</v>
      </c>
      <c r="J5652" s="9" t="s">
        <v>1233</v>
      </c>
      <c r="K5652" s="6" t="s">
        <v>58</v>
      </c>
      <c r="L5652" s="6">
        <v>5610</v>
      </c>
      <c r="M5652" s="6">
        <v>8</v>
      </c>
      <c r="N5652" s="6">
        <v>11</v>
      </c>
      <c r="O5652" s="6" t="s">
        <v>14</v>
      </c>
      <c r="P5652" s="15">
        <v>1</v>
      </c>
      <c r="Q5652" s="15" t="str">
        <f>IF($B5652=2014,$P5652,"")</f>
        <v/>
      </c>
      <c r="R5652" s="15">
        <f>IF($B5652=2015,$P5652,"")</f>
        <v>1</v>
      </c>
      <c r="S5652" s="15" t="str">
        <f>IF($B5652=2016,$P5652,"")</f>
        <v/>
      </c>
      <c r="T5652" s="15" t="str">
        <f>IF($B5652=2017,$P5652,"")</f>
        <v/>
      </c>
      <c r="U5652" s="15" t="str">
        <f>IF($B5652=2018,$P5652,"")</f>
        <v/>
      </c>
      <c r="V5652" s="15" t="str">
        <f>IF($B5652=2019,$P5652,"")</f>
        <v/>
      </c>
      <c r="W5652" s="15" t="str">
        <f>IF($B5652=2020,$P5652,"")</f>
        <v/>
      </c>
      <c r="X5652" s="6" t="str">
        <f>IF($B5652=2021,$P5652,"")</f>
        <v/>
      </c>
      <c r="Y5652" s="6" t="str">
        <f>IF($B5652=2022,$P5652,"")</f>
        <v/>
      </c>
      <c r="Z5652" s="6" t="str">
        <f>IF($B5652=2023,$P5652,"")</f>
        <v/>
      </c>
      <c r="AA5652" s="6" t="str">
        <f>IF($B5652=2024,$P5652,"")</f>
        <v/>
      </c>
      <c r="AB5652" s="15" t="str">
        <f>IF($B5652=2025,$P5652,"")</f>
        <v/>
      </c>
    </row>
    <row r="5653" spans="1:28" ht="24" x14ac:dyDescent="0.25">
      <c r="A5653" s="3">
        <v>1467</v>
      </c>
      <c r="B5653" s="3">
        <v>2016</v>
      </c>
      <c r="C5653" s="3" t="s">
        <v>1297</v>
      </c>
      <c r="D5653" s="4">
        <f>DATE(B5653,N5653,M5653)</f>
        <v>42662</v>
      </c>
      <c r="E5653" s="5">
        <v>1959</v>
      </c>
      <c r="F5653" s="6" t="s">
        <v>454</v>
      </c>
      <c r="G5653" s="10" t="s">
        <v>687</v>
      </c>
      <c r="H5653" s="27"/>
      <c r="I5653" s="9" t="s">
        <v>5284</v>
      </c>
      <c r="J5653" s="7" t="s">
        <v>2223</v>
      </c>
      <c r="K5653" s="6" t="s">
        <v>102</v>
      </c>
      <c r="L5653" s="6">
        <v>5708</v>
      </c>
      <c r="M5653" s="6">
        <v>19</v>
      </c>
      <c r="N5653" s="6">
        <v>10</v>
      </c>
      <c r="P5653" s="15">
        <v>1</v>
      </c>
      <c r="Q5653" s="15" t="str">
        <f>IF($B5653=2014,$P5653,"")</f>
        <v/>
      </c>
      <c r="R5653" s="15" t="str">
        <f>IF($B5653=2015,$P5653,"")</f>
        <v/>
      </c>
      <c r="S5653" s="15">
        <f>IF($B5653=2016,$P5653,"")</f>
        <v>1</v>
      </c>
      <c r="T5653" s="15" t="str">
        <f>IF($B5653=2017,$P5653,"")</f>
        <v/>
      </c>
      <c r="U5653" s="15" t="str">
        <f>IF($B5653=2018,$P5653,"")</f>
        <v/>
      </c>
      <c r="V5653" s="15" t="str">
        <f>IF($B5653=2019,$P5653,"")</f>
        <v/>
      </c>
      <c r="W5653" s="15" t="str">
        <f>IF($B5653=2020,$P5653,"")</f>
        <v/>
      </c>
      <c r="X5653" s="6" t="str">
        <f>IF($B5653=2021,$P5653,"")</f>
        <v/>
      </c>
      <c r="Y5653" s="6" t="str">
        <f>IF($B5653=2022,$P5653,"")</f>
        <v/>
      </c>
      <c r="Z5653" s="6" t="str">
        <f>IF($B5653=2023,$P5653,"")</f>
        <v/>
      </c>
      <c r="AA5653" s="6" t="str">
        <f>IF($B5653=2024,$P5653,"")</f>
        <v/>
      </c>
      <c r="AB5653" s="15" t="str">
        <f>IF($B5653=2025,$P5653,"")</f>
        <v/>
      </c>
    </row>
    <row r="5654" spans="1:28" x14ac:dyDescent="0.25">
      <c r="A5654" s="3">
        <v>1467</v>
      </c>
      <c r="B5654" s="3">
        <v>2016</v>
      </c>
      <c r="C5654" s="3" t="s">
        <v>251</v>
      </c>
      <c r="D5654" s="4">
        <f>DATE(B5654,N5654,M5654)</f>
        <v>42720</v>
      </c>
      <c r="E5654" s="5">
        <v>1950</v>
      </c>
      <c r="F5654" s="6" t="s">
        <v>454</v>
      </c>
      <c r="G5654" s="10" t="s">
        <v>687</v>
      </c>
      <c r="H5654" s="27"/>
      <c r="I5654" s="9" t="s">
        <v>5284</v>
      </c>
      <c r="J5654" s="7" t="s">
        <v>2224</v>
      </c>
      <c r="K5654" s="6" t="s">
        <v>1545</v>
      </c>
      <c r="L5654" s="6">
        <v>5711</v>
      </c>
      <c r="M5654" s="6">
        <v>16</v>
      </c>
      <c r="N5654" s="6">
        <v>12</v>
      </c>
      <c r="P5654" s="15">
        <v>1</v>
      </c>
      <c r="Q5654" s="15" t="str">
        <f>IF($B5654=2014,$P5654,"")</f>
        <v/>
      </c>
      <c r="R5654" s="15" t="str">
        <f>IF($B5654=2015,$P5654,"")</f>
        <v/>
      </c>
      <c r="S5654" s="15">
        <f>IF($B5654=2016,$P5654,"")</f>
        <v>1</v>
      </c>
      <c r="T5654" s="15" t="str">
        <f>IF($B5654=2017,$P5654,"")</f>
        <v/>
      </c>
      <c r="U5654" s="15" t="str">
        <f>IF($B5654=2018,$P5654,"")</f>
        <v/>
      </c>
      <c r="V5654" s="15" t="str">
        <f>IF($B5654=2019,$P5654,"")</f>
        <v/>
      </c>
      <c r="W5654" s="15" t="str">
        <f>IF($B5654=2020,$P5654,"")</f>
        <v/>
      </c>
      <c r="X5654" s="6" t="str">
        <f>IF($B5654=2021,$P5654,"")</f>
        <v/>
      </c>
      <c r="Y5654" s="6" t="str">
        <f>IF($B5654=2022,$P5654,"")</f>
        <v/>
      </c>
      <c r="Z5654" s="6" t="str">
        <f>IF($B5654=2023,$P5654,"")</f>
        <v/>
      </c>
      <c r="AA5654" s="6" t="str">
        <f>IF($B5654=2024,$P5654,"")</f>
        <v/>
      </c>
      <c r="AB5654" s="15" t="str">
        <f>IF($B5654=2025,$P5654,"")</f>
        <v/>
      </c>
    </row>
    <row r="5655" spans="1:28" x14ac:dyDescent="0.25">
      <c r="A5655" s="3">
        <v>1467</v>
      </c>
      <c r="B5655" s="3">
        <v>2019</v>
      </c>
      <c r="C5655" s="3" t="s">
        <v>142</v>
      </c>
      <c r="D5655" s="4">
        <f>DATE(B5655,N5655,M5655)</f>
        <v>43746</v>
      </c>
      <c r="E5655" s="5">
        <v>1500</v>
      </c>
      <c r="F5655" s="6" t="s">
        <v>454</v>
      </c>
      <c r="G5655" s="6" t="s">
        <v>687</v>
      </c>
      <c r="H5655" s="27"/>
      <c r="I5655" s="9" t="s">
        <v>5284</v>
      </c>
      <c r="J5655" s="9" t="s">
        <v>4036</v>
      </c>
      <c r="K5655" s="6" t="s">
        <v>102</v>
      </c>
      <c r="L5655" s="6">
        <v>6007</v>
      </c>
      <c r="M5655" s="6">
        <v>8</v>
      </c>
      <c r="N5655" s="6">
        <v>10</v>
      </c>
      <c r="P5655" s="15">
        <v>1</v>
      </c>
      <c r="Q5655" s="15" t="str">
        <f>IF($B5655=2014,$P5655,"")</f>
        <v/>
      </c>
      <c r="R5655" s="15" t="str">
        <f>IF($B5655=2015,$P5655,"")</f>
        <v/>
      </c>
      <c r="S5655" s="15" t="str">
        <f>IF($B5655=2016,$P5655,"")</f>
        <v/>
      </c>
      <c r="T5655" s="15" t="str">
        <f>IF($B5655=2017,$P5655,"")</f>
        <v/>
      </c>
      <c r="U5655" s="15" t="str">
        <f>IF($B5655=2018,$P5655,"")</f>
        <v/>
      </c>
      <c r="V5655" s="15">
        <f>IF($B5655=2019,$P5655,"")</f>
        <v>1</v>
      </c>
      <c r="W5655" s="15" t="str">
        <f>IF($B5655=2020,$P5655,"")</f>
        <v/>
      </c>
      <c r="X5655" s="6" t="str">
        <f>IF($B5655=2021,$P5655,"")</f>
        <v/>
      </c>
      <c r="Y5655" s="6" t="str">
        <f>IF($B5655=2022,$P5655,"")</f>
        <v/>
      </c>
      <c r="Z5655" s="6" t="str">
        <f>IF($B5655=2023,$P5655,"")</f>
        <v/>
      </c>
      <c r="AA5655" s="6" t="str">
        <f>IF($B5655=2024,$P5655,"")</f>
        <v/>
      </c>
      <c r="AB5655" s="15" t="str">
        <f>IF($B5655=2025,$P5655,"")</f>
        <v/>
      </c>
    </row>
    <row r="5656" spans="1:28" x14ac:dyDescent="0.25">
      <c r="A5656" s="3">
        <v>1467</v>
      </c>
      <c r="B5656" s="3">
        <v>2019</v>
      </c>
      <c r="C5656" s="3" t="s">
        <v>27</v>
      </c>
      <c r="D5656" s="4">
        <f>DATE(B5656,N5656,M5656)</f>
        <v>43785</v>
      </c>
      <c r="E5656" s="5">
        <v>1400</v>
      </c>
      <c r="F5656" s="6" t="s">
        <v>454</v>
      </c>
      <c r="G5656" s="6" t="s">
        <v>687</v>
      </c>
      <c r="H5656" s="27"/>
      <c r="I5656" s="9" t="s">
        <v>5284</v>
      </c>
      <c r="J5656" s="9" t="s">
        <v>4037</v>
      </c>
      <c r="K5656" s="6" t="s">
        <v>102</v>
      </c>
      <c r="L5656" s="6">
        <v>6009</v>
      </c>
      <c r="M5656" s="6">
        <v>16</v>
      </c>
      <c r="N5656" s="6">
        <v>11</v>
      </c>
      <c r="P5656" s="15">
        <v>1</v>
      </c>
      <c r="Q5656" s="15" t="str">
        <f>IF($B5656=2014,$P5656,"")</f>
        <v/>
      </c>
      <c r="R5656" s="15" t="str">
        <f>IF($B5656=2015,$P5656,"")</f>
        <v/>
      </c>
      <c r="S5656" s="15" t="str">
        <f>IF($B5656=2016,$P5656,"")</f>
        <v/>
      </c>
      <c r="T5656" s="15" t="str">
        <f>IF($B5656=2017,$P5656,"")</f>
        <v/>
      </c>
      <c r="U5656" s="15" t="str">
        <f>IF($B5656=2018,$P5656,"")</f>
        <v/>
      </c>
      <c r="V5656" s="15">
        <f>IF($B5656=2019,$P5656,"")</f>
        <v>1</v>
      </c>
      <c r="W5656" s="15" t="str">
        <f>IF($B5656=2020,$P5656,"")</f>
        <v/>
      </c>
      <c r="X5656" s="6" t="str">
        <f>IF($B5656=2021,$P5656,"")</f>
        <v/>
      </c>
      <c r="Y5656" s="6" t="str">
        <f>IF($B5656=2022,$P5656,"")</f>
        <v/>
      </c>
      <c r="Z5656" s="6" t="str">
        <f>IF($B5656=2023,$P5656,"")</f>
        <v/>
      </c>
      <c r="AA5656" s="6" t="str">
        <f>IF($B5656=2024,$P5656,"")</f>
        <v/>
      </c>
      <c r="AB5656" s="15" t="str">
        <f>IF($B5656=2025,$P5656,"")</f>
        <v/>
      </c>
    </row>
    <row r="5657" spans="1:28" x14ac:dyDescent="0.25">
      <c r="A5657" s="3">
        <v>1467</v>
      </c>
      <c r="B5657" s="3">
        <v>2020</v>
      </c>
      <c r="C5657" s="3" t="s">
        <v>513</v>
      </c>
      <c r="D5657" s="4">
        <f>DATE(B5657,N5657,M5657)</f>
        <v>44094</v>
      </c>
      <c r="E5657" s="5">
        <v>1900</v>
      </c>
      <c r="F5657" s="6" t="s">
        <v>454</v>
      </c>
      <c r="G5657" s="6" t="s">
        <v>687</v>
      </c>
      <c r="H5657" s="27"/>
      <c r="I5657" s="9" t="s">
        <v>5284</v>
      </c>
      <c r="J5657" s="7" t="s">
        <v>6456</v>
      </c>
      <c r="K5657" s="6" t="s">
        <v>102</v>
      </c>
      <c r="L5657" s="6">
        <v>6106</v>
      </c>
      <c r="M5657" s="6">
        <v>20</v>
      </c>
      <c r="N5657" s="6">
        <v>9</v>
      </c>
      <c r="P5657" s="15">
        <v>1</v>
      </c>
      <c r="Q5657" s="15" t="str">
        <f>IF($B5657=2014,$P5657,"")</f>
        <v/>
      </c>
      <c r="R5657" s="15" t="str">
        <f>IF($B5657=2015,$P5657,"")</f>
        <v/>
      </c>
      <c r="S5657" s="15" t="str">
        <f>IF($B5657=2016,$P5657,"")</f>
        <v/>
      </c>
      <c r="T5657" s="15" t="str">
        <f>IF($B5657=2017,$P5657,"")</f>
        <v/>
      </c>
      <c r="U5657" s="15" t="str">
        <f>IF($B5657=2018,$P5657,"")</f>
        <v/>
      </c>
      <c r="V5657" s="15" t="str">
        <f>IF($B5657=2019,$P5657,"")</f>
        <v/>
      </c>
      <c r="W5657" s="15">
        <f>IF($B5657=2020,$P5657,"")</f>
        <v>1</v>
      </c>
      <c r="X5657" s="6" t="str">
        <f>IF($B5657=2021,$P5657,"")</f>
        <v/>
      </c>
      <c r="Y5657" s="6" t="str">
        <f>IF($B5657=2022,$P5657,"")</f>
        <v/>
      </c>
      <c r="Z5657" s="6" t="str">
        <f>IF($B5657=2023,$P5657,"")</f>
        <v/>
      </c>
      <c r="AA5657" s="6" t="str">
        <f>IF($B5657=2024,$P5657,"")</f>
        <v/>
      </c>
      <c r="AB5657" s="15" t="str">
        <f>IF($B5657=2025,$P5657,"")</f>
        <v/>
      </c>
    </row>
    <row r="5658" spans="1:28" x14ac:dyDescent="0.25">
      <c r="A5658" s="30">
        <v>1467</v>
      </c>
      <c r="B5658" s="30">
        <v>2024</v>
      </c>
      <c r="C5658" s="30" t="s">
        <v>1461</v>
      </c>
      <c r="D5658" s="31">
        <f>DATE(B5658,N5658,M5658)</f>
        <v>45566</v>
      </c>
      <c r="E5658" s="32">
        <v>1900</v>
      </c>
      <c r="F5658" s="33" t="s">
        <v>454</v>
      </c>
      <c r="G5658" s="33" t="s">
        <v>687</v>
      </c>
      <c r="H5658" s="33"/>
      <c r="I5658" s="9" t="s">
        <v>5284</v>
      </c>
      <c r="J5658" s="34" t="s">
        <v>8636</v>
      </c>
      <c r="K5658" s="33" t="s">
        <v>88</v>
      </c>
      <c r="L5658" s="33">
        <v>6507</v>
      </c>
      <c r="M5658" s="33">
        <v>1</v>
      </c>
      <c r="N5658" s="33">
        <v>10</v>
      </c>
      <c r="O5658" s="33" t="s">
        <v>86</v>
      </c>
      <c r="P5658" s="15">
        <v>1</v>
      </c>
      <c r="Q5658" s="15" t="str">
        <f>IF($B5658=2014,$P5658,"")</f>
        <v/>
      </c>
      <c r="R5658" s="15" t="str">
        <f>IF($B5658=2015,$P5658,"")</f>
        <v/>
      </c>
      <c r="S5658" s="15" t="str">
        <f>IF($B5658=2016,$P5658,"")</f>
        <v/>
      </c>
      <c r="T5658" s="15" t="str">
        <f>IF($B5658=2017,$P5658,"")</f>
        <v/>
      </c>
      <c r="U5658" s="15" t="str">
        <f>IF($B5658=2018,$P5658,"")</f>
        <v/>
      </c>
      <c r="V5658" s="15" t="str">
        <f>IF($B5658=2019,$P5658,"")</f>
        <v/>
      </c>
      <c r="W5658" s="15" t="str">
        <f>IF($B5658=2020,$P5658,"")</f>
        <v/>
      </c>
      <c r="X5658" s="6" t="str">
        <f>IF($B5658=2021,$P5658,"")</f>
        <v/>
      </c>
      <c r="Y5658" s="6" t="str">
        <f>IF($B5658=2022,$P5658,"")</f>
        <v/>
      </c>
      <c r="Z5658" s="6" t="str">
        <f>IF($B5658=2023,$P5658,"")</f>
        <v/>
      </c>
      <c r="AA5658" s="6">
        <f>IF($B5658=2024,$P5658,"")</f>
        <v>1</v>
      </c>
      <c r="AB5658" s="15" t="str">
        <f>IF($B5658=2025,$P5658,"")</f>
        <v/>
      </c>
    </row>
    <row r="5659" spans="1:28" ht="24" x14ac:dyDescent="0.25">
      <c r="A5659" s="3">
        <v>1467</v>
      </c>
      <c r="B5659" s="5">
        <v>2015</v>
      </c>
      <c r="C5659" s="3" t="s">
        <v>188</v>
      </c>
      <c r="D5659" s="4">
        <f>DATE(B5659,N5659,M5659)</f>
        <v>42246</v>
      </c>
      <c r="E5659" s="5">
        <v>1650</v>
      </c>
      <c r="F5659" s="6" t="s">
        <v>454</v>
      </c>
      <c r="G5659" s="6" t="s">
        <v>717</v>
      </c>
      <c r="H5659" s="27"/>
      <c r="I5659" s="7" t="s">
        <v>5575</v>
      </c>
      <c r="J5659" s="9" t="s">
        <v>1234</v>
      </c>
      <c r="K5659" s="6" t="s">
        <v>13</v>
      </c>
      <c r="L5659" s="6">
        <v>5603</v>
      </c>
      <c r="M5659" s="6">
        <v>30</v>
      </c>
      <c r="N5659" s="6">
        <v>8</v>
      </c>
      <c r="O5659" s="6" t="s">
        <v>14</v>
      </c>
      <c r="P5659" s="15">
        <v>1</v>
      </c>
      <c r="Q5659" s="15" t="str">
        <f>IF($B5659=2014,$P5659,"")</f>
        <v/>
      </c>
      <c r="R5659" s="15">
        <f>IF($B5659=2015,$P5659,"")</f>
        <v>1</v>
      </c>
      <c r="S5659" s="15" t="str">
        <f>IF($B5659=2016,$P5659,"")</f>
        <v/>
      </c>
      <c r="T5659" s="15" t="str">
        <f>IF($B5659=2017,$P5659,"")</f>
        <v/>
      </c>
      <c r="U5659" s="15" t="str">
        <f>IF($B5659=2018,$P5659,"")</f>
        <v/>
      </c>
      <c r="V5659" s="15" t="str">
        <f>IF($B5659=2019,$P5659,"")</f>
        <v/>
      </c>
      <c r="W5659" s="15" t="str">
        <f>IF($B5659=2020,$P5659,"")</f>
        <v/>
      </c>
      <c r="X5659" s="6" t="str">
        <f>IF($B5659=2021,$P5659,"")</f>
        <v/>
      </c>
      <c r="Y5659" s="6" t="str">
        <f>IF($B5659=2022,$P5659,"")</f>
        <v/>
      </c>
      <c r="Z5659" s="6" t="str">
        <f>IF($B5659=2023,$P5659,"")</f>
        <v/>
      </c>
      <c r="AA5659" s="6" t="str">
        <f>IF($B5659=2024,$P5659,"")</f>
        <v/>
      </c>
      <c r="AB5659" s="15" t="str">
        <f>IF($B5659=2025,$P5659,"")</f>
        <v/>
      </c>
    </row>
    <row r="5660" spans="1:28" ht="48" x14ac:dyDescent="0.25">
      <c r="A5660" s="3">
        <v>1467</v>
      </c>
      <c r="B5660" s="3">
        <v>2016</v>
      </c>
      <c r="C5660" s="3" t="s">
        <v>231</v>
      </c>
      <c r="D5660" s="4">
        <f>DATE(B5660,N5660,M5660)</f>
        <v>42643</v>
      </c>
      <c r="E5660" s="5">
        <v>2156</v>
      </c>
      <c r="F5660" s="6" t="s">
        <v>454</v>
      </c>
      <c r="G5660" s="10" t="s">
        <v>717</v>
      </c>
      <c r="H5660" s="27"/>
      <c r="I5660" s="7" t="s">
        <v>5575</v>
      </c>
      <c r="J5660" s="7" t="s">
        <v>2225</v>
      </c>
      <c r="K5660" s="6" t="s">
        <v>123</v>
      </c>
      <c r="L5660" s="6">
        <v>5706</v>
      </c>
      <c r="M5660" s="6">
        <v>30</v>
      </c>
      <c r="N5660" s="6">
        <v>9</v>
      </c>
      <c r="P5660" s="15">
        <v>1</v>
      </c>
      <c r="Q5660" s="15" t="str">
        <f>IF($B5660=2014,$P5660,"")</f>
        <v/>
      </c>
      <c r="R5660" s="15" t="str">
        <f>IF($B5660=2015,$P5660,"")</f>
        <v/>
      </c>
      <c r="S5660" s="15">
        <f>IF($B5660=2016,$P5660,"")</f>
        <v>1</v>
      </c>
      <c r="T5660" s="15" t="str">
        <f>IF($B5660=2017,$P5660,"")</f>
        <v/>
      </c>
      <c r="U5660" s="15" t="str">
        <f>IF($B5660=2018,$P5660,"")</f>
        <v/>
      </c>
      <c r="V5660" s="15" t="str">
        <f>IF($B5660=2019,$P5660,"")</f>
        <v/>
      </c>
      <c r="W5660" s="15" t="str">
        <f>IF($B5660=2020,$P5660,"")</f>
        <v/>
      </c>
      <c r="X5660" s="6" t="str">
        <f>IF($B5660=2021,$P5660,"")</f>
        <v/>
      </c>
      <c r="Y5660" s="6" t="str">
        <f>IF($B5660=2022,$P5660,"")</f>
        <v/>
      </c>
      <c r="Z5660" s="6" t="str">
        <f>IF($B5660=2023,$P5660,"")</f>
        <v/>
      </c>
      <c r="AA5660" s="6" t="str">
        <f>IF($B5660=2024,$P5660,"")</f>
        <v/>
      </c>
      <c r="AB5660" s="15" t="str">
        <f>IF($B5660=2025,$P5660,"")</f>
        <v/>
      </c>
    </row>
    <row r="5661" spans="1:28" x14ac:dyDescent="0.25">
      <c r="A5661" s="3">
        <v>1467</v>
      </c>
      <c r="B5661" s="3">
        <v>2017</v>
      </c>
      <c r="C5661" s="3" t="s">
        <v>155</v>
      </c>
      <c r="D5661" s="4">
        <f>DATE(B5661,N5661,M5661)</f>
        <v>43025</v>
      </c>
      <c r="E5661" s="5">
        <v>1455</v>
      </c>
      <c r="F5661" s="6" t="s">
        <v>454</v>
      </c>
      <c r="G5661" s="6" t="s">
        <v>717</v>
      </c>
      <c r="H5661" s="27"/>
      <c r="I5661" s="7" t="s">
        <v>5575</v>
      </c>
      <c r="J5661" s="9" t="s">
        <v>3133</v>
      </c>
      <c r="K5661" s="6" t="s">
        <v>58</v>
      </c>
      <c r="L5661" s="6">
        <v>5807</v>
      </c>
      <c r="M5661" s="6">
        <v>17</v>
      </c>
      <c r="N5661" s="6">
        <v>10</v>
      </c>
      <c r="O5661" s="6" t="s">
        <v>14</v>
      </c>
      <c r="P5661" s="15">
        <v>1</v>
      </c>
      <c r="Q5661" s="15" t="str">
        <f>IF($B5661=2014,$P5661,"")</f>
        <v/>
      </c>
      <c r="R5661" s="15" t="str">
        <f>IF($B5661=2015,$P5661,"")</f>
        <v/>
      </c>
      <c r="S5661" s="15" t="str">
        <f>IF($B5661=2016,$P5661,"")</f>
        <v/>
      </c>
      <c r="T5661" s="15">
        <f>IF($B5661=2017,$P5661,"")</f>
        <v>1</v>
      </c>
      <c r="U5661" s="15" t="str">
        <f>IF($B5661=2018,$P5661,"")</f>
        <v/>
      </c>
      <c r="V5661" s="15" t="str">
        <f>IF($B5661=2019,$P5661,"")</f>
        <v/>
      </c>
      <c r="W5661" s="15" t="str">
        <f>IF($B5661=2020,$P5661,"")</f>
        <v/>
      </c>
      <c r="X5661" s="6" t="str">
        <f>IF($B5661=2021,$P5661,"")</f>
        <v/>
      </c>
      <c r="Y5661" s="6" t="str">
        <f>IF($B5661=2022,$P5661,"")</f>
        <v/>
      </c>
      <c r="Z5661" s="6" t="str">
        <f>IF($B5661=2023,$P5661,"")</f>
        <v/>
      </c>
      <c r="AA5661" s="6" t="str">
        <f>IF($B5661=2024,$P5661,"")</f>
        <v/>
      </c>
      <c r="AB5661" s="15" t="str">
        <f>IF($B5661=2025,$P5661,"")</f>
        <v/>
      </c>
    </row>
    <row r="5662" spans="1:28" x14ac:dyDescent="0.25">
      <c r="A5662" s="3">
        <v>1467</v>
      </c>
      <c r="B5662" s="3">
        <v>2017</v>
      </c>
      <c r="C5662" s="3" t="s">
        <v>93</v>
      </c>
      <c r="D5662" s="4">
        <f>DATE(B5662,N5662,M5662)</f>
        <v>43044</v>
      </c>
      <c r="E5662" s="5">
        <v>1400</v>
      </c>
      <c r="F5662" s="6" t="s">
        <v>454</v>
      </c>
      <c r="G5662" s="6" t="s">
        <v>717</v>
      </c>
      <c r="H5662" s="27"/>
      <c r="I5662" s="7" t="s">
        <v>5575</v>
      </c>
      <c r="J5662" s="9" t="s">
        <v>3132</v>
      </c>
      <c r="K5662" s="6" t="s">
        <v>102</v>
      </c>
      <c r="L5662" s="6">
        <v>5809</v>
      </c>
      <c r="M5662" s="6">
        <v>5</v>
      </c>
      <c r="N5662" s="6">
        <v>11</v>
      </c>
      <c r="P5662" s="15">
        <v>1</v>
      </c>
      <c r="Q5662" s="15" t="str">
        <f>IF($B5662=2014,$P5662,"")</f>
        <v/>
      </c>
      <c r="R5662" s="15" t="str">
        <f>IF($B5662=2015,$P5662,"")</f>
        <v/>
      </c>
      <c r="S5662" s="15" t="str">
        <f>IF($B5662=2016,$P5662,"")</f>
        <v/>
      </c>
      <c r="T5662" s="15">
        <f>IF($B5662=2017,$P5662,"")</f>
        <v>1</v>
      </c>
      <c r="U5662" s="15" t="str">
        <f>IF($B5662=2018,$P5662,"")</f>
        <v/>
      </c>
      <c r="V5662" s="15" t="str">
        <f>IF($B5662=2019,$P5662,"")</f>
        <v/>
      </c>
      <c r="W5662" s="15" t="str">
        <f>IF($B5662=2020,$P5662,"")</f>
        <v/>
      </c>
      <c r="X5662" s="6" t="str">
        <f>IF($B5662=2021,$P5662,"")</f>
        <v/>
      </c>
      <c r="Y5662" s="6" t="str">
        <f>IF($B5662=2022,$P5662,"")</f>
        <v/>
      </c>
      <c r="Z5662" s="6" t="str">
        <f>IF($B5662=2023,$P5662,"")</f>
        <v/>
      </c>
      <c r="AA5662" s="6" t="str">
        <f>IF($B5662=2024,$P5662,"")</f>
        <v/>
      </c>
      <c r="AB5662" s="15" t="str">
        <f>IF($B5662=2025,$P5662,"")</f>
        <v/>
      </c>
    </row>
    <row r="5663" spans="1:28" x14ac:dyDescent="0.25">
      <c r="A5663" s="3">
        <v>1467</v>
      </c>
      <c r="B5663" s="3">
        <v>2020</v>
      </c>
      <c r="C5663" s="3" t="s">
        <v>202</v>
      </c>
      <c r="D5663" s="4">
        <f>DATE(B5663,N5663,M5663)</f>
        <v>44118</v>
      </c>
      <c r="E5663" s="5">
        <v>1600</v>
      </c>
      <c r="F5663" s="10" t="s">
        <v>454</v>
      </c>
      <c r="G5663" s="10" t="s">
        <v>717</v>
      </c>
      <c r="H5663" s="27"/>
      <c r="I5663" s="7" t="s">
        <v>5575</v>
      </c>
      <c r="J5663" s="17" t="s">
        <v>5567</v>
      </c>
      <c r="K5663" s="6" t="s">
        <v>102</v>
      </c>
      <c r="L5663" s="6">
        <v>6107</v>
      </c>
      <c r="M5663" s="6">
        <v>14</v>
      </c>
      <c r="N5663" s="6">
        <v>10</v>
      </c>
      <c r="P5663" s="15">
        <v>1</v>
      </c>
      <c r="Q5663" s="15" t="str">
        <f>IF($B5663=2014,$P5663,"")</f>
        <v/>
      </c>
      <c r="R5663" s="15" t="str">
        <f>IF($B5663=2015,$P5663,"")</f>
        <v/>
      </c>
      <c r="S5663" s="15" t="str">
        <f>IF($B5663=2016,$P5663,"")</f>
        <v/>
      </c>
      <c r="T5663" s="15" t="str">
        <f>IF($B5663=2017,$P5663,"")</f>
        <v/>
      </c>
      <c r="U5663" s="15" t="str">
        <f>IF($B5663=2018,$P5663,"")</f>
        <v/>
      </c>
      <c r="V5663" s="15" t="str">
        <f>IF($B5663=2019,$P5663,"")</f>
        <v/>
      </c>
      <c r="W5663" s="15">
        <f>IF($B5663=2020,$P5663,"")</f>
        <v>1</v>
      </c>
      <c r="X5663" s="6" t="str">
        <f>IF($B5663=2021,$P5663,"")</f>
        <v/>
      </c>
      <c r="Y5663" s="6" t="str">
        <f>IF($B5663=2022,$P5663,"")</f>
        <v/>
      </c>
      <c r="Z5663" s="6" t="str">
        <f>IF($B5663=2023,$P5663,"")</f>
        <v/>
      </c>
      <c r="AA5663" s="6" t="str">
        <f>IF($B5663=2024,$P5663,"")</f>
        <v/>
      </c>
      <c r="AB5663" s="15" t="str">
        <f>IF($B5663=2025,$P5663,"")</f>
        <v/>
      </c>
    </row>
    <row r="5664" spans="1:28" x14ac:dyDescent="0.25">
      <c r="A5664" s="3">
        <v>1467</v>
      </c>
      <c r="B5664" s="3">
        <v>2020</v>
      </c>
      <c r="C5664" s="3" t="s">
        <v>161</v>
      </c>
      <c r="D5664" s="4">
        <f>DATE(B5664,N5664,M5664)</f>
        <v>44139</v>
      </c>
      <c r="E5664" s="5">
        <v>1400</v>
      </c>
      <c r="F5664" s="6" t="s">
        <v>454</v>
      </c>
      <c r="G5664" s="6" t="s">
        <v>717</v>
      </c>
      <c r="H5664" s="27"/>
      <c r="I5664" s="7" t="s">
        <v>5575</v>
      </c>
      <c r="J5664" s="7" t="s">
        <v>5634</v>
      </c>
      <c r="K5664" s="6" t="s">
        <v>102</v>
      </c>
      <c r="L5664" s="6">
        <v>6109</v>
      </c>
      <c r="M5664" s="6">
        <v>4</v>
      </c>
      <c r="N5664" s="6">
        <v>11</v>
      </c>
      <c r="P5664" s="15">
        <v>1</v>
      </c>
      <c r="Q5664" s="15" t="str">
        <f>IF($B5664=2014,$P5664,"")</f>
        <v/>
      </c>
      <c r="R5664" s="15" t="str">
        <f>IF($B5664=2015,$P5664,"")</f>
        <v/>
      </c>
      <c r="S5664" s="15" t="str">
        <f>IF($B5664=2016,$P5664,"")</f>
        <v/>
      </c>
      <c r="T5664" s="15" t="str">
        <f>IF($B5664=2017,$P5664,"")</f>
        <v/>
      </c>
      <c r="U5664" s="15" t="str">
        <f>IF($B5664=2018,$P5664,"")</f>
        <v/>
      </c>
      <c r="V5664" s="15" t="str">
        <f>IF($B5664=2019,$P5664,"")</f>
        <v/>
      </c>
      <c r="W5664" s="15">
        <f>IF($B5664=2020,$P5664,"")</f>
        <v>1</v>
      </c>
      <c r="X5664" s="6" t="str">
        <f>IF($B5664=2021,$P5664,"")</f>
        <v/>
      </c>
      <c r="Y5664" s="6" t="str">
        <f>IF($B5664=2022,$P5664,"")</f>
        <v/>
      </c>
      <c r="Z5664" s="6" t="str">
        <f>IF($B5664=2023,$P5664,"")</f>
        <v/>
      </c>
      <c r="AA5664" s="6" t="str">
        <f>IF($B5664=2024,$P5664,"")</f>
        <v/>
      </c>
      <c r="AB5664" s="15" t="str">
        <f>IF($B5664=2025,$P5664,"")</f>
        <v/>
      </c>
    </row>
    <row r="5665" spans="1:28" x14ac:dyDescent="0.25">
      <c r="A5665" s="3">
        <v>1467</v>
      </c>
      <c r="B5665" s="3">
        <v>2020</v>
      </c>
      <c r="C5665" s="3" t="s">
        <v>161</v>
      </c>
      <c r="D5665" s="4">
        <f>DATE(B5665,N5665,M5665)</f>
        <v>44139</v>
      </c>
      <c r="E5665" s="5">
        <v>1503</v>
      </c>
      <c r="F5665" s="6" t="s">
        <v>454</v>
      </c>
      <c r="G5665" s="6" t="s">
        <v>717</v>
      </c>
      <c r="H5665" s="27"/>
      <c r="I5665" s="7" t="s">
        <v>5575</v>
      </c>
      <c r="J5665" s="7" t="s">
        <v>5635</v>
      </c>
      <c r="K5665" s="6" t="s">
        <v>123</v>
      </c>
      <c r="L5665" s="6">
        <v>6109</v>
      </c>
      <c r="M5665" s="6">
        <v>4</v>
      </c>
      <c r="N5665" s="6">
        <v>11</v>
      </c>
      <c r="P5665" s="15">
        <v>1</v>
      </c>
      <c r="Q5665" s="15" t="str">
        <f>IF($B5665=2014,$P5665,"")</f>
        <v/>
      </c>
      <c r="R5665" s="15" t="str">
        <f>IF($B5665=2015,$P5665,"")</f>
        <v/>
      </c>
      <c r="S5665" s="15" t="str">
        <f>IF($B5665=2016,$P5665,"")</f>
        <v/>
      </c>
      <c r="T5665" s="15" t="str">
        <f>IF($B5665=2017,$P5665,"")</f>
        <v/>
      </c>
      <c r="U5665" s="15" t="str">
        <f>IF($B5665=2018,$P5665,"")</f>
        <v/>
      </c>
      <c r="V5665" s="15" t="str">
        <f>IF($B5665=2019,$P5665,"")</f>
        <v/>
      </c>
      <c r="W5665" s="15">
        <f>IF($B5665=2020,$P5665,"")</f>
        <v>1</v>
      </c>
      <c r="X5665" s="6" t="str">
        <f>IF($B5665=2021,$P5665,"")</f>
        <v/>
      </c>
      <c r="Y5665" s="6" t="str">
        <f>IF($B5665=2022,$P5665,"")</f>
        <v/>
      </c>
      <c r="Z5665" s="6" t="str">
        <f>IF($B5665=2023,$P5665,"")</f>
        <v/>
      </c>
      <c r="AA5665" s="6" t="str">
        <f>IF($B5665=2024,$P5665,"")</f>
        <v/>
      </c>
      <c r="AB5665" s="15" t="str">
        <f>IF($B5665=2025,$P5665,"")</f>
        <v/>
      </c>
    </row>
    <row r="5666" spans="1:28" x14ac:dyDescent="0.25">
      <c r="A5666" s="3">
        <v>1467</v>
      </c>
      <c r="B5666" s="3">
        <v>2020</v>
      </c>
      <c r="C5666" s="3" t="s">
        <v>176</v>
      </c>
      <c r="D5666" s="4">
        <f>DATE(B5666,N5666,M5666)</f>
        <v>44171</v>
      </c>
      <c r="E5666" s="5">
        <v>1402</v>
      </c>
      <c r="F5666" s="6" t="s">
        <v>454</v>
      </c>
      <c r="G5666" s="6" t="s">
        <v>717</v>
      </c>
      <c r="H5666" s="27"/>
      <c r="I5666" s="7" t="s">
        <v>5575</v>
      </c>
      <c r="J5666" s="7" t="s">
        <v>5797</v>
      </c>
      <c r="K5666" s="6" t="s">
        <v>102</v>
      </c>
      <c r="L5666" s="6">
        <v>6111</v>
      </c>
      <c r="M5666" s="6">
        <v>6</v>
      </c>
      <c r="N5666" s="6">
        <v>12</v>
      </c>
      <c r="P5666" s="15">
        <v>1</v>
      </c>
      <c r="Q5666" s="15" t="str">
        <f>IF($B5666=2014,$P5666,"")</f>
        <v/>
      </c>
      <c r="R5666" s="15" t="str">
        <f>IF($B5666=2015,$P5666,"")</f>
        <v/>
      </c>
      <c r="S5666" s="15" t="str">
        <f>IF($B5666=2016,$P5666,"")</f>
        <v/>
      </c>
      <c r="T5666" s="15" t="str">
        <f>IF($B5666=2017,$P5666,"")</f>
        <v/>
      </c>
      <c r="U5666" s="15" t="str">
        <f>IF($B5666=2018,$P5666,"")</f>
        <v/>
      </c>
      <c r="V5666" s="15" t="str">
        <f>IF($B5666=2019,$P5666,"")</f>
        <v/>
      </c>
      <c r="W5666" s="15">
        <f>IF($B5666=2020,$P5666,"")</f>
        <v>1</v>
      </c>
      <c r="X5666" s="6" t="str">
        <f>IF($B5666=2021,$P5666,"")</f>
        <v/>
      </c>
      <c r="Y5666" s="6" t="str">
        <f>IF($B5666=2022,$P5666,"")</f>
        <v/>
      </c>
      <c r="Z5666" s="6" t="str">
        <f>IF($B5666=2023,$P5666,"")</f>
        <v/>
      </c>
      <c r="AA5666" s="6" t="str">
        <f>IF($B5666=2024,$P5666,"")</f>
        <v/>
      </c>
      <c r="AB5666" s="15" t="str">
        <f>IF($B5666=2025,$P5666,"")</f>
        <v/>
      </c>
    </row>
    <row r="5667" spans="1:28" x14ac:dyDescent="0.25">
      <c r="A5667" s="3">
        <v>1467</v>
      </c>
      <c r="B5667" s="3">
        <v>2021</v>
      </c>
      <c r="C5667" s="3" t="s">
        <v>1470</v>
      </c>
      <c r="D5667" s="4">
        <f>DATE(B5667,N5667,M5667)</f>
        <v>44300</v>
      </c>
      <c r="E5667" s="5">
        <v>2200</v>
      </c>
      <c r="F5667" s="6" t="s">
        <v>454</v>
      </c>
      <c r="G5667" s="6" t="s">
        <v>717</v>
      </c>
      <c r="H5667" s="27"/>
      <c r="I5667" s="7" t="s">
        <v>5575</v>
      </c>
      <c r="J5667" s="7" t="s">
        <v>5879</v>
      </c>
      <c r="K5667" s="6" t="s">
        <v>123</v>
      </c>
      <c r="L5667" s="6">
        <v>6120</v>
      </c>
      <c r="M5667" s="6">
        <v>14</v>
      </c>
      <c r="N5667" s="6">
        <v>4</v>
      </c>
      <c r="P5667" s="15">
        <v>1</v>
      </c>
      <c r="Q5667" s="15" t="str">
        <f>IF($B5667=2014,$P5667,"")</f>
        <v/>
      </c>
      <c r="R5667" s="15" t="str">
        <f>IF($B5667=2015,$P5667,"")</f>
        <v/>
      </c>
      <c r="S5667" s="15" t="str">
        <f>IF($B5667=2016,$P5667,"")</f>
        <v/>
      </c>
      <c r="T5667" s="15" t="str">
        <f>IF($B5667=2017,$P5667,"")</f>
        <v/>
      </c>
      <c r="U5667" s="15" t="str">
        <f>IF($B5667=2018,$P5667,"")</f>
        <v/>
      </c>
      <c r="V5667" s="15" t="str">
        <f>IF($B5667=2019,$P5667,"")</f>
        <v/>
      </c>
      <c r="W5667" s="15" t="str">
        <f>IF($B5667=2020,$P5667,"")</f>
        <v/>
      </c>
      <c r="X5667" s="6">
        <f>IF($B5667=2021,$P5667,"")</f>
        <v>1</v>
      </c>
      <c r="Y5667" s="6" t="str">
        <f>IF($B5667=2022,$P5667,"")</f>
        <v/>
      </c>
      <c r="Z5667" s="6" t="str">
        <f>IF($B5667=2023,$P5667,"")</f>
        <v/>
      </c>
      <c r="AA5667" s="6" t="str">
        <f>IF($B5667=2024,$P5667,"")</f>
        <v/>
      </c>
      <c r="AB5667" s="15" t="str">
        <f>IF($B5667=2025,$P5667,"")</f>
        <v/>
      </c>
    </row>
    <row r="5668" spans="1:28" x14ac:dyDescent="0.25">
      <c r="A5668" s="3">
        <v>1467</v>
      </c>
      <c r="B5668" s="3">
        <v>2021</v>
      </c>
      <c r="C5668" s="3" t="s">
        <v>70</v>
      </c>
      <c r="D5668" s="4">
        <v>44446</v>
      </c>
      <c r="E5668" s="5">
        <v>2200</v>
      </c>
      <c r="F5668" s="6" t="s">
        <v>454</v>
      </c>
      <c r="G5668" s="6" t="s">
        <v>717</v>
      </c>
      <c r="H5668" s="27"/>
      <c r="I5668" s="7" t="s">
        <v>5575</v>
      </c>
      <c r="J5668" s="7" t="s">
        <v>6328</v>
      </c>
      <c r="K5668" s="6" t="s">
        <v>102</v>
      </c>
      <c r="L5668" s="6">
        <v>6205</v>
      </c>
      <c r="M5668" s="6">
        <v>7</v>
      </c>
      <c r="N5668" s="6">
        <v>9</v>
      </c>
      <c r="P5668" s="15">
        <v>1</v>
      </c>
      <c r="Q5668" s="15" t="str">
        <f>IF($B5668=2014,$P5668,"")</f>
        <v/>
      </c>
      <c r="R5668" s="15" t="str">
        <f>IF($B5668=2015,$P5668,"")</f>
        <v/>
      </c>
      <c r="S5668" s="15" t="str">
        <f>IF($B5668=2016,$P5668,"")</f>
        <v/>
      </c>
      <c r="T5668" s="15" t="str">
        <f>IF($B5668=2017,$P5668,"")</f>
        <v/>
      </c>
      <c r="U5668" s="15" t="str">
        <f>IF($B5668=2018,$P5668,"")</f>
        <v/>
      </c>
      <c r="V5668" s="15" t="str">
        <f>IF($B5668=2019,$P5668,"")</f>
        <v/>
      </c>
      <c r="W5668" s="15" t="str">
        <f>IF($B5668=2020,$P5668,"")</f>
        <v/>
      </c>
      <c r="X5668" s="6">
        <f>IF($B5668=2021,$P5668,"")</f>
        <v>1</v>
      </c>
      <c r="Y5668" s="6" t="str">
        <f>IF($B5668=2022,$P5668,"")</f>
        <v/>
      </c>
      <c r="Z5668" s="6" t="str">
        <f>IF($B5668=2023,$P5668,"")</f>
        <v/>
      </c>
      <c r="AA5668" s="6" t="str">
        <f>IF($B5668=2024,$P5668,"")</f>
        <v/>
      </c>
      <c r="AB5668" s="15" t="str">
        <f>IF($B5668=2025,$P5668,"")</f>
        <v/>
      </c>
    </row>
    <row r="5669" spans="1:28" x14ac:dyDescent="0.25">
      <c r="A5669" s="3">
        <v>1467</v>
      </c>
      <c r="B5669" s="3">
        <v>2021</v>
      </c>
      <c r="C5669" s="3" t="s">
        <v>1453</v>
      </c>
      <c r="D5669" s="4">
        <v>44527</v>
      </c>
      <c r="E5669" s="5">
        <v>1300</v>
      </c>
      <c r="F5669" s="10" t="s">
        <v>454</v>
      </c>
      <c r="G5669" s="10" t="s">
        <v>717</v>
      </c>
      <c r="H5669" s="27"/>
      <c r="I5669" s="7" t="s">
        <v>5575</v>
      </c>
      <c r="J5669" s="7" t="s">
        <v>6329</v>
      </c>
      <c r="K5669" s="6" t="s">
        <v>102</v>
      </c>
      <c r="L5669" s="6">
        <v>6211</v>
      </c>
      <c r="M5669" s="6">
        <v>27</v>
      </c>
      <c r="N5669" s="6">
        <v>11</v>
      </c>
      <c r="P5669" s="15">
        <v>1</v>
      </c>
      <c r="Q5669" s="15" t="str">
        <f>IF($B5669=2014,$P5669,"")</f>
        <v/>
      </c>
      <c r="R5669" s="15" t="str">
        <f>IF($B5669=2015,$P5669,"")</f>
        <v/>
      </c>
      <c r="S5669" s="15" t="str">
        <f>IF($B5669=2016,$P5669,"")</f>
        <v/>
      </c>
      <c r="T5669" s="15" t="str">
        <f>IF($B5669=2017,$P5669,"")</f>
        <v/>
      </c>
      <c r="U5669" s="15" t="str">
        <f>IF($B5669=2018,$P5669,"")</f>
        <v/>
      </c>
      <c r="V5669" s="15" t="str">
        <f>IF($B5669=2019,$P5669,"")</f>
        <v/>
      </c>
      <c r="W5669" s="15" t="str">
        <f>IF($B5669=2020,$P5669,"")</f>
        <v/>
      </c>
      <c r="X5669" s="6">
        <f>IF($B5669=2021,$P5669,"")</f>
        <v>1</v>
      </c>
      <c r="Y5669" s="6" t="str">
        <f>IF($B5669=2022,$P5669,"")</f>
        <v/>
      </c>
      <c r="Z5669" s="6" t="str">
        <f>IF($B5669=2023,$P5669,"")</f>
        <v/>
      </c>
      <c r="AA5669" s="6" t="str">
        <f>IF($B5669=2024,$P5669,"")</f>
        <v/>
      </c>
      <c r="AB5669" s="15" t="str">
        <f>IF($B5669=2025,$P5669,"")</f>
        <v/>
      </c>
    </row>
    <row r="5670" spans="1:28" ht="24" x14ac:dyDescent="0.25">
      <c r="A5670" s="3">
        <v>1467</v>
      </c>
      <c r="B5670" s="3">
        <v>2022</v>
      </c>
      <c r="C5670" s="3" t="s">
        <v>1466</v>
      </c>
      <c r="D5670" s="4">
        <f>DATE(B5670,N5670,M5670)</f>
        <v>44880</v>
      </c>
      <c r="E5670" s="5">
        <v>1407</v>
      </c>
      <c r="F5670" s="10" t="s">
        <v>454</v>
      </c>
      <c r="G5670" s="10" t="s">
        <v>717</v>
      </c>
      <c r="H5670" s="27"/>
      <c r="I5670" s="7" t="s">
        <v>5575</v>
      </c>
      <c r="J5670" s="7" t="s">
        <v>7088</v>
      </c>
      <c r="K5670" s="6" t="s">
        <v>102</v>
      </c>
      <c r="L5670" s="6">
        <v>6310</v>
      </c>
      <c r="M5670" s="6">
        <v>15</v>
      </c>
      <c r="N5670" s="6">
        <v>11</v>
      </c>
      <c r="O5670" s="6" t="s">
        <v>7030</v>
      </c>
      <c r="P5670" s="15">
        <v>1</v>
      </c>
      <c r="Q5670" s="15" t="str">
        <f>IF($B5670=2014,$P5670,"")</f>
        <v/>
      </c>
      <c r="R5670" s="15" t="str">
        <f>IF($B5670=2015,$P5670,"")</f>
        <v/>
      </c>
      <c r="S5670" s="15" t="str">
        <f>IF($B5670=2016,$P5670,"")</f>
        <v/>
      </c>
      <c r="T5670" s="15" t="str">
        <f>IF($B5670=2017,$P5670,"")</f>
        <v/>
      </c>
      <c r="U5670" s="15" t="str">
        <f>IF($B5670=2018,$P5670,"")</f>
        <v/>
      </c>
      <c r="V5670" s="15" t="str">
        <f>IF($B5670=2019,$P5670,"")</f>
        <v/>
      </c>
      <c r="W5670" s="15" t="str">
        <f>IF($B5670=2020,$P5670,"")</f>
        <v/>
      </c>
      <c r="X5670" s="6" t="str">
        <f>IF($B5670=2021,$P5670,"")</f>
        <v/>
      </c>
      <c r="Y5670" s="6">
        <f>IF($B5670=2022,$P5670,"")</f>
        <v>1</v>
      </c>
      <c r="Z5670" s="6" t="str">
        <f>IF($B5670=2023,$P5670,"")</f>
        <v/>
      </c>
      <c r="AA5670" s="6" t="str">
        <f>IF($B5670=2024,$P5670,"")</f>
        <v/>
      </c>
      <c r="AB5670" s="15" t="str">
        <f>IF($B5670=2025,$P5670,"")</f>
        <v/>
      </c>
    </row>
    <row r="5671" spans="1:28" x14ac:dyDescent="0.25">
      <c r="A5671" s="3">
        <v>1467</v>
      </c>
      <c r="B5671" s="3">
        <v>2023</v>
      </c>
      <c r="C5671" s="3" t="s">
        <v>142</v>
      </c>
      <c r="D5671" s="4">
        <f>DATE(B5671,N5671,M5671)</f>
        <v>45207</v>
      </c>
      <c r="E5671" s="5">
        <v>1600</v>
      </c>
      <c r="F5671" s="10" t="s">
        <v>454</v>
      </c>
      <c r="G5671" s="10" t="s">
        <v>717</v>
      </c>
      <c r="H5671" s="27"/>
      <c r="I5671" s="7" t="s">
        <v>5575</v>
      </c>
      <c r="J5671" s="7" t="s">
        <v>7669</v>
      </c>
      <c r="K5671" s="6" t="s">
        <v>102</v>
      </c>
      <c r="L5671" s="6">
        <v>6407</v>
      </c>
      <c r="M5671" s="6">
        <v>8</v>
      </c>
      <c r="N5671" s="6">
        <v>10</v>
      </c>
      <c r="P5671" s="15">
        <v>1</v>
      </c>
      <c r="Q5671" s="15" t="str">
        <f>IF($B5671=2014,$P5671,"")</f>
        <v/>
      </c>
      <c r="R5671" s="15" t="str">
        <f>IF($B5671=2015,$P5671,"")</f>
        <v/>
      </c>
      <c r="S5671" s="15" t="str">
        <f>IF($B5671=2016,$P5671,"")</f>
        <v/>
      </c>
      <c r="T5671" s="15" t="str">
        <f>IF($B5671=2017,$P5671,"")</f>
        <v/>
      </c>
      <c r="U5671" s="15" t="str">
        <f>IF($B5671=2018,$P5671,"")</f>
        <v/>
      </c>
      <c r="V5671" s="15" t="str">
        <f>IF($B5671=2019,$P5671,"")</f>
        <v/>
      </c>
      <c r="W5671" s="15" t="str">
        <f>IF($B5671=2020,$P5671,"")</f>
        <v/>
      </c>
      <c r="X5671" s="6" t="str">
        <f>IF($B5671=2021,$P5671,"")</f>
        <v/>
      </c>
      <c r="Y5671" s="6" t="str">
        <f>IF($B5671=2022,$P5671,"")</f>
        <v/>
      </c>
      <c r="Z5671" s="6">
        <f>IF($B5671=2023,$P5671,"")</f>
        <v>1</v>
      </c>
      <c r="AA5671" s="6" t="str">
        <f>IF($B5671=2024,$P5671,"")</f>
        <v/>
      </c>
      <c r="AB5671" s="15" t="str">
        <f>IF($B5671=2025,$P5671,"")</f>
        <v/>
      </c>
    </row>
    <row r="5672" spans="1:28" x14ac:dyDescent="0.25">
      <c r="A5672" s="3">
        <v>1467</v>
      </c>
      <c r="B5672" s="3">
        <v>2023</v>
      </c>
      <c r="C5672" s="3" t="s">
        <v>628</v>
      </c>
      <c r="D5672" s="4">
        <f>DATE(B5672,N5672,M5672)</f>
        <v>45239</v>
      </c>
      <c r="E5672" s="5">
        <v>1703</v>
      </c>
      <c r="F5672" s="10" t="s">
        <v>454</v>
      </c>
      <c r="G5672" s="10" t="s">
        <v>717</v>
      </c>
      <c r="H5672" s="27"/>
      <c r="I5672" s="7" t="s">
        <v>5575</v>
      </c>
      <c r="J5672" s="7" t="s">
        <v>7842</v>
      </c>
      <c r="K5672" s="6" t="s">
        <v>1563</v>
      </c>
      <c r="L5672" s="6">
        <v>6409</v>
      </c>
      <c r="M5672" s="6">
        <v>9</v>
      </c>
      <c r="N5672" s="6">
        <v>11</v>
      </c>
      <c r="O5672" s="6" t="s">
        <v>4448</v>
      </c>
      <c r="P5672" s="15">
        <v>1</v>
      </c>
      <c r="Q5672" s="15" t="str">
        <f>IF($B5672=2014,$P5672,"")</f>
        <v/>
      </c>
      <c r="R5672" s="15" t="str">
        <f>IF($B5672=2015,$P5672,"")</f>
        <v/>
      </c>
      <c r="S5672" s="15" t="str">
        <f>IF($B5672=2016,$P5672,"")</f>
        <v/>
      </c>
      <c r="T5672" s="15" t="str">
        <f>IF($B5672=2017,$P5672,"")</f>
        <v/>
      </c>
      <c r="U5672" s="15" t="str">
        <f>IF($B5672=2018,$P5672,"")</f>
        <v/>
      </c>
      <c r="V5672" s="15" t="str">
        <f>IF($B5672=2019,$P5672,"")</f>
        <v/>
      </c>
      <c r="W5672" s="15" t="str">
        <f>IF($B5672=2020,$P5672,"")</f>
        <v/>
      </c>
      <c r="X5672" s="6" t="str">
        <f>IF($B5672=2021,$P5672,"")</f>
        <v/>
      </c>
      <c r="Y5672" s="6" t="str">
        <f>IF($B5672=2022,$P5672,"")</f>
        <v/>
      </c>
      <c r="Z5672" s="6">
        <f>IF($B5672=2023,$P5672,"")</f>
        <v>1</v>
      </c>
      <c r="AA5672" s="6" t="str">
        <f>IF($B5672=2024,$P5672,"")</f>
        <v/>
      </c>
      <c r="AB5672" s="15" t="str">
        <f>IF($B5672=2025,$P5672,"")</f>
        <v/>
      </c>
    </row>
    <row r="5673" spans="1:28" x14ac:dyDescent="0.25">
      <c r="A5673" s="3">
        <v>1467</v>
      </c>
      <c r="B5673" s="3">
        <v>2024</v>
      </c>
      <c r="C5673" s="3" t="s">
        <v>206</v>
      </c>
      <c r="D5673" s="4">
        <f>DATE(B5673,N5673,M5673)</f>
        <v>45294</v>
      </c>
      <c r="E5673" s="5">
        <v>1500</v>
      </c>
      <c r="F5673" s="10" t="s">
        <v>454</v>
      </c>
      <c r="G5673" s="10" t="s">
        <v>717</v>
      </c>
      <c r="H5673" s="10"/>
      <c r="I5673" s="7" t="s">
        <v>5575</v>
      </c>
      <c r="J5673" s="7" t="s">
        <v>8094</v>
      </c>
      <c r="K5673" s="6" t="s">
        <v>5783</v>
      </c>
      <c r="L5673" s="6">
        <v>6413</v>
      </c>
      <c r="M5673" s="6">
        <v>3</v>
      </c>
      <c r="N5673" s="6">
        <v>1</v>
      </c>
      <c r="P5673" s="15">
        <v>1</v>
      </c>
      <c r="Q5673" s="15" t="str">
        <f>IF($B5673=2014,$P5673,"")</f>
        <v/>
      </c>
      <c r="R5673" s="15" t="str">
        <f>IF($B5673=2015,$P5673,"")</f>
        <v/>
      </c>
      <c r="S5673" s="15" t="str">
        <f>IF($B5673=2016,$P5673,"")</f>
        <v/>
      </c>
      <c r="T5673" s="15" t="str">
        <f>IF($B5673=2017,$P5673,"")</f>
        <v/>
      </c>
      <c r="U5673" s="15" t="str">
        <f>IF($B5673=2018,$P5673,"")</f>
        <v/>
      </c>
      <c r="V5673" s="15" t="str">
        <f>IF($B5673=2019,$P5673,"")</f>
        <v/>
      </c>
      <c r="W5673" s="15" t="str">
        <f>IF($B5673=2020,$P5673,"")</f>
        <v/>
      </c>
      <c r="X5673" s="6" t="str">
        <f>IF($B5673=2021,$P5673,"")</f>
        <v/>
      </c>
      <c r="Y5673" s="6" t="str">
        <f>IF($B5673=2022,$P5673,"")</f>
        <v/>
      </c>
      <c r="Z5673" s="6" t="str">
        <f>IF($B5673=2023,$P5673,"")</f>
        <v/>
      </c>
      <c r="AA5673" s="6">
        <f>IF($B5673=2024,$P5673,"")</f>
        <v>1</v>
      </c>
      <c r="AB5673" s="15" t="str">
        <f>IF($B5673=2025,$P5673,"")</f>
        <v/>
      </c>
    </row>
    <row r="5674" spans="1:28" x14ac:dyDescent="0.25">
      <c r="A5674" s="30">
        <v>1467</v>
      </c>
      <c r="B5674" s="30">
        <v>2025</v>
      </c>
      <c r="C5674" s="30" t="s">
        <v>103</v>
      </c>
      <c r="D5674" s="31">
        <f>DATE(B5674,N5674,M5674)</f>
        <v>45711</v>
      </c>
      <c r="E5674" s="32">
        <v>1600</v>
      </c>
      <c r="F5674" s="33" t="s">
        <v>454</v>
      </c>
      <c r="G5674" s="33" t="s">
        <v>717</v>
      </c>
      <c r="H5674" s="33"/>
      <c r="I5674" s="7" t="s">
        <v>5575</v>
      </c>
      <c r="J5674" s="34" t="s">
        <v>9008</v>
      </c>
      <c r="K5674" s="33" t="s">
        <v>102</v>
      </c>
      <c r="L5674" s="33">
        <v>6517</v>
      </c>
      <c r="M5674" s="33">
        <v>23</v>
      </c>
      <c r="N5674" s="33">
        <v>2</v>
      </c>
      <c r="O5674" s="33"/>
      <c r="P5674" s="15">
        <v>1</v>
      </c>
      <c r="Q5674" s="15" t="str">
        <f>IF($B5674=2014,$P5674,"")</f>
        <v/>
      </c>
      <c r="R5674" s="15" t="str">
        <f>IF($B5674=2015,$P5674,"")</f>
        <v/>
      </c>
      <c r="S5674" s="15" t="str">
        <f>IF($B5674=2016,$P5674,"")</f>
        <v/>
      </c>
      <c r="T5674" s="15" t="str">
        <f>IF($B5674=2017,$P5674,"")</f>
        <v/>
      </c>
      <c r="U5674" s="15" t="str">
        <f>IF($B5674=2018,$P5674,"")</f>
        <v/>
      </c>
      <c r="V5674" s="15" t="str">
        <f>IF($B5674=2019,$P5674,"")</f>
        <v/>
      </c>
      <c r="W5674" s="15" t="str">
        <f>IF($B5674=2020,$P5674,"")</f>
        <v/>
      </c>
      <c r="X5674" s="6" t="str">
        <f>IF($B5674=2021,$P5674,"")</f>
        <v/>
      </c>
      <c r="Y5674" s="6" t="str">
        <f>IF($B5674=2022,$P5674,"")</f>
        <v/>
      </c>
      <c r="Z5674" s="6" t="str">
        <f>IF($B5674=2023,$P5674,"")</f>
        <v/>
      </c>
      <c r="AA5674" s="6" t="str">
        <f>IF($B5674=2024,$P5674,"")</f>
        <v/>
      </c>
      <c r="AB5674" s="15">
        <f>IF($B5674=2025,$P5674,"")</f>
        <v>1</v>
      </c>
    </row>
    <row r="5675" spans="1:28" x14ac:dyDescent="0.25">
      <c r="A5675" s="30">
        <v>1467</v>
      </c>
      <c r="B5675" s="30">
        <v>2025</v>
      </c>
      <c r="C5675" s="30" t="s">
        <v>82</v>
      </c>
      <c r="D5675" s="31">
        <f>DATE(B5675,N5675,M5675)</f>
        <v>45737</v>
      </c>
      <c r="E5675" s="32">
        <v>1700</v>
      </c>
      <c r="F5675" s="35" t="s">
        <v>454</v>
      </c>
      <c r="G5675" s="35" t="s">
        <v>588</v>
      </c>
      <c r="H5675" s="35"/>
      <c r="I5675" s="7" t="s">
        <v>5575</v>
      </c>
      <c r="J5675" s="34" t="s">
        <v>9065</v>
      </c>
      <c r="K5675" s="33" t="s">
        <v>102</v>
      </c>
      <c r="L5675" s="33">
        <v>6519</v>
      </c>
      <c r="M5675" s="33">
        <v>21</v>
      </c>
      <c r="N5675" s="33">
        <v>3</v>
      </c>
      <c r="O5675" s="33"/>
      <c r="P5675" s="6">
        <v>1</v>
      </c>
      <c r="Q5675" s="15" t="str">
        <f>IF($B5675=2014,$P5675,"")</f>
        <v/>
      </c>
      <c r="R5675" s="15" t="str">
        <f>IF($B5675=2015,$P5675,"")</f>
        <v/>
      </c>
      <c r="S5675" s="15" t="str">
        <f>IF($B5675=2016,$P5675,"")</f>
        <v/>
      </c>
      <c r="T5675" s="15" t="str">
        <f>IF($B5675=2017,$P5675,"")</f>
        <v/>
      </c>
      <c r="U5675" s="15" t="str">
        <f>IF($B5675=2018,$P5675,"")</f>
        <v/>
      </c>
      <c r="V5675" s="15" t="str">
        <f>IF($B5675=2019,$P5675,"")</f>
        <v/>
      </c>
      <c r="W5675" s="15" t="str">
        <f>IF($B5675=2020,$P5675,"")</f>
        <v/>
      </c>
      <c r="X5675" s="6" t="str">
        <f>IF($B5675=2021,$P5675,"")</f>
        <v/>
      </c>
      <c r="Y5675" s="6" t="str">
        <f>IF($B5675=2022,$P5675,"")</f>
        <v/>
      </c>
      <c r="Z5675" s="6" t="str">
        <f>IF($B5675=2023,$P5675,"")</f>
        <v/>
      </c>
      <c r="AA5675" s="6" t="str">
        <f>IF($B5675=2024,$P5675,"")</f>
        <v/>
      </c>
      <c r="AB5675" s="15">
        <f>IF($B5675=2025,$P5675,"")</f>
        <v>1</v>
      </c>
    </row>
    <row r="5676" spans="1:28" x14ac:dyDescent="0.25">
      <c r="A5676" s="3">
        <v>1476</v>
      </c>
      <c r="B5676" s="5">
        <v>2015</v>
      </c>
      <c r="C5676" s="3" t="s">
        <v>186</v>
      </c>
      <c r="D5676" s="4">
        <f>DATE(B5676,N5676,M5676)</f>
        <v>42322</v>
      </c>
      <c r="E5676" s="5">
        <v>1401</v>
      </c>
      <c r="F5676" s="6" t="s">
        <v>454</v>
      </c>
      <c r="G5676" s="6" t="s">
        <v>461</v>
      </c>
      <c r="H5676" s="27"/>
      <c r="I5676" s="9" t="s">
        <v>1236</v>
      </c>
      <c r="J5676" s="9" t="s">
        <v>1237</v>
      </c>
      <c r="K5676" s="6" t="s">
        <v>58</v>
      </c>
      <c r="L5676" s="6">
        <v>5610</v>
      </c>
      <c r="M5676" s="6">
        <v>14</v>
      </c>
      <c r="N5676" s="6">
        <v>11</v>
      </c>
      <c r="O5676" s="6" t="s">
        <v>14</v>
      </c>
      <c r="P5676" s="15">
        <v>1</v>
      </c>
      <c r="Q5676" s="15" t="str">
        <f>IF($B5676=2014,$P5676,"")</f>
        <v/>
      </c>
      <c r="R5676" s="15">
        <f>IF($B5676=2015,$P5676,"")</f>
        <v>1</v>
      </c>
      <c r="S5676" s="15" t="str">
        <f>IF($B5676=2016,$P5676,"")</f>
        <v/>
      </c>
      <c r="T5676" s="15" t="str">
        <f>IF($B5676=2017,$P5676,"")</f>
        <v/>
      </c>
      <c r="U5676" s="15" t="str">
        <f>IF($B5676=2018,$P5676,"")</f>
        <v/>
      </c>
      <c r="V5676" s="15" t="str">
        <f>IF($B5676=2019,$P5676,"")</f>
        <v/>
      </c>
      <c r="W5676" s="15" t="str">
        <f>IF($B5676=2020,$P5676,"")</f>
        <v/>
      </c>
      <c r="X5676" s="6" t="str">
        <f>IF($B5676=2021,$P5676,"")</f>
        <v/>
      </c>
      <c r="Y5676" s="6" t="str">
        <f>IF($B5676=2022,$P5676,"")</f>
        <v/>
      </c>
      <c r="Z5676" s="6" t="str">
        <f>IF($B5676=2023,$P5676,"")</f>
        <v/>
      </c>
      <c r="AA5676" s="6" t="str">
        <f>IF($B5676=2024,$P5676,"")</f>
        <v/>
      </c>
      <c r="AB5676" s="15" t="str">
        <f>IF($B5676=2025,$P5676,"")</f>
        <v/>
      </c>
    </row>
    <row r="5677" spans="1:28" x14ac:dyDescent="0.25">
      <c r="A5677" s="3">
        <v>1476</v>
      </c>
      <c r="B5677" s="5">
        <v>2015</v>
      </c>
      <c r="C5677" s="3" t="s">
        <v>80</v>
      </c>
      <c r="D5677" s="4">
        <f>DATE(B5677,N5677,M5677)</f>
        <v>42202</v>
      </c>
      <c r="E5677" s="5">
        <v>2110</v>
      </c>
      <c r="F5677" s="6" t="s">
        <v>454</v>
      </c>
      <c r="G5677" s="6" t="s">
        <v>464</v>
      </c>
      <c r="H5677" s="27"/>
      <c r="I5677" s="7" t="s">
        <v>8277</v>
      </c>
      <c r="J5677" s="9" t="s">
        <v>1238</v>
      </c>
      <c r="K5677" s="6" t="s">
        <v>13</v>
      </c>
      <c r="L5677" s="6">
        <v>5602</v>
      </c>
      <c r="M5677" s="6">
        <v>17</v>
      </c>
      <c r="N5677" s="6">
        <v>7</v>
      </c>
      <c r="O5677" s="6" t="s">
        <v>14</v>
      </c>
      <c r="P5677" s="15">
        <v>1</v>
      </c>
      <c r="Q5677" s="15" t="str">
        <f>IF($B5677=2014,$P5677,"")</f>
        <v/>
      </c>
      <c r="R5677" s="15">
        <f>IF($B5677=2015,$P5677,"")</f>
        <v>1</v>
      </c>
      <c r="S5677" s="15" t="str">
        <f>IF($B5677=2016,$P5677,"")</f>
        <v/>
      </c>
      <c r="T5677" s="15" t="str">
        <f>IF($B5677=2017,$P5677,"")</f>
        <v/>
      </c>
      <c r="U5677" s="15" t="str">
        <f>IF($B5677=2018,$P5677,"")</f>
        <v/>
      </c>
      <c r="V5677" s="15" t="str">
        <f>IF($B5677=2019,$P5677,"")</f>
        <v/>
      </c>
      <c r="W5677" s="15" t="str">
        <f>IF($B5677=2020,$P5677,"")</f>
        <v/>
      </c>
      <c r="X5677" s="6" t="str">
        <f>IF($B5677=2021,$P5677,"")</f>
        <v/>
      </c>
      <c r="Y5677" s="6" t="str">
        <f>IF($B5677=2022,$P5677,"")</f>
        <v/>
      </c>
      <c r="Z5677" s="6" t="str">
        <f>IF($B5677=2023,$P5677,"")</f>
        <v/>
      </c>
      <c r="AA5677" s="6" t="str">
        <f>IF($B5677=2024,$P5677,"")</f>
        <v/>
      </c>
      <c r="AB5677" s="15" t="str">
        <f>IF($B5677=2025,$P5677,"")</f>
        <v/>
      </c>
    </row>
    <row r="5678" spans="1:28" x14ac:dyDescent="0.25">
      <c r="A5678" s="3">
        <v>1476</v>
      </c>
      <c r="B5678" s="5">
        <v>2015</v>
      </c>
      <c r="C5678" s="3" t="s">
        <v>560</v>
      </c>
      <c r="D5678" s="4">
        <f>DATE(B5678,N5678,M5678)</f>
        <v>42215</v>
      </c>
      <c r="E5678" s="5">
        <v>1930</v>
      </c>
      <c r="F5678" s="6" t="s">
        <v>454</v>
      </c>
      <c r="G5678" s="6" t="s">
        <v>464</v>
      </c>
      <c r="H5678" s="27"/>
      <c r="I5678" s="7" t="s">
        <v>8277</v>
      </c>
      <c r="J5678" s="9" t="s">
        <v>1239</v>
      </c>
      <c r="K5678" s="6" t="s">
        <v>43</v>
      </c>
      <c r="L5678" s="6">
        <v>5602</v>
      </c>
      <c r="M5678" s="6">
        <v>30</v>
      </c>
      <c r="N5678" s="6">
        <v>7</v>
      </c>
      <c r="P5678" s="15">
        <v>1</v>
      </c>
      <c r="Q5678" s="15" t="str">
        <f>IF($B5678=2014,$P5678,"")</f>
        <v/>
      </c>
      <c r="R5678" s="15">
        <f>IF($B5678=2015,$P5678,"")</f>
        <v>1</v>
      </c>
      <c r="S5678" s="15" t="str">
        <f>IF($B5678=2016,$P5678,"")</f>
        <v/>
      </c>
      <c r="T5678" s="15" t="str">
        <f>IF($B5678=2017,$P5678,"")</f>
        <v/>
      </c>
      <c r="U5678" s="15" t="str">
        <f>IF($B5678=2018,$P5678,"")</f>
        <v/>
      </c>
      <c r="V5678" s="15" t="str">
        <f>IF($B5678=2019,$P5678,"")</f>
        <v/>
      </c>
      <c r="W5678" s="15" t="str">
        <f>IF($B5678=2020,$P5678,"")</f>
        <v/>
      </c>
      <c r="X5678" s="6" t="str">
        <f>IF($B5678=2021,$P5678,"")</f>
        <v/>
      </c>
      <c r="Y5678" s="6" t="str">
        <f>IF($B5678=2022,$P5678,"")</f>
        <v/>
      </c>
      <c r="Z5678" s="6" t="str">
        <f>IF($B5678=2023,$P5678,"")</f>
        <v/>
      </c>
      <c r="AA5678" s="6" t="str">
        <f>IF($B5678=2024,$P5678,"")</f>
        <v/>
      </c>
      <c r="AB5678" s="15" t="str">
        <f>IF($B5678=2025,$P5678,"")</f>
        <v/>
      </c>
    </row>
    <row r="5679" spans="1:28" x14ac:dyDescent="0.25">
      <c r="A5679" s="3">
        <v>1476</v>
      </c>
      <c r="B5679" s="5">
        <v>2015</v>
      </c>
      <c r="C5679" s="3" t="s">
        <v>15</v>
      </c>
      <c r="D5679" s="4">
        <f>DATE(B5679,N5679,M5679)</f>
        <v>42287</v>
      </c>
      <c r="E5679" s="5">
        <v>1600</v>
      </c>
      <c r="F5679" s="6" t="s">
        <v>454</v>
      </c>
      <c r="G5679" s="6" t="s">
        <v>464</v>
      </c>
      <c r="H5679" s="27"/>
      <c r="I5679" s="7" t="s">
        <v>8277</v>
      </c>
      <c r="J5679" s="9" t="s">
        <v>4140</v>
      </c>
      <c r="K5679" s="6" t="s">
        <v>389</v>
      </c>
      <c r="L5679" s="6">
        <v>5613</v>
      </c>
      <c r="M5679" s="6">
        <v>10</v>
      </c>
      <c r="N5679" s="6">
        <v>10</v>
      </c>
      <c r="P5679" s="15">
        <v>1</v>
      </c>
      <c r="Q5679" s="15" t="str">
        <f>IF($B5679=2014,$P5679,"")</f>
        <v/>
      </c>
      <c r="R5679" s="15">
        <f>IF($B5679=2015,$P5679,"")</f>
        <v>1</v>
      </c>
      <c r="S5679" s="15" t="str">
        <f>IF($B5679=2016,$P5679,"")</f>
        <v/>
      </c>
      <c r="T5679" s="15" t="str">
        <f>IF($B5679=2017,$P5679,"")</f>
        <v/>
      </c>
      <c r="U5679" s="15" t="str">
        <f>IF($B5679=2018,$P5679,"")</f>
        <v/>
      </c>
      <c r="V5679" s="15" t="str">
        <f>IF($B5679=2019,$P5679,"")</f>
        <v/>
      </c>
      <c r="W5679" s="15" t="str">
        <f>IF($B5679=2020,$P5679,"")</f>
        <v/>
      </c>
      <c r="X5679" s="6" t="str">
        <f>IF($B5679=2021,$P5679,"")</f>
        <v/>
      </c>
      <c r="Y5679" s="6" t="str">
        <f>IF($B5679=2022,$P5679,"")</f>
        <v/>
      </c>
      <c r="Z5679" s="6" t="str">
        <f>IF($B5679=2023,$P5679,"")</f>
        <v/>
      </c>
      <c r="AA5679" s="6" t="str">
        <f>IF($B5679=2024,$P5679,"")</f>
        <v/>
      </c>
      <c r="AB5679" s="15" t="str">
        <f>IF($B5679=2025,$P5679,"")</f>
        <v/>
      </c>
    </row>
    <row r="5680" spans="1:28" x14ac:dyDescent="0.25">
      <c r="A5680" s="3">
        <v>1476</v>
      </c>
      <c r="B5680" s="5">
        <v>2015</v>
      </c>
      <c r="C5680" s="3" t="s">
        <v>252</v>
      </c>
      <c r="D5680" s="4">
        <f>DATE(B5680,N5680,M5680)</f>
        <v>42359</v>
      </c>
      <c r="E5680" s="5">
        <v>2030</v>
      </c>
      <c r="F5680" s="6" t="s">
        <v>454</v>
      </c>
      <c r="G5680" s="6" t="s">
        <v>464</v>
      </c>
      <c r="H5680" s="27"/>
      <c r="I5680" s="7" t="s">
        <v>8277</v>
      </c>
      <c r="J5680" s="9" t="s">
        <v>1240</v>
      </c>
      <c r="K5680" s="6" t="s">
        <v>31</v>
      </c>
      <c r="L5680" s="6">
        <v>5612</v>
      </c>
      <c r="M5680" s="6">
        <v>21</v>
      </c>
      <c r="N5680" s="6">
        <v>12</v>
      </c>
      <c r="P5680" s="15">
        <v>1</v>
      </c>
      <c r="Q5680" s="15" t="str">
        <f>IF($B5680=2014,$P5680,"")</f>
        <v/>
      </c>
      <c r="R5680" s="15">
        <f>IF($B5680=2015,$P5680,"")</f>
        <v>1</v>
      </c>
      <c r="S5680" s="15" t="str">
        <f>IF($B5680=2016,$P5680,"")</f>
        <v/>
      </c>
      <c r="T5680" s="15" t="str">
        <f>IF($B5680=2017,$P5680,"")</f>
        <v/>
      </c>
      <c r="U5680" s="15" t="str">
        <f>IF($B5680=2018,$P5680,"")</f>
        <v/>
      </c>
      <c r="V5680" s="15" t="str">
        <f>IF($B5680=2019,$P5680,"")</f>
        <v/>
      </c>
      <c r="W5680" s="15" t="str">
        <f>IF($B5680=2020,$P5680,"")</f>
        <v/>
      </c>
      <c r="X5680" s="6" t="str">
        <f>IF($B5680=2021,$P5680,"")</f>
        <v/>
      </c>
      <c r="Y5680" s="6" t="str">
        <f>IF($B5680=2022,$P5680,"")</f>
        <v/>
      </c>
      <c r="Z5680" s="6" t="str">
        <f>IF($B5680=2023,$P5680,"")</f>
        <v/>
      </c>
      <c r="AA5680" s="6" t="str">
        <f>IF($B5680=2024,$P5680,"")</f>
        <v/>
      </c>
      <c r="AB5680" s="15" t="str">
        <f>IF($B5680=2025,$P5680,"")</f>
        <v/>
      </c>
    </row>
    <row r="5681" spans="1:28" x14ac:dyDescent="0.25">
      <c r="A5681" s="3">
        <v>1476</v>
      </c>
      <c r="B5681" s="5">
        <v>2016</v>
      </c>
      <c r="C5681" s="3" t="s">
        <v>174</v>
      </c>
      <c r="D5681" s="4">
        <f>DATE(B5681,N5681,M5681)</f>
        <v>42428</v>
      </c>
      <c r="E5681" s="5">
        <v>1630</v>
      </c>
      <c r="F5681" s="6" t="s">
        <v>454</v>
      </c>
      <c r="G5681" s="6" t="s">
        <v>464</v>
      </c>
      <c r="H5681" s="27"/>
      <c r="I5681" s="7" t="s">
        <v>8277</v>
      </c>
      <c r="J5681" s="9" t="s">
        <v>1241</v>
      </c>
      <c r="K5681" s="6" t="s">
        <v>144</v>
      </c>
      <c r="L5681" s="6">
        <v>5617</v>
      </c>
      <c r="M5681" s="6">
        <v>28</v>
      </c>
      <c r="N5681" s="6">
        <v>2</v>
      </c>
      <c r="O5681" s="6" t="s">
        <v>14</v>
      </c>
      <c r="P5681" s="15">
        <v>1</v>
      </c>
      <c r="Q5681" s="15" t="str">
        <f>IF($B5681=2014,$P5681,"")</f>
        <v/>
      </c>
      <c r="R5681" s="15" t="str">
        <f>IF($B5681=2015,$P5681,"")</f>
        <v/>
      </c>
      <c r="S5681" s="15">
        <f>IF($B5681=2016,$P5681,"")</f>
        <v>1</v>
      </c>
      <c r="T5681" s="15" t="str">
        <f>IF($B5681=2017,$P5681,"")</f>
        <v/>
      </c>
      <c r="U5681" s="15" t="str">
        <f>IF($B5681=2018,$P5681,"")</f>
        <v/>
      </c>
      <c r="V5681" s="15" t="str">
        <f>IF($B5681=2019,$P5681,"")</f>
        <v/>
      </c>
      <c r="W5681" s="15" t="str">
        <f>IF($B5681=2020,$P5681,"")</f>
        <v/>
      </c>
      <c r="X5681" s="6" t="str">
        <f>IF($B5681=2021,$P5681,"")</f>
        <v/>
      </c>
      <c r="Y5681" s="6" t="str">
        <f>IF($B5681=2022,$P5681,"")</f>
        <v/>
      </c>
      <c r="Z5681" s="6" t="str">
        <f>IF($B5681=2023,$P5681,"")</f>
        <v/>
      </c>
      <c r="AA5681" s="6" t="str">
        <f>IF($B5681=2024,$P5681,"")</f>
        <v/>
      </c>
      <c r="AB5681" s="15" t="str">
        <f>IF($B5681=2025,$P5681,"")</f>
        <v/>
      </c>
    </row>
    <row r="5682" spans="1:28" x14ac:dyDescent="0.25">
      <c r="A5682" s="3">
        <v>1476</v>
      </c>
      <c r="B5682" s="5">
        <v>2016</v>
      </c>
      <c r="C5682" s="3" t="s">
        <v>114</v>
      </c>
      <c r="D5682" s="4">
        <f>DATE(B5682,N5682,M5682)</f>
        <v>42438</v>
      </c>
      <c r="E5682" s="5">
        <v>2030</v>
      </c>
      <c r="F5682" s="6" t="s">
        <v>454</v>
      </c>
      <c r="G5682" s="6" t="s">
        <v>464</v>
      </c>
      <c r="H5682" s="27"/>
      <c r="I5682" s="7" t="s">
        <v>8277</v>
      </c>
      <c r="J5682" s="9" t="s">
        <v>1242</v>
      </c>
      <c r="K5682" s="6" t="s">
        <v>43</v>
      </c>
      <c r="L5682" s="6">
        <v>5617</v>
      </c>
      <c r="M5682" s="6">
        <v>9</v>
      </c>
      <c r="N5682" s="6">
        <v>3</v>
      </c>
      <c r="P5682" s="15">
        <v>1</v>
      </c>
      <c r="Q5682" s="15" t="str">
        <f>IF($B5682=2014,$P5682,"")</f>
        <v/>
      </c>
      <c r="R5682" s="15" t="str">
        <f>IF($B5682=2015,$P5682,"")</f>
        <v/>
      </c>
      <c r="S5682" s="15">
        <f>IF($B5682=2016,$P5682,"")</f>
        <v>1</v>
      </c>
      <c r="T5682" s="15" t="str">
        <f>IF($B5682=2017,$P5682,"")</f>
        <v/>
      </c>
      <c r="U5682" s="15" t="str">
        <f>IF($B5682=2018,$P5682,"")</f>
        <v/>
      </c>
      <c r="V5682" s="15" t="str">
        <f>IF($B5682=2019,$P5682,"")</f>
        <v/>
      </c>
      <c r="W5682" s="15" t="str">
        <f>IF($B5682=2020,$P5682,"")</f>
        <v/>
      </c>
      <c r="X5682" s="6" t="str">
        <f>IF($B5682=2021,$P5682,"")</f>
        <v/>
      </c>
      <c r="Y5682" s="6" t="str">
        <f>IF($B5682=2022,$P5682,"")</f>
        <v/>
      </c>
      <c r="Z5682" s="6" t="str">
        <f>IF($B5682=2023,$P5682,"")</f>
        <v/>
      </c>
      <c r="AA5682" s="6" t="str">
        <f>IF($B5682=2024,$P5682,"")</f>
        <v/>
      </c>
      <c r="AB5682" s="15" t="str">
        <f>IF($B5682=2025,$P5682,"")</f>
        <v/>
      </c>
    </row>
    <row r="5683" spans="1:28" x14ac:dyDescent="0.25">
      <c r="A5683" s="3">
        <v>1476</v>
      </c>
      <c r="B5683" s="5">
        <v>2016</v>
      </c>
      <c r="C5683" s="3" t="s">
        <v>82</v>
      </c>
      <c r="D5683" s="4">
        <f>DATE(B5683,N5683,M5683)</f>
        <v>42450</v>
      </c>
      <c r="E5683" s="5">
        <v>1730</v>
      </c>
      <c r="F5683" s="6" t="s">
        <v>454</v>
      </c>
      <c r="G5683" s="6" t="s">
        <v>464</v>
      </c>
      <c r="H5683" s="27"/>
      <c r="I5683" s="7" t="s">
        <v>8277</v>
      </c>
      <c r="J5683" s="9" t="s">
        <v>1235</v>
      </c>
      <c r="K5683" s="6" t="s">
        <v>37</v>
      </c>
      <c r="L5683" s="6">
        <v>5618</v>
      </c>
      <c r="M5683" s="6">
        <v>21</v>
      </c>
      <c r="N5683" s="6">
        <v>3</v>
      </c>
      <c r="P5683" s="15">
        <v>1</v>
      </c>
      <c r="Q5683" s="15" t="str">
        <f>IF($B5683=2014,$P5683,"")</f>
        <v/>
      </c>
      <c r="R5683" s="15" t="str">
        <f>IF($B5683=2015,$P5683,"")</f>
        <v/>
      </c>
      <c r="S5683" s="15">
        <f>IF($B5683=2016,$P5683,"")</f>
        <v>1</v>
      </c>
      <c r="T5683" s="15" t="str">
        <f>IF($B5683=2017,$P5683,"")</f>
        <v/>
      </c>
      <c r="U5683" s="15" t="str">
        <f>IF($B5683=2018,$P5683,"")</f>
        <v/>
      </c>
      <c r="V5683" s="15" t="str">
        <f>IF($B5683=2019,$P5683,"")</f>
        <v/>
      </c>
      <c r="W5683" s="15" t="str">
        <f>IF($B5683=2020,$P5683,"")</f>
        <v/>
      </c>
      <c r="X5683" s="6" t="str">
        <f>IF($B5683=2021,$P5683,"")</f>
        <v/>
      </c>
      <c r="Y5683" s="6" t="str">
        <f>IF($B5683=2022,$P5683,"")</f>
        <v/>
      </c>
      <c r="Z5683" s="6" t="str">
        <f>IF($B5683=2023,$P5683,"")</f>
        <v/>
      </c>
      <c r="AA5683" s="6" t="str">
        <f>IF($B5683=2024,$P5683,"")</f>
        <v/>
      </c>
      <c r="AB5683" s="15" t="str">
        <f>IF($B5683=2025,$P5683,"")</f>
        <v/>
      </c>
    </row>
    <row r="5684" spans="1:28" x14ac:dyDescent="0.25">
      <c r="A5684" s="3">
        <v>1476</v>
      </c>
      <c r="B5684" s="3">
        <v>2016</v>
      </c>
      <c r="C5684" s="3" t="s">
        <v>1496</v>
      </c>
      <c r="D5684" s="4">
        <f>DATE(B5684,N5684,M5684)</f>
        <v>42589</v>
      </c>
      <c r="E5684" s="5">
        <v>1930</v>
      </c>
      <c r="F5684" s="6" t="s">
        <v>454</v>
      </c>
      <c r="G5684" s="10" t="s">
        <v>464</v>
      </c>
      <c r="H5684" s="27"/>
      <c r="I5684" s="7" t="s">
        <v>8277</v>
      </c>
      <c r="J5684" s="7" t="s">
        <v>2226</v>
      </c>
      <c r="K5684" s="6" t="s">
        <v>43</v>
      </c>
      <c r="L5684" s="6">
        <v>5702</v>
      </c>
      <c r="M5684" s="6">
        <v>7</v>
      </c>
      <c r="N5684" s="6">
        <v>8</v>
      </c>
      <c r="P5684" s="15">
        <v>1</v>
      </c>
      <c r="Q5684" s="15" t="str">
        <f>IF($B5684=2014,$P5684,"")</f>
        <v/>
      </c>
      <c r="R5684" s="15" t="str">
        <f>IF($B5684=2015,$P5684,"")</f>
        <v/>
      </c>
      <c r="S5684" s="15">
        <f>IF($B5684=2016,$P5684,"")</f>
        <v>1</v>
      </c>
      <c r="T5684" s="15" t="str">
        <f>IF($B5684=2017,$P5684,"")</f>
        <v/>
      </c>
      <c r="U5684" s="15" t="str">
        <f>IF($B5684=2018,$P5684,"")</f>
        <v/>
      </c>
      <c r="V5684" s="15" t="str">
        <f>IF($B5684=2019,$P5684,"")</f>
        <v/>
      </c>
      <c r="W5684" s="15" t="str">
        <f>IF($B5684=2020,$P5684,"")</f>
        <v/>
      </c>
      <c r="X5684" s="6" t="str">
        <f>IF($B5684=2021,$P5684,"")</f>
        <v/>
      </c>
      <c r="Y5684" s="6" t="str">
        <f>IF($B5684=2022,$P5684,"")</f>
        <v/>
      </c>
      <c r="Z5684" s="6" t="str">
        <f>IF($B5684=2023,$P5684,"")</f>
        <v/>
      </c>
      <c r="AA5684" s="6" t="str">
        <f>IF($B5684=2024,$P5684,"")</f>
        <v/>
      </c>
      <c r="AB5684" s="15" t="str">
        <f>IF($B5684=2025,$P5684,"")</f>
        <v/>
      </c>
    </row>
    <row r="5685" spans="1:28" x14ac:dyDescent="0.25">
      <c r="A5685" s="3">
        <v>1476</v>
      </c>
      <c r="B5685" s="3">
        <v>2016</v>
      </c>
      <c r="C5685" s="3" t="s">
        <v>574</v>
      </c>
      <c r="D5685" s="4">
        <f>DATE(B5685,N5685,M5685)</f>
        <v>42727</v>
      </c>
      <c r="E5685" s="5">
        <v>2030</v>
      </c>
      <c r="F5685" s="6" t="s">
        <v>454</v>
      </c>
      <c r="G5685" s="10" t="s">
        <v>464</v>
      </c>
      <c r="H5685" s="27"/>
      <c r="I5685" s="7" t="s">
        <v>8277</v>
      </c>
      <c r="J5685" s="7" t="s">
        <v>2227</v>
      </c>
      <c r="K5685" s="6" t="s">
        <v>31</v>
      </c>
      <c r="L5685" s="6">
        <v>5714</v>
      </c>
      <c r="M5685" s="6">
        <v>23</v>
      </c>
      <c r="N5685" s="6">
        <v>12</v>
      </c>
      <c r="P5685" s="15">
        <v>1</v>
      </c>
      <c r="Q5685" s="15" t="str">
        <f>IF($B5685=2014,$P5685,"")</f>
        <v/>
      </c>
      <c r="R5685" s="15" t="str">
        <f>IF($B5685=2015,$P5685,"")</f>
        <v/>
      </c>
      <c r="S5685" s="15">
        <f>IF($B5685=2016,$P5685,"")</f>
        <v>1</v>
      </c>
      <c r="T5685" s="15" t="str">
        <f>IF($B5685=2017,$P5685,"")</f>
        <v/>
      </c>
      <c r="U5685" s="15" t="str">
        <f>IF($B5685=2018,$P5685,"")</f>
        <v/>
      </c>
      <c r="V5685" s="15" t="str">
        <f>IF($B5685=2019,$P5685,"")</f>
        <v/>
      </c>
      <c r="W5685" s="15" t="str">
        <f>IF($B5685=2020,$P5685,"")</f>
        <v/>
      </c>
      <c r="X5685" s="6" t="str">
        <f>IF($B5685=2021,$P5685,"")</f>
        <v/>
      </c>
      <c r="Y5685" s="6" t="str">
        <f>IF($B5685=2022,$P5685,"")</f>
        <v/>
      </c>
      <c r="Z5685" s="6" t="str">
        <f>IF($B5685=2023,$P5685,"")</f>
        <v/>
      </c>
      <c r="AA5685" s="6" t="str">
        <f>IF($B5685=2024,$P5685,"")</f>
        <v/>
      </c>
      <c r="AB5685" s="15" t="str">
        <f>IF($B5685=2025,$P5685,"")</f>
        <v/>
      </c>
    </row>
    <row r="5686" spans="1:28" x14ac:dyDescent="0.25">
      <c r="A5686" s="3">
        <v>1476</v>
      </c>
      <c r="B5686" s="3">
        <v>2017</v>
      </c>
      <c r="C5686" s="3" t="s">
        <v>1514</v>
      </c>
      <c r="D5686" s="4">
        <f>DATE(B5686,N5686,M5686)</f>
        <v>42840</v>
      </c>
      <c r="E5686" s="5">
        <v>1930</v>
      </c>
      <c r="F5686" s="6" t="s">
        <v>454</v>
      </c>
      <c r="G5686" s="10" t="s">
        <v>464</v>
      </c>
      <c r="H5686" s="27"/>
      <c r="I5686" s="7" t="s">
        <v>8277</v>
      </c>
      <c r="J5686" s="7" t="s">
        <v>2226</v>
      </c>
      <c r="K5686" s="6" t="s">
        <v>43</v>
      </c>
      <c r="L5686" s="6">
        <v>5720</v>
      </c>
      <c r="M5686" s="6">
        <v>15</v>
      </c>
      <c r="N5686" s="6">
        <v>4</v>
      </c>
      <c r="P5686" s="15">
        <v>1</v>
      </c>
      <c r="Q5686" s="15" t="str">
        <f>IF($B5686=2014,$P5686,"")</f>
        <v/>
      </c>
      <c r="R5686" s="15" t="str">
        <f>IF($B5686=2015,$P5686,"")</f>
        <v/>
      </c>
      <c r="S5686" s="15" t="str">
        <f>IF($B5686=2016,$P5686,"")</f>
        <v/>
      </c>
      <c r="T5686" s="15">
        <f>IF($B5686=2017,$P5686,"")</f>
        <v>1</v>
      </c>
      <c r="U5686" s="15" t="str">
        <f>IF($B5686=2018,$P5686,"")</f>
        <v/>
      </c>
      <c r="V5686" s="15" t="str">
        <f>IF($B5686=2019,$P5686,"")</f>
        <v/>
      </c>
      <c r="W5686" s="15" t="str">
        <f>IF($B5686=2020,$P5686,"")</f>
        <v/>
      </c>
      <c r="X5686" s="6" t="str">
        <f>IF($B5686=2021,$P5686,"")</f>
        <v/>
      </c>
      <c r="Y5686" s="6" t="str">
        <f>IF($B5686=2022,$P5686,"")</f>
        <v/>
      </c>
      <c r="Z5686" s="6" t="str">
        <f>IF($B5686=2023,$P5686,"")</f>
        <v/>
      </c>
      <c r="AA5686" s="6" t="str">
        <f>IF($B5686=2024,$P5686,"")</f>
        <v/>
      </c>
      <c r="AB5686" s="15" t="str">
        <f>IF($B5686=2025,$P5686,"")</f>
        <v/>
      </c>
    </row>
    <row r="5687" spans="1:28" x14ac:dyDescent="0.25">
      <c r="A5687" s="3">
        <v>1476</v>
      </c>
      <c r="B5687" s="3">
        <v>2022</v>
      </c>
      <c r="C5687" s="3" t="s">
        <v>6554</v>
      </c>
      <c r="D5687" s="4">
        <f>DATE(B5687,N5687,M5687)</f>
        <v>44721</v>
      </c>
      <c r="E5687" s="5">
        <v>2100</v>
      </c>
      <c r="F5687" s="6" t="s">
        <v>454</v>
      </c>
      <c r="G5687" s="6" t="s">
        <v>464</v>
      </c>
      <c r="H5687" s="27"/>
      <c r="I5687" s="7" t="s">
        <v>8277</v>
      </c>
      <c r="J5687" s="7" t="s">
        <v>6552</v>
      </c>
      <c r="K5687" s="6" t="s">
        <v>58</v>
      </c>
      <c r="L5687" s="6">
        <v>6301</v>
      </c>
      <c r="M5687" s="6">
        <v>9</v>
      </c>
      <c r="N5687" s="6">
        <v>6</v>
      </c>
      <c r="O5687" s="6" t="s">
        <v>14</v>
      </c>
      <c r="P5687" s="15">
        <v>1</v>
      </c>
      <c r="Q5687" s="15" t="str">
        <f>IF($B5687=2014,$P5687,"")</f>
        <v/>
      </c>
      <c r="R5687" s="15" t="str">
        <f>IF($B5687=2015,$P5687,"")</f>
        <v/>
      </c>
      <c r="S5687" s="15" t="str">
        <f>IF($B5687=2016,$P5687,"")</f>
        <v/>
      </c>
      <c r="T5687" s="15" t="str">
        <f>IF($B5687=2017,$P5687,"")</f>
        <v/>
      </c>
      <c r="U5687" s="15" t="str">
        <f>IF($B5687=2018,$P5687,"")</f>
        <v/>
      </c>
      <c r="V5687" s="15" t="str">
        <f>IF($B5687=2019,$P5687,"")</f>
        <v/>
      </c>
      <c r="W5687" s="15" t="str">
        <f>IF($B5687=2020,$P5687,"")</f>
        <v/>
      </c>
      <c r="X5687" s="6" t="str">
        <f>IF($B5687=2021,$P5687,"")</f>
        <v/>
      </c>
      <c r="Y5687" s="6">
        <f>IF($B5687=2022,$P5687,"")</f>
        <v>1</v>
      </c>
      <c r="Z5687" s="6" t="str">
        <f>IF($B5687=2023,$P5687,"")</f>
        <v/>
      </c>
      <c r="AA5687" s="6" t="str">
        <f>IF($B5687=2024,$P5687,"")</f>
        <v/>
      </c>
      <c r="AB5687" s="15" t="str">
        <f>IF($B5687=2025,$P5687,"")</f>
        <v/>
      </c>
    </row>
    <row r="5688" spans="1:28" x14ac:dyDescent="0.25">
      <c r="A5688" s="3">
        <v>1476</v>
      </c>
      <c r="B5688" s="3">
        <v>2022</v>
      </c>
      <c r="C5688" s="3" t="s">
        <v>487</v>
      </c>
      <c r="D5688" s="4">
        <f>DATE(B5688,N5688,M5688)</f>
        <v>44856</v>
      </c>
      <c r="E5688" s="5">
        <v>2105</v>
      </c>
      <c r="F5688" s="10" t="s">
        <v>454</v>
      </c>
      <c r="G5688" s="10" t="s">
        <v>464</v>
      </c>
      <c r="H5688" s="27"/>
      <c r="I5688" s="7" t="s">
        <v>8277</v>
      </c>
      <c r="J5688" s="7" t="s">
        <v>6938</v>
      </c>
      <c r="K5688" s="6" t="s">
        <v>6838</v>
      </c>
      <c r="L5688" s="6">
        <v>6308</v>
      </c>
      <c r="M5688" s="6">
        <v>22</v>
      </c>
      <c r="N5688" s="6">
        <v>10</v>
      </c>
      <c r="P5688" s="15">
        <v>1</v>
      </c>
      <c r="Q5688" s="15" t="str">
        <f>IF($B5688=2014,$P5688,"")</f>
        <v/>
      </c>
      <c r="R5688" s="15" t="str">
        <f>IF($B5688=2015,$P5688,"")</f>
        <v/>
      </c>
      <c r="S5688" s="15" t="str">
        <f>IF($B5688=2016,$P5688,"")</f>
        <v/>
      </c>
      <c r="T5688" s="15" t="str">
        <f>IF($B5688=2017,$P5688,"")</f>
        <v/>
      </c>
      <c r="U5688" s="15" t="str">
        <f>IF($B5688=2018,$P5688,"")</f>
        <v/>
      </c>
      <c r="V5688" s="15" t="str">
        <f>IF($B5688=2019,$P5688,"")</f>
        <v/>
      </c>
      <c r="W5688" s="15" t="str">
        <f>IF($B5688=2020,$P5688,"")</f>
        <v/>
      </c>
      <c r="X5688" s="6" t="str">
        <f>IF($B5688=2021,$P5688,"")</f>
        <v/>
      </c>
      <c r="Y5688" s="6">
        <f>IF($B5688=2022,$P5688,"")</f>
        <v>1</v>
      </c>
      <c r="Z5688" s="6" t="str">
        <f>IF($B5688=2023,$P5688,"")</f>
        <v/>
      </c>
      <c r="AA5688" s="6" t="str">
        <f>IF($B5688=2024,$P5688,"")</f>
        <v/>
      </c>
      <c r="AB5688" s="15" t="str">
        <f>IF($B5688=2025,$P5688,"")</f>
        <v/>
      </c>
    </row>
    <row r="5689" spans="1:28" x14ac:dyDescent="0.25">
      <c r="A5689" s="3">
        <v>1476</v>
      </c>
      <c r="B5689" s="5">
        <v>2015</v>
      </c>
      <c r="C5689" s="3" t="s">
        <v>185</v>
      </c>
      <c r="D5689" s="4">
        <f>DATE(B5689,N5689,M5689)</f>
        <v>42260</v>
      </c>
      <c r="E5689" s="5">
        <v>1558</v>
      </c>
      <c r="F5689" s="6" t="s">
        <v>454</v>
      </c>
      <c r="G5689" s="6" t="s">
        <v>717</v>
      </c>
      <c r="H5689" s="27"/>
      <c r="I5689" s="9" t="s">
        <v>5192</v>
      </c>
      <c r="J5689" s="9" t="s">
        <v>1243</v>
      </c>
      <c r="K5689" s="6" t="s">
        <v>13</v>
      </c>
      <c r="L5689" s="6">
        <v>5604</v>
      </c>
      <c r="M5689" s="6">
        <v>13</v>
      </c>
      <c r="N5689" s="6">
        <v>9</v>
      </c>
      <c r="O5689" s="6" t="s">
        <v>14</v>
      </c>
      <c r="P5689" s="15">
        <v>1</v>
      </c>
      <c r="Q5689" s="15" t="str">
        <f>IF($B5689=2014,$P5689,"")</f>
        <v/>
      </c>
      <c r="R5689" s="15">
        <f>IF($B5689=2015,$P5689,"")</f>
        <v>1</v>
      </c>
      <c r="S5689" s="15" t="str">
        <f>IF($B5689=2016,$P5689,"")</f>
        <v/>
      </c>
      <c r="T5689" s="15" t="str">
        <f>IF($B5689=2017,$P5689,"")</f>
        <v/>
      </c>
      <c r="U5689" s="15" t="str">
        <f>IF($B5689=2018,$P5689,"")</f>
        <v/>
      </c>
      <c r="V5689" s="15" t="str">
        <f>IF($B5689=2019,$P5689,"")</f>
        <v/>
      </c>
      <c r="W5689" s="15" t="str">
        <f>IF($B5689=2020,$P5689,"")</f>
        <v/>
      </c>
      <c r="X5689" s="6" t="str">
        <f>IF($B5689=2021,$P5689,"")</f>
        <v/>
      </c>
      <c r="Y5689" s="6" t="str">
        <f>IF($B5689=2022,$P5689,"")</f>
        <v/>
      </c>
      <c r="Z5689" s="6" t="str">
        <f>IF($B5689=2023,$P5689,"")</f>
        <v/>
      </c>
      <c r="AA5689" s="6" t="str">
        <f>IF($B5689=2024,$P5689,"")</f>
        <v/>
      </c>
      <c r="AB5689" s="15" t="str">
        <f>IF($B5689=2025,$P5689,"")</f>
        <v/>
      </c>
    </row>
    <row r="5690" spans="1:28" x14ac:dyDescent="0.25">
      <c r="A5690" s="3">
        <v>1476</v>
      </c>
      <c r="B5690" s="5">
        <v>2015</v>
      </c>
      <c r="C5690" s="3" t="s">
        <v>15</v>
      </c>
      <c r="D5690" s="4">
        <f>DATE(B5690,N5690,M5690)</f>
        <v>42287</v>
      </c>
      <c r="E5690" s="5">
        <v>1520</v>
      </c>
      <c r="F5690" s="6" t="s">
        <v>454</v>
      </c>
      <c r="G5690" s="6" t="s">
        <v>717</v>
      </c>
      <c r="H5690" s="27"/>
      <c r="I5690" s="9" t="s">
        <v>5192</v>
      </c>
      <c r="J5690" s="9" t="s">
        <v>1248</v>
      </c>
      <c r="K5690" s="6" t="s">
        <v>389</v>
      </c>
      <c r="L5690" s="6">
        <v>5613</v>
      </c>
      <c r="M5690" s="6">
        <v>10</v>
      </c>
      <c r="N5690" s="6">
        <v>10</v>
      </c>
      <c r="P5690" s="15">
        <v>1</v>
      </c>
      <c r="Q5690" s="15" t="str">
        <f>IF($B5690=2014,$P5690,"")</f>
        <v/>
      </c>
      <c r="R5690" s="15">
        <f>IF($B5690=2015,$P5690,"")</f>
        <v>1</v>
      </c>
      <c r="S5690" s="15" t="str">
        <f>IF($B5690=2016,$P5690,"")</f>
        <v/>
      </c>
      <c r="T5690" s="15" t="str">
        <f>IF($B5690=2017,$P5690,"")</f>
        <v/>
      </c>
      <c r="U5690" s="15" t="str">
        <f>IF($B5690=2018,$P5690,"")</f>
        <v/>
      </c>
      <c r="V5690" s="15" t="str">
        <f>IF($B5690=2019,$P5690,"")</f>
        <v/>
      </c>
      <c r="W5690" s="15" t="str">
        <f>IF($B5690=2020,$P5690,"")</f>
        <v/>
      </c>
      <c r="X5690" s="6" t="str">
        <f>IF($B5690=2021,$P5690,"")</f>
        <v/>
      </c>
      <c r="Y5690" s="6" t="str">
        <f>IF($B5690=2022,$P5690,"")</f>
        <v/>
      </c>
      <c r="Z5690" s="6" t="str">
        <f>IF($B5690=2023,$P5690,"")</f>
        <v/>
      </c>
      <c r="AA5690" s="6" t="str">
        <f>IF($B5690=2024,$P5690,"")</f>
        <v/>
      </c>
      <c r="AB5690" s="15" t="str">
        <f>IF($B5690=2025,$P5690,"")</f>
        <v/>
      </c>
    </row>
    <row r="5691" spans="1:28" x14ac:dyDescent="0.25">
      <c r="A5691" s="3">
        <v>1476</v>
      </c>
      <c r="B5691" s="5">
        <v>2015</v>
      </c>
      <c r="C5691" s="3" t="s">
        <v>487</v>
      </c>
      <c r="D5691" s="4">
        <f>DATE(B5691,N5691,M5691)</f>
        <v>42299</v>
      </c>
      <c r="E5691" s="5">
        <v>1600</v>
      </c>
      <c r="F5691" s="6" t="s">
        <v>454</v>
      </c>
      <c r="G5691" s="6" t="s">
        <v>717</v>
      </c>
      <c r="H5691" s="27"/>
      <c r="I5691" s="9" t="s">
        <v>5192</v>
      </c>
      <c r="J5691" s="9" t="s">
        <v>1244</v>
      </c>
      <c r="K5691" s="6" t="s">
        <v>102</v>
      </c>
      <c r="L5691" s="6">
        <v>5608</v>
      </c>
      <c r="M5691" s="6">
        <v>22</v>
      </c>
      <c r="N5691" s="6">
        <v>10</v>
      </c>
      <c r="P5691" s="15">
        <v>1</v>
      </c>
      <c r="Q5691" s="15" t="str">
        <f>IF($B5691=2014,$P5691,"")</f>
        <v/>
      </c>
      <c r="R5691" s="15">
        <f>IF($B5691=2015,$P5691,"")</f>
        <v>1</v>
      </c>
      <c r="S5691" s="15" t="str">
        <f>IF($B5691=2016,$P5691,"")</f>
        <v/>
      </c>
      <c r="T5691" s="15" t="str">
        <f>IF($B5691=2017,$P5691,"")</f>
        <v/>
      </c>
      <c r="U5691" s="15" t="str">
        <f>IF($B5691=2018,$P5691,"")</f>
        <v/>
      </c>
      <c r="V5691" s="15" t="str">
        <f>IF($B5691=2019,$P5691,"")</f>
        <v/>
      </c>
      <c r="W5691" s="15" t="str">
        <f>IF($B5691=2020,$P5691,"")</f>
        <v/>
      </c>
      <c r="X5691" s="6" t="str">
        <f>IF($B5691=2021,$P5691,"")</f>
        <v/>
      </c>
      <c r="Y5691" s="6" t="str">
        <f>IF($B5691=2022,$P5691,"")</f>
        <v/>
      </c>
      <c r="Z5691" s="6" t="str">
        <f>IF($B5691=2023,$P5691,"")</f>
        <v/>
      </c>
      <c r="AA5691" s="6" t="str">
        <f>IF($B5691=2024,$P5691,"")</f>
        <v/>
      </c>
      <c r="AB5691" s="15" t="str">
        <f>IF($B5691=2025,$P5691,"")</f>
        <v/>
      </c>
    </row>
    <row r="5692" spans="1:28" x14ac:dyDescent="0.25">
      <c r="A5692" s="3">
        <v>1476</v>
      </c>
      <c r="B5692" s="5">
        <v>2016</v>
      </c>
      <c r="C5692" s="3" t="s">
        <v>165</v>
      </c>
      <c r="D5692" s="4">
        <f>DATE(B5692,N5692,M5692)</f>
        <v>42411</v>
      </c>
      <c r="E5692" s="5">
        <v>1530</v>
      </c>
      <c r="F5692" s="6" t="s">
        <v>454</v>
      </c>
      <c r="G5692" s="6" t="s">
        <v>717</v>
      </c>
      <c r="H5692" s="27"/>
      <c r="I5692" s="9" t="s">
        <v>5192</v>
      </c>
      <c r="J5692" s="9" t="s">
        <v>1247</v>
      </c>
      <c r="K5692" s="6" t="s">
        <v>123</v>
      </c>
      <c r="L5692" s="6">
        <v>5616</v>
      </c>
      <c r="M5692" s="6">
        <v>11</v>
      </c>
      <c r="N5692" s="6">
        <v>2</v>
      </c>
      <c r="P5692" s="15">
        <v>1</v>
      </c>
      <c r="Q5692" s="15" t="str">
        <f>IF($B5692=2014,$P5692,"")</f>
        <v/>
      </c>
      <c r="R5692" s="15" t="str">
        <f>IF($B5692=2015,$P5692,"")</f>
        <v/>
      </c>
      <c r="S5692" s="15">
        <f>IF($B5692=2016,$P5692,"")</f>
        <v>1</v>
      </c>
      <c r="T5692" s="15" t="str">
        <f>IF($B5692=2017,$P5692,"")</f>
        <v/>
      </c>
      <c r="U5692" s="15" t="str">
        <f>IF($B5692=2018,$P5692,"")</f>
        <v/>
      </c>
      <c r="V5692" s="15" t="str">
        <f>IF($B5692=2019,$P5692,"")</f>
        <v/>
      </c>
      <c r="W5692" s="15" t="str">
        <f>IF($B5692=2020,$P5692,"")</f>
        <v/>
      </c>
      <c r="X5692" s="6" t="str">
        <f>IF($B5692=2021,$P5692,"")</f>
        <v/>
      </c>
      <c r="Y5692" s="6" t="str">
        <f>IF($B5692=2022,$P5692,"")</f>
        <v/>
      </c>
      <c r="Z5692" s="6" t="str">
        <f>IF($B5692=2023,$P5692,"")</f>
        <v/>
      </c>
      <c r="AA5692" s="6" t="str">
        <f>IF($B5692=2024,$P5692,"")</f>
        <v/>
      </c>
      <c r="AB5692" s="15" t="str">
        <f>IF($B5692=2025,$P5692,"")</f>
        <v/>
      </c>
    </row>
    <row r="5693" spans="1:28" x14ac:dyDescent="0.25">
      <c r="A5693" s="3">
        <v>1476</v>
      </c>
      <c r="B5693" s="5">
        <v>2016</v>
      </c>
      <c r="C5693" s="3" t="s">
        <v>1245</v>
      </c>
      <c r="D5693" s="4">
        <f>DATE(B5693,N5693,M5693)</f>
        <v>42426</v>
      </c>
      <c r="E5693" s="16">
        <v>1600</v>
      </c>
      <c r="F5693" s="6" t="s">
        <v>454</v>
      </c>
      <c r="G5693" s="6" t="s">
        <v>717</v>
      </c>
      <c r="H5693" s="27"/>
      <c r="I5693" s="9" t="s">
        <v>5192</v>
      </c>
      <c r="J5693" s="9" t="s">
        <v>1246</v>
      </c>
      <c r="K5693" s="6" t="s">
        <v>144</v>
      </c>
      <c r="L5693" s="6">
        <v>5616</v>
      </c>
      <c r="M5693" s="6">
        <v>26</v>
      </c>
      <c r="N5693" s="6">
        <v>2</v>
      </c>
      <c r="O5693" s="6" t="s">
        <v>14</v>
      </c>
      <c r="P5693" s="15">
        <v>1</v>
      </c>
      <c r="Q5693" s="15" t="str">
        <f>IF($B5693=2014,$P5693,"")</f>
        <v/>
      </c>
      <c r="R5693" s="15" t="str">
        <f>IF($B5693=2015,$P5693,"")</f>
        <v/>
      </c>
      <c r="S5693" s="15">
        <f>IF($B5693=2016,$P5693,"")</f>
        <v>1</v>
      </c>
      <c r="T5693" s="15" t="str">
        <f>IF($B5693=2017,$P5693,"")</f>
        <v/>
      </c>
      <c r="U5693" s="15" t="str">
        <f>IF($B5693=2018,$P5693,"")</f>
        <v/>
      </c>
      <c r="V5693" s="15" t="str">
        <f>IF($B5693=2019,$P5693,"")</f>
        <v/>
      </c>
      <c r="W5693" s="15" t="str">
        <f>IF($B5693=2020,$P5693,"")</f>
        <v/>
      </c>
      <c r="X5693" s="6" t="str">
        <f>IF($B5693=2021,$P5693,"")</f>
        <v/>
      </c>
      <c r="Y5693" s="6" t="str">
        <f>IF($B5693=2022,$P5693,"")</f>
        <v/>
      </c>
      <c r="Z5693" s="6" t="str">
        <f>IF($B5693=2023,$P5693,"")</f>
        <v/>
      </c>
      <c r="AA5693" s="6" t="str">
        <f>IF($B5693=2024,$P5693,"")</f>
        <v/>
      </c>
      <c r="AB5693" s="15" t="str">
        <f>IF($B5693=2025,$P5693,"")</f>
        <v/>
      </c>
    </row>
    <row r="5694" spans="1:28" x14ac:dyDescent="0.25">
      <c r="A5694" s="3">
        <v>1476</v>
      </c>
      <c r="B5694" s="3">
        <v>2016</v>
      </c>
      <c r="C5694" s="3" t="s">
        <v>210</v>
      </c>
      <c r="D5694" s="4">
        <f>DATE(B5694,N5694,M5694)</f>
        <v>42629</v>
      </c>
      <c r="E5694" s="5">
        <v>1520</v>
      </c>
      <c r="F5694" s="6" t="s">
        <v>454</v>
      </c>
      <c r="G5694" s="10" t="s">
        <v>717</v>
      </c>
      <c r="H5694" s="27"/>
      <c r="I5694" s="9" t="s">
        <v>5192</v>
      </c>
      <c r="J5694" s="7" t="s">
        <v>2228</v>
      </c>
      <c r="K5694" s="6" t="s">
        <v>16</v>
      </c>
      <c r="L5694" s="6">
        <v>5705</v>
      </c>
      <c r="M5694" s="6">
        <v>16</v>
      </c>
      <c r="N5694" s="6">
        <v>9</v>
      </c>
      <c r="O5694" s="6" t="s">
        <v>14</v>
      </c>
      <c r="P5694" s="15">
        <v>1</v>
      </c>
      <c r="Q5694" s="15" t="str">
        <f>IF($B5694=2014,$P5694,"")</f>
        <v/>
      </c>
      <c r="R5694" s="15" t="str">
        <f>IF($B5694=2015,$P5694,"")</f>
        <v/>
      </c>
      <c r="S5694" s="15">
        <f>IF($B5694=2016,$P5694,"")</f>
        <v>1</v>
      </c>
      <c r="T5694" s="15" t="str">
        <f>IF($B5694=2017,$P5694,"")</f>
        <v/>
      </c>
      <c r="U5694" s="15" t="str">
        <f>IF($B5694=2018,$P5694,"")</f>
        <v/>
      </c>
      <c r="V5694" s="15" t="str">
        <f>IF($B5694=2019,$P5694,"")</f>
        <v/>
      </c>
      <c r="W5694" s="15" t="str">
        <f>IF($B5694=2020,$P5694,"")</f>
        <v/>
      </c>
      <c r="X5694" s="6" t="str">
        <f>IF($B5694=2021,$P5694,"")</f>
        <v/>
      </c>
      <c r="Y5694" s="6" t="str">
        <f>IF($B5694=2022,$P5694,"")</f>
        <v/>
      </c>
      <c r="Z5694" s="6" t="str">
        <f>IF($B5694=2023,$P5694,"")</f>
        <v/>
      </c>
      <c r="AA5694" s="6" t="str">
        <f>IF($B5694=2024,$P5694,"")</f>
        <v/>
      </c>
      <c r="AB5694" s="15" t="str">
        <f>IF($B5694=2025,$P5694,"")</f>
        <v/>
      </c>
    </row>
    <row r="5695" spans="1:28" x14ac:dyDescent="0.25">
      <c r="A5695" s="3">
        <v>1476</v>
      </c>
      <c r="B5695" s="3">
        <v>2016</v>
      </c>
      <c r="C5695" s="3" t="s">
        <v>628</v>
      </c>
      <c r="D5695" s="4">
        <f>DATE(B5695,N5695,M5695)</f>
        <v>42683</v>
      </c>
      <c r="E5695" s="5">
        <v>2155</v>
      </c>
      <c r="F5695" s="6" t="s">
        <v>454</v>
      </c>
      <c r="G5695" s="10" t="s">
        <v>717</v>
      </c>
      <c r="H5695" s="27"/>
      <c r="I5695" s="9" t="s">
        <v>5192</v>
      </c>
      <c r="J5695" s="7" t="s">
        <v>2229</v>
      </c>
      <c r="K5695" s="6" t="s">
        <v>123</v>
      </c>
      <c r="L5695" s="6">
        <v>5709</v>
      </c>
      <c r="M5695" s="6">
        <v>9</v>
      </c>
      <c r="N5695" s="6">
        <v>11</v>
      </c>
      <c r="P5695" s="15">
        <v>1</v>
      </c>
      <c r="Q5695" s="15" t="str">
        <f>IF($B5695=2014,$P5695,"")</f>
        <v/>
      </c>
      <c r="R5695" s="15" t="str">
        <f>IF($B5695=2015,$P5695,"")</f>
        <v/>
      </c>
      <c r="S5695" s="15">
        <f>IF($B5695=2016,$P5695,"")</f>
        <v>1</v>
      </c>
      <c r="T5695" s="15" t="str">
        <f>IF($B5695=2017,$P5695,"")</f>
        <v/>
      </c>
      <c r="U5695" s="15" t="str">
        <f>IF($B5695=2018,$P5695,"")</f>
        <v/>
      </c>
      <c r="V5695" s="15" t="str">
        <f>IF($B5695=2019,$P5695,"")</f>
        <v/>
      </c>
      <c r="W5695" s="15" t="str">
        <f>IF($B5695=2020,$P5695,"")</f>
        <v/>
      </c>
      <c r="X5695" s="6" t="str">
        <f>IF($B5695=2021,$P5695,"")</f>
        <v/>
      </c>
      <c r="Y5695" s="6" t="str">
        <f>IF($B5695=2022,$P5695,"")</f>
        <v/>
      </c>
      <c r="Z5695" s="6" t="str">
        <f>IF($B5695=2023,$P5695,"")</f>
        <v/>
      </c>
      <c r="AA5695" s="6" t="str">
        <f>IF($B5695=2024,$P5695,"")</f>
        <v/>
      </c>
      <c r="AB5695" s="15" t="str">
        <f>IF($B5695=2025,$P5695,"")</f>
        <v/>
      </c>
    </row>
    <row r="5696" spans="1:28" x14ac:dyDescent="0.25">
      <c r="A5696" s="3">
        <v>1476</v>
      </c>
      <c r="B5696" s="3">
        <v>2016</v>
      </c>
      <c r="C5696" s="3" t="s">
        <v>215</v>
      </c>
      <c r="D5696" s="4">
        <f>DATE(B5696,N5696,M5696)</f>
        <v>42702</v>
      </c>
      <c r="E5696" s="5">
        <v>1526</v>
      </c>
      <c r="F5696" s="6" t="s">
        <v>454</v>
      </c>
      <c r="G5696" s="10" t="s">
        <v>717</v>
      </c>
      <c r="H5696" s="27"/>
      <c r="I5696" s="9" t="s">
        <v>5192</v>
      </c>
      <c r="J5696" s="7" t="s">
        <v>2230</v>
      </c>
      <c r="K5696" s="6" t="s">
        <v>123</v>
      </c>
      <c r="L5696" s="6">
        <v>5710</v>
      </c>
      <c r="M5696" s="6">
        <v>28</v>
      </c>
      <c r="N5696" s="6">
        <v>11</v>
      </c>
      <c r="P5696" s="15">
        <v>1</v>
      </c>
      <c r="Q5696" s="15" t="str">
        <f>IF($B5696=2014,$P5696,"")</f>
        <v/>
      </c>
      <c r="R5696" s="15" t="str">
        <f>IF($B5696=2015,$P5696,"")</f>
        <v/>
      </c>
      <c r="S5696" s="15">
        <f>IF($B5696=2016,$P5696,"")</f>
        <v>1</v>
      </c>
      <c r="T5696" s="15" t="str">
        <f>IF($B5696=2017,$P5696,"")</f>
        <v/>
      </c>
      <c r="U5696" s="15" t="str">
        <f>IF($B5696=2018,$P5696,"")</f>
        <v/>
      </c>
      <c r="V5696" s="15" t="str">
        <f>IF($B5696=2019,$P5696,"")</f>
        <v/>
      </c>
      <c r="W5696" s="15" t="str">
        <f>IF($B5696=2020,$P5696,"")</f>
        <v/>
      </c>
      <c r="X5696" s="6" t="str">
        <f>IF($B5696=2021,$P5696,"")</f>
        <v/>
      </c>
      <c r="Y5696" s="6" t="str">
        <f>IF($B5696=2022,$P5696,"")</f>
        <v/>
      </c>
      <c r="Z5696" s="6" t="str">
        <f>IF($B5696=2023,$P5696,"")</f>
        <v/>
      </c>
      <c r="AA5696" s="6" t="str">
        <f>IF($B5696=2024,$P5696,"")</f>
        <v/>
      </c>
      <c r="AB5696" s="15" t="str">
        <f>IF($B5696=2025,$P5696,"")</f>
        <v/>
      </c>
    </row>
    <row r="5697" spans="1:28" x14ac:dyDescent="0.25">
      <c r="A5697" s="3">
        <v>1476</v>
      </c>
      <c r="B5697" s="3">
        <v>2016</v>
      </c>
      <c r="C5697" s="3" t="s">
        <v>203</v>
      </c>
      <c r="D5697" s="4">
        <f>DATE(B5697,N5697,M5697)</f>
        <v>42732</v>
      </c>
      <c r="E5697" s="5">
        <v>2300</v>
      </c>
      <c r="F5697" s="6" t="s">
        <v>454</v>
      </c>
      <c r="G5697" s="10" t="s">
        <v>717</v>
      </c>
      <c r="H5697" s="27"/>
      <c r="I5697" s="9" t="s">
        <v>5192</v>
      </c>
      <c r="J5697" s="7" t="s">
        <v>2231</v>
      </c>
      <c r="K5697" s="6" t="s">
        <v>102</v>
      </c>
      <c r="L5697" s="6">
        <v>5712</v>
      </c>
      <c r="M5697" s="6">
        <v>28</v>
      </c>
      <c r="N5697" s="6">
        <v>12</v>
      </c>
      <c r="P5697" s="15">
        <v>1</v>
      </c>
      <c r="Q5697" s="15" t="str">
        <f>IF($B5697=2014,$P5697,"")</f>
        <v/>
      </c>
      <c r="R5697" s="15" t="str">
        <f>IF($B5697=2015,$P5697,"")</f>
        <v/>
      </c>
      <c r="S5697" s="15">
        <f>IF($B5697=2016,$P5697,"")</f>
        <v>1</v>
      </c>
      <c r="T5697" s="15" t="str">
        <f>IF($B5697=2017,$P5697,"")</f>
        <v/>
      </c>
      <c r="U5697" s="15" t="str">
        <f>IF($B5697=2018,$P5697,"")</f>
        <v/>
      </c>
      <c r="V5697" s="15" t="str">
        <f>IF($B5697=2019,$P5697,"")</f>
        <v/>
      </c>
      <c r="W5697" s="15" t="str">
        <f>IF($B5697=2020,$P5697,"")</f>
        <v/>
      </c>
      <c r="X5697" s="6" t="str">
        <f>IF($B5697=2021,$P5697,"")</f>
        <v/>
      </c>
      <c r="Y5697" s="6" t="str">
        <f>IF($B5697=2022,$P5697,"")</f>
        <v/>
      </c>
      <c r="Z5697" s="6" t="str">
        <f>IF($B5697=2023,$P5697,"")</f>
        <v/>
      </c>
      <c r="AA5697" s="6" t="str">
        <f>IF($B5697=2024,$P5697,"")</f>
        <v/>
      </c>
      <c r="AB5697" s="15" t="str">
        <f>IF($B5697=2025,$P5697,"")</f>
        <v/>
      </c>
    </row>
    <row r="5698" spans="1:28" x14ac:dyDescent="0.25">
      <c r="A5698" s="3">
        <v>1476</v>
      </c>
      <c r="B5698" s="3">
        <v>2017</v>
      </c>
      <c r="C5698" s="3" t="s">
        <v>1460</v>
      </c>
      <c r="D5698" s="4">
        <f>DATE(B5698,N5698,M5698)</f>
        <v>43013</v>
      </c>
      <c r="E5698" s="5">
        <v>1430</v>
      </c>
      <c r="F5698" s="6" t="s">
        <v>454</v>
      </c>
      <c r="G5698" s="6" t="s">
        <v>717</v>
      </c>
      <c r="H5698" s="27"/>
      <c r="I5698" s="9" t="s">
        <v>5192</v>
      </c>
      <c r="J5698" s="9" t="s">
        <v>3134</v>
      </c>
      <c r="K5698" s="6" t="s">
        <v>102</v>
      </c>
      <c r="L5698" s="6">
        <v>5807</v>
      </c>
      <c r="M5698" s="6">
        <v>5</v>
      </c>
      <c r="N5698" s="6">
        <v>10</v>
      </c>
      <c r="P5698" s="15">
        <v>1</v>
      </c>
      <c r="Q5698" s="15" t="str">
        <f>IF($B5698=2014,$P5698,"")</f>
        <v/>
      </c>
      <c r="R5698" s="15" t="str">
        <f>IF($B5698=2015,$P5698,"")</f>
        <v/>
      </c>
      <c r="S5698" s="15" t="str">
        <f>IF($B5698=2016,$P5698,"")</f>
        <v/>
      </c>
      <c r="T5698" s="15">
        <f>IF($B5698=2017,$P5698,"")</f>
        <v>1</v>
      </c>
      <c r="U5698" s="15" t="str">
        <f>IF($B5698=2018,$P5698,"")</f>
        <v/>
      </c>
      <c r="V5698" s="15" t="str">
        <f>IF($B5698=2019,$P5698,"")</f>
        <v/>
      </c>
      <c r="W5698" s="15" t="str">
        <f>IF($B5698=2020,$P5698,"")</f>
        <v/>
      </c>
      <c r="X5698" s="6" t="str">
        <f>IF($B5698=2021,$P5698,"")</f>
        <v/>
      </c>
      <c r="Y5698" s="6" t="str">
        <f>IF($B5698=2022,$P5698,"")</f>
        <v/>
      </c>
      <c r="Z5698" s="6" t="str">
        <f>IF($B5698=2023,$P5698,"")</f>
        <v/>
      </c>
      <c r="AA5698" s="6" t="str">
        <f>IF($B5698=2024,$P5698,"")</f>
        <v/>
      </c>
      <c r="AB5698" s="15" t="str">
        <f>IF($B5698=2025,$P5698,"")</f>
        <v/>
      </c>
    </row>
    <row r="5699" spans="1:28" x14ac:dyDescent="0.25">
      <c r="A5699" s="3">
        <v>1476</v>
      </c>
      <c r="B5699" s="3">
        <v>2018</v>
      </c>
      <c r="C5699" s="3" t="s">
        <v>1053</v>
      </c>
      <c r="D5699" s="4">
        <f>DATE(B5699,N5699,M5699)</f>
        <v>43127</v>
      </c>
      <c r="E5699" s="5">
        <v>2220</v>
      </c>
      <c r="F5699" s="6" t="s">
        <v>454</v>
      </c>
      <c r="G5699" s="6" t="s">
        <v>717</v>
      </c>
      <c r="H5699" s="27"/>
      <c r="I5699" s="9" t="s">
        <v>5192</v>
      </c>
      <c r="J5699" s="9" t="s">
        <v>3135</v>
      </c>
      <c r="K5699" s="6" t="s">
        <v>1547</v>
      </c>
      <c r="L5699" s="6">
        <v>5815</v>
      </c>
      <c r="M5699" s="6">
        <v>27</v>
      </c>
      <c r="N5699" s="6">
        <v>1</v>
      </c>
      <c r="O5699" s="6" t="s">
        <v>200</v>
      </c>
      <c r="P5699" s="15">
        <v>1</v>
      </c>
      <c r="Q5699" s="15" t="str">
        <f>IF($B5699=2014,$P5699,"")</f>
        <v/>
      </c>
      <c r="R5699" s="15" t="str">
        <f>IF($B5699=2015,$P5699,"")</f>
        <v/>
      </c>
      <c r="S5699" s="15" t="str">
        <f>IF($B5699=2016,$P5699,"")</f>
        <v/>
      </c>
      <c r="T5699" s="15" t="str">
        <f>IF($B5699=2017,$P5699,"")</f>
        <v/>
      </c>
      <c r="U5699" s="15">
        <f>IF($B5699=2018,$P5699,"")</f>
        <v>1</v>
      </c>
      <c r="V5699" s="15" t="str">
        <f>IF($B5699=2019,$P5699,"")</f>
        <v/>
      </c>
      <c r="W5699" s="15" t="str">
        <f>IF($B5699=2020,$P5699,"")</f>
        <v/>
      </c>
      <c r="X5699" s="6" t="str">
        <f>IF($B5699=2021,$P5699,"")</f>
        <v/>
      </c>
      <c r="Y5699" s="6" t="str">
        <f>IF($B5699=2022,$P5699,"")</f>
        <v/>
      </c>
      <c r="Z5699" s="6" t="str">
        <f>IF($B5699=2023,$P5699,"")</f>
        <v/>
      </c>
      <c r="AA5699" s="6" t="str">
        <f>IF($B5699=2024,$P5699,"")</f>
        <v/>
      </c>
      <c r="AB5699" s="15" t="str">
        <f>IF($B5699=2025,$P5699,"")</f>
        <v/>
      </c>
    </row>
    <row r="5700" spans="1:28" ht="24" x14ac:dyDescent="0.25">
      <c r="A5700" s="3">
        <v>1476</v>
      </c>
      <c r="B5700" s="3">
        <v>2018</v>
      </c>
      <c r="C5700" s="3" t="s">
        <v>1466</v>
      </c>
      <c r="D5700" s="4">
        <f>DATE(B5700,N5700,M5700)</f>
        <v>43419</v>
      </c>
      <c r="E5700" s="5">
        <v>2205</v>
      </c>
      <c r="F5700" s="11" t="s">
        <v>454</v>
      </c>
      <c r="G5700" s="6" t="s">
        <v>717</v>
      </c>
      <c r="H5700" s="27"/>
      <c r="I5700" s="9" t="s">
        <v>5192</v>
      </c>
      <c r="J5700" s="7" t="s">
        <v>3566</v>
      </c>
      <c r="K5700" s="6" t="s">
        <v>102</v>
      </c>
      <c r="L5700" s="6">
        <v>5910</v>
      </c>
      <c r="M5700" s="6">
        <v>15</v>
      </c>
      <c r="N5700" s="6">
        <v>11</v>
      </c>
      <c r="P5700" s="15">
        <v>1</v>
      </c>
      <c r="Q5700" s="15" t="str">
        <f>IF($B5700=2014,$P5700,"")</f>
        <v/>
      </c>
      <c r="R5700" s="15" t="str">
        <f>IF($B5700=2015,$P5700,"")</f>
        <v/>
      </c>
      <c r="S5700" s="15" t="str">
        <f>IF($B5700=2016,$P5700,"")</f>
        <v/>
      </c>
      <c r="T5700" s="15" t="str">
        <f>IF($B5700=2017,$P5700,"")</f>
        <v/>
      </c>
      <c r="U5700" s="15">
        <f>IF($B5700=2018,$P5700,"")</f>
        <v>1</v>
      </c>
      <c r="V5700" s="15" t="str">
        <f>IF($B5700=2019,$P5700,"")</f>
        <v/>
      </c>
      <c r="W5700" s="15" t="str">
        <f>IF($B5700=2020,$P5700,"")</f>
        <v/>
      </c>
      <c r="X5700" s="6" t="str">
        <f>IF($B5700=2021,$P5700,"")</f>
        <v/>
      </c>
      <c r="Y5700" s="6" t="str">
        <f>IF($B5700=2022,$P5700,"")</f>
        <v/>
      </c>
      <c r="Z5700" s="6" t="str">
        <f>IF($B5700=2023,$P5700,"")</f>
        <v/>
      </c>
      <c r="AA5700" s="6" t="str">
        <f>IF($B5700=2024,$P5700,"")</f>
        <v/>
      </c>
      <c r="AB5700" s="15" t="str">
        <f>IF($B5700=2025,$P5700,"")</f>
        <v/>
      </c>
    </row>
    <row r="5701" spans="1:28" x14ac:dyDescent="0.25">
      <c r="A5701" s="3">
        <v>1476</v>
      </c>
      <c r="B5701" s="3">
        <v>2018</v>
      </c>
      <c r="C5701" s="3" t="s">
        <v>1466</v>
      </c>
      <c r="D5701" s="4">
        <f>DATE(B5701,N5701,M5701)</f>
        <v>43419</v>
      </c>
      <c r="E5701" s="5">
        <v>2200</v>
      </c>
      <c r="F5701" s="6" t="s">
        <v>454</v>
      </c>
      <c r="G5701" s="6" t="s">
        <v>717</v>
      </c>
      <c r="H5701" s="27"/>
      <c r="I5701" s="9" t="s">
        <v>5192</v>
      </c>
      <c r="J5701" s="9" t="s">
        <v>3567</v>
      </c>
      <c r="K5701" s="6" t="s">
        <v>1547</v>
      </c>
      <c r="L5701" s="6">
        <v>5909</v>
      </c>
      <c r="M5701" s="6">
        <v>15</v>
      </c>
      <c r="N5701" s="6">
        <v>11</v>
      </c>
      <c r="O5701" s="6" t="s">
        <v>200</v>
      </c>
      <c r="P5701" s="15">
        <v>1</v>
      </c>
      <c r="Q5701" s="15" t="str">
        <f>IF($B5701=2014,$P5701,"")</f>
        <v/>
      </c>
      <c r="R5701" s="15" t="str">
        <f>IF($B5701=2015,$P5701,"")</f>
        <v/>
      </c>
      <c r="S5701" s="15" t="str">
        <f>IF($B5701=2016,$P5701,"")</f>
        <v/>
      </c>
      <c r="T5701" s="15" t="str">
        <f>IF($B5701=2017,$P5701,"")</f>
        <v/>
      </c>
      <c r="U5701" s="15">
        <f>IF($B5701=2018,$P5701,"")</f>
        <v>1</v>
      </c>
      <c r="V5701" s="15" t="str">
        <f>IF($B5701=2019,$P5701,"")</f>
        <v/>
      </c>
      <c r="W5701" s="15" t="str">
        <f>IF($B5701=2020,$P5701,"")</f>
        <v/>
      </c>
      <c r="X5701" s="6" t="str">
        <f>IF($B5701=2021,$P5701,"")</f>
        <v/>
      </c>
      <c r="Y5701" s="6" t="str">
        <f>IF($B5701=2022,$P5701,"")</f>
        <v/>
      </c>
      <c r="Z5701" s="6" t="str">
        <f>IF($B5701=2023,$P5701,"")</f>
        <v/>
      </c>
      <c r="AA5701" s="6" t="str">
        <f>IF($B5701=2024,$P5701,"")</f>
        <v/>
      </c>
      <c r="AB5701" s="15" t="str">
        <f>IF($B5701=2025,$P5701,"")</f>
        <v/>
      </c>
    </row>
    <row r="5702" spans="1:28" x14ac:dyDescent="0.25">
      <c r="A5702" s="3">
        <v>1476</v>
      </c>
      <c r="B5702" s="3">
        <v>2020</v>
      </c>
      <c r="C5702" s="3" t="s">
        <v>1470</v>
      </c>
      <c r="D5702" s="4">
        <f>DATE(B5702,N5702,M5702)</f>
        <v>43935</v>
      </c>
      <c r="E5702" s="5">
        <v>2100</v>
      </c>
      <c r="F5702" s="6" t="s">
        <v>454</v>
      </c>
      <c r="G5702" s="6" t="s">
        <v>717</v>
      </c>
      <c r="H5702" s="27"/>
      <c r="I5702" s="9" t="s">
        <v>5192</v>
      </c>
      <c r="J5702" s="7" t="s">
        <v>5135</v>
      </c>
      <c r="K5702" s="6" t="s">
        <v>102</v>
      </c>
      <c r="L5702" s="6">
        <v>60191</v>
      </c>
      <c r="M5702" s="6">
        <v>14</v>
      </c>
      <c r="N5702" s="6">
        <v>4</v>
      </c>
      <c r="P5702" s="15">
        <v>1</v>
      </c>
      <c r="Q5702" s="15" t="str">
        <f>IF($B5702=2014,$P5702,"")</f>
        <v/>
      </c>
      <c r="R5702" s="15" t="str">
        <f>IF($B5702=2015,$P5702,"")</f>
        <v/>
      </c>
      <c r="S5702" s="15" t="str">
        <f>IF($B5702=2016,$P5702,"")</f>
        <v/>
      </c>
      <c r="T5702" s="15" t="str">
        <f>IF($B5702=2017,$P5702,"")</f>
        <v/>
      </c>
      <c r="U5702" s="15" t="str">
        <f>IF($B5702=2018,$P5702,"")</f>
        <v/>
      </c>
      <c r="V5702" s="15" t="str">
        <f>IF($B5702=2019,$P5702,"")</f>
        <v/>
      </c>
      <c r="W5702" s="15">
        <f>IF($B5702=2020,$P5702,"")</f>
        <v>1</v>
      </c>
      <c r="X5702" s="6" t="str">
        <f>IF($B5702=2021,$P5702,"")</f>
        <v/>
      </c>
      <c r="Y5702" s="6" t="str">
        <f>IF($B5702=2022,$P5702,"")</f>
        <v/>
      </c>
      <c r="Z5702" s="6" t="str">
        <f>IF($B5702=2023,$P5702,"")</f>
        <v/>
      </c>
      <c r="AA5702" s="6" t="str">
        <f>IF($B5702=2024,$P5702,"")</f>
        <v/>
      </c>
      <c r="AB5702" s="15" t="str">
        <f>IF($B5702=2025,$P5702,"")</f>
        <v/>
      </c>
    </row>
    <row r="5703" spans="1:28" x14ac:dyDescent="0.25">
      <c r="A5703" s="3">
        <v>1476</v>
      </c>
      <c r="B5703" s="3">
        <v>2020</v>
      </c>
      <c r="C5703" s="3" t="s">
        <v>202</v>
      </c>
      <c r="D5703" s="4">
        <f>DATE(B5703,N5703,M5703)</f>
        <v>44118</v>
      </c>
      <c r="E5703" s="5">
        <v>1600</v>
      </c>
      <c r="F5703" s="10" t="s">
        <v>454</v>
      </c>
      <c r="G5703" s="10" t="s">
        <v>717</v>
      </c>
      <c r="H5703" s="27"/>
      <c r="I5703" s="9" t="s">
        <v>5192</v>
      </c>
      <c r="J5703" s="17" t="s">
        <v>5568</v>
      </c>
      <c r="K5703" s="6" t="s">
        <v>102</v>
      </c>
      <c r="L5703" s="6">
        <v>6107</v>
      </c>
      <c r="M5703" s="6">
        <v>14</v>
      </c>
      <c r="N5703" s="6">
        <v>10</v>
      </c>
      <c r="P5703" s="15">
        <v>1</v>
      </c>
      <c r="Q5703" s="15" t="str">
        <f>IF($B5703=2014,$P5703,"")</f>
        <v/>
      </c>
      <c r="R5703" s="15" t="str">
        <f>IF($B5703=2015,$P5703,"")</f>
        <v/>
      </c>
      <c r="S5703" s="15" t="str">
        <f>IF($B5703=2016,$P5703,"")</f>
        <v/>
      </c>
      <c r="T5703" s="15" t="str">
        <f>IF($B5703=2017,$P5703,"")</f>
        <v/>
      </c>
      <c r="U5703" s="15" t="str">
        <f>IF($B5703=2018,$P5703,"")</f>
        <v/>
      </c>
      <c r="V5703" s="15" t="str">
        <f>IF($B5703=2019,$P5703,"")</f>
        <v/>
      </c>
      <c r="W5703" s="15">
        <f>IF($B5703=2020,$P5703,"")</f>
        <v>1</v>
      </c>
      <c r="X5703" s="6" t="str">
        <f>IF($B5703=2021,$P5703,"")</f>
        <v/>
      </c>
      <c r="Y5703" s="6" t="str">
        <f>IF($B5703=2022,$P5703,"")</f>
        <v/>
      </c>
      <c r="Z5703" s="6" t="str">
        <f>IF($B5703=2023,$P5703,"")</f>
        <v/>
      </c>
      <c r="AA5703" s="6" t="str">
        <f>IF($B5703=2024,$P5703,"")</f>
        <v/>
      </c>
      <c r="AB5703" s="15" t="str">
        <f>IF($B5703=2025,$P5703,"")</f>
        <v/>
      </c>
    </row>
    <row r="5704" spans="1:28" x14ac:dyDescent="0.25">
      <c r="A5704" s="3">
        <v>1476</v>
      </c>
      <c r="B5704" s="3">
        <v>2020</v>
      </c>
      <c r="C5704" s="3" t="s">
        <v>161</v>
      </c>
      <c r="D5704" s="4">
        <f>DATE(B5704,N5704,M5704)</f>
        <v>44139</v>
      </c>
      <c r="E5704" s="5">
        <v>504</v>
      </c>
      <c r="F5704" s="6" t="s">
        <v>454</v>
      </c>
      <c r="G5704" s="6" t="s">
        <v>717</v>
      </c>
      <c r="H5704" s="27"/>
      <c r="I5704" s="9" t="s">
        <v>5192</v>
      </c>
      <c r="J5704" s="7" t="s">
        <v>5636</v>
      </c>
      <c r="K5704" s="6" t="s">
        <v>123</v>
      </c>
      <c r="L5704" s="6">
        <v>6109</v>
      </c>
      <c r="M5704" s="6">
        <v>4</v>
      </c>
      <c r="N5704" s="6">
        <v>11</v>
      </c>
      <c r="P5704" s="15">
        <v>1</v>
      </c>
      <c r="Q5704" s="15" t="str">
        <f>IF($B5704=2014,$P5704,"")</f>
        <v/>
      </c>
      <c r="R5704" s="15" t="str">
        <f>IF($B5704=2015,$P5704,"")</f>
        <v/>
      </c>
      <c r="S5704" s="15" t="str">
        <f>IF($B5704=2016,$P5704,"")</f>
        <v/>
      </c>
      <c r="T5704" s="15" t="str">
        <f>IF($B5704=2017,$P5704,"")</f>
        <v/>
      </c>
      <c r="U5704" s="15" t="str">
        <f>IF($B5704=2018,$P5704,"")</f>
        <v/>
      </c>
      <c r="V5704" s="15" t="str">
        <f>IF($B5704=2019,$P5704,"")</f>
        <v/>
      </c>
      <c r="W5704" s="15">
        <f>IF($B5704=2020,$P5704,"")</f>
        <v>1</v>
      </c>
      <c r="X5704" s="6" t="str">
        <f>IF($B5704=2021,$P5704,"")</f>
        <v/>
      </c>
      <c r="Y5704" s="6" t="str">
        <f>IF($B5704=2022,$P5704,"")</f>
        <v/>
      </c>
      <c r="Z5704" s="6" t="str">
        <f>IF($B5704=2023,$P5704,"")</f>
        <v/>
      </c>
      <c r="AA5704" s="6" t="str">
        <f>IF($B5704=2024,$P5704,"")</f>
        <v/>
      </c>
      <c r="AB5704" s="15" t="str">
        <f>IF($B5704=2025,$P5704,"")</f>
        <v/>
      </c>
    </row>
    <row r="5705" spans="1:28" x14ac:dyDescent="0.25">
      <c r="A5705" s="3">
        <v>1476</v>
      </c>
      <c r="B5705" s="3">
        <v>2020</v>
      </c>
      <c r="C5705" s="3" t="s">
        <v>161</v>
      </c>
      <c r="D5705" s="4">
        <f>DATE(B5705,N5705,M5705)</f>
        <v>44139</v>
      </c>
      <c r="E5705" s="5">
        <v>1400</v>
      </c>
      <c r="F5705" s="6" t="s">
        <v>454</v>
      </c>
      <c r="G5705" s="6" t="s">
        <v>717</v>
      </c>
      <c r="H5705" s="27"/>
      <c r="I5705" s="9" t="s">
        <v>5192</v>
      </c>
      <c r="J5705" s="7" t="s">
        <v>5637</v>
      </c>
      <c r="K5705" s="6" t="s">
        <v>102</v>
      </c>
      <c r="L5705" s="6">
        <v>6109</v>
      </c>
      <c r="M5705" s="6">
        <v>4</v>
      </c>
      <c r="N5705" s="6">
        <v>11</v>
      </c>
      <c r="P5705" s="15">
        <v>1</v>
      </c>
      <c r="Q5705" s="15" t="str">
        <f>IF($B5705=2014,$P5705,"")</f>
        <v/>
      </c>
      <c r="R5705" s="15" t="str">
        <f>IF($B5705=2015,$P5705,"")</f>
        <v/>
      </c>
      <c r="S5705" s="15" t="str">
        <f>IF($B5705=2016,$P5705,"")</f>
        <v/>
      </c>
      <c r="T5705" s="15" t="str">
        <f>IF($B5705=2017,$P5705,"")</f>
        <v/>
      </c>
      <c r="U5705" s="15" t="str">
        <f>IF($B5705=2018,$P5705,"")</f>
        <v/>
      </c>
      <c r="V5705" s="15" t="str">
        <f>IF($B5705=2019,$P5705,"")</f>
        <v/>
      </c>
      <c r="W5705" s="15">
        <f>IF($B5705=2020,$P5705,"")</f>
        <v>1</v>
      </c>
      <c r="X5705" s="6" t="str">
        <f>IF($B5705=2021,$P5705,"")</f>
        <v/>
      </c>
      <c r="Y5705" s="6" t="str">
        <f>IF($B5705=2022,$P5705,"")</f>
        <v/>
      </c>
      <c r="Z5705" s="6" t="str">
        <f>IF($B5705=2023,$P5705,"")</f>
        <v/>
      </c>
      <c r="AA5705" s="6" t="str">
        <f>IF($B5705=2024,$P5705,"")</f>
        <v/>
      </c>
      <c r="AB5705" s="15" t="str">
        <f>IF($B5705=2025,$P5705,"")</f>
        <v/>
      </c>
    </row>
    <row r="5706" spans="1:28" x14ac:dyDescent="0.25">
      <c r="A5706" s="3">
        <v>1476</v>
      </c>
      <c r="B5706" s="3">
        <v>2021</v>
      </c>
      <c r="C5706" s="3" t="s">
        <v>70</v>
      </c>
      <c r="D5706" s="4">
        <v>44446</v>
      </c>
      <c r="E5706" s="5">
        <v>2200</v>
      </c>
      <c r="F5706" s="6" t="s">
        <v>454</v>
      </c>
      <c r="G5706" s="6" t="s">
        <v>717</v>
      </c>
      <c r="H5706" s="27"/>
      <c r="I5706" s="9" t="s">
        <v>5192</v>
      </c>
      <c r="J5706" s="7" t="s">
        <v>6330</v>
      </c>
      <c r="K5706" s="6" t="s">
        <v>102</v>
      </c>
      <c r="L5706" s="6">
        <v>6205</v>
      </c>
      <c r="M5706" s="6">
        <v>7</v>
      </c>
      <c r="N5706" s="6">
        <v>9</v>
      </c>
      <c r="P5706" s="15">
        <v>1</v>
      </c>
      <c r="Q5706" s="15" t="str">
        <f>IF($B5706=2014,$P5706,"")</f>
        <v/>
      </c>
      <c r="R5706" s="15" t="str">
        <f>IF($B5706=2015,$P5706,"")</f>
        <v/>
      </c>
      <c r="S5706" s="15" t="str">
        <f>IF($B5706=2016,$P5706,"")</f>
        <v/>
      </c>
      <c r="T5706" s="15" t="str">
        <f>IF($B5706=2017,$P5706,"")</f>
        <v/>
      </c>
      <c r="U5706" s="15" t="str">
        <f>IF($B5706=2018,$P5706,"")</f>
        <v/>
      </c>
      <c r="V5706" s="15" t="str">
        <f>IF($B5706=2019,$P5706,"")</f>
        <v/>
      </c>
      <c r="W5706" s="15" t="str">
        <f>IF($B5706=2020,$P5706,"")</f>
        <v/>
      </c>
      <c r="X5706" s="6">
        <f>IF($B5706=2021,$P5706,"")</f>
        <v>1</v>
      </c>
      <c r="Y5706" s="6" t="str">
        <f>IF($B5706=2022,$P5706,"")</f>
        <v/>
      </c>
      <c r="Z5706" s="6" t="str">
        <f>IF($B5706=2023,$P5706,"")</f>
        <v/>
      </c>
      <c r="AA5706" s="6" t="str">
        <f>IF($B5706=2024,$P5706,"")</f>
        <v/>
      </c>
      <c r="AB5706" s="15" t="str">
        <f>IF($B5706=2025,$P5706,"")</f>
        <v/>
      </c>
    </row>
    <row r="5707" spans="1:28" ht="24" x14ac:dyDescent="0.25">
      <c r="A5707" s="3">
        <v>1476</v>
      </c>
      <c r="B5707" s="3">
        <v>2021</v>
      </c>
      <c r="C5707" s="3" t="s">
        <v>1453</v>
      </c>
      <c r="D5707" s="4">
        <v>44527</v>
      </c>
      <c r="E5707" s="5">
        <v>1300</v>
      </c>
      <c r="F5707" s="10" t="s">
        <v>454</v>
      </c>
      <c r="G5707" s="10" t="s">
        <v>717</v>
      </c>
      <c r="H5707" s="27"/>
      <c r="I5707" s="9" t="s">
        <v>5192</v>
      </c>
      <c r="J5707" s="7" t="s">
        <v>6331</v>
      </c>
      <c r="K5707" s="6" t="s">
        <v>102</v>
      </c>
      <c r="L5707" s="6">
        <v>6211</v>
      </c>
      <c r="M5707" s="6">
        <v>27</v>
      </c>
      <c r="N5707" s="6">
        <v>11</v>
      </c>
      <c r="P5707" s="15">
        <v>1</v>
      </c>
      <c r="Q5707" s="15" t="str">
        <f>IF($B5707=2014,$P5707,"")</f>
        <v/>
      </c>
      <c r="R5707" s="15" t="str">
        <f>IF($B5707=2015,$P5707,"")</f>
        <v/>
      </c>
      <c r="S5707" s="15" t="str">
        <f>IF($B5707=2016,$P5707,"")</f>
        <v/>
      </c>
      <c r="T5707" s="15" t="str">
        <f>IF($B5707=2017,$P5707,"")</f>
        <v/>
      </c>
      <c r="U5707" s="15" t="str">
        <f>IF($B5707=2018,$P5707,"")</f>
        <v/>
      </c>
      <c r="V5707" s="15" t="str">
        <f>IF($B5707=2019,$P5707,"")</f>
        <v/>
      </c>
      <c r="W5707" s="15" t="str">
        <f>IF($B5707=2020,$P5707,"")</f>
        <v/>
      </c>
      <c r="X5707" s="6">
        <f>IF($B5707=2021,$P5707,"")</f>
        <v>1</v>
      </c>
      <c r="Y5707" s="6" t="str">
        <f>IF($B5707=2022,$P5707,"")</f>
        <v/>
      </c>
      <c r="Z5707" s="6" t="str">
        <f>IF($B5707=2023,$P5707,"")</f>
        <v/>
      </c>
      <c r="AA5707" s="6" t="str">
        <f>IF($B5707=2024,$P5707,"")</f>
        <v/>
      </c>
      <c r="AB5707" s="15" t="str">
        <f>IF($B5707=2025,$P5707,"")</f>
        <v/>
      </c>
    </row>
    <row r="5708" spans="1:28" ht="24" x14ac:dyDescent="0.25">
      <c r="A5708" s="3">
        <v>1476</v>
      </c>
      <c r="B5708" s="3">
        <v>2022</v>
      </c>
      <c r="C5708" s="3" t="s">
        <v>325</v>
      </c>
      <c r="D5708" s="4">
        <v>44645</v>
      </c>
      <c r="E5708" s="5">
        <v>2150</v>
      </c>
      <c r="F5708" s="6" t="s">
        <v>454</v>
      </c>
      <c r="G5708" s="6" t="s">
        <v>717</v>
      </c>
      <c r="H5708" s="27"/>
      <c r="I5708" s="9" t="s">
        <v>5192</v>
      </c>
      <c r="J5708" s="7" t="s">
        <v>6332</v>
      </c>
      <c r="K5708" s="6" t="s">
        <v>102</v>
      </c>
      <c r="L5708" s="6">
        <v>6219</v>
      </c>
      <c r="M5708" s="6">
        <v>25</v>
      </c>
      <c r="N5708" s="6">
        <v>3</v>
      </c>
      <c r="P5708" s="15">
        <v>1</v>
      </c>
      <c r="Q5708" s="15" t="str">
        <f>IF($B5708=2014,$P5708,"")</f>
        <v/>
      </c>
      <c r="R5708" s="15" t="str">
        <f>IF($B5708=2015,$P5708,"")</f>
        <v/>
      </c>
      <c r="S5708" s="15" t="str">
        <f>IF($B5708=2016,$P5708,"")</f>
        <v/>
      </c>
      <c r="T5708" s="15" t="str">
        <f>IF($B5708=2017,$P5708,"")</f>
        <v/>
      </c>
      <c r="U5708" s="15" t="str">
        <f>IF($B5708=2018,$P5708,"")</f>
        <v/>
      </c>
      <c r="V5708" s="15" t="str">
        <f>IF($B5708=2019,$P5708,"")</f>
        <v/>
      </c>
      <c r="W5708" s="15" t="str">
        <f>IF($B5708=2020,$P5708,"")</f>
        <v/>
      </c>
      <c r="X5708" s="6" t="str">
        <f>IF($B5708=2021,$P5708,"")</f>
        <v/>
      </c>
      <c r="Y5708" s="6">
        <f>IF($B5708=2022,$P5708,"")</f>
        <v>1</v>
      </c>
      <c r="Z5708" s="6" t="str">
        <f>IF($B5708=2023,$P5708,"")</f>
        <v/>
      </c>
      <c r="AA5708" s="6" t="str">
        <f>IF($B5708=2024,$P5708,"")</f>
        <v/>
      </c>
      <c r="AB5708" s="15" t="str">
        <f>IF($B5708=2025,$P5708,"")</f>
        <v/>
      </c>
    </row>
    <row r="5709" spans="1:28" x14ac:dyDescent="0.25">
      <c r="A5709" s="30">
        <v>1476</v>
      </c>
      <c r="B5709" s="30">
        <v>2024</v>
      </c>
      <c r="C5709" s="30" t="s">
        <v>197</v>
      </c>
      <c r="D5709" s="31">
        <f>DATE(B5709,N5709,M5709)</f>
        <v>45595</v>
      </c>
      <c r="E5709" s="32">
        <v>1500</v>
      </c>
      <c r="F5709" s="35" t="s">
        <v>454</v>
      </c>
      <c r="G5709" s="35" t="s">
        <v>717</v>
      </c>
      <c r="H5709" s="35"/>
      <c r="I5709" s="9" t="s">
        <v>5192</v>
      </c>
      <c r="J5709" s="34" t="s">
        <v>8760</v>
      </c>
      <c r="K5709" s="33" t="s">
        <v>102</v>
      </c>
      <c r="L5709" s="33">
        <v>6509</v>
      </c>
      <c r="M5709" s="33">
        <v>30</v>
      </c>
      <c r="N5709" s="33">
        <v>10</v>
      </c>
      <c r="O5709" s="33"/>
      <c r="P5709" s="15">
        <v>1</v>
      </c>
      <c r="Q5709" s="15" t="str">
        <f>IF($B5709=2014,$P5709,"")</f>
        <v/>
      </c>
      <c r="R5709" s="15" t="str">
        <f>IF($B5709=2015,$P5709,"")</f>
        <v/>
      </c>
      <c r="S5709" s="15" t="str">
        <f>IF($B5709=2016,$P5709,"")</f>
        <v/>
      </c>
      <c r="T5709" s="15" t="str">
        <f>IF($B5709=2017,$P5709,"")</f>
        <v/>
      </c>
      <c r="U5709" s="15" t="str">
        <f>IF($B5709=2018,$P5709,"")</f>
        <v/>
      </c>
      <c r="V5709" s="15" t="str">
        <f>IF($B5709=2019,$P5709,"")</f>
        <v/>
      </c>
      <c r="W5709" s="15" t="str">
        <f>IF($B5709=2020,$P5709,"")</f>
        <v/>
      </c>
      <c r="X5709" s="6" t="str">
        <f>IF($B5709=2021,$P5709,"")</f>
        <v/>
      </c>
      <c r="Y5709" s="6" t="str">
        <f>IF($B5709=2022,$P5709,"")</f>
        <v/>
      </c>
      <c r="Z5709" s="6" t="str">
        <f>IF($B5709=2023,$P5709,"")</f>
        <v/>
      </c>
      <c r="AA5709" s="6">
        <f>IF($B5709=2024,$P5709,"")</f>
        <v>1</v>
      </c>
      <c r="AB5709" s="15" t="str">
        <f>IF($B5709=2025,$P5709,"")</f>
        <v/>
      </c>
    </row>
    <row r="5710" spans="1:28" ht="24" x14ac:dyDescent="0.25">
      <c r="A5710" s="3">
        <v>1476</v>
      </c>
      <c r="B5710" s="3">
        <v>2019</v>
      </c>
      <c r="C5710" s="3" t="s">
        <v>19</v>
      </c>
      <c r="D5710" s="4">
        <f>DATE(B5710,N5710,M5710)</f>
        <v>43556</v>
      </c>
      <c r="E5710" s="5">
        <v>2100</v>
      </c>
      <c r="F5710" s="6" t="s">
        <v>454</v>
      </c>
      <c r="G5710" s="6" t="s">
        <v>641</v>
      </c>
      <c r="H5710" s="27"/>
      <c r="I5710" s="7" t="s">
        <v>2960</v>
      </c>
      <c r="J5710" s="7" t="s">
        <v>3568</v>
      </c>
      <c r="K5710" s="6" t="s">
        <v>102</v>
      </c>
      <c r="L5710" s="6">
        <v>5919</v>
      </c>
      <c r="M5710" s="6">
        <v>1</v>
      </c>
      <c r="N5710" s="6">
        <v>4</v>
      </c>
      <c r="P5710" s="15">
        <v>1</v>
      </c>
      <c r="Q5710" s="15" t="str">
        <f>IF($B5710=2014,$P5710,"")</f>
        <v/>
      </c>
      <c r="R5710" s="15" t="str">
        <f>IF($B5710=2015,$P5710,"")</f>
        <v/>
      </c>
      <c r="S5710" s="15" t="str">
        <f>IF($B5710=2016,$P5710,"")</f>
        <v/>
      </c>
      <c r="T5710" s="15" t="str">
        <f>IF($B5710=2017,$P5710,"")</f>
        <v/>
      </c>
      <c r="U5710" s="15" t="str">
        <f>IF($B5710=2018,$P5710,"")</f>
        <v/>
      </c>
      <c r="V5710" s="15">
        <f>IF($B5710=2019,$P5710,"")</f>
        <v>1</v>
      </c>
      <c r="W5710" s="15" t="str">
        <f>IF($B5710=2020,$P5710,"")</f>
        <v/>
      </c>
      <c r="X5710" s="6" t="str">
        <f>IF($B5710=2021,$P5710,"")</f>
        <v/>
      </c>
      <c r="Y5710" s="6" t="str">
        <f>IF($B5710=2022,$P5710,"")</f>
        <v/>
      </c>
      <c r="Z5710" s="6" t="str">
        <f>IF($B5710=2023,$P5710,"")</f>
        <v/>
      </c>
      <c r="AA5710" s="6" t="str">
        <f>IF($B5710=2024,$P5710,"")</f>
        <v/>
      </c>
      <c r="AB5710" s="15" t="str">
        <f>IF($B5710=2025,$P5710,"")</f>
        <v/>
      </c>
    </row>
    <row r="5711" spans="1:28" x14ac:dyDescent="0.25">
      <c r="A5711" s="3">
        <v>1476</v>
      </c>
      <c r="B5711" s="3">
        <v>2019</v>
      </c>
      <c r="C5711" s="3" t="s">
        <v>212</v>
      </c>
      <c r="D5711" s="4">
        <f>DATE(B5711,N5711,M5711)</f>
        <v>43806</v>
      </c>
      <c r="E5711" s="5">
        <v>1717</v>
      </c>
      <c r="F5711" s="6" t="s">
        <v>454</v>
      </c>
      <c r="G5711" s="6" t="s">
        <v>641</v>
      </c>
      <c r="H5711" s="27"/>
      <c r="I5711" s="7" t="s">
        <v>2960</v>
      </c>
      <c r="J5711" s="7" t="s">
        <v>4038</v>
      </c>
      <c r="K5711" s="6" t="s">
        <v>2412</v>
      </c>
      <c r="L5711" s="6">
        <v>6011</v>
      </c>
      <c r="M5711" s="6">
        <v>7</v>
      </c>
      <c r="N5711" s="6">
        <v>12</v>
      </c>
      <c r="P5711" s="15">
        <v>1</v>
      </c>
      <c r="Q5711" s="15" t="str">
        <f>IF($B5711=2014,$P5711,"")</f>
        <v/>
      </c>
      <c r="R5711" s="15" t="str">
        <f>IF($B5711=2015,$P5711,"")</f>
        <v/>
      </c>
      <c r="S5711" s="15" t="str">
        <f>IF($B5711=2016,$P5711,"")</f>
        <v/>
      </c>
      <c r="T5711" s="15" t="str">
        <f>IF($B5711=2017,$P5711,"")</f>
        <v/>
      </c>
      <c r="U5711" s="15" t="str">
        <f>IF($B5711=2018,$P5711,"")</f>
        <v/>
      </c>
      <c r="V5711" s="15">
        <f>IF($B5711=2019,$P5711,"")</f>
        <v>1</v>
      </c>
      <c r="W5711" s="15" t="str">
        <f>IF($B5711=2020,$P5711,"")</f>
        <v/>
      </c>
      <c r="X5711" s="6" t="str">
        <f>IF($B5711=2021,$P5711,"")</f>
        <v/>
      </c>
      <c r="Y5711" s="6" t="str">
        <f>IF($B5711=2022,$P5711,"")</f>
        <v/>
      </c>
      <c r="Z5711" s="6" t="str">
        <f>IF($B5711=2023,$P5711,"")</f>
        <v/>
      </c>
      <c r="AA5711" s="6" t="str">
        <f>IF($B5711=2024,$P5711,"")</f>
        <v/>
      </c>
      <c r="AB5711" s="15" t="str">
        <f>IF($B5711=2025,$P5711,"")</f>
        <v/>
      </c>
    </row>
    <row r="5712" spans="1:28" x14ac:dyDescent="0.25">
      <c r="A5712" s="3">
        <v>1476</v>
      </c>
      <c r="B5712" s="3">
        <v>2022</v>
      </c>
      <c r="C5712" s="3" t="s">
        <v>365</v>
      </c>
      <c r="D5712" s="4">
        <f>DATE(B5712,N5712,M5712)</f>
        <v>44793</v>
      </c>
      <c r="E5712" s="5">
        <v>2050</v>
      </c>
      <c r="F5712" s="6" t="s">
        <v>454</v>
      </c>
      <c r="G5712" s="6" t="s">
        <v>641</v>
      </c>
      <c r="H5712" s="27"/>
      <c r="I5712" s="7" t="s">
        <v>6962</v>
      </c>
      <c r="J5712" s="7" t="s">
        <v>6608</v>
      </c>
      <c r="K5712" s="6" t="s">
        <v>88</v>
      </c>
      <c r="L5712" s="6">
        <v>6303</v>
      </c>
      <c r="M5712" s="6">
        <v>20</v>
      </c>
      <c r="N5712" s="6">
        <v>8</v>
      </c>
      <c r="O5712" s="6" t="s">
        <v>86</v>
      </c>
      <c r="P5712" s="15">
        <v>1</v>
      </c>
      <c r="Q5712" s="15" t="str">
        <f>IF($B5712=2014,$P5712,"")</f>
        <v/>
      </c>
      <c r="R5712" s="15" t="str">
        <f>IF($B5712=2015,$P5712,"")</f>
        <v/>
      </c>
      <c r="S5712" s="15" t="str">
        <f>IF($B5712=2016,$P5712,"")</f>
        <v/>
      </c>
      <c r="T5712" s="15" t="str">
        <f>IF($B5712=2017,$P5712,"")</f>
        <v/>
      </c>
      <c r="U5712" s="15" t="str">
        <f>IF($B5712=2018,$P5712,"")</f>
        <v/>
      </c>
      <c r="V5712" s="15" t="str">
        <f>IF($B5712=2019,$P5712,"")</f>
        <v/>
      </c>
      <c r="W5712" s="15" t="str">
        <f>IF($B5712=2020,$P5712,"")</f>
        <v/>
      </c>
      <c r="X5712" s="6" t="str">
        <f>IF($B5712=2021,$P5712,"")</f>
        <v/>
      </c>
      <c r="Y5712" s="6">
        <f>IF($B5712=2022,$P5712,"")</f>
        <v>1</v>
      </c>
      <c r="Z5712" s="6" t="str">
        <f>IF($B5712=2023,$P5712,"")</f>
        <v/>
      </c>
      <c r="AA5712" s="6" t="str">
        <f>IF($B5712=2024,$P5712,"")</f>
        <v/>
      </c>
      <c r="AB5712" s="15" t="str">
        <f>IF($B5712=2025,$P5712,"")</f>
        <v/>
      </c>
    </row>
    <row r="5713" spans="1:28" x14ac:dyDescent="0.25">
      <c r="A5713" s="3">
        <v>1476</v>
      </c>
      <c r="B5713" s="3">
        <v>2022</v>
      </c>
      <c r="C5713" s="3" t="s">
        <v>1364</v>
      </c>
      <c r="D5713" s="4">
        <f>DATE(B5713,N5713,M5713)</f>
        <v>44806</v>
      </c>
      <c r="E5713" s="5">
        <v>1929</v>
      </c>
      <c r="F5713" s="6" t="s">
        <v>454</v>
      </c>
      <c r="G5713" s="6" t="s">
        <v>641</v>
      </c>
      <c r="H5713" s="27"/>
      <c r="I5713" s="7" t="s">
        <v>6962</v>
      </c>
      <c r="J5713" s="7" t="s">
        <v>6631</v>
      </c>
      <c r="K5713" s="6" t="s">
        <v>43</v>
      </c>
      <c r="L5713" s="6">
        <v>6304</v>
      </c>
      <c r="M5713" s="6">
        <v>2</v>
      </c>
      <c r="N5713" s="6">
        <v>9</v>
      </c>
      <c r="P5713" s="15">
        <v>1</v>
      </c>
      <c r="Q5713" s="15" t="str">
        <f>IF($B5713=2014,$P5713,"")</f>
        <v/>
      </c>
      <c r="R5713" s="15" t="str">
        <f>IF($B5713=2015,$P5713,"")</f>
        <v/>
      </c>
      <c r="S5713" s="15" t="str">
        <f>IF($B5713=2016,$P5713,"")</f>
        <v/>
      </c>
      <c r="T5713" s="15" t="str">
        <f>IF($B5713=2017,$P5713,"")</f>
        <v/>
      </c>
      <c r="U5713" s="15" t="str">
        <f>IF($B5713=2018,$P5713,"")</f>
        <v/>
      </c>
      <c r="V5713" s="15" t="str">
        <f>IF($B5713=2019,$P5713,"")</f>
        <v/>
      </c>
      <c r="W5713" s="15" t="str">
        <f>IF($B5713=2020,$P5713,"")</f>
        <v/>
      </c>
      <c r="X5713" s="6" t="str">
        <f>IF($B5713=2021,$P5713,"")</f>
        <v/>
      </c>
      <c r="Y5713" s="6">
        <f>IF($B5713=2022,$P5713,"")</f>
        <v>1</v>
      </c>
      <c r="Z5713" s="6" t="str">
        <f>IF($B5713=2023,$P5713,"")</f>
        <v/>
      </c>
      <c r="AA5713" s="6" t="str">
        <f>IF($B5713=2024,$P5713,"")</f>
        <v/>
      </c>
      <c r="AB5713" s="15" t="str">
        <f>IF($B5713=2025,$P5713,"")</f>
        <v/>
      </c>
    </row>
    <row r="5714" spans="1:28" x14ac:dyDescent="0.25">
      <c r="A5714" s="3">
        <v>1476</v>
      </c>
      <c r="B5714" s="3">
        <v>2022</v>
      </c>
      <c r="C5714" s="3" t="s">
        <v>146</v>
      </c>
      <c r="D5714" s="4">
        <v>44814</v>
      </c>
      <c r="E5714" s="5">
        <v>1900</v>
      </c>
      <c r="F5714" s="10" t="s">
        <v>454</v>
      </c>
      <c r="G5714" s="10" t="s">
        <v>641</v>
      </c>
      <c r="H5714" s="27"/>
      <c r="I5714" s="7" t="s">
        <v>6962</v>
      </c>
      <c r="J5714" s="7" t="s">
        <v>6702</v>
      </c>
      <c r="K5714" s="6" t="s">
        <v>102</v>
      </c>
      <c r="L5714" s="6">
        <v>6305</v>
      </c>
      <c r="M5714" s="6">
        <v>10</v>
      </c>
      <c r="N5714" s="6">
        <v>9</v>
      </c>
      <c r="P5714" s="15">
        <v>1</v>
      </c>
      <c r="Q5714" s="15" t="str">
        <f>IF($B5714=2014,$P5714,"")</f>
        <v/>
      </c>
      <c r="R5714" s="15" t="str">
        <f>IF($B5714=2015,$P5714,"")</f>
        <v/>
      </c>
      <c r="S5714" s="15" t="str">
        <f>IF($B5714=2016,$P5714,"")</f>
        <v/>
      </c>
      <c r="T5714" s="15" t="str">
        <f>IF($B5714=2017,$P5714,"")</f>
        <v/>
      </c>
      <c r="U5714" s="15" t="str">
        <f>IF($B5714=2018,$P5714,"")</f>
        <v/>
      </c>
      <c r="V5714" s="15" t="str">
        <f>IF($B5714=2019,$P5714,"")</f>
        <v/>
      </c>
      <c r="W5714" s="15" t="str">
        <f>IF($B5714=2020,$P5714,"")</f>
        <v/>
      </c>
      <c r="X5714" s="6" t="str">
        <f>IF($B5714=2021,$P5714,"")</f>
        <v/>
      </c>
      <c r="Y5714" s="6">
        <f>IF($B5714=2022,$P5714,"")</f>
        <v>1</v>
      </c>
      <c r="Z5714" s="6" t="str">
        <f>IF($B5714=2023,$P5714,"")</f>
        <v/>
      </c>
      <c r="AA5714" s="6" t="str">
        <f>IF($B5714=2024,$P5714,"")</f>
        <v/>
      </c>
      <c r="AB5714" s="15" t="str">
        <f>IF($B5714=2025,$P5714,"")</f>
        <v/>
      </c>
    </row>
    <row r="5715" spans="1:28" x14ac:dyDescent="0.25">
      <c r="A5715" s="3">
        <v>1476</v>
      </c>
      <c r="B5715" s="3">
        <v>2022</v>
      </c>
      <c r="C5715" s="3" t="s">
        <v>1460</v>
      </c>
      <c r="D5715" s="4">
        <f>DATE(B5715,N5715,M5715)</f>
        <v>44839</v>
      </c>
      <c r="E5715" s="5">
        <v>1700</v>
      </c>
      <c r="F5715" s="10" t="s">
        <v>454</v>
      </c>
      <c r="G5715" s="10" t="s">
        <v>641</v>
      </c>
      <c r="H5715" s="27"/>
      <c r="I5715" s="7" t="s">
        <v>6962</v>
      </c>
      <c r="J5715" s="7" t="s">
        <v>6849</v>
      </c>
      <c r="K5715" s="6" t="s">
        <v>58</v>
      </c>
      <c r="L5715" s="6">
        <v>6307</v>
      </c>
      <c r="M5715" s="6">
        <v>5</v>
      </c>
      <c r="N5715" s="6">
        <v>10</v>
      </c>
      <c r="O5715" s="6" t="s">
        <v>14</v>
      </c>
      <c r="P5715" s="15">
        <v>1</v>
      </c>
      <c r="Q5715" s="15" t="str">
        <f>IF($B5715=2014,$P5715,"")</f>
        <v/>
      </c>
      <c r="R5715" s="15" t="str">
        <f>IF($B5715=2015,$P5715,"")</f>
        <v/>
      </c>
      <c r="S5715" s="15" t="str">
        <f>IF($B5715=2016,$P5715,"")</f>
        <v/>
      </c>
      <c r="T5715" s="15" t="str">
        <f>IF($B5715=2017,$P5715,"")</f>
        <v/>
      </c>
      <c r="U5715" s="15" t="str">
        <f>IF($B5715=2018,$P5715,"")</f>
        <v/>
      </c>
      <c r="V5715" s="15" t="str">
        <f>IF($B5715=2019,$P5715,"")</f>
        <v/>
      </c>
      <c r="W5715" s="15" t="str">
        <f>IF($B5715=2020,$P5715,"")</f>
        <v/>
      </c>
      <c r="X5715" s="6" t="str">
        <f>IF($B5715=2021,$P5715,"")</f>
        <v/>
      </c>
      <c r="Y5715" s="6">
        <f>IF($B5715=2022,$P5715,"")</f>
        <v>1</v>
      </c>
      <c r="Z5715" s="6" t="str">
        <f>IF($B5715=2023,$P5715,"")</f>
        <v/>
      </c>
      <c r="AA5715" s="6" t="str">
        <f>IF($B5715=2024,$P5715,"")</f>
        <v/>
      </c>
      <c r="AB5715" s="15" t="str">
        <f>IF($B5715=2025,$P5715,"")</f>
        <v/>
      </c>
    </row>
    <row r="5716" spans="1:28" x14ac:dyDescent="0.25">
      <c r="A5716" s="3">
        <v>1476</v>
      </c>
      <c r="B5716" s="3">
        <v>2022</v>
      </c>
      <c r="C5716" s="3" t="s">
        <v>925</v>
      </c>
      <c r="D5716" s="4">
        <f>DATE(B5716,N5716,M5716)</f>
        <v>44861</v>
      </c>
      <c r="E5716" s="5">
        <v>300</v>
      </c>
      <c r="F5716" s="10" t="s">
        <v>454</v>
      </c>
      <c r="G5716" s="10" t="s">
        <v>641</v>
      </c>
      <c r="H5716" s="27"/>
      <c r="I5716" s="7" t="s">
        <v>6962</v>
      </c>
      <c r="J5716" s="7" t="s">
        <v>6939</v>
      </c>
      <c r="K5716" s="6" t="s">
        <v>1563</v>
      </c>
      <c r="L5716" s="6">
        <v>6308</v>
      </c>
      <c r="M5716" s="6">
        <v>27</v>
      </c>
      <c r="N5716" s="6">
        <v>10</v>
      </c>
      <c r="O5716" s="6" t="s">
        <v>4448</v>
      </c>
      <c r="P5716" s="15">
        <v>1</v>
      </c>
      <c r="Q5716" s="15" t="str">
        <f>IF($B5716=2014,$P5716,"")</f>
        <v/>
      </c>
      <c r="R5716" s="15" t="str">
        <f>IF($B5716=2015,$P5716,"")</f>
        <v/>
      </c>
      <c r="S5716" s="15" t="str">
        <f>IF($B5716=2016,$P5716,"")</f>
        <v/>
      </c>
      <c r="T5716" s="15" t="str">
        <f>IF($B5716=2017,$P5716,"")</f>
        <v/>
      </c>
      <c r="U5716" s="15" t="str">
        <f>IF($B5716=2018,$P5716,"")</f>
        <v/>
      </c>
      <c r="V5716" s="15" t="str">
        <f>IF($B5716=2019,$P5716,"")</f>
        <v/>
      </c>
      <c r="W5716" s="15" t="str">
        <f>IF($B5716=2020,$P5716,"")</f>
        <v/>
      </c>
      <c r="X5716" s="6" t="str">
        <f>IF($B5716=2021,$P5716,"")</f>
        <v/>
      </c>
      <c r="Y5716" s="6">
        <f>IF($B5716=2022,$P5716,"")</f>
        <v>1</v>
      </c>
      <c r="Z5716" s="6" t="str">
        <f>IF($B5716=2023,$P5716,"")</f>
        <v/>
      </c>
      <c r="AA5716" s="6" t="str">
        <f>IF($B5716=2024,$P5716,"")</f>
        <v/>
      </c>
      <c r="AB5716" s="15" t="str">
        <f>IF($B5716=2025,$P5716,"")</f>
        <v/>
      </c>
    </row>
    <row r="5717" spans="1:28" x14ac:dyDescent="0.25">
      <c r="A5717" s="3">
        <v>1476</v>
      </c>
      <c r="B5717" s="3">
        <v>2022</v>
      </c>
      <c r="C5717" s="3" t="s">
        <v>1556</v>
      </c>
      <c r="D5717" s="4">
        <f>DATE(B5717,N5717,M5717)</f>
        <v>44876</v>
      </c>
      <c r="E5717" s="5">
        <v>1630</v>
      </c>
      <c r="F5717" s="10" t="s">
        <v>454</v>
      </c>
      <c r="G5717" s="10" t="s">
        <v>641</v>
      </c>
      <c r="H5717" s="27"/>
      <c r="I5717" s="7" t="s">
        <v>6962</v>
      </c>
      <c r="J5717" s="7" t="s">
        <v>7021</v>
      </c>
      <c r="K5717" s="6" t="s">
        <v>6964</v>
      </c>
      <c r="L5717" s="6">
        <v>6309</v>
      </c>
      <c r="M5717" s="6">
        <v>11</v>
      </c>
      <c r="N5717" s="6">
        <v>11</v>
      </c>
      <c r="P5717" s="15">
        <v>1</v>
      </c>
      <c r="Q5717" s="15" t="str">
        <f>IF($B5717=2014,$P5717,"")</f>
        <v/>
      </c>
      <c r="R5717" s="15" t="str">
        <f>IF($B5717=2015,$P5717,"")</f>
        <v/>
      </c>
      <c r="S5717" s="15" t="str">
        <f>IF($B5717=2016,$P5717,"")</f>
        <v/>
      </c>
      <c r="T5717" s="15" t="str">
        <f>IF($B5717=2017,$P5717,"")</f>
        <v/>
      </c>
      <c r="U5717" s="15" t="str">
        <f>IF($B5717=2018,$P5717,"")</f>
        <v/>
      </c>
      <c r="V5717" s="15" t="str">
        <f>IF($B5717=2019,$P5717,"")</f>
        <v/>
      </c>
      <c r="W5717" s="15" t="str">
        <f>IF($B5717=2020,$P5717,"")</f>
        <v/>
      </c>
      <c r="X5717" s="6" t="str">
        <f>IF($B5717=2021,$P5717,"")</f>
        <v/>
      </c>
      <c r="Y5717" s="6">
        <f>IF($B5717=2022,$P5717,"")</f>
        <v>1</v>
      </c>
      <c r="Z5717" s="6" t="str">
        <f>IF($B5717=2023,$P5717,"")</f>
        <v/>
      </c>
      <c r="AA5717" s="6" t="str">
        <f>IF($B5717=2024,$P5717,"")</f>
        <v/>
      </c>
      <c r="AB5717" s="15" t="str">
        <f>IF($B5717=2025,$P5717,"")</f>
        <v/>
      </c>
    </row>
    <row r="5718" spans="1:28" x14ac:dyDescent="0.25">
      <c r="A5718" s="3">
        <v>1476</v>
      </c>
      <c r="B5718" s="3">
        <v>2022</v>
      </c>
      <c r="C5718" s="3" t="s">
        <v>1556</v>
      </c>
      <c r="D5718" s="4">
        <f>DATE(B5718,N5718,M5718)</f>
        <v>44876</v>
      </c>
      <c r="E5718" s="5">
        <v>1630</v>
      </c>
      <c r="F5718" s="10" t="s">
        <v>454</v>
      </c>
      <c r="G5718" s="10" t="s">
        <v>641</v>
      </c>
      <c r="H5718" s="27"/>
      <c r="I5718" s="7" t="s">
        <v>6962</v>
      </c>
      <c r="J5718" s="7" t="s">
        <v>7089</v>
      </c>
      <c r="K5718" s="6" t="s">
        <v>6964</v>
      </c>
      <c r="L5718" s="6">
        <v>6310</v>
      </c>
      <c r="M5718" s="6">
        <v>11</v>
      </c>
      <c r="N5718" s="6">
        <v>11</v>
      </c>
      <c r="O5718" s="6" t="s">
        <v>7030</v>
      </c>
      <c r="P5718" s="15">
        <v>1</v>
      </c>
      <c r="Q5718" s="15" t="str">
        <f>IF($B5718=2014,$P5718,"")</f>
        <v/>
      </c>
      <c r="R5718" s="15" t="str">
        <f>IF($B5718=2015,$P5718,"")</f>
        <v/>
      </c>
      <c r="S5718" s="15" t="str">
        <f>IF($B5718=2016,$P5718,"")</f>
        <v/>
      </c>
      <c r="T5718" s="15" t="str">
        <f>IF($B5718=2017,$P5718,"")</f>
        <v/>
      </c>
      <c r="U5718" s="15" t="str">
        <f>IF($B5718=2018,$P5718,"")</f>
        <v/>
      </c>
      <c r="V5718" s="15" t="str">
        <f>IF($B5718=2019,$P5718,"")</f>
        <v/>
      </c>
      <c r="W5718" s="15" t="str">
        <f>IF($B5718=2020,$P5718,"")</f>
        <v/>
      </c>
      <c r="X5718" s="6" t="str">
        <f>IF($B5718=2021,$P5718,"")</f>
        <v/>
      </c>
      <c r="Y5718" s="6">
        <f>IF($B5718=2022,$P5718,"")</f>
        <v>1</v>
      </c>
      <c r="Z5718" s="6" t="str">
        <f>IF($B5718=2023,$P5718,"")</f>
        <v/>
      </c>
      <c r="AA5718" s="6" t="str">
        <f>IF($B5718=2024,$P5718,"")</f>
        <v/>
      </c>
      <c r="AB5718" s="15" t="str">
        <f>IF($B5718=2025,$P5718,"")</f>
        <v/>
      </c>
    </row>
    <row r="5719" spans="1:28" x14ac:dyDescent="0.25">
      <c r="A5719" s="3">
        <v>1476</v>
      </c>
      <c r="B5719" s="3">
        <v>2023</v>
      </c>
      <c r="C5719" s="3" t="s">
        <v>1468</v>
      </c>
      <c r="D5719" s="4">
        <f>DATE(B5719,N5719,M5719)</f>
        <v>45024</v>
      </c>
      <c r="E5719" s="3">
        <v>1800</v>
      </c>
      <c r="F5719" s="6" t="s">
        <v>454</v>
      </c>
      <c r="G5719" s="6" t="s">
        <v>641</v>
      </c>
      <c r="H5719" s="27"/>
      <c r="I5719" s="7" t="s">
        <v>6962</v>
      </c>
      <c r="J5719" s="7" t="s">
        <v>7419</v>
      </c>
      <c r="K5719" s="6" t="s">
        <v>58</v>
      </c>
      <c r="L5719" s="6">
        <v>6320</v>
      </c>
      <c r="M5719" s="6">
        <v>8</v>
      </c>
      <c r="N5719" s="6">
        <v>4</v>
      </c>
      <c r="O5719" s="6" t="s">
        <v>14</v>
      </c>
      <c r="P5719" s="15">
        <v>1</v>
      </c>
      <c r="Q5719" s="15" t="str">
        <f>IF($B5719=2014,$P5719,"")</f>
        <v/>
      </c>
      <c r="R5719" s="15" t="str">
        <f>IF($B5719=2015,$P5719,"")</f>
        <v/>
      </c>
      <c r="S5719" s="15" t="str">
        <f>IF($B5719=2016,$P5719,"")</f>
        <v/>
      </c>
      <c r="T5719" s="15" t="str">
        <f>IF($B5719=2017,$P5719,"")</f>
        <v/>
      </c>
      <c r="U5719" s="15" t="str">
        <f>IF($B5719=2018,$P5719,"")</f>
        <v/>
      </c>
      <c r="V5719" s="15" t="str">
        <f>IF($B5719=2019,$P5719,"")</f>
        <v/>
      </c>
      <c r="W5719" s="15" t="str">
        <f>IF($B5719=2020,$P5719,"")</f>
        <v/>
      </c>
      <c r="X5719" s="6" t="str">
        <f>IF($B5719=2021,$P5719,"")</f>
        <v/>
      </c>
      <c r="Y5719" s="6" t="str">
        <f>IF($B5719=2022,$P5719,"")</f>
        <v/>
      </c>
      <c r="Z5719" s="6">
        <f>IF($B5719=2023,$P5719,"")</f>
        <v>1</v>
      </c>
      <c r="AA5719" s="6" t="str">
        <f>IF($B5719=2024,$P5719,"")</f>
        <v/>
      </c>
      <c r="AB5719" s="15" t="str">
        <f>IF($B5719=2025,$P5719,"")</f>
        <v/>
      </c>
    </row>
    <row r="5720" spans="1:28" x14ac:dyDescent="0.25">
      <c r="A5720" s="3">
        <v>1476</v>
      </c>
      <c r="B5720" s="3">
        <v>2023</v>
      </c>
      <c r="C5720" s="3" t="s">
        <v>1554</v>
      </c>
      <c r="D5720" s="4">
        <f>DATE(B5720,N5720,M5720)</f>
        <v>45047</v>
      </c>
      <c r="E5720" s="5">
        <v>28</v>
      </c>
      <c r="F5720" s="10" t="s">
        <v>454</v>
      </c>
      <c r="G5720" s="10" t="s">
        <v>641</v>
      </c>
      <c r="H5720" s="27"/>
      <c r="I5720" s="7" t="s">
        <v>6962</v>
      </c>
      <c r="J5720" s="7" t="s">
        <v>7439</v>
      </c>
      <c r="K5720" s="6" t="s">
        <v>43</v>
      </c>
      <c r="L5720" s="6">
        <v>6321</v>
      </c>
      <c r="M5720" s="6">
        <v>1</v>
      </c>
      <c r="N5720" s="6">
        <v>5</v>
      </c>
      <c r="P5720" s="15">
        <v>1</v>
      </c>
      <c r="Q5720" s="15" t="str">
        <f>IF($B5720=2014,$P5720,"")</f>
        <v/>
      </c>
      <c r="R5720" s="15" t="str">
        <f>IF($B5720=2015,$P5720,"")</f>
        <v/>
      </c>
      <c r="S5720" s="15" t="str">
        <f>IF($B5720=2016,$P5720,"")</f>
        <v/>
      </c>
      <c r="T5720" s="15" t="str">
        <f>IF($B5720=2017,$P5720,"")</f>
        <v/>
      </c>
      <c r="U5720" s="15" t="str">
        <f>IF($B5720=2018,$P5720,"")</f>
        <v/>
      </c>
      <c r="V5720" s="15" t="str">
        <f>IF($B5720=2019,$P5720,"")</f>
        <v/>
      </c>
      <c r="W5720" s="15" t="str">
        <f>IF($B5720=2020,$P5720,"")</f>
        <v/>
      </c>
      <c r="X5720" s="6" t="str">
        <f>IF($B5720=2021,$P5720,"")</f>
        <v/>
      </c>
      <c r="Y5720" s="6" t="str">
        <f>IF($B5720=2022,$P5720,"")</f>
        <v/>
      </c>
      <c r="Z5720" s="6">
        <f>IF($B5720=2023,$P5720,"")</f>
        <v>1</v>
      </c>
      <c r="AA5720" s="6" t="str">
        <f>IF($B5720=2024,$P5720,"")</f>
        <v/>
      </c>
      <c r="AB5720" s="15" t="str">
        <f>IF($B5720=2025,$P5720,"")</f>
        <v/>
      </c>
    </row>
    <row r="5721" spans="1:28" x14ac:dyDescent="0.25">
      <c r="A5721" s="3">
        <v>1476</v>
      </c>
      <c r="B5721" s="3">
        <v>2023</v>
      </c>
      <c r="C5721" s="3" t="s">
        <v>160</v>
      </c>
      <c r="D5721" s="4">
        <f>DATE(B5721,N5721,M5721)</f>
        <v>45143</v>
      </c>
      <c r="E5721" s="5">
        <v>1920</v>
      </c>
      <c r="F5721" s="10" t="s">
        <v>454</v>
      </c>
      <c r="G5721" s="10" t="s">
        <v>641</v>
      </c>
      <c r="H5721" s="27"/>
      <c r="I5721" s="7" t="s">
        <v>6962</v>
      </c>
      <c r="J5721" s="7" t="s">
        <v>7475</v>
      </c>
      <c r="K5721" s="6" t="s">
        <v>58</v>
      </c>
      <c r="L5721" s="6">
        <v>6402</v>
      </c>
      <c r="M5721" s="6">
        <v>5</v>
      </c>
      <c r="N5721" s="6">
        <v>8</v>
      </c>
      <c r="O5721" s="6" t="s">
        <v>14</v>
      </c>
      <c r="P5721" s="15">
        <v>1</v>
      </c>
      <c r="Q5721" s="15" t="str">
        <f>IF($B5721=2014,$P5721,"")</f>
        <v/>
      </c>
      <c r="R5721" s="15" t="str">
        <f>IF($B5721=2015,$P5721,"")</f>
        <v/>
      </c>
      <c r="S5721" s="15" t="str">
        <f>IF($B5721=2016,$P5721,"")</f>
        <v/>
      </c>
      <c r="T5721" s="15" t="str">
        <f>IF($B5721=2017,$P5721,"")</f>
        <v/>
      </c>
      <c r="U5721" s="15" t="str">
        <f>IF($B5721=2018,$P5721,"")</f>
        <v/>
      </c>
      <c r="V5721" s="15" t="str">
        <f>IF($B5721=2019,$P5721,"")</f>
        <v/>
      </c>
      <c r="W5721" s="15" t="str">
        <f>IF($B5721=2020,$P5721,"")</f>
        <v/>
      </c>
      <c r="X5721" s="6" t="str">
        <f>IF($B5721=2021,$P5721,"")</f>
        <v/>
      </c>
      <c r="Y5721" s="6" t="str">
        <f>IF($B5721=2022,$P5721,"")</f>
        <v/>
      </c>
      <c r="Z5721" s="6">
        <f>IF($B5721=2023,$P5721,"")</f>
        <v>1</v>
      </c>
      <c r="AA5721" s="6" t="str">
        <f>IF($B5721=2024,$P5721,"")</f>
        <v/>
      </c>
      <c r="AB5721" s="15" t="str">
        <f>IF($B5721=2025,$P5721,"")</f>
        <v/>
      </c>
    </row>
    <row r="5722" spans="1:28" ht="24" x14ac:dyDescent="0.25">
      <c r="A5722" s="3">
        <v>1476</v>
      </c>
      <c r="B5722" s="3">
        <v>2023</v>
      </c>
      <c r="C5722" s="3" t="s">
        <v>199</v>
      </c>
      <c r="D5722" s="4">
        <f>DATE(B5722,N5722,M5722)</f>
        <v>45178</v>
      </c>
      <c r="E5722" s="5">
        <v>1800</v>
      </c>
      <c r="F5722" s="10" t="s">
        <v>454</v>
      </c>
      <c r="G5722" s="10" t="s">
        <v>641</v>
      </c>
      <c r="H5722" s="27"/>
      <c r="I5722" s="7" t="s">
        <v>6962</v>
      </c>
      <c r="J5722" s="7" t="s">
        <v>7569</v>
      </c>
      <c r="K5722" s="6" t="s">
        <v>58</v>
      </c>
      <c r="L5722" s="6">
        <v>6405</v>
      </c>
      <c r="M5722" s="6">
        <v>9</v>
      </c>
      <c r="N5722" s="6">
        <v>9</v>
      </c>
      <c r="O5722" s="6" t="s">
        <v>14</v>
      </c>
      <c r="P5722" s="15">
        <v>1</v>
      </c>
      <c r="Q5722" s="15" t="str">
        <f>IF($B5722=2014,$P5722,"")</f>
        <v/>
      </c>
      <c r="R5722" s="15" t="str">
        <f>IF($B5722=2015,$P5722,"")</f>
        <v/>
      </c>
      <c r="S5722" s="15" t="str">
        <f>IF($B5722=2016,$P5722,"")</f>
        <v/>
      </c>
      <c r="T5722" s="15" t="str">
        <f>IF($B5722=2017,$P5722,"")</f>
        <v/>
      </c>
      <c r="U5722" s="15" t="str">
        <f>IF($B5722=2018,$P5722,"")</f>
        <v/>
      </c>
      <c r="V5722" s="15" t="str">
        <f>IF($B5722=2019,$P5722,"")</f>
        <v/>
      </c>
      <c r="W5722" s="15" t="str">
        <f>IF($B5722=2020,$P5722,"")</f>
        <v/>
      </c>
      <c r="X5722" s="6" t="str">
        <f>IF($B5722=2021,$P5722,"")</f>
        <v/>
      </c>
      <c r="Y5722" s="6" t="str">
        <f>IF($B5722=2022,$P5722,"")</f>
        <v/>
      </c>
      <c r="Z5722" s="6">
        <f>IF($B5722=2023,$P5722,"")</f>
        <v>1</v>
      </c>
      <c r="AA5722" s="6" t="str">
        <f>IF($B5722=2024,$P5722,"")</f>
        <v/>
      </c>
      <c r="AB5722" s="15" t="str">
        <f>IF($B5722=2025,$P5722,"")</f>
        <v/>
      </c>
    </row>
    <row r="5723" spans="1:28" x14ac:dyDescent="0.25">
      <c r="A5723" s="3">
        <v>1476</v>
      </c>
      <c r="B5723" s="3">
        <v>2023</v>
      </c>
      <c r="C5723" s="3" t="s">
        <v>105</v>
      </c>
      <c r="D5723" s="4">
        <f>DATE(B5723,N5723,M5723)</f>
        <v>45237</v>
      </c>
      <c r="E5723" s="5">
        <v>1930</v>
      </c>
      <c r="F5723" s="10" t="s">
        <v>454</v>
      </c>
      <c r="G5723" s="10" t="s">
        <v>641</v>
      </c>
      <c r="H5723" s="27"/>
      <c r="I5723" s="7" t="s">
        <v>6962</v>
      </c>
      <c r="J5723" s="7" t="s">
        <v>7843</v>
      </c>
      <c r="K5723" s="6" t="s">
        <v>58</v>
      </c>
      <c r="L5723" s="6">
        <v>6409</v>
      </c>
      <c r="M5723" s="6">
        <v>7</v>
      </c>
      <c r="N5723" s="6">
        <v>11</v>
      </c>
      <c r="O5723" s="6" t="s">
        <v>14</v>
      </c>
      <c r="P5723" s="15">
        <v>1</v>
      </c>
      <c r="Q5723" s="15" t="str">
        <f>IF($B5723=2014,$P5723,"")</f>
        <v/>
      </c>
      <c r="R5723" s="15" t="str">
        <f>IF($B5723=2015,$P5723,"")</f>
        <v/>
      </c>
      <c r="S5723" s="15" t="str">
        <f>IF($B5723=2016,$P5723,"")</f>
        <v/>
      </c>
      <c r="T5723" s="15" t="str">
        <f>IF($B5723=2017,$P5723,"")</f>
        <v/>
      </c>
      <c r="U5723" s="15" t="str">
        <f>IF($B5723=2018,$P5723,"")</f>
        <v/>
      </c>
      <c r="V5723" s="15" t="str">
        <f>IF($B5723=2019,$P5723,"")</f>
        <v/>
      </c>
      <c r="W5723" s="15" t="str">
        <f>IF($B5723=2020,$P5723,"")</f>
        <v/>
      </c>
      <c r="X5723" s="6" t="str">
        <f>IF($B5723=2021,$P5723,"")</f>
        <v/>
      </c>
      <c r="Y5723" s="6" t="str">
        <f>IF($B5723=2022,$P5723,"")</f>
        <v/>
      </c>
      <c r="Z5723" s="6">
        <f>IF($B5723=2023,$P5723,"")</f>
        <v>1</v>
      </c>
      <c r="AA5723" s="6" t="str">
        <f>IF($B5723=2024,$P5723,"")</f>
        <v/>
      </c>
      <c r="AB5723" s="15" t="str">
        <f>IF($B5723=2025,$P5723,"")</f>
        <v/>
      </c>
    </row>
    <row r="5724" spans="1:28" x14ac:dyDescent="0.25">
      <c r="A5724" s="30">
        <v>1476</v>
      </c>
      <c r="B5724" s="30">
        <v>2024</v>
      </c>
      <c r="C5724" s="30" t="s">
        <v>306</v>
      </c>
      <c r="D5724" s="4">
        <f>DATE(B5724,N5724,M5724)</f>
        <v>45527</v>
      </c>
      <c r="E5724" s="32">
        <v>2012</v>
      </c>
      <c r="F5724" s="33" t="s">
        <v>454</v>
      </c>
      <c r="G5724" s="10" t="s">
        <v>641</v>
      </c>
      <c r="H5724" s="33"/>
      <c r="I5724" s="7" t="s">
        <v>6962</v>
      </c>
      <c r="J5724" s="34" t="s">
        <v>8454</v>
      </c>
      <c r="K5724" s="33" t="s">
        <v>8116</v>
      </c>
      <c r="L5724" s="33">
        <v>6504</v>
      </c>
      <c r="M5724" s="33">
        <v>23</v>
      </c>
      <c r="N5724" s="33">
        <v>8</v>
      </c>
      <c r="O5724" s="33" t="s">
        <v>4448</v>
      </c>
      <c r="P5724" s="15">
        <v>1</v>
      </c>
      <c r="Q5724" s="15" t="str">
        <f>IF($B5724=2014,$P5724,"")</f>
        <v/>
      </c>
      <c r="R5724" s="15" t="str">
        <f>IF($B5724=2015,$P5724,"")</f>
        <v/>
      </c>
      <c r="S5724" s="15" t="str">
        <f>IF($B5724=2016,$P5724,"")</f>
        <v/>
      </c>
      <c r="T5724" s="15" t="str">
        <f>IF($B5724=2017,$P5724,"")</f>
        <v/>
      </c>
      <c r="U5724" s="15" t="str">
        <f>IF($B5724=2018,$P5724,"")</f>
        <v/>
      </c>
      <c r="V5724" s="15" t="str">
        <f>IF($B5724=2019,$P5724,"")</f>
        <v/>
      </c>
      <c r="W5724" s="15" t="str">
        <f>IF($B5724=2020,$P5724,"")</f>
        <v/>
      </c>
      <c r="X5724" s="6" t="str">
        <f>IF($B5724=2021,$P5724,"")</f>
        <v/>
      </c>
      <c r="Y5724" s="6" t="str">
        <f>IF($B5724=2022,$P5724,"")</f>
        <v/>
      </c>
      <c r="Z5724" s="6" t="str">
        <f>IF($B5724=2023,$P5724,"")</f>
        <v/>
      </c>
      <c r="AA5724" s="6">
        <f>IF($B5724=2024,$P5724,"")</f>
        <v>1</v>
      </c>
      <c r="AB5724" s="15" t="str">
        <f>IF($B5724=2025,$P5724,"")</f>
        <v/>
      </c>
    </row>
    <row r="5725" spans="1:28" x14ac:dyDescent="0.25">
      <c r="A5725" s="30">
        <v>1476</v>
      </c>
      <c r="B5725" s="30">
        <v>2024</v>
      </c>
      <c r="C5725" s="30" t="s">
        <v>101</v>
      </c>
      <c r="D5725" s="31">
        <f>DATE(B5725,N5725,M5725)</f>
        <v>45599</v>
      </c>
      <c r="E5725" s="32">
        <v>1500</v>
      </c>
      <c r="F5725" s="35" t="s">
        <v>454</v>
      </c>
      <c r="G5725" s="35"/>
      <c r="H5725" s="35"/>
      <c r="I5725" s="7" t="s">
        <v>6962</v>
      </c>
      <c r="J5725" s="34" t="s">
        <v>8759</v>
      </c>
      <c r="K5725" s="33" t="s">
        <v>8116</v>
      </c>
      <c r="L5725" s="33">
        <v>6509</v>
      </c>
      <c r="M5725" s="33">
        <v>3</v>
      </c>
      <c r="N5725" s="33">
        <v>11</v>
      </c>
      <c r="O5725" s="33" t="s">
        <v>4448</v>
      </c>
      <c r="P5725" s="15">
        <v>1</v>
      </c>
      <c r="Q5725" s="15" t="str">
        <f>IF($B5725=2014,$P5725,"")</f>
        <v/>
      </c>
      <c r="R5725" s="15" t="str">
        <f>IF($B5725=2015,$P5725,"")</f>
        <v/>
      </c>
      <c r="S5725" s="15" t="str">
        <f>IF($B5725=2016,$P5725,"")</f>
        <v/>
      </c>
      <c r="T5725" s="15" t="str">
        <f>IF($B5725=2017,$P5725,"")</f>
        <v/>
      </c>
      <c r="U5725" s="15" t="str">
        <f>IF($B5725=2018,$P5725,"")</f>
        <v/>
      </c>
      <c r="V5725" s="15" t="str">
        <f>IF($B5725=2019,$P5725,"")</f>
        <v/>
      </c>
      <c r="W5725" s="15" t="str">
        <f>IF($B5725=2020,$P5725,"")</f>
        <v/>
      </c>
      <c r="X5725" s="6" t="str">
        <f>IF($B5725=2021,$P5725,"")</f>
        <v/>
      </c>
      <c r="Y5725" s="6" t="str">
        <f>IF($B5725=2022,$P5725,"")</f>
        <v/>
      </c>
      <c r="Z5725" s="6" t="str">
        <f>IF($B5725=2023,$P5725,"")</f>
        <v/>
      </c>
      <c r="AA5725" s="6">
        <f>IF($B5725=2024,$P5725,"")</f>
        <v>1</v>
      </c>
      <c r="AB5725" s="15" t="str">
        <f>IF($B5725=2025,$P5725,"")</f>
        <v/>
      </c>
    </row>
    <row r="5726" spans="1:28" x14ac:dyDescent="0.25">
      <c r="A5726" s="3">
        <v>1485</v>
      </c>
      <c r="B5726" s="3">
        <v>2021</v>
      </c>
      <c r="C5726" s="3" t="s">
        <v>1453</v>
      </c>
      <c r="D5726" s="4">
        <v>44527</v>
      </c>
      <c r="E5726" s="5">
        <v>1300</v>
      </c>
      <c r="F5726" s="10" t="s">
        <v>454</v>
      </c>
      <c r="G5726" s="10" t="s">
        <v>461</v>
      </c>
      <c r="H5726" s="27"/>
      <c r="I5726" s="7" t="s">
        <v>1272</v>
      </c>
      <c r="J5726" s="7" t="s">
        <v>6333</v>
      </c>
      <c r="K5726" s="6" t="s">
        <v>102</v>
      </c>
      <c r="L5726" s="6">
        <v>6211</v>
      </c>
      <c r="M5726" s="6">
        <v>27</v>
      </c>
      <c r="N5726" s="6">
        <v>11</v>
      </c>
      <c r="P5726" s="15">
        <v>1</v>
      </c>
      <c r="Q5726" s="15" t="str">
        <f>IF($B5726=2014,$P5726,"")</f>
        <v/>
      </c>
      <c r="R5726" s="15" t="str">
        <f>IF($B5726=2015,$P5726,"")</f>
        <v/>
      </c>
      <c r="S5726" s="15" t="str">
        <f>IF($B5726=2016,$P5726,"")</f>
        <v/>
      </c>
      <c r="T5726" s="15" t="str">
        <f>IF($B5726=2017,$P5726,"")</f>
        <v/>
      </c>
      <c r="U5726" s="15" t="str">
        <f>IF($B5726=2018,$P5726,"")</f>
        <v/>
      </c>
      <c r="V5726" s="15" t="str">
        <f>IF($B5726=2019,$P5726,"")</f>
        <v/>
      </c>
      <c r="W5726" s="15" t="str">
        <f>IF($B5726=2020,$P5726,"")</f>
        <v/>
      </c>
      <c r="X5726" s="6">
        <f>IF($B5726=2021,$P5726,"")</f>
        <v>1</v>
      </c>
      <c r="Y5726" s="6" t="str">
        <f>IF($B5726=2022,$P5726,"")</f>
        <v/>
      </c>
      <c r="Z5726" s="6" t="str">
        <f>IF($B5726=2023,$P5726,"")</f>
        <v/>
      </c>
      <c r="AA5726" s="6" t="str">
        <f>IF($B5726=2024,$P5726,"")</f>
        <v/>
      </c>
      <c r="AB5726" s="15" t="str">
        <f>IF($B5726=2025,$P5726,"")</f>
        <v/>
      </c>
    </row>
    <row r="5727" spans="1:28" x14ac:dyDescent="0.25">
      <c r="A5727" s="30">
        <v>1485</v>
      </c>
      <c r="B5727" s="30">
        <v>2024</v>
      </c>
      <c r="C5727" s="30" t="s">
        <v>179</v>
      </c>
      <c r="D5727" s="31">
        <f>DATE(B5727,N5727,M5727)</f>
        <v>45614</v>
      </c>
      <c r="E5727" s="32">
        <v>1600</v>
      </c>
      <c r="F5727" s="33" t="s">
        <v>454</v>
      </c>
      <c r="G5727" s="33" t="s">
        <v>461</v>
      </c>
      <c r="H5727" s="33"/>
      <c r="I5727" s="34" t="s">
        <v>8843</v>
      </c>
      <c r="J5727" s="34" t="s">
        <v>8852</v>
      </c>
      <c r="K5727" s="33" t="s">
        <v>102</v>
      </c>
      <c r="L5727" s="33">
        <v>6510</v>
      </c>
      <c r="M5727" s="33">
        <v>18</v>
      </c>
      <c r="N5727" s="33">
        <v>11</v>
      </c>
      <c r="O5727" s="33"/>
      <c r="P5727" s="15">
        <v>1</v>
      </c>
      <c r="Q5727" s="15" t="str">
        <f>IF($B5727=2014,$P5727,"")</f>
        <v/>
      </c>
      <c r="R5727" s="15" t="str">
        <f>IF($B5727=2015,$P5727,"")</f>
        <v/>
      </c>
      <c r="S5727" s="15" t="str">
        <f>IF($B5727=2016,$P5727,"")</f>
        <v/>
      </c>
      <c r="T5727" s="15" t="str">
        <f>IF($B5727=2017,$P5727,"")</f>
        <v/>
      </c>
      <c r="U5727" s="15" t="str">
        <f>IF($B5727=2018,$P5727,"")</f>
        <v/>
      </c>
      <c r="V5727" s="15" t="str">
        <f>IF($B5727=2019,$P5727,"")</f>
        <v/>
      </c>
      <c r="W5727" s="15" t="str">
        <f>IF($B5727=2020,$P5727,"")</f>
        <v/>
      </c>
      <c r="X5727" s="6" t="str">
        <f>IF($B5727=2021,$P5727,"")</f>
        <v/>
      </c>
      <c r="Y5727" s="6" t="str">
        <f>IF($B5727=2022,$P5727,"")</f>
        <v/>
      </c>
      <c r="Z5727" s="6" t="str">
        <f>IF($B5727=2023,$P5727,"")</f>
        <v/>
      </c>
      <c r="AA5727" s="6">
        <f>IF($B5727=2024,$P5727,"")</f>
        <v>1</v>
      </c>
      <c r="AB5727" s="15" t="str">
        <f>IF($B5727=2025,$P5727,"")</f>
        <v/>
      </c>
    </row>
    <row r="5728" spans="1:28" ht="48" x14ac:dyDescent="0.25">
      <c r="A5728" s="3">
        <v>1485</v>
      </c>
      <c r="B5728" s="3">
        <v>2020</v>
      </c>
      <c r="C5728" s="3" t="s">
        <v>1466</v>
      </c>
      <c r="D5728" s="4">
        <f>DATE(B5728,N5728,M5728)</f>
        <v>44150</v>
      </c>
      <c r="E5728" s="5">
        <v>1400</v>
      </c>
      <c r="F5728" s="10" t="s">
        <v>454</v>
      </c>
      <c r="G5728" s="10" t="s">
        <v>461</v>
      </c>
      <c r="H5728" s="27"/>
      <c r="I5728" s="7" t="s">
        <v>5760</v>
      </c>
      <c r="J5728" s="7" t="s">
        <v>5761</v>
      </c>
      <c r="K5728" s="6" t="s">
        <v>102</v>
      </c>
      <c r="L5728" s="6">
        <v>6110</v>
      </c>
      <c r="M5728" s="6">
        <v>15</v>
      </c>
      <c r="N5728" s="6">
        <v>11</v>
      </c>
      <c r="P5728" s="15">
        <v>1</v>
      </c>
      <c r="Q5728" s="15" t="str">
        <f>IF($B5728=2014,$P5728,"")</f>
        <v/>
      </c>
      <c r="R5728" s="15" t="str">
        <f>IF($B5728=2015,$P5728,"")</f>
        <v/>
      </c>
      <c r="S5728" s="15" t="str">
        <f>IF($B5728=2016,$P5728,"")</f>
        <v/>
      </c>
      <c r="T5728" s="15" t="str">
        <f>IF($B5728=2017,$P5728,"")</f>
        <v/>
      </c>
      <c r="U5728" s="15" t="str">
        <f>IF($B5728=2018,$P5728,"")</f>
        <v/>
      </c>
      <c r="V5728" s="15" t="str">
        <f>IF($B5728=2019,$P5728,"")</f>
        <v/>
      </c>
      <c r="W5728" s="15">
        <f>IF($B5728=2020,$P5728,"")</f>
        <v>1</v>
      </c>
      <c r="X5728" s="6" t="str">
        <f>IF($B5728=2021,$P5728,"")</f>
        <v/>
      </c>
      <c r="Y5728" s="6" t="str">
        <f>IF($B5728=2022,$P5728,"")</f>
        <v/>
      </c>
      <c r="Z5728" s="6" t="str">
        <f>IF($B5728=2023,$P5728,"")</f>
        <v/>
      </c>
      <c r="AA5728" s="6" t="str">
        <f>IF($B5728=2024,$P5728,"")</f>
        <v/>
      </c>
      <c r="AB5728" s="15" t="str">
        <f>IF($B5728=2025,$P5728,"")</f>
        <v/>
      </c>
    </row>
    <row r="5729" spans="1:28" x14ac:dyDescent="0.25">
      <c r="A5729" s="3">
        <v>1485</v>
      </c>
      <c r="B5729" s="5">
        <v>2015</v>
      </c>
      <c r="C5729" s="3" t="s">
        <v>186</v>
      </c>
      <c r="D5729" s="4">
        <f>DATE(B5729,N5729,M5729)</f>
        <v>42322</v>
      </c>
      <c r="E5729" s="5">
        <v>1400</v>
      </c>
      <c r="F5729" s="6" t="s">
        <v>454</v>
      </c>
      <c r="G5729" s="6" t="s">
        <v>461</v>
      </c>
      <c r="H5729" s="27"/>
      <c r="I5729" s="9" t="s">
        <v>1249</v>
      </c>
      <c r="J5729" s="9" t="s">
        <v>1250</v>
      </c>
      <c r="K5729" s="6" t="s">
        <v>58</v>
      </c>
      <c r="L5729" s="6">
        <v>5610</v>
      </c>
      <c r="M5729" s="6">
        <v>14</v>
      </c>
      <c r="N5729" s="6">
        <v>11</v>
      </c>
      <c r="O5729" s="6" t="s">
        <v>14</v>
      </c>
      <c r="P5729" s="15">
        <v>1</v>
      </c>
      <c r="Q5729" s="15" t="str">
        <f>IF($B5729=2014,$P5729,"")</f>
        <v/>
      </c>
      <c r="R5729" s="15">
        <f>IF($B5729=2015,$P5729,"")</f>
        <v>1</v>
      </c>
      <c r="S5729" s="15" t="str">
        <f>IF($B5729=2016,$P5729,"")</f>
        <v/>
      </c>
      <c r="T5729" s="15" t="str">
        <f>IF($B5729=2017,$P5729,"")</f>
        <v/>
      </c>
      <c r="U5729" s="15" t="str">
        <f>IF($B5729=2018,$P5729,"")</f>
        <v/>
      </c>
      <c r="V5729" s="15" t="str">
        <f>IF($B5729=2019,$P5729,"")</f>
        <v/>
      </c>
      <c r="W5729" s="15" t="str">
        <f>IF($B5729=2020,$P5729,"")</f>
        <v/>
      </c>
      <c r="X5729" s="6" t="str">
        <f>IF($B5729=2021,$P5729,"")</f>
        <v/>
      </c>
      <c r="Y5729" s="6" t="str">
        <f>IF($B5729=2022,$P5729,"")</f>
        <v/>
      </c>
      <c r="Z5729" s="6" t="str">
        <f>IF($B5729=2023,$P5729,"")</f>
        <v/>
      </c>
      <c r="AA5729" s="6" t="str">
        <f>IF($B5729=2024,$P5729,"")</f>
        <v/>
      </c>
      <c r="AB5729" s="15" t="str">
        <f>IF($B5729=2025,$P5729,"")</f>
        <v/>
      </c>
    </row>
    <row r="5730" spans="1:28" ht="36" x14ac:dyDescent="0.25">
      <c r="A5730" s="3">
        <v>1485</v>
      </c>
      <c r="B5730" s="3">
        <v>2019</v>
      </c>
      <c r="C5730" s="3" t="s">
        <v>1457</v>
      </c>
      <c r="D5730" s="4">
        <f>DATE(B5730,N5730,M5730)</f>
        <v>43727</v>
      </c>
      <c r="E5730" s="5">
        <v>1700</v>
      </c>
      <c r="F5730" s="6" t="s">
        <v>454</v>
      </c>
      <c r="G5730" s="6" t="s">
        <v>461</v>
      </c>
      <c r="H5730" s="27"/>
      <c r="I5730" s="9" t="s">
        <v>5285</v>
      </c>
      <c r="J5730" s="9" t="s">
        <v>4039</v>
      </c>
      <c r="K5730" s="6" t="s">
        <v>102</v>
      </c>
      <c r="L5730" s="6">
        <v>6006</v>
      </c>
      <c r="M5730" s="6">
        <v>19</v>
      </c>
      <c r="N5730" s="6">
        <v>9</v>
      </c>
      <c r="P5730" s="15">
        <v>1</v>
      </c>
      <c r="Q5730" s="15" t="str">
        <f>IF($B5730=2014,$P5730,"")</f>
        <v/>
      </c>
      <c r="R5730" s="15" t="str">
        <f>IF($B5730=2015,$P5730,"")</f>
        <v/>
      </c>
      <c r="S5730" s="15" t="str">
        <f>IF($B5730=2016,$P5730,"")</f>
        <v/>
      </c>
      <c r="T5730" s="15" t="str">
        <f>IF($B5730=2017,$P5730,"")</f>
        <v/>
      </c>
      <c r="U5730" s="15" t="str">
        <f>IF($B5730=2018,$P5730,"")</f>
        <v/>
      </c>
      <c r="V5730" s="15">
        <f>IF($B5730=2019,$P5730,"")</f>
        <v>1</v>
      </c>
      <c r="W5730" s="15" t="str">
        <f>IF($B5730=2020,$P5730,"")</f>
        <v/>
      </c>
      <c r="X5730" s="6" t="str">
        <f>IF($B5730=2021,$P5730,"")</f>
        <v/>
      </c>
      <c r="Y5730" s="6" t="str">
        <f>IF($B5730=2022,$P5730,"")</f>
        <v/>
      </c>
      <c r="Z5730" s="6" t="str">
        <f>IF($B5730=2023,$P5730,"")</f>
        <v/>
      </c>
      <c r="AA5730" s="6" t="str">
        <f>IF($B5730=2024,$P5730,"")</f>
        <v/>
      </c>
      <c r="AB5730" s="15" t="str">
        <f>IF($B5730=2025,$P5730,"")</f>
        <v/>
      </c>
    </row>
    <row r="5731" spans="1:28" x14ac:dyDescent="0.25">
      <c r="A5731" s="3">
        <v>1485</v>
      </c>
      <c r="B5731" s="3">
        <v>2021</v>
      </c>
      <c r="C5731" s="3" t="s">
        <v>210</v>
      </c>
      <c r="D5731" s="4">
        <v>44455</v>
      </c>
      <c r="E5731" s="5">
        <v>2003</v>
      </c>
      <c r="F5731" s="6" t="s">
        <v>454</v>
      </c>
      <c r="G5731" s="6" t="s">
        <v>461</v>
      </c>
      <c r="H5731" s="27"/>
      <c r="I5731" s="7" t="s">
        <v>6334</v>
      </c>
      <c r="J5731" s="7" t="s">
        <v>6335</v>
      </c>
      <c r="K5731" s="6" t="s">
        <v>102</v>
      </c>
      <c r="L5731" s="6">
        <v>6206</v>
      </c>
      <c r="M5731" s="6">
        <v>16</v>
      </c>
      <c r="N5731" s="6">
        <v>9</v>
      </c>
      <c r="P5731" s="15">
        <v>1</v>
      </c>
      <c r="Q5731" s="15" t="str">
        <f>IF($B5731=2014,$P5731,"")</f>
        <v/>
      </c>
      <c r="R5731" s="15" t="str">
        <f>IF($B5731=2015,$P5731,"")</f>
        <v/>
      </c>
      <c r="S5731" s="15" t="str">
        <f>IF($B5731=2016,$P5731,"")</f>
        <v/>
      </c>
      <c r="T5731" s="15" t="str">
        <f>IF($B5731=2017,$P5731,"")</f>
        <v/>
      </c>
      <c r="U5731" s="15" t="str">
        <f>IF($B5731=2018,$P5731,"")</f>
        <v/>
      </c>
      <c r="V5731" s="15" t="str">
        <f>IF($B5731=2019,$P5731,"")</f>
        <v/>
      </c>
      <c r="W5731" s="15" t="str">
        <f>IF($B5731=2020,$P5731,"")</f>
        <v/>
      </c>
      <c r="X5731" s="6">
        <f>IF($B5731=2021,$P5731,"")</f>
        <v>1</v>
      </c>
      <c r="Y5731" s="6" t="str">
        <f>IF($B5731=2022,$P5731,"")</f>
        <v/>
      </c>
      <c r="Z5731" s="6" t="str">
        <f>IF($B5731=2023,$P5731,"")</f>
        <v/>
      </c>
      <c r="AA5731" s="6" t="str">
        <f>IF($B5731=2024,$P5731,"")</f>
        <v/>
      </c>
      <c r="AB5731" s="15" t="str">
        <f>IF($B5731=2025,$P5731,"")</f>
        <v/>
      </c>
    </row>
    <row r="5732" spans="1:28" x14ac:dyDescent="0.25">
      <c r="A5732" s="3">
        <v>1485</v>
      </c>
      <c r="B5732" s="3">
        <v>2022</v>
      </c>
      <c r="C5732" s="3" t="s">
        <v>155</v>
      </c>
      <c r="D5732" s="4">
        <f>DATE(B5732,N5732,M5732)</f>
        <v>44851</v>
      </c>
      <c r="E5732" s="5">
        <v>1400</v>
      </c>
      <c r="F5732" s="10" t="s">
        <v>454</v>
      </c>
      <c r="G5732" s="10" t="s">
        <v>461</v>
      </c>
      <c r="H5732" s="27"/>
      <c r="I5732" s="7" t="s">
        <v>6334</v>
      </c>
      <c r="J5732" s="7" t="s">
        <v>6940</v>
      </c>
      <c r="K5732" s="6" t="s">
        <v>88</v>
      </c>
      <c r="L5732" s="6">
        <v>6308</v>
      </c>
      <c r="M5732" s="6">
        <v>17</v>
      </c>
      <c r="N5732" s="6">
        <v>10</v>
      </c>
      <c r="O5732" s="6" t="s">
        <v>86</v>
      </c>
      <c r="P5732" s="15">
        <v>1</v>
      </c>
      <c r="Q5732" s="15" t="str">
        <f>IF($B5732=2014,$P5732,"")</f>
        <v/>
      </c>
      <c r="R5732" s="15" t="str">
        <f>IF($B5732=2015,$P5732,"")</f>
        <v/>
      </c>
      <c r="S5732" s="15" t="str">
        <f>IF($B5732=2016,$P5732,"")</f>
        <v/>
      </c>
      <c r="T5732" s="15" t="str">
        <f>IF($B5732=2017,$P5732,"")</f>
        <v/>
      </c>
      <c r="U5732" s="15" t="str">
        <f>IF($B5732=2018,$P5732,"")</f>
        <v/>
      </c>
      <c r="V5732" s="15" t="str">
        <f>IF($B5732=2019,$P5732,"")</f>
        <v/>
      </c>
      <c r="W5732" s="15" t="str">
        <f>IF($B5732=2020,$P5732,"")</f>
        <v/>
      </c>
      <c r="X5732" s="6" t="str">
        <f>IF($B5732=2021,$P5732,"")</f>
        <v/>
      </c>
      <c r="Y5732" s="6">
        <f>IF($B5732=2022,$P5732,"")</f>
        <v>1</v>
      </c>
      <c r="Z5732" s="6" t="str">
        <f>IF($B5732=2023,$P5732,"")</f>
        <v/>
      </c>
      <c r="AA5732" s="6" t="str">
        <f>IF($B5732=2024,$P5732,"")</f>
        <v/>
      </c>
      <c r="AB5732" s="15" t="str">
        <f>IF($B5732=2025,$P5732,"")</f>
        <v/>
      </c>
    </row>
    <row r="5733" spans="1:28" x14ac:dyDescent="0.25">
      <c r="A5733" s="3">
        <v>1485</v>
      </c>
      <c r="B5733" s="3">
        <v>2022</v>
      </c>
      <c r="C5733" s="3" t="s">
        <v>1466</v>
      </c>
      <c r="D5733" s="4">
        <f>DATE(B5733,N5733,M5733)</f>
        <v>44880</v>
      </c>
      <c r="E5733" s="5">
        <v>1602</v>
      </c>
      <c r="F5733" s="10" t="s">
        <v>454</v>
      </c>
      <c r="G5733" s="10" t="s">
        <v>461</v>
      </c>
      <c r="H5733" s="27"/>
      <c r="I5733" s="7" t="s">
        <v>6334</v>
      </c>
      <c r="J5733" s="7" t="s">
        <v>7090</v>
      </c>
      <c r="K5733" s="6" t="s">
        <v>102</v>
      </c>
      <c r="L5733" s="6">
        <v>6310</v>
      </c>
      <c r="M5733" s="6">
        <v>15</v>
      </c>
      <c r="N5733" s="6">
        <v>11</v>
      </c>
      <c r="O5733" s="6" t="s">
        <v>7030</v>
      </c>
      <c r="P5733" s="15">
        <v>1</v>
      </c>
      <c r="Q5733" s="15" t="str">
        <f>IF($B5733=2014,$P5733,"")</f>
        <v/>
      </c>
      <c r="R5733" s="15" t="str">
        <f>IF($B5733=2015,$P5733,"")</f>
        <v/>
      </c>
      <c r="S5733" s="15" t="str">
        <f>IF($B5733=2016,$P5733,"")</f>
        <v/>
      </c>
      <c r="T5733" s="15" t="str">
        <f>IF($B5733=2017,$P5733,"")</f>
        <v/>
      </c>
      <c r="U5733" s="15" t="str">
        <f>IF($B5733=2018,$P5733,"")</f>
        <v/>
      </c>
      <c r="V5733" s="15" t="str">
        <f>IF($B5733=2019,$P5733,"")</f>
        <v/>
      </c>
      <c r="W5733" s="15" t="str">
        <f>IF($B5733=2020,$P5733,"")</f>
        <v/>
      </c>
      <c r="X5733" s="6" t="str">
        <f>IF($B5733=2021,$P5733,"")</f>
        <v/>
      </c>
      <c r="Y5733" s="6">
        <f>IF($B5733=2022,$P5733,"")</f>
        <v>1</v>
      </c>
      <c r="Z5733" s="6" t="str">
        <f>IF($B5733=2023,$P5733,"")</f>
        <v/>
      </c>
      <c r="AA5733" s="6" t="str">
        <f>IF($B5733=2024,$P5733,"")</f>
        <v/>
      </c>
      <c r="AB5733" s="15" t="str">
        <f>IF($B5733=2025,$P5733,"")</f>
        <v/>
      </c>
    </row>
    <row r="5734" spans="1:28" x14ac:dyDescent="0.25">
      <c r="A5734" s="3">
        <v>1485</v>
      </c>
      <c r="B5734" s="3">
        <v>2023</v>
      </c>
      <c r="C5734" s="3" t="s">
        <v>136</v>
      </c>
      <c r="D5734" s="4">
        <f>DATE(B5734,N5734,M5734)</f>
        <v>45025</v>
      </c>
      <c r="E5734" s="3">
        <v>1600</v>
      </c>
      <c r="F5734" s="6" t="s">
        <v>454</v>
      </c>
      <c r="G5734" s="6" t="s">
        <v>461</v>
      </c>
      <c r="H5734" s="27"/>
      <c r="I5734" s="7" t="s">
        <v>6334</v>
      </c>
      <c r="J5734" s="7" t="s">
        <v>7420</v>
      </c>
      <c r="K5734" s="6" t="s">
        <v>88</v>
      </c>
      <c r="L5734" s="6">
        <v>6320</v>
      </c>
      <c r="M5734" s="6">
        <v>9</v>
      </c>
      <c r="N5734" s="6">
        <v>4</v>
      </c>
      <c r="O5734" s="6" t="s">
        <v>86</v>
      </c>
      <c r="P5734" s="15">
        <v>1</v>
      </c>
      <c r="Q5734" s="15" t="str">
        <f>IF($B5734=2014,$P5734,"")</f>
        <v/>
      </c>
      <c r="R5734" s="15" t="str">
        <f>IF($B5734=2015,$P5734,"")</f>
        <v/>
      </c>
      <c r="S5734" s="15" t="str">
        <f>IF($B5734=2016,$P5734,"")</f>
        <v/>
      </c>
      <c r="T5734" s="15" t="str">
        <f>IF($B5734=2017,$P5734,"")</f>
        <v/>
      </c>
      <c r="U5734" s="15" t="str">
        <f>IF($B5734=2018,$P5734,"")</f>
        <v/>
      </c>
      <c r="V5734" s="15" t="str">
        <f>IF($B5734=2019,$P5734,"")</f>
        <v/>
      </c>
      <c r="W5734" s="15" t="str">
        <f>IF($B5734=2020,$P5734,"")</f>
        <v/>
      </c>
      <c r="X5734" s="6" t="str">
        <f>IF($B5734=2021,$P5734,"")</f>
        <v/>
      </c>
      <c r="Y5734" s="6" t="str">
        <f>IF($B5734=2022,$P5734,"")</f>
        <v/>
      </c>
      <c r="Z5734" s="6">
        <f>IF($B5734=2023,$P5734,"")</f>
        <v>1</v>
      </c>
      <c r="AA5734" s="6" t="str">
        <f>IF($B5734=2024,$P5734,"")</f>
        <v/>
      </c>
      <c r="AB5734" s="15" t="str">
        <f>IF($B5734=2025,$P5734,"")</f>
        <v/>
      </c>
    </row>
    <row r="5735" spans="1:28" ht="24" x14ac:dyDescent="0.25">
      <c r="A5735" s="3">
        <v>1485</v>
      </c>
      <c r="B5735" s="3">
        <v>2023</v>
      </c>
      <c r="C5735" s="3" t="s">
        <v>222</v>
      </c>
      <c r="D5735" s="4">
        <f>DATE(B5735,N5735,M5735)</f>
        <v>45206</v>
      </c>
      <c r="E5735" s="5">
        <v>1600</v>
      </c>
      <c r="F5735" s="10" t="s">
        <v>454</v>
      </c>
      <c r="G5735" s="10" t="s">
        <v>461</v>
      </c>
      <c r="H5735" s="27"/>
      <c r="I5735" s="7" t="s">
        <v>6334</v>
      </c>
      <c r="J5735" s="7" t="s">
        <v>7670</v>
      </c>
      <c r="K5735" s="6" t="s">
        <v>102</v>
      </c>
      <c r="L5735" s="6">
        <v>6407</v>
      </c>
      <c r="M5735" s="6">
        <v>7</v>
      </c>
      <c r="N5735" s="6">
        <v>10</v>
      </c>
      <c r="P5735" s="15">
        <v>1</v>
      </c>
      <c r="Q5735" s="15" t="str">
        <f>IF($B5735=2014,$P5735,"")</f>
        <v/>
      </c>
      <c r="R5735" s="15" t="str">
        <f>IF($B5735=2015,$P5735,"")</f>
        <v/>
      </c>
      <c r="S5735" s="15" t="str">
        <f>IF($B5735=2016,$P5735,"")</f>
        <v/>
      </c>
      <c r="T5735" s="15" t="str">
        <f>IF($B5735=2017,$P5735,"")</f>
        <v/>
      </c>
      <c r="U5735" s="15" t="str">
        <f>IF($B5735=2018,$P5735,"")</f>
        <v/>
      </c>
      <c r="V5735" s="15" t="str">
        <f>IF($B5735=2019,$P5735,"")</f>
        <v/>
      </c>
      <c r="W5735" s="15" t="str">
        <f>IF($B5735=2020,$P5735,"")</f>
        <v/>
      </c>
      <c r="X5735" s="6" t="str">
        <f>IF($B5735=2021,$P5735,"")</f>
        <v/>
      </c>
      <c r="Y5735" s="6" t="str">
        <f>IF($B5735=2022,$P5735,"")</f>
        <v/>
      </c>
      <c r="Z5735" s="6">
        <f>IF($B5735=2023,$P5735,"")</f>
        <v>1</v>
      </c>
      <c r="AA5735" s="6" t="str">
        <f>IF($B5735=2024,$P5735,"")</f>
        <v/>
      </c>
      <c r="AB5735" s="15" t="str">
        <f>IF($B5735=2025,$P5735,"")</f>
        <v/>
      </c>
    </row>
    <row r="5736" spans="1:28" x14ac:dyDescent="0.25">
      <c r="A5736" s="30">
        <v>1485</v>
      </c>
      <c r="B5736" s="30">
        <v>2024</v>
      </c>
      <c r="C5736" s="30" t="s">
        <v>1461</v>
      </c>
      <c r="D5736" s="31">
        <f>DATE(B5736,N5736,M5736)</f>
        <v>45566</v>
      </c>
      <c r="E5736" s="32">
        <v>2100</v>
      </c>
      <c r="F5736" s="33" t="s">
        <v>454</v>
      </c>
      <c r="G5736" s="33" t="s">
        <v>461</v>
      </c>
      <c r="H5736" s="33"/>
      <c r="I5736" s="7" t="s">
        <v>6334</v>
      </c>
      <c r="J5736" s="34" t="s">
        <v>8637</v>
      </c>
      <c r="K5736" s="33" t="s">
        <v>88</v>
      </c>
      <c r="L5736" s="33">
        <v>6507</v>
      </c>
      <c r="M5736" s="33">
        <v>1</v>
      </c>
      <c r="N5736" s="33">
        <v>10</v>
      </c>
      <c r="O5736" s="33" t="s">
        <v>86</v>
      </c>
      <c r="P5736" s="15">
        <v>1</v>
      </c>
      <c r="Q5736" s="15" t="str">
        <f>IF($B5736=2014,$P5736,"")</f>
        <v/>
      </c>
      <c r="R5736" s="15" t="str">
        <f>IF($B5736=2015,$P5736,"")</f>
        <v/>
      </c>
      <c r="S5736" s="15" t="str">
        <f>IF($B5736=2016,$P5736,"")</f>
        <v/>
      </c>
      <c r="T5736" s="15" t="str">
        <f>IF($B5736=2017,$P5736,"")</f>
        <v/>
      </c>
      <c r="U5736" s="15" t="str">
        <f>IF($B5736=2018,$P5736,"")</f>
        <v/>
      </c>
      <c r="V5736" s="15" t="str">
        <f>IF($B5736=2019,$P5736,"")</f>
        <v/>
      </c>
      <c r="W5736" s="15" t="str">
        <f>IF($B5736=2020,$P5736,"")</f>
        <v/>
      </c>
      <c r="X5736" s="6" t="str">
        <f>IF($B5736=2021,$P5736,"")</f>
        <v/>
      </c>
      <c r="Y5736" s="6" t="str">
        <f>IF($B5736=2022,$P5736,"")</f>
        <v/>
      </c>
      <c r="Z5736" s="6" t="str">
        <f>IF($B5736=2023,$P5736,"")</f>
        <v/>
      </c>
      <c r="AA5736" s="6">
        <f>IF($B5736=2024,$P5736,"")</f>
        <v>1</v>
      </c>
      <c r="AB5736" s="15" t="str">
        <f>IF($B5736=2025,$P5736,"")</f>
        <v/>
      </c>
    </row>
    <row r="5737" spans="1:28" x14ac:dyDescent="0.25">
      <c r="A5737" s="3">
        <v>1485</v>
      </c>
      <c r="B5737" s="5">
        <v>2015</v>
      </c>
      <c r="C5737" s="3" t="s">
        <v>15</v>
      </c>
      <c r="D5737" s="4">
        <f>DATE(B5737,N5737,M5737)</f>
        <v>42287</v>
      </c>
      <c r="E5737" s="5">
        <v>1530</v>
      </c>
      <c r="F5737" s="6" t="s">
        <v>454</v>
      </c>
      <c r="G5737" s="6" t="s">
        <v>464</v>
      </c>
      <c r="H5737" s="27"/>
      <c r="I5737" s="9" t="s">
        <v>5193</v>
      </c>
      <c r="J5737" s="9" t="s">
        <v>4141</v>
      </c>
      <c r="K5737" s="6" t="s">
        <v>389</v>
      </c>
      <c r="L5737" s="6">
        <v>5613</v>
      </c>
      <c r="M5737" s="6">
        <v>10</v>
      </c>
      <c r="N5737" s="6">
        <v>10</v>
      </c>
      <c r="P5737" s="15">
        <v>1</v>
      </c>
      <c r="Q5737" s="15" t="str">
        <f>IF($B5737=2014,$P5737,"")</f>
        <v/>
      </c>
      <c r="R5737" s="15">
        <f>IF($B5737=2015,$P5737,"")</f>
        <v>1</v>
      </c>
      <c r="S5737" s="15" t="str">
        <f>IF($B5737=2016,$P5737,"")</f>
        <v/>
      </c>
      <c r="T5737" s="15" t="str">
        <f>IF($B5737=2017,$P5737,"")</f>
        <v/>
      </c>
      <c r="U5737" s="15" t="str">
        <f>IF($B5737=2018,$P5737,"")</f>
        <v/>
      </c>
      <c r="V5737" s="15" t="str">
        <f>IF($B5737=2019,$P5737,"")</f>
        <v/>
      </c>
      <c r="W5737" s="15" t="str">
        <f>IF($B5737=2020,$P5737,"")</f>
        <v/>
      </c>
      <c r="X5737" s="6" t="str">
        <f>IF($B5737=2021,$P5737,"")</f>
        <v/>
      </c>
      <c r="Y5737" s="6" t="str">
        <f>IF($B5737=2022,$P5737,"")</f>
        <v/>
      </c>
      <c r="Z5737" s="6" t="str">
        <f>IF($B5737=2023,$P5737,"")</f>
        <v/>
      </c>
      <c r="AA5737" s="6" t="str">
        <f>IF($B5737=2024,$P5737,"")</f>
        <v/>
      </c>
      <c r="AB5737" s="15" t="str">
        <f>IF($B5737=2025,$P5737,"")</f>
        <v/>
      </c>
    </row>
    <row r="5738" spans="1:28" x14ac:dyDescent="0.25">
      <c r="A5738" s="30">
        <v>1485</v>
      </c>
      <c r="B5738" s="30">
        <v>2024</v>
      </c>
      <c r="C5738" s="30" t="s">
        <v>160</v>
      </c>
      <c r="D5738" s="31">
        <f>DATE(B5738,N5738,M5738)</f>
        <v>45509</v>
      </c>
      <c r="E5738" s="32">
        <v>1808</v>
      </c>
      <c r="F5738" s="33" t="s">
        <v>454</v>
      </c>
      <c r="G5738" s="33" t="s">
        <v>464</v>
      </c>
      <c r="H5738" s="33"/>
      <c r="I5738" s="9" t="s">
        <v>5193</v>
      </c>
      <c r="J5738" s="34" t="s">
        <v>8426</v>
      </c>
      <c r="K5738" s="33" t="s">
        <v>5981</v>
      </c>
      <c r="L5738" s="33">
        <v>6503</v>
      </c>
      <c r="M5738" s="33">
        <v>5</v>
      </c>
      <c r="N5738" s="33">
        <v>8</v>
      </c>
      <c r="O5738" s="33" t="s">
        <v>86</v>
      </c>
      <c r="P5738" s="15">
        <v>1</v>
      </c>
      <c r="Q5738" s="15" t="str">
        <f>IF($B5738=2014,$P5738,"")</f>
        <v/>
      </c>
      <c r="R5738" s="15" t="str">
        <f>IF($B5738=2015,$P5738,"")</f>
        <v/>
      </c>
      <c r="S5738" s="15" t="str">
        <f>IF($B5738=2016,$P5738,"")</f>
        <v/>
      </c>
      <c r="T5738" s="15" t="str">
        <f>IF($B5738=2017,$P5738,"")</f>
        <v/>
      </c>
      <c r="U5738" s="15" t="str">
        <f>IF($B5738=2018,$P5738,"")</f>
        <v/>
      </c>
      <c r="V5738" s="15" t="str">
        <f>IF($B5738=2019,$P5738,"")</f>
        <v/>
      </c>
      <c r="W5738" s="15" t="str">
        <f>IF($B5738=2020,$P5738,"")</f>
        <v/>
      </c>
      <c r="X5738" s="6" t="str">
        <f>IF($B5738=2021,$P5738,"")</f>
        <v/>
      </c>
      <c r="Y5738" s="6" t="str">
        <f>IF($B5738=2022,$P5738,"")</f>
        <v/>
      </c>
      <c r="Z5738" s="6" t="str">
        <f>IF($B5738=2023,$P5738,"")</f>
        <v/>
      </c>
      <c r="AA5738" s="6">
        <f>IF($B5738=2024,$P5738,"")</f>
        <v>1</v>
      </c>
      <c r="AB5738" s="15" t="str">
        <f>IF($B5738=2025,$P5738,"")</f>
        <v/>
      </c>
    </row>
    <row r="5739" spans="1:28" x14ac:dyDescent="0.25">
      <c r="A5739" s="3">
        <v>1485</v>
      </c>
      <c r="B5739" s="5">
        <v>2015</v>
      </c>
      <c r="C5739" s="3" t="s">
        <v>222</v>
      </c>
      <c r="D5739" s="4">
        <f>DATE(B5739,N5739,M5739)</f>
        <v>42284</v>
      </c>
      <c r="E5739" s="5">
        <v>1710</v>
      </c>
      <c r="F5739" s="6" t="s">
        <v>454</v>
      </c>
      <c r="G5739" s="6" t="s">
        <v>464</v>
      </c>
      <c r="H5739" s="27"/>
      <c r="I5739" s="9" t="s">
        <v>8278</v>
      </c>
      <c r="J5739" s="9" t="s">
        <v>1251</v>
      </c>
      <c r="K5739" s="6" t="s">
        <v>237</v>
      </c>
      <c r="L5739" s="6">
        <v>5610</v>
      </c>
      <c r="M5739" s="6">
        <v>7</v>
      </c>
      <c r="N5739" s="6">
        <v>10</v>
      </c>
      <c r="O5739" s="6" t="s">
        <v>14</v>
      </c>
      <c r="P5739" s="15">
        <v>1</v>
      </c>
      <c r="Q5739" s="15" t="str">
        <f>IF($B5739=2014,$P5739,"")</f>
        <v/>
      </c>
      <c r="R5739" s="15">
        <f>IF($B5739=2015,$P5739,"")</f>
        <v>1</v>
      </c>
      <c r="S5739" s="15" t="str">
        <f>IF($B5739=2016,$P5739,"")</f>
        <v/>
      </c>
      <c r="T5739" s="15" t="str">
        <f>IF($B5739=2017,$P5739,"")</f>
        <v/>
      </c>
      <c r="U5739" s="15" t="str">
        <f>IF($B5739=2018,$P5739,"")</f>
        <v/>
      </c>
      <c r="V5739" s="15" t="str">
        <f>IF($B5739=2019,$P5739,"")</f>
        <v/>
      </c>
      <c r="W5739" s="15" t="str">
        <f>IF($B5739=2020,$P5739,"")</f>
        <v/>
      </c>
      <c r="X5739" s="6" t="str">
        <f>IF($B5739=2021,$P5739,"")</f>
        <v/>
      </c>
      <c r="Y5739" s="6" t="str">
        <f>IF($B5739=2022,$P5739,"")</f>
        <v/>
      </c>
      <c r="Z5739" s="6" t="str">
        <f>IF($B5739=2023,$P5739,"")</f>
        <v/>
      </c>
      <c r="AA5739" s="6" t="str">
        <f>IF($B5739=2024,$P5739,"")</f>
        <v/>
      </c>
      <c r="AB5739" s="15" t="str">
        <f>IF($B5739=2025,$P5739,"")</f>
        <v/>
      </c>
    </row>
    <row r="5740" spans="1:28" ht="60" x14ac:dyDescent="0.25">
      <c r="A5740" s="3">
        <v>1494</v>
      </c>
      <c r="B5740" s="5">
        <v>2016</v>
      </c>
      <c r="C5740" s="3" t="s">
        <v>369</v>
      </c>
      <c r="D5740" s="4">
        <f>DATE(B5740,N5740,M5740)</f>
        <v>42379</v>
      </c>
      <c r="E5740" s="5">
        <v>2300</v>
      </c>
      <c r="F5740" s="6" t="s">
        <v>454</v>
      </c>
      <c r="G5740" s="6" t="s">
        <v>461</v>
      </c>
      <c r="H5740" s="27"/>
      <c r="I5740" s="9" t="s">
        <v>891</v>
      </c>
      <c r="J5740" s="9" t="s">
        <v>4142</v>
      </c>
      <c r="K5740" s="6" t="s">
        <v>123</v>
      </c>
      <c r="L5740" s="6">
        <v>5613</v>
      </c>
      <c r="M5740" s="6">
        <v>10</v>
      </c>
      <c r="N5740" s="6">
        <v>1</v>
      </c>
      <c r="P5740" s="15">
        <v>1</v>
      </c>
      <c r="Q5740" s="15" t="str">
        <f>IF($B5740=2014,$P5740,"")</f>
        <v/>
      </c>
      <c r="R5740" s="15" t="str">
        <f>IF($B5740=2015,$P5740,"")</f>
        <v/>
      </c>
      <c r="S5740" s="15">
        <f>IF($B5740=2016,$P5740,"")</f>
        <v>1</v>
      </c>
      <c r="T5740" s="15" t="str">
        <f>IF($B5740=2017,$P5740,"")</f>
        <v/>
      </c>
      <c r="U5740" s="15" t="str">
        <f>IF($B5740=2018,$P5740,"")</f>
        <v/>
      </c>
      <c r="V5740" s="15" t="str">
        <f>IF($B5740=2019,$P5740,"")</f>
        <v/>
      </c>
      <c r="W5740" s="15" t="str">
        <f>IF($B5740=2020,$P5740,"")</f>
        <v/>
      </c>
      <c r="X5740" s="6" t="str">
        <f>IF($B5740=2021,$P5740,"")</f>
        <v/>
      </c>
      <c r="Y5740" s="6" t="str">
        <f>IF($B5740=2022,$P5740,"")</f>
        <v/>
      </c>
      <c r="Z5740" s="6" t="str">
        <f>IF($B5740=2023,$P5740,"")</f>
        <v/>
      </c>
      <c r="AA5740" s="6" t="str">
        <f>IF($B5740=2024,$P5740,"")</f>
        <v/>
      </c>
      <c r="AB5740" s="15" t="str">
        <f>IF($B5740=2025,$P5740,"")</f>
        <v/>
      </c>
    </row>
    <row r="5741" spans="1:28" x14ac:dyDescent="0.25">
      <c r="A5741" s="3">
        <v>1494</v>
      </c>
      <c r="B5741" s="3">
        <v>2016</v>
      </c>
      <c r="C5741" s="3" t="s">
        <v>127</v>
      </c>
      <c r="D5741" s="4">
        <f>DATE(B5741,N5741,M5741)</f>
        <v>42635</v>
      </c>
      <c r="E5741" s="5">
        <v>2300</v>
      </c>
      <c r="F5741" s="6" t="s">
        <v>454</v>
      </c>
      <c r="G5741" s="10" t="s">
        <v>461</v>
      </c>
      <c r="H5741" s="27"/>
      <c r="I5741" s="9" t="s">
        <v>891</v>
      </c>
      <c r="J5741" s="7" t="s">
        <v>2232</v>
      </c>
      <c r="K5741" s="6" t="s">
        <v>1547</v>
      </c>
      <c r="L5741" s="6">
        <v>5706</v>
      </c>
      <c r="M5741" s="6">
        <v>22</v>
      </c>
      <c r="N5741" s="6">
        <v>9</v>
      </c>
      <c r="O5741" s="6" t="s">
        <v>200</v>
      </c>
      <c r="P5741" s="15">
        <v>1</v>
      </c>
      <c r="Q5741" s="15" t="str">
        <f>IF($B5741=2014,$P5741,"")</f>
        <v/>
      </c>
      <c r="R5741" s="15" t="str">
        <f>IF($B5741=2015,$P5741,"")</f>
        <v/>
      </c>
      <c r="S5741" s="15">
        <f>IF($B5741=2016,$P5741,"")</f>
        <v>1</v>
      </c>
      <c r="T5741" s="15" t="str">
        <f>IF($B5741=2017,$P5741,"")</f>
        <v/>
      </c>
      <c r="U5741" s="15" t="str">
        <f>IF($B5741=2018,$P5741,"")</f>
        <v/>
      </c>
      <c r="V5741" s="15" t="str">
        <f>IF($B5741=2019,$P5741,"")</f>
        <v/>
      </c>
      <c r="W5741" s="15" t="str">
        <f>IF($B5741=2020,$P5741,"")</f>
        <v/>
      </c>
      <c r="X5741" s="6" t="str">
        <f>IF($B5741=2021,$P5741,"")</f>
        <v/>
      </c>
      <c r="Y5741" s="6" t="str">
        <f>IF($B5741=2022,$P5741,"")</f>
        <v/>
      </c>
      <c r="Z5741" s="6" t="str">
        <f>IF($B5741=2023,$P5741,"")</f>
        <v/>
      </c>
      <c r="AA5741" s="6" t="str">
        <f>IF($B5741=2024,$P5741,"")</f>
        <v/>
      </c>
      <c r="AB5741" s="15" t="str">
        <f>IF($B5741=2025,$P5741,"")</f>
        <v/>
      </c>
    </row>
    <row r="5742" spans="1:28" x14ac:dyDescent="0.25">
      <c r="A5742" s="3">
        <v>1494</v>
      </c>
      <c r="B5742" s="3">
        <v>2017</v>
      </c>
      <c r="C5742" s="3" t="s">
        <v>1554</v>
      </c>
      <c r="D5742" s="4">
        <f>DATE(B5742,N5742,M5742)</f>
        <v>42856</v>
      </c>
      <c r="E5742" s="5">
        <v>2300</v>
      </c>
      <c r="F5742" s="6" t="s">
        <v>454</v>
      </c>
      <c r="G5742" s="10" t="s">
        <v>461</v>
      </c>
      <c r="H5742" s="27"/>
      <c r="I5742" s="9" t="s">
        <v>891</v>
      </c>
      <c r="J5742" s="7" t="s">
        <v>2233</v>
      </c>
      <c r="K5742" s="6" t="s">
        <v>1547</v>
      </c>
      <c r="L5742" s="6">
        <v>5720</v>
      </c>
      <c r="M5742" s="6">
        <v>1</v>
      </c>
      <c r="N5742" s="6">
        <v>5</v>
      </c>
      <c r="O5742" s="6" t="s">
        <v>200</v>
      </c>
      <c r="P5742" s="15">
        <v>1</v>
      </c>
      <c r="Q5742" s="15" t="str">
        <f>IF($B5742=2014,$P5742,"")</f>
        <v/>
      </c>
      <c r="R5742" s="15" t="str">
        <f>IF($B5742=2015,$P5742,"")</f>
        <v/>
      </c>
      <c r="S5742" s="15" t="str">
        <f>IF($B5742=2016,$P5742,"")</f>
        <v/>
      </c>
      <c r="T5742" s="15">
        <f>IF($B5742=2017,$P5742,"")</f>
        <v>1</v>
      </c>
      <c r="U5742" s="15" t="str">
        <f>IF($B5742=2018,$P5742,"")</f>
        <v/>
      </c>
      <c r="V5742" s="15" t="str">
        <f>IF($B5742=2019,$P5742,"")</f>
        <v/>
      </c>
      <c r="W5742" s="15" t="str">
        <f>IF($B5742=2020,$P5742,"")</f>
        <v/>
      </c>
      <c r="X5742" s="6" t="str">
        <f>IF($B5742=2021,$P5742,"")</f>
        <v/>
      </c>
      <c r="Y5742" s="6" t="str">
        <f>IF($B5742=2022,$P5742,"")</f>
        <v/>
      </c>
      <c r="Z5742" s="6" t="str">
        <f>IF($B5742=2023,$P5742,"")</f>
        <v/>
      </c>
      <c r="AA5742" s="6" t="str">
        <f>IF($B5742=2024,$P5742,"")</f>
        <v/>
      </c>
      <c r="AB5742" s="15" t="str">
        <f>IF($B5742=2025,$P5742,"")</f>
        <v/>
      </c>
    </row>
    <row r="5743" spans="1:28" x14ac:dyDescent="0.25">
      <c r="A5743" s="3">
        <v>1494</v>
      </c>
      <c r="B5743" s="3">
        <v>2017</v>
      </c>
      <c r="C5743" s="3" t="s">
        <v>1472</v>
      </c>
      <c r="D5743" s="4">
        <f>DATE(B5743,N5743,M5743)</f>
        <v>42963</v>
      </c>
      <c r="E5743" s="5">
        <v>2300</v>
      </c>
      <c r="F5743" s="6" t="s">
        <v>454</v>
      </c>
      <c r="G5743" s="6" t="s">
        <v>461</v>
      </c>
      <c r="H5743" s="27"/>
      <c r="I5743" s="9" t="s">
        <v>891</v>
      </c>
      <c r="J5743" s="9" t="s">
        <v>3136</v>
      </c>
      <c r="K5743" s="6" t="s">
        <v>1547</v>
      </c>
      <c r="L5743" s="6">
        <v>5803</v>
      </c>
      <c r="M5743" s="6">
        <v>16</v>
      </c>
      <c r="N5743" s="6">
        <v>8</v>
      </c>
      <c r="O5743" s="6" t="s">
        <v>200</v>
      </c>
      <c r="P5743" s="15">
        <v>1</v>
      </c>
      <c r="Q5743" s="15" t="str">
        <f>IF($B5743=2014,$P5743,"")</f>
        <v/>
      </c>
      <c r="R5743" s="15" t="str">
        <f>IF($B5743=2015,$P5743,"")</f>
        <v/>
      </c>
      <c r="S5743" s="15" t="str">
        <f>IF($B5743=2016,$P5743,"")</f>
        <v/>
      </c>
      <c r="T5743" s="15">
        <f>IF($B5743=2017,$P5743,"")</f>
        <v>1</v>
      </c>
      <c r="U5743" s="15" t="str">
        <f>IF($B5743=2018,$P5743,"")</f>
        <v/>
      </c>
      <c r="V5743" s="15" t="str">
        <f>IF($B5743=2019,$P5743,"")</f>
        <v/>
      </c>
      <c r="W5743" s="15" t="str">
        <f>IF($B5743=2020,$P5743,"")</f>
        <v/>
      </c>
      <c r="X5743" s="6" t="str">
        <f>IF($B5743=2021,$P5743,"")</f>
        <v/>
      </c>
      <c r="Y5743" s="6" t="str">
        <f>IF($B5743=2022,$P5743,"")</f>
        <v/>
      </c>
      <c r="Z5743" s="6" t="str">
        <f>IF($B5743=2023,$P5743,"")</f>
        <v/>
      </c>
      <c r="AA5743" s="6" t="str">
        <f>IF($B5743=2024,$P5743,"")</f>
        <v/>
      </c>
      <c r="AB5743" s="15" t="str">
        <f>IF($B5743=2025,$P5743,"")</f>
        <v/>
      </c>
    </row>
    <row r="5744" spans="1:28" ht="24" x14ac:dyDescent="0.25">
      <c r="A5744" s="3">
        <v>1494</v>
      </c>
      <c r="B5744" s="3">
        <v>2017</v>
      </c>
      <c r="C5744" s="3" t="s">
        <v>68</v>
      </c>
      <c r="D5744" s="4">
        <f>DATE(B5744,N5744,M5744)</f>
        <v>42999</v>
      </c>
      <c r="E5744" s="5">
        <v>2328</v>
      </c>
      <c r="F5744" s="6" t="s">
        <v>454</v>
      </c>
      <c r="G5744" s="6" t="s">
        <v>461</v>
      </c>
      <c r="H5744" s="27"/>
      <c r="I5744" s="9" t="s">
        <v>891</v>
      </c>
      <c r="J5744" s="9" t="s">
        <v>3137</v>
      </c>
      <c r="K5744" s="6" t="s">
        <v>2409</v>
      </c>
      <c r="L5744" s="6">
        <v>5806</v>
      </c>
      <c r="M5744" s="6">
        <v>21</v>
      </c>
      <c r="N5744" s="6">
        <v>9</v>
      </c>
      <c r="P5744" s="15">
        <v>1</v>
      </c>
      <c r="Q5744" s="15" t="str">
        <f>IF($B5744=2014,$P5744,"")</f>
        <v/>
      </c>
      <c r="R5744" s="15" t="str">
        <f>IF($B5744=2015,$P5744,"")</f>
        <v/>
      </c>
      <c r="S5744" s="15" t="str">
        <f>IF($B5744=2016,$P5744,"")</f>
        <v/>
      </c>
      <c r="T5744" s="15">
        <f>IF($B5744=2017,$P5744,"")</f>
        <v>1</v>
      </c>
      <c r="U5744" s="15" t="str">
        <f>IF($B5744=2018,$P5744,"")</f>
        <v/>
      </c>
      <c r="V5744" s="15" t="str">
        <f>IF($B5744=2019,$P5744,"")</f>
        <v/>
      </c>
      <c r="W5744" s="15" t="str">
        <f>IF($B5744=2020,$P5744,"")</f>
        <v/>
      </c>
      <c r="X5744" s="6" t="str">
        <f>IF($B5744=2021,$P5744,"")</f>
        <v/>
      </c>
      <c r="Y5744" s="6" t="str">
        <f>IF($B5744=2022,$P5744,"")</f>
        <v/>
      </c>
      <c r="Z5744" s="6" t="str">
        <f>IF($B5744=2023,$P5744,"")</f>
        <v/>
      </c>
      <c r="AA5744" s="6" t="str">
        <f>IF($B5744=2024,$P5744,"")</f>
        <v/>
      </c>
      <c r="AB5744" s="15" t="str">
        <f>IF($B5744=2025,$P5744,"")</f>
        <v/>
      </c>
    </row>
    <row r="5745" spans="1:28" x14ac:dyDescent="0.25">
      <c r="A5745" s="3">
        <v>1494</v>
      </c>
      <c r="B5745" s="3">
        <v>2017</v>
      </c>
      <c r="C5745" s="3" t="s">
        <v>1460</v>
      </c>
      <c r="D5745" s="4">
        <f>DATE(B5745,N5745,M5745)</f>
        <v>43013</v>
      </c>
      <c r="E5745" s="5">
        <v>1600</v>
      </c>
      <c r="F5745" s="6" t="s">
        <v>454</v>
      </c>
      <c r="G5745" s="6" t="s">
        <v>461</v>
      </c>
      <c r="H5745" s="27"/>
      <c r="I5745" s="9" t="s">
        <v>891</v>
      </c>
      <c r="J5745" s="9" t="s">
        <v>3138</v>
      </c>
      <c r="K5745" s="6" t="s">
        <v>102</v>
      </c>
      <c r="L5745" s="6">
        <v>5807</v>
      </c>
      <c r="M5745" s="6">
        <v>5</v>
      </c>
      <c r="N5745" s="6">
        <v>10</v>
      </c>
      <c r="P5745" s="15">
        <v>1</v>
      </c>
      <c r="Q5745" s="15" t="str">
        <f>IF($B5745=2014,$P5745,"")</f>
        <v/>
      </c>
      <c r="R5745" s="15" t="str">
        <f>IF($B5745=2015,$P5745,"")</f>
        <v/>
      </c>
      <c r="S5745" s="15" t="str">
        <f>IF($B5745=2016,$P5745,"")</f>
        <v/>
      </c>
      <c r="T5745" s="15">
        <f>IF($B5745=2017,$P5745,"")</f>
        <v>1</v>
      </c>
      <c r="U5745" s="15" t="str">
        <f>IF($B5745=2018,$P5745,"")</f>
        <v/>
      </c>
      <c r="V5745" s="15" t="str">
        <f>IF($B5745=2019,$P5745,"")</f>
        <v/>
      </c>
      <c r="W5745" s="15" t="str">
        <f>IF($B5745=2020,$P5745,"")</f>
        <v/>
      </c>
      <c r="X5745" s="6" t="str">
        <f>IF($B5745=2021,$P5745,"")</f>
        <v/>
      </c>
      <c r="Y5745" s="6" t="str">
        <f>IF($B5745=2022,$P5745,"")</f>
        <v/>
      </c>
      <c r="Z5745" s="6" t="str">
        <f>IF($B5745=2023,$P5745,"")</f>
        <v/>
      </c>
      <c r="AA5745" s="6" t="str">
        <f>IF($B5745=2024,$P5745,"")</f>
        <v/>
      </c>
      <c r="AB5745" s="15" t="str">
        <f>IF($B5745=2025,$P5745,"")</f>
        <v/>
      </c>
    </row>
    <row r="5746" spans="1:28" x14ac:dyDescent="0.25">
      <c r="A5746" s="3">
        <v>1494</v>
      </c>
      <c r="B5746" s="3">
        <v>2018</v>
      </c>
      <c r="C5746" s="3" t="s">
        <v>1523</v>
      </c>
      <c r="D5746" s="4">
        <f>DATE(B5746,N5746,M5746)</f>
        <v>43206</v>
      </c>
      <c r="E5746" s="5">
        <v>2300</v>
      </c>
      <c r="F5746" s="6" t="s">
        <v>454</v>
      </c>
      <c r="G5746" s="10" t="s">
        <v>461</v>
      </c>
      <c r="H5746" s="27"/>
      <c r="I5746" s="9" t="s">
        <v>891</v>
      </c>
      <c r="J5746" s="9" t="s">
        <v>3139</v>
      </c>
      <c r="K5746" s="6" t="s">
        <v>1547</v>
      </c>
      <c r="L5746" s="6">
        <v>58191</v>
      </c>
      <c r="M5746" s="6">
        <v>16</v>
      </c>
      <c r="N5746" s="6">
        <v>4</v>
      </c>
      <c r="O5746" s="6" t="s">
        <v>200</v>
      </c>
      <c r="P5746" s="15">
        <v>1</v>
      </c>
      <c r="Q5746" s="15" t="str">
        <f>IF($B5746=2014,$P5746,"")</f>
        <v/>
      </c>
      <c r="R5746" s="15" t="str">
        <f>IF($B5746=2015,$P5746,"")</f>
        <v/>
      </c>
      <c r="S5746" s="15" t="str">
        <f>IF($B5746=2016,$P5746,"")</f>
        <v/>
      </c>
      <c r="T5746" s="15" t="str">
        <f>IF($B5746=2017,$P5746,"")</f>
        <v/>
      </c>
      <c r="U5746" s="15">
        <f>IF($B5746=2018,$P5746,"")</f>
        <v>1</v>
      </c>
      <c r="V5746" s="15" t="str">
        <f>IF($B5746=2019,$P5746,"")</f>
        <v/>
      </c>
      <c r="W5746" s="15" t="str">
        <f>IF($B5746=2020,$P5746,"")</f>
        <v/>
      </c>
      <c r="X5746" s="6" t="str">
        <f>IF($B5746=2021,$P5746,"")</f>
        <v/>
      </c>
      <c r="Y5746" s="6" t="str">
        <f>IF($B5746=2022,$P5746,"")</f>
        <v/>
      </c>
      <c r="Z5746" s="6" t="str">
        <f>IF($B5746=2023,$P5746,"")</f>
        <v/>
      </c>
      <c r="AA5746" s="6" t="str">
        <f>IF($B5746=2024,$P5746,"")</f>
        <v/>
      </c>
      <c r="AB5746" s="15" t="str">
        <f>IF($B5746=2025,$P5746,"")</f>
        <v/>
      </c>
    </row>
    <row r="5747" spans="1:28" x14ac:dyDescent="0.25">
      <c r="A5747" s="3">
        <v>1494</v>
      </c>
      <c r="B5747" s="3">
        <v>2019</v>
      </c>
      <c r="C5747" s="3" t="s">
        <v>1469</v>
      </c>
      <c r="D5747" s="4">
        <f>DATE(B5747,N5747,M5747)</f>
        <v>43691</v>
      </c>
      <c r="E5747" s="5">
        <v>2300</v>
      </c>
      <c r="F5747" s="6" t="s">
        <v>454</v>
      </c>
      <c r="G5747" s="6" t="s">
        <v>461</v>
      </c>
      <c r="H5747" s="27"/>
      <c r="I5747" s="9" t="s">
        <v>891</v>
      </c>
      <c r="J5747" s="9" t="s">
        <v>4042</v>
      </c>
      <c r="K5747" s="6" t="s">
        <v>43</v>
      </c>
      <c r="L5747" s="6">
        <v>6003</v>
      </c>
      <c r="M5747" s="6">
        <v>14</v>
      </c>
      <c r="N5747" s="6">
        <v>8</v>
      </c>
      <c r="P5747" s="15">
        <v>1</v>
      </c>
      <c r="Q5747" s="15" t="str">
        <f>IF($B5747=2014,$P5747,"")</f>
        <v/>
      </c>
      <c r="R5747" s="15" t="str">
        <f>IF($B5747=2015,$P5747,"")</f>
        <v/>
      </c>
      <c r="S5747" s="15" t="str">
        <f>IF($B5747=2016,$P5747,"")</f>
        <v/>
      </c>
      <c r="T5747" s="15" t="str">
        <f>IF($B5747=2017,$P5747,"")</f>
        <v/>
      </c>
      <c r="U5747" s="15" t="str">
        <f>IF($B5747=2018,$P5747,"")</f>
        <v/>
      </c>
      <c r="V5747" s="15">
        <f>IF($B5747=2019,$P5747,"")</f>
        <v>1</v>
      </c>
      <c r="W5747" s="15" t="str">
        <f>IF($B5747=2020,$P5747,"")</f>
        <v/>
      </c>
      <c r="X5747" s="6" t="str">
        <f>IF($B5747=2021,$P5747,"")</f>
        <v/>
      </c>
      <c r="Y5747" s="6" t="str">
        <f>IF($B5747=2022,$P5747,"")</f>
        <v/>
      </c>
      <c r="Z5747" s="6" t="str">
        <f>IF($B5747=2023,$P5747,"")</f>
        <v/>
      </c>
      <c r="AA5747" s="6" t="str">
        <f>IF($B5747=2024,$P5747,"")</f>
        <v/>
      </c>
      <c r="AB5747" s="15" t="str">
        <f>IF($B5747=2025,$P5747,"")</f>
        <v/>
      </c>
    </row>
    <row r="5748" spans="1:28" ht="24" x14ac:dyDescent="0.25">
      <c r="A5748" s="3">
        <v>1494</v>
      </c>
      <c r="B5748" s="3">
        <v>2022</v>
      </c>
      <c r="C5748" s="3" t="s">
        <v>1466</v>
      </c>
      <c r="D5748" s="4">
        <f>DATE(B5748,N5748,M5748)</f>
        <v>44880</v>
      </c>
      <c r="E5748" s="5">
        <v>1400</v>
      </c>
      <c r="F5748" s="10" t="s">
        <v>454</v>
      </c>
      <c r="G5748" s="10" t="s">
        <v>461</v>
      </c>
      <c r="H5748" s="27"/>
      <c r="I5748" s="9" t="s">
        <v>891</v>
      </c>
      <c r="J5748" s="7" t="s">
        <v>7091</v>
      </c>
      <c r="K5748" s="6" t="s">
        <v>102</v>
      </c>
      <c r="L5748" s="6">
        <v>6310</v>
      </c>
      <c r="M5748" s="6">
        <v>15</v>
      </c>
      <c r="N5748" s="6">
        <v>11</v>
      </c>
      <c r="O5748" s="6" t="s">
        <v>7030</v>
      </c>
      <c r="P5748" s="15">
        <v>1</v>
      </c>
      <c r="Q5748" s="15" t="str">
        <f>IF($B5748=2014,$P5748,"")</f>
        <v/>
      </c>
      <c r="R5748" s="15" t="str">
        <f>IF($B5748=2015,$P5748,"")</f>
        <v/>
      </c>
      <c r="S5748" s="15" t="str">
        <f>IF($B5748=2016,$P5748,"")</f>
        <v/>
      </c>
      <c r="T5748" s="15" t="str">
        <f>IF($B5748=2017,$P5748,"")</f>
        <v/>
      </c>
      <c r="U5748" s="15" t="str">
        <f>IF($B5748=2018,$P5748,"")</f>
        <v/>
      </c>
      <c r="V5748" s="15" t="str">
        <f>IF($B5748=2019,$P5748,"")</f>
        <v/>
      </c>
      <c r="W5748" s="15" t="str">
        <f>IF($B5748=2020,$P5748,"")</f>
        <v/>
      </c>
      <c r="X5748" s="6" t="str">
        <f>IF($B5748=2021,$P5748,"")</f>
        <v/>
      </c>
      <c r="Y5748" s="6">
        <f>IF($B5748=2022,$P5748,"")</f>
        <v>1</v>
      </c>
      <c r="Z5748" s="6" t="str">
        <f>IF($B5748=2023,$P5748,"")</f>
        <v/>
      </c>
      <c r="AA5748" s="6" t="str">
        <f>IF($B5748=2024,$P5748,"")</f>
        <v/>
      </c>
      <c r="AB5748" s="15" t="str">
        <f>IF($B5748=2025,$P5748,"")</f>
        <v/>
      </c>
    </row>
    <row r="5749" spans="1:28" x14ac:dyDescent="0.25">
      <c r="A5749" s="30">
        <v>1494</v>
      </c>
      <c r="B5749" s="30">
        <v>2025</v>
      </c>
      <c r="C5749" s="30" t="s">
        <v>204</v>
      </c>
      <c r="D5749" s="31">
        <f>DATE(B5749,N5749,M5749)</f>
        <v>45658</v>
      </c>
      <c r="E5749" s="32">
        <v>0</v>
      </c>
      <c r="F5749" s="33" t="s">
        <v>454</v>
      </c>
      <c r="G5749" s="33" t="s">
        <v>461</v>
      </c>
      <c r="H5749" s="33"/>
      <c r="I5749" s="9" t="s">
        <v>891</v>
      </c>
      <c r="J5749" s="34" t="s">
        <v>8924</v>
      </c>
      <c r="K5749" s="33" t="s">
        <v>8116</v>
      </c>
      <c r="L5749" s="33">
        <v>6513</v>
      </c>
      <c r="M5749" s="33">
        <v>1</v>
      </c>
      <c r="N5749" s="33">
        <v>1</v>
      </c>
      <c r="O5749" s="33" t="s">
        <v>4448</v>
      </c>
      <c r="P5749" s="15">
        <v>1</v>
      </c>
      <c r="Q5749" s="15" t="str">
        <f>IF($B5749=2014,$P5749,"")</f>
        <v/>
      </c>
      <c r="R5749" s="15" t="str">
        <f>IF($B5749=2015,$P5749,"")</f>
        <v/>
      </c>
      <c r="S5749" s="15" t="str">
        <f>IF($B5749=2016,$P5749,"")</f>
        <v/>
      </c>
      <c r="T5749" s="15" t="str">
        <f>IF($B5749=2017,$P5749,"")</f>
        <v/>
      </c>
      <c r="U5749" s="15" t="str">
        <f>IF($B5749=2018,$P5749,"")</f>
        <v/>
      </c>
      <c r="V5749" s="15" t="str">
        <f>IF($B5749=2019,$P5749,"")</f>
        <v/>
      </c>
      <c r="W5749" s="15" t="str">
        <f>IF($B5749=2020,$P5749,"")</f>
        <v/>
      </c>
      <c r="X5749" s="6" t="str">
        <f>IF($B5749=2021,$P5749,"")</f>
        <v/>
      </c>
      <c r="Y5749" s="6" t="str">
        <f>IF($B5749=2022,$P5749,"")</f>
        <v/>
      </c>
      <c r="Z5749" s="6" t="str">
        <f>IF($B5749=2023,$P5749,"")</f>
        <v/>
      </c>
      <c r="AA5749" s="6" t="str">
        <f>IF($B5749=2024,$P5749,"")</f>
        <v/>
      </c>
      <c r="AB5749" s="15">
        <f>IF($B5749=2025,$P5749,"")</f>
        <v>1</v>
      </c>
    </row>
    <row r="5750" spans="1:28" x14ac:dyDescent="0.25">
      <c r="A5750" s="30">
        <v>1494</v>
      </c>
      <c r="B5750" s="30">
        <v>2025</v>
      </c>
      <c r="C5750" s="30" t="s">
        <v>985</v>
      </c>
      <c r="D5750" s="31">
        <f>DATE(B5750,N5750,M5750)</f>
        <v>45695</v>
      </c>
      <c r="E5750" s="32">
        <v>2300</v>
      </c>
      <c r="F5750" s="35" t="s">
        <v>454</v>
      </c>
      <c r="G5750" s="35" t="s">
        <v>461</v>
      </c>
      <c r="H5750" s="35"/>
      <c r="I5750" s="9" t="s">
        <v>891</v>
      </c>
      <c r="J5750" s="34" t="s">
        <v>8984</v>
      </c>
      <c r="K5750" s="33" t="s">
        <v>1547</v>
      </c>
      <c r="L5750" s="33">
        <v>6516</v>
      </c>
      <c r="M5750" s="33">
        <v>7</v>
      </c>
      <c r="N5750" s="33">
        <v>2</v>
      </c>
      <c r="O5750" s="33" t="s">
        <v>200</v>
      </c>
      <c r="P5750" s="15">
        <v>1</v>
      </c>
      <c r="Q5750" s="15" t="str">
        <f>IF($B5750=2014,$P5750,"")</f>
        <v/>
      </c>
      <c r="R5750" s="15" t="str">
        <f>IF($B5750=2015,$P5750,"")</f>
        <v/>
      </c>
      <c r="S5750" s="15" t="str">
        <f>IF($B5750=2016,$P5750,"")</f>
        <v/>
      </c>
      <c r="T5750" s="15" t="str">
        <f>IF($B5750=2017,$P5750,"")</f>
        <v/>
      </c>
      <c r="U5750" s="15" t="str">
        <f>IF($B5750=2018,$P5750,"")</f>
        <v/>
      </c>
      <c r="V5750" s="15" t="str">
        <f>IF($B5750=2019,$P5750,"")</f>
        <v/>
      </c>
      <c r="W5750" s="15" t="str">
        <f>IF($B5750=2020,$P5750,"")</f>
        <v/>
      </c>
      <c r="X5750" s="6" t="str">
        <f>IF($B5750=2021,$P5750,"")</f>
        <v/>
      </c>
      <c r="Y5750" s="6" t="str">
        <f>IF($B5750=2022,$P5750,"")</f>
        <v/>
      </c>
      <c r="Z5750" s="6" t="str">
        <f>IF($B5750=2023,$P5750,"")</f>
        <v/>
      </c>
      <c r="AA5750" s="6" t="str">
        <f>IF($B5750=2024,$P5750,"")</f>
        <v/>
      </c>
      <c r="AB5750" s="15">
        <f>IF($B5750=2025,$P5750,"")</f>
        <v>1</v>
      </c>
    </row>
    <row r="5751" spans="1:28" ht="36" x14ac:dyDescent="0.25">
      <c r="A5751" s="3">
        <v>1494</v>
      </c>
      <c r="B5751" s="5">
        <v>2016</v>
      </c>
      <c r="C5751" s="3" t="s">
        <v>169</v>
      </c>
      <c r="D5751" s="4">
        <f>DATE(B5751,N5751,M5751)</f>
        <v>42384</v>
      </c>
      <c r="E5751" s="5">
        <v>2210</v>
      </c>
      <c r="F5751" s="6" t="s">
        <v>454</v>
      </c>
      <c r="G5751" s="6" t="s">
        <v>464</v>
      </c>
      <c r="H5751" s="27"/>
      <c r="I5751" s="9" t="s">
        <v>8232</v>
      </c>
      <c r="J5751" s="9" t="s">
        <v>1252</v>
      </c>
      <c r="K5751" s="6" t="s">
        <v>61</v>
      </c>
      <c r="L5751" s="6">
        <v>5613</v>
      </c>
      <c r="M5751" s="6">
        <v>15</v>
      </c>
      <c r="N5751" s="6">
        <v>1</v>
      </c>
      <c r="P5751" s="15">
        <v>1</v>
      </c>
      <c r="Q5751" s="15" t="str">
        <f>IF($B5751=2014,$P5751,"")</f>
        <v/>
      </c>
      <c r="R5751" s="15" t="str">
        <f>IF($B5751=2015,$P5751,"")</f>
        <v/>
      </c>
      <c r="S5751" s="15">
        <f>IF($B5751=2016,$P5751,"")</f>
        <v>1</v>
      </c>
      <c r="T5751" s="15" t="str">
        <f>IF($B5751=2017,$P5751,"")</f>
        <v/>
      </c>
      <c r="U5751" s="15" t="str">
        <f>IF($B5751=2018,$P5751,"")</f>
        <v/>
      </c>
      <c r="V5751" s="15" t="str">
        <f>IF($B5751=2019,$P5751,"")</f>
        <v/>
      </c>
      <c r="W5751" s="15" t="str">
        <f>IF($B5751=2020,$P5751,"")</f>
        <v/>
      </c>
      <c r="X5751" s="6" t="str">
        <f>IF($B5751=2021,$P5751,"")</f>
        <v/>
      </c>
      <c r="Y5751" s="6" t="str">
        <f>IF($B5751=2022,$P5751,"")</f>
        <v/>
      </c>
      <c r="Z5751" s="6" t="str">
        <f>IF($B5751=2023,$P5751,"")</f>
        <v/>
      </c>
      <c r="AA5751" s="6" t="str">
        <f>IF($B5751=2024,$P5751,"")</f>
        <v/>
      </c>
      <c r="AB5751" s="15" t="str">
        <f>IF($B5751=2025,$P5751,"")</f>
        <v/>
      </c>
    </row>
    <row r="5752" spans="1:28" x14ac:dyDescent="0.25">
      <c r="A5752" s="3">
        <v>1494</v>
      </c>
      <c r="B5752" s="3">
        <v>2016</v>
      </c>
      <c r="C5752" s="3" t="s">
        <v>15</v>
      </c>
      <c r="D5752" s="4">
        <f>DATE(B5752,N5752,M5752)</f>
        <v>42653</v>
      </c>
      <c r="E5752" s="5">
        <v>2030</v>
      </c>
      <c r="F5752" s="6" t="s">
        <v>454</v>
      </c>
      <c r="G5752" s="10" t="s">
        <v>464</v>
      </c>
      <c r="H5752" s="27"/>
      <c r="I5752" s="9" t="s">
        <v>8232</v>
      </c>
      <c r="J5752" s="7" t="s">
        <v>2234</v>
      </c>
      <c r="K5752" s="6" t="s">
        <v>1547</v>
      </c>
      <c r="L5752" s="6">
        <v>5707</v>
      </c>
      <c r="M5752" s="6">
        <v>10</v>
      </c>
      <c r="N5752" s="6">
        <v>10</v>
      </c>
      <c r="O5752" s="6" t="s">
        <v>200</v>
      </c>
      <c r="P5752" s="15">
        <v>1</v>
      </c>
      <c r="Q5752" s="15" t="str">
        <f>IF($B5752=2014,$P5752,"")</f>
        <v/>
      </c>
      <c r="R5752" s="15" t="str">
        <f>IF($B5752=2015,$P5752,"")</f>
        <v/>
      </c>
      <c r="S5752" s="15">
        <f>IF($B5752=2016,$P5752,"")</f>
        <v>1</v>
      </c>
      <c r="T5752" s="15" t="str">
        <f>IF($B5752=2017,$P5752,"")</f>
        <v/>
      </c>
      <c r="U5752" s="15" t="str">
        <f>IF($B5752=2018,$P5752,"")</f>
        <v/>
      </c>
      <c r="V5752" s="15" t="str">
        <f>IF($B5752=2019,$P5752,"")</f>
        <v/>
      </c>
      <c r="W5752" s="15" t="str">
        <f>IF($B5752=2020,$P5752,"")</f>
        <v/>
      </c>
      <c r="X5752" s="6" t="str">
        <f>IF($B5752=2021,$P5752,"")</f>
        <v/>
      </c>
      <c r="Y5752" s="6" t="str">
        <f>IF($B5752=2022,$P5752,"")</f>
        <v/>
      </c>
      <c r="Z5752" s="6" t="str">
        <f>IF($B5752=2023,$P5752,"")</f>
        <v/>
      </c>
      <c r="AA5752" s="6" t="str">
        <f>IF($B5752=2024,$P5752,"")</f>
        <v/>
      </c>
      <c r="AB5752" s="15" t="str">
        <f>IF($B5752=2025,$P5752,"")</f>
        <v/>
      </c>
    </row>
    <row r="5753" spans="1:28" x14ac:dyDescent="0.25">
      <c r="A5753" s="3">
        <v>1494</v>
      </c>
      <c r="B5753" s="3">
        <v>2018</v>
      </c>
      <c r="C5753" s="3" t="s">
        <v>226</v>
      </c>
      <c r="D5753" s="4">
        <f>DATE(B5753,N5753,M5753)</f>
        <v>43200</v>
      </c>
      <c r="E5753" s="5">
        <v>125</v>
      </c>
      <c r="F5753" s="6" t="s">
        <v>454</v>
      </c>
      <c r="G5753" s="10" t="s">
        <v>464</v>
      </c>
      <c r="H5753" s="27"/>
      <c r="I5753" s="9" t="s">
        <v>8232</v>
      </c>
      <c r="J5753" s="9" t="s">
        <v>3140</v>
      </c>
      <c r="K5753" s="6" t="s">
        <v>1547</v>
      </c>
      <c r="L5753" s="6">
        <v>58191</v>
      </c>
      <c r="M5753" s="6">
        <v>10</v>
      </c>
      <c r="N5753" s="6">
        <v>4</v>
      </c>
      <c r="O5753" s="6" t="s">
        <v>200</v>
      </c>
      <c r="P5753" s="15">
        <v>1</v>
      </c>
      <c r="Q5753" s="15" t="str">
        <f>IF($B5753=2014,$P5753,"")</f>
        <v/>
      </c>
      <c r="R5753" s="15" t="str">
        <f>IF($B5753=2015,$P5753,"")</f>
        <v/>
      </c>
      <c r="S5753" s="15" t="str">
        <f>IF($B5753=2016,$P5753,"")</f>
        <v/>
      </c>
      <c r="T5753" s="15" t="str">
        <f>IF($B5753=2017,$P5753,"")</f>
        <v/>
      </c>
      <c r="U5753" s="15">
        <f>IF($B5753=2018,$P5753,"")</f>
        <v>1</v>
      </c>
      <c r="V5753" s="15" t="str">
        <f>IF($B5753=2019,$P5753,"")</f>
        <v/>
      </c>
      <c r="W5753" s="15" t="str">
        <f>IF($B5753=2020,$P5753,"")</f>
        <v/>
      </c>
      <c r="X5753" s="6" t="str">
        <f>IF($B5753=2021,$P5753,"")</f>
        <v/>
      </c>
      <c r="Y5753" s="6" t="str">
        <f>IF($B5753=2022,$P5753,"")</f>
        <v/>
      </c>
      <c r="Z5753" s="6" t="str">
        <f>IF($B5753=2023,$P5753,"")</f>
        <v/>
      </c>
      <c r="AA5753" s="6" t="str">
        <f>IF($B5753=2024,$P5753,"")</f>
        <v/>
      </c>
      <c r="AB5753" s="15" t="str">
        <f>IF($B5753=2025,$P5753,"")</f>
        <v/>
      </c>
    </row>
    <row r="5754" spans="1:28" x14ac:dyDescent="0.25">
      <c r="A5754" s="3">
        <v>1494</v>
      </c>
      <c r="B5754" s="3">
        <v>2024</v>
      </c>
      <c r="C5754" s="3" t="s">
        <v>32</v>
      </c>
      <c r="D5754" s="4">
        <f>DATE(B5754,N5754,M5754)</f>
        <v>45293</v>
      </c>
      <c r="E5754" s="5">
        <v>2230</v>
      </c>
      <c r="F5754" s="10" t="s">
        <v>454</v>
      </c>
      <c r="G5754" s="10" t="s">
        <v>464</v>
      </c>
      <c r="H5754" s="10"/>
      <c r="I5754" s="9" t="s">
        <v>8232</v>
      </c>
      <c r="J5754" s="7" t="s">
        <v>8095</v>
      </c>
      <c r="K5754" s="6" t="s">
        <v>1547</v>
      </c>
      <c r="L5754" s="6">
        <v>6413</v>
      </c>
      <c r="M5754" s="6">
        <v>2</v>
      </c>
      <c r="N5754" s="6">
        <v>1</v>
      </c>
      <c r="O5754" s="6" t="s">
        <v>200</v>
      </c>
      <c r="P5754" s="15">
        <v>1</v>
      </c>
      <c r="Q5754" s="15" t="str">
        <f>IF($B5754=2014,$P5754,"")</f>
        <v/>
      </c>
      <c r="R5754" s="15" t="str">
        <f>IF($B5754=2015,$P5754,"")</f>
        <v/>
      </c>
      <c r="S5754" s="15" t="str">
        <f>IF($B5754=2016,$P5754,"")</f>
        <v/>
      </c>
      <c r="T5754" s="15" t="str">
        <f>IF($B5754=2017,$P5754,"")</f>
        <v/>
      </c>
      <c r="U5754" s="15" t="str">
        <f>IF($B5754=2018,$P5754,"")</f>
        <v/>
      </c>
      <c r="V5754" s="15" t="str">
        <f>IF($B5754=2019,$P5754,"")</f>
        <v/>
      </c>
      <c r="W5754" s="15" t="str">
        <f>IF($B5754=2020,$P5754,"")</f>
        <v/>
      </c>
      <c r="X5754" s="6" t="str">
        <f>IF($B5754=2021,$P5754,"")</f>
        <v/>
      </c>
      <c r="Y5754" s="6" t="str">
        <f>IF($B5754=2022,$P5754,"")</f>
        <v/>
      </c>
      <c r="Z5754" s="6" t="str">
        <f>IF($B5754=2023,$P5754,"")</f>
        <v/>
      </c>
      <c r="AA5754" s="6">
        <f>IF($B5754=2024,$P5754,"")</f>
        <v>1</v>
      </c>
      <c r="AB5754" s="15" t="str">
        <f>IF($B5754=2025,$P5754,"")</f>
        <v/>
      </c>
    </row>
    <row r="5755" spans="1:28" x14ac:dyDescent="0.25">
      <c r="A5755" s="3">
        <v>1494</v>
      </c>
      <c r="B5755" s="3">
        <v>2024</v>
      </c>
      <c r="C5755" s="3" t="s">
        <v>211</v>
      </c>
      <c r="D5755" s="4">
        <f>DATE(B5755,N5755,M5755)</f>
        <v>45295</v>
      </c>
      <c r="E5755" s="5">
        <v>2258</v>
      </c>
      <c r="F5755" s="10" t="s">
        <v>454</v>
      </c>
      <c r="G5755" s="10" t="s">
        <v>464</v>
      </c>
      <c r="H5755" s="10"/>
      <c r="I5755" s="9" t="s">
        <v>8232</v>
      </c>
      <c r="J5755" s="7" t="s">
        <v>8096</v>
      </c>
      <c r="K5755" s="6" t="s">
        <v>123</v>
      </c>
      <c r="L5755" s="6">
        <v>6413</v>
      </c>
      <c r="M5755" s="6">
        <v>4</v>
      </c>
      <c r="N5755" s="6">
        <v>1</v>
      </c>
      <c r="P5755" s="15">
        <v>1</v>
      </c>
      <c r="Q5755" s="15" t="str">
        <f>IF($B5755=2014,$P5755,"")</f>
        <v/>
      </c>
      <c r="R5755" s="15" t="str">
        <f>IF($B5755=2015,$P5755,"")</f>
        <v/>
      </c>
      <c r="S5755" s="15" t="str">
        <f>IF($B5755=2016,$P5755,"")</f>
        <v/>
      </c>
      <c r="T5755" s="15" t="str">
        <f>IF($B5755=2017,$P5755,"")</f>
        <v/>
      </c>
      <c r="U5755" s="15" t="str">
        <f>IF($B5755=2018,$P5755,"")</f>
        <v/>
      </c>
      <c r="V5755" s="15" t="str">
        <f>IF($B5755=2019,$P5755,"")</f>
        <v/>
      </c>
      <c r="W5755" s="15" t="str">
        <f>IF($B5755=2020,$P5755,"")</f>
        <v/>
      </c>
      <c r="X5755" s="6" t="str">
        <f>IF($B5755=2021,$P5755,"")</f>
        <v/>
      </c>
      <c r="Y5755" s="6" t="str">
        <f>IF($B5755=2022,$P5755,"")</f>
        <v/>
      </c>
      <c r="Z5755" s="6" t="str">
        <f>IF($B5755=2023,$P5755,"")</f>
        <v/>
      </c>
      <c r="AA5755" s="6">
        <f>IF($B5755=2024,$P5755,"")</f>
        <v>1</v>
      </c>
      <c r="AB5755" s="15" t="str">
        <f>IF($B5755=2025,$P5755,"")</f>
        <v/>
      </c>
    </row>
    <row r="5756" spans="1:28" x14ac:dyDescent="0.25">
      <c r="A5756" s="30">
        <v>1494</v>
      </c>
      <c r="B5756" s="30">
        <v>2024</v>
      </c>
      <c r="C5756" s="30" t="s">
        <v>113</v>
      </c>
      <c r="D5756" s="4">
        <f>DATE(B5756,N5756,M5756)</f>
        <v>45528</v>
      </c>
      <c r="E5756" s="32">
        <v>1915</v>
      </c>
      <c r="F5756" s="33" t="s">
        <v>454</v>
      </c>
      <c r="G5756" s="33" t="s">
        <v>464</v>
      </c>
      <c r="H5756" s="33"/>
      <c r="I5756" s="9" t="s">
        <v>8232</v>
      </c>
      <c r="J5756" s="34" t="s">
        <v>8455</v>
      </c>
      <c r="K5756" s="33" t="s">
        <v>5981</v>
      </c>
      <c r="L5756" s="33">
        <v>6504</v>
      </c>
      <c r="M5756" s="33">
        <v>24</v>
      </c>
      <c r="N5756" s="33">
        <v>8</v>
      </c>
      <c r="O5756" s="33" t="s">
        <v>86</v>
      </c>
      <c r="P5756" s="15">
        <v>1</v>
      </c>
      <c r="Q5756" s="15" t="str">
        <f>IF($B5756=2014,$P5756,"")</f>
        <v/>
      </c>
      <c r="R5756" s="15" t="str">
        <f>IF($B5756=2015,$P5756,"")</f>
        <v/>
      </c>
      <c r="S5756" s="15" t="str">
        <f>IF($B5756=2016,$P5756,"")</f>
        <v/>
      </c>
      <c r="T5756" s="15" t="str">
        <f>IF($B5756=2017,$P5756,"")</f>
        <v/>
      </c>
      <c r="U5756" s="15" t="str">
        <f>IF($B5756=2018,$P5756,"")</f>
        <v/>
      </c>
      <c r="V5756" s="15" t="str">
        <f>IF($B5756=2019,$P5756,"")</f>
        <v/>
      </c>
      <c r="W5756" s="15" t="str">
        <f>IF($B5756=2020,$P5756,"")</f>
        <v/>
      </c>
      <c r="X5756" s="6" t="str">
        <f>IF($B5756=2021,$P5756,"")</f>
        <v/>
      </c>
      <c r="Y5756" s="6" t="str">
        <f>IF($B5756=2022,$P5756,"")</f>
        <v/>
      </c>
      <c r="Z5756" s="6" t="str">
        <f>IF($B5756=2023,$P5756,"")</f>
        <v/>
      </c>
      <c r="AA5756" s="6">
        <f>IF($B5756=2024,$P5756,"")</f>
        <v>1</v>
      </c>
      <c r="AB5756" s="15" t="str">
        <f>IF($B5756=2025,$P5756,"")</f>
        <v/>
      </c>
    </row>
    <row r="5757" spans="1:28" x14ac:dyDescent="0.25">
      <c r="A5757" s="3">
        <v>1494</v>
      </c>
      <c r="B5757" s="3">
        <v>2017</v>
      </c>
      <c r="C5757" s="3" t="s">
        <v>155</v>
      </c>
      <c r="D5757" s="4">
        <f>DATE(B5757,N5757,M5757)</f>
        <v>43025</v>
      </c>
      <c r="E5757" s="5">
        <v>1400</v>
      </c>
      <c r="F5757" s="6" t="s">
        <v>454</v>
      </c>
      <c r="G5757" s="6" t="s">
        <v>503</v>
      </c>
      <c r="H5757" s="27"/>
      <c r="I5757" s="7" t="s">
        <v>5286</v>
      </c>
      <c r="J5757" s="9" t="s">
        <v>3141</v>
      </c>
      <c r="K5757" s="6" t="s">
        <v>58</v>
      </c>
      <c r="L5757" s="6">
        <v>5807</v>
      </c>
      <c r="M5757" s="6">
        <v>17</v>
      </c>
      <c r="N5757" s="6">
        <v>10</v>
      </c>
      <c r="O5757" s="6" t="s">
        <v>14</v>
      </c>
      <c r="P5757" s="15">
        <v>1</v>
      </c>
      <c r="Q5757" s="15" t="str">
        <f>IF($B5757=2014,$P5757,"")</f>
        <v/>
      </c>
      <c r="R5757" s="15" t="str">
        <f>IF($B5757=2015,$P5757,"")</f>
        <v/>
      </c>
      <c r="S5757" s="15" t="str">
        <f>IF($B5757=2016,$P5757,"")</f>
        <v/>
      </c>
      <c r="T5757" s="15">
        <f>IF($B5757=2017,$P5757,"")</f>
        <v>1</v>
      </c>
      <c r="U5757" s="15" t="str">
        <f>IF($B5757=2018,$P5757,"")</f>
        <v/>
      </c>
      <c r="V5757" s="15" t="str">
        <f>IF($B5757=2019,$P5757,"")</f>
        <v/>
      </c>
      <c r="W5757" s="15" t="str">
        <f>IF($B5757=2020,$P5757,"")</f>
        <v/>
      </c>
      <c r="X5757" s="6" t="str">
        <f>IF($B5757=2021,$P5757,"")</f>
        <v/>
      </c>
      <c r="Y5757" s="6" t="str">
        <f>IF($B5757=2022,$P5757,"")</f>
        <v/>
      </c>
      <c r="Z5757" s="6" t="str">
        <f>IF($B5757=2023,$P5757,"")</f>
        <v/>
      </c>
      <c r="AA5757" s="6" t="str">
        <f>IF($B5757=2024,$P5757,"")</f>
        <v/>
      </c>
      <c r="AB5757" s="15" t="str">
        <f>IF($B5757=2025,$P5757,"")</f>
        <v/>
      </c>
    </row>
    <row r="5758" spans="1:28" x14ac:dyDescent="0.25">
      <c r="A5758" s="3">
        <v>1494</v>
      </c>
      <c r="B5758" s="3">
        <v>2017</v>
      </c>
      <c r="C5758" s="3" t="s">
        <v>195</v>
      </c>
      <c r="D5758" s="4">
        <f>DATE(B5758,N5758,M5758)</f>
        <v>43028</v>
      </c>
      <c r="E5758" s="5">
        <v>1103</v>
      </c>
      <c r="F5758" s="6" t="s">
        <v>454</v>
      </c>
      <c r="G5758" s="6" t="s">
        <v>503</v>
      </c>
      <c r="H5758" s="27"/>
      <c r="I5758" s="7" t="s">
        <v>5286</v>
      </c>
      <c r="J5758" s="9" t="s">
        <v>3142</v>
      </c>
      <c r="K5758" s="6" t="s">
        <v>235</v>
      </c>
      <c r="L5758" s="6">
        <v>5807</v>
      </c>
      <c r="M5758" s="6">
        <v>20</v>
      </c>
      <c r="N5758" s="6">
        <v>10</v>
      </c>
      <c r="O5758" s="6" t="s">
        <v>14</v>
      </c>
      <c r="P5758" s="15">
        <v>1</v>
      </c>
      <c r="Q5758" s="15" t="str">
        <f>IF($B5758=2014,$P5758,"")</f>
        <v/>
      </c>
      <c r="R5758" s="15" t="str">
        <f>IF($B5758=2015,$P5758,"")</f>
        <v/>
      </c>
      <c r="S5758" s="15" t="str">
        <f>IF($B5758=2016,$P5758,"")</f>
        <v/>
      </c>
      <c r="T5758" s="15">
        <f>IF($B5758=2017,$P5758,"")</f>
        <v>1</v>
      </c>
      <c r="U5758" s="15" t="str">
        <f>IF($B5758=2018,$P5758,"")</f>
        <v/>
      </c>
      <c r="V5758" s="15" t="str">
        <f>IF($B5758=2019,$P5758,"")</f>
        <v/>
      </c>
      <c r="W5758" s="15" t="str">
        <f>IF($B5758=2020,$P5758,"")</f>
        <v/>
      </c>
      <c r="X5758" s="6" t="str">
        <f>IF($B5758=2021,$P5758,"")</f>
        <v/>
      </c>
      <c r="Y5758" s="6" t="str">
        <f>IF($B5758=2022,$P5758,"")</f>
        <v/>
      </c>
      <c r="Z5758" s="6" t="str">
        <f>IF($B5758=2023,$P5758,"")</f>
        <v/>
      </c>
      <c r="AA5758" s="6" t="str">
        <f>IF($B5758=2024,$P5758,"")</f>
        <v/>
      </c>
      <c r="AB5758" s="15" t="str">
        <f>IF($B5758=2025,$P5758,"")</f>
        <v/>
      </c>
    </row>
    <row r="5759" spans="1:28" ht="48" x14ac:dyDescent="0.25">
      <c r="A5759" s="3">
        <v>1494</v>
      </c>
      <c r="B5759" s="3">
        <v>2016</v>
      </c>
      <c r="C5759" s="3" t="s">
        <v>1457</v>
      </c>
      <c r="D5759" s="4">
        <f>DATE(B5759,N5759,M5759)</f>
        <v>42632</v>
      </c>
      <c r="E5759" s="5">
        <v>2002</v>
      </c>
      <c r="F5759" s="6" t="s">
        <v>454</v>
      </c>
      <c r="G5759" s="10" t="s">
        <v>503</v>
      </c>
      <c r="H5759" s="27"/>
      <c r="I5759" s="9" t="s">
        <v>5287</v>
      </c>
      <c r="J5759" s="7" t="s">
        <v>2236</v>
      </c>
      <c r="K5759" s="6" t="s">
        <v>123</v>
      </c>
      <c r="L5759" s="6">
        <v>5705</v>
      </c>
      <c r="M5759" s="6">
        <v>19</v>
      </c>
      <c r="N5759" s="6">
        <v>9</v>
      </c>
      <c r="P5759" s="15">
        <v>1</v>
      </c>
      <c r="Q5759" s="15" t="str">
        <f>IF($B5759=2014,$P5759,"")</f>
        <v/>
      </c>
      <c r="R5759" s="15" t="str">
        <f>IF($B5759=2015,$P5759,"")</f>
        <v/>
      </c>
      <c r="S5759" s="15">
        <f>IF($B5759=2016,$P5759,"")</f>
        <v>1</v>
      </c>
      <c r="T5759" s="15" t="str">
        <f>IF($B5759=2017,$P5759,"")</f>
        <v/>
      </c>
      <c r="U5759" s="15" t="str">
        <f>IF($B5759=2018,$P5759,"")</f>
        <v/>
      </c>
      <c r="V5759" s="15" t="str">
        <f>IF($B5759=2019,$P5759,"")</f>
        <v/>
      </c>
      <c r="W5759" s="15" t="str">
        <f>IF($B5759=2020,$P5759,"")</f>
        <v/>
      </c>
      <c r="X5759" s="6" t="str">
        <f>IF($B5759=2021,$P5759,"")</f>
        <v/>
      </c>
      <c r="Y5759" s="6" t="str">
        <f>IF($B5759=2022,$P5759,"")</f>
        <v/>
      </c>
      <c r="Z5759" s="6" t="str">
        <f>IF($B5759=2023,$P5759,"")</f>
        <v/>
      </c>
      <c r="AA5759" s="6" t="str">
        <f>IF($B5759=2024,$P5759,"")</f>
        <v/>
      </c>
      <c r="AB5759" s="15" t="str">
        <f>IF($B5759=2025,$P5759,"")</f>
        <v/>
      </c>
    </row>
    <row r="5760" spans="1:28" x14ac:dyDescent="0.25">
      <c r="A5760" s="3">
        <v>1494</v>
      </c>
      <c r="B5760" s="3">
        <v>2016</v>
      </c>
      <c r="C5760" s="3" t="s">
        <v>68</v>
      </c>
      <c r="D5760" s="4">
        <f>DATE(B5760,N5760,M5760)</f>
        <v>42634</v>
      </c>
      <c r="E5760" s="5">
        <v>1900</v>
      </c>
      <c r="F5760" s="6" t="s">
        <v>454</v>
      </c>
      <c r="G5760" s="10" t="s">
        <v>503</v>
      </c>
      <c r="H5760" s="27"/>
      <c r="I5760" s="9" t="s">
        <v>5287</v>
      </c>
      <c r="J5760" s="7" t="s">
        <v>2235</v>
      </c>
      <c r="K5760" s="6" t="s">
        <v>129</v>
      </c>
      <c r="L5760" s="6">
        <v>5705</v>
      </c>
      <c r="M5760" s="6">
        <v>21</v>
      </c>
      <c r="N5760" s="6">
        <v>9</v>
      </c>
      <c r="P5760" s="15">
        <v>1</v>
      </c>
      <c r="Q5760" s="15" t="str">
        <f>IF($B5760=2014,$P5760,"")</f>
        <v/>
      </c>
      <c r="R5760" s="15" t="str">
        <f>IF($B5760=2015,$P5760,"")</f>
        <v/>
      </c>
      <c r="S5760" s="15">
        <f>IF($B5760=2016,$P5760,"")</f>
        <v>1</v>
      </c>
      <c r="T5760" s="15" t="str">
        <f>IF($B5760=2017,$P5760,"")</f>
        <v/>
      </c>
      <c r="U5760" s="15" t="str">
        <f>IF($B5760=2018,$P5760,"")</f>
        <v/>
      </c>
      <c r="V5760" s="15" t="str">
        <f>IF($B5760=2019,$P5760,"")</f>
        <v/>
      </c>
      <c r="W5760" s="15" t="str">
        <f>IF($B5760=2020,$P5760,"")</f>
        <v/>
      </c>
      <c r="X5760" s="6" t="str">
        <f>IF($B5760=2021,$P5760,"")</f>
        <v/>
      </c>
      <c r="Y5760" s="6" t="str">
        <f>IF($B5760=2022,$P5760,"")</f>
        <v/>
      </c>
      <c r="Z5760" s="6" t="str">
        <f>IF($B5760=2023,$P5760,"")</f>
        <v/>
      </c>
      <c r="AA5760" s="6" t="str">
        <f>IF($B5760=2024,$P5760,"")</f>
        <v/>
      </c>
      <c r="AB5760" s="15" t="str">
        <f>IF($B5760=2025,$P5760,"")</f>
        <v/>
      </c>
    </row>
    <row r="5761" spans="1:29" x14ac:dyDescent="0.25">
      <c r="A5761" s="3">
        <v>1494</v>
      </c>
      <c r="B5761" s="3">
        <v>2016</v>
      </c>
      <c r="C5761" s="3" t="s">
        <v>68</v>
      </c>
      <c r="D5761" s="4">
        <f>DATE(B5761,N5761,M5761)</f>
        <v>42634</v>
      </c>
      <c r="E5761" s="5">
        <v>1959</v>
      </c>
      <c r="F5761" s="6" t="s">
        <v>454</v>
      </c>
      <c r="G5761" s="10" t="s">
        <v>503</v>
      </c>
      <c r="H5761" s="27"/>
      <c r="I5761" s="9" t="s">
        <v>5287</v>
      </c>
      <c r="J5761" s="7" t="s">
        <v>2237</v>
      </c>
      <c r="K5761" s="6" t="s">
        <v>150</v>
      </c>
      <c r="L5761" s="6">
        <v>5707</v>
      </c>
      <c r="M5761" s="6">
        <v>21</v>
      </c>
      <c r="N5761" s="6">
        <v>9</v>
      </c>
      <c r="P5761" s="15">
        <v>1</v>
      </c>
      <c r="Q5761" s="15" t="str">
        <f>IF($B5761=2014,$P5761,"")</f>
        <v/>
      </c>
      <c r="R5761" s="15" t="str">
        <f>IF($B5761=2015,$P5761,"")</f>
        <v/>
      </c>
      <c r="S5761" s="15">
        <f>IF($B5761=2016,$P5761,"")</f>
        <v>1</v>
      </c>
      <c r="T5761" s="15" t="str">
        <f>IF($B5761=2017,$P5761,"")</f>
        <v/>
      </c>
      <c r="U5761" s="15" t="str">
        <f>IF($B5761=2018,$P5761,"")</f>
        <v/>
      </c>
      <c r="V5761" s="15" t="str">
        <f>IF($B5761=2019,$P5761,"")</f>
        <v/>
      </c>
      <c r="W5761" s="15" t="str">
        <f>IF($B5761=2020,$P5761,"")</f>
        <v/>
      </c>
      <c r="X5761" s="6" t="str">
        <f>IF($B5761=2021,$P5761,"")</f>
        <v/>
      </c>
      <c r="Y5761" s="6" t="str">
        <f>IF($B5761=2022,$P5761,"")</f>
        <v/>
      </c>
      <c r="Z5761" s="6" t="str">
        <f>IF($B5761=2023,$P5761,"")</f>
        <v/>
      </c>
      <c r="AA5761" s="6" t="str">
        <f>IF($B5761=2024,$P5761,"")</f>
        <v/>
      </c>
      <c r="AB5761" s="15" t="str">
        <f>IF($B5761=2025,$P5761,"")</f>
        <v/>
      </c>
    </row>
    <row r="5762" spans="1:29" x14ac:dyDescent="0.25">
      <c r="A5762" s="3">
        <v>1494</v>
      </c>
      <c r="B5762" s="3">
        <v>2017</v>
      </c>
      <c r="C5762" s="3" t="s">
        <v>1460</v>
      </c>
      <c r="D5762" s="4">
        <f>DATE(B5762,N5762,M5762)</f>
        <v>43013</v>
      </c>
      <c r="E5762" s="5">
        <v>2000</v>
      </c>
      <c r="F5762" s="6" t="s">
        <v>454</v>
      </c>
      <c r="G5762" s="6" t="s">
        <v>503</v>
      </c>
      <c r="H5762" s="27"/>
      <c r="I5762" s="9" t="s">
        <v>5287</v>
      </c>
      <c r="J5762" s="9" t="s">
        <v>3144</v>
      </c>
      <c r="K5762" s="6" t="s">
        <v>150</v>
      </c>
      <c r="L5762" s="6">
        <v>5808</v>
      </c>
      <c r="M5762" s="6">
        <v>5</v>
      </c>
      <c r="N5762" s="6">
        <v>10</v>
      </c>
      <c r="P5762" s="15">
        <v>1</v>
      </c>
      <c r="Q5762" s="15" t="str">
        <f>IF($B5762=2014,$P5762,"")</f>
        <v/>
      </c>
      <c r="R5762" s="15" t="str">
        <f>IF($B5762=2015,$P5762,"")</f>
        <v/>
      </c>
      <c r="S5762" s="15" t="str">
        <f>IF($B5762=2016,$P5762,"")</f>
        <v/>
      </c>
      <c r="T5762" s="15">
        <f>IF($B5762=2017,$P5762,"")</f>
        <v>1</v>
      </c>
      <c r="U5762" s="15" t="str">
        <f>IF($B5762=2018,$P5762,"")</f>
        <v/>
      </c>
      <c r="V5762" s="15" t="str">
        <f>IF($B5762=2019,$P5762,"")</f>
        <v/>
      </c>
      <c r="W5762" s="15" t="str">
        <f>IF($B5762=2020,$P5762,"")</f>
        <v/>
      </c>
      <c r="X5762" s="6" t="str">
        <f>IF($B5762=2021,$P5762,"")</f>
        <v/>
      </c>
      <c r="Y5762" s="6" t="str">
        <f>IF($B5762=2022,$P5762,"")</f>
        <v/>
      </c>
      <c r="Z5762" s="6" t="str">
        <f>IF($B5762=2023,$P5762,"")</f>
        <v/>
      </c>
      <c r="AA5762" s="6" t="str">
        <f>IF($B5762=2024,$P5762,"")</f>
        <v/>
      </c>
      <c r="AB5762" s="15" t="str">
        <f>IF($B5762=2025,$P5762,"")</f>
        <v/>
      </c>
    </row>
    <row r="5763" spans="1:29" ht="24" x14ac:dyDescent="0.25">
      <c r="A5763" s="3">
        <v>1494</v>
      </c>
      <c r="B5763" s="3">
        <v>2017</v>
      </c>
      <c r="C5763" s="3" t="s">
        <v>142</v>
      </c>
      <c r="D5763" s="4">
        <f>DATE(B5763,N5763,M5763)</f>
        <v>43016</v>
      </c>
      <c r="E5763" s="5">
        <v>2000</v>
      </c>
      <c r="F5763" s="6" t="s">
        <v>454</v>
      </c>
      <c r="G5763" s="6" t="s">
        <v>503</v>
      </c>
      <c r="H5763" s="27"/>
      <c r="I5763" s="9" t="s">
        <v>5287</v>
      </c>
      <c r="J5763" s="9" t="s">
        <v>3143</v>
      </c>
      <c r="K5763" s="6" t="s">
        <v>102</v>
      </c>
      <c r="L5763" s="6">
        <v>5807</v>
      </c>
      <c r="M5763" s="6">
        <v>8</v>
      </c>
      <c r="N5763" s="6">
        <v>10</v>
      </c>
      <c r="P5763" s="15">
        <v>1</v>
      </c>
      <c r="Q5763" s="15" t="str">
        <f>IF($B5763=2014,$P5763,"")</f>
        <v/>
      </c>
      <c r="R5763" s="15" t="str">
        <f>IF($B5763=2015,$P5763,"")</f>
        <v/>
      </c>
      <c r="S5763" s="15" t="str">
        <f>IF($B5763=2016,$P5763,"")</f>
        <v/>
      </c>
      <c r="T5763" s="15">
        <f>IF($B5763=2017,$P5763,"")</f>
        <v>1</v>
      </c>
      <c r="U5763" s="15" t="str">
        <f>IF($B5763=2018,$P5763,"")</f>
        <v/>
      </c>
      <c r="V5763" s="15" t="str">
        <f>IF($B5763=2019,$P5763,"")</f>
        <v/>
      </c>
      <c r="W5763" s="15" t="str">
        <f>IF($B5763=2020,$P5763,"")</f>
        <v/>
      </c>
      <c r="X5763" s="6" t="str">
        <f>IF($B5763=2021,$P5763,"")</f>
        <v/>
      </c>
      <c r="Y5763" s="6" t="str">
        <f>IF($B5763=2022,$P5763,"")</f>
        <v/>
      </c>
      <c r="Z5763" s="6" t="str">
        <f>IF($B5763=2023,$P5763,"")</f>
        <v/>
      </c>
      <c r="AA5763" s="6" t="str">
        <f>IF($B5763=2024,$P5763,"")</f>
        <v/>
      </c>
      <c r="AB5763" s="15" t="str">
        <f>IF($B5763=2025,$P5763,"")</f>
        <v/>
      </c>
    </row>
    <row r="5764" spans="1:29" x14ac:dyDescent="0.25">
      <c r="A5764" s="3">
        <v>1494</v>
      </c>
      <c r="B5764" s="3">
        <v>2018</v>
      </c>
      <c r="C5764" s="3" t="s">
        <v>1463</v>
      </c>
      <c r="D5764" s="4">
        <f>DATE(B5764,N5764,M5764)</f>
        <v>43124</v>
      </c>
      <c r="E5764" s="5">
        <v>2100</v>
      </c>
      <c r="F5764" s="6" t="s">
        <v>454</v>
      </c>
      <c r="G5764" s="6" t="s">
        <v>503</v>
      </c>
      <c r="H5764" s="27"/>
      <c r="I5764" s="9" t="s">
        <v>5287</v>
      </c>
      <c r="J5764" s="9" t="s">
        <v>3145</v>
      </c>
      <c r="K5764" s="6" t="s">
        <v>2405</v>
      </c>
      <c r="L5764" s="6">
        <v>5814</v>
      </c>
      <c r="M5764" s="6">
        <v>24</v>
      </c>
      <c r="N5764" s="6">
        <v>1</v>
      </c>
      <c r="P5764" s="15">
        <v>1</v>
      </c>
      <c r="Q5764" s="15" t="str">
        <f>IF($B5764=2014,$P5764,"")</f>
        <v/>
      </c>
      <c r="R5764" s="15" t="str">
        <f>IF($B5764=2015,$P5764,"")</f>
        <v/>
      </c>
      <c r="S5764" s="15" t="str">
        <f>IF($B5764=2016,$P5764,"")</f>
        <v/>
      </c>
      <c r="T5764" s="15" t="str">
        <f>IF($B5764=2017,$P5764,"")</f>
        <v/>
      </c>
      <c r="U5764" s="15">
        <f>IF($B5764=2018,$P5764,"")</f>
        <v>1</v>
      </c>
      <c r="V5764" s="15" t="str">
        <f>IF($B5764=2019,$P5764,"")</f>
        <v/>
      </c>
      <c r="W5764" s="15" t="str">
        <f>IF($B5764=2020,$P5764,"")</f>
        <v/>
      </c>
      <c r="X5764" s="6" t="str">
        <f>IF($B5764=2021,$P5764,"")</f>
        <v/>
      </c>
      <c r="Y5764" s="6" t="str">
        <f>IF($B5764=2022,$P5764,"")</f>
        <v/>
      </c>
      <c r="Z5764" s="6" t="str">
        <f>IF($B5764=2023,$P5764,"")</f>
        <v/>
      </c>
      <c r="AA5764" s="6" t="str">
        <f>IF($B5764=2024,$P5764,"")</f>
        <v/>
      </c>
      <c r="AB5764" s="15" t="str">
        <f>IF($B5764=2025,$P5764,"")</f>
        <v/>
      </c>
    </row>
    <row r="5765" spans="1:29" x14ac:dyDescent="0.25">
      <c r="A5765" s="3">
        <v>1494</v>
      </c>
      <c r="B5765" s="3">
        <v>2018</v>
      </c>
      <c r="C5765" s="3" t="s">
        <v>1458</v>
      </c>
      <c r="D5765" s="4">
        <f>DATE(B5765,N5765,M5765)</f>
        <v>43402</v>
      </c>
      <c r="E5765" s="5">
        <v>2100</v>
      </c>
      <c r="F5765" s="6" t="s">
        <v>454</v>
      </c>
      <c r="G5765" s="6" t="s">
        <v>503</v>
      </c>
      <c r="H5765" s="27"/>
      <c r="I5765" s="9" t="s">
        <v>5287</v>
      </c>
      <c r="J5765" s="7" t="s">
        <v>3569</v>
      </c>
      <c r="K5765" s="6" t="s">
        <v>123</v>
      </c>
      <c r="L5765" s="6">
        <v>5908</v>
      </c>
      <c r="M5765" s="6">
        <v>29</v>
      </c>
      <c r="N5765" s="6">
        <v>10</v>
      </c>
      <c r="P5765" s="15">
        <v>1</v>
      </c>
      <c r="Q5765" s="15" t="str">
        <f>IF($B5765=2014,$P5765,"")</f>
        <v/>
      </c>
      <c r="R5765" s="15" t="str">
        <f>IF($B5765=2015,$P5765,"")</f>
        <v/>
      </c>
      <c r="S5765" s="15" t="str">
        <f>IF($B5765=2016,$P5765,"")</f>
        <v/>
      </c>
      <c r="T5765" s="15" t="str">
        <f>IF($B5765=2017,$P5765,"")</f>
        <v/>
      </c>
      <c r="U5765" s="15">
        <f>IF($B5765=2018,$P5765,"")</f>
        <v>1</v>
      </c>
      <c r="V5765" s="15" t="str">
        <f>IF($B5765=2019,$P5765,"")</f>
        <v/>
      </c>
      <c r="W5765" s="15" t="str">
        <f>IF($B5765=2020,$P5765,"")</f>
        <v/>
      </c>
      <c r="X5765" s="6" t="str">
        <f>IF($B5765=2021,$P5765,"")</f>
        <v/>
      </c>
      <c r="Y5765" s="6" t="str">
        <f>IF($B5765=2022,$P5765,"")</f>
        <v/>
      </c>
      <c r="Z5765" s="6" t="str">
        <f>IF($B5765=2023,$P5765,"")</f>
        <v/>
      </c>
      <c r="AA5765" s="6" t="str">
        <f>IF($B5765=2024,$P5765,"")</f>
        <v/>
      </c>
      <c r="AB5765" s="15" t="str">
        <f>IF($B5765=2025,$P5765,"")</f>
        <v/>
      </c>
    </row>
    <row r="5766" spans="1:29" x14ac:dyDescent="0.25">
      <c r="A5766" s="3">
        <v>1494</v>
      </c>
      <c r="B5766" s="3">
        <v>2019</v>
      </c>
      <c r="C5766" s="3" t="s">
        <v>214</v>
      </c>
      <c r="D5766" s="4">
        <f>DATE(B5766,N5766,M5766)</f>
        <v>43753</v>
      </c>
      <c r="E5766" s="5">
        <v>2000</v>
      </c>
      <c r="F5766" s="6" t="s">
        <v>454</v>
      </c>
      <c r="G5766" s="6" t="s">
        <v>503</v>
      </c>
      <c r="H5766" s="27"/>
      <c r="I5766" s="9" t="s">
        <v>5287</v>
      </c>
      <c r="J5766" s="9" t="s">
        <v>4043</v>
      </c>
      <c r="K5766" s="6" t="s">
        <v>123</v>
      </c>
      <c r="L5766" s="6">
        <v>6007</v>
      </c>
      <c r="M5766" s="6">
        <v>15</v>
      </c>
      <c r="N5766" s="6">
        <v>10</v>
      </c>
      <c r="P5766" s="15">
        <v>1</v>
      </c>
      <c r="Q5766" s="15" t="str">
        <f>IF($B5766=2014,$P5766,"")</f>
        <v/>
      </c>
      <c r="R5766" s="15" t="str">
        <f>IF($B5766=2015,$P5766,"")</f>
        <v/>
      </c>
      <c r="S5766" s="15" t="str">
        <f>IF($B5766=2016,$P5766,"")</f>
        <v/>
      </c>
      <c r="T5766" s="15" t="str">
        <f>IF($B5766=2017,$P5766,"")</f>
        <v/>
      </c>
      <c r="U5766" s="15" t="str">
        <f>IF($B5766=2018,$P5766,"")</f>
        <v/>
      </c>
      <c r="V5766" s="15">
        <f>IF($B5766=2019,$P5766,"")</f>
        <v>1</v>
      </c>
      <c r="W5766" s="15" t="str">
        <f>IF($B5766=2020,$P5766,"")</f>
        <v/>
      </c>
      <c r="X5766" s="6" t="str">
        <f>IF($B5766=2021,$P5766,"")</f>
        <v/>
      </c>
      <c r="Y5766" s="6" t="str">
        <f>IF($B5766=2022,$P5766,"")</f>
        <v/>
      </c>
      <c r="Z5766" s="6" t="str">
        <f>IF($B5766=2023,$P5766,"")</f>
        <v/>
      </c>
      <c r="AA5766" s="6" t="str">
        <f>IF($B5766=2024,$P5766,"")</f>
        <v/>
      </c>
      <c r="AB5766" s="15" t="str">
        <f>IF($B5766=2025,$P5766,"")</f>
        <v/>
      </c>
    </row>
    <row r="5767" spans="1:29" x14ac:dyDescent="0.25">
      <c r="A5767" s="3">
        <v>1494</v>
      </c>
      <c r="B5767" s="3">
        <v>2019</v>
      </c>
      <c r="C5767" s="3" t="s">
        <v>81</v>
      </c>
      <c r="D5767" s="4">
        <f>DATE(B5767,N5767,M5767)</f>
        <v>43754</v>
      </c>
      <c r="E5767" s="5">
        <v>2000</v>
      </c>
      <c r="F5767" s="6" t="s">
        <v>454</v>
      </c>
      <c r="G5767" s="6" t="s">
        <v>503</v>
      </c>
      <c r="H5767" s="27"/>
      <c r="I5767" s="9" t="s">
        <v>5287</v>
      </c>
      <c r="J5767" s="9" t="s">
        <v>4044</v>
      </c>
      <c r="K5767" s="6" t="s">
        <v>102</v>
      </c>
      <c r="L5767" s="6">
        <v>6007</v>
      </c>
      <c r="M5767" s="6">
        <v>16</v>
      </c>
      <c r="N5767" s="6">
        <v>10</v>
      </c>
      <c r="P5767" s="15">
        <v>1</v>
      </c>
      <c r="Q5767" s="15" t="str">
        <f>IF($B5767=2014,$P5767,"")</f>
        <v/>
      </c>
      <c r="R5767" s="15" t="str">
        <f>IF($B5767=2015,$P5767,"")</f>
        <v/>
      </c>
      <c r="S5767" s="15" t="str">
        <f>IF($B5767=2016,$P5767,"")</f>
        <v/>
      </c>
      <c r="T5767" s="15" t="str">
        <f>IF($B5767=2017,$P5767,"")</f>
        <v/>
      </c>
      <c r="U5767" s="15" t="str">
        <f>IF($B5767=2018,$P5767,"")</f>
        <v/>
      </c>
      <c r="V5767" s="15">
        <f>IF($B5767=2019,$P5767,"")</f>
        <v>1</v>
      </c>
      <c r="W5767" s="15" t="str">
        <f>IF($B5767=2020,$P5767,"")</f>
        <v/>
      </c>
      <c r="X5767" s="6" t="str">
        <f>IF($B5767=2021,$P5767,"")</f>
        <v/>
      </c>
      <c r="Y5767" s="6" t="str">
        <f>IF($B5767=2022,$P5767,"")</f>
        <v/>
      </c>
      <c r="Z5767" s="6" t="str">
        <f>IF($B5767=2023,$P5767,"")</f>
        <v/>
      </c>
      <c r="AA5767" s="6" t="str">
        <f>IF($B5767=2024,$P5767,"")</f>
        <v/>
      </c>
      <c r="AB5767" s="15" t="str">
        <f>IF($B5767=2025,$P5767,"")</f>
        <v/>
      </c>
    </row>
    <row r="5768" spans="1:29" x14ac:dyDescent="0.25">
      <c r="A5768" s="3">
        <v>1494</v>
      </c>
      <c r="B5768" s="3">
        <v>2020</v>
      </c>
      <c r="C5768" s="3" t="s">
        <v>1387</v>
      </c>
      <c r="D5768" s="4">
        <f>DATE(B5768,N5768,M5768)</f>
        <v>43839</v>
      </c>
      <c r="E5768" s="5">
        <v>1959</v>
      </c>
      <c r="F5768" s="10" t="s">
        <v>454</v>
      </c>
      <c r="G5768" s="10" t="s">
        <v>503</v>
      </c>
      <c r="H5768" s="27"/>
      <c r="I5768" s="9" t="s">
        <v>5287</v>
      </c>
      <c r="J5768" s="17" t="s">
        <v>5569</v>
      </c>
      <c r="K5768" s="6" t="s">
        <v>123</v>
      </c>
      <c r="L5768" s="6">
        <v>6107</v>
      </c>
      <c r="M5768" s="6">
        <v>9</v>
      </c>
      <c r="N5768" s="6">
        <v>1</v>
      </c>
      <c r="P5768" s="15">
        <v>1</v>
      </c>
      <c r="Q5768" s="15" t="str">
        <f>IF($B5768=2014,$P5768,"")</f>
        <v/>
      </c>
      <c r="R5768" s="15" t="str">
        <f>IF($B5768=2015,$P5768,"")</f>
        <v/>
      </c>
      <c r="S5768" s="15" t="str">
        <f>IF($B5768=2016,$P5768,"")</f>
        <v/>
      </c>
      <c r="T5768" s="15" t="str">
        <f>IF($B5768=2017,$P5768,"")</f>
        <v/>
      </c>
      <c r="U5768" s="15" t="str">
        <f>IF($B5768=2018,$P5768,"")</f>
        <v/>
      </c>
      <c r="V5768" s="15" t="str">
        <f>IF($B5768=2019,$P5768,"")</f>
        <v/>
      </c>
      <c r="W5768" s="15">
        <f>IF($B5768=2020,$P5768,"")</f>
        <v>1</v>
      </c>
      <c r="X5768" s="6" t="str">
        <f>IF($B5768=2021,$P5768,"")</f>
        <v/>
      </c>
      <c r="Y5768" s="6" t="str">
        <f>IF($B5768=2022,$P5768,"")</f>
        <v/>
      </c>
      <c r="Z5768" s="6" t="str">
        <f>IF($B5768=2023,$P5768,"")</f>
        <v/>
      </c>
      <c r="AA5768" s="6" t="str">
        <f>IF($B5768=2024,$P5768,"")</f>
        <v/>
      </c>
      <c r="AB5768" s="15" t="str">
        <f>IF($B5768=2025,$P5768,"")</f>
        <v/>
      </c>
    </row>
    <row r="5769" spans="1:29" x14ac:dyDescent="0.25">
      <c r="A5769" s="3">
        <v>1494</v>
      </c>
      <c r="B5769" s="3">
        <v>2020</v>
      </c>
      <c r="C5769" s="3" t="s">
        <v>67</v>
      </c>
      <c r="D5769" s="4">
        <f>DATE(B5769,N5769,M5769)</f>
        <v>44080</v>
      </c>
      <c r="E5769" s="5">
        <v>2015</v>
      </c>
      <c r="F5769" s="6" t="s">
        <v>454</v>
      </c>
      <c r="G5769" s="6" t="s">
        <v>503</v>
      </c>
      <c r="H5769" s="27"/>
      <c r="I5769" s="9" t="s">
        <v>5287</v>
      </c>
      <c r="J5769" s="7" t="s">
        <v>5492</v>
      </c>
      <c r="K5769" s="6" t="s">
        <v>88</v>
      </c>
      <c r="L5769" s="6">
        <v>6105</v>
      </c>
      <c r="M5769" s="6">
        <v>6</v>
      </c>
      <c r="N5769" s="6">
        <v>9</v>
      </c>
      <c r="O5769" s="6" t="s">
        <v>86</v>
      </c>
      <c r="P5769" s="15">
        <v>1</v>
      </c>
      <c r="Q5769" s="15" t="str">
        <f>IF($B5769=2014,$P5769,"")</f>
        <v/>
      </c>
      <c r="R5769" s="15" t="str">
        <f>IF($B5769=2015,$P5769,"")</f>
        <v/>
      </c>
      <c r="S5769" s="15" t="str">
        <f>IF($B5769=2016,$P5769,"")</f>
        <v/>
      </c>
      <c r="T5769" s="15" t="str">
        <f>IF($B5769=2017,$P5769,"")</f>
        <v/>
      </c>
      <c r="U5769" s="15" t="str">
        <f>IF($B5769=2018,$P5769,"")</f>
        <v/>
      </c>
      <c r="V5769" s="15" t="str">
        <f>IF($B5769=2019,$P5769,"")</f>
        <v/>
      </c>
      <c r="W5769" s="15">
        <f>IF($B5769=2020,$P5769,"")</f>
        <v>1</v>
      </c>
      <c r="X5769" s="6" t="str">
        <f>IF($B5769=2021,$P5769,"")</f>
        <v/>
      </c>
      <c r="Y5769" s="6" t="str">
        <f>IF($B5769=2022,$P5769,"")</f>
        <v/>
      </c>
      <c r="Z5769" s="6" t="str">
        <f>IF($B5769=2023,$P5769,"")</f>
        <v/>
      </c>
      <c r="AA5769" s="6" t="str">
        <f>IF($B5769=2024,$P5769,"")</f>
        <v/>
      </c>
      <c r="AB5769" s="15" t="str">
        <f>IF($B5769=2025,$P5769,"")</f>
        <v/>
      </c>
    </row>
    <row r="5770" spans="1:29" x14ac:dyDescent="0.25">
      <c r="A5770" s="3">
        <v>1494</v>
      </c>
      <c r="B5770" s="3">
        <v>2021</v>
      </c>
      <c r="C5770" s="3" t="s">
        <v>136</v>
      </c>
      <c r="D5770" s="4">
        <f>DATE(B5770,N5770,M5770)</f>
        <v>44295</v>
      </c>
      <c r="E5770" s="5">
        <v>2000</v>
      </c>
      <c r="F5770" s="6" t="s">
        <v>454</v>
      </c>
      <c r="G5770" s="6" t="s">
        <v>503</v>
      </c>
      <c r="H5770" s="27"/>
      <c r="I5770" s="9" t="s">
        <v>5287</v>
      </c>
      <c r="J5770" s="7" t="s">
        <v>5880</v>
      </c>
      <c r="K5770" s="6" t="s">
        <v>88</v>
      </c>
      <c r="L5770" s="6">
        <v>6120</v>
      </c>
      <c r="M5770" s="6">
        <v>9</v>
      </c>
      <c r="N5770" s="6">
        <v>4</v>
      </c>
      <c r="O5770" s="6" t="s">
        <v>86</v>
      </c>
      <c r="P5770" s="15">
        <v>1</v>
      </c>
      <c r="Q5770" s="15" t="str">
        <f>IF($B5770=2014,$P5770,"")</f>
        <v/>
      </c>
      <c r="R5770" s="15" t="str">
        <f>IF($B5770=2015,$P5770,"")</f>
        <v/>
      </c>
      <c r="S5770" s="15" t="str">
        <f>IF($B5770=2016,$P5770,"")</f>
        <v/>
      </c>
      <c r="T5770" s="15" t="str">
        <f>IF($B5770=2017,$P5770,"")</f>
        <v/>
      </c>
      <c r="U5770" s="15" t="str">
        <f>IF($B5770=2018,$P5770,"")</f>
        <v/>
      </c>
      <c r="V5770" s="15" t="str">
        <f>IF($B5770=2019,$P5770,"")</f>
        <v/>
      </c>
      <c r="W5770" s="15" t="str">
        <f>IF($B5770=2020,$P5770,"")</f>
        <v/>
      </c>
      <c r="X5770" s="6">
        <f>IF($B5770=2021,$P5770,"")</f>
        <v>1</v>
      </c>
      <c r="Y5770" s="6" t="str">
        <f>IF($B5770=2022,$P5770,"")</f>
        <v/>
      </c>
      <c r="Z5770" s="6" t="str">
        <f>IF($B5770=2023,$P5770,"")</f>
        <v/>
      </c>
      <c r="AA5770" s="6" t="str">
        <f>IF($B5770=2024,$P5770,"")</f>
        <v/>
      </c>
      <c r="AB5770" s="15" t="str">
        <f>IF($B5770=2025,$P5770,"")</f>
        <v/>
      </c>
    </row>
    <row r="5771" spans="1:29" x14ac:dyDescent="0.25">
      <c r="A5771" s="3">
        <v>1494</v>
      </c>
      <c r="B5771" s="3">
        <v>2021</v>
      </c>
      <c r="C5771" s="3" t="s">
        <v>199</v>
      </c>
      <c r="D5771" s="4">
        <v>44448</v>
      </c>
      <c r="E5771" s="5">
        <v>2000</v>
      </c>
      <c r="F5771" s="6" t="s">
        <v>454</v>
      </c>
      <c r="G5771" s="6" t="s">
        <v>503</v>
      </c>
      <c r="H5771" s="27"/>
      <c r="I5771" s="9" t="s">
        <v>5287</v>
      </c>
      <c r="J5771" s="7" t="s">
        <v>6336</v>
      </c>
      <c r="K5771" s="6" t="s">
        <v>88</v>
      </c>
      <c r="L5771" s="6">
        <v>6205</v>
      </c>
      <c r="M5771" s="6">
        <v>9</v>
      </c>
      <c r="N5771" s="6">
        <v>9</v>
      </c>
      <c r="O5771" s="6" t="s">
        <v>86</v>
      </c>
      <c r="P5771" s="15">
        <v>1</v>
      </c>
      <c r="Q5771" s="15" t="str">
        <f>IF($B5771=2014,$P5771,"")</f>
        <v/>
      </c>
      <c r="R5771" s="15" t="str">
        <f>IF($B5771=2015,$P5771,"")</f>
        <v/>
      </c>
      <c r="S5771" s="15" t="str">
        <f>IF($B5771=2016,$P5771,"")</f>
        <v/>
      </c>
      <c r="T5771" s="15" t="str">
        <f>IF($B5771=2017,$P5771,"")</f>
        <v/>
      </c>
      <c r="U5771" s="15" t="str">
        <f>IF($B5771=2018,$P5771,"")</f>
        <v/>
      </c>
      <c r="V5771" s="15" t="str">
        <f>IF($B5771=2019,$P5771,"")</f>
        <v/>
      </c>
      <c r="W5771" s="15" t="str">
        <f>IF($B5771=2020,$P5771,"")</f>
        <v/>
      </c>
      <c r="X5771" s="6">
        <f>IF($B5771=2021,$P5771,"")</f>
        <v>1</v>
      </c>
      <c r="Y5771" s="6" t="str">
        <f>IF($B5771=2022,$P5771,"")</f>
        <v/>
      </c>
      <c r="Z5771" s="6" t="str">
        <f>IF($B5771=2023,$P5771,"")</f>
        <v/>
      </c>
      <c r="AA5771" s="6" t="str">
        <f>IF($B5771=2024,$P5771,"")</f>
        <v/>
      </c>
      <c r="AB5771" s="15" t="str">
        <f>IF($B5771=2025,$P5771,"")</f>
        <v/>
      </c>
    </row>
    <row r="5772" spans="1:29" x14ac:dyDescent="0.25">
      <c r="A5772" s="3">
        <v>1494</v>
      </c>
      <c r="B5772" s="3">
        <v>2022</v>
      </c>
      <c r="C5772" s="3" t="s">
        <v>1364</v>
      </c>
      <c r="D5772" s="4">
        <f>DATE(B5772,N5772,M5772)</f>
        <v>44806</v>
      </c>
      <c r="E5772" s="5">
        <v>1959</v>
      </c>
      <c r="F5772" s="6" t="s">
        <v>454</v>
      </c>
      <c r="G5772" s="6" t="s">
        <v>503</v>
      </c>
      <c r="H5772" s="27"/>
      <c r="I5772" s="9" t="s">
        <v>5287</v>
      </c>
      <c r="J5772" s="7" t="s">
        <v>6632</v>
      </c>
      <c r="K5772" s="6" t="s">
        <v>88</v>
      </c>
      <c r="L5772" s="6">
        <v>6304</v>
      </c>
      <c r="M5772" s="6">
        <v>2</v>
      </c>
      <c r="N5772" s="6">
        <v>9</v>
      </c>
      <c r="O5772" s="6" t="s">
        <v>86</v>
      </c>
      <c r="P5772" s="15">
        <v>1</v>
      </c>
      <c r="Q5772" s="15" t="str">
        <f>IF($B5772=2014,$P5772,"")</f>
        <v/>
      </c>
      <c r="R5772" s="15" t="str">
        <f>IF($B5772=2015,$P5772,"")</f>
        <v/>
      </c>
      <c r="S5772" s="15" t="str">
        <f>IF($B5772=2016,$P5772,"")</f>
        <v/>
      </c>
      <c r="T5772" s="15" t="str">
        <f>IF($B5772=2017,$P5772,"")</f>
        <v/>
      </c>
      <c r="U5772" s="15" t="str">
        <f>IF($B5772=2018,$P5772,"")</f>
        <v/>
      </c>
      <c r="V5772" s="15" t="str">
        <f>IF($B5772=2019,$P5772,"")</f>
        <v/>
      </c>
      <c r="W5772" s="15" t="str">
        <f>IF($B5772=2020,$P5772,"")</f>
        <v/>
      </c>
      <c r="X5772" s="6" t="str">
        <f>IF($B5772=2021,$P5772,"")</f>
        <v/>
      </c>
      <c r="Y5772" s="6">
        <f>IF($B5772=2022,$P5772,"")</f>
        <v>1</v>
      </c>
      <c r="Z5772" s="6" t="str">
        <f>IF($B5772=2023,$P5772,"")</f>
        <v/>
      </c>
      <c r="AA5772" s="6" t="str">
        <f>IF($B5772=2024,$P5772,"")</f>
        <v/>
      </c>
      <c r="AB5772" s="15" t="str">
        <f>IF($B5772=2025,$P5772,"")</f>
        <v/>
      </c>
    </row>
    <row r="5773" spans="1:29" x14ac:dyDescent="0.25">
      <c r="A5773" s="3">
        <v>1494</v>
      </c>
      <c r="B5773" s="3">
        <v>2022</v>
      </c>
      <c r="C5773" s="3" t="s">
        <v>202</v>
      </c>
      <c r="D5773" s="4">
        <f>DATE(B5773,N5773,M5773)</f>
        <v>44848</v>
      </c>
      <c r="E5773" s="5">
        <v>2000</v>
      </c>
      <c r="F5773" s="10" t="s">
        <v>454</v>
      </c>
      <c r="G5773" s="10" t="s">
        <v>503</v>
      </c>
      <c r="H5773" s="27"/>
      <c r="I5773" s="9" t="s">
        <v>5287</v>
      </c>
      <c r="J5773" s="7" t="s">
        <v>6850</v>
      </c>
      <c r="K5773" s="6" t="s">
        <v>88</v>
      </c>
      <c r="L5773" s="6">
        <v>6307</v>
      </c>
      <c r="M5773" s="6">
        <v>14</v>
      </c>
      <c r="N5773" s="6">
        <v>10</v>
      </c>
      <c r="O5773" s="6" t="s">
        <v>86</v>
      </c>
      <c r="P5773" s="15">
        <v>1</v>
      </c>
      <c r="Q5773" s="15" t="str">
        <f>IF($B5773=2014,$P5773,"")</f>
        <v/>
      </c>
      <c r="R5773" s="15" t="str">
        <f>IF($B5773=2015,$P5773,"")</f>
        <v/>
      </c>
      <c r="S5773" s="15" t="str">
        <f>IF($B5773=2016,$P5773,"")</f>
        <v/>
      </c>
      <c r="T5773" s="15" t="str">
        <f>IF($B5773=2017,$P5773,"")</f>
        <v/>
      </c>
      <c r="U5773" s="15" t="str">
        <f>IF($B5773=2018,$P5773,"")</f>
        <v/>
      </c>
      <c r="V5773" s="15" t="str">
        <f>IF($B5773=2019,$P5773,"")</f>
        <v/>
      </c>
      <c r="W5773" s="15" t="str">
        <f>IF($B5773=2020,$P5773,"")</f>
        <v/>
      </c>
      <c r="X5773" s="6" t="str">
        <f>IF($B5773=2021,$P5773,"")</f>
        <v/>
      </c>
      <c r="Y5773" s="6">
        <f>IF($B5773=2022,$P5773,"")</f>
        <v>1</v>
      </c>
      <c r="Z5773" s="6" t="str">
        <f>IF($B5773=2023,$P5773,"")</f>
        <v/>
      </c>
      <c r="AA5773" s="6" t="str">
        <f>IF($B5773=2024,$P5773,"")</f>
        <v/>
      </c>
      <c r="AB5773" s="15" t="str">
        <f>IF($B5773=2025,$P5773,"")</f>
        <v/>
      </c>
    </row>
    <row r="5774" spans="1:29" x14ac:dyDescent="0.25">
      <c r="A5774" s="3">
        <v>1494</v>
      </c>
      <c r="B5774" s="3">
        <v>2023</v>
      </c>
      <c r="C5774" s="3" t="s">
        <v>82</v>
      </c>
      <c r="D5774" s="4">
        <f>DATE(B5774,N5774,M5774)</f>
        <v>45006</v>
      </c>
      <c r="E5774" s="5">
        <v>2100</v>
      </c>
      <c r="F5774" s="10" t="s">
        <v>454</v>
      </c>
      <c r="G5774" s="10" t="s">
        <v>503</v>
      </c>
      <c r="H5774" s="27"/>
      <c r="I5774" s="9" t="s">
        <v>5287</v>
      </c>
      <c r="J5774" s="7" t="s">
        <v>7368</v>
      </c>
      <c r="K5774" s="6" t="s">
        <v>88</v>
      </c>
      <c r="L5774" s="6">
        <v>6319</v>
      </c>
      <c r="M5774" s="6">
        <v>21</v>
      </c>
      <c r="N5774" s="6">
        <v>3</v>
      </c>
      <c r="O5774" s="6" t="s">
        <v>86</v>
      </c>
      <c r="P5774" s="15">
        <v>1</v>
      </c>
      <c r="Q5774" s="15" t="str">
        <f>IF($B5774=2014,$P5774,"")</f>
        <v/>
      </c>
      <c r="R5774" s="15" t="str">
        <f>IF($B5774=2015,$P5774,"")</f>
        <v/>
      </c>
      <c r="S5774" s="15" t="str">
        <f>IF($B5774=2016,$P5774,"")</f>
        <v/>
      </c>
      <c r="T5774" s="15" t="str">
        <f>IF($B5774=2017,$P5774,"")</f>
        <v/>
      </c>
      <c r="U5774" s="15" t="str">
        <f>IF($B5774=2018,$P5774,"")</f>
        <v/>
      </c>
      <c r="V5774" s="15" t="str">
        <f>IF($B5774=2019,$P5774,"")</f>
        <v/>
      </c>
      <c r="W5774" s="15" t="str">
        <f>IF($B5774=2020,$P5774,"")</f>
        <v/>
      </c>
      <c r="X5774" s="6" t="str">
        <f>IF($B5774=2021,$P5774,"")</f>
        <v/>
      </c>
      <c r="Y5774" s="6" t="str">
        <f>IF($B5774=2022,$P5774,"")</f>
        <v/>
      </c>
      <c r="Z5774" s="6">
        <f>IF($B5774=2023,$P5774,"")</f>
        <v>1</v>
      </c>
      <c r="AA5774" s="6" t="str">
        <f>IF($B5774=2024,$P5774,"")</f>
        <v/>
      </c>
      <c r="AB5774" s="15" t="str">
        <f>IF($B5774=2025,$P5774,"")</f>
        <v/>
      </c>
    </row>
    <row r="5775" spans="1:29" ht="24" x14ac:dyDescent="0.25">
      <c r="A5775" s="30">
        <v>1494</v>
      </c>
      <c r="B5775" s="30">
        <v>2024</v>
      </c>
      <c r="C5775" s="30" t="s">
        <v>1540</v>
      </c>
      <c r="D5775" s="31">
        <f>DATE(B5775,N5775,M5775)</f>
        <v>45517</v>
      </c>
      <c r="E5775" s="32">
        <v>1930</v>
      </c>
      <c r="F5775" s="33" t="s">
        <v>454</v>
      </c>
      <c r="G5775" s="33" t="s">
        <v>503</v>
      </c>
      <c r="H5775" s="33"/>
      <c r="I5775" s="9" t="s">
        <v>5287</v>
      </c>
      <c r="J5775" s="34" t="s">
        <v>8427</v>
      </c>
      <c r="K5775" s="33" t="s">
        <v>88</v>
      </c>
      <c r="L5775" s="33">
        <v>6503</v>
      </c>
      <c r="M5775" s="33">
        <v>13</v>
      </c>
      <c r="N5775" s="33">
        <v>8</v>
      </c>
      <c r="O5775" s="33" t="s">
        <v>86</v>
      </c>
      <c r="P5775" s="15">
        <v>1</v>
      </c>
      <c r="Q5775" s="15" t="str">
        <f>IF($B5775=2014,$P5775,"")</f>
        <v/>
      </c>
      <c r="R5775" s="15" t="str">
        <f>IF($B5775=2015,$P5775,"")</f>
        <v/>
      </c>
      <c r="S5775" s="15" t="str">
        <f>IF($B5775=2016,$P5775,"")</f>
        <v/>
      </c>
      <c r="T5775" s="15" t="str">
        <f>IF($B5775=2017,$P5775,"")</f>
        <v/>
      </c>
      <c r="U5775" s="15" t="str">
        <f>IF($B5775=2018,$P5775,"")</f>
        <v/>
      </c>
      <c r="V5775" s="15" t="str">
        <f>IF($B5775=2019,$P5775,"")</f>
        <v/>
      </c>
      <c r="W5775" s="15" t="str">
        <f>IF($B5775=2020,$P5775,"")</f>
        <v/>
      </c>
      <c r="X5775" s="6" t="str">
        <f>IF($B5775=2021,$P5775,"")</f>
        <v/>
      </c>
      <c r="Y5775" s="6" t="str">
        <f>IF($B5775=2022,$P5775,"")</f>
        <v/>
      </c>
      <c r="Z5775" s="6" t="str">
        <f>IF($B5775=2023,$P5775,"")</f>
        <v/>
      </c>
      <c r="AA5775" s="6">
        <f>IF($B5775=2024,$P5775,"")</f>
        <v>1</v>
      </c>
      <c r="AB5775" s="15" t="str">
        <f>IF($B5775=2025,$P5775,"")</f>
        <v/>
      </c>
    </row>
    <row r="5776" spans="1:29" x14ac:dyDescent="0.25">
      <c r="A5776" s="39">
        <v>1494</v>
      </c>
      <c r="B5776" s="39">
        <v>2025</v>
      </c>
      <c r="C5776" s="39" t="s">
        <v>135</v>
      </c>
      <c r="D5776" s="57">
        <f>DATE(B5776,N5776,M5776)</f>
        <v>45746</v>
      </c>
      <c r="E5776" s="40">
        <v>2000</v>
      </c>
      <c r="F5776" s="42" t="s">
        <v>454</v>
      </c>
      <c r="G5776" s="42" t="s">
        <v>503</v>
      </c>
      <c r="H5776" s="42"/>
      <c r="I5776" s="44" t="s">
        <v>5287</v>
      </c>
      <c r="J5776" s="41" t="s">
        <v>6850</v>
      </c>
      <c r="K5776" s="42" t="s">
        <v>88</v>
      </c>
      <c r="L5776" s="42">
        <v>6521</v>
      </c>
      <c r="M5776" s="42">
        <v>30</v>
      </c>
      <c r="N5776" s="42">
        <v>3</v>
      </c>
      <c r="O5776" s="42" t="s">
        <v>86</v>
      </c>
      <c r="P5776" s="46">
        <v>1</v>
      </c>
      <c r="Q5776" s="58" t="str">
        <f>IF($B5776=2014,$P5776,"")</f>
        <v/>
      </c>
      <c r="R5776" s="58" t="str">
        <f>IF($B5776=2015,$P5776,"")</f>
        <v/>
      </c>
      <c r="S5776" s="58" t="str">
        <f>IF($B5776=2016,$P5776,"")</f>
        <v/>
      </c>
      <c r="T5776" s="58" t="str">
        <f>IF($B5776=2017,$P5776,"")</f>
        <v/>
      </c>
      <c r="U5776" s="58" t="str">
        <f>IF($B5776=2018,$P5776,"")</f>
        <v/>
      </c>
      <c r="V5776" s="58" t="str">
        <f>IF($B5776=2019,$P5776,"")</f>
        <v/>
      </c>
      <c r="W5776" s="58" t="str">
        <f>IF($B5776=2020,$P5776,"")</f>
        <v/>
      </c>
      <c r="X5776" s="46" t="str">
        <f>IF($B5776=2021,$P5776,"")</f>
        <v/>
      </c>
      <c r="Y5776" s="46" t="str">
        <f>IF($B5776=2022,$P5776,"")</f>
        <v/>
      </c>
      <c r="Z5776" s="46" t="str">
        <f>IF($B5776=2023,$P5776,"")</f>
        <v/>
      </c>
      <c r="AA5776" s="46" t="str">
        <f>IF($B5776=2024,$P5776,"")</f>
        <v/>
      </c>
      <c r="AB5776" s="58">
        <f>IF($B5776=2025,$P5776,"")</f>
        <v>1</v>
      </c>
      <c r="AC5776" s="41"/>
    </row>
    <row r="5777" spans="1:29" ht="24" x14ac:dyDescent="0.25">
      <c r="A5777" s="30">
        <v>1494</v>
      </c>
      <c r="B5777" s="30">
        <v>2024</v>
      </c>
      <c r="C5777" s="30" t="s">
        <v>181</v>
      </c>
      <c r="D5777" s="31">
        <f>DATE(B5777,N5777,M5777)</f>
        <v>45515</v>
      </c>
      <c r="E5777" s="32">
        <v>1958</v>
      </c>
      <c r="F5777" s="33" t="s">
        <v>454</v>
      </c>
      <c r="G5777" s="33" t="s">
        <v>506</v>
      </c>
      <c r="H5777" s="33"/>
      <c r="I5777" s="34" t="s">
        <v>8428</v>
      </c>
      <c r="J5777" s="34" t="s">
        <v>8429</v>
      </c>
      <c r="K5777" s="33" t="s">
        <v>88</v>
      </c>
      <c r="L5777" s="33">
        <v>6503</v>
      </c>
      <c r="M5777" s="33">
        <v>11</v>
      </c>
      <c r="N5777" s="33">
        <v>8</v>
      </c>
      <c r="O5777" s="33" t="s">
        <v>86</v>
      </c>
      <c r="P5777" s="15">
        <v>1</v>
      </c>
      <c r="Q5777" s="15" t="str">
        <f>IF($B5777=2014,$P5777,"")</f>
        <v/>
      </c>
      <c r="R5777" s="15" t="str">
        <f>IF($B5777=2015,$P5777,"")</f>
        <v/>
      </c>
      <c r="S5777" s="15" t="str">
        <f>IF($B5777=2016,$P5777,"")</f>
        <v/>
      </c>
      <c r="T5777" s="15" t="str">
        <f>IF($B5777=2017,$P5777,"")</f>
        <v/>
      </c>
      <c r="U5777" s="15" t="str">
        <f>IF($B5777=2018,$P5777,"")</f>
        <v/>
      </c>
      <c r="V5777" s="15" t="str">
        <f>IF($B5777=2019,$P5777,"")</f>
        <v/>
      </c>
      <c r="W5777" s="15" t="str">
        <f>IF($B5777=2020,$P5777,"")</f>
        <v/>
      </c>
      <c r="X5777" s="6" t="str">
        <f>IF($B5777=2021,$P5777,"")</f>
        <v/>
      </c>
      <c r="Y5777" s="6" t="str">
        <f>IF($B5777=2022,$P5777,"")</f>
        <v/>
      </c>
      <c r="Z5777" s="6" t="str">
        <f>IF($B5777=2023,$P5777,"")</f>
        <v/>
      </c>
      <c r="AA5777" s="6">
        <f>IF($B5777=2024,$P5777,"")</f>
        <v>1</v>
      </c>
      <c r="AB5777" s="15" t="str">
        <f>IF($B5777=2025,$P5777,"")</f>
        <v/>
      </c>
    </row>
    <row r="5778" spans="1:29" x14ac:dyDescent="0.25">
      <c r="A5778" s="30">
        <v>1494</v>
      </c>
      <c r="B5778" s="30">
        <v>2024</v>
      </c>
      <c r="C5778" s="30" t="s">
        <v>1448</v>
      </c>
      <c r="D5778" s="31">
        <f>DATE(B5778,N5778,M5778)</f>
        <v>45519</v>
      </c>
      <c r="E5778" s="32">
        <v>1958</v>
      </c>
      <c r="F5778" s="33" t="s">
        <v>454</v>
      </c>
      <c r="G5778" s="33" t="s">
        <v>506</v>
      </c>
      <c r="H5778" s="33"/>
      <c r="I5778" s="34" t="s">
        <v>8428</v>
      </c>
      <c r="J5778" s="34" t="s">
        <v>8430</v>
      </c>
      <c r="K5778" s="33" t="s">
        <v>88</v>
      </c>
      <c r="L5778" s="33">
        <v>6503</v>
      </c>
      <c r="M5778" s="33">
        <v>15</v>
      </c>
      <c r="N5778" s="33">
        <v>8</v>
      </c>
      <c r="O5778" s="33" t="s">
        <v>86</v>
      </c>
      <c r="P5778" s="15">
        <v>1</v>
      </c>
      <c r="Q5778" s="15" t="str">
        <f>IF($B5778=2014,$P5778,"")</f>
        <v/>
      </c>
      <c r="R5778" s="15" t="str">
        <f>IF($B5778=2015,$P5778,"")</f>
        <v/>
      </c>
      <c r="S5778" s="15" t="str">
        <f>IF($B5778=2016,$P5778,"")</f>
        <v/>
      </c>
      <c r="T5778" s="15" t="str">
        <f>IF($B5778=2017,$P5778,"")</f>
        <v/>
      </c>
      <c r="U5778" s="15" t="str">
        <f>IF($B5778=2018,$P5778,"")</f>
        <v/>
      </c>
      <c r="V5778" s="15" t="str">
        <f>IF($B5778=2019,$P5778,"")</f>
        <v/>
      </c>
      <c r="W5778" s="15" t="str">
        <f>IF($B5778=2020,$P5778,"")</f>
        <v/>
      </c>
      <c r="X5778" s="6" t="str">
        <f>IF($B5778=2021,$P5778,"")</f>
        <v/>
      </c>
      <c r="Y5778" s="6" t="str">
        <f>IF($B5778=2022,$P5778,"")</f>
        <v/>
      </c>
      <c r="Z5778" s="6" t="str">
        <f>IF($B5778=2023,$P5778,"")</f>
        <v/>
      </c>
      <c r="AA5778" s="6">
        <f>IF($B5778=2024,$P5778,"")</f>
        <v>1</v>
      </c>
      <c r="AB5778" s="15" t="str">
        <f>IF($B5778=2025,$P5778,"")</f>
        <v/>
      </c>
    </row>
    <row r="5779" spans="1:29" ht="36" x14ac:dyDescent="0.25">
      <c r="A5779" s="30">
        <v>1494</v>
      </c>
      <c r="B5779" s="30">
        <v>2024</v>
      </c>
      <c r="C5779" s="30" t="s">
        <v>308</v>
      </c>
      <c r="D5779" s="4">
        <f>DATE(B5779,N5779,M5779)</f>
        <v>45530</v>
      </c>
      <c r="E5779" s="32">
        <v>2104</v>
      </c>
      <c r="F5779" s="33" t="s">
        <v>454</v>
      </c>
      <c r="G5779" s="33" t="s">
        <v>506</v>
      </c>
      <c r="H5779" s="33"/>
      <c r="I5779" s="34" t="s">
        <v>8428</v>
      </c>
      <c r="J5779" s="34" t="s">
        <v>8456</v>
      </c>
      <c r="K5779" s="33" t="s">
        <v>88</v>
      </c>
      <c r="L5779" s="33">
        <v>6504</v>
      </c>
      <c r="M5779" s="33">
        <v>26</v>
      </c>
      <c r="N5779" s="33">
        <v>8</v>
      </c>
      <c r="O5779" s="33" t="s">
        <v>86</v>
      </c>
      <c r="P5779" s="15">
        <v>1</v>
      </c>
      <c r="Q5779" s="15" t="str">
        <f>IF($B5779=2014,$P5779,"")</f>
        <v/>
      </c>
      <c r="R5779" s="15" t="str">
        <f>IF($B5779=2015,$P5779,"")</f>
        <v/>
      </c>
      <c r="S5779" s="15" t="str">
        <f>IF($B5779=2016,$P5779,"")</f>
        <v/>
      </c>
      <c r="T5779" s="15" t="str">
        <f>IF($B5779=2017,$P5779,"")</f>
        <v/>
      </c>
      <c r="U5779" s="15" t="str">
        <f>IF($B5779=2018,$P5779,"")</f>
        <v/>
      </c>
      <c r="V5779" s="15" t="str">
        <f>IF($B5779=2019,$P5779,"")</f>
        <v/>
      </c>
      <c r="W5779" s="15" t="str">
        <f>IF($B5779=2020,$P5779,"")</f>
        <v/>
      </c>
      <c r="X5779" s="6" t="str">
        <f>IF($B5779=2021,$P5779,"")</f>
        <v/>
      </c>
      <c r="Y5779" s="6" t="str">
        <f>IF($B5779=2022,$P5779,"")</f>
        <v/>
      </c>
      <c r="Z5779" s="6" t="str">
        <f>IF($B5779=2023,$P5779,"")</f>
        <v/>
      </c>
      <c r="AA5779" s="6">
        <f>IF($B5779=2024,$P5779,"")</f>
        <v>1</v>
      </c>
      <c r="AB5779" s="15" t="str">
        <f>IF($B5779=2025,$P5779,"")</f>
        <v/>
      </c>
    </row>
    <row r="5780" spans="1:29" x14ac:dyDescent="0.25">
      <c r="A5780" s="30">
        <v>1494</v>
      </c>
      <c r="B5780" s="30">
        <v>2025</v>
      </c>
      <c r="C5780" s="30" t="s">
        <v>1130</v>
      </c>
      <c r="D5780" s="31">
        <f>DATE(B5780,N5780,M5780)</f>
        <v>45704</v>
      </c>
      <c r="E5780" s="32">
        <v>2010</v>
      </c>
      <c r="F5780" s="35" t="s">
        <v>454</v>
      </c>
      <c r="G5780" s="35" t="s">
        <v>506</v>
      </c>
      <c r="H5780" s="35"/>
      <c r="I5780" s="34" t="s">
        <v>8428</v>
      </c>
      <c r="J5780" s="34" t="s">
        <v>8985</v>
      </c>
      <c r="K5780" s="33" t="s">
        <v>8116</v>
      </c>
      <c r="L5780" s="33">
        <v>6516</v>
      </c>
      <c r="M5780" s="33">
        <v>16</v>
      </c>
      <c r="N5780" s="33">
        <v>2</v>
      </c>
      <c r="O5780" s="33" t="s">
        <v>4448</v>
      </c>
      <c r="P5780" s="15">
        <v>1</v>
      </c>
      <c r="Q5780" s="15" t="str">
        <f>IF($B5780=2014,$P5780,"")</f>
        <v/>
      </c>
      <c r="R5780" s="15" t="str">
        <f>IF($B5780=2015,$P5780,"")</f>
        <v/>
      </c>
      <c r="S5780" s="15" t="str">
        <f>IF($B5780=2016,$P5780,"")</f>
        <v/>
      </c>
      <c r="T5780" s="15" t="str">
        <f>IF($B5780=2017,$P5780,"")</f>
        <v/>
      </c>
      <c r="U5780" s="15" t="str">
        <f>IF($B5780=2018,$P5780,"")</f>
        <v/>
      </c>
      <c r="V5780" s="15" t="str">
        <f>IF($B5780=2019,$P5780,"")</f>
        <v/>
      </c>
      <c r="W5780" s="15" t="str">
        <f>IF($B5780=2020,$P5780,"")</f>
        <v/>
      </c>
      <c r="X5780" s="6" t="str">
        <f>IF($B5780=2021,$P5780,"")</f>
        <v/>
      </c>
      <c r="Y5780" s="6" t="str">
        <f>IF($B5780=2022,$P5780,"")</f>
        <v/>
      </c>
      <c r="Z5780" s="6" t="str">
        <f>IF($B5780=2023,$P5780,"")</f>
        <v/>
      </c>
      <c r="AA5780" s="6" t="str">
        <f>IF($B5780=2024,$P5780,"")</f>
        <v/>
      </c>
      <c r="AB5780" s="15">
        <f>IF($B5780=2025,$P5780,"")</f>
        <v>1</v>
      </c>
    </row>
    <row r="5781" spans="1:29" x14ac:dyDescent="0.25">
      <c r="A5781" s="30">
        <v>1494</v>
      </c>
      <c r="B5781" s="30">
        <v>2025</v>
      </c>
      <c r="C5781" s="30" t="s">
        <v>103</v>
      </c>
      <c r="D5781" s="31">
        <f>DATE(B5781,N5781,M5781)</f>
        <v>45711</v>
      </c>
      <c r="E5781" s="32">
        <v>2010</v>
      </c>
      <c r="F5781" s="33" t="s">
        <v>454</v>
      </c>
      <c r="G5781" s="33" t="s">
        <v>506</v>
      </c>
      <c r="H5781" s="33"/>
      <c r="I5781" s="34" t="s">
        <v>8428</v>
      </c>
      <c r="J5781" s="34" t="s">
        <v>9081</v>
      </c>
      <c r="K5781" s="33" t="s">
        <v>102</v>
      </c>
      <c r="L5781" s="33">
        <v>6517</v>
      </c>
      <c r="M5781" s="33">
        <v>23</v>
      </c>
      <c r="N5781" s="33">
        <v>2</v>
      </c>
      <c r="O5781" s="33"/>
      <c r="P5781" s="15">
        <v>1</v>
      </c>
      <c r="Q5781" s="15" t="str">
        <f>IF($B5781=2014,$P5781,"")</f>
        <v/>
      </c>
      <c r="R5781" s="15" t="str">
        <f>IF($B5781=2015,$P5781,"")</f>
        <v/>
      </c>
      <c r="S5781" s="15" t="str">
        <f>IF($B5781=2016,$P5781,"")</f>
        <v/>
      </c>
      <c r="T5781" s="15" t="str">
        <f>IF($B5781=2017,$P5781,"")</f>
        <v/>
      </c>
      <c r="U5781" s="15" t="str">
        <f>IF($B5781=2018,$P5781,"")</f>
        <v/>
      </c>
      <c r="V5781" s="15" t="str">
        <f>IF($B5781=2019,$P5781,"")</f>
        <v/>
      </c>
      <c r="W5781" s="15" t="str">
        <f>IF($B5781=2020,$P5781,"")</f>
        <v/>
      </c>
      <c r="X5781" s="6" t="str">
        <f>IF($B5781=2021,$P5781,"")</f>
        <v/>
      </c>
      <c r="Y5781" s="6" t="str">
        <f>IF($B5781=2022,$P5781,"")</f>
        <v/>
      </c>
      <c r="Z5781" s="6" t="str">
        <f>IF($B5781=2023,$P5781,"")</f>
        <v/>
      </c>
      <c r="AA5781" s="6" t="str">
        <f>IF($B5781=2024,$P5781,"")</f>
        <v/>
      </c>
      <c r="AB5781" s="15">
        <f>IF($B5781=2025,$P5781,"")</f>
        <v>1</v>
      </c>
    </row>
    <row r="5782" spans="1:29" x14ac:dyDescent="0.25">
      <c r="A5782" s="30">
        <v>1494</v>
      </c>
      <c r="B5782" s="30">
        <v>2025</v>
      </c>
      <c r="C5782" s="30" t="s">
        <v>109</v>
      </c>
      <c r="D5782" s="31">
        <f>DATE(B5782,N5782,M5782)</f>
        <v>45723</v>
      </c>
      <c r="E5782" s="32">
        <v>2202</v>
      </c>
      <c r="F5782" s="33" t="s">
        <v>454</v>
      </c>
      <c r="G5782" s="33" t="s">
        <v>506</v>
      </c>
      <c r="H5782" s="33"/>
      <c r="I5782" s="34" t="s">
        <v>8428</v>
      </c>
      <c r="J5782" s="34" t="s">
        <v>9043</v>
      </c>
      <c r="K5782" s="33" t="s">
        <v>123</v>
      </c>
      <c r="L5782" s="33">
        <v>6518</v>
      </c>
      <c r="M5782" s="33">
        <v>7</v>
      </c>
      <c r="N5782" s="33">
        <v>3</v>
      </c>
      <c r="O5782" s="33"/>
      <c r="P5782" s="6">
        <v>1</v>
      </c>
      <c r="Q5782" s="15" t="str">
        <f>IF($B5782=2014,$P5782,"")</f>
        <v/>
      </c>
      <c r="R5782" s="15" t="str">
        <f>IF($B5782=2015,$P5782,"")</f>
        <v/>
      </c>
      <c r="S5782" s="15" t="str">
        <f>IF($B5782=2016,$P5782,"")</f>
        <v/>
      </c>
      <c r="T5782" s="15" t="str">
        <f>IF($B5782=2017,$P5782,"")</f>
        <v/>
      </c>
      <c r="U5782" s="15" t="str">
        <f>IF($B5782=2018,$P5782,"")</f>
        <v/>
      </c>
      <c r="V5782" s="15" t="str">
        <f>IF($B5782=2019,$P5782,"")</f>
        <v/>
      </c>
      <c r="W5782" s="15" t="str">
        <f>IF($B5782=2020,$P5782,"")</f>
        <v/>
      </c>
      <c r="X5782" s="6" t="str">
        <f>IF($B5782=2021,$P5782,"")</f>
        <v/>
      </c>
      <c r="Y5782" s="6" t="str">
        <f>IF($B5782=2022,$P5782,"")</f>
        <v/>
      </c>
      <c r="Z5782" s="6" t="str">
        <f>IF($B5782=2023,$P5782,"")</f>
        <v/>
      </c>
      <c r="AA5782" s="6" t="str">
        <f>IF($B5782=2024,$P5782,"")</f>
        <v/>
      </c>
      <c r="AB5782" s="15">
        <f>IF($B5782=2025,$P5782,"")</f>
        <v>1</v>
      </c>
    </row>
    <row r="5783" spans="1:29" x14ac:dyDescent="0.25">
      <c r="A5783" s="30">
        <v>1494</v>
      </c>
      <c r="B5783" s="30">
        <v>2025</v>
      </c>
      <c r="C5783" s="30" t="s">
        <v>90</v>
      </c>
      <c r="D5783" s="31">
        <f>DATE(B5783,N5783,M5783)</f>
        <v>45730</v>
      </c>
      <c r="E5783" s="32">
        <v>2100</v>
      </c>
      <c r="F5783" s="33" t="s">
        <v>454</v>
      </c>
      <c r="G5783" s="33" t="s">
        <v>506</v>
      </c>
      <c r="H5783" s="33"/>
      <c r="I5783" s="34" t="s">
        <v>8428</v>
      </c>
      <c r="J5783" s="34" t="s">
        <v>9044</v>
      </c>
      <c r="K5783" s="33" t="s">
        <v>8116</v>
      </c>
      <c r="L5783" s="33">
        <v>6518</v>
      </c>
      <c r="M5783" s="33">
        <v>14</v>
      </c>
      <c r="N5783" s="33">
        <v>3</v>
      </c>
      <c r="O5783" s="33" t="s">
        <v>4448</v>
      </c>
      <c r="P5783" s="6">
        <v>1</v>
      </c>
      <c r="Q5783" s="15" t="str">
        <f>IF($B5783=2014,$P5783,"")</f>
        <v/>
      </c>
      <c r="R5783" s="15" t="str">
        <f>IF($B5783=2015,$P5783,"")</f>
        <v/>
      </c>
      <c r="S5783" s="15" t="str">
        <f>IF($B5783=2016,$P5783,"")</f>
        <v/>
      </c>
      <c r="T5783" s="15" t="str">
        <f>IF($B5783=2017,$P5783,"")</f>
        <v/>
      </c>
      <c r="U5783" s="15" t="str">
        <f>IF($B5783=2018,$P5783,"")</f>
        <v/>
      </c>
      <c r="V5783" s="15" t="str">
        <f>IF($B5783=2019,$P5783,"")</f>
        <v/>
      </c>
      <c r="W5783" s="15" t="str">
        <f>IF($B5783=2020,$P5783,"")</f>
        <v/>
      </c>
      <c r="X5783" s="6" t="str">
        <f>IF($B5783=2021,$P5783,"")</f>
        <v/>
      </c>
      <c r="Y5783" s="6" t="str">
        <f>IF($B5783=2022,$P5783,"")</f>
        <v/>
      </c>
      <c r="Z5783" s="6" t="str">
        <f>IF($B5783=2023,$P5783,"")</f>
        <v/>
      </c>
      <c r="AA5783" s="6" t="str">
        <f>IF($B5783=2024,$P5783,"")</f>
        <v/>
      </c>
      <c r="AB5783" s="15">
        <f>IF($B5783=2025,$P5783,"")</f>
        <v>1</v>
      </c>
    </row>
    <row r="5784" spans="1:29" x14ac:dyDescent="0.25">
      <c r="A5784" s="39">
        <v>1494</v>
      </c>
      <c r="B5784" s="39">
        <v>2025</v>
      </c>
      <c r="C5784" s="39" t="s">
        <v>135</v>
      </c>
      <c r="D5784" s="57">
        <f>DATE(B5784,N5784,M5784)</f>
        <v>45746</v>
      </c>
      <c r="E5784" s="40">
        <v>2001</v>
      </c>
      <c r="F5784" s="42" t="s">
        <v>454</v>
      </c>
      <c r="G5784" s="42" t="s">
        <v>506</v>
      </c>
      <c r="H5784" s="42"/>
      <c r="I5784" s="41" t="s">
        <v>8428</v>
      </c>
      <c r="J5784" s="41" t="s">
        <v>9079</v>
      </c>
      <c r="K5784" s="42" t="s">
        <v>88</v>
      </c>
      <c r="L5784" s="42">
        <v>6521</v>
      </c>
      <c r="M5784" s="42">
        <v>30</v>
      </c>
      <c r="N5784" s="42">
        <v>3</v>
      </c>
      <c r="O5784" s="42" t="s">
        <v>86</v>
      </c>
      <c r="P5784" s="46">
        <v>1</v>
      </c>
      <c r="Q5784" s="58" t="str">
        <f>IF($B5784=2014,$P5784,"")</f>
        <v/>
      </c>
      <c r="R5784" s="58" t="str">
        <f>IF($B5784=2015,$P5784,"")</f>
        <v/>
      </c>
      <c r="S5784" s="58" t="str">
        <f>IF($B5784=2016,$P5784,"")</f>
        <v/>
      </c>
      <c r="T5784" s="58" t="str">
        <f>IF($B5784=2017,$P5784,"")</f>
        <v/>
      </c>
      <c r="U5784" s="58" t="str">
        <f>IF($B5784=2018,$P5784,"")</f>
        <v/>
      </c>
      <c r="V5784" s="58" t="str">
        <f>IF($B5784=2019,$P5784,"")</f>
        <v/>
      </c>
      <c r="W5784" s="58" t="str">
        <f>IF($B5784=2020,$P5784,"")</f>
        <v/>
      </c>
      <c r="X5784" s="46" t="str">
        <f>IF($B5784=2021,$P5784,"")</f>
        <v/>
      </c>
      <c r="Y5784" s="46" t="str">
        <f>IF($B5784=2022,$P5784,"")</f>
        <v/>
      </c>
      <c r="Z5784" s="46" t="str">
        <f>IF($B5784=2023,$P5784,"")</f>
        <v/>
      </c>
      <c r="AA5784" s="46" t="str">
        <f>IF($B5784=2024,$P5784,"")</f>
        <v/>
      </c>
      <c r="AB5784" s="58">
        <f>IF($B5784=2025,$P5784,"")</f>
        <v>1</v>
      </c>
      <c r="AC5784" s="41"/>
    </row>
    <row r="5785" spans="1:29" x14ac:dyDescent="0.25">
      <c r="A5785" s="39">
        <v>1494</v>
      </c>
      <c r="B5785" s="39">
        <v>2025</v>
      </c>
      <c r="C5785" s="39" t="s">
        <v>1520</v>
      </c>
      <c r="D5785" s="57">
        <f>DATE(B5785,N5785,M5785)</f>
        <v>45770</v>
      </c>
      <c r="E5785" s="40">
        <v>2027</v>
      </c>
      <c r="F5785" s="42" t="s">
        <v>454</v>
      </c>
      <c r="G5785" s="42" t="s">
        <v>506</v>
      </c>
      <c r="H5785" s="42"/>
      <c r="I5785" s="41" t="s">
        <v>8428</v>
      </c>
      <c r="J5785" s="41" t="s">
        <v>9044</v>
      </c>
      <c r="K5785" s="42" t="s">
        <v>8116</v>
      </c>
      <c r="L5785" s="42">
        <v>6521</v>
      </c>
      <c r="M5785" s="42">
        <v>23</v>
      </c>
      <c r="N5785" s="42">
        <v>4</v>
      </c>
      <c r="O5785" s="42" t="s">
        <v>4448</v>
      </c>
      <c r="P5785" s="46">
        <v>1</v>
      </c>
      <c r="Q5785" s="58" t="str">
        <f>IF($B5785=2014,$P5785,"")</f>
        <v/>
      </c>
      <c r="R5785" s="58" t="str">
        <f>IF($B5785=2015,$P5785,"")</f>
        <v/>
      </c>
      <c r="S5785" s="58" t="str">
        <f>IF($B5785=2016,$P5785,"")</f>
        <v/>
      </c>
      <c r="T5785" s="58" t="str">
        <f>IF($B5785=2017,$P5785,"")</f>
        <v/>
      </c>
      <c r="U5785" s="58" t="str">
        <f>IF($B5785=2018,$P5785,"")</f>
        <v/>
      </c>
      <c r="V5785" s="58" t="str">
        <f>IF($B5785=2019,$P5785,"")</f>
        <v/>
      </c>
      <c r="W5785" s="58" t="str">
        <f>IF($B5785=2020,$P5785,"")</f>
        <v/>
      </c>
      <c r="X5785" s="46" t="str">
        <f>IF($B5785=2021,$P5785,"")</f>
        <v/>
      </c>
      <c r="Y5785" s="46" t="str">
        <f>IF($B5785=2022,$P5785,"")</f>
        <v/>
      </c>
      <c r="Z5785" s="46" t="str">
        <f>IF($B5785=2023,$P5785,"")</f>
        <v/>
      </c>
      <c r="AA5785" s="46" t="str">
        <f>IF($B5785=2024,$P5785,"")</f>
        <v/>
      </c>
      <c r="AB5785" s="58">
        <f>IF($B5785=2025,$P5785,"")</f>
        <v>1</v>
      </c>
      <c r="AC5785" s="41"/>
    </row>
    <row r="5786" spans="1:29" ht="36" x14ac:dyDescent="0.25">
      <c r="A5786" s="3">
        <v>1494</v>
      </c>
      <c r="B5786" s="3">
        <v>2016</v>
      </c>
      <c r="C5786" s="3" t="s">
        <v>1297</v>
      </c>
      <c r="D5786" s="4">
        <f>DATE(B5786,N5786,M5786)</f>
        <v>42662</v>
      </c>
      <c r="E5786" s="5">
        <v>2058</v>
      </c>
      <c r="F5786" s="6" t="s">
        <v>454</v>
      </c>
      <c r="G5786" s="10" t="s">
        <v>506</v>
      </c>
      <c r="H5786" s="27"/>
      <c r="I5786" s="7" t="s">
        <v>5288</v>
      </c>
      <c r="J5786" s="7" t="s">
        <v>2238</v>
      </c>
      <c r="K5786" s="6" t="s">
        <v>102</v>
      </c>
      <c r="L5786" s="6">
        <v>5708</v>
      </c>
      <c r="M5786" s="6">
        <v>19</v>
      </c>
      <c r="N5786" s="6">
        <v>10</v>
      </c>
      <c r="P5786" s="15">
        <v>1</v>
      </c>
      <c r="Q5786" s="15" t="str">
        <f>IF($B5786=2014,$P5786,"")</f>
        <v/>
      </c>
      <c r="R5786" s="15" t="str">
        <f>IF($B5786=2015,$P5786,"")</f>
        <v/>
      </c>
      <c r="S5786" s="15">
        <f>IF($B5786=2016,$P5786,"")</f>
        <v>1</v>
      </c>
      <c r="T5786" s="15" t="str">
        <f>IF($B5786=2017,$P5786,"")</f>
        <v/>
      </c>
      <c r="U5786" s="15" t="str">
        <f>IF($B5786=2018,$P5786,"")</f>
        <v/>
      </c>
      <c r="V5786" s="15" t="str">
        <f>IF($B5786=2019,$P5786,"")</f>
        <v/>
      </c>
      <c r="W5786" s="15" t="str">
        <f>IF($B5786=2020,$P5786,"")</f>
        <v/>
      </c>
      <c r="X5786" s="6" t="str">
        <f>IF($B5786=2021,$P5786,"")</f>
        <v/>
      </c>
      <c r="Y5786" s="6" t="str">
        <f>IF($B5786=2022,$P5786,"")</f>
        <v/>
      </c>
      <c r="Z5786" s="6" t="str">
        <f>IF($B5786=2023,$P5786,"")</f>
        <v/>
      </c>
      <c r="AA5786" s="6" t="str">
        <f>IF($B5786=2024,$P5786,"")</f>
        <v/>
      </c>
      <c r="AB5786" s="15" t="str">
        <f>IF($B5786=2025,$P5786,"")</f>
        <v/>
      </c>
    </row>
    <row r="5787" spans="1:29" ht="24" x14ac:dyDescent="0.25">
      <c r="A5787" s="3">
        <v>1494</v>
      </c>
      <c r="B5787" s="3">
        <v>2017</v>
      </c>
      <c r="C5787" s="3" t="s">
        <v>308</v>
      </c>
      <c r="D5787" s="4">
        <f>DATE(B5787,N5787,M5787)</f>
        <v>42973</v>
      </c>
      <c r="E5787" s="5">
        <v>2110</v>
      </c>
      <c r="F5787" s="6" t="s">
        <v>454</v>
      </c>
      <c r="G5787" s="6" t="s">
        <v>506</v>
      </c>
      <c r="H5787" s="27"/>
      <c r="I5787" s="7" t="s">
        <v>5288</v>
      </c>
      <c r="J5787" s="9" t="s">
        <v>3146</v>
      </c>
      <c r="K5787" s="6" t="s">
        <v>102</v>
      </c>
      <c r="L5787" s="6">
        <v>5804</v>
      </c>
      <c r="M5787" s="6">
        <v>26</v>
      </c>
      <c r="N5787" s="6">
        <v>8</v>
      </c>
      <c r="P5787" s="15">
        <v>1</v>
      </c>
      <c r="Q5787" s="15" t="str">
        <f>IF($B5787=2014,$P5787,"")</f>
        <v/>
      </c>
      <c r="R5787" s="15" t="str">
        <f>IF($B5787=2015,$P5787,"")</f>
        <v/>
      </c>
      <c r="S5787" s="15" t="str">
        <f>IF($B5787=2016,$P5787,"")</f>
        <v/>
      </c>
      <c r="T5787" s="15">
        <f>IF($B5787=2017,$P5787,"")</f>
        <v>1</v>
      </c>
      <c r="U5787" s="15" t="str">
        <f>IF($B5787=2018,$P5787,"")</f>
        <v/>
      </c>
      <c r="V5787" s="15" t="str">
        <f>IF($B5787=2019,$P5787,"")</f>
        <v/>
      </c>
      <c r="W5787" s="15" t="str">
        <f>IF($B5787=2020,$P5787,"")</f>
        <v/>
      </c>
      <c r="X5787" s="6" t="str">
        <f>IF($B5787=2021,$P5787,"")</f>
        <v/>
      </c>
      <c r="Y5787" s="6" t="str">
        <f>IF($B5787=2022,$P5787,"")</f>
        <v/>
      </c>
      <c r="Z5787" s="6" t="str">
        <f>IF($B5787=2023,$P5787,"")</f>
        <v/>
      </c>
      <c r="AA5787" s="6" t="str">
        <f>IF($B5787=2024,$P5787,"")</f>
        <v/>
      </c>
      <c r="AB5787" s="15" t="str">
        <f>IF($B5787=2025,$P5787,"")</f>
        <v/>
      </c>
    </row>
    <row r="5788" spans="1:29" ht="24" x14ac:dyDescent="0.25">
      <c r="A5788" s="3">
        <v>1494</v>
      </c>
      <c r="B5788" s="3">
        <v>2018</v>
      </c>
      <c r="C5788" s="3" t="s">
        <v>32</v>
      </c>
      <c r="D5788" s="4">
        <f>DATE(B5788,N5788,M5788)</f>
        <v>43102</v>
      </c>
      <c r="E5788" s="5">
        <v>2118</v>
      </c>
      <c r="F5788" s="6" t="s">
        <v>454</v>
      </c>
      <c r="G5788" s="6" t="s">
        <v>506</v>
      </c>
      <c r="H5788" s="27"/>
      <c r="I5788" s="7" t="s">
        <v>5288</v>
      </c>
      <c r="J5788" s="9" t="s">
        <v>3147</v>
      </c>
      <c r="K5788" s="6" t="s">
        <v>102</v>
      </c>
      <c r="L5788" s="6">
        <v>5813</v>
      </c>
      <c r="M5788" s="6">
        <v>2</v>
      </c>
      <c r="N5788" s="6">
        <v>1</v>
      </c>
      <c r="P5788" s="15">
        <v>1</v>
      </c>
      <c r="Q5788" s="15" t="str">
        <f>IF($B5788=2014,$P5788,"")</f>
        <v/>
      </c>
      <c r="R5788" s="15" t="str">
        <f>IF($B5788=2015,$P5788,"")</f>
        <v/>
      </c>
      <c r="S5788" s="15" t="str">
        <f>IF($B5788=2016,$P5788,"")</f>
        <v/>
      </c>
      <c r="T5788" s="15" t="str">
        <f>IF($B5788=2017,$P5788,"")</f>
        <v/>
      </c>
      <c r="U5788" s="15">
        <f>IF($B5788=2018,$P5788,"")</f>
        <v>1</v>
      </c>
      <c r="V5788" s="15" t="str">
        <f>IF($B5788=2019,$P5788,"")</f>
        <v/>
      </c>
      <c r="W5788" s="15" t="str">
        <f>IF($B5788=2020,$P5788,"")</f>
        <v/>
      </c>
      <c r="X5788" s="6" t="str">
        <f>IF($B5788=2021,$P5788,"")</f>
        <v/>
      </c>
      <c r="Y5788" s="6" t="str">
        <f>IF($B5788=2022,$P5788,"")</f>
        <v/>
      </c>
      <c r="Z5788" s="6" t="str">
        <f>IF($B5788=2023,$P5788,"")</f>
        <v/>
      </c>
      <c r="AA5788" s="6" t="str">
        <f>IF($B5788=2024,$P5788,"")</f>
        <v/>
      </c>
      <c r="AB5788" s="15" t="str">
        <f>IF($B5788=2025,$P5788,"")</f>
        <v/>
      </c>
    </row>
    <row r="5789" spans="1:29" x14ac:dyDescent="0.25">
      <c r="A5789" s="3">
        <v>1494</v>
      </c>
      <c r="B5789" s="3">
        <v>2018</v>
      </c>
      <c r="C5789" s="3" t="s">
        <v>65</v>
      </c>
      <c r="D5789" s="4">
        <f>DATE(B5789,N5789,M5789)</f>
        <v>43192</v>
      </c>
      <c r="E5789" s="5">
        <v>2100</v>
      </c>
      <c r="F5789" s="6" t="s">
        <v>454</v>
      </c>
      <c r="G5789" s="6" t="s">
        <v>506</v>
      </c>
      <c r="H5789" s="27"/>
      <c r="I5789" s="7" t="s">
        <v>5288</v>
      </c>
      <c r="J5789" s="9" t="s">
        <v>3149</v>
      </c>
      <c r="K5789" s="6" t="s">
        <v>102</v>
      </c>
      <c r="L5789" s="6">
        <v>5819</v>
      </c>
      <c r="M5789" s="6">
        <v>2</v>
      </c>
      <c r="N5789" s="6">
        <v>4</v>
      </c>
      <c r="P5789" s="15">
        <v>1</v>
      </c>
      <c r="Q5789" s="15" t="str">
        <f>IF($B5789=2014,$P5789,"")</f>
        <v/>
      </c>
      <c r="R5789" s="15" t="str">
        <f>IF($B5789=2015,$P5789,"")</f>
        <v/>
      </c>
      <c r="S5789" s="15" t="str">
        <f>IF($B5789=2016,$P5789,"")</f>
        <v/>
      </c>
      <c r="T5789" s="15" t="str">
        <f>IF($B5789=2017,$P5789,"")</f>
        <v/>
      </c>
      <c r="U5789" s="15">
        <f>IF($B5789=2018,$P5789,"")</f>
        <v>1</v>
      </c>
      <c r="V5789" s="15" t="str">
        <f>IF($B5789=2019,$P5789,"")</f>
        <v/>
      </c>
      <c r="W5789" s="15" t="str">
        <f>IF($B5789=2020,$P5789,"")</f>
        <v/>
      </c>
      <c r="X5789" s="6" t="str">
        <f>IF($B5789=2021,$P5789,"")</f>
        <v/>
      </c>
      <c r="Y5789" s="6" t="str">
        <f>IF($B5789=2022,$P5789,"")</f>
        <v/>
      </c>
      <c r="Z5789" s="6" t="str">
        <f>IF($B5789=2023,$P5789,"")</f>
        <v/>
      </c>
      <c r="AA5789" s="6" t="str">
        <f>IF($B5789=2024,$P5789,"")</f>
        <v/>
      </c>
      <c r="AB5789" s="15" t="str">
        <f>IF($B5789=2025,$P5789,"")</f>
        <v/>
      </c>
    </row>
    <row r="5790" spans="1:29" x14ac:dyDescent="0.25">
      <c r="A5790" s="3">
        <v>1494</v>
      </c>
      <c r="B5790" s="3">
        <v>2018</v>
      </c>
      <c r="C5790" s="3" t="s">
        <v>213</v>
      </c>
      <c r="D5790" s="4">
        <f>DATE(B5790,N5790,M5790)</f>
        <v>43193</v>
      </c>
      <c r="E5790" s="5">
        <v>2118</v>
      </c>
      <c r="F5790" s="6" t="s">
        <v>454</v>
      </c>
      <c r="G5790" s="6" t="s">
        <v>506</v>
      </c>
      <c r="H5790" s="27"/>
      <c r="I5790" s="7" t="s">
        <v>5288</v>
      </c>
      <c r="J5790" s="9" t="s">
        <v>3148</v>
      </c>
      <c r="K5790" s="6" t="s">
        <v>123</v>
      </c>
      <c r="L5790" s="6">
        <v>5819</v>
      </c>
      <c r="M5790" s="6">
        <v>3</v>
      </c>
      <c r="N5790" s="6">
        <v>4</v>
      </c>
      <c r="P5790" s="15">
        <v>1</v>
      </c>
      <c r="Q5790" s="15" t="str">
        <f>IF($B5790=2014,$P5790,"")</f>
        <v/>
      </c>
      <c r="R5790" s="15" t="str">
        <f>IF($B5790=2015,$P5790,"")</f>
        <v/>
      </c>
      <c r="S5790" s="15" t="str">
        <f>IF($B5790=2016,$P5790,"")</f>
        <v/>
      </c>
      <c r="T5790" s="15" t="str">
        <f>IF($B5790=2017,$P5790,"")</f>
        <v/>
      </c>
      <c r="U5790" s="15">
        <f>IF($B5790=2018,$P5790,"")</f>
        <v>1</v>
      </c>
      <c r="V5790" s="15" t="str">
        <f>IF($B5790=2019,$P5790,"")</f>
        <v/>
      </c>
      <c r="W5790" s="15" t="str">
        <f>IF($B5790=2020,$P5790,"")</f>
        <v/>
      </c>
      <c r="X5790" s="6" t="str">
        <f>IF($B5790=2021,$P5790,"")</f>
        <v/>
      </c>
      <c r="Y5790" s="6" t="str">
        <f>IF($B5790=2022,$P5790,"")</f>
        <v/>
      </c>
      <c r="Z5790" s="6" t="str">
        <f>IF($B5790=2023,$P5790,"")</f>
        <v/>
      </c>
      <c r="AA5790" s="6" t="str">
        <f>IF($B5790=2024,$P5790,"")</f>
        <v/>
      </c>
      <c r="AB5790" s="15" t="str">
        <f>IF($B5790=2025,$P5790,"")</f>
        <v/>
      </c>
    </row>
    <row r="5791" spans="1:29" x14ac:dyDescent="0.25">
      <c r="A5791" s="3">
        <v>1494</v>
      </c>
      <c r="B5791" s="3">
        <v>2018</v>
      </c>
      <c r="C5791" s="3" t="s">
        <v>210</v>
      </c>
      <c r="D5791" s="4">
        <f>DATE(B5791,N5791,M5791)</f>
        <v>43359</v>
      </c>
      <c r="E5791" s="5">
        <v>2105</v>
      </c>
      <c r="F5791" s="6" t="s">
        <v>454</v>
      </c>
      <c r="G5791" s="6" t="s">
        <v>506</v>
      </c>
      <c r="H5791" s="27"/>
      <c r="I5791" s="7" t="s">
        <v>5288</v>
      </c>
      <c r="J5791" s="9" t="s">
        <v>3572</v>
      </c>
      <c r="K5791" s="6" t="s">
        <v>123</v>
      </c>
      <c r="L5791" s="6">
        <v>5905</v>
      </c>
      <c r="M5791" s="6">
        <v>16</v>
      </c>
      <c r="N5791" s="6">
        <v>9</v>
      </c>
      <c r="P5791" s="15">
        <v>1</v>
      </c>
      <c r="Q5791" s="15" t="str">
        <f>IF($B5791=2014,$P5791,"")</f>
        <v/>
      </c>
      <c r="R5791" s="15" t="str">
        <f>IF($B5791=2015,$P5791,"")</f>
        <v/>
      </c>
      <c r="S5791" s="15" t="str">
        <f>IF($B5791=2016,$P5791,"")</f>
        <v/>
      </c>
      <c r="T5791" s="15" t="str">
        <f>IF($B5791=2017,$P5791,"")</f>
        <v/>
      </c>
      <c r="U5791" s="15">
        <f>IF($B5791=2018,$P5791,"")</f>
        <v>1</v>
      </c>
      <c r="V5791" s="15" t="str">
        <f>IF($B5791=2019,$P5791,"")</f>
        <v/>
      </c>
      <c r="W5791" s="15" t="str">
        <f>IF($B5791=2020,$P5791,"")</f>
        <v/>
      </c>
      <c r="X5791" s="6" t="str">
        <f>IF($B5791=2021,$P5791,"")</f>
        <v/>
      </c>
      <c r="Y5791" s="6" t="str">
        <f>IF($B5791=2022,$P5791,"")</f>
        <v/>
      </c>
      <c r="Z5791" s="6" t="str">
        <f>IF($B5791=2023,$P5791,"")</f>
        <v/>
      </c>
      <c r="AA5791" s="6" t="str">
        <f>IF($B5791=2024,$P5791,"")</f>
        <v/>
      </c>
      <c r="AB5791" s="15" t="str">
        <f>IF($B5791=2025,$P5791,"")</f>
        <v/>
      </c>
    </row>
    <row r="5792" spans="1:29" x14ac:dyDescent="0.25">
      <c r="A5792" s="3">
        <v>1494</v>
      </c>
      <c r="B5792" s="3">
        <v>2018</v>
      </c>
      <c r="C5792" s="3" t="s">
        <v>513</v>
      </c>
      <c r="D5792" s="4">
        <f>DATE(B5792,N5792,M5792)</f>
        <v>43363</v>
      </c>
      <c r="E5792" s="5">
        <v>2051</v>
      </c>
      <c r="F5792" s="6" t="s">
        <v>454</v>
      </c>
      <c r="G5792" s="6" t="s">
        <v>506</v>
      </c>
      <c r="H5792" s="27"/>
      <c r="I5792" s="7" t="s">
        <v>5288</v>
      </c>
      <c r="J5792" s="9" t="s">
        <v>3573</v>
      </c>
      <c r="K5792" s="6" t="s">
        <v>150</v>
      </c>
      <c r="L5792" s="6">
        <v>5906</v>
      </c>
      <c r="M5792" s="6">
        <v>20</v>
      </c>
      <c r="N5792" s="6">
        <v>9</v>
      </c>
      <c r="P5792" s="15">
        <v>1</v>
      </c>
      <c r="Q5792" s="15" t="str">
        <f>IF($B5792=2014,$P5792,"")</f>
        <v/>
      </c>
      <c r="R5792" s="15" t="str">
        <f>IF($B5792=2015,$P5792,"")</f>
        <v/>
      </c>
      <c r="S5792" s="15" t="str">
        <f>IF($B5792=2016,$P5792,"")</f>
        <v/>
      </c>
      <c r="T5792" s="15" t="str">
        <f>IF($B5792=2017,$P5792,"")</f>
        <v/>
      </c>
      <c r="U5792" s="15">
        <f>IF($B5792=2018,$P5792,"")</f>
        <v>1</v>
      </c>
      <c r="V5792" s="15" t="str">
        <f>IF($B5792=2019,$P5792,"")</f>
        <v/>
      </c>
      <c r="W5792" s="15" t="str">
        <f>IF($B5792=2020,$P5792,"")</f>
        <v/>
      </c>
      <c r="X5792" s="6" t="str">
        <f>IF($B5792=2021,$P5792,"")</f>
        <v/>
      </c>
      <c r="Y5792" s="6" t="str">
        <f>IF($B5792=2022,$P5792,"")</f>
        <v/>
      </c>
      <c r="Z5792" s="6" t="str">
        <f>IF($B5792=2023,$P5792,"")</f>
        <v/>
      </c>
      <c r="AA5792" s="6" t="str">
        <f>IF($B5792=2024,$P5792,"")</f>
        <v/>
      </c>
      <c r="AB5792" s="15" t="str">
        <f>IF($B5792=2025,$P5792,"")</f>
        <v/>
      </c>
    </row>
    <row r="5793" spans="1:28" ht="24" x14ac:dyDescent="0.25">
      <c r="A5793" s="3">
        <v>1494</v>
      </c>
      <c r="B5793" s="3">
        <v>2018</v>
      </c>
      <c r="C5793" s="3" t="s">
        <v>152</v>
      </c>
      <c r="D5793" s="4">
        <f>DATE(B5793,N5793,M5793)</f>
        <v>43370</v>
      </c>
      <c r="E5793" s="5">
        <v>2112</v>
      </c>
      <c r="F5793" s="6" t="s">
        <v>454</v>
      </c>
      <c r="G5793" s="6" t="s">
        <v>506</v>
      </c>
      <c r="H5793" s="27"/>
      <c r="I5793" s="7" t="s">
        <v>5288</v>
      </c>
      <c r="J5793" s="9" t="s">
        <v>3574</v>
      </c>
      <c r="K5793" s="6" t="s">
        <v>102</v>
      </c>
      <c r="L5793" s="6">
        <v>5906</v>
      </c>
      <c r="M5793" s="6">
        <v>27</v>
      </c>
      <c r="N5793" s="6">
        <v>9</v>
      </c>
      <c r="P5793" s="15">
        <v>1</v>
      </c>
      <c r="Q5793" s="15" t="str">
        <f>IF($B5793=2014,$P5793,"")</f>
        <v/>
      </c>
      <c r="R5793" s="15" t="str">
        <f>IF($B5793=2015,$P5793,"")</f>
        <v/>
      </c>
      <c r="S5793" s="15" t="str">
        <f>IF($B5793=2016,$P5793,"")</f>
        <v/>
      </c>
      <c r="T5793" s="15" t="str">
        <f>IF($B5793=2017,$P5793,"")</f>
        <v/>
      </c>
      <c r="U5793" s="15">
        <f>IF($B5793=2018,$P5793,"")</f>
        <v>1</v>
      </c>
      <c r="V5793" s="15" t="str">
        <f>IF($B5793=2019,$P5793,"")</f>
        <v/>
      </c>
      <c r="W5793" s="15" t="str">
        <f>IF($B5793=2020,$P5793,"")</f>
        <v/>
      </c>
      <c r="X5793" s="6" t="str">
        <f>IF($B5793=2021,$P5793,"")</f>
        <v/>
      </c>
      <c r="Y5793" s="6" t="str">
        <f>IF($B5793=2022,$P5793,"")</f>
        <v/>
      </c>
      <c r="Z5793" s="6" t="str">
        <f>IF($B5793=2023,$P5793,"")</f>
        <v/>
      </c>
      <c r="AA5793" s="6" t="str">
        <f>IF($B5793=2024,$P5793,"")</f>
        <v/>
      </c>
      <c r="AB5793" s="15" t="str">
        <f>IF($B5793=2025,$P5793,"")</f>
        <v/>
      </c>
    </row>
    <row r="5794" spans="1:28" x14ac:dyDescent="0.25">
      <c r="A5794" s="3">
        <v>1494</v>
      </c>
      <c r="B5794" s="3">
        <v>2018</v>
      </c>
      <c r="C5794" s="3" t="s">
        <v>1450</v>
      </c>
      <c r="D5794" s="4">
        <f>DATE(B5794,N5794,M5794)</f>
        <v>43371</v>
      </c>
      <c r="E5794" s="5">
        <v>2113</v>
      </c>
      <c r="F5794" s="6" t="s">
        <v>454</v>
      </c>
      <c r="G5794" s="6" t="s">
        <v>506</v>
      </c>
      <c r="H5794" s="27"/>
      <c r="I5794" s="7" t="s">
        <v>5288</v>
      </c>
      <c r="J5794" s="9" t="s">
        <v>3572</v>
      </c>
      <c r="K5794" s="6" t="s">
        <v>123</v>
      </c>
      <c r="L5794" s="6">
        <v>5906</v>
      </c>
      <c r="M5794" s="6">
        <v>28</v>
      </c>
      <c r="N5794" s="6">
        <v>9</v>
      </c>
      <c r="P5794" s="15">
        <v>1</v>
      </c>
      <c r="Q5794" s="15" t="str">
        <f>IF($B5794=2014,$P5794,"")</f>
        <v/>
      </c>
      <c r="R5794" s="15" t="str">
        <f>IF($B5794=2015,$P5794,"")</f>
        <v/>
      </c>
      <c r="S5794" s="15" t="str">
        <f>IF($B5794=2016,$P5794,"")</f>
        <v/>
      </c>
      <c r="T5794" s="15" t="str">
        <f>IF($B5794=2017,$P5794,"")</f>
        <v/>
      </c>
      <c r="U5794" s="15">
        <f>IF($B5794=2018,$P5794,"")</f>
        <v>1</v>
      </c>
      <c r="V5794" s="15" t="str">
        <f>IF($B5794=2019,$P5794,"")</f>
        <v/>
      </c>
      <c r="W5794" s="15" t="str">
        <f>IF($B5794=2020,$P5794,"")</f>
        <v/>
      </c>
      <c r="X5794" s="6" t="str">
        <f>IF($B5794=2021,$P5794,"")</f>
        <v/>
      </c>
      <c r="Y5794" s="6" t="str">
        <f>IF($B5794=2022,$P5794,"")</f>
        <v/>
      </c>
      <c r="Z5794" s="6" t="str">
        <f>IF($B5794=2023,$P5794,"")</f>
        <v/>
      </c>
      <c r="AA5794" s="6" t="str">
        <f>IF($B5794=2024,$P5794,"")</f>
        <v/>
      </c>
      <c r="AB5794" s="15" t="str">
        <f>IF($B5794=2025,$P5794,"")</f>
        <v/>
      </c>
    </row>
    <row r="5795" spans="1:28" x14ac:dyDescent="0.25">
      <c r="A5795" s="3">
        <v>1494</v>
      </c>
      <c r="B5795" s="3">
        <v>2018</v>
      </c>
      <c r="C5795" s="3" t="s">
        <v>231</v>
      </c>
      <c r="D5795" s="4">
        <f>DATE(B5795,N5795,M5795)</f>
        <v>43373</v>
      </c>
      <c r="E5795" s="5">
        <v>2102</v>
      </c>
      <c r="F5795" s="6" t="s">
        <v>454</v>
      </c>
      <c r="G5795" s="6" t="s">
        <v>506</v>
      </c>
      <c r="H5795" s="27"/>
      <c r="I5795" s="7" t="s">
        <v>5288</v>
      </c>
      <c r="J5795" s="9" t="s">
        <v>3575</v>
      </c>
      <c r="K5795" s="6" t="s">
        <v>102</v>
      </c>
      <c r="L5795" s="6">
        <v>5906</v>
      </c>
      <c r="M5795" s="6">
        <v>30</v>
      </c>
      <c r="N5795" s="6">
        <v>9</v>
      </c>
      <c r="P5795" s="15">
        <v>1</v>
      </c>
      <c r="Q5795" s="15" t="str">
        <f>IF($B5795=2014,$P5795,"")</f>
        <v/>
      </c>
      <c r="R5795" s="15" t="str">
        <f>IF($B5795=2015,$P5795,"")</f>
        <v/>
      </c>
      <c r="S5795" s="15" t="str">
        <f>IF($B5795=2016,$P5795,"")</f>
        <v/>
      </c>
      <c r="T5795" s="15" t="str">
        <f>IF($B5795=2017,$P5795,"")</f>
        <v/>
      </c>
      <c r="U5795" s="15">
        <f>IF($B5795=2018,$P5795,"")</f>
        <v>1</v>
      </c>
      <c r="V5795" s="15" t="str">
        <f>IF($B5795=2019,$P5795,"")</f>
        <v/>
      </c>
      <c r="W5795" s="15" t="str">
        <f>IF($B5795=2020,$P5795,"")</f>
        <v/>
      </c>
      <c r="X5795" s="6" t="str">
        <f>IF($B5795=2021,$P5795,"")</f>
        <v/>
      </c>
      <c r="Y5795" s="6" t="str">
        <f>IF($B5795=2022,$P5795,"")</f>
        <v/>
      </c>
      <c r="Z5795" s="6" t="str">
        <f>IF($B5795=2023,$P5795,"")</f>
        <v/>
      </c>
      <c r="AA5795" s="6" t="str">
        <f>IF($B5795=2024,$P5795,"")</f>
        <v/>
      </c>
      <c r="AB5795" s="15" t="str">
        <f>IF($B5795=2025,$P5795,"")</f>
        <v/>
      </c>
    </row>
    <row r="5796" spans="1:28" x14ac:dyDescent="0.25">
      <c r="A5796" s="3">
        <v>1494</v>
      </c>
      <c r="B5796" s="3">
        <v>2018</v>
      </c>
      <c r="C5796" s="3" t="s">
        <v>233</v>
      </c>
      <c r="D5796" s="4">
        <f>DATE(B5796,N5796,M5796)</f>
        <v>43382</v>
      </c>
      <c r="E5796" s="5">
        <v>2116</v>
      </c>
      <c r="F5796" s="6" t="s">
        <v>454</v>
      </c>
      <c r="G5796" s="6" t="s">
        <v>506</v>
      </c>
      <c r="H5796" s="27"/>
      <c r="I5796" s="7" t="s">
        <v>5288</v>
      </c>
      <c r="J5796" s="9" t="s">
        <v>3572</v>
      </c>
      <c r="K5796" s="6" t="s">
        <v>123</v>
      </c>
      <c r="L5796" s="6">
        <v>5907</v>
      </c>
      <c r="M5796" s="6">
        <v>9</v>
      </c>
      <c r="N5796" s="6">
        <v>10</v>
      </c>
      <c r="P5796" s="15">
        <v>1</v>
      </c>
      <c r="Q5796" s="15" t="str">
        <f>IF($B5796=2014,$P5796,"")</f>
        <v/>
      </c>
      <c r="R5796" s="15" t="str">
        <f>IF($B5796=2015,$P5796,"")</f>
        <v/>
      </c>
      <c r="S5796" s="15" t="str">
        <f>IF($B5796=2016,$P5796,"")</f>
        <v/>
      </c>
      <c r="T5796" s="15" t="str">
        <f>IF($B5796=2017,$P5796,"")</f>
        <v/>
      </c>
      <c r="U5796" s="15">
        <f>IF($B5796=2018,$P5796,"")</f>
        <v>1</v>
      </c>
      <c r="V5796" s="15" t="str">
        <f>IF($B5796=2019,$P5796,"")</f>
        <v/>
      </c>
      <c r="W5796" s="15" t="str">
        <f>IF($B5796=2020,$P5796,"")</f>
        <v/>
      </c>
      <c r="X5796" s="6" t="str">
        <f>IF($B5796=2021,$P5796,"")</f>
        <v/>
      </c>
      <c r="Y5796" s="6" t="str">
        <f>IF($B5796=2022,$P5796,"")</f>
        <v/>
      </c>
      <c r="Z5796" s="6" t="str">
        <f>IF($B5796=2023,$P5796,"")</f>
        <v/>
      </c>
      <c r="AA5796" s="6" t="str">
        <f>IF($B5796=2024,$P5796,"")</f>
        <v/>
      </c>
      <c r="AB5796" s="15" t="str">
        <f>IF($B5796=2025,$P5796,"")</f>
        <v/>
      </c>
    </row>
    <row r="5797" spans="1:28" x14ac:dyDescent="0.25">
      <c r="A5797" s="3">
        <v>1494</v>
      </c>
      <c r="B5797" s="3">
        <v>2018</v>
      </c>
      <c r="C5797" s="3" t="s">
        <v>170</v>
      </c>
      <c r="D5797" s="4">
        <f>DATE(B5797,N5797,M5797)</f>
        <v>43384</v>
      </c>
      <c r="E5797" s="5">
        <v>2030</v>
      </c>
      <c r="F5797" s="6" t="s">
        <v>454</v>
      </c>
      <c r="G5797" s="6" t="s">
        <v>506</v>
      </c>
      <c r="H5797" s="27"/>
      <c r="I5797" s="7" t="s">
        <v>5288</v>
      </c>
      <c r="J5797" s="9" t="s">
        <v>3576</v>
      </c>
      <c r="K5797" s="6" t="s">
        <v>88</v>
      </c>
      <c r="L5797" s="6">
        <v>5907</v>
      </c>
      <c r="M5797" s="6">
        <v>11</v>
      </c>
      <c r="N5797" s="6">
        <v>10</v>
      </c>
      <c r="O5797" s="6" t="s">
        <v>86</v>
      </c>
      <c r="P5797" s="15">
        <v>1</v>
      </c>
      <c r="Q5797" s="15" t="str">
        <f>IF($B5797=2014,$P5797,"")</f>
        <v/>
      </c>
      <c r="R5797" s="15" t="str">
        <f>IF($B5797=2015,$P5797,"")</f>
        <v/>
      </c>
      <c r="S5797" s="15" t="str">
        <f>IF($B5797=2016,$P5797,"")</f>
        <v/>
      </c>
      <c r="T5797" s="15" t="str">
        <f>IF($B5797=2017,$P5797,"")</f>
        <v/>
      </c>
      <c r="U5797" s="15">
        <f>IF($B5797=2018,$P5797,"")</f>
        <v>1</v>
      </c>
      <c r="V5797" s="15" t="str">
        <f>IF($B5797=2019,$P5797,"")</f>
        <v/>
      </c>
      <c r="W5797" s="15" t="str">
        <f>IF($B5797=2020,$P5797,"")</f>
        <v/>
      </c>
      <c r="X5797" s="6" t="str">
        <f>IF($B5797=2021,$P5797,"")</f>
        <v/>
      </c>
      <c r="Y5797" s="6" t="str">
        <f>IF($B5797=2022,$P5797,"")</f>
        <v/>
      </c>
      <c r="Z5797" s="6" t="str">
        <f>IF($B5797=2023,$P5797,"")</f>
        <v/>
      </c>
      <c r="AA5797" s="6" t="str">
        <f>IF($B5797=2024,$P5797,"")</f>
        <v/>
      </c>
      <c r="AB5797" s="15" t="str">
        <f>IF($B5797=2025,$P5797,"")</f>
        <v/>
      </c>
    </row>
    <row r="5798" spans="1:28" x14ac:dyDescent="0.25">
      <c r="A5798" s="3">
        <v>1494</v>
      </c>
      <c r="B5798" s="3">
        <v>2018</v>
      </c>
      <c r="C5798" s="3" t="s">
        <v>241</v>
      </c>
      <c r="D5798" s="4">
        <f>DATE(B5798,N5798,M5798)</f>
        <v>43429</v>
      </c>
      <c r="E5798" s="5">
        <v>2104</v>
      </c>
      <c r="F5798" s="6" t="s">
        <v>454</v>
      </c>
      <c r="G5798" s="6" t="s">
        <v>506</v>
      </c>
      <c r="H5798" s="27"/>
      <c r="I5798" s="7" t="s">
        <v>5288</v>
      </c>
      <c r="J5798" s="7" t="s">
        <v>3577</v>
      </c>
      <c r="K5798" s="6" t="s">
        <v>123</v>
      </c>
      <c r="L5798" s="6">
        <v>5908</v>
      </c>
      <c r="M5798" s="6">
        <v>25</v>
      </c>
      <c r="N5798" s="6">
        <v>11</v>
      </c>
      <c r="P5798" s="15">
        <v>1</v>
      </c>
      <c r="Q5798" s="15" t="str">
        <f>IF($B5798=2014,$P5798,"")</f>
        <v/>
      </c>
      <c r="R5798" s="15" t="str">
        <f>IF($B5798=2015,$P5798,"")</f>
        <v/>
      </c>
      <c r="S5798" s="15" t="str">
        <f>IF($B5798=2016,$P5798,"")</f>
        <v/>
      </c>
      <c r="T5798" s="15" t="str">
        <f>IF($B5798=2017,$P5798,"")</f>
        <v/>
      </c>
      <c r="U5798" s="15">
        <f>IF($B5798=2018,$P5798,"")</f>
        <v>1</v>
      </c>
      <c r="V5798" s="15" t="str">
        <f>IF($B5798=2019,$P5798,"")</f>
        <v/>
      </c>
      <c r="W5798" s="15" t="str">
        <f>IF($B5798=2020,$P5798,"")</f>
        <v/>
      </c>
      <c r="X5798" s="6" t="str">
        <f>IF($B5798=2021,$P5798,"")</f>
        <v/>
      </c>
      <c r="Y5798" s="6" t="str">
        <f>IF($B5798=2022,$P5798,"")</f>
        <v/>
      </c>
      <c r="Z5798" s="6" t="str">
        <f>IF($B5798=2023,$P5798,"")</f>
        <v/>
      </c>
      <c r="AA5798" s="6" t="str">
        <f>IF($B5798=2024,$P5798,"")</f>
        <v/>
      </c>
      <c r="AB5798" s="15" t="str">
        <f>IF($B5798=2025,$P5798,"")</f>
        <v/>
      </c>
    </row>
    <row r="5799" spans="1:28" ht="24" x14ac:dyDescent="0.25">
      <c r="A5799" s="3">
        <v>1494</v>
      </c>
      <c r="B5799" s="3">
        <v>2019</v>
      </c>
      <c r="C5799" s="3" t="s">
        <v>1449</v>
      </c>
      <c r="D5799" s="4">
        <f>DATE(B5799,N5799,M5799)</f>
        <v>43562</v>
      </c>
      <c r="E5799" s="5">
        <v>2101</v>
      </c>
      <c r="F5799" s="6" t="s">
        <v>454</v>
      </c>
      <c r="G5799" s="6" t="s">
        <v>506</v>
      </c>
      <c r="H5799" s="27"/>
      <c r="I5799" s="7" t="s">
        <v>5288</v>
      </c>
      <c r="J5799" s="7" t="s">
        <v>3570</v>
      </c>
      <c r="K5799" s="6" t="s">
        <v>102</v>
      </c>
      <c r="L5799" s="6">
        <v>59191</v>
      </c>
      <c r="M5799" s="6">
        <v>7</v>
      </c>
      <c r="N5799" s="6">
        <v>4</v>
      </c>
      <c r="P5799" s="15">
        <v>1</v>
      </c>
      <c r="Q5799" s="15" t="str">
        <f>IF($B5799=2014,$P5799,"")</f>
        <v/>
      </c>
      <c r="R5799" s="15" t="str">
        <f>IF($B5799=2015,$P5799,"")</f>
        <v/>
      </c>
      <c r="S5799" s="15" t="str">
        <f>IF($B5799=2016,$P5799,"")</f>
        <v/>
      </c>
      <c r="T5799" s="15" t="str">
        <f>IF($B5799=2017,$P5799,"")</f>
        <v/>
      </c>
      <c r="U5799" s="15" t="str">
        <f>IF($B5799=2018,$P5799,"")</f>
        <v/>
      </c>
      <c r="V5799" s="15">
        <f>IF($B5799=2019,$P5799,"")</f>
        <v>1</v>
      </c>
      <c r="W5799" s="15" t="str">
        <f>IF($B5799=2020,$P5799,"")</f>
        <v/>
      </c>
      <c r="X5799" s="6" t="str">
        <f>IF($B5799=2021,$P5799,"")</f>
        <v/>
      </c>
      <c r="Y5799" s="6" t="str">
        <f>IF($B5799=2022,$P5799,"")</f>
        <v/>
      </c>
      <c r="Z5799" s="6" t="str">
        <f>IF($B5799=2023,$P5799,"")</f>
        <v/>
      </c>
      <c r="AA5799" s="6" t="str">
        <f>IF($B5799=2024,$P5799,"")</f>
        <v/>
      </c>
      <c r="AB5799" s="15" t="str">
        <f>IF($B5799=2025,$P5799,"")</f>
        <v/>
      </c>
    </row>
    <row r="5800" spans="1:28" x14ac:dyDescent="0.25">
      <c r="A5800" s="3">
        <v>1494</v>
      </c>
      <c r="B5800" s="3">
        <v>2019</v>
      </c>
      <c r="C5800" s="3" t="s">
        <v>1523</v>
      </c>
      <c r="D5800" s="4">
        <f>DATE(B5800,N5800,M5800)</f>
        <v>43571</v>
      </c>
      <c r="E5800" s="5">
        <v>2100</v>
      </c>
      <c r="F5800" s="6" t="s">
        <v>454</v>
      </c>
      <c r="G5800" s="6" t="s">
        <v>506</v>
      </c>
      <c r="H5800" s="27"/>
      <c r="I5800" s="7" t="s">
        <v>5288</v>
      </c>
      <c r="J5800" s="7" t="s">
        <v>3571</v>
      </c>
      <c r="K5800" s="6" t="s">
        <v>102</v>
      </c>
      <c r="L5800" s="6">
        <v>59191</v>
      </c>
      <c r="M5800" s="6">
        <v>16</v>
      </c>
      <c r="N5800" s="6">
        <v>4</v>
      </c>
      <c r="P5800" s="15">
        <v>1</v>
      </c>
      <c r="Q5800" s="15" t="str">
        <f>IF($B5800=2014,$P5800,"")</f>
        <v/>
      </c>
      <c r="R5800" s="15" t="str">
        <f>IF($B5800=2015,$P5800,"")</f>
        <v/>
      </c>
      <c r="S5800" s="15" t="str">
        <f>IF($B5800=2016,$P5800,"")</f>
        <v/>
      </c>
      <c r="T5800" s="15" t="str">
        <f>IF($B5800=2017,$P5800,"")</f>
        <v/>
      </c>
      <c r="U5800" s="15" t="str">
        <f>IF($B5800=2018,$P5800,"")</f>
        <v/>
      </c>
      <c r="V5800" s="15">
        <f>IF($B5800=2019,$P5800,"")</f>
        <v>1</v>
      </c>
      <c r="W5800" s="15" t="str">
        <f>IF($B5800=2020,$P5800,"")</f>
        <v/>
      </c>
      <c r="X5800" s="6" t="str">
        <f>IF($B5800=2021,$P5800,"")</f>
        <v/>
      </c>
      <c r="Y5800" s="6" t="str">
        <f>IF($B5800=2022,$P5800,"")</f>
        <v/>
      </c>
      <c r="Z5800" s="6" t="str">
        <f>IF($B5800=2023,$P5800,"")</f>
        <v/>
      </c>
      <c r="AA5800" s="6" t="str">
        <f>IF($B5800=2024,$P5800,"")</f>
        <v/>
      </c>
      <c r="AB5800" s="15" t="str">
        <f>IF($B5800=2025,$P5800,"")</f>
        <v/>
      </c>
    </row>
    <row r="5801" spans="1:28" x14ac:dyDescent="0.25">
      <c r="A5801" s="3">
        <v>1494</v>
      </c>
      <c r="B5801" s="3">
        <v>2019</v>
      </c>
      <c r="C5801" s="3" t="s">
        <v>133</v>
      </c>
      <c r="D5801" s="4">
        <f>DATE(B5801,N5801,M5801)</f>
        <v>43694</v>
      </c>
      <c r="E5801" s="5">
        <v>205</v>
      </c>
      <c r="F5801" s="6" t="s">
        <v>454</v>
      </c>
      <c r="G5801" s="6" t="s">
        <v>506</v>
      </c>
      <c r="H5801" s="27"/>
      <c r="I5801" s="7" t="s">
        <v>5288</v>
      </c>
      <c r="J5801" s="9" t="s">
        <v>4045</v>
      </c>
      <c r="K5801" s="6" t="s">
        <v>102</v>
      </c>
      <c r="L5801" s="6">
        <v>6003</v>
      </c>
      <c r="M5801" s="6">
        <v>17</v>
      </c>
      <c r="N5801" s="6">
        <v>8</v>
      </c>
      <c r="P5801" s="15">
        <v>1</v>
      </c>
      <c r="Q5801" s="15" t="str">
        <f>IF($B5801=2014,$P5801,"")</f>
        <v/>
      </c>
      <c r="R5801" s="15" t="str">
        <f>IF($B5801=2015,$P5801,"")</f>
        <v/>
      </c>
      <c r="S5801" s="15" t="str">
        <f>IF($B5801=2016,$P5801,"")</f>
        <v/>
      </c>
      <c r="T5801" s="15" t="str">
        <f>IF($B5801=2017,$P5801,"")</f>
        <v/>
      </c>
      <c r="U5801" s="15" t="str">
        <f>IF($B5801=2018,$P5801,"")</f>
        <v/>
      </c>
      <c r="V5801" s="15">
        <f>IF($B5801=2019,$P5801,"")</f>
        <v>1</v>
      </c>
      <c r="W5801" s="15" t="str">
        <f>IF($B5801=2020,$P5801,"")</f>
        <v/>
      </c>
      <c r="X5801" s="6" t="str">
        <f>IF($B5801=2021,$P5801,"")</f>
        <v/>
      </c>
      <c r="Y5801" s="6" t="str">
        <f>IF($B5801=2022,$P5801,"")</f>
        <v/>
      </c>
      <c r="Z5801" s="6" t="str">
        <f>IF($B5801=2023,$P5801,"")</f>
        <v/>
      </c>
      <c r="AA5801" s="6" t="str">
        <f>IF($B5801=2024,$P5801,"")</f>
        <v/>
      </c>
      <c r="AB5801" s="15" t="str">
        <f>IF($B5801=2025,$P5801,"")</f>
        <v/>
      </c>
    </row>
    <row r="5802" spans="1:28" x14ac:dyDescent="0.25">
      <c r="A5802" s="3">
        <v>1494</v>
      </c>
      <c r="B5802" s="3">
        <v>2019</v>
      </c>
      <c r="C5802" s="3" t="s">
        <v>308</v>
      </c>
      <c r="D5802" s="4">
        <f>DATE(B5802,N5802,M5802)</f>
        <v>43703</v>
      </c>
      <c r="E5802" s="5">
        <v>2125</v>
      </c>
      <c r="F5802" s="6" t="s">
        <v>454</v>
      </c>
      <c r="G5802" s="6" t="s">
        <v>506</v>
      </c>
      <c r="H5802" s="27"/>
      <c r="I5802" s="7" t="s">
        <v>5288</v>
      </c>
      <c r="J5802" s="9" t="s">
        <v>4047</v>
      </c>
      <c r="K5802" s="6" t="s">
        <v>123</v>
      </c>
      <c r="L5802" s="6">
        <v>6004</v>
      </c>
      <c r="M5802" s="6">
        <v>26</v>
      </c>
      <c r="N5802" s="6">
        <v>8</v>
      </c>
      <c r="P5802" s="15">
        <v>1</v>
      </c>
      <c r="Q5802" s="15" t="str">
        <f>IF($B5802=2014,$P5802,"")</f>
        <v/>
      </c>
      <c r="R5802" s="15" t="str">
        <f>IF($B5802=2015,$P5802,"")</f>
        <v/>
      </c>
      <c r="S5802" s="15" t="str">
        <f>IF($B5802=2016,$P5802,"")</f>
        <v/>
      </c>
      <c r="T5802" s="15" t="str">
        <f>IF($B5802=2017,$P5802,"")</f>
        <v/>
      </c>
      <c r="U5802" s="15" t="str">
        <f>IF($B5802=2018,$P5802,"")</f>
        <v/>
      </c>
      <c r="V5802" s="15">
        <f>IF($B5802=2019,$P5802,"")</f>
        <v>1</v>
      </c>
      <c r="W5802" s="15" t="str">
        <f>IF($B5802=2020,$P5802,"")</f>
        <v/>
      </c>
      <c r="X5802" s="6" t="str">
        <f>IF($B5802=2021,$P5802,"")</f>
        <v/>
      </c>
      <c r="Y5802" s="6" t="str">
        <f>IF($B5802=2022,$P5802,"")</f>
        <v/>
      </c>
      <c r="Z5802" s="6" t="str">
        <f>IF($B5802=2023,$P5802,"")</f>
        <v/>
      </c>
      <c r="AA5802" s="6" t="str">
        <f>IF($B5802=2024,$P5802,"")</f>
        <v/>
      </c>
      <c r="AB5802" s="15" t="str">
        <f>IF($B5802=2025,$P5802,"")</f>
        <v/>
      </c>
    </row>
    <row r="5803" spans="1:28" x14ac:dyDescent="0.25">
      <c r="A5803" s="3">
        <v>1494</v>
      </c>
      <c r="B5803" s="3">
        <v>2019</v>
      </c>
      <c r="C5803" s="3" t="s">
        <v>1364</v>
      </c>
      <c r="D5803" s="4">
        <f>DATE(B5803,N5803,M5803)</f>
        <v>43710</v>
      </c>
      <c r="E5803" s="5">
        <v>2150</v>
      </c>
      <c r="F5803" s="6" t="s">
        <v>454</v>
      </c>
      <c r="G5803" s="6" t="s">
        <v>506</v>
      </c>
      <c r="H5803" s="27"/>
      <c r="I5803" s="7" t="s">
        <v>5288</v>
      </c>
      <c r="J5803" s="9" t="s">
        <v>4048</v>
      </c>
      <c r="K5803" s="6" t="s">
        <v>123</v>
      </c>
      <c r="L5803" s="6">
        <v>6006</v>
      </c>
      <c r="M5803" s="6">
        <v>2</v>
      </c>
      <c r="N5803" s="6">
        <v>9</v>
      </c>
      <c r="P5803" s="15">
        <v>1</v>
      </c>
      <c r="Q5803" s="15" t="str">
        <f>IF($B5803=2014,$P5803,"")</f>
        <v/>
      </c>
      <c r="R5803" s="15" t="str">
        <f>IF($B5803=2015,$P5803,"")</f>
        <v/>
      </c>
      <c r="S5803" s="15" t="str">
        <f>IF($B5803=2016,$P5803,"")</f>
        <v/>
      </c>
      <c r="T5803" s="15" t="str">
        <f>IF($B5803=2017,$P5803,"")</f>
        <v/>
      </c>
      <c r="U5803" s="15" t="str">
        <f>IF($B5803=2018,$P5803,"")</f>
        <v/>
      </c>
      <c r="V5803" s="15">
        <f>IF($B5803=2019,$P5803,"")</f>
        <v>1</v>
      </c>
      <c r="W5803" s="15" t="str">
        <f>IF($B5803=2020,$P5803,"")</f>
        <v/>
      </c>
      <c r="X5803" s="6" t="str">
        <f>IF($B5803=2021,$P5803,"")</f>
        <v/>
      </c>
      <c r="Y5803" s="6" t="str">
        <f>IF($B5803=2022,$P5803,"")</f>
        <v/>
      </c>
      <c r="Z5803" s="6" t="str">
        <f>IF($B5803=2023,$P5803,"")</f>
        <v/>
      </c>
      <c r="AA5803" s="6" t="str">
        <f>IF($B5803=2024,$P5803,"")</f>
        <v/>
      </c>
      <c r="AB5803" s="15" t="str">
        <f>IF($B5803=2025,$P5803,"")</f>
        <v/>
      </c>
    </row>
    <row r="5804" spans="1:28" x14ac:dyDescent="0.25">
      <c r="A5804" s="3">
        <v>1494</v>
      </c>
      <c r="B5804" s="3">
        <v>2019</v>
      </c>
      <c r="C5804" s="3" t="s">
        <v>146</v>
      </c>
      <c r="D5804" s="4">
        <f>DATE(B5804,N5804,M5804)</f>
        <v>43718</v>
      </c>
      <c r="E5804" s="5">
        <v>2105</v>
      </c>
      <c r="F5804" s="6" t="s">
        <v>454</v>
      </c>
      <c r="G5804" s="6" t="s">
        <v>506</v>
      </c>
      <c r="H5804" s="27"/>
      <c r="I5804" s="7" t="s">
        <v>5288</v>
      </c>
      <c r="J5804" s="9" t="s">
        <v>4046</v>
      </c>
      <c r="K5804" s="6" t="s">
        <v>102</v>
      </c>
      <c r="L5804" s="6">
        <v>6005</v>
      </c>
      <c r="M5804" s="6">
        <v>10</v>
      </c>
      <c r="N5804" s="6">
        <v>9</v>
      </c>
      <c r="P5804" s="15">
        <v>1</v>
      </c>
      <c r="Q5804" s="15" t="str">
        <f>IF($B5804=2014,$P5804,"")</f>
        <v/>
      </c>
      <c r="R5804" s="15" t="str">
        <f>IF($B5804=2015,$P5804,"")</f>
        <v/>
      </c>
      <c r="S5804" s="15" t="str">
        <f>IF($B5804=2016,$P5804,"")</f>
        <v/>
      </c>
      <c r="T5804" s="15" t="str">
        <f>IF($B5804=2017,$P5804,"")</f>
        <v/>
      </c>
      <c r="U5804" s="15" t="str">
        <f>IF($B5804=2018,$P5804,"")</f>
        <v/>
      </c>
      <c r="V5804" s="15">
        <f>IF($B5804=2019,$P5804,"")</f>
        <v>1</v>
      </c>
      <c r="W5804" s="15" t="str">
        <f>IF($B5804=2020,$P5804,"")</f>
        <v/>
      </c>
      <c r="X5804" s="6" t="str">
        <f>IF($B5804=2021,$P5804,"")</f>
        <v/>
      </c>
      <c r="Y5804" s="6" t="str">
        <f>IF($B5804=2022,$P5804,"")</f>
        <v/>
      </c>
      <c r="Z5804" s="6" t="str">
        <f>IF($B5804=2023,$P5804,"")</f>
        <v/>
      </c>
      <c r="AA5804" s="6" t="str">
        <f>IF($B5804=2024,$P5804,"")</f>
        <v/>
      </c>
      <c r="AB5804" s="15" t="str">
        <f>IF($B5804=2025,$P5804,"")</f>
        <v/>
      </c>
    </row>
    <row r="5805" spans="1:28" x14ac:dyDescent="0.25">
      <c r="A5805" s="3">
        <v>1494</v>
      </c>
      <c r="B5805" s="3">
        <v>2019</v>
      </c>
      <c r="C5805" s="3" t="s">
        <v>1457</v>
      </c>
      <c r="D5805" s="4">
        <f>DATE(B5805,N5805,M5805)</f>
        <v>43727</v>
      </c>
      <c r="E5805" s="5">
        <v>2130</v>
      </c>
      <c r="F5805" s="6" t="s">
        <v>454</v>
      </c>
      <c r="G5805" s="6" t="s">
        <v>506</v>
      </c>
      <c r="H5805" s="27"/>
      <c r="I5805" s="7" t="s">
        <v>5288</v>
      </c>
      <c r="J5805" s="9" t="s">
        <v>4047</v>
      </c>
      <c r="K5805" s="6" t="s">
        <v>123</v>
      </c>
      <c r="L5805" s="6">
        <v>6005</v>
      </c>
      <c r="M5805" s="6">
        <v>19</v>
      </c>
      <c r="N5805" s="6">
        <v>9</v>
      </c>
      <c r="P5805" s="15">
        <v>1</v>
      </c>
      <c r="Q5805" s="15" t="str">
        <f>IF($B5805=2014,$P5805,"")</f>
        <v/>
      </c>
      <c r="R5805" s="15" t="str">
        <f>IF($B5805=2015,$P5805,"")</f>
        <v/>
      </c>
      <c r="S5805" s="15" t="str">
        <f>IF($B5805=2016,$P5805,"")</f>
        <v/>
      </c>
      <c r="T5805" s="15" t="str">
        <f>IF($B5805=2017,$P5805,"")</f>
        <v/>
      </c>
      <c r="U5805" s="15" t="str">
        <f>IF($B5805=2018,$P5805,"")</f>
        <v/>
      </c>
      <c r="V5805" s="15">
        <f>IF($B5805=2019,$P5805,"")</f>
        <v>1</v>
      </c>
      <c r="W5805" s="15" t="str">
        <f>IF($B5805=2020,$P5805,"")</f>
        <v/>
      </c>
      <c r="X5805" s="6" t="str">
        <f>IF($B5805=2021,$P5805,"")</f>
        <v/>
      </c>
      <c r="Y5805" s="6" t="str">
        <f>IF($B5805=2022,$P5805,"")</f>
        <v/>
      </c>
      <c r="Z5805" s="6" t="str">
        <f>IF($B5805=2023,$P5805,"")</f>
        <v/>
      </c>
      <c r="AA5805" s="6" t="str">
        <f>IF($B5805=2024,$P5805,"")</f>
        <v/>
      </c>
      <c r="AB5805" s="15" t="str">
        <f>IF($B5805=2025,$P5805,"")</f>
        <v/>
      </c>
    </row>
    <row r="5806" spans="1:28" ht="24" x14ac:dyDescent="0.25">
      <c r="A5806" s="3">
        <v>1494</v>
      </c>
      <c r="B5806" s="3">
        <v>2019</v>
      </c>
      <c r="C5806" s="3" t="s">
        <v>155</v>
      </c>
      <c r="D5806" s="4">
        <f>DATE(B5806,N5806,M5806)</f>
        <v>43755</v>
      </c>
      <c r="E5806" s="5">
        <v>2130</v>
      </c>
      <c r="F5806" s="6" t="s">
        <v>454</v>
      </c>
      <c r="G5806" s="6" t="s">
        <v>506</v>
      </c>
      <c r="H5806" s="27"/>
      <c r="I5806" s="7" t="s">
        <v>5288</v>
      </c>
      <c r="J5806" s="9" t="s">
        <v>4049</v>
      </c>
      <c r="K5806" s="6" t="s">
        <v>2409</v>
      </c>
      <c r="L5806" s="6">
        <v>6007</v>
      </c>
      <c r="M5806" s="6">
        <v>17</v>
      </c>
      <c r="N5806" s="6">
        <v>10</v>
      </c>
      <c r="P5806" s="15">
        <v>1</v>
      </c>
      <c r="Q5806" s="15" t="str">
        <f>IF($B5806=2014,$P5806,"")</f>
        <v/>
      </c>
      <c r="R5806" s="15" t="str">
        <f>IF($B5806=2015,$P5806,"")</f>
        <v/>
      </c>
      <c r="S5806" s="15" t="str">
        <f>IF($B5806=2016,$P5806,"")</f>
        <v/>
      </c>
      <c r="T5806" s="15" t="str">
        <f>IF($B5806=2017,$P5806,"")</f>
        <v/>
      </c>
      <c r="U5806" s="15" t="str">
        <f>IF($B5806=2018,$P5806,"")</f>
        <v/>
      </c>
      <c r="V5806" s="15">
        <f>IF($B5806=2019,$P5806,"")</f>
        <v>1</v>
      </c>
      <c r="W5806" s="15" t="str">
        <f>IF($B5806=2020,$P5806,"")</f>
        <v/>
      </c>
      <c r="X5806" s="6" t="str">
        <f>IF($B5806=2021,$P5806,"")</f>
        <v/>
      </c>
      <c r="Y5806" s="6" t="str">
        <f>IF($B5806=2022,$P5806,"")</f>
        <v/>
      </c>
      <c r="Z5806" s="6" t="str">
        <f>IF($B5806=2023,$P5806,"")</f>
        <v/>
      </c>
      <c r="AA5806" s="6" t="str">
        <f>IF($B5806=2024,$P5806,"")</f>
        <v/>
      </c>
      <c r="AB5806" s="15" t="str">
        <f>IF($B5806=2025,$P5806,"")</f>
        <v/>
      </c>
    </row>
    <row r="5807" spans="1:28" x14ac:dyDescent="0.25">
      <c r="A5807" s="3">
        <v>1494</v>
      </c>
      <c r="B5807" s="5">
        <v>2016</v>
      </c>
      <c r="C5807" s="3" t="s">
        <v>221</v>
      </c>
      <c r="D5807" s="4">
        <f>DATE(B5807,N5807,M5807)</f>
        <v>42399</v>
      </c>
      <c r="E5807" s="5">
        <v>2100</v>
      </c>
      <c r="F5807" s="6" t="s">
        <v>454</v>
      </c>
      <c r="G5807" s="6" t="s">
        <v>717</v>
      </c>
      <c r="H5807" s="27"/>
      <c r="I5807" s="9" t="s">
        <v>5194</v>
      </c>
      <c r="J5807" s="9" t="s">
        <v>4143</v>
      </c>
      <c r="K5807" s="6" t="s">
        <v>123</v>
      </c>
      <c r="L5807" s="6">
        <v>5614</v>
      </c>
      <c r="M5807" s="6">
        <v>30</v>
      </c>
      <c r="N5807" s="6">
        <v>1</v>
      </c>
      <c r="P5807" s="15">
        <v>1</v>
      </c>
      <c r="Q5807" s="15" t="str">
        <f>IF($B5807=2014,$P5807,"")</f>
        <v/>
      </c>
      <c r="R5807" s="15" t="str">
        <f>IF($B5807=2015,$P5807,"")</f>
        <v/>
      </c>
      <c r="S5807" s="15">
        <f>IF($B5807=2016,$P5807,"")</f>
        <v>1</v>
      </c>
      <c r="T5807" s="15" t="str">
        <f>IF($B5807=2017,$P5807,"")</f>
        <v/>
      </c>
      <c r="U5807" s="15" t="str">
        <f>IF($B5807=2018,$P5807,"")</f>
        <v/>
      </c>
      <c r="V5807" s="15" t="str">
        <f>IF($B5807=2019,$P5807,"")</f>
        <v/>
      </c>
      <c r="W5807" s="15" t="str">
        <f>IF($B5807=2020,$P5807,"")</f>
        <v/>
      </c>
      <c r="X5807" s="6" t="str">
        <f>IF($B5807=2021,$P5807,"")</f>
        <v/>
      </c>
      <c r="Y5807" s="6" t="str">
        <f>IF($B5807=2022,$P5807,"")</f>
        <v/>
      </c>
      <c r="Z5807" s="6" t="str">
        <f>IF($B5807=2023,$P5807,"")</f>
        <v/>
      </c>
      <c r="AA5807" s="6" t="str">
        <f>IF($B5807=2024,$P5807,"")</f>
        <v/>
      </c>
      <c r="AB5807" s="15" t="str">
        <f>IF($B5807=2025,$P5807,"")</f>
        <v/>
      </c>
    </row>
    <row r="5808" spans="1:28" ht="60" x14ac:dyDescent="0.25">
      <c r="A5808" s="3">
        <v>1494</v>
      </c>
      <c r="B5808" s="3">
        <v>2016</v>
      </c>
      <c r="C5808" s="3" t="s">
        <v>231</v>
      </c>
      <c r="D5808" s="4">
        <f>DATE(B5808,N5808,M5808)</f>
        <v>42643</v>
      </c>
      <c r="E5808" s="5">
        <v>2200</v>
      </c>
      <c r="F5808" s="6" t="s">
        <v>454</v>
      </c>
      <c r="G5808" s="10" t="s">
        <v>717</v>
      </c>
      <c r="H5808" s="27"/>
      <c r="I5808" s="9" t="s">
        <v>5194</v>
      </c>
      <c r="J5808" s="7" t="s">
        <v>2239</v>
      </c>
      <c r="K5808" s="6" t="s">
        <v>123</v>
      </c>
      <c r="L5808" s="6">
        <v>5706</v>
      </c>
      <c r="M5808" s="6">
        <v>30</v>
      </c>
      <c r="N5808" s="6">
        <v>9</v>
      </c>
      <c r="P5808" s="15">
        <v>1</v>
      </c>
      <c r="Q5808" s="15" t="str">
        <f>IF($B5808=2014,$P5808,"")</f>
        <v/>
      </c>
      <c r="R5808" s="15" t="str">
        <f>IF($B5808=2015,$P5808,"")</f>
        <v/>
      </c>
      <c r="S5808" s="15">
        <f>IF($B5808=2016,$P5808,"")</f>
        <v>1</v>
      </c>
      <c r="T5808" s="15" t="str">
        <f>IF($B5808=2017,$P5808,"")</f>
        <v/>
      </c>
      <c r="U5808" s="15" t="str">
        <f>IF($B5808=2018,$P5808,"")</f>
        <v/>
      </c>
      <c r="V5808" s="15" t="str">
        <f>IF($B5808=2019,$P5808,"")</f>
        <v/>
      </c>
      <c r="W5808" s="15" t="str">
        <f>IF($B5808=2020,$P5808,"")</f>
        <v/>
      </c>
      <c r="X5808" s="6" t="str">
        <f>IF($B5808=2021,$P5808,"")</f>
        <v/>
      </c>
      <c r="Y5808" s="6" t="str">
        <f>IF($B5808=2022,$P5808,"")</f>
        <v/>
      </c>
      <c r="Z5808" s="6" t="str">
        <f>IF($B5808=2023,$P5808,"")</f>
        <v/>
      </c>
      <c r="AA5808" s="6" t="str">
        <f>IF($B5808=2024,$P5808,"")</f>
        <v/>
      </c>
      <c r="AB5808" s="15" t="str">
        <f>IF($B5808=2025,$P5808,"")</f>
        <v/>
      </c>
    </row>
    <row r="5809" spans="1:28" x14ac:dyDescent="0.25">
      <c r="A5809" s="3">
        <v>1494</v>
      </c>
      <c r="B5809" s="3">
        <v>2016</v>
      </c>
      <c r="C5809" s="3" t="s">
        <v>1544</v>
      </c>
      <c r="D5809" s="4">
        <f>DATE(B5809,N5809,M5809)</f>
        <v>42649</v>
      </c>
      <c r="E5809" s="5">
        <v>2139</v>
      </c>
      <c r="F5809" s="6" t="s">
        <v>454</v>
      </c>
      <c r="G5809" s="10" t="s">
        <v>717</v>
      </c>
      <c r="H5809" s="27"/>
      <c r="I5809" s="9" t="s">
        <v>5194</v>
      </c>
      <c r="J5809" s="7" t="s">
        <v>2240</v>
      </c>
      <c r="K5809" s="6" t="s">
        <v>102</v>
      </c>
      <c r="L5809" s="6">
        <v>5707</v>
      </c>
      <c r="M5809" s="6">
        <v>6</v>
      </c>
      <c r="N5809" s="6">
        <v>10</v>
      </c>
      <c r="P5809" s="15">
        <v>1</v>
      </c>
      <c r="Q5809" s="15" t="str">
        <f>IF($B5809=2014,$P5809,"")</f>
        <v/>
      </c>
      <c r="R5809" s="15" t="str">
        <f>IF($B5809=2015,$P5809,"")</f>
        <v/>
      </c>
      <c r="S5809" s="15">
        <f>IF($B5809=2016,$P5809,"")</f>
        <v>1</v>
      </c>
      <c r="T5809" s="15" t="str">
        <f>IF($B5809=2017,$P5809,"")</f>
        <v/>
      </c>
      <c r="U5809" s="15" t="str">
        <f>IF($B5809=2018,$P5809,"")</f>
        <v/>
      </c>
      <c r="V5809" s="15" t="str">
        <f>IF($B5809=2019,$P5809,"")</f>
        <v/>
      </c>
      <c r="W5809" s="15" t="str">
        <f>IF($B5809=2020,$P5809,"")</f>
        <v/>
      </c>
      <c r="X5809" s="6" t="str">
        <f>IF($B5809=2021,$P5809,"")</f>
        <v/>
      </c>
      <c r="Y5809" s="6" t="str">
        <f>IF($B5809=2022,$P5809,"")</f>
        <v/>
      </c>
      <c r="Z5809" s="6" t="str">
        <f>IF($B5809=2023,$P5809,"")</f>
        <v/>
      </c>
      <c r="AA5809" s="6" t="str">
        <f>IF($B5809=2024,$P5809,"")</f>
        <v/>
      </c>
      <c r="AB5809" s="15" t="str">
        <f>IF($B5809=2025,$P5809,"")</f>
        <v/>
      </c>
    </row>
    <row r="5810" spans="1:28" x14ac:dyDescent="0.25">
      <c r="A5810" s="3">
        <v>1494</v>
      </c>
      <c r="B5810" s="3">
        <v>2016</v>
      </c>
      <c r="C5810" s="3" t="s">
        <v>628</v>
      </c>
      <c r="D5810" s="4">
        <f>DATE(B5810,N5810,M5810)</f>
        <v>42683</v>
      </c>
      <c r="E5810" s="5">
        <v>2245</v>
      </c>
      <c r="F5810" s="6" t="s">
        <v>454</v>
      </c>
      <c r="G5810" s="10" t="s">
        <v>717</v>
      </c>
      <c r="H5810" s="27"/>
      <c r="I5810" s="9" t="s">
        <v>5194</v>
      </c>
      <c r="J5810" s="7" t="s">
        <v>2241</v>
      </c>
      <c r="K5810" s="6" t="s">
        <v>123</v>
      </c>
      <c r="L5810" s="6">
        <v>5709</v>
      </c>
      <c r="M5810" s="6">
        <v>9</v>
      </c>
      <c r="N5810" s="6">
        <v>11</v>
      </c>
      <c r="P5810" s="15">
        <v>1</v>
      </c>
      <c r="Q5810" s="15" t="str">
        <f>IF($B5810=2014,$P5810,"")</f>
        <v/>
      </c>
      <c r="R5810" s="15" t="str">
        <f>IF($B5810=2015,$P5810,"")</f>
        <v/>
      </c>
      <c r="S5810" s="15">
        <f>IF($B5810=2016,$P5810,"")</f>
        <v>1</v>
      </c>
      <c r="T5810" s="15" t="str">
        <f>IF($B5810=2017,$P5810,"")</f>
        <v/>
      </c>
      <c r="U5810" s="15" t="str">
        <f>IF($B5810=2018,$P5810,"")</f>
        <v/>
      </c>
      <c r="V5810" s="15" t="str">
        <f>IF($B5810=2019,$P5810,"")</f>
        <v/>
      </c>
      <c r="W5810" s="15" t="str">
        <f>IF($B5810=2020,$P5810,"")</f>
        <v/>
      </c>
      <c r="X5810" s="6" t="str">
        <f>IF($B5810=2021,$P5810,"")</f>
        <v/>
      </c>
      <c r="Y5810" s="6" t="str">
        <f>IF($B5810=2022,$P5810,"")</f>
        <v/>
      </c>
      <c r="Z5810" s="6" t="str">
        <f>IF($B5810=2023,$P5810,"")</f>
        <v/>
      </c>
      <c r="AA5810" s="6" t="str">
        <f>IF($B5810=2024,$P5810,"")</f>
        <v/>
      </c>
      <c r="AB5810" s="15" t="str">
        <f>IF($B5810=2025,$P5810,"")</f>
        <v/>
      </c>
    </row>
    <row r="5811" spans="1:28" x14ac:dyDescent="0.25">
      <c r="A5811" s="3">
        <v>1494</v>
      </c>
      <c r="B5811" s="3">
        <v>2016</v>
      </c>
      <c r="C5811" s="3" t="s">
        <v>176</v>
      </c>
      <c r="D5811" s="4">
        <f>DATE(B5811,N5811,M5811)</f>
        <v>42710</v>
      </c>
      <c r="E5811" s="5">
        <v>2135</v>
      </c>
      <c r="F5811" s="6" t="s">
        <v>454</v>
      </c>
      <c r="G5811" s="10" t="s">
        <v>717</v>
      </c>
      <c r="H5811" s="27"/>
      <c r="I5811" s="9" t="s">
        <v>5194</v>
      </c>
      <c r="J5811" s="7" t="s">
        <v>2244</v>
      </c>
      <c r="K5811" s="6" t="s">
        <v>123</v>
      </c>
      <c r="L5811" s="6">
        <v>5711</v>
      </c>
      <c r="M5811" s="6">
        <v>6</v>
      </c>
      <c r="N5811" s="6">
        <v>12</v>
      </c>
      <c r="P5811" s="15">
        <v>1</v>
      </c>
      <c r="Q5811" s="15" t="str">
        <f>IF($B5811=2014,$P5811,"")</f>
        <v/>
      </c>
      <c r="R5811" s="15" t="str">
        <f>IF($B5811=2015,$P5811,"")</f>
        <v/>
      </c>
      <c r="S5811" s="15">
        <f>IF($B5811=2016,$P5811,"")</f>
        <v>1</v>
      </c>
      <c r="T5811" s="15" t="str">
        <f>IF($B5811=2017,$P5811,"")</f>
        <v/>
      </c>
      <c r="U5811" s="15" t="str">
        <f>IF($B5811=2018,$P5811,"")</f>
        <v/>
      </c>
      <c r="V5811" s="15" t="str">
        <f>IF($B5811=2019,$P5811,"")</f>
        <v/>
      </c>
      <c r="W5811" s="15" t="str">
        <f>IF($B5811=2020,$P5811,"")</f>
        <v/>
      </c>
      <c r="X5811" s="6" t="str">
        <f>IF($B5811=2021,$P5811,"")</f>
        <v/>
      </c>
      <c r="Y5811" s="6" t="str">
        <f>IF($B5811=2022,$P5811,"")</f>
        <v/>
      </c>
      <c r="Z5811" s="6" t="str">
        <f>IF($B5811=2023,$P5811,"")</f>
        <v/>
      </c>
      <c r="AA5811" s="6" t="str">
        <f>IF($B5811=2024,$P5811,"")</f>
        <v/>
      </c>
      <c r="AB5811" s="15" t="str">
        <f>IF($B5811=2025,$P5811,"")</f>
        <v/>
      </c>
    </row>
    <row r="5812" spans="1:28" x14ac:dyDescent="0.25">
      <c r="A5812" s="3">
        <v>1494</v>
      </c>
      <c r="B5812" s="3">
        <v>2016</v>
      </c>
      <c r="C5812" s="3" t="s">
        <v>145</v>
      </c>
      <c r="D5812" s="4">
        <f>DATE(B5812,N5812,M5812)</f>
        <v>42734</v>
      </c>
      <c r="E5812" s="5">
        <v>2000</v>
      </c>
      <c r="F5812" s="6" t="s">
        <v>454</v>
      </c>
      <c r="G5812" s="10" t="s">
        <v>717</v>
      </c>
      <c r="H5812" s="27"/>
      <c r="I5812" s="9" t="s">
        <v>5194</v>
      </c>
      <c r="J5812" s="7" t="s">
        <v>2245</v>
      </c>
      <c r="K5812" s="6" t="s">
        <v>123</v>
      </c>
      <c r="L5812" s="6">
        <v>5712</v>
      </c>
      <c r="M5812" s="6">
        <v>30</v>
      </c>
      <c r="N5812" s="6">
        <v>12</v>
      </c>
      <c r="P5812" s="15">
        <v>1</v>
      </c>
      <c r="Q5812" s="15" t="str">
        <f>IF($B5812=2014,$P5812,"")</f>
        <v/>
      </c>
      <c r="R5812" s="15" t="str">
        <f>IF($B5812=2015,$P5812,"")</f>
        <v/>
      </c>
      <c r="S5812" s="15">
        <f>IF($B5812=2016,$P5812,"")</f>
        <v>1</v>
      </c>
      <c r="T5812" s="15" t="str">
        <f>IF($B5812=2017,$P5812,"")</f>
        <v/>
      </c>
      <c r="U5812" s="15" t="str">
        <f>IF($B5812=2018,$P5812,"")</f>
        <v/>
      </c>
      <c r="V5812" s="15" t="str">
        <f>IF($B5812=2019,$P5812,"")</f>
        <v/>
      </c>
      <c r="W5812" s="15" t="str">
        <f>IF($B5812=2020,$P5812,"")</f>
        <v/>
      </c>
      <c r="X5812" s="6" t="str">
        <f>IF($B5812=2021,$P5812,"")</f>
        <v/>
      </c>
      <c r="Y5812" s="6" t="str">
        <f>IF($B5812=2022,$P5812,"")</f>
        <v/>
      </c>
      <c r="Z5812" s="6" t="str">
        <f>IF($B5812=2023,$P5812,"")</f>
        <v/>
      </c>
      <c r="AA5812" s="6" t="str">
        <f>IF($B5812=2024,$P5812,"")</f>
        <v/>
      </c>
      <c r="AB5812" s="15" t="str">
        <f>IF($B5812=2025,$P5812,"")</f>
        <v/>
      </c>
    </row>
    <row r="5813" spans="1:28" ht="24" x14ac:dyDescent="0.25">
      <c r="A5813" s="3">
        <v>1494</v>
      </c>
      <c r="B5813" s="3">
        <v>2017</v>
      </c>
      <c r="C5813" s="3" t="s">
        <v>456</v>
      </c>
      <c r="D5813" s="4">
        <f>DATE(B5813,N5813,M5813)</f>
        <v>42830</v>
      </c>
      <c r="E5813" s="5">
        <v>2100</v>
      </c>
      <c r="F5813" s="6" t="s">
        <v>454</v>
      </c>
      <c r="G5813" s="10" t="s">
        <v>717</v>
      </c>
      <c r="H5813" s="27"/>
      <c r="I5813" s="9" t="s">
        <v>5194</v>
      </c>
      <c r="J5813" s="7" t="s">
        <v>2242</v>
      </c>
      <c r="K5813" s="6" t="s">
        <v>102</v>
      </c>
      <c r="L5813" s="6">
        <v>5720</v>
      </c>
      <c r="M5813" s="6">
        <v>5</v>
      </c>
      <c r="N5813" s="6">
        <v>4</v>
      </c>
      <c r="P5813" s="15">
        <v>1</v>
      </c>
      <c r="Q5813" s="15" t="str">
        <f>IF($B5813=2014,$P5813,"")</f>
        <v/>
      </c>
      <c r="R5813" s="15" t="str">
        <f>IF($B5813=2015,$P5813,"")</f>
        <v/>
      </c>
      <c r="S5813" s="15" t="str">
        <f>IF($B5813=2016,$P5813,"")</f>
        <v/>
      </c>
      <c r="T5813" s="15">
        <f>IF($B5813=2017,$P5813,"")</f>
        <v>1</v>
      </c>
      <c r="U5813" s="15" t="str">
        <f>IF($B5813=2018,$P5813,"")</f>
        <v/>
      </c>
      <c r="V5813" s="15" t="str">
        <f>IF($B5813=2019,$P5813,"")</f>
        <v/>
      </c>
      <c r="W5813" s="15" t="str">
        <f>IF($B5813=2020,$P5813,"")</f>
        <v/>
      </c>
      <c r="X5813" s="6" t="str">
        <f>IF($B5813=2021,$P5813,"")</f>
        <v/>
      </c>
      <c r="Y5813" s="6" t="str">
        <f>IF($B5813=2022,$P5813,"")</f>
        <v/>
      </c>
      <c r="Z5813" s="6" t="str">
        <f>IF($B5813=2023,$P5813,"")</f>
        <v/>
      </c>
      <c r="AA5813" s="6" t="str">
        <f>IF($B5813=2024,$P5813,"")</f>
        <v/>
      </c>
      <c r="AB5813" s="15" t="str">
        <f>IF($B5813=2025,$P5813,"")</f>
        <v/>
      </c>
    </row>
    <row r="5814" spans="1:28" x14ac:dyDescent="0.25">
      <c r="A5814" s="3">
        <v>1494</v>
      </c>
      <c r="B5814" s="3">
        <v>2017</v>
      </c>
      <c r="C5814" s="3" t="s">
        <v>1459</v>
      </c>
      <c r="D5814" s="4">
        <f>DATE(B5814,N5814,M5814)</f>
        <v>42836</v>
      </c>
      <c r="E5814" s="5">
        <v>2056</v>
      </c>
      <c r="F5814" s="6" t="s">
        <v>454</v>
      </c>
      <c r="G5814" s="10" t="s">
        <v>717</v>
      </c>
      <c r="H5814" s="27"/>
      <c r="I5814" s="9" t="s">
        <v>5194</v>
      </c>
      <c r="J5814" s="7" t="s">
        <v>2243</v>
      </c>
      <c r="K5814" s="6" t="s">
        <v>102</v>
      </c>
      <c r="L5814" s="6">
        <v>5720</v>
      </c>
      <c r="M5814" s="6">
        <v>11</v>
      </c>
      <c r="N5814" s="6">
        <v>4</v>
      </c>
      <c r="P5814" s="15">
        <v>1</v>
      </c>
      <c r="Q5814" s="15" t="str">
        <f>IF($B5814=2014,$P5814,"")</f>
        <v/>
      </c>
      <c r="R5814" s="15" t="str">
        <f>IF($B5814=2015,$P5814,"")</f>
        <v/>
      </c>
      <c r="S5814" s="15" t="str">
        <f>IF($B5814=2016,$P5814,"")</f>
        <v/>
      </c>
      <c r="T5814" s="15">
        <f>IF($B5814=2017,$P5814,"")</f>
        <v>1</v>
      </c>
      <c r="U5814" s="15" t="str">
        <f>IF($B5814=2018,$P5814,"")</f>
        <v/>
      </c>
      <c r="V5814" s="15" t="str">
        <f>IF($B5814=2019,$P5814,"")</f>
        <v/>
      </c>
      <c r="W5814" s="15" t="str">
        <f>IF($B5814=2020,$P5814,"")</f>
        <v/>
      </c>
      <c r="X5814" s="6" t="str">
        <f>IF($B5814=2021,$P5814,"")</f>
        <v/>
      </c>
      <c r="Y5814" s="6" t="str">
        <f>IF($B5814=2022,$P5814,"")</f>
        <v/>
      </c>
      <c r="Z5814" s="6" t="str">
        <f>IF($B5814=2023,$P5814,"")</f>
        <v/>
      </c>
      <c r="AA5814" s="6" t="str">
        <f>IF($B5814=2024,$P5814,"")</f>
        <v/>
      </c>
      <c r="AB5814" s="15" t="str">
        <f>IF($B5814=2025,$P5814,"")</f>
        <v/>
      </c>
    </row>
    <row r="5815" spans="1:28" x14ac:dyDescent="0.25">
      <c r="A5815" s="3">
        <v>1494</v>
      </c>
      <c r="B5815" s="3">
        <v>2017</v>
      </c>
      <c r="C5815" s="3" t="s">
        <v>308</v>
      </c>
      <c r="D5815" s="4">
        <f>DATE(B5815,N5815,M5815)</f>
        <v>42973</v>
      </c>
      <c r="E5815" s="5">
        <v>2105</v>
      </c>
      <c r="F5815" s="6" t="s">
        <v>454</v>
      </c>
      <c r="G5815" s="6" t="s">
        <v>717</v>
      </c>
      <c r="H5815" s="27"/>
      <c r="I5815" s="9" t="s">
        <v>5194</v>
      </c>
      <c r="J5815" s="9" t="s">
        <v>3150</v>
      </c>
      <c r="K5815" s="6" t="s">
        <v>102</v>
      </c>
      <c r="L5815" s="6">
        <v>5804</v>
      </c>
      <c r="M5815" s="6">
        <v>26</v>
      </c>
      <c r="N5815" s="6">
        <v>8</v>
      </c>
      <c r="P5815" s="15">
        <v>1</v>
      </c>
      <c r="Q5815" s="15" t="str">
        <f>IF($B5815=2014,$P5815,"")</f>
        <v/>
      </c>
      <c r="R5815" s="15" t="str">
        <f>IF($B5815=2015,$P5815,"")</f>
        <v/>
      </c>
      <c r="S5815" s="15" t="str">
        <f>IF($B5815=2016,$P5815,"")</f>
        <v/>
      </c>
      <c r="T5815" s="15">
        <f>IF($B5815=2017,$P5815,"")</f>
        <v>1</v>
      </c>
      <c r="U5815" s="15" t="str">
        <f>IF($B5815=2018,$P5815,"")</f>
        <v/>
      </c>
      <c r="V5815" s="15" t="str">
        <f>IF($B5815=2019,$P5815,"")</f>
        <v/>
      </c>
      <c r="W5815" s="15" t="str">
        <f>IF($B5815=2020,$P5815,"")</f>
        <v/>
      </c>
      <c r="X5815" s="6" t="str">
        <f>IF($B5815=2021,$P5815,"")</f>
        <v/>
      </c>
      <c r="Y5815" s="6" t="str">
        <f>IF($B5815=2022,$P5815,"")</f>
        <v/>
      </c>
      <c r="Z5815" s="6" t="str">
        <f>IF($B5815=2023,$P5815,"")</f>
        <v/>
      </c>
      <c r="AA5815" s="6" t="str">
        <f>IF($B5815=2024,$P5815,"")</f>
        <v/>
      </c>
      <c r="AB5815" s="15" t="str">
        <f>IF($B5815=2025,$P5815,"")</f>
        <v/>
      </c>
    </row>
    <row r="5816" spans="1:28" x14ac:dyDescent="0.25">
      <c r="A5816" s="3">
        <v>1494</v>
      </c>
      <c r="B5816" s="3">
        <v>2019</v>
      </c>
      <c r="C5816" s="3" t="s">
        <v>167</v>
      </c>
      <c r="D5816" s="4">
        <f>DATE(B5816,N5816,M5816)</f>
        <v>43518</v>
      </c>
      <c r="E5816" s="5">
        <v>2240</v>
      </c>
      <c r="F5816" s="6" t="s">
        <v>454</v>
      </c>
      <c r="G5816" s="6" t="s">
        <v>717</v>
      </c>
      <c r="H5816" s="27"/>
      <c r="I5816" s="9" t="s">
        <v>5194</v>
      </c>
      <c r="J5816" s="7" t="s">
        <v>3578</v>
      </c>
      <c r="K5816" s="6" t="s">
        <v>123</v>
      </c>
      <c r="L5816" s="6">
        <v>5916</v>
      </c>
      <c r="M5816" s="6">
        <v>22</v>
      </c>
      <c r="N5816" s="6">
        <v>2</v>
      </c>
      <c r="P5816" s="15">
        <v>1</v>
      </c>
      <c r="Q5816" s="15" t="str">
        <f>IF($B5816=2014,$P5816,"")</f>
        <v/>
      </c>
      <c r="R5816" s="15" t="str">
        <f>IF($B5816=2015,$P5816,"")</f>
        <v/>
      </c>
      <c r="S5816" s="15" t="str">
        <f>IF($B5816=2016,$P5816,"")</f>
        <v/>
      </c>
      <c r="T5816" s="15" t="str">
        <f>IF($B5816=2017,$P5816,"")</f>
        <v/>
      </c>
      <c r="U5816" s="15" t="str">
        <f>IF($B5816=2018,$P5816,"")</f>
        <v/>
      </c>
      <c r="V5816" s="15">
        <f>IF($B5816=2019,$P5816,"")</f>
        <v>1</v>
      </c>
      <c r="W5816" s="15" t="str">
        <f>IF($B5816=2020,$P5816,"")</f>
        <v/>
      </c>
      <c r="X5816" s="6" t="str">
        <f>IF($B5816=2021,$P5816,"")</f>
        <v/>
      </c>
      <c r="Y5816" s="6" t="str">
        <f>IF($B5816=2022,$P5816,"")</f>
        <v/>
      </c>
      <c r="Z5816" s="6" t="str">
        <f>IF($B5816=2023,$P5816,"")</f>
        <v/>
      </c>
      <c r="AA5816" s="6" t="str">
        <f>IF($B5816=2024,$P5816,"")</f>
        <v/>
      </c>
      <c r="AB5816" s="15" t="str">
        <f>IF($B5816=2025,$P5816,"")</f>
        <v/>
      </c>
    </row>
    <row r="5817" spans="1:28" x14ac:dyDescent="0.25">
      <c r="A5817" s="3">
        <v>1494</v>
      </c>
      <c r="B5817" s="3">
        <v>2017</v>
      </c>
      <c r="C5817" s="3" t="s">
        <v>308</v>
      </c>
      <c r="D5817" s="4">
        <f>DATE(B5817,N5817,M5817)</f>
        <v>42973</v>
      </c>
      <c r="E5817" s="5">
        <v>2030</v>
      </c>
      <c r="F5817" s="6" t="s">
        <v>454</v>
      </c>
      <c r="G5817" s="6" t="s">
        <v>588</v>
      </c>
      <c r="H5817" s="27"/>
      <c r="I5817" s="34" t="s">
        <v>8989</v>
      </c>
      <c r="J5817" s="9" t="s">
        <v>3151</v>
      </c>
      <c r="K5817" s="6" t="s">
        <v>102</v>
      </c>
      <c r="L5817" s="6">
        <v>5804</v>
      </c>
      <c r="M5817" s="6">
        <v>26</v>
      </c>
      <c r="N5817" s="6">
        <v>8</v>
      </c>
      <c r="P5817" s="15">
        <v>1</v>
      </c>
      <c r="Q5817" s="15" t="str">
        <f>IF($B5817=2014,$P5817,"")</f>
        <v/>
      </c>
      <c r="R5817" s="15" t="str">
        <f>IF($B5817=2015,$P5817,"")</f>
        <v/>
      </c>
      <c r="S5817" s="15" t="str">
        <f>IF($B5817=2016,$P5817,"")</f>
        <v/>
      </c>
      <c r="T5817" s="15">
        <f>IF($B5817=2017,$P5817,"")</f>
        <v>1</v>
      </c>
      <c r="U5817" s="15" t="str">
        <f>IF($B5817=2018,$P5817,"")</f>
        <v/>
      </c>
      <c r="V5817" s="15" t="str">
        <f>IF($B5817=2019,$P5817,"")</f>
        <v/>
      </c>
      <c r="W5817" s="15" t="str">
        <f>IF($B5817=2020,$P5817,"")</f>
        <v/>
      </c>
      <c r="X5817" s="6" t="str">
        <f>IF($B5817=2021,$P5817,"")</f>
        <v/>
      </c>
      <c r="Y5817" s="6" t="str">
        <f>IF($B5817=2022,$P5817,"")</f>
        <v/>
      </c>
      <c r="Z5817" s="6" t="str">
        <f>IF($B5817=2023,$P5817,"")</f>
        <v/>
      </c>
      <c r="AA5817" s="6" t="str">
        <f>IF($B5817=2024,$P5817,"")</f>
        <v/>
      </c>
      <c r="AB5817" s="15" t="str">
        <f>IF($B5817=2025,$P5817,"")</f>
        <v/>
      </c>
    </row>
    <row r="5818" spans="1:28" x14ac:dyDescent="0.25">
      <c r="A5818" s="3">
        <v>1494</v>
      </c>
      <c r="B5818" s="3">
        <v>2018</v>
      </c>
      <c r="C5818" s="3" t="s">
        <v>53</v>
      </c>
      <c r="D5818" s="4">
        <f>DATE(B5818,N5818,M5818)</f>
        <v>43141</v>
      </c>
      <c r="E5818" s="5">
        <v>1200</v>
      </c>
      <c r="F5818" s="6" t="s">
        <v>454</v>
      </c>
      <c r="G5818" s="6" t="s">
        <v>588</v>
      </c>
      <c r="H5818" s="27"/>
      <c r="I5818" s="34" t="s">
        <v>8989</v>
      </c>
      <c r="J5818" s="9" t="s">
        <v>3152</v>
      </c>
      <c r="K5818" s="6" t="s">
        <v>144</v>
      </c>
      <c r="L5818" s="6">
        <v>5815</v>
      </c>
      <c r="M5818" s="6">
        <v>10</v>
      </c>
      <c r="N5818" s="6">
        <v>2</v>
      </c>
      <c r="O5818" s="6" t="s">
        <v>14</v>
      </c>
      <c r="P5818" s="15">
        <v>1</v>
      </c>
      <c r="Q5818" s="15" t="str">
        <f>IF($B5818=2014,$P5818,"")</f>
        <v/>
      </c>
      <c r="R5818" s="15" t="str">
        <f>IF($B5818=2015,$P5818,"")</f>
        <v/>
      </c>
      <c r="S5818" s="15" t="str">
        <f>IF($B5818=2016,$P5818,"")</f>
        <v/>
      </c>
      <c r="T5818" s="15" t="str">
        <f>IF($B5818=2017,$P5818,"")</f>
        <v/>
      </c>
      <c r="U5818" s="15">
        <f>IF($B5818=2018,$P5818,"")</f>
        <v>1</v>
      </c>
      <c r="V5818" s="15" t="str">
        <f>IF($B5818=2019,$P5818,"")</f>
        <v/>
      </c>
      <c r="W5818" s="15" t="str">
        <f>IF($B5818=2020,$P5818,"")</f>
        <v/>
      </c>
      <c r="X5818" s="6" t="str">
        <f>IF($B5818=2021,$P5818,"")</f>
        <v/>
      </c>
      <c r="Y5818" s="6" t="str">
        <f>IF($B5818=2022,$P5818,"")</f>
        <v/>
      </c>
      <c r="Z5818" s="6" t="str">
        <f>IF($B5818=2023,$P5818,"")</f>
        <v/>
      </c>
      <c r="AA5818" s="6" t="str">
        <f>IF($B5818=2024,$P5818,"")</f>
        <v/>
      </c>
      <c r="AB5818" s="15" t="str">
        <f>IF($B5818=2025,$P5818,"")</f>
        <v/>
      </c>
    </row>
    <row r="5819" spans="1:28" x14ac:dyDescent="0.25">
      <c r="A5819" s="3">
        <v>1494</v>
      </c>
      <c r="B5819" s="3">
        <v>2019</v>
      </c>
      <c r="C5819" s="3" t="s">
        <v>223</v>
      </c>
      <c r="D5819" s="4">
        <f>DATE(B5819,N5819,M5819)</f>
        <v>43726</v>
      </c>
      <c r="E5819" s="5">
        <v>1605</v>
      </c>
      <c r="F5819" s="6" t="s">
        <v>454</v>
      </c>
      <c r="G5819" s="6" t="s">
        <v>588</v>
      </c>
      <c r="H5819" s="27"/>
      <c r="I5819" s="34" t="s">
        <v>8989</v>
      </c>
      <c r="J5819" s="9" t="s">
        <v>4050</v>
      </c>
      <c r="K5819" s="6" t="s">
        <v>2411</v>
      </c>
      <c r="L5819" s="6">
        <v>6005</v>
      </c>
      <c r="M5819" s="6">
        <v>18</v>
      </c>
      <c r="N5819" s="6">
        <v>9</v>
      </c>
      <c r="O5819" s="6" t="s">
        <v>14</v>
      </c>
      <c r="P5819" s="15">
        <v>1</v>
      </c>
      <c r="Q5819" s="15" t="str">
        <f>IF($B5819=2014,$P5819,"")</f>
        <v/>
      </c>
      <c r="R5819" s="15" t="str">
        <f>IF($B5819=2015,$P5819,"")</f>
        <v/>
      </c>
      <c r="S5819" s="15" t="str">
        <f>IF($B5819=2016,$P5819,"")</f>
        <v/>
      </c>
      <c r="T5819" s="15" t="str">
        <f>IF($B5819=2017,$P5819,"")</f>
        <v/>
      </c>
      <c r="U5819" s="15" t="str">
        <f>IF($B5819=2018,$P5819,"")</f>
        <v/>
      </c>
      <c r="V5819" s="15">
        <f>IF($B5819=2019,$P5819,"")</f>
        <v>1</v>
      </c>
      <c r="W5819" s="15" t="str">
        <f>IF($B5819=2020,$P5819,"")</f>
        <v/>
      </c>
      <c r="X5819" s="6" t="str">
        <f>IF($B5819=2021,$P5819,"")</f>
        <v/>
      </c>
      <c r="Y5819" s="6" t="str">
        <f>IF($B5819=2022,$P5819,"")</f>
        <v/>
      </c>
      <c r="Z5819" s="6" t="str">
        <f>IF($B5819=2023,$P5819,"")</f>
        <v/>
      </c>
      <c r="AA5819" s="6" t="str">
        <f>IF($B5819=2024,$P5819,"")</f>
        <v/>
      </c>
      <c r="AB5819" s="15" t="str">
        <f>IF($B5819=2025,$P5819,"")</f>
        <v/>
      </c>
    </row>
    <row r="5820" spans="1:28" ht="36" x14ac:dyDescent="0.25">
      <c r="A5820" s="3">
        <v>1494</v>
      </c>
      <c r="B5820" s="3">
        <v>2020</v>
      </c>
      <c r="C5820" s="3" t="s">
        <v>175</v>
      </c>
      <c r="D5820" s="4">
        <f>DATE(B5820,N5820,M5820)</f>
        <v>43962</v>
      </c>
      <c r="E5820" s="5">
        <v>2000</v>
      </c>
      <c r="F5820" s="10" t="s">
        <v>454</v>
      </c>
      <c r="G5820" s="10" t="s">
        <v>588</v>
      </c>
      <c r="H5820" s="27"/>
      <c r="I5820" s="34" t="s">
        <v>8989</v>
      </c>
      <c r="J5820" s="7" t="s">
        <v>5154</v>
      </c>
      <c r="K5820" s="6" t="s">
        <v>102</v>
      </c>
      <c r="L5820" s="6">
        <v>6020</v>
      </c>
      <c r="M5820" s="6">
        <v>11</v>
      </c>
      <c r="N5820" s="6">
        <v>5</v>
      </c>
      <c r="P5820" s="15">
        <v>1</v>
      </c>
      <c r="Q5820" s="15" t="str">
        <f>IF($B5820=2014,$P5820,"")</f>
        <v/>
      </c>
      <c r="R5820" s="15" t="str">
        <f>IF($B5820=2015,$P5820,"")</f>
        <v/>
      </c>
      <c r="S5820" s="15" t="str">
        <f>IF($B5820=2016,$P5820,"")</f>
        <v/>
      </c>
      <c r="T5820" s="15" t="str">
        <f>IF($B5820=2017,$P5820,"")</f>
        <v/>
      </c>
      <c r="U5820" s="15" t="str">
        <f>IF($B5820=2018,$P5820,"")</f>
        <v/>
      </c>
      <c r="V5820" s="15" t="str">
        <f>IF($B5820=2019,$P5820,"")</f>
        <v/>
      </c>
      <c r="W5820" s="15">
        <f>IF($B5820=2020,$P5820,"")</f>
        <v>1</v>
      </c>
      <c r="X5820" s="6" t="str">
        <f>IF($B5820=2021,$P5820,"")</f>
        <v/>
      </c>
      <c r="Y5820" s="6" t="str">
        <f>IF($B5820=2022,$P5820,"")</f>
        <v/>
      </c>
      <c r="Z5820" s="6" t="str">
        <f>IF($B5820=2023,$P5820,"")</f>
        <v/>
      </c>
      <c r="AA5820" s="6" t="str">
        <f>IF($B5820=2024,$P5820,"")</f>
        <v/>
      </c>
      <c r="AB5820" s="15" t="str">
        <f>IF($B5820=2025,$P5820,"")</f>
        <v/>
      </c>
    </row>
    <row r="5821" spans="1:28" x14ac:dyDescent="0.25">
      <c r="A5821" s="3">
        <v>1494</v>
      </c>
      <c r="B5821" s="3">
        <v>2020</v>
      </c>
      <c r="C5821" s="3" t="s">
        <v>233</v>
      </c>
      <c r="D5821" s="4">
        <f>DATE(B5821,N5821,M5821)</f>
        <v>44113</v>
      </c>
      <c r="E5821" s="5">
        <v>1900</v>
      </c>
      <c r="F5821" s="10" t="s">
        <v>454</v>
      </c>
      <c r="G5821" s="10" t="s">
        <v>588</v>
      </c>
      <c r="H5821" s="27"/>
      <c r="I5821" s="34" t="s">
        <v>8989</v>
      </c>
      <c r="J5821" s="7" t="s">
        <v>5755</v>
      </c>
      <c r="K5821" s="6" t="s">
        <v>5684</v>
      </c>
      <c r="L5821" s="6">
        <v>6110</v>
      </c>
      <c r="M5821" s="6">
        <v>9</v>
      </c>
      <c r="N5821" s="6">
        <v>10</v>
      </c>
      <c r="O5821" s="6" t="s">
        <v>86</v>
      </c>
      <c r="P5821" s="15">
        <v>1</v>
      </c>
      <c r="Q5821" s="15" t="str">
        <f>IF($B5821=2014,$P5821,"")</f>
        <v/>
      </c>
      <c r="R5821" s="15" t="str">
        <f>IF($B5821=2015,$P5821,"")</f>
        <v/>
      </c>
      <c r="S5821" s="15" t="str">
        <f>IF($B5821=2016,$P5821,"")</f>
        <v/>
      </c>
      <c r="T5821" s="15" t="str">
        <f>IF($B5821=2017,$P5821,"")</f>
        <v/>
      </c>
      <c r="U5821" s="15" t="str">
        <f>IF($B5821=2018,$P5821,"")</f>
        <v/>
      </c>
      <c r="V5821" s="15" t="str">
        <f>IF($B5821=2019,$P5821,"")</f>
        <v/>
      </c>
      <c r="W5821" s="15">
        <f>IF($B5821=2020,$P5821,"")</f>
        <v>1</v>
      </c>
      <c r="X5821" s="6" t="str">
        <f>IF($B5821=2021,$P5821,"")</f>
        <v/>
      </c>
      <c r="Y5821" s="6" t="str">
        <f>IF($B5821=2022,$P5821,"")</f>
        <v/>
      </c>
      <c r="Z5821" s="6" t="str">
        <f>IF($B5821=2023,$P5821,"")</f>
        <v/>
      </c>
      <c r="AA5821" s="6" t="str">
        <f>IF($B5821=2024,$P5821,"")</f>
        <v/>
      </c>
      <c r="AB5821" s="15" t="str">
        <f>IF($B5821=2025,$P5821,"")</f>
        <v/>
      </c>
    </row>
    <row r="5822" spans="1:28" x14ac:dyDescent="0.25">
      <c r="A5822" s="30">
        <v>1494</v>
      </c>
      <c r="B5822" s="30">
        <v>2025</v>
      </c>
      <c r="C5822" s="30" t="s">
        <v>77</v>
      </c>
      <c r="D5822" s="31">
        <f>DATE(B5822,N5822,M5822)</f>
        <v>45703</v>
      </c>
      <c r="E5822" s="32">
        <v>2005</v>
      </c>
      <c r="F5822" s="35" t="s">
        <v>454</v>
      </c>
      <c r="G5822" s="35" t="s">
        <v>588</v>
      </c>
      <c r="H5822" s="35"/>
      <c r="I5822" s="34" t="s">
        <v>8989</v>
      </c>
      <c r="J5822" s="34" t="s">
        <v>8983</v>
      </c>
      <c r="K5822" s="33" t="s">
        <v>8116</v>
      </c>
      <c r="L5822" s="33">
        <v>6516</v>
      </c>
      <c r="M5822" s="33">
        <v>15</v>
      </c>
      <c r="N5822" s="33">
        <v>2</v>
      </c>
      <c r="O5822" s="33" t="s">
        <v>4448</v>
      </c>
      <c r="P5822" s="15">
        <v>1</v>
      </c>
      <c r="Q5822" s="15" t="str">
        <f>IF($B5822=2014,$P5822,"")</f>
        <v/>
      </c>
      <c r="R5822" s="15" t="str">
        <f>IF($B5822=2015,$P5822,"")</f>
        <v/>
      </c>
      <c r="S5822" s="15" t="str">
        <f>IF($B5822=2016,$P5822,"")</f>
        <v/>
      </c>
      <c r="T5822" s="15" t="str">
        <f>IF($B5822=2017,$P5822,"")</f>
        <v/>
      </c>
      <c r="U5822" s="15" t="str">
        <f>IF($B5822=2018,$P5822,"")</f>
        <v/>
      </c>
      <c r="V5822" s="15" t="str">
        <f>IF($B5822=2019,$P5822,"")</f>
        <v/>
      </c>
      <c r="W5822" s="15" t="str">
        <f>IF($B5822=2020,$P5822,"")</f>
        <v/>
      </c>
      <c r="X5822" s="6" t="str">
        <f>IF($B5822=2021,$P5822,"")</f>
        <v/>
      </c>
      <c r="Y5822" s="6" t="str">
        <f>IF($B5822=2022,$P5822,"")</f>
        <v/>
      </c>
      <c r="Z5822" s="6" t="str">
        <f>IF($B5822=2023,$P5822,"")</f>
        <v/>
      </c>
      <c r="AA5822" s="6" t="str">
        <f>IF($B5822=2024,$P5822,"")</f>
        <v/>
      </c>
      <c r="AB5822" s="15">
        <f>IF($B5822=2025,$P5822,"")</f>
        <v>1</v>
      </c>
    </row>
    <row r="5823" spans="1:28" x14ac:dyDescent="0.25">
      <c r="A5823" s="30">
        <v>1494</v>
      </c>
      <c r="B5823" s="30">
        <v>2025</v>
      </c>
      <c r="C5823" s="30" t="s">
        <v>209</v>
      </c>
      <c r="D5823" s="31">
        <f>DATE(B5823,N5823,M5823)</f>
        <v>45729</v>
      </c>
      <c r="E5823" s="32">
        <v>2158</v>
      </c>
      <c r="F5823" s="33" t="s">
        <v>454</v>
      </c>
      <c r="G5823" s="33" t="s">
        <v>588</v>
      </c>
      <c r="H5823" s="33"/>
      <c r="I5823" s="34" t="s">
        <v>8989</v>
      </c>
      <c r="J5823" s="34" t="s">
        <v>8983</v>
      </c>
      <c r="K5823" s="33" t="s">
        <v>8116</v>
      </c>
      <c r="L5823" s="33">
        <v>6518</v>
      </c>
      <c r="M5823" s="33">
        <v>13</v>
      </c>
      <c r="N5823" s="33">
        <v>3</v>
      </c>
      <c r="O5823" s="33" t="s">
        <v>4448</v>
      </c>
      <c r="P5823" s="6">
        <v>1</v>
      </c>
      <c r="Q5823" s="15" t="str">
        <f>IF($B5823=2014,$P5823,"")</f>
        <v/>
      </c>
      <c r="R5823" s="15" t="str">
        <f>IF($B5823=2015,$P5823,"")</f>
        <v/>
      </c>
      <c r="S5823" s="15" t="str">
        <f>IF($B5823=2016,$P5823,"")</f>
        <v/>
      </c>
      <c r="T5823" s="15" t="str">
        <f>IF($B5823=2017,$P5823,"")</f>
        <v/>
      </c>
      <c r="U5823" s="15" t="str">
        <f>IF($B5823=2018,$P5823,"")</f>
        <v/>
      </c>
      <c r="V5823" s="15" t="str">
        <f>IF($B5823=2019,$P5823,"")</f>
        <v/>
      </c>
      <c r="W5823" s="15" t="str">
        <f>IF($B5823=2020,$P5823,"")</f>
        <v/>
      </c>
      <c r="X5823" s="6" t="str">
        <f>IF($B5823=2021,$P5823,"")</f>
        <v/>
      </c>
      <c r="Y5823" s="6" t="str">
        <f>IF($B5823=2022,$P5823,"")</f>
        <v/>
      </c>
      <c r="Z5823" s="6" t="str">
        <f>IF($B5823=2023,$P5823,"")</f>
        <v/>
      </c>
      <c r="AA5823" s="6" t="str">
        <f>IF($B5823=2024,$P5823,"")</f>
        <v/>
      </c>
      <c r="AB5823" s="15">
        <f>IF($B5823=2025,$P5823,"")</f>
        <v>1</v>
      </c>
    </row>
    <row r="5824" spans="1:28" x14ac:dyDescent="0.25">
      <c r="A5824" s="30">
        <v>1503</v>
      </c>
      <c r="B5824" s="30">
        <v>2024</v>
      </c>
      <c r="C5824" s="30" t="s">
        <v>103</v>
      </c>
      <c r="D5824" s="31">
        <f>DATE(B5824,N5824,M5824)</f>
        <v>45345</v>
      </c>
      <c r="E5824" s="32">
        <v>1645</v>
      </c>
      <c r="F5824" s="35" t="s">
        <v>454</v>
      </c>
      <c r="G5824" s="35" t="s">
        <v>461</v>
      </c>
      <c r="H5824" s="35"/>
      <c r="I5824" s="34" t="s">
        <v>8176</v>
      </c>
      <c r="J5824" s="34" t="s">
        <v>8177</v>
      </c>
      <c r="K5824" s="33" t="s">
        <v>6964</v>
      </c>
      <c r="L5824" s="33">
        <v>6417</v>
      </c>
      <c r="M5824" s="33">
        <v>23</v>
      </c>
      <c r="N5824" s="33">
        <v>2</v>
      </c>
      <c r="O5824" s="33"/>
      <c r="P5824" s="15">
        <v>1</v>
      </c>
      <c r="Q5824" s="15" t="str">
        <f>IF($B5824=2014,$P5824,"")</f>
        <v/>
      </c>
      <c r="R5824" s="15" t="str">
        <f>IF($B5824=2015,$P5824,"")</f>
        <v/>
      </c>
      <c r="S5824" s="15" t="str">
        <f>IF($B5824=2016,$P5824,"")</f>
        <v/>
      </c>
      <c r="T5824" s="15" t="str">
        <f>IF($B5824=2017,$P5824,"")</f>
        <v/>
      </c>
      <c r="U5824" s="15" t="str">
        <f>IF($B5824=2018,$P5824,"")</f>
        <v/>
      </c>
      <c r="V5824" s="15" t="str">
        <f>IF($B5824=2019,$P5824,"")</f>
        <v/>
      </c>
      <c r="W5824" s="15" t="str">
        <f>IF($B5824=2020,$P5824,"")</f>
        <v/>
      </c>
      <c r="X5824" s="6" t="str">
        <f>IF($B5824=2021,$P5824,"")</f>
        <v/>
      </c>
      <c r="Y5824" s="6" t="str">
        <f>IF($B5824=2022,$P5824,"")</f>
        <v/>
      </c>
      <c r="Z5824" s="6" t="str">
        <f>IF($B5824=2023,$P5824,"")</f>
        <v/>
      </c>
      <c r="AA5824" s="6">
        <f>IF($B5824=2024,$P5824,"")</f>
        <v>1</v>
      </c>
      <c r="AB5824" s="15" t="str">
        <f>IF($B5824=2025,$P5824,"")</f>
        <v/>
      </c>
    </row>
    <row r="5825" spans="1:28" x14ac:dyDescent="0.25">
      <c r="A5825" s="3">
        <v>1503</v>
      </c>
      <c r="B5825" s="5">
        <v>2015</v>
      </c>
      <c r="C5825" s="3" t="s">
        <v>81</v>
      </c>
      <c r="D5825" s="4">
        <f>DATE(B5825,N5825,M5825)</f>
        <v>42293</v>
      </c>
      <c r="E5825" s="5">
        <v>1357</v>
      </c>
      <c r="F5825" s="6" t="s">
        <v>454</v>
      </c>
      <c r="G5825" s="6" t="s">
        <v>461</v>
      </c>
      <c r="H5825" s="27"/>
      <c r="I5825" s="7" t="s">
        <v>3153</v>
      </c>
      <c r="J5825" s="9" t="s">
        <v>1253</v>
      </c>
      <c r="K5825" s="6" t="s">
        <v>16</v>
      </c>
      <c r="L5825" s="6">
        <v>5607</v>
      </c>
      <c r="M5825" s="6">
        <v>16</v>
      </c>
      <c r="N5825" s="6">
        <v>10</v>
      </c>
      <c r="O5825" s="6" t="s">
        <v>14</v>
      </c>
      <c r="P5825" s="15">
        <v>1</v>
      </c>
      <c r="Q5825" s="15" t="str">
        <f>IF($B5825=2014,$P5825,"")</f>
        <v/>
      </c>
      <c r="R5825" s="15">
        <f>IF($B5825=2015,$P5825,"")</f>
        <v>1</v>
      </c>
      <c r="S5825" s="15" t="str">
        <f>IF($B5825=2016,$P5825,"")</f>
        <v/>
      </c>
      <c r="T5825" s="15" t="str">
        <f>IF($B5825=2017,$P5825,"")</f>
        <v/>
      </c>
      <c r="U5825" s="15" t="str">
        <f>IF($B5825=2018,$P5825,"")</f>
        <v/>
      </c>
      <c r="V5825" s="15" t="str">
        <f>IF($B5825=2019,$P5825,"")</f>
        <v/>
      </c>
      <c r="W5825" s="15" t="str">
        <f>IF($B5825=2020,$P5825,"")</f>
        <v/>
      </c>
      <c r="X5825" s="6" t="str">
        <f>IF($B5825=2021,$P5825,"")</f>
        <v/>
      </c>
      <c r="Y5825" s="6" t="str">
        <f>IF($B5825=2022,$P5825,"")</f>
        <v/>
      </c>
      <c r="Z5825" s="6" t="str">
        <f>IF($B5825=2023,$P5825,"")</f>
        <v/>
      </c>
      <c r="AA5825" s="6" t="str">
        <f>IF($B5825=2024,$P5825,"")</f>
        <v/>
      </c>
      <c r="AB5825" s="15" t="str">
        <f>IF($B5825=2025,$P5825,"")</f>
        <v/>
      </c>
    </row>
    <row r="5826" spans="1:28" ht="24" x14ac:dyDescent="0.25">
      <c r="A5826" s="3">
        <v>1503</v>
      </c>
      <c r="B5826" s="3">
        <v>2017</v>
      </c>
      <c r="C5826" s="3" t="s">
        <v>142</v>
      </c>
      <c r="D5826" s="4">
        <f>DATE(B5826,N5826,M5826)</f>
        <v>43016</v>
      </c>
      <c r="E5826" s="5">
        <v>1500</v>
      </c>
      <c r="F5826" s="6" t="s">
        <v>454</v>
      </c>
      <c r="G5826" s="6" t="s">
        <v>461</v>
      </c>
      <c r="H5826" s="27"/>
      <c r="I5826" s="7" t="s">
        <v>3153</v>
      </c>
      <c r="J5826" s="9" t="s">
        <v>3154</v>
      </c>
      <c r="K5826" s="6" t="s">
        <v>102</v>
      </c>
      <c r="L5826" s="6">
        <v>5807</v>
      </c>
      <c r="M5826" s="6">
        <v>8</v>
      </c>
      <c r="N5826" s="6">
        <v>10</v>
      </c>
      <c r="P5826" s="15">
        <v>1</v>
      </c>
      <c r="Q5826" s="15" t="str">
        <f>IF($B5826=2014,$P5826,"")</f>
        <v/>
      </c>
      <c r="R5826" s="15" t="str">
        <f>IF($B5826=2015,$P5826,"")</f>
        <v/>
      </c>
      <c r="S5826" s="15" t="str">
        <f>IF($B5826=2016,$P5826,"")</f>
        <v/>
      </c>
      <c r="T5826" s="15">
        <f>IF($B5826=2017,$P5826,"")</f>
        <v>1</v>
      </c>
      <c r="U5826" s="15" t="str">
        <f>IF($B5826=2018,$P5826,"")</f>
        <v/>
      </c>
      <c r="V5826" s="15" t="str">
        <f>IF($B5826=2019,$P5826,"")</f>
        <v/>
      </c>
      <c r="W5826" s="15" t="str">
        <f>IF($B5826=2020,$P5826,"")</f>
        <v/>
      </c>
      <c r="X5826" s="6" t="str">
        <f>IF($B5826=2021,$P5826,"")</f>
        <v/>
      </c>
      <c r="Y5826" s="6" t="str">
        <f>IF($B5826=2022,$P5826,"")</f>
        <v/>
      </c>
      <c r="Z5826" s="6" t="str">
        <f>IF($B5826=2023,$P5826,"")</f>
        <v/>
      </c>
      <c r="AA5826" s="6" t="str">
        <f>IF($B5826=2024,$P5826,"")</f>
        <v/>
      </c>
      <c r="AB5826" s="15" t="str">
        <f>IF($B5826=2025,$P5826,"")</f>
        <v/>
      </c>
    </row>
    <row r="5827" spans="1:28" x14ac:dyDescent="0.25">
      <c r="A5827" s="3">
        <v>1503</v>
      </c>
      <c r="B5827" s="3">
        <v>2023</v>
      </c>
      <c r="C5827" s="3" t="s">
        <v>170</v>
      </c>
      <c r="D5827" s="4">
        <f>DATE(B5827,N5827,M5827)</f>
        <v>45210</v>
      </c>
      <c r="E5827" s="5">
        <v>1500</v>
      </c>
      <c r="F5827" s="6" t="s">
        <v>454</v>
      </c>
      <c r="G5827" s="10" t="s">
        <v>461</v>
      </c>
      <c r="H5827" s="27"/>
      <c r="I5827" s="7" t="s">
        <v>3153</v>
      </c>
      <c r="J5827" s="7" t="s">
        <v>7778</v>
      </c>
      <c r="K5827" s="6" t="s">
        <v>102</v>
      </c>
      <c r="L5827" s="6">
        <v>6408</v>
      </c>
      <c r="M5827" s="6">
        <v>11</v>
      </c>
      <c r="N5827" s="6">
        <v>10</v>
      </c>
      <c r="P5827" s="15">
        <v>1</v>
      </c>
      <c r="Q5827" s="15" t="str">
        <f>IF($B5827=2014,$P5827,"")</f>
        <v/>
      </c>
      <c r="R5827" s="15" t="str">
        <f>IF($B5827=2015,$P5827,"")</f>
        <v/>
      </c>
      <c r="S5827" s="15" t="str">
        <f>IF($B5827=2016,$P5827,"")</f>
        <v/>
      </c>
      <c r="T5827" s="15" t="str">
        <f>IF($B5827=2017,$P5827,"")</f>
        <v/>
      </c>
      <c r="U5827" s="15" t="str">
        <f>IF($B5827=2018,$P5827,"")</f>
        <v/>
      </c>
      <c r="V5827" s="15" t="str">
        <f>IF($B5827=2019,$P5827,"")</f>
        <v/>
      </c>
      <c r="W5827" s="15" t="str">
        <f>IF($B5827=2020,$P5827,"")</f>
        <v/>
      </c>
      <c r="X5827" s="6" t="str">
        <f>IF($B5827=2021,$P5827,"")</f>
        <v/>
      </c>
      <c r="Y5827" s="6" t="str">
        <f>IF($B5827=2022,$P5827,"")</f>
        <v/>
      </c>
      <c r="Z5827" s="6">
        <f>IF($B5827=2023,$P5827,"")</f>
        <v>1</v>
      </c>
      <c r="AA5827" s="6" t="str">
        <f>IF($B5827=2024,$P5827,"")</f>
        <v/>
      </c>
      <c r="AB5827" s="15" t="str">
        <f>IF($B5827=2025,$P5827,"")</f>
        <v/>
      </c>
    </row>
    <row r="5828" spans="1:28" x14ac:dyDescent="0.25">
      <c r="A5828" s="3">
        <v>1503</v>
      </c>
      <c r="B5828" s="3">
        <v>2016</v>
      </c>
      <c r="C5828" s="3" t="s">
        <v>51</v>
      </c>
      <c r="D5828" s="4">
        <f>DATE(B5828,N5828,M5828)</f>
        <v>42693</v>
      </c>
      <c r="E5828" s="5">
        <v>1735</v>
      </c>
      <c r="F5828" s="6" t="s">
        <v>454</v>
      </c>
      <c r="G5828" s="10" t="s">
        <v>464</v>
      </c>
      <c r="H5828" s="27"/>
      <c r="I5828" s="7" t="s">
        <v>2246</v>
      </c>
      <c r="J5828" s="7" t="s">
        <v>2247</v>
      </c>
      <c r="K5828" s="6" t="s">
        <v>1545</v>
      </c>
      <c r="L5828" s="6">
        <v>5709</v>
      </c>
      <c r="M5828" s="6">
        <v>19</v>
      </c>
      <c r="N5828" s="6">
        <v>11</v>
      </c>
      <c r="P5828" s="15">
        <v>1</v>
      </c>
      <c r="Q5828" s="15" t="str">
        <f>IF($B5828=2014,$P5828,"")</f>
        <v/>
      </c>
      <c r="R5828" s="15" t="str">
        <f>IF($B5828=2015,$P5828,"")</f>
        <v/>
      </c>
      <c r="S5828" s="15">
        <f>IF($B5828=2016,$P5828,"")</f>
        <v>1</v>
      </c>
      <c r="T5828" s="15" t="str">
        <f>IF($B5828=2017,$P5828,"")</f>
        <v/>
      </c>
      <c r="U5828" s="15" t="str">
        <f>IF($B5828=2018,$P5828,"")</f>
        <v/>
      </c>
      <c r="V5828" s="15" t="str">
        <f>IF($B5828=2019,$P5828,"")</f>
        <v/>
      </c>
      <c r="W5828" s="15" t="str">
        <f>IF($B5828=2020,$P5828,"")</f>
        <v/>
      </c>
      <c r="X5828" s="6" t="str">
        <f>IF($B5828=2021,$P5828,"")</f>
        <v/>
      </c>
      <c r="Y5828" s="6" t="str">
        <f>IF($B5828=2022,$P5828,"")</f>
        <v/>
      </c>
      <c r="Z5828" s="6" t="str">
        <f>IF($B5828=2023,$P5828,"")</f>
        <v/>
      </c>
      <c r="AA5828" s="6" t="str">
        <f>IF($B5828=2024,$P5828,"")</f>
        <v/>
      </c>
      <c r="AB5828" s="15" t="str">
        <f>IF($B5828=2025,$P5828,"")</f>
        <v/>
      </c>
    </row>
    <row r="5829" spans="1:28" x14ac:dyDescent="0.25">
      <c r="A5829" s="3">
        <v>1503</v>
      </c>
      <c r="B5829" s="5">
        <v>2015</v>
      </c>
      <c r="C5829" s="3" t="s">
        <v>186</v>
      </c>
      <c r="D5829" s="4">
        <f>DATE(B5829,N5829,M5829)</f>
        <v>42322</v>
      </c>
      <c r="E5829" s="5">
        <v>1157</v>
      </c>
      <c r="F5829" s="6" t="s">
        <v>454</v>
      </c>
      <c r="G5829" s="6" t="s">
        <v>503</v>
      </c>
      <c r="H5829" s="27"/>
      <c r="I5829" s="7" t="s">
        <v>5289</v>
      </c>
      <c r="J5829" s="9" t="s">
        <v>1254</v>
      </c>
      <c r="K5829" s="6" t="s">
        <v>58</v>
      </c>
      <c r="L5829" s="6">
        <v>5610</v>
      </c>
      <c r="M5829" s="6">
        <v>14</v>
      </c>
      <c r="N5829" s="6">
        <v>11</v>
      </c>
      <c r="O5829" s="6" t="s">
        <v>14</v>
      </c>
      <c r="P5829" s="15">
        <v>1</v>
      </c>
      <c r="Q5829" s="15" t="str">
        <f>IF($B5829=2014,$P5829,"")</f>
        <v/>
      </c>
      <c r="R5829" s="15">
        <f>IF($B5829=2015,$P5829,"")</f>
        <v>1</v>
      </c>
      <c r="S5829" s="15" t="str">
        <f>IF($B5829=2016,$P5829,"")</f>
        <v/>
      </c>
      <c r="T5829" s="15" t="str">
        <f>IF($B5829=2017,$P5829,"")</f>
        <v/>
      </c>
      <c r="U5829" s="15" t="str">
        <f>IF($B5829=2018,$P5829,"")</f>
        <v/>
      </c>
      <c r="V5829" s="15" t="str">
        <f>IF($B5829=2019,$P5829,"")</f>
        <v/>
      </c>
      <c r="W5829" s="15" t="str">
        <f>IF($B5829=2020,$P5829,"")</f>
        <v/>
      </c>
      <c r="X5829" s="6" t="str">
        <f>IF($B5829=2021,$P5829,"")</f>
        <v/>
      </c>
      <c r="Y5829" s="6" t="str">
        <f>IF($B5829=2022,$P5829,"")</f>
        <v/>
      </c>
      <c r="Z5829" s="6" t="str">
        <f>IF($B5829=2023,$P5829,"")</f>
        <v/>
      </c>
      <c r="AA5829" s="6" t="str">
        <f>IF($B5829=2024,$P5829,"")</f>
        <v/>
      </c>
      <c r="AB5829" s="15" t="str">
        <f>IF($B5829=2025,$P5829,"")</f>
        <v/>
      </c>
    </row>
    <row r="5830" spans="1:28" x14ac:dyDescent="0.25">
      <c r="A5830" s="3">
        <v>1503</v>
      </c>
      <c r="B5830" s="3">
        <v>2017</v>
      </c>
      <c r="C5830" s="3" t="s">
        <v>222</v>
      </c>
      <c r="D5830" s="4">
        <f>DATE(B5830,N5830,M5830)</f>
        <v>43015</v>
      </c>
      <c r="E5830" s="5">
        <v>1400</v>
      </c>
      <c r="F5830" s="6" t="s">
        <v>454</v>
      </c>
      <c r="G5830" s="6" t="s">
        <v>503</v>
      </c>
      <c r="H5830" s="27"/>
      <c r="I5830" s="7" t="s">
        <v>5289</v>
      </c>
      <c r="J5830" s="9" t="s">
        <v>3155</v>
      </c>
      <c r="K5830" s="6" t="s">
        <v>2411</v>
      </c>
      <c r="L5830" s="6">
        <v>5806</v>
      </c>
      <c r="M5830" s="6">
        <v>7</v>
      </c>
      <c r="N5830" s="6">
        <v>10</v>
      </c>
      <c r="O5830" s="6" t="s">
        <v>14</v>
      </c>
      <c r="P5830" s="15">
        <v>1</v>
      </c>
      <c r="Q5830" s="15" t="str">
        <f>IF($B5830=2014,$P5830,"")</f>
        <v/>
      </c>
      <c r="R5830" s="15" t="str">
        <f>IF($B5830=2015,$P5830,"")</f>
        <v/>
      </c>
      <c r="S5830" s="15" t="str">
        <f>IF($B5830=2016,$P5830,"")</f>
        <v/>
      </c>
      <c r="T5830" s="15">
        <f>IF($B5830=2017,$P5830,"")</f>
        <v>1</v>
      </c>
      <c r="U5830" s="15" t="str">
        <f>IF($B5830=2018,$P5830,"")</f>
        <v/>
      </c>
      <c r="V5830" s="15" t="str">
        <f>IF($B5830=2019,$P5830,"")</f>
        <v/>
      </c>
      <c r="W5830" s="15" t="str">
        <f>IF($B5830=2020,$P5830,"")</f>
        <v/>
      </c>
      <c r="X5830" s="6" t="str">
        <f>IF($B5830=2021,$P5830,"")</f>
        <v/>
      </c>
      <c r="Y5830" s="6" t="str">
        <f>IF($B5830=2022,$P5830,"")</f>
        <v/>
      </c>
      <c r="Z5830" s="6" t="str">
        <f>IF($B5830=2023,$P5830,"")</f>
        <v/>
      </c>
      <c r="AA5830" s="6" t="str">
        <f>IF($B5830=2024,$P5830,"")</f>
        <v/>
      </c>
      <c r="AB5830" s="15" t="str">
        <f>IF($B5830=2025,$P5830,"")</f>
        <v/>
      </c>
    </row>
    <row r="5831" spans="1:28" x14ac:dyDescent="0.25">
      <c r="A5831" s="3">
        <v>1503</v>
      </c>
      <c r="B5831" s="3">
        <v>2017</v>
      </c>
      <c r="C5831" s="3" t="s">
        <v>45</v>
      </c>
      <c r="D5831" s="4">
        <f>DATE(B5831,N5831,M5831)</f>
        <v>43026</v>
      </c>
      <c r="E5831" s="5">
        <v>1355</v>
      </c>
      <c r="F5831" s="6" t="s">
        <v>454</v>
      </c>
      <c r="G5831" s="6" t="s">
        <v>503</v>
      </c>
      <c r="H5831" s="27"/>
      <c r="I5831" s="7" t="s">
        <v>5289</v>
      </c>
      <c r="J5831" s="9" t="s">
        <v>3157</v>
      </c>
      <c r="K5831" s="6" t="s">
        <v>58</v>
      </c>
      <c r="L5831" s="6">
        <v>5807</v>
      </c>
      <c r="M5831" s="6">
        <v>18</v>
      </c>
      <c r="N5831" s="6">
        <v>10</v>
      </c>
      <c r="O5831" s="6" t="s">
        <v>14</v>
      </c>
      <c r="P5831" s="15">
        <v>1</v>
      </c>
      <c r="Q5831" s="15" t="str">
        <f>IF($B5831=2014,$P5831,"")</f>
        <v/>
      </c>
      <c r="R5831" s="15" t="str">
        <f>IF($B5831=2015,$P5831,"")</f>
        <v/>
      </c>
      <c r="S5831" s="15" t="str">
        <f>IF($B5831=2016,$P5831,"")</f>
        <v/>
      </c>
      <c r="T5831" s="15">
        <f>IF($B5831=2017,$P5831,"")</f>
        <v>1</v>
      </c>
      <c r="U5831" s="15" t="str">
        <f>IF($B5831=2018,$P5831,"")</f>
        <v/>
      </c>
      <c r="V5831" s="15" t="str">
        <f>IF($B5831=2019,$P5831,"")</f>
        <v/>
      </c>
      <c r="W5831" s="15" t="str">
        <f>IF($B5831=2020,$P5831,"")</f>
        <v/>
      </c>
      <c r="X5831" s="6" t="str">
        <f>IF($B5831=2021,$P5831,"")</f>
        <v/>
      </c>
      <c r="Y5831" s="6" t="str">
        <f>IF($B5831=2022,$P5831,"")</f>
        <v/>
      </c>
      <c r="Z5831" s="6" t="str">
        <f>IF($B5831=2023,$P5831,"")</f>
        <v/>
      </c>
      <c r="AA5831" s="6" t="str">
        <f>IF($B5831=2024,$P5831,"")</f>
        <v/>
      </c>
      <c r="AB5831" s="15" t="str">
        <f>IF($B5831=2025,$P5831,"")</f>
        <v/>
      </c>
    </row>
    <row r="5832" spans="1:28" x14ac:dyDescent="0.25">
      <c r="A5832" s="3">
        <v>1503</v>
      </c>
      <c r="B5832" s="3">
        <v>2017</v>
      </c>
      <c r="C5832" s="3" t="s">
        <v>195</v>
      </c>
      <c r="D5832" s="4">
        <f>DATE(B5832,N5832,M5832)</f>
        <v>43028</v>
      </c>
      <c r="E5832" s="5">
        <v>1054</v>
      </c>
      <c r="F5832" s="6" t="s">
        <v>454</v>
      </c>
      <c r="G5832" s="6" t="s">
        <v>503</v>
      </c>
      <c r="H5832" s="27"/>
      <c r="I5832" s="7" t="s">
        <v>5289</v>
      </c>
      <c r="J5832" s="9" t="s">
        <v>3156</v>
      </c>
      <c r="K5832" s="6" t="s">
        <v>235</v>
      </c>
      <c r="L5832" s="6">
        <v>5807</v>
      </c>
      <c r="M5832" s="6">
        <v>20</v>
      </c>
      <c r="N5832" s="6">
        <v>10</v>
      </c>
      <c r="O5832" s="6" t="s">
        <v>14</v>
      </c>
      <c r="P5832" s="15">
        <v>1</v>
      </c>
      <c r="Q5832" s="15" t="str">
        <f>IF($B5832=2014,$P5832,"")</f>
        <v/>
      </c>
      <c r="R5832" s="15" t="str">
        <f>IF($B5832=2015,$P5832,"")</f>
        <v/>
      </c>
      <c r="S5832" s="15" t="str">
        <f>IF($B5832=2016,$P5832,"")</f>
        <v/>
      </c>
      <c r="T5832" s="15">
        <f>IF($B5832=2017,$P5832,"")</f>
        <v>1</v>
      </c>
      <c r="U5832" s="15" t="str">
        <f>IF($B5832=2018,$P5832,"")</f>
        <v/>
      </c>
      <c r="V5832" s="15" t="str">
        <f>IF($B5832=2019,$P5832,"")</f>
        <v/>
      </c>
      <c r="W5832" s="15" t="str">
        <f>IF($B5832=2020,$P5832,"")</f>
        <v/>
      </c>
      <c r="X5832" s="6" t="str">
        <f>IF($B5832=2021,$P5832,"")</f>
        <v/>
      </c>
      <c r="Y5832" s="6" t="str">
        <f>IF($B5832=2022,$P5832,"")</f>
        <v/>
      </c>
      <c r="Z5832" s="6" t="str">
        <f>IF($B5832=2023,$P5832,"")</f>
        <v/>
      </c>
      <c r="AA5832" s="6" t="str">
        <f>IF($B5832=2024,$P5832,"")</f>
        <v/>
      </c>
      <c r="AB5832" s="15" t="str">
        <f>IF($B5832=2025,$P5832,"")</f>
        <v/>
      </c>
    </row>
    <row r="5833" spans="1:28" x14ac:dyDescent="0.25">
      <c r="A5833" s="3">
        <v>1503</v>
      </c>
      <c r="B5833" s="3">
        <v>2016</v>
      </c>
      <c r="C5833" s="3" t="s">
        <v>1437</v>
      </c>
      <c r="D5833" s="4">
        <f>DATE(B5833,N5833,M5833)</f>
        <v>42695</v>
      </c>
      <c r="E5833" s="5">
        <v>2100</v>
      </c>
      <c r="F5833" s="6" t="s">
        <v>454</v>
      </c>
      <c r="G5833" s="10" t="s">
        <v>717</v>
      </c>
      <c r="H5833" s="27"/>
      <c r="I5833" s="7" t="s">
        <v>5195</v>
      </c>
      <c r="J5833" s="7" t="s">
        <v>2248</v>
      </c>
      <c r="K5833" s="6" t="s">
        <v>123</v>
      </c>
      <c r="L5833" s="6">
        <v>5710</v>
      </c>
      <c r="M5833" s="6">
        <v>21</v>
      </c>
      <c r="N5833" s="6">
        <v>11</v>
      </c>
      <c r="P5833" s="15">
        <v>1</v>
      </c>
      <c r="Q5833" s="15" t="str">
        <f>IF($B5833=2014,$P5833,"")</f>
        <v/>
      </c>
      <c r="R5833" s="15" t="str">
        <f>IF($B5833=2015,$P5833,"")</f>
        <v/>
      </c>
      <c r="S5833" s="15">
        <f>IF($B5833=2016,$P5833,"")</f>
        <v>1</v>
      </c>
      <c r="T5833" s="15" t="str">
        <f>IF($B5833=2017,$P5833,"")</f>
        <v/>
      </c>
      <c r="U5833" s="15" t="str">
        <f>IF($B5833=2018,$P5833,"")</f>
        <v/>
      </c>
      <c r="V5833" s="15" t="str">
        <f>IF($B5833=2019,$P5833,"")</f>
        <v/>
      </c>
      <c r="W5833" s="15" t="str">
        <f>IF($B5833=2020,$P5833,"")</f>
        <v/>
      </c>
      <c r="X5833" s="6" t="str">
        <f>IF($B5833=2021,$P5833,"")</f>
        <v/>
      </c>
      <c r="Y5833" s="6" t="str">
        <f>IF($B5833=2022,$P5833,"")</f>
        <v/>
      </c>
      <c r="Z5833" s="6" t="str">
        <f>IF($B5833=2023,$P5833,"")</f>
        <v/>
      </c>
      <c r="AA5833" s="6" t="str">
        <f>IF($B5833=2024,$P5833,"")</f>
        <v/>
      </c>
      <c r="AB5833" s="15" t="str">
        <f>IF($B5833=2025,$P5833,"")</f>
        <v/>
      </c>
    </row>
    <row r="5834" spans="1:28" x14ac:dyDescent="0.25">
      <c r="A5834" s="3">
        <v>1512</v>
      </c>
      <c r="B5834" s="5">
        <v>2015</v>
      </c>
      <c r="C5834" s="3" t="s">
        <v>81</v>
      </c>
      <c r="D5834" s="4">
        <f>DATE(B5834,N5834,M5834)</f>
        <v>42293</v>
      </c>
      <c r="E5834" s="5">
        <v>1359</v>
      </c>
      <c r="F5834" s="6" t="s">
        <v>454</v>
      </c>
      <c r="G5834" s="6" t="s">
        <v>461</v>
      </c>
      <c r="H5834" s="27"/>
      <c r="I5834" s="9" t="s">
        <v>4052</v>
      </c>
      <c r="J5834" s="9" t="s">
        <v>1256</v>
      </c>
      <c r="K5834" s="6" t="s">
        <v>16</v>
      </c>
      <c r="L5834" s="6">
        <v>5607</v>
      </c>
      <c r="M5834" s="6">
        <v>16</v>
      </c>
      <c r="N5834" s="6">
        <v>10</v>
      </c>
      <c r="O5834" s="6" t="s">
        <v>14</v>
      </c>
      <c r="P5834" s="15">
        <v>1</v>
      </c>
      <c r="Q5834" s="15" t="str">
        <f>IF($B5834=2014,$P5834,"")</f>
        <v/>
      </c>
      <c r="R5834" s="15">
        <f>IF($B5834=2015,$P5834,"")</f>
        <v>1</v>
      </c>
      <c r="S5834" s="15" t="str">
        <f>IF($B5834=2016,$P5834,"")</f>
        <v/>
      </c>
      <c r="T5834" s="15" t="str">
        <f>IF($B5834=2017,$P5834,"")</f>
        <v/>
      </c>
      <c r="U5834" s="15" t="str">
        <f>IF($B5834=2018,$P5834,"")</f>
        <v/>
      </c>
      <c r="V5834" s="15" t="str">
        <f>IF($B5834=2019,$P5834,"")</f>
        <v/>
      </c>
      <c r="W5834" s="15" t="str">
        <f>IF($B5834=2020,$P5834,"")</f>
        <v/>
      </c>
      <c r="X5834" s="6" t="str">
        <f>IF($B5834=2021,$P5834,"")</f>
        <v/>
      </c>
      <c r="Y5834" s="6" t="str">
        <f>IF($B5834=2022,$P5834,"")</f>
        <v/>
      </c>
      <c r="Z5834" s="6" t="str">
        <f>IF($B5834=2023,$P5834,"")</f>
        <v/>
      </c>
      <c r="AA5834" s="6" t="str">
        <f>IF($B5834=2024,$P5834,"")</f>
        <v/>
      </c>
      <c r="AB5834" s="15" t="str">
        <f>IF($B5834=2025,$P5834,"")</f>
        <v/>
      </c>
    </row>
    <row r="5835" spans="1:28" x14ac:dyDescent="0.25">
      <c r="A5835" s="3">
        <v>1512</v>
      </c>
      <c r="B5835" s="5">
        <v>2015</v>
      </c>
      <c r="C5835" s="3" t="s">
        <v>101</v>
      </c>
      <c r="D5835" s="4">
        <f>DATE(B5835,N5835,M5835)</f>
        <v>42311</v>
      </c>
      <c r="E5835" s="5">
        <v>1159</v>
      </c>
      <c r="F5835" s="6" t="s">
        <v>454</v>
      </c>
      <c r="G5835" s="6" t="s">
        <v>461</v>
      </c>
      <c r="H5835" s="27"/>
      <c r="I5835" s="9" t="s">
        <v>4052</v>
      </c>
      <c r="J5835" s="9" t="s">
        <v>1255</v>
      </c>
      <c r="K5835" s="6" t="s">
        <v>58</v>
      </c>
      <c r="L5835" s="6">
        <v>5610</v>
      </c>
      <c r="M5835" s="6">
        <v>3</v>
      </c>
      <c r="N5835" s="6">
        <v>11</v>
      </c>
      <c r="O5835" s="6" t="s">
        <v>14</v>
      </c>
      <c r="P5835" s="15">
        <v>1</v>
      </c>
      <c r="Q5835" s="15" t="str">
        <f>IF($B5835=2014,$P5835,"")</f>
        <v/>
      </c>
      <c r="R5835" s="15">
        <f>IF($B5835=2015,$P5835,"")</f>
        <v>1</v>
      </c>
      <c r="S5835" s="15" t="str">
        <f>IF($B5835=2016,$P5835,"")</f>
        <v/>
      </c>
      <c r="T5835" s="15" t="str">
        <f>IF($B5835=2017,$P5835,"")</f>
        <v/>
      </c>
      <c r="U5835" s="15" t="str">
        <f>IF($B5835=2018,$P5835,"")</f>
        <v/>
      </c>
      <c r="V5835" s="15" t="str">
        <f>IF($B5835=2019,$P5835,"")</f>
        <v/>
      </c>
      <c r="W5835" s="15" t="str">
        <f>IF($B5835=2020,$P5835,"")</f>
        <v/>
      </c>
      <c r="X5835" s="6" t="str">
        <f>IF($B5835=2021,$P5835,"")</f>
        <v/>
      </c>
      <c r="Y5835" s="6" t="str">
        <f>IF($B5835=2022,$P5835,"")</f>
        <v/>
      </c>
      <c r="Z5835" s="6" t="str">
        <f>IF($B5835=2023,$P5835,"")</f>
        <v/>
      </c>
      <c r="AA5835" s="6" t="str">
        <f>IF($B5835=2024,$P5835,"")</f>
        <v/>
      </c>
      <c r="AB5835" s="15" t="str">
        <f>IF($B5835=2025,$P5835,"")</f>
        <v/>
      </c>
    </row>
    <row r="5836" spans="1:28" x14ac:dyDescent="0.25">
      <c r="A5836" s="3">
        <v>1512</v>
      </c>
      <c r="B5836" s="3">
        <v>2017</v>
      </c>
      <c r="C5836" s="3" t="s">
        <v>155</v>
      </c>
      <c r="D5836" s="4">
        <f>DATE(B5836,N5836,M5836)</f>
        <v>43025</v>
      </c>
      <c r="E5836" s="5">
        <v>1455</v>
      </c>
      <c r="F5836" s="6" t="s">
        <v>454</v>
      </c>
      <c r="G5836" s="6" t="s">
        <v>461</v>
      </c>
      <c r="H5836" s="27"/>
      <c r="I5836" s="9" t="s">
        <v>4052</v>
      </c>
      <c r="J5836" s="9" t="s">
        <v>3158</v>
      </c>
      <c r="K5836" s="6" t="s">
        <v>58</v>
      </c>
      <c r="L5836" s="6">
        <v>5807</v>
      </c>
      <c r="M5836" s="6">
        <v>17</v>
      </c>
      <c r="N5836" s="6">
        <v>10</v>
      </c>
      <c r="O5836" s="6" t="s">
        <v>14</v>
      </c>
      <c r="P5836" s="15">
        <v>1</v>
      </c>
      <c r="Q5836" s="15" t="str">
        <f>IF($B5836=2014,$P5836,"")</f>
        <v/>
      </c>
      <c r="R5836" s="15" t="str">
        <f>IF($B5836=2015,$P5836,"")</f>
        <v/>
      </c>
      <c r="S5836" s="15" t="str">
        <f>IF($B5836=2016,$P5836,"")</f>
        <v/>
      </c>
      <c r="T5836" s="15">
        <f>IF($B5836=2017,$P5836,"")</f>
        <v>1</v>
      </c>
      <c r="U5836" s="15" t="str">
        <f>IF($B5836=2018,$P5836,"")</f>
        <v/>
      </c>
      <c r="V5836" s="15" t="str">
        <f>IF($B5836=2019,$P5836,"")</f>
        <v/>
      </c>
      <c r="W5836" s="15" t="str">
        <f>IF($B5836=2020,$P5836,"")</f>
        <v/>
      </c>
      <c r="X5836" s="6" t="str">
        <f>IF($B5836=2021,$P5836,"")</f>
        <v/>
      </c>
      <c r="Y5836" s="6" t="str">
        <f>IF($B5836=2022,$P5836,"")</f>
        <v/>
      </c>
      <c r="Z5836" s="6" t="str">
        <f>IF($B5836=2023,$P5836,"")</f>
        <v/>
      </c>
      <c r="AA5836" s="6" t="str">
        <f>IF($B5836=2024,$P5836,"")</f>
        <v/>
      </c>
      <c r="AB5836" s="15" t="str">
        <f>IF($B5836=2025,$P5836,"")</f>
        <v/>
      </c>
    </row>
    <row r="5837" spans="1:28" x14ac:dyDescent="0.25">
      <c r="A5837" s="3">
        <v>1512</v>
      </c>
      <c r="B5837" s="3">
        <v>2018</v>
      </c>
      <c r="C5837" s="3" t="s">
        <v>202</v>
      </c>
      <c r="D5837" s="4">
        <f>DATE(B5837,N5837,M5837)</f>
        <v>43387</v>
      </c>
      <c r="E5837" s="5">
        <v>1130</v>
      </c>
      <c r="F5837" s="6" t="s">
        <v>454</v>
      </c>
      <c r="G5837" s="6" t="s">
        <v>461</v>
      </c>
      <c r="H5837" s="27"/>
      <c r="I5837" s="9" t="s">
        <v>4052</v>
      </c>
      <c r="J5837" s="9" t="s">
        <v>3579</v>
      </c>
      <c r="K5837" s="6" t="s">
        <v>2411</v>
      </c>
      <c r="L5837" s="6">
        <v>5907</v>
      </c>
      <c r="M5837" s="6">
        <v>14</v>
      </c>
      <c r="N5837" s="6">
        <v>10</v>
      </c>
      <c r="O5837" s="6" t="s">
        <v>14</v>
      </c>
      <c r="P5837" s="15">
        <v>1</v>
      </c>
      <c r="Q5837" s="15" t="str">
        <f>IF($B5837=2014,$P5837,"")</f>
        <v/>
      </c>
      <c r="R5837" s="15" t="str">
        <f>IF($B5837=2015,$P5837,"")</f>
        <v/>
      </c>
      <c r="S5837" s="15" t="str">
        <f>IF($B5837=2016,$P5837,"")</f>
        <v/>
      </c>
      <c r="T5837" s="15" t="str">
        <f>IF($B5837=2017,$P5837,"")</f>
        <v/>
      </c>
      <c r="U5837" s="15">
        <f>IF($B5837=2018,$P5837,"")</f>
        <v>1</v>
      </c>
      <c r="V5837" s="15" t="str">
        <f>IF($B5837=2019,$P5837,"")</f>
        <v/>
      </c>
      <c r="W5837" s="15" t="str">
        <f>IF($B5837=2020,$P5837,"")</f>
        <v/>
      </c>
      <c r="X5837" s="6" t="str">
        <f>IF($B5837=2021,$P5837,"")</f>
        <v/>
      </c>
      <c r="Y5837" s="6" t="str">
        <f>IF($B5837=2022,$P5837,"")</f>
        <v/>
      </c>
      <c r="Z5837" s="6" t="str">
        <f>IF($B5837=2023,$P5837,"")</f>
        <v/>
      </c>
      <c r="AA5837" s="6" t="str">
        <f>IF($B5837=2024,$P5837,"")</f>
        <v/>
      </c>
      <c r="AB5837" s="15" t="str">
        <f>IF($B5837=2025,$P5837,"")</f>
        <v/>
      </c>
    </row>
    <row r="5838" spans="1:28" x14ac:dyDescent="0.25">
      <c r="A5838" s="3">
        <v>1512</v>
      </c>
      <c r="B5838" s="3">
        <v>2019</v>
      </c>
      <c r="C5838" s="3" t="s">
        <v>1457</v>
      </c>
      <c r="D5838" s="4">
        <f>DATE(B5838,N5838,M5838)</f>
        <v>43727</v>
      </c>
      <c r="E5838" s="5">
        <v>1558</v>
      </c>
      <c r="F5838" s="6" t="s">
        <v>454</v>
      </c>
      <c r="G5838" s="6" t="s">
        <v>461</v>
      </c>
      <c r="H5838" s="27"/>
      <c r="I5838" s="9" t="s">
        <v>4052</v>
      </c>
      <c r="J5838" s="9" t="s">
        <v>4053</v>
      </c>
      <c r="K5838" s="6" t="s">
        <v>2411</v>
      </c>
      <c r="L5838" s="6">
        <v>6005</v>
      </c>
      <c r="M5838" s="6">
        <v>19</v>
      </c>
      <c r="N5838" s="6">
        <v>9</v>
      </c>
      <c r="O5838" s="6" t="s">
        <v>14</v>
      </c>
      <c r="P5838" s="15">
        <v>1</v>
      </c>
      <c r="Q5838" s="15" t="str">
        <f>IF($B5838=2014,$P5838,"")</f>
        <v/>
      </c>
      <c r="R5838" s="15" t="str">
        <f>IF($B5838=2015,$P5838,"")</f>
        <v/>
      </c>
      <c r="S5838" s="15" t="str">
        <f>IF($B5838=2016,$P5838,"")</f>
        <v/>
      </c>
      <c r="T5838" s="15" t="str">
        <f>IF($B5838=2017,$P5838,"")</f>
        <v/>
      </c>
      <c r="U5838" s="15" t="str">
        <f>IF($B5838=2018,$P5838,"")</f>
        <v/>
      </c>
      <c r="V5838" s="15">
        <f>IF($B5838=2019,$P5838,"")</f>
        <v>1</v>
      </c>
      <c r="W5838" s="15" t="str">
        <f>IF($B5838=2020,$P5838,"")</f>
        <v/>
      </c>
      <c r="X5838" s="6" t="str">
        <f>IF($B5838=2021,$P5838,"")</f>
        <v/>
      </c>
      <c r="Y5838" s="6" t="str">
        <f>IF($B5838=2022,$P5838,"")</f>
        <v/>
      </c>
      <c r="Z5838" s="6" t="str">
        <f>IF($B5838=2023,$P5838,"")</f>
        <v/>
      </c>
      <c r="AA5838" s="6" t="str">
        <f>IF($B5838=2024,$P5838,"")</f>
        <v/>
      </c>
      <c r="AB5838" s="15" t="str">
        <f>IF($B5838=2025,$P5838,"")</f>
        <v/>
      </c>
    </row>
    <row r="5839" spans="1:28" x14ac:dyDescent="0.25">
      <c r="A5839" s="3">
        <v>1512</v>
      </c>
      <c r="B5839" s="3">
        <v>2019</v>
      </c>
      <c r="C5839" s="3" t="s">
        <v>173</v>
      </c>
      <c r="D5839" s="4">
        <f>DATE(B5839,N5839,M5839)</f>
        <v>43825</v>
      </c>
      <c r="E5839" s="5">
        <v>1500</v>
      </c>
      <c r="F5839" s="6" t="s">
        <v>454</v>
      </c>
      <c r="G5839" s="6" t="s">
        <v>461</v>
      </c>
      <c r="H5839" s="27"/>
      <c r="I5839" s="9" t="s">
        <v>4052</v>
      </c>
      <c r="J5839" s="7" t="s">
        <v>4051</v>
      </c>
      <c r="K5839" s="6" t="s">
        <v>2411</v>
      </c>
      <c r="L5839" s="6">
        <v>6012</v>
      </c>
      <c r="M5839" s="6">
        <v>26</v>
      </c>
      <c r="N5839" s="6">
        <v>12</v>
      </c>
      <c r="O5839" s="6" t="s">
        <v>14</v>
      </c>
      <c r="P5839" s="15">
        <v>1</v>
      </c>
      <c r="Q5839" s="15" t="str">
        <f>IF($B5839=2014,$P5839,"")</f>
        <v/>
      </c>
      <c r="R5839" s="15" t="str">
        <f>IF($B5839=2015,$P5839,"")</f>
        <v/>
      </c>
      <c r="S5839" s="15" t="str">
        <f>IF($B5839=2016,$P5839,"")</f>
        <v/>
      </c>
      <c r="T5839" s="15" t="str">
        <f>IF($B5839=2017,$P5839,"")</f>
        <v/>
      </c>
      <c r="U5839" s="15" t="str">
        <f>IF($B5839=2018,$P5839,"")</f>
        <v/>
      </c>
      <c r="V5839" s="15">
        <f>IF($B5839=2019,$P5839,"")</f>
        <v>1</v>
      </c>
      <c r="W5839" s="15" t="str">
        <f>IF($B5839=2020,$P5839,"")</f>
        <v/>
      </c>
      <c r="X5839" s="6" t="str">
        <f>IF($B5839=2021,$P5839,"")</f>
        <v/>
      </c>
      <c r="Y5839" s="6" t="str">
        <f>IF($B5839=2022,$P5839,"")</f>
        <v/>
      </c>
      <c r="Z5839" s="6" t="str">
        <f>IF($B5839=2023,$P5839,"")</f>
        <v/>
      </c>
      <c r="AA5839" s="6" t="str">
        <f>IF($B5839=2024,$P5839,"")</f>
        <v/>
      </c>
      <c r="AB5839" s="15" t="str">
        <f>IF($B5839=2025,$P5839,"")</f>
        <v/>
      </c>
    </row>
    <row r="5840" spans="1:28" ht="24" x14ac:dyDescent="0.25">
      <c r="A5840" s="3">
        <v>1512</v>
      </c>
      <c r="B5840" s="3">
        <v>2020</v>
      </c>
      <c r="C5840" s="3" t="s">
        <v>233</v>
      </c>
      <c r="D5840" s="4">
        <f>DATE(B5840,N5840,M5840)</f>
        <v>44113</v>
      </c>
      <c r="E5840" s="5">
        <v>2000</v>
      </c>
      <c r="F5840" s="6" t="s">
        <v>454</v>
      </c>
      <c r="G5840" s="6" t="s">
        <v>461</v>
      </c>
      <c r="H5840" s="27"/>
      <c r="I5840" s="9" t="s">
        <v>4052</v>
      </c>
      <c r="J5840" s="7" t="s">
        <v>8220</v>
      </c>
      <c r="K5840" s="6" t="s">
        <v>237</v>
      </c>
      <c r="L5840" s="6">
        <v>6109</v>
      </c>
      <c r="M5840" s="6">
        <v>9</v>
      </c>
      <c r="N5840" s="6">
        <v>10</v>
      </c>
      <c r="O5840" s="6" t="s">
        <v>14</v>
      </c>
      <c r="P5840" s="15">
        <v>1</v>
      </c>
      <c r="Q5840" s="15" t="str">
        <f>IF($B5840=2014,$P5840,"")</f>
        <v/>
      </c>
      <c r="R5840" s="15" t="str">
        <f>IF($B5840=2015,$P5840,"")</f>
        <v/>
      </c>
      <c r="S5840" s="15" t="str">
        <f>IF($B5840=2016,$P5840,"")</f>
        <v/>
      </c>
      <c r="T5840" s="15" t="str">
        <f>IF($B5840=2017,$P5840,"")</f>
        <v/>
      </c>
      <c r="U5840" s="15" t="str">
        <f>IF($B5840=2018,$P5840,"")</f>
        <v/>
      </c>
      <c r="V5840" s="15" t="str">
        <f>IF($B5840=2019,$P5840,"")</f>
        <v/>
      </c>
      <c r="W5840" s="15">
        <f>IF($B5840=2020,$P5840,"")</f>
        <v>1</v>
      </c>
      <c r="X5840" s="6" t="str">
        <f>IF($B5840=2021,$P5840,"")</f>
        <v/>
      </c>
      <c r="Y5840" s="6" t="str">
        <f>IF($B5840=2022,$P5840,"")</f>
        <v/>
      </c>
      <c r="Z5840" s="6" t="str">
        <f>IF($B5840=2023,$P5840,"")</f>
        <v/>
      </c>
      <c r="AA5840" s="6" t="str">
        <f>IF($B5840=2024,$P5840,"")</f>
        <v/>
      </c>
      <c r="AB5840" s="15" t="str">
        <f>IF($B5840=2025,$P5840,"")</f>
        <v/>
      </c>
    </row>
    <row r="5841" spans="1:28" x14ac:dyDescent="0.25">
      <c r="A5841" s="3">
        <v>1512</v>
      </c>
      <c r="B5841" s="3">
        <v>2021</v>
      </c>
      <c r="C5841" s="3" t="s">
        <v>1474</v>
      </c>
      <c r="D5841" s="4">
        <f>DATE(B5841,N5841,M5841)</f>
        <v>44228</v>
      </c>
      <c r="E5841" s="5">
        <v>2000</v>
      </c>
      <c r="F5841" s="10" t="s">
        <v>454</v>
      </c>
      <c r="G5841" s="10" t="s">
        <v>461</v>
      </c>
      <c r="H5841" s="27"/>
      <c r="I5841" s="9" t="s">
        <v>4052</v>
      </c>
      <c r="J5841" s="7" t="s">
        <v>5836</v>
      </c>
      <c r="K5841" s="6" t="s">
        <v>88</v>
      </c>
      <c r="L5841" s="6">
        <v>6117</v>
      </c>
      <c r="M5841" s="6">
        <v>1</v>
      </c>
      <c r="N5841" s="6">
        <v>2</v>
      </c>
      <c r="O5841" s="6" t="s">
        <v>86</v>
      </c>
      <c r="P5841" s="15">
        <v>1</v>
      </c>
      <c r="Q5841" s="15" t="str">
        <f>IF($B5841=2014,$P5841,"")</f>
        <v/>
      </c>
      <c r="R5841" s="15" t="str">
        <f>IF($B5841=2015,$P5841,"")</f>
        <v/>
      </c>
      <c r="S5841" s="15" t="str">
        <f>IF($B5841=2016,$P5841,"")</f>
        <v/>
      </c>
      <c r="T5841" s="15" t="str">
        <f>IF($B5841=2017,$P5841,"")</f>
        <v/>
      </c>
      <c r="U5841" s="15" t="str">
        <f>IF($B5841=2018,$P5841,"")</f>
        <v/>
      </c>
      <c r="V5841" s="15" t="str">
        <f>IF($B5841=2019,$P5841,"")</f>
        <v/>
      </c>
      <c r="W5841" s="15" t="str">
        <f>IF($B5841=2020,$P5841,"")</f>
        <v/>
      </c>
      <c r="X5841" s="6">
        <f>IF($B5841=2021,$P5841,"")</f>
        <v>1</v>
      </c>
      <c r="Y5841" s="6" t="str">
        <f>IF($B5841=2022,$P5841,"")</f>
        <v/>
      </c>
      <c r="Z5841" s="6" t="str">
        <f>IF($B5841=2023,$P5841,"")</f>
        <v/>
      </c>
      <c r="AA5841" s="6" t="str">
        <f>IF($B5841=2024,$P5841,"")</f>
        <v/>
      </c>
      <c r="AB5841" s="15" t="str">
        <f>IF($B5841=2025,$P5841,"")</f>
        <v/>
      </c>
    </row>
    <row r="5842" spans="1:28" ht="24" x14ac:dyDescent="0.25">
      <c r="A5842" s="3">
        <v>1512</v>
      </c>
      <c r="B5842" s="3">
        <v>2023</v>
      </c>
      <c r="C5842" s="3" t="s">
        <v>222</v>
      </c>
      <c r="D5842" s="4">
        <f>DATE(B5842,N5842,M5842)</f>
        <v>45206</v>
      </c>
      <c r="E5842" s="5">
        <v>1600</v>
      </c>
      <c r="F5842" s="10" t="s">
        <v>454</v>
      </c>
      <c r="G5842" s="10" t="s">
        <v>461</v>
      </c>
      <c r="H5842" s="27"/>
      <c r="I5842" s="9" t="s">
        <v>4052</v>
      </c>
      <c r="J5842" s="7" t="s">
        <v>7671</v>
      </c>
      <c r="K5842" s="6" t="s">
        <v>102</v>
      </c>
      <c r="L5842" s="6">
        <v>6407</v>
      </c>
      <c r="M5842" s="6">
        <v>7</v>
      </c>
      <c r="N5842" s="6">
        <v>10</v>
      </c>
      <c r="P5842" s="15">
        <v>1</v>
      </c>
      <c r="Q5842" s="15" t="str">
        <f>IF($B5842=2014,$P5842,"")</f>
        <v/>
      </c>
      <c r="R5842" s="15" t="str">
        <f>IF($B5842=2015,$P5842,"")</f>
        <v/>
      </c>
      <c r="S5842" s="15" t="str">
        <f>IF($B5842=2016,$P5842,"")</f>
        <v/>
      </c>
      <c r="T5842" s="15" t="str">
        <f>IF($B5842=2017,$P5842,"")</f>
        <v/>
      </c>
      <c r="U5842" s="15" t="str">
        <f>IF($B5842=2018,$P5842,"")</f>
        <v/>
      </c>
      <c r="V5842" s="15" t="str">
        <f>IF($B5842=2019,$P5842,"")</f>
        <v/>
      </c>
      <c r="W5842" s="15" t="str">
        <f>IF($B5842=2020,$P5842,"")</f>
        <v/>
      </c>
      <c r="X5842" s="6" t="str">
        <f>IF($B5842=2021,$P5842,"")</f>
        <v/>
      </c>
      <c r="Y5842" s="6" t="str">
        <f>IF($B5842=2022,$P5842,"")</f>
        <v/>
      </c>
      <c r="Z5842" s="6">
        <f>IF($B5842=2023,$P5842,"")</f>
        <v>1</v>
      </c>
      <c r="AA5842" s="6" t="str">
        <f>IF($B5842=2024,$P5842,"")</f>
        <v/>
      </c>
      <c r="AB5842" s="15" t="str">
        <f>IF($B5842=2025,$P5842,"")</f>
        <v/>
      </c>
    </row>
    <row r="5843" spans="1:28" x14ac:dyDescent="0.25">
      <c r="A5843" s="30">
        <v>1512</v>
      </c>
      <c r="B5843" s="30">
        <v>2024</v>
      </c>
      <c r="C5843" s="30" t="s">
        <v>110</v>
      </c>
      <c r="D5843" s="31">
        <f>DATE(B5843,N5843,M5843)</f>
        <v>45627</v>
      </c>
      <c r="E5843" s="32">
        <v>1100</v>
      </c>
      <c r="F5843" s="33" t="s">
        <v>454</v>
      </c>
      <c r="G5843" s="33" t="s">
        <v>461</v>
      </c>
      <c r="H5843" s="33"/>
      <c r="I5843" s="9" t="s">
        <v>4052</v>
      </c>
      <c r="J5843" s="38" t="s">
        <v>8906</v>
      </c>
      <c r="K5843" s="33" t="s">
        <v>5981</v>
      </c>
      <c r="L5843" s="33">
        <v>6511</v>
      </c>
      <c r="M5843" s="33">
        <v>1</v>
      </c>
      <c r="N5843" s="33">
        <v>12</v>
      </c>
      <c r="O5843" s="33" t="s">
        <v>86</v>
      </c>
      <c r="P5843" s="15">
        <v>1</v>
      </c>
      <c r="Q5843" s="15" t="str">
        <f>IF($B5843=2014,$P5843,"")</f>
        <v/>
      </c>
      <c r="R5843" s="15" t="str">
        <f>IF($B5843=2015,$P5843,"")</f>
        <v/>
      </c>
      <c r="S5843" s="15" t="str">
        <f>IF($B5843=2016,$P5843,"")</f>
        <v/>
      </c>
      <c r="T5843" s="15" t="str">
        <f>IF($B5843=2017,$P5843,"")</f>
        <v/>
      </c>
      <c r="U5843" s="15" t="str">
        <f>IF($B5843=2018,$P5843,"")</f>
        <v/>
      </c>
      <c r="V5843" s="15" t="str">
        <f>IF($B5843=2019,$P5843,"")</f>
        <v/>
      </c>
      <c r="W5843" s="15" t="str">
        <f>IF($B5843=2020,$P5843,"")</f>
        <v/>
      </c>
      <c r="X5843" s="6" t="str">
        <f>IF($B5843=2021,$P5843,"")</f>
        <v/>
      </c>
      <c r="Y5843" s="6" t="str">
        <f>IF($B5843=2022,$P5843,"")</f>
        <v/>
      </c>
      <c r="Z5843" s="6" t="str">
        <f>IF($B5843=2023,$P5843,"")</f>
        <v/>
      </c>
      <c r="AA5843" s="6">
        <f>IF($B5843=2024,$P5843,"")</f>
        <v>1</v>
      </c>
      <c r="AB5843" s="15" t="str">
        <f>IF($B5843=2025,$P5843,"")</f>
        <v/>
      </c>
    </row>
    <row r="5844" spans="1:28" x14ac:dyDescent="0.25">
      <c r="A5844" s="3">
        <v>1512</v>
      </c>
      <c r="B5844" s="3">
        <v>2018</v>
      </c>
      <c r="C5844" s="3" t="s">
        <v>153</v>
      </c>
      <c r="D5844" s="4">
        <f>DATE(B5844,N5844,M5844)</f>
        <v>43156</v>
      </c>
      <c r="E5844" s="5">
        <v>1400</v>
      </c>
      <c r="F5844" s="6" t="s">
        <v>454</v>
      </c>
      <c r="G5844" s="10" t="s">
        <v>461</v>
      </c>
      <c r="H5844" s="27"/>
      <c r="I5844" s="9" t="s">
        <v>3159</v>
      </c>
      <c r="J5844" s="9" t="s">
        <v>5895</v>
      </c>
      <c r="K5844" s="6" t="s">
        <v>144</v>
      </c>
      <c r="L5844" s="6">
        <v>5816</v>
      </c>
      <c r="M5844" s="6">
        <v>25</v>
      </c>
      <c r="N5844" s="6">
        <v>2</v>
      </c>
      <c r="O5844" s="6" t="s">
        <v>14</v>
      </c>
      <c r="P5844" s="15">
        <v>1</v>
      </c>
      <c r="Q5844" s="15" t="str">
        <f>IF($B5844=2014,$P5844,"")</f>
        <v/>
      </c>
      <c r="R5844" s="15" t="str">
        <f>IF($B5844=2015,$P5844,"")</f>
        <v/>
      </c>
      <c r="S5844" s="15" t="str">
        <f>IF($B5844=2016,$P5844,"")</f>
        <v/>
      </c>
      <c r="T5844" s="15" t="str">
        <f>IF($B5844=2017,$P5844,"")</f>
        <v/>
      </c>
      <c r="U5844" s="15">
        <f>IF($B5844=2018,$P5844,"")</f>
        <v>1</v>
      </c>
      <c r="V5844" s="15" t="str">
        <f>IF($B5844=2019,$P5844,"")</f>
        <v/>
      </c>
      <c r="W5844" s="15" t="str">
        <f>IF($B5844=2020,$P5844,"")</f>
        <v/>
      </c>
      <c r="X5844" s="6" t="str">
        <f>IF($B5844=2021,$P5844,"")</f>
        <v/>
      </c>
      <c r="Y5844" s="6" t="str">
        <f>IF($B5844=2022,$P5844,"")</f>
        <v/>
      </c>
      <c r="Z5844" s="6" t="str">
        <f>IF($B5844=2023,$P5844,"")</f>
        <v/>
      </c>
      <c r="AA5844" s="6" t="str">
        <f>IF($B5844=2024,$P5844,"")</f>
        <v/>
      </c>
      <c r="AB5844" s="15" t="str">
        <f>IF($B5844=2025,$P5844,"")</f>
        <v/>
      </c>
    </row>
    <row r="5845" spans="1:28" x14ac:dyDescent="0.25">
      <c r="A5845" s="3">
        <v>1512</v>
      </c>
      <c r="B5845" s="5">
        <v>2015</v>
      </c>
      <c r="C5845" s="3" t="s">
        <v>138</v>
      </c>
      <c r="D5845" s="4">
        <f>DATE(B5845,N5845,M5845)</f>
        <v>42196</v>
      </c>
      <c r="E5845" s="5">
        <v>1957</v>
      </c>
      <c r="F5845" s="6" t="s">
        <v>454</v>
      </c>
      <c r="G5845" s="6" t="s">
        <v>464</v>
      </c>
      <c r="H5845" s="27"/>
      <c r="I5845" s="9" t="s">
        <v>1260</v>
      </c>
      <c r="J5845" s="9" t="s">
        <v>1259</v>
      </c>
      <c r="K5845" s="6" t="s">
        <v>13</v>
      </c>
      <c r="L5845" s="6">
        <v>5602</v>
      </c>
      <c r="M5845" s="6">
        <v>11</v>
      </c>
      <c r="N5845" s="6">
        <v>7</v>
      </c>
      <c r="O5845" s="6" t="s">
        <v>14</v>
      </c>
      <c r="P5845" s="15">
        <v>1</v>
      </c>
      <c r="Q5845" s="15" t="str">
        <f>IF($B5845=2014,$P5845,"")</f>
        <v/>
      </c>
      <c r="R5845" s="15">
        <f>IF($B5845=2015,$P5845,"")</f>
        <v>1</v>
      </c>
      <c r="S5845" s="15" t="str">
        <f>IF($B5845=2016,$P5845,"")</f>
        <v/>
      </c>
      <c r="T5845" s="15" t="str">
        <f>IF($B5845=2017,$P5845,"")</f>
        <v/>
      </c>
      <c r="U5845" s="15" t="str">
        <f>IF($B5845=2018,$P5845,"")</f>
        <v/>
      </c>
      <c r="V5845" s="15" t="str">
        <f>IF($B5845=2019,$P5845,"")</f>
        <v/>
      </c>
      <c r="W5845" s="15" t="str">
        <f>IF($B5845=2020,$P5845,"")</f>
        <v/>
      </c>
      <c r="X5845" s="6" t="str">
        <f>IF($B5845=2021,$P5845,"")</f>
        <v/>
      </c>
      <c r="Y5845" s="6" t="str">
        <f>IF($B5845=2022,$P5845,"")</f>
        <v/>
      </c>
      <c r="Z5845" s="6" t="str">
        <f>IF($B5845=2023,$P5845,"")</f>
        <v/>
      </c>
      <c r="AA5845" s="6" t="str">
        <f>IF($B5845=2024,$P5845,"")</f>
        <v/>
      </c>
      <c r="AB5845" s="15" t="str">
        <f>IF($B5845=2025,$P5845,"")</f>
        <v/>
      </c>
    </row>
    <row r="5846" spans="1:28" x14ac:dyDescent="0.25">
      <c r="A5846" s="3">
        <v>1512</v>
      </c>
      <c r="B5846" s="5">
        <v>2015</v>
      </c>
      <c r="C5846" s="3" t="s">
        <v>180</v>
      </c>
      <c r="D5846" s="4">
        <f>DATE(B5846,N5846,M5846)</f>
        <v>42219</v>
      </c>
      <c r="E5846" s="5">
        <v>1930</v>
      </c>
      <c r="F5846" s="6" t="s">
        <v>454</v>
      </c>
      <c r="G5846" s="6" t="s">
        <v>464</v>
      </c>
      <c r="H5846" s="27"/>
      <c r="I5846" s="9" t="s">
        <v>1260</v>
      </c>
      <c r="J5846" s="9" t="s">
        <v>1258</v>
      </c>
      <c r="K5846" s="6" t="s">
        <v>43</v>
      </c>
      <c r="L5846" s="6">
        <v>5602</v>
      </c>
      <c r="M5846" s="6">
        <v>3</v>
      </c>
      <c r="N5846" s="6">
        <v>8</v>
      </c>
      <c r="P5846" s="15">
        <v>1</v>
      </c>
      <c r="Q5846" s="15" t="str">
        <f>IF($B5846=2014,$P5846,"")</f>
        <v/>
      </c>
      <c r="R5846" s="15">
        <f>IF($B5846=2015,$P5846,"")</f>
        <v>1</v>
      </c>
      <c r="S5846" s="15" t="str">
        <f>IF($B5846=2016,$P5846,"")</f>
        <v/>
      </c>
      <c r="T5846" s="15" t="str">
        <f>IF($B5846=2017,$P5846,"")</f>
        <v/>
      </c>
      <c r="U5846" s="15" t="str">
        <f>IF($B5846=2018,$P5846,"")</f>
        <v/>
      </c>
      <c r="V5846" s="15" t="str">
        <f>IF($B5846=2019,$P5846,"")</f>
        <v/>
      </c>
      <c r="W5846" s="15" t="str">
        <f>IF($B5846=2020,$P5846,"")</f>
        <v/>
      </c>
      <c r="X5846" s="6" t="str">
        <f>IF($B5846=2021,$P5846,"")</f>
        <v/>
      </c>
      <c r="Y5846" s="6" t="str">
        <f>IF($B5846=2022,$P5846,"")</f>
        <v/>
      </c>
      <c r="Z5846" s="6" t="str">
        <f>IF($B5846=2023,$P5846,"")</f>
        <v/>
      </c>
      <c r="AA5846" s="6" t="str">
        <f>IF($B5846=2024,$P5846,"")</f>
        <v/>
      </c>
      <c r="AB5846" s="15" t="str">
        <f>IF($B5846=2025,$P5846,"")</f>
        <v/>
      </c>
    </row>
    <row r="5847" spans="1:28" x14ac:dyDescent="0.25">
      <c r="A5847" s="3">
        <v>1512</v>
      </c>
      <c r="B5847" s="5">
        <v>2015</v>
      </c>
      <c r="C5847" s="3" t="s">
        <v>121</v>
      </c>
      <c r="D5847" s="4">
        <f>DATE(B5847,N5847,M5847)</f>
        <v>42259</v>
      </c>
      <c r="E5847" s="5">
        <v>1930</v>
      </c>
      <c r="F5847" s="6" t="s">
        <v>454</v>
      </c>
      <c r="G5847" s="6" t="s">
        <v>464</v>
      </c>
      <c r="H5847" s="27"/>
      <c r="I5847" s="9" t="s">
        <v>1260</v>
      </c>
      <c r="J5847" s="9" t="s">
        <v>1257</v>
      </c>
      <c r="K5847" s="6" t="s">
        <v>43</v>
      </c>
      <c r="L5847" s="6">
        <v>5604</v>
      </c>
      <c r="M5847" s="6">
        <v>12</v>
      </c>
      <c r="N5847" s="6">
        <v>9</v>
      </c>
      <c r="P5847" s="15">
        <v>1</v>
      </c>
      <c r="Q5847" s="15" t="str">
        <f>IF($B5847=2014,$P5847,"")</f>
        <v/>
      </c>
      <c r="R5847" s="15">
        <f>IF($B5847=2015,$P5847,"")</f>
        <v>1</v>
      </c>
      <c r="S5847" s="15" t="str">
        <f>IF($B5847=2016,$P5847,"")</f>
        <v/>
      </c>
      <c r="T5847" s="15" t="str">
        <f>IF($B5847=2017,$P5847,"")</f>
        <v/>
      </c>
      <c r="U5847" s="15" t="str">
        <f>IF($B5847=2018,$P5847,"")</f>
        <v/>
      </c>
      <c r="V5847" s="15" t="str">
        <f>IF($B5847=2019,$P5847,"")</f>
        <v/>
      </c>
      <c r="W5847" s="15" t="str">
        <f>IF($B5847=2020,$P5847,"")</f>
        <v/>
      </c>
      <c r="X5847" s="6" t="str">
        <f>IF($B5847=2021,$P5847,"")</f>
        <v/>
      </c>
      <c r="Y5847" s="6" t="str">
        <f>IF($B5847=2022,$P5847,"")</f>
        <v/>
      </c>
      <c r="Z5847" s="6" t="str">
        <f>IF($B5847=2023,$P5847,"")</f>
        <v/>
      </c>
      <c r="AA5847" s="6" t="str">
        <f>IF($B5847=2024,$P5847,"")</f>
        <v/>
      </c>
      <c r="AB5847" s="15" t="str">
        <f>IF($B5847=2025,$P5847,"")</f>
        <v/>
      </c>
    </row>
    <row r="5848" spans="1:28" x14ac:dyDescent="0.25">
      <c r="A5848" s="3">
        <v>1512</v>
      </c>
      <c r="B5848" s="5">
        <v>2015</v>
      </c>
      <c r="C5848" s="3" t="s">
        <v>142</v>
      </c>
      <c r="D5848" s="4">
        <f>DATE(B5848,N5848,M5848)</f>
        <v>42285</v>
      </c>
      <c r="E5848" s="5">
        <v>1629</v>
      </c>
      <c r="F5848" s="6" t="s">
        <v>454</v>
      </c>
      <c r="G5848" s="6" t="s">
        <v>464</v>
      </c>
      <c r="H5848" s="27"/>
      <c r="I5848" s="9" t="s">
        <v>1260</v>
      </c>
      <c r="J5848" s="9" t="s">
        <v>1261</v>
      </c>
      <c r="K5848" s="6" t="s">
        <v>237</v>
      </c>
      <c r="L5848" s="6">
        <v>5610</v>
      </c>
      <c r="M5848" s="6">
        <v>8</v>
      </c>
      <c r="N5848" s="6">
        <v>10</v>
      </c>
      <c r="O5848" s="6" t="s">
        <v>14</v>
      </c>
      <c r="P5848" s="15">
        <v>1</v>
      </c>
      <c r="Q5848" s="15" t="str">
        <f>IF($B5848=2014,$P5848,"")</f>
        <v/>
      </c>
      <c r="R5848" s="15">
        <f>IF($B5848=2015,$P5848,"")</f>
        <v>1</v>
      </c>
      <c r="S5848" s="15" t="str">
        <f>IF($B5848=2016,$P5848,"")</f>
        <v/>
      </c>
      <c r="T5848" s="15" t="str">
        <f>IF($B5848=2017,$P5848,"")</f>
        <v/>
      </c>
      <c r="U5848" s="15" t="str">
        <f>IF($B5848=2018,$P5848,"")</f>
        <v/>
      </c>
      <c r="V5848" s="15" t="str">
        <f>IF($B5848=2019,$P5848,"")</f>
        <v/>
      </c>
      <c r="W5848" s="15" t="str">
        <f>IF($B5848=2020,$P5848,"")</f>
        <v/>
      </c>
      <c r="X5848" s="6" t="str">
        <f>IF($B5848=2021,$P5848,"")</f>
        <v/>
      </c>
      <c r="Y5848" s="6" t="str">
        <f>IF($B5848=2022,$P5848,"")</f>
        <v/>
      </c>
      <c r="Z5848" s="6" t="str">
        <f>IF($B5848=2023,$P5848,"")</f>
        <v/>
      </c>
      <c r="AA5848" s="6" t="str">
        <f>IF($B5848=2024,$P5848,"")</f>
        <v/>
      </c>
      <c r="AB5848" s="15" t="str">
        <f>IF($B5848=2025,$P5848,"")</f>
        <v/>
      </c>
    </row>
    <row r="5849" spans="1:28" x14ac:dyDescent="0.25">
      <c r="A5849" s="3">
        <v>1512</v>
      </c>
      <c r="B5849" s="5">
        <v>2015</v>
      </c>
      <c r="C5849" s="3" t="s">
        <v>285</v>
      </c>
      <c r="D5849" s="4">
        <f>DATE(B5849,N5849,M5849)</f>
        <v>42360</v>
      </c>
      <c r="E5849" s="5">
        <v>2030</v>
      </c>
      <c r="F5849" s="6" t="s">
        <v>454</v>
      </c>
      <c r="G5849" s="6" t="s">
        <v>464</v>
      </c>
      <c r="H5849" s="27"/>
      <c r="I5849" s="9" t="s">
        <v>1260</v>
      </c>
      <c r="J5849" s="9" t="s">
        <v>1262</v>
      </c>
      <c r="K5849" s="6" t="s">
        <v>31</v>
      </c>
      <c r="L5849" s="6">
        <v>5612</v>
      </c>
      <c r="M5849" s="6">
        <v>22</v>
      </c>
      <c r="N5849" s="6">
        <v>12</v>
      </c>
      <c r="P5849" s="15">
        <v>1</v>
      </c>
      <c r="Q5849" s="15" t="str">
        <f>IF($B5849=2014,$P5849,"")</f>
        <v/>
      </c>
      <c r="R5849" s="15">
        <f>IF($B5849=2015,$P5849,"")</f>
        <v>1</v>
      </c>
      <c r="S5849" s="15" t="str">
        <f>IF($B5849=2016,$P5849,"")</f>
        <v/>
      </c>
      <c r="T5849" s="15" t="str">
        <f>IF($B5849=2017,$P5849,"")</f>
        <v/>
      </c>
      <c r="U5849" s="15" t="str">
        <f>IF($B5849=2018,$P5849,"")</f>
        <v/>
      </c>
      <c r="V5849" s="15" t="str">
        <f>IF($B5849=2019,$P5849,"")</f>
        <v/>
      </c>
      <c r="W5849" s="15" t="str">
        <f>IF($B5849=2020,$P5849,"")</f>
        <v/>
      </c>
      <c r="X5849" s="6" t="str">
        <f>IF($B5849=2021,$P5849,"")</f>
        <v/>
      </c>
      <c r="Y5849" s="6" t="str">
        <f>IF($B5849=2022,$P5849,"")</f>
        <v/>
      </c>
      <c r="Z5849" s="6" t="str">
        <f>IF($B5849=2023,$P5849,"")</f>
        <v/>
      </c>
      <c r="AA5849" s="6" t="str">
        <f>IF($B5849=2024,$P5849,"")</f>
        <v/>
      </c>
      <c r="AB5849" s="15" t="str">
        <f>IF($B5849=2025,$P5849,"")</f>
        <v/>
      </c>
    </row>
    <row r="5850" spans="1:28" x14ac:dyDescent="0.25">
      <c r="A5850" s="3">
        <v>1512</v>
      </c>
      <c r="B5850" s="5">
        <v>2016</v>
      </c>
      <c r="C5850" s="3" t="s">
        <v>96</v>
      </c>
      <c r="D5850" s="4">
        <f>DATE(B5850,N5850,M5850)</f>
        <v>42437</v>
      </c>
      <c r="E5850" s="5">
        <v>2030</v>
      </c>
      <c r="F5850" s="6" t="s">
        <v>454</v>
      </c>
      <c r="G5850" s="6" t="s">
        <v>464</v>
      </c>
      <c r="H5850" s="27"/>
      <c r="I5850" s="9" t="s">
        <v>1260</v>
      </c>
      <c r="J5850" s="9" t="s">
        <v>1264</v>
      </c>
      <c r="K5850" s="6" t="s">
        <v>43</v>
      </c>
      <c r="L5850" s="6">
        <v>5617</v>
      </c>
      <c r="M5850" s="6">
        <v>8</v>
      </c>
      <c r="N5850" s="6">
        <v>3</v>
      </c>
      <c r="P5850" s="15">
        <v>1</v>
      </c>
      <c r="Q5850" s="15" t="str">
        <f>IF($B5850=2014,$P5850,"")</f>
        <v/>
      </c>
      <c r="R5850" s="15" t="str">
        <f>IF($B5850=2015,$P5850,"")</f>
        <v/>
      </c>
      <c r="S5850" s="15">
        <f>IF($B5850=2016,$P5850,"")</f>
        <v>1</v>
      </c>
      <c r="T5850" s="15" t="str">
        <f>IF($B5850=2017,$P5850,"")</f>
        <v/>
      </c>
      <c r="U5850" s="15" t="str">
        <f>IF($B5850=2018,$P5850,"")</f>
        <v/>
      </c>
      <c r="V5850" s="15" t="str">
        <f>IF($B5850=2019,$P5850,"")</f>
        <v/>
      </c>
      <c r="W5850" s="15" t="str">
        <f>IF($B5850=2020,$P5850,"")</f>
        <v/>
      </c>
      <c r="X5850" s="6" t="str">
        <f>IF($B5850=2021,$P5850,"")</f>
        <v/>
      </c>
      <c r="Y5850" s="6" t="str">
        <f>IF($B5850=2022,$P5850,"")</f>
        <v/>
      </c>
      <c r="Z5850" s="6" t="str">
        <f>IF($B5850=2023,$P5850,"")</f>
        <v/>
      </c>
      <c r="AA5850" s="6" t="str">
        <f>IF($B5850=2024,$P5850,"")</f>
        <v/>
      </c>
      <c r="AB5850" s="15" t="str">
        <f>IF($B5850=2025,$P5850,"")</f>
        <v/>
      </c>
    </row>
    <row r="5851" spans="1:28" x14ac:dyDescent="0.25">
      <c r="A5851" s="3">
        <v>1512</v>
      </c>
      <c r="B5851" s="5">
        <v>2016</v>
      </c>
      <c r="C5851" s="3" t="s">
        <v>239</v>
      </c>
      <c r="D5851" s="4">
        <f>DATE(B5851,N5851,M5851)</f>
        <v>42464</v>
      </c>
      <c r="E5851" s="5">
        <v>1759</v>
      </c>
      <c r="F5851" s="6" t="s">
        <v>454</v>
      </c>
      <c r="G5851" s="6" t="s">
        <v>464</v>
      </c>
      <c r="H5851" s="27"/>
      <c r="I5851" s="9" t="s">
        <v>1260</v>
      </c>
      <c r="J5851" s="9" t="s">
        <v>1263</v>
      </c>
      <c r="K5851" s="6" t="s">
        <v>37</v>
      </c>
      <c r="L5851" s="6">
        <v>5619</v>
      </c>
      <c r="M5851" s="6">
        <v>4</v>
      </c>
      <c r="N5851" s="6">
        <v>4</v>
      </c>
      <c r="P5851" s="15">
        <v>1</v>
      </c>
      <c r="Q5851" s="15" t="str">
        <f>IF($B5851=2014,$P5851,"")</f>
        <v/>
      </c>
      <c r="R5851" s="15" t="str">
        <f>IF($B5851=2015,$P5851,"")</f>
        <v/>
      </c>
      <c r="S5851" s="15">
        <f>IF($B5851=2016,$P5851,"")</f>
        <v>1</v>
      </c>
      <c r="T5851" s="15" t="str">
        <f>IF($B5851=2017,$P5851,"")</f>
        <v/>
      </c>
      <c r="U5851" s="15" t="str">
        <f>IF($B5851=2018,$P5851,"")</f>
        <v/>
      </c>
      <c r="V5851" s="15" t="str">
        <f>IF($B5851=2019,$P5851,"")</f>
        <v/>
      </c>
      <c r="W5851" s="15" t="str">
        <f>IF($B5851=2020,$P5851,"")</f>
        <v/>
      </c>
      <c r="X5851" s="6" t="str">
        <f>IF($B5851=2021,$P5851,"")</f>
        <v/>
      </c>
      <c r="Y5851" s="6" t="str">
        <f>IF($B5851=2022,$P5851,"")</f>
        <v/>
      </c>
      <c r="Z5851" s="6" t="str">
        <f>IF($B5851=2023,$P5851,"")</f>
        <v/>
      </c>
      <c r="AA5851" s="6" t="str">
        <f>IF($B5851=2024,$P5851,"")</f>
        <v/>
      </c>
      <c r="AB5851" s="15" t="str">
        <f>IF($B5851=2025,$P5851,"")</f>
        <v/>
      </c>
    </row>
    <row r="5852" spans="1:28" x14ac:dyDescent="0.25">
      <c r="A5852" s="3">
        <v>1512</v>
      </c>
      <c r="B5852" s="3">
        <v>2016</v>
      </c>
      <c r="C5852" s="3" t="s">
        <v>1496</v>
      </c>
      <c r="D5852" s="4">
        <f>DATE(B5852,N5852,M5852)</f>
        <v>42589</v>
      </c>
      <c r="E5852" s="5">
        <v>1930</v>
      </c>
      <c r="F5852" s="6" t="s">
        <v>454</v>
      </c>
      <c r="G5852" s="10" t="s">
        <v>464</v>
      </c>
      <c r="H5852" s="27"/>
      <c r="I5852" s="9" t="s">
        <v>1260</v>
      </c>
      <c r="J5852" s="7" t="s">
        <v>2249</v>
      </c>
      <c r="K5852" s="6" t="s">
        <v>43</v>
      </c>
      <c r="L5852" s="6">
        <v>5702</v>
      </c>
      <c r="M5852" s="6">
        <v>7</v>
      </c>
      <c r="N5852" s="6">
        <v>8</v>
      </c>
      <c r="P5852" s="15">
        <v>1</v>
      </c>
      <c r="Q5852" s="15" t="str">
        <f>IF($B5852=2014,$P5852,"")</f>
        <v/>
      </c>
      <c r="R5852" s="15" t="str">
        <f>IF($B5852=2015,$P5852,"")</f>
        <v/>
      </c>
      <c r="S5852" s="15">
        <f>IF($B5852=2016,$P5852,"")</f>
        <v>1</v>
      </c>
      <c r="T5852" s="15" t="str">
        <f>IF($B5852=2017,$P5852,"")</f>
        <v/>
      </c>
      <c r="U5852" s="15" t="str">
        <f>IF($B5852=2018,$P5852,"")</f>
        <v/>
      </c>
      <c r="V5852" s="15" t="str">
        <f>IF($B5852=2019,$P5852,"")</f>
        <v/>
      </c>
      <c r="W5852" s="15" t="str">
        <f>IF($B5852=2020,$P5852,"")</f>
        <v/>
      </c>
      <c r="X5852" s="6" t="str">
        <f>IF($B5852=2021,$P5852,"")</f>
        <v/>
      </c>
      <c r="Y5852" s="6" t="str">
        <f>IF($B5852=2022,$P5852,"")</f>
        <v/>
      </c>
      <c r="Z5852" s="6" t="str">
        <f>IF($B5852=2023,$P5852,"")</f>
        <v/>
      </c>
      <c r="AA5852" s="6" t="str">
        <f>IF($B5852=2024,$P5852,"")</f>
        <v/>
      </c>
      <c r="AB5852" s="15" t="str">
        <f>IF($B5852=2025,$P5852,"")</f>
        <v/>
      </c>
    </row>
    <row r="5853" spans="1:28" x14ac:dyDescent="0.25">
      <c r="A5853" s="3">
        <v>1512</v>
      </c>
      <c r="B5853" s="3">
        <v>2016</v>
      </c>
      <c r="C5853" s="3" t="s">
        <v>195</v>
      </c>
      <c r="D5853" s="4">
        <f>DATE(B5853,N5853,M5853)</f>
        <v>42663</v>
      </c>
      <c r="E5853" s="5">
        <v>2030</v>
      </c>
      <c r="F5853" s="6" t="s">
        <v>454</v>
      </c>
      <c r="G5853" s="10" t="s">
        <v>464</v>
      </c>
      <c r="H5853" s="27"/>
      <c r="I5853" s="9" t="s">
        <v>1260</v>
      </c>
      <c r="J5853" s="7" t="s">
        <v>2250</v>
      </c>
      <c r="K5853" s="6" t="s">
        <v>1547</v>
      </c>
      <c r="L5853" s="6">
        <v>5708</v>
      </c>
      <c r="M5853" s="6">
        <v>20</v>
      </c>
      <c r="N5853" s="6">
        <v>10</v>
      </c>
      <c r="O5853" s="6" t="s">
        <v>200</v>
      </c>
      <c r="P5853" s="15">
        <v>1</v>
      </c>
      <c r="Q5853" s="15" t="str">
        <f>IF($B5853=2014,$P5853,"")</f>
        <v/>
      </c>
      <c r="R5853" s="15" t="str">
        <f>IF($B5853=2015,$P5853,"")</f>
        <v/>
      </c>
      <c r="S5853" s="15">
        <f>IF($B5853=2016,$P5853,"")</f>
        <v>1</v>
      </c>
      <c r="T5853" s="15" t="str">
        <f>IF($B5853=2017,$P5853,"")</f>
        <v/>
      </c>
      <c r="U5853" s="15" t="str">
        <f>IF($B5853=2018,$P5853,"")</f>
        <v/>
      </c>
      <c r="V5853" s="15" t="str">
        <f>IF($B5853=2019,$P5853,"")</f>
        <v/>
      </c>
      <c r="W5853" s="15" t="str">
        <f>IF($B5853=2020,$P5853,"")</f>
        <v/>
      </c>
      <c r="X5853" s="6" t="str">
        <f>IF($B5853=2021,$P5853,"")</f>
        <v/>
      </c>
      <c r="Y5853" s="6" t="str">
        <f>IF($B5853=2022,$P5853,"")</f>
        <v/>
      </c>
      <c r="Z5853" s="6" t="str">
        <f>IF($B5853=2023,$P5853,"")</f>
        <v/>
      </c>
      <c r="AA5853" s="6" t="str">
        <f>IF($B5853=2024,$P5853,"")</f>
        <v/>
      </c>
      <c r="AB5853" s="15" t="str">
        <f>IF($B5853=2025,$P5853,"")</f>
        <v/>
      </c>
    </row>
    <row r="5854" spans="1:28" x14ac:dyDescent="0.25">
      <c r="A5854" s="3">
        <v>1512</v>
      </c>
      <c r="B5854" s="3">
        <v>2016</v>
      </c>
      <c r="C5854" s="3" t="s">
        <v>487</v>
      </c>
      <c r="D5854" s="4">
        <f>DATE(B5854,N5854,M5854)</f>
        <v>42665</v>
      </c>
      <c r="E5854" s="5">
        <v>1459</v>
      </c>
      <c r="F5854" s="6" t="s">
        <v>454</v>
      </c>
      <c r="G5854" s="10" t="s">
        <v>464</v>
      </c>
      <c r="H5854" s="27"/>
      <c r="I5854" s="9" t="s">
        <v>1260</v>
      </c>
      <c r="J5854" s="7" t="s">
        <v>2251</v>
      </c>
      <c r="K5854" s="6" t="s">
        <v>150</v>
      </c>
      <c r="L5854" s="6">
        <v>5708</v>
      </c>
      <c r="M5854" s="6">
        <v>22</v>
      </c>
      <c r="N5854" s="6">
        <v>10</v>
      </c>
      <c r="P5854" s="15">
        <v>1</v>
      </c>
      <c r="Q5854" s="15" t="str">
        <f>IF($B5854=2014,$P5854,"")</f>
        <v/>
      </c>
      <c r="R5854" s="15" t="str">
        <f>IF($B5854=2015,$P5854,"")</f>
        <v/>
      </c>
      <c r="S5854" s="15">
        <f>IF($B5854=2016,$P5854,"")</f>
        <v>1</v>
      </c>
      <c r="T5854" s="15" t="str">
        <f>IF($B5854=2017,$P5854,"")</f>
        <v/>
      </c>
      <c r="U5854" s="15" t="str">
        <f>IF($B5854=2018,$P5854,"")</f>
        <v/>
      </c>
      <c r="V5854" s="15" t="str">
        <f>IF($B5854=2019,$P5854,"")</f>
        <v/>
      </c>
      <c r="W5854" s="15" t="str">
        <f>IF($B5854=2020,$P5854,"")</f>
        <v/>
      </c>
      <c r="X5854" s="6" t="str">
        <f>IF($B5854=2021,$P5854,"")</f>
        <v/>
      </c>
      <c r="Y5854" s="6" t="str">
        <f>IF($B5854=2022,$P5854,"")</f>
        <v/>
      </c>
      <c r="Z5854" s="6" t="str">
        <f>IF($B5854=2023,$P5854,"")</f>
        <v/>
      </c>
      <c r="AA5854" s="6" t="str">
        <f>IF($B5854=2024,$P5854,"")</f>
        <v/>
      </c>
      <c r="AB5854" s="15" t="str">
        <f>IF($B5854=2025,$P5854,"")</f>
        <v/>
      </c>
    </row>
    <row r="5855" spans="1:28" x14ac:dyDescent="0.25">
      <c r="A5855" s="3">
        <v>1512</v>
      </c>
      <c r="B5855" s="3">
        <v>2016</v>
      </c>
      <c r="C5855" s="3" t="s">
        <v>1528</v>
      </c>
      <c r="D5855" s="4">
        <f>DATE(B5855,N5855,M5855)</f>
        <v>42722</v>
      </c>
      <c r="E5855" s="5">
        <v>1925</v>
      </c>
      <c r="F5855" s="6" t="s">
        <v>454</v>
      </c>
      <c r="G5855" s="10" t="s">
        <v>464</v>
      </c>
      <c r="H5855" s="27"/>
      <c r="I5855" s="9" t="s">
        <v>1260</v>
      </c>
      <c r="J5855" s="7" t="s">
        <v>2252</v>
      </c>
      <c r="K5855" s="6" t="s">
        <v>1547</v>
      </c>
      <c r="L5855" s="6">
        <v>5712</v>
      </c>
      <c r="M5855" s="6">
        <v>18</v>
      </c>
      <c r="N5855" s="6">
        <v>12</v>
      </c>
      <c r="O5855" s="6" t="s">
        <v>200</v>
      </c>
      <c r="P5855" s="15">
        <v>1</v>
      </c>
      <c r="Q5855" s="15" t="str">
        <f>IF($B5855=2014,$P5855,"")</f>
        <v/>
      </c>
      <c r="R5855" s="15" t="str">
        <f>IF($B5855=2015,$P5855,"")</f>
        <v/>
      </c>
      <c r="S5855" s="15">
        <f>IF($B5855=2016,$P5855,"")</f>
        <v>1</v>
      </c>
      <c r="T5855" s="15" t="str">
        <f>IF($B5855=2017,$P5855,"")</f>
        <v/>
      </c>
      <c r="U5855" s="15" t="str">
        <f>IF($B5855=2018,$P5855,"")</f>
        <v/>
      </c>
      <c r="V5855" s="15" t="str">
        <f>IF($B5855=2019,$P5855,"")</f>
        <v/>
      </c>
      <c r="W5855" s="15" t="str">
        <f>IF($B5855=2020,$P5855,"")</f>
        <v/>
      </c>
      <c r="X5855" s="6" t="str">
        <f>IF($B5855=2021,$P5855,"")</f>
        <v/>
      </c>
      <c r="Y5855" s="6" t="str">
        <f>IF($B5855=2022,$P5855,"")</f>
        <v/>
      </c>
      <c r="Z5855" s="6" t="str">
        <f>IF($B5855=2023,$P5855,"")</f>
        <v/>
      </c>
      <c r="AA5855" s="6" t="str">
        <f>IF($B5855=2024,$P5855,"")</f>
        <v/>
      </c>
      <c r="AB5855" s="15" t="str">
        <f>IF($B5855=2025,$P5855,"")</f>
        <v/>
      </c>
    </row>
    <row r="5856" spans="1:28" x14ac:dyDescent="0.25">
      <c r="A5856" s="3">
        <v>1512</v>
      </c>
      <c r="B5856" s="3">
        <v>2017</v>
      </c>
      <c r="C5856" s="3" t="s">
        <v>114</v>
      </c>
      <c r="D5856" s="4">
        <f>DATE(B5856,N5856,M5856)</f>
        <v>42803</v>
      </c>
      <c r="E5856" s="5">
        <v>1930</v>
      </c>
      <c r="F5856" s="6" t="s">
        <v>454</v>
      </c>
      <c r="G5856" s="10" t="s">
        <v>464</v>
      </c>
      <c r="H5856" s="27"/>
      <c r="I5856" s="9" t="s">
        <v>1260</v>
      </c>
      <c r="J5856" s="7" t="s">
        <v>2253</v>
      </c>
      <c r="K5856" s="6" t="s">
        <v>1547</v>
      </c>
      <c r="L5856" s="6">
        <v>5717</v>
      </c>
      <c r="M5856" s="6">
        <v>9</v>
      </c>
      <c r="N5856" s="6">
        <v>3</v>
      </c>
      <c r="O5856" s="6" t="s">
        <v>200</v>
      </c>
      <c r="P5856" s="15">
        <v>1</v>
      </c>
      <c r="Q5856" s="15" t="str">
        <f>IF($B5856=2014,$P5856,"")</f>
        <v/>
      </c>
      <c r="R5856" s="15" t="str">
        <f>IF($B5856=2015,$P5856,"")</f>
        <v/>
      </c>
      <c r="S5856" s="15" t="str">
        <f>IF($B5856=2016,$P5856,"")</f>
        <v/>
      </c>
      <c r="T5856" s="15">
        <f>IF($B5856=2017,$P5856,"")</f>
        <v>1</v>
      </c>
      <c r="U5856" s="15" t="str">
        <f>IF($B5856=2018,$P5856,"")</f>
        <v/>
      </c>
      <c r="V5856" s="15" t="str">
        <f>IF($B5856=2019,$P5856,"")</f>
        <v/>
      </c>
      <c r="W5856" s="15" t="str">
        <f>IF($B5856=2020,$P5856,"")</f>
        <v/>
      </c>
      <c r="X5856" s="6" t="str">
        <f>IF($B5856=2021,$P5856,"")</f>
        <v/>
      </c>
      <c r="Y5856" s="6" t="str">
        <f>IF($B5856=2022,$P5856,"")</f>
        <v/>
      </c>
      <c r="Z5856" s="6" t="str">
        <f>IF($B5856=2023,$P5856,"")</f>
        <v/>
      </c>
      <c r="AA5856" s="6" t="str">
        <f>IF($B5856=2024,$P5856,"")</f>
        <v/>
      </c>
      <c r="AB5856" s="15" t="str">
        <f>IF($B5856=2025,$P5856,"")</f>
        <v/>
      </c>
    </row>
    <row r="5857" spans="1:28" x14ac:dyDescent="0.25">
      <c r="A5857" s="3">
        <v>1512</v>
      </c>
      <c r="B5857" s="3">
        <v>2017</v>
      </c>
      <c r="C5857" s="3" t="s">
        <v>1522</v>
      </c>
      <c r="D5857" s="4">
        <f>DATE(B5857,N5857,M5857)</f>
        <v>42842</v>
      </c>
      <c r="E5857" s="5">
        <v>1930</v>
      </c>
      <c r="F5857" s="6" t="s">
        <v>454</v>
      </c>
      <c r="G5857" s="10" t="s">
        <v>464</v>
      </c>
      <c r="H5857" s="27"/>
      <c r="I5857" s="9" t="s">
        <v>1260</v>
      </c>
      <c r="J5857" s="7" t="s">
        <v>2254</v>
      </c>
      <c r="K5857" s="6" t="s">
        <v>43</v>
      </c>
      <c r="L5857" s="6">
        <v>5720</v>
      </c>
      <c r="M5857" s="6">
        <v>17</v>
      </c>
      <c r="N5857" s="6">
        <v>4</v>
      </c>
      <c r="P5857" s="15">
        <v>1</v>
      </c>
      <c r="Q5857" s="15" t="str">
        <f>IF($B5857=2014,$P5857,"")</f>
        <v/>
      </c>
      <c r="R5857" s="15" t="str">
        <f>IF($B5857=2015,$P5857,"")</f>
        <v/>
      </c>
      <c r="S5857" s="15" t="str">
        <f>IF($B5857=2016,$P5857,"")</f>
        <v/>
      </c>
      <c r="T5857" s="15">
        <f>IF($B5857=2017,$P5857,"")</f>
        <v>1</v>
      </c>
      <c r="U5857" s="15" t="str">
        <f>IF($B5857=2018,$P5857,"")</f>
        <v/>
      </c>
      <c r="V5857" s="15" t="str">
        <f>IF($B5857=2019,$P5857,"")</f>
        <v/>
      </c>
      <c r="W5857" s="15" t="str">
        <f>IF($B5857=2020,$P5857,"")</f>
        <v/>
      </c>
      <c r="X5857" s="6" t="str">
        <f>IF($B5857=2021,$P5857,"")</f>
        <v/>
      </c>
      <c r="Y5857" s="6" t="str">
        <f>IF($B5857=2022,$P5857,"")</f>
        <v/>
      </c>
      <c r="Z5857" s="6" t="str">
        <f>IF($B5857=2023,$P5857,"")</f>
        <v/>
      </c>
      <c r="AA5857" s="6" t="str">
        <f>IF($B5857=2024,$P5857,"")</f>
        <v/>
      </c>
      <c r="AB5857" s="15" t="str">
        <f>IF($B5857=2025,$P5857,"")</f>
        <v/>
      </c>
    </row>
    <row r="5858" spans="1:28" x14ac:dyDescent="0.25">
      <c r="A5858" s="3">
        <v>1512</v>
      </c>
      <c r="B5858" s="3">
        <v>2017</v>
      </c>
      <c r="C5858" s="3" t="s">
        <v>231</v>
      </c>
      <c r="D5858" s="4">
        <f>DATE(B5858,N5858,M5858)</f>
        <v>43008</v>
      </c>
      <c r="E5858" s="5">
        <v>2030</v>
      </c>
      <c r="F5858" s="6" t="s">
        <v>454</v>
      </c>
      <c r="G5858" s="6" t="s">
        <v>464</v>
      </c>
      <c r="H5858" s="27"/>
      <c r="I5858" s="9" t="s">
        <v>1260</v>
      </c>
      <c r="J5858" s="9" t="s">
        <v>3160</v>
      </c>
      <c r="K5858" s="6" t="s">
        <v>1547</v>
      </c>
      <c r="L5858" s="6">
        <v>5806</v>
      </c>
      <c r="M5858" s="6">
        <v>30</v>
      </c>
      <c r="N5858" s="6">
        <v>9</v>
      </c>
      <c r="O5858" s="6" t="s">
        <v>200</v>
      </c>
      <c r="P5858" s="15">
        <v>1</v>
      </c>
      <c r="Q5858" s="15" t="str">
        <f>IF($B5858=2014,$P5858,"")</f>
        <v/>
      </c>
      <c r="R5858" s="15" t="str">
        <f>IF($B5858=2015,$P5858,"")</f>
        <v/>
      </c>
      <c r="S5858" s="15" t="str">
        <f>IF($B5858=2016,$P5858,"")</f>
        <v/>
      </c>
      <c r="T5858" s="15">
        <f>IF($B5858=2017,$P5858,"")</f>
        <v>1</v>
      </c>
      <c r="U5858" s="15" t="str">
        <f>IF($B5858=2018,$P5858,"")</f>
        <v/>
      </c>
      <c r="V5858" s="15" t="str">
        <f>IF($B5858=2019,$P5858,"")</f>
        <v/>
      </c>
      <c r="W5858" s="15" t="str">
        <f>IF($B5858=2020,$P5858,"")</f>
        <v/>
      </c>
      <c r="X5858" s="6" t="str">
        <f>IF($B5858=2021,$P5858,"")</f>
        <v/>
      </c>
      <c r="Y5858" s="6" t="str">
        <f>IF($B5858=2022,$P5858,"")</f>
        <v/>
      </c>
      <c r="Z5858" s="6" t="str">
        <f>IF($B5858=2023,$P5858,"")</f>
        <v/>
      </c>
      <c r="AA5858" s="6" t="str">
        <f>IF($B5858=2024,$P5858,"")</f>
        <v/>
      </c>
      <c r="AB5858" s="15" t="str">
        <f>IF($B5858=2025,$P5858,"")</f>
        <v/>
      </c>
    </row>
    <row r="5859" spans="1:28" x14ac:dyDescent="0.25">
      <c r="A5859" s="3">
        <v>1512</v>
      </c>
      <c r="B5859" s="3">
        <v>2017</v>
      </c>
      <c r="C5859" s="3" t="s">
        <v>1426</v>
      </c>
      <c r="D5859" s="4">
        <f>DATE(B5859,N5859,M5859)</f>
        <v>43029</v>
      </c>
      <c r="E5859" s="5">
        <v>2030</v>
      </c>
      <c r="F5859" s="6" t="s">
        <v>454</v>
      </c>
      <c r="G5859" s="6" t="s">
        <v>464</v>
      </c>
      <c r="H5859" s="27"/>
      <c r="I5859" s="9" t="s">
        <v>1260</v>
      </c>
      <c r="J5859" s="9" t="s">
        <v>3161</v>
      </c>
      <c r="K5859" s="6" t="s">
        <v>88</v>
      </c>
      <c r="L5859" s="6">
        <v>5807</v>
      </c>
      <c r="M5859" s="6">
        <v>21</v>
      </c>
      <c r="N5859" s="6">
        <v>10</v>
      </c>
      <c r="O5859" s="6" t="s">
        <v>86</v>
      </c>
      <c r="P5859" s="15">
        <v>1</v>
      </c>
      <c r="Q5859" s="15" t="str">
        <f>IF($B5859=2014,$P5859,"")</f>
        <v/>
      </c>
      <c r="R5859" s="15" t="str">
        <f>IF($B5859=2015,$P5859,"")</f>
        <v/>
      </c>
      <c r="S5859" s="15" t="str">
        <f>IF($B5859=2016,$P5859,"")</f>
        <v/>
      </c>
      <c r="T5859" s="15">
        <f>IF($B5859=2017,$P5859,"")</f>
        <v>1</v>
      </c>
      <c r="U5859" s="15" t="str">
        <f>IF($B5859=2018,$P5859,"")</f>
        <v/>
      </c>
      <c r="V5859" s="15" t="str">
        <f>IF($B5859=2019,$P5859,"")</f>
        <v/>
      </c>
      <c r="W5859" s="15" t="str">
        <f>IF($B5859=2020,$P5859,"")</f>
        <v/>
      </c>
      <c r="X5859" s="6" t="str">
        <f>IF($B5859=2021,$P5859,"")</f>
        <v/>
      </c>
      <c r="Y5859" s="6" t="str">
        <f>IF($B5859=2022,$P5859,"")</f>
        <v/>
      </c>
      <c r="Z5859" s="6" t="str">
        <f>IF($B5859=2023,$P5859,"")</f>
        <v/>
      </c>
      <c r="AA5859" s="6" t="str">
        <f>IF($B5859=2024,$P5859,"")</f>
        <v/>
      </c>
      <c r="AB5859" s="15" t="str">
        <f>IF($B5859=2025,$P5859,"")</f>
        <v/>
      </c>
    </row>
    <row r="5860" spans="1:28" x14ac:dyDescent="0.25">
      <c r="A5860" s="3">
        <v>1512</v>
      </c>
      <c r="B5860" s="3">
        <v>2018</v>
      </c>
      <c r="C5860" s="3" t="s">
        <v>114</v>
      </c>
      <c r="D5860" s="4">
        <f>DATE(B5860,N5860,M5860)</f>
        <v>43168</v>
      </c>
      <c r="E5860" s="5">
        <v>2030</v>
      </c>
      <c r="F5860" s="6" t="s">
        <v>454</v>
      </c>
      <c r="G5860" s="10" t="s">
        <v>464</v>
      </c>
      <c r="H5860" s="27"/>
      <c r="I5860" s="9" t="s">
        <v>1260</v>
      </c>
      <c r="J5860" s="9" t="s">
        <v>3162</v>
      </c>
      <c r="K5860" s="6" t="s">
        <v>43</v>
      </c>
      <c r="L5860" s="6">
        <v>5817</v>
      </c>
      <c r="M5860" s="6">
        <v>9</v>
      </c>
      <c r="N5860" s="6">
        <v>3</v>
      </c>
      <c r="P5860" s="15">
        <v>1</v>
      </c>
      <c r="Q5860" s="15" t="str">
        <f>IF($B5860=2014,$P5860,"")</f>
        <v/>
      </c>
      <c r="R5860" s="15" t="str">
        <f>IF($B5860=2015,$P5860,"")</f>
        <v/>
      </c>
      <c r="S5860" s="15" t="str">
        <f>IF($B5860=2016,$P5860,"")</f>
        <v/>
      </c>
      <c r="T5860" s="15" t="str">
        <f>IF($B5860=2017,$P5860,"")</f>
        <v/>
      </c>
      <c r="U5860" s="15">
        <f>IF($B5860=2018,$P5860,"")</f>
        <v>1</v>
      </c>
      <c r="V5860" s="15" t="str">
        <f>IF($B5860=2019,$P5860,"")</f>
        <v/>
      </c>
      <c r="W5860" s="15" t="str">
        <f>IF($B5860=2020,$P5860,"")</f>
        <v/>
      </c>
      <c r="X5860" s="6" t="str">
        <f>IF($B5860=2021,$P5860,"")</f>
        <v/>
      </c>
      <c r="Y5860" s="6" t="str">
        <f>IF($B5860=2022,$P5860,"")</f>
        <v/>
      </c>
      <c r="Z5860" s="6" t="str">
        <f>IF($B5860=2023,$P5860,"")</f>
        <v/>
      </c>
      <c r="AA5860" s="6" t="str">
        <f>IF($B5860=2024,$P5860,"")</f>
        <v/>
      </c>
      <c r="AB5860" s="15" t="str">
        <f>IF($B5860=2025,$P5860,"")</f>
        <v/>
      </c>
    </row>
    <row r="5861" spans="1:28" x14ac:dyDescent="0.25">
      <c r="A5861" s="3">
        <v>1512</v>
      </c>
      <c r="B5861" s="3">
        <v>2018</v>
      </c>
      <c r="C5861" s="3" t="s">
        <v>249</v>
      </c>
      <c r="D5861" s="4">
        <f>DATE(B5861,N5861,M5861)</f>
        <v>43396</v>
      </c>
      <c r="E5861" s="5">
        <v>1620</v>
      </c>
      <c r="F5861" s="6" t="s">
        <v>454</v>
      </c>
      <c r="G5861" s="6" t="s">
        <v>464</v>
      </c>
      <c r="H5861" s="27"/>
      <c r="I5861" s="9" t="s">
        <v>1260</v>
      </c>
      <c r="J5861" s="7" t="s">
        <v>3581</v>
      </c>
      <c r="K5861" s="6" t="s">
        <v>1547</v>
      </c>
      <c r="L5861" s="6">
        <v>5908</v>
      </c>
      <c r="M5861" s="6">
        <v>23</v>
      </c>
      <c r="N5861" s="6">
        <v>10</v>
      </c>
      <c r="O5861" s="6" t="s">
        <v>200</v>
      </c>
      <c r="P5861" s="15">
        <v>1</v>
      </c>
      <c r="Q5861" s="15" t="str">
        <f>IF($B5861=2014,$P5861,"")</f>
        <v/>
      </c>
      <c r="R5861" s="15" t="str">
        <f>IF($B5861=2015,$P5861,"")</f>
        <v/>
      </c>
      <c r="S5861" s="15" t="str">
        <f>IF($B5861=2016,$P5861,"")</f>
        <v/>
      </c>
      <c r="T5861" s="15" t="str">
        <f>IF($B5861=2017,$P5861,"")</f>
        <v/>
      </c>
      <c r="U5861" s="15">
        <f>IF($B5861=2018,$P5861,"")</f>
        <v>1</v>
      </c>
      <c r="V5861" s="15" t="str">
        <f>IF($B5861=2019,$P5861,"")</f>
        <v/>
      </c>
      <c r="W5861" s="15" t="str">
        <f>IF($B5861=2020,$P5861,"")</f>
        <v/>
      </c>
      <c r="X5861" s="6" t="str">
        <f>IF($B5861=2021,$P5861,"")</f>
        <v/>
      </c>
      <c r="Y5861" s="6" t="str">
        <f>IF($B5861=2022,$P5861,"")</f>
        <v/>
      </c>
      <c r="Z5861" s="6" t="str">
        <f>IF($B5861=2023,$P5861,"")</f>
        <v/>
      </c>
      <c r="AA5861" s="6" t="str">
        <f>IF($B5861=2024,$P5861,"")</f>
        <v/>
      </c>
      <c r="AB5861" s="15" t="str">
        <f>IF($B5861=2025,$P5861,"")</f>
        <v/>
      </c>
    </row>
    <row r="5862" spans="1:28" x14ac:dyDescent="0.25">
      <c r="A5862" s="3">
        <v>1512</v>
      </c>
      <c r="B5862" s="3">
        <v>2019</v>
      </c>
      <c r="C5862" s="3" t="s">
        <v>246</v>
      </c>
      <c r="D5862" s="4">
        <f>DATE(B5862,N5862,M5862)</f>
        <v>43516</v>
      </c>
      <c r="E5862" s="5">
        <v>2030</v>
      </c>
      <c r="F5862" s="6" t="s">
        <v>454</v>
      </c>
      <c r="G5862" s="6" t="s">
        <v>464</v>
      </c>
      <c r="H5862" s="27"/>
      <c r="I5862" s="9" t="s">
        <v>1260</v>
      </c>
      <c r="J5862" s="7" t="s">
        <v>3580</v>
      </c>
      <c r="K5862" s="6" t="s">
        <v>1547</v>
      </c>
      <c r="L5862" s="6">
        <v>5916</v>
      </c>
      <c r="M5862" s="6">
        <v>20</v>
      </c>
      <c r="N5862" s="6">
        <v>2</v>
      </c>
      <c r="O5862" s="6" t="s">
        <v>200</v>
      </c>
      <c r="P5862" s="15">
        <v>1</v>
      </c>
      <c r="Q5862" s="15" t="str">
        <f>IF($B5862=2014,$P5862,"")</f>
        <v/>
      </c>
      <c r="R5862" s="15" t="str">
        <f>IF($B5862=2015,$P5862,"")</f>
        <v/>
      </c>
      <c r="S5862" s="15" t="str">
        <f>IF($B5862=2016,$P5862,"")</f>
        <v/>
      </c>
      <c r="T5862" s="15" t="str">
        <f>IF($B5862=2017,$P5862,"")</f>
        <v/>
      </c>
      <c r="U5862" s="15" t="str">
        <f>IF($B5862=2018,$P5862,"")</f>
        <v/>
      </c>
      <c r="V5862" s="15">
        <f>IF($B5862=2019,$P5862,"")</f>
        <v>1</v>
      </c>
      <c r="W5862" s="15" t="str">
        <f>IF($B5862=2020,$P5862,"")</f>
        <v/>
      </c>
      <c r="X5862" s="6" t="str">
        <f>IF($B5862=2021,$P5862,"")</f>
        <v/>
      </c>
      <c r="Y5862" s="6" t="str">
        <f>IF($B5862=2022,$P5862,"")</f>
        <v/>
      </c>
      <c r="Z5862" s="6" t="str">
        <f>IF($B5862=2023,$P5862,"")</f>
        <v/>
      </c>
      <c r="AA5862" s="6" t="str">
        <f>IF($B5862=2024,$P5862,"")</f>
        <v/>
      </c>
      <c r="AB5862" s="15" t="str">
        <f>IF($B5862=2025,$P5862,"")</f>
        <v/>
      </c>
    </row>
    <row r="5863" spans="1:28" x14ac:dyDescent="0.25">
      <c r="A5863" s="3">
        <v>1512</v>
      </c>
      <c r="B5863" s="3">
        <v>2019</v>
      </c>
      <c r="C5863" s="3" t="s">
        <v>4054</v>
      </c>
      <c r="D5863" s="4">
        <f>DATE(B5863,N5863,M5863)</f>
        <v>43728</v>
      </c>
      <c r="E5863" s="5">
        <v>1930</v>
      </c>
      <c r="F5863" s="6" t="s">
        <v>454</v>
      </c>
      <c r="G5863" s="6" t="s">
        <v>464</v>
      </c>
      <c r="H5863" s="27"/>
      <c r="I5863" s="9" t="s">
        <v>1260</v>
      </c>
      <c r="J5863" s="9" t="s">
        <v>4055</v>
      </c>
      <c r="K5863" s="6" t="s">
        <v>1547</v>
      </c>
      <c r="L5863" s="6">
        <v>6005</v>
      </c>
      <c r="M5863" s="6">
        <v>20</v>
      </c>
      <c r="N5863" s="6">
        <v>9</v>
      </c>
      <c r="O5863" s="6" t="s">
        <v>200</v>
      </c>
      <c r="P5863" s="15">
        <v>1</v>
      </c>
      <c r="Q5863" s="15" t="str">
        <f>IF($B5863=2014,$P5863,"")</f>
        <v/>
      </c>
      <c r="R5863" s="15" t="str">
        <f>IF($B5863=2015,$P5863,"")</f>
        <v/>
      </c>
      <c r="S5863" s="15" t="str">
        <f>IF($B5863=2016,$P5863,"")</f>
        <v/>
      </c>
      <c r="T5863" s="15" t="str">
        <f>IF($B5863=2017,$P5863,"")</f>
        <v/>
      </c>
      <c r="U5863" s="15" t="str">
        <f>IF($B5863=2018,$P5863,"")</f>
        <v/>
      </c>
      <c r="V5863" s="15">
        <f>IF($B5863=2019,$P5863,"")</f>
        <v>1</v>
      </c>
      <c r="W5863" s="15" t="str">
        <f>IF($B5863=2020,$P5863,"")</f>
        <v/>
      </c>
      <c r="X5863" s="6" t="str">
        <f>IF($B5863=2021,$P5863,"")</f>
        <v/>
      </c>
      <c r="Y5863" s="6" t="str">
        <f>IF($B5863=2022,$P5863,"")</f>
        <v/>
      </c>
      <c r="Z5863" s="6" t="str">
        <f>IF($B5863=2023,$P5863,"")</f>
        <v/>
      </c>
      <c r="AA5863" s="6" t="str">
        <f>IF($B5863=2024,$P5863,"")</f>
        <v/>
      </c>
      <c r="AB5863" s="15" t="str">
        <f>IF($B5863=2025,$P5863,"")</f>
        <v/>
      </c>
    </row>
    <row r="5864" spans="1:28" x14ac:dyDescent="0.25">
      <c r="A5864" s="3">
        <v>1512</v>
      </c>
      <c r="B5864" s="3">
        <v>2020</v>
      </c>
      <c r="C5864" s="3" t="s">
        <v>3679</v>
      </c>
      <c r="D5864" s="4">
        <f>DATE(B5864,N5864,M5864)</f>
        <v>43968</v>
      </c>
      <c r="E5864" s="5">
        <v>2230</v>
      </c>
      <c r="F5864" s="10" t="s">
        <v>454</v>
      </c>
      <c r="G5864" s="10" t="s">
        <v>464</v>
      </c>
      <c r="H5864" s="27"/>
      <c r="I5864" s="9" t="s">
        <v>1260</v>
      </c>
      <c r="J5864" s="7" t="s">
        <v>5493</v>
      </c>
      <c r="K5864" s="6" t="s">
        <v>1547</v>
      </c>
      <c r="L5864" s="6">
        <v>6101</v>
      </c>
      <c r="M5864" s="6">
        <v>17</v>
      </c>
      <c r="N5864" s="6">
        <v>5</v>
      </c>
      <c r="O5864" s="6" t="s">
        <v>200</v>
      </c>
      <c r="P5864" s="15">
        <v>1</v>
      </c>
      <c r="Q5864" s="15" t="str">
        <f>IF($B5864=2014,$P5864,"")</f>
        <v/>
      </c>
      <c r="R5864" s="15" t="str">
        <f>IF($B5864=2015,$P5864,"")</f>
        <v/>
      </c>
      <c r="S5864" s="15" t="str">
        <f>IF($B5864=2016,$P5864,"")</f>
        <v/>
      </c>
      <c r="T5864" s="15" t="str">
        <f>IF($B5864=2017,$P5864,"")</f>
        <v/>
      </c>
      <c r="U5864" s="15" t="str">
        <f>IF($B5864=2018,$P5864,"")</f>
        <v/>
      </c>
      <c r="V5864" s="15" t="str">
        <f>IF($B5864=2019,$P5864,"")</f>
        <v/>
      </c>
      <c r="W5864" s="15">
        <f>IF($B5864=2020,$P5864,"")</f>
        <v>1</v>
      </c>
      <c r="X5864" s="6" t="str">
        <f>IF($B5864=2021,$P5864,"")</f>
        <v/>
      </c>
      <c r="Y5864" s="6" t="str">
        <f>IF($B5864=2022,$P5864,"")</f>
        <v/>
      </c>
      <c r="Z5864" s="6" t="str">
        <f>IF($B5864=2023,$P5864,"")</f>
        <v/>
      </c>
      <c r="AA5864" s="6" t="str">
        <f>IF($B5864=2024,$P5864,"")</f>
        <v/>
      </c>
      <c r="AB5864" s="15" t="str">
        <f>IF($B5864=2025,$P5864,"")</f>
        <v/>
      </c>
    </row>
    <row r="5865" spans="1:28" x14ac:dyDescent="0.25">
      <c r="A5865" s="3">
        <v>1512</v>
      </c>
      <c r="B5865" s="3">
        <v>2020</v>
      </c>
      <c r="C5865" s="3" t="s">
        <v>5441</v>
      </c>
      <c r="D5865" s="4">
        <f>DATE(B5865,N5865,M5865)</f>
        <v>44018</v>
      </c>
      <c r="E5865" s="5">
        <v>1930</v>
      </c>
      <c r="F5865" s="6" t="s">
        <v>454</v>
      </c>
      <c r="G5865" s="6" t="s">
        <v>464</v>
      </c>
      <c r="H5865" s="27"/>
      <c r="I5865" s="9" t="s">
        <v>1260</v>
      </c>
      <c r="J5865" s="7" t="s">
        <v>5494</v>
      </c>
      <c r="K5865" s="6" t="s">
        <v>3266</v>
      </c>
      <c r="L5865" s="6">
        <v>6102</v>
      </c>
      <c r="M5865" s="6">
        <v>6</v>
      </c>
      <c r="N5865" s="6">
        <v>7</v>
      </c>
      <c r="P5865" s="15">
        <v>1</v>
      </c>
      <c r="Q5865" s="15" t="str">
        <f>IF($B5865=2014,$P5865,"")</f>
        <v/>
      </c>
      <c r="R5865" s="15" t="str">
        <f>IF($B5865=2015,$P5865,"")</f>
        <v/>
      </c>
      <c r="S5865" s="15" t="str">
        <f>IF($B5865=2016,$P5865,"")</f>
        <v/>
      </c>
      <c r="T5865" s="15" t="str">
        <f>IF($B5865=2017,$P5865,"")</f>
        <v/>
      </c>
      <c r="U5865" s="15" t="str">
        <f>IF($B5865=2018,$P5865,"")</f>
        <v/>
      </c>
      <c r="V5865" s="15" t="str">
        <f>IF($B5865=2019,$P5865,"")</f>
        <v/>
      </c>
      <c r="W5865" s="15">
        <f>IF($B5865=2020,$P5865,"")</f>
        <v>1</v>
      </c>
      <c r="X5865" s="6" t="str">
        <f>IF($B5865=2021,$P5865,"")</f>
        <v/>
      </c>
      <c r="Y5865" s="6" t="str">
        <f>IF($B5865=2022,$P5865,"")</f>
        <v/>
      </c>
      <c r="Z5865" s="6" t="str">
        <f>IF($B5865=2023,$P5865,"")</f>
        <v/>
      </c>
      <c r="AA5865" s="6" t="str">
        <f>IF($B5865=2024,$P5865,"")</f>
        <v/>
      </c>
      <c r="AB5865" s="15" t="str">
        <f>IF($B5865=2025,$P5865,"")</f>
        <v/>
      </c>
    </row>
    <row r="5866" spans="1:28" x14ac:dyDescent="0.25">
      <c r="A5866" s="3">
        <v>1512</v>
      </c>
      <c r="B5866" s="3">
        <v>2020</v>
      </c>
      <c r="C5866" s="3" t="s">
        <v>1426</v>
      </c>
      <c r="D5866" s="4">
        <f>DATE(B5866,N5866,M5866)</f>
        <v>44125</v>
      </c>
      <c r="E5866" s="5">
        <v>2030</v>
      </c>
      <c r="F5866" s="6" t="s">
        <v>454</v>
      </c>
      <c r="G5866" s="6" t="s">
        <v>464</v>
      </c>
      <c r="H5866" s="27"/>
      <c r="I5866" s="7" t="s">
        <v>1260</v>
      </c>
      <c r="J5866" s="7" t="s">
        <v>5602</v>
      </c>
      <c r="K5866" s="6" t="s">
        <v>1547</v>
      </c>
      <c r="L5866" s="6">
        <v>6108</v>
      </c>
      <c r="M5866" s="6">
        <v>21</v>
      </c>
      <c r="N5866" s="6">
        <v>10</v>
      </c>
      <c r="O5866" s="6" t="s">
        <v>200</v>
      </c>
      <c r="P5866" s="15">
        <v>1</v>
      </c>
      <c r="Q5866" s="15" t="str">
        <f>IF($B5866=2014,$P5866,"")</f>
        <v/>
      </c>
      <c r="R5866" s="15" t="str">
        <f>IF($B5866=2015,$P5866,"")</f>
        <v/>
      </c>
      <c r="S5866" s="15" t="str">
        <f>IF($B5866=2016,$P5866,"")</f>
        <v/>
      </c>
      <c r="T5866" s="15" t="str">
        <f>IF($B5866=2017,$P5866,"")</f>
        <v/>
      </c>
      <c r="U5866" s="15" t="str">
        <f>IF($B5866=2018,$P5866,"")</f>
        <v/>
      </c>
      <c r="V5866" s="15" t="str">
        <f>IF($B5866=2019,$P5866,"")</f>
        <v/>
      </c>
      <c r="W5866" s="15">
        <f>IF($B5866=2020,$P5866,"")</f>
        <v>1</v>
      </c>
      <c r="X5866" s="6" t="str">
        <f>IF($B5866=2021,$P5866,"")</f>
        <v/>
      </c>
      <c r="Y5866" s="6" t="str">
        <f>IF($B5866=2022,$P5866,"")</f>
        <v/>
      </c>
      <c r="Z5866" s="6" t="str">
        <f>IF($B5866=2023,$P5866,"")</f>
        <v/>
      </c>
      <c r="AA5866" s="6" t="str">
        <f>IF($B5866=2024,$P5866,"")</f>
        <v/>
      </c>
      <c r="AB5866" s="15" t="str">
        <f>IF($B5866=2025,$P5866,"")</f>
        <v/>
      </c>
    </row>
    <row r="5867" spans="1:28" x14ac:dyDescent="0.25">
      <c r="A5867" s="3">
        <v>1512</v>
      </c>
      <c r="B5867" s="3">
        <v>2021</v>
      </c>
      <c r="C5867" s="3" t="s">
        <v>1470</v>
      </c>
      <c r="D5867" s="4">
        <f>DATE(B5867,N5867,M5867)</f>
        <v>44300</v>
      </c>
      <c r="E5867" s="5">
        <v>1830</v>
      </c>
      <c r="F5867" s="6" t="s">
        <v>454</v>
      </c>
      <c r="G5867" s="6" t="s">
        <v>464</v>
      </c>
      <c r="H5867" s="27"/>
      <c r="I5867" s="7" t="s">
        <v>1260</v>
      </c>
      <c r="J5867" s="7" t="s">
        <v>5881</v>
      </c>
      <c r="K5867" s="6" t="s">
        <v>1547</v>
      </c>
      <c r="L5867" s="6">
        <v>6120</v>
      </c>
      <c r="M5867" s="6">
        <v>14</v>
      </c>
      <c r="N5867" s="6">
        <v>4</v>
      </c>
      <c r="O5867" s="6" t="s">
        <v>200</v>
      </c>
      <c r="P5867" s="15">
        <v>1</v>
      </c>
      <c r="Q5867" s="15" t="str">
        <f>IF($B5867=2014,$P5867,"")</f>
        <v/>
      </c>
      <c r="R5867" s="15" t="str">
        <f>IF($B5867=2015,$P5867,"")</f>
        <v/>
      </c>
      <c r="S5867" s="15" t="str">
        <f>IF($B5867=2016,$P5867,"")</f>
        <v/>
      </c>
      <c r="T5867" s="15" t="str">
        <f>IF($B5867=2017,$P5867,"")</f>
        <v/>
      </c>
      <c r="U5867" s="15" t="str">
        <f>IF($B5867=2018,$P5867,"")</f>
        <v/>
      </c>
      <c r="V5867" s="15" t="str">
        <f>IF($B5867=2019,$P5867,"")</f>
        <v/>
      </c>
      <c r="W5867" s="15" t="str">
        <f>IF($B5867=2020,$P5867,"")</f>
        <v/>
      </c>
      <c r="X5867" s="6">
        <f>IF($B5867=2021,$P5867,"")</f>
        <v>1</v>
      </c>
      <c r="Y5867" s="6" t="str">
        <f>IF($B5867=2022,$P5867,"")</f>
        <v/>
      </c>
      <c r="Z5867" s="6" t="str">
        <f>IF($B5867=2023,$P5867,"")</f>
        <v/>
      </c>
      <c r="AA5867" s="6" t="str">
        <f>IF($B5867=2024,$P5867,"")</f>
        <v/>
      </c>
      <c r="AB5867" s="15" t="str">
        <f>IF($B5867=2025,$P5867,"")</f>
        <v/>
      </c>
    </row>
    <row r="5868" spans="1:28" x14ac:dyDescent="0.25">
      <c r="A5868" s="3">
        <v>1512</v>
      </c>
      <c r="B5868" s="3">
        <v>2021</v>
      </c>
      <c r="C5868" s="3" t="s">
        <v>158</v>
      </c>
      <c r="D5868" s="4">
        <v>44442</v>
      </c>
      <c r="E5868" s="5">
        <v>1930</v>
      </c>
      <c r="F5868" s="6" t="s">
        <v>454</v>
      </c>
      <c r="G5868" s="6" t="s">
        <v>464</v>
      </c>
      <c r="H5868" s="27"/>
      <c r="I5868" s="7" t="s">
        <v>1260</v>
      </c>
      <c r="J5868" s="7" t="s">
        <v>2249</v>
      </c>
      <c r="K5868" s="6" t="s">
        <v>43</v>
      </c>
      <c r="L5868" s="6">
        <v>6204</v>
      </c>
      <c r="M5868" s="6">
        <v>3</v>
      </c>
      <c r="N5868" s="6">
        <v>9</v>
      </c>
      <c r="P5868" s="15">
        <v>1</v>
      </c>
      <c r="Q5868" s="15" t="str">
        <f>IF($B5868=2014,$P5868,"")</f>
        <v/>
      </c>
      <c r="R5868" s="15" t="str">
        <f>IF($B5868=2015,$P5868,"")</f>
        <v/>
      </c>
      <c r="S5868" s="15" t="str">
        <f>IF($B5868=2016,$P5868,"")</f>
        <v/>
      </c>
      <c r="T5868" s="15" t="str">
        <f>IF($B5868=2017,$P5868,"")</f>
        <v/>
      </c>
      <c r="U5868" s="15" t="str">
        <f>IF($B5868=2018,$P5868,"")</f>
        <v/>
      </c>
      <c r="V5868" s="15" t="str">
        <f>IF($B5868=2019,$P5868,"")</f>
        <v/>
      </c>
      <c r="W5868" s="15" t="str">
        <f>IF($B5868=2020,$P5868,"")</f>
        <v/>
      </c>
      <c r="X5868" s="6">
        <f>IF($B5868=2021,$P5868,"")</f>
        <v>1</v>
      </c>
      <c r="Y5868" s="6" t="str">
        <f>IF($B5868=2022,$P5868,"")</f>
        <v/>
      </c>
      <c r="Z5868" s="6" t="str">
        <f>IF($B5868=2023,$P5868,"")</f>
        <v/>
      </c>
      <c r="AA5868" s="6" t="str">
        <f>IF($B5868=2024,$P5868,"")</f>
        <v/>
      </c>
      <c r="AB5868" s="15" t="str">
        <f>IF($B5868=2025,$P5868,"")</f>
        <v/>
      </c>
    </row>
    <row r="5869" spans="1:28" ht="36" x14ac:dyDescent="0.25">
      <c r="A5869" s="3">
        <v>1512</v>
      </c>
      <c r="B5869" s="3">
        <v>2022</v>
      </c>
      <c r="C5869" s="3" t="s">
        <v>6554</v>
      </c>
      <c r="D5869" s="4">
        <f>DATE(B5869,N5869,M5869)</f>
        <v>44721</v>
      </c>
      <c r="E5869" s="5">
        <v>2055</v>
      </c>
      <c r="F5869" s="6" t="s">
        <v>454</v>
      </c>
      <c r="G5869" s="6" t="s">
        <v>464</v>
      </c>
      <c r="H5869" s="27"/>
      <c r="I5869" s="7" t="s">
        <v>1260</v>
      </c>
      <c r="J5869" s="7" t="s">
        <v>6553</v>
      </c>
      <c r="K5869" s="6" t="s">
        <v>58</v>
      </c>
      <c r="L5869" s="6">
        <v>6301</v>
      </c>
      <c r="M5869" s="6">
        <v>9</v>
      </c>
      <c r="N5869" s="6">
        <v>6</v>
      </c>
      <c r="O5869" s="6" t="s">
        <v>14</v>
      </c>
      <c r="P5869" s="15">
        <v>1</v>
      </c>
      <c r="Q5869" s="15" t="str">
        <f>IF($B5869=2014,$P5869,"")</f>
        <v/>
      </c>
      <c r="R5869" s="15" t="str">
        <f>IF($B5869=2015,$P5869,"")</f>
        <v/>
      </c>
      <c r="S5869" s="15" t="str">
        <f>IF($B5869=2016,$P5869,"")</f>
        <v/>
      </c>
      <c r="T5869" s="15" t="str">
        <f>IF($B5869=2017,$P5869,"")</f>
        <v/>
      </c>
      <c r="U5869" s="15" t="str">
        <f>IF($B5869=2018,$P5869,"")</f>
        <v/>
      </c>
      <c r="V5869" s="15" t="str">
        <f>IF($B5869=2019,$P5869,"")</f>
        <v/>
      </c>
      <c r="W5869" s="15" t="str">
        <f>IF($B5869=2020,$P5869,"")</f>
        <v/>
      </c>
      <c r="X5869" s="6" t="str">
        <f>IF($B5869=2021,$P5869,"")</f>
        <v/>
      </c>
      <c r="Y5869" s="6">
        <f>IF($B5869=2022,$P5869,"")</f>
        <v>1</v>
      </c>
      <c r="Z5869" s="6" t="str">
        <f>IF($B5869=2023,$P5869,"")</f>
        <v/>
      </c>
      <c r="AA5869" s="6" t="str">
        <f>IF($B5869=2024,$P5869,"")</f>
        <v/>
      </c>
      <c r="AB5869" s="15" t="str">
        <f>IF($B5869=2025,$P5869,"")</f>
        <v/>
      </c>
    </row>
    <row r="5870" spans="1:28" x14ac:dyDescent="0.25">
      <c r="A5870" s="3">
        <v>1512</v>
      </c>
      <c r="B5870" s="3">
        <v>2022</v>
      </c>
      <c r="C5870" s="3" t="s">
        <v>196</v>
      </c>
      <c r="D5870" s="4">
        <f>DATE(B5870,N5870,M5870)</f>
        <v>44858</v>
      </c>
      <c r="E5870" s="5">
        <v>2030</v>
      </c>
      <c r="F5870" s="10" t="s">
        <v>454</v>
      </c>
      <c r="G5870" s="10" t="s">
        <v>464</v>
      </c>
      <c r="H5870" s="27"/>
      <c r="I5870" s="7" t="s">
        <v>1260</v>
      </c>
      <c r="J5870" s="7" t="s">
        <v>6941</v>
      </c>
      <c r="K5870" s="6" t="s">
        <v>1547</v>
      </c>
      <c r="L5870" s="6">
        <v>6308</v>
      </c>
      <c r="M5870" s="6">
        <v>24</v>
      </c>
      <c r="N5870" s="6">
        <v>10</v>
      </c>
      <c r="O5870" s="6" t="s">
        <v>200</v>
      </c>
      <c r="P5870" s="15">
        <v>1</v>
      </c>
      <c r="Q5870" s="15" t="str">
        <f>IF($B5870=2014,$P5870,"")</f>
        <v/>
      </c>
      <c r="R5870" s="15" t="str">
        <f>IF($B5870=2015,$P5870,"")</f>
        <v/>
      </c>
      <c r="S5870" s="15" t="str">
        <f>IF($B5870=2016,$P5870,"")</f>
        <v/>
      </c>
      <c r="T5870" s="15" t="str">
        <f>IF($B5870=2017,$P5870,"")</f>
        <v/>
      </c>
      <c r="U5870" s="15" t="str">
        <f>IF($B5870=2018,$P5870,"")</f>
        <v/>
      </c>
      <c r="V5870" s="15" t="str">
        <f>IF($B5870=2019,$P5870,"")</f>
        <v/>
      </c>
      <c r="W5870" s="15" t="str">
        <f>IF($B5870=2020,$P5870,"")</f>
        <v/>
      </c>
      <c r="X5870" s="6" t="str">
        <f>IF($B5870=2021,$P5870,"")</f>
        <v/>
      </c>
      <c r="Y5870" s="6">
        <f>IF($B5870=2022,$P5870,"")</f>
        <v>1</v>
      </c>
      <c r="Z5870" s="6" t="str">
        <f>IF($B5870=2023,$P5870,"")</f>
        <v/>
      </c>
      <c r="AA5870" s="6" t="str">
        <f>IF($B5870=2024,$P5870,"")</f>
        <v/>
      </c>
      <c r="AB5870" s="15" t="str">
        <f>IF($B5870=2025,$P5870,"")</f>
        <v/>
      </c>
    </row>
    <row r="5871" spans="1:28" x14ac:dyDescent="0.25">
      <c r="A5871" s="3">
        <v>1512</v>
      </c>
      <c r="B5871" s="3">
        <v>2022</v>
      </c>
      <c r="C5871" s="3" t="s">
        <v>196</v>
      </c>
      <c r="D5871" s="4">
        <f>DATE(B5871,N5871,M5871)</f>
        <v>44858</v>
      </c>
      <c r="E5871" s="5">
        <v>2100</v>
      </c>
      <c r="F5871" s="10" t="s">
        <v>454</v>
      </c>
      <c r="G5871" s="10" t="s">
        <v>464</v>
      </c>
      <c r="H5871" s="27"/>
      <c r="I5871" s="7" t="s">
        <v>1260</v>
      </c>
      <c r="J5871" s="7" t="s">
        <v>6942</v>
      </c>
      <c r="K5871" s="6" t="s">
        <v>1563</v>
      </c>
      <c r="L5871" s="6">
        <v>6308</v>
      </c>
      <c r="M5871" s="6">
        <v>24</v>
      </c>
      <c r="N5871" s="6">
        <v>10</v>
      </c>
      <c r="O5871" s="6" t="s">
        <v>4448</v>
      </c>
      <c r="P5871" s="15">
        <v>1</v>
      </c>
      <c r="Q5871" s="15" t="str">
        <f>IF($B5871=2014,$P5871,"")</f>
        <v/>
      </c>
      <c r="R5871" s="15" t="str">
        <f>IF($B5871=2015,$P5871,"")</f>
        <v/>
      </c>
      <c r="S5871" s="15" t="str">
        <f>IF($B5871=2016,$P5871,"")</f>
        <v/>
      </c>
      <c r="T5871" s="15" t="str">
        <f>IF($B5871=2017,$P5871,"")</f>
        <v/>
      </c>
      <c r="U5871" s="15" t="str">
        <f>IF($B5871=2018,$P5871,"")</f>
        <v/>
      </c>
      <c r="V5871" s="15" t="str">
        <f>IF($B5871=2019,$P5871,"")</f>
        <v/>
      </c>
      <c r="W5871" s="15" t="str">
        <f>IF($B5871=2020,$P5871,"")</f>
        <v/>
      </c>
      <c r="X5871" s="6" t="str">
        <f>IF($B5871=2021,$P5871,"")</f>
        <v/>
      </c>
      <c r="Y5871" s="6">
        <f>IF($B5871=2022,$P5871,"")</f>
        <v>1</v>
      </c>
      <c r="Z5871" s="6" t="str">
        <f>IF($B5871=2023,$P5871,"")</f>
        <v/>
      </c>
      <c r="AA5871" s="6" t="str">
        <f>IF($B5871=2024,$P5871,"")</f>
        <v/>
      </c>
      <c r="AB5871" s="15" t="str">
        <f>IF($B5871=2025,$P5871,"")</f>
        <v/>
      </c>
    </row>
    <row r="5872" spans="1:28" x14ac:dyDescent="0.25">
      <c r="A5872" s="3">
        <v>1512</v>
      </c>
      <c r="B5872" s="3">
        <v>2022</v>
      </c>
      <c r="C5872" s="3" t="s">
        <v>197</v>
      </c>
      <c r="D5872" s="4">
        <f>DATE(B5872,N5872,M5872)</f>
        <v>44864</v>
      </c>
      <c r="E5872" s="5">
        <v>2030</v>
      </c>
      <c r="F5872" s="10" t="s">
        <v>454</v>
      </c>
      <c r="G5872" s="10" t="s">
        <v>464</v>
      </c>
      <c r="H5872" s="27"/>
      <c r="I5872" s="9" t="s">
        <v>1260</v>
      </c>
      <c r="J5872" s="7" t="s">
        <v>7092</v>
      </c>
      <c r="K5872" s="6" t="s">
        <v>150</v>
      </c>
      <c r="L5872" s="6">
        <v>6310</v>
      </c>
      <c r="M5872" s="6">
        <v>30</v>
      </c>
      <c r="N5872" s="6">
        <v>10</v>
      </c>
      <c r="O5872" s="6" t="s">
        <v>7030</v>
      </c>
      <c r="P5872" s="15">
        <v>1</v>
      </c>
      <c r="Q5872" s="15" t="str">
        <f>IF($B5872=2014,$P5872,"")</f>
        <v/>
      </c>
      <c r="R5872" s="15" t="str">
        <f>IF($B5872=2015,$P5872,"")</f>
        <v/>
      </c>
      <c r="S5872" s="15" t="str">
        <f>IF($B5872=2016,$P5872,"")</f>
        <v/>
      </c>
      <c r="T5872" s="15" t="str">
        <f>IF($B5872=2017,$P5872,"")</f>
        <v/>
      </c>
      <c r="U5872" s="15" t="str">
        <f>IF($B5872=2018,$P5872,"")</f>
        <v/>
      </c>
      <c r="V5872" s="15" t="str">
        <f>IF($B5872=2019,$P5872,"")</f>
        <v/>
      </c>
      <c r="W5872" s="15" t="str">
        <f>IF($B5872=2020,$P5872,"")</f>
        <v/>
      </c>
      <c r="X5872" s="6" t="str">
        <f>IF($B5872=2021,$P5872,"")</f>
        <v/>
      </c>
      <c r="Y5872" s="6">
        <f>IF($B5872=2022,$P5872,"")</f>
        <v>1</v>
      </c>
      <c r="Z5872" s="6" t="str">
        <f>IF($B5872=2023,$P5872,"")</f>
        <v/>
      </c>
      <c r="AA5872" s="6" t="str">
        <f>IF($B5872=2024,$P5872,"")</f>
        <v/>
      </c>
      <c r="AB5872" s="15" t="str">
        <f>IF($B5872=2025,$P5872,"")</f>
        <v/>
      </c>
    </row>
    <row r="5873" spans="1:29" x14ac:dyDescent="0.25">
      <c r="A5873" s="3">
        <v>1512</v>
      </c>
      <c r="B5873" s="3">
        <v>2022</v>
      </c>
      <c r="C5873" s="3" t="s">
        <v>215</v>
      </c>
      <c r="D5873" s="4">
        <f>DATE(B5873,N5873,M5873)</f>
        <v>44893</v>
      </c>
      <c r="E5873" s="5">
        <v>1530</v>
      </c>
      <c r="F5873" s="10" t="s">
        <v>454</v>
      </c>
      <c r="G5873" s="10" t="s">
        <v>464</v>
      </c>
      <c r="H5873" s="27"/>
      <c r="I5873" s="7" t="s">
        <v>1260</v>
      </c>
      <c r="J5873" s="7" t="s">
        <v>6942</v>
      </c>
      <c r="K5873" s="6" t="s">
        <v>1563</v>
      </c>
      <c r="L5873" s="6">
        <v>6311</v>
      </c>
      <c r="M5873" s="6">
        <v>28</v>
      </c>
      <c r="N5873" s="6">
        <v>11</v>
      </c>
      <c r="O5873" s="6" t="s">
        <v>1456</v>
      </c>
      <c r="P5873" s="15">
        <v>1</v>
      </c>
      <c r="Q5873" s="15" t="str">
        <f>IF($B5873=2014,$P5873,"")</f>
        <v/>
      </c>
      <c r="R5873" s="15" t="str">
        <f>IF($B5873=2015,$P5873,"")</f>
        <v/>
      </c>
      <c r="S5873" s="15" t="str">
        <f>IF($B5873=2016,$P5873,"")</f>
        <v/>
      </c>
      <c r="T5873" s="15" t="str">
        <f>IF($B5873=2017,$P5873,"")</f>
        <v/>
      </c>
      <c r="U5873" s="15" t="str">
        <f>IF($B5873=2018,$P5873,"")</f>
        <v/>
      </c>
      <c r="V5873" s="15" t="str">
        <f>IF($B5873=2019,$P5873,"")</f>
        <v/>
      </c>
      <c r="W5873" s="15" t="str">
        <f>IF($B5873=2020,$P5873,"")</f>
        <v/>
      </c>
      <c r="X5873" s="6" t="str">
        <f>IF($B5873=2021,$P5873,"")</f>
        <v/>
      </c>
      <c r="Y5873" s="6">
        <f>IF($B5873=2022,$P5873,"")</f>
        <v>1</v>
      </c>
      <c r="Z5873" s="6" t="str">
        <f>IF($B5873=2023,$P5873,"")</f>
        <v/>
      </c>
      <c r="AA5873" s="6" t="str">
        <f>IF($B5873=2024,$P5873,"")</f>
        <v/>
      </c>
      <c r="AB5873" s="15" t="str">
        <f>IF($B5873=2025,$P5873,"")</f>
        <v/>
      </c>
    </row>
    <row r="5874" spans="1:29" x14ac:dyDescent="0.25">
      <c r="A5874" s="3">
        <v>1512</v>
      </c>
      <c r="B5874" s="3">
        <v>2022</v>
      </c>
      <c r="C5874" s="3" t="s">
        <v>64</v>
      </c>
      <c r="D5874" s="4">
        <f>DATE(B5874,N5874,M5874)</f>
        <v>44915</v>
      </c>
      <c r="E5874" s="5">
        <v>2030</v>
      </c>
      <c r="F5874" s="6" t="s">
        <v>454</v>
      </c>
      <c r="G5874" s="6" t="s">
        <v>464</v>
      </c>
      <c r="H5874" s="27"/>
      <c r="I5874" s="7" t="s">
        <v>1260</v>
      </c>
      <c r="J5874" s="7" t="s">
        <v>7135</v>
      </c>
      <c r="K5874" s="6" t="s">
        <v>1547</v>
      </c>
      <c r="L5874" s="6">
        <v>6312</v>
      </c>
      <c r="M5874" s="6">
        <v>20</v>
      </c>
      <c r="N5874" s="6">
        <v>12</v>
      </c>
      <c r="O5874" s="6" t="s">
        <v>200</v>
      </c>
      <c r="P5874" s="15">
        <v>1</v>
      </c>
      <c r="Q5874" s="15" t="str">
        <f>IF($B5874=2014,$P5874,"")</f>
        <v/>
      </c>
      <c r="R5874" s="15" t="str">
        <f>IF($B5874=2015,$P5874,"")</f>
        <v/>
      </c>
      <c r="S5874" s="15" t="str">
        <f>IF($B5874=2016,$P5874,"")</f>
        <v/>
      </c>
      <c r="T5874" s="15" t="str">
        <f>IF($B5874=2017,$P5874,"")</f>
        <v/>
      </c>
      <c r="U5874" s="15" t="str">
        <f>IF($B5874=2018,$P5874,"")</f>
        <v/>
      </c>
      <c r="V5874" s="15" t="str">
        <f>IF($B5874=2019,$P5874,"")</f>
        <v/>
      </c>
      <c r="W5874" s="15" t="str">
        <f>IF($B5874=2020,$P5874,"")</f>
        <v/>
      </c>
      <c r="X5874" s="6" t="str">
        <f>IF($B5874=2021,$P5874,"")</f>
        <v/>
      </c>
      <c r="Y5874" s="6">
        <f>IF($B5874=2022,$P5874,"")</f>
        <v>1</v>
      </c>
      <c r="Z5874" s="6" t="str">
        <f>IF($B5874=2023,$P5874,"")</f>
        <v/>
      </c>
      <c r="AA5874" s="6" t="str">
        <f>IF($B5874=2024,$P5874,"")</f>
        <v/>
      </c>
      <c r="AB5874" s="15" t="str">
        <f>IF($B5874=2025,$P5874,"")</f>
        <v/>
      </c>
    </row>
    <row r="5875" spans="1:29" x14ac:dyDescent="0.25">
      <c r="A5875" s="3">
        <v>1512</v>
      </c>
      <c r="B5875" s="3">
        <v>2023</v>
      </c>
      <c r="C5875" s="3" t="s">
        <v>181</v>
      </c>
      <c r="D5875" s="4">
        <f>DATE(B5875,N5875,M5875)</f>
        <v>45149</v>
      </c>
      <c r="E5875" s="5">
        <v>2030</v>
      </c>
      <c r="F5875" s="10" t="s">
        <v>454</v>
      </c>
      <c r="G5875" s="10" t="s">
        <v>464</v>
      </c>
      <c r="H5875" s="27"/>
      <c r="I5875" s="7" t="s">
        <v>1260</v>
      </c>
      <c r="J5875" s="7" t="s">
        <v>7532</v>
      </c>
      <c r="K5875" s="6" t="s">
        <v>58</v>
      </c>
      <c r="L5875" s="6">
        <v>6404</v>
      </c>
      <c r="M5875" s="6">
        <v>11</v>
      </c>
      <c r="N5875" s="6">
        <v>8</v>
      </c>
      <c r="O5875" s="6" t="s">
        <v>14</v>
      </c>
      <c r="P5875" s="15">
        <v>1</v>
      </c>
      <c r="Q5875" s="15" t="str">
        <f>IF($B5875=2014,$P5875,"")</f>
        <v/>
      </c>
      <c r="R5875" s="15" t="str">
        <f>IF($B5875=2015,$P5875,"")</f>
        <v/>
      </c>
      <c r="S5875" s="15" t="str">
        <f>IF($B5875=2016,$P5875,"")</f>
        <v/>
      </c>
      <c r="T5875" s="15" t="str">
        <f>IF($B5875=2017,$P5875,"")</f>
        <v/>
      </c>
      <c r="U5875" s="15" t="str">
        <f>IF($B5875=2018,$P5875,"")</f>
        <v/>
      </c>
      <c r="V5875" s="15" t="str">
        <f>IF($B5875=2019,$P5875,"")</f>
        <v/>
      </c>
      <c r="W5875" s="15" t="str">
        <f>IF($B5875=2020,$P5875,"")</f>
        <v/>
      </c>
      <c r="X5875" s="6" t="str">
        <f>IF($B5875=2021,$P5875,"")</f>
        <v/>
      </c>
      <c r="Y5875" s="6" t="str">
        <f>IF($B5875=2022,$P5875,"")</f>
        <v/>
      </c>
      <c r="Z5875" s="6">
        <f>IF($B5875=2023,$P5875,"")</f>
        <v>1</v>
      </c>
      <c r="AA5875" s="6" t="str">
        <f>IF($B5875=2024,$P5875,"")</f>
        <v/>
      </c>
      <c r="AB5875" s="15" t="str">
        <f>IF($B5875=2025,$P5875,"")</f>
        <v/>
      </c>
    </row>
    <row r="5876" spans="1:29" ht="24" x14ac:dyDescent="0.25">
      <c r="A5876" s="3">
        <v>1512</v>
      </c>
      <c r="B5876" s="3">
        <v>2023</v>
      </c>
      <c r="C5876" s="3" t="s">
        <v>45</v>
      </c>
      <c r="D5876" s="4">
        <f>DATE(B5876,N5876,M5876)</f>
        <v>45217</v>
      </c>
      <c r="E5876" s="5">
        <v>1630</v>
      </c>
      <c r="F5876" s="6" t="s">
        <v>454</v>
      </c>
      <c r="G5876" s="10" t="s">
        <v>464</v>
      </c>
      <c r="H5876" s="27"/>
      <c r="I5876" s="7" t="s">
        <v>1260</v>
      </c>
      <c r="J5876" s="7" t="s">
        <v>7779</v>
      </c>
      <c r="K5876" s="6" t="s">
        <v>58</v>
      </c>
      <c r="L5876" s="6">
        <v>6408</v>
      </c>
      <c r="M5876" s="6">
        <v>18</v>
      </c>
      <c r="N5876" s="6">
        <v>10</v>
      </c>
      <c r="O5876" s="6" t="s">
        <v>14</v>
      </c>
      <c r="P5876" s="15">
        <v>1</v>
      </c>
      <c r="Q5876" s="15" t="str">
        <f>IF($B5876=2014,$P5876,"")</f>
        <v/>
      </c>
      <c r="R5876" s="15" t="str">
        <f>IF($B5876=2015,$P5876,"")</f>
        <v/>
      </c>
      <c r="S5876" s="15" t="str">
        <f>IF($B5876=2016,$P5876,"")</f>
        <v/>
      </c>
      <c r="T5876" s="15" t="str">
        <f>IF($B5876=2017,$P5876,"")</f>
        <v/>
      </c>
      <c r="U5876" s="15" t="str">
        <f>IF($B5876=2018,$P5876,"")</f>
        <v/>
      </c>
      <c r="V5876" s="15" t="str">
        <f>IF($B5876=2019,$P5876,"")</f>
        <v/>
      </c>
      <c r="W5876" s="15" t="str">
        <f>IF($B5876=2020,$P5876,"")</f>
        <v/>
      </c>
      <c r="X5876" s="6" t="str">
        <f>IF($B5876=2021,$P5876,"")</f>
        <v/>
      </c>
      <c r="Y5876" s="6" t="str">
        <f>IF($B5876=2022,$P5876,"")</f>
        <v/>
      </c>
      <c r="Z5876" s="6">
        <f>IF($B5876=2023,$P5876,"")</f>
        <v>1</v>
      </c>
      <c r="AA5876" s="6" t="str">
        <f>IF($B5876=2024,$P5876,"")</f>
        <v/>
      </c>
      <c r="AB5876" s="15" t="str">
        <f>IF($B5876=2025,$P5876,"")</f>
        <v/>
      </c>
    </row>
    <row r="5877" spans="1:29" x14ac:dyDescent="0.25">
      <c r="A5877" s="3">
        <v>1512</v>
      </c>
      <c r="B5877" s="3">
        <v>2023</v>
      </c>
      <c r="C5877" s="3" t="s">
        <v>633</v>
      </c>
      <c r="D5877" s="4">
        <f>DATE(B5877,N5877,M5877)</f>
        <v>45236</v>
      </c>
      <c r="E5877" s="5">
        <v>1805</v>
      </c>
      <c r="F5877" s="10" t="s">
        <v>454</v>
      </c>
      <c r="G5877" s="10" t="s">
        <v>464</v>
      </c>
      <c r="H5877" s="27"/>
      <c r="I5877" s="7" t="s">
        <v>1260</v>
      </c>
      <c r="J5877" s="7" t="s">
        <v>7844</v>
      </c>
      <c r="K5877" s="6" t="s">
        <v>58</v>
      </c>
      <c r="L5877" s="6">
        <v>6409</v>
      </c>
      <c r="M5877" s="6">
        <v>6</v>
      </c>
      <c r="N5877" s="6">
        <v>11</v>
      </c>
      <c r="O5877" s="6" t="s">
        <v>14</v>
      </c>
      <c r="P5877" s="15">
        <v>1</v>
      </c>
      <c r="Q5877" s="15" t="str">
        <f>IF($B5877=2014,$P5877,"")</f>
        <v/>
      </c>
      <c r="R5877" s="15" t="str">
        <f>IF($B5877=2015,$P5877,"")</f>
        <v/>
      </c>
      <c r="S5877" s="15" t="str">
        <f>IF($B5877=2016,$P5877,"")</f>
        <v/>
      </c>
      <c r="T5877" s="15" t="str">
        <f>IF($B5877=2017,$P5877,"")</f>
        <v/>
      </c>
      <c r="U5877" s="15" t="str">
        <f>IF($B5877=2018,$P5877,"")</f>
        <v/>
      </c>
      <c r="V5877" s="15" t="str">
        <f>IF($B5877=2019,$P5877,"")</f>
        <v/>
      </c>
      <c r="W5877" s="15" t="str">
        <f>IF($B5877=2020,$P5877,"")</f>
        <v/>
      </c>
      <c r="X5877" s="6" t="str">
        <f>IF($B5877=2021,$P5877,"")</f>
        <v/>
      </c>
      <c r="Y5877" s="6" t="str">
        <f>IF($B5877=2022,$P5877,"")</f>
        <v/>
      </c>
      <c r="Z5877" s="6">
        <f>IF($B5877=2023,$P5877,"")</f>
        <v>1</v>
      </c>
      <c r="AA5877" s="6" t="str">
        <f>IF($B5877=2024,$P5877,"")</f>
        <v/>
      </c>
      <c r="AB5877" s="15" t="str">
        <f>IF($B5877=2025,$P5877,"")</f>
        <v/>
      </c>
    </row>
    <row r="5878" spans="1:29" x14ac:dyDescent="0.25">
      <c r="A5878" s="3">
        <v>1512</v>
      </c>
      <c r="B5878" s="3">
        <v>2024</v>
      </c>
      <c r="C5878" s="3" t="s">
        <v>220</v>
      </c>
      <c r="D5878" s="4">
        <f>DATE(B5878,N5878,M5878)</f>
        <v>45298</v>
      </c>
      <c r="E5878" s="5">
        <v>1500</v>
      </c>
      <c r="F5878" s="10" t="s">
        <v>454</v>
      </c>
      <c r="G5878" s="10" t="s">
        <v>464</v>
      </c>
      <c r="H5878" s="10"/>
      <c r="I5878" s="7" t="s">
        <v>1260</v>
      </c>
      <c r="J5878" s="7" t="s">
        <v>8097</v>
      </c>
      <c r="K5878" s="6" t="s">
        <v>1563</v>
      </c>
      <c r="L5878" s="6">
        <v>6413</v>
      </c>
      <c r="M5878" s="6">
        <v>7</v>
      </c>
      <c r="N5878" s="6">
        <v>1</v>
      </c>
      <c r="O5878" s="6" t="s">
        <v>4448</v>
      </c>
      <c r="P5878" s="15">
        <v>1</v>
      </c>
      <c r="Q5878" s="15" t="str">
        <f>IF($B5878=2014,$P5878,"")</f>
        <v/>
      </c>
      <c r="R5878" s="15" t="str">
        <f>IF($B5878=2015,$P5878,"")</f>
        <v/>
      </c>
      <c r="S5878" s="15" t="str">
        <f>IF($B5878=2016,$P5878,"")</f>
        <v/>
      </c>
      <c r="T5878" s="15" t="str">
        <f>IF($B5878=2017,$P5878,"")</f>
        <v/>
      </c>
      <c r="U5878" s="15" t="str">
        <f>IF($B5878=2018,$P5878,"")</f>
        <v/>
      </c>
      <c r="V5878" s="15" t="str">
        <f>IF($B5878=2019,$P5878,"")</f>
        <v/>
      </c>
      <c r="W5878" s="15" t="str">
        <f>IF($B5878=2020,$P5878,"")</f>
        <v/>
      </c>
      <c r="X5878" s="6" t="str">
        <f>IF($B5878=2021,$P5878,"")</f>
        <v/>
      </c>
      <c r="Y5878" s="6" t="str">
        <f>IF($B5878=2022,$P5878,"")</f>
        <v/>
      </c>
      <c r="Z5878" s="6" t="str">
        <f>IF($B5878=2023,$P5878,"")</f>
        <v/>
      </c>
      <c r="AA5878" s="6">
        <f>IF($B5878=2024,$P5878,"")</f>
        <v>1</v>
      </c>
      <c r="AB5878" s="15" t="str">
        <f>IF($B5878=2025,$P5878,"")</f>
        <v/>
      </c>
    </row>
    <row r="5879" spans="1:29" x14ac:dyDescent="0.25">
      <c r="A5879" s="30">
        <v>1512</v>
      </c>
      <c r="B5879" s="30">
        <v>2024</v>
      </c>
      <c r="C5879" s="30" t="s">
        <v>1057</v>
      </c>
      <c r="D5879" s="31">
        <f>DATE(B5879,N5879,M5879)</f>
        <v>45368</v>
      </c>
      <c r="E5879" s="32">
        <v>300</v>
      </c>
      <c r="F5879" s="35" t="s">
        <v>454</v>
      </c>
      <c r="G5879" s="35" t="s">
        <v>464</v>
      </c>
      <c r="H5879" s="35"/>
      <c r="I5879" s="34" t="s">
        <v>1260</v>
      </c>
      <c r="J5879" s="34" t="s">
        <v>8346</v>
      </c>
      <c r="K5879" s="33" t="s">
        <v>1547</v>
      </c>
      <c r="L5879" s="33">
        <v>6419</v>
      </c>
      <c r="M5879" s="33">
        <v>17</v>
      </c>
      <c r="N5879" s="33">
        <v>3</v>
      </c>
      <c r="O5879" s="33" t="s">
        <v>200</v>
      </c>
      <c r="P5879" s="15">
        <v>1</v>
      </c>
      <c r="Q5879" s="15" t="str">
        <f>IF($B5879=2014,$P5879,"")</f>
        <v/>
      </c>
      <c r="R5879" s="15" t="str">
        <f>IF($B5879=2015,$P5879,"")</f>
        <v/>
      </c>
      <c r="S5879" s="15" t="str">
        <f>IF($B5879=2016,$P5879,"")</f>
        <v/>
      </c>
      <c r="T5879" s="15" t="str">
        <f>IF($B5879=2017,$P5879,"")</f>
        <v/>
      </c>
      <c r="U5879" s="15" t="str">
        <f>IF($B5879=2018,$P5879,"")</f>
        <v/>
      </c>
      <c r="V5879" s="15" t="str">
        <f>IF($B5879=2019,$P5879,"")</f>
        <v/>
      </c>
      <c r="W5879" s="15" t="str">
        <f>IF($B5879=2020,$P5879,"")</f>
        <v/>
      </c>
      <c r="X5879" s="6" t="str">
        <f>IF($B5879=2021,$P5879,"")</f>
        <v/>
      </c>
      <c r="Y5879" s="6" t="str">
        <f>IF($B5879=2022,$P5879,"")</f>
        <v/>
      </c>
      <c r="Z5879" s="6" t="str">
        <f>IF($B5879=2023,$P5879,"")</f>
        <v/>
      </c>
      <c r="AA5879" s="6">
        <f>IF($B5879=2024,$P5879,"")</f>
        <v>1</v>
      </c>
      <c r="AB5879" s="15" t="str">
        <f>IF($B5879=2025,$P5879,"")</f>
        <v/>
      </c>
    </row>
    <row r="5880" spans="1:29" x14ac:dyDescent="0.25">
      <c r="A5880" s="30">
        <v>1512</v>
      </c>
      <c r="B5880" s="30">
        <v>2025</v>
      </c>
      <c r="C5880" s="30" t="s">
        <v>985</v>
      </c>
      <c r="D5880" s="31">
        <f>DATE(B5880,N5880,M5880)</f>
        <v>45695</v>
      </c>
      <c r="E5880" s="32">
        <v>2030</v>
      </c>
      <c r="F5880" s="35" t="s">
        <v>454</v>
      </c>
      <c r="G5880" s="35" t="s">
        <v>464</v>
      </c>
      <c r="H5880" s="35"/>
      <c r="I5880" s="34" t="s">
        <v>1260</v>
      </c>
      <c r="J5880" s="34" t="s">
        <v>8986</v>
      </c>
      <c r="K5880" s="33" t="s">
        <v>1547</v>
      </c>
      <c r="L5880" s="33">
        <v>6516</v>
      </c>
      <c r="M5880" s="33">
        <v>7</v>
      </c>
      <c r="N5880" s="33">
        <v>2</v>
      </c>
      <c r="O5880" s="33" t="s">
        <v>200</v>
      </c>
      <c r="P5880" s="15">
        <v>1</v>
      </c>
      <c r="Q5880" s="15" t="str">
        <f>IF($B5880=2014,$P5880,"")</f>
        <v/>
      </c>
      <c r="R5880" s="15" t="str">
        <f>IF($B5880=2015,$P5880,"")</f>
        <v/>
      </c>
      <c r="S5880" s="15" t="str">
        <f>IF($B5880=2016,$P5880,"")</f>
        <v/>
      </c>
      <c r="T5880" s="15" t="str">
        <f>IF($B5880=2017,$P5880,"")</f>
        <v/>
      </c>
      <c r="U5880" s="15" t="str">
        <f>IF($B5880=2018,$P5880,"")</f>
        <v/>
      </c>
      <c r="V5880" s="15" t="str">
        <f>IF($B5880=2019,$P5880,"")</f>
        <v/>
      </c>
      <c r="W5880" s="15" t="str">
        <f>IF($B5880=2020,$P5880,"")</f>
        <v/>
      </c>
      <c r="X5880" s="6" t="str">
        <f>IF($B5880=2021,$P5880,"")</f>
        <v/>
      </c>
      <c r="Y5880" s="6" t="str">
        <f>IF($B5880=2022,$P5880,"")</f>
        <v/>
      </c>
      <c r="Z5880" s="6" t="str">
        <f>IF($B5880=2023,$P5880,"")</f>
        <v/>
      </c>
      <c r="AA5880" s="6" t="str">
        <f>IF($B5880=2024,$P5880,"")</f>
        <v/>
      </c>
      <c r="AB5880" s="15">
        <f>IF($B5880=2025,$P5880,"")</f>
        <v>1</v>
      </c>
    </row>
    <row r="5881" spans="1:29" x14ac:dyDescent="0.25">
      <c r="A5881" s="3">
        <v>1512</v>
      </c>
      <c r="B5881" s="3">
        <v>2022</v>
      </c>
      <c r="C5881" s="3" t="s">
        <v>195</v>
      </c>
      <c r="D5881" s="4">
        <f>DATE(B5881,N5881,M5881)</f>
        <v>44854</v>
      </c>
      <c r="E5881" s="5">
        <v>2100</v>
      </c>
      <c r="F5881" s="10" t="s">
        <v>454</v>
      </c>
      <c r="G5881" s="10" t="s">
        <v>503</v>
      </c>
      <c r="H5881" s="27"/>
      <c r="I5881" s="7" t="s">
        <v>6960</v>
      </c>
      <c r="J5881" s="7" t="s">
        <v>6943</v>
      </c>
      <c r="K5881" s="6" t="s">
        <v>88</v>
      </c>
      <c r="L5881" s="6">
        <v>6308</v>
      </c>
      <c r="M5881" s="6">
        <v>20</v>
      </c>
      <c r="N5881" s="6">
        <v>10</v>
      </c>
      <c r="O5881" s="6" t="s">
        <v>86</v>
      </c>
      <c r="P5881" s="15">
        <v>1</v>
      </c>
      <c r="Q5881" s="15" t="str">
        <f>IF($B5881=2014,$P5881,"")</f>
        <v/>
      </c>
      <c r="R5881" s="15" t="str">
        <f>IF($B5881=2015,$P5881,"")</f>
        <v/>
      </c>
      <c r="S5881" s="15" t="str">
        <f>IF($B5881=2016,$P5881,"")</f>
        <v/>
      </c>
      <c r="T5881" s="15" t="str">
        <f>IF($B5881=2017,$P5881,"")</f>
        <v/>
      </c>
      <c r="U5881" s="15" t="str">
        <f>IF($B5881=2018,$P5881,"")</f>
        <v/>
      </c>
      <c r="V5881" s="15" t="str">
        <f>IF($B5881=2019,$P5881,"")</f>
        <v/>
      </c>
      <c r="W5881" s="15" t="str">
        <f>IF($B5881=2020,$P5881,"")</f>
        <v/>
      </c>
      <c r="X5881" s="6" t="str">
        <f>IF($B5881=2021,$P5881,"")</f>
        <v/>
      </c>
      <c r="Y5881" s="6">
        <f>IF($B5881=2022,$P5881,"")</f>
        <v>1</v>
      </c>
      <c r="Z5881" s="6" t="str">
        <f>IF($B5881=2023,$P5881,"")</f>
        <v/>
      </c>
      <c r="AA5881" s="6" t="str">
        <f>IF($B5881=2024,$P5881,"")</f>
        <v/>
      </c>
      <c r="AB5881" s="15" t="str">
        <f>IF($B5881=2025,$P5881,"")</f>
        <v/>
      </c>
    </row>
    <row r="5882" spans="1:29" x14ac:dyDescent="0.25">
      <c r="A5882" s="3">
        <v>1512</v>
      </c>
      <c r="B5882" s="3">
        <v>2023</v>
      </c>
      <c r="C5882" s="3" t="s">
        <v>82</v>
      </c>
      <c r="D5882" s="4">
        <f>DATE(B5882,N5882,M5882)</f>
        <v>45006</v>
      </c>
      <c r="E5882" s="5">
        <v>1540</v>
      </c>
      <c r="F5882" s="10" t="s">
        <v>454</v>
      </c>
      <c r="G5882" s="10" t="s">
        <v>503</v>
      </c>
      <c r="H5882" s="27"/>
      <c r="I5882" s="7" t="s">
        <v>6960</v>
      </c>
      <c r="J5882" s="7" t="s">
        <v>7369</v>
      </c>
      <c r="K5882" s="6" t="s">
        <v>88</v>
      </c>
      <c r="L5882" s="6">
        <v>6319</v>
      </c>
      <c r="M5882" s="6">
        <v>21</v>
      </c>
      <c r="N5882" s="6">
        <v>3</v>
      </c>
      <c r="O5882" s="6" t="s">
        <v>86</v>
      </c>
      <c r="P5882" s="15">
        <v>1</v>
      </c>
      <c r="Q5882" s="15" t="str">
        <f>IF($B5882=2014,$P5882,"")</f>
        <v/>
      </c>
      <c r="R5882" s="15" t="str">
        <f>IF($B5882=2015,$P5882,"")</f>
        <v/>
      </c>
      <c r="S5882" s="15" t="str">
        <f>IF($B5882=2016,$P5882,"")</f>
        <v/>
      </c>
      <c r="T5882" s="15" t="str">
        <f>IF($B5882=2017,$P5882,"")</f>
        <v/>
      </c>
      <c r="U5882" s="15" t="str">
        <f>IF($B5882=2018,$P5882,"")</f>
        <v/>
      </c>
      <c r="V5882" s="15" t="str">
        <f>IF($B5882=2019,$P5882,"")</f>
        <v/>
      </c>
      <c r="W5882" s="15" t="str">
        <f>IF($B5882=2020,$P5882,"")</f>
        <v/>
      </c>
      <c r="X5882" s="6" t="str">
        <f>IF($B5882=2021,$P5882,"")</f>
        <v/>
      </c>
      <c r="Y5882" s="6" t="str">
        <f>IF($B5882=2022,$P5882,"")</f>
        <v/>
      </c>
      <c r="Z5882" s="6">
        <f>IF($B5882=2023,$P5882,"")</f>
        <v>1</v>
      </c>
      <c r="AA5882" s="6" t="str">
        <f>IF($B5882=2024,$P5882,"")</f>
        <v/>
      </c>
      <c r="AB5882" s="15" t="str">
        <f>IF($B5882=2025,$P5882,"")</f>
        <v/>
      </c>
    </row>
    <row r="5883" spans="1:29" x14ac:dyDescent="0.25">
      <c r="A5883" s="3">
        <v>1512</v>
      </c>
      <c r="B5883" s="3">
        <v>2023</v>
      </c>
      <c r="C5883" s="3" t="s">
        <v>81</v>
      </c>
      <c r="D5883" s="4">
        <f>DATE(B5883,N5883,M5883)</f>
        <v>45215</v>
      </c>
      <c r="E5883" s="5">
        <v>1440</v>
      </c>
      <c r="F5883" s="6" t="s">
        <v>454</v>
      </c>
      <c r="G5883" s="10" t="s">
        <v>503</v>
      </c>
      <c r="H5883" s="27"/>
      <c r="I5883" s="7" t="s">
        <v>6960</v>
      </c>
      <c r="J5883" s="7" t="s">
        <v>7780</v>
      </c>
      <c r="K5883" s="6" t="s">
        <v>88</v>
      </c>
      <c r="L5883" s="6">
        <v>6408</v>
      </c>
      <c r="M5883" s="6">
        <v>16</v>
      </c>
      <c r="N5883" s="6">
        <v>10</v>
      </c>
      <c r="O5883" s="6" t="s">
        <v>86</v>
      </c>
      <c r="P5883" s="15">
        <v>1</v>
      </c>
      <c r="Q5883" s="15" t="str">
        <f>IF($B5883=2014,$P5883,"")</f>
        <v/>
      </c>
      <c r="R5883" s="15" t="str">
        <f>IF($B5883=2015,$P5883,"")</f>
        <v/>
      </c>
      <c r="S5883" s="15" t="str">
        <f>IF($B5883=2016,$P5883,"")</f>
        <v/>
      </c>
      <c r="T5883" s="15" t="str">
        <f>IF($B5883=2017,$P5883,"")</f>
        <v/>
      </c>
      <c r="U5883" s="15" t="str">
        <f>IF($B5883=2018,$P5883,"")</f>
        <v/>
      </c>
      <c r="V5883" s="15" t="str">
        <f>IF($B5883=2019,$P5883,"")</f>
        <v/>
      </c>
      <c r="W5883" s="15" t="str">
        <f>IF($B5883=2020,$P5883,"")</f>
        <v/>
      </c>
      <c r="X5883" s="6" t="str">
        <f>IF($B5883=2021,$P5883,"")</f>
        <v/>
      </c>
      <c r="Y5883" s="6" t="str">
        <f>IF($B5883=2022,$P5883,"")</f>
        <v/>
      </c>
      <c r="Z5883" s="6">
        <f>IF($B5883=2023,$P5883,"")</f>
        <v>1</v>
      </c>
      <c r="AA5883" s="6" t="str">
        <f>IF($B5883=2024,$P5883,"")</f>
        <v/>
      </c>
      <c r="AB5883" s="15" t="str">
        <f>IF($B5883=2025,$P5883,"")</f>
        <v/>
      </c>
    </row>
    <row r="5884" spans="1:29" x14ac:dyDescent="0.25">
      <c r="A5884" s="30">
        <v>1512</v>
      </c>
      <c r="B5884" s="30">
        <v>2024</v>
      </c>
      <c r="C5884" s="30" t="s">
        <v>1460</v>
      </c>
      <c r="D5884" s="31">
        <f>DATE(B5884,N5884,M5884)</f>
        <v>45570</v>
      </c>
      <c r="E5884" s="32">
        <v>2100</v>
      </c>
      <c r="F5884" s="33" t="s">
        <v>454</v>
      </c>
      <c r="G5884" s="33" t="s">
        <v>503</v>
      </c>
      <c r="H5884" s="33"/>
      <c r="I5884" s="7" t="s">
        <v>6960</v>
      </c>
      <c r="J5884" s="34" t="s">
        <v>7780</v>
      </c>
      <c r="K5884" s="33" t="s">
        <v>88</v>
      </c>
      <c r="L5884" s="33">
        <v>6507</v>
      </c>
      <c r="M5884" s="33">
        <v>5</v>
      </c>
      <c r="N5884" s="33">
        <v>10</v>
      </c>
      <c r="O5884" s="33" t="s">
        <v>86</v>
      </c>
      <c r="P5884" s="15">
        <v>1</v>
      </c>
      <c r="Q5884" s="15" t="str">
        <f>IF($B5884=2014,$P5884,"")</f>
        <v/>
      </c>
      <c r="R5884" s="15" t="str">
        <f>IF($B5884=2015,$P5884,"")</f>
        <v/>
      </c>
      <c r="S5884" s="15" t="str">
        <f>IF($B5884=2016,$P5884,"")</f>
        <v/>
      </c>
      <c r="T5884" s="15" t="str">
        <f>IF($B5884=2017,$P5884,"")</f>
        <v/>
      </c>
      <c r="U5884" s="15" t="str">
        <f>IF($B5884=2018,$P5884,"")</f>
        <v/>
      </c>
      <c r="V5884" s="15" t="str">
        <f>IF($B5884=2019,$P5884,"")</f>
        <v/>
      </c>
      <c r="W5884" s="15" t="str">
        <f>IF($B5884=2020,$P5884,"")</f>
        <v/>
      </c>
      <c r="X5884" s="6" t="str">
        <f>IF($B5884=2021,$P5884,"")</f>
        <v/>
      </c>
      <c r="Y5884" s="6" t="str">
        <f>IF($B5884=2022,$P5884,"")</f>
        <v/>
      </c>
      <c r="Z5884" s="6" t="str">
        <f>IF($B5884=2023,$P5884,"")</f>
        <v/>
      </c>
      <c r="AA5884" s="6">
        <f>IF($B5884=2024,$P5884,"")</f>
        <v>1</v>
      </c>
      <c r="AB5884" s="15" t="str">
        <f>IF($B5884=2025,$P5884,"")</f>
        <v/>
      </c>
    </row>
    <row r="5885" spans="1:29" x14ac:dyDescent="0.25">
      <c r="A5885" s="3">
        <v>1512</v>
      </c>
      <c r="B5885" s="3">
        <v>2018</v>
      </c>
      <c r="C5885" s="3" t="s">
        <v>68</v>
      </c>
      <c r="D5885" s="4">
        <f>DATE(B5885,N5885,M5885)</f>
        <v>43364</v>
      </c>
      <c r="E5885" s="5">
        <v>2059</v>
      </c>
      <c r="F5885" s="6" t="s">
        <v>454</v>
      </c>
      <c r="G5885" s="6" t="s">
        <v>506</v>
      </c>
      <c r="H5885" s="27"/>
      <c r="I5885" s="7" t="s">
        <v>5798</v>
      </c>
      <c r="J5885" s="9" t="s">
        <v>3582</v>
      </c>
      <c r="K5885" s="6" t="s">
        <v>88</v>
      </c>
      <c r="L5885" s="6">
        <v>5905</v>
      </c>
      <c r="M5885" s="6">
        <v>21</v>
      </c>
      <c r="N5885" s="6">
        <v>9</v>
      </c>
      <c r="O5885" s="6" t="s">
        <v>86</v>
      </c>
      <c r="P5885" s="15">
        <v>1</v>
      </c>
      <c r="Q5885" s="15" t="str">
        <f>IF($B5885=2014,$P5885,"")</f>
        <v/>
      </c>
      <c r="R5885" s="15" t="str">
        <f>IF($B5885=2015,$P5885,"")</f>
        <v/>
      </c>
      <c r="S5885" s="15" t="str">
        <f>IF($B5885=2016,$P5885,"")</f>
        <v/>
      </c>
      <c r="T5885" s="15" t="str">
        <f>IF($B5885=2017,$P5885,"")</f>
        <v/>
      </c>
      <c r="U5885" s="15">
        <f>IF($B5885=2018,$P5885,"")</f>
        <v>1</v>
      </c>
      <c r="V5885" s="15" t="str">
        <f>IF($B5885=2019,$P5885,"")</f>
        <v/>
      </c>
      <c r="W5885" s="15" t="str">
        <f>IF($B5885=2020,$P5885,"")</f>
        <v/>
      </c>
      <c r="X5885" s="6" t="str">
        <f>IF($B5885=2021,$P5885,"")</f>
        <v/>
      </c>
      <c r="Y5885" s="6" t="str">
        <f>IF($B5885=2022,$P5885,"")</f>
        <v/>
      </c>
      <c r="Z5885" s="6" t="str">
        <f>IF($B5885=2023,$P5885,"")</f>
        <v/>
      </c>
      <c r="AA5885" s="6" t="str">
        <f>IF($B5885=2024,$P5885,"")</f>
        <v/>
      </c>
      <c r="AB5885" s="15" t="str">
        <f>IF($B5885=2025,$P5885,"")</f>
        <v/>
      </c>
    </row>
    <row r="5886" spans="1:29" ht="24" x14ac:dyDescent="0.25">
      <c r="A5886" s="3">
        <v>1512</v>
      </c>
      <c r="B5886" s="3">
        <v>2020</v>
      </c>
      <c r="C5886" s="3" t="s">
        <v>1471</v>
      </c>
      <c r="D5886" s="4">
        <f>DATE(B5886,N5886,M5886)</f>
        <v>44173</v>
      </c>
      <c r="E5886" s="5">
        <v>1302</v>
      </c>
      <c r="F5886" s="6" t="s">
        <v>454</v>
      </c>
      <c r="G5886" s="6" t="s">
        <v>506</v>
      </c>
      <c r="H5886" s="27"/>
      <c r="I5886" s="7" t="s">
        <v>5798</v>
      </c>
      <c r="J5886" s="7" t="s">
        <v>5799</v>
      </c>
      <c r="K5886" s="6" t="s">
        <v>88</v>
      </c>
      <c r="L5886" s="6">
        <v>6111</v>
      </c>
      <c r="M5886" s="6">
        <v>8</v>
      </c>
      <c r="N5886" s="6">
        <v>12</v>
      </c>
      <c r="O5886" s="6" t="s">
        <v>86</v>
      </c>
      <c r="P5886" s="15">
        <v>1</v>
      </c>
      <c r="Q5886" s="15" t="str">
        <f>IF($B5886=2014,$P5886,"")</f>
        <v/>
      </c>
      <c r="R5886" s="15" t="str">
        <f>IF($B5886=2015,$P5886,"")</f>
        <v/>
      </c>
      <c r="S5886" s="15" t="str">
        <f>IF($B5886=2016,$P5886,"")</f>
        <v/>
      </c>
      <c r="T5886" s="15" t="str">
        <f>IF($B5886=2017,$P5886,"")</f>
        <v/>
      </c>
      <c r="U5886" s="15" t="str">
        <f>IF($B5886=2018,$P5886,"")</f>
        <v/>
      </c>
      <c r="V5886" s="15" t="str">
        <f>IF($B5886=2019,$P5886,"")</f>
        <v/>
      </c>
      <c r="W5886" s="15">
        <f>IF($B5886=2020,$P5886,"")</f>
        <v>1</v>
      </c>
      <c r="X5886" s="6" t="str">
        <f>IF($B5886=2021,$P5886,"")</f>
        <v/>
      </c>
      <c r="Y5886" s="6" t="str">
        <f>IF($B5886=2022,$P5886,"")</f>
        <v/>
      </c>
      <c r="Z5886" s="6" t="str">
        <f>IF($B5886=2023,$P5886,"")</f>
        <v/>
      </c>
      <c r="AA5886" s="6" t="str">
        <f>IF($B5886=2024,$P5886,"")</f>
        <v/>
      </c>
      <c r="AB5886" s="15" t="str">
        <f>IF($B5886=2025,$P5886,"")</f>
        <v/>
      </c>
    </row>
    <row r="5887" spans="1:29" x14ac:dyDescent="0.25">
      <c r="A5887" s="3">
        <v>1512</v>
      </c>
      <c r="B5887" s="3">
        <v>2021</v>
      </c>
      <c r="C5887" s="3" t="s">
        <v>162</v>
      </c>
      <c r="D5887" s="4">
        <f>DATE(B5887,N5887,M5887)</f>
        <v>44273</v>
      </c>
      <c r="E5887" s="5">
        <v>2055</v>
      </c>
      <c r="F5887" s="6" t="s">
        <v>454</v>
      </c>
      <c r="G5887" s="6" t="s">
        <v>506</v>
      </c>
      <c r="H5887" s="27"/>
      <c r="I5887" s="7" t="s">
        <v>5798</v>
      </c>
      <c r="J5887" s="7" t="s">
        <v>5850</v>
      </c>
      <c r="K5887" s="6" t="s">
        <v>88</v>
      </c>
      <c r="L5887" s="6">
        <v>6118</v>
      </c>
      <c r="M5887" s="6">
        <v>18</v>
      </c>
      <c r="N5887" s="6">
        <v>3</v>
      </c>
      <c r="O5887" s="6" t="s">
        <v>86</v>
      </c>
      <c r="P5887" s="15">
        <v>1</v>
      </c>
      <c r="Q5887" s="15" t="str">
        <f>IF($B5887=2014,$P5887,"")</f>
        <v/>
      </c>
      <c r="R5887" s="15" t="str">
        <f>IF($B5887=2015,$P5887,"")</f>
        <v/>
      </c>
      <c r="S5887" s="15" t="str">
        <f>IF($B5887=2016,$P5887,"")</f>
        <v/>
      </c>
      <c r="T5887" s="15" t="str">
        <f>IF($B5887=2017,$P5887,"")</f>
        <v/>
      </c>
      <c r="U5887" s="15" t="str">
        <f>IF($B5887=2018,$P5887,"")</f>
        <v/>
      </c>
      <c r="V5887" s="15" t="str">
        <f>IF($B5887=2019,$P5887,"")</f>
        <v/>
      </c>
      <c r="W5887" s="15" t="str">
        <f>IF($B5887=2020,$P5887,"")</f>
        <v/>
      </c>
      <c r="X5887" s="6">
        <f>IF($B5887=2021,$P5887,"")</f>
        <v>1</v>
      </c>
      <c r="Y5887" s="6" t="str">
        <f>IF($B5887=2022,$P5887,"")</f>
        <v/>
      </c>
      <c r="Z5887" s="6" t="str">
        <f>IF($B5887=2023,$P5887,"")</f>
        <v/>
      </c>
      <c r="AA5887" s="6" t="str">
        <f>IF($B5887=2024,$P5887,"")</f>
        <v/>
      </c>
      <c r="AB5887" s="15" t="str">
        <f>IF($B5887=2025,$P5887,"")</f>
        <v/>
      </c>
    </row>
    <row r="5888" spans="1:29" s="34" customFormat="1" x14ac:dyDescent="0.25">
      <c r="A5888" s="3">
        <v>1512</v>
      </c>
      <c r="B5888" s="3">
        <v>2022</v>
      </c>
      <c r="C5888" s="3" t="s">
        <v>77</v>
      </c>
      <c r="D5888" s="4">
        <v>44607</v>
      </c>
      <c r="E5888" s="5">
        <v>2100</v>
      </c>
      <c r="F5888" s="10" t="s">
        <v>454</v>
      </c>
      <c r="G5888" s="10" t="s">
        <v>506</v>
      </c>
      <c r="H5888" s="27"/>
      <c r="I5888" s="7" t="s">
        <v>5798</v>
      </c>
      <c r="J5888" s="7" t="s">
        <v>6337</v>
      </c>
      <c r="K5888" s="6" t="s">
        <v>88</v>
      </c>
      <c r="L5888" s="6">
        <v>6216</v>
      </c>
      <c r="M5888" s="6">
        <v>15</v>
      </c>
      <c r="N5888" s="6">
        <v>2</v>
      </c>
      <c r="O5888" s="6" t="s">
        <v>86</v>
      </c>
      <c r="P5888" s="15">
        <v>1</v>
      </c>
      <c r="Q5888" s="15" t="str">
        <f>IF($B5888=2014,$P5888,"")</f>
        <v/>
      </c>
      <c r="R5888" s="15" t="str">
        <f>IF($B5888=2015,$P5888,"")</f>
        <v/>
      </c>
      <c r="S5888" s="15" t="str">
        <f>IF($B5888=2016,$P5888,"")</f>
        <v/>
      </c>
      <c r="T5888" s="15" t="str">
        <f>IF($B5888=2017,$P5888,"")</f>
        <v/>
      </c>
      <c r="U5888" s="15" t="str">
        <f>IF($B5888=2018,$P5888,"")</f>
        <v/>
      </c>
      <c r="V5888" s="15" t="str">
        <f>IF($B5888=2019,$P5888,"")</f>
        <v/>
      </c>
      <c r="W5888" s="15" t="str">
        <f>IF($B5888=2020,$P5888,"")</f>
        <v/>
      </c>
      <c r="X5888" s="6" t="str">
        <f>IF($B5888=2021,$P5888,"")</f>
        <v/>
      </c>
      <c r="Y5888" s="6">
        <f>IF($B5888=2022,$P5888,"")</f>
        <v>1</v>
      </c>
      <c r="Z5888" s="6" t="str">
        <f>IF($B5888=2023,$P5888,"")</f>
        <v/>
      </c>
      <c r="AA5888" s="6" t="str">
        <f>IF($B5888=2024,$P5888,"")</f>
        <v/>
      </c>
      <c r="AB5888" s="15" t="str">
        <f>IF($B5888=2025,$P5888,"")</f>
        <v/>
      </c>
      <c r="AC5888" s="7"/>
    </row>
    <row r="5889" spans="1:29" s="34" customFormat="1" x14ac:dyDescent="0.25">
      <c r="A5889" s="3">
        <v>1521</v>
      </c>
      <c r="B5889" s="5">
        <v>2015</v>
      </c>
      <c r="C5889" s="3" t="s">
        <v>10</v>
      </c>
      <c r="D5889" s="4">
        <f>DATE(B5889,N5889,M5889)</f>
        <v>42188</v>
      </c>
      <c r="E5889" s="5">
        <v>2133</v>
      </c>
      <c r="F5889" s="6" t="s">
        <v>454</v>
      </c>
      <c r="G5889" s="6" t="s">
        <v>493</v>
      </c>
      <c r="H5889" s="27"/>
      <c r="I5889" s="9" t="s">
        <v>5334</v>
      </c>
      <c r="J5889" s="9" t="s">
        <v>1265</v>
      </c>
      <c r="K5889" s="6" t="s">
        <v>13</v>
      </c>
      <c r="L5889" s="6">
        <v>5602</v>
      </c>
      <c r="M5889" s="6">
        <v>3</v>
      </c>
      <c r="N5889" s="6">
        <v>7</v>
      </c>
      <c r="O5889" s="6" t="s">
        <v>14</v>
      </c>
      <c r="P5889" s="15">
        <v>1</v>
      </c>
      <c r="Q5889" s="15" t="str">
        <f>IF($B5889=2014,$P5889,"")</f>
        <v/>
      </c>
      <c r="R5889" s="15">
        <f>IF($B5889=2015,$P5889,"")</f>
        <v>1</v>
      </c>
      <c r="S5889" s="15" t="str">
        <f>IF($B5889=2016,$P5889,"")</f>
        <v/>
      </c>
      <c r="T5889" s="15" t="str">
        <f>IF($B5889=2017,$P5889,"")</f>
        <v/>
      </c>
      <c r="U5889" s="15" t="str">
        <f>IF($B5889=2018,$P5889,"")</f>
        <v/>
      </c>
      <c r="V5889" s="15" t="str">
        <f>IF($B5889=2019,$P5889,"")</f>
        <v/>
      </c>
      <c r="W5889" s="15" t="str">
        <f>IF($B5889=2020,$P5889,"")</f>
        <v/>
      </c>
      <c r="X5889" s="6" t="str">
        <f>IF($B5889=2021,$P5889,"")</f>
        <v/>
      </c>
      <c r="Y5889" s="6" t="str">
        <f>IF($B5889=2022,$P5889,"")</f>
        <v/>
      </c>
      <c r="Z5889" s="6" t="str">
        <f>IF($B5889=2023,$P5889,"")</f>
        <v/>
      </c>
      <c r="AA5889" s="6" t="str">
        <f>IF($B5889=2024,$P5889,"")</f>
        <v/>
      </c>
      <c r="AB5889" s="15" t="str">
        <f>IF($B5889=2025,$P5889,"")</f>
        <v/>
      </c>
      <c r="AC5889" s="7"/>
    </row>
    <row r="5890" spans="1:29" s="34" customFormat="1" ht="24" x14ac:dyDescent="0.25">
      <c r="A5890" s="3">
        <v>1521</v>
      </c>
      <c r="B5890" s="5">
        <v>2015</v>
      </c>
      <c r="C5890" s="3" t="s">
        <v>120</v>
      </c>
      <c r="D5890" s="4">
        <f>DATE(B5890,N5890,M5890)</f>
        <v>42195</v>
      </c>
      <c r="E5890" s="5">
        <v>1900</v>
      </c>
      <c r="F5890" s="6" t="s">
        <v>454</v>
      </c>
      <c r="G5890" s="6" t="s">
        <v>461</v>
      </c>
      <c r="H5890" s="27"/>
      <c r="I5890" s="9" t="s">
        <v>3987</v>
      </c>
      <c r="J5890" s="9" t="s">
        <v>1266</v>
      </c>
      <c r="K5890" s="6" t="s">
        <v>13</v>
      </c>
      <c r="L5890" s="6">
        <v>5602</v>
      </c>
      <c r="M5890" s="6">
        <v>10</v>
      </c>
      <c r="N5890" s="6">
        <v>7</v>
      </c>
      <c r="O5890" s="6" t="s">
        <v>14</v>
      </c>
      <c r="P5890" s="15">
        <v>1</v>
      </c>
      <c r="Q5890" s="15" t="str">
        <f>IF($B5890=2014,$P5890,"")</f>
        <v/>
      </c>
      <c r="R5890" s="15">
        <f>IF($B5890=2015,$P5890,"")</f>
        <v>1</v>
      </c>
      <c r="S5890" s="15" t="str">
        <f>IF($B5890=2016,$P5890,"")</f>
        <v/>
      </c>
      <c r="T5890" s="15" t="str">
        <f>IF($B5890=2017,$P5890,"")</f>
        <v/>
      </c>
      <c r="U5890" s="15" t="str">
        <f>IF($B5890=2018,$P5890,"")</f>
        <v/>
      </c>
      <c r="V5890" s="15" t="str">
        <f>IF($B5890=2019,$P5890,"")</f>
        <v/>
      </c>
      <c r="W5890" s="15" t="str">
        <f>IF($B5890=2020,$P5890,"")</f>
        <v/>
      </c>
      <c r="X5890" s="6" t="str">
        <f>IF($B5890=2021,$P5890,"")</f>
        <v/>
      </c>
      <c r="Y5890" s="6" t="str">
        <f>IF($B5890=2022,$P5890,"")</f>
        <v/>
      </c>
      <c r="Z5890" s="6" t="str">
        <f>IF($B5890=2023,$P5890,"")</f>
        <v/>
      </c>
      <c r="AA5890" s="6" t="str">
        <f>IF($B5890=2024,$P5890,"")</f>
        <v/>
      </c>
      <c r="AB5890" s="15" t="str">
        <f>IF($B5890=2025,$P5890,"")</f>
        <v/>
      </c>
      <c r="AC5890" s="7"/>
    </row>
    <row r="5891" spans="1:29" s="34" customFormat="1" ht="24" x14ac:dyDescent="0.25">
      <c r="A5891" s="3">
        <v>1521</v>
      </c>
      <c r="B5891" s="3">
        <v>2016</v>
      </c>
      <c r="C5891" s="3" t="s">
        <v>81</v>
      </c>
      <c r="D5891" s="4">
        <f>DATE(B5891,N5891,M5891)</f>
        <v>42659</v>
      </c>
      <c r="E5891" s="5">
        <v>2000</v>
      </c>
      <c r="F5891" s="6" t="s">
        <v>454</v>
      </c>
      <c r="G5891" s="10" t="s">
        <v>461</v>
      </c>
      <c r="H5891" s="27"/>
      <c r="I5891" s="9" t="s">
        <v>3987</v>
      </c>
      <c r="J5891" s="7" t="s">
        <v>2255</v>
      </c>
      <c r="K5891" s="6" t="s">
        <v>123</v>
      </c>
      <c r="L5891" s="6">
        <v>5707</v>
      </c>
      <c r="M5891" s="6">
        <v>16</v>
      </c>
      <c r="N5891" s="6">
        <v>10</v>
      </c>
      <c r="O5891" s="6"/>
      <c r="P5891" s="15">
        <v>1</v>
      </c>
      <c r="Q5891" s="15" t="str">
        <f>IF($B5891=2014,$P5891,"")</f>
        <v/>
      </c>
      <c r="R5891" s="15" t="str">
        <f>IF($B5891=2015,$P5891,"")</f>
        <v/>
      </c>
      <c r="S5891" s="15">
        <f>IF($B5891=2016,$P5891,"")</f>
        <v>1</v>
      </c>
      <c r="T5891" s="15" t="str">
        <f>IF($B5891=2017,$P5891,"")</f>
        <v/>
      </c>
      <c r="U5891" s="15" t="str">
        <f>IF($B5891=2018,$P5891,"")</f>
        <v/>
      </c>
      <c r="V5891" s="15" t="str">
        <f>IF($B5891=2019,$P5891,"")</f>
        <v/>
      </c>
      <c r="W5891" s="15" t="str">
        <f>IF($B5891=2020,$P5891,"")</f>
        <v/>
      </c>
      <c r="X5891" s="6" t="str">
        <f>IF($B5891=2021,$P5891,"")</f>
        <v/>
      </c>
      <c r="Y5891" s="6" t="str">
        <f>IF($B5891=2022,$P5891,"")</f>
        <v/>
      </c>
      <c r="Z5891" s="6" t="str">
        <f>IF($B5891=2023,$P5891,"")</f>
        <v/>
      </c>
      <c r="AA5891" s="6" t="str">
        <f>IF($B5891=2024,$P5891,"")</f>
        <v/>
      </c>
      <c r="AB5891" s="15" t="str">
        <f>IF($B5891=2025,$P5891,"")</f>
        <v/>
      </c>
      <c r="AC5891" s="7"/>
    </row>
    <row r="5892" spans="1:29" s="34" customFormat="1" x14ac:dyDescent="0.25">
      <c r="A5892" s="3">
        <v>1521</v>
      </c>
      <c r="B5892" s="3">
        <v>2016</v>
      </c>
      <c r="C5892" s="3" t="s">
        <v>195</v>
      </c>
      <c r="D5892" s="4">
        <f>DATE(B5892,N5892,M5892)</f>
        <v>42663</v>
      </c>
      <c r="E5892" s="5">
        <v>1945</v>
      </c>
      <c r="F5892" s="6" t="s">
        <v>454</v>
      </c>
      <c r="G5892" s="10" t="s">
        <v>461</v>
      </c>
      <c r="H5892" s="27"/>
      <c r="I5892" s="9" t="s">
        <v>3987</v>
      </c>
      <c r="J5892" s="7" t="s">
        <v>2256</v>
      </c>
      <c r="K5892" s="6" t="s">
        <v>61</v>
      </c>
      <c r="L5892" s="6">
        <v>5707</v>
      </c>
      <c r="M5892" s="6">
        <v>20</v>
      </c>
      <c r="N5892" s="6">
        <v>10</v>
      </c>
      <c r="O5892" s="6"/>
      <c r="P5892" s="15">
        <v>1</v>
      </c>
      <c r="Q5892" s="15" t="str">
        <f>IF($B5892=2014,$P5892,"")</f>
        <v/>
      </c>
      <c r="R5892" s="15" t="str">
        <f>IF($B5892=2015,$P5892,"")</f>
        <v/>
      </c>
      <c r="S5892" s="15">
        <f>IF($B5892=2016,$P5892,"")</f>
        <v>1</v>
      </c>
      <c r="T5892" s="15" t="str">
        <f>IF($B5892=2017,$P5892,"")</f>
        <v/>
      </c>
      <c r="U5892" s="15" t="str">
        <f>IF($B5892=2018,$P5892,"")</f>
        <v/>
      </c>
      <c r="V5892" s="15" t="str">
        <f>IF($B5892=2019,$P5892,"")</f>
        <v/>
      </c>
      <c r="W5892" s="15" t="str">
        <f>IF($B5892=2020,$P5892,"")</f>
        <v/>
      </c>
      <c r="X5892" s="6" t="str">
        <f>IF($B5892=2021,$P5892,"")</f>
        <v/>
      </c>
      <c r="Y5892" s="6" t="str">
        <f>IF($B5892=2022,$P5892,"")</f>
        <v/>
      </c>
      <c r="Z5892" s="6" t="str">
        <f>IF($B5892=2023,$P5892,"")</f>
        <v/>
      </c>
      <c r="AA5892" s="6" t="str">
        <f>IF($B5892=2024,$P5892,"")</f>
        <v/>
      </c>
      <c r="AB5892" s="15" t="str">
        <f>IF($B5892=2025,$P5892,"")</f>
        <v/>
      </c>
      <c r="AC5892" s="7"/>
    </row>
    <row r="5893" spans="1:29" s="34" customFormat="1" ht="24" x14ac:dyDescent="0.25">
      <c r="A5893" s="3">
        <v>1521</v>
      </c>
      <c r="B5893" s="3">
        <v>2017</v>
      </c>
      <c r="C5893" s="3" t="s">
        <v>67</v>
      </c>
      <c r="D5893" s="4">
        <f>DATE(B5893,N5893,M5893)</f>
        <v>42984</v>
      </c>
      <c r="E5893" s="5">
        <v>1800</v>
      </c>
      <c r="F5893" s="6" t="s">
        <v>454</v>
      </c>
      <c r="G5893" s="6" t="s">
        <v>461</v>
      </c>
      <c r="H5893" s="27"/>
      <c r="I5893" s="9" t="s">
        <v>3987</v>
      </c>
      <c r="J5893" s="9" t="s">
        <v>3163</v>
      </c>
      <c r="K5893" s="6" t="s">
        <v>2409</v>
      </c>
      <c r="L5893" s="6">
        <v>5804</v>
      </c>
      <c r="M5893" s="6">
        <v>6</v>
      </c>
      <c r="N5893" s="6">
        <v>9</v>
      </c>
      <c r="O5893" s="6"/>
      <c r="P5893" s="15">
        <v>1</v>
      </c>
      <c r="Q5893" s="15" t="str">
        <f>IF($B5893=2014,$P5893,"")</f>
        <v/>
      </c>
      <c r="R5893" s="15" t="str">
        <f>IF($B5893=2015,$P5893,"")</f>
        <v/>
      </c>
      <c r="S5893" s="15" t="str">
        <f>IF($B5893=2016,$P5893,"")</f>
        <v/>
      </c>
      <c r="T5893" s="15">
        <f>IF($B5893=2017,$P5893,"")</f>
        <v>1</v>
      </c>
      <c r="U5893" s="15" t="str">
        <f>IF($B5893=2018,$P5893,"")</f>
        <v/>
      </c>
      <c r="V5893" s="15" t="str">
        <f>IF($B5893=2019,$P5893,"")</f>
        <v/>
      </c>
      <c r="W5893" s="15" t="str">
        <f>IF($B5893=2020,$P5893,"")</f>
        <v/>
      </c>
      <c r="X5893" s="6" t="str">
        <f>IF($B5893=2021,$P5893,"")</f>
        <v/>
      </c>
      <c r="Y5893" s="6" t="str">
        <f>IF($B5893=2022,$P5893,"")</f>
        <v/>
      </c>
      <c r="Z5893" s="6" t="str">
        <f>IF($B5893=2023,$P5893,"")</f>
        <v/>
      </c>
      <c r="AA5893" s="6" t="str">
        <f>IF($B5893=2024,$P5893,"")</f>
        <v/>
      </c>
      <c r="AB5893" s="15" t="str">
        <f>IF($B5893=2025,$P5893,"")</f>
        <v/>
      </c>
      <c r="AC5893" s="7"/>
    </row>
    <row r="5894" spans="1:29" s="34" customFormat="1" x14ac:dyDescent="0.25">
      <c r="A5894" s="3">
        <v>1521</v>
      </c>
      <c r="B5894" s="3">
        <v>2019</v>
      </c>
      <c r="C5894" s="3" t="s">
        <v>105</v>
      </c>
      <c r="D5894" s="4">
        <f>DATE(B5894,N5894,M5894)</f>
        <v>43776</v>
      </c>
      <c r="E5894" s="5">
        <v>1855</v>
      </c>
      <c r="F5894" s="6" t="s">
        <v>454</v>
      </c>
      <c r="G5894" s="6" t="s">
        <v>461</v>
      </c>
      <c r="H5894" s="27"/>
      <c r="I5894" s="9" t="s">
        <v>3987</v>
      </c>
      <c r="J5894" s="9" t="s">
        <v>4056</v>
      </c>
      <c r="K5894" s="6" t="s">
        <v>5084</v>
      </c>
      <c r="L5894" s="6">
        <v>6009</v>
      </c>
      <c r="M5894" s="6">
        <v>7</v>
      </c>
      <c r="N5894" s="6">
        <v>11</v>
      </c>
      <c r="O5894" s="6"/>
      <c r="P5894" s="15">
        <v>1</v>
      </c>
      <c r="Q5894" s="15" t="str">
        <f>IF($B5894=2014,$P5894,"")</f>
        <v/>
      </c>
      <c r="R5894" s="15" t="str">
        <f>IF($B5894=2015,$P5894,"")</f>
        <v/>
      </c>
      <c r="S5894" s="15" t="str">
        <f>IF($B5894=2016,$P5894,"")</f>
        <v/>
      </c>
      <c r="T5894" s="15" t="str">
        <f>IF($B5894=2017,$P5894,"")</f>
        <v/>
      </c>
      <c r="U5894" s="15" t="str">
        <f>IF($B5894=2018,$P5894,"")</f>
        <v/>
      </c>
      <c r="V5894" s="15">
        <f>IF($B5894=2019,$P5894,"")</f>
        <v>1</v>
      </c>
      <c r="W5894" s="15" t="str">
        <f>IF($B5894=2020,$P5894,"")</f>
        <v/>
      </c>
      <c r="X5894" s="6" t="str">
        <f>IF($B5894=2021,$P5894,"")</f>
        <v/>
      </c>
      <c r="Y5894" s="6" t="str">
        <f>IF($B5894=2022,$P5894,"")</f>
        <v/>
      </c>
      <c r="Z5894" s="6" t="str">
        <f>IF($B5894=2023,$P5894,"")</f>
        <v/>
      </c>
      <c r="AA5894" s="6" t="str">
        <f>IF($B5894=2024,$P5894,"")</f>
        <v/>
      </c>
      <c r="AB5894" s="15" t="str">
        <f>IF($B5894=2025,$P5894,"")</f>
        <v/>
      </c>
      <c r="AC5894" s="7"/>
    </row>
    <row r="5895" spans="1:29" s="34" customFormat="1" x14ac:dyDescent="0.25">
      <c r="A5895" s="3">
        <v>1521</v>
      </c>
      <c r="B5895" s="3">
        <v>2021</v>
      </c>
      <c r="C5895" s="3" t="s">
        <v>369</v>
      </c>
      <c r="D5895" s="4">
        <f>DATE(B5895,N5895,M5895)</f>
        <v>44206</v>
      </c>
      <c r="E5895" s="5">
        <v>1521</v>
      </c>
      <c r="F5895" s="6" t="s">
        <v>454</v>
      </c>
      <c r="G5895" s="6" t="s">
        <v>461</v>
      </c>
      <c r="H5895" s="27"/>
      <c r="I5895" s="9" t="s">
        <v>3987</v>
      </c>
      <c r="J5895" s="7" t="s">
        <v>6481</v>
      </c>
      <c r="K5895" s="6" t="s">
        <v>94</v>
      </c>
      <c r="L5895" s="6">
        <v>6114</v>
      </c>
      <c r="M5895" s="6">
        <v>10</v>
      </c>
      <c r="N5895" s="6">
        <v>1</v>
      </c>
      <c r="O5895" s="6"/>
      <c r="P5895" s="15">
        <v>1</v>
      </c>
      <c r="Q5895" s="15" t="str">
        <f>IF($B5895=2014,$P5895,"")</f>
        <v/>
      </c>
      <c r="R5895" s="15" t="str">
        <f>IF($B5895=2015,$P5895,"")</f>
        <v/>
      </c>
      <c r="S5895" s="15" t="str">
        <f>IF($B5895=2016,$P5895,"")</f>
        <v/>
      </c>
      <c r="T5895" s="15" t="str">
        <f>IF($B5895=2017,$P5895,"")</f>
        <v/>
      </c>
      <c r="U5895" s="15" t="str">
        <f>IF($B5895=2018,$P5895,"")</f>
        <v/>
      </c>
      <c r="V5895" s="15" t="str">
        <f>IF($B5895=2019,$P5895,"")</f>
        <v/>
      </c>
      <c r="W5895" s="15" t="str">
        <f>IF($B5895=2020,$P5895,"")</f>
        <v/>
      </c>
      <c r="X5895" s="6">
        <f>IF($B5895=2021,$P5895,"")</f>
        <v>1</v>
      </c>
      <c r="Y5895" s="6" t="str">
        <f>IF($B5895=2022,$P5895,"")</f>
        <v/>
      </c>
      <c r="Z5895" s="6" t="str">
        <f>IF($B5895=2023,$P5895,"")</f>
        <v/>
      </c>
      <c r="AA5895" s="6" t="str">
        <f>IF($B5895=2024,$P5895,"")</f>
        <v/>
      </c>
      <c r="AB5895" s="15" t="str">
        <f>IF($B5895=2025,$P5895,"")</f>
        <v/>
      </c>
      <c r="AC5895" s="7"/>
    </row>
    <row r="5896" spans="1:29" s="34" customFormat="1" x14ac:dyDescent="0.25">
      <c r="A5896" s="3">
        <v>1521</v>
      </c>
      <c r="B5896" s="3">
        <v>2022</v>
      </c>
      <c r="C5896" s="3" t="s">
        <v>1364</v>
      </c>
      <c r="D5896" s="4">
        <f>DATE(B5896,N5896,M5896)</f>
        <v>44806</v>
      </c>
      <c r="E5896" s="5">
        <v>1900</v>
      </c>
      <c r="F5896" s="6" t="s">
        <v>454</v>
      </c>
      <c r="G5896" s="6" t="s">
        <v>461</v>
      </c>
      <c r="H5896" s="27"/>
      <c r="I5896" s="9" t="s">
        <v>3987</v>
      </c>
      <c r="J5896" s="7" t="s">
        <v>6633</v>
      </c>
      <c r="K5896" s="6" t="s">
        <v>43</v>
      </c>
      <c r="L5896" s="6">
        <v>6304</v>
      </c>
      <c r="M5896" s="6">
        <v>2</v>
      </c>
      <c r="N5896" s="6">
        <v>9</v>
      </c>
      <c r="O5896" s="6"/>
      <c r="P5896" s="15">
        <v>1</v>
      </c>
      <c r="Q5896" s="15" t="str">
        <f>IF($B5896=2014,$P5896,"")</f>
        <v/>
      </c>
      <c r="R5896" s="15" t="str">
        <f>IF($B5896=2015,$P5896,"")</f>
        <v/>
      </c>
      <c r="S5896" s="15" t="str">
        <f>IF($B5896=2016,$P5896,"")</f>
        <v/>
      </c>
      <c r="T5896" s="15" t="str">
        <f>IF($B5896=2017,$P5896,"")</f>
        <v/>
      </c>
      <c r="U5896" s="15" t="str">
        <f>IF($B5896=2018,$P5896,"")</f>
        <v/>
      </c>
      <c r="V5896" s="15" t="str">
        <f>IF($B5896=2019,$P5896,"")</f>
        <v/>
      </c>
      <c r="W5896" s="15" t="str">
        <f>IF($B5896=2020,$P5896,"")</f>
        <v/>
      </c>
      <c r="X5896" s="6" t="str">
        <f>IF($B5896=2021,$P5896,"")</f>
        <v/>
      </c>
      <c r="Y5896" s="6">
        <f>IF($B5896=2022,$P5896,"")</f>
        <v>1</v>
      </c>
      <c r="Z5896" s="6" t="str">
        <f>IF($B5896=2023,$P5896,"")</f>
        <v/>
      </c>
      <c r="AA5896" s="6" t="str">
        <f>IF($B5896=2024,$P5896,"")</f>
        <v/>
      </c>
      <c r="AB5896" s="15" t="str">
        <f>IF($B5896=2025,$P5896,"")</f>
        <v/>
      </c>
      <c r="AC5896" s="7"/>
    </row>
    <row r="5897" spans="1:29" s="34" customFormat="1" x14ac:dyDescent="0.25">
      <c r="A5897" s="3">
        <v>1521</v>
      </c>
      <c r="B5897" s="3">
        <v>2022</v>
      </c>
      <c r="C5897" s="3" t="s">
        <v>54</v>
      </c>
      <c r="D5897" s="4">
        <f>DATE(B5897,N5897,M5897)</f>
        <v>44828</v>
      </c>
      <c r="E5897" s="5">
        <v>1600</v>
      </c>
      <c r="F5897" s="6" t="s">
        <v>454</v>
      </c>
      <c r="G5897" s="6" t="s">
        <v>461</v>
      </c>
      <c r="H5897" s="27"/>
      <c r="I5897" s="9" t="s">
        <v>3987</v>
      </c>
      <c r="J5897" s="9" t="s">
        <v>6798</v>
      </c>
      <c r="K5897" s="6" t="s">
        <v>1563</v>
      </c>
      <c r="L5897" s="6">
        <v>6306</v>
      </c>
      <c r="M5897" s="6">
        <v>24</v>
      </c>
      <c r="N5897" s="6">
        <v>9</v>
      </c>
      <c r="O5897" s="6" t="s">
        <v>4448</v>
      </c>
      <c r="P5897" s="15">
        <v>1</v>
      </c>
      <c r="Q5897" s="15" t="str">
        <f>IF($B5897=2014,$P5897,"")</f>
        <v/>
      </c>
      <c r="R5897" s="15" t="str">
        <f>IF($B5897=2015,$P5897,"")</f>
        <v/>
      </c>
      <c r="S5897" s="15" t="str">
        <f>IF($B5897=2016,$P5897,"")</f>
        <v/>
      </c>
      <c r="T5897" s="15" t="str">
        <f>IF($B5897=2017,$P5897,"")</f>
        <v/>
      </c>
      <c r="U5897" s="15" t="str">
        <f>IF($B5897=2018,$P5897,"")</f>
        <v/>
      </c>
      <c r="V5897" s="15" t="str">
        <f>IF($B5897=2019,$P5897,"")</f>
        <v/>
      </c>
      <c r="W5897" s="15" t="str">
        <f>IF($B5897=2020,$P5897,"")</f>
        <v/>
      </c>
      <c r="X5897" s="6" t="str">
        <f>IF($B5897=2021,$P5897,"")</f>
        <v/>
      </c>
      <c r="Y5897" s="6">
        <f>IF($B5897=2022,$P5897,"")</f>
        <v>1</v>
      </c>
      <c r="Z5897" s="6" t="str">
        <f>IF($B5897=2023,$P5897,"")</f>
        <v/>
      </c>
      <c r="AA5897" s="6" t="str">
        <f>IF($B5897=2024,$P5897,"")</f>
        <v/>
      </c>
      <c r="AB5897" s="15" t="str">
        <f>IF($B5897=2025,$P5897,"")</f>
        <v/>
      </c>
      <c r="AC5897" s="7"/>
    </row>
    <row r="5898" spans="1:29" s="34" customFormat="1" x14ac:dyDescent="0.25">
      <c r="A5898" s="3">
        <v>1521</v>
      </c>
      <c r="B5898" s="3">
        <v>2022</v>
      </c>
      <c r="C5898" s="3" t="s">
        <v>38</v>
      </c>
      <c r="D5898" s="4">
        <f>DATE(B5898,N5898,M5898)</f>
        <v>44830</v>
      </c>
      <c r="E5898" s="5">
        <v>1659</v>
      </c>
      <c r="F5898" s="6" t="s">
        <v>454</v>
      </c>
      <c r="G5898" s="6" t="s">
        <v>461</v>
      </c>
      <c r="H5898" s="27"/>
      <c r="I5898" s="9" t="s">
        <v>3987</v>
      </c>
      <c r="J5898" s="9" t="s">
        <v>6799</v>
      </c>
      <c r="K5898" s="6" t="s">
        <v>58</v>
      </c>
      <c r="L5898" s="6">
        <v>6306</v>
      </c>
      <c r="M5898" s="6">
        <v>26</v>
      </c>
      <c r="N5898" s="6">
        <v>9</v>
      </c>
      <c r="O5898" s="6" t="s">
        <v>14</v>
      </c>
      <c r="P5898" s="15">
        <v>1</v>
      </c>
      <c r="Q5898" s="15" t="str">
        <f>IF($B5898=2014,$P5898,"")</f>
        <v/>
      </c>
      <c r="R5898" s="15" t="str">
        <f>IF($B5898=2015,$P5898,"")</f>
        <v/>
      </c>
      <c r="S5898" s="15" t="str">
        <f>IF($B5898=2016,$P5898,"")</f>
        <v/>
      </c>
      <c r="T5898" s="15" t="str">
        <f>IF($B5898=2017,$P5898,"")</f>
        <v/>
      </c>
      <c r="U5898" s="15" t="str">
        <f>IF($B5898=2018,$P5898,"")</f>
        <v/>
      </c>
      <c r="V5898" s="15" t="str">
        <f>IF($B5898=2019,$P5898,"")</f>
        <v/>
      </c>
      <c r="W5898" s="15" t="str">
        <f>IF($B5898=2020,$P5898,"")</f>
        <v/>
      </c>
      <c r="X5898" s="6" t="str">
        <f>IF($B5898=2021,$P5898,"")</f>
        <v/>
      </c>
      <c r="Y5898" s="6">
        <f>IF($B5898=2022,$P5898,"")</f>
        <v>1</v>
      </c>
      <c r="Z5898" s="6" t="str">
        <f>IF($B5898=2023,$P5898,"")</f>
        <v/>
      </c>
      <c r="AA5898" s="6" t="str">
        <f>IF($B5898=2024,$P5898,"")</f>
        <v/>
      </c>
      <c r="AB5898" s="15" t="str">
        <f>IF($B5898=2025,$P5898,"")</f>
        <v/>
      </c>
      <c r="AC5898" s="7"/>
    </row>
    <row r="5899" spans="1:29" s="34" customFormat="1" x14ac:dyDescent="0.25">
      <c r="A5899" s="3">
        <v>1521</v>
      </c>
      <c r="B5899" s="3">
        <v>2022</v>
      </c>
      <c r="C5899" s="3" t="s">
        <v>255</v>
      </c>
      <c r="D5899" s="4">
        <f>DATE(B5899,N5899,M5899)</f>
        <v>44859</v>
      </c>
      <c r="E5899" s="5">
        <v>1900</v>
      </c>
      <c r="F5899" s="10" t="s">
        <v>454</v>
      </c>
      <c r="G5899" s="10" t="s">
        <v>461</v>
      </c>
      <c r="H5899" s="27"/>
      <c r="I5899" s="9" t="s">
        <v>3987</v>
      </c>
      <c r="J5899" s="7" t="s">
        <v>6944</v>
      </c>
      <c r="K5899" s="6" t="s">
        <v>5783</v>
      </c>
      <c r="L5899" s="6">
        <v>6308</v>
      </c>
      <c r="M5899" s="6">
        <v>25</v>
      </c>
      <c r="N5899" s="6">
        <v>10</v>
      </c>
      <c r="O5899" s="6"/>
      <c r="P5899" s="15">
        <v>1</v>
      </c>
      <c r="Q5899" s="15" t="str">
        <f>IF($B5899=2014,$P5899,"")</f>
        <v/>
      </c>
      <c r="R5899" s="15" t="str">
        <f>IF($B5899=2015,$P5899,"")</f>
        <v/>
      </c>
      <c r="S5899" s="15" t="str">
        <f>IF($B5899=2016,$P5899,"")</f>
        <v/>
      </c>
      <c r="T5899" s="15" t="str">
        <f>IF($B5899=2017,$P5899,"")</f>
        <v/>
      </c>
      <c r="U5899" s="15" t="str">
        <f>IF($B5899=2018,$P5899,"")</f>
        <v/>
      </c>
      <c r="V5899" s="15" t="str">
        <f>IF($B5899=2019,$P5899,"")</f>
        <v/>
      </c>
      <c r="W5899" s="15" t="str">
        <f>IF($B5899=2020,$P5899,"")</f>
        <v/>
      </c>
      <c r="X5899" s="6" t="str">
        <f>IF($B5899=2021,$P5899,"")</f>
        <v/>
      </c>
      <c r="Y5899" s="6">
        <f>IF($B5899=2022,$P5899,"")</f>
        <v>1</v>
      </c>
      <c r="Z5899" s="6" t="str">
        <f>IF($B5899=2023,$P5899,"")</f>
        <v/>
      </c>
      <c r="AA5899" s="6" t="str">
        <f>IF($B5899=2024,$P5899,"")</f>
        <v/>
      </c>
      <c r="AB5899" s="15" t="str">
        <f>IF($B5899=2025,$P5899,"")</f>
        <v/>
      </c>
      <c r="AC5899" s="7"/>
    </row>
    <row r="5900" spans="1:29" s="34" customFormat="1" x14ac:dyDescent="0.25">
      <c r="A5900" s="3">
        <v>1521</v>
      </c>
      <c r="B5900" s="3">
        <v>2022</v>
      </c>
      <c r="C5900" s="3" t="s">
        <v>27</v>
      </c>
      <c r="D5900" s="4">
        <f>DATE(B5900,N5900,M5900)</f>
        <v>44881</v>
      </c>
      <c r="E5900" s="5">
        <v>1600</v>
      </c>
      <c r="F5900" s="10" t="s">
        <v>454</v>
      </c>
      <c r="G5900" s="10" t="s">
        <v>461</v>
      </c>
      <c r="H5900" s="27"/>
      <c r="I5900" s="9" t="s">
        <v>3987</v>
      </c>
      <c r="J5900" s="7" t="s">
        <v>7093</v>
      </c>
      <c r="K5900" s="6" t="s">
        <v>5783</v>
      </c>
      <c r="L5900" s="6">
        <v>6310</v>
      </c>
      <c r="M5900" s="6">
        <v>16</v>
      </c>
      <c r="N5900" s="6">
        <v>11</v>
      </c>
      <c r="O5900" s="6" t="s">
        <v>7030</v>
      </c>
      <c r="P5900" s="15">
        <v>1</v>
      </c>
      <c r="Q5900" s="15" t="str">
        <f>IF($B5900=2014,$P5900,"")</f>
        <v/>
      </c>
      <c r="R5900" s="15" t="str">
        <f>IF($B5900=2015,$P5900,"")</f>
        <v/>
      </c>
      <c r="S5900" s="15" t="str">
        <f>IF($B5900=2016,$P5900,"")</f>
        <v/>
      </c>
      <c r="T5900" s="15" t="str">
        <f>IF($B5900=2017,$P5900,"")</f>
        <v/>
      </c>
      <c r="U5900" s="15" t="str">
        <f>IF($B5900=2018,$P5900,"")</f>
        <v/>
      </c>
      <c r="V5900" s="15" t="str">
        <f>IF($B5900=2019,$P5900,"")</f>
        <v/>
      </c>
      <c r="W5900" s="15" t="str">
        <f>IF($B5900=2020,$P5900,"")</f>
        <v/>
      </c>
      <c r="X5900" s="6" t="str">
        <f>IF($B5900=2021,$P5900,"")</f>
        <v/>
      </c>
      <c r="Y5900" s="6">
        <f>IF($B5900=2022,$P5900,"")</f>
        <v>1</v>
      </c>
      <c r="Z5900" s="6" t="str">
        <f>IF($B5900=2023,$P5900,"")</f>
        <v/>
      </c>
      <c r="AA5900" s="6" t="str">
        <f>IF($B5900=2024,$P5900,"")</f>
        <v/>
      </c>
      <c r="AB5900" s="15" t="str">
        <f>IF($B5900=2025,$P5900,"")</f>
        <v/>
      </c>
      <c r="AC5900" s="7"/>
    </row>
    <row r="5901" spans="1:29" s="34" customFormat="1" x14ac:dyDescent="0.25">
      <c r="A5901" s="3">
        <v>1521</v>
      </c>
      <c r="B5901" s="3">
        <v>2022</v>
      </c>
      <c r="C5901" s="3" t="s">
        <v>1453</v>
      </c>
      <c r="D5901" s="4">
        <f>DATE(B5901,N5901,M5901)</f>
        <v>44892</v>
      </c>
      <c r="E5901" s="5">
        <v>1400</v>
      </c>
      <c r="F5901" s="10" t="s">
        <v>454</v>
      </c>
      <c r="G5901" s="10" t="s">
        <v>461</v>
      </c>
      <c r="H5901" s="27"/>
      <c r="I5901" s="9" t="s">
        <v>3987</v>
      </c>
      <c r="J5901" s="7" t="s">
        <v>7094</v>
      </c>
      <c r="K5901" s="6" t="s">
        <v>58</v>
      </c>
      <c r="L5901" s="6">
        <v>6310</v>
      </c>
      <c r="M5901" s="6">
        <v>27</v>
      </c>
      <c r="N5901" s="6">
        <v>11</v>
      </c>
      <c r="O5901" s="6" t="s">
        <v>14</v>
      </c>
      <c r="P5901" s="15">
        <v>1</v>
      </c>
      <c r="Q5901" s="15" t="str">
        <f>IF($B5901=2014,$P5901,"")</f>
        <v/>
      </c>
      <c r="R5901" s="15" t="str">
        <f>IF($B5901=2015,$P5901,"")</f>
        <v/>
      </c>
      <c r="S5901" s="15" t="str">
        <f>IF($B5901=2016,$P5901,"")</f>
        <v/>
      </c>
      <c r="T5901" s="15" t="str">
        <f>IF($B5901=2017,$P5901,"")</f>
        <v/>
      </c>
      <c r="U5901" s="15" t="str">
        <f>IF($B5901=2018,$P5901,"")</f>
        <v/>
      </c>
      <c r="V5901" s="15" t="str">
        <f>IF($B5901=2019,$P5901,"")</f>
        <v/>
      </c>
      <c r="W5901" s="15" t="str">
        <f>IF($B5901=2020,$P5901,"")</f>
        <v/>
      </c>
      <c r="X5901" s="6" t="str">
        <f>IF($B5901=2021,$P5901,"")</f>
        <v/>
      </c>
      <c r="Y5901" s="6">
        <f>IF($B5901=2022,$P5901,"")</f>
        <v>1</v>
      </c>
      <c r="Z5901" s="6" t="str">
        <f>IF($B5901=2023,$P5901,"")</f>
        <v/>
      </c>
      <c r="AA5901" s="6" t="str">
        <f>IF($B5901=2024,$P5901,"")</f>
        <v/>
      </c>
      <c r="AB5901" s="15" t="str">
        <f>IF($B5901=2025,$P5901,"")</f>
        <v/>
      </c>
      <c r="AC5901" s="7"/>
    </row>
    <row r="5902" spans="1:29" s="34" customFormat="1" x14ac:dyDescent="0.25">
      <c r="A5902" s="3">
        <v>1521</v>
      </c>
      <c r="B5902" s="3">
        <v>2022</v>
      </c>
      <c r="C5902" s="3" t="s">
        <v>215</v>
      </c>
      <c r="D5902" s="4">
        <f>DATE(B5902,N5902,M5902)</f>
        <v>44893</v>
      </c>
      <c r="E5902" s="5">
        <v>1500</v>
      </c>
      <c r="F5902" s="10" t="s">
        <v>454</v>
      </c>
      <c r="G5902" s="10" t="s">
        <v>461</v>
      </c>
      <c r="H5902" s="27"/>
      <c r="I5902" s="9" t="s">
        <v>3987</v>
      </c>
      <c r="J5902" s="7" t="s">
        <v>7113</v>
      </c>
      <c r="K5902" s="6" t="s">
        <v>1563</v>
      </c>
      <c r="L5902" s="6">
        <v>6311</v>
      </c>
      <c r="M5902" s="6">
        <v>28</v>
      </c>
      <c r="N5902" s="6">
        <v>11</v>
      </c>
      <c r="O5902" s="6" t="s">
        <v>1456</v>
      </c>
      <c r="P5902" s="15">
        <v>1</v>
      </c>
      <c r="Q5902" s="15" t="str">
        <f>IF($B5902=2014,$P5902,"")</f>
        <v/>
      </c>
      <c r="R5902" s="15" t="str">
        <f>IF($B5902=2015,$P5902,"")</f>
        <v/>
      </c>
      <c r="S5902" s="15" t="str">
        <f>IF($B5902=2016,$P5902,"")</f>
        <v/>
      </c>
      <c r="T5902" s="15" t="str">
        <f>IF($B5902=2017,$P5902,"")</f>
        <v/>
      </c>
      <c r="U5902" s="15" t="str">
        <f>IF($B5902=2018,$P5902,"")</f>
        <v/>
      </c>
      <c r="V5902" s="15" t="str">
        <f>IF($B5902=2019,$P5902,"")</f>
        <v/>
      </c>
      <c r="W5902" s="15" t="str">
        <f>IF($B5902=2020,$P5902,"")</f>
        <v/>
      </c>
      <c r="X5902" s="6" t="str">
        <f>IF($B5902=2021,$P5902,"")</f>
        <v/>
      </c>
      <c r="Y5902" s="6">
        <f>IF($B5902=2022,$P5902,"")</f>
        <v>1</v>
      </c>
      <c r="Z5902" s="6" t="str">
        <f>IF($B5902=2023,$P5902,"")</f>
        <v/>
      </c>
      <c r="AA5902" s="6" t="str">
        <f>IF($B5902=2024,$P5902,"")</f>
        <v/>
      </c>
      <c r="AB5902" s="15" t="str">
        <f>IF($B5902=2025,$P5902,"")</f>
        <v/>
      </c>
      <c r="AC5902" s="7"/>
    </row>
    <row r="5903" spans="1:29" s="34" customFormat="1" x14ac:dyDescent="0.25">
      <c r="A5903" s="3">
        <v>1521</v>
      </c>
      <c r="B5903" s="3">
        <v>2022</v>
      </c>
      <c r="C5903" s="3" t="s">
        <v>250</v>
      </c>
      <c r="D5903" s="4">
        <f>DATE(B5903,N5903,M5903)</f>
        <v>44908</v>
      </c>
      <c r="E5903" s="5">
        <v>1700</v>
      </c>
      <c r="F5903" s="10" t="s">
        <v>454</v>
      </c>
      <c r="G5903" s="10" t="s">
        <v>461</v>
      </c>
      <c r="H5903" s="27"/>
      <c r="I5903" s="9" t="s">
        <v>3987</v>
      </c>
      <c r="J5903" s="7" t="s">
        <v>7163</v>
      </c>
      <c r="K5903" s="6" t="s">
        <v>5783</v>
      </c>
      <c r="L5903" s="6">
        <v>6313</v>
      </c>
      <c r="M5903" s="6">
        <v>13</v>
      </c>
      <c r="N5903" s="6">
        <v>12</v>
      </c>
      <c r="O5903" s="6"/>
      <c r="P5903" s="15">
        <v>1</v>
      </c>
      <c r="Q5903" s="15" t="str">
        <f>IF($B5903=2014,$P5903,"")</f>
        <v/>
      </c>
      <c r="R5903" s="15" t="str">
        <f>IF($B5903=2015,$P5903,"")</f>
        <v/>
      </c>
      <c r="S5903" s="15" t="str">
        <f>IF($B5903=2016,$P5903,"")</f>
        <v/>
      </c>
      <c r="T5903" s="15" t="str">
        <f>IF($B5903=2017,$P5903,"")</f>
        <v/>
      </c>
      <c r="U5903" s="15" t="str">
        <f>IF($B5903=2018,$P5903,"")</f>
        <v/>
      </c>
      <c r="V5903" s="15" t="str">
        <f>IF($B5903=2019,$P5903,"")</f>
        <v/>
      </c>
      <c r="W5903" s="15" t="str">
        <f>IF($B5903=2020,$P5903,"")</f>
        <v/>
      </c>
      <c r="X5903" s="6" t="str">
        <f>IF($B5903=2021,$P5903,"")</f>
        <v/>
      </c>
      <c r="Y5903" s="6">
        <f>IF($B5903=2022,$P5903,"")</f>
        <v>1</v>
      </c>
      <c r="Z5903" s="6" t="str">
        <f>IF($B5903=2023,$P5903,"")</f>
        <v/>
      </c>
      <c r="AA5903" s="6" t="str">
        <f>IF($B5903=2024,$P5903,"")</f>
        <v/>
      </c>
      <c r="AB5903" s="15" t="str">
        <f>IF($B5903=2025,$P5903,"")</f>
        <v/>
      </c>
      <c r="AC5903" s="7"/>
    </row>
    <row r="5904" spans="1:29" s="34" customFormat="1" x14ac:dyDescent="0.25">
      <c r="A5904" s="3">
        <v>1521</v>
      </c>
      <c r="B5904" s="3">
        <v>2023</v>
      </c>
      <c r="C5904" s="3" t="s">
        <v>247</v>
      </c>
      <c r="D5904" s="4">
        <f>DATE(B5904,N5904,M5904)</f>
        <v>44931</v>
      </c>
      <c r="E5904" s="5">
        <v>1600</v>
      </c>
      <c r="F5904" s="10" t="s">
        <v>454</v>
      </c>
      <c r="G5904" s="10" t="s">
        <v>461</v>
      </c>
      <c r="H5904" s="27"/>
      <c r="I5904" s="9" t="s">
        <v>3987</v>
      </c>
      <c r="J5904" s="7" t="s">
        <v>7113</v>
      </c>
      <c r="K5904" s="6" t="s">
        <v>1563</v>
      </c>
      <c r="L5904" s="6">
        <v>6314</v>
      </c>
      <c r="M5904" s="6">
        <v>5</v>
      </c>
      <c r="N5904" s="6">
        <v>1</v>
      </c>
      <c r="O5904" s="6" t="s">
        <v>4448</v>
      </c>
      <c r="P5904" s="15">
        <v>1</v>
      </c>
      <c r="Q5904" s="15" t="str">
        <f>IF($B5904=2014,$P5904,"")</f>
        <v/>
      </c>
      <c r="R5904" s="15" t="str">
        <f>IF($B5904=2015,$P5904,"")</f>
        <v/>
      </c>
      <c r="S5904" s="15" t="str">
        <f>IF($B5904=2016,$P5904,"")</f>
        <v/>
      </c>
      <c r="T5904" s="15" t="str">
        <f>IF($B5904=2017,$P5904,"")</f>
        <v/>
      </c>
      <c r="U5904" s="15" t="str">
        <f>IF($B5904=2018,$P5904,"")</f>
        <v/>
      </c>
      <c r="V5904" s="15" t="str">
        <f>IF($B5904=2019,$P5904,"")</f>
        <v/>
      </c>
      <c r="W5904" s="15" t="str">
        <f>IF($B5904=2020,$P5904,"")</f>
        <v/>
      </c>
      <c r="X5904" s="6" t="str">
        <f>IF($B5904=2021,$P5904,"")</f>
        <v/>
      </c>
      <c r="Y5904" s="6" t="str">
        <f>IF($B5904=2022,$P5904,"")</f>
        <v/>
      </c>
      <c r="Z5904" s="6">
        <f>IF($B5904=2023,$P5904,"")</f>
        <v>1</v>
      </c>
      <c r="AA5904" s="6" t="str">
        <f>IF($B5904=2024,$P5904,"")</f>
        <v/>
      </c>
      <c r="AB5904" s="15" t="str">
        <f>IF($B5904=2025,$P5904,"")</f>
        <v/>
      </c>
      <c r="AC5904" s="7"/>
    </row>
    <row r="5905" spans="1:29" s="34" customFormat="1" x14ac:dyDescent="0.25">
      <c r="A5905" s="3">
        <v>1521</v>
      </c>
      <c r="B5905" s="3">
        <v>2023</v>
      </c>
      <c r="C5905" s="3" t="s">
        <v>220</v>
      </c>
      <c r="D5905" s="4">
        <f>DATE(B5905,N5905,M5905)</f>
        <v>44933</v>
      </c>
      <c r="E5905" s="5">
        <v>1632</v>
      </c>
      <c r="F5905" s="10" t="s">
        <v>454</v>
      </c>
      <c r="G5905" s="10" t="s">
        <v>461</v>
      </c>
      <c r="H5905" s="27"/>
      <c r="I5905" s="9" t="s">
        <v>3987</v>
      </c>
      <c r="J5905" s="7" t="s">
        <v>7113</v>
      </c>
      <c r="K5905" s="6" t="s">
        <v>1563</v>
      </c>
      <c r="L5905" s="6">
        <v>6314</v>
      </c>
      <c r="M5905" s="6">
        <v>7</v>
      </c>
      <c r="N5905" s="6">
        <v>1</v>
      </c>
      <c r="O5905" s="6" t="s">
        <v>4448</v>
      </c>
      <c r="P5905" s="15">
        <v>1</v>
      </c>
      <c r="Q5905" s="15" t="str">
        <f>IF($B5905=2014,$P5905,"")</f>
        <v/>
      </c>
      <c r="R5905" s="15" t="str">
        <f>IF($B5905=2015,$P5905,"")</f>
        <v/>
      </c>
      <c r="S5905" s="15" t="str">
        <f>IF($B5905=2016,$P5905,"")</f>
        <v/>
      </c>
      <c r="T5905" s="15" t="str">
        <f>IF($B5905=2017,$P5905,"")</f>
        <v/>
      </c>
      <c r="U5905" s="15" t="str">
        <f>IF($B5905=2018,$P5905,"")</f>
        <v/>
      </c>
      <c r="V5905" s="15" t="str">
        <f>IF($B5905=2019,$P5905,"")</f>
        <v/>
      </c>
      <c r="W5905" s="15" t="str">
        <f>IF($B5905=2020,$P5905,"")</f>
        <v/>
      </c>
      <c r="X5905" s="6" t="str">
        <f>IF($B5905=2021,$P5905,"")</f>
        <v/>
      </c>
      <c r="Y5905" s="6" t="str">
        <f>IF($B5905=2022,$P5905,"")</f>
        <v/>
      </c>
      <c r="Z5905" s="6">
        <f>IF($B5905=2023,$P5905,"")</f>
        <v>1</v>
      </c>
      <c r="AA5905" s="6" t="str">
        <f>IF($B5905=2024,$P5905,"")</f>
        <v/>
      </c>
      <c r="AB5905" s="15" t="str">
        <f>IF($B5905=2025,$P5905,"")</f>
        <v/>
      </c>
      <c r="AC5905" s="7"/>
    </row>
    <row r="5906" spans="1:29" s="34" customFormat="1" x14ac:dyDescent="0.25">
      <c r="A5906" s="3">
        <v>1521</v>
      </c>
      <c r="B5906" s="3">
        <v>2023</v>
      </c>
      <c r="C5906" s="3" t="s">
        <v>126</v>
      </c>
      <c r="D5906" s="4">
        <f>DATE(B5906,N5906,M5906)</f>
        <v>44943</v>
      </c>
      <c r="E5906" s="5">
        <v>1700</v>
      </c>
      <c r="F5906" s="10" t="s">
        <v>454</v>
      </c>
      <c r="G5906" s="10" t="s">
        <v>461</v>
      </c>
      <c r="H5906" s="27"/>
      <c r="I5906" s="9" t="s">
        <v>3987</v>
      </c>
      <c r="J5906" s="7" t="s">
        <v>7218</v>
      </c>
      <c r="K5906" s="6" t="s">
        <v>5783</v>
      </c>
      <c r="L5906" s="6">
        <v>6315</v>
      </c>
      <c r="M5906" s="6">
        <v>17</v>
      </c>
      <c r="N5906" s="6">
        <v>1</v>
      </c>
      <c r="O5906" s="6" t="s">
        <v>7104</v>
      </c>
      <c r="P5906" s="15">
        <v>1</v>
      </c>
      <c r="Q5906" s="15" t="str">
        <f>IF($B5906=2014,$P5906,"")</f>
        <v/>
      </c>
      <c r="R5906" s="15" t="str">
        <f>IF($B5906=2015,$P5906,"")</f>
        <v/>
      </c>
      <c r="S5906" s="15" t="str">
        <f>IF($B5906=2016,$P5906,"")</f>
        <v/>
      </c>
      <c r="T5906" s="15" t="str">
        <f>IF($B5906=2017,$P5906,"")</f>
        <v/>
      </c>
      <c r="U5906" s="15" t="str">
        <f>IF($B5906=2018,$P5906,"")</f>
        <v/>
      </c>
      <c r="V5906" s="15" t="str">
        <f>IF($B5906=2019,$P5906,"")</f>
        <v/>
      </c>
      <c r="W5906" s="15" t="str">
        <f>IF($B5906=2020,$P5906,"")</f>
        <v/>
      </c>
      <c r="X5906" s="6" t="str">
        <f>IF($B5906=2021,$P5906,"")</f>
        <v/>
      </c>
      <c r="Y5906" s="6" t="str">
        <f>IF($B5906=2022,$P5906,"")</f>
        <v/>
      </c>
      <c r="Z5906" s="6">
        <f>IF($B5906=2023,$P5906,"")</f>
        <v>1</v>
      </c>
      <c r="AA5906" s="6" t="str">
        <f>IF($B5906=2024,$P5906,"")</f>
        <v/>
      </c>
      <c r="AB5906" s="15" t="str">
        <f>IF($B5906=2025,$P5906,"")</f>
        <v/>
      </c>
      <c r="AC5906" s="7"/>
    </row>
    <row r="5907" spans="1:29" s="34" customFormat="1" x14ac:dyDescent="0.25">
      <c r="A5907" s="3">
        <v>1521</v>
      </c>
      <c r="B5907" s="3">
        <v>2023</v>
      </c>
      <c r="C5907" s="3" t="s">
        <v>5962</v>
      </c>
      <c r="D5907" s="4">
        <f>DATE(B5907,N5907,M5907)</f>
        <v>45131</v>
      </c>
      <c r="E5907" s="5">
        <v>1920</v>
      </c>
      <c r="F5907" s="10" t="s">
        <v>454</v>
      </c>
      <c r="G5907" s="10" t="s">
        <v>461</v>
      </c>
      <c r="H5907" s="27"/>
      <c r="I5907" s="9" t="s">
        <v>3987</v>
      </c>
      <c r="J5907" s="7" t="s">
        <v>7476</v>
      </c>
      <c r="K5907" s="6" t="s">
        <v>1563</v>
      </c>
      <c r="L5907" s="6">
        <v>6402</v>
      </c>
      <c r="M5907" s="6">
        <v>24</v>
      </c>
      <c r="N5907" s="6">
        <v>7</v>
      </c>
      <c r="O5907" s="6" t="s">
        <v>4448</v>
      </c>
      <c r="P5907" s="15">
        <v>1</v>
      </c>
      <c r="Q5907" s="15" t="str">
        <f>IF($B5907=2014,$P5907,"")</f>
        <v/>
      </c>
      <c r="R5907" s="15" t="str">
        <f>IF($B5907=2015,$P5907,"")</f>
        <v/>
      </c>
      <c r="S5907" s="15" t="str">
        <f>IF($B5907=2016,$P5907,"")</f>
        <v/>
      </c>
      <c r="T5907" s="15" t="str">
        <f>IF($B5907=2017,$P5907,"")</f>
        <v/>
      </c>
      <c r="U5907" s="15" t="str">
        <f>IF($B5907=2018,$P5907,"")</f>
        <v/>
      </c>
      <c r="V5907" s="15" t="str">
        <f>IF($B5907=2019,$P5907,"")</f>
        <v/>
      </c>
      <c r="W5907" s="15" t="str">
        <f>IF($B5907=2020,$P5907,"")</f>
        <v/>
      </c>
      <c r="X5907" s="6" t="str">
        <f>IF($B5907=2021,$P5907,"")</f>
        <v/>
      </c>
      <c r="Y5907" s="6" t="str">
        <f>IF($B5907=2022,$P5907,"")</f>
        <v/>
      </c>
      <c r="Z5907" s="6">
        <f>IF($B5907=2023,$P5907,"")</f>
        <v>1</v>
      </c>
      <c r="AA5907" s="6" t="str">
        <f>IF($B5907=2024,$P5907,"")</f>
        <v/>
      </c>
      <c r="AB5907" s="15" t="str">
        <f>IF($B5907=2025,$P5907,"")</f>
        <v/>
      </c>
      <c r="AC5907" s="7"/>
    </row>
    <row r="5908" spans="1:29" s="34" customFormat="1" x14ac:dyDescent="0.25">
      <c r="A5908" s="3">
        <v>1521</v>
      </c>
      <c r="B5908" s="3">
        <v>2023</v>
      </c>
      <c r="C5908" s="3" t="s">
        <v>83</v>
      </c>
      <c r="D5908" s="4">
        <f>DATE(B5908,N5908,M5908)</f>
        <v>45170</v>
      </c>
      <c r="E5908" s="5">
        <v>1940</v>
      </c>
      <c r="F5908" s="10" t="s">
        <v>454</v>
      </c>
      <c r="G5908" s="10" t="s">
        <v>461</v>
      </c>
      <c r="H5908" s="27"/>
      <c r="I5908" s="9" t="s">
        <v>3987</v>
      </c>
      <c r="J5908" s="7" t="s">
        <v>6798</v>
      </c>
      <c r="K5908" s="6" t="s">
        <v>1563</v>
      </c>
      <c r="L5908" s="6">
        <v>6404</v>
      </c>
      <c r="M5908" s="6">
        <v>1</v>
      </c>
      <c r="N5908" s="6">
        <v>9</v>
      </c>
      <c r="O5908" s="6" t="s">
        <v>4448</v>
      </c>
      <c r="P5908" s="15">
        <v>1</v>
      </c>
      <c r="Q5908" s="15" t="str">
        <f>IF($B5908=2014,$P5908,"")</f>
        <v/>
      </c>
      <c r="R5908" s="15" t="str">
        <f>IF($B5908=2015,$P5908,"")</f>
        <v/>
      </c>
      <c r="S5908" s="15" t="str">
        <f>IF($B5908=2016,$P5908,"")</f>
        <v/>
      </c>
      <c r="T5908" s="15" t="str">
        <f>IF($B5908=2017,$P5908,"")</f>
        <v/>
      </c>
      <c r="U5908" s="15" t="str">
        <f>IF($B5908=2018,$P5908,"")</f>
        <v/>
      </c>
      <c r="V5908" s="15" t="str">
        <f>IF($B5908=2019,$P5908,"")</f>
        <v/>
      </c>
      <c r="W5908" s="15" t="str">
        <f>IF($B5908=2020,$P5908,"")</f>
        <v/>
      </c>
      <c r="X5908" s="6" t="str">
        <f>IF($B5908=2021,$P5908,"")</f>
        <v/>
      </c>
      <c r="Y5908" s="6" t="str">
        <f>IF($B5908=2022,$P5908,"")</f>
        <v/>
      </c>
      <c r="Z5908" s="6">
        <f>IF($B5908=2023,$P5908,"")</f>
        <v>1</v>
      </c>
      <c r="AA5908" s="6" t="str">
        <f>IF($B5908=2024,$P5908,"")</f>
        <v/>
      </c>
      <c r="AB5908" s="15" t="str">
        <f>IF($B5908=2025,$P5908,"")</f>
        <v/>
      </c>
      <c r="AC5908" s="7"/>
    </row>
    <row r="5909" spans="1:29" s="34" customFormat="1" x14ac:dyDescent="0.25">
      <c r="A5909" s="3">
        <v>1521</v>
      </c>
      <c r="B5909" s="3">
        <v>2023</v>
      </c>
      <c r="C5909" s="3" t="s">
        <v>146</v>
      </c>
      <c r="D5909" s="4">
        <f>DATE(B5909,N5909,M5909)</f>
        <v>45179</v>
      </c>
      <c r="E5909" s="5">
        <v>1700</v>
      </c>
      <c r="F5909" s="10" t="s">
        <v>454</v>
      </c>
      <c r="G5909" s="10" t="s">
        <v>461</v>
      </c>
      <c r="H5909" s="27"/>
      <c r="I5909" s="9" t="s">
        <v>3987</v>
      </c>
      <c r="J5909" s="7" t="s">
        <v>7601</v>
      </c>
      <c r="K5909" s="6" t="s">
        <v>58</v>
      </c>
      <c r="L5909" s="6">
        <v>6406</v>
      </c>
      <c r="M5909" s="6">
        <v>10</v>
      </c>
      <c r="N5909" s="6">
        <v>9</v>
      </c>
      <c r="O5909" s="6"/>
      <c r="P5909" s="15">
        <v>1</v>
      </c>
      <c r="Q5909" s="15" t="str">
        <f>IF($B5909=2014,$P5909,"")</f>
        <v/>
      </c>
      <c r="R5909" s="15" t="str">
        <f>IF($B5909=2015,$P5909,"")</f>
        <v/>
      </c>
      <c r="S5909" s="15" t="str">
        <f>IF($B5909=2016,$P5909,"")</f>
        <v/>
      </c>
      <c r="T5909" s="15" t="str">
        <f>IF($B5909=2017,$P5909,"")</f>
        <v/>
      </c>
      <c r="U5909" s="15" t="str">
        <f>IF($B5909=2018,$P5909,"")</f>
        <v/>
      </c>
      <c r="V5909" s="15" t="str">
        <f>IF($B5909=2019,$P5909,"")</f>
        <v/>
      </c>
      <c r="W5909" s="15" t="str">
        <f>IF($B5909=2020,$P5909,"")</f>
        <v/>
      </c>
      <c r="X5909" s="6" t="str">
        <f>IF($B5909=2021,$P5909,"")</f>
        <v/>
      </c>
      <c r="Y5909" s="6" t="str">
        <f>IF($B5909=2022,$P5909,"")</f>
        <v/>
      </c>
      <c r="Z5909" s="6">
        <f>IF($B5909=2023,$P5909,"")</f>
        <v>1</v>
      </c>
      <c r="AA5909" s="6" t="str">
        <f>IF($B5909=2024,$P5909,"")</f>
        <v/>
      </c>
      <c r="AB5909" s="15" t="str">
        <f>IF($B5909=2025,$P5909,"")</f>
        <v/>
      </c>
      <c r="AC5909" s="7"/>
    </row>
    <row r="5910" spans="1:29" s="34" customFormat="1" x14ac:dyDescent="0.25">
      <c r="A5910" s="3">
        <v>1521</v>
      </c>
      <c r="B5910" s="3">
        <v>2023</v>
      </c>
      <c r="C5910" s="3" t="s">
        <v>243</v>
      </c>
      <c r="D5910" s="4">
        <f>DATE(B5910,N5910,M5910)</f>
        <v>45192</v>
      </c>
      <c r="E5910" s="5">
        <v>0</v>
      </c>
      <c r="F5910" s="10" t="s">
        <v>454</v>
      </c>
      <c r="G5910" s="10" t="s">
        <v>461</v>
      </c>
      <c r="H5910" s="27"/>
      <c r="I5910" s="9" t="s">
        <v>3987</v>
      </c>
      <c r="J5910" s="7" t="s">
        <v>7602</v>
      </c>
      <c r="K5910" s="6" t="s">
        <v>43</v>
      </c>
      <c r="L5910" s="6">
        <v>6406</v>
      </c>
      <c r="M5910" s="6">
        <v>23</v>
      </c>
      <c r="N5910" s="6">
        <v>9</v>
      </c>
      <c r="O5910" s="6"/>
      <c r="P5910" s="15">
        <v>1</v>
      </c>
      <c r="Q5910" s="15" t="str">
        <f>IF($B5910=2014,$P5910,"")</f>
        <v/>
      </c>
      <c r="R5910" s="15" t="str">
        <f>IF($B5910=2015,$P5910,"")</f>
        <v/>
      </c>
      <c r="S5910" s="15" t="str">
        <f>IF($B5910=2016,$P5910,"")</f>
        <v/>
      </c>
      <c r="T5910" s="15" t="str">
        <f>IF($B5910=2017,$P5910,"")</f>
        <v/>
      </c>
      <c r="U5910" s="15" t="str">
        <f>IF($B5910=2018,$P5910,"")</f>
        <v/>
      </c>
      <c r="V5910" s="15" t="str">
        <f>IF($B5910=2019,$P5910,"")</f>
        <v/>
      </c>
      <c r="W5910" s="15" t="str">
        <f>IF($B5910=2020,$P5910,"")</f>
        <v/>
      </c>
      <c r="X5910" s="6" t="str">
        <f>IF($B5910=2021,$P5910,"")</f>
        <v/>
      </c>
      <c r="Y5910" s="6" t="str">
        <f>IF($B5910=2022,$P5910,"")</f>
        <v/>
      </c>
      <c r="Z5910" s="6">
        <f>IF($B5910=2023,$P5910,"")</f>
        <v>1</v>
      </c>
      <c r="AA5910" s="6" t="str">
        <f>IF($B5910=2024,$P5910,"")</f>
        <v/>
      </c>
      <c r="AB5910" s="15" t="str">
        <f>IF($B5910=2025,$P5910,"")</f>
        <v/>
      </c>
      <c r="AC5910" s="7"/>
    </row>
    <row r="5911" spans="1:29" s="34" customFormat="1" x14ac:dyDescent="0.25">
      <c r="A5911" s="3">
        <v>1521</v>
      </c>
      <c r="B5911" s="3">
        <v>2023</v>
      </c>
      <c r="C5911" s="3" t="s">
        <v>152</v>
      </c>
      <c r="D5911" s="4">
        <f>DATE(B5911,N5911,M5911)</f>
        <v>45196</v>
      </c>
      <c r="E5911" s="5">
        <v>2000</v>
      </c>
      <c r="F5911" s="10" t="s">
        <v>454</v>
      </c>
      <c r="G5911" s="10" t="s">
        <v>461</v>
      </c>
      <c r="H5911" s="27"/>
      <c r="I5911" s="9" t="s">
        <v>3987</v>
      </c>
      <c r="J5911" s="7" t="s">
        <v>7672</v>
      </c>
      <c r="K5911" s="6" t="s">
        <v>5783</v>
      </c>
      <c r="L5911" s="6">
        <v>6407</v>
      </c>
      <c r="M5911" s="6">
        <v>27</v>
      </c>
      <c r="N5911" s="6">
        <v>9</v>
      </c>
      <c r="O5911" s="6"/>
      <c r="P5911" s="15">
        <v>1</v>
      </c>
      <c r="Q5911" s="15" t="str">
        <f>IF($B5911=2014,$P5911,"")</f>
        <v/>
      </c>
      <c r="R5911" s="15" t="str">
        <f>IF($B5911=2015,$P5911,"")</f>
        <v/>
      </c>
      <c r="S5911" s="15" t="str">
        <f>IF($B5911=2016,$P5911,"")</f>
        <v/>
      </c>
      <c r="T5911" s="15" t="str">
        <f>IF($B5911=2017,$P5911,"")</f>
        <v/>
      </c>
      <c r="U5911" s="15" t="str">
        <f>IF($B5911=2018,$P5911,"")</f>
        <v/>
      </c>
      <c r="V5911" s="15" t="str">
        <f>IF($B5911=2019,$P5911,"")</f>
        <v/>
      </c>
      <c r="W5911" s="15" t="str">
        <f>IF($B5911=2020,$P5911,"")</f>
        <v/>
      </c>
      <c r="X5911" s="6" t="str">
        <f>IF($B5911=2021,$P5911,"")</f>
        <v/>
      </c>
      <c r="Y5911" s="6" t="str">
        <f>IF($B5911=2022,$P5911,"")</f>
        <v/>
      </c>
      <c r="Z5911" s="6">
        <f>IF($B5911=2023,$P5911,"")</f>
        <v>1</v>
      </c>
      <c r="AA5911" s="6" t="str">
        <f>IF($B5911=2024,$P5911,"")</f>
        <v/>
      </c>
      <c r="AB5911" s="15" t="str">
        <f>IF($B5911=2025,$P5911,"")</f>
        <v/>
      </c>
      <c r="AC5911" s="7"/>
    </row>
    <row r="5912" spans="1:29" s="34" customFormat="1" x14ac:dyDescent="0.25">
      <c r="A5912" s="3">
        <v>1521</v>
      </c>
      <c r="B5912" s="3">
        <v>2023</v>
      </c>
      <c r="C5912" s="3" t="s">
        <v>1461</v>
      </c>
      <c r="D5912" s="4">
        <f>DATE(B5912,N5912,M5912)</f>
        <v>45200</v>
      </c>
      <c r="E5912" s="5">
        <v>1700</v>
      </c>
      <c r="F5912" s="6" t="s">
        <v>454</v>
      </c>
      <c r="G5912" s="10" t="s">
        <v>461</v>
      </c>
      <c r="H5912" s="27"/>
      <c r="I5912" s="9" t="s">
        <v>3987</v>
      </c>
      <c r="J5912" s="7" t="s">
        <v>7781</v>
      </c>
      <c r="K5912" s="6" t="s">
        <v>58</v>
      </c>
      <c r="L5912" s="6">
        <v>6408</v>
      </c>
      <c r="M5912" s="6">
        <v>1</v>
      </c>
      <c r="N5912" s="6">
        <v>10</v>
      </c>
      <c r="O5912" s="6" t="s">
        <v>14</v>
      </c>
      <c r="P5912" s="15">
        <v>1</v>
      </c>
      <c r="Q5912" s="15" t="str">
        <f>IF($B5912=2014,$P5912,"")</f>
        <v/>
      </c>
      <c r="R5912" s="15" t="str">
        <f>IF($B5912=2015,$P5912,"")</f>
        <v/>
      </c>
      <c r="S5912" s="15" t="str">
        <f>IF($B5912=2016,$P5912,"")</f>
        <v/>
      </c>
      <c r="T5912" s="15" t="str">
        <f>IF($B5912=2017,$P5912,"")</f>
        <v/>
      </c>
      <c r="U5912" s="15" t="str">
        <f>IF($B5912=2018,$P5912,"")</f>
        <v/>
      </c>
      <c r="V5912" s="15" t="str">
        <f>IF($B5912=2019,$P5912,"")</f>
        <v/>
      </c>
      <c r="W5912" s="15" t="str">
        <f>IF($B5912=2020,$P5912,"")</f>
        <v/>
      </c>
      <c r="X5912" s="6" t="str">
        <f>IF($B5912=2021,$P5912,"")</f>
        <v/>
      </c>
      <c r="Y5912" s="6" t="str">
        <f>IF($B5912=2022,$P5912,"")</f>
        <v/>
      </c>
      <c r="Z5912" s="6">
        <f>IF($B5912=2023,$P5912,"")</f>
        <v>1</v>
      </c>
      <c r="AA5912" s="6" t="str">
        <f>IF($B5912=2024,$P5912,"")</f>
        <v/>
      </c>
      <c r="AB5912" s="15" t="str">
        <f>IF($B5912=2025,$P5912,"")</f>
        <v/>
      </c>
      <c r="AC5912" s="7"/>
    </row>
    <row r="5913" spans="1:29" s="34" customFormat="1" x14ac:dyDescent="0.25">
      <c r="A5913" s="3">
        <v>1521</v>
      </c>
      <c r="B5913" s="3">
        <v>2023</v>
      </c>
      <c r="C5913" s="3" t="s">
        <v>193</v>
      </c>
      <c r="D5913" s="4">
        <f>DATE(B5913,N5913,M5913)</f>
        <v>45230</v>
      </c>
      <c r="E5913" s="5">
        <v>1700</v>
      </c>
      <c r="F5913" s="10" t="s">
        <v>454</v>
      </c>
      <c r="G5913" s="10" t="s">
        <v>461</v>
      </c>
      <c r="H5913" s="27"/>
      <c r="I5913" s="9" t="s">
        <v>3987</v>
      </c>
      <c r="J5913" s="7" t="s">
        <v>7859</v>
      </c>
      <c r="K5913" s="6" t="s">
        <v>5783</v>
      </c>
      <c r="L5913" s="6">
        <v>6410</v>
      </c>
      <c r="M5913" s="6">
        <v>31</v>
      </c>
      <c r="N5913" s="6">
        <v>10</v>
      </c>
      <c r="O5913" s="6"/>
      <c r="P5913" s="15">
        <v>1</v>
      </c>
      <c r="Q5913" s="15" t="str">
        <f>IF($B5913=2014,$P5913,"")</f>
        <v/>
      </c>
      <c r="R5913" s="15" t="str">
        <f>IF($B5913=2015,$P5913,"")</f>
        <v/>
      </c>
      <c r="S5913" s="15" t="str">
        <f>IF($B5913=2016,$P5913,"")</f>
        <v/>
      </c>
      <c r="T5913" s="15" t="str">
        <f>IF($B5913=2017,$P5913,"")</f>
        <v/>
      </c>
      <c r="U5913" s="15" t="str">
        <f>IF($B5913=2018,$P5913,"")</f>
        <v/>
      </c>
      <c r="V5913" s="15" t="str">
        <f>IF($B5913=2019,$P5913,"")</f>
        <v/>
      </c>
      <c r="W5913" s="15" t="str">
        <f>IF($B5913=2020,$P5913,"")</f>
        <v/>
      </c>
      <c r="X5913" s="6" t="str">
        <f>IF($B5913=2021,$P5913,"")</f>
        <v/>
      </c>
      <c r="Y5913" s="6" t="str">
        <f>IF($B5913=2022,$P5913,"")</f>
        <v/>
      </c>
      <c r="Z5913" s="6">
        <f>IF($B5913=2023,$P5913,"")</f>
        <v>1</v>
      </c>
      <c r="AA5913" s="6" t="str">
        <f>IF($B5913=2024,$P5913,"")</f>
        <v/>
      </c>
      <c r="AB5913" s="15" t="str">
        <f>IF($B5913=2025,$P5913,"")</f>
        <v/>
      </c>
      <c r="AC5913" s="7"/>
    </row>
    <row r="5914" spans="1:29" s="34" customFormat="1" x14ac:dyDescent="0.25">
      <c r="A5914" s="3">
        <v>1521</v>
      </c>
      <c r="B5914" s="3">
        <v>2023</v>
      </c>
      <c r="C5914" s="3" t="s">
        <v>283</v>
      </c>
      <c r="D5914" s="4">
        <f>DATE(B5914,N5914,M5914)</f>
        <v>45238</v>
      </c>
      <c r="E5914" s="5">
        <v>1610</v>
      </c>
      <c r="F5914" s="10" t="s">
        <v>454</v>
      </c>
      <c r="G5914" s="10" t="s">
        <v>461</v>
      </c>
      <c r="H5914" s="27"/>
      <c r="I5914" s="9" t="s">
        <v>3987</v>
      </c>
      <c r="J5914" s="7" t="s">
        <v>7845</v>
      </c>
      <c r="K5914" s="6" t="s">
        <v>58</v>
      </c>
      <c r="L5914" s="6">
        <v>6409</v>
      </c>
      <c r="M5914" s="6">
        <v>8</v>
      </c>
      <c r="N5914" s="6">
        <v>11</v>
      </c>
      <c r="O5914" s="6" t="s">
        <v>14</v>
      </c>
      <c r="P5914" s="15">
        <v>1</v>
      </c>
      <c r="Q5914" s="15" t="str">
        <f>IF($B5914=2014,$P5914,"")</f>
        <v/>
      </c>
      <c r="R5914" s="15" t="str">
        <f>IF($B5914=2015,$P5914,"")</f>
        <v/>
      </c>
      <c r="S5914" s="15" t="str">
        <f>IF($B5914=2016,$P5914,"")</f>
        <v/>
      </c>
      <c r="T5914" s="15" t="str">
        <f>IF($B5914=2017,$P5914,"")</f>
        <v/>
      </c>
      <c r="U5914" s="15" t="str">
        <f>IF($B5914=2018,$P5914,"")</f>
        <v/>
      </c>
      <c r="V5914" s="15" t="str">
        <f>IF($B5914=2019,$P5914,"")</f>
        <v/>
      </c>
      <c r="W5914" s="15" t="str">
        <f>IF($B5914=2020,$P5914,"")</f>
        <v/>
      </c>
      <c r="X5914" s="6" t="str">
        <f>IF($B5914=2021,$P5914,"")</f>
        <v/>
      </c>
      <c r="Y5914" s="6" t="str">
        <f>IF($B5914=2022,$P5914,"")</f>
        <v/>
      </c>
      <c r="Z5914" s="6">
        <f>IF($B5914=2023,$P5914,"")</f>
        <v>1</v>
      </c>
      <c r="AA5914" s="6" t="str">
        <f>IF($B5914=2024,$P5914,"")</f>
        <v/>
      </c>
      <c r="AB5914" s="15" t="str">
        <f>IF($B5914=2025,$P5914,"")</f>
        <v/>
      </c>
    </row>
    <row r="5915" spans="1:29" s="34" customFormat="1" x14ac:dyDescent="0.25">
      <c r="A5915" s="3">
        <v>1521</v>
      </c>
      <c r="B5915" s="3">
        <v>2023</v>
      </c>
      <c r="C5915" s="3" t="s">
        <v>34</v>
      </c>
      <c r="D5915" s="4">
        <f>DATE(B5915,N5915,M5915)</f>
        <v>45270</v>
      </c>
      <c r="E5915" s="5">
        <v>1800</v>
      </c>
      <c r="F5915" s="10" t="s">
        <v>454</v>
      </c>
      <c r="G5915" s="10" t="s">
        <v>461</v>
      </c>
      <c r="H5915" s="10"/>
      <c r="I5915" s="9" t="s">
        <v>3987</v>
      </c>
      <c r="J5915" s="7" t="s">
        <v>7992</v>
      </c>
      <c r="K5915" s="6" t="s">
        <v>5783</v>
      </c>
      <c r="L5915" s="6">
        <v>6411</v>
      </c>
      <c r="M5915" s="6">
        <v>10</v>
      </c>
      <c r="N5915" s="6">
        <v>12</v>
      </c>
      <c r="O5915" s="6"/>
      <c r="P5915" s="15">
        <v>1</v>
      </c>
      <c r="Q5915" s="15" t="str">
        <f>IF($B5915=2014,$P5915,"")</f>
        <v/>
      </c>
      <c r="R5915" s="15" t="str">
        <f>IF($B5915=2015,$P5915,"")</f>
        <v/>
      </c>
      <c r="S5915" s="15" t="str">
        <f>IF($B5915=2016,$P5915,"")</f>
        <v/>
      </c>
      <c r="T5915" s="15" t="str">
        <f>IF($B5915=2017,$P5915,"")</f>
        <v/>
      </c>
      <c r="U5915" s="15" t="str">
        <f>IF($B5915=2018,$P5915,"")</f>
        <v/>
      </c>
      <c r="V5915" s="15" t="str">
        <f>IF($B5915=2019,$P5915,"")</f>
        <v/>
      </c>
      <c r="W5915" s="15" t="str">
        <f>IF($B5915=2020,$P5915,"")</f>
        <v/>
      </c>
      <c r="X5915" s="6" t="str">
        <f>IF($B5915=2021,$P5915,"")</f>
        <v/>
      </c>
      <c r="Y5915" s="6" t="str">
        <f>IF($B5915=2022,$P5915,"")</f>
        <v/>
      </c>
      <c r="Z5915" s="6">
        <f>IF($B5915=2023,$P5915,"")</f>
        <v>1</v>
      </c>
      <c r="AA5915" s="6" t="str">
        <f>IF($B5915=2024,$P5915,"")</f>
        <v/>
      </c>
      <c r="AB5915" s="15" t="str">
        <f>IF($B5915=2025,$P5915,"")</f>
        <v/>
      </c>
    </row>
    <row r="5916" spans="1:29" s="34" customFormat="1" x14ac:dyDescent="0.25">
      <c r="A5916" s="3">
        <v>1521</v>
      </c>
      <c r="B5916" s="3">
        <v>2023</v>
      </c>
      <c r="C5916" s="3" t="s">
        <v>34</v>
      </c>
      <c r="D5916" s="4">
        <f>DATE(B5916,N5916,M5916)</f>
        <v>45270</v>
      </c>
      <c r="E5916" s="5">
        <v>1600</v>
      </c>
      <c r="F5916" s="10" t="s">
        <v>454</v>
      </c>
      <c r="G5916" s="10" t="s">
        <v>461</v>
      </c>
      <c r="H5916" s="10"/>
      <c r="I5916" s="9" t="s">
        <v>3987</v>
      </c>
      <c r="J5916" s="7" t="s">
        <v>7991</v>
      </c>
      <c r="K5916" s="6" t="s">
        <v>1563</v>
      </c>
      <c r="L5916" s="6">
        <v>6411</v>
      </c>
      <c r="M5916" s="6">
        <v>10</v>
      </c>
      <c r="N5916" s="6">
        <v>12</v>
      </c>
      <c r="O5916" s="6" t="s">
        <v>1456</v>
      </c>
      <c r="P5916" s="15">
        <v>1</v>
      </c>
      <c r="Q5916" s="15" t="str">
        <f>IF($B5916=2014,$P5916,"")</f>
        <v/>
      </c>
      <c r="R5916" s="15" t="str">
        <f>IF($B5916=2015,$P5916,"")</f>
        <v/>
      </c>
      <c r="S5916" s="15" t="str">
        <f>IF($B5916=2016,$P5916,"")</f>
        <v/>
      </c>
      <c r="T5916" s="15" t="str">
        <f>IF($B5916=2017,$P5916,"")</f>
        <v/>
      </c>
      <c r="U5916" s="15" t="str">
        <f>IF($B5916=2018,$P5916,"")</f>
        <v/>
      </c>
      <c r="V5916" s="15" t="str">
        <f>IF($B5916=2019,$P5916,"")</f>
        <v/>
      </c>
      <c r="W5916" s="15" t="str">
        <f>IF($B5916=2020,$P5916,"")</f>
        <v/>
      </c>
      <c r="X5916" s="6" t="str">
        <f>IF($B5916=2021,$P5916,"")</f>
        <v/>
      </c>
      <c r="Y5916" s="6" t="str">
        <f>IF($B5916=2022,$P5916,"")</f>
        <v/>
      </c>
      <c r="Z5916" s="6">
        <f>IF($B5916=2023,$P5916,"")</f>
        <v>1</v>
      </c>
      <c r="AA5916" s="6" t="str">
        <f>IF($B5916=2024,$P5916,"")</f>
        <v/>
      </c>
      <c r="AB5916" s="15" t="str">
        <f>IF($B5916=2025,$P5916,"")</f>
        <v/>
      </c>
    </row>
    <row r="5917" spans="1:29" s="34" customFormat="1" x14ac:dyDescent="0.25">
      <c r="A5917" s="3">
        <v>1521</v>
      </c>
      <c r="B5917" s="3">
        <v>2024</v>
      </c>
      <c r="C5917" s="3" t="s">
        <v>220</v>
      </c>
      <c r="D5917" s="4">
        <f>DATE(B5917,N5917,M5917)</f>
        <v>45298</v>
      </c>
      <c r="E5917" s="5">
        <v>1500</v>
      </c>
      <c r="F5917" s="10" t="s">
        <v>454</v>
      </c>
      <c r="G5917" s="10" t="s">
        <v>461</v>
      </c>
      <c r="H5917" s="10"/>
      <c r="I5917" s="9" t="s">
        <v>3987</v>
      </c>
      <c r="J5917" s="7" t="s">
        <v>8098</v>
      </c>
      <c r="K5917" s="6" t="s">
        <v>1563</v>
      </c>
      <c r="L5917" s="6">
        <v>6413</v>
      </c>
      <c r="M5917" s="6">
        <v>7</v>
      </c>
      <c r="N5917" s="6">
        <v>1</v>
      </c>
      <c r="O5917" s="6" t="s">
        <v>4448</v>
      </c>
      <c r="P5917" s="15">
        <v>1</v>
      </c>
      <c r="Q5917" s="15" t="str">
        <f>IF($B5917=2014,$P5917,"")</f>
        <v/>
      </c>
      <c r="R5917" s="15" t="str">
        <f>IF($B5917=2015,$P5917,"")</f>
        <v/>
      </c>
      <c r="S5917" s="15" t="str">
        <f>IF($B5917=2016,$P5917,"")</f>
        <v/>
      </c>
      <c r="T5917" s="15" t="str">
        <f>IF($B5917=2017,$P5917,"")</f>
        <v/>
      </c>
      <c r="U5917" s="15" t="str">
        <f>IF($B5917=2018,$P5917,"")</f>
        <v/>
      </c>
      <c r="V5917" s="15" t="str">
        <f>IF($B5917=2019,$P5917,"")</f>
        <v/>
      </c>
      <c r="W5917" s="15" t="str">
        <f>IF($B5917=2020,$P5917,"")</f>
        <v/>
      </c>
      <c r="X5917" s="6" t="str">
        <f>IF($B5917=2021,$P5917,"")</f>
        <v/>
      </c>
      <c r="Y5917" s="6" t="str">
        <f>IF($B5917=2022,$P5917,"")</f>
        <v/>
      </c>
      <c r="Z5917" s="6" t="str">
        <f>IF($B5917=2023,$P5917,"")</f>
        <v/>
      </c>
      <c r="AA5917" s="6">
        <f>IF($B5917=2024,$P5917,"")</f>
        <v>1</v>
      </c>
      <c r="AB5917" s="15" t="str">
        <f>IF($B5917=2025,$P5917,"")</f>
        <v/>
      </c>
    </row>
    <row r="5918" spans="1:29" s="34" customFormat="1" x14ac:dyDescent="0.25">
      <c r="A5918" s="30">
        <v>1521</v>
      </c>
      <c r="B5918" s="30">
        <v>2024</v>
      </c>
      <c r="C5918" s="30" t="s">
        <v>159</v>
      </c>
      <c r="D5918" s="31">
        <f>DATE(B5918,N5918,M5918)</f>
        <v>45361</v>
      </c>
      <c r="E5918" s="32">
        <v>1600</v>
      </c>
      <c r="F5918" s="33" t="s">
        <v>454</v>
      </c>
      <c r="G5918" s="33" t="s">
        <v>461</v>
      </c>
      <c r="H5918" s="33"/>
      <c r="I5918" s="9" t="s">
        <v>3987</v>
      </c>
      <c r="J5918" s="34" t="s">
        <v>8212</v>
      </c>
      <c r="K5918" s="33" t="s">
        <v>8116</v>
      </c>
      <c r="L5918" s="33">
        <v>6418</v>
      </c>
      <c r="M5918" s="33">
        <v>10</v>
      </c>
      <c r="N5918" s="33">
        <v>3</v>
      </c>
      <c r="O5918" s="33" t="s">
        <v>4448</v>
      </c>
      <c r="P5918" s="15">
        <v>1</v>
      </c>
      <c r="Q5918" s="15" t="str">
        <f>IF($B5918=2014,$P5918,"")</f>
        <v/>
      </c>
      <c r="R5918" s="15" t="str">
        <f>IF($B5918=2015,$P5918,"")</f>
        <v/>
      </c>
      <c r="S5918" s="15" t="str">
        <f>IF($B5918=2016,$P5918,"")</f>
        <v/>
      </c>
      <c r="T5918" s="15" t="str">
        <f>IF($B5918=2017,$P5918,"")</f>
        <v/>
      </c>
      <c r="U5918" s="15" t="str">
        <f>IF($B5918=2018,$P5918,"")</f>
        <v/>
      </c>
      <c r="V5918" s="15" t="str">
        <f>IF($B5918=2019,$P5918,"")</f>
        <v/>
      </c>
      <c r="W5918" s="15" t="str">
        <f>IF($B5918=2020,$P5918,"")</f>
        <v/>
      </c>
      <c r="X5918" s="6" t="str">
        <f>IF($B5918=2021,$P5918,"")</f>
        <v/>
      </c>
      <c r="Y5918" s="6" t="str">
        <f>IF($B5918=2022,$P5918,"")</f>
        <v/>
      </c>
      <c r="Z5918" s="6" t="str">
        <f>IF($B5918=2023,$P5918,"")</f>
        <v/>
      </c>
      <c r="AA5918" s="6">
        <f>IF($B5918=2024,$P5918,"")</f>
        <v>1</v>
      </c>
      <c r="AB5918" s="15" t="str">
        <f>IF($B5918=2025,$P5918,"")</f>
        <v/>
      </c>
    </row>
    <row r="5919" spans="1:29" s="34" customFormat="1" x14ac:dyDescent="0.25">
      <c r="A5919" s="30">
        <v>1521</v>
      </c>
      <c r="B5919" s="30">
        <v>2024</v>
      </c>
      <c r="C5919" s="30" t="s">
        <v>5441</v>
      </c>
      <c r="D5919" s="31">
        <f>DATE(B5919,N5919,M5919)</f>
        <v>45479</v>
      </c>
      <c r="E5919" s="32">
        <v>1957</v>
      </c>
      <c r="F5919" s="35" t="s">
        <v>454</v>
      </c>
      <c r="G5919" s="35" t="s">
        <v>461</v>
      </c>
      <c r="H5919" s="35"/>
      <c r="I5919" s="9" t="s">
        <v>3987</v>
      </c>
      <c r="J5919" s="34" t="s">
        <v>8383</v>
      </c>
      <c r="K5919" s="33" t="s">
        <v>8116</v>
      </c>
      <c r="L5919" s="33">
        <v>6501</v>
      </c>
      <c r="M5919" s="33">
        <v>6</v>
      </c>
      <c r="N5919" s="33">
        <v>7</v>
      </c>
      <c r="O5919" s="33" t="s">
        <v>4448</v>
      </c>
      <c r="P5919" s="15">
        <v>1</v>
      </c>
      <c r="Q5919" s="15" t="str">
        <f>IF($B5919=2014,$P5919,"")</f>
        <v/>
      </c>
      <c r="R5919" s="15" t="str">
        <f>IF($B5919=2015,$P5919,"")</f>
        <v/>
      </c>
      <c r="S5919" s="15" t="str">
        <f>IF($B5919=2016,$P5919,"")</f>
        <v/>
      </c>
      <c r="T5919" s="15" t="str">
        <f>IF($B5919=2017,$P5919,"")</f>
        <v/>
      </c>
      <c r="U5919" s="15" t="str">
        <f>IF($B5919=2018,$P5919,"")</f>
        <v/>
      </c>
      <c r="V5919" s="15" t="str">
        <f>IF($B5919=2019,$P5919,"")</f>
        <v/>
      </c>
      <c r="W5919" s="15" t="str">
        <f>IF($B5919=2020,$P5919,"")</f>
        <v/>
      </c>
      <c r="X5919" s="6" t="str">
        <f>IF($B5919=2021,$P5919,"")</f>
        <v/>
      </c>
      <c r="Y5919" s="6" t="str">
        <f>IF($B5919=2022,$P5919,"")</f>
        <v/>
      </c>
      <c r="Z5919" s="6" t="str">
        <f>IF($B5919=2023,$P5919,"")</f>
        <v/>
      </c>
      <c r="AA5919" s="6">
        <f>IF($B5919=2024,$P5919,"")</f>
        <v>1</v>
      </c>
      <c r="AB5919" s="15" t="str">
        <f>IF($B5919=2025,$P5919,"")</f>
        <v/>
      </c>
    </row>
    <row r="5920" spans="1:29" s="34" customFormat="1" x14ac:dyDescent="0.25">
      <c r="A5920" s="30">
        <v>1521</v>
      </c>
      <c r="B5920" s="30">
        <v>2024</v>
      </c>
      <c r="C5920" s="30" t="s">
        <v>54</v>
      </c>
      <c r="D5920" s="31">
        <f>DATE(B5920,N5920,M5920)</f>
        <v>45559</v>
      </c>
      <c r="E5920" s="32">
        <v>1945</v>
      </c>
      <c r="F5920" s="33" t="s">
        <v>454</v>
      </c>
      <c r="G5920" s="33" t="s">
        <v>461</v>
      </c>
      <c r="H5920" s="33"/>
      <c r="I5920" s="9" t="s">
        <v>3987</v>
      </c>
      <c r="J5920" s="34" t="s">
        <v>8552</v>
      </c>
      <c r="K5920" s="33" t="s">
        <v>8116</v>
      </c>
      <c r="L5920" s="33">
        <v>6506</v>
      </c>
      <c r="M5920" s="33">
        <v>24</v>
      </c>
      <c r="N5920" s="33">
        <v>9</v>
      </c>
      <c r="O5920" s="33" t="s">
        <v>4448</v>
      </c>
      <c r="P5920" s="15">
        <v>1</v>
      </c>
      <c r="Q5920" s="15" t="str">
        <f>IF($B5920=2014,$P5920,"")</f>
        <v/>
      </c>
      <c r="R5920" s="15" t="str">
        <f>IF($B5920=2015,$P5920,"")</f>
        <v/>
      </c>
      <c r="S5920" s="15" t="str">
        <f>IF($B5920=2016,$P5920,"")</f>
        <v/>
      </c>
      <c r="T5920" s="15" t="str">
        <f>IF($B5920=2017,$P5920,"")</f>
        <v/>
      </c>
      <c r="U5920" s="15" t="str">
        <f>IF($B5920=2018,$P5920,"")</f>
        <v/>
      </c>
      <c r="V5920" s="15" t="str">
        <f>IF($B5920=2019,$P5920,"")</f>
        <v/>
      </c>
      <c r="W5920" s="15" t="str">
        <f>IF($B5920=2020,$P5920,"")</f>
        <v/>
      </c>
      <c r="X5920" s="6" t="str">
        <f>IF($B5920=2021,$P5920,"")</f>
        <v/>
      </c>
      <c r="Y5920" s="6" t="str">
        <f>IF($B5920=2022,$P5920,"")</f>
        <v/>
      </c>
      <c r="Z5920" s="6" t="str">
        <f>IF($B5920=2023,$P5920,"")</f>
        <v/>
      </c>
      <c r="AA5920" s="6">
        <f>IF($B5920=2024,$P5920,"")</f>
        <v>1</v>
      </c>
      <c r="AB5920" s="15" t="str">
        <f>IF($B5920=2025,$P5920,"")</f>
        <v/>
      </c>
    </row>
    <row r="5921" spans="1:28" s="34" customFormat="1" x14ac:dyDescent="0.25">
      <c r="A5921" s="3">
        <v>1521</v>
      </c>
      <c r="B5921" s="3">
        <v>2023</v>
      </c>
      <c r="C5921" s="3" t="s">
        <v>382</v>
      </c>
      <c r="D5921" s="4">
        <f>DATE(B5921,N5921,M5921)</f>
        <v>45142</v>
      </c>
      <c r="E5921" s="5">
        <v>1930</v>
      </c>
      <c r="F5921" s="10" t="s">
        <v>454</v>
      </c>
      <c r="G5921" s="10" t="s">
        <v>464</v>
      </c>
      <c r="H5921" s="27"/>
      <c r="I5921" s="7" t="s">
        <v>1260</v>
      </c>
      <c r="J5921" s="7" t="s">
        <v>7477</v>
      </c>
      <c r="K5921" s="6" t="s">
        <v>58</v>
      </c>
      <c r="L5921" s="6">
        <v>6402</v>
      </c>
      <c r="M5921" s="6">
        <v>4</v>
      </c>
      <c r="N5921" s="6">
        <v>8</v>
      </c>
      <c r="O5921" s="6" t="s">
        <v>14</v>
      </c>
      <c r="P5921" s="15">
        <v>1</v>
      </c>
      <c r="Q5921" s="15" t="str">
        <f>IF($B5921=2014,$P5921,"")</f>
        <v/>
      </c>
      <c r="R5921" s="15" t="str">
        <f>IF($B5921=2015,$P5921,"")</f>
        <v/>
      </c>
      <c r="S5921" s="15" t="str">
        <f>IF($B5921=2016,$P5921,"")</f>
        <v/>
      </c>
      <c r="T5921" s="15" t="str">
        <f>IF($B5921=2017,$P5921,"")</f>
        <v/>
      </c>
      <c r="U5921" s="15" t="str">
        <f>IF($B5921=2018,$P5921,"")</f>
        <v/>
      </c>
      <c r="V5921" s="15" t="str">
        <f>IF($B5921=2019,$P5921,"")</f>
        <v/>
      </c>
      <c r="W5921" s="15" t="str">
        <f>IF($B5921=2020,$P5921,"")</f>
        <v/>
      </c>
      <c r="X5921" s="6" t="str">
        <f>IF($B5921=2021,$P5921,"")</f>
        <v/>
      </c>
      <c r="Y5921" s="6" t="str">
        <f>IF($B5921=2022,$P5921,"")</f>
        <v/>
      </c>
      <c r="Z5921" s="6">
        <f>IF($B5921=2023,$P5921,"")</f>
        <v>1</v>
      </c>
      <c r="AA5921" s="6" t="str">
        <f>IF($B5921=2024,$P5921,"")</f>
        <v/>
      </c>
      <c r="AB5921" s="15" t="str">
        <f>IF($B5921=2025,$P5921,"")</f>
        <v/>
      </c>
    </row>
    <row r="5922" spans="1:28" s="34" customFormat="1" ht="24" x14ac:dyDescent="0.25">
      <c r="A5922" s="3">
        <v>1521</v>
      </c>
      <c r="B5922" s="3">
        <v>2021</v>
      </c>
      <c r="C5922" s="3" t="s">
        <v>92</v>
      </c>
      <c r="D5922" s="4">
        <v>44473</v>
      </c>
      <c r="E5922" s="5">
        <v>2100</v>
      </c>
      <c r="F5922" s="6" t="s">
        <v>454</v>
      </c>
      <c r="G5922" s="6" t="s">
        <v>503</v>
      </c>
      <c r="H5922" s="27"/>
      <c r="I5922" s="7" t="s">
        <v>6406</v>
      </c>
      <c r="J5922" s="7" t="s">
        <v>6338</v>
      </c>
      <c r="K5922" s="6" t="s">
        <v>88</v>
      </c>
      <c r="L5922" s="6">
        <v>6207</v>
      </c>
      <c r="M5922" s="6">
        <v>4</v>
      </c>
      <c r="N5922" s="6">
        <v>10</v>
      </c>
      <c r="O5922" s="6" t="s">
        <v>86</v>
      </c>
      <c r="P5922" s="15">
        <v>1</v>
      </c>
      <c r="Q5922" s="15" t="str">
        <f>IF($B5922=2014,$P5922,"")</f>
        <v/>
      </c>
      <c r="R5922" s="15" t="str">
        <f>IF($B5922=2015,$P5922,"")</f>
        <v/>
      </c>
      <c r="S5922" s="15" t="str">
        <f>IF($B5922=2016,$P5922,"")</f>
        <v/>
      </c>
      <c r="T5922" s="15" t="str">
        <f>IF($B5922=2017,$P5922,"")</f>
        <v/>
      </c>
      <c r="U5922" s="15" t="str">
        <f>IF($B5922=2018,$P5922,"")</f>
        <v/>
      </c>
      <c r="V5922" s="15" t="str">
        <f>IF($B5922=2019,$P5922,"")</f>
        <v/>
      </c>
      <c r="W5922" s="15" t="str">
        <f>IF($B5922=2020,$P5922,"")</f>
        <v/>
      </c>
      <c r="X5922" s="6">
        <f>IF($B5922=2021,$P5922,"")</f>
        <v>1</v>
      </c>
      <c r="Y5922" s="6" t="str">
        <f>IF($B5922=2022,$P5922,"")</f>
        <v/>
      </c>
      <c r="Z5922" s="6" t="str">
        <f>IF($B5922=2023,$P5922,"")</f>
        <v/>
      </c>
      <c r="AA5922" s="6" t="str">
        <f>IF($B5922=2024,$P5922,"")</f>
        <v/>
      </c>
      <c r="AB5922" s="15" t="str">
        <f>IF($B5922=2025,$P5922,"")</f>
        <v/>
      </c>
    </row>
    <row r="5923" spans="1:28" s="34" customFormat="1" x14ac:dyDescent="0.25">
      <c r="A5923" s="3">
        <v>1521</v>
      </c>
      <c r="B5923" s="3">
        <v>2021</v>
      </c>
      <c r="C5923" s="3" t="s">
        <v>1460</v>
      </c>
      <c r="D5923" s="4">
        <v>44474</v>
      </c>
      <c r="E5923" s="16">
        <v>1545</v>
      </c>
      <c r="F5923" s="6" t="s">
        <v>454</v>
      </c>
      <c r="G5923" s="6" t="s">
        <v>503</v>
      </c>
      <c r="H5923" s="27"/>
      <c r="I5923" s="7" t="s">
        <v>6406</v>
      </c>
      <c r="J5923" s="7" t="s">
        <v>6339</v>
      </c>
      <c r="K5923" s="13" t="s">
        <v>5684</v>
      </c>
      <c r="L5923" s="6">
        <v>6208</v>
      </c>
      <c r="M5923" s="6">
        <v>5</v>
      </c>
      <c r="N5923" s="6">
        <v>10</v>
      </c>
      <c r="O5923" s="6" t="s">
        <v>86</v>
      </c>
      <c r="P5923" s="15">
        <v>1</v>
      </c>
      <c r="Q5923" s="15" t="str">
        <f>IF($B5923=2014,$P5923,"")</f>
        <v/>
      </c>
      <c r="R5923" s="15" t="str">
        <f>IF($B5923=2015,$P5923,"")</f>
        <v/>
      </c>
      <c r="S5923" s="15" t="str">
        <f>IF($B5923=2016,$P5923,"")</f>
        <v/>
      </c>
      <c r="T5923" s="15" t="str">
        <f>IF($B5923=2017,$P5923,"")</f>
        <v/>
      </c>
      <c r="U5923" s="15" t="str">
        <f>IF($B5923=2018,$P5923,"")</f>
        <v/>
      </c>
      <c r="V5923" s="15" t="str">
        <f>IF($B5923=2019,$P5923,"")</f>
        <v/>
      </c>
      <c r="W5923" s="15" t="str">
        <f>IF($B5923=2020,$P5923,"")</f>
        <v/>
      </c>
      <c r="X5923" s="6">
        <f>IF($B5923=2021,$P5923,"")</f>
        <v>1</v>
      </c>
      <c r="Y5923" s="6" t="str">
        <f>IF($B5923=2022,$P5923,"")</f>
        <v/>
      </c>
      <c r="Z5923" s="6" t="str">
        <f>IF($B5923=2023,$P5923,"")</f>
        <v/>
      </c>
      <c r="AA5923" s="6" t="str">
        <f>IF($B5923=2024,$P5923,"")</f>
        <v/>
      </c>
      <c r="AB5923" s="15" t="str">
        <f>IF($B5923=2025,$P5923,"")</f>
        <v/>
      </c>
    </row>
    <row r="5924" spans="1:28" s="34" customFormat="1" x14ac:dyDescent="0.25">
      <c r="A5924" s="3">
        <v>1521</v>
      </c>
      <c r="B5924" s="3">
        <v>2022</v>
      </c>
      <c r="C5924" s="3" t="s">
        <v>127</v>
      </c>
      <c r="D5924" s="4">
        <f>DATE(B5924,N5924,M5924)</f>
        <v>44826</v>
      </c>
      <c r="E5924" s="5">
        <v>2100</v>
      </c>
      <c r="F5924" s="6" t="s">
        <v>454</v>
      </c>
      <c r="G5924" s="6" t="s">
        <v>503</v>
      </c>
      <c r="H5924" s="27"/>
      <c r="I5924" s="7" t="s">
        <v>6406</v>
      </c>
      <c r="J5924" s="9" t="s">
        <v>6800</v>
      </c>
      <c r="K5924" s="6" t="s">
        <v>88</v>
      </c>
      <c r="L5924" s="6">
        <v>6306</v>
      </c>
      <c r="M5924" s="6">
        <v>22</v>
      </c>
      <c r="N5924" s="6">
        <v>9</v>
      </c>
      <c r="O5924" s="6" t="s">
        <v>86</v>
      </c>
      <c r="P5924" s="15">
        <v>1</v>
      </c>
      <c r="Q5924" s="15" t="str">
        <f>IF($B5924=2014,$P5924,"")</f>
        <v/>
      </c>
      <c r="R5924" s="15" t="str">
        <f>IF($B5924=2015,$P5924,"")</f>
        <v/>
      </c>
      <c r="S5924" s="15" t="str">
        <f>IF($B5924=2016,$P5924,"")</f>
        <v/>
      </c>
      <c r="T5924" s="15" t="str">
        <f>IF($B5924=2017,$P5924,"")</f>
        <v/>
      </c>
      <c r="U5924" s="15" t="str">
        <f>IF($B5924=2018,$P5924,"")</f>
        <v/>
      </c>
      <c r="V5924" s="15" t="str">
        <f>IF($B5924=2019,$P5924,"")</f>
        <v/>
      </c>
      <c r="W5924" s="15" t="str">
        <f>IF($B5924=2020,$P5924,"")</f>
        <v/>
      </c>
      <c r="X5924" s="6" t="str">
        <f>IF($B5924=2021,$P5924,"")</f>
        <v/>
      </c>
      <c r="Y5924" s="6">
        <f>IF($B5924=2022,$P5924,"")</f>
        <v>1</v>
      </c>
      <c r="Z5924" s="6" t="str">
        <f>IF($B5924=2023,$P5924,"")</f>
        <v/>
      </c>
      <c r="AA5924" s="6" t="str">
        <f>IF($B5924=2024,$P5924,"")</f>
        <v/>
      </c>
      <c r="AB5924" s="15" t="str">
        <f>IF($B5924=2025,$P5924,"")</f>
        <v/>
      </c>
    </row>
    <row r="5925" spans="1:28" s="34" customFormat="1" x14ac:dyDescent="0.25">
      <c r="A5925" s="3">
        <v>1521</v>
      </c>
      <c r="B5925" s="3">
        <v>2023</v>
      </c>
      <c r="C5925" s="3" t="s">
        <v>15</v>
      </c>
      <c r="D5925" s="4">
        <f>DATE(B5925,N5925,M5925)</f>
        <v>45209</v>
      </c>
      <c r="E5925" s="5">
        <v>2100</v>
      </c>
      <c r="F5925" s="10" t="s">
        <v>454</v>
      </c>
      <c r="G5925" s="10" t="s">
        <v>503</v>
      </c>
      <c r="H5925" s="27"/>
      <c r="I5925" s="7" t="s">
        <v>6406</v>
      </c>
      <c r="J5925" s="7" t="s">
        <v>7673</v>
      </c>
      <c r="K5925" s="6" t="s">
        <v>88</v>
      </c>
      <c r="L5925" s="6">
        <v>6407</v>
      </c>
      <c r="M5925" s="6">
        <v>10</v>
      </c>
      <c r="N5925" s="6">
        <v>10</v>
      </c>
      <c r="O5925" s="6" t="s">
        <v>86</v>
      </c>
      <c r="P5925" s="15">
        <v>1</v>
      </c>
      <c r="Q5925" s="15" t="str">
        <f>IF($B5925=2014,$P5925,"")</f>
        <v/>
      </c>
      <c r="R5925" s="15" t="str">
        <f>IF($B5925=2015,$P5925,"")</f>
        <v/>
      </c>
      <c r="S5925" s="15" t="str">
        <f>IF($B5925=2016,$P5925,"")</f>
        <v/>
      </c>
      <c r="T5925" s="15" t="str">
        <f>IF($B5925=2017,$P5925,"")</f>
        <v/>
      </c>
      <c r="U5925" s="15" t="str">
        <f>IF($B5925=2018,$P5925,"")</f>
        <v/>
      </c>
      <c r="V5925" s="15" t="str">
        <f>IF($B5925=2019,$P5925,"")</f>
        <v/>
      </c>
      <c r="W5925" s="15" t="str">
        <f>IF($B5925=2020,$P5925,"")</f>
        <v/>
      </c>
      <c r="X5925" s="6" t="str">
        <f>IF($B5925=2021,$P5925,"")</f>
        <v/>
      </c>
      <c r="Y5925" s="6" t="str">
        <f>IF($B5925=2022,$P5925,"")</f>
        <v/>
      </c>
      <c r="Z5925" s="6">
        <f>IF($B5925=2023,$P5925,"")</f>
        <v>1</v>
      </c>
      <c r="AA5925" s="6" t="str">
        <f>IF($B5925=2024,$P5925,"")</f>
        <v/>
      </c>
      <c r="AB5925" s="15" t="str">
        <f>IF($B5925=2025,$P5925,"")</f>
        <v/>
      </c>
    </row>
    <row r="5926" spans="1:28" s="34" customFormat="1" x14ac:dyDescent="0.25">
      <c r="A5926" s="3">
        <v>1521</v>
      </c>
      <c r="B5926" s="3">
        <v>2023</v>
      </c>
      <c r="C5926" s="3" t="s">
        <v>117</v>
      </c>
      <c r="D5926" s="4">
        <f>DATE(B5926,N5926,M5926)</f>
        <v>45271</v>
      </c>
      <c r="E5926" s="5">
        <v>2100</v>
      </c>
      <c r="F5926" s="10" t="s">
        <v>454</v>
      </c>
      <c r="G5926" s="10" t="s">
        <v>503</v>
      </c>
      <c r="H5926" s="10"/>
      <c r="I5926" s="7" t="s">
        <v>8011</v>
      </c>
      <c r="J5926" s="7" t="s">
        <v>8012</v>
      </c>
      <c r="K5926" s="6" t="s">
        <v>88</v>
      </c>
      <c r="L5926" s="6">
        <v>6412</v>
      </c>
      <c r="M5926" s="6">
        <v>11</v>
      </c>
      <c r="N5926" s="6">
        <v>12</v>
      </c>
      <c r="O5926" s="6" t="s">
        <v>86</v>
      </c>
      <c r="P5926" s="15">
        <v>1</v>
      </c>
      <c r="Q5926" s="15" t="str">
        <f>IF($B5926=2014,$P5926,"")</f>
        <v/>
      </c>
      <c r="R5926" s="15" t="str">
        <f>IF($B5926=2015,$P5926,"")</f>
        <v/>
      </c>
      <c r="S5926" s="15" t="str">
        <f>IF($B5926=2016,$P5926,"")</f>
        <v/>
      </c>
      <c r="T5926" s="15" t="str">
        <f>IF($B5926=2017,$P5926,"")</f>
        <v/>
      </c>
      <c r="U5926" s="15" t="str">
        <f>IF($B5926=2018,$P5926,"")</f>
        <v/>
      </c>
      <c r="V5926" s="15" t="str">
        <f>IF($B5926=2019,$P5926,"")</f>
        <v/>
      </c>
      <c r="W5926" s="15" t="str">
        <f>IF($B5926=2020,$P5926,"")</f>
        <v/>
      </c>
      <c r="X5926" s="6" t="str">
        <f>IF($B5926=2021,$P5926,"")</f>
        <v/>
      </c>
      <c r="Y5926" s="6" t="str">
        <f>IF($B5926=2022,$P5926,"")</f>
        <v/>
      </c>
      <c r="Z5926" s="6">
        <f>IF($B5926=2023,$P5926,"")</f>
        <v>1</v>
      </c>
      <c r="AA5926" s="6" t="str">
        <f>IF($B5926=2024,$P5926,"")</f>
        <v/>
      </c>
      <c r="AB5926" s="15" t="str">
        <f>IF($B5926=2025,$P5926,"")</f>
        <v/>
      </c>
    </row>
    <row r="5927" spans="1:28" s="34" customFormat="1" ht="24" x14ac:dyDescent="0.25">
      <c r="A5927" s="3">
        <v>1521</v>
      </c>
      <c r="B5927" s="3">
        <v>2021</v>
      </c>
      <c r="C5927" s="3" t="s">
        <v>1460</v>
      </c>
      <c r="D5927" s="4">
        <v>44474</v>
      </c>
      <c r="E5927" s="5">
        <v>1540</v>
      </c>
      <c r="F5927" s="6" t="s">
        <v>454</v>
      </c>
      <c r="G5927" s="6" t="s">
        <v>503</v>
      </c>
      <c r="H5927" s="27"/>
      <c r="I5927" s="7" t="s">
        <v>6407</v>
      </c>
      <c r="J5927" s="7" t="s">
        <v>6340</v>
      </c>
      <c r="K5927" s="6" t="s">
        <v>88</v>
      </c>
      <c r="L5927" s="6">
        <v>6207</v>
      </c>
      <c r="M5927" s="6">
        <v>5</v>
      </c>
      <c r="N5927" s="6">
        <v>10</v>
      </c>
      <c r="O5927" s="6" t="s">
        <v>86</v>
      </c>
      <c r="P5927" s="15">
        <v>1</v>
      </c>
      <c r="Q5927" s="15" t="str">
        <f>IF($B5927=2014,$P5927,"")</f>
        <v/>
      </c>
      <c r="R5927" s="15" t="str">
        <f>IF($B5927=2015,$P5927,"")</f>
        <v/>
      </c>
      <c r="S5927" s="15" t="str">
        <f>IF($B5927=2016,$P5927,"")</f>
        <v/>
      </c>
      <c r="T5927" s="15" t="str">
        <f>IF($B5927=2017,$P5927,"")</f>
        <v/>
      </c>
      <c r="U5927" s="15" t="str">
        <f>IF($B5927=2018,$P5927,"")</f>
        <v/>
      </c>
      <c r="V5927" s="15" t="str">
        <f>IF($B5927=2019,$P5927,"")</f>
        <v/>
      </c>
      <c r="W5927" s="15" t="str">
        <f>IF($B5927=2020,$P5927,"")</f>
        <v/>
      </c>
      <c r="X5927" s="6">
        <f>IF($B5927=2021,$P5927,"")</f>
        <v>1</v>
      </c>
      <c r="Y5927" s="6" t="str">
        <f>IF($B5927=2022,$P5927,"")</f>
        <v/>
      </c>
      <c r="Z5927" s="6" t="str">
        <f>IF($B5927=2023,$P5927,"")</f>
        <v/>
      </c>
      <c r="AA5927" s="6" t="str">
        <f>IF($B5927=2024,$P5927,"")</f>
        <v/>
      </c>
      <c r="AB5927" s="15" t="str">
        <f>IF($B5927=2025,$P5927,"")</f>
        <v/>
      </c>
    </row>
    <row r="5928" spans="1:28" s="34" customFormat="1" x14ac:dyDescent="0.25">
      <c r="A5928" s="30">
        <v>1521</v>
      </c>
      <c r="B5928" s="30">
        <v>2024</v>
      </c>
      <c r="C5928" s="30" t="s">
        <v>1460</v>
      </c>
      <c r="D5928" s="31">
        <f>DATE(B5928,N5928,M5928)</f>
        <v>45570</v>
      </c>
      <c r="E5928" s="32">
        <v>2100</v>
      </c>
      <c r="F5928" s="33" t="s">
        <v>454</v>
      </c>
      <c r="G5928" s="33" t="s">
        <v>503</v>
      </c>
      <c r="H5928" s="33"/>
      <c r="I5928" s="34" t="s">
        <v>8651</v>
      </c>
      <c r="J5928" s="34" t="s">
        <v>8638</v>
      </c>
      <c r="K5928" s="33" t="s">
        <v>88</v>
      </c>
      <c r="L5928" s="33">
        <v>6507</v>
      </c>
      <c r="M5928" s="33">
        <v>5</v>
      </c>
      <c r="N5928" s="33">
        <v>10</v>
      </c>
      <c r="O5928" s="33" t="s">
        <v>86</v>
      </c>
      <c r="P5928" s="15">
        <v>1</v>
      </c>
      <c r="Q5928" s="15" t="str">
        <f>IF($B5928=2014,$P5928,"")</f>
        <v/>
      </c>
      <c r="R5928" s="15" t="str">
        <f>IF($B5928=2015,$P5928,"")</f>
        <v/>
      </c>
      <c r="S5928" s="15" t="str">
        <f>IF($B5928=2016,$P5928,"")</f>
        <v/>
      </c>
      <c r="T5928" s="15" t="str">
        <f>IF($B5928=2017,$P5928,"")</f>
        <v/>
      </c>
      <c r="U5928" s="15" t="str">
        <f>IF($B5928=2018,$P5928,"")</f>
        <v/>
      </c>
      <c r="V5928" s="15" t="str">
        <f>IF($B5928=2019,$P5928,"")</f>
        <v/>
      </c>
      <c r="W5928" s="15" t="str">
        <f>IF($B5928=2020,$P5928,"")</f>
        <v/>
      </c>
      <c r="X5928" s="6" t="str">
        <f>IF($B5928=2021,$P5928,"")</f>
        <v/>
      </c>
      <c r="Y5928" s="6" t="str">
        <f>IF($B5928=2022,$P5928,"")</f>
        <v/>
      </c>
      <c r="Z5928" s="6" t="str">
        <f>IF($B5928=2023,$P5928,"")</f>
        <v/>
      </c>
      <c r="AA5928" s="6">
        <f>IF($B5928=2024,$P5928,"")</f>
        <v>1</v>
      </c>
      <c r="AB5928" s="15" t="str">
        <f>IF($B5928=2025,$P5928,"")</f>
        <v/>
      </c>
    </row>
    <row r="5929" spans="1:28" s="34" customFormat="1" x14ac:dyDescent="0.25">
      <c r="A5929" s="3">
        <v>1521</v>
      </c>
      <c r="B5929" s="3">
        <v>2020</v>
      </c>
      <c r="C5929" s="3" t="s">
        <v>628</v>
      </c>
      <c r="D5929" s="4">
        <f>DATE(B5929,N5929,M5929)</f>
        <v>44144</v>
      </c>
      <c r="E5929" s="5">
        <v>1959</v>
      </c>
      <c r="F5929" s="10" t="s">
        <v>454</v>
      </c>
      <c r="G5929" s="10" t="s">
        <v>503</v>
      </c>
      <c r="H5929" s="27"/>
      <c r="I5929" s="7" t="s">
        <v>6408</v>
      </c>
      <c r="J5929" s="7" t="s">
        <v>5756</v>
      </c>
      <c r="K5929" s="6" t="s">
        <v>5684</v>
      </c>
      <c r="L5929" s="6">
        <v>6110</v>
      </c>
      <c r="M5929" s="6">
        <v>9</v>
      </c>
      <c r="N5929" s="6">
        <v>11</v>
      </c>
      <c r="O5929" s="6" t="s">
        <v>86</v>
      </c>
      <c r="P5929" s="15">
        <v>1</v>
      </c>
      <c r="Q5929" s="15" t="str">
        <f>IF($B5929=2014,$P5929,"")</f>
        <v/>
      </c>
      <c r="R5929" s="15" t="str">
        <f>IF($B5929=2015,$P5929,"")</f>
        <v/>
      </c>
      <c r="S5929" s="15" t="str">
        <f>IF($B5929=2016,$P5929,"")</f>
        <v/>
      </c>
      <c r="T5929" s="15" t="str">
        <f>IF($B5929=2017,$P5929,"")</f>
        <v/>
      </c>
      <c r="U5929" s="15" t="str">
        <f>IF($B5929=2018,$P5929,"")</f>
        <v/>
      </c>
      <c r="V5929" s="15" t="str">
        <f>IF($B5929=2019,$P5929,"")</f>
        <v/>
      </c>
      <c r="W5929" s="15">
        <f>IF($B5929=2020,$P5929,"")</f>
        <v>1</v>
      </c>
      <c r="X5929" s="6" t="str">
        <f>IF($B5929=2021,$P5929,"")</f>
        <v/>
      </c>
      <c r="Y5929" s="6" t="str">
        <f>IF($B5929=2022,$P5929,"")</f>
        <v/>
      </c>
      <c r="Z5929" s="6" t="str">
        <f>IF($B5929=2023,$P5929,"")</f>
        <v/>
      </c>
      <c r="AA5929" s="6" t="str">
        <f>IF($B5929=2024,$P5929,"")</f>
        <v/>
      </c>
      <c r="AB5929" s="15" t="str">
        <f>IF($B5929=2025,$P5929,"")</f>
        <v/>
      </c>
    </row>
    <row r="5930" spans="1:28" s="34" customFormat="1" ht="84" x14ac:dyDescent="0.25">
      <c r="A5930" s="3">
        <v>1521</v>
      </c>
      <c r="B5930" s="3">
        <v>2016</v>
      </c>
      <c r="C5930" s="3" t="s">
        <v>231</v>
      </c>
      <c r="D5930" s="4">
        <f>DATE(B5930,N5930,M5930)</f>
        <v>42643</v>
      </c>
      <c r="E5930" s="5">
        <v>2200</v>
      </c>
      <c r="F5930" s="6" t="s">
        <v>454</v>
      </c>
      <c r="G5930" s="10" t="s">
        <v>717</v>
      </c>
      <c r="H5930" s="27"/>
      <c r="I5930" s="7" t="s">
        <v>5196</v>
      </c>
      <c r="J5930" s="7" t="s">
        <v>2257</v>
      </c>
      <c r="K5930" s="6" t="s">
        <v>123</v>
      </c>
      <c r="L5930" s="6">
        <v>5706</v>
      </c>
      <c r="M5930" s="6">
        <v>30</v>
      </c>
      <c r="N5930" s="6">
        <v>9</v>
      </c>
      <c r="O5930" s="6"/>
      <c r="P5930" s="15">
        <v>1</v>
      </c>
      <c r="Q5930" s="15" t="str">
        <f>IF($B5930=2014,$P5930,"")</f>
        <v/>
      </c>
      <c r="R5930" s="15" t="str">
        <f>IF($B5930=2015,$P5930,"")</f>
        <v/>
      </c>
      <c r="S5930" s="15">
        <f>IF($B5930=2016,$P5930,"")</f>
        <v>1</v>
      </c>
      <c r="T5930" s="15" t="str">
        <f>IF($B5930=2017,$P5930,"")</f>
        <v/>
      </c>
      <c r="U5930" s="15" t="str">
        <f>IF($B5930=2018,$P5930,"")</f>
        <v/>
      </c>
      <c r="V5930" s="15" t="str">
        <f>IF($B5930=2019,$P5930,"")</f>
        <v/>
      </c>
      <c r="W5930" s="15" t="str">
        <f>IF($B5930=2020,$P5930,"")</f>
        <v/>
      </c>
      <c r="X5930" s="6" t="str">
        <f>IF($B5930=2021,$P5930,"")</f>
        <v/>
      </c>
      <c r="Y5930" s="6" t="str">
        <f>IF($B5930=2022,$P5930,"")</f>
        <v/>
      </c>
      <c r="Z5930" s="6" t="str">
        <f>IF($B5930=2023,$P5930,"")</f>
        <v/>
      </c>
      <c r="AA5930" s="6" t="str">
        <f>IF($B5930=2024,$P5930,"")</f>
        <v/>
      </c>
      <c r="AB5930" s="15" t="str">
        <f>IF($B5930=2025,$P5930,"")</f>
        <v/>
      </c>
    </row>
    <row r="5931" spans="1:28" s="34" customFormat="1" ht="24" x14ac:dyDescent="0.25">
      <c r="A5931" s="3">
        <v>1521</v>
      </c>
      <c r="B5931" s="3">
        <v>2016</v>
      </c>
      <c r="C5931" s="3" t="s">
        <v>1544</v>
      </c>
      <c r="D5931" s="4">
        <f>DATE(B5931,N5931,M5931)</f>
        <v>42649</v>
      </c>
      <c r="E5931" s="5">
        <v>2125</v>
      </c>
      <c r="F5931" s="6" t="s">
        <v>454</v>
      </c>
      <c r="G5931" s="10" t="s">
        <v>717</v>
      </c>
      <c r="H5931" s="27"/>
      <c r="I5931" s="7" t="s">
        <v>5196</v>
      </c>
      <c r="J5931" s="7" t="s">
        <v>2258</v>
      </c>
      <c r="K5931" s="6" t="s">
        <v>102</v>
      </c>
      <c r="L5931" s="6">
        <v>5707</v>
      </c>
      <c r="M5931" s="6">
        <v>6</v>
      </c>
      <c r="N5931" s="6">
        <v>10</v>
      </c>
      <c r="O5931" s="6"/>
      <c r="P5931" s="15">
        <v>1</v>
      </c>
      <c r="Q5931" s="15" t="str">
        <f>IF($B5931=2014,$P5931,"")</f>
        <v/>
      </c>
      <c r="R5931" s="15" t="str">
        <f>IF($B5931=2015,$P5931,"")</f>
        <v/>
      </c>
      <c r="S5931" s="15">
        <f>IF($B5931=2016,$P5931,"")</f>
        <v>1</v>
      </c>
      <c r="T5931" s="15" t="str">
        <f>IF($B5931=2017,$P5931,"")</f>
        <v/>
      </c>
      <c r="U5931" s="15" t="str">
        <f>IF($B5931=2018,$P5931,"")</f>
        <v/>
      </c>
      <c r="V5931" s="15" t="str">
        <f>IF($B5931=2019,$P5931,"")</f>
        <v/>
      </c>
      <c r="W5931" s="15" t="str">
        <f>IF($B5931=2020,$P5931,"")</f>
        <v/>
      </c>
      <c r="X5931" s="6" t="str">
        <f>IF($B5931=2021,$P5931,"")</f>
        <v/>
      </c>
      <c r="Y5931" s="6" t="str">
        <f>IF($B5931=2022,$P5931,"")</f>
        <v/>
      </c>
      <c r="Z5931" s="6" t="str">
        <f>IF($B5931=2023,$P5931,"")</f>
        <v/>
      </c>
      <c r="AA5931" s="6" t="str">
        <f>IF($B5931=2024,$P5931,"")</f>
        <v/>
      </c>
      <c r="AB5931" s="15" t="str">
        <f>IF($B5931=2025,$P5931,"")</f>
        <v/>
      </c>
    </row>
    <row r="5932" spans="1:28" s="34" customFormat="1" x14ac:dyDescent="0.25">
      <c r="A5932" s="3">
        <v>1521</v>
      </c>
      <c r="B5932" s="3">
        <v>2016</v>
      </c>
      <c r="C5932" s="3" t="s">
        <v>628</v>
      </c>
      <c r="D5932" s="4">
        <f>DATE(B5932,N5932,M5932)</f>
        <v>42683</v>
      </c>
      <c r="E5932" s="5">
        <v>2156</v>
      </c>
      <c r="F5932" s="6" t="s">
        <v>454</v>
      </c>
      <c r="G5932" s="10" t="s">
        <v>717</v>
      </c>
      <c r="H5932" s="27"/>
      <c r="I5932" s="7" t="s">
        <v>5196</v>
      </c>
      <c r="J5932" s="7" t="s">
        <v>2259</v>
      </c>
      <c r="K5932" s="6" t="s">
        <v>123</v>
      </c>
      <c r="L5932" s="6">
        <v>5709</v>
      </c>
      <c r="M5932" s="6">
        <v>9</v>
      </c>
      <c r="N5932" s="6">
        <v>11</v>
      </c>
      <c r="O5932" s="6"/>
      <c r="P5932" s="15">
        <v>1</v>
      </c>
      <c r="Q5932" s="15" t="str">
        <f>IF($B5932=2014,$P5932,"")</f>
        <v/>
      </c>
      <c r="R5932" s="15" t="str">
        <f>IF($B5932=2015,$P5932,"")</f>
        <v/>
      </c>
      <c r="S5932" s="15">
        <f>IF($B5932=2016,$P5932,"")</f>
        <v>1</v>
      </c>
      <c r="T5932" s="15" t="str">
        <f>IF($B5932=2017,$P5932,"")</f>
        <v/>
      </c>
      <c r="U5932" s="15" t="str">
        <f>IF($B5932=2018,$P5932,"")</f>
        <v/>
      </c>
      <c r="V5932" s="15" t="str">
        <f>IF($B5932=2019,$P5932,"")</f>
        <v/>
      </c>
      <c r="W5932" s="15" t="str">
        <f>IF($B5932=2020,$P5932,"")</f>
        <v/>
      </c>
      <c r="X5932" s="6" t="str">
        <f>IF($B5932=2021,$P5932,"")</f>
        <v/>
      </c>
      <c r="Y5932" s="6" t="str">
        <f>IF($B5932=2022,$P5932,"")</f>
        <v/>
      </c>
      <c r="Z5932" s="6" t="str">
        <f>IF($B5932=2023,$P5932,"")</f>
        <v/>
      </c>
      <c r="AA5932" s="6" t="str">
        <f>IF($B5932=2024,$P5932,"")</f>
        <v/>
      </c>
      <c r="AB5932" s="15" t="str">
        <f>IF($B5932=2025,$P5932,"")</f>
        <v/>
      </c>
    </row>
    <row r="5933" spans="1:28" s="34" customFormat="1" x14ac:dyDescent="0.25">
      <c r="A5933" s="3">
        <v>1521</v>
      </c>
      <c r="B5933" s="3">
        <v>2016</v>
      </c>
      <c r="C5933" s="3" t="s">
        <v>1437</v>
      </c>
      <c r="D5933" s="4">
        <f>DATE(B5933,N5933,M5933)</f>
        <v>42695</v>
      </c>
      <c r="E5933" s="5">
        <v>2100</v>
      </c>
      <c r="F5933" s="6" t="s">
        <v>454</v>
      </c>
      <c r="G5933" s="10" t="s">
        <v>717</v>
      </c>
      <c r="H5933" s="27"/>
      <c r="I5933" s="7" t="s">
        <v>5196</v>
      </c>
      <c r="J5933" s="7" t="s">
        <v>2260</v>
      </c>
      <c r="K5933" s="6" t="s">
        <v>123</v>
      </c>
      <c r="L5933" s="6">
        <v>5710</v>
      </c>
      <c r="M5933" s="6">
        <v>21</v>
      </c>
      <c r="N5933" s="6">
        <v>11</v>
      </c>
      <c r="O5933" s="6"/>
      <c r="P5933" s="15">
        <v>1</v>
      </c>
      <c r="Q5933" s="15" t="str">
        <f>IF($B5933=2014,$P5933,"")</f>
        <v/>
      </c>
      <c r="R5933" s="15" t="str">
        <f>IF($B5933=2015,$P5933,"")</f>
        <v/>
      </c>
      <c r="S5933" s="15">
        <f>IF($B5933=2016,$P5933,"")</f>
        <v>1</v>
      </c>
      <c r="T5933" s="15" t="str">
        <f>IF($B5933=2017,$P5933,"")</f>
        <v/>
      </c>
      <c r="U5933" s="15" t="str">
        <f>IF($B5933=2018,$P5933,"")</f>
        <v/>
      </c>
      <c r="V5933" s="15" t="str">
        <f>IF($B5933=2019,$P5933,"")</f>
        <v/>
      </c>
      <c r="W5933" s="15" t="str">
        <f>IF($B5933=2020,$P5933,"")</f>
        <v/>
      </c>
      <c r="X5933" s="6" t="str">
        <f>IF($B5933=2021,$P5933,"")</f>
        <v/>
      </c>
      <c r="Y5933" s="6" t="str">
        <f>IF($B5933=2022,$P5933,"")</f>
        <v/>
      </c>
      <c r="Z5933" s="6" t="str">
        <f>IF($B5933=2023,$P5933,"")</f>
        <v/>
      </c>
      <c r="AA5933" s="6" t="str">
        <f>IF($B5933=2024,$P5933,"")</f>
        <v/>
      </c>
      <c r="AB5933" s="15" t="str">
        <f>IF($B5933=2025,$P5933,"")</f>
        <v/>
      </c>
    </row>
    <row r="5934" spans="1:28" s="34" customFormat="1" x14ac:dyDescent="0.25">
      <c r="A5934" s="3">
        <v>1521</v>
      </c>
      <c r="B5934" s="3">
        <v>2016</v>
      </c>
      <c r="C5934" s="3" t="s">
        <v>176</v>
      </c>
      <c r="D5934" s="4">
        <f>DATE(B5934,N5934,M5934)</f>
        <v>42710</v>
      </c>
      <c r="E5934" s="5">
        <v>2136</v>
      </c>
      <c r="F5934" s="6" t="s">
        <v>454</v>
      </c>
      <c r="G5934" s="10" t="s">
        <v>717</v>
      </c>
      <c r="H5934" s="27"/>
      <c r="I5934" s="7" t="s">
        <v>5196</v>
      </c>
      <c r="J5934" s="7" t="s">
        <v>2261</v>
      </c>
      <c r="K5934" s="6" t="s">
        <v>123</v>
      </c>
      <c r="L5934" s="6">
        <v>5711</v>
      </c>
      <c r="M5934" s="6">
        <v>6</v>
      </c>
      <c r="N5934" s="6">
        <v>12</v>
      </c>
      <c r="O5934" s="6"/>
      <c r="P5934" s="15">
        <v>1</v>
      </c>
      <c r="Q5934" s="15" t="str">
        <f>IF($B5934=2014,$P5934,"")</f>
        <v/>
      </c>
      <c r="R5934" s="15" t="str">
        <f>IF($B5934=2015,$P5934,"")</f>
        <v/>
      </c>
      <c r="S5934" s="15">
        <f>IF($B5934=2016,$P5934,"")</f>
        <v>1</v>
      </c>
      <c r="T5934" s="15" t="str">
        <f>IF($B5934=2017,$P5934,"")</f>
        <v/>
      </c>
      <c r="U5934" s="15" t="str">
        <f>IF($B5934=2018,$P5934,"")</f>
        <v/>
      </c>
      <c r="V5934" s="15" t="str">
        <f>IF($B5934=2019,$P5934,"")</f>
        <v/>
      </c>
      <c r="W5934" s="15" t="str">
        <f>IF($B5934=2020,$P5934,"")</f>
        <v/>
      </c>
      <c r="X5934" s="6" t="str">
        <f>IF($B5934=2021,$P5934,"")</f>
        <v/>
      </c>
      <c r="Y5934" s="6" t="str">
        <f>IF($B5934=2022,$P5934,"")</f>
        <v/>
      </c>
      <c r="Z5934" s="6" t="str">
        <f>IF($B5934=2023,$P5934,"")</f>
        <v/>
      </c>
      <c r="AA5934" s="6" t="str">
        <f>IF($B5934=2024,$P5934,"")</f>
        <v/>
      </c>
      <c r="AB5934" s="15" t="str">
        <f>IF($B5934=2025,$P5934,"")</f>
        <v/>
      </c>
    </row>
    <row r="5935" spans="1:28" s="34" customFormat="1" x14ac:dyDescent="0.25">
      <c r="A5935" s="3">
        <v>1521</v>
      </c>
      <c r="B5935" s="3">
        <v>2017</v>
      </c>
      <c r="C5935" s="3" t="s">
        <v>456</v>
      </c>
      <c r="D5935" s="4">
        <f>DATE(B5935,N5935,M5935)</f>
        <v>42830</v>
      </c>
      <c r="E5935" s="5">
        <v>2100</v>
      </c>
      <c r="F5935" s="6" t="s">
        <v>454</v>
      </c>
      <c r="G5935" s="10" t="s">
        <v>717</v>
      </c>
      <c r="H5935" s="27"/>
      <c r="I5935" s="7" t="s">
        <v>5196</v>
      </c>
      <c r="J5935" s="7" t="s">
        <v>2262</v>
      </c>
      <c r="K5935" s="6" t="s">
        <v>102</v>
      </c>
      <c r="L5935" s="6">
        <v>5720</v>
      </c>
      <c r="M5935" s="6">
        <v>5</v>
      </c>
      <c r="N5935" s="6">
        <v>4</v>
      </c>
      <c r="O5935" s="6"/>
      <c r="P5935" s="15">
        <v>1</v>
      </c>
      <c r="Q5935" s="15" t="str">
        <f>IF($B5935=2014,$P5935,"")</f>
        <v/>
      </c>
      <c r="R5935" s="15" t="str">
        <f>IF($B5935=2015,$P5935,"")</f>
        <v/>
      </c>
      <c r="S5935" s="15" t="str">
        <f>IF($B5935=2016,$P5935,"")</f>
        <v/>
      </c>
      <c r="T5935" s="15">
        <f>IF($B5935=2017,$P5935,"")</f>
        <v>1</v>
      </c>
      <c r="U5935" s="15" t="str">
        <f>IF($B5935=2018,$P5935,"")</f>
        <v/>
      </c>
      <c r="V5935" s="15" t="str">
        <f>IF($B5935=2019,$P5935,"")</f>
        <v/>
      </c>
      <c r="W5935" s="15" t="str">
        <f>IF($B5935=2020,$P5935,"")</f>
        <v/>
      </c>
      <c r="X5935" s="6" t="str">
        <f>IF($B5935=2021,$P5935,"")</f>
        <v/>
      </c>
      <c r="Y5935" s="6" t="str">
        <f>IF($B5935=2022,$P5935,"")</f>
        <v/>
      </c>
      <c r="Z5935" s="6" t="str">
        <f>IF($B5935=2023,$P5935,"")</f>
        <v/>
      </c>
      <c r="AA5935" s="6" t="str">
        <f>IF($B5935=2024,$P5935,"")</f>
        <v/>
      </c>
      <c r="AB5935" s="15" t="str">
        <f>IF($B5935=2025,$P5935,"")</f>
        <v/>
      </c>
    </row>
    <row r="5936" spans="1:28" s="34" customFormat="1" ht="24" x14ac:dyDescent="0.25">
      <c r="A5936" s="3">
        <v>1521</v>
      </c>
      <c r="B5936" s="3">
        <v>2021</v>
      </c>
      <c r="C5936" s="3" t="s">
        <v>426</v>
      </c>
      <c r="D5936" s="4">
        <f>DATE(B5936,N5936,M5936)</f>
        <v>44305</v>
      </c>
      <c r="E5936" s="5">
        <v>2200</v>
      </c>
      <c r="F5936" s="6" t="s">
        <v>454</v>
      </c>
      <c r="G5936" s="6" t="s">
        <v>717</v>
      </c>
      <c r="H5936" s="27"/>
      <c r="I5936" s="7" t="s">
        <v>5196</v>
      </c>
      <c r="J5936" s="7" t="s">
        <v>5936</v>
      </c>
      <c r="K5936" s="6" t="s">
        <v>5684</v>
      </c>
      <c r="L5936" s="6">
        <v>6122</v>
      </c>
      <c r="M5936" s="6">
        <v>19</v>
      </c>
      <c r="N5936" s="6">
        <v>4</v>
      </c>
      <c r="O5936" s="6" t="s">
        <v>86</v>
      </c>
      <c r="P5936" s="15">
        <v>1</v>
      </c>
      <c r="Q5936" s="15" t="str">
        <f>IF($B5936=2014,$P5936,"")</f>
        <v/>
      </c>
      <c r="R5936" s="15" t="str">
        <f>IF($B5936=2015,$P5936,"")</f>
        <v/>
      </c>
      <c r="S5936" s="15" t="str">
        <f>IF($B5936=2016,$P5936,"")</f>
        <v/>
      </c>
      <c r="T5936" s="15" t="str">
        <f>IF($B5936=2017,$P5936,"")</f>
        <v/>
      </c>
      <c r="U5936" s="15" t="str">
        <f>IF($B5936=2018,$P5936,"")</f>
        <v/>
      </c>
      <c r="V5936" s="15" t="str">
        <f>IF($B5936=2019,$P5936,"")</f>
        <v/>
      </c>
      <c r="W5936" s="15" t="str">
        <f>IF($B5936=2020,$P5936,"")</f>
        <v/>
      </c>
      <c r="X5936" s="6">
        <f>IF($B5936=2021,$P5936,"")</f>
        <v>1</v>
      </c>
      <c r="Y5936" s="6" t="str">
        <f>IF($B5936=2022,$P5936,"")</f>
        <v/>
      </c>
      <c r="Z5936" s="6" t="str">
        <f>IF($B5936=2023,$P5936,"")</f>
        <v/>
      </c>
      <c r="AA5936" s="6" t="str">
        <f>IF($B5936=2024,$P5936,"")</f>
        <v/>
      </c>
      <c r="AB5936" s="15" t="str">
        <f>IF($B5936=2025,$P5936,"")</f>
        <v/>
      </c>
    </row>
    <row r="5937" spans="1:28" s="34" customFormat="1" ht="24" x14ac:dyDescent="0.25">
      <c r="A5937" s="30">
        <v>1521</v>
      </c>
      <c r="B5937" s="30">
        <v>2025</v>
      </c>
      <c r="C5937" s="30" t="s">
        <v>36</v>
      </c>
      <c r="D5937" s="31">
        <f>DATE(B5937,N5937,M5937)</f>
        <v>45722</v>
      </c>
      <c r="E5937" s="32">
        <v>2100</v>
      </c>
      <c r="F5937" s="33" t="s">
        <v>454</v>
      </c>
      <c r="G5937" s="33" t="s">
        <v>717</v>
      </c>
      <c r="H5937" s="33"/>
      <c r="I5937" s="7" t="s">
        <v>5196</v>
      </c>
      <c r="J5937" s="34" t="s">
        <v>9045</v>
      </c>
      <c r="K5937" s="33" t="s">
        <v>88</v>
      </c>
      <c r="L5937" s="33">
        <v>6518</v>
      </c>
      <c r="M5937" s="33">
        <v>6</v>
      </c>
      <c r="N5937" s="33">
        <v>3</v>
      </c>
      <c r="O5937" s="33" t="s">
        <v>86</v>
      </c>
      <c r="P5937" s="6">
        <v>1</v>
      </c>
      <c r="Q5937" s="15" t="str">
        <f>IF($B5937=2014,$P5937,"")</f>
        <v/>
      </c>
      <c r="R5937" s="15" t="str">
        <f>IF($B5937=2015,$P5937,"")</f>
        <v/>
      </c>
      <c r="S5937" s="15" t="str">
        <f>IF($B5937=2016,$P5937,"")</f>
        <v/>
      </c>
      <c r="T5937" s="15" t="str">
        <f>IF($B5937=2017,$P5937,"")</f>
        <v/>
      </c>
      <c r="U5937" s="15" t="str">
        <f>IF($B5937=2018,$P5937,"")</f>
        <v/>
      </c>
      <c r="V5937" s="15" t="str">
        <f>IF($B5937=2019,$P5937,"")</f>
        <v/>
      </c>
      <c r="W5937" s="15" t="str">
        <f>IF($B5937=2020,$P5937,"")</f>
        <v/>
      </c>
      <c r="X5937" s="6" t="str">
        <f>IF($B5937=2021,$P5937,"")</f>
        <v/>
      </c>
      <c r="Y5937" s="6" t="str">
        <f>IF($B5937=2022,$P5937,"")</f>
        <v/>
      </c>
      <c r="Z5937" s="6" t="str">
        <f>IF($B5937=2023,$P5937,"")</f>
        <v/>
      </c>
      <c r="AA5937" s="6" t="str">
        <f>IF($B5937=2024,$P5937,"")</f>
        <v/>
      </c>
      <c r="AB5937" s="15">
        <f>IF($B5937=2025,$P5937,"")</f>
        <v>1</v>
      </c>
    </row>
    <row r="5938" spans="1:28" s="34" customFormat="1" x14ac:dyDescent="0.25">
      <c r="A5938" s="3">
        <v>1521</v>
      </c>
      <c r="B5938" s="3">
        <v>2016</v>
      </c>
      <c r="C5938" s="3" t="s">
        <v>513</v>
      </c>
      <c r="D5938" s="4">
        <f>DATE(B5938,N5938,M5938)</f>
        <v>42633</v>
      </c>
      <c r="E5938" s="5">
        <v>1930</v>
      </c>
      <c r="F5938" s="6" t="s">
        <v>454</v>
      </c>
      <c r="G5938" s="10" t="s">
        <v>641</v>
      </c>
      <c r="H5938" s="27"/>
      <c r="I5938" s="7" t="s">
        <v>2263</v>
      </c>
      <c r="J5938" s="7" t="s">
        <v>2264</v>
      </c>
      <c r="K5938" s="6" t="s">
        <v>61</v>
      </c>
      <c r="L5938" s="6">
        <v>5705</v>
      </c>
      <c r="M5938" s="6">
        <v>20</v>
      </c>
      <c r="N5938" s="6">
        <v>9</v>
      </c>
      <c r="O5938" s="6"/>
      <c r="P5938" s="15">
        <v>1</v>
      </c>
      <c r="Q5938" s="15" t="str">
        <f>IF($B5938=2014,$P5938,"")</f>
        <v/>
      </c>
      <c r="R5938" s="15" t="str">
        <f>IF($B5938=2015,$P5938,"")</f>
        <v/>
      </c>
      <c r="S5938" s="15">
        <f>IF($B5938=2016,$P5938,"")</f>
        <v>1</v>
      </c>
      <c r="T5938" s="15" t="str">
        <f>IF($B5938=2017,$P5938,"")</f>
        <v/>
      </c>
      <c r="U5938" s="15" t="str">
        <f>IF($B5938=2018,$P5938,"")</f>
        <v/>
      </c>
      <c r="V5938" s="15" t="str">
        <f>IF($B5938=2019,$P5938,"")</f>
        <v/>
      </c>
      <c r="W5938" s="15" t="str">
        <f>IF($B5938=2020,$P5938,"")</f>
        <v/>
      </c>
      <c r="X5938" s="6" t="str">
        <f>IF($B5938=2021,$P5938,"")</f>
        <v/>
      </c>
      <c r="Y5938" s="6" t="str">
        <f>IF($B5938=2022,$P5938,"")</f>
        <v/>
      </c>
      <c r="Z5938" s="6" t="str">
        <f>IF($B5938=2023,$P5938,"")</f>
        <v/>
      </c>
      <c r="AA5938" s="6" t="str">
        <f>IF($B5938=2024,$P5938,"")</f>
        <v/>
      </c>
      <c r="AB5938" s="15" t="str">
        <f>IF($B5938=2025,$P5938,"")</f>
        <v/>
      </c>
    </row>
    <row r="5939" spans="1:28" s="34" customFormat="1" x14ac:dyDescent="0.25">
      <c r="A5939" s="3">
        <v>1530</v>
      </c>
      <c r="B5939" s="5">
        <v>2015</v>
      </c>
      <c r="C5939" s="3" t="s">
        <v>541</v>
      </c>
      <c r="D5939" s="4">
        <f>DATE(B5939,N5939,M5939)</f>
        <v>42247</v>
      </c>
      <c r="E5939" s="5">
        <v>1715</v>
      </c>
      <c r="F5939" s="6" t="s">
        <v>454</v>
      </c>
      <c r="G5939" s="6" t="s">
        <v>476</v>
      </c>
      <c r="H5939" s="27"/>
      <c r="I5939" s="9" t="s">
        <v>6750</v>
      </c>
      <c r="J5939" s="9" t="s">
        <v>1267</v>
      </c>
      <c r="K5939" s="6" t="s">
        <v>13</v>
      </c>
      <c r="L5939" s="6">
        <v>5604</v>
      </c>
      <c r="M5939" s="6">
        <v>31</v>
      </c>
      <c r="N5939" s="6">
        <v>8</v>
      </c>
      <c r="O5939" s="6" t="s">
        <v>14</v>
      </c>
      <c r="P5939" s="15">
        <v>1</v>
      </c>
      <c r="Q5939" s="15" t="str">
        <f>IF($B5939=2014,$P5939,"")</f>
        <v/>
      </c>
      <c r="R5939" s="15">
        <f>IF($B5939=2015,$P5939,"")</f>
        <v>1</v>
      </c>
      <c r="S5939" s="15" t="str">
        <f>IF($B5939=2016,$P5939,"")</f>
        <v/>
      </c>
      <c r="T5939" s="15" t="str">
        <f>IF($B5939=2017,$P5939,"")</f>
        <v/>
      </c>
      <c r="U5939" s="15" t="str">
        <f>IF($B5939=2018,$P5939,"")</f>
        <v/>
      </c>
      <c r="V5939" s="15" t="str">
        <f>IF($B5939=2019,$P5939,"")</f>
        <v/>
      </c>
      <c r="W5939" s="15" t="str">
        <f>IF($B5939=2020,$P5939,"")</f>
        <v/>
      </c>
      <c r="X5939" s="6" t="str">
        <f>IF($B5939=2021,$P5939,"")</f>
        <v/>
      </c>
      <c r="Y5939" s="6" t="str">
        <f>IF($B5939=2022,$P5939,"")</f>
        <v/>
      </c>
      <c r="Z5939" s="6" t="str">
        <f>IF($B5939=2023,$P5939,"")</f>
        <v/>
      </c>
      <c r="AA5939" s="6" t="str">
        <f>IF($B5939=2024,$P5939,"")</f>
        <v/>
      </c>
      <c r="AB5939" s="15" t="str">
        <f>IF($B5939=2025,$P5939,"")</f>
        <v/>
      </c>
    </row>
    <row r="5940" spans="1:28" s="34" customFormat="1" x14ac:dyDescent="0.25">
      <c r="A5940" s="3">
        <v>1530</v>
      </c>
      <c r="B5940" s="3">
        <v>2017</v>
      </c>
      <c r="C5940" s="3" t="s">
        <v>45</v>
      </c>
      <c r="D5940" s="4">
        <f>DATE(B5940,N5940,M5940)</f>
        <v>43026</v>
      </c>
      <c r="E5940" s="5">
        <v>1459</v>
      </c>
      <c r="F5940" s="6" t="s">
        <v>454</v>
      </c>
      <c r="G5940" s="6" t="s">
        <v>503</v>
      </c>
      <c r="H5940" s="27"/>
      <c r="I5940" s="7" t="s">
        <v>5307</v>
      </c>
      <c r="J5940" s="9" t="s">
        <v>3164</v>
      </c>
      <c r="K5940" s="6" t="s">
        <v>58</v>
      </c>
      <c r="L5940" s="6">
        <v>5807</v>
      </c>
      <c r="M5940" s="6">
        <v>18</v>
      </c>
      <c r="N5940" s="6">
        <v>10</v>
      </c>
      <c r="O5940" s="6" t="s">
        <v>14</v>
      </c>
      <c r="P5940" s="15">
        <v>1</v>
      </c>
      <c r="Q5940" s="15" t="str">
        <f>IF($B5940=2014,$P5940,"")</f>
        <v/>
      </c>
      <c r="R5940" s="15" t="str">
        <f>IF($B5940=2015,$P5940,"")</f>
        <v/>
      </c>
      <c r="S5940" s="15" t="str">
        <f>IF($B5940=2016,$P5940,"")</f>
        <v/>
      </c>
      <c r="T5940" s="15">
        <f>IF($B5940=2017,$P5940,"")</f>
        <v>1</v>
      </c>
      <c r="U5940" s="15" t="str">
        <f>IF($B5940=2018,$P5940,"")</f>
        <v/>
      </c>
      <c r="V5940" s="15" t="str">
        <f>IF($B5940=2019,$P5940,"")</f>
        <v/>
      </c>
      <c r="W5940" s="15" t="str">
        <f>IF($B5940=2020,$P5940,"")</f>
        <v/>
      </c>
      <c r="X5940" s="6" t="str">
        <f>IF($B5940=2021,$P5940,"")</f>
        <v/>
      </c>
      <c r="Y5940" s="6" t="str">
        <f>IF($B5940=2022,$P5940,"")</f>
        <v/>
      </c>
      <c r="Z5940" s="6" t="str">
        <f>IF($B5940=2023,$P5940,"")</f>
        <v/>
      </c>
      <c r="AA5940" s="6" t="str">
        <f>IF($B5940=2024,$P5940,"")</f>
        <v/>
      </c>
      <c r="AB5940" s="15" t="str">
        <f>IF($B5940=2025,$P5940,"")</f>
        <v/>
      </c>
    </row>
    <row r="5941" spans="1:28" s="34" customFormat="1" x14ac:dyDescent="0.25">
      <c r="A5941" s="3">
        <v>1530</v>
      </c>
      <c r="B5941" s="5">
        <v>2015</v>
      </c>
      <c r="C5941" s="3" t="s">
        <v>15</v>
      </c>
      <c r="D5941" s="4">
        <f>DATE(B5941,N5941,M5941)</f>
        <v>42287</v>
      </c>
      <c r="E5941" s="5">
        <v>1455</v>
      </c>
      <c r="F5941" s="6" t="s">
        <v>454</v>
      </c>
      <c r="G5941" s="6" t="s">
        <v>506</v>
      </c>
      <c r="H5941" s="27"/>
      <c r="I5941" s="9" t="s">
        <v>5197</v>
      </c>
      <c r="J5941" s="9" t="s">
        <v>1269</v>
      </c>
      <c r="K5941" s="6" t="s">
        <v>16</v>
      </c>
      <c r="L5941" s="6">
        <v>5607</v>
      </c>
      <c r="M5941" s="6">
        <v>10</v>
      </c>
      <c r="N5941" s="6">
        <v>10</v>
      </c>
      <c r="O5941" s="6" t="s">
        <v>14</v>
      </c>
      <c r="P5941" s="15">
        <v>1</v>
      </c>
      <c r="Q5941" s="15" t="str">
        <f>IF($B5941=2014,$P5941,"")</f>
        <v/>
      </c>
      <c r="R5941" s="15">
        <f>IF($B5941=2015,$P5941,"")</f>
        <v>1</v>
      </c>
      <c r="S5941" s="15" t="str">
        <f>IF($B5941=2016,$P5941,"")</f>
        <v/>
      </c>
      <c r="T5941" s="15" t="str">
        <f>IF($B5941=2017,$P5941,"")</f>
        <v/>
      </c>
      <c r="U5941" s="15" t="str">
        <f>IF($B5941=2018,$P5941,"")</f>
        <v/>
      </c>
      <c r="V5941" s="15" t="str">
        <f>IF($B5941=2019,$P5941,"")</f>
        <v/>
      </c>
      <c r="W5941" s="15" t="str">
        <f>IF($B5941=2020,$P5941,"")</f>
        <v/>
      </c>
      <c r="X5941" s="6" t="str">
        <f>IF($B5941=2021,$P5941,"")</f>
        <v/>
      </c>
      <c r="Y5941" s="6" t="str">
        <f>IF($B5941=2022,$P5941,"")</f>
        <v/>
      </c>
      <c r="Z5941" s="6" t="str">
        <f>IF($B5941=2023,$P5941,"")</f>
        <v/>
      </c>
      <c r="AA5941" s="6" t="str">
        <f>IF($B5941=2024,$P5941,"")</f>
        <v/>
      </c>
      <c r="AB5941" s="15" t="str">
        <f>IF($B5941=2025,$P5941,"")</f>
        <v/>
      </c>
    </row>
    <row r="5942" spans="1:28" s="34" customFormat="1" x14ac:dyDescent="0.25">
      <c r="A5942" s="3">
        <v>1530</v>
      </c>
      <c r="B5942" s="5">
        <v>2015</v>
      </c>
      <c r="C5942" s="3" t="s">
        <v>192</v>
      </c>
      <c r="D5942" s="4">
        <f>DATE(B5942,N5942,M5942)</f>
        <v>42310</v>
      </c>
      <c r="E5942" s="5">
        <v>1059</v>
      </c>
      <c r="F5942" s="6" t="s">
        <v>454</v>
      </c>
      <c r="G5942" s="6" t="s">
        <v>506</v>
      </c>
      <c r="H5942" s="27"/>
      <c r="I5942" s="9" t="s">
        <v>5197</v>
      </c>
      <c r="J5942" s="9" t="s">
        <v>1268</v>
      </c>
      <c r="K5942" s="6" t="s">
        <v>58</v>
      </c>
      <c r="L5942" s="6">
        <v>5610</v>
      </c>
      <c r="M5942" s="6">
        <v>2</v>
      </c>
      <c r="N5942" s="6">
        <v>11</v>
      </c>
      <c r="O5942" s="6" t="s">
        <v>14</v>
      </c>
      <c r="P5942" s="15">
        <v>1</v>
      </c>
      <c r="Q5942" s="15" t="str">
        <f>IF($B5942=2014,$P5942,"")</f>
        <v/>
      </c>
      <c r="R5942" s="15">
        <f>IF($B5942=2015,$P5942,"")</f>
        <v>1</v>
      </c>
      <c r="S5942" s="15" t="str">
        <f>IF($B5942=2016,$P5942,"")</f>
        <v/>
      </c>
      <c r="T5942" s="15" t="str">
        <f>IF($B5942=2017,$P5942,"")</f>
        <v/>
      </c>
      <c r="U5942" s="15" t="str">
        <f>IF($B5942=2018,$P5942,"")</f>
        <v/>
      </c>
      <c r="V5942" s="15" t="str">
        <f>IF($B5942=2019,$P5942,"")</f>
        <v/>
      </c>
      <c r="W5942" s="15" t="str">
        <f>IF($B5942=2020,$P5942,"")</f>
        <v/>
      </c>
      <c r="X5942" s="6" t="str">
        <f>IF($B5942=2021,$P5942,"")</f>
        <v/>
      </c>
      <c r="Y5942" s="6" t="str">
        <f>IF($B5942=2022,$P5942,"")</f>
        <v/>
      </c>
      <c r="Z5942" s="6" t="str">
        <f>IF($B5942=2023,$P5942,"")</f>
        <v/>
      </c>
      <c r="AA5942" s="6" t="str">
        <f>IF($B5942=2024,$P5942,"")</f>
        <v/>
      </c>
      <c r="AB5942" s="15" t="str">
        <f>IF($B5942=2025,$P5942,"")</f>
        <v/>
      </c>
    </row>
    <row r="5943" spans="1:28" s="34" customFormat="1" x14ac:dyDescent="0.25">
      <c r="A5943" s="3">
        <v>1530</v>
      </c>
      <c r="B5943" s="3">
        <v>2016</v>
      </c>
      <c r="C5943" s="3" t="s">
        <v>111</v>
      </c>
      <c r="D5943" s="4">
        <f>DATE(B5943,N5943,M5943)</f>
        <v>42630</v>
      </c>
      <c r="E5943" s="5">
        <v>1515</v>
      </c>
      <c r="F5943" s="6" t="s">
        <v>454</v>
      </c>
      <c r="G5943" s="10" t="s">
        <v>506</v>
      </c>
      <c r="H5943" s="27"/>
      <c r="I5943" s="9" t="s">
        <v>5197</v>
      </c>
      <c r="J5943" s="7" t="s">
        <v>2265</v>
      </c>
      <c r="K5943" s="6" t="s">
        <v>16</v>
      </c>
      <c r="L5943" s="6">
        <v>5705</v>
      </c>
      <c r="M5943" s="6">
        <v>17</v>
      </c>
      <c r="N5943" s="6">
        <v>9</v>
      </c>
      <c r="O5943" s="6" t="s">
        <v>14</v>
      </c>
      <c r="P5943" s="15">
        <v>1</v>
      </c>
      <c r="Q5943" s="15" t="str">
        <f>IF($B5943=2014,$P5943,"")</f>
        <v/>
      </c>
      <c r="R5943" s="15" t="str">
        <f>IF($B5943=2015,$P5943,"")</f>
        <v/>
      </c>
      <c r="S5943" s="15">
        <f>IF($B5943=2016,$P5943,"")</f>
        <v>1</v>
      </c>
      <c r="T5943" s="15" t="str">
        <f>IF($B5943=2017,$P5943,"")</f>
        <v/>
      </c>
      <c r="U5943" s="15" t="str">
        <f>IF($B5943=2018,$P5943,"")</f>
        <v/>
      </c>
      <c r="V5943" s="15" t="str">
        <f>IF($B5943=2019,$P5943,"")</f>
        <v/>
      </c>
      <c r="W5943" s="15" t="str">
        <f>IF($B5943=2020,$P5943,"")</f>
        <v/>
      </c>
      <c r="X5943" s="6" t="str">
        <f>IF($B5943=2021,$P5943,"")</f>
        <v/>
      </c>
      <c r="Y5943" s="6" t="str">
        <f>IF($B5943=2022,$P5943,"")</f>
        <v/>
      </c>
      <c r="Z5943" s="6" t="str">
        <f>IF($B5943=2023,$P5943,"")</f>
        <v/>
      </c>
      <c r="AA5943" s="6" t="str">
        <f>IF($B5943=2024,$P5943,"")</f>
        <v/>
      </c>
      <c r="AB5943" s="15" t="str">
        <f>IF($B5943=2025,$P5943,"")</f>
        <v/>
      </c>
    </row>
    <row r="5944" spans="1:28" s="34" customFormat="1" x14ac:dyDescent="0.25">
      <c r="A5944" s="3">
        <v>1530</v>
      </c>
      <c r="B5944" s="3">
        <v>2017</v>
      </c>
      <c r="C5944" s="3" t="s">
        <v>142</v>
      </c>
      <c r="D5944" s="4">
        <f>DATE(B5944,N5944,M5944)</f>
        <v>43016</v>
      </c>
      <c r="E5944" s="5">
        <v>1501</v>
      </c>
      <c r="F5944" s="6" t="s">
        <v>454</v>
      </c>
      <c r="G5944" s="6" t="s">
        <v>506</v>
      </c>
      <c r="H5944" s="27"/>
      <c r="I5944" s="9" t="s">
        <v>5197</v>
      </c>
      <c r="J5944" s="9" t="s">
        <v>3166</v>
      </c>
      <c r="K5944" s="6" t="s">
        <v>102</v>
      </c>
      <c r="L5944" s="6">
        <v>5807</v>
      </c>
      <c r="M5944" s="6">
        <v>8</v>
      </c>
      <c r="N5944" s="6">
        <v>10</v>
      </c>
      <c r="O5944" s="6"/>
      <c r="P5944" s="15">
        <v>1</v>
      </c>
      <c r="Q5944" s="15" t="str">
        <f>IF($B5944=2014,$P5944,"")</f>
        <v/>
      </c>
      <c r="R5944" s="15" t="str">
        <f>IF($B5944=2015,$P5944,"")</f>
        <v/>
      </c>
      <c r="S5944" s="15" t="str">
        <f>IF($B5944=2016,$P5944,"")</f>
        <v/>
      </c>
      <c r="T5944" s="15">
        <f>IF($B5944=2017,$P5944,"")</f>
        <v>1</v>
      </c>
      <c r="U5944" s="15" t="str">
        <f>IF($B5944=2018,$P5944,"")</f>
        <v/>
      </c>
      <c r="V5944" s="15" t="str">
        <f>IF($B5944=2019,$P5944,"")</f>
        <v/>
      </c>
      <c r="W5944" s="15" t="str">
        <f>IF($B5944=2020,$P5944,"")</f>
        <v/>
      </c>
      <c r="X5944" s="6" t="str">
        <f>IF($B5944=2021,$P5944,"")</f>
        <v/>
      </c>
      <c r="Y5944" s="6" t="str">
        <f>IF($B5944=2022,$P5944,"")</f>
        <v/>
      </c>
      <c r="Z5944" s="6" t="str">
        <f>IF($B5944=2023,$P5944,"")</f>
        <v/>
      </c>
      <c r="AA5944" s="6" t="str">
        <f>IF($B5944=2024,$P5944,"")</f>
        <v/>
      </c>
      <c r="AB5944" s="15" t="str">
        <f>IF($B5944=2025,$P5944,"")</f>
        <v/>
      </c>
    </row>
    <row r="5945" spans="1:28" s="34" customFormat="1" ht="24" x14ac:dyDescent="0.25">
      <c r="A5945" s="3">
        <v>1530</v>
      </c>
      <c r="B5945" s="3">
        <v>2017</v>
      </c>
      <c r="C5945" s="3" t="s">
        <v>45</v>
      </c>
      <c r="D5945" s="4">
        <f>DATE(B5945,N5945,M5945)</f>
        <v>43026</v>
      </c>
      <c r="E5945" s="5">
        <v>1540</v>
      </c>
      <c r="F5945" s="6" t="s">
        <v>454</v>
      </c>
      <c r="G5945" s="6" t="s">
        <v>506</v>
      </c>
      <c r="H5945" s="27"/>
      <c r="I5945" s="9" t="s">
        <v>5197</v>
      </c>
      <c r="J5945" s="9" t="s">
        <v>3165</v>
      </c>
      <c r="K5945" s="6" t="s">
        <v>58</v>
      </c>
      <c r="L5945" s="6">
        <v>5807</v>
      </c>
      <c r="M5945" s="6">
        <v>18</v>
      </c>
      <c r="N5945" s="6">
        <v>10</v>
      </c>
      <c r="O5945" s="6" t="s">
        <v>14</v>
      </c>
      <c r="P5945" s="15">
        <v>1</v>
      </c>
      <c r="Q5945" s="15" t="str">
        <f>IF($B5945=2014,$P5945,"")</f>
        <v/>
      </c>
      <c r="R5945" s="15" t="str">
        <f>IF($B5945=2015,$P5945,"")</f>
        <v/>
      </c>
      <c r="S5945" s="15" t="str">
        <f>IF($B5945=2016,$P5945,"")</f>
        <v/>
      </c>
      <c r="T5945" s="15">
        <f>IF($B5945=2017,$P5945,"")</f>
        <v>1</v>
      </c>
      <c r="U5945" s="15" t="str">
        <f>IF($B5945=2018,$P5945,"")</f>
        <v/>
      </c>
      <c r="V5945" s="15" t="str">
        <f>IF($B5945=2019,$P5945,"")</f>
        <v/>
      </c>
      <c r="W5945" s="15" t="str">
        <f>IF($B5945=2020,$P5945,"")</f>
        <v/>
      </c>
      <c r="X5945" s="6" t="str">
        <f>IF($B5945=2021,$P5945,"")</f>
        <v/>
      </c>
      <c r="Y5945" s="6" t="str">
        <f>IF($B5945=2022,$P5945,"")</f>
        <v/>
      </c>
      <c r="Z5945" s="6" t="str">
        <f>IF($B5945=2023,$P5945,"")</f>
        <v/>
      </c>
      <c r="AA5945" s="6" t="str">
        <f>IF($B5945=2024,$P5945,"")</f>
        <v/>
      </c>
      <c r="AB5945" s="15" t="str">
        <f>IF($B5945=2025,$P5945,"")</f>
        <v/>
      </c>
    </row>
    <row r="5946" spans="1:28" s="34" customFormat="1" x14ac:dyDescent="0.25">
      <c r="A5946" s="3">
        <v>1530</v>
      </c>
      <c r="B5946" s="3">
        <v>2018</v>
      </c>
      <c r="C5946" s="3" t="s">
        <v>153</v>
      </c>
      <c r="D5946" s="4">
        <f>DATE(B5946,N5946,M5946)</f>
        <v>43156</v>
      </c>
      <c r="E5946" s="5">
        <v>1338</v>
      </c>
      <c r="F5946" s="6" t="s">
        <v>454</v>
      </c>
      <c r="G5946" s="10" t="s">
        <v>506</v>
      </c>
      <c r="H5946" s="27"/>
      <c r="I5946" s="9" t="s">
        <v>5197</v>
      </c>
      <c r="J5946" s="9" t="s">
        <v>3167</v>
      </c>
      <c r="K5946" s="6" t="s">
        <v>144</v>
      </c>
      <c r="L5946" s="6">
        <v>5816</v>
      </c>
      <c r="M5946" s="6">
        <v>25</v>
      </c>
      <c r="N5946" s="6">
        <v>2</v>
      </c>
      <c r="O5946" s="6" t="s">
        <v>14</v>
      </c>
      <c r="P5946" s="15">
        <v>1</v>
      </c>
      <c r="Q5946" s="15" t="str">
        <f>IF($B5946=2014,$P5946,"")</f>
        <v/>
      </c>
      <c r="R5946" s="15" t="str">
        <f>IF($B5946=2015,$P5946,"")</f>
        <v/>
      </c>
      <c r="S5946" s="15" t="str">
        <f>IF($B5946=2016,$P5946,"")</f>
        <v/>
      </c>
      <c r="T5946" s="15" t="str">
        <f>IF($B5946=2017,$P5946,"")</f>
        <v/>
      </c>
      <c r="U5946" s="15">
        <f>IF($B5946=2018,$P5946,"")</f>
        <v>1</v>
      </c>
      <c r="V5946" s="15" t="str">
        <f>IF($B5946=2019,$P5946,"")</f>
        <v/>
      </c>
      <c r="W5946" s="15" t="str">
        <f>IF($B5946=2020,$P5946,"")</f>
        <v/>
      </c>
      <c r="X5946" s="6" t="str">
        <f>IF($B5946=2021,$P5946,"")</f>
        <v/>
      </c>
      <c r="Y5946" s="6" t="str">
        <f>IF($B5946=2022,$P5946,"")</f>
        <v/>
      </c>
      <c r="Z5946" s="6" t="str">
        <f>IF($B5946=2023,$P5946,"")</f>
        <v/>
      </c>
      <c r="AA5946" s="6" t="str">
        <f>IF($B5946=2024,$P5946,"")</f>
        <v/>
      </c>
      <c r="AB5946" s="15" t="str">
        <f>IF($B5946=2025,$P5946,"")</f>
        <v/>
      </c>
    </row>
    <row r="5947" spans="1:28" s="34" customFormat="1" ht="24" x14ac:dyDescent="0.25">
      <c r="A5947" s="3">
        <v>1530</v>
      </c>
      <c r="B5947" s="3">
        <v>2019</v>
      </c>
      <c r="C5947" s="3" t="s">
        <v>81</v>
      </c>
      <c r="D5947" s="4">
        <f>DATE(B5947,N5947,M5947)</f>
        <v>43754</v>
      </c>
      <c r="E5947" s="5">
        <v>1500</v>
      </c>
      <c r="F5947" s="6" t="s">
        <v>454</v>
      </c>
      <c r="G5947" s="6" t="s">
        <v>506</v>
      </c>
      <c r="H5947" s="27"/>
      <c r="I5947" s="9" t="s">
        <v>5197</v>
      </c>
      <c r="J5947" s="9" t="s">
        <v>4057</v>
      </c>
      <c r="K5947" s="6" t="s">
        <v>102</v>
      </c>
      <c r="L5947" s="6">
        <v>6007</v>
      </c>
      <c r="M5947" s="6">
        <v>16</v>
      </c>
      <c r="N5947" s="6">
        <v>10</v>
      </c>
      <c r="O5947" s="6"/>
      <c r="P5947" s="15">
        <v>1</v>
      </c>
      <c r="Q5947" s="15" t="str">
        <f>IF($B5947=2014,$P5947,"")</f>
        <v/>
      </c>
      <c r="R5947" s="15" t="str">
        <f>IF($B5947=2015,$P5947,"")</f>
        <v/>
      </c>
      <c r="S5947" s="15" t="str">
        <f>IF($B5947=2016,$P5947,"")</f>
        <v/>
      </c>
      <c r="T5947" s="15" t="str">
        <f>IF($B5947=2017,$P5947,"")</f>
        <v/>
      </c>
      <c r="U5947" s="15" t="str">
        <f>IF($B5947=2018,$P5947,"")</f>
        <v/>
      </c>
      <c r="V5947" s="15">
        <f>IF($B5947=2019,$P5947,"")</f>
        <v>1</v>
      </c>
      <c r="W5947" s="15" t="str">
        <f>IF($B5947=2020,$P5947,"")</f>
        <v/>
      </c>
      <c r="X5947" s="6" t="str">
        <f>IF($B5947=2021,$P5947,"")</f>
        <v/>
      </c>
      <c r="Y5947" s="6" t="str">
        <f>IF($B5947=2022,$P5947,"")</f>
        <v/>
      </c>
      <c r="Z5947" s="6" t="str">
        <f>IF($B5947=2023,$P5947,"")</f>
        <v/>
      </c>
      <c r="AA5947" s="6" t="str">
        <f>IF($B5947=2024,$P5947,"")</f>
        <v/>
      </c>
      <c r="AB5947" s="15" t="str">
        <f>IF($B5947=2025,$P5947,"")</f>
        <v/>
      </c>
    </row>
    <row r="5948" spans="1:28" s="34" customFormat="1" x14ac:dyDescent="0.25">
      <c r="A5948" s="3">
        <v>1530</v>
      </c>
      <c r="B5948" s="3">
        <v>2019</v>
      </c>
      <c r="C5948" s="3" t="s">
        <v>161</v>
      </c>
      <c r="D5948" s="4">
        <f>DATE(B5948,N5948,M5948)</f>
        <v>43773</v>
      </c>
      <c r="E5948" s="5">
        <v>1400</v>
      </c>
      <c r="F5948" s="6" t="s">
        <v>454</v>
      </c>
      <c r="G5948" s="6" t="s">
        <v>506</v>
      </c>
      <c r="H5948" s="27"/>
      <c r="I5948" s="9" t="s">
        <v>5197</v>
      </c>
      <c r="J5948" s="9" t="s">
        <v>4058</v>
      </c>
      <c r="K5948" s="6" t="s">
        <v>102</v>
      </c>
      <c r="L5948" s="6">
        <v>6009</v>
      </c>
      <c r="M5948" s="6">
        <v>4</v>
      </c>
      <c r="N5948" s="6">
        <v>11</v>
      </c>
      <c r="O5948" s="6"/>
      <c r="P5948" s="15">
        <v>1</v>
      </c>
      <c r="Q5948" s="15" t="str">
        <f>IF($B5948=2014,$P5948,"")</f>
        <v/>
      </c>
      <c r="R5948" s="15" t="str">
        <f>IF($B5948=2015,$P5948,"")</f>
        <v/>
      </c>
      <c r="S5948" s="15" t="str">
        <f>IF($B5948=2016,$P5948,"")</f>
        <v/>
      </c>
      <c r="T5948" s="15" t="str">
        <f>IF($B5948=2017,$P5948,"")</f>
        <v/>
      </c>
      <c r="U5948" s="15" t="str">
        <f>IF($B5948=2018,$P5948,"")</f>
        <v/>
      </c>
      <c r="V5948" s="15">
        <f>IF($B5948=2019,$P5948,"")</f>
        <v>1</v>
      </c>
      <c r="W5948" s="15" t="str">
        <f>IF($B5948=2020,$P5948,"")</f>
        <v/>
      </c>
      <c r="X5948" s="6" t="str">
        <f>IF($B5948=2021,$P5948,"")</f>
        <v/>
      </c>
      <c r="Y5948" s="6" t="str">
        <f>IF($B5948=2022,$P5948,"")</f>
        <v/>
      </c>
      <c r="Z5948" s="6" t="str">
        <f>IF($B5948=2023,$P5948,"")</f>
        <v/>
      </c>
      <c r="AA5948" s="6" t="str">
        <f>IF($B5948=2024,$P5948,"")</f>
        <v/>
      </c>
      <c r="AB5948" s="15" t="str">
        <f>IF($B5948=2025,$P5948,"")</f>
        <v/>
      </c>
    </row>
    <row r="5949" spans="1:28" s="34" customFormat="1" x14ac:dyDescent="0.25">
      <c r="A5949" s="3">
        <v>1530</v>
      </c>
      <c r="B5949" s="3">
        <v>2020</v>
      </c>
      <c r="C5949" s="3" t="s">
        <v>1466</v>
      </c>
      <c r="D5949" s="4">
        <f>DATE(B5949,N5949,M5949)</f>
        <v>44150</v>
      </c>
      <c r="E5949" s="5">
        <v>1359</v>
      </c>
      <c r="F5949" s="10" t="s">
        <v>454</v>
      </c>
      <c r="G5949" s="10" t="s">
        <v>506</v>
      </c>
      <c r="H5949" s="27"/>
      <c r="I5949" s="9" t="s">
        <v>5197</v>
      </c>
      <c r="J5949" s="7" t="s">
        <v>5759</v>
      </c>
      <c r="K5949" s="6" t="s">
        <v>102</v>
      </c>
      <c r="L5949" s="6">
        <v>6110</v>
      </c>
      <c r="M5949" s="6">
        <v>15</v>
      </c>
      <c r="N5949" s="6">
        <v>11</v>
      </c>
      <c r="O5949" s="6"/>
      <c r="P5949" s="15">
        <v>1</v>
      </c>
      <c r="Q5949" s="15" t="str">
        <f>IF($B5949=2014,$P5949,"")</f>
        <v/>
      </c>
      <c r="R5949" s="15" t="str">
        <f>IF($B5949=2015,$P5949,"")</f>
        <v/>
      </c>
      <c r="S5949" s="15" t="str">
        <f>IF($B5949=2016,$P5949,"")</f>
        <v/>
      </c>
      <c r="T5949" s="15" t="str">
        <f>IF($B5949=2017,$P5949,"")</f>
        <v/>
      </c>
      <c r="U5949" s="15" t="str">
        <f>IF($B5949=2018,$P5949,"")</f>
        <v/>
      </c>
      <c r="V5949" s="15" t="str">
        <f>IF($B5949=2019,$P5949,"")</f>
        <v/>
      </c>
      <c r="W5949" s="15">
        <f>IF($B5949=2020,$P5949,"")</f>
        <v>1</v>
      </c>
      <c r="X5949" s="6" t="str">
        <f>IF($B5949=2021,$P5949,"")</f>
        <v/>
      </c>
      <c r="Y5949" s="6" t="str">
        <f>IF($B5949=2022,$P5949,"")</f>
        <v/>
      </c>
      <c r="Z5949" s="6" t="str">
        <f>IF($B5949=2023,$P5949,"")</f>
        <v/>
      </c>
      <c r="AA5949" s="6" t="str">
        <f>IF($B5949=2024,$P5949,"")</f>
        <v/>
      </c>
      <c r="AB5949" s="15" t="str">
        <f>IF($B5949=2025,$P5949,"")</f>
        <v/>
      </c>
    </row>
    <row r="5950" spans="1:28" s="34" customFormat="1" ht="24" x14ac:dyDescent="0.25">
      <c r="A5950" s="3">
        <v>1530</v>
      </c>
      <c r="B5950" s="3">
        <v>2020</v>
      </c>
      <c r="C5950" s="3" t="s">
        <v>240</v>
      </c>
      <c r="D5950" s="4">
        <f>DATE(B5950,N5950,M5950)</f>
        <v>44190</v>
      </c>
      <c r="E5950" s="5">
        <v>1400</v>
      </c>
      <c r="F5950" s="6" t="s">
        <v>454</v>
      </c>
      <c r="G5950" s="6" t="s">
        <v>506</v>
      </c>
      <c r="H5950" s="27"/>
      <c r="I5950" s="9" t="s">
        <v>5197</v>
      </c>
      <c r="J5950" s="7" t="s">
        <v>6511</v>
      </c>
      <c r="K5950" s="6" t="s">
        <v>102</v>
      </c>
      <c r="L5950" s="6">
        <v>6113</v>
      </c>
      <c r="M5950" s="6">
        <v>25</v>
      </c>
      <c r="N5950" s="6">
        <v>12</v>
      </c>
      <c r="O5950" s="6"/>
      <c r="P5950" s="15">
        <v>1</v>
      </c>
      <c r="Q5950" s="15" t="str">
        <f>IF($B5950=2014,$P5950,"")</f>
        <v/>
      </c>
      <c r="R5950" s="15" t="str">
        <f>IF($B5950=2015,$P5950,"")</f>
        <v/>
      </c>
      <c r="S5950" s="15" t="str">
        <f>IF($B5950=2016,$P5950,"")</f>
        <v/>
      </c>
      <c r="T5950" s="15" t="str">
        <f>IF($B5950=2017,$P5950,"")</f>
        <v/>
      </c>
      <c r="U5950" s="15" t="str">
        <f>IF($B5950=2018,$P5950,"")</f>
        <v/>
      </c>
      <c r="V5950" s="15" t="str">
        <f>IF($B5950=2019,$P5950,"")</f>
        <v/>
      </c>
      <c r="W5950" s="15">
        <f>IF($B5950=2020,$P5950,"")</f>
        <v>1</v>
      </c>
      <c r="X5950" s="6" t="str">
        <f>IF($B5950=2021,$P5950,"")</f>
        <v/>
      </c>
      <c r="Y5950" s="6" t="str">
        <f>IF($B5950=2022,$P5950,"")</f>
        <v/>
      </c>
      <c r="Z5950" s="6" t="str">
        <f>IF($B5950=2023,$P5950,"")</f>
        <v/>
      </c>
      <c r="AA5950" s="6" t="str">
        <f>IF($B5950=2024,$P5950,"")</f>
        <v/>
      </c>
      <c r="AB5950" s="15" t="str">
        <f>IF($B5950=2025,$P5950,"")</f>
        <v/>
      </c>
    </row>
    <row r="5951" spans="1:28" s="34" customFormat="1" x14ac:dyDescent="0.25">
      <c r="A5951" s="3">
        <v>1530</v>
      </c>
      <c r="B5951" s="3">
        <v>2021</v>
      </c>
      <c r="C5951" s="3" t="s">
        <v>491</v>
      </c>
      <c r="D5951" s="4">
        <v>44495</v>
      </c>
      <c r="E5951" s="5">
        <v>2100</v>
      </c>
      <c r="F5951" s="10" t="s">
        <v>454</v>
      </c>
      <c r="G5951" s="10" t="s">
        <v>506</v>
      </c>
      <c r="H5951" s="27"/>
      <c r="I5951" s="9" t="s">
        <v>5197</v>
      </c>
      <c r="J5951" s="7" t="s">
        <v>6341</v>
      </c>
      <c r="K5951" s="6" t="s">
        <v>102</v>
      </c>
      <c r="L5951" s="6">
        <v>6209</v>
      </c>
      <c r="M5951" s="6">
        <v>26</v>
      </c>
      <c r="N5951" s="6">
        <v>10</v>
      </c>
      <c r="O5951" s="6"/>
      <c r="P5951" s="15">
        <v>1</v>
      </c>
      <c r="Q5951" s="15" t="str">
        <f>IF($B5951=2014,$P5951,"")</f>
        <v/>
      </c>
      <c r="R5951" s="15" t="str">
        <f>IF($B5951=2015,$P5951,"")</f>
        <v/>
      </c>
      <c r="S5951" s="15" t="str">
        <f>IF($B5951=2016,$P5951,"")</f>
        <v/>
      </c>
      <c r="T5951" s="15" t="str">
        <f>IF($B5951=2017,$P5951,"")</f>
        <v/>
      </c>
      <c r="U5951" s="15" t="str">
        <f>IF($B5951=2018,$P5951,"")</f>
        <v/>
      </c>
      <c r="V5951" s="15" t="str">
        <f>IF($B5951=2019,$P5951,"")</f>
        <v/>
      </c>
      <c r="W5951" s="15" t="str">
        <f>IF($B5951=2020,$P5951,"")</f>
        <v/>
      </c>
      <c r="X5951" s="6">
        <f>IF($B5951=2021,$P5951,"")</f>
        <v>1</v>
      </c>
      <c r="Y5951" s="6" t="str">
        <f>IF($B5951=2022,$P5951,"")</f>
        <v/>
      </c>
      <c r="Z5951" s="6" t="str">
        <f>IF($B5951=2023,$P5951,"")</f>
        <v/>
      </c>
      <c r="AA5951" s="6" t="str">
        <f>IF($B5951=2024,$P5951,"")</f>
        <v/>
      </c>
      <c r="AB5951" s="15" t="str">
        <f>IF($B5951=2025,$P5951,"")</f>
        <v/>
      </c>
    </row>
    <row r="5952" spans="1:28" s="34" customFormat="1" x14ac:dyDescent="0.25">
      <c r="A5952" s="30">
        <v>1530</v>
      </c>
      <c r="B5952" s="30">
        <v>2024</v>
      </c>
      <c r="C5952" s="30" t="s">
        <v>162</v>
      </c>
      <c r="D5952" s="31">
        <f>DATE(B5952,N5952,M5952)</f>
        <v>45369</v>
      </c>
      <c r="E5952" s="32">
        <v>1500</v>
      </c>
      <c r="F5952" s="35" t="s">
        <v>454</v>
      </c>
      <c r="G5952" s="35" t="s">
        <v>506</v>
      </c>
      <c r="H5952" s="35"/>
      <c r="I5952" s="9" t="s">
        <v>5197</v>
      </c>
      <c r="J5952" s="34" t="s">
        <v>8347</v>
      </c>
      <c r="K5952" s="33" t="s">
        <v>88</v>
      </c>
      <c r="L5952" s="33">
        <v>6419</v>
      </c>
      <c r="M5952" s="33">
        <v>18</v>
      </c>
      <c r="N5952" s="33">
        <v>3</v>
      </c>
      <c r="O5952" s="33" t="s">
        <v>86</v>
      </c>
      <c r="P5952" s="15">
        <v>1</v>
      </c>
      <c r="Q5952" s="15" t="str">
        <f>IF($B5952=2014,$P5952,"")</f>
        <v/>
      </c>
      <c r="R5952" s="15" t="str">
        <f>IF($B5952=2015,$P5952,"")</f>
        <v/>
      </c>
      <c r="S5952" s="15" t="str">
        <f>IF($B5952=2016,$P5952,"")</f>
        <v/>
      </c>
      <c r="T5952" s="15" t="str">
        <f>IF($B5952=2017,$P5952,"")</f>
        <v/>
      </c>
      <c r="U5952" s="15" t="str">
        <f>IF($B5952=2018,$P5952,"")</f>
        <v/>
      </c>
      <c r="V5952" s="15" t="str">
        <f>IF($B5952=2019,$P5952,"")</f>
        <v/>
      </c>
      <c r="W5952" s="15" t="str">
        <f>IF($B5952=2020,$P5952,"")</f>
        <v/>
      </c>
      <c r="X5952" s="6" t="str">
        <f>IF($B5952=2021,$P5952,"")</f>
        <v/>
      </c>
      <c r="Y5952" s="6" t="str">
        <f>IF($B5952=2022,$P5952,"")</f>
        <v/>
      </c>
      <c r="Z5952" s="6" t="str">
        <f>IF($B5952=2023,$P5952,"")</f>
        <v/>
      </c>
      <c r="AA5952" s="6">
        <f>IF($B5952=2024,$P5952,"")</f>
        <v>1</v>
      </c>
      <c r="AB5952" s="15" t="str">
        <f>IF($B5952=2025,$P5952,"")</f>
        <v/>
      </c>
    </row>
    <row r="5953" spans="1:29" s="34" customFormat="1" ht="12.75" customHeight="1" x14ac:dyDescent="0.25">
      <c r="A5953" s="30">
        <v>1530</v>
      </c>
      <c r="B5953" s="30">
        <v>2024</v>
      </c>
      <c r="C5953" s="30" t="s">
        <v>578</v>
      </c>
      <c r="D5953" s="31">
        <f>DATE(B5953,N5953,M5953)</f>
        <v>45543</v>
      </c>
      <c r="E5953" s="32">
        <v>1857</v>
      </c>
      <c r="F5953" s="33" t="s">
        <v>454</v>
      </c>
      <c r="G5953" s="33" t="s">
        <v>506</v>
      </c>
      <c r="H5953" s="33"/>
      <c r="I5953" s="9" t="s">
        <v>5197</v>
      </c>
      <c r="J5953" s="34" t="s">
        <v>8485</v>
      </c>
      <c r="K5953" s="33" t="s">
        <v>102</v>
      </c>
      <c r="L5953" s="33">
        <v>6505</v>
      </c>
      <c r="M5953" s="33">
        <v>8</v>
      </c>
      <c r="N5953" s="33">
        <v>9</v>
      </c>
      <c r="O5953" s="33"/>
      <c r="P5953" s="15">
        <v>1</v>
      </c>
      <c r="Q5953" s="15" t="str">
        <f>IF($B5953=2014,$P5953,"")</f>
        <v/>
      </c>
      <c r="R5953" s="15" t="str">
        <f>IF($B5953=2015,$P5953,"")</f>
        <v/>
      </c>
      <c r="S5953" s="15" t="str">
        <f>IF($B5953=2016,$P5953,"")</f>
        <v/>
      </c>
      <c r="T5953" s="15" t="str">
        <f>IF($B5953=2017,$P5953,"")</f>
        <v/>
      </c>
      <c r="U5953" s="15" t="str">
        <f>IF($B5953=2018,$P5953,"")</f>
        <v/>
      </c>
      <c r="V5953" s="15" t="str">
        <f>IF($B5953=2019,$P5953,"")</f>
        <v/>
      </c>
      <c r="W5953" s="15" t="str">
        <f>IF($B5953=2020,$P5953,"")</f>
        <v/>
      </c>
      <c r="X5953" s="6" t="str">
        <f>IF($B5953=2021,$P5953,"")</f>
        <v/>
      </c>
      <c r="Y5953" s="6" t="str">
        <f>IF($B5953=2022,$P5953,"")</f>
        <v/>
      </c>
      <c r="Z5953" s="6" t="str">
        <f>IF($B5953=2023,$P5953,"")</f>
        <v/>
      </c>
      <c r="AA5953" s="6">
        <f>IF($B5953=2024,$P5953,"")</f>
        <v>1</v>
      </c>
      <c r="AB5953" s="15" t="str">
        <f>IF($B5953=2025,$P5953,"")</f>
        <v/>
      </c>
    </row>
    <row r="5954" spans="1:29" x14ac:dyDescent="0.25">
      <c r="A5954" s="3">
        <v>1539</v>
      </c>
      <c r="B5954" s="5">
        <v>2015</v>
      </c>
      <c r="C5954" s="3" t="s">
        <v>306</v>
      </c>
      <c r="D5954" s="4">
        <f>DATE(B5954,N5954,M5954)</f>
        <v>42239</v>
      </c>
      <c r="E5954" s="5">
        <v>1740</v>
      </c>
      <c r="F5954" s="6" t="s">
        <v>454</v>
      </c>
      <c r="G5954" s="6" t="s">
        <v>461</v>
      </c>
      <c r="H5954" s="27"/>
      <c r="I5954" s="9" t="s">
        <v>1270</v>
      </c>
      <c r="J5954" s="9" t="s">
        <v>1271</v>
      </c>
      <c r="K5954" s="6" t="s">
        <v>13</v>
      </c>
      <c r="L5954" s="6">
        <v>5603</v>
      </c>
      <c r="M5954" s="6">
        <v>23</v>
      </c>
      <c r="N5954" s="6">
        <v>8</v>
      </c>
      <c r="O5954" s="6" t="s">
        <v>14</v>
      </c>
      <c r="P5954" s="15">
        <v>1</v>
      </c>
      <c r="Q5954" s="15" t="str">
        <f>IF($B5954=2014,$P5954,"")</f>
        <v/>
      </c>
      <c r="R5954" s="15">
        <f>IF($B5954=2015,$P5954,"")</f>
        <v>1</v>
      </c>
      <c r="S5954" s="15" t="str">
        <f>IF($B5954=2016,$P5954,"")</f>
        <v/>
      </c>
      <c r="T5954" s="15" t="str">
        <f>IF($B5954=2017,$P5954,"")</f>
        <v/>
      </c>
      <c r="U5954" s="15" t="str">
        <f>IF($B5954=2018,$P5954,"")</f>
        <v/>
      </c>
      <c r="V5954" s="15" t="str">
        <f>IF($B5954=2019,$P5954,"")</f>
        <v/>
      </c>
      <c r="W5954" s="15" t="str">
        <f>IF($B5954=2020,$P5954,"")</f>
        <v/>
      </c>
      <c r="X5954" s="6" t="str">
        <f>IF($B5954=2021,$P5954,"")</f>
        <v/>
      </c>
      <c r="Y5954" s="6" t="str">
        <f>IF($B5954=2022,$P5954,"")</f>
        <v/>
      </c>
      <c r="Z5954" s="6" t="str">
        <f>IF($B5954=2023,$P5954,"")</f>
        <v/>
      </c>
      <c r="AA5954" s="6" t="str">
        <f>IF($B5954=2024,$P5954,"")</f>
        <v/>
      </c>
      <c r="AB5954" s="15" t="str">
        <f>IF($B5954=2025,$P5954,"")</f>
        <v/>
      </c>
      <c r="AC5954" s="34"/>
    </row>
    <row r="5955" spans="1:29" s="34" customFormat="1" x14ac:dyDescent="0.25">
      <c r="A5955" s="3">
        <v>1539</v>
      </c>
      <c r="B5955" s="5">
        <v>2015</v>
      </c>
      <c r="C5955" s="3" t="s">
        <v>895</v>
      </c>
      <c r="D5955" s="4">
        <f>DATE(B5955,N5955,M5955)</f>
        <v>42276</v>
      </c>
      <c r="E5955" s="5">
        <v>2151</v>
      </c>
      <c r="F5955" s="6" t="s">
        <v>454</v>
      </c>
      <c r="G5955" s="6" t="s">
        <v>461</v>
      </c>
      <c r="H5955" s="27"/>
      <c r="I5955" s="9" t="s">
        <v>1270</v>
      </c>
      <c r="J5955" s="9" t="s">
        <v>1273</v>
      </c>
      <c r="K5955" s="6" t="s">
        <v>123</v>
      </c>
      <c r="L5955" s="6">
        <v>5606</v>
      </c>
      <c r="M5955" s="6">
        <v>29</v>
      </c>
      <c r="N5955" s="6">
        <v>9</v>
      </c>
      <c r="O5955" s="6"/>
      <c r="P5955" s="15">
        <v>1</v>
      </c>
      <c r="Q5955" s="15" t="str">
        <f>IF($B5955=2014,$P5955,"")</f>
        <v/>
      </c>
      <c r="R5955" s="15">
        <f>IF($B5955=2015,$P5955,"")</f>
        <v>1</v>
      </c>
      <c r="S5955" s="15" t="str">
        <f>IF($B5955=2016,$P5955,"")</f>
        <v/>
      </c>
      <c r="T5955" s="15" t="str">
        <f>IF($B5955=2017,$P5955,"")</f>
        <v/>
      </c>
      <c r="U5955" s="15" t="str">
        <f>IF($B5955=2018,$P5955,"")</f>
        <v/>
      </c>
      <c r="V5955" s="15" t="str">
        <f>IF($B5955=2019,$P5955,"")</f>
        <v/>
      </c>
      <c r="W5955" s="15" t="str">
        <f>IF($B5955=2020,$P5955,"")</f>
        <v/>
      </c>
      <c r="X5955" s="6" t="str">
        <f>IF($B5955=2021,$P5955,"")</f>
        <v/>
      </c>
      <c r="Y5955" s="6" t="str">
        <f>IF($B5955=2022,$P5955,"")</f>
        <v/>
      </c>
      <c r="Z5955" s="6" t="str">
        <f>IF($B5955=2023,$P5955,"")</f>
        <v/>
      </c>
      <c r="AA5955" s="6" t="str">
        <f>IF($B5955=2024,$P5955,"")</f>
        <v/>
      </c>
      <c r="AB5955" s="15" t="str">
        <f>IF($B5955=2025,$P5955,"")</f>
        <v/>
      </c>
    </row>
    <row r="5956" spans="1:29" s="34" customFormat="1" x14ac:dyDescent="0.25">
      <c r="A5956" s="3">
        <v>1539</v>
      </c>
      <c r="B5956" s="3">
        <v>2017</v>
      </c>
      <c r="C5956" s="3" t="s">
        <v>222</v>
      </c>
      <c r="D5956" s="4">
        <f>DATE(B5956,N5956,M5956)</f>
        <v>43015</v>
      </c>
      <c r="E5956" s="5">
        <v>1430</v>
      </c>
      <c r="F5956" s="6" t="s">
        <v>454</v>
      </c>
      <c r="G5956" s="6" t="s">
        <v>461</v>
      </c>
      <c r="H5956" s="27"/>
      <c r="I5956" s="9" t="s">
        <v>1270</v>
      </c>
      <c r="J5956" s="9" t="s">
        <v>3168</v>
      </c>
      <c r="K5956" s="6" t="s">
        <v>1551</v>
      </c>
      <c r="L5956" s="6">
        <v>5807</v>
      </c>
      <c r="M5956" s="6">
        <v>7</v>
      </c>
      <c r="N5956" s="6">
        <v>10</v>
      </c>
      <c r="O5956" s="6"/>
      <c r="P5956" s="15">
        <v>1</v>
      </c>
      <c r="Q5956" s="15" t="str">
        <f>IF($B5956=2014,$P5956,"")</f>
        <v/>
      </c>
      <c r="R5956" s="15" t="str">
        <f>IF($B5956=2015,$P5956,"")</f>
        <v/>
      </c>
      <c r="S5956" s="15" t="str">
        <f>IF($B5956=2016,$P5956,"")</f>
        <v/>
      </c>
      <c r="T5956" s="15">
        <f>IF($B5956=2017,$P5956,"")</f>
        <v>1</v>
      </c>
      <c r="U5956" s="15" t="str">
        <f>IF($B5956=2018,$P5956,"")</f>
        <v/>
      </c>
      <c r="V5956" s="15" t="str">
        <f>IF($B5956=2019,$P5956,"")</f>
        <v/>
      </c>
      <c r="W5956" s="15" t="str">
        <f>IF($B5956=2020,$P5956,"")</f>
        <v/>
      </c>
      <c r="X5956" s="6" t="str">
        <f>IF($B5956=2021,$P5956,"")</f>
        <v/>
      </c>
      <c r="Y5956" s="6" t="str">
        <f>IF($B5956=2022,$P5956,"")</f>
        <v/>
      </c>
      <c r="Z5956" s="6" t="str">
        <f>IF($B5956=2023,$P5956,"")</f>
        <v/>
      </c>
      <c r="AA5956" s="6" t="str">
        <f>IF($B5956=2024,$P5956,"")</f>
        <v/>
      </c>
      <c r="AB5956" s="15" t="str">
        <f>IF($B5956=2025,$P5956,"")</f>
        <v/>
      </c>
    </row>
    <row r="5957" spans="1:29" s="34" customFormat="1" x14ac:dyDescent="0.25">
      <c r="A5957" s="3">
        <v>1539</v>
      </c>
      <c r="B5957" s="3">
        <v>2022</v>
      </c>
      <c r="C5957" s="3" t="s">
        <v>196</v>
      </c>
      <c r="D5957" s="4">
        <f>DATE(B5957,N5957,M5957)</f>
        <v>44858</v>
      </c>
      <c r="E5957" s="5">
        <v>2100</v>
      </c>
      <c r="F5957" s="10" t="s">
        <v>454</v>
      </c>
      <c r="G5957" s="10" t="s">
        <v>461</v>
      </c>
      <c r="H5957" s="27"/>
      <c r="I5957" s="9" t="s">
        <v>1270</v>
      </c>
      <c r="J5957" s="7" t="s">
        <v>6945</v>
      </c>
      <c r="K5957" s="6" t="s">
        <v>1563</v>
      </c>
      <c r="L5957" s="6">
        <v>6308</v>
      </c>
      <c r="M5957" s="6">
        <v>24</v>
      </c>
      <c r="N5957" s="6">
        <v>10</v>
      </c>
      <c r="O5957" s="6" t="s">
        <v>4448</v>
      </c>
      <c r="P5957" s="15">
        <v>1</v>
      </c>
      <c r="Q5957" s="15" t="str">
        <f>IF($B5957=2014,$P5957,"")</f>
        <v/>
      </c>
      <c r="R5957" s="15" t="str">
        <f>IF($B5957=2015,$P5957,"")</f>
        <v/>
      </c>
      <c r="S5957" s="15" t="str">
        <f>IF($B5957=2016,$P5957,"")</f>
        <v/>
      </c>
      <c r="T5957" s="15" t="str">
        <f>IF($B5957=2017,$P5957,"")</f>
        <v/>
      </c>
      <c r="U5957" s="15" t="str">
        <f>IF($B5957=2018,$P5957,"")</f>
        <v/>
      </c>
      <c r="V5957" s="15" t="str">
        <f>IF($B5957=2019,$P5957,"")</f>
        <v/>
      </c>
      <c r="W5957" s="15" t="str">
        <f>IF($B5957=2020,$P5957,"")</f>
        <v/>
      </c>
      <c r="X5957" s="6" t="str">
        <f>IF($B5957=2021,$P5957,"")</f>
        <v/>
      </c>
      <c r="Y5957" s="6">
        <f>IF($B5957=2022,$P5957,"")</f>
        <v>1</v>
      </c>
      <c r="Z5957" s="6" t="str">
        <f>IF($B5957=2023,$P5957,"")</f>
        <v/>
      </c>
      <c r="AA5957" s="6" t="str">
        <f>IF($B5957=2024,$P5957,"")</f>
        <v/>
      </c>
      <c r="AB5957" s="15" t="str">
        <f>IF($B5957=2025,$P5957,"")</f>
        <v/>
      </c>
    </row>
    <row r="5958" spans="1:29" s="34" customFormat="1" x14ac:dyDescent="0.25">
      <c r="A5958" s="30">
        <v>1539</v>
      </c>
      <c r="B5958" s="30">
        <v>2024</v>
      </c>
      <c r="C5958" s="30" t="s">
        <v>106</v>
      </c>
      <c r="D5958" s="31">
        <f>DATE(B5958,N5958,M5958)</f>
        <v>45363</v>
      </c>
      <c r="E5958" s="32">
        <v>1600</v>
      </c>
      <c r="F5958" s="33" t="s">
        <v>454</v>
      </c>
      <c r="G5958" s="33" t="s">
        <v>461</v>
      </c>
      <c r="H5958" s="33"/>
      <c r="I5958" s="9" t="s">
        <v>1270</v>
      </c>
      <c r="J5958" s="34" t="s">
        <v>8213</v>
      </c>
      <c r="K5958" s="33" t="s">
        <v>8116</v>
      </c>
      <c r="L5958" s="33">
        <v>6418</v>
      </c>
      <c r="M5958" s="33">
        <v>12</v>
      </c>
      <c r="N5958" s="33">
        <v>3</v>
      </c>
      <c r="O5958" s="33" t="s">
        <v>4448</v>
      </c>
      <c r="P5958" s="15">
        <v>1</v>
      </c>
      <c r="Q5958" s="15" t="str">
        <f>IF($B5958=2014,$P5958,"")</f>
        <v/>
      </c>
      <c r="R5958" s="15" t="str">
        <f>IF($B5958=2015,$P5958,"")</f>
        <v/>
      </c>
      <c r="S5958" s="15" t="str">
        <f>IF($B5958=2016,$P5958,"")</f>
        <v/>
      </c>
      <c r="T5958" s="15" t="str">
        <f>IF($B5958=2017,$P5958,"")</f>
        <v/>
      </c>
      <c r="U5958" s="15" t="str">
        <f>IF($B5958=2018,$P5958,"")</f>
        <v/>
      </c>
      <c r="V5958" s="15" t="str">
        <f>IF($B5958=2019,$P5958,"")</f>
        <v/>
      </c>
      <c r="W5958" s="15" t="str">
        <f>IF($B5958=2020,$P5958,"")</f>
        <v/>
      </c>
      <c r="X5958" s="6" t="str">
        <f>IF($B5958=2021,$P5958,"")</f>
        <v/>
      </c>
      <c r="Y5958" s="6" t="str">
        <f>IF($B5958=2022,$P5958,"")</f>
        <v/>
      </c>
      <c r="Z5958" s="6" t="str">
        <f>IF($B5958=2023,$P5958,"")</f>
        <v/>
      </c>
      <c r="AA5958" s="6">
        <f>IF($B5958=2024,$P5958,"")</f>
        <v>1</v>
      </c>
      <c r="AB5958" s="15" t="str">
        <f>IF($B5958=2025,$P5958,"")</f>
        <v/>
      </c>
    </row>
    <row r="5959" spans="1:29" s="34" customFormat="1" x14ac:dyDescent="0.25">
      <c r="A5959" s="30">
        <v>1539</v>
      </c>
      <c r="B5959" s="30">
        <v>2024</v>
      </c>
      <c r="C5959" s="30" t="s">
        <v>157</v>
      </c>
      <c r="D5959" s="4">
        <f>DATE(B5959,N5959,M5959)</f>
        <v>45525</v>
      </c>
      <c r="E5959" s="32">
        <v>1800</v>
      </c>
      <c r="F5959" s="33" t="s">
        <v>454</v>
      </c>
      <c r="G5959" s="33" t="s">
        <v>461</v>
      </c>
      <c r="H5959" s="33"/>
      <c r="I5959" s="9" t="s">
        <v>1270</v>
      </c>
      <c r="J5959" s="34" t="s">
        <v>8457</v>
      </c>
      <c r="K5959" s="33" t="s">
        <v>5981</v>
      </c>
      <c r="L5959" s="33">
        <v>6504</v>
      </c>
      <c r="M5959" s="33">
        <v>21</v>
      </c>
      <c r="N5959" s="33">
        <v>8</v>
      </c>
      <c r="O5959" s="33" t="s">
        <v>86</v>
      </c>
      <c r="P5959" s="15">
        <v>1</v>
      </c>
      <c r="Q5959" s="15" t="str">
        <f>IF($B5959=2014,$P5959,"")</f>
        <v/>
      </c>
      <c r="R5959" s="15" t="str">
        <f>IF($B5959=2015,$P5959,"")</f>
        <v/>
      </c>
      <c r="S5959" s="15" t="str">
        <f>IF($B5959=2016,$P5959,"")</f>
        <v/>
      </c>
      <c r="T5959" s="15" t="str">
        <f>IF($B5959=2017,$P5959,"")</f>
        <v/>
      </c>
      <c r="U5959" s="15" t="str">
        <f>IF($B5959=2018,$P5959,"")</f>
        <v/>
      </c>
      <c r="V5959" s="15" t="str">
        <f>IF($B5959=2019,$P5959,"")</f>
        <v/>
      </c>
      <c r="W5959" s="15" t="str">
        <f>IF($B5959=2020,$P5959,"")</f>
        <v/>
      </c>
      <c r="X5959" s="6" t="str">
        <f>IF($B5959=2021,$P5959,"")</f>
        <v/>
      </c>
      <c r="Y5959" s="6" t="str">
        <f>IF($B5959=2022,$P5959,"")</f>
        <v/>
      </c>
      <c r="Z5959" s="6" t="str">
        <f>IF($B5959=2023,$P5959,"")</f>
        <v/>
      </c>
      <c r="AA5959" s="6">
        <f>IF($B5959=2024,$P5959,"")</f>
        <v>1</v>
      </c>
      <c r="AB5959" s="15" t="str">
        <f>IF($B5959=2025,$P5959,"")</f>
        <v/>
      </c>
    </row>
    <row r="5960" spans="1:29" s="34" customFormat="1" x14ac:dyDescent="0.25">
      <c r="A5960" s="30">
        <v>1539</v>
      </c>
      <c r="B5960" s="30">
        <v>2024</v>
      </c>
      <c r="C5960" s="30" t="s">
        <v>1471</v>
      </c>
      <c r="D5960" s="31">
        <f>DATE(B5960,N5960,M5960)</f>
        <v>45634</v>
      </c>
      <c r="E5960" s="32">
        <v>1600</v>
      </c>
      <c r="F5960" s="33" t="s">
        <v>454</v>
      </c>
      <c r="G5960" s="33" t="s">
        <v>461</v>
      </c>
      <c r="H5960" s="33"/>
      <c r="I5960" s="9" t="s">
        <v>1270</v>
      </c>
      <c r="J5960" s="38" t="s">
        <v>8907</v>
      </c>
      <c r="K5960" s="33" t="s">
        <v>8116</v>
      </c>
      <c r="L5960" s="33">
        <v>6511</v>
      </c>
      <c r="M5960" s="33">
        <v>8</v>
      </c>
      <c r="N5960" s="33">
        <v>12</v>
      </c>
      <c r="O5960" s="33" t="s">
        <v>4448</v>
      </c>
      <c r="P5960" s="15">
        <v>1</v>
      </c>
      <c r="Q5960" s="15" t="str">
        <f>IF($B5960=2014,$P5960,"")</f>
        <v/>
      </c>
      <c r="R5960" s="15" t="str">
        <f>IF($B5960=2015,$P5960,"")</f>
        <v/>
      </c>
      <c r="S5960" s="15" t="str">
        <f>IF($B5960=2016,$P5960,"")</f>
        <v/>
      </c>
      <c r="T5960" s="15" t="str">
        <f>IF($B5960=2017,$P5960,"")</f>
        <v/>
      </c>
      <c r="U5960" s="15" t="str">
        <f>IF($B5960=2018,$P5960,"")</f>
        <v/>
      </c>
      <c r="V5960" s="15" t="str">
        <f>IF($B5960=2019,$P5960,"")</f>
        <v/>
      </c>
      <c r="W5960" s="15" t="str">
        <f>IF($B5960=2020,$P5960,"")</f>
        <v/>
      </c>
      <c r="X5960" s="6" t="str">
        <f>IF($B5960=2021,$P5960,"")</f>
        <v/>
      </c>
      <c r="Y5960" s="6" t="str">
        <f>IF($B5960=2022,$P5960,"")</f>
        <v/>
      </c>
      <c r="Z5960" s="6" t="str">
        <f>IF($B5960=2023,$P5960,"")</f>
        <v/>
      </c>
      <c r="AA5960" s="6">
        <f>IF($B5960=2024,$P5960,"")</f>
        <v>1</v>
      </c>
      <c r="AB5960" s="15" t="str">
        <f>IF($B5960=2025,$P5960,"")</f>
        <v/>
      </c>
    </row>
    <row r="5961" spans="1:29" s="34" customFormat="1" ht="24" x14ac:dyDescent="0.25">
      <c r="A5961" s="3">
        <v>1539</v>
      </c>
      <c r="B5961" s="3">
        <v>2020</v>
      </c>
      <c r="C5961" s="3" t="s">
        <v>2415</v>
      </c>
      <c r="D5961" s="4">
        <f>DATE(B5961,N5961,M5961)</f>
        <v>44001</v>
      </c>
      <c r="E5961" s="5">
        <v>2000</v>
      </c>
      <c r="F5961" s="10" t="s">
        <v>454</v>
      </c>
      <c r="G5961" s="10" t="s">
        <v>476</v>
      </c>
      <c r="H5961" s="27"/>
      <c r="I5961" s="7" t="s">
        <v>7863</v>
      </c>
      <c r="J5961" s="7" t="s">
        <v>5495</v>
      </c>
      <c r="K5961" s="6" t="s">
        <v>3266</v>
      </c>
      <c r="L5961" s="6">
        <v>6101</v>
      </c>
      <c r="M5961" s="6">
        <v>19</v>
      </c>
      <c r="N5961" s="6">
        <v>6</v>
      </c>
      <c r="O5961" s="6"/>
      <c r="P5961" s="15">
        <v>1</v>
      </c>
      <c r="Q5961" s="15" t="str">
        <f>IF($B5961=2014,$P5961,"")</f>
        <v/>
      </c>
      <c r="R5961" s="15" t="str">
        <f>IF($B5961=2015,$P5961,"")</f>
        <v/>
      </c>
      <c r="S5961" s="15" t="str">
        <f>IF($B5961=2016,$P5961,"")</f>
        <v/>
      </c>
      <c r="T5961" s="15" t="str">
        <f>IF($B5961=2017,$P5961,"")</f>
        <v/>
      </c>
      <c r="U5961" s="15" t="str">
        <f>IF($B5961=2018,$P5961,"")</f>
        <v/>
      </c>
      <c r="V5961" s="15" t="str">
        <f>IF($B5961=2019,$P5961,"")</f>
        <v/>
      </c>
      <c r="W5961" s="15">
        <f>IF($B5961=2020,$P5961,"")</f>
        <v>1</v>
      </c>
      <c r="X5961" s="6" t="str">
        <f>IF($B5961=2021,$P5961,"")</f>
        <v/>
      </c>
      <c r="Y5961" s="6" t="str">
        <f>IF($B5961=2022,$P5961,"")</f>
        <v/>
      </c>
      <c r="Z5961" s="6" t="str">
        <f>IF($B5961=2023,$P5961,"")</f>
        <v/>
      </c>
      <c r="AA5961" s="6" t="str">
        <f>IF($B5961=2024,$P5961,"")</f>
        <v/>
      </c>
      <c r="AB5961" s="15" t="str">
        <f>IF($B5961=2025,$P5961,"")</f>
        <v/>
      </c>
    </row>
    <row r="5962" spans="1:29" s="34" customFormat="1" x14ac:dyDescent="0.25">
      <c r="A5962" s="3">
        <v>1539</v>
      </c>
      <c r="B5962" s="5">
        <v>2015</v>
      </c>
      <c r="C5962" s="3" t="s">
        <v>138</v>
      </c>
      <c r="D5962" s="4">
        <f>DATE(B5962,N5962,M5962)</f>
        <v>42196</v>
      </c>
      <c r="E5962" s="5">
        <v>1955</v>
      </c>
      <c r="F5962" s="6" t="s">
        <v>454</v>
      </c>
      <c r="G5962" s="6" t="s">
        <v>464</v>
      </c>
      <c r="H5962" s="27"/>
      <c r="I5962" s="7" t="s">
        <v>8279</v>
      </c>
      <c r="J5962" s="9" t="s">
        <v>1274</v>
      </c>
      <c r="K5962" s="6" t="s">
        <v>13</v>
      </c>
      <c r="L5962" s="6">
        <v>5602</v>
      </c>
      <c r="M5962" s="6">
        <v>11</v>
      </c>
      <c r="N5962" s="6">
        <v>7</v>
      </c>
      <c r="O5962" s="6" t="s">
        <v>14</v>
      </c>
      <c r="P5962" s="15">
        <v>1</v>
      </c>
      <c r="Q5962" s="15" t="str">
        <f>IF($B5962=2014,$P5962,"")</f>
        <v/>
      </c>
      <c r="R5962" s="15">
        <f>IF($B5962=2015,$P5962,"")</f>
        <v>1</v>
      </c>
      <c r="S5962" s="15" t="str">
        <f>IF($B5962=2016,$P5962,"")</f>
        <v/>
      </c>
      <c r="T5962" s="15" t="str">
        <f>IF($B5962=2017,$P5962,"")</f>
        <v/>
      </c>
      <c r="U5962" s="15" t="str">
        <f>IF($B5962=2018,$P5962,"")</f>
        <v/>
      </c>
      <c r="V5962" s="15" t="str">
        <f>IF($B5962=2019,$P5962,"")</f>
        <v/>
      </c>
      <c r="W5962" s="15" t="str">
        <f>IF($B5962=2020,$P5962,"")</f>
        <v/>
      </c>
      <c r="X5962" s="6" t="str">
        <f>IF($B5962=2021,$P5962,"")</f>
        <v/>
      </c>
      <c r="Y5962" s="6" t="str">
        <f>IF($B5962=2022,$P5962,"")</f>
        <v/>
      </c>
      <c r="Z5962" s="6" t="str">
        <f>IF($B5962=2023,$P5962,"")</f>
        <v/>
      </c>
      <c r="AA5962" s="6" t="str">
        <f>IF($B5962=2024,$P5962,"")</f>
        <v/>
      </c>
      <c r="AB5962" s="15" t="str">
        <f>IF($B5962=2025,$P5962,"")</f>
        <v/>
      </c>
    </row>
    <row r="5963" spans="1:29" s="34" customFormat="1" x14ac:dyDescent="0.25">
      <c r="A5963" s="3">
        <v>1539</v>
      </c>
      <c r="B5963" s="5">
        <v>2015</v>
      </c>
      <c r="C5963" s="3" t="s">
        <v>91</v>
      </c>
      <c r="D5963" s="4">
        <f>DATE(B5963,N5963,M5963)</f>
        <v>42216</v>
      </c>
      <c r="E5963" s="5">
        <v>1930</v>
      </c>
      <c r="F5963" s="6" t="s">
        <v>454</v>
      </c>
      <c r="G5963" s="6" t="s">
        <v>464</v>
      </c>
      <c r="H5963" s="27"/>
      <c r="I5963" s="7" t="s">
        <v>8279</v>
      </c>
      <c r="J5963" s="9" t="s">
        <v>1275</v>
      </c>
      <c r="K5963" s="6" t="s">
        <v>43</v>
      </c>
      <c r="L5963" s="6">
        <v>5602</v>
      </c>
      <c r="M5963" s="6">
        <v>31</v>
      </c>
      <c r="N5963" s="6">
        <v>7</v>
      </c>
      <c r="O5963" s="6"/>
      <c r="P5963" s="15">
        <v>1</v>
      </c>
      <c r="Q5963" s="15" t="str">
        <f>IF($B5963=2014,$P5963,"")</f>
        <v/>
      </c>
      <c r="R5963" s="15">
        <f>IF($B5963=2015,$P5963,"")</f>
        <v>1</v>
      </c>
      <c r="S5963" s="15" t="str">
        <f>IF($B5963=2016,$P5963,"")</f>
        <v/>
      </c>
      <c r="T5963" s="15" t="str">
        <f>IF($B5963=2017,$P5963,"")</f>
        <v/>
      </c>
      <c r="U5963" s="15" t="str">
        <f>IF($B5963=2018,$P5963,"")</f>
        <v/>
      </c>
      <c r="V5963" s="15" t="str">
        <f>IF($B5963=2019,$P5963,"")</f>
        <v/>
      </c>
      <c r="W5963" s="15" t="str">
        <f>IF($B5963=2020,$P5963,"")</f>
        <v/>
      </c>
      <c r="X5963" s="6" t="str">
        <f>IF($B5963=2021,$P5963,"")</f>
        <v/>
      </c>
      <c r="Y5963" s="6" t="str">
        <f>IF($B5963=2022,$P5963,"")</f>
        <v/>
      </c>
      <c r="Z5963" s="6" t="str">
        <f>IF($B5963=2023,$P5963,"")</f>
        <v/>
      </c>
      <c r="AA5963" s="6" t="str">
        <f>IF($B5963=2024,$P5963,"")</f>
        <v/>
      </c>
      <c r="AB5963" s="15" t="str">
        <f>IF($B5963=2025,$P5963,"")</f>
        <v/>
      </c>
    </row>
    <row r="5964" spans="1:29" s="34" customFormat="1" ht="24" x14ac:dyDescent="0.25">
      <c r="A5964" s="3">
        <v>1539</v>
      </c>
      <c r="B5964" s="5">
        <v>2015</v>
      </c>
      <c r="C5964" s="3" t="s">
        <v>108</v>
      </c>
      <c r="D5964" s="4">
        <f>DATE(B5964,N5964,M5964)</f>
        <v>42238</v>
      </c>
      <c r="E5964" s="5">
        <v>1930</v>
      </c>
      <c r="F5964" s="6" t="s">
        <v>454</v>
      </c>
      <c r="G5964" s="6" t="s">
        <v>464</v>
      </c>
      <c r="H5964" s="27"/>
      <c r="I5964" s="7" t="s">
        <v>8279</v>
      </c>
      <c r="J5964" s="9" t="s">
        <v>1276</v>
      </c>
      <c r="K5964" s="6" t="s">
        <v>43</v>
      </c>
      <c r="L5964" s="6">
        <v>5603</v>
      </c>
      <c r="M5964" s="6">
        <v>22</v>
      </c>
      <c r="N5964" s="6">
        <v>8</v>
      </c>
      <c r="O5964" s="6"/>
      <c r="P5964" s="15">
        <v>1</v>
      </c>
      <c r="Q5964" s="15" t="str">
        <f>IF($B5964=2014,$P5964,"")</f>
        <v/>
      </c>
      <c r="R5964" s="15">
        <f>IF($B5964=2015,$P5964,"")</f>
        <v>1</v>
      </c>
      <c r="S5964" s="15" t="str">
        <f>IF($B5964=2016,$P5964,"")</f>
        <v/>
      </c>
      <c r="T5964" s="15" t="str">
        <f>IF($B5964=2017,$P5964,"")</f>
        <v/>
      </c>
      <c r="U5964" s="15" t="str">
        <f>IF($B5964=2018,$P5964,"")</f>
        <v/>
      </c>
      <c r="V5964" s="15" t="str">
        <f>IF($B5964=2019,$P5964,"")</f>
        <v/>
      </c>
      <c r="W5964" s="15" t="str">
        <f>IF($B5964=2020,$P5964,"")</f>
        <v/>
      </c>
      <c r="X5964" s="6" t="str">
        <f>IF($B5964=2021,$P5964,"")</f>
        <v/>
      </c>
      <c r="Y5964" s="6" t="str">
        <f>IF($B5964=2022,$P5964,"")</f>
        <v/>
      </c>
      <c r="Z5964" s="6" t="str">
        <f>IF($B5964=2023,$P5964,"")</f>
        <v/>
      </c>
      <c r="AA5964" s="6" t="str">
        <f>IF($B5964=2024,$P5964,"")</f>
        <v/>
      </c>
      <c r="AB5964" s="15" t="str">
        <f>IF($B5964=2025,$P5964,"")</f>
        <v/>
      </c>
    </row>
    <row r="5965" spans="1:29" s="34" customFormat="1" x14ac:dyDescent="0.25">
      <c r="A5965" s="3">
        <v>1539</v>
      </c>
      <c r="B5965" s="5">
        <v>2015</v>
      </c>
      <c r="C5965" s="3" t="s">
        <v>121</v>
      </c>
      <c r="D5965" s="4">
        <f>DATE(B5965,N5965,M5965)</f>
        <v>42259</v>
      </c>
      <c r="E5965" s="5">
        <v>1930</v>
      </c>
      <c r="F5965" s="6" t="s">
        <v>454</v>
      </c>
      <c r="G5965" s="6" t="s">
        <v>464</v>
      </c>
      <c r="H5965" s="27"/>
      <c r="I5965" s="7" t="s">
        <v>8279</v>
      </c>
      <c r="J5965" s="9" t="s">
        <v>1277</v>
      </c>
      <c r="K5965" s="6" t="s">
        <v>43</v>
      </c>
      <c r="L5965" s="6">
        <v>5604</v>
      </c>
      <c r="M5965" s="6">
        <v>12</v>
      </c>
      <c r="N5965" s="6">
        <v>9</v>
      </c>
      <c r="O5965" s="6"/>
      <c r="P5965" s="15">
        <v>1</v>
      </c>
      <c r="Q5965" s="15" t="str">
        <f>IF($B5965=2014,$P5965,"")</f>
        <v/>
      </c>
      <c r="R5965" s="15">
        <f>IF($B5965=2015,$P5965,"")</f>
        <v>1</v>
      </c>
      <c r="S5965" s="15" t="str">
        <f>IF($B5965=2016,$P5965,"")</f>
        <v/>
      </c>
      <c r="T5965" s="15" t="str">
        <f>IF($B5965=2017,$P5965,"")</f>
        <v/>
      </c>
      <c r="U5965" s="15" t="str">
        <f>IF($B5965=2018,$P5965,"")</f>
        <v/>
      </c>
      <c r="V5965" s="15" t="str">
        <f>IF($B5965=2019,$P5965,"")</f>
        <v/>
      </c>
      <c r="W5965" s="15" t="str">
        <f>IF($B5965=2020,$P5965,"")</f>
        <v/>
      </c>
      <c r="X5965" s="6" t="str">
        <f>IF($B5965=2021,$P5965,"")</f>
        <v/>
      </c>
      <c r="Y5965" s="6" t="str">
        <f>IF($B5965=2022,$P5965,"")</f>
        <v/>
      </c>
      <c r="Z5965" s="6" t="str">
        <f>IF($B5965=2023,$P5965,"")</f>
        <v/>
      </c>
      <c r="AA5965" s="6" t="str">
        <f>IF($B5965=2024,$P5965,"")</f>
        <v/>
      </c>
      <c r="AB5965" s="15" t="str">
        <f>IF($B5965=2025,$P5965,"")</f>
        <v/>
      </c>
    </row>
    <row r="5966" spans="1:29" s="34" customFormat="1" x14ac:dyDescent="0.25">
      <c r="A5966" s="3">
        <v>1539</v>
      </c>
      <c r="B5966" s="5">
        <v>2015</v>
      </c>
      <c r="C5966" s="3" t="s">
        <v>15</v>
      </c>
      <c r="D5966" s="4">
        <f>DATE(B5966,N5966,M5966)</f>
        <v>42287</v>
      </c>
      <c r="E5966" s="5">
        <v>1524</v>
      </c>
      <c r="F5966" s="6" t="s">
        <v>454</v>
      </c>
      <c r="G5966" s="6" t="s">
        <v>464</v>
      </c>
      <c r="H5966" s="27"/>
      <c r="I5966" s="7" t="s">
        <v>8279</v>
      </c>
      <c r="J5966" s="9" t="s">
        <v>1279</v>
      </c>
      <c r="K5966" s="6" t="s">
        <v>389</v>
      </c>
      <c r="L5966" s="6">
        <v>5613</v>
      </c>
      <c r="M5966" s="6">
        <v>10</v>
      </c>
      <c r="N5966" s="6">
        <v>10</v>
      </c>
      <c r="O5966" s="6"/>
      <c r="P5966" s="15">
        <v>1</v>
      </c>
      <c r="Q5966" s="15" t="str">
        <f>IF($B5966=2014,$P5966,"")</f>
        <v/>
      </c>
      <c r="R5966" s="15">
        <f>IF($B5966=2015,$P5966,"")</f>
        <v>1</v>
      </c>
      <c r="S5966" s="15" t="str">
        <f>IF($B5966=2016,$P5966,"")</f>
        <v/>
      </c>
      <c r="T5966" s="15" t="str">
        <f>IF($B5966=2017,$P5966,"")</f>
        <v/>
      </c>
      <c r="U5966" s="15" t="str">
        <f>IF($B5966=2018,$P5966,"")</f>
        <v/>
      </c>
      <c r="V5966" s="15" t="str">
        <f>IF($B5966=2019,$P5966,"")</f>
        <v/>
      </c>
      <c r="W5966" s="15" t="str">
        <f>IF($B5966=2020,$P5966,"")</f>
        <v/>
      </c>
      <c r="X5966" s="6" t="str">
        <f>IF($B5966=2021,$P5966,"")</f>
        <v/>
      </c>
      <c r="Y5966" s="6" t="str">
        <f>IF($B5966=2022,$P5966,"")</f>
        <v/>
      </c>
      <c r="Z5966" s="6" t="str">
        <f>IF($B5966=2023,$P5966,"")</f>
        <v/>
      </c>
      <c r="AA5966" s="6" t="str">
        <f>IF($B5966=2024,$P5966,"")</f>
        <v/>
      </c>
      <c r="AB5966" s="15" t="str">
        <f>IF($B5966=2025,$P5966,"")</f>
        <v/>
      </c>
    </row>
    <row r="5967" spans="1:29" s="34" customFormat="1" x14ac:dyDescent="0.25">
      <c r="A5967" s="3">
        <v>1539</v>
      </c>
      <c r="B5967" s="5">
        <v>2015</v>
      </c>
      <c r="C5967" s="3" t="s">
        <v>478</v>
      </c>
      <c r="D5967" s="4">
        <f>DATE(B5967,N5967,M5967)</f>
        <v>42357</v>
      </c>
      <c r="E5967" s="5">
        <v>2030</v>
      </c>
      <c r="F5967" s="6" t="s">
        <v>454</v>
      </c>
      <c r="G5967" s="6" t="s">
        <v>464</v>
      </c>
      <c r="H5967" s="27"/>
      <c r="I5967" s="7" t="s">
        <v>8279</v>
      </c>
      <c r="J5967" s="9" t="s">
        <v>1278</v>
      </c>
      <c r="K5967" s="6" t="s">
        <v>31</v>
      </c>
      <c r="L5967" s="6">
        <v>5612</v>
      </c>
      <c r="M5967" s="6">
        <v>19</v>
      </c>
      <c r="N5967" s="6">
        <v>12</v>
      </c>
      <c r="O5967" s="6"/>
      <c r="P5967" s="15">
        <v>1</v>
      </c>
      <c r="Q5967" s="15" t="str">
        <f>IF($B5967=2014,$P5967,"")</f>
        <v/>
      </c>
      <c r="R5967" s="15">
        <f>IF($B5967=2015,$P5967,"")</f>
        <v>1</v>
      </c>
      <c r="S5967" s="15" t="str">
        <f>IF($B5967=2016,$P5967,"")</f>
        <v/>
      </c>
      <c r="T5967" s="15" t="str">
        <f>IF($B5967=2017,$P5967,"")</f>
        <v/>
      </c>
      <c r="U5967" s="15" t="str">
        <f>IF($B5967=2018,$P5967,"")</f>
        <v/>
      </c>
      <c r="V5967" s="15" t="str">
        <f>IF($B5967=2019,$P5967,"")</f>
        <v/>
      </c>
      <c r="W5967" s="15" t="str">
        <f>IF($B5967=2020,$P5967,"")</f>
        <v/>
      </c>
      <c r="X5967" s="6" t="str">
        <f>IF($B5967=2021,$P5967,"")</f>
        <v/>
      </c>
      <c r="Y5967" s="6" t="str">
        <f>IF($B5967=2022,$P5967,"")</f>
        <v/>
      </c>
      <c r="Z5967" s="6" t="str">
        <f>IF($B5967=2023,$P5967,"")</f>
        <v/>
      </c>
      <c r="AA5967" s="6" t="str">
        <f>IF($B5967=2024,$P5967,"")</f>
        <v/>
      </c>
      <c r="AB5967" s="15" t="str">
        <f>IF($B5967=2025,$P5967,"")</f>
        <v/>
      </c>
    </row>
    <row r="5968" spans="1:29" s="34" customFormat="1" x14ac:dyDescent="0.25">
      <c r="A5968" s="3">
        <v>1539</v>
      </c>
      <c r="B5968" s="5">
        <v>2016</v>
      </c>
      <c r="C5968" s="3" t="s">
        <v>115</v>
      </c>
      <c r="D5968" s="4">
        <f>DATE(B5968,N5968,M5968)</f>
        <v>42451</v>
      </c>
      <c r="E5968" s="5">
        <v>1730</v>
      </c>
      <c r="F5968" s="6" t="s">
        <v>454</v>
      </c>
      <c r="G5968" s="6" t="s">
        <v>464</v>
      </c>
      <c r="H5968" s="27"/>
      <c r="I5968" s="7" t="s">
        <v>8279</v>
      </c>
      <c r="J5968" s="9" t="s">
        <v>1280</v>
      </c>
      <c r="K5968" s="6" t="s">
        <v>37</v>
      </c>
      <c r="L5968" s="6">
        <v>5618</v>
      </c>
      <c r="M5968" s="6">
        <v>22</v>
      </c>
      <c r="N5968" s="6">
        <v>3</v>
      </c>
      <c r="O5968" s="6"/>
      <c r="P5968" s="15">
        <v>1</v>
      </c>
      <c r="Q5968" s="15" t="str">
        <f>IF($B5968=2014,$P5968,"")</f>
        <v/>
      </c>
      <c r="R5968" s="15" t="str">
        <f>IF($B5968=2015,$P5968,"")</f>
        <v/>
      </c>
      <c r="S5968" s="15">
        <f>IF($B5968=2016,$P5968,"")</f>
        <v>1</v>
      </c>
      <c r="T5968" s="15" t="str">
        <f>IF($B5968=2017,$P5968,"")</f>
        <v/>
      </c>
      <c r="U5968" s="15" t="str">
        <f>IF($B5968=2018,$P5968,"")</f>
        <v/>
      </c>
      <c r="V5968" s="15" t="str">
        <f>IF($B5968=2019,$P5968,"")</f>
        <v/>
      </c>
      <c r="W5968" s="15" t="str">
        <f>IF($B5968=2020,$P5968,"")</f>
        <v/>
      </c>
      <c r="X5968" s="6" t="str">
        <f>IF($B5968=2021,$P5968,"")</f>
        <v/>
      </c>
      <c r="Y5968" s="6" t="str">
        <f>IF($B5968=2022,$P5968,"")</f>
        <v/>
      </c>
      <c r="Z5968" s="6" t="str">
        <f>IF($B5968=2023,$P5968,"")</f>
        <v/>
      </c>
      <c r="AA5968" s="6" t="str">
        <f>IF($B5968=2024,$P5968,"")</f>
        <v/>
      </c>
      <c r="AB5968" s="15" t="str">
        <f>IF($B5968=2025,$P5968,"")</f>
        <v/>
      </c>
    </row>
    <row r="5969" spans="1:29" s="34" customFormat="1" x14ac:dyDescent="0.25">
      <c r="A5969" s="3">
        <v>1539</v>
      </c>
      <c r="B5969" s="3">
        <v>2016</v>
      </c>
      <c r="C5969" s="3" t="s">
        <v>195</v>
      </c>
      <c r="D5969" s="4">
        <f>DATE(B5969,N5969,M5969)</f>
        <v>42663</v>
      </c>
      <c r="E5969" s="5">
        <v>1930</v>
      </c>
      <c r="F5969" s="6" t="s">
        <v>454</v>
      </c>
      <c r="G5969" s="10" t="s">
        <v>464</v>
      </c>
      <c r="H5969" s="27"/>
      <c r="I5969" s="7" t="s">
        <v>8279</v>
      </c>
      <c r="J5969" s="7" t="s">
        <v>2266</v>
      </c>
      <c r="K5969" s="6" t="s">
        <v>61</v>
      </c>
      <c r="L5969" s="6">
        <v>5707</v>
      </c>
      <c r="M5969" s="6">
        <v>20</v>
      </c>
      <c r="N5969" s="6">
        <v>10</v>
      </c>
      <c r="O5969" s="6"/>
      <c r="P5969" s="15">
        <v>1</v>
      </c>
      <c r="Q5969" s="15" t="str">
        <f>IF($B5969=2014,$P5969,"")</f>
        <v/>
      </c>
      <c r="R5969" s="15" t="str">
        <f>IF($B5969=2015,$P5969,"")</f>
        <v/>
      </c>
      <c r="S5969" s="15">
        <f>IF($B5969=2016,$P5969,"")</f>
        <v>1</v>
      </c>
      <c r="T5969" s="15" t="str">
        <f>IF($B5969=2017,$P5969,"")</f>
        <v/>
      </c>
      <c r="U5969" s="15" t="str">
        <f>IF($B5969=2018,$P5969,"")</f>
        <v/>
      </c>
      <c r="V5969" s="15" t="str">
        <f>IF($B5969=2019,$P5969,"")</f>
        <v/>
      </c>
      <c r="W5969" s="15" t="str">
        <f>IF($B5969=2020,$P5969,"")</f>
        <v/>
      </c>
      <c r="X5969" s="6" t="str">
        <f>IF($B5969=2021,$P5969,"")</f>
        <v/>
      </c>
      <c r="Y5969" s="6" t="str">
        <f>IF($B5969=2022,$P5969,"")</f>
        <v/>
      </c>
      <c r="Z5969" s="6" t="str">
        <f>IF($B5969=2023,$P5969,"")</f>
        <v/>
      </c>
      <c r="AA5969" s="6" t="str">
        <f>IF($B5969=2024,$P5969,"")</f>
        <v/>
      </c>
      <c r="AB5969" s="15" t="str">
        <f>IF($B5969=2025,$P5969,"")</f>
        <v/>
      </c>
    </row>
    <row r="5970" spans="1:29" s="34" customFormat="1" x14ac:dyDescent="0.25">
      <c r="A5970" s="3">
        <v>1539</v>
      </c>
      <c r="B5970" s="3">
        <v>2017</v>
      </c>
      <c r="C5970" s="3" t="s">
        <v>1514</v>
      </c>
      <c r="D5970" s="4">
        <f>DATE(B5970,N5970,M5970)</f>
        <v>42840</v>
      </c>
      <c r="E5970" s="5">
        <v>1930</v>
      </c>
      <c r="F5970" s="6" t="s">
        <v>454</v>
      </c>
      <c r="G5970" s="10" t="s">
        <v>464</v>
      </c>
      <c r="H5970" s="27"/>
      <c r="I5970" s="7" t="s">
        <v>8279</v>
      </c>
      <c r="J5970" s="7" t="s">
        <v>2267</v>
      </c>
      <c r="K5970" s="6" t="s">
        <v>43</v>
      </c>
      <c r="L5970" s="6">
        <v>5720</v>
      </c>
      <c r="M5970" s="6">
        <v>15</v>
      </c>
      <c r="N5970" s="6">
        <v>4</v>
      </c>
      <c r="O5970" s="6"/>
      <c r="P5970" s="15">
        <v>1</v>
      </c>
      <c r="Q5970" s="15" t="str">
        <f>IF($B5970=2014,$P5970,"")</f>
        <v/>
      </c>
      <c r="R5970" s="15" t="str">
        <f>IF($B5970=2015,$P5970,"")</f>
        <v/>
      </c>
      <c r="S5970" s="15" t="str">
        <f>IF($B5970=2016,$P5970,"")</f>
        <v/>
      </c>
      <c r="T5970" s="15">
        <f>IF($B5970=2017,$P5970,"")</f>
        <v>1</v>
      </c>
      <c r="U5970" s="15" t="str">
        <f>IF($B5970=2018,$P5970,"")</f>
        <v/>
      </c>
      <c r="V5970" s="15" t="str">
        <f>IF($B5970=2019,$P5970,"")</f>
        <v/>
      </c>
      <c r="W5970" s="15" t="str">
        <f>IF($B5970=2020,$P5970,"")</f>
        <v/>
      </c>
      <c r="X5970" s="6" t="str">
        <f>IF($B5970=2021,$P5970,"")</f>
        <v/>
      </c>
      <c r="Y5970" s="6" t="str">
        <f>IF($B5970=2022,$P5970,"")</f>
        <v/>
      </c>
      <c r="Z5970" s="6" t="str">
        <f>IF($B5970=2023,$P5970,"")</f>
        <v/>
      </c>
      <c r="AA5970" s="6" t="str">
        <f>IF($B5970=2024,$P5970,"")</f>
        <v/>
      </c>
      <c r="AB5970" s="15" t="str">
        <f>IF($B5970=2025,$P5970,"")</f>
        <v/>
      </c>
    </row>
    <row r="5971" spans="1:29" s="34" customFormat="1" x14ac:dyDescent="0.25">
      <c r="A5971" s="3">
        <v>1539</v>
      </c>
      <c r="B5971" s="3">
        <v>2017</v>
      </c>
      <c r="C5971" s="3" t="s">
        <v>382</v>
      </c>
      <c r="D5971" s="4">
        <f>DATE(B5971,N5971,M5971)</f>
        <v>42951</v>
      </c>
      <c r="E5971" s="5">
        <v>1930</v>
      </c>
      <c r="F5971" s="6" t="s">
        <v>454</v>
      </c>
      <c r="G5971" s="6" t="s">
        <v>464</v>
      </c>
      <c r="H5971" s="27"/>
      <c r="I5971" s="7" t="s">
        <v>8279</v>
      </c>
      <c r="J5971" s="9" t="s">
        <v>3169</v>
      </c>
      <c r="K5971" s="6" t="s">
        <v>43</v>
      </c>
      <c r="L5971" s="6">
        <v>5802</v>
      </c>
      <c r="M5971" s="6">
        <v>4</v>
      </c>
      <c r="N5971" s="6">
        <v>8</v>
      </c>
      <c r="O5971" s="6"/>
      <c r="P5971" s="15">
        <v>1</v>
      </c>
      <c r="Q5971" s="15" t="str">
        <f>IF($B5971=2014,$P5971,"")</f>
        <v/>
      </c>
      <c r="R5971" s="15" t="str">
        <f>IF($B5971=2015,$P5971,"")</f>
        <v/>
      </c>
      <c r="S5971" s="15" t="str">
        <f>IF($B5971=2016,$P5971,"")</f>
        <v/>
      </c>
      <c r="T5971" s="15">
        <f>IF($B5971=2017,$P5971,"")</f>
        <v>1</v>
      </c>
      <c r="U5971" s="15" t="str">
        <f>IF($B5971=2018,$P5971,"")</f>
        <v/>
      </c>
      <c r="V5971" s="15" t="str">
        <f>IF($B5971=2019,$P5971,"")</f>
        <v/>
      </c>
      <c r="W5971" s="15" t="str">
        <f>IF($B5971=2020,$P5971,"")</f>
        <v/>
      </c>
      <c r="X5971" s="6" t="str">
        <f>IF($B5971=2021,$P5971,"")</f>
        <v/>
      </c>
      <c r="Y5971" s="6" t="str">
        <f>IF($B5971=2022,$P5971,"")</f>
        <v/>
      </c>
      <c r="Z5971" s="6" t="str">
        <f>IF($B5971=2023,$P5971,"")</f>
        <v/>
      </c>
      <c r="AA5971" s="6" t="str">
        <f>IF($B5971=2024,$P5971,"")</f>
        <v/>
      </c>
      <c r="AB5971" s="15" t="str">
        <f>IF($B5971=2025,$P5971,"")</f>
        <v/>
      </c>
    </row>
    <row r="5972" spans="1:29" s="34" customFormat="1" x14ac:dyDescent="0.25">
      <c r="A5972" s="3">
        <v>1539</v>
      </c>
      <c r="B5972" s="3">
        <v>2020</v>
      </c>
      <c r="C5972" s="3" t="s">
        <v>41</v>
      </c>
      <c r="D5972" s="4">
        <f>DATE(B5972,N5972,M5972)</f>
        <v>44028</v>
      </c>
      <c r="E5972" s="5">
        <v>1930</v>
      </c>
      <c r="F5972" s="6" t="s">
        <v>454</v>
      </c>
      <c r="G5972" s="6" t="s">
        <v>464</v>
      </c>
      <c r="H5972" s="27"/>
      <c r="I5972" s="7" t="s">
        <v>8279</v>
      </c>
      <c r="J5972" s="7" t="s">
        <v>5482</v>
      </c>
      <c r="K5972" s="6" t="s">
        <v>3266</v>
      </c>
      <c r="L5972" s="6">
        <v>6102</v>
      </c>
      <c r="M5972" s="6">
        <v>16</v>
      </c>
      <c r="N5972" s="6">
        <v>7</v>
      </c>
      <c r="O5972" s="6"/>
      <c r="P5972" s="15">
        <v>1</v>
      </c>
      <c r="Q5972" s="15" t="str">
        <f>IF($B5972=2014,$P5972,"")</f>
        <v/>
      </c>
      <c r="R5972" s="15" t="str">
        <f>IF($B5972=2015,$P5972,"")</f>
        <v/>
      </c>
      <c r="S5972" s="15" t="str">
        <f>IF($B5972=2016,$P5972,"")</f>
        <v/>
      </c>
      <c r="T5972" s="15" t="str">
        <f>IF($B5972=2017,$P5972,"")</f>
        <v/>
      </c>
      <c r="U5972" s="15" t="str">
        <f>IF($B5972=2018,$P5972,"")</f>
        <v/>
      </c>
      <c r="V5972" s="15" t="str">
        <f>IF($B5972=2019,$P5972,"")</f>
        <v/>
      </c>
      <c r="W5972" s="15">
        <f>IF($B5972=2020,$P5972,"")</f>
        <v>1</v>
      </c>
      <c r="X5972" s="6" t="str">
        <f>IF($B5972=2021,$P5972,"")</f>
        <v/>
      </c>
      <c r="Y5972" s="6" t="str">
        <f>IF($B5972=2022,$P5972,"")</f>
        <v/>
      </c>
      <c r="Z5972" s="6" t="str">
        <f>IF($B5972=2023,$P5972,"")</f>
        <v/>
      </c>
      <c r="AA5972" s="6" t="str">
        <f>IF($B5972=2024,$P5972,"")</f>
        <v/>
      </c>
      <c r="AB5972" s="15" t="str">
        <f>IF($B5972=2025,$P5972,"")</f>
        <v/>
      </c>
    </row>
    <row r="5973" spans="1:29" s="34" customFormat="1" x14ac:dyDescent="0.25">
      <c r="A5973" s="3">
        <v>1539</v>
      </c>
      <c r="B5973" s="3">
        <v>2022</v>
      </c>
      <c r="C5973" s="3" t="s">
        <v>196</v>
      </c>
      <c r="D5973" s="4">
        <f>DATE(B5973,N5973,M5973)</f>
        <v>44858</v>
      </c>
      <c r="E5973" s="5">
        <v>2100</v>
      </c>
      <c r="F5973" s="10" t="s">
        <v>454</v>
      </c>
      <c r="G5973" s="10" t="s">
        <v>464</v>
      </c>
      <c r="H5973" s="27"/>
      <c r="I5973" s="7" t="s">
        <v>8279</v>
      </c>
      <c r="J5973" s="7" t="s">
        <v>6946</v>
      </c>
      <c r="K5973" s="6" t="s">
        <v>1563</v>
      </c>
      <c r="L5973" s="6">
        <v>6308</v>
      </c>
      <c r="M5973" s="6">
        <v>24</v>
      </c>
      <c r="N5973" s="6">
        <v>10</v>
      </c>
      <c r="O5973" s="6" t="s">
        <v>4448</v>
      </c>
      <c r="P5973" s="15">
        <v>1</v>
      </c>
      <c r="Q5973" s="15" t="str">
        <f>IF($B5973=2014,$P5973,"")</f>
        <v/>
      </c>
      <c r="R5973" s="15" t="str">
        <f>IF($B5973=2015,$P5973,"")</f>
        <v/>
      </c>
      <c r="S5973" s="15" t="str">
        <f>IF($B5973=2016,$P5973,"")</f>
        <v/>
      </c>
      <c r="T5973" s="15" t="str">
        <f>IF($B5973=2017,$P5973,"")</f>
        <v/>
      </c>
      <c r="U5973" s="15" t="str">
        <f>IF($B5973=2018,$P5973,"")</f>
        <v/>
      </c>
      <c r="V5973" s="15" t="str">
        <f>IF($B5973=2019,$P5973,"")</f>
        <v/>
      </c>
      <c r="W5973" s="15" t="str">
        <f>IF($B5973=2020,$P5973,"")</f>
        <v/>
      </c>
      <c r="X5973" s="6" t="str">
        <f>IF($B5973=2021,$P5973,"")</f>
        <v/>
      </c>
      <c r="Y5973" s="6">
        <f>IF($B5973=2022,$P5973,"")</f>
        <v>1</v>
      </c>
      <c r="Z5973" s="6" t="str">
        <f>IF($B5973=2023,$P5973,"")</f>
        <v/>
      </c>
      <c r="AA5973" s="6" t="str">
        <f>IF($B5973=2024,$P5973,"")</f>
        <v/>
      </c>
      <c r="AB5973" s="15" t="str">
        <f>IF($B5973=2025,$P5973,"")</f>
        <v/>
      </c>
    </row>
    <row r="5974" spans="1:29" s="34" customFormat="1" x14ac:dyDescent="0.25">
      <c r="A5974" s="3">
        <v>1539</v>
      </c>
      <c r="B5974" s="3">
        <v>2022</v>
      </c>
      <c r="C5974" s="3" t="s">
        <v>215</v>
      </c>
      <c r="D5974" s="4">
        <f>DATE(B5974,N5974,M5974)</f>
        <v>44893</v>
      </c>
      <c r="E5974" s="5">
        <v>1530</v>
      </c>
      <c r="F5974" s="10" t="s">
        <v>454</v>
      </c>
      <c r="G5974" s="10" t="s">
        <v>464</v>
      </c>
      <c r="H5974" s="27"/>
      <c r="I5974" s="7" t="s">
        <v>8279</v>
      </c>
      <c r="J5974" s="7" t="s">
        <v>6946</v>
      </c>
      <c r="K5974" s="6" t="s">
        <v>1563</v>
      </c>
      <c r="L5974" s="6">
        <v>6311</v>
      </c>
      <c r="M5974" s="6">
        <v>28</v>
      </c>
      <c r="N5974" s="6">
        <v>11</v>
      </c>
      <c r="O5974" s="6" t="s">
        <v>1456</v>
      </c>
      <c r="P5974" s="15">
        <v>1</v>
      </c>
      <c r="Q5974" s="15" t="str">
        <f>IF($B5974=2014,$P5974,"")</f>
        <v/>
      </c>
      <c r="R5974" s="15" t="str">
        <f>IF($B5974=2015,$P5974,"")</f>
        <v/>
      </c>
      <c r="S5974" s="15" t="str">
        <f>IF($B5974=2016,$P5974,"")</f>
        <v/>
      </c>
      <c r="T5974" s="15" t="str">
        <f>IF($B5974=2017,$P5974,"")</f>
        <v/>
      </c>
      <c r="U5974" s="15" t="str">
        <f>IF($B5974=2018,$P5974,"")</f>
        <v/>
      </c>
      <c r="V5974" s="15" t="str">
        <f>IF($B5974=2019,$P5974,"")</f>
        <v/>
      </c>
      <c r="W5974" s="15" t="str">
        <f>IF($B5974=2020,$P5974,"")</f>
        <v/>
      </c>
      <c r="X5974" s="6" t="str">
        <f>IF($B5974=2021,$P5974,"")</f>
        <v/>
      </c>
      <c r="Y5974" s="6">
        <f>IF($B5974=2022,$P5974,"")</f>
        <v>1</v>
      </c>
      <c r="Z5974" s="6" t="str">
        <f>IF($B5974=2023,$P5974,"")</f>
        <v/>
      </c>
      <c r="AA5974" s="6" t="str">
        <f>IF($B5974=2024,$P5974,"")</f>
        <v/>
      </c>
      <c r="AB5974" s="15" t="str">
        <f>IF($B5974=2025,$P5974,"")</f>
        <v/>
      </c>
    </row>
    <row r="5975" spans="1:29" s="34" customFormat="1" x14ac:dyDescent="0.25">
      <c r="A5975" s="3">
        <v>1539</v>
      </c>
      <c r="B5975" s="3">
        <v>2024</v>
      </c>
      <c r="C5975" s="3" t="s">
        <v>220</v>
      </c>
      <c r="D5975" s="4">
        <f>DATE(B5975,N5975,M5975)</f>
        <v>45298</v>
      </c>
      <c r="E5975" s="5">
        <v>1500</v>
      </c>
      <c r="F5975" s="10" t="s">
        <v>454</v>
      </c>
      <c r="G5975" s="10" t="s">
        <v>464</v>
      </c>
      <c r="H5975" s="10"/>
      <c r="I5975" s="7" t="s">
        <v>8279</v>
      </c>
      <c r="J5975" s="7" t="s">
        <v>8099</v>
      </c>
      <c r="K5975" s="6" t="s">
        <v>1563</v>
      </c>
      <c r="L5975" s="6">
        <v>6413</v>
      </c>
      <c r="M5975" s="6">
        <v>7</v>
      </c>
      <c r="N5975" s="6">
        <v>1</v>
      </c>
      <c r="O5975" s="6" t="s">
        <v>4448</v>
      </c>
      <c r="P5975" s="15">
        <v>1</v>
      </c>
      <c r="Q5975" s="15" t="str">
        <f>IF($B5975=2014,$P5975,"")</f>
        <v/>
      </c>
      <c r="R5975" s="15" t="str">
        <f>IF($B5975=2015,$P5975,"")</f>
        <v/>
      </c>
      <c r="S5975" s="15" t="str">
        <f>IF($B5975=2016,$P5975,"")</f>
        <v/>
      </c>
      <c r="T5975" s="15" t="str">
        <f>IF($B5975=2017,$P5975,"")</f>
        <v/>
      </c>
      <c r="U5975" s="15" t="str">
        <f>IF($B5975=2018,$P5975,"")</f>
        <v/>
      </c>
      <c r="V5975" s="15" t="str">
        <f>IF($B5975=2019,$P5975,"")</f>
        <v/>
      </c>
      <c r="W5975" s="15" t="str">
        <f>IF($B5975=2020,$P5975,"")</f>
        <v/>
      </c>
      <c r="X5975" s="6" t="str">
        <f>IF($B5975=2021,$P5975,"")</f>
        <v/>
      </c>
      <c r="Y5975" s="6" t="str">
        <f>IF($B5975=2022,$P5975,"")</f>
        <v/>
      </c>
      <c r="Z5975" s="6" t="str">
        <f>IF($B5975=2023,$P5975,"")</f>
        <v/>
      </c>
      <c r="AA5975" s="6">
        <f>IF($B5975=2024,$P5975,"")</f>
        <v>1</v>
      </c>
      <c r="AB5975" s="15" t="str">
        <f>IF($B5975=2025,$P5975,"")</f>
        <v/>
      </c>
    </row>
    <row r="5976" spans="1:29" s="34" customFormat="1" x14ac:dyDescent="0.25">
      <c r="A5976" s="30">
        <v>1539</v>
      </c>
      <c r="B5976" s="30">
        <v>2024</v>
      </c>
      <c r="C5976" s="30" t="s">
        <v>157</v>
      </c>
      <c r="D5976" s="4">
        <f>DATE(B5976,N5976,M5976)</f>
        <v>45525</v>
      </c>
      <c r="E5976" s="32">
        <v>1815</v>
      </c>
      <c r="F5976" s="33" t="s">
        <v>454</v>
      </c>
      <c r="G5976" s="33" t="s">
        <v>464</v>
      </c>
      <c r="H5976" s="33"/>
      <c r="I5976" s="7" t="s">
        <v>8279</v>
      </c>
      <c r="J5976" s="34" t="s">
        <v>8458</v>
      </c>
      <c r="K5976" s="33" t="s">
        <v>5981</v>
      </c>
      <c r="L5976" s="33">
        <v>6504</v>
      </c>
      <c r="M5976" s="33">
        <v>21</v>
      </c>
      <c r="N5976" s="33">
        <v>8</v>
      </c>
      <c r="O5976" s="33" t="s">
        <v>86</v>
      </c>
      <c r="P5976" s="15">
        <v>1</v>
      </c>
      <c r="Q5976" s="15" t="str">
        <f>IF($B5976=2014,$P5976,"")</f>
        <v/>
      </c>
      <c r="R5976" s="15" t="str">
        <f>IF($B5976=2015,$P5976,"")</f>
        <v/>
      </c>
      <c r="S5976" s="15" t="str">
        <f>IF($B5976=2016,$P5976,"")</f>
        <v/>
      </c>
      <c r="T5976" s="15" t="str">
        <f>IF($B5976=2017,$P5976,"")</f>
        <v/>
      </c>
      <c r="U5976" s="15" t="str">
        <f>IF($B5976=2018,$P5976,"")</f>
        <v/>
      </c>
      <c r="V5976" s="15" t="str">
        <f>IF($B5976=2019,$P5976,"")</f>
        <v/>
      </c>
      <c r="W5976" s="15" t="str">
        <f>IF($B5976=2020,$P5976,"")</f>
        <v/>
      </c>
      <c r="X5976" s="6" t="str">
        <f>IF($B5976=2021,$P5976,"")</f>
        <v/>
      </c>
      <c r="Y5976" s="6" t="str">
        <f>IF($B5976=2022,$P5976,"")</f>
        <v/>
      </c>
      <c r="Z5976" s="6" t="str">
        <f>IF($B5976=2023,$P5976,"")</f>
        <v/>
      </c>
      <c r="AA5976" s="6">
        <f>IF($B5976=2024,$P5976,"")</f>
        <v>1</v>
      </c>
      <c r="AB5976" s="15" t="str">
        <f>IF($B5976=2025,$P5976,"")</f>
        <v/>
      </c>
    </row>
    <row r="5977" spans="1:29" s="34" customFormat="1" x14ac:dyDescent="0.25">
      <c r="A5977" s="48">
        <v>1539</v>
      </c>
      <c r="B5977" s="48">
        <v>2025</v>
      </c>
      <c r="C5977" s="48" t="s">
        <v>1554</v>
      </c>
      <c r="D5977" s="49">
        <f>DATE(B5977,N5977,M5977)</f>
        <v>45778</v>
      </c>
      <c r="E5977" s="50">
        <v>1702</v>
      </c>
      <c r="F5977" s="51" t="s">
        <v>454</v>
      </c>
      <c r="G5977" s="51" t="s">
        <v>464</v>
      </c>
      <c r="H5977" s="51"/>
      <c r="I5977" s="56" t="s">
        <v>8279</v>
      </c>
      <c r="J5977" s="52" t="s">
        <v>9101</v>
      </c>
      <c r="K5977" s="51" t="s">
        <v>5981</v>
      </c>
      <c r="L5977" s="51">
        <v>6522</v>
      </c>
      <c r="M5977" s="51">
        <v>1</v>
      </c>
      <c r="N5977" s="51">
        <v>5</v>
      </c>
      <c r="O5977" s="51" t="s">
        <v>86</v>
      </c>
      <c r="P5977" s="51">
        <v>1</v>
      </c>
      <c r="Q5977" s="61" t="str">
        <f>IF($B5977=2014,$P5977,"")</f>
        <v/>
      </c>
      <c r="R5977" s="61" t="str">
        <f>IF($B5977=2015,$P5977,"")</f>
        <v/>
      </c>
      <c r="S5977" s="61" t="str">
        <f>IF($B5977=2016,$P5977,"")</f>
        <v/>
      </c>
      <c r="T5977" s="61" t="str">
        <f>IF($B5977=2017,$P5977,"")</f>
        <v/>
      </c>
      <c r="U5977" s="61" t="str">
        <f>IF($B5977=2018,$P5977,"")</f>
        <v/>
      </c>
      <c r="V5977" s="61" t="str">
        <f>IF($B5977=2019,$P5977,"")</f>
        <v/>
      </c>
      <c r="W5977" s="61" t="str">
        <f>IF($B5977=2020,$P5977,"")</f>
        <v/>
      </c>
      <c r="X5977" s="53" t="str">
        <f>IF($B5977=2021,$P5977,"")</f>
        <v/>
      </c>
      <c r="Y5977" s="53" t="str">
        <f>IF($B5977=2022,$P5977,"")</f>
        <v/>
      </c>
      <c r="Z5977" s="53" t="str">
        <f>IF($B5977=2023,$P5977,"")</f>
        <v/>
      </c>
      <c r="AA5977" s="53" t="str">
        <f>IF($B5977=2024,$P5977,"")</f>
        <v/>
      </c>
      <c r="AB5977" s="61">
        <f>IF($B5977=2025,$P5977,"")</f>
        <v>1</v>
      </c>
      <c r="AC5977" s="52"/>
    </row>
    <row r="5978" spans="1:29" s="34" customFormat="1" ht="24" x14ac:dyDescent="0.25">
      <c r="A5978" s="3">
        <v>1539</v>
      </c>
      <c r="B5978" s="5">
        <v>2015</v>
      </c>
      <c r="C5978" s="3" t="s">
        <v>10</v>
      </c>
      <c r="D5978" s="4">
        <f>DATE(B5978,N5978,M5978)</f>
        <v>42188</v>
      </c>
      <c r="E5978" s="5">
        <v>2005</v>
      </c>
      <c r="F5978" s="6" t="s">
        <v>454</v>
      </c>
      <c r="G5978" s="6" t="s">
        <v>641</v>
      </c>
      <c r="H5978" s="27"/>
      <c r="I5978" s="9" t="s">
        <v>1281</v>
      </c>
      <c r="J5978" s="9" t="s">
        <v>1282</v>
      </c>
      <c r="K5978" s="6" t="s">
        <v>13</v>
      </c>
      <c r="L5978" s="6">
        <v>5602</v>
      </c>
      <c r="M5978" s="6">
        <v>3</v>
      </c>
      <c r="N5978" s="6">
        <v>7</v>
      </c>
      <c r="O5978" s="6" t="s">
        <v>14</v>
      </c>
      <c r="P5978" s="15">
        <v>1</v>
      </c>
      <c r="Q5978" s="15" t="str">
        <f>IF($B5978=2014,$P5978,"")</f>
        <v/>
      </c>
      <c r="R5978" s="15">
        <f>IF($B5978=2015,$P5978,"")</f>
        <v>1</v>
      </c>
      <c r="S5978" s="15" t="str">
        <f>IF($B5978=2016,$P5978,"")</f>
        <v/>
      </c>
      <c r="T5978" s="15" t="str">
        <f>IF($B5978=2017,$P5978,"")</f>
        <v/>
      </c>
      <c r="U5978" s="15" t="str">
        <f>IF($B5978=2018,$P5978,"")</f>
        <v/>
      </c>
      <c r="V5978" s="15" t="str">
        <f>IF($B5978=2019,$P5978,"")</f>
        <v/>
      </c>
      <c r="W5978" s="15" t="str">
        <f>IF($B5978=2020,$P5978,"")</f>
        <v/>
      </c>
      <c r="X5978" s="6" t="str">
        <f>IF($B5978=2021,$P5978,"")</f>
        <v/>
      </c>
      <c r="Y5978" s="6" t="str">
        <f>IF($B5978=2022,$P5978,"")</f>
        <v/>
      </c>
      <c r="Z5978" s="6" t="str">
        <f>IF($B5978=2023,$P5978,"")</f>
        <v/>
      </c>
      <c r="AA5978" s="6" t="str">
        <f>IF($B5978=2024,$P5978,"")</f>
        <v/>
      </c>
      <c r="AB5978" s="15" t="str">
        <f>IF($B5978=2025,$P5978,"")</f>
        <v/>
      </c>
    </row>
    <row r="5979" spans="1:29" s="34" customFormat="1" x14ac:dyDescent="0.25">
      <c r="A5979" s="3">
        <v>1539</v>
      </c>
      <c r="B5979" s="5">
        <v>2015</v>
      </c>
      <c r="C5979" s="3" t="s">
        <v>230</v>
      </c>
      <c r="D5979" s="4">
        <f>DATE(B5979,N5979,M5979)</f>
        <v>42193</v>
      </c>
      <c r="E5979" s="5">
        <v>2212</v>
      </c>
      <c r="F5979" s="6" t="s">
        <v>454</v>
      </c>
      <c r="G5979" s="6" t="s">
        <v>641</v>
      </c>
      <c r="H5979" s="27"/>
      <c r="I5979" s="9" t="s">
        <v>1281</v>
      </c>
      <c r="J5979" s="9" t="s">
        <v>1283</v>
      </c>
      <c r="K5979" s="6" t="s">
        <v>43</v>
      </c>
      <c r="L5979" s="6">
        <v>5602</v>
      </c>
      <c r="M5979" s="6">
        <v>8</v>
      </c>
      <c r="N5979" s="6">
        <v>7</v>
      </c>
      <c r="O5979" s="6"/>
      <c r="P5979" s="15">
        <v>1</v>
      </c>
      <c r="Q5979" s="15" t="str">
        <f>IF($B5979=2014,$P5979,"")</f>
        <v/>
      </c>
      <c r="R5979" s="15">
        <f>IF($B5979=2015,$P5979,"")</f>
        <v>1</v>
      </c>
      <c r="S5979" s="15" t="str">
        <f>IF($B5979=2016,$P5979,"")</f>
        <v/>
      </c>
      <c r="T5979" s="15" t="str">
        <f>IF($B5979=2017,$P5979,"")</f>
        <v/>
      </c>
      <c r="U5979" s="15" t="str">
        <f>IF($B5979=2018,$P5979,"")</f>
        <v/>
      </c>
      <c r="V5979" s="15" t="str">
        <f>IF($B5979=2019,$P5979,"")</f>
        <v/>
      </c>
      <c r="W5979" s="15" t="str">
        <f>IF($B5979=2020,$P5979,"")</f>
        <v/>
      </c>
      <c r="X5979" s="6" t="str">
        <f>IF($B5979=2021,$P5979,"")</f>
        <v/>
      </c>
      <c r="Y5979" s="6" t="str">
        <f>IF($B5979=2022,$P5979,"")</f>
        <v/>
      </c>
      <c r="Z5979" s="6" t="str">
        <f>IF($B5979=2023,$P5979,"")</f>
        <v/>
      </c>
      <c r="AA5979" s="6" t="str">
        <f>IF($B5979=2024,$P5979,"")</f>
        <v/>
      </c>
      <c r="AB5979" s="15" t="str">
        <f>IF($B5979=2025,$P5979,"")</f>
        <v/>
      </c>
    </row>
    <row r="5980" spans="1:29" s="34" customFormat="1" ht="60" x14ac:dyDescent="0.25">
      <c r="A5980" s="3">
        <v>1539</v>
      </c>
      <c r="B5980" s="5">
        <v>2015</v>
      </c>
      <c r="C5980" s="3" t="s">
        <v>377</v>
      </c>
      <c r="D5980" s="4">
        <f>DATE(B5980,N5980,M5980)</f>
        <v>42225</v>
      </c>
      <c r="E5980" s="5">
        <v>1820</v>
      </c>
      <c r="F5980" s="6" t="s">
        <v>454</v>
      </c>
      <c r="G5980" s="6" t="s">
        <v>641</v>
      </c>
      <c r="H5980" s="27"/>
      <c r="I5980" s="9" t="s">
        <v>1281</v>
      </c>
      <c r="J5980" s="9" t="s">
        <v>1284</v>
      </c>
      <c r="K5980" s="6" t="s">
        <v>61</v>
      </c>
      <c r="L5980" s="6">
        <v>5602</v>
      </c>
      <c r="M5980" s="6">
        <v>9</v>
      </c>
      <c r="N5980" s="6">
        <v>8</v>
      </c>
      <c r="O5980" s="6"/>
      <c r="P5980" s="15">
        <v>1</v>
      </c>
      <c r="Q5980" s="15" t="str">
        <f>IF($B5980=2014,$P5980,"")</f>
        <v/>
      </c>
      <c r="R5980" s="15">
        <f>IF($B5980=2015,$P5980,"")</f>
        <v>1</v>
      </c>
      <c r="S5980" s="15" t="str">
        <f>IF($B5980=2016,$P5980,"")</f>
        <v/>
      </c>
      <c r="T5980" s="15" t="str">
        <f>IF($B5980=2017,$P5980,"")</f>
        <v/>
      </c>
      <c r="U5980" s="15" t="str">
        <f>IF($B5980=2018,$P5980,"")</f>
        <v/>
      </c>
      <c r="V5980" s="15" t="str">
        <f>IF($B5980=2019,$P5980,"")</f>
        <v/>
      </c>
      <c r="W5980" s="15" t="str">
        <f>IF($B5980=2020,$P5980,"")</f>
        <v/>
      </c>
      <c r="X5980" s="6" t="str">
        <f>IF($B5980=2021,$P5980,"")</f>
        <v/>
      </c>
      <c r="Y5980" s="6" t="str">
        <f>IF($B5980=2022,$P5980,"")</f>
        <v/>
      </c>
      <c r="Z5980" s="6" t="str">
        <f>IF($B5980=2023,$P5980,"")</f>
        <v/>
      </c>
      <c r="AA5980" s="6" t="str">
        <f>IF($B5980=2024,$P5980,"")</f>
        <v/>
      </c>
      <c r="AB5980" s="15" t="str">
        <f>IF($B5980=2025,$P5980,"")</f>
        <v/>
      </c>
    </row>
    <row r="5981" spans="1:29" s="34" customFormat="1" ht="24" x14ac:dyDescent="0.25">
      <c r="A5981" s="3">
        <v>1539</v>
      </c>
      <c r="B5981" s="5">
        <v>2015</v>
      </c>
      <c r="C5981" s="3" t="s">
        <v>377</v>
      </c>
      <c r="D5981" s="4">
        <f>DATE(B5981,N5981,M5981)</f>
        <v>42225</v>
      </c>
      <c r="E5981" s="5">
        <v>1820</v>
      </c>
      <c r="F5981" s="6" t="s">
        <v>454</v>
      </c>
      <c r="G5981" s="6" t="s">
        <v>641</v>
      </c>
      <c r="H5981" s="27"/>
      <c r="I5981" s="9" t="s">
        <v>1281</v>
      </c>
      <c r="J5981" s="9" t="s">
        <v>1285</v>
      </c>
      <c r="K5981" s="6" t="s">
        <v>61</v>
      </c>
      <c r="L5981" s="6">
        <v>5603</v>
      </c>
      <c r="M5981" s="6">
        <v>9</v>
      </c>
      <c r="N5981" s="6">
        <v>8</v>
      </c>
      <c r="O5981" s="6"/>
      <c r="P5981" s="15">
        <v>1</v>
      </c>
      <c r="Q5981" s="15" t="str">
        <f>IF($B5981=2014,$P5981,"")</f>
        <v/>
      </c>
      <c r="R5981" s="15">
        <f>IF($B5981=2015,$P5981,"")</f>
        <v>1</v>
      </c>
      <c r="S5981" s="15" t="str">
        <f>IF($B5981=2016,$P5981,"")</f>
        <v/>
      </c>
      <c r="T5981" s="15" t="str">
        <f>IF($B5981=2017,$P5981,"")</f>
        <v/>
      </c>
      <c r="U5981" s="15" t="str">
        <f>IF($B5981=2018,$P5981,"")</f>
        <v/>
      </c>
      <c r="V5981" s="15" t="str">
        <f>IF($B5981=2019,$P5981,"")</f>
        <v/>
      </c>
      <c r="W5981" s="15" t="str">
        <f>IF($B5981=2020,$P5981,"")</f>
        <v/>
      </c>
      <c r="X5981" s="6" t="str">
        <f>IF($B5981=2021,$P5981,"")</f>
        <v/>
      </c>
      <c r="Y5981" s="6" t="str">
        <f>IF($B5981=2022,$P5981,"")</f>
        <v/>
      </c>
      <c r="Z5981" s="6" t="str">
        <f>IF($B5981=2023,$P5981,"")</f>
        <v/>
      </c>
      <c r="AA5981" s="6" t="str">
        <f>IF($B5981=2024,$P5981,"")</f>
        <v/>
      </c>
      <c r="AB5981" s="15" t="str">
        <f>IF($B5981=2025,$P5981,"")</f>
        <v/>
      </c>
      <c r="AC5981" s="7"/>
    </row>
    <row r="5982" spans="1:29" s="34" customFormat="1" x14ac:dyDescent="0.25">
      <c r="A5982" s="3">
        <v>1539</v>
      </c>
      <c r="B5982" s="3">
        <v>2018</v>
      </c>
      <c r="C5982" s="3" t="s">
        <v>744</v>
      </c>
      <c r="D5982" s="4">
        <f>DATE(B5982,N5982,M5982)</f>
        <v>43376</v>
      </c>
      <c r="E5982" s="5">
        <v>2036</v>
      </c>
      <c r="F5982" s="6" t="s">
        <v>454</v>
      </c>
      <c r="G5982" s="6" t="s">
        <v>641</v>
      </c>
      <c r="H5982" s="27"/>
      <c r="I5982" s="9" t="s">
        <v>1281</v>
      </c>
      <c r="J5982" s="9" t="s">
        <v>3583</v>
      </c>
      <c r="K5982" s="6" t="s">
        <v>88</v>
      </c>
      <c r="L5982" s="6">
        <v>5906</v>
      </c>
      <c r="M5982" s="6">
        <v>3</v>
      </c>
      <c r="N5982" s="6">
        <v>10</v>
      </c>
      <c r="O5982" s="6" t="s">
        <v>86</v>
      </c>
      <c r="P5982" s="15">
        <v>1</v>
      </c>
      <c r="Q5982" s="15" t="str">
        <f>IF($B5982=2014,$P5982,"")</f>
        <v/>
      </c>
      <c r="R5982" s="15" t="str">
        <f>IF($B5982=2015,$P5982,"")</f>
        <v/>
      </c>
      <c r="S5982" s="15" t="str">
        <f>IF($B5982=2016,$P5982,"")</f>
        <v/>
      </c>
      <c r="T5982" s="15" t="str">
        <f>IF($B5982=2017,$P5982,"")</f>
        <v/>
      </c>
      <c r="U5982" s="15">
        <f>IF($B5982=2018,$P5982,"")</f>
        <v>1</v>
      </c>
      <c r="V5982" s="15" t="str">
        <f>IF($B5982=2019,$P5982,"")</f>
        <v/>
      </c>
      <c r="W5982" s="15" t="str">
        <f>IF($B5982=2020,$P5982,"")</f>
        <v/>
      </c>
      <c r="X5982" s="6" t="str">
        <f>IF($B5982=2021,$P5982,"")</f>
        <v/>
      </c>
      <c r="Y5982" s="6" t="str">
        <f>IF($B5982=2022,$P5982,"")</f>
        <v/>
      </c>
      <c r="Z5982" s="6" t="str">
        <f>IF($B5982=2023,$P5982,"")</f>
        <v/>
      </c>
      <c r="AA5982" s="6" t="str">
        <f>IF($B5982=2024,$P5982,"")</f>
        <v/>
      </c>
      <c r="AB5982" s="15" t="str">
        <f>IF($B5982=2025,$P5982,"")</f>
        <v/>
      </c>
    </row>
    <row r="5983" spans="1:29" s="34" customFormat="1" x14ac:dyDescent="0.25">
      <c r="A5983" s="3">
        <v>1539</v>
      </c>
      <c r="B5983" s="3">
        <v>2023</v>
      </c>
      <c r="C5983" s="3" t="s">
        <v>7478</v>
      </c>
      <c r="D5983" s="4">
        <f>DATE(B5983,N5983,M5983)</f>
        <v>45120</v>
      </c>
      <c r="E5983" s="5">
        <v>2022</v>
      </c>
      <c r="F5983" s="10" t="s">
        <v>454</v>
      </c>
      <c r="G5983" s="10" t="s">
        <v>641</v>
      </c>
      <c r="H5983" s="27"/>
      <c r="I5983" s="7" t="s">
        <v>7479</v>
      </c>
      <c r="J5983" s="7" t="s">
        <v>7480</v>
      </c>
      <c r="K5983" s="6" t="s">
        <v>88</v>
      </c>
      <c r="L5983" s="6">
        <v>6402</v>
      </c>
      <c r="M5983" s="6">
        <v>13</v>
      </c>
      <c r="N5983" s="6">
        <v>7</v>
      </c>
      <c r="O5983" s="6" t="s">
        <v>86</v>
      </c>
      <c r="P5983" s="15">
        <v>1</v>
      </c>
      <c r="Q5983" s="15" t="str">
        <f>IF($B5983=2014,$P5983,"")</f>
        <v/>
      </c>
      <c r="R5983" s="15" t="str">
        <f>IF($B5983=2015,$P5983,"")</f>
        <v/>
      </c>
      <c r="S5983" s="15" t="str">
        <f>IF($B5983=2016,$P5983,"")</f>
        <v/>
      </c>
      <c r="T5983" s="15" t="str">
        <f>IF($B5983=2017,$P5983,"")</f>
        <v/>
      </c>
      <c r="U5983" s="15" t="str">
        <f>IF($B5983=2018,$P5983,"")</f>
        <v/>
      </c>
      <c r="V5983" s="15" t="str">
        <f>IF($B5983=2019,$P5983,"")</f>
        <v/>
      </c>
      <c r="W5983" s="15" t="str">
        <f>IF($B5983=2020,$P5983,"")</f>
        <v/>
      </c>
      <c r="X5983" s="6" t="str">
        <f>IF($B5983=2021,$P5983,"")</f>
        <v/>
      </c>
      <c r="Y5983" s="6" t="str">
        <f>IF($B5983=2022,$P5983,"")</f>
        <v/>
      </c>
      <c r="Z5983" s="6">
        <f>IF($B5983=2023,$P5983,"")</f>
        <v>1</v>
      </c>
      <c r="AA5983" s="6" t="str">
        <f>IF($B5983=2024,$P5983,"")</f>
        <v/>
      </c>
      <c r="AB5983" s="15" t="str">
        <f>IF($B5983=2025,$P5983,"")</f>
        <v/>
      </c>
    </row>
    <row r="5984" spans="1:29" s="34" customFormat="1" x14ac:dyDescent="0.25">
      <c r="A5984" s="3">
        <v>1539</v>
      </c>
      <c r="B5984" s="3">
        <v>2023</v>
      </c>
      <c r="C5984" s="3" t="s">
        <v>1496</v>
      </c>
      <c r="D5984" s="4">
        <f>DATE(B5984,N5984,M5984)</f>
        <v>45145</v>
      </c>
      <c r="E5984" s="5">
        <v>2230</v>
      </c>
      <c r="F5984" s="6" t="s">
        <v>454</v>
      </c>
      <c r="G5984" s="6" t="s">
        <v>641</v>
      </c>
      <c r="H5984" s="27"/>
      <c r="I5984" s="7" t="s">
        <v>7479</v>
      </c>
      <c r="J5984" s="7" t="s">
        <v>7484</v>
      </c>
      <c r="K5984" s="6" t="s">
        <v>43</v>
      </c>
      <c r="L5984" s="6">
        <v>6403</v>
      </c>
      <c r="M5984" s="6">
        <v>7</v>
      </c>
      <c r="N5984" s="6">
        <v>8</v>
      </c>
      <c r="O5984" s="6"/>
      <c r="P5984" s="15">
        <v>1</v>
      </c>
      <c r="Q5984" s="15" t="str">
        <f>IF($B5984=2014,$P5984,"")</f>
        <v/>
      </c>
      <c r="R5984" s="15" t="str">
        <f>IF($B5984=2015,$P5984,"")</f>
        <v/>
      </c>
      <c r="S5984" s="15" t="str">
        <f>IF($B5984=2016,$P5984,"")</f>
        <v/>
      </c>
      <c r="T5984" s="15" t="str">
        <f>IF($B5984=2017,$P5984,"")</f>
        <v/>
      </c>
      <c r="U5984" s="15" t="str">
        <f>IF($B5984=2018,$P5984,"")</f>
        <v/>
      </c>
      <c r="V5984" s="15" t="str">
        <f>IF($B5984=2019,$P5984,"")</f>
        <v/>
      </c>
      <c r="W5984" s="15" t="str">
        <f>IF($B5984=2020,$P5984,"")</f>
        <v/>
      </c>
      <c r="X5984" s="6" t="str">
        <f>IF($B5984=2021,$P5984,"")</f>
        <v/>
      </c>
      <c r="Y5984" s="6" t="str">
        <f>IF($B5984=2022,$P5984,"")</f>
        <v/>
      </c>
      <c r="Z5984" s="6">
        <f>IF($B5984=2023,$P5984,"")</f>
        <v>1</v>
      </c>
      <c r="AA5984" s="6" t="str">
        <f>IF($B5984=2024,$P5984,"")</f>
        <v/>
      </c>
      <c r="AB5984" s="15" t="str">
        <f>IF($B5984=2025,$P5984,"")</f>
        <v/>
      </c>
    </row>
    <row r="5985" spans="1:28" s="34" customFormat="1" x14ac:dyDescent="0.25">
      <c r="A5985" s="3">
        <v>1539</v>
      </c>
      <c r="B5985" s="3">
        <v>2019</v>
      </c>
      <c r="C5985" s="3" t="s">
        <v>1469</v>
      </c>
      <c r="D5985" s="4">
        <f>DATE(B5985,N5985,M5985)</f>
        <v>43691</v>
      </c>
      <c r="E5985" s="5">
        <v>130</v>
      </c>
      <c r="F5985" s="6" t="s">
        <v>454</v>
      </c>
      <c r="G5985" s="6" t="s">
        <v>641</v>
      </c>
      <c r="H5985" s="27"/>
      <c r="I5985" s="7" t="s">
        <v>6342</v>
      </c>
      <c r="J5985" s="9" t="s">
        <v>4060</v>
      </c>
      <c r="K5985" s="6" t="s">
        <v>88</v>
      </c>
      <c r="L5985" s="6">
        <v>6003</v>
      </c>
      <c r="M5985" s="6">
        <v>14</v>
      </c>
      <c r="N5985" s="6">
        <v>8</v>
      </c>
      <c r="O5985" s="6" t="s">
        <v>86</v>
      </c>
      <c r="P5985" s="15">
        <v>1</v>
      </c>
      <c r="Q5985" s="15" t="str">
        <f>IF($B5985=2014,$P5985,"")</f>
        <v/>
      </c>
      <c r="R5985" s="15" t="str">
        <f>IF($B5985=2015,$P5985,"")</f>
        <v/>
      </c>
      <c r="S5985" s="15" t="str">
        <f>IF($B5985=2016,$P5985,"")</f>
        <v/>
      </c>
      <c r="T5985" s="15" t="str">
        <f>IF($B5985=2017,$P5985,"")</f>
        <v/>
      </c>
      <c r="U5985" s="15" t="str">
        <f>IF($B5985=2018,$P5985,"")</f>
        <v/>
      </c>
      <c r="V5985" s="15">
        <f>IF($B5985=2019,$P5985,"")</f>
        <v>1</v>
      </c>
      <c r="W5985" s="15" t="str">
        <f>IF($B5985=2020,$P5985,"")</f>
        <v/>
      </c>
      <c r="X5985" s="6" t="str">
        <f>IF($B5985=2021,$P5985,"")</f>
        <v/>
      </c>
      <c r="Y5985" s="6" t="str">
        <f>IF($B5985=2022,$P5985,"")</f>
        <v/>
      </c>
      <c r="Z5985" s="6" t="str">
        <f>IF($B5985=2023,$P5985,"")</f>
        <v/>
      </c>
      <c r="AA5985" s="6" t="str">
        <f>IF($B5985=2024,$P5985,"")</f>
        <v/>
      </c>
      <c r="AB5985" s="15" t="str">
        <f>IF($B5985=2025,$P5985,"")</f>
        <v/>
      </c>
    </row>
    <row r="5986" spans="1:28" s="34" customFormat="1" ht="24" x14ac:dyDescent="0.25">
      <c r="A5986" s="3">
        <v>1539</v>
      </c>
      <c r="B5986" s="3">
        <v>2019</v>
      </c>
      <c r="C5986" s="3" t="s">
        <v>133</v>
      </c>
      <c r="D5986" s="4">
        <f>DATE(B5986,N5986,M5986)</f>
        <v>43694</v>
      </c>
      <c r="E5986" s="5">
        <v>2030</v>
      </c>
      <c r="F5986" s="6" t="s">
        <v>454</v>
      </c>
      <c r="G5986" s="6" t="s">
        <v>641</v>
      </c>
      <c r="H5986" s="27"/>
      <c r="I5986" s="7" t="s">
        <v>6342</v>
      </c>
      <c r="J5986" s="9" t="s">
        <v>4061</v>
      </c>
      <c r="K5986" s="6" t="s">
        <v>102</v>
      </c>
      <c r="L5986" s="6">
        <v>6003</v>
      </c>
      <c r="M5986" s="6">
        <v>17</v>
      </c>
      <c r="N5986" s="6">
        <v>8</v>
      </c>
      <c r="O5986" s="6"/>
      <c r="P5986" s="15">
        <v>1</v>
      </c>
      <c r="Q5986" s="15" t="str">
        <f>IF($B5986=2014,$P5986,"")</f>
        <v/>
      </c>
      <c r="R5986" s="15" t="str">
        <f>IF($B5986=2015,$P5986,"")</f>
        <v/>
      </c>
      <c r="S5986" s="15" t="str">
        <f>IF($B5986=2016,$P5986,"")</f>
        <v/>
      </c>
      <c r="T5986" s="15" t="str">
        <f>IF($B5986=2017,$P5986,"")</f>
        <v/>
      </c>
      <c r="U5986" s="15" t="str">
        <f>IF($B5986=2018,$P5986,"")</f>
        <v/>
      </c>
      <c r="V5986" s="15">
        <f>IF($B5986=2019,$P5986,"")</f>
        <v>1</v>
      </c>
      <c r="W5986" s="15" t="str">
        <f>IF($B5986=2020,$P5986,"")</f>
        <v/>
      </c>
      <c r="X5986" s="6" t="str">
        <f>IF($B5986=2021,$P5986,"")</f>
        <v/>
      </c>
      <c r="Y5986" s="6" t="str">
        <f>IF($B5986=2022,$P5986,"")</f>
        <v/>
      </c>
      <c r="Z5986" s="6" t="str">
        <f>IF($B5986=2023,$P5986,"")</f>
        <v/>
      </c>
      <c r="AA5986" s="6" t="str">
        <f>IF($B5986=2024,$P5986,"")</f>
        <v/>
      </c>
      <c r="AB5986" s="15" t="str">
        <f>IF($B5986=2025,$P5986,"")</f>
        <v/>
      </c>
    </row>
    <row r="5987" spans="1:28" s="34" customFormat="1" x14ac:dyDescent="0.25">
      <c r="A5987" s="3">
        <v>1539</v>
      </c>
      <c r="B5987" s="3">
        <v>2019</v>
      </c>
      <c r="C5987" s="3" t="s">
        <v>101</v>
      </c>
      <c r="D5987" s="4">
        <f>DATE(B5987,N5987,M5987)</f>
        <v>43772</v>
      </c>
      <c r="E5987" s="5">
        <v>1800</v>
      </c>
      <c r="F5987" s="6" t="s">
        <v>454</v>
      </c>
      <c r="G5987" s="6" t="s">
        <v>641</v>
      </c>
      <c r="H5987" s="27"/>
      <c r="I5987" s="7" t="s">
        <v>6342</v>
      </c>
      <c r="J5987" s="9" t="s">
        <v>4059</v>
      </c>
      <c r="K5987" s="6" t="s">
        <v>2412</v>
      </c>
      <c r="L5987" s="6">
        <v>6009</v>
      </c>
      <c r="M5987" s="6">
        <v>3</v>
      </c>
      <c r="N5987" s="6">
        <v>11</v>
      </c>
      <c r="O5987" s="6"/>
      <c r="P5987" s="15">
        <v>1</v>
      </c>
      <c r="Q5987" s="15" t="str">
        <f>IF($B5987=2014,$P5987,"")</f>
        <v/>
      </c>
      <c r="R5987" s="15" t="str">
        <f>IF($B5987=2015,$P5987,"")</f>
        <v/>
      </c>
      <c r="S5987" s="15" t="str">
        <f>IF($B5987=2016,$P5987,"")</f>
        <v/>
      </c>
      <c r="T5987" s="15" t="str">
        <f>IF($B5987=2017,$P5987,"")</f>
        <v/>
      </c>
      <c r="U5987" s="15" t="str">
        <f>IF($B5987=2018,$P5987,"")</f>
        <v/>
      </c>
      <c r="V5987" s="15">
        <f>IF($B5987=2019,$P5987,"")</f>
        <v>1</v>
      </c>
      <c r="W5987" s="15" t="str">
        <f>IF($B5987=2020,$P5987,"")</f>
        <v/>
      </c>
      <c r="X5987" s="6" t="str">
        <f>IF($B5987=2021,$P5987,"")</f>
        <v/>
      </c>
      <c r="Y5987" s="6" t="str">
        <f>IF($B5987=2022,$P5987,"")</f>
        <v/>
      </c>
      <c r="Z5987" s="6" t="str">
        <f>IF($B5987=2023,$P5987,"")</f>
        <v/>
      </c>
      <c r="AA5987" s="6" t="str">
        <f>IF($B5987=2024,$P5987,"")</f>
        <v/>
      </c>
      <c r="AB5987" s="15" t="str">
        <f>IF($B5987=2025,$P5987,"")</f>
        <v/>
      </c>
    </row>
    <row r="5988" spans="1:28" s="34" customFormat="1" x14ac:dyDescent="0.25">
      <c r="A5988" s="3">
        <v>1539</v>
      </c>
      <c r="B5988" s="3">
        <v>2020</v>
      </c>
      <c r="C5988" s="3" t="s">
        <v>57</v>
      </c>
      <c r="D5988" s="4">
        <f>DATE(B5988,N5988,M5988)</f>
        <v>44164</v>
      </c>
      <c r="E5988" s="5">
        <v>1500</v>
      </c>
      <c r="F5988" s="6" t="s">
        <v>454</v>
      </c>
      <c r="G5988" s="6" t="s">
        <v>641</v>
      </c>
      <c r="H5988" s="27"/>
      <c r="I5988" s="7" t="s">
        <v>6342</v>
      </c>
      <c r="J5988" s="7" t="s">
        <v>6512</v>
      </c>
      <c r="K5988" s="6" t="s">
        <v>150</v>
      </c>
      <c r="L5988" s="6">
        <v>6113</v>
      </c>
      <c r="M5988" s="6">
        <v>29</v>
      </c>
      <c r="N5988" s="6">
        <v>11</v>
      </c>
      <c r="O5988" s="6"/>
      <c r="P5988" s="15">
        <v>1</v>
      </c>
      <c r="Q5988" s="15" t="str">
        <f>IF($B5988=2014,$P5988,"")</f>
        <v/>
      </c>
      <c r="R5988" s="15" t="str">
        <f>IF($B5988=2015,$P5988,"")</f>
        <v/>
      </c>
      <c r="S5988" s="15" t="str">
        <f>IF($B5988=2016,$P5988,"")</f>
        <v/>
      </c>
      <c r="T5988" s="15" t="str">
        <f>IF($B5988=2017,$P5988,"")</f>
        <v/>
      </c>
      <c r="U5988" s="15" t="str">
        <f>IF($B5988=2018,$P5988,"")</f>
        <v/>
      </c>
      <c r="V5988" s="15" t="str">
        <f>IF($B5988=2019,$P5988,"")</f>
        <v/>
      </c>
      <c r="W5988" s="15">
        <f>IF($B5988=2020,$P5988,"")</f>
        <v>1</v>
      </c>
      <c r="X5988" s="6" t="str">
        <f>IF($B5988=2021,$P5988,"")</f>
        <v/>
      </c>
      <c r="Y5988" s="6" t="str">
        <f>IF($B5988=2022,$P5988,"")</f>
        <v/>
      </c>
      <c r="Z5988" s="6" t="str">
        <f>IF($B5988=2023,$P5988,"")</f>
        <v/>
      </c>
      <c r="AA5988" s="6" t="str">
        <f>IF($B5988=2024,$P5988,"")</f>
        <v/>
      </c>
      <c r="AB5988" s="15" t="str">
        <f>IF($B5988=2025,$P5988,"")</f>
        <v/>
      </c>
    </row>
    <row r="5989" spans="1:28" s="34" customFormat="1" ht="24" x14ac:dyDescent="0.25">
      <c r="A5989" s="3">
        <v>1539</v>
      </c>
      <c r="B5989" s="3">
        <v>2021</v>
      </c>
      <c r="C5989" s="3" t="s">
        <v>210</v>
      </c>
      <c r="D5989" s="4">
        <v>44455</v>
      </c>
      <c r="E5989" s="5">
        <v>2000</v>
      </c>
      <c r="F5989" s="6" t="s">
        <v>454</v>
      </c>
      <c r="G5989" s="6" t="s">
        <v>641</v>
      </c>
      <c r="H5989" s="27"/>
      <c r="I5989" s="7" t="s">
        <v>6342</v>
      </c>
      <c r="J5989" s="7" t="s">
        <v>6343</v>
      </c>
      <c r="K5989" s="6" t="s">
        <v>102</v>
      </c>
      <c r="L5989" s="6">
        <v>6206</v>
      </c>
      <c r="M5989" s="6">
        <v>16</v>
      </c>
      <c r="N5989" s="6">
        <v>9</v>
      </c>
      <c r="O5989" s="6"/>
      <c r="P5989" s="15">
        <v>1</v>
      </c>
      <c r="Q5989" s="15" t="str">
        <f>IF($B5989=2014,$P5989,"")</f>
        <v/>
      </c>
      <c r="R5989" s="15" t="str">
        <f>IF($B5989=2015,$P5989,"")</f>
        <v/>
      </c>
      <c r="S5989" s="15" t="str">
        <f>IF($B5989=2016,$P5989,"")</f>
        <v/>
      </c>
      <c r="T5989" s="15" t="str">
        <f>IF($B5989=2017,$P5989,"")</f>
        <v/>
      </c>
      <c r="U5989" s="15" t="str">
        <f>IF($B5989=2018,$P5989,"")</f>
        <v/>
      </c>
      <c r="V5989" s="15" t="str">
        <f>IF($B5989=2019,$P5989,"")</f>
        <v/>
      </c>
      <c r="W5989" s="15" t="str">
        <f>IF($B5989=2020,$P5989,"")</f>
        <v/>
      </c>
      <c r="X5989" s="6">
        <f>IF($B5989=2021,$P5989,"")</f>
        <v>1</v>
      </c>
      <c r="Y5989" s="6" t="str">
        <f>IF($B5989=2022,$P5989,"")</f>
        <v/>
      </c>
      <c r="Z5989" s="6" t="str">
        <f>IF($B5989=2023,$P5989,"")</f>
        <v/>
      </c>
      <c r="AA5989" s="6" t="str">
        <f>IF($B5989=2024,$P5989,"")</f>
        <v/>
      </c>
      <c r="AB5989" s="15" t="str">
        <f>IF($B5989=2025,$P5989,"")</f>
        <v/>
      </c>
    </row>
    <row r="5990" spans="1:28" s="34" customFormat="1" x14ac:dyDescent="0.25">
      <c r="A5990" s="3">
        <v>1539</v>
      </c>
      <c r="B5990" s="3">
        <v>2022</v>
      </c>
      <c r="C5990" s="3" t="s">
        <v>1556</v>
      </c>
      <c r="D5990" s="4">
        <f>DATE(B5990,N5990,M5990)</f>
        <v>44876</v>
      </c>
      <c r="E5990" s="5">
        <v>1725</v>
      </c>
      <c r="F5990" s="10" t="s">
        <v>454</v>
      </c>
      <c r="G5990" s="10" t="s">
        <v>641</v>
      </c>
      <c r="H5990" s="27"/>
      <c r="I5990" s="7" t="s">
        <v>6342</v>
      </c>
      <c r="J5990" s="7" t="s">
        <v>7022</v>
      </c>
      <c r="K5990" s="6" t="s">
        <v>6964</v>
      </c>
      <c r="L5990" s="6">
        <v>6309</v>
      </c>
      <c r="M5990" s="6">
        <v>11</v>
      </c>
      <c r="N5990" s="6">
        <v>11</v>
      </c>
      <c r="O5990" s="6"/>
      <c r="P5990" s="15">
        <v>1</v>
      </c>
      <c r="Q5990" s="15" t="str">
        <f>IF($B5990=2014,$P5990,"")</f>
        <v/>
      </c>
      <c r="R5990" s="15" t="str">
        <f>IF($B5990=2015,$P5990,"")</f>
        <v/>
      </c>
      <c r="S5990" s="15" t="str">
        <f>IF($B5990=2016,$P5990,"")</f>
        <v/>
      </c>
      <c r="T5990" s="15" t="str">
        <f>IF($B5990=2017,$P5990,"")</f>
        <v/>
      </c>
      <c r="U5990" s="15" t="str">
        <f>IF($B5990=2018,$P5990,"")</f>
        <v/>
      </c>
      <c r="V5990" s="15" t="str">
        <f>IF($B5990=2019,$P5990,"")</f>
        <v/>
      </c>
      <c r="W5990" s="15" t="str">
        <f>IF($B5990=2020,$P5990,"")</f>
        <v/>
      </c>
      <c r="X5990" s="6" t="str">
        <f>IF($B5990=2021,$P5990,"")</f>
        <v/>
      </c>
      <c r="Y5990" s="6">
        <f>IF($B5990=2022,$P5990,"")</f>
        <v>1</v>
      </c>
      <c r="Z5990" s="6" t="str">
        <f>IF($B5990=2023,$P5990,"")</f>
        <v/>
      </c>
      <c r="AA5990" s="6" t="str">
        <f>IF($B5990=2024,$P5990,"")</f>
        <v/>
      </c>
      <c r="AB5990" s="15" t="str">
        <f>IF($B5990=2025,$P5990,"")</f>
        <v/>
      </c>
    </row>
    <row r="5991" spans="1:28" s="34" customFormat="1" x14ac:dyDescent="0.25">
      <c r="A5991" s="3">
        <v>1548</v>
      </c>
      <c r="B5991" s="5">
        <v>2016</v>
      </c>
      <c r="C5991" s="3" t="s">
        <v>248</v>
      </c>
      <c r="D5991" s="4">
        <f>DATE(B5991,N5991,M5991)</f>
        <v>42434</v>
      </c>
      <c r="E5991" s="5">
        <v>1600</v>
      </c>
      <c r="F5991" s="6" t="s">
        <v>454</v>
      </c>
      <c r="G5991" s="6" t="s">
        <v>461</v>
      </c>
      <c r="H5991" s="27"/>
      <c r="I5991" s="7" t="s">
        <v>3170</v>
      </c>
      <c r="J5991" s="9" t="s">
        <v>1286</v>
      </c>
      <c r="K5991" s="6" t="s">
        <v>144</v>
      </c>
      <c r="L5991" s="6">
        <v>5617</v>
      </c>
      <c r="M5991" s="6">
        <v>5</v>
      </c>
      <c r="N5991" s="6">
        <v>3</v>
      </c>
      <c r="O5991" s="6" t="s">
        <v>14</v>
      </c>
      <c r="P5991" s="15">
        <v>1</v>
      </c>
      <c r="Q5991" s="15" t="str">
        <f>IF($B5991=2014,$P5991,"")</f>
        <v/>
      </c>
      <c r="R5991" s="15" t="str">
        <f>IF($B5991=2015,$P5991,"")</f>
        <v/>
      </c>
      <c r="S5991" s="15">
        <f>IF($B5991=2016,$P5991,"")</f>
        <v>1</v>
      </c>
      <c r="T5991" s="15" t="str">
        <f>IF($B5991=2017,$P5991,"")</f>
        <v/>
      </c>
      <c r="U5991" s="15" t="str">
        <f>IF($B5991=2018,$P5991,"")</f>
        <v/>
      </c>
      <c r="V5991" s="15" t="str">
        <f>IF($B5991=2019,$P5991,"")</f>
        <v/>
      </c>
      <c r="W5991" s="15" t="str">
        <f>IF($B5991=2020,$P5991,"")</f>
        <v/>
      </c>
      <c r="X5991" s="6" t="str">
        <f>IF($B5991=2021,$P5991,"")</f>
        <v/>
      </c>
      <c r="Y5991" s="6" t="str">
        <f>IF($B5991=2022,$P5991,"")</f>
        <v/>
      </c>
      <c r="Z5991" s="6" t="str">
        <f>IF($B5991=2023,$P5991,"")</f>
        <v/>
      </c>
      <c r="AA5991" s="6" t="str">
        <f>IF($B5991=2024,$P5991,"")</f>
        <v/>
      </c>
      <c r="AB5991" s="15" t="str">
        <f>IF($B5991=2025,$P5991,"")</f>
        <v/>
      </c>
    </row>
    <row r="5992" spans="1:28" s="34" customFormat="1" x14ac:dyDescent="0.25">
      <c r="A5992" s="3">
        <v>1548</v>
      </c>
      <c r="B5992" s="3">
        <v>2016</v>
      </c>
      <c r="C5992" s="3" t="s">
        <v>172</v>
      </c>
      <c r="D5992" s="4">
        <f>DATE(B5992,N5992,M5992)</f>
        <v>42624</v>
      </c>
      <c r="E5992" s="5">
        <v>1700</v>
      </c>
      <c r="F5992" s="6" t="s">
        <v>454</v>
      </c>
      <c r="G5992" s="10" t="s">
        <v>461</v>
      </c>
      <c r="H5992" s="27"/>
      <c r="I5992" s="7" t="s">
        <v>3170</v>
      </c>
      <c r="J5992" s="7" t="s">
        <v>2268</v>
      </c>
      <c r="K5992" s="6" t="s">
        <v>150</v>
      </c>
      <c r="L5992" s="6">
        <v>5707</v>
      </c>
      <c r="M5992" s="6">
        <v>11</v>
      </c>
      <c r="N5992" s="6">
        <v>9</v>
      </c>
      <c r="O5992" s="6"/>
      <c r="P5992" s="15">
        <v>1</v>
      </c>
      <c r="Q5992" s="15" t="str">
        <f>IF($B5992=2014,$P5992,"")</f>
        <v/>
      </c>
      <c r="R5992" s="15" t="str">
        <f>IF($B5992=2015,$P5992,"")</f>
        <v/>
      </c>
      <c r="S5992" s="15">
        <f>IF($B5992=2016,$P5992,"")</f>
        <v>1</v>
      </c>
      <c r="T5992" s="15" t="str">
        <f>IF($B5992=2017,$P5992,"")</f>
        <v/>
      </c>
      <c r="U5992" s="15" t="str">
        <f>IF($B5992=2018,$P5992,"")</f>
        <v/>
      </c>
      <c r="V5992" s="15" t="str">
        <f>IF($B5992=2019,$P5992,"")</f>
        <v/>
      </c>
      <c r="W5992" s="15" t="str">
        <f>IF($B5992=2020,$P5992,"")</f>
        <v/>
      </c>
      <c r="X5992" s="6" t="str">
        <f>IF($B5992=2021,$P5992,"")</f>
        <v/>
      </c>
      <c r="Y5992" s="6" t="str">
        <f>IF($B5992=2022,$P5992,"")</f>
        <v/>
      </c>
      <c r="Z5992" s="6" t="str">
        <f>IF($B5992=2023,$P5992,"")</f>
        <v/>
      </c>
      <c r="AA5992" s="6" t="str">
        <f>IF($B5992=2024,$P5992,"")</f>
        <v/>
      </c>
      <c r="AB5992" s="15" t="str">
        <f>IF($B5992=2025,$P5992,"")</f>
        <v/>
      </c>
    </row>
    <row r="5993" spans="1:28" s="34" customFormat="1" x14ac:dyDescent="0.25">
      <c r="A5993" s="3">
        <v>1548</v>
      </c>
      <c r="B5993" s="3">
        <v>2017</v>
      </c>
      <c r="C5993" s="3" t="s">
        <v>142</v>
      </c>
      <c r="D5993" s="4">
        <f>DATE(B5993,N5993,M5993)</f>
        <v>43016</v>
      </c>
      <c r="E5993" s="5">
        <v>1500</v>
      </c>
      <c r="F5993" s="6" t="s">
        <v>454</v>
      </c>
      <c r="G5993" s="6" t="s">
        <v>461</v>
      </c>
      <c r="H5993" s="27"/>
      <c r="I5993" s="7" t="s">
        <v>3170</v>
      </c>
      <c r="J5993" s="9" t="s">
        <v>3171</v>
      </c>
      <c r="K5993" s="6" t="s">
        <v>102</v>
      </c>
      <c r="L5993" s="6">
        <v>5807</v>
      </c>
      <c r="M5993" s="6">
        <v>8</v>
      </c>
      <c r="N5993" s="6">
        <v>10</v>
      </c>
      <c r="O5993" s="6"/>
      <c r="P5993" s="15">
        <v>1</v>
      </c>
      <c r="Q5993" s="15" t="str">
        <f>IF($B5993=2014,$P5993,"")</f>
        <v/>
      </c>
      <c r="R5993" s="15" t="str">
        <f>IF($B5993=2015,$P5993,"")</f>
        <v/>
      </c>
      <c r="S5993" s="15" t="str">
        <f>IF($B5993=2016,$P5993,"")</f>
        <v/>
      </c>
      <c r="T5993" s="15">
        <f>IF($B5993=2017,$P5993,"")</f>
        <v>1</v>
      </c>
      <c r="U5993" s="15" t="str">
        <f>IF($B5993=2018,$P5993,"")</f>
        <v/>
      </c>
      <c r="V5993" s="15" t="str">
        <f>IF($B5993=2019,$P5993,"")</f>
        <v/>
      </c>
      <c r="W5993" s="15" t="str">
        <f>IF($B5993=2020,$P5993,"")</f>
        <v/>
      </c>
      <c r="X5993" s="6" t="str">
        <f>IF($B5993=2021,$P5993,"")</f>
        <v/>
      </c>
      <c r="Y5993" s="6" t="str">
        <f>IF($B5993=2022,$P5993,"")</f>
        <v/>
      </c>
      <c r="Z5993" s="6" t="str">
        <f>IF($B5993=2023,$P5993,"")</f>
        <v/>
      </c>
      <c r="AA5993" s="6" t="str">
        <f>IF($B5993=2024,$P5993,"")</f>
        <v/>
      </c>
      <c r="AB5993" s="15" t="str">
        <f>IF($B5993=2025,$P5993,"")</f>
        <v/>
      </c>
    </row>
    <row r="5994" spans="1:28" s="34" customFormat="1" x14ac:dyDescent="0.25">
      <c r="A5994" s="3">
        <v>1548</v>
      </c>
      <c r="B5994" s="3">
        <v>2017</v>
      </c>
      <c r="C5994" s="3" t="s">
        <v>155</v>
      </c>
      <c r="D5994" s="4">
        <f>DATE(B5994,N5994,M5994)</f>
        <v>43025</v>
      </c>
      <c r="E5994" s="5">
        <v>1355</v>
      </c>
      <c r="F5994" s="6" t="s">
        <v>454</v>
      </c>
      <c r="G5994" s="6" t="s">
        <v>461</v>
      </c>
      <c r="H5994" s="27"/>
      <c r="I5994" s="7" t="s">
        <v>3170</v>
      </c>
      <c r="J5994" s="9" t="s">
        <v>3172</v>
      </c>
      <c r="K5994" s="6" t="s">
        <v>58</v>
      </c>
      <c r="L5994" s="6">
        <v>5807</v>
      </c>
      <c r="M5994" s="6">
        <v>17</v>
      </c>
      <c r="N5994" s="6">
        <v>10</v>
      </c>
      <c r="O5994" s="6" t="s">
        <v>14</v>
      </c>
      <c r="P5994" s="15">
        <v>1</v>
      </c>
      <c r="Q5994" s="15" t="str">
        <f>IF($B5994=2014,$P5994,"")</f>
        <v/>
      </c>
      <c r="R5994" s="15" t="str">
        <f>IF($B5994=2015,$P5994,"")</f>
        <v/>
      </c>
      <c r="S5994" s="15" t="str">
        <f>IF($B5994=2016,$P5994,"")</f>
        <v/>
      </c>
      <c r="T5994" s="15">
        <f>IF($B5994=2017,$P5994,"")</f>
        <v>1</v>
      </c>
      <c r="U5994" s="15" t="str">
        <f>IF($B5994=2018,$P5994,"")</f>
        <v/>
      </c>
      <c r="V5994" s="15" t="str">
        <f>IF($B5994=2019,$P5994,"")</f>
        <v/>
      </c>
      <c r="W5994" s="15" t="str">
        <f>IF($B5994=2020,$P5994,"")</f>
        <v/>
      </c>
      <c r="X5994" s="6" t="str">
        <f>IF($B5994=2021,$P5994,"")</f>
        <v/>
      </c>
      <c r="Y5994" s="6" t="str">
        <f>IF($B5994=2022,$P5994,"")</f>
        <v/>
      </c>
      <c r="Z5994" s="6" t="str">
        <f>IF($B5994=2023,$P5994,"")</f>
        <v/>
      </c>
      <c r="AA5994" s="6" t="str">
        <f>IF($B5994=2024,$P5994,"")</f>
        <v/>
      </c>
      <c r="AB5994" s="15" t="str">
        <f>IF($B5994=2025,$P5994,"")</f>
        <v/>
      </c>
    </row>
    <row r="5995" spans="1:28" s="34" customFormat="1" x14ac:dyDescent="0.25">
      <c r="A5995" s="3">
        <v>1548</v>
      </c>
      <c r="B5995" s="3">
        <v>2019</v>
      </c>
      <c r="C5995" s="3" t="s">
        <v>223</v>
      </c>
      <c r="D5995" s="4">
        <f>DATE(B5995,N5995,M5995)</f>
        <v>43726</v>
      </c>
      <c r="E5995" s="5">
        <v>1600</v>
      </c>
      <c r="F5995" s="6" t="s">
        <v>454</v>
      </c>
      <c r="G5995" s="6" t="s">
        <v>461</v>
      </c>
      <c r="H5995" s="27"/>
      <c r="I5995" s="7" t="s">
        <v>3170</v>
      </c>
      <c r="J5995" s="9" t="s">
        <v>4062</v>
      </c>
      <c r="K5995" s="6" t="s">
        <v>2411</v>
      </c>
      <c r="L5995" s="6">
        <v>6005</v>
      </c>
      <c r="M5995" s="6">
        <v>18</v>
      </c>
      <c r="N5995" s="6">
        <v>9</v>
      </c>
      <c r="O5995" s="6" t="s">
        <v>14</v>
      </c>
      <c r="P5995" s="15">
        <v>1</v>
      </c>
      <c r="Q5995" s="15" t="str">
        <f>IF($B5995=2014,$P5995,"")</f>
        <v/>
      </c>
      <c r="R5995" s="15" t="str">
        <f>IF($B5995=2015,$P5995,"")</f>
        <v/>
      </c>
      <c r="S5995" s="15" t="str">
        <f>IF($B5995=2016,$P5995,"")</f>
        <v/>
      </c>
      <c r="T5995" s="15" t="str">
        <f>IF($B5995=2017,$P5995,"")</f>
        <v/>
      </c>
      <c r="U5995" s="15" t="str">
        <f>IF($B5995=2018,$P5995,"")</f>
        <v/>
      </c>
      <c r="V5995" s="15">
        <f>IF($B5995=2019,$P5995,"")</f>
        <v>1</v>
      </c>
      <c r="W5995" s="15" t="str">
        <f>IF($B5995=2020,$P5995,"")</f>
        <v/>
      </c>
      <c r="X5995" s="6" t="str">
        <f>IF($B5995=2021,$P5995,"")</f>
        <v/>
      </c>
      <c r="Y5995" s="6" t="str">
        <f>IF($B5995=2022,$P5995,"")</f>
        <v/>
      </c>
      <c r="Z5995" s="6" t="str">
        <f>IF($B5995=2023,$P5995,"")</f>
        <v/>
      </c>
      <c r="AA5995" s="6" t="str">
        <f>IF($B5995=2024,$P5995,"")</f>
        <v/>
      </c>
      <c r="AB5995" s="15" t="str">
        <f>IF($B5995=2025,$P5995,"")</f>
        <v/>
      </c>
    </row>
    <row r="5996" spans="1:28" s="34" customFormat="1" x14ac:dyDescent="0.25">
      <c r="A5996" s="3">
        <v>1548</v>
      </c>
      <c r="B5996" s="3">
        <v>2020</v>
      </c>
      <c r="C5996" s="3" t="s">
        <v>1466</v>
      </c>
      <c r="D5996" s="4">
        <f>DATE(B5996,N5996,M5996)</f>
        <v>44150</v>
      </c>
      <c r="E5996" s="5">
        <v>1400</v>
      </c>
      <c r="F5996" s="10" t="s">
        <v>454</v>
      </c>
      <c r="G5996" s="10" t="s">
        <v>461</v>
      </c>
      <c r="H5996" s="27"/>
      <c r="I5996" s="7" t="s">
        <v>3170</v>
      </c>
      <c r="J5996" s="7" t="s">
        <v>5757</v>
      </c>
      <c r="K5996" s="6" t="s">
        <v>102</v>
      </c>
      <c r="L5996" s="6">
        <v>6110</v>
      </c>
      <c r="M5996" s="6">
        <v>15</v>
      </c>
      <c r="N5996" s="6">
        <v>11</v>
      </c>
      <c r="O5996" s="6"/>
      <c r="P5996" s="15">
        <v>1</v>
      </c>
      <c r="Q5996" s="15" t="str">
        <f>IF($B5996=2014,$P5996,"")</f>
        <v/>
      </c>
      <c r="R5996" s="15" t="str">
        <f>IF($B5996=2015,$P5996,"")</f>
        <v/>
      </c>
      <c r="S5996" s="15" t="str">
        <f>IF($B5996=2016,$P5996,"")</f>
        <v/>
      </c>
      <c r="T5996" s="15" t="str">
        <f>IF($B5996=2017,$P5996,"")</f>
        <v/>
      </c>
      <c r="U5996" s="15" t="str">
        <f>IF($B5996=2018,$P5996,"")</f>
        <v/>
      </c>
      <c r="V5996" s="15" t="str">
        <f>IF($B5996=2019,$P5996,"")</f>
        <v/>
      </c>
      <c r="W5996" s="15">
        <f>IF($B5996=2020,$P5996,"")</f>
        <v>1</v>
      </c>
      <c r="X5996" s="6" t="str">
        <f>IF($B5996=2021,$P5996,"")</f>
        <v/>
      </c>
      <c r="Y5996" s="6" t="str">
        <f>IF($B5996=2022,$P5996,"")</f>
        <v/>
      </c>
      <c r="Z5996" s="6" t="str">
        <f>IF($B5996=2023,$P5996,"")</f>
        <v/>
      </c>
      <c r="AA5996" s="6" t="str">
        <f>IF($B5996=2024,$P5996,"")</f>
        <v/>
      </c>
      <c r="AB5996" s="15" t="str">
        <f>IF($B5996=2025,$P5996,"")</f>
        <v/>
      </c>
    </row>
    <row r="5997" spans="1:28" s="34" customFormat="1" x14ac:dyDescent="0.25">
      <c r="A5997" s="3">
        <v>1548</v>
      </c>
      <c r="B5997" s="3">
        <v>2020</v>
      </c>
      <c r="C5997" s="3" t="s">
        <v>27</v>
      </c>
      <c r="D5997" s="4">
        <f>DATE(B5997,N5997,M5997)</f>
        <v>44151</v>
      </c>
      <c r="E5997" s="5">
        <v>1200</v>
      </c>
      <c r="F5997" s="10" t="s">
        <v>454</v>
      </c>
      <c r="G5997" s="10" t="s">
        <v>461</v>
      </c>
      <c r="H5997" s="27"/>
      <c r="I5997" s="7" t="s">
        <v>3170</v>
      </c>
      <c r="J5997" s="7" t="s">
        <v>5758</v>
      </c>
      <c r="K5997" s="6" t="s">
        <v>102</v>
      </c>
      <c r="L5997" s="6">
        <v>6110</v>
      </c>
      <c r="M5997" s="6">
        <v>16</v>
      </c>
      <c r="N5997" s="6">
        <v>11</v>
      </c>
      <c r="O5997" s="6"/>
      <c r="P5997" s="15">
        <v>1</v>
      </c>
      <c r="Q5997" s="15" t="str">
        <f>IF($B5997=2014,$P5997,"")</f>
        <v/>
      </c>
      <c r="R5997" s="15" t="str">
        <f>IF($B5997=2015,$P5997,"")</f>
        <v/>
      </c>
      <c r="S5997" s="15" t="str">
        <f>IF($B5997=2016,$P5997,"")</f>
        <v/>
      </c>
      <c r="T5997" s="15" t="str">
        <f>IF($B5997=2017,$P5997,"")</f>
        <v/>
      </c>
      <c r="U5997" s="15" t="str">
        <f>IF($B5997=2018,$P5997,"")</f>
        <v/>
      </c>
      <c r="V5997" s="15" t="str">
        <f>IF($B5997=2019,$P5997,"")</f>
        <v/>
      </c>
      <c r="W5997" s="15">
        <f>IF($B5997=2020,$P5997,"")</f>
        <v>1</v>
      </c>
      <c r="X5997" s="6" t="str">
        <f>IF($B5997=2021,$P5997,"")</f>
        <v/>
      </c>
      <c r="Y5997" s="6" t="str">
        <f>IF($B5997=2022,$P5997,"")</f>
        <v/>
      </c>
      <c r="Z5997" s="6" t="str">
        <f>IF($B5997=2023,$P5997,"")</f>
        <v/>
      </c>
      <c r="AA5997" s="6" t="str">
        <f>IF($B5997=2024,$P5997,"")</f>
        <v/>
      </c>
      <c r="AB5997" s="15" t="str">
        <f>IF($B5997=2025,$P5997,"")</f>
        <v/>
      </c>
    </row>
    <row r="5998" spans="1:28" s="34" customFormat="1" ht="24" x14ac:dyDescent="0.25">
      <c r="A5998" s="3">
        <v>1548</v>
      </c>
      <c r="B5998" s="5">
        <v>2015</v>
      </c>
      <c r="C5998" s="3" t="s">
        <v>185</v>
      </c>
      <c r="D5998" s="4">
        <f>DATE(B5998,N5998,M5998)</f>
        <v>42260</v>
      </c>
      <c r="E5998" s="5">
        <v>1525</v>
      </c>
      <c r="F5998" s="6" t="s">
        <v>454</v>
      </c>
      <c r="G5998" s="6" t="s">
        <v>707</v>
      </c>
      <c r="H5998" s="27"/>
      <c r="I5998" s="9" t="s">
        <v>1287</v>
      </c>
      <c r="J5998" s="9" t="s">
        <v>1288</v>
      </c>
      <c r="K5998" s="6" t="s">
        <v>13</v>
      </c>
      <c r="L5998" s="6">
        <v>5604</v>
      </c>
      <c r="M5998" s="6">
        <v>13</v>
      </c>
      <c r="N5998" s="6">
        <v>9</v>
      </c>
      <c r="O5998" s="6" t="s">
        <v>14</v>
      </c>
      <c r="P5998" s="15">
        <v>1</v>
      </c>
      <c r="Q5998" s="15" t="str">
        <f>IF($B5998=2014,$P5998,"")</f>
        <v/>
      </c>
      <c r="R5998" s="15">
        <f>IF($B5998=2015,$P5998,"")</f>
        <v>1</v>
      </c>
      <c r="S5998" s="15" t="str">
        <f>IF($B5998=2016,$P5998,"")</f>
        <v/>
      </c>
      <c r="T5998" s="15" t="str">
        <f>IF($B5998=2017,$P5998,"")</f>
        <v/>
      </c>
      <c r="U5998" s="15" t="str">
        <f>IF($B5998=2018,$P5998,"")</f>
        <v/>
      </c>
      <c r="V5998" s="15" t="str">
        <f>IF($B5998=2019,$P5998,"")</f>
        <v/>
      </c>
      <c r="W5998" s="15" t="str">
        <f>IF($B5998=2020,$P5998,"")</f>
        <v/>
      </c>
      <c r="X5998" s="6" t="str">
        <f>IF($B5998=2021,$P5998,"")</f>
        <v/>
      </c>
      <c r="Y5998" s="6" t="str">
        <f>IF($B5998=2022,$P5998,"")</f>
        <v/>
      </c>
      <c r="Z5998" s="6" t="str">
        <f>IF($B5998=2023,$P5998,"")</f>
        <v/>
      </c>
      <c r="AA5998" s="6" t="str">
        <f>IF($B5998=2024,$P5998,"")</f>
        <v/>
      </c>
      <c r="AB5998" s="15" t="str">
        <f>IF($B5998=2025,$P5998,"")</f>
        <v/>
      </c>
    </row>
    <row r="5999" spans="1:28" s="34" customFormat="1" x14ac:dyDescent="0.25">
      <c r="A5999" s="3">
        <v>1548</v>
      </c>
      <c r="B5999" s="5">
        <v>2015</v>
      </c>
      <c r="C5999" s="3" t="s">
        <v>15</v>
      </c>
      <c r="D5999" s="4">
        <f>DATE(B5999,N5999,M5999)</f>
        <v>42287</v>
      </c>
      <c r="E5999" s="5">
        <v>1458</v>
      </c>
      <c r="F5999" s="6" t="s">
        <v>454</v>
      </c>
      <c r="G5999" s="6" t="s">
        <v>707</v>
      </c>
      <c r="H5999" s="27"/>
      <c r="I5999" s="9" t="s">
        <v>1287</v>
      </c>
      <c r="J5999" s="9" t="s">
        <v>1289</v>
      </c>
      <c r="K5999" s="6" t="s">
        <v>16</v>
      </c>
      <c r="L5999" s="6">
        <v>5607</v>
      </c>
      <c r="M5999" s="6">
        <v>10</v>
      </c>
      <c r="N5999" s="6">
        <v>10</v>
      </c>
      <c r="O5999" s="6" t="s">
        <v>14</v>
      </c>
      <c r="P5999" s="15">
        <v>1</v>
      </c>
      <c r="Q5999" s="15" t="str">
        <f>IF($B5999=2014,$P5999,"")</f>
        <v/>
      </c>
      <c r="R5999" s="15">
        <f>IF($B5999=2015,$P5999,"")</f>
        <v>1</v>
      </c>
      <c r="S5999" s="15" t="str">
        <f>IF($B5999=2016,$P5999,"")</f>
        <v/>
      </c>
      <c r="T5999" s="15" t="str">
        <f>IF($B5999=2017,$P5999,"")</f>
        <v/>
      </c>
      <c r="U5999" s="15" t="str">
        <f>IF($B5999=2018,$P5999,"")</f>
        <v/>
      </c>
      <c r="V5999" s="15" t="str">
        <f>IF($B5999=2019,$P5999,"")</f>
        <v/>
      </c>
      <c r="W5999" s="15" t="str">
        <f>IF($B5999=2020,$P5999,"")</f>
        <v/>
      </c>
      <c r="X5999" s="6" t="str">
        <f>IF($B5999=2021,$P5999,"")</f>
        <v/>
      </c>
      <c r="Y5999" s="6" t="str">
        <f>IF($B5999=2022,$P5999,"")</f>
        <v/>
      </c>
      <c r="Z5999" s="6" t="str">
        <f>IF($B5999=2023,$P5999,"")</f>
        <v/>
      </c>
      <c r="AA5999" s="6" t="str">
        <f>IF($B5999=2024,$P5999,"")</f>
        <v/>
      </c>
      <c r="AB5999" s="15" t="str">
        <f>IF($B5999=2025,$P5999,"")</f>
        <v/>
      </c>
    </row>
    <row r="6000" spans="1:28" s="34" customFormat="1" x14ac:dyDescent="0.25">
      <c r="A6000" s="3">
        <v>1548</v>
      </c>
      <c r="B6000" s="5">
        <v>2015</v>
      </c>
      <c r="C6000" s="3" t="s">
        <v>15</v>
      </c>
      <c r="D6000" s="4">
        <f>DATE(B6000,N6000,M6000)</f>
        <v>42287</v>
      </c>
      <c r="E6000" s="5">
        <v>1525</v>
      </c>
      <c r="F6000" s="6" t="s">
        <v>454</v>
      </c>
      <c r="G6000" s="6" t="s">
        <v>707</v>
      </c>
      <c r="H6000" s="27"/>
      <c r="I6000" s="9" t="s">
        <v>1287</v>
      </c>
      <c r="J6000" s="9" t="s">
        <v>1291</v>
      </c>
      <c r="K6000" s="6" t="s">
        <v>389</v>
      </c>
      <c r="L6000" s="6">
        <v>5613</v>
      </c>
      <c r="M6000" s="6">
        <v>10</v>
      </c>
      <c r="N6000" s="6">
        <v>10</v>
      </c>
      <c r="O6000" s="6"/>
      <c r="P6000" s="15">
        <v>1</v>
      </c>
      <c r="Q6000" s="15" t="str">
        <f>IF($B6000=2014,$P6000,"")</f>
        <v/>
      </c>
      <c r="R6000" s="15">
        <f>IF($B6000=2015,$P6000,"")</f>
        <v>1</v>
      </c>
      <c r="S6000" s="15" t="str">
        <f>IF($B6000=2016,$P6000,"")</f>
        <v/>
      </c>
      <c r="T6000" s="15" t="str">
        <f>IF($B6000=2017,$P6000,"")</f>
        <v/>
      </c>
      <c r="U6000" s="15" t="str">
        <f>IF($B6000=2018,$P6000,"")</f>
        <v/>
      </c>
      <c r="V6000" s="15" t="str">
        <f>IF($B6000=2019,$P6000,"")</f>
        <v/>
      </c>
      <c r="W6000" s="15" t="str">
        <f>IF($B6000=2020,$P6000,"")</f>
        <v/>
      </c>
      <c r="X6000" s="6" t="str">
        <f>IF($B6000=2021,$P6000,"")</f>
        <v/>
      </c>
      <c r="Y6000" s="6" t="str">
        <f>IF($B6000=2022,$P6000,"")</f>
        <v/>
      </c>
      <c r="Z6000" s="6" t="str">
        <f>IF($B6000=2023,$P6000,"")</f>
        <v/>
      </c>
      <c r="AA6000" s="6" t="str">
        <f>IF($B6000=2024,$P6000,"")</f>
        <v/>
      </c>
      <c r="AB6000" s="15" t="str">
        <f>IF($B6000=2025,$P6000,"")</f>
        <v/>
      </c>
    </row>
    <row r="6001" spans="1:29" s="34" customFormat="1" x14ac:dyDescent="0.25">
      <c r="A6001" s="3">
        <v>1548</v>
      </c>
      <c r="B6001" s="5">
        <v>2015</v>
      </c>
      <c r="C6001" s="3" t="s">
        <v>198</v>
      </c>
      <c r="D6001" s="4">
        <f>DATE(B6001,N6001,M6001)</f>
        <v>42331</v>
      </c>
      <c r="E6001" s="5">
        <v>1358</v>
      </c>
      <c r="F6001" s="6" t="s">
        <v>454</v>
      </c>
      <c r="G6001" s="6" t="s">
        <v>707</v>
      </c>
      <c r="H6001" s="27"/>
      <c r="I6001" s="9" t="s">
        <v>1287</v>
      </c>
      <c r="J6001" s="9" t="s">
        <v>1290</v>
      </c>
      <c r="K6001" s="6" t="s">
        <v>102</v>
      </c>
      <c r="L6001" s="6">
        <v>5610</v>
      </c>
      <c r="M6001" s="6">
        <v>23</v>
      </c>
      <c r="N6001" s="6">
        <v>11</v>
      </c>
      <c r="O6001" s="6"/>
      <c r="P6001" s="15">
        <v>1</v>
      </c>
      <c r="Q6001" s="15" t="str">
        <f>IF($B6001=2014,$P6001,"")</f>
        <v/>
      </c>
      <c r="R6001" s="15">
        <f>IF($B6001=2015,$P6001,"")</f>
        <v>1</v>
      </c>
      <c r="S6001" s="15" t="str">
        <f>IF($B6001=2016,$P6001,"")</f>
        <v/>
      </c>
      <c r="T6001" s="15" t="str">
        <f>IF($B6001=2017,$P6001,"")</f>
        <v/>
      </c>
      <c r="U6001" s="15" t="str">
        <f>IF($B6001=2018,$P6001,"")</f>
        <v/>
      </c>
      <c r="V6001" s="15" t="str">
        <f>IF($B6001=2019,$P6001,"")</f>
        <v/>
      </c>
      <c r="W6001" s="15" t="str">
        <f>IF($B6001=2020,$P6001,"")</f>
        <v/>
      </c>
      <c r="X6001" s="6" t="str">
        <f>IF($B6001=2021,$P6001,"")</f>
        <v/>
      </c>
      <c r="Y6001" s="6" t="str">
        <f>IF($B6001=2022,$P6001,"")</f>
        <v/>
      </c>
      <c r="Z6001" s="6" t="str">
        <f>IF($B6001=2023,$P6001,"")</f>
        <v/>
      </c>
      <c r="AA6001" s="6" t="str">
        <f>IF($B6001=2024,$P6001,"")</f>
        <v/>
      </c>
      <c r="AB6001" s="15" t="str">
        <f>IF($B6001=2025,$P6001,"")</f>
        <v/>
      </c>
    </row>
    <row r="6002" spans="1:29" s="34" customFormat="1" ht="24" x14ac:dyDescent="0.25">
      <c r="A6002" s="3">
        <v>1548</v>
      </c>
      <c r="B6002" s="3">
        <v>2016</v>
      </c>
      <c r="C6002" s="3" t="s">
        <v>111</v>
      </c>
      <c r="D6002" s="4">
        <f>DATE(B6002,N6002,M6002)</f>
        <v>42630</v>
      </c>
      <c r="E6002" s="5">
        <v>1458</v>
      </c>
      <c r="F6002" s="6" t="s">
        <v>454</v>
      </c>
      <c r="G6002" s="10" t="s">
        <v>707</v>
      </c>
      <c r="H6002" s="27"/>
      <c r="I6002" s="9" t="s">
        <v>1287</v>
      </c>
      <c r="J6002" s="7" t="s">
        <v>2269</v>
      </c>
      <c r="K6002" s="6" t="s">
        <v>16</v>
      </c>
      <c r="L6002" s="6">
        <v>5705</v>
      </c>
      <c r="M6002" s="6">
        <v>17</v>
      </c>
      <c r="N6002" s="6">
        <v>9</v>
      </c>
      <c r="O6002" s="6" t="s">
        <v>14</v>
      </c>
      <c r="P6002" s="15">
        <v>1</v>
      </c>
      <c r="Q6002" s="15" t="str">
        <f>IF($B6002=2014,$P6002,"")</f>
        <v/>
      </c>
      <c r="R6002" s="15" t="str">
        <f>IF($B6002=2015,$P6002,"")</f>
        <v/>
      </c>
      <c r="S6002" s="15">
        <f>IF($B6002=2016,$P6002,"")</f>
        <v>1</v>
      </c>
      <c r="T6002" s="15" t="str">
        <f>IF($B6002=2017,$P6002,"")</f>
        <v/>
      </c>
      <c r="U6002" s="15" t="str">
        <f>IF($B6002=2018,$P6002,"")</f>
        <v/>
      </c>
      <c r="V6002" s="15" t="str">
        <f>IF($B6002=2019,$P6002,"")</f>
        <v/>
      </c>
      <c r="W6002" s="15" t="str">
        <f>IF($B6002=2020,$P6002,"")</f>
        <v/>
      </c>
      <c r="X6002" s="6" t="str">
        <f>IF($B6002=2021,$P6002,"")</f>
        <v/>
      </c>
      <c r="Y6002" s="6" t="str">
        <f>IF($B6002=2022,$P6002,"")</f>
        <v/>
      </c>
      <c r="Z6002" s="6" t="str">
        <f>IF($B6002=2023,$P6002,"")</f>
        <v/>
      </c>
      <c r="AA6002" s="6" t="str">
        <f>IF($B6002=2024,$P6002,"")</f>
        <v/>
      </c>
      <c r="AB6002" s="15" t="str">
        <f>IF($B6002=2025,$P6002,"")</f>
        <v/>
      </c>
    </row>
    <row r="6003" spans="1:29" s="34" customFormat="1" ht="24" x14ac:dyDescent="0.25">
      <c r="A6003" s="3">
        <v>1548</v>
      </c>
      <c r="B6003" s="3">
        <v>2016</v>
      </c>
      <c r="C6003" s="3" t="s">
        <v>249</v>
      </c>
      <c r="D6003" s="4">
        <f>DATE(B6003,N6003,M6003)</f>
        <v>42666</v>
      </c>
      <c r="E6003" s="5">
        <v>1528</v>
      </c>
      <c r="F6003" s="6" t="s">
        <v>454</v>
      </c>
      <c r="G6003" s="10" t="s">
        <v>707</v>
      </c>
      <c r="H6003" s="27"/>
      <c r="I6003" s="9" t="s">
        <v>1287</v>
      </c>
      <c r="J6003" s="7" t="s">
        <v>2270</v>
      </c>
      <c r="K6003" s="6" t="s">
        <v>123</v>
      </c>
      <c r="L6003" s="6">
        <v>5707</v>
      </c>
      <c r="M6003" s="6">
        <v>23</v>
      </c>
      <c r="N6003" s="6">
        <v>10</v>
      </c>
      <c r="O6003" s="6"/>
      <c r="P6003" s="15">
        <v>1</v>
      </c>
      <c r="Q6003" s="15" t="str">
        <f>IF($B6003=2014,$P6003,"")</f>
        <v/>
      </c>
      <c r="R6003" s="15" t="str">
        <f>IF($B6003=2015,$P6003,"")</f>
        <v/>
      </c>
      <c r="S6003" s="15">
        <f>IF($B6003=2016,$P6003,"")</f>
        <v>1</v>
      </c>
      <c r="T6003" s="15" t="str">
        <f>IF($B6003=2017,$P6003,"")</f>
        <v/>
      </c>
      <c r="U6003" s="15" t="str">
        <f>IF($B6003=2018,$P6003,"")</f>
        <v/>
      </c>
      <c r="V6003" s="15" t="str">
        <f>IF($B6003=2019,$P6003,"")</f>
        <v/>
      </c>
      <c r="W6003" s="15" t="str">
        <f>IF($B6003=2020,$P6003,"")</f>
        <v/>
      </c>
      <c r="X6003" s="6" t="str">
        <f>IF($B6003=2021,$P6003,"")</f>
        <v/>
      </c>
      <c r="Y6003" s="6" t="str">
        <f>IF($B6003=2022,$P6003,"")</f>
        <v/>
      </c>
      <c r="Z6003" s="6" t="str">
        <f>IF($B6003=2023,$P6003,"")</f>
        <v/>
      </c>
      <c r="AA6003" s="6" t="str">
        <f>IF($B6003=2024,$P6003,"")</f>
        <v/>
      </c>
      <c r="AB6003" s="15" t="str">
        <f>IF($B6003=2025,$P6003,"")</f>
        <v/>
      </c>
    </row>
    <row r="6004" spans="1:29" s="34" customFormat="1" x14ac:dyDescent="0.25">
      <c r="A6004" s="3">
        <v>1548</v>
      </c>
      <c r="B6004" s="3">
        <v>2019</v>
      </c>
      <c r="C6004" s="3" t="s">
        <v>142</v>
      </c>
      <c r="D6004" s="4">
        <f>DATE(B6004,N6004,M6004)</f>
        <v>43746</v>
      </c>
      <c r="E6004" s="5">
        <v>1600</v>
      </c>
      <c r="F6004" s="6" t="s">
        <v>454</v>
      </c>
      <c r="G6004" s="6" t="s">
        <v>707</v>
      </c>
      <c r="H6004" s="27"/>
      <c r="I6004" s="9" t="s">
        <v>4063</v>
      </c>
      <c r="J6004" s="9" t="s">
        <v>4064</v>
      </c>
      <c r="K6004" s="6" t="s">
        <v>102</v>
      </c>
      <c r="L6004" s="6">
        <v>6007</v>
      </c>
      <c r="M6004" s="6">
        <v>8</v>
      </c>
      <c r="N6004" s="6">
        <v>10</v>
      </c>
      <c r="O6004" s="6"/>
      <c r="P6004" s="15">
        <v>1</v>
      </c>
      <c r="Q6004" s="15" t="str">
        <f>IF($B6004=2014,$P6004,"")</f>
        <v/>
      </c>
      <c r="R6004" s="15" t="str">
        <f>IF($B6004=2015,$P6004,"")</f>
        <v/>
      </c>
      <c r="S6004" s="15" t="str">
        <f>IF($B6004=2016,$P6004,"")</f>
        <v/>
      </c>
      <c r="T6004" s="15" t="str">
        <f>IF($B6004=2017,$P6004,"")</f>
        <v/>
      </c>
      <c r="U6004" s="15" t="str">
        <f>IF($B6004=2018,$P6004,"")</f>
        <v/>
      </c>
      <c r="V6004" s="15">
        <f>IF($B6004=2019,$P6004,"")</f>
        <v>1</v>
      </c>
      <c r="W6004" s="15" t="str">
        <f>IF($B6004=2020,$P6004,"")</f>
        <v/>
      </c>
      <c r="X6004" s="6" t="str">
        <f>IF($B6004=2021,$P6004,"")</f>
        <v/>
      </c>
      <c r="Y6004" s="6" t="str">
        <f>IF($B6004=2022,$P6004,"")</f>
        <v/>
      </c>
      <c r="Z6004" s="6" t="str">
        <f>IF($B6004=2023,$P6004,"")</f>
        <v/>
      </c>
      <c r="AA6004" s="6" t="str">
        <f>IF($B6004=2024,$P6004,"")</f>
        <v/>
      </c>
      <c r="AB6004" s="15" t="str">
        <f>IF($B6004=2025,$P6004,"")</f>
        <v/>
      </c>
    </row>
    <row r="6005" spans="1:29" s="34" customFormat="1" x14ac:dyDescent="0.25">
      <c r="A6005" s="3">
        <v>1548</v>
      </c>
      <c r="B6005" s="5">
        <v>2015</v>
      </c>
      <c r="C6005" s="3" t="s">
        <v>478</v>
      </c>
      <c r="D6005" s="4">
        <f>DATE(B6005,N6005,M6005)</f>
        <v>42357</v>
      </c>
      <c r="E6005" s="5">
        <v>2030</v>
      </c>
      <c r="F6005" s="6" t="s">
        <v>454</v>
      </c>
      <c r="G6005" s="6" t="s">
        <v>464</v>
      </c>
      <c r="H6005" s="27"/>
      <c r="I6005" s="9" t="s">
        <v>8247</v>
      </c>
      <c r="J6005" s="9" t="s">
        <v>8698</v>
      </c>
      <c r="K6005" s="6" t="s">
        <v>31</v>
      </c>
      <c r="L6005" s="6">
        <v>5612</v>
      </c>
      <c r="M6005" s="6">
        <v>19</v>
      </c>
      <c r="N6005" s="6">
        <v>12</v>
      </c>
      <c r="O6005" s="6"/>
      <c r="P6005" s="15">
        <v>1</v>
      </c>
      <c r="Q6005" s="15" t="str">
        <f>IF($B6005=2014,$P6005,"")</f>
        <v/>
      </c>
      <c r="R6005" s="15">
        <f>IF($B6005=2015,$P6005,"")</f>
        <v>1</v>
      </c>
      <c r="S6005" s="15" t="str">
        <f>IF($B6005=2016,$P6005,"")</f>
        <v/>
      </c>
      <c r="T6005" s="15" t="str">
        <f>IF($B6005=2017,$P6005,"")</f>
        <v/>
      </c>
      <c r="U6005" s="15" t="str">
        <f>IF($B6005=2018,$P6005,"")</f>
        <v/>
      </c>
      <c r="V6005" s="15" t="str">
        <f>IF($B6005=2019,$P6005,"")</f>
        <v/>
      </c>
      <c r="W6005" s="15" t="str">
        <f>IF($B6005=2020,$P6005,"")</f>
        <v/>
      </c>
      <c r="X6005" s="6" t="str">
        <f>IF($B6005=2021,$P6005,"")</f>
        <v/>
      </c>
      <c r="Y6005" s="6" t="str">
        <f>IF($B6005=2022,$P6005,"")</f>
        <v/>
      </c>
      <c r="Z6005" s="6" t="str">
        <f>IF($B6005=2023,$P6005,"")</f>
        <v/>
      </c>
      <c r="AA6005" s="6" t="str">
        <f>IF($B6005=2024,$P6005,"")</f>
        <v/>
      </c>
      <c r="AB6005" s="15" t="str">
        <f>IF($B6005=2025,$P6005,"")</f>
        <v/>
      </c>
    </row>
    <row r="6006" spans="1:29" s="34" customFormat="1" x14ac:dyDescent="0.25">
      <c r="A6006" s="3">
        <v>1548</v>
      </c>
      <c r="B6006" s="3">
        <v>2024</v>
      </c>
      <c r="C6006" s="3" t="s">
        <v>208</v>
      </c>
      <c r="D6006" s="4">
        <f>DATE(B6006,N6006,M6006)</f>
        <v>45304</v>
      </c>
      <c r="E6006" s="5">
        <v>1511</v>
      </c>
      <c r="F6006" s="10" t="s">
        <v>454</v>
      </c>
      <c r="G6006" s="10" t="s">
        <v>464</v>
      </c>
      <c r="H6006" s="10"/>
      <c r="I6006" s="9" t="s">
        <v>8280</v>
      </c>
      <c r="J6006" s="7" t="s">
        <v>8125</v>
      </c>
      <c r="K6006" s="6" t="s">
        <v>123</v>
      </c>
      <c r="L6006" s="6">
        <v>6414</v>
      </c>
      <c r="M6006" s="6">
        <v>13</v>
      </c>
      <c r="N6006" s="6">
        <v>1</v>
      </c>
      <c r="O6006" s="6"/>
      <c r="P6006" s="15">
        <v>1</v>
      </c>
      <c r="Q6006" s="15" t="str">
        <f>IF($B6006=2014,$P6006,"")</f>
        <v/>
      </c>
      <c r="R6006" s="15" t="str">
        <f>IF($B6006=2015,$P6006,"")</f>
        <v/>
      </c>
      <c r="S6006" s="15" t="str">
        <f>IF($B6006=2016,$P6006,"")</f>
        <v/>
      </c>
      <c r="T6006" s="15" t="str">
        <f>IF($B6006=2017,$P6006,"")</f>
        <v/>
      </c>
      <c r="U6006" s="15" t="str">
        <f>IF($B6006=2018,$P6006,"")</f>
        <v/>
      </c>
      <c r="V6006" s="15" t="str">
        <f>IF($B6006=2019,$P6006,"")</f>
        <v/>
      </c>
      <c r="W6006" s="15" t="str">
        <f>IF($B6006=2020,$P6006,"")</f>
        <v/>
      </c>
      <c r="X6006" s="6" t="str">
        <f>IF($B6006=2021,$P6006,"")</f>
        <v/>
      </c>
      <c r="Y6006" s="6" t="str">
        <f>IF($B6006=2022,$P6006,"")</f>
        <v/>
      </c>
      <c r="Z6006" s="6" t="str">
        <f>IF($B6006=2023,$P6006,"")</f>
        <v/>
      </c>
      <c r="AA6006" s="6">
        <f>IF($B6006=2024,$P6006,"")</f>
        <v>1</v>
      </c>
      <c r="AB6006" s="15" t="str">
        <f>IF($B6006=2025,$P6006,"")</f>
        <v/>
      </c>
    </row>
    <row r="6007" spans="1:29" s="34" customFormat="1" x14ac:dyDescent="0.25">
      <c r="A6007" s="48">
        <v>1548</v>
      </c>
      <c r="B6007" s="48">
        <v>2025</v>
      </c>
      <c r="C6007" s="48" t="s">
        <v>1526</v>
      </c>
      <c r="D6007" s="49">
        <f>DATE(B6007,N6007,M6007)</f>
        <v>45777</v>
      </c>
      <c r="E6007" s="50">
        <v>1734</v>
      </c>
      <c r="F6007" s="51" t="s">
        <v>454</v>
      </c>
      <c r="G6007" s="51" t="s">
        <v>464</v>
      </c>
      <c r="H6007" s="51"/>
      <c r="I6007" s="69" t="s">
        <v>8280</v>
      </c>
      <c r="J6007" s="52" t="s">
        <v>9102</v>
      </c>
      <c r="K6007" s="51" t="s">
        <v>5981</v>
      </c>
      <c r="L6007" s="51">
        <v>6522</v>
      </c>
      <c r="M6007" s="51">
        <v>30</v>
      </c>
      <c r="N6007" s="51">
        <v>4</v>
      </c>
      <c r="O6007" s="51" t="s">
        <v>86</v>
      </c>
      <c r="P6007" s="51">
        <v>1</v>
      </c>
      <c r="Q6007" s="61" t="str">
        <f>IF($B6007=2014,$P6007,"")</f>
        <v/>
      </c>
      <c r="R6007" s="61" t="str">
        <f>IF($B6007=2015,$P6007,"")</f>
        <v/>
      </c>
      <c r="S6007" s="61" t="str">
        <f>IF($B6007=2016,$P6007,"")</f>
        <v/>
      </c>
      <c r="T6007" s="61" t="str">
        <f>IF($B6007=2017,$P6007,"")</f>
        <v/>
      </c>
      <c r="U6007" s="61" t="str">
        <f>IF($B6007=2018,$P6007,"")</f>
        <v/>
      </c>
      <c r="V6007" s="61" t="str">
        <f>IF($B6007=2019,$P6007,"")</f>
        <v/>
      </c>
      <c r="W6007" s="61" t="str">
        <f>IF($B6007=2020,$P6007,"")</f>
        <v/>
      </c>
      <c r="X6007" s="53" t="str">
        <f>IF($B6007=2021,$P6007,"")</f>
        <v/>
      </c>
      <c r="Y6007" s="53" t="str">
        <f>IF($B6007=2022,$P6007,"")</f>
        <v/>
      </c>
      <c r="Z6007" s="53" t="str">
        <f>IF($B6007=2023,$P6007,"")</f>
        <v/>
      </c>
      <c r="AA6007" s="53" t="str">
        <f>IF($B6007=2024,$P6007,"")</f>
        <v/>
      </c>
      <c r="AB6007" s="61">
        <f>IF($B6007=2025,$P6007,"")</f>
        <v>1</v>
      </c>
      <c r="AC6007" s="52"/>
    </row>
    <row r="6008" spans="1:29" s="34" customFormat="1" x14ac:dyDescent="0.25">
      <c r="A6008" s="3">
        <v>1548</v>
      </c>
      <c r="B6008" s="3">
        <v>2024</v>
      </c>
      <c r="C6008" s="3" t="s">
        <v>208</v>
      </c>
      <c r="D6008" s="4">
        <f>DATE(B6008,N6008,M6008)</f>
        <v>45304</v>
      </c>
      <c r="E6008" s="5">
        <v>1502</v>
      </c>
      <c r="F6008" s="10" t="s">
        <v>454</v>
      </c>
      <c r="G6008" s="10" t="s">
        <v>464</v>
      </c>
      <c r="H6008" s="10"/>
      <c r="I6008" s="34" t="s">
        <v>8987</v>
      </c>
      <c r="J6008" s="7" t="s">
        <v>8124</v>
      </c>
      <c r="K6008" s="6" t="s">
        <v>123</v>
      </c>
      <c r="L6008" s="6">
        <v>6414</v>
      </c>
      <c r="M6008" s="6">
        <v>13</v>
      </c>
      <c r="N6008" s="6">
        <v>1</v>
      </c>
      <c r="O6008" s="6"/>
      <c r="P6008" s="15">
        <v>1</v>
      </c>
      <c r="Q6008" s="15" t="str">
        <f>IF($B6008=2014,$P6008,"")</f>
        <v/>
      </c>
      <c r="R6008" s="15" t="str">
        <f>IF($B6008=2015,$P6008,"")</f>
        <v/>
      </c>
      <c r="S6008" s="15" t="str">
        <f>IF($B6008=2016,$P6008,"")</f>
        <v/>
      </c>
      <c r="T6008" s="15" t="str">
        <f>IF($B6008=2017,$P6008,"")</f>
        <v/>
      </c>
      <c r="U6008" s="15" t="str">
        <f>IF($B6008=2018,$P6008,"")</f>
        <v/>
      </c>
      <c r="V6008" s="15" t="str">
        <f>IF($B6008=2019,$P6008,"")</f>
        <v/>
      </c>
      <c r="W6008" s="15" t="str">
        <f>IF($B6008=2020,$P6008,"")</f>
        <v/>
      </c>
      <c r="X6008" s="6" t="str">
        <f>IF($B6008=2021,$P6008,"")</f>
        <v/>
      </c>
      <c r="Y6008" s="6" t="str">
        <f>IF($B6008=2022,$P6008,"")</f>
        <v/>
      </c>
      <c r="Z6008" s="6" t="str">
        <f>IF($B6008=2023,$P6008,"")</f>
        <v/>
      </c>
      <c r="AA6008" s="6">
        <f>IF($B6008=2024,$P6008,"")</f>
        <v>1</v>
      </c>
      <c r="AB6008" s="15" t="str">
        <f>IF($B6008=2025,$P6008,"")</f>
        <v/>
      </c>
    </row>
    <row r="6009" spans="1:29" s="34" customFormat="1" x14ac:dyDescent="0.25">
      <c r="A6009" s="30">
        <v>1548</v>
      </c>
      <c r="B6009" s="30">
        <v>2025</v>
      </c>
      <c r="C6009" s="30" t="s">
        <v>118</v>
      </c>
      <c r="D6009" s="31">
        <f>DATE(B6009,N6009,M6009)</f>
        <v>45701</v>
      </c>
      <c r="E6009" s="32">
        <v>1546</v>
      </c>
      <c r="F6009" s="35" t="s">
        <v>454</v>
      </c>
      <c r="G6009" s="35" t="s">
        <v>464</v>
      </c>
      <c r="H6009" s="35"/>
      <c r="I6009" s="34" t="s">
        <v>8987</v>
      </c>
      <c r="J6009" s="34" t="s">
        <v>8988</v>
      </c>
      <c r="K6009" s="33" t="s">
        <v>123</v>
      </c>
      <c r="L6009" s="33">
        <v>6516</v>
      </c>
      <c r="M6009" s="33">
        <v>13</v>
      </c>
      <c r="N6009" s="33">
        <v>2</v>
      </c>
      <c r="O6009" s="33"/>
      <c r="P6009" s="15">
        <v>1</v>
      </c>
      <c r="Q6009" s="15" t="str">
        <f>IF($B6009=2014,$P6009,"")</f>
        <v/>
      </c>
      <c r="R6009" s="15" t="str">
        <f>IF($B6009=2015,$P6009,"")</f>
        <v/>
      </c>
      <c r="S6009" s="15" t="str">
        <f>IF($B6009=2016,$P6009,"")</f>
        <v/>
      </c>
      <c r="T6009" s="15" t="str">
        <f>IF($B6009=2017,$P6009,"")</f>
        <v/>
      </c>
      <c r="U6009" s="15" t="str">
        <f>IF($B6009=2018,$P6009,"")</f>
        <v/>
      </c>
      <c r="V6009" s="15" t="str">
        <f>IF($B6009=2019,$P6009,"")</f>
        <v/>
      </c>
      <c r="W6009" s="15" t="str">
        <f>IF($B6009=2020,$P6009,"")</f>
        <v/>
      </c>
      <c r="X6009" s="6" t="str">
        <f>IF($B6009=2021,$P6009,"")</f>
        <v/>
      </c>
      <c r="Y6009" s="6" t="str">
        <f>IF($B6009=2022,$P6009,"")</f>
        <v/>
      </c>
      <c r="Z6009" s="6" t="str">
        <f>IF($B6009=2023,$P6009,"")</f>
        <v/>
      </c>
      <c r="AA6009" s="6" t="str">
        <f>IF($B6009=2024,$P6009,"")</f>
        <v/>
      </c>
      <c r="AB6009" s="15">
        <f>IF($B6009=2025,$P6009,"")</f>
        <v>1</v>
      </c>
    </row>
    <row r="6010" spans="1:29" s="34" customFormat="1" x14ac:dyDescent="0.25">
      <c r="A6010" s="3">
        <v>1548</v>
      </c>
      <c r="B6010" s="3">
        <v>2023</v>
      </c>
      <c r="C6010" s="3" t="s">
        <v>15</v>
      </c>
      <c r="D6010" s="4">
        <f>DATE(B6010,N6010,M6010)</f>
        <v>45209</v>
      </c>
      <c r="E6010" s="5">
        <v>2031</v>
      </c>
      <c r="F6010" s="6" t="s">
        <v>454</v>
      </c>
      <c r="G6010" s="10" t="s">
        <v>783</v>
      </c>
      <c r="H6010" s="27"/>
      <c r="I6010" s="34" t="s">
        <v>9046</v>
      </c>
      <c r="J6010" s="7" t="s">
        <v>7782</v>
      </c>
      <c r="K6010" s="6" t="s">
        <v>7681</v>
      </c>
      <c r="L6010" s="6">
        <v>6408</v>
      </c>
      <c r="M6010" s="6">
        <v>10</v>
      </c>
      <c r="N6010" s="6">
        <v>10</v>
      </c>
      <c r="O6010" s="6" t="s">
        <v>49</v>
      </c>
      <c r="P6010" s="15">
        <v>1</v>
      </c>
      <c r="Q6010" s="15" t="str">
        <f>IF($B6010=2014,$P6010,"")</f>
        <v/>
      </c>
      <c r="R6010" s="15" t="str">
        <f>IF($B6010=2015,$P6010,"")</f>
        <v/>
      </c>
      <c r="S6010" s="15" t="str">
        <f>IF($B6010=2016,$P6010,"")</f>
        <v/>
      </c>
      <c r="T6010" s="15" t="str">
        <f>IF($B6010=2017,$P6010,"")</f>
        <v/>
      </c>
      <c r="U6010" s="15" t="str">
        <f>IF($B6010=2018,$P6010,"")</f>
        <v/>
      </c>
      <c r="V6010" s="15" t="str">
        <f>IF($B6010=2019,$P6010,"")</f>
        <v/>
      </c>
      <c r="W6010" s="15" t="str">
        <f>IF($B6010=2020,$P6010,"")</f>
        <v/>
      </c>
      <c r="X6010" s="6" t="str">
        <f>IF($B6010=2021,$P6010,"")</f>
        <v/>
      </c>
      <c r="Y6010" s="6" t="str">
        <f>IF($B6010=2022,$P6010,"")</f>
        <v/>
      </c>
      <c r="Z6010" s="6">
        <f>IF($B6010=2023,$P6010,"")</f>
        <v>1</v>
      </c>
      <c r="AA6010" s="6" t="str">
        <f>IF($B6010=2024,$P6010,"")</f>
        <v/>
      </c>
      <c r="AB6010" s="15" t="str">
        <f>IF($B6010=2025,$P6010,"")</f>
        <v/>
      </c>
    </row>
    <row r="6011" spans="1:29" s="34" customFormat="1" x14ac:dyDescent="0.25">
      <c r="A6011" s="30">
        <v>1548</v>
      </c>
      <c r="B6011" s="30">
        <v>2024</v>
      </c>
      <c r="C6011" s="30" t="s">
        <v>8384</v>
      </c>
      <c r="D6011" s="31">
        <f>DATE(B6011,N6011,M6011)</f>
        <v>45459</v>
      </c>
      <c r="E6011" s="32">
        <v>2300</v>
      </c>
      <c r="F6011" s="35" t="s">
        <v>454</v>
      </c>
      <c r="G6011" s="35" t="s">
        <v>783</v>
      </c>
      <c r="H6011" s="35"/>
      <c r="I6011" s="34" t="s">
        <v>9046</v>
      </c>
      <c r="J6011" s="34" t="s">
        <v>8385</v>
      </c>
      <c r="K6011" s="33" t="s">
        <v>1547</v>
      </c>
      <c r="L6011" s="33">
        <v>6501</v>
      </c>
      <c r="M6011" s="33">
        <v>16</v>
      </c>
      <c r="N6011" s="33">
        <v>6</v>
      </c>
      <c r="O6011" s="33" t="s">
        <v>200</v>
      </c>
      <c r="P6011" s="15">
        <v>1</v>
      </c>
      <c r="Q6011" s="15" t="str">
        <f>IF($B6011=2014,$P6011,"")</f>
        <v/>
      </c>
      <c r="R6011" s="15" t="str">
        <f>IF($B6011=2015,$P6011,"")</f>
        <v/>
      </c>
      <c r="S6011" s="15" t="str">
        <f>IF($B6011=2016,$P6011,"")</f>
        <v/>
      </c>
      <c r="T6011" s="15" t="str">
        <f>IF($B6011=2017,$P6011,"")</f>
        <v/>
      </c>
      <c r="U6011" s="15" t="str">
        <f>IF($B6011=2018,$P6011,"")</f>
        <v/>
      </c>
      <c r="V6011" s="15" t="str">
        <f>IF($B6011=2019,$P6011,"")</f>
        <v/>
      </c>
      <c r="W6011" s="15" t="str">
        <f>IF($B6011=2020,$P6011,"")</f>
        <v/>
      </c>
      <c r="X6011" s="6" t="str">
        <f>IF($B6011=2021,$P6011,"")</f>
        <v/>
      </c>
      <c r="Y6011" s="6" t="str">
        <f>IF($B6011=2022,$P6011,"")</f>
        <v/>
      </c>
      <c r="Z6011" s="6" t="str">
        <f>IF($B6011=2023,$P6011,"")</f>
        <v/>
      </c>
      <c r="AA6011" s="6">
        <f>IF($B6011=2024,$P6011,"")</f>
        <v>1</v>
      </c>
      <c r="AB6011" s="15" t="str">
        <f>IF($B6011=2025,$P6011,"")</f>
        <v/>
      </c>
    </row>
    <row r="6012" spans="1:29" s="34" customFormat="1" x14ac:dyDescent="0.25">
      <c r="A6012" s="30">
        <v>1548</v>
      </c>
      <c r="B6012" s="30">
        <v>2025</v>
      </c>
      <c r="C6012" s="30" t="s">
        <v>143</v>
      </c>
      <c r="D6012" s="31">
        <f>DATE(B6012,N6012,M6012)</f>
        <v>45731</v>
      </c>
      <c r="E6012" s="32">
        <v>1800</v>
      </c>
      <c r="F6012" s="33" t="s">
        <v>454</v>
      </c>
      <c r="G6012" s="33" t="s">
        <v>783</v>
      </c>
      <c r="H6012" s="33"/>
      <c r="I6012" s="34" t="s">
        <v>9046</v>
      </c>
      <c r="J6012" s="34" t="s">
        <v>9047</v>
      </c>
      <c r="K6012" s="33" t="s">
        <v>8116</v>
      </c>
      <c r="L6012" s="33">
        <v>6518</v>
      </c>
      <c r="M6012" s="33">
        <v>15</v>
      </c>
      <c r="N6012" s="33">
        <v>3</v>
      </c>
      <c r="O6012" s="33" t="s">
        <v>4448</v>
      </c>
      <c r="P6012" s="6">
        <v>1</v>
      </c>
      <c r="Q6012" s="15" t="str">
        <f>IF($B6012=2014,$P6012,"")</f>
        <v/>
      </c>
      <c r="R6012" s="15" t="str">
        <f>IF($B6012=2015,$P6012,"")</f>
        <v/>
      </c>
      <c r="S6012" s="15" t="str">
        <f>IF($B6012=2016,$P6012,"")</f>
        <v/>
      </c>
      <c r="T6012" s="15" t="str">
        <f>IF($B6012=2017,$P6012,"")</f>
        <v/>
      </c>
      <c r="U6012" s="15" t="str">
        <f>IF($B6012=2018,$P6012,"")</f>
        <v/>
      </c>
      <c r="V6012" s="15" t="str">
        <f>IF($B6012=2019,$P6012,"")</f>
        <v/>
      </c>
      <c r="W6012" s="15" t="str">
        <f>IF($B6012=2020,$P6012,"")</f>
        <v/>
      </c>
      <c r="X6012" s="6" t="str">
        <f>IF($B6012=2021,$P6012,"")</f>
        <v/>
      </c>
      <c r="Y6012" s="6" t="str">
        <f>IF($B6012=2022,$P6012,"")</f>
        <v/>
      </c>
      <c r="Z6012" s="6" t="str">
        <f>IF($B6012=2023,$P6012,"")</f>
        <v/>
      </c>
      <c r="AA6012" s="6" t="str">
        <f>IF($B6012=2024,$P6012,"")</f>
        <v/>
      </c>
      <c r="AB6012" s="15">
        <f>IF($B6012=2025,$P6012,"")</f>
        <v>1</v>
      </c>
    </row>
    <row r="6013" spans="1:29" s="34" customFormat="1" x14ac:dyDescent="0.25">
      <c r="A6013" s="30">
        <v>1548</v>
      </c>
      <c r="B6013" s="30">
        <v>2025</v>
      </c>
      <c r="C6013" s="30" t="s">
        <v>7320</v>
      </c>
      <c r="D6013" s="31">
        <f>DATE(B6013,N6013,M6013)</f>
        <v>45732</v>
      </c>
      <c r="E6013" s="32">
        <v>2320</v>
      </c>
      <c r="F6013" s="35" t="s">
        <v>454</v>
      </c>
      <c r="G6013" s="35" t="s">
        <v>783</v>
      </c>
      <c r="H6013" s="35"/>
      <c r="I6013" s="34" t="s">
        <v>9046</v>
      </c>
      <c r="J6013" s="34" t="s">
        <v>9066</v>
      </c>
      <c r="K6013" s="33" t="s">
        <v>1547</v>
      </c>
      <c r="L6013" s="33">
        <v>6519</v>
      </c>
      <c r="M6013" s="33">
        <v>16</v>
      </c>
      <c r="N6013" s="33">
        <v>3</v>
      </c>
      <c r="O6013" s="33" t="s">
        <v>200</v>
      </c>
      <c r="P6013" s="6">
        <v>1</v>
      </c>
      <c r="Q6013" s="15" t="str">
        <f>IF($B6013=2014,$P6013,"")</f>
        <v/>
      </c>
      <c r="R6013" s="15" t="str">
        <f>IF($B6013=2015,$P6013,"")</f>
        <v/>
      </c>
      <c r="S6013" s="15" t="str">
        <f>IF($B6013=2016,$P6013,"")</f>
        <v/>
      </c>
      <c r="T6013" s="15" t="str">
        <f>IF($B6013=2017,$P6013,"")</f>
        <v/>
      </c>
      <c r="U6013" s="15" t="str">
        <f>IF($B6013=2018,$P6013,"")</f>
        <v/>
      </c>
      <c r="V6013" s="15" t="str">
        <f>IF($B6013=2019,$P6013,"")</f>
        <v/>
      </c>
      <c r="W6013" s="15" t="str">
        <f>IF($B6013=2020,$P6013,"")</f>
        <v/>
      </c>
      <c r="X6013" s="6" t="str">
        <f>IF($B6013=2021,$P6013,"")</f>
        <v/>
      </c>
      <c r="Y6013" s="6" t="str">
        <f>IF($B6013=2022,$P6013,"")</f>
        <v/>
      </c>
      <c r="Z6013" s="6" t="str">
        <f>IF($B6013=2023,$P6013,"")</f>
        <v/>
      </c>
      <c r="AA6013" s="6" t="str">
        <f>IF($B6013=2024,$P6013,"")</f>
        <v/>
      </c>
      <c r="AB6013" s="15">
        <f>IF($B6013=2025,$P6013,"")</f>
        <v>1</v>
      </c>
    </row>
    <row r="6014" spans="1:29" s="34" customFormat="1" x14ac:dyDescent="0.25">
      <c r="A6014" s="3">
        <v>1548</v>
      </c>
      <c r="B6014" s="5">
        <v>2015</v>
      </c>
      <c r="C6014" s="3" t="s">
        <v>10</v>
      </c>
      <c r="D6014" s="4">
        <f>DATE(B6014,N6014,M6014)</f>
        <v>42188</v>
      </c>
      <c r="E6014" s="5">
        <v>2051</v>
      </c>
      <c r="F6014" s="6" t="s">
        <v>454</v>
      </c>
      <c r="G6014" s="6" t="s">
        <v>783</v>
      </c>
      <c r="H6014" s="27"/>
      <c r="I6014" s="9" t="s">
        <v>1292</v>
      </c>
      <c r="J6014" s="9" t="s">
        <v>1293</v>
      </c>
      <c r="K6014" s="6" t="s">
        <v>13</v>
      </c>
      <c r="L6014" s="6">
        <v>5602</v>
      </c>
      <c r="M6014" s="6">
        <v>3</v>
      </c>
      <c r="N6014" s="6">
        <v>7</v>
      </c>
      <c r="O6014" s="6" t="s">
        <v>14</v>
      </c>
      <c r="P6014" s="15">
        <v>1</v>
      </c>
      <c r="Q6014" s="15" t="str">
        <f>IF($B6014=2014,$P6014,"")</f>
        <v/>
      </c>
      <c r="R6014" s="15">
        <f>IF($B6014=2015,$P6014,"")</f>
        <v>1</v>
      </c>
      <c r="S6014" s="15" t="str">
        <f>IF($B6014=2016,$P6014,"")</f>
        <v/>
      </c>
      <c r="T6014" s="15" t="str">
        <f>IF($B6014=2017,$P6014,"")</f>
        <v/>
      </c>
      <c r="U6014" s="15" t="str">
        <f>IF($B6014=2018,$P6014,"")</f>
        <v/>
      </c>
      <c r="V6014" s="15" t="str">
        <f>IF($B6014=2019,$P6014,"")</f>
        <v/>
      </c>
      <c r="W6014" s="15" t="str">
        <f>IF($B6014=2020,$P6014,"")</f>
        <v/>
      </c>
      <c r="X6014" s="6" t="str">
        <f>IF($B6014=2021,$P6014,"")</f>
        <v/>
      </c>
      <c r="Y6014" s="6" t="str">
        <f>IF($B6014=2022,$P6014,"")</f>
        <v/>
      </c>
      <c r="Z6014" s="6" t="str">
        <f>IF($B6014=2023,$P6014,"")</f>
        <v/>
      </c>
      <c r="AA6014" s="6" t="str">
        <f>IF($B6014=2024,$P6014,"")</f>
        <v/>
      </c>
      <c r="AB6014" s="15" t="str">
        <f>IF($B6014=2025,$P6014,"")</f>
        <v/>
      </c>
    </row>
    <row r="6015" spans="1:29" s="34" customFormat="1" x14ac:dyDescent="0.25">
      <c r="A6015" s="3">
        <v>1548</v>
      </c>
      <c r="B6015" s="3">
        <v>2017</v>
      </c>
      <c r="C6015" s="3" t="s">
        <v>54</v>
      </c>
      <c r="D6015" s="4">
        <f>DATE(B6015,N6015,M6015)</f>
        <v>43002</v>
      </c>
      <c r="E6015" s="5">
        <v>1705</v>
      </c>
      <c r="F6015" s="6" t="s">
        <v>454</v>
      </c>
      <c r="G6015" s="6" t="s">
        <v>783</v>
      </c>
      <c r="H6015" s="27"/>
      <c r="I6015" s="9" t="s">
        <v>1292</v>
      </c>
      <c r="J6015" s="9" t="s">
        <v>3173</v>
      </c>
      <c r="K6015" s="6" t="s">
        <v>2411</v>
      </c>
      <c r="L6015" s="6">
        <v>5806</v>
      </c>
      <c r="M6015" s="6">
        <v>24</v>
      </c>
      <c r="N6015" s="6">
        <v>9</v>
      </c>
      <c r="O6015" s="6" t="s">
        <v>14</v>
      </c>
      <c r="P6015" s="15">
        <v>1</v>
      </c>
      <c r="Q6015" s="15" t="str">
        <f>IF($B6015=2014,$P6015,"")</f>
        <v/>
      </c>
      <c r="R6015" s="15" t="str">
        <f>IF($B6015=2015,$P6015,"")</f>
        <v/>
      </c>
      <c r="S6015" s="15" t="str">
        <f>IF($B6015=2016,$P6015,"")</f>
        <v/>
      </c>
      <c r="T6015" s="15">
        <f>IF($B6015=2017,$P6015,"")</f>
        <v>1</v>
      </c>
      <c r="U6015" s="15" t="str">
        <f>IF($B6015=2018,$P6015,"")</f>
        <v/>
      </c>
      <c r="V6015" s="15" t="str">
        <f>IF($B6015=2019,$P6015,"")</f>
        <v/>
      </c>
      <c r="W6015" s="15" t="str">
        <f>IF($B6015=2020,$P6015,"")</f>
        <v/>
      </c>
      <c r="X6015" s="6" t="str">
        <f>IF($B6015=2021,$P6015,"")</f>
        <v/>
      </c>
      <c r="Y6015" s="6" t="str">
        <f>IF($B6015=2022,$P6015,"")</f>
        <v/>
      </c>
      <c r="Z6015" s="6" t="str">
        <f>IF($B6015=2023,$P6015,"")</f>
        <v/>
      </c>
      <c r="AA6015" s="6" t="str">
        <f>IF($B6015=2024,$P6015,"")</f>
        <v/>
      </c>
      <c r="AB6015" s="15" t="str">
        <f>IF($B6015=2025,$P6015,"")</f>
        <v/>
      </c>
    </row>
    <row r="6016" spans="1:29" s="34" customFormat="1" x14ac:dyDescent="0.25">
      <c r="A6016" s="3">
        <v>1548</v>
      </c>
      <c r="B6016" s="3">
        <v>2022</v>
      </c>
      <c r="C6016" s="3" t="s">
        <v>54</v>
      </c>
      <c r="D6016" s="4">
        <f>DATE(B6016,N6016,M6016)</f>
        <v>44828</v>
      </c>
      <c r="E6016" s="5">
        <v>1700</v>
      </c>
      <c r="F6016" s="6" t="s">
        <v>454</v>
      </c>
      <c r="G6016" s="6" t="s">
        <v>783</v>
      </c>
      <c r="H6016" s="27"/>
      <c r="I6016" s="9" t="s">
        <v>1292</v>
      </c>
      <c r="J6016" s="9" t="s">
        <v>6831</v>
      </c>
      <c r="K6016" s="6" t="s">
        <v>1563</v>
      </c>
      <c r="L6016" s="6">
        <v>6306</v>
      </c>
      <c r="M6016" s="6">
        <v>24</v>
      </c>
      <c r="N6016" s="6">
        <v>9</v>
      </c>
      <c r="O6016" s="6" t="s">
        <v>4448</v>
      </c>
      <c r="P6016" s="15">
        <v>1</v>
      </c>
      <c r="Q6016" s="15" t="str">
        <f>IF($B6016=2014,$P6016,"")</f>
        <v/>
      </c>
      <c r="R6016" s="15" t="str">
        <f>IF($B6016=2015,$P6016,"")</f>
        <v/>
      </c>
      <c r="S6016" s="15" t="str">
        <f>IF($B6016=2016,$P6016,"")</f>
        <v/>
      </c>
      <c r="T6016" s="15" t="str">
        <f>IF($B6016=2017,$P6016,"")</f>
        <v/>
      </c>
      <c r="U6016" s="15" t="str">
        <f>IF($B6016=2018,$P6016,"")</f>
        <v/>
      </c>
      <c r="V6016" s="15" t="str">
        <f>IF($B6016=2019,$P6016,"")</f>
        <v/>
      </c>
      <c r="W6016" s="15" t="str">
        <f>IF($B6016=2020,$P6016,"")</f>
        <v/>
      </c>
      <c r="X6016" s="6" t="str">
        <f>IF($B6016=2021,$P6016,"")</f>
        <v/>
      </c>
      <c r="Y6016" s="6">
        <f>IF($B6016=2022,$P6016,"")</f>
        <v>1</v>
      </c>
      <c r="Z6016" s="6" t="str">
        <f>IF($B6016=2023,$P6016,"")</f>
        <v/>
      </c>
      <c r="AA6016" s="6" t="str">
        <f>IF($B6016=2024,$P6016,"")</f>
        <v/>
      </c>
      <c r="AB6016" s="15" t="str">
        <f>IF($B6016=2025,$P6016,"")</f>
        <v/>
      </c>
    </row>
    <row r="6017" spans="1:28" s="34" customFormat="1" x14ac:dyDescent="0.25">
      <c r="A6017" s="3">
        <v>1548</v>
      </c>
      <c r="B6017" s="3">
        <v>2022</v>
      </c>
      <c r="C6017" s="3" t="s">
        <v>925</v>
      </c>
      <c r="D6017" s="4">
        <f>DATE(B6017,N6017,M6017)</f>
        <v>44861</v>
      </c>
      <c r="E6017" s="5">
        <v>200</v>
      </c>
      <c r="F6017" s="10" t="s">
        <v>454</v>
      </c>
      <c r="G6017" s="10" t="s">
        <v>783</v>
      </c>
      <c r="H6017" s="27"/>
      <c r="I6017" s="9" t="s">
        <v>1292</v>
      </c>
      <c r="J6017" s="7" t="s">
        <v>6831</v>
      </c>
      <c r="K6017" s="6" t="s">
        <v>1563</v>
      </c>
      <c r="L6017" s="6">
        <v>6308</v>
      </c>
      <c r="M6017" s="6">
        <v>27</v>
      </c>
      <c r="N6017" s="6">
        <v>10</v>
      </c>
      <c r="O6017" s="6" t="s">
        <v>4448</v>
      </c>
      <c r="P6017" s="15">
        <v>1</v>
      </c>
      <c r="Q6017" s="15" t="str">
        <f>IF($B6017=2014,$P6017,"")</f>
        <v/>
      </c>
      <c r="R6017" s="15" t="str">
        <f>IF($B6017=2015,$P6017,"")</f>
        <v/>
      </c>
      <c r="S6017" s="15" t="str">
        <f>IF($B6017=2016,$P6017,"")</f>
        <v/>
      </c>
      <c r="T6017" s="15" t="str">
        <f>IF($B6017=2017,$P6017,"")</f>
        <v/>
      </c>
      <c r="U6017" s="15" t="str">
        <f>IF($B6017=2018,$P6017,"")</f>
        <v/>
      </c>
      <c r="V6017" s="15" t="str">
        <f>IF($B6017=2019,$P6017,"")</f>
        <v/>
      </c>
      <c r="W6017" s="15" t="str">
        <f>IF($B6017=2020,$P6017,"")</f>
        <v/>
      </c>
      <c r="X6017" s="6" t="str">
        <f>IF($B6017=2021,$P6017,"")</f>
        <v/>
      </c>
      <c r="Y6017" s="6">
        <f>IF($B6017=2022,$P6017,"")</f>
        <v>1</v>
      </c>
      <c r="Z6017" s="6" t="str">
        <f>IF($B6017=2023,$P6017,"")</f>
        <v/>
      </c>
      <c r="AA6017" s="6" t="str">
        <f>IF($B6017=2024,$P6017,"")</f>
        <v/>
      </c>
      <c r="AB6017" s="15" t="str">
        <f>IF($B6017=2025,$P6017,"")</f>
        <v/>
      </c>
    </row>
    <row r="6018" spans="1:28" s="34" customFormat="1" x14ac:dyDescent="0.25">
      <c r="A6018" s="3">
        <v>1548</v>
      </c>
      <c r="B6018" s="3">
        <v>2022</v>
      </c>
      <c r="C6018" s="3" t="s">
        <v>193</v>
      </c>
      <c r="D6018" s="4">
        <f>DATE(B6018,N6018,M6018)</f>
        <v>44865</v>
      </c>
      <c r="E6018" s="5">
        <v>1702</v>
      </c>
      <c r="F6018" s="10" t="s">
        <v>454</v>
      </c>
      <c r="G6018" s="10" t="s">
        <v>783</v>
      </c>
      <c r="H6018" s="27"/>
      <c r="I6018" s="9" t="s">
        <v>1292</v>
      </c>
      <c r="J6018" s="7" t="s">
        <v>7023</v>
      </c>
      <c r="K6018" s="6" t="s">
        <v>6838</v>
      </c>
      <c r="L6018" s="6">
        <v>6309</v>
      </c>
      <c r="M6018" s="6">
        <v>31</v>
      </c>
      <c r="N6018" s="6">
        <v>10</v>
      </c>
      <c r="O6018" s="6"/>
      <c r="P6018" s="15">
        <v>1</v>
      </c>
      <c r="Q6018" s="15" t="str">
        <f>IF($B6018=2014,$P6018,"")</f>
        <v/>
      </c>
      <c r="R6018" s="15" t="str">
        <f>IF($B6018=2015,$P6018,"")</f>
        <v/>
      </c>
      <c r="S6018" s="15" t="str">
        <f>IF($B6018=2016,$P6018,"")</f>
        <v/>
      </c>
      <c r="T6018" s="15" t="str">
        <f>IF($B6018=2017,$P6018,"")</f>
        <v/>
      </c>
      <c r="U6018" s="15" t="str">
        <f>IF($B6018=2018,$P6018,"")</f>
        <v/>
      </c>
      <c r="V6018" s="15" t="str">
        <f>IF($B6018=2019,$P6018,"")</f>
        <v/>
      </c>
      <c r="W6018" s="15" t="str">
        <f>IF($B6018=2020,$P6018,"")</f>
        <v/>
      </c>
      <c r="X6018" s="6" t="str">
        <f>IF($B6018=2021,$P6018,"")</f>
        <v/>
      </c>
      <c r="Y6018" s="6">
        <f>IF($B6018=2022,$P6018,"")</f>
        <v>1</v>
      </c>
      <c r="Z6018" s="6" t="str">
        <f>IF($B6018=2023,$P6018,"")</f>
        <v/>
      </c>
      <c r="AA6018" s="6" t="str">
        <f>IF($B6018=2024,$P6018,"")</f>
        <v/>
      </c>
      <c r="AB6018" s="15" t="str">
        <f>IF($B6018=2025,$P6018,"")</f>
        <v/>
      </c>
    </row>
    <row r="6019" spans="1:28" s="34" customFormat="1" x14ac:dyDescent="0.25">
      <c r="A6019" s="3">
        <v>1548</v>
      </c>
      <c r="B6019" s="3">
        <v>2022</v>
      </c>
      <c r="C6019" s="3" t="s">
        <v>215</v>
      </c>
      <c r="D6019" s="4">
        <f>DATE(B6019,N6019,M6019)</f>
        <v>44893</v>
      </c>
      <c r="E6019" s="5">
        <v>1500</v>
      </c>
      <c r="F6019" s="10" t="s">
        <v>454</v>
      </c>
      <c r="G6019" s="10" t="s">
        <v>783</v>
      </c>
      <c r="H6019" s="27"/>
      <c r="I6019" s="9" t="s">
        <v>1292</v>
      </c>
      <c r="J6019" s="7" t="s">
        <v>7114</v>
      </c>
      <c r="K6019" s="6" t="s">
        <v>1563</v>
      </c>
      <c r="L6019" s="6">
        <v>6311</v>
      </c>
      <c r="M6019" s="6">
        <v>28</v>
      </c>
      <c r="N6019" s="6">
        <v>11</v>
      </c>
      <c r="O6019" s="6" t="s">
        <v>1456</v>
      </c>
      <c r="P6019" s="15">
        <v>1</v>
      </c>
      <c r="Q6019" s="15" t="str">
        <f>IF($B6019=2014,$P6019,"")</f>
        <v/>
      </c>
      <c r="R6019" s="15" t="str">
        <f>IF($B6019=2015,$P6019,"")</f>
        <v/>
      </c>
      <c r="S6019" s="15" t="str">
        <f>IF($B6019=2016,$P6019,"")</f>
        <v/>
      </c>
      <c r="T6019" s="15" t="str">
        <f>IF($B6019=2017,$P6019,"")</f>
        <v/>
      </c>
      <c r="U6019" s="15" t="str">
        <f>IF($B6019=2018,$P6019,"")</f>
        <v/>
      </c>
      <c r="V6019" s="15" t="str">
        <f>IF($B6019=2019,$P6019,"")</f>
        <v/>
      </c>
      <c r="W6019" s="15" t="str">
        <f>IF($B6019=2020,$P6019,"")</f>
        <v/>
      </c>
      <c r="X6019" s="6" t="str">
        <f>IF($B6019=2021,$P6019,"")</f>
        <v/>
      </c>
      <c r="Y6019" s="6">
        <f>IF($B6019=2022,$P6019,"")</f>
        <v>1</v>
      </c>
      <c r="Z6019" s="6" t="str">
        <f>IF($B6019=2023,$P6019,"")</f>
        <v/>
      </c>
      <c r="AA6019" s="6" t="str">
        <f>IF($B6019=2024,$P6019,"")</f>
        <v/>
      </c>
      <c r="AB6019" s="15" t="str">
        <f>IF($B6019=2025,$P6019,"")</f>
        <v/>
      </c>
    </row>
    <row r="6020" spans="1:28" s="34" customFormat="1" x14ac:dyDescent="0.25">
      <c r="A6020" s="3">
        <v>1548</v>
      </c>
      <c r="B6020" s="3">
        <v>2023</v>
      </c>
      <c r="C6020" s="3" t="s">
        <v>1526</v>
      </c>
      <c r="D6020" s="4">
        <f>DATE(B6020,N6020,M6020)</f>
        <v>45046</v>
      </c>
      <c r="E6020" s="5">
        <v>0</v>
      </c>
      <c r="F6020" s="10" t="s">
        <v>454</v>
      </c>
      <c r="G6020" s="10" t="s">
        <v>783</v>
      </c>
      <c r="H6020" s="27"/>
      <c r="I6020" s="9" t="s">
        <v>1292</v>
      </c>
      <c r="J6020" s="7" t="s">
        <v>7440</v>
      </c>
      <c r="K6020" s="6" t="s">
        <v>43</v>
      </c>
      <c r="L6020" s="6">
        <v>6321</v>
      </c>
      <c r="M6020" s="6">
        <v>30</v>
      </c>
      <c r="N6020" s="6">
        <v>4</v>
      </c>
      <c r="O6020" s="6"/>
      <c r="P6020" s="15">
        <v>1</v>
      </c>
      <c r="Q6020" s="15" t="str">
        <f>IF($B6020=2014,$P6020,"")</f>
        <v/>
      </c>
      <c r="R6020" s="15" t="str">
        <f>IF($B6020=2015,$P6020,"")</f>
        <v/>
      </c>
      <c r="S6020" s="15" t="str">
        <f>IF($B6020=2016,$P6020,"")</f>
        <v/>
      </c>
      <c r="T6020" s="15" t="str">
        <f>IF($B6020=2017,$P6020,"")</f>
        <v/>
      </c>
      <c r="U6020" s="15" t="str">
        <f>IF($B6020=2018,$P6020,"")</f>
        <v/>
      </c>
      <c r="V6020" s="15" t="str">
        <f>IF($B6020=2019,$P6020,"")</f>
        <v/>
      </c>
      <c r="W6020" s="15" t="str">
        <f>IF($B6020=2020,$P6020,"")</f>
        <v/>
      </c>
      <c r="X6020" s="6" t="str">
        <f>IF($B6020=2021,$P6020,"")</f>
        <v/>
      </c>
      <c r="Y6020" s="6" t="str">
        <f>IF($B6020=2022,$P6020,"")</f>
        <v/>
      </c>
      <c r="Z6020" s="6">
        <f>IF($B6020=2023,$P6020,"")</f>
        <v>1</v>
      </c>
      <c r="AA6020" s="6" t="str">
        <f>IF($B6020=2024,$P6020,"")</f>
        <v/>
      </c>
      <c r="AB6020" s="15" t="str">
        <f>IF($B6020=2025,$P6020,"")</f>
        <v/>
      </c>
    </row>
    <row r="6021" spans="1:28" s="34" customFormat="1" ht="24" x14ac:dyDescent="0.25">
      <c r="A6021" s="3">
        <v>1548</v>
      </c>
      <c r="B6021" s="5">
        <v>2015</v>
      </c>
      <c r="C6021" s="3" t="s">
        <v>101</v>
      </c>
      <c r="D6021" s="4">
        <f>DATE(B6021,N6021,M6021)</f>
        <v>42311</v>
      </c>
      <c r="E6021" s="5">
        <v>1227</v>
      </c>
      <c r="F6021" s="6" t="s">
        <v>454</v>
      </c>
      <c r="G6021" s="6" t="s">
        <v>506</v>
      </c>
      <c r="H6021" s="27"/>
      <c r="I6021" s="9" t="s">
        <v>1294</v>
      </c>
      <c r="J6021" s="9" t="s">
        <v>1295</v>
      </c>
      <c r="K6021" s="6" t="s">
        <v>16</v>
      </c>
      <c r="L6021" s="6">
        <v>5608</v>
      </c>
      <c r="M6021" s="6">
        <v>3</v>
      </c>
      <c r="N6021" s="6">
        <v>11</v>
      </c>
      <c r="O6021" s="6" t="s">
        <v>14</v>
      </c>
      <c r="P6021" s="15">
        <v>1</v>
      </c>
      <c r="Q6021" s="15" t="str">
        <f>IF($B6021=2014,$P6021,"")</f>
        <v/>
      </c>
      <c r="R6021" s="15">
        <f>IF($B6021=2015,$P6021,"")</f>
        <v>1</v>
      </c>
      <c r="S6021" s="15" t="str">
        <f>IF($B6021=2016,$P6021,"")</f>
        <v/>
      </c>
      <c r="T6021" s="15" t="str">
        <f>IF($B6021=2017,$P6021,"")</f>
        <v/>
      </c>
      <c r="U6021" s="15" t="str">
        <f>IF($B6021=2018,$P6021,"")</f>
        <v/>
      </c>
      <c r="V6021" s="15" t="str">
        <f>IF($B6021=2019,$P6021,"")</f>
        <v/>
      </c>
      <c r="W6021" s="15" t="str">
        <f>IF($B6021=2020,$P6021,"")</f>
        <v/>
      </c>
      <c r="X6021" s="6" t="str">
        <f>IF($B6021=2021,$P6021,"")</f>
        <v/>
      </c>
      <c r="Y6021" s="6" t="str">
        <f>IF($B6021=2022,$P6021,"")</f>
        <v/>
      </c>
      <c r="Z6021" s="6" t="str">
        <f>IF($B6021=2023,$P6021,"")</f>
        <v/>
      </c>
      <c r="AA6021" s="6" t="str">
        <f>IF($B6021=2024,$P6021,"")</f>
        <v/>
      </c>
      <c r="AB6021" s="15" t="str">
        <f>IF($B6021=2025,$P6021,"")</f>
        <v/>
      </c>
    </row>
    <row r="6022" spans="1:28" s="34" customFormat="1" x14ac:dyDescent="0.25">
      <c r="A6022" s="3">
        <v>1548</v>
      </c>
      <c r="B6022" s="5">
        <v>2015</v>
      </c>
      <c r="C6022" s="3" t="s">
        <v>101</v>
      </c>
      <c r="D6022" s="4">
        <f>DATE(B6022,N6022,M6022)</f>
        <v>42311</v>
      </c>
      <c r="E6022" s="5">
        <v>1202</v>
      </c>
      <c r="F6022" s="6" t="s">
        <v>454</v>
      </c>
      <c r="G6022" s="6" t="s">
        <v>506</v>
      </c>
      <c r="H6022" s="27"/>
      <c r="I6022" s="9" t="s">
        <v>1294</v>
      </c>
      <c r="J6022" s="9" t="s">
        <v>1296</v>
      </c>
      <c r="K6022" s="6" t="s">
        <v>58</v>
      </c>
      <c r="L6022" s="6">
        <v>5610</v>
      </c>
      <c r="M6022" s="6">
        <v>3</v>
      </c>
      <c r="N6022" s="6">
        <v>11</v>
      </c>
      <c r="O6022" s="6" t="s">
        <v>14</v>
      </c>
      <c r="P6022" s="15">
        <v>1</v>
      </c>
      <c r="Q6022" s="15" t="str">
        <f>IF($B6022=2014,$P6022,"")</f>
        <v/>
      </c>
      <c r="R6022" s="15">
        <f>IF($B6022=2015,$P6022,"")</f>
        <v>1</v>
      </c>
      <c r="S6022" s="15" t="str">
        <f>IF($B6022=2016,$P6022,"")</f>
        <v/>
      </c>
      <c r="T6022" s="15" t="str">
        <f>IF($B6022=2017,$P6022,"")</f>
        <v/>
      </c>
      <c r="U6022" s="15" t="str">
        <f>IF($B6022=2018,$P6022,"")</f>
        <v/>
      </c>
      <c r="V6022" s="15" t="str">
        <f>IF($B6022=2019,$P6022,"")</f>
        <v/>
      </c>
      <c r="W6022" s="15" t="str">
        <f>IF($B6022=2020,$P6022,"")</f>
        <v/>
      </c>
      <c r="X6022" s="6" t="str">
        <f>IF($B6022=2021,$P6022,"")</f>
        <v/>
      </c>
      <c r="Y6022" s="6" t="str">
        <f>IF($B6022=2022,$P6022,"")</f>
        <v/>
      </c>
      <c r="Z6022" s="6" t="str">
        <f>IF($B6022=2023,$P6022,"")</f>
        <v/>
      </c>
      <c r="AA6022" s="6" t="str">
        <f>IF($B6022=2024,$P6022,"")</f>
        <v/>
      </c>
      <c r="AB6022" s="15" t="str">
        <f>IF($B6022=2025,$P6022,"")</f>
        <v/>
      </c>
    </row>
    <row r="6023" spans="1:28" s="34" customFormat="1" x14ac:dyDescent="0.25">
      <c r="A6023" s="3">
        <v>1548</v>
      </c>
      <c r="B6023" s="3">
        <v>2021</v>
      </c>
      <c r="C6023" s="3" t="s">
        <v>211</v>
      </c>
      <c r="D6023" s="4">
        <f>DATE(B6023,N6023,M6023)</f>
        <v>44200</v>
      </c>
      <c r="E6023" s="5">
        <v>1316</v>
      </c>
      <c r="F6023" s="6" t="s">
        <v>454</v>
      </c>
      <c r="G6023" s="6" t="s">
        <v>506</v>
      </c>
      <c r="H6023" s="27"/>
      <c r="I6023" s="9" t="s">
        <v>1294</v>
      </c>
      <c r="J6023" s="7" t="s">
        <v>6482</v>
      </c>
      <c r="K6023" s="6" t="s">
        <v>5684</v>
      </c>
      <c r="L6023" s="6">
        <v>6114</v>
      </c>
      <c r="M6023" s="6">
        <v>4</v>
      </c>
      <c r="N6023" s="6">
        <v>1</v>
      </c>
      <c r="O6023" s="6" t="s">
        <v>86</v>
      </c>
      <c r="P6023" s="15">
        <v>1</v>
      </c>
      <c r="Q6023" s="15" t="str">
        <f>IF($B6023=2014,$P6023,"")</f>
        <v/>
      </c>
      <c r="R6023" s="15" t="str">
        <f>IF($B6023=2015,$P6023,"")</f>
        <v/>
      </c>
      <c r="S6023" s="15" t="str">
        <f>IF($B6023=2016,$P6023,"")</f>
        <v/>
      </c>
      <c r="T6023" s="15" t="str">
        <f>IF($B6023=2017,$P6023,"")</f>
        <v/>
      </c>
      <c r="U6023" s="15" t="str">
        <f>IF($B6023=2018,$P6023,"")</f>
        <v/>
      </c>
      <c r="V6023" s="15" t="str">
        <f>IF($B6023=2019,$P6023,"")</f>
        <v/>
      </c>
      <c r="W6023" s="15" t="str">
        <f>IF($B6023=2020,$P6023,"")</f>
        <v/>
      </c>
      <c r="X6023" s="6">
        <f>IF($B6023=2021,$P6023,"")</f>
        <v>1</v>
      </c>
      <c r="Y6023" s="6" t="str">
        <f>IF($B6023=2022,$P6023,"")</f>
        <v/>
      </c>
      <c r="Z6023" s="6" t="str">
        <f>IF($B6023=2023,$P6023,"")</f>
        <v/>
      </c>
      <c r="AA6023" s="6" t="str">
        <f>IF($B6023=2024,$P6023,"")</f>
        <v/>
      </c>
      <c r="AB6023" s="15" t="str">
        <f>IF($B6023=2025,$P6023,"")</f>
        <v/>
      </c>
    </row>
    <row r="6024" spans="1:28" s="34" customFormat="1" x14ac:dyDescent="0.25">
      <c r="A6024" s="3">
        <v>1548</v>
      </c>
      <c r="B6024" s="3">
        <v>2021</v>
      </c>
      <c r="C6024" s="3" t="s">
        <v>1418</v>
      </c>
      <c r="D6024" s="4">
        <f>DATE(B6024,N6024,M6024)</f>
        <v>44229</v>
      </c>
      <c r="E6024" s="5">
        <v>1400</v>
      </c>
      <c r="F6024" s="6" t="s">
        <v>454</v>
      </c>
      <c r="G6024" s="6" t="s">
        <v>506</v>
      </c>
      <c r="H6024" s="27"/>
      <c r="I6024" s="9" t="s">
        <v>1294</v>
      </c>
      <c r="J6024" s="7" t="s">
        <v>5820</v>
      </c>
      <c r="K6024" s="6" t="s">
        <v>88</v>
      </c>
      <c r="L6024" s="6">
        <v>6115</v>
      </c>
      <c r="M6024" s="6">
        <v>2</v>
      </c>
      <c r="N6024" s="6">
        <v>2</v>
      </c>
      <c r="O6024" s="6" t="s">
        <v>86</v>
      </c>
      <c r="P6024" s="15">
        <v>1</v>
      </c>
      <c r="Q6024" s="15" t="str">
        <f>IF($B6024=2014,$P6024,"")</f>
        <v/>
      </c>
      <c r="R6024" s="15" t="str">
        <f>IF($B6024=2015,$P6024,"")</f>
        <v/>
      </c>
      <c r="S6024" s="15" t="str">
        <f>IF($B6024=2016,$P6024,"")</f>
        <v/>
      </c>
      <c r="T6024" s="15" t="str">
        <f>IF($B6024=2017,$P6024,"")</f>
        <v/>
      </c>
      <c r="U6024" s="15" t="str">
        <f>IF($B6024=2018,$P6024,"")</f>
        <v/>
      </c>
      <c r="V6024" s="15" t="str">
        <f>IF($B6024=2019,$P6024,"")</f>
        <v/>
      </c>
      <c r="W6024" s="15" t="str">
        <f>IF($B6024=2020,$P6024,"")</f>
        <v/>
      </c>
      <c r="X6024" s="6">
        <f>IF($B6024=2021,$P6024,"")</f>
        <v>1</v>
      </c>
      <c r="Y6024" s="6" t="str">
        <f>IF($B6024=2022,$P6024,"")</f>
        <v/>
      </c>
      <c r="Z6024" s="6" t="str">
        <f>IF($B6024=2023,$P6024,"")</f>
        <v/>
      </c>
      <c r="AA6024" s="6" t="str">
        <f>IF($B6024=2024,$P6024,"")</f>
        <v/>
      </c>
      <c r="AB6024" s="15" t="str">
        <f>IF($B6024=2025,$P6024,"")</f>
        <v/>
      </c>
    </row>
    <row r="6025" spans="1:28" s="34" customFormat="1" x14ac:dyDescent="0.25">
      <c r="A6025" s="3">
        <v>1548</v>
      </c>
      <c r="B6025" s="3">
        <v>2022</v>
      </c>
      <c r="C6025" s="3" t="s">
        <v>238</v>
      </c>
      <c r="D6025" s="4">
        <f>DATE(B6025,N6025,M6025)</f>
        <v>44862</v>
      </c>
      <c r="E6025" s="5">
        <v>1420</v>
      </c>
      <c r="F6025" s="10" t="s">
        <v>454</v>
      </c>
      <c r="G6025" s="10" t="s">
        <v>506</v>
      </c>
      <c r="H6025" s="27"/>
      <c r="I6025" s="9" t="s">
        <v>1294</v>
      </c>
      <c r="J6025" s="7" t="s">
        <v>6947</v>
      </c>
      <c r="K6025" s="6" t="s">
        <v>88</v>
      </c>
      <c r="L6025" s="6">
        <v>6308</v>
      </c>
      <c r="M6025" s="6">
        <v>28</v>
      </c>
      <c r="N6025" s="6">
        <v>10</v>
      </c>
      <c r="O6025" s="6" t="s">
        <v>86</v>
      </c>
      <c r="P6025" s="15">
        <v>1</v>
      </c>
      <c r="Q6025" s="15" t="str">
        <f>IF($B6025=2014,$P6025,"")</f>
        <v/>
      </c>
      <c r="R6025" s="15" t="str">
        <f>IF($B6025=2015,$P6025,"")</f>
        <v/>
      </c>
      <c r="S6025" s="15" t="str">
        <f>IF($B6025=2016,$P6025,"")</f>
        <v/>
      </c>
      <c r="T6025" s="15" t="str">
        <f>IF($B6025=2017,$P6025,"")</f>
        <v/>
      </c>
      <c r="U6025" s="15" t="str">
        <f>IF($B6025=2018,$P6025,"")</f>
        <v/>
      </c>
      <c r="V6025" s="15" t="str">
        <f>IF($B6025=2019,$P6025,"")</f>
        <v/>
      </c>
      <c r="W6025" s="15" t="str">
        <f>IF($B6025=2020,$P6025,"")</f>
        <v/>
      </c>
      <c r="X6025" s="6" t="str">
        <f>IF($B6025=2021,$P6025,"")</f>
        <v/>
      </c>
      <c r="Y6025" s="6">
        <f>IF($B6025=2022,$P6025,"")</f>
        <v>1</v>
      </c>
      <c r="Z6025" s="6" t="str">
        <f>IF($B6025=2023,$P6025,"")</f>
        <v/>
      </c>
      <c r="AA6025" s="6" t="str">
        <f>IF($B6025=2024,$P6025,"")</f>
        <v/>
      </c>
      <c r="AB6025" s="15" t="str">
        <f>IF($B6025=2025,$P6025,"")</f>
        <v/>
      </c>
    </row>
    <row r="6026" spans="1:28" s="34" customFormat="1" x14ac:dyDescent="0.25">
      <c r="A6026" s="3">
        <v>1557</v>
      </c>
      <c r="B6026" s="3">
        <v>2021</v>
      </c>
      <c r="C6026" s="3" t="s">
        <v>1539</v>
      </c>
      <c r="D6026" s="4">
        <f>DATE(B6026,N6026,M6026)</f>
        <v>44312</v>
      </c>
      <c r="E6026" s="5">
        <v>1800</v>
      </c>
      <c r="F6026" s="6" t="s">
        <v>454</v>
      </c>
      <c r="G6026" s="6" t="s">
        <v>461</v>
      </c>
      <c r="H6026" s="27"/>
      <c r="I6026" s="7" t="s">
        <v>891</v>
      </c>
      <c r="J6026" s="7" t="s">
        <v>5937</v>
      </c>
      <c r="K6026" s="6" t="s">
        <v>5684</v>
      </c>
      <c r="L6026" s="6">
        <v>6122</v>
      </c>
      <c r="M6026" s="6">
        <v>26</v>
      </c>
      <c r="N6026" s="6">
        <v>4</v>
      </c>
      <c r="O6026" s="6" t="s">
        <v>86</v>
      </c>
      <c r="P6026" s="15">
        <v>1</v>
      </c>
      <c r="Q6026" s="15" t="str">
        <f>IF($B6026=2014,$P6026,"")</f>
        <v/>
      </c>
      <c r="R6026" s="15" t="str">
        <f>IF($B6026=2015,$P6026,"")</f>
        <v/>
      </c>
      <c r="S6026" s="15" t="str">
        <f>IF($B6026=2016,$P6026,"")</f>
        <v/>
      </c>
      <c r="T6026" s="15" t="str">
        <f>IF($B6026=2017,$P6026,"")</f>
        <v/>
      </c>
      <c r="U6026" s="15" t="str">
        <f>IF($B6026=2018,$P6026,"")</f>
        <v/>
      </c>
      <c r="V6026" s="15" t="str">
        <f>IF($B6026=2019,$P6026,"")</f>
        <v/>
      </c>
      <c r="W6026" s="15" t="str">
        <f>IF($B6026=2020,$P6026,"")</f>
        <v/>
      </c>
      <c r="X6026" s="6">
        <f>IF($B6026=2021,$P6026,"")</f>
        <v>1</v>
      </c>
      <c r="Y6026" s="6" t="str">
        <f>IF($B6026=2022,$P6026,"")</f>
        <v/>
      </c>
      <c r="Z6026" s="6" t="str">
        <f>IF($B6026=2023,$P6026,"")</f>
        <v/>
      </c>
      <c r="AA6026" s="6" t="str">
        <f>IF($B6026=2024,$P6026,"")</f>
        <v/>
      </c>
      <c r="AB6026" s="15" t="str">
        <f>IF($B6026=2025,$P6026,"")</f>
        <v/>
      </c>
    </row>
    <row r="6027" spans="1:28" s="34" customFormat="1" x14ac:dyDescent="0.25">
      <c r="A6027" s="3">
        <v>1557</v>
      </c>
      <c r="B6027" s="5">
        <v>2015</v>
      </c>
      <c r="C6027" s="3" t="s">
        <v>15</v>
      </c>
      <c r="D6027" s="4">
        <f>DATE(B6027,N6027,M6027)</f>
        <v>42287</v>
      </c>
      <c r="E6027" s="5">
        <v>1530</v>
      </c>
      <c r="F6027" s="6" t="s">
        <v>454</v>
      </c>
      <c r="G6027" s="6" t="s">
        <v>464</v>
      </c>
      <c r="H6027" s="27"/>
      <c r="I6027" s="9" t="s">
        <v>8281</v>
      </c>
      <c r="J6027" s="9" t="s">
        <v>4144</v>
      </c>
      <c r="K6027" s="6" t="s">
        <v>389</v>
      </c>
      <c r="L6027" s="6">
        <v>5613</v>
      </c>
      <c r="M6027" s="6">
        <v>10</v>
      </c>
      <c r="N6027" s="6">
        <v>10</v>
      </c>
      <c r="O6027" s="6"/>
      <c r="P6027" s="15">
        <v>1</v>
      </c>
      <c r="Q6027" s="15" t="str">
        <f>IF($B6027=2014,$P6027,"")</f>
        <v/>
      </c>
      <c r="R6027" s="15">
        <f>IF($B6027=2015,$P6027,"")</f>
        <v>1</v>
      </c>
      <c r="S6027" s="15" t="str">
        <f>IF($B6027=2016,$P6027,"")</f>
        <v/>
      </c>
      <c r="T6027" s="15" t="str">
        <f>IF($B6027=2017,$P6027,"")</f>
        <v/>
      </c>
      <c r="U6027" s="15" t="str">
        <f>IF($B6027=2018,$P6027,"")</f>
        <v/>
      </c>
      <c r="V6027" s="15" t="str">
        <f>IF($B6027=2019,$P6027,"")</f>
        <v/>
      </c>
      <c r="W6027" s="15" t="str">
        <f>IF($B6027=2020,$P6027,"")</f>
        <v/>
      </c>
      <c r="X6027" s="6" t="str">
        <f>IF($B6027=2021,$P6027,"")</f>
        <v/>
      </c>
      <c r="Y6027" s="6" t="str">
        <f>IF($B6027=2022,$P6027,"")</f>
        <v/>
      </c>
      <c r="Z6027" s="6" t="str">
        <f>IF($B6027=2023,$P6027,"")</f>
        <v/>
      </c>
      <c r="AA6027" s="6" t="str">
        <f>IF($B6027=2024,$P6027,"")</f>
        <v/>
      </c>
      <c r="AB6027" s="15" t="str">
        <f>IF($B6027=2025,$P6027,"")</f>
        <v/>
      </c>
    </row>
    <row r="6028" spans="1:28" s="34" customFormat="1" x14ac:dyDescent="0.25">
      <c r="A6028" s="30">
        <v>1557</v>
      </c>
      <c r="B6028" s="30">
        <v>2024</v>
      </c>
      <c r="C6028" s="30" t="s">
        <v>160</v>
      </c>
      <c r="D6028" s="31">
        <f>DATE(B6028,N6028,M6028)</f>
        <v>45509</v>
      </c>
      <c r="E6028" s="32">
        <v>1747</v>
      </c>
      <c r="F6028" s="33" t="s">
        <v>454</v>
      </c>
      <c r="G6028" s="33" t="s">
        <v>464</v>
      </c>
      <c r="H6028" s="33"/>
      <c r="I6028" s="9" t="s">
        <v>8281</v>
      </c>
      <c r="J6028" s="34" t="s">
        <v>8431</v>
      </c>
      <c r="K6028" s="33" t="s">
        <v>5981</v>
      </c>
      <c r="L6028" s="33">
        <v>6503</v>
      </c>
      <c r="M6028" s="33">
        <v>5</v>
      </c>
      <c r="N6028" s="33">
        <v>8</v>
      </c>
      <c r="O6028" s="33" t="s">
        <v>86</v>
      </c>
      <c r="P6028" s="15">
        <v>1</v>
      </c>
      <c r="Q6028" s="15" t="str">
        <f>IF($B6028=2014,$P6028,"")</f>
        <v/>
      </c>
      <c r="R6028" s="15" t="str">
        <f>IF($B6028=2015,$P6028,"")</f>
        <v/>
      </c>
      <c r="S6028" s="15" t="str">
        <f>IF($B6028=2016,$P6028,"")</f>
        <v/>
      </c>
      <c r="T6028" s="15" t="str">
        <f>IF($B6028=2017,$P6028,"")</f>
        <v/>
      </c>
      <c r="U6028" s="15" t="str">
        <f>IF($B6028=2018,$P6028,"")</f>
        <v/>
      </c>
      <c r="V6028" s="15" t="str">
        <f>IF($B6028=2019,$P6028,"")</f>
        <v/>
      </c>
      <c r="W6028" s="15" t="str">
        <f>IF($B6028=2020,$P6028,"")</f>
        <v/>
      </c>
      <c r="X6028" s="6" t="str">
        <f>IF($B6028=2021,$P6028,"")</f>
        <v/>
      </c>
      <c r="Y6028" s="6" t="str">
        <f>IF($B6028=2022,$P6028,"")</f>
        <v/>
      </c>
      <c r="Z6028" s="6" t="str">
        <f>IF($B6028=2023,$P6028,"")</f>
        <v/>
      </c>
      <c r="AA6028" s="6">
        <f>IF($B6028=2024,$P6028,"")</f>
        <v>1</v>
      </c>
      <c r="AB6028" s="15" t="str">
        <f>IF($B6028=2025,$P6028,"")</f>
        <v/>
      </c>
    </row>
    <row r="6029" spans="1:28" s="34" customFormat="1" ht="24" x14ac:dyDescent="0.25">
      <c r="A6029" s="3">
        <v>1557</v>
      </c>
      <c r="B6029" s="3">
        <v>2017</v>
      </c>
      <c r="C6029" s="3" t="s">
        <v>45</v>
      </c>
      <c r="D6029" s="4">
        <f>DATE(B6029,N6029,M6029)</f>
        <v>43026</v>
      </c>
      <c r="E6029" s="5">
        <v>1355</v>
      </c>
      <c r="F6029" s="6" t="s">
        <v>454</v>
      </c>
      <c r="G6029" s="6" t="s">
        <v>503</v>
      </c>
      <c r="H6029" s="27"/>
      <c r="I6029" s="7" t="s">
        <v>5290</v>
      </c>
      <c r="J6029" s="9" t="s">
        <v>3174</v>
      </c>
      <c r="K6029" s="6" t="s">
        <v>58</v>
      </c>
      <c r="L6029" s="6">
        <v>5807</v>
      </c>
      <c r="M6029" s="6">
        <v>18</v>
      </c>
      <c r="N6029" s="6">
        <v>10</v>
      </c>
      <c r="O6029" s="6" t="s">
        <v>14</v>
      </c>
      <c r="P6029" s="15">
        <v>1</v>
      </c>
      <c r="Q6029" s="15" t="str">
        <f>IF($B6029=2014,$P6029,"")</f>
        <v/>
      </c>
      <c r="R6029" s="15" t="str">
        <f>IF($B6029=2015,$P6029,"")</f>
        <v/>
      </c>
      <c r="S6029" s="15" t="str">
        <f>IF($B6029=2016,$P6029,"")</f>
        <v/>
      </c>
      <c r="T6029" s="15">
        <f>IF($B6029=2017,$P6029,"")</f>
        <v>1</v>
      </c>
      <c r="U6029" s="15" t="str">
        <f>IF($B6029=2018,$P6029,"")</f>
        <v/>
      </c>
      <c r="V6029" s="15" t="str">
        <f>IF($B6029=2019,$P6029,"")</f>
        <v/>
      </c>
      <c r="W6029" s="15" t="str">
        <f>IF($B6029=2020,$P6029,"")</f>
        <v/>
      </c>
      <c r="X6029" s="6" t="str">
        <f>IF($B6029=2021,$P6029,"")</f>
        <v/>
      </c>
      <c r="Y6029" s="6" t="str">
        <f>IF($B6029=2022,$P6029,"")</f>
        <v/>
      </c>
      <c r="Z6029" s="6" t="str">
        <f>IF($B6029=2023,$P6029,"")</f>
        <v/>
      </c>
      <c r="AA6029" s="6" t="str">
        <f>IF($B6029=2024,$P6029,"")</f>
        <v/>
      </c>
      <c r="AB6029" s="15" t="str">
        <f>IF($B6029=2025,$P6029,"")</f>
        <v/>
      </c>
    </row>
    <row r="6030" spans="1:28" s="34" customFormat="1" ht="24" x14ac:dyDescent="0.25">
      <c r="A6030" s="3">
        <v>1557</v>
      </c>
      <c r="B6030" s="5">
        <v>2015</v>
      </c>
      <c r="C6030" s="3" t="s">
        <v>1297</v>
      </c>
      <c r="D6030" s="4">
        <f>DATE(B6030,N6030,M6030)</f>
        <v>42296</v>
      </c>
      <c r="E6030" s="16">
        <v>1434</v>
      </c>
      <c r="F6030" s="6" t="s">
        <v>454</v>
      </c>
      <c r="G6030" s="6" t="s">
        <v>1298</v>
      </c>
      <c r="H6030" s="27"/>
      <c r="I6030" s="9" t="s">
        <v>5351</v>
      </c>
      <c r="J6030" s="9" t="s">
        <v>1299</v>
      </c>
      <c r="K6030" s="6" t="s">
        <v>141</v>
      </c>
      <c r="L6030" s="6">
        <v>5607</v>
      </c>
      <c r="M6030" s="6">
        <v>19</v>
      </c>
      <c r="N6030" s="6">
        <v>10</v>
      </c>
      <c r="O6030" s="6" t="s">
        <v>86</v>
      </c>
      <c r="P6030" s="15">
        <v>1</v>
      </c>
      <c r="Q6030" s="15" t="str">
        <f>IF($B6030=2014,$P6030,"")</f>
        <v/>
      </c>
      <c r="R6030" s="15">
        <f>IF($B6030=2015,$P6030,"")</f>
        <v>1</v>
      </c>
      <c r="S6030" s="15" t="str">
        <f>IF($B6030=2016,$P6030,"")</f>
        <v/>
      </c>
      <c r="T6030" s="15" t="str">
        <f>IF($B6030=2017,$P6030,"")</f>
        <v/>
      </c>
      <c r="U6030" s="15" t="str">
        <f>IF($B6030=2018,$P6030,"")</f>
        <v/>
      </c>
      <c r="V6030" s="15" t="str">
        <f>IF($B6030=2019,$P6030,"")</f>
        <v/>
      </c>
      <c r="W6030" s="15" t="str">
        <f>IF($B6030=2020,$P6030,"")</f>
        <v/>
      </c>
      <c r="X6030" s="6" t="str">
        <f>IF($B6030=2021,$P6030,"")</f>
        <v/>
      </c>
      <c r="Y6030" s="6" t="str">
        <f>IF($B6030=2022,$P6030,"")</f>
        <v/>
      </c>
      <c r="Z6030" s="6" t="str">
        <f>IF($B6030=2023,$P6030,"")</f>
        <v/>
      </c>
      <c r="AA6030" s="6" t="str">
        <f>IF($B6030=2024,$P6030,"")</f>
        <v/>
      </c>
      <c r="AB6030" s="15" t="str">
        <f>IF($B6030=2025,$P6030,"")</f>
        <v/>
      </c>
    </row>
    <row r="6031" spans="1:28" s="34" customFormat="1" x14ac:dyDescent="0.25">
      <c r="A6031" s="3">
        <v>1557</v>
      </c>
      <c r="B6031" s="3">
        <v>2016</v>
      </c>
      <c r="C6031" s="3" t="s">
        <v>27</v>
      </c>
      <c r="D6031" s="4">
        <f>DATE(B6031,N6031,M6031)</f>
        <v>42690</v>
      </c>
      <c r="E6031" s="5">
        <v>1530</v>
      </c>
      <c r="F6031" s="6" t="s">
        <v>454</v>
      </c>
      <c r="G6031" s="10" t="s">
        <v>1298</v>
      </c>
      <c r="H6031" s="27"/>
      <c r="I6031" s="9" t="s">
        <v>5351</v>
      </c>
      <c r="J6031" s="7" t="s">
        <v>2271</v>
      </c>
      <c r="K6031" s="6" t="s">
        <v>123</v>
      </c>
      <c r="L6031" s="6">
        <v>5709</v>
      </c>
      <c r="M6031" s="6">
        <v>16</v>
      </c>
      <c r="N6031" s="6">
        <v>11</v>
      </c>
      <c r="O6031" s="6"/>
      <c r="P6031" s="15">
        <v>1</v>
      </c>
      <c r="Q6031" s="15" t="str">
        <f>IF($B6031=2014,$P6031,"")</f>
        <v/>
      </c>
      <c r="R6031" s="15" t="str">
        <f>IF($B6031=2015,$P6031,"")</f>
        <v/>
      </c>
      <c r="S6031" s="15">
        <f>IF($B6031=2016,$P6031,"")</f>
        <v>1</v>
      </c>
      <c r="T6031" s="15" t="str">
        <f>IF($B6031=2017,$P6031,"")</f>
        <v/>
      </c>
      <c r="U6031" s="15" t="str">
        <f>IF($B6031=2018,$P6031,"")</f>
        <v/>
      </c>
      <c r="V6031" s="15" t="str">
        <f>IF($B6031=2019,$P6031,"")</f>
        <v/>
      </c>
      <c r="W6031" s="15" t="str">
        <f>IF($B6031=2020,$P6031,"")</f>
        <v/>
      </c>
      <c r="X6031" s="6" t="str">
        <f>IF($B6031=2021,$P6031,"")</f>
        <v/>
      </c>
      <c r="Y6031" s="6" t="str">
        <f>IF($B6031=2022,$P6031,"")</f>
        <v/>
      </c>
      <c r="Z6031" s="6" t="str">
        <f>IF($B6031=2023,$P6031,"")</f>
        <v/>
      </c>
      <c r="AA6031" s="6" t="str">
        <f>IF($B6031=2024,$P6031,"")</f>
        <v/>
      </c>
      <c r="AB6031" s="15" t="str">
        <f>IF($B6031=2025,$P6031,"")</f>
        <v/>
      </c>
    </row>
    <row r="6032" spans="1:28" s="34" customFormat="1" x14ac:dyDescent="0.25">
      <c r="A6032" s="3">
        <v>1557</v>
      </c>
      <c r="B6032" s="5">
        <v>2016</v>
      </c>
      <c r="C6032" s="3" t="s">
        <v>36</v>
      </c>
      <c r="D6032" s="4">
        <f>DATE(B6032,N6032,M6032)</f>
        <v>42435</v>
      </c>
      <c r="E6032" s="5">
        <v>1335</v>
      </c>
      <c r="F6032" s="6" t="s">
        <v>454</v>
      </c>
      <c r="G6032" s="6" t="s">
        <v>717</v>
      </c>
      <c r="H6032" s="27"/>
      <c r="I6032" s="9" t="s">
        <v>5198</v>
      </c>
      <c r="J6032" s="9" t="s">
        <v>1300</v>
      </c>
      <c r="K6032" s="6" t="s">
        <v>144</v>
      </c>
      <c r="L6032" s="6">
        <v>5617</v>
      </c>
      <c r="M6032" s="6">
        <v>6</v>
      </c>
      <c r="N6032" s="6">
        <v>3</v>
      </c>
      <c r="O6032" s="6" t="s">
        <v>14</v>
      </c>
      <c r="P6032" s="15">
        <v>1</v>
      </c>
      <c r="Q6032" s="15" t="str">
        <f>IF($B6032=2014,$P6032,"")</f>
        <v/>
      </c>
      <c r="R6032" s="15" t="str">
        <f>IF($B6032=2015,$P6032,"")</f>
        <v/>
      </c>
      <c r="S6032" s="15">
        <f>IF($B6032=2016,$P6032,"")</f>
        <v>1</v>
      </c>
      <c r="T6032" s="15" t="str">
        <f>IF($B6032=2017,$P6032,"")</f>
        <v/>
      </c>
      <c r="U6032" s="15" t="str">
        <f>IF($B6032=2018,$P6032,"")</f>
        <v/>
      </c>
      <c r="V6032" s="15" t="str">
        <f>IF($B6032=2019,$P6032,"")</f>
        <v/>
      </c>
      <c r="W6032" s="15" t="str">
        <f>IF($B6032=2020,$P6032,"")</f>
        <v/>
      </c>
      <c r="X6032" s="6" t="str">
        <f>IF($B6032=2021,$P6032,"")</f>
        <v/>
      </c>
      <c r="Y6032" s="6" t="str">
        <f>IF($B6032=2022,$P6032,"")</f>
        <v/>
      </c>
      <c r="Z6032" s="6" t="str">
        <f>IF($B6032=2023,$P6032,"")</f>
        <v/>
      </c>
      <c r="AA6032" s="6" t="str">
        <f>IF($B6032=2024,$P6032,"")</f>
        <v/>
      </c>
      <c r="AB6032" s="15" t="str">
        <f>IF($B6032=2025,$P6032,"")</f>
        <v/>
      </c>
    </row>
    <row r="6033" spans="1:28" s="34" customFormat="1" ht="24" x14ac:dyDescent="0.25">
      <c r="A6033" s="3">
        <v>1557</v>
      </c>
      <c r="B6033" s="5">
        <v>2015</v>
      </c>
      <c r="C6033" s="3" t="s">
        <v>157</v>
      </c>
      <c r="D6033" s="4">
        <f>DATE(B6033,N6033,M6033)</f>
        <v>42237</v>
      </c>
      <c r="E6033" s="5">
        <v>1630</v>
      </c>
      <c r="F6033" s="6" t="s">
        <v>454</v>
      </c>
      <c r="G6033" s="6" t="s">
        <v>588</v>
      </c>
      <c r="H6033" s="27"/>
      <c r="I6033" s="9" t="s">
        <v>1301</v>
      </c>
      <c r="J6033" s="9" t="s">
        <v>1302</v>
      </c>
      <c r="K6033" s="6" t="s">
        <v>13</v>
      </c>
      <c r="L6033" s="6">
        <v>5603</v>
      </c>
      <c r="M6033" s="6">
        <v>21</v>
      </c>
      <c r="N6033" s="6">
        <v>8</v>
      </c>
      <c r="O6033" s="6" t="s">
        <v>14</v>
      </c>
      <c r="P6033" s="15">
        <v>1</v>
      </c>
      <c r="Q6033" s="15" t="str">
        <f>IF($B6033=2014,$P6033,"")</f>
        <v/>
      </c>
      <c r="R6033" s="15">
        <f>IF($B6033=2015,$P6033,"")</f>
        <v>1</v>
      </c>
      <c r="S6033" s="15" t="str">
        <f>IF($B6033=2016,$P6033,"")</f>
        <v/>
      </c>
      <c r="T6033" s="15" t="str">
        <f>IF($B6033=2017,$P6033,"")</f>
        <v/>
      </c>
      <c r="U6033" s="15" t="str">
        <f>IF($B6033=2018,$P6033,"")</f>
        <v/>
      </c>
      <c r="V6033" s="15" t="str">
        <f>IF($B6033=2019,$P6033,"")</f>
        <v/>
      </c>
      <c r="W6033" s="15" t="str">
        <f>IF($B6033=2020,$P6033,"")</f>
        <v/>
      </c>
      <c r="X6033" s="6" t="str">
        <f>IF($B6033=2021,$P6033,"")</f>
        <v/>
      </c>
      <c r="Y6033" s="6" t="str">
        <f>IF($B6033=2022,$P6033,"")</f>
        <v/>
      </c>
      <c r="Z6033" s="6" t="str">
        <f>IF($B6033=2023,$P6033,"")</f>
        <v/>
      </c>
      <c r="AA6033" s="6" t="str">
        <f>IF($B6033=2024,$P6033,"")</f>
        <v/>
      </c>
      <c r="AB6033" s="15" t="str">
        <f>IF($B6033=2025,$P6033,"")</f>
        <v/>
      </c>
    </row>
    <row r="6034" spans="1:28" s="34" customFormat="1" x14ac:dyDescent="0.25">
      <c r="A6034" s="3">
        <v>1557</v>
      </c>
      <c r="B6034" s="5">
        <v>2015</v>
      </c>
      <c r="C6034" s="3" t="s">
        <v>541</v>
      </c>
      <c r="D6034" s="4">
        <f>DATE(B6034,N6034,M6034)</f>
        <v>42247</v>
      </c>
      <c r="E6034" s="5">
        <v>1605</v>
      </c>
      <c r="F6034" s="6" t="s">
        <v>454</v>
      </c>
      <c r="G6034" s="6" t="s">
        <v>588</v>
      </c>
      <c r="H6034" s="27"/>
      <c r="I6034" s="7" t="s">
        <v>1985</v>
      </c>
      <c r="J6034" s="9" t="s">
        <v>1303</v>
      </c>
      <c r="K6034" s="6" t="s">
        <v>13</v>
      </c>
      <c r="L6034" s="6">
        <v>5604</v>
      </c>
      <c r="M6034" s="6">
        <v>31</v>
      </c>
      <c r="N6034" s="6">
        <v>8</v>
      </c>
      <c r="O6034" s="6" t="s">
        <v>14</v>
      </c>
      <c r="P6034" s="15">
        <v>1</v>
      </c>
      <c r="Q6034" s="15" t="str">
        <f>IF($B6034=2014,$P6034,"")</f>
        <v/>
      </c>
      <c r="R6034" s="15">
        <f>IF($B6034=2015,$P6034,"")</f>
        <v>1</v>
      </c>
      <c r="S6034" s="15" t="str">
        <f>IF($B6034=2016,$P6034,"")</f>
        <v/>
      </c>
      <c r="T6034" s="15" t="str">
        <f>IF($B6034=2017,$P6034,"")</f>
        <v/>
      </c>
      <c r="U6034" s="15" t="str">
        <f>IF($B6034=2018,$P6034,"")</f>
        <v/>
      </c>
      <c r="V6034" s="15" t="str">
        <f>IF($B6034=2019,$P6034,"")</f>
        <v/>
      </c>
      <c r="W6034" s="15" t="str">
        <f>IF($B6034=2020,$P6034,"")</f>
        <v/>
      </c>
      <c r="X6034" s="6" t="str">
        <f>IF($B6034=2021,$P6034,"")</f>
        <v/>
      </c>
      <c r="Y6034" s="6" t="str">
        <f>IF($B6034=2022,$P6034,"")</f>
        <v/>
      </c>
      <c r="Z6034" s="6" t="str">
        <f>IF($B6034=2023,$P6034,"")</f>
        <v/>
      </c>
      <c r="AA6034" s="6" t="str">
        <f>IF($B6034=2024,$P6034,"")</f>
        <v/>
      </c>
      <c r="AB6034" s="15" t="str">
        <f>IF($B6034=2025,$P6034,"")</f>
        <v/>
      </c>
    </row>
    <row r="6035" spans="1:28" s="34" customFormat="1" x14ac:dyDescent="0.25">
      <c r="A6035" s="3">
        <v>1557</v>
      </c>
      <c r="B6035" s="5">
        <v>2015</v>
      </c>
      <c r="C6035" s="3" t="s">
        <v>15</v>
      </c>
      <c r="D6035" s="4">
        <f>DATE(B6035,N6035,M6035)</f>
        <v>42287</v>
      </c>
      <c r="E6035" s="5">
        <v>1600</v>
      </c>
      <c r="F6035" s="6" t="s">
        <v>454</v>
      </c>
      <c r="G6035" s="6" t="s">
        <v>588</v>
      </c>
      <c r="H6035" s="27"/>
      <c r="I6035" s="7" t="s">
        <v>1985</v>
      </c>
      <c r="J6035" s="9" t="s">
        <v>1304</v>
      </c>
      <c r="K6035" s="6" t="s">
        <v>389</v>
      </c>
      <c r="L6035" s="6">
        <v>5613</v>
      </c>
      <c r="M6035" s="6">
        <v>10</v>
      </c>
      <c r="N6035" s="6">
        <v>10</v>
      </c>
      <c r="O6035" s="6"/>
      <c r="P6035" s="15">
        <v>1</v>
      </c>
      <c r="Q6035" s="15" t="str">
        <f>IF($B6035=2014,$P6035,"")</f>
        <v/>
      </c>
      <c r="R6035" s="15">
        <f>IF($B6035=2015,$P6035,"")</f>
        <v>1</v>
      </c>
      <c r="S6035" s="15" t="str">
        <f>IF($B6035=2016,$P6035,"")</f>
        <v/>
      </c>
      <c r="T6035" s="15" t="str">
        <f>IF($B6035=2017,$P6035,"")</f>
        <v/>
      </c>
      <c r="U6035" s="15" t="str">
        <f>IF($B6035=2018,$P6035,"")</f>
        <v/>
      </c>
      <c r="V6035" s="15" t="str">
        <f>IF($B6035=2019,$P6035,"")</f>
        <v/>
      </c>
      <c r="W6035" s="15" t="str">
        <f>IF($B6035=2020,$P6035,"")</f>
        <v/>
      </c>
      <c r="X6035" s="6" t="str">
        <f>IF($B6035=2021,$P6035,"")</f>
        <v/>
      </c>
      <c r="Y6035" s="6" t="str">
        <f>IF($B6035=2022,$P6035,"")</f>
        <v/>
      </c>
      <c r="Z6035" s="6" t="str">
        <f>IF($B6035=2023,$P6035,"")</f>
        <v/>
      </c>
      <c r="AA6035" s="6" t="str">
        <f>IF($B6035=2024,$P6035,"")</f>
        <v/>
      </c>
      <c r="AB6035" s="15" t="str">
        <f>IF($B6035=2025,$P6035,"")</f>
        <v/>
      </c>
    </row>
    <row r="6036" spans="1:28" s="34" customFormat="1" x14ac:dyDescent="0.25">
      <c r="A6036" s="3">
        <v>1557</v>
      </c>
      <c r="B6036" s="3">
        <v>2016</v>
      </c>
      <c r="C6036" s="3" t="s">
        <v>1555</v>
      </c>
      <c r="D6036" s="4">
        <f>DATE(B6036,N6036,M6036)</f>
        <v>42600</v>
      </c>
      <c r="E6036" s="5">
        <v>1610</v>
      </c>
      <c r="F6036" s="6" t="s">
        <v>454</v>
      </c>
      <c r="G6036" s="10" t="s">
        <v>588</v>
      </c>
      <c r="H6036" s="27"/>
      <c r="I6036" s="7" t="s">
        <v>1985</v>
      </c>
      <c r="J6036" s="7" t="s">
        <v>2272</v>
      </c>
      <c r="K6036" s="6" t="s">
        <v>13</v>
      </c>
      <c r="L6036" s="6">
        <v>5703</v>
      </c>
      <c r="M6036" s="6">
        <v>18</v>
      </c>
      <c r="N6036" s="6">
        <v>8</v>
      </c>
      <c r="O6036" s="6" t="s">
        <v>14</v>
      </c>
      <c r="P6036" s="15">
        <v>1</v>
      </c>
      <c r="Q6036" s="15" t="str">
        <f>IF($B6036=2014,$P6036,"")</f>
        <v/>
      </c>
      <c r="R6036" s="15" t="str">
        <f>IF($B6036=2015,$P6036,"")</f>
        <v/>
      </c>
      <c r="S6036" s="15">
        <f>IF($B6036=2016,$P6036,"")</f>
        <v>1</v>
      </c>
      <c r="T6036" s="15" t="str">
        <f>IF($B6036=2017,$P6036,"")</f>
        <v/>
      </c>
      <c r="U6036" s="15" t="str">
        <f>IF($B6036=2018,$P6036,"")</f>
        <v/>
      </c>
      <c r="V6036" s="15" t="str">
        <f>IF($B6036=2019,$P6036,"")</f>
        <v/>
      </c>
      <c r="W6036" s="15" t="str">
        <f>IF($B6036=2020,$P6036,"")</f>
        <v/>
      </c>
      <c r="X6036" s="6" t="str">
        <f>IF($B6036=2021,$P6036,"")</f>
        <v/>
      </c>
      <c r="Y6036" s="6" t="str">
        <f>IF($B6036=2022,$P6036,"")</f>
        <v/>
      </c>
      <c r="Z6036" s="6" t="str">
        <f>IF($B6036=2023,$P6036,"")</f>
        <v/>
      </c>
      <c r="AA6036" s="6" t="str">
        <f>IF($B6036=2024,$P6036,"")</f>
        <v/>
      </c>
      <c r="AB6036" s="15" t="str">
        <f>IF($B6036=2025,$P6036,"")</f>
        <v/>
      </c>
    </row>
    <row r="6037" spans="1:28" s="34" customFormat="1" x14ac:dyDescent="0.25">
      <c r="A6037" s="3">
        <v>1557</v>
      </c>
      <c r="B6037" s="3">
        <v>2016</v>
      </c>
      <c r="C6037" s="3" t="s">
        <v>210</v>
      </c>
      <c r="D6037" s="4">
        <f>DATE(B6037,N6037,M6037)</f>
        <v>42629</v>
      </c>
      <c r="E6037" s="5">
        <v>1325</v>
      </c>
      <c r="F6037" s="6" t="s">
        <v>454</v>
      </c>
      <c r="G6037" s="10" t="s">
        <v>588</v>
      </c>
      <c r="H6037" s="27"/>
      <c r="I6037" s="7" t="s">
        <v>1985</v>
      </c>
      <c r="J6037" s="7" t="s">
        <v>2273</v>
      </c>
      <c r="K6037" s="6" t="s">
        <v>16</v>
      </c>
      <c r="L6037" s="6">
        <v>5705</v>
      </c>
      <c r="M6037" s="6">
        <v>16</v>
      </c>
      <c r="N6037" s="6">
        <v>9</v>
      </c>
      <c r="O6037" s="6" t="s">
        <v>14</v>
      </c>
      <c r="P6037" s="15">
        <v>1</v>
      </c>
      <c r="Q6037" s="15" t="str">
        <f>IF($B6037=2014,$P6037,"")</f>
        <v/>
      </c>
      <c r="R6037" s="15" t="str">
        <f>IF($B6037=2015,$P6037,"")</f>
        <v/>
      </c>
      <c r="S6037" s="15">
        <f>IF($B6037=2016,$P6037,"")</f>
        <v>1</v>
      </c>
      <c r="T6037" s="15" t="str">
        <f>IF($B6037=2017,$P6037,"")</f>
        <v/>
      </c>
      <c r="U6037" s="15" t="str">
        <f>IF($B6037=2018,$P6037,"")</f>
        <v/>
      </c>
      <c r="V6037" s="15" t="str">
        <f>IF($B6037=2019,$P6037,"")</f>
        <v/>
      </c>
      <c r="W6037" s="15" t="str">
        <f>IF($B6037=2020,$P6037,"")</f>
        <v/>
      </c>
      <c r="X6037" s="6" t="str">
        <f>IF($B6037=2021,$P6037,"")</f>
        <v/>
      </c>
      <c r="Y6037" s="6" t="str">
        <f>IF($B6037=2022,$P6037,"")</f>
        <v/>
      </c>
      <c r="Z6037" s="6" t="str">
        <f>IF($B6037=2023,$P6037,"")</f>
        <v/>
      </c>
      <c r="AA6037" s="6" t="str">
        <f>IF($B6037=2024,$P6037,"")</f>
        <v/>
      </c>
      <c r="AB6037" s="15" t="str">
        <f>IF($B6037=2025,$P6037,"")</f>
        <v/>
      </c>
    </row>
    <row r="6038" spans="1:28" s="34" customFormat="1" ht="24" x14ac:dyDescent="0.25">
      <c r="A6038" s="3">
        <v>1557</v>
      </c>
      <c r="B6038" s="3">
        <v>2017</v>
      </c>
      <c r="C6038" s="3" t="s">
        <v>155</v>
      </c>
      <c r="D6038" s="4">
        <f>DATE(B6038,N6038,M6038)</f>
        <v>43025</v>
      </c>
      <c r="E6038" s="5">
        <v>1705</v>
      </c>
      <c r="F6038" s="6" t="s">
        <v>454</v>
      </c>
      <c r="G6038" s="6" t="s">
        <v>588</v>
      </c>
      <c r="H6038" s="27"/>
      <c r="I6038" s="7" t="s">
        <v>1985</v>
      </c>
      <c r="J6038" s="9" t="s">
        <v>3175</v>
      </c>
      <c r="K6038" s="6" t="s">
        <v>2409</v>
      </c>
      <c r="L6038" s="6">
        <v>5807</v>
      </c>
      <c r="M6038" s="6">
        <v>17</v>
      </c>
      <c r="N6038" s="6">
        <v>10</v>
      </c>
      <c r="O6038" s="6"/>
      <c r="P6038" s="15">
        <v>1</v>
      </c>
      <c r="Q6038" s="15" t="str">
        <f>IF($B6038=2014,$P6038,"")</f>
        <v/>
      </c>
      <c r="R6038" s="15" t="str">
        <f>IF($B6038=2015,$P6038,"")</f>
        <v/>
      </c>
      <c r="S6038" s="15" t="str">
        <f>IF($B6038=2016,$P6038,"")</f>
        <v/>
      </c>
      <c r="T6038" s="15">
        <f>IF($B6038=2017,$P6038,"")</f>
        <v>1</v>
      </c>
      <c r="U6038" s="15" t="str">
        <f>IF($B6038=2018,$P6038,"")</f>
        <v/>
      </c>
      <c r="V6038" s="15" t="str">
        <f>IF($B6038=2019,$P6038,"")</f>
        <v/>
      </c>
      <c r="W6038" s="15" t="str">
        <f>IF($B6038=2020,$P6038,"")</f>
        <v/>
      </c>
      <c r="X6038" s="6" t="str">
        <f>IF($B6038=2021,$P6038,"")</f>
        <v/>
      </c>
      <c r="Y6038" s="6" t="str">
        <f>IF($B6038=2022,$P6038,"")</f>
        <v/>
      </c>
      <c r="Z6038" s="6" t="str">
        <f>IF($B6038=2023,$P6038,"")</f>
        <v/>
      </c>
      <c r="AA6038" s="6" t="str">
        <f>IF($B6038=2024,$P6038,"")</f>
        <v/>
      </c>
      <c r="AB6038" s="15" t="str">
        <f>IF($B6038=2025,$P6038,"")</f>
        <v/>
      </c>
    </row>
    <row r="6039" spans="1:28" s="34" customFormat="1" x14ac:dyDescent="0.25">
      <c r="A6039" s="3">
        <v>1557</v>
      </c>
      <c r="B6039" s="3">
        <v>2017</v>
      </c>
      <c r="C6039" s="3" t="s">
        <v>155</v>
      </c>
      <c r="D6039" s="4">
        <f>DATE(B6039,N6039,M6039)</f>
        <v>43025</v>
      </c>
      <c r="E6039" s="5">
        <v>1400</v>
      </c>
      <c r="F6039" s="6" t="s">
        <v>454</v>
      </c>
      <c r="G6039" s="6" t="s">
        <v>588</v>
      </c>
      <c r="H6039" s="27"/>
      <c r="I6039" s="7" t="s">
        <v>1985</v>
      </c>
      <c r="J6039" s="9" t="s">
        <v>3176</v>
      </c>
      <c r="K6039" s="6" t="s">
        <v>58</v>
      </c>
      <c r="L6039" s="6">
        <v>5807</v>
      </c>
      <c r="M6039" s="6">
        <v>17</v>
      </c>
      <c r="N6039" s="6">
        <v>10</v>
      </c>
      <c r="O6039" s="6" t="s">
        <v>14</v>
      </c>
      <c r="P6039" s="15">
        <v>1</v>
      </c>
      <c r="Q6039" s="15" t="str">
        <f>IF($B6039=2014,$P6039,"")</f>
        <v/>
      </c>
      <c r="R6039" s="15" t="str">
        <f>IF($B6039=2015,$P6039,"")</f>
        <v/>
      </c>
      <c r="S6039" s="15" t="str">
        <f>IF($B6039=2016,$P6039,"")</f>
        <v/>
      </c>
      <c r="T6039" s="15">
        <f>IF($B6039=2017,$P6039,"")</f>
        <v>1</v>
      </c>
      <c r="U6039" s="15" t="str">
        <f>IF($B6039=2018,$P6039,"")</f>
        <v/>
      </c>
      <c r="V6039" s="15" t="str">
        <f>IF($B6039=2019,$P6039,"")</f>
        <v/>
      </c>
      <c r="W6039" s="15" t="str">
        <f>IF($B6039=2020,$P6039,"")</f>
        <v/>
      </c>
      <c r="X6039" s="6" t="str">
        <f>IF($B6039=2021,$P6039,"")</f>
        <v/>
      </c>
      <c r="Y6039" s="6" t="str">
        <f>IF($B6039=2022,$P6039,"")</f>
        <v/>
      </c>
      <c r="Z6039" s="6" t="str">
        <f>IF($B6039=2023,$P6039,"")</f>
        <v/>
      </c>
      <c r="AA6039" s="6" t="str">
        <f>IF($B6039=2024,$P6039,"")</f>
        <v/>
      </c>
      <c r="AB6039" s="15" t="str">
        <f>IF($B6039=2025,$P6039,"")</f>
        <v/>
      </c>
    </row>
    <row r="6040" spans="1:28" s="34" customFormat="1" x14ac:dyDescent="0.25">
      <c r="A6040" s="3">
        <v>1557</v>
      </c>
      <c r="B6040" s="3">
        <v>2019</v>
      </c>
      <c r="C6040" s="3" t="s">
        <v>2396</v>
      </c>
      <c r="D6040" s="4">
        <f>DATE(B6040,N6040,M6040)</f>
        <v>43814</v>
      </c>
      <c r="E6040" s="5">
        <v>1945</v>
      </c>
      <c r="F6040" s="6" t="s">
        <v>454</v>
      </c>
      <c r="G6040" s="6" t="s">
        <v>588</v>
      </c>
      <c r="H6040" s="27"/>
      <c r="I6040" s="7" t="s">
        <v>1985</v>
      </c>
      <c r="J6040" s="7" t="s">
        <v>4065</v>
      </c>
      <c r="K6040" s="6" t="s">
        <v>2412</v>
      </c>
      <c r="L6040" s="6">
        <v>6012</v>
      </c>
      <c r="M6040" s="6">
        <v>15</v>
      </c>
      <c r="N6040" s="6">
        <v>12</v>
      </c>
      <c r="O6040" s="6"/>
      <c r="P6040" s="15">
        <v>1</v>
      </c>
      <c r="Q6040" s="15" t="str">
        <f>IF($B6040=2014,$P6040,"")</f>
        <v/>
      </c>
      <c r="R6040" s="15" t="str">
        <f>IF($B6040=2015,$P6040,"")</f>
        <v/>
      </c>
      <c r="S6040" s="15" t="str">
        <f>IF($B6040=2016,$P6040,"")</f>
        <v/>
      </c>
      <c r="T6040" s="15" t="str">
        <f>IF($B6040=2017,$P6040,"")</f>
        <v/>
      </c>
      <c r="U6040" s="15" t="str">
        <f>IF($B6040=2018,$P6040,"")</f>
        <v/>
      </c>
      <c r="V6040" s="15">
        <f>IF($B6040=2019,$P6040,"")</f>
        <v>1</v>
      </c>
      <c r="W6040" s="15" t="str">
        <f>IF($B6040=2020,$P6040,"")</f>
        <v/>
      </c>
      <c r="X6040" s="6" t="str">
        <f>IF($B6040=2021,$P6040,"")</f>
        <v/>
      </c>
      <c r="Y6040" s="6" t="str">
        <f>IF($B6040=2022,$P6040,"")</f>
        <v/>
      </c>
      <c r="Z6040" s="6" t="str">
        <f>IF($B6040=2023,$P6040,"")</f>
        <v/>
      </c>
      <c r="AA6040" s="6" t="str">
        <f>IF($B6040=2024,$P6040,"")</f>
        <v/>
      </c>
      <c r="AB6040" s="15" t="str">
        <f>IF($B6040=2025,$P6040,"")</f>
        <v/>
      </c>
    </row>
    <row r="6041" spans="1:28" s="34" customFormat="1" x14ac:dyDescent="0.25">
      <c r="A6041" s="3">
        <v>1557</v>
      </c>
      <c r="B6041" s="3">
        <v>2020</v>
      </c>
      <c r="C6041" s="3" t="s">
        <v>5496</v>
      </c>
      <c r="D6041" s="4">
        <f>DATE(B6041,N6041,M6041)</f>
        <v>43992</v>
      </c>
      <c r="E6041" s="5">
        <v>2000</v>
      </c>
      <c r="F6041" s="10" t="s">
        <v>454</v>
      </c>
      <c r="G6041" s="10" t="s">
        <v>588</v>
      </c>
      <c r="H6041" s="27"/>
      <c r="I6041" s="7" t="s">
        <v>1985</v>
      </c>
      <c r="J6041" s="7" t="s">
        <v>5497</v>
      </c>
      <c r="K6041" s="6" t="s">
        <v>3266</v>
      </c>
      <c r="L6041" s="6">
        <v>6101</v>
      </c>
      <c r="M6041" s="6">
        <v>10</v>
      </c>
      <c r="N6041" s="6">
        <v>6</v>
      </c>
      <c r="O6041" s="6"/>
      <c r="P6041" s="15">
        <v>1</v>
      </c>
      <c r="Q6041" s="15" t="str">
        <f>IF($B6041=2014,$P6041,"")</f>
        <v/>
      </c>
      <c r="R6041" s="15" t="str">
        <f>IF($B6041=2015,$P6041,"")</f>
        <v/>
      </c>
      <c r="S6041" s="15" t="str">
        <f>IF($B6041=2016,$P6041,"")</f>
        <v/>
      </c>
      <c r="T6041" s="15" t="str">
        <f>IF($B6041=2017,$P6041,"")</f>
        <v/>
      </c>
      <c r="U6041" s="15" t="str">
        <f>IF($B6041=2018,$P6041,"")</f>
        <v/>
      </c>
      <c r="V6041" s="15" t="str">
        <f>IF($B6041=2019,$P6041,"")</f>
        <v/>
      </c>
      <c r="W6041" s="15">
        <f>IF($B6041=2020,$P6041,"")</f>
        <v>1</v>
      </c>
      <c r="X6041" s="6" t="str">
        <f>IF($B6041=2021,$P6041,"")</f>
        <v/>
      </c>
      <c r="Y6041" s="6" t="str">
        <f>IF($B6041=2022,$P6041,"")</f>
        <v/>
      </c>
      <c r="Z6041" s="6" t="str">
        <f>IF($B6041=2023,$P6041,"")</f>
        <v/>
      </c>
      <c r="AA6041" s="6" t="str">
        <f>IF($B6041=2024,$P6041,"")</f>
        <v/>
      </c>
      <c r="AB6041" s="15" t="str">
        <f>IF($B6041=2025,$P6041,"")</f>
        <v/>
      </c>
    </row>
    <row r="6042" spans="1:28" s="34" customFormat="1" x14ac:dyDescent="0.25">
      <c r="A6042" s="3">
        <v>1557</v>
      </c>
      <c r="B6042" s="3">
        <v>2020</v>
      </c>
      <c r="C6042" s="3" t="s">
        <v>117</v>
      </c>
      <c r="D6042" s="4">
        <f>DATE(B6042,N6042,M6042)</f>
        <v>44176</v>
      </c>
      <c r="E6042" s="5">
        <v>2000</v>
      </c>
      <c r="F6042" s="6" t="s">
        <v>454</v>
      </c>
      <c r="G6042" s="6" t="s">
        <v>588</v>
      </c>
      <c r="H6042" s="27"/>
      <c r="I6042" s="7" t="s">
        <v>1985</v>
      </c>
      <c r="J6042" s="7" t="s">
        <v>5800</v>
      </c>
      <c r="K6042" s="6" t="s">
        <v>5783</v>
      </c>
      <c r="L6042" s="6">
        <v>6111</v>
      </c>
      <c r="M6042" s="6">
        <v>11</v>
      </c>
      <c r="N6042" s="6">
        <v>12</v>
      </c>
      <c r="O6042" s="6"/>
      <c r="P6042" s="15">
        <v>1</v>
      </c>
      <c r="Q6042" s="15" t="str">
        <f>IF($B6042=2014,$P6042,"")</f>
        <v/>
      </c>
      <c r="R6042" s="15" t="str">
        <f>IF($B6042=2015,$P6042,"")</f>
        <v/>
      </c>
      <c r="S6042" s="15" t="str">
        <f>IF($B6042=2016,$P6042,"")</f>
        <v/>
      </c>
      <c r="T6042" s="15" t="str">
        <f>IF($B6042=2017,$P6042,"")</f>
        <v/>
      </c>
      <c r="U6042" s="15" t="str">
        <f>IF($B6042=2018,$P6042,"")</f>
        <v/>
      </c>
      <c r="V6042" s="15" t="str">
        <f>IF($B6042=2019,$P6042,"")</f>
        <v/>
      </c>
      <c r="W6042" s="15">
        <f>IF($B6042=2020,$P6042,"")</f>
        <v>1</v>
      </c>
      <c r="X6042" s="6" t="str">
        <f>IF($B6042=2021,$P6042,"")</f>
        <v/>
      </c>
      <c r="Y6042" s="6" t="str">
        <f>IF($B6042=2022,$P6042,"")</f>
        <v/>
      </c>
      <c r="Z6042" s="6" t="str">
        <f>IF($B6042=2023,$P6042,"")</f>
        <v/>
      </c>
      <c r="AA6042" s="6" t="str">
        <f>IF($B6042=2024,$P6042,"")</f>
        <v/>
      </c>
      <c r="AB6042" s="15" t="str">
        <f>IF($B6042=2025,$P6042,"")</f>
        <v/>
      </c>
    </row>
    <row r="6043" spans="1:28" s="34" customFormat="1" x14ac:dyDescent="0.25">
      <c r="A6043" s="3">
        <v>1557</v>
      </c>
      <c r="B6043" s="3">
        <v>2021</v>
      </c>
      <c r="C6043" s="3" t="s">
        <v>1469</v>
      </c>
      <c r="D6043" s="4">
        <v>44422</v>
      </c>
      <c r="E6043" s="16">
        <v>2200</v>
      </c>
      <c r="F6043" s="6" t="s">
        <v>454</v>
      </c>
      <c r="G6043" s="6" t="s">
        <v>588</v>
      </c>
      <c r="H6043" s="29"/>
      <c r="I6043" s="7" t="s">
        <v>1985</v>
      </c>
      <c r="J6043" s="7" t="s">
        <v>6344</v>
      </c>
      <c r="K6043" s="6" t="s">
        <v>1563</v>
      </c>
      <c r="L6043" s="6">
        <v>6203</v>
      </c>
      <c r="M6043" s="6">
        <v>14</v>
      </c>
      <c r="N6043" s="6">
        <v>8</v>
      </c>
      <c r="O6043" s="6" t="s">
        <v>4448</v>
      </c>
      <c r="P6043" s="15">
        <v>1</v>
      </c>
      <c r="Q6043" s="15" t="str">
        <f>IF($B6043=2014,$P6043,"")</f>
        <v/>
      </c>
      <c r="R6043" s="15" t="str">
        <f>IF($B6043=2015,$P6043,"")</f>
        <v/>
      </c>
      <c r="S6043" s="15" t="str">
        <f>IF($B6043=2016,$P6043,"")</f>
        <v/>
      </c>
      <c r="T6043" s="15" t="str">
        <f>IF($B6043=2017,$P6043,"")</f>
        <v/>
      </c>
      <c r="U6043" s="15" t="str">
        <f>IF($B6043=2018,$P6043,"")</f>
        <v/>
      </c>
      <c r="V6043" s="15" t="str">
        <f>IF($B6043=2019,$P6043,"")</f>
        <v/>
      </c>
      <c r="W6043" s="15" t="str">
        <f>IF($B6043=2020,$P6043,"")</f>
        <v/>
      </c>
      <c r="X6043" s="6">
        <f>IF($B6043=2021,$P6043,"")</f>
        <v>1</v>
      </c>
      <c r="Y6043" s="6" t="str">
        <f>IF($B6043=2022,$P6043,"")</f>
        <v/>
      </c>
      <c r="Z6043" s="6" t="str">
        <f>IF($B6043=2023,$P6043,"")</f>
        <v/>
      </c>
      <c r="AA6043" s="6" t="str">
        <f>IF($B6043=2024,$P6043,"")</f>
        <v/>
      </c>
      <c r="AB6043" s="15" t="str">
        <f>IF($B6043=2025,$P6043,"")</f>
        <v/>
      </c>
    </row>
    <row r="6044" spans="1:28" s="34" customFormat="1" ht="24" x14ac:dyDescent="0.25">
      <c r="A6044" s="3">
        <v>1557</v>
      </c>
      <c r="B6044" s="3">
        <v>2021</v>
      </c>
      <c r="C6044" s="3" t="s">
        <v>1469</v>
      </c>
      <c r="D6044" s="4">
        <v>44422</v>
      </c>
      <c r="E6044" s="5">
        <v>1900</v>
      </c>
      <c r="F6044" s="6" t="s">
        <v>454</v>
      </c>
      <c r="G6044" s="6" t="s">
        <v>588</v>
      </c>
      <c r="H6044" s="27"/>
      <c r="I6044" s="7" t="s">
        <v>1985</v>
      </c>
      <c r="J6044" s="7" t="s">
        <v>6345</v>
      </c>
      <c r="K6044" s="6" t="s">
        <v>3266</v>
      </c>
      <c r="L6044" s="6">
        <v>6203</v>
      </c>
      <c r="M6044" s="6">
        <v>14</v>
      </c>
      <c r="N6044" s="6">
        <v>8</v>
      </c>
      <c r="O6044" s="6"/>
      <c r="P6044" s="15">
        <v>1</v>
      </c>
      <c r="Q6044" s="15" t="str">
        <f>IF($B6044=2014,$P6044,"")</f>
        <v/>
      </c>
      <c r="R6044" s="15" t="str">
        <f>IF($B6044=2015,$P6044,"")</f>
        <v/>
      </c>
      <c r="S6044" s="15" t="str">
        <f>IF($B6044=2016,$P6044,"")</f>
        <v/>
      </c>
      <c r="T6044" s="15" t="str">
        <f>IF($B6044=2017,$P6044,"")</f>
        <v/>
      </c>
      <c r="U6044" s="15" t="str">
        <f>IF($B6044=2018,$P6044,"")</f>
        <v/>
      </c>
      <c r="V6044" s="15" t="str">
        <f>IF($B6044=2019,$P6044,"")</f>
        <v/>
      </c>
      <c r="W6044" s="15" t="str">
        <f>IF($B6044=2020,$P6044,"")</f>
        <v/>
      </c>
      <c r="X6044" s="6">
        <f>IF($B6044=2021,$P6044,"")</f>
        <v>1</v>
      </c>
      <c r="Y6044" s="6" t="str">
        <f>IF($B6044=2022,$P6044,"")</f>
        <v/>
      </c>
      <c r="Z6044" s="6" t="str">
        <f>IF($B6044=2023,$P6044,"")</f>
        <v/>
      </c>
      <c r="AA6044" s="6" t="str">
        <f>IF($B6044=2024,$P6044,"")</f>
        <v/>
      </c>
      <c r="AB6044" s="15" t="str">
        <f>IF($B6044=2025,$P6044,"")</f>
        <v/>
      </c>
    </row>
    <row r="6045" spans="1:28" s="34" customFormat="1" x14ac:dyDescent="0.25">
      <c r="A6045" s="3">
        <v>1557</v>
      </c>
      <c r="B6045" s="3">
        <v>2021</v>
      </c>
      <c r="C6045" s="3" t="s">
        <v>1518</v>
      </c>
      <c r="D6045" s="4">
        <v>44453</v>
      </c>
      <c r="E6045" s="5">
        <v>2000</v>
      </c>
      <c r="F6045" s="6" t="s">
        <v>454</v>
      </c>
      <c r="G6045" s="6" t="s">
        <v>588</v>
      </c>
      <c r="H6045" s="27"/>
      <c r="I6045" s="7" t="s">
        <v>1985</v>
      </c>
      <c r="J6045" s="7" t="s">
        <v>6346</v>
      </c>
      <c r="K6045" s="6" t="s">
        <v>1563</v>
      </c>
      <c r="L6045" s="6">
        <v>6205</v>
      </c>
      <c r="M6045" s="6">
        <v>14</v>
      </c>
      <c r="N6045" s="6">
        <v>9</v>
      </c>
      <c r="O6045" s="6" t="s">
        <v>4448</v>
      </c>
      <c r="P6045" s="15">
        <v>1</v>
      </c>
      <c r="Q6045" s="15" t="str">
        <f>IF($B6045=2014,$P6045,"")</f>
        <v/>
      </c>
      <c r="R6045" s="15" t="str">
        <f>IF($B6045=2015,$P6045,"")</f>
        <v/>
      </c>
      <c r="S6045" s="15" t="str">
        <f>IF($B6045=2016,$P6045,"")</f>
        <v/>
      </c>
      <c r="T6045" s="15" t="str">
        <f>IF($B6045=2017,$P6045,"")</f>
        <v/>
      </c>
      <c r="U6045" s="15" t="str">
        <f>IF($B6045=2018,$P6045,"")</f>
        <v/>
      </c>
      <c r="V6045" s="15" t="str">
        <f>IF($B6045=2019,$P6045,"")</f>
        <v/>
      </c>
      <c r="W6045" s="15" t="str">
        <f>IF($B6045=2020,$P6045,"")</f>
        <v/>
      </c>
      <c r="X6045" s="6">
        <f>IF($B6045=2021,$P6045,"")</f>
        <v>1</v>
      </c>
      <c r="Y6045" s="6" t="str">
        <f>IF($B6045=2022,$P6045,"")</f>
        <v/>
      </c>
      <c r="Z6045" s="6" t="str">
        <f>IF($B6045=2023,$P6045,"")</f>
        <v/>
      </c>
      <c r="AA6045" s="6" t="str">
        <f>IF($B6045=2024,$P6045,"")</f>
        <v/>
      </c>
      <c r="AB6045" s="15" t="str">
        <f>IF($B6045=2025,$P6045,"")</f>
        <v/>
      </c>
    </row>
    <row r="6046" spans="1:28" s="34" customFormat="1" x14ac:dyDescent="0.25">
      <c r="A6046" s="3">
        <v>1557</v>
      </c>
      <c r="B6046" s="3">
        <v>2021</v>
      </c>
      <c r="C6046" s="3" t="s">
        <v>249</v>
      </c>
      <c r="D6046" s="4">
        <v>44492</v>
      </c>
      <c r="E6046" s="5">
        <v>1900</v>
      </c>
      <c r="F6046" s="6" t="s">
        <v>454</v>
      </c>
      <c r="G6046" s="6" t="s">
        <v>588</v>
      </c>
      <c r="H6046" s="27"/>
      <c r="I6046" s="7" t="s">
        <v>1985</v>
      </c>
      <c r="J6046" s="7" t="s">
        <v>6347</v>
      </c>
      <c r="K6046" s="6" t="s">
        <v>5783</v>
      </c>
      <c r="L6046" s="6">
        <v>6208</v>
      </c>
      <c r="M6046" s="6">
        <v>23</v>
      </c>
      <c r="N6046" s="6">
        <v>10</v>
      </c>
      <c r="O6046" s="6"/>
      <c r="P6046" s="15">
        <v>1</v>
      </c>
      <c r="Q6046" s="15" t="str">
        <f>IF($B6046=2014,$P6046,"")</f>
        <v/>
      </c>
      <c r="R6046" s="15" t="str">
        <f>IF($B6046=2015,$P6046,"")</f>
        <v/>
      </c>
      <c r="S6046" s="15" t="str">
        <f>IF($B6046=2016,$P6046,"")</f>
        <v/>
      </c>
      <c r="T6046" s="15" t="str">
        <f>IF($B6046=2017,$P6046,"")</f>
        <v/>
      </c>
      <c r="U6046" s="15" t="str">
        <f>IF($B6046=2018,$P6046,"")</f>
        <v/>
      </c>
      <c r="V6046" s="15" t="str">
        <f>IF($B6046=2019,$P6046,"")</f>
        <v/>
      </c>
      <c r="W6046" s="15" t="str">
        <f>IF($B6046=2020,$P6046,"")</f>
        <v/>
      </c>
      <c r="X6046" s="6">
        <f>IF($B6046=2021,$P6046,"")</f>
        <v>1</v>
      </c>
      <c r="Y6046" s="6" t="str">
        <f>IF($B6046=2022,$P6046,"")</f>
        <v/>
      </c>
      <c r="Z6046" s="6" t="str">
        <f>IF($B6046=2023,$P6046,"")</f>
        <v/>
      </c>
      <c r="AA6046" s="6" t="str">
        <f>IF($B6046=2024,$P6046,"")</f>
        <v/>
      </c>
      <c r="AB6046" s="15" t="str">
        <f>IF($B6046=2025,$P6046,"")</f>
        <v/>
      </c>
    </row>
    <row r="6047" spans="1:28" s="34" customFormat="1" x14ac:dyDescent="0.25">
      <c r="A6047" s="3">
        <v>1557</v>
      </c>
      <c r="B6047" s="3">
        <v>2021</v>
      </c>
      <c r="C6047" s="3" t="s">
        <v>1556</v>
      </c>
      <c r="D6047" s="4">
        <v>44511</v>
      </c>
      <c r="E6047" s="5">
        <v>1530</v>
      </c>
      <c r="F6047" s="10" t="s">
        <v>454</v>
      </c>
      <c r="G6047" s="10" t="s">
        <v>588</v>
      </c>
      <c r="H6047" s="27"/>
      <c r="I6047" s="7" t="s">
        <v>1985</v>
      </c>
      <c r="J6047" s="7" t="s">
        <v>6348</v>
      </c>
      <c r="K6047" s="6" t="s">
        <v>5783</v>
      </c>
      <c r="L6047" s="6">
        <v>6209</v>
      </c>
      <c r="M6047" s="6">
        <v>11</v>
      </c>
      <c r="N6047" s="6">
        <v>11</v>
      </c>
      <c r="O6047" s="6"/>
      <c r="P6047" s="15">
        <v>1</v>
      </c>
      <c r="Q6047" s="15" t="str">
        <f>IF($B6047=2014,$P6047,"")</f>
        <v/>
      </c>
      <c r="R6047" s="15" t="str">
        <f>IF($B6047=2015,$P6047,"")</f>
        <v/>
      </c>
      <c r="S6047" s="15" t="str">
        <f>IF($B6047=2016,$P6047,"")</f>
        <v/>
      </c>
      <c r="T6047" s="15" t="str">
        <f>IF($B6047=2017,$P6047,"")</f>
        <v/>
      </c>
      <c r="U6047" s="15" t="str">
        <f>IF($B6047=2018,$P6047,"")</f>
        <v/>
      </c>
      <c r="V6047" s="15" t="str">
        <f>IF($B6047=2019,$P6047,"")</f>
        <v/>
      </c>
      <c r="W6047" s="15" t="str">
        <f>IF($B6047=2020,$P6047,"")</f>
        <v/>
      </c>
      <c r="X6047" s="6">
        <f>IF($B6047=2021,$P6047,"")</f>
        <v>1</v>
      </c>
      <c r="Y6047" s="6" t="str">
        <f>IF($B6047=2022,$P6047,"")</f>
        <v/>
      </c>
      <c r="Z6047" s="6" t="str">
        <f>IF($B6047=2023,$P6047,"")</f>
        <v/>
      </c>
      <c r="AA6047" s="6" t="str">
        <f>IF($B6047=2024,$P6047,"")</f>
        <v/>
      </c>
      <c r="AB6047" s="15" t="str">
        <f>IF($B6047=2025,$P6047,"")</f>
        <v/>
      </c>
    </row>
    <row r="6048" spans="1:28" s="34" customFormat="1" x14ac:dyDescent="0.25">
      <c r="A6048" s="3">
        <v>1557</v>
      </c>
      <c r="B6048" s="3">
        <v>2021</v>
      </c>
      <c r="C6048" s="3" t="s">
        <v>179</v>
      </c>
      <c r="D6048" s="4">
        <v>44518</v>
      </c>
      <c r="E6048" s="5">
        <v>2138</v>
      </c>
      <c r="F6048" s="10" t="s">
        <v>454</v>
      </c>
      <c r="G6048" s="10" t="s">
        <v>588</v>
      </c>
      <c r="H6048" s="27"/>
      <c r="I6048" s="7" t="s">
        <v>1985</v>
      </c>
      <c r="J6048" s="7" t="s">
        <v>6349</v>
      </c>
      <c r="K6048" s="6" t="s">
        <v>33</v>
      </c>
      <c r="L6048" s="6">
        <v>6210</v>
      </c>
      <c r="M6048" s="6">
        <v>18</v>
      </c>
      <c r="N6048" s="6">
        <v>11</v>
      </c>
      <c r="O6048" s="6"/>
      <c r="P6048" s="15">
        <v>1</v>
      </c>
      <c r="Q6048" s="15" t="str">
        <f>IF($B6048=2014,$P6048,"")</f>
        <v/>
      </c>
      <c r="R6048" s="15" t="str">
        <f>IF($B6048=2015,$P6048,"")</f>
        <v/>
      </c>
      <c r="S6048" s="15" t="str">
        <f>IF($B6048=2016,$P6048,"")</f>
        <v/>
      </c>
      <c r="T6048" s="15" t="str">
        <f>IF($B6048=2017,$P6048,"")</f>
        <v/>
      </c>
      <c r="U6048" s="15" t="str">
        <f>IF($B6048=2018,$P6048,"")</f>
        <v/>
      </c>
      <c r="V6048" s="15" t="str">
        <f>IF($B6048=2019,$P6048,"")</f>
        <v/>
      </c>
      <c r="W6048" s="15" t="str">
        <f>IF($B6048=2020,$P6048,"")</f>
        <v/>
      </c>
      <c r="X6048" s="6">
        <f>IF($B6048=2021,$P6048,"")</f>
        <v>1</v>
      </c>
      <c r="Y6048" s="6" t="str">
        <f>IF($B6048=2022,$P6048,"")</f>
        <v/>
      </c>
      <c r="Z6048" s="6" t="str">
        <f>IF($B6048=2023,$P6048,"")</f>
        <v/>
      </c>
      <c r="AA6048" s="6" t="str">
        <f>IF($B6048=2024,$P6048,"")</f>
        <v/>
      </c>
      <c r="AB6048" s="15" t="str">
        <f>IF($B6048=2025,$P6048,"")</f>
        <v/>
      </c>
    </row>
    <row r="6049" spans="1:29" s="34" customFormat="1" x14ac:dyDescent="0.25">
      <c r="A6049" s="3">
        <v>1557</v>
      </c>
      <c r="B6049" s="3">
        <v>2021</v>
      </c>
      <c r="C6049" s="3" t="s">
        <v>5958</v>
      </c>
      <c r="D6049" s="4">
        <v>44522</v>
      </c>
      <c r="E6049" s="5">
        <v>1500</v>
      </c>
      <c r="F6049" s="10" t="s">
        <v>454</v>
      </c>
      <c r="G6049" s="10" t="s">
        <v>588</v>
      </c>
      <c r="H6049" s="27"/>
      <c r="I6049" s="7" t="s">
        <v>1985</v>
      </c>
      <c r="J6049" s="7" t="s">
        <v>6350</v>
      </c>
      <c r="K6049" s="6" t="s">
        <v>5783</v>
      </c>
      <c r="L6049" s="6">
        <v>6210</v>
      </c>
      <c r="M6049" s="6">
        <v>22</v>
      </c>
      <c r="N6049" s="6">
        <v>11</v>
      </c>
      <c r="O6049" s="6"/>
      <c r="P6049" s="15">
        <v>1</v>
      </c>
      <c r="Q6049" s="15" t="str">
        <f>IF($B6049=2014,$P6049,"")</f>
        <v/>
      </c>
      <c r="R6049" s="15" t="str">
        <f>IF($B6049=2015,$P6049,"")</f>
        <v/>
      </c>
      <c r="S6049" s="15" t="str">
        <f>IF($B6049=2016,$P6049,"")</f>
        <v/>
      </c>
      <c r="T6049" s="15" t="str">
        <f>IF($B6049=2017,$P6049,"")</f>
        <v/>
      </c>
      <c r="U6049" s="15" t="str">
        <f>IF($B6049=2018,$P6049,"")</f>
        <v/>
      </c>
      <c r="V6049" s="15" t="str">
        <f>IF($B6049=2019,$P6049,"")</f>
        <v/>
      </c>
      <c r="W6049" s="15" t="str">
        <f>IF($B6049=2020,$P6049,"")</f>
        <v/>
      </c>
      <c r="X6049" s="6">
        <f>IF($B6049=2021,$P6049,"")</f>
        <v>1</v>
      </c>
      <c r="Y6049" s="6" t="str">
        <f>IF($B6049=2022,$P6049,"")</f>
        <v/>
      </c>
      <c r="Z6049" s="6" t="str">
        <f>IF($B6049=2023,$P6049,"")</f>
        <v/>
      </c>
      <c r="AA6049" s="6" t="str">
        <f>IF($B6049=2024,$P6049,"")</f>
        <v/>
      </c>
      <c r="AB6049" s="15" t="str">
        <f>IF($B6049=2025,$P6049,"")</f>
        <v/>
      </c>
    </row>
    <row r="6050" spans="1:29" s="34" customFormat="1" x14ac:dyDescent="0.25">
      <c r="A6050" s="3">
        <v>1557</v>
      </c>
      <c r="B6050" s="3">
        <v>2021</v>
      </c>
      <c r="C6050" s="3" t="s">
        <v>57</v>
      </c>
      <c r="D6050" s="4">
        <v>44529</v>
      </c>
      <c r="E6050" s="5">
        <v>1600</v>
      </c>
      <c r="F6050" s="10" t="s">
        <v>454</v>
      </c>
      <c r="G6050" s="10" t="s">
        <v>588</v>
      </c>
      <c r="H6050" s="27"/>
      <c r="I6050" s="7" t="s">
        <v>1985</v>
      </c>
      <c r="J6050" s="7" t="s">
        <v>6351</v>
      </c>
      <c r="K6050" s="6" t="s">
        <v>5783</v>
      </c>
      <c r="L6050" s="6">
        <v>6211</v>
      </c>
      <c r="M6050" s="6">
        <v>29</v>
      </c>
      <c r="N6050" s="6">
        <v>11</v>
      </c>
      <c r="O6050" s="6"/>
      <c r="P6050" s="15">
        <v>1</v>
      </c>
      <c r="Q6050" s="15" t="str">
        <f>IF($B6050=2014,$P6050,"")</f>
        <v/>
      </c>
      <c r="R6050" s="15" t="str">
        <f>IF($B6050=2015,$P6050,"")</f>
        <v/>
      </c>
      <c r="S6050" s="15" t="str">
        <f>IF($B6050=2016,$P6050,"")</f>
        <v/>
      </c>
      <c r="T6050" s="15" t="str">
        <f>IF($B6050=2017,$P6050,"")</f>
        <v/>
      </c>
      <c r="U6050" s="15" t="str">
        <f>IF($B6050=2018,$P6050,"")</f>
        <v/>
      </c>
      <c r="V6050" s="15" t="str">
        <f>IF($B6050=2019,$P6050,"")</f>
        <v/>
      </c>
      <c r="W6050" s="15" t="str">
        <f>IF($B6050=2020,$P6050,"")</f>
        <v/>
      </c>
      <c r="X6050" s="6">
        <f>IF($B6050=2021,$P6050,"")</f>
        <v>1</v>
      </c>
      <c r="Y6050" s="6" t="str">
        <f>IF($B6050=2022,$P6050,"")</f>
        <v/>
      </c>
      <c r="Z6050" s="6" t="str">
        <f>IF($B6050=2023,$P6050,"")</f>
        <v/>
      </c>
      <c r="AA6050" s="6" t="str">
        <f>IF($B6050=2024,$P6050,"")</f>
        <v/>
      </c>
      <c r="AB6050" s="15" t="str">
        <f>IF($B6050=2025,$P6050,"")</f>
        <v/>
      </c>
    </row>
    <row r="6051" spans="1:29" s="34" customFormat="1" x14ac:dyDescent="0.25">
      <c r="A6051" s="3">
        <v>1557</v>
      </c>
      <c r="B6051" s="3">
        <v>2022</v>
      </c>
      <c r="C6051" s="3" t="s">
        <v>54</v>
      </c>
      <c r="D6051" s="4">
        <f>DATE(B6051,N6051,M6051)</f>
        <v>44828</v>
      </c>
      <c r="E6051" s="5">
        <v>1615</v>
      </c>
      <c r="F6051" s="6" t="s">
        <v>454</v>
      </c>
      <c r="G6051" s="6" t="s">
        <v>588</v>
      </c>
      <c r="H6051" s="27"/>
      <c r="I6051" s="7" t="s">
        <v>1985</v>
      </c>
      <c r="J6051" s="9" t="s">
        <v>6832</v>
      </c>
      <c r="K6051" s="6" t="s">
        <v>1563</v>
      </c>
      <c r="L6051" s="6">
        <v>6306</v>
      </c>
      <c r="M6051" s="6">
        <v>24</v>
      </c>
      <c r="N6051" s="6">
        <v>9</v>
      </c>
      <c r="O6051" s="6" t="s">
        <v>4448</v>
      </c>
      <c r="P6051" s="15">
        <v>1</v>
      </c>
      <c r="Q6051" s="15" t="str">
        <f>IF($B6051=2014,$P6051,"")</f>
        <v/>
      </c>
      <c r="R6051" s="15" t="str">
        <f>IF($B6051=2015,$P6051,"")</f>
        <v/>
      </c>
      <c r="S6051" s="15" t="str">
        <f>IF($B6051=2016,$P6051,"")</f>
        <v/>
      </c>
      <c r="T6051" s="15" t="str">
        <f>IF($B6051=2017,$P6051,"")</f>
        <v/>
      </c>
      <c r="U6051" s="15" t="str">
        <f>IF($B6051=2018,$P6051,"")</f>
        <v/>
      </c>
      <c r="V6051" s="15" t="str">
        <f>IF($B6051=2019,$P6051,"")</f>
        <v/>
      </c>
      <c r="W6051" s="15" t="str">
        <f>IF($B6051=2020,$P6051,"")</f>
        <v/>
      </c>
      <c r="X6051" s="6" t="str">
        <f>IF($B6051=2021,$P6051,"")</f>
        <v/>
      </c>
      <c r="Y6051" s="6">
        <f>IF($B6051=2022,$P6051,"")</f>
        <v>1</v>
      </c>
      <c r="Z6051" s="6" t="str">
        <f>IF($B6051=2023,$P6051,"")</f>
        <v/>
      </c>
      <c r="AA6051" s="6" t="str">
        <f>IF($B6051=2024,$P6051,"")</f>
        <v/>
      </c>
      <c r="AB6051" s="15" t="str">
        <f>IF($B6051=2025,$P6051,"")</f>
        <v/>
      </c>
    </row>
    <row r="6052" spans="1:29" s="34" customFormat="1" x14ac:dyDescent="0.25">
      <c r="A6052" s="3">
        <v>1557</v>
      </c>
      <c r="B6052" s="3">
        <v>2022</v>
      </c>
      <c r="C6052" s="3" t="s">
        <v>170</v>
      </c>
      <c r="D6052" s="4">
        <f>DATE(B6052,N6052,M6052)</f>
        <v>44845</v>
      </c>
      <c r="E6052" s="5">
        <v>1650</v>
      </c>
      <c r="F6052" s="10" t="s">
        <v>454</v>
      </c>
      <c r="G6052" s="10" t="s">
        <v>588</v>
      </c>
      <c r="H6052" s="27"/>
      <c r="I6052" s="7" t="s">
        <v>1985</v>
      </c>
      <c r="J6052" s="7" t="s">
        <v>6851</v>
      </c>
      <c r="K6052" s="6" t="s">
        <v>5783</v>
      </c>
      <c r="L6052" s="6">
        <v>6307</v>
      </c>
      <c r="M6052" s="6">
        <v>11</v>
      </c>
      <c r="N6052" s="6">
        <v>10</v>
      </c>
      <c r="O6052" s="6"/>
      <c r="P6052" s="15">
        <v>1</v>
      </c>
      <c r="Q6052" s="15" t="str">
        <f>IF($B6052=2014,$P6052,"")</f>
        <v/>
      </c>
      <c r="R6052" s="15" t="str">
        <f>IF($B6052=2015,$P6052,"")</f>
        <v/>
      </c>
      <c r="S6052" s="15" t="str">
        <f>IF($B6052=2016,$P6052,"")</f>
        <v/>
      </c>
      <c r="T6052" s="15" t="str">
        <f>IF($B6052=2017,$P6052,"")</f>
        <v/>
      </c>
      <c r="U6052" s="15" t="str">
        <f>IF($B6052=2018,$P6052,"")</f>
        <v/>
      </c>
      <c r="V6052" s="15" t="str">
        <f>IF($B6052=2019,$P6052,"")</f>
        <v/>
      </c>
      <c r="W6052" s="15" t="str">
        <f>IF($B6052=2020,$P6052,"")</f>
        <v/>
      </c>
      <c r="X6052" s="6" t="str">
        <f>IF($B6052=2021,$P6052,"")</f>
        <v/>
      </c>
      <c r="Y6052" s="6">
        <f>IF($B6052=2022,$P6052,"")</f>
        <v>1</v>
      </c>
      <c r="Z6052" s="6" t="str">
        <f>IF($B6052=2023,$P6052,"")</f>
        <v/>
      </c>
      <c r="AA6052" s="6" t="str">
        <f>IF($B6052=2024,$P6052,"")</f>
        <v/>
      </c>
      <c r="AB6052" s="15" t="str">
        <f>IF($B6052=2025,$P6052,"")</f>
        <v/>
      </c>
    </row>
    <row r="6053" spans="1:29" s="34" customFormat="1" x14ac:dyDescent="0.25">
      <c r="A6053" s="3">
        <v>1557</v>
      </c>
      <c r="B6053" s="3">
        <v>2022</v>
      </c>
      <c r="C6053" s="3" t="s">
        <v>155</v>
      </c>
      <c r="D6053" s="4">
        <f>DATE(B6053,N6053,M6053)</f>
        <v>44851</v>
      </c>
      <c r="E6053" s="5">
        <v>1502</v>
      </c>
      <c r="F6053" s="10" t="s">
        <v>454</v>
      </c>
      <c r="G6053" s="10" t="s">
        <v>588</v>
      </c>
      <c r="H6053" s="27"/>
      <c r="I6053" s="7" t="s">
        <v>1985</v>
      </c>
      <c r="J6053" s="7" t="s">
        <v>6948</v>
      </c>
      <c r="K6053" s="6" t="s">
        <v>5783</v>
      </c>
      <c r="L6053" s="6">
        <v>6308</v>
      </c>
      <c r="M6053" s="6">
        <v>17</v>
      </c>
      <c r="N6053" s="6">
        <v>10</v>
      </c>
      <c r="O6053" s="6"/>
      <c r="P6053" s="15">
        <v>1</v>
      </c>
      <c r="Q6053" s="15" t="str">
        <f>IF($B6053=2014,$P6053,"")</f>
        <v/>
      </c>
      <c r="R6053" s="15" t="str">
        <f>IF($B6053=2015,$P6053,"")</f>
        <v/>
      </c>
      <c r="S6053" s="15" t="str">
        <f>IF($B6053=2016,$P6053,"")</f>
        <v/>
      </c>
      <c r="T6053" s="15" t="str">
        <f>IF($B6053=2017,$P6053,"")</f>
        <v/>
      </c>
      <c r="U6053" s="15" t="str">
        <f>IF($B6053=2018,$P6053,"")</f>
        <v/>
      </c>
      <c r="V6053" s="15" t="str">
        <f>IF($B6053=2019,$P6053,"")</f>
        <v/>
      </c>
      <c r="W6053" s="15" t="str">
        <f>IF($B6053=2020,$P6053,"")</f>
        <v/>
      </c>
      <c r="X6053" s="6" t="str">
        <f>IF($B6053=2021,$P6053,"")</f>
        <v/>
      </c>
      <c r="Y6053" s="6">
        <f>IF($B6053=2022,$P6053,"")</f>
        <v>1</v>
      </c>
      <c r="Z6053" s="6" t="str">
        <f>IF($B6053=2023,$P6053,"")</f>
        <v/>
      </c>
      <c r="AA6053" s="6" t="str">
        <f>IF($B6053=2024,$P6053,"")</f>
        <v/>
      </c>
      <c r="AB6053" s="15" t="str">
        <f>IF($B6053=2025,$P6053,"")</f>
        <v/>
      </c>
    </row>
    <row r="6054" spans="1:29" s="34" customFormat="1" x14ac:dyDescent="0.25">
      <c r="A6054" s="3">
        <v>1557</v>
      </c>
      <c r="B6054" s="3">
        <v>2022</v>
      </c>
      <c r="C6054" s="3" t="s">
        <v>215</v>
      </c>
      <c r="D6054" s="4">
        <f>DATE(B6054,N6054,M6054)</f>
        <v>44893</v>
      </c>
      <c r="E6054" s="5">
        <v>1500</v>
      </c>
      <c r="F6054" s="10" t="s">
        <v>454</v>
      </c>
      <c r="G6054" s="10" t="s">
        <v>588</v>
      </c>
      <c r="H6054" s="27"/>
      <c r="I6054" s="7" t="s">
        <v>1985</v>
      </c>
      <c r="J6054" s="7" t="s">
        <v>6832</v>
      </c>
      <c r="K6054" s="6" t="s">
        <v>1563</v>
      </c>
      <c r="L6054" s="6">
        <v>6311</v>
      </c>
      <c r="M6054" s="6">
        <v>28</v>
      </c>
      <c r="N6054" s="6">
        <v>11</v>
      </c>
      <c r="O6054" s="6" t="s">
        <v>1456</v>
      </c>
      <c r="P6054" s="15">
        <v>1</v>
      </c>
      <c r="Q6054" s="15" t="str">
        <f>IF($B6054=2014,$P6054,"")</f>
        <v/>
      </c>
      <c r="R6054" s="15" t="str">
        <f>IF($B6054=2015,$P6054,"")</f>
        <v/>
      </c>
      <c r="S6054" s="15" t="str">
        <f>IF($B6054=2016,$P6054,"")</f>
        <v/>
      </c>
      <c r="T6054" s="15" t="str">
        <f>IF($B6054=2017,$P6054,"")</f>
        <v/>
      </c>
      <c r="U6054" s="15" t="str">
        <f>IF($B6054=2018,$P6054,"")</f>
        <v/>
      </c>
      <c r="V6054" s="15" t="str">
        <f>IF($B6054=2019,$P6054,"")</f>
        <v/>
      </c>
      <c r="W6054" s="15" t="str">
        <f>IF($B6054=2020,$P6054,"")</f>
        <v/>
      </c>
      <c r="X6054" s="6" t="str">
        <f>IF($B6054=2021,$P6054,"")</f>
        <v/>
      </c>
      <c r="Y6054" s="6">
        <f>IF($B6054=2022,$P6054,"")</f>
        <v>1</v>
      </c>
      <c r="Z6054" s="6" t="str">
        <f>IF($B6054=2023,$P6054,"")</f>
        <v/>
      </c>
      <c r="AA6054" s="6" t="str">
        <f>IF($B6054=2024,$P6054,"")</f>
        <v/>
      </c>
      <c r="AB6054" s="15" t="str">
        <f>IF($B6054=2025,$P6054,"")</f>
        <v/>
      </c>
    </row>
    <row r="6055" spans="1:29" s="34" customFormat="1" x14ac:dyDescent="0.25">
      <c r="A6055" s="3">
        <v>1557</v>
      </c>
      <c r="B6055" s="3">
        <v>2024</v>
      </c>
      <c r="C6055" s="3" t="s">
        <v>322</v>
      </c>
      <c r="D6055" s="4">
        <f>DATE(B6055,N6055,M6055)</f>
        <v>45297</v>
      </c>
      <c r="E6055" s="5">
        <v>1453</v>
      </c>
      <c r="F6055" s="10" t="s">
        <v>454</v>
      </c>
      <c r="G6055" s="10" t="s">
        <v>588</v>
      </c>
      <c r="H6055" s="10"/>
      <c r="I6055" s="7" t="s">
        <v>1985</v>
      </c>
      <c r="J6055" s="7" t="s">
        <v>8126</v>
      </c>
      <c r="K6055" s="6" t="s">
        <v>140</v>
      </c>
      <c r="L6055" s="6">
        <v>6414</v>
      </c>
      <c r="M6055" s="6">
        <v>6</v>
      </c>
      <c r="N6055" s="6">
        <v>1</v>
      </c>
      <c r="O6055" s="6" t="s">
        <v>14</v>
      </c>
      <c r="P6055" s="15">
        <v>1</v>
      </c>
      <c r="Q6055" s="15" t="str">
        <f>IF($B6055=2014,$P6055,"")</f>
        <v/>
      </c>
      <c r="R6055" s="15" t="str">
        <f>IF($B6055=2015,$P6055,"")</f>
        <v/>
      </c>
      <c r="S6055" s="15" t="str">
        <f>IF($B6055=2016,$P6055,"")</f>
        <v/>
      </c>
      <c r="T6055" s="15" t="str">
        <f>IF($B6055=2017,$P6055,"")</f>
        <v/>
      </c>
      <c r="U6055" s="15" t="str">
        <f>IF($B6055=2018,$P6055,"")</f>
        <v/>
      </c>
      <c r="V6055" s="15" t="str">
        <f>IF($B6055=2019,$P6055,"")</f>
        <v/>
      </c>
      <c r="W6055" s="15" t="str">
        <f>IF($B6055=2020,$P6055,"")</f>
        <v/>
      </c>
      <c r="X6055" s="6" t="str">
        <f>IF($B6055=2021,$P6055,"")</f>
        <v/>
      </c>
      <c r="Y6055" s="6" t="str">
        <f>IF($B6055=2022,$P6055,"")</f>
        <v/>
      </c>
      <c r="Z6055" s="6" t="str">
        <f>IF($B6055=2023,$P6055,"")</f>
        <v/>
      </c>
      <c r="AA6055" s="6">
        <f>IF($B6055=2024,$P6055,"")</f>
        <v>1</v>
      </c>
      <c r="AB6055" s="15" t="str">
        <f>IF($B6055=2025,$P6055,"")</f>
        <v/>
      </c>
    </row>
    <row r="6056" spans="1:29" s="34" customFormat="1" x14ac:dyDescent="0.25">
      <c r="A6056" s="30">
        <v>1557</v>
      </c>
      <c r="B6056" s="30">
        <v>2024</v>
      </c>
      <c r="C6056" s="30" t="s">
        <v>152</v>
      </c>
      <c r="D6056" s="31">
        <f>DATE(B6056,N6056,M6056)</f>
        <v>45562</v>
      </c>
      <c r="E6056" s="32">
        <v>1640</v>
      </c>
      <c r="F6056" s="33" t="s">
        <v>454</v>
      </c>
      <c r="G6056" s="33" t="s">
        <v>588</v>
      </c>
      <c r="H6056" s="33"/>
      <c r="I6056" s="7" t="s">
        <v>1985</v>
      </c>
      <c r="J6056" s="34" t="s">
        <v>8553</v>
      </c>
      <c r="K6056" s="33" t="s">
        <v>8116</v>
      </c>
      <c r="L6056" s="33">
        <v>6506</v>
      </c>
      <c r="M6056" s="33">
        <v>27</v>
      </c>
      <c r="N6056" s="33">
        <v>9</v>
      </c>
      <c r="O6056" s="33" t="s">
        <v>4448</v>
      </c>
      <c r="P6056" s="15">
        <v>1</v>
      </c>
      <c r="Q6056" s="15" t="str">
        <f>IF($B6056=2014,$P6056,"")</f>
        <v/>
      </c>
      <c r="R6056" s="15" t="str">
        <f>IF($B6056=2015,$P6056,"")</f>
        <v/>
      </c>
      <c r="S6056" s="15" t="str">
        <f>IF($B6056=2016,$P6056,"")</f>
        <v/>
      </c>
      <c r="T6056" s="15" t="str">
        <f>IF($B6056=2017,$P6056,"")</f>
        <v/>
      </c>
      <c r="U6056" s="15" t="str">
        <f>IF($B6056=2018,$P6056,"")</f>
        <v/>
      </c>
      <c r="V6056" s="15" t="str">
        <f>IF($B6056=2019,$P6056,"")</f>
        <v/>
      </c>
      <c r="W6056" s="15" t="str">
        <f>IF($B6056=2020,$P6056,"")</f>
        <v/>
      </c>
      <c r="X6056" s="6" t="str">
        <f>IF($B6056=2021,$P6056,"")</f>
        <v/>
      </c>
      <c r="Y6056" s="6" t="str">
        <f>IF($B6056=2022,$P6056,"")</f>
        <v/>
      </c>
      <c r="Z6056" s="6" t="str">
        <f>IF($B6056=2023,$P6056,"")</f>
        <v/>
      </c>
      <c r="AA6056" s="6">
        <f>IF($B6056=2024,$P6056,"")</f>
        <v>1</v>
      </c>
      <c r="AB6056" s="15" t="str">
        <f>IF($B6056=2025,$P6056,"")</f>
        <v/>
      </c>
    </row>
    <row r="6057" spans="1:29" s="34" customFormat="1" x14ac:dyDescent="0.25">
      <c r="A6057" s="30">
        <v>1557</v>
      </c>
      <c r="B6057" s="30">
        <v>2024</v>
      </c>
      <c r="C6057" s="30" t="s">
        <v>2041</v>
      </c>
      <c r="D6057" s="31">
        <f>DATE(B6057,N6057,M6057)</f>
        <v>45578</v>
      </c>
      <c r="E6057" s="32">
        <v>1545</v>
      </c>
      <c r="F6057" s="33" t="s">
        <v>454</v>
      </c>
      <c r="G6057" s="33" t="s">
        <v>588</v>
      </c>
      <c r="H6057" s="33"/>
      <c r="I6057" s="7" t="s">
        <v>1985</v>
      </c>
      <c r="J6057" s="34" t="s">
        <v>8639</v>
      </c>
      <c r="K6057" s="33" t="s">
        <v>8116</v>
      </c>
      <c r="L6057" s="33">
        <v>6507</v>
      </c>
      <c r="M6057" s="33">
        <v>13</v>
      </c>
      <c r="N6057" s="33">
        <v>10</v>
      </c>
      <c r="O6057" s="33" t="s">
        <v>4448</v>
      </c>
      <c r="P6057" s="15">
        <v>1</v>
      </c>
      <c r="Q6057" s="15" t="str">
        <f>IF($B6057=2014,$P6057,"")</f>
        <v/>
      </c>
      <c r="R6057" s="15" t="str">
        <f>IF($B6057=2015,$P6057,"")</f>
        <v/>
      </c>
      <c r="S6057" s="15" t="str">
        <f>IF($B6057=2016,$P6057,"")</f>
        <v/>
      </c>
      <c r="T6057" s="15" t="str">
        <f>IF($B6057=2017,$P6057,"")</f>
        <v/>
      </c>
      <c r="U6057" s="15" t="str">
        <f>IF($B6057=2018,$P6057,"")</f>
        <v/>
      </c>
      <c r="V6057" s="15" t="str">
        <f>IF($B6057=2019,$P6057,"")</f>
        <v/>
      </c>
      <c r="W6057" s="15" t="str">
        <f>IF($B6057=2020,$P6057,"")</f>
        <v/>
      </c>
      <c r="X6057" s="6" t="str">
        <f>IF($B6057=2021,$P6057,"")</f>
        <v/>
      </c>
      <c r="Y6057" s="6" t="str">
        <f>IF($B6057=2022,$P6057,"")</f>
        <v/>
      </c>
      <c r="Z6057" s="6" t="str">
        <f>IF($B6057=2023,$P6057,"")</f>
        <v/>
      </c>
      <c r="AA6057" s="6">
        <f>IF($B6057=2024,$P6057,"")</f>
        <v>1</v>
      </c>
      <c r="AB6057" s="15" t="str">
        <f>IF($B6057=2025,$P6057,"")</f>
        <v/>
      </c>
    </row>
    <row r="6058" spans="1:29" s="34" customFormat="1" x14ac:dyDescent="0.25">
      <c r="A6058" s="30">
        <v>1557</v>
      </c>
      <c r="B6058" s="30">
        <v>2024</v>
      </c>
      <c r="C6058" s="30" t="s">
        <v>1437</v>
      </c>
      <c r="D6058" s="31">
        <f>DATE(B6058,N6058,M6058)</f>
        <v>45617</v>
      </c>
      <c r="E6058" s="32">
        <v>1400</v>
      </c>
      <c r="F6058" s="33" t="s">
        <v>454</v>
      </c>
      <c r="G6058" s="33" t="s">
        <v>588</v>
      </c>
      <c r="H6058" s="33"/>
      <c r="I6058" s="7" t="s">
        <v>1985</v>
      </c>
      <c r="J6058" s="34" t="s">
        <v>8844</v>
      </c>
      <c r="K6058" s="33" t="s">
        <v>8116</v>
      </c>
      <c r="L6058" s="33">
        <v>6510</v>
      </c>
      <c r="M6058" s="33">
        <v>21</v>
      </c>
      <c r="N6058" s="33">
        <v>11</v>
      </c>
      <c r="O6058" s="33" t="s">
        <v>4448</v>
      </c>
      <c r="P6058" s="15">
        <v>1</v>
      </c>
      <c r="Q6058" s="15" t="str">
        <f>IF($B6058=2014,$P6058,"")</f>
        <v/>
      </c>
      <c r="R6058" s="15" t="str">
        <f>IF($B6058=2015,$P6058,"")</f>
        <v/>
      </c>
      <c r="S6058" s="15" t="str">
        <f>IF($B6058=2016,$P6058,"")</f>
        <v/>
      </c>
      <c r="T6058" s="15" t="str">
        <f>IF($B6058=2017,$P6058,"")</f>
        <v/>
      </c>
      <c r="U6058" s="15" t="str">
        <f>IF($B6058=2018,$P6058,"")</f>
        <v/>
      </c>
      <c r="V6058" s="15" t="str">
        <f>IF($B6058=2019,$P6058,"")</f>
        <v/>
      </c>
      <c r="W6058" s="15" t="str">
        <f>IF($B6058=2020,$P6058,"")</f>
        <v/>
      </c>
      <c r="X6058" s="6" t="str">
        <f>IF($B6058=2021,$P6058,"")</f>
        <v/>
      </c>
      <c r="Y6058" s="6" t="str">
        <f>IF($B6058=2022,$P6058,"")</f>
        <v/>
      </c>
      <c r="Z6058" s="6" t="str">
        <f>IF($B6058=2023,$P6058,"")</f>
        <v/>
      </c>
      <c r="AA6058" s="6">
        <f>IF($B6058=2024,$P6058,"")</f>
        <v>1</v>
      </c>
      <c r="AB6058" s="15" t="str">
        <f>IF($B6058=2025,$P6058,"")</f>
        <v/>
      </c>
    </row>
    <row r="6059" spans="1:29" s="34" customFormat="1" x14ac:dyDescent="0.25">
      <c r="A6059" s="30">
        <v>1557</v>
      </c>
      <c r="B6059" s="30">
        <v>2024</v>
      </c>
      <c r="C6059" s="30" t="s">
        <v>40</v>
      </c>
      <c r="D6059" s="31">
        <f>DATE(B6059,N6059,M6059)</f>
        <v>45628</v>
      </c>
      <c r="E6059" s="32">
        <v>1100</v>
      </c>
      <c r="F6059" s="33" t="s">
        <v>454</v>
      </c>
      <c r="G6059" s="6" t="s">
        <v>588</v>
      </c>
      <c r="H6059" s="27"/>
      <c r="I6059" s="7" t="s">
        <v>1985</v>
      </c>
      <c r="J6059" s="38" t="s">
        <v>8908</v>
      </c>
      <c r="K6059" s="33" t="s">
        <v>5981</v>
      </c>
      <c r="L6059" s="33">
        <v>6511</v>
      </c>
      <c r="M6059" s="33">
        <v>2</v>
      </c>
      <c r="N6059" s="33">
        <v>12</v>
      </c>
      <c r="O6059" s="33" t="s">
        <v>86</v>
      </c>
      <c r="P6059" s="15">
        <v>1</v>
      </c>
      <c r="Q6059" s="15" t="str">
        <f>IF($B6059=2014,$P6059,"")</f>
        <v/>
      </c>
      <c r="R6059" s="15" t="str">
        <f>IF($B6059=2015,$P6059,"")</f>
        <v/>
      </c>
      <c r="S6059" s="15" t="str">
        <f>IF($B6059=2016,$P6059,"")</f>
        <v/>
      </c>
      <c r="T6059" s="15" t="str">
        <f>IF($B6059=2017,$P6059,"")</f>
        <v/>
      </c>
      <c r="U6059" s="15" t="str">
        <f>IF($B6059=2018,$P6059,"")</f>
        <v/>
      </c>
      <c r="V6059" s="15" t="str">
        <f>IF($B6059=2019,$P6059,"")</f>
        <v/>
      </c>
      <c r="W6059" s="15" t="str">
        <f>IF($B6059=2020,$P6059,"")</f>
        <v/>
      </c>
      <c r="X6059" s="6" t="str">
        <f>IF($B6059=2021,$P6059,"")</f>
        <v/>
      </c>
      <c r="Y6059" s="6" t="str">
        <f>IF($B6059=2022,$P6059,"")</f>
        <v/>
      </c>
      <c r="Z6059" s="6" t="str">
        <f>IF($B6059=2023,$P6059,"")</f>
        <v/>
      </c>
      <c r="AA6059" s="6">
        <f>IF($B6059=2024,$P6059,"")</f>
        <v>1</v>
      </c>
      <c r="AB6059" s="15" t="str">
        <f>IF($B6059=2025,$P6059,"")</f>
        <v/>
      </c>
    </row>
    <row r="6060" spans="1:29" s="34" customFormat="1" x14ac:dyDescent="0.25">
      <c r="A6060" s="30">
        <v>1557</v>
      </c>
      <c r="B6060" s="30">
        <v>2024</v>
      </c>
      <c r="C6060" s="30" t="s">
        <v>1471</v>
      </c>
      <c r="D6060" s="31">
        <f>DATE(B6060,N6060,M6060)</f>
        <v>45634</v>
      </c>
      <c r="E6060" s="32">
        <v>1400</v>
      </c>
      <c r="F6060" s="33" t="s">
        <v>454</v>
      </c>
      <c r="G6060" s="33" t="s">
        <v>588</v>
      </c>
      <c r="H6060" s="33"/>
      <c r="I6060" s="7" t="s">
        <v>1985</v>
      </c>
      <c r="J6060" s="38" t="s">
        <v>8909</v>
      </c>
      <c r="K6060" s="33" t="s">
        <v>8116</v>
      </c>
      <c r="L6060" s="33">
        <v>6511</v>
      </c>
      <c r="M6060" s="33">
        <v>8</v>
      </c>
      <c r="N6060" s="33">
        <v>12</v>
      </c>
      <c r="O6060" s="33" t="s">
        <v>4448</v>
      </c>
      <c r="P6060" s="15">
        <v>1</v>
      </c>
      <c r="Q6060" s="15" t="str">
        <f>IF($B6060=2014,$P6060,"")</f>
        <v/>
      </c>
      <c r="R6060" s="15" t="str">
        <f>IF($B6060=2015,$P6060,"")</f>
        <v/>
      </c>
      <c r="S6060" s="15" t="str">
        <f>IF($B6060=2016,$P6060,"")</f>
        <v/>
      </c>
      <c r="T6060" s="15" t="str">
        <f>IF($B6060=2017,$P6060,"")</f>
        <v/>
      </c>
      <c r="U6060" s="15" t="str">
        <f>IF($B6060=2018,$P6060,"")</f>
        <v/>
      </c>
      <c r="V6060" s="15" t="str">
        <f>IF($B6060=2019,$P6060,"")</f>
        <v/>
      </c>
      <c r="W6060" s="15" t="str">
        <f>IF($B6060=2020,$P6060,"")</f>
        <v/>
      </c>
      <c r="X6060" s="6" t="str">
        <f>IF($B6060=2021,$P6060,"")</f>
        <v/>
      </c>
      <c r="Y6060" s="6" t="str">
        <f>IF($B6060=2022,$P6060,"")</f>
        <v/>
      </c>
      <c r="Z6060" s="6" t="str">
        <f>IF($B6060=2023,$P6060,"")</f>
        <v/>
      </c>
      <c r="AA6060" s="6">
        <f>IF($B6060=2024,$P6060,"")</f>
        <v>1</v>
      </c>
      <c r="AB6060" s="15" t="str">
        <f>IF($B6060=2025,$P6060,"")</f>
        <v/>
      </c>
    </row>
    <row r="6061" spans="1:29" s="34" customFormat="1" x14ac:dyDescent="0.25">
      <c r="A6061" s="30">
        <v>1557</v>
      </c>
      <c r="B6061" s="30">
        <v>2025</v>
      </c>
      <c r="C6061" s="30" t="s">
        <v>247</v>
      </c>
      <c r="D6061" s="31">
        <f>DATE(B6061,N6061,M6061)</f>
        <v>45662</v>
      </c>
      <c r="E6061" s="32">
        <v>1430</v>
      </c>
      <c r="F6061" s="33" t="s">
        <v>454</v>
      </c>
      <c r="G6061" s="33" t="s">
        <v>588</v>
      </c>
      <c r="H6061" s="33"/>
      <c r="I6061" s="7" t="s">
        <v>1985</v>
      </c>
      <c r="J6061" s="34" t="s">
        <v>8909</v>
      </c>
      <c r="K6061" s="33" t="s">
        <v>8116</v>
      </c>
      <c r="L6061" s="33">
        <v>6513</v>
      </c>
      <c r="M6061" s="33">
        <v>5</v>
      </c>
      <c r="N6061" s="33">
        <v>1</v>
      </c>
      <c r="O6061" s="33" t="s">
        <v>4448</v>
      </c>
      <c r="P6061" s="15">
        <v>1</v>
      </c>
      <c r="Q6061" s="15" t="str">
        <f>IF($B6061=2014,$P6061,"")</f>
        <v/>
      </c>
      <c r="R6061" s="15" t="str">
        <f>IF($B6061=2015,$P6061,"")</f>
        <v/>
      </c>
      <c r="S6061" s="15" t="str">
        <f>IF($B6061=2016,$P6061,"")</f>
        <v/>
      </c>
      <c r="T6061" s="15" t="str">
        <f>IF($B6061=2017,$P6061,"")</f>
        <v/>
      </c>
      <c r="U6061" s="15" t="str">
        <f>IF($B6061=2018,$P6061,"")</f>
        <v/>
      </c>
      <c r="V6061" s="15" t="str">
        <f>IF($B6061=2019,$P6061,"")</f>
        <v/>
      </c>
      <c r="W6061" s="15" t="str">
        <f>IF($B6061=2020,$P6061,"")</f>
        <v/>
      </c>
      <c r="X6061" s="6" t="str">
        <f>IF($B6061=2021,$P6061,"")</f>
        <v/>
      </c>
      <c r="Y6061" s="6" t="str">
        <f>IF($B6061=2022,$P6061,"")</f>
        <v/>
      </c>
      <c r="Z6061" s="6" t="str">
        <f>IF($B6061=2023,$P6061,"")</f>
        <v/>
      </c>
      <c r="AA6061" s="6" t="str">
        <f>IF($B6061=2024,$P6061,"")</f>
        <v/>
      </c>
      <c r="AB6061" s="15">
        <f>IF($B6061=2025,$P6061,"")</f>
        <v>1</v>
      </c>
    </row>
    <row r="6062" spans="1:29" x14ac:dyDescent="0.25">
      <c r="A6062" s="30">
        <v>1557</v>
      </c>
      <c r="B6062" s="30">
        <v>2025</v>
      </c>
      <c r="C6062" s="30" t="s">
        <v>209</v>
      </c>
      <c r="D6062" s="31">
        <f>DATE(B6062,N6062,M6062)</f>
        <v>45729</v>
      </c>
      <c r="E6062" s="32">
        <v>1551</v>
      </c>
      <c r="F6062" s="33" t="s">
        <v>454</v>
      </c>
      <c r="G6062" s="33" t="s">
        <v>588</v>
      </c>
      <c r="H6062" s="33"/>
      <c r="I6062" s="7" t="s">
        <v>1985</v>
      </c>
      <c r="J6062" s="34" t="s">
        <v>8909</v>
      </c>
      <c r="K6062" s="33" t="s">
        <v>8116</v>
      </c>
      <c r="L6062" s="33">
        <v>6518</v>
      </c>
      <c r="M6062" s="33">
        <v>13</v>
      </c>
      <c r="N6062" s="33">
        <v>3</v>
      </c>
      <c r="O6062" s="33" t="s">
        <v>4448</v>
      </c>
      <c r="P6062" s="6">
        <v>1</v>
      </c>
      <c r="Q6062" s="15" t="str">
        <f>IF($B6062=2014,$P6062,"")</f>
        <v/>
      </c>
      <c r="R6062" s="15" t="str">
        <f>IF($B6062=2015,$P6062,"")</f>
        <v/>
      </c>
      <c r="S6062" s="15" t="str">
        <f>IF($B6062=2016,$P6062,"")</f>
        <v/>
      </c>
      <c r="T6062" s="15" t="str">
        <f>IF($B6062=2017,$P6062,"")</f>
        <v/>
      </c>
      <c r="U6062" s="15" t="str">
        <f>IF($B6062=2018,$P6062,"")</f>
        <v/>
      </c>
      <c r="V6062" s="15" t="str">
        <f>IF($B6062=2019,$P6062,"")</f>
        <v/>
      </c>
      <c r="W6062" s="15" t="str">
        <f>IF($B6062=2020,$P6062,"")</f>
        <v/>
      </c>
      <c r="X6062" s="6" t="str">
        <f>IF($B6062=2021,$P6062,"")</f>
        <v/>
      </c>
      <c r="Y6062" s="6" t="str">
        <f>IF($B6062=2022,$P6062,"")</f>
        <v/>
      </c>
      <c r="Z6062" s="6" t="str">
        <f>IF($B6062=2023,$P6062,"")</f>
        <v/>
      </c>
      <c r="AA6062" s="6" t="str">
        <f>IF($B6062=2024,$P6062,"")</f>
        <v/>
      </c>
      <c r="AB6062" s="15">
        <f>IF($B6062=2025,$P6062,"")</f>
        <v>1</v>
      </c>
      <c r="AC6062" s="34"/>
    </row>
    <row r="6063" spans="1:29" s="34" customFormat="1" ht="24" x14ac:dyDescent="0.25">
      <c r="A6063" s="3">
        <v>1566</v>
      </c>
      <c r="B6063" s="5">
        <v>2015</v>
      </c>
      <c r="C6063" s="3" t="s">
        <v>80</v>
      </c>
      <c r="D6063" s="4">
        <f>DATE(B6063,N6063,M6063)</f>
        <v>42202</v>
      </c>
      <c r="E6063" s="5">
        <v>2155</v>
      </c>
      <c r="F6063" s="6" t="s">
        <v>454</v>
      </c>
      <c r="G6063" s="6" t="s">
        <v>476</v>
      </c>
      <c r="H6063" s="27"/>
      <c r="I6063" s="7" t="s">
        <v>6751</v>
      </c>
      <c r="J6063" s="9" t="s">
        <v>1305</v>
      </c>
      <c r="K6063" s="6" t="s">
        <v>13</v>
      </c>
      <c r="L6063" s="6">
        <v>5602</v>
      </c>
      <c r="M6063" s="6">
        <v>17</v>
      </c>
      <c r="N6063" s="6">
        <v>7</v>
      </c>
      <c r="O6063" s="6" t="s">
        <v>14</v>
      </c>
      <c r="P6063" s="15">
        <v>1</v>
      </c>
      <c r="Q6063" s="15" t="str">
        <f>IF($B6063=2014,$P6063,"")</f>
        <v/>
      </c>
      <c r="R6063" s="15">
        <f>IF($B6063=2015,$P6063,"")</f>
        <v>1</v>
      </c>
      <c r="S6063" s="15" t="str">
        <f>IF($B6063=2016,$P6063,"")</f>
        <v/>
      </c>
      <c r="T6063" s="15" t="str">
        <f>IF($B6063=2017,$P6063,"")</f>
        <v/>
      </c>
      <c r="U6063" s="15" t="str">
        <f>IF($B6063=2018,$P6063,"")</f>
        <v/>
      </c>
      <c r="V6063" s="15" t="str">
        <f>IF($B6063=2019,$P6063,"")</f>
        <v/>
      </c>
      <c r="W6063" s="15" t="str">
        <f>IF($B6063=2020,$P6063,"")</f>
        <v/>
      </c>
      <c r="X6063" s="6" t="str">
        <f>IF($B6063=2021,$P6063,"")</f>
        <v/>
      </c>
      <c r="Y6063" s="6" t="str">
        <f>IF($B6063=2022,$P6063,"")</f>
        <v/>
      </c>
      <c r="Z6063" s="6" t="str">
        <f>IF($B6063=2023,$P6063,"")</f>
        <v/>
      </c>
      <c r="AA6063" s="6" t="str">
        <f>IF($B6063=2024,$P6063,"")</f>
        <v/>
      </c>
      <c r="AB6063" s="15" t="str">
        <f>IF($B6063=2025,$P6063,"")</f>
        <v/>
      </c>
    </row>
    <row r="6064" spans="1:29" s="34" customFormat="1" x14ac:dyDescent="0.25">
      <c r="A6064" s="3">
        <v>1566</v>
      </c>
      <c r="B6064" s="3">
        <v>2016</v>
      </c>
      <c r="C6064" s="3" t="s">
        <v>133</v>
      </c>
      <c r="D6064" s="4">
        <f>DATE(B6064,N6064,M6064)</f>
        <v>42599</v>
      </c>
      <c r="E6064" s="5">
        <v>2110</v>
      </c>
      <c r="F6064" s="6" t="s">
        <v>454</v>
      </c>
      <c r="G6064" s="10" t="s">
        <v>476</v>
      </c>
      <c r="H6064" s="27"/>
      <c r="I6064" s="7" t="s">
        <v>6751</v>
      </c>
      <c r="J6064" s="7" t="s">
        <v>2274</v>
      </c>
      <c r="K6064" s="6" t="s">
        <v>13</v>
      </c>
      <c r="L6064" s="6">
        <v>5703</v>
      </c>
      <c r="M6064" s="6">
        <v>17</v>
      </c>
      <c r="N6064" s="6">
        <v>8</v>
      </c>
      <c r="O6064" s="6" t="s">
        <v>14</v>
      </c>
      <c r="P6064" s="15">
        <v>1</v>
      </c>
      <c r="Q6064" s="15" t="str">
        <f>IF($B6064=2014,$P6064,"")</f>
        <v/>
      </c>
      <c r="R6064" s="15" t="str">
        <f>IF($B6064=2015,$P6064,"")</f>
        <v/>
      </c>
      <c r="S6064" s="15">
        <f>IF($B6064=2016,$P6064,"")</f>
        <v>1</v>
      </c>
      <c r="T6064" s="15" t="str">
        <f>IF($B6064=2017,$P6064,"")</f>
        <v/>
      </c>
      <c r="U6064" s="15" t="str">
        <f>IF($B6064=2018,$P6064,"")</f>
        <v/>
      </c>
      <c r="V6064" s="15" t="str">
        <f>IF($B6064=2019,$P6064,"")</f>
        <v/>
      </c>
      <c r="W6064" s="15" t="str">
        <f>IF($B6064=2020,$P6064,"")</f>
        <v/>
      </c>
      <c r="X6064" s="6" t="str">
        <f>IF($B6064=2021,$P6064,"")</f>
        <v/>
      </c>
      <c r="Y6064" s="6" t="str">
        <f>IF($B6064=2022,$P6064,"")</f>
        <v/>
      </c>
      <c r="Z6064" s="6" t="str">
        <f>IF($B6064=2023,$P6064,"")</f>
        <v/>
      </c>
      <c r="AA6064" s="6" t="str">
        <f>IF($B6064=2024,$P6064,"")</f>
        <v/>
      </c>
      <c r="AB6064" s="15" t="str">
        <f>IF($B6064=2025,$P6064,"")</f>
        <v/>
      </c>
    </row>
    <row r="6065" spans="1:28" s="34" customFormat="1" x14ac:dyDescent="0.25">
      <c r="A6065" s="3">
        <v>1566</v>
      </c>
      <c r="B6065" s="3">
        <v>2016</v>
      </c>
      <c r="C6065" s="3" t="s">
        <v>231</v>
      </c>
      <c r="D6065" s="4">
        <f>DATE(B6065,N6065,M6065)</f>
        <v>42643</v>
      </c>
      <c r="E6065" s="5">
        <v>1831</v>
      </c>
      <c r="F6065" s="6" t="s">
        <v>454</v>
      </c>
      <c r="G6065" s="10" t="s">
        <v>476</v>
      </c>
      <c r="H6065" s="27"/>
      <c r="I6065" s="7" t="s">
        <v>6751</v>
      </c>
      <c r="J6065" s="7" t="s">
        <v>2275</v>
      </c>
      <c r="K6065" s="6" t="s">
        <v>43</v>
      </c>
      <c r="L6065" s="6">
        <v>5706</v>
      </c>
      <c r="M6065" s="6">
        <v>30</v>
      </c>
      <c r="N6065" s="6">
        <v>9</v>
      </c>
      <c r="O6065" s="6"/>
      <c r="P6065" s="15">
        <v>1</v>
      </c>
      <c r="Q6065" s="15" t="str">
        <f>IF($B6065=2014,$P6065,"")</f>
        <v/>
      </c>
      <c r="R6065" s="15" t="str">
        <f>IF($B6065=2015,$P6065,"")</f>
        <v/>
      </c>
      <c r="S6065" s="15">
        <f>IF($B6065=2016,$P6065,"")</f>
        <v>1</v>
      </c>
      <c r="T6065" s="15" t="str">
        <f>IF($B6065=2017,$P6065,"")</f>
        <v/>
      </c>
      <c r="U6065" s="15" t="str">
        <f>IF($B6065=2018,$P6065,"")</f>
        <v/>
      </c>
      <c r="V6065" s="15" t="str">
        <f>IF($B6065=2019,$P6065,"")</f>
        <v/>
      </c>
      <c r="W6065" s="15" t="str">
        <f>IF($B6065=2020,$P6065,"")</f>
        <v/>
      </c>
      <c r="X6065" s="6" t="str">
        <f>IF($B6065=2021,$P6065,"")</f>
        <v/>
      </c>
      <c r="Y6065" s="6" t="str">
        <f>IF($B6065=2022,$P6065,"")</f>
        <v/>
      </c>
      <c r="Z6065" s="6" t="str">
        <f>IF($B6065=2023,$P6065,"")</f>
        <v/>
      </c>
      <c r="AA6065" s="6" t="str">
        <f>IF($B6065=2024,$P6065,"")</f>
        <v/>
      </c>
      <c r="AB6065" s="15" t="str">
        <f>IF($B6065=2025,$P6065,"")</f>
        <v/>
      </c>
    </row>
    <row r="6066" spans="1:28" s="34" customFormat="1" x14ac:dyDescent="0.25">
      <c r="A6066" s="3">
        <v>1566</v>
      </c>
      <c r="B6066" s="3">
        <v>2017</v>
      </c>
      <c r="C6066" s="3" t="s">
        <v>1364</v>
      </c>
      <c r="D6066" s="4">
        <f>DATE(B6066,N6066,M6066)</f>
        <v>42980</v>
      </c>
      <c r="E6066" s="5">
        <v>2005</v>
      </c>
      <c r="F6066" s="6" t="s">
        <v>454</v>
      </c>
      <c r="G6066" s="6" t="s">
        <v>476</v>
      </c>
      <c r="H6066" s="27"/>
      <c r="I6066" s="7" t="s">
        <v>6751</v>
      </c>
      <c r="J6066" s="9" t="s">
        <v>3177</v>
      </c>
      <c r="K6066" s="6" t="s">
        <v>1545</v>
      </c>
      <c r="L6066" s="6">
        <v>5804</v>
      </c>
      <c r="M6066" s="6">
        <v>2</v>
      </c>
      <c r="N6066" s="6">
        <v>9</v>
      </c>
      <c r="O6066" s="6"/>
      <c r="P6066" s="15">
        <v>1</v>
      </c>
      <c r="Q6066" s="15" t="str">
        <f>IF($B6066=2014,$P6066,"")</f>
        <v/>
      </c>
      <c r="R6066" s="15" t="str">
        <f>IF($B6066=2015,$P6066,"")</f>
        <v/>
      </c>
      <c r="S6066" s="15" t="str">
        <f>IF($B6066=2016,$P6066,"")</f>
        <v/>
      </c>
      <c r="T6066" s="15">
        <f>IF($B6066=2017,$P6066,"")</f>
        <v>1</v>
      </c>
      <c r="U6066" s="15" t="str">
        <f>IF($B6066=2018,$P6066,"")</f>
        <v/>
      </c>
      <c r="V6066" s="15" t="str">
        <f>IF($B6066=2019,$P6066,"")</f>
        <v/>
      </c>
      <c r="W6066" s="15" t="str">
        <f>IF($B6066=2020,$P6066,"")</f>
        <v/>
      </c>
      <c r="X6066" s="6" t="str">
        <f>IF($B6066=2021,$P6066,"")</f>
        <v/>
      </c>
      <c r="Y6066" s="6" t="str">
        <f>IF($B6066=2022,$P6066,"")</f>
        <v/>
      </c>
      <c r="Z6066" s="6" t="str">
        <f>IF($B6066=2023,$P6066,"")</f>
        <v/>
      </c>
      <c r="AA6066" s="6" t="str">
        <f>IF($B6066=2024,$P6066,"")</f>
        <v/>
      </c>
      <c r="AB6066" s="15" t="str">
        <f>IF($B6066=2025,$P6066,"")</f>
        <v/>
      </c>
    </row>
    <row r="6067" spans="1:28" s="34" customFormat="1" ht="24" x14ac:dyDescent="0.25">
      <c r="A6067" s="3">
        <v>1566</v>
      </c>
      <c r="B6067" s="3">
        <v>2017</v>
      </c>
      <c r="C6067" s="3" t="s">
        <v>487</v>
      </c>
      <c r="D6067" s="4">
        <f>DATE(B6067,N6067,M6067)</f>
        <v>43030</v>
      </c>
      <c r="E6067" s="5">
        <v>1557</v>
      </c>
      <c r="F6067" s="6" t="s">
        <v>454</v>
      </c>
      <c r="G6067" s="6" t="s">
        <v>476</v>
      </c>
      <c r="H6067" s="27"/>
      <c r="I6067" s="7" t="s">
        <v>6751</v>
      </c>
      <c r="J6067" s="9" t="s">
        <v>3178</v>
      </c>
      <c r="K6067" s="6" t="s">
        <v>2409</v>
      </c>
      <c r="L6067" s="6">
        <v>5807</v>
      </c>
      <c r="M6067" s="6">
        <v>22</v>
      </c>
      <c r="N6067" s="6">
        <v>10</v>
      </c>
      <c r="O6067" s="6"/>
      <c r="P6067" s="15">
        <v>1</v>
      </c>
      <c r="Q6067" s="15" t="str">
        <f>IF($B6067=2014,$P6067,"")</f>
        <v/>
      </c>
      <c r="R6067" s="15" t="str">
        <f>IF($B6067=2015,$P6067,"")</f>
        <v/>
      </c>
      <c r="S6067" s="15" t="str">
        <f>IF($B6067=2016,$P6067,"")</f>
        <v/>
      </c>
      <c r="T6067" s="15">
        <f>IF($B6067=2017,$P6067,"")</f>
        <v>1</v>
      </c>
      <c r="U6067" s="15" t="str">
        <f>IF($B6067=2018,$P6067,"")</f>
        <v/>
      </c>
      <c r="V6067" s="15" t="str">
        <f>IF($B6067=2019,$P6067,"")</f>
        <v/>
      </c>
      <c r="W6067" s="15" t="str">
        <f>IF($B6067=2020,$P6067,"")</f>
        <v/>
      </c>
      <c r="X6067" s="6" t="str">
        <f>IF($B6067=2021,$P6067,"")</f>
        <v/>
      </c>
      <c r="Y6067" s="6" t="str">
        <f>IF($B6067=2022,$P6067,"")</f>
        <v/>
      </c>
      <c r="Z6067" s="6" t="str">
        <f>IF($B6067=2023,$P6067,"")</f>
        <v/>
      </c>
      <c r="AA6067" s="6" t="str">
        <f>IF($B6067=2024,$P6067,"")</f>
        <v/>
      </c>
      <c r="AB6067" s="15" t="str">
        <f>IF($B6067=2025,$P6067,"")</f>
        <v/>
      </c>
    </row>
    <row r="6068" spans="1:28" s="34" customFormat="1" x14ac:dyDescent="0.25">
      <c r="A6068" s="3">
        <v>1566</v>
      </c>
      <c r="B6068" s="3">
        <v>2017</v>
      </c>
      <c r="C6068" s="3" t="s">
        <v>238</v>
      </c>
      <c r="D6068" s="4">
        <f>DATE(B6068,N6068,M6068)</f>
        <v>43036</v>
      </c>
      <c r="E6068" s="5">
        <v>1930</v>
      </c>
      <c r="F6068" s="6" t="s">
        <v>454</v>
      </c>
      <c r="G6068" s="6" t="s">
        <v>476</v>
      </c>
      <c r="H6068" s="27"/>
      <c r="I6068" s="7" t="s">
        <v>6751</v>
      </c>
      <c r="J6068" s="9" t="s">
        <v>3179</v>
      </c>
      <c r="K6068" s="6" t="s">
        <v>1545</v>
      </c>
      <c r="L6068" s="6">
        <v>5809</v>
      </c>
      <c r="M6068" s="6">
        <v>28</v>
      </c>
      <c r="N6068" s="6">
        <v>10</v>
      </c>
      <c r="O6068" s="6"/>
      <c r="P6068" s="15">
        <v>1</v>
      </c>
      <c r="Q6068" s="15" t="str">
        <f>IF($B6068=2014,$P6068,"")</f>
        <v/>
      </c>
      <c r="R6068" s="15" t="str">
        <f>IF($B6068=2015,$P6068,"")</f>
        <v/>
      </c>
      <c r="S6068" s="15" t="str">
        <f>IF($B6068=2016,$P6068,"")</f>
        <v/>
      </c>
      <c r="T6068" s="15">
        <f>IF($B6068=2017,$P6068,"")</f>
        <v>1</v>
      </c>
      <c r="U6068" s="15" t="str">
        <f>IF($B6068=2018,$P6068,"")</f>
        <v/>
      </c>
      <c r="V6068" s="15" t="str">
        <f>IF($B6068=2019,$P6068,"")</f>
        <v/>
      </c>
      <c r="W6068" s="15" t="str">
        <f>IF($B6068=2020,$P6068,"")</f>
        <v/>
      </c>
      <c r="X6068" s="6" t="str">
        <f>IF($B6068=2021,$P6068,"")</f>
        <v/>
      </c>
      <c r="Y6068" s="6" t="str">
        <f>IF($B6068=2022,$P6068,"")</f>
        <v/>
      </c>
      <c r="Z6068" s="6" t="str">
        <f>IF($B6068=2023,$P6068,"")</f>
        <v/>
      </c>
      <c r="AA6068" s="6" t="str">
        <f>IF($B6068=2024,$P6068,"")</f>
        <v/>
      </c>
      <c r="AB6068" s="15" t="str">
        <f>IF($B6068=2025,$P6068,"")</f>
        <v/>
      </c>
    </row>
    <row r="6069" spans="1:28" s="34" customFormat="1" x14ac:dyDescent="0.25">
      <c r="A6069" s="3">
        <v>1566</v>
      </c>
      <c r="B6069" s="5">
        <v>2015</v>
      </c>
      <c r="C6069" s="3" t="s">
        <v>80</v>
      </c>
      <c r="D6069" s="4">
        <f>DATE(B6069,N6069,M6069)</f>
        <v>42202</v>
      </c>
      <c r="E6069" s="5">
        <v>2230</v>
      </c>
      <c r="F6069" s="6" t="s">
        <v>454</v>
      </c>
      <c r="G6069" s="6" t="s">
        <v>464</v>
      </c>
      <c r="H6069" s="27"/>
      <c r="I6069" s="9" t="s">
        <v>8281</v>
      </c>
      <c r="J6069" s="9" t="s">
        <v>1307</v>
      </c>
      <c r="K6069" s="6" t="s">
        <v>13</v>
      </c>
      <c r="L6069" s="6">
        <v>5602</v>
      </c>
      <c r="M6069" s="6">
        <v>17</v>
      </c>
      <c r="N6069" s="6">
        <v>7</v>
      </c>
      <c r="O6069" s="6" t="s">
        <v>14</v>
      </c>
      <c r="P6069" s="15">
        <v>1</v>
      </c>
      <c r="Q6069" s="15" t="str">
        <f>IF($B6069=2014,$P6069,"")</f>
        <v/>
      </c>
      <c r="R6069" s="15">
        <f>IF($B6069=2015,$P6069,"")</f>
        <v>1</v>
      </c>
      <c r="S6069" s="15" t="str">
        <f>IF($B6069=2016,$P6069,"")</f>
        <v/>
      </c>
      <c r="T6069" s="15" t="str">
        <f>IF($B6069=2017,$P6069,"")</f>
        <v/>
      </c>
      <c r="U6069" s="15" t="str">
        <f>IF($B6069=2018,$P6069,"")</f>
        <v/>
      </c>
      <c r="V6069" s="15" t="str">
        <f>IF($B6069=2019,$P6069,"")</f>
        <v/>
      </c>
      <c r="W6069" s="15" t="str">
        <f>IF($B6069=2020,$P6069,"")</f>
        <v/>
      </c>
      <c r="X6069" s="6" t="str">
        <f>IF($B6069=2021,$P6069,"")</f>
        <v/>
      </c>
      <c r="Y6069" s="6" t="str">
        <f>IF($B6069=2022,$P6069,"")</f>
        <v/>
      </c>
      <c r="Z6069" s="6" t="str">
        <f>IF($B6069=2023,$P6069,"")</f>
        <v/>
      </c>
      <c r="AA6069" s="6" t="str">
        <f>IF($B6069=2024,$P6069,"")</f>
        <v/>
      </c>
      <c r="AB6069" s="15" t="str">
        <f>IF($B6069=2025,$P6069,"")</f>
        <v/>
      </c>
    </row>
    <row r="6070" spans="1:28" s="34" customFormat="1" x14ac:dyDescent="0.25">
      <c r="A6070" s="3">
        <v>1566</v>
      </c>
      <c r="B6070" s="5">
        <v>2015</v>
      </c>
      <c r="C6070" s="3" t="s">
        <v>15</v>
      </c>
      <c r="D6070" s="4">
        <f>DATE(B6070,N6070,M6070)</f>
        <v>42287</v>
      </c>
      <c r="E6070" s="5">
        <v>1520</v>
      </c>
      <c r="F6070" s="6" t="s">
        <v>454</v>
      </c>
      <c r="G6070" s="6" t="s">
        <v>464</v>
      </c>
      <c r="H6070" s="27"/>
      <c r="I6070" s="9" t="s">
        <v>8281</v>
      </c>
      <c r="J6070" s="9" t="s">
        <v>1306</v>
      </c>
      <c r="K6070" s="6" t="s">
        <v>389</v>
      </c>
      <c r="L6070" s="6">
        <v>5613</v>
      </c>
      <c r="M6070" s="6">
        <v>10</v>
      </c>
      <c r="N6070" s="6">
        <v>10</v>
      </c>
      <c r="O6070" s="6"/>
      <c r="P6070" s="15">
        <v>1</v>
      </c>
      <c r="Q6070" s="15" t="str">
        <f>IF($B6070=2014,$P6070,"")</f>
        <v/>
      </c>
      <c r="R6070" s="15">
        <f>IF($B6070=2015,$P6070,"")</f>
        <v>1</v>
      </c>
      <c r="S6070" s="15" t="str">
        <f>IF($B6070=2016,$P6070,"")</f>
        <v/>
      </c>
      <c r="T6070" s="15" t="str">
        <f>IF($B6070=2017,$P6070,"")</f>
        <v/>
      </c>
      <c r="U6070" s="15" t="str">
        <f>IF($B6070=2018,$P6070,"")</f>
        <v/>
      </c>
      <c r="V6070" s="15" t="str">
        <f>IF($B6070=2019,$P6070,"")</f>
        <v/>
      </c>
      <c r="W6070" s="15" t="str">
        <f>IF($B6070=2020,$P6070,"")</f>
        <v/>
      </c>
      <c r="X6070" s="6" t="str">
        <f>IF($B6070=2021,$P6070,"")</f>
        <v/>
      </c>
      <c r="Y6070" s="6" t="str">
        <f>IF($B6070=2022,$P6070,"")</f>
        <v/>
      </c>
      <c r="Z6070" s="6" t="str">
        <f>IF($B6070=2023,$P6070,"")</f>
        <v/>
      </c>
      <c r="AA6070" s="6" t="str">
        <f>IF($B6070=2024,$P6070,"")</f>
        <v/>
      </c>
      <c r="AB6070" s="15" t="str">
        <f>IF($B6070=2025,$P6070,"")</f>
        <v/>
      </c>
    </row>
    <row r="6071" spans="1:28" s="34" customFormat="1" x14ac:dyDescent="0.25">
      <c r="A6071" s="3">
        <v>1566</v>
      </c>
      <c r="B6071" s="3">
        <v>2017</v>
      </c>
      <c r="C6071" s="3" t="s">
        <v>92</v>
      </c>
      <c r="D6071" s="4">
        <f>DATE(B6071,N6071,M6071)</f>
        <v>43012</v>
      </c>
      <c r="E6071" s="5">
        <v>1648</v>
      </c>
      <c r="F6071" s="6" t="s">
        <v>454</v>
      </c>
      <c r="G6071" s="6" t="s">
        <v>464</v>
      </c>
      <c r="H6071" s="27"/>
      <c r="I6071" s="9" t="s">
        <v>8281</v>
      </c>
      <c r="J6071" s="9" t="s">
        <v>3180</v>
      </c>
      <c r="K6071" s="6" t="s">
        <v>2411</v>
      </c>
      <c r="L6071" s="6">
        <v>5806</v>
      </c>
      <c r="M6071" s="6">
        <v>4</v>
      </c>
      <c r="N6071" s="6">
        <v>10</v>
      </c>
      <c r="O6071" s="6" t="s">
        <v>14</v>
      </c>
      <c r="P6071" s="15">
        <v>1</v>
      </c>
      <c r="Q6071" s="15" t="str">
        <f>IF($B6071=2014,$P6071,"")</f>
        <v/>
      </c>
      <c r="R6071" s="15" t="str">
        <f>IF($B6071=2015,$P6071,"")</f>
        <v/>
      </c>
      <c r="S6071" s="15" t="str">
        <f>IF($B6071=2016,$P6071,"")</f>
        <v/>
      </c>
      <c r="T6071" s="15">
        <f>IF($B6071=2017,$P6071,"")</f>
        <v>1</v>
      </c>
      <c r="U6071" s="15" t="str">
        <f>IF($B6071=2018,$P6071,"")</f>
        <v/>
      </c>
      <c r="V6071" s="15" t="str">
        <f>IF($B6071=2019,$P6071,"")</f>
        <v/>
      </c>
      <c r="W6071" s="15" t="str">
        <f>IF($B6071=2020,$P6071,"")</f>
        <v/>
      </c>
      <c r="X6071" s="6" t="str">
        <f>IF($B6071=2021,$P6071,"")</f>
        <v/>
      </c>
      <c r="Y6071" s="6" t="str">
        <f>IF($B6071=2022,$P6071,"")</f>
        <v/>
      </c>
      <c r="Z6071" s="6" t="str">
        <f>IF($B6071=2023,$P6071,"")</f>
        <v/>
      </c>
      <c r="AA6071" s="6" t="str">
        <f>IF($B6071=2024,$P6071,"")</f>
        <v/>
      </c>
      <c r="AB6071" s="15" t="str">
        <f>IF($B6071=2025,$P6071,"")</f>
        <v/>
      </c>
    </row>
    <row r="6072" spans="1:28" s="34" customFormat="1" x14ac:dyDescent="0.25">
      <c r="A6072" s="3">
        <v>1566</v>
      </c>
      <c r="B6072" s="3">
        <v>2022</v>
      </c>
      <c r="C6072" s="3" t="s">
        <v>215</v>
      </c>
      <c r="D6072" s="4">
        <f>DATE(B6072,N6072,M6072)</f>
        <v>44893</v>
      </c>
      <c r="E6072" s="5">
        <v>1515</v>
      </c>
      <c r="F6072" s="10" t="s">
        <v>454</v>
      </c>
      <c r="G6072" s="10" t="s">
        <v>464</v>
      </c>
      <c r="H6072" s="27"/>
      <c r="I6072" s="9" t="s">
        <v>8281</v>
      </c>
      <c r="J6072" s="7" t="s">
        <v>7115</v>
      </c>
      <c r="K6072" s="6" t="s">
        <v>1563</v>
      </c>
      <c r="L6072" s="6">
        <v>6311</v>
      </c>
      <c r="M6072" s="6">
        <v>28</v>
      </c>
      <c r="N6072" s="6">
        <v>11</v>
      </c>
      <c r="O6072" s="6" t="s">
        <v>1456</v>
      </c>
      <c r="P6072" s="15">
        <v>1</v>
      </c>
      <c r="Q6072" s="15" t="str">
        <f>IF($B6072=2014,$P6072,"")</f>
        <v/>
      </c>
      <c r="R6072" s="15" t="str">
        <f>IF($B6072=2015,$P6072,"")</f>
        <v/>
      </c>
      <c r="S6072" s="15" t="str">
        <f>IF($B6072=2016,$P6072,"")</f>
        <v/>
      </c>
      <c r="T6072" s="15" t="str">
        <f>IF($B6072=2017,$P6072,"")</f>
        <v/>
      </c>
      <c r="U6072" s="15" t="str">
        <f>IF($B6072=2018,$P6072,"")</f>
        <v/>
      </c>
      <c r="V6072" s="15" t="str">
        <f>IF($B6072=2019,$P6072,"")</f>
        <v/>
      </c>
      <c r="W6072" s="15" t="str">
        <f>IF($B6072=2020,$P6072,"")</f>
        <v/>
      </c>
      <c r="X6072" s="6" t="str">
        <f>IF($B6072=2021,$P6072,"")</f>
        <v/>
      </c>
      <c r="Y6072" s="6">
        <f>IF($B6072=2022,$P6072,"")</f>
        <v>1</v>
      </c>
      <c r="Z6072" s="6" t="str">
        <f>IF($B6072=2023,$P6072,"")</f>
        <v/>
      </c>
      <c r="AA6072" s="6" t="str">
        <f>IF($B6072=2024,$P6072,"")</f>
        <v/>
      </c>
      <c r="AB6072" s="15" t="str">
        <f>IF($B6072=2025,$P6072,"")</f>
        <v/>
      </c>
    </row>
    <row r="6073" spans="1:28" s="34" customFormat="1" x14ac:dyDescent="0.25">
      <c r="A6073" s="3">
        <v>1566</v>
      </c>
      <c r="B6073" s="3">
        <v>2023</v>
      </c>
      <c r="C6073" s="3" t="s">
        <v>510</v>
      </c>
      <c r="D6073" s="4">
        <f>DATE(B6073,N6073,M6073)</f>
        <v>45287</v>
      </c>
      <c r="E6073" s="5">
        <v>1530</v>
      </c>
      <c r="F6073" s="10" t="s">
        <v>454</v>
      </c>
      <c r="G6073" s="10" t="s">
        <v>464</v>
      </c>
      <c r="H6073" s="10"/>
      <c r="I6073" s="9" t="s">
        <v>8281</v>
      </c>
      <c r="J6073" s="7" t="s">
        <v>8100</v>
      </c>
      <c r="K6073" s="6" t="s">
        <v>1563</v>
      </c>
      <c r="L6073" s="6">
        <v>6413</v>
      </c>
      <c r="M6073" s="6">
        <v>27</v>
      </c>
      <c r="N6073" s="6">
        <v>12</v>
      </c>
      <c r="O6073" s="6" t="s">
        <v>4448</v>
      </c>
      <c r="P6073" s="15">
        <v>1</v>
      </c>
      <c r="Q6073" s="15" t="str">
        <f>IF($B6073=2014,$P6073,"")</f>
        <v/>
      </c>
      <c r="R6073" s="15" t="str">
        <f>IF($B6073=2015,$P6073,"")</f>
        <v/>
      </c>
      <c r="S6073" s="15" t="str">
        <f>IF($B6073=2016,$P6073,"")</f>
        <v/>
      </c>
      <c r="T6073" s="15" t="str">
        <f>IF($B6073=2017,$P6073,"")</f>
        <v/>
      </c>
      <c r="U6073" s="15" t="str">
        <f>IF($B6073=2018,$P6073,"")</f>
        <v/>
      </c>
      <c r="V6073" s="15" t="str">
        <f>IF($B6073=2019,$P6073,"")</f>
        <v/>
      </c>
      <c r="W6073" s="15" t="str">
        <f>IF($B6073=2020,$P6073,"")</f>
        <v/>
      </c>
      <c r="X6073" s="6" t="str">
        <f>IF($B6073=2021,$P6073,"")</f>
        <v/>
      </c>
      <c r="Y6073" s="6" t="str">
        <f>IF($B6073=2022,$P6073,"")</f>
        <v/>
      </c>
      <c r="Z6073" s="6">
        <f>IF($B6073=2023,$P6073,"")</f>
        <v>1</v>
      </c>
      <c r="AA6073" s="6" t="str">
        <f>IF($B6073=2024,$P6073,"")</f>
        <v/>
      </c>
      <c r="AB6073" s="15" t="str">
        <f>IF($B6073=2025,$P6073,"")</f>
        <v/>
      </c>
    </row>
    <row r="6074" spans="1:28" s="34" customFormat="1" x14ac:dyDescent="0.25">
      <c r="A6074" s="3">
        <v>1566</v>
      </c>
      <c r="B6074" s="5">
        <v>2015</v>
      </c>
      <c r="C6074" s="3" t="s">
        <v>157</v>
      </c>
      <c r="D6074" s="4">
        <f>DATE(B6074,N6074,M6074)</f>
        <v>42237</v>
      </c>
      <c r="E6074" s="5">
        <v>1845</v>
      </c>
      <c r="F6074" s="6" t="s">
        <v>454</v>
      </c>
      <c r="G6074" s="6" t="s">
        <v>687</v>
      </c>
      <c r="H6074" s="27"/>
      <c r="I6074" s="7" t="s">
        <v>2276</v>
      </c>
      <c r="J6074" s="9" t="s">
        <v>1308</v>
      </c>
      <c r="K6074" s="6" t="s">
        <v>13</v>
      </c>
      <c r="L6074" s="6">
        <v>5603</v>
      </c>
      <c r="M6074" s="6">
        <v>21</v>
      </c>
      <c r="N6074" s="6">
        <v>8</v>
      </c>
      <c r="O6074" s="6" t="s">
        <v>14</v>
      </c>
      <c r="P6074" s="15">
        <v>1</v>
      </c>
      <c r="Q6074" s="15" t="str">
        <f>IF($B6074=2014,$P6074,"")</f>
        <v/>
      </c>
      <c r="R6074" s="15">
        <f>IF($B6074=2015,$P6074,"")</f>
        <v>1</v>
      </c>
      <c r="S6074" s="15" t="str">
        <f>IF($B6074=2016,$P6074,"")</f>
        <v/>
      </c>
      <c r="T6074" s="15" t="str">
        <f>IF($B6074=2017,$P6074,"")</f>
        <v/>
      </c>
      <c r="U6074" s="15" t="str">
        <f>IF($B6074=2018,$P6074,"")</f>
        <v/>
      </c>
      <c r="V6074" s="15" t="str">
        <f>IF($B6074=2019,$P6074,"")</f>
        <v/>
      </c>
      <c r="W6074" s="15" t="str">
        <f>IF($B6074=2020,$P6074,"")</f>
        <v/>
      </c>
      <c r="X6074" s="6" t="str">
        <f>IF($B6074=2021,$P6074,"")</f>
        <v/>
      </c>
      <c r="Y6074" s="6" t="str">
        <f>IF($B6074=2022,$P6074,"")</f>
        <v/>
      </c>
      <c r="Z6074" s="6" t="str">
        <f>IF($B6074=2023,$P6074,"")</f>
        <v/>
      </c>
      <c r="AA6074" s="6" t="str">
        <f>IF($B6074=2024,$P6074,"")</f>
        <v/>
      </c>
      <c r="AB6074" s="15" t="str">
        <f>IF($B6074=2025,$P6074,"")</f>
        <v/>
      </c>
    </row>
    <row r="6075" spans="1:28" s="34" customFormat="1" x14ac:dyDescent="0.25">
      <c r="A6075" s="3">
        <v>1566</v>
      </c>
      <c r="B6075" s="5">
        <v>2015</v>
      </c>
      <c r="C6075" s="3" t="s">
        <v>541</v>
      </c>
      <c r="D6075" s="4">
        <f>DATE(B6075,N6075,M6075)</f>
        <v>42247</v>
      </c>
      <c r="E6075" s="5">
        <v>1610</v>
      </c>
      <c r="F6075" s="6" t="s">
        <v>454</v>
      </c>
      <c r="G6075" s="6" t="s">
        <v>687</v>
      </c>
      <c r="H6075" s="27"/>
      <c r="I6075" s="7" t="s">
        <v>2276</v>
      </c>
      <c r="J6075" s="9" t="s">
        <v>1309</v>
      </c>
      <c r="K6075" s="6" t="s">
        <v>13</v>
      </c>
      <c r="L6075" s="6">
        <v>5604</v>
      </c>
      <c r="M6075" s="6">
        <v>31</v>
      </c>
      <c r="N6075" s="6">
        <v>8</v>
      </c>
      <c r="O6075" s="6" t="s">
        <v>14</v>
      </c>
      <c r="P6075" s="15">
        <v>1</v>
      </c>
      <c r="Q6075" s="15" t="str">
        <f>IF($B6075=2014,$P6075,"")</f>
        <v/>
      </c>
      <c r="R6075" s="15">
        <f>IF($B6075=2015,$P6075,"")</f>
        <v>1</v>
      </c>
      <c r="S6075" s="15" t="str">
        <f>IF($B6075=2016,$P6075,"")</f>
        <v/>
      </c>
      <c r="T6075" s="15" t="str">
        <f>IF($B6075=2017,$P6075,"")</f>
        <v/>
      </c>
      <c r="U6075" s="15" t="str">
        <f>IF($B6075=2018,$P6075,"")</f>
        <v/>
      </c>
      <c r="V6075" s="15" t="str">
        <f>IF($B6075=2019,$P6075,"")</f>
        <v/>
      </c>
      <c r="W6075" s="15" t="str">
        <f>IF($B6075=2020,$P6075,"")</f>
        <v/>
      </c>
      <c r="X6075" s="6" t="str">
        <f>IF($B6075=2021,$P6075,"")</f>
        <v/>
      </c>
      <c r="Y6075" s="6" t="str">
        <f>IF($B6075=2022,$P6075,"")</f>
        <v/>
      </c>
      <c r="Z6075" s="6" t="str">
        <f>IF($B6075=2023,$P6075,"")</f>
        <v/>
      </c>
      <c r="AA6075" s="6" t="str">
        <f>IF($B6075=2024,$P6075,"")</f>
        <v/>
      </c>
      <c r="AB6075" s="15" t="str">
        <f>IF($B6075=2025,$P6075,"")</f>
        <v/>
      </c>
    </row>
    <row r="6076" spans="1:28" s="34" customFormat="1" ht="24" x14ac:dyDescent="0.25">
      <c r="A6076" s="3">
        <v>1566</v>
      </c>
      <c r="B6076" s="5">
        <v>2015</v>
      </c>
      <c r="C6076" s="3" t="s">
        <v>87</v>
      </c>
      <c r="D6076" s="4">
        <f>DATE(B6076,N6076,M6076)</f>
        <v>42272</v>
      </c>
      <c r="E6076" s="5">
        <v>1800</v>
      </c>
      <c r="F6076" s="6" t="s">
        <v>454</v>
      </c>
      <c r="G6076" s="6" t="s">
        <v>687</v>
      </c>
      <c r="H6076" s="27"/>
      <c r="I6076" s="7" t="s">
        <v>2276</v>
      </c>
      <c r="J6076" s="9" t="s">
        <v>1310</v>
      </c>
      <c r="K6076" s="6" t="s">
        <v>43</v>
      </c>
      <c r="L6076" s="6">
        <v>5605</v>
      </c>
      <c r="M6076" s="6">
        <v>25</v>
      </c>
      <c r="N6076" s="6">
        <v>9</v>
      </c>
      <c r="O6076" s="6"/>
      <c r="P6076" s="15">
        <v>1</v>
      </c>
      <c r="Q6076" s="15" t="str">
        <f>IF($B6076=2014,$P6076,"")</f>
        <v/>
      </c>
      <c r="R6076" s="15">
        <f>IF($B6076=2015,$P6076,"")</f>
        <v>1</v>
      </c>
      <c r="S6076" s="15" t="str">
        <f>IF($B6076=2016,$P6076,"")</f>
        <v/>
      </c>
      <c r="T6076" s="15" t="str">
        <f>IF($B6076=2017,$P6076,"")</f>
        <v/>
      </c>
      <c r="U6076" s="15" t="str">
        <f>IF($B6076=2018,$P6076,"")</f>
        <v/>
      </c>
      <c r="V6076" s="15" t="str">
        <f>IF($B6076=2019,$P6076,"")</f>
        <v/>
      </c>
      <c r="W6076" s="15" t="str">
        <f>IF($B6076=2020,$P6076,"")</f>
        <v/>
      </c>
      <c r="X6076" s="6" t="str">
        <f>IF($B6076=2021,$P6076,"")</f>
        <v/>
      </c>
      <c r="Y6076" s="6" t="str">
        <f>IF($B6076=2022,$P6076,"")</f>
        <v/>
      </c>
      <c r="Z6076" s="6" t="str">
        <f>IF($B6076=2023,$P6076,"")</f>
        <v/>
      </c>
      <c r="AA6076" s="6" t="str">
        <f>IF($B6076=2024,$P6076,"")</f>
        <v/>
      </c>
      <c r="AB6076" s="15" t="str">
        <f>IF($B6076=2025,$P6076,"")</f>
        <v/>
      </c>
    </row>
    <row r="6077" spans="1:28" s="34" customFormat="1" x14ac:dyDescent="0.25">
      <c r="A6077" s="3">
        <v>1566</v>
      </c>
      <c r="B6077" s="5">
        <v>2016</v>
      </c>
      <c r="C6077" s="3" t="s">
        <v>664</v>
      </c>
      <c r="D6077" s="4">
        <f>DATE(B6077,N6077,M6077)</f>
        <v>42453</v>
      </c>
      <c r="E6077" s="5">
        <v>1730</v>
      </c>
      <c r="F6077" s="6" t="s">
        <v>454</v>
      </c>
      <c r="G6077" s="6" t="s">
        <v>687</v>
      </c>
      <c r="H6077" s="27"/>
      <c r="I6077" s="7" t="s">
        <v>2276</v>
      </c>
      <c r="J6077" s="9" t="s">
        <v>1311</v>
      </c>
      <c r="K6077" s="6" t="s">
        <v>37</v>
      </c>
      <c r="L6077" s="6">
        <v>5618</v>
      </c>
      <c r="M6077" s="6">
        <v>24</v>
      </c>
      <c r="N6077" s="6">
        <v>3</v>
      </c>
      <c r="O6077" s="6"/>
      <c r="P6077" s="15">
        <v>1</v>
      </c>
      <c r="Q6077" s="15" t="str">
        <f>IF($B6077=2014,$P6077,"")</f>
        <v/>
      </c>
      <c r="R6077" s="15" t="str">
        <f>IF($B6077=2015,$P6077,"")</f>
        <v/>
      </c>
      <c r="S6077" s="15">
        <f>IF($B6077=2016,$P6077,"")</f>
        <v>1</v>
      </c>
      <c r="T6077" s="15" t="str">
        <f>IF($B6077=2017,$P6077,"")</f>
        <v/>
      </c>
      <c r="U6077" s="15" t="str">
        <f>IF($B6077=2018,$P6077,"")</f>
        <v/>
      </c>
      <c r="V6077" s="15" t="str">
        <f>IF($B6077=2019,$P6077,"")</f>
        <v/>
      </c>
      <c r="W6077" s="15" t="str">
        <f>IF($B6077=2020,$P6077,"")</f>
        <v/>
      </c>
      <c r="X6077" s="6" t="str">
        <f>IF($B6077=2021,$P6077,"")</f>
        <v/>
      </c>
      <c r="Y6077" s="6" t="str">
        <f>IF($B6077=2022,$P6077,"")</f>
        <v/>
      </c>
      <c r="Z6077" s="6" t="str">
        <f>IF($B6077=2023,$P6077,"")</f>
        <v/>
      </c>
      <c r="AA6077" s="6" t="str">
        <f>IF($B6077=2024,$P6077,"")</f>
        <v/>
      </c>
      <c r="AB6077" s="15" t="str">
        <f>IF($B6077=2025,$P6077,"")</f>
        <v/>
      </c>
    </row>
    <row r="6078" spans="1:28" s="34" customFormat="1" x14ac:dyDescent="0.25">
      <c r="A6078" s="3">
        <v>1566</v>
      </c>
      <c r="B6078" s="3">
        <v>2016</v>
      </c>
      <c r="C6078" s="3" t="s">
        <v>786</v>
      </c>
      <c r="D6078" s="4">
        <f>DATE(B6078,N6078,M6078)</f>
        <v>42609</v>
      </c>
      <c r="E6078" s="5">
        <v>1648</v>
      </c>
      <c r="F6078" s="6" t="s">
        <v>454</v>
      </c>
      <c r="G6078" s="10" t="s">
        <v>687</v>
      </c>
      <c r="H6078" s="27"/>
      <c r="I6078" s="7" t="s">
        <v>2276</v>
      </c>
      <c r="J6078" s="7" t="s">
        <v>2277</v>
      </c>
      <c r="K6078" s="6" t="s">
        <v>13</v>
      </c>
      <c r="L6078" s="6">
        <v>5703</v>
      </c>
      <c r="M6078" s="6">
        <v>27</v>
      </c>
      <c r="N6078" s="6">
        <v>8</v>
      </c>
      <c r="O6078" s="6" t="s">
        <v>14</v>
      </c>
      <c r="P6078" s="15">
        <v>1</v>
      </c>
      <c r="Q6078" s="15" t="str">
        <f>IF($B6078=2014,$P6078,"")</f>
        <v/>
      </c>
      <c r="R6078" s="15" t="str">
        <f>IF($B6078=2015,$P6078,"")</f>
        <v/>
      </c>
      <c r="S6078" s="15">
        <f>IF($B6078=2016,$P6078,"")</f>
        <v>1</v>
      </c>
      <c r="T6078" s="15" t="str">
        <f>IF($B6078=2017,$P6078,"")</f>
        <v/>
      </c>
      <c r="U6078" s="15" t="str">
        <f>IF($B6078=2018,$P6078,"")</f>
        <v/>
      </c>
      <c r="V6078" s="15" t="str">
        <f>IF($B6078=2019,$P6078,"")</f>
        <v/>
      </c>
      <c r="W6078" s="15" t="str">
        <f>IF($B6078=2020,$P6078,"")</f>
        <v/>
      </c>
      <c r="X6078" s="6" t="str">
        <f>IF($B6078=2021,$P6078,"")</f>
        <v/>
      </c>
      <c r="Y6078" s="6" t="str">
        <f>IF($B6078=2022,$P6078,"")</f>
        <v/>
      </c>
      <c r="Z6078" s="6" t="str">
        <f>IF($B6078=2023,$P6078,"")</f>
        <v/>
      </c>
      <c r="AA6078" s="6" t="str">
        <f>IF($B6078=2024,$P6078,"")</f>
        <v/>
      </c>
      <c r="AB6078" s="15" t="str">
        <f>IF($B6078=2025,$P6078,"")</f>
        <v/>
      </c>
    </row>
    <row r="6079" spans="1:28" s="34" customFormat="1" x14ac:dyDescent="0.25">
      <c r="A6079" s="3">
        <v>1566</v>
      </c>
      <c r="B6079" s="3">
        <v>2016</v>
      </c>
      <c r="C6079" s="3" t="s">
        <v>142</v>
      </c>
      <c r="D6079" s="4">
        <f>DATE(B6079,N6079,M6079)</f>
        <v>42651</v>
      </c>
      <c r="E6079" s="5">
        <v>1800</v>
      </c>
      <c r="F6079" s="6" t="s">
        <v>454</v>
      </c>
      <c r="G6079" s="10" t="s">
        <v>687</v>
      </c>
      <c r="H6079" s="27"/>
      <c r="I6079" s="7" t="s">
        <v>2276</v>
      </c>
      <c r="J6079" s="7" t="s">
        <v>2278</v>
      </c>
      <c r="K6079" s="6" t="s">
        <v>123</v>
      </c>
      <c r="L6079" s="6">
        <v>5706</v>
      </c>
      <c r="M6079" s="6">
        <v>8</v>
      </c>
      <c r="N6079" s="6">
        <v>10</v>
      </c>
      <c r="O6079" s="6"/>
      <c r="P6079" s="15">
        <v>1</v>
      </c>
      <c r="Q6079" s="15" t="str">
        <f>IF($B6079=2014,$P6079,"")</f>
        <v/>
      </c>
      <c r="R6079" s="15" t="str">
        <f>IF($B6079=2015,$P6079,"")</f>
        <v/>
      </c>
      <c r="S6079" s="15">
        <f>IF($B6079=2016,$P6079,"")</f>
        <v>1</v>
      </c>
      <c r="T6079" s="15" t="str">
        <f>IF($B6079=2017,$P6079,"")</f>
        <v/>
      </c>
      <c r="U6079" s="15" t="str">
        <f>IF($B6079=2018,$P6079,"")</f>
        <v/>
      </c>
      <c r="V6079" s="15" t="str">
        <f>IF($B6079=2019,$P6079,"")</f>
        <v/>
      </c>
      <c r="W6079" s="15" t="str">
        <f>IF($B6079=2020,$P6079,"")</f>
        <v/>
      </c>
      <c r="X6079" s="6" t="str">
        <f>IF($B6079=2021,$P6079,"")</f>
        <v/>
      </c>
      <c r="Y6079" s="6" t="str">
        <f>IF($B6079=2022,$P6079,"")</f>
        <v/>
      </c>
      <c r="Z6079" s="6" t="str">
        <f>IF($B6079=2023,$P6079,"")</f>
        <v/>
      </c>
      <c r="AA6079" s="6" t="str">
        <f>IF($B6079=2024,$P6079,"")</f>
        <v/>
      </c>
      <c r="AB6079" s="15" t="str">
        <f>IF($B6079=2025,$P6079,"")</f>
        <v/>
      </c>
    </row>
    <row r="6080" spans="1:28" s="34" customFormat="1" x14ac:dyDescent="0.25">
      <c r="A6080" s="3">
        <v>1566</v>
      </c>
      <c r="B6080" s="3">
        <v>2016</v>
      </c>
      <c r="C6080" s="3" t="s">
        <v>628</v>
      </c>
      <c r="D6080" s="4">
        <f>DATE(B6080,N6080,M6080)</f>
        <v>42683</v>
      </c>
      <c r="E6080" s="5">
        <v>2200</v>
      </c>
      <c r="F6080" s="6" t="s">
        <v>454</v>
      </c>
      <c r="G6080" s="10" t="s">
        <v>687</v>
      </c>
      <c r="H6080" s="27"/>
      <c r="I6080" s="7" t="s">
        <v>2276</v>
      </c>
      <c r="J6080" s="7" t="s">
        <v>2279</v>
      </c>
      <c r="K6080" s="6" t="s">
        <v>123</v>
      </c>
      <c r="L6080" s="6">
        <v>5709</v>
      </c>
      <c r="M6080" s="6">
        <v>9</v>
      </c>
      <c r="N6080" s="6">
        <v>11</v>
      </c>
      <c r="O6080" s="6"/>
      <c r="P6080" s="15">
        <v>1</v>
      </c>
      <c r="Q6080" s="15" t="str">
        <f>IF($B6080=2014,$P6080,"")</f>
        <v/>
      </c>
      <c r="R6080" s="15" t="str">
        <f>IF($B6080=2015,$P6080,"")</f>
        <v/>
      </c>
      <c r="S6080" s="15">
        <f>IF($B6080=2016,$P6080,"")</f>
        <v>1</v>
      </c>
      <c r="T6080" s="15" t="str">
        <f>IF($B6080=2017,$P6080,"")</f>
        <v/>
      </c>
      <c r="U6080" s="15" t="str">
        <f>IF($B6080=2018,$P6080,"")</f>
        <v/>
      </c>
      <c r="V6080" s="15" t="str">
        <f>IF($B6080=2019,$P6080,"")</f>
        <v/>
      </c>
      <c r="W6080" s="15" t="str">
        <f>IF($B6080=2020,$P6080,"")</f>
        <v/>
      </c>
      <c r="X6080" s="6" t="str">
        <f>IF($B6080=2021,$P6080,"")</f>
        <v/>
      </c>
      <c r="Y6080" s="6" t="str">
        <f>IF($B6080=2022,$P6080,"")</f>
        <v/>
      </c>
      <c r="Z6080" s="6" t="str">
        <f>IF($B6080=2023,$P6080,"")</f>
        <v/>
      </c>
      <c r="AA6080" s="6" t="str">
        <f>IF($B6080=2024,$P6080,"")</f>
        <v/>
      </c>
      <c r="AB6080" s="15" t="str">
        <f>IF($B6080=2025,$P6080,"")</f>
        <v/>
      </c>
    </row>
    <row r="6081" spans="1:29" s="34" customFormat="1" x14ac:dyDescent="0.25">
      <c r="A6081" s="3">
        <v>1566</v>
      </c>
      <c r="B6081" s="3">
        <v>2017</v>
      </c>
      <c r="C6081" s="3" t="s">
        <v>308</v>
      </c>
      <c r="D6081" s="4">
        <f>DATE(B6081,N6081,M6081)</f>
        <v>42973</v>
      </c>
      <c r="E6081" s="5">
        <v>2100</v>
      </c>
      <c r="F6081" s="6" t="s">
        <v>454</v>
      </c>
      <c r="G6081" s="6" t="s">
        <v>687</v>
      </c>
      <c r="H6081" s="27"/>
      <c r="I6081" s="7" t="s">
        <v>2276</v>
      </c>
      <c r="J6081" s="9" t="s">
        <v>3182</v>
      </c>
      <c r="K6081" s="6" t="s">
        <v>43</v>
      </c>
      <c r="L6081" s="6">
        <v>5803</v>
      </c>
      <c r="M6081" s="6">
        <v>26</v>
      </c>
      <c r="N6081" s="6">
        <v>8</v>
      </c>
      <c r="O6081" s="6"/>
      <c r="P6081" s="15">
        <v>1</v>
      </c>
      <c r="Q6081" s="15" t="str">
        <f>IF($B6081=2014,$P6081,"")</f>
        <v/>
      </c>
      <c r="R6081" s="15" t="str">
        <f>IF($B6081=2015,$P6081,"")</f>
        <v/>
      </c>
      <c r="S6081" s="15" t="str">
        <f>IF($B6081=2016,$P6081,"")</f>
        <v/>
      </c>
      <c r="T6081" s="15">
        <f>IF($B6081=2017,$P6081,"")</f>
        <v>1</v>
      </c>
      <c r="U6081" s="15" t="str">
        <f>IF($B6081=2018,$P6081,"")</f>
        <v/>
      </c>
      <c r="V6081" s="15" t="str">
        <f>IF($B6081=2019,$P6081,"")</f>
        <v/>
      </c>
      <c r="W6081" s="15" t="str">
        <f>IF($B6081=2020,$P6081,"")</f>
        <v/>
      </c>
      <c r="X6081" s="6" t="str">
        <f>IF($B6081=2021,$P6081,"")</f>
        <v/>
      </c>
      <c r="Y6081" s="6" t="str">
        <f>IF($B6081=2022,$P6081,"")</f>
        <v/>
      </c>
      <c r="Z6081" s="6" t="str">
        <f>IF($B6081=2023,$P6081,"")</f>
        <v/>
      </c>
      <c r="AA6081" s="6" t="str">
        <f>IF($B6081=2024,$P6081,"")</f>
        <v/>
      </c>
      <c r="AB6081" s="15" t="str">
        <f>IF($B6081=2025,$P6081,"")</f>
        <v/>
      </c>
    </row>
    <row r="6082" spans="1:29" s="34" customFormat="1" ht="24" x14ac:dyDescent="0.25">
      <c r="A6082" s="3">
        <v>1566</v>
      </c>
      <c r="B6082" s="3">
        <v>2017</v>
      </c>
      <c r="C6082" s="3" t="s">
        <v>541</v>
      </c>
      <c r="D6082" s="4">
        <f>DATE(B6082,N6082,M6082)</f>
        <v>42978</v>
      </c>
      <c r="E6082" s="5">
        <v>1755</v>
      </c>
      <c r="F6082" s="6" t="s">
        <v>454</v>
      </c>
      <c r="G6082" s="6" t="s">
        <v>687</v>
      </c>
      <c r="H6082" s="27"/>
      <c r="I6082" s="7" t="s">
        <v>2276</v>
      </c>
      <c r="J6082" s="9" t="s">
        <v>3181</v>
      </c>
      <c r="K6082" s="6" t="s">
        <v>2409</v>
      </c>
      <c r="L6082" s="6">
        <v>5804</v>
      </c>
      <c r="M6082" s="6">
        <v>31</v>
      </c>
      <c r="N6082" s="6">
        <v>8</v>
      </c>
      <c r="O6082" s="6"/>
      <c r="P6082" s="15">
        <v>1</v>
      </c>
      <c r="Q6082" s="15" t="str">
        <f>IF($B6082=2014,$P6082,"")</f>
        <v/>
      </c>
      <c r="R6082" s="15" t="str">
        <f>IF($B6082=2015,$P6082,"")</f>
        <v/>
      </c>
      <c r="S6082" s="15" t="str">
        <f>IF($B6082=2016,$P6082,"")</f>
        <v/>
      </c>
      <c r="T6082" s="15">
        <f>IF($B6082=2017,$P6082,"")</f>
        <v>1</v>
      </c>
      <c r="U6082" s="15" t="str">
        <f>IF($B6082=2018,$P6082,"")</f>
        <v/>
      </c>
      <c r="V6082" s="15" t="str">
        <f>IF($B6082=2019,$P6082,"")</f>
        <v/>
      </c>
      <c r="W6082" s="15" t="str">
        <f>IF($B6082=2020,$P6082,"")</f>
        <v/>
      </c>
      <c r="X6082" s="6" t="str">
        <f>IF($B6082=2021,$P6082,"")</f>
        <v/>
      </c>
      <c r="Y6082" s="6" t="str">
        <f>IF($B6082=2022,$P6082,"")</f>
        <v/>
      </c>
      <c r="Z6082" s="6" t="str">
        <f>IF($B6082=2023,$P6082,"")</f>
        <v/>
      </c>
      <c r="AA6082" s="6" t="str">
        <f>IF($B6082=2024,$P6082,"")</f>
        <v/>
      </c>
      <c r="AB6082" s="15" t="str">
        <f>IF($B6082=2025,$P6082,"")</f>
        <v/>
      </c>
    </row>
    <row r="6083" spans="1:29" s="34" customFormat="1" x14ac:dyDescent="0.25">
      <c r="A6083" s="3">
        <v>1566</v>
      </c>
      <c r="B6083" s="3">
        <v>2017</v>
      </c>
      <c r="C6083" s="3" t="s">
        <v>92</v>
      </c>
      <c r="D6083" s="4">
        <f>DATE(B6083,N6083,M6083)</f>
        <v>43012</v>
      </c>
      <c r="E6083" s="5">
        <v>1718</v>
      </c>
      <c r="F6083" s="6" t="s">
        <v>454</v>
      </c>
      <c r="G6083" s="6" t="s">
        <v>687</v>
      </c>
      <c r="H6083" s="27"/>
      <c r="I6083" s="7" t="s">
        <v>2276</v>
      </c>
      <c r="J6083" s="9" t="s">
        <v>3183</v>
      </c>
      <c r="K6083" s="6" t="s">
        <v>2411</v>
      </c>
      <c r="L6083" s="6">
        <v>5806</v>
      </c>
      <c r="M6083" s="6">
        <v>4</v>
      </c>
      <c r="N6083" s="6">
        <v>10</v>
      </c>
      <c r="O6083" s="6" t="s">
        <v>14</v>
      </c>
      <c r="P6083" s="15">
        <v>1</v>
      </c>
      <c r="Q6083" s="15" t="str">
        <f>IF($B6083=2014,$P6083,"")</f>
        <v/>
      </c>
      <c r="R6083" s="15" t="str">
        <f>IF($B6083=2015,$P6083,"")</f>
        <v/>
      </c>
      <c r="S6083" s="15" t="str">
        <f>IF($B6083=2016,$P6083,"")</f>
        <v/>
      </c>
      <c r="T6083" s="15">
        <f>IF($B6083=2017,$P6083,"")</f>
        <v>1</v>
      </c>
      <c r="U6083" s="15" t="str">
        <f>IF($B6083=2018,$P6083,"")</f>
        <v/>
      </c>
      <c r="V6083" s="15" t="str">
        <f>IF($B6083=2019,$P6083,"")</f>
        <v/>
      </c>
      <c r="W6083" s="15" t="str">
        <f>IF($B6083=2020,$P6083,"")</f>
        <v/>
      </c>
      <c r="X6083" s="6" t="str">
        <f>IF($B6083=2021,$P6083,"")</f>
        <v/>
      </c>
      <c r="Y6083" s="6" t="str">
        <f>IF($B6083=2022,$P6083,"")</f>
        <v/>
      </c>
      <c r="Z6083" s="6" t="str">
        <f>IF($B6083=2023,$P6083,"")</f>
        <v/>
      </c>
      <c r="AA6083" s="6" t="str">
        <f>IF($B6083=2024,$P6083,"")</f>
        <v/>
      </c>
      <c r="AB6083" s="15" t="str">
        <f>IF($B6083=2025,$P6083,"")</f>
        <v/>
      </c>
    </row>
    <row r="6084" spans="1:29" s="34" customFormat="1" x14ac:dyDescent="0.25">
      <c r="A6084" s="3">
        <v>1566</v>
      </c>
      <c r="B6084" s="3">
        <v>2017</v>
      </c>
      <c r="C6084" s="3" t="s">
        <v>155</v>
      </c>
      <c r="D6084" s="4">
        <f>DATE(B6084,N6084,M6084)</f>
        <v>43025</v>
      </c>
      <c r="E6084" s="5">
        <v>1455</v>
      </c>
      <c r="F6084" s="6" t="s">
        <v>454</v>
      </c>
      <c r="G6084" s="6" t="s">
        <v>687</v>
      </c>
      <c r="H6084" s="27"/>
      <c r="I6084" s="7" t="s">
        <v>2276</v>
      </c>
      <c r="J6084" s="9" t="s">
        <v>3184</v>
      </c>
      <c r="K6084" s="6" t="s">
        <v>58</v>
      </c>
      <c r="L6084" s="6">
        <v>5807</v>
      </c>
      <c r="M6084" s="6">
        <v>17</v>
      </c>
      <c r="N6084" s="6">
        <v>10</v>
      </c>
      <c r="O6084" s="6" t="s">
        <v>14</v>
      </c>
      <c r="P6084" s="15">
        <v>1</v>
      </c>
      <c r="Q6084" s="15" t="str">
        <f>IF($B6084=2014,$P6084,"")</f>
        <v/>
      </c>
      <c r="R6084" s="15" t="str">
        <f>IF($B6084=2015,$P6084,"")</f>
        <v/>
      </c>
      <c r="S6084" s="15" t="str">
        <f>IF($B6084=2016,$P6084,"")</f>
        <v/>
      </c>
      <c r="T6084" s="15">
        <f>IF($B6084=2017,$P6084,"")</f>
        <v>1</v>
      </c>
      <c r="U6084" s="15" t="str">
        <f>IF($B6084=2018,$P6084,"")</f>
        <v/>
      </c>
      <c r="V6084" s="15" t="str">
        <f>IF($B6084=2019,$P6084,"")</f>
        <v/>
      </c>
      <c r="W6084" s="15" t="str">
        <f>IF($B6084=2020,$P6084,"")</f>
        <v/>
      </c>
      <c r="X6084" s="6" t="str">
        <f>IF($B6084=2021,$P6084,"")</f>
        <v/>
      </c>
      <c r="Y6084" s="6" t="str">
        <f>IF($B6084=2022,$P6084,"")</f>
        <v/>
      </c>
      <c r="Z6084" s="6" t="str">
        <f>IF($B6084=2023,$P6084,"")</f>
        <v/>
      </c>
      <c r="AA6084" s="6" t="str">
        <f>IF($B6084=2024,$P6084,"")</f>
        <v/>
      </c>
      <c r="AB6084" s="15" t="str">
        <f>IF($B6084=2025,$P6084,"")</f>
        <v/>
      </c>
    </row>
    <row r="6085" spans="1:29" s="34" customFormat="1" x14ac:dyDescent="0.25">
      <c r="A6085" s="3">
        <v>1566</v>
      </c>
      <c r="B6085" s="3">
        <v>2018</v>
      </c>
      <c r="C6085" s="3" t="s">
        <v>1492</v>
      </c>
      <c r="D6085" s="4">
        <f>DATE(B6085,N6085,M6085)</f>
        <v>43196</v>
      </c>
      <c r="E6085" s="5">
        <v>2000</v>
      </c>
      <c r="F6085" s="6" t="s">
        <v>454</v>
      </c>
      <c r="G6085" s="6" t="s">
        <v>687</v>
      </c>
      <c r="H6085" s="27"/>
      <c r="I6085" s="7" t="s">
        <v>2276</v>
      </c>
      <c r="J6085" s="9" t="s">
        <v>3185</v>
      </c>
      <c r="K6085" s="6" t="s">
        <v>43</v>
      </c>
      <c r="L6085" s="6">
        <v>5819</v>
      </c>
      <c r="M6085" s="6">
        <v>6</v>
      </c>
      <c r="N6085" s="6">
        <v>4</v>
      </c>
      <c r="O6085" s="6"/>
      <c r="P6085" s="15">
        <v>1</v>
      </c>
      <c r="Q6085" s="15" t="str">
        <f>IF($B6085=2014,$P6085,"")</f>
        <v/>
      </c>
      <c r="R6085" s="15" t="str">
        <f>IF($B6085=2015,$P6085,"")</f>
        <v/>
      </c>
      <c r="S6085" s="15" t="str">
        <f>IF($B6085=2016,$P6085,"")</f>
        <v/>
      </c>
      <c r="T6085" s="15" t="str">
        <f>IF($B6085=2017,$P6085,"")</f>
        <v/>
      </c>
      <c r="U6085" s="15">
        <f>IF($B6085=2018,$P6085,"")</f>
        <v>1</v>
      </c>
      <c r="V6085" s="15" t="str">
        <f>IF($B6085=2019,$P6085,"")</f>
        <v/>
      </c>
      <c r="W6085" s="15" t="str">
        <f>IF($B6085=2020,$P6085,"")</f>
        <v/>
      </c>
      <c r="X6085" s="6" t="str">
        <f>IF($B6085=2021,$P6085,"")</f>
        <v/>
      </c>
      <c r="Y6085" s="6" t="str">
        <f>IF($B6085=2022,$P6085,"")</f>
        <v/>
      </c>
      <c r="Z6085" s="6" t="str">
        <f>IF($B6085=2023,$P6085,"")</f>
        <v/>
      </c>
      <c r="AA6085" s="6" t="str">
        <f>IF($B6085=2024,$P6085,"")</f>
        <v/>
      </c>
      <c r="AB6085" s="15" t="str">
        <f>IF($B6085=2025,$P6085,"")</f>
        <v/>
      </c>
    </row>
    <row r="6086" spans="1:29" s="34" customFormat="1" x14ac:dyDescent="0.25">
      <c r="A6086" s="3">
        <v>1566</v>
      </c>
      <c r="B6086" s="3">
        <v>2019</v>
      </c>
      <c r="C6086" s="3" t="s">
        <v>1452</v>
      </c>
      <c r="D6086" s="4">
        <f>DATE(B6086,N6086,M6086)</f>
        <v>43793</v>
      </c>
      <c r="E6086" s="5">
        <v>2230</v>
      </c>
      <c r="F6086" s="6" t="s">
        <v>454</v>
      </c>
      <c r="G6086" s="6" t="s">
        <v>687</v>
      </c>
      <c r="H6086" s="27"/>
      <c r="I6086" s="7" t="s">
        <v>2276</v>
      </c>
      <c r="J6086" s="9" t="s">
        <v>4066</v>
      </c>
      <c r="K6086" s="6" t="s">
        <v>94</v>
      </c>
      <c r="L6086" s="6">
        <v>6010</v>
      </c>
      <c r="M6086" s="6">
        <v>24</v>
      </c>
      <c r="N6086" s="6">
        <v>11</v>
      </c>
      <c r="O6086" s="6"/>
      <c r="P6086" s="15">
        <v>1</v>
      </c>
      <c r="Q6086" s="15" t="str">
        <f>IF($B6086=2014,$P6086,"")</f>
        <v/>
      </c>
      <c r="R6086" s="15" t="str">
        <f>IF($B6086=2015,$P6086,"")</f>
        <v/>
      </c>
      <c r="S6086" s="15" t="str">
        <f>IF($B6086=2016,$P6086,"")</f>
        <v/>
      </c>
      <c r="T6086" s="15" t="str">
        <f>IF($B6086=2017,$P6086,"")</f>
        <v/>
      </c>
      <c r="U6086" s="15" t="str">
        <f>IF($B6086=2018,$P6086,"")</f>
        <v/>
      </c>
      <c r="V6086" s="15">
        <f>IF($B6086=2019,$P6086,"")</f>
        <v>1</v>
      </c>
      <c r="W6086" s="15" t="str">
        <f>IF($B6086=2020,$P6086,"")</f>
        <v/>
      </c>
      <c r="X6086" s="6" t="str">
        <f>IF($B6086=2021,$P6086,"")</f>
        <v/>
      </c>
      <c r="Y6086" s="6" t="str">
        <f>IF($B6086=2022,$P6086,"")</f>
        <v/>
      </c>
      <c r="Z6086" s="6" t="str">
        <f>IF($B6086=2023,$P6086,"")</f>
        <v/>
      </c>
      <c r="AA6086" s="6" t="str">
        <f>IF($B6086=2024,$P6086,"")</f>
        <v/>
      </c>
      <c r="AB6086" s="15" t="str">
        <f>IF($B6086=2025,$P6086,"")</f>
        <v/>
      </c>
    </row>
    <row r="6087" spans="1:29" s="34" customFormat="1" x14ac:dyDescent="0.25">
      <c r="A6087" s="3">
        <v>1566</v>
      </c>
      <c r="B6087" s="3">
        <v>2021</v>
      </c>
      <c r="C6087" s="3" t="s">
        <v>239</v>
      </c>
      <c r="D6087" s="4">
        <f>DATE(B6087,N6087,M6087)</f>
        <v>44290</v>
      </c>
      <c r="E6087" s="5">
        <v>2100</v>
      </c>
      <c r="F6087" s="10" t="s">
        <v>454</v>
      </c>
      <c r="G6087" s="10" t="s">
        <v>687</v>
      </c>
      <c r="H6087" s="27"/>
      <c r="I6087" s="7" t="s">
        <v>2276</v>
      </c>
      <c r="J6087" s="7" t="s">
        <v>5866</v>
      </c>
      <c r="K6087" s="6" t="s">
        <v>123</v>
      </c>
      <c r="L6087" s="6">
        <v>6119</v>
      </c>
      <c r="M6087" s="6">
        <v>4</v>
      </c>
      <c r="N6087" s="6">
        <v>4</v>
      </c>
      <c r="O6087" s="6"/>
      <c r="P6087" s="15">
        <v>1</v>
      </c>
      <c r="Q6087" s="15" t="str">
        <f>IF($B6087=2014,$P6087,"")</f>
        <v/>
      </c>
      <c r="R6087" s="15" t="str">
        <f>IF($B6087=2015,$P6087,"")</f>
        <v/>
      </c>
      <c r="S6087" s="15" t="str">
        <f>IF($B6087=2016,$P6087,"")</f>
        <v/>
      </c>
      <c r="T6087" s="15" t="str">
        <f>IF($B6087=2017,$P6087,"")</f>
        <v/>
      </c>
      <c r="U6087" s="15" t="str">
        <f>IF($B6087=2018,$P6087,"")</f>
        <v/>
      </c>
      <c r="V6087" s="15" t="str">
        <f>IF($B6087=2019,$P6087,"")</f>
        <v/>
      </c>
      <c r="W6087" s="15" t="str">
        <f>IF($B6087=2020,$P6087,"")</f>
        <v/>
      </c>
      <c r="X6087" s="6">
        <f>IF($B6087=2021,$P6087,"")</f>
        <v>1</v>
      </c>
      <c r="Y6087" s="6" t="str">
        <f>IF($B6087=2022,$P6087,"")</f>
        <v/>
      </c>
      <c r="Z6087" s="6" t="str">
        <f>IF($B6087=2023,$P6087,"")</f>
        <v/>
      </c>
      <c r="AA6087" s="6" t="str">
        <f>IF($B6087=2024,$P6087,"")</f>
        <v/>
      </c>
      <c r="AB6087" s="15" t="str">
        <f>IF($B6087=2025,$P6087,"")</f>
        <v/>
      </c>
    </row>
    <row r="6088" spans="1:29" s="34" customFormat="1" x14ac:dyDescent="0.25">
      <c r="A6088" s="3">
        <v>1566</v>
      </c>
      <c r="B6088" s="3">
        <v>2021</v>
      </c>
      <c r="C6088" s="3" t="s">
        <v>157</v>
      </c>
      <c r="D6088" s="4">
        <v>44429</v>
      </c>
      <c r="E6088" s="5">
        <v>1700</v>
      </c>
      <c r="F6088" s="6" t="s">
        <v>454</v>
      </c>
      <c r="G6088" s="6" t="s">
        <v>687</v>
      </c>
      <c r="H6088" s="27"/>
      <c r="I6088" s="7" t="s">
        <v>2276</v>
      </c>
      <c r="J6088" s="7" t="s">
        <v>6352</v>
      </c>
      <c r="K6088" s="6" t="s">
        <v>5981</v>
      </c>
      <c r="L6088" s="6">
        <v>6203</v>
      </c>
      <c r="M6088" s="6">
        <v>21</v>
      </c>
      <c r="N6088" s="6">
        <v>8</v>
      </c>
      <c r="O6088" s="6" t="s">
        <v>86</v>
      </c>
      <c r="P6088" s="15">
        <v>1</v>
      </c>
      <c r="Q6088" s="15" t="str">
        <f>IF($B6088=2014,$P6088,"")</f>
        <v/>
      </c>
      <c r="R6088" s="15" t="str">
        <f>IF($B6088=2015,$P6088,"")</f>
        <v/>
      </c>
      <c r="S6088" s="15" t="str">
        <f>IF($B6088=2016,$P6088,"")</f>
        <v/>
      </c>
      <c r="T6088" s="15" t="str">
        <f>IF($B6088=2017,$P6088,"")</f>
        <v/>
      </c>
      <c r="U6088" s="15" t="str">
        <f>IF($B6088=2018,$P6088,"")</f>
        <v/>
      </c>
      <c r="V6088" s="15" t="str">
        <f>IF($B6088=2019,$P6088,"")</f>
        <v/>
      </c>
      <c r="W6088" s="15" t="str">
        <f>IF($B6088=2020,$P6088,"")</f>
        <v/>
      </c>
      <c r="X6088" s="6">
        <f>IF($B6088=2021,$P6088,"")</f>
        <v>1</v>
      </c>
      <c r="Y6088" s="6" t="str">
        <f>IF($B6088=2022,$P6088,"")</f>
        <v/>
      </c>
      <c r="Z6088" s="6" t="str">
        <f>IF($B6088=2023,$P6088,"")</f>
        <v/>
      </c>
      <c r="AA6088" s="6" t="str">
        <f>IF($B6088=2024,$P6088,"")</f>
        <v/>
      </c>
      <c r="AB6088" s="15" t="str">
        <f>IF($B6088=2025,$P6088,"")</f>
        <v/>
      </c>
    </row>
    <row r="6089" spans="1:29" s="34" customFormat="1" x14ac:dyDescent="0.25">
      <c r="A6089" s="3">
        <v>1566</v>
      </c>
      <c r="B6089" s="3">
        <v>2021</v>
      </c>
      <c r="C6089" s="3" t="s">
        <v>210</v>
      </c>
      <c r="D6089" s="4">
        <v>44455</v>
      </c>
      <c r="E6089" s="5">
        <v>2000</v>
      </c>
      <c r="F6089" s="6" t="s">
        <v>454</v>
      </c>
      <c r="G6089" s="6" t="s">
        <v>687</v>
      </c>
      <c r="H6089" s="27"/>
      <c r="I6089" s="7" t="s">
        <v>2276</v>
      </c>
      <c r="J6089" s="7" t="s">
        <v>6353</v>
      </c>
      <c r="K6089" s="6" t="s">
        <v>102</v>
      </c>
      <c r="L6089" s="6">
        <v>6206</v>
      </c>
      <c r="M6089" s="6">
        <v>16</v>
      </c>
      <c r="N6089" s="6">
        <v>9</v>
      </c>
      <c r="O6089" s="6"/>
      <c r="P6089" s="15">
        <v>1</v>
      </c>
      <c r="Q6089" s="15" t="str">
        <f>IF($B6089=2014,$P6089,"")</f>
        <v/>
      </c>
      <c r="R6089" s="15" t="str">
        <f>IF($B6089=2015,$P6089,"")</f>
        <v/>
      </c>
      <c r="S6089" s="15" t="str">
        <f>IF($B6089=2016,$P6089,"")</f>
        <v/>
      </c>
      <c r="T6089" s="15" t="str">
        <f>IF($B6089=2017,$P6089,"")</f>
        <v/>
      </c>
      <c r="U6089" s="15" t="str">
        <f>IF($B6089=2018,$P6089,"")</f>
        <v/>
      </c>
      <c r="V6089" s="15" t="str">
        <f>IF($B6089=2019,$P6089,"")</f>
        <v/>
      </c>
      <c r="W6089" s="15" t="str">
        <f>IF($B6089=2020,$P6089,"")</f>
        <v/>
      </c>
      <c r="X6089" s="6">
        <f>IF($B6089=2021,$P6089,"")</f>
        <v>1</v>
      </c>
      <c r="Y6089" s="6" t="str">
        <f>IF($B6089=2022,$P6089,"")</f>
        <v/>
      </c>
      <c r="Z6089" s="6" t="str">
        <f>IF($B6089=2023,$P6089,"")</f>
        <v/>
      </c>
      <c r="AA6089" s="6" t="str">
        <f>IF($B6089=2024,$P6089,"")</f>
        <v/>
      </c>
      <c r="AB6089" s="15" t="str">
        <f>IF($B6089=2025,$P6089,"")</f>
        <v/>
      </c>
    </row>
    <row r="6090" spans="1:29" s="34" customFormat="1" x14ac:dyDescent="0.25">
      <c r="A6090" s="3">
        <v>1566</v>
      </c>
      <c r="B6090" s="3">
        <v>2022</v>
      </c>
      <c r="C6090" s="3" t="s">
        <v>1245</v>
      </c>
      <c r="D6090" s="4">
        <v>44618</v>
      </c>
      <c r="E6090" s="5">
        <v>1700</v>
      </c>
      <c r="F6090" s="6" t="s">
        <v>454</v>
      </c>
      <c r="G6090" s="6" t="s">
        <v>687</v>
      </c>
      <c r="H6090" s="27"/>
      <c r="I6090" s="7" t="s">
        <v>2276</v>
      </c>
      <c r="J6090" s="7" t="s">
        <v>6354</v>
      </c>
      <c r="K6090" s="6" t="s">
        <v>5783</v>
      </c>
      <c r="L6090" s="6">
        <v>6217</v>
      </c>
      <c r="M6090" s="6">
        <v>26</v>
      </c>
      <c r="N6090" s="6">
        <v>2</v>
      </c>
      <c r="O6090" s="6"/>
      <c r="P6090" s="15">
        <v>1</v>
      </c>
      <c r="Q6090" s="15" t="str">
        <f>IF($B6090=2014,$P6090,"")</f>
        <v/>
      </c>
      <c r="R6090" s="15" t="str">
        <f>IF($B6090=2015,$P6090,"")</f>
        <v/>
      </c>
      <c r="S6090" s="15" t="str">
        <f>IF($B6090=2016,$P6090,"")</f>
        <v/>
      </c>
      <c r="T6090" s="15" t="str">
        <f>IF($B6090=2017,$P6090,"")</f>
        <v/>
      </c>
      <c r="U6090" s="15" t="str">
        <f>IF($B6090=2018,$P6090,"")</f>
        <v/>
      </c>
      <c r="V6090" s="15" t="str">
        <f>IF($B6090=2019,$P6090,"")</f>
        <v/>
      </c>
      <c r="W6090" s="15" t="str">
        <f>IF($B6090=2020,$P6090,"")</f>
        <v/>
      </c>
      <c r="X6090" s="6" t="str">
        <f>IF($B6090=2021,$P6090,"")</f>
        <v/>
      </c>
      <c r="Y6090" s="6">
        <f>IF($B6090=2022,$P6090,"")</f>
        <v>1</v>
      </c>
      <c r="Z6090" s="6" t="str">
        <f>IF($B6090=2023,$P6090,"")</f>
        <v/>
      </c>
      <c r="AA6090" s="6" t="str">
        <f>IF($B6090=2024,$P6090,"")</f>
        <v/>
      </c>
      <c r="AB6090" s="15" t="str">
        <f>IF($B6090=2025,$P6090,"")</f>
        <v/>
      </c>
      <c r="AC6090" s="7"/>
    </row>
    <row r="6091" spans="1:29" s="34" customFormat="1" x14ac:dyDescent="0.25">
      <c r="A6091" s="3">
        <v>1566</v>
      </c>
      <c r="B6091" s="3">
        <v>2022</v>
      </c>
      <c r="C6091" s="3" t="s">
        <v>1364</v>
      </c>
      <c r="D6091" s="4">
        <f>DATE(B6091,N6091,M6091)</f>
        <v>44806</v>
      </c>
      <c r="E6091" s="5">
        <v>1859</v>
      </c>
      <c r="F6091" s="6" t="s">
        <v>454</v>
      </c>
      <c r="G6091" s="6" t="s">
        <v>687</v>
      </c>
      <c r="H6091" s="27"/>
      <c r="I6091" s="7" t="s">
        <v>2276</v>
      </c>
      <c r="J6091" s="7" t="s">
        <v>6634</v>
      </c>
      <c r="K6091" s="6" t="s">
        <v>43</v>
      </c>
      <c r="L6091" s="6">
        <v>6304</v>
      </c>
      <c r="M6091" s="6">
        <v>2</v>
      </c>
      <c r="N6091" s="6">
        <v>9</v>
      </c>
      <c r="O6091" s="6"/>
      <c r="P6091" s="15">
        <v>1</v>
      </c>
      <c r="Q6091" s="15" t="str">
        <f>IF($B6091=2014,$P6091,"")</f>
        <v/>
      </c>
      <c r="R6091" s="15" t="str">
        <f>IF($B6091=2015,$P6091,"")</f>
        <v/>
      </c>
      <c r="S6091" s="15" t="str">
        <f>IF($B6091=2016,$P6091,"")</f>
        <v/>
      </c>
      <c r="T6091" s="15" t="str">
        <f>IF($B6091=2017,$P6091,"")</f>
        <v/>
      </c>
      <c r="U6091" s="15" t="str">
        <f>IF($B6091=2018,$P6091,"")</f>
        <v/>
      </c>
      <c r="V6091" s="15" t="str">
        <f>IF($B6091=2019,$P6091,"")</f>
        <v/>
      </c>
      <c r="W6091" s="15" t="str">
        <f>IF($B6091=2020,$P6091,"")</f>
        <v/>
      </c>
      <c r="X6091" s="6" t="str">
        <f>IF($B6091=2021,$P6091,"")</f>
        <v/>
      </c>
      <c r="Y6091" s="6">
        <f>IF($B6091=2022,$P6091,"")</f>
        <v>1</v>
      </c>
      <c r="Z6091" s="6" t="str">
        <f>IF($B6091=2023,$P6091,"")</f>
        <v/>
      </c>
      <c r="AA6091" s="6" t="str">
        <f>IF($B6091=2024,$P6091,"")</f>
        <v/>
      </c>
      <c r="AB6091" s="15" t="str">
        <f>IF($B6091=2025,$P6091,"")</f>
        <v/>
      </c>
    </row>
    <row r="6092" spans="1:29" s="34" customFormat="1" x14ac:dyDescent="0.25">
      <c r="A6092" s="3">
        <v>1566</v>
      </c>
      <c r="B6092" s="3">
        <v>2022</v>
      </c>
      <c r="C6092" s="3" t="s">
        <v>146</v>
      </c>
      <c r="D6092" s="4">
        <v>44814</v>
      </c>
      <c r="E6092" s="5">
        <v>1800</v>
      </c>
      <c r="F6092" s="10" t="s">
        <v>454</v>
      </c>
      <c r="G6092" s="10" t="s">
        <v>687</v>
      </c>
      <c r="H6092" s="27"/>
      <c r="I6092" s="7" t="s">
        <v>2276</v>
      </c>
      <c r="J6092" s="7" t="s">
        <v>6703</v>
      </c>
      <c r="K6092" s="6" t="s">
        <v>102</v>
      </c>
      <c r="L6092" s="6">
        <v>6305</v>
      </c>
      <c r="M6092" s="6">
        <v>10</v>
      </c>
      <c r="N6092" s="6">
        <v>9</v>
      </c>
      <c r="O6092" s="6"/>
      <c r="P6092" s="15">
        <v>1</v>
      </c>
      <c r="Q6092" s="15" t="str">
        <f>IF($B6092=2014,$P6092,"")</f>
        <v/>
      </c>
      <c r="R6092" s="15" t="str">
        <f>IF($B6092=2015,$P6092,"")</f>
        <v/>
      </c>
      <c r="S6092" s="15" t="str">
        <f>IF($B6092=2016,$P6092,"")</f>
        <v/>
      </c>
      <c r="T6092" s="15" t="str">
        <f>IF($B6092=2017,$P6092,"")</f>
        <v/>
      </c>
      <c r="U6092" s="15" t="str">
        <f>IF($B6092=2018,$P6092,"")</f>
        <v/>
      </c>
      <c r="V6092" s="15" t="str">
        <f>IF($B6092=2019,$P6092,"")</f>
        <v/>
      </c>
      <c r="W6092" s="15" t="str">
        <f>IF($B6092=2020,$P6092,"")</f>
        <v/>
      </c>
      <c r="X6092" s="6" t="str">
        <f>IF($B6092=2021,$P6092,"")</f>
        <v/>
      </c>
      <c r="Y6092" s="6">
        <f>IF($B6092=2022,$P6092,"")</f>
        <v>1</v>
      </c>
      <c r="Z6092" s="6" t="str">
        <f>IF($B6092=2023,$P6092,"")</f>
        <v/>
      </c>
      <c r="AA6092" s="6" t="str">
        <f>IF($B6092=2024,$P6092,"")</f>
        <v/>
      </c>
      <c r="AB6092" s="15" t="str">
        <f>IF($B6092=2025,$P6092,"")</f>
        <v/>
      </c>
    </row>
    <row r="6093" spans="1:29" s="34" customFormat="1" x14ac:dyDescent="0.25">
      <c r="A6093" s="3">
        <v>1566</v>
      </c>
      <c r="B6093" s="3">
        <v>2022</v>
      </c>
      <c r="C6093" s="3" t="s">
        <v>185</v>
      </c>
      <c r="D6093" s="4">
        <v>44817</v>
      </c>
      <c r="E6093" s="5">
        <v>1748</v>
      </c>
      <c r="F6093" s="10" t="s">
        <v>454</v>
      </c>
      <c r="G6093" s="10" t="s">
        <v>687</v>
      </c>
      <c r="H6093" s="27"/>
      <c r="I6093" s="7" t="s">
        <v>2276</v>
      </c>
      <c r="J6093" s="7" t="s">
        <v>6704</v>
      </c>
      <c r="K6093" s="6" t="s">
        <v>1563</v>
      </c>
      <c r="L6093" s="6">
        <v>6305</v>
      </c>
      <c r="M6093" s="6">
        <v>13</v>
      </c>
      <c r="N6093" s="6">
        <v>9</v>
      </c>
      <c r="O6093" s="6" t="s">
        <v>4448</v>
      </c>
      <c r="P6093" s="15">
        <v>1</v>
      </c>
      <c r="Q6093" s="15" t="str">
        <f>IF($B6093=2014,$P6093,"")</f>
        <v/>
      </c>
      <c r="R6093" s="15" t="str">
        <f>IF($B6093=2015,$P6093,"")</f>
        <v/>
      </c>
      <c r="S6093" s="15" t="str">
        <f>IF($B6093=2016,$P6093,"")</f>
        <v/>
      </c>
      <c r="T6093" s="15" t="str">
        <f>IF($B6093=2017,$P6093,"")</f>
        <v/>
      </c>
      <c r="U6093" s="15" t="str">
        <f>IF($B6093=2018,$P6093,"")</f>
        <v/>
      </c>
      <c r="V6093" s="15" t="str">
        <f>IF($B6093=2019,$P6093,"")</f>
        <v/>
      </c>
      <c r="W6093" s="15" t="str">
        <f>IF($B6093=2020,$P6093,"")</f>
        <v/>
      </c>
      <c r="X6093" s="6" t="str">
        <f>IF($B6093=2021,$P6093,"")</f>
        <v/>
      </c>
      <c r="Y6093" s="6">
        <f>IF($B6093=2022,$P6093,"")</f>
        <v>1</v>
      </c>
      <c r="Z6093" s="6" t="str">
        <f>IF($B6093=2023,$P6093,"")</f>
        <v/>
      </c>
      <c r="AA6093" s="6" t="str">
        <f>IF($B6093=2024,$P6093,"")</f>
        <v/>
      </c>
      <c r="AB6093" s="15" t="str">
        <f>IF($B6093=2025,$P6093,"")</f>
        <v/>
      </c>
    </row>
    <row r="6094" spans="1:29" s="34" customFormat="1" x14ac:dyDescent="0.25">
      <c r="A6094" s="3">
        <v>1566</v>
      </c>
      <c r="B6094" s="3">
        <v>2022</v>
      </c>
      <c r="C6094" s="3" t="s">
        <v>744</v>
      </c>
      <c r="D6094" s="4">
        <f>DATE(B6094,N6094,M6094)</f>
        <v>44837</v>
      </c>
      <c r="E6094" s="5">
        <v>1915</v>
      </c>
      <c r="F6094" s="10" t="s">
        <v>454</v>
      </c>
      <c r="G6094" s="10" t="s">
        <v>687</v>
      </c>
      <c r="H6094" s="27"/>
      <c r="I6094" s="7" t="s">
        <v>2276</v>
      </c>
      <c r="J6094" s="7" t="s">
        <v>6852</v>
      </c>
      <c r="K6094" s="6" t="s">
        <v>6838</v>
      </c>
      <c r="L6094" s="6">
        <v>6307</v>
      </c>
      <c r="M6094" s="6">
        <v>3</v>
      </c>
      <c r="N6094" s="6">
        <v>10</v>
      </c>
      <c r="O6094" s="6" t="s">
        <v>14</v>
      </c>
      <c r="P6094" s="15">
        <v>1</v>
      </c>
      <c r="Q6094" s="15" t="str">
        <f>IF($B6094=2014,$P6094,"")</f>
        <v/>
      </c>
      <c r="R6094" s="15" t="str">
        <f>IF($B6094=2015,$P6094,"")</f>
        <v/>
      </c>
      <c r="S6094" s="15" t="str">
        <f>IF($B6094=2016,$P6094,"")</f>
        <v/>
      </c>
      <c r="T6094" s="15" t="str">
        <f>IF($B6094=2017,$P6094,"")</f>
        <v/>
      </c>
      <c r="U6094" s="15" t="str">
        <f>IF($B6094=2018,$P6094,"")</f>
        <v/>
      </c>
      <c r="V6094" s="15" t="str">
        <f>IF($B6094=2019,$P6094,"")</f>
        <v/>
      </c>
      <c r="W6094" s="15" t="str">
        <f>IF($B6094=2020,$P6094,"")</f>
        <v/>
      </c>
      <c r="X6094" s="6" t="str">
        <f>IF($B6094=2021,$P6094,"")</f>
        <v/>
      </c>
      <c r="Y6094" s="6">
        <f>IF($B6094=2022,$P6094,"")</f>
        <v>1</v>
      </c>
      <c r="Z6094" s="6" t="str">
        <f>IF($B6094=2023,$P6094,"")</f>
        <v/>
      </c>
      <c r="AA6094" s="6" t="str">
        <f>IF($B6094=2024,$P6094,"")</f>
        <v/>
      </c>
      <c r="AB6094" s="15" t="str">
        <f>IF($B6094=2025,$P6094,"")</f>
        <v/>
      </c>
    </row>
    <row r="6095" spans="1:29" s="34" customFormat="1" x14ac:dyDescent="0.25">
      <c r="A6095" s="3">
        <v>1566</v>
      </c>
      <c r="B6095" s="3">
        <v>2022</v>
      </c>
      <c r="C6095" s="3" t="s">
        <v>196</v>
      </c>
      <c r="D6095" s="4">
        <f>DATE(B6095,N6095,M6095)</f>
        <v>44858</v>
      </c>
      <c r="E6095" s="5">
        <v>2100</v>
      </c>
      <c r="F6095" s="10" t="s">
        <v>454</v>
      </c>
      <c r="G6095" s="10" t="s">
        <v>687</v>
      </c>
      <c r="H6095" s="27"/>
      <c r="I6095" s="7" t="s">
        <v>2276</v>
      </c>
      <c r="J6095" s="7" t="s">
        <v>6949</v>
      </c>
      <c r="K6095" s="6" t="s">
        <v>1563</v>
      </c>
      <c r="L6095" s="6">
        <v>6308</v>
      </c>
      <c r="M6095" s="6">
        <v>24</v>
      </c>
      <c r="N6095" s="6">
        <v>10</v>
      </c>
      <c r="O6095" s="6" t="s">
        <v>4448</v>
      </c>
      <c r="P6095" s="15">
        <v>1</v>
      </c>
      <c r="Q6095" s="15" t="str">
        <f>IF($B6095=2014,$P6095,"")</f>
        <v/>
      </c>
      <c r="R6095" s="15" t="str">
        <f>IF($B6095=2015,$P6095,"")</f>
        <v/>
      </c>
      <c r="S6095" s="15" t="str">
        <f>IF($B6095=2016,$P6095,"")</f>
        <v/>
      </c>
      <c r="T6095" s="15" t="str">
        <f>IF($B6095=2017,$P6095,"")</f>
        <v/>
      </c>
      <c r="U6095" s="15" t="str">
        <f>IF($B6095=2018,$P6095,"")</f>
        <v/>
      </c>
      <c r="V6095" s="15" t="str">
        <f>IF($B6095=2019,$P6095,"")</f>
        <v/>
      </c>
      <c r="W6095" s="15" t="str">
        <f>IF($B6095=2020,$P6095,"")</f>
        <v/>
      </c>
      <c r="X6095" s="6" t="str">
        <f>IF($B6095=2021,$P6095,"")</f>
        <v/>
      </c>
      <c r="Y6095" s="6">
        <f>IF($B6095=2022,$P6095,"")</f>
        <v>1</v>
      </c>
      <c r="Z6095" s="6" t="str">
        <f>IF($B6095=2023,$P6095,"")</f>
        <v/>
      </c>
      <c r="AA6095" s="6" t="str">
        <f>IF($B6095=2024,$P6095,"")</f>
        <v/>
      </c>
      <c r="AB6095" s="15" t="str">
        <f>IF($B6095=2025,$P6095,"")</f>
        <v/>
      </c>
    </row>
    <row r="6096" spans="1:29" s="34" customFormat="1" x14ac:dyDescent="0.25">
      <c r="A6096" s="3">
        <v>1566</v>
      </c>
      <c r="B6096" s="3">
        <v>2023</v>
      </c>
      <c r="C6096" s="3" t="s">
        <v>83</v>
      </c>
      <c r="D6096" s="4">
        <f>DATE(B6096,N6096,M6096)</f>
        <v>45170</v>
      </c>
      <c r="E6096" s="5">
        <v>1945</v>
      </c>
      <c r="F6096" s="10" t="s">
        <v>454</v>
      </c>
      <c r="G6096" s="10" t="s">
        <v>687</v>
      </c>
      <c r="H6096" s="27"/>
      <c r="I6096" s="7" t="s">
        <v>2276</v>
      </c>
      <c r="J6096" s="7" t="s">
        <v>7533</v>
      </c>
      <c r="K6096" s="6" t="s">
        <v>1563</v>
      </c>
      <c r="L6096" s="6">
        <v>6404</v>
      </c>
      <c r="M6096" s="6">
        <v>1</v>
      </c>
      <c r="N6096" s="6">
        <v>9</v>
      </c>
      <c r="O6096" s="6" t="s">
        <v>4448</v>
      </c>
      <c r="P6096" s="15">
        <v>1</v>
      </c>
      <c r="Q6096" s="15" t="str">
        <f>IF($B6096=2014,$P6096,"")</f>
        <v/>
      </c>
      <c r="R6096" s="15" t="str">
        <f>IF($B6096=2015,$P6096,"")</f>
        <v/>
      </c>
      <c r="S6096" s="15" t="str">
        <f>IF($B6096=2016,$P6096,"")</f>
        <v/>
      </c>
      <c r="T6096" s="15" t="str">
        <f>IF($B6096=2017,$P6096,"")</f>
        <v/>
      </c>
      <c r="U6096" s="15" t="str">
        <f>IF($B6096=2018,$P6096,"")</f>
        <v/>
      </c>
      <c r="V6096" s="15" t="str">
        <f>IF($B6096=2019,$P6096,"")</f>
        <v/>
      </c>
      <c r="W6096" s="15" t="str">
        <f>IF($B6096=2020,$P6096,"")</f>
        <v/>
      </c>
      <c r="X6096" s="6" t="str">
        <f>IF($B6096=2021,$P6096,"")</f>
        <v/>
      </c>
      <c r="Y6096" s="6" t="str">
        <f>IF($B6096=2022,$P6096,"")</f>
        <v/>
      </c>
      <c r="Z6096" s="6">
        <f>IF($B6096=2023,$P6096,"")</f>
        <v>1</v>
      </c>
      <c r="AA6096" s="6" t="str">
        <f>IF($B6096=2024,$P6096,"")</f>
        <v/>
      </c>
      <c r="AB6096" s="15" t="str">
        <f>IF($B6096=2025,$P6096,"")</f>
        <v/>
      </c>
    </row>
    <row r="6097" spans="1:28" s="34" customFormat="1" x14ac:dyDescent="0.25">
      <c r="A6097" s="3">
        <v>1566</v>
      </c>
      <c r="B6097" s="3">
        <v>2023</v>
      </c>
      <c r="C6097" s="3" t="s">
        <v>243</v>
      </c>
      <c r="D6097" s="4">
        <f>DATE(B6097,N6097,M6097)</f>
        <v>45192</v>
      </c>
      <c r="E6097" s="5">
        <v>1959</v>
      </c>
      <c r="F6097" s="10" t="s">
        <v>454</v>
      </c>
      <c r="G6097" s="10" t="s">
        <v>687</v>
      </c>
      <c r="H6097" s="27"/>
      <c r="I6097" s="7" t="s">
        <v>2276</v>
      </c>
      <c r="J6097" s="7" t="s">
        <v>7674</v>
      </c>
      <c r="K6097" s="6" t="s">
        <v>5783</v>
      </c>
      <c r="L6097" s="6">
        <v>6407</v>
      </c>
      <c r="M6097" s="6">
        <v>23</v>
      </c>
      <c r="N6097" s="6">
        <v>9</v>
      </c>
      <c r="O6097" s="6"/>
      <c r="P6097" s="15">
        <v>1</v>
      </c>
      <c r="Q6097" s="15" t="str">
        <f>IF($B6097=2014,$P6097,"")</f>
        <v/>
      </c>
      <c r="R6097" s="15" t="str">
        <f>IF($B6097=2015,$P6097,"")</f>
        <v/>
      </c>
      <c r="S6097" s="15" t="str">
        <f>IF($B6097=2016,$P6097,"")</f>
        <v/>
      </c>
      <c r="T6097" s="15" t="str">
        <f>IF($B6097=2017,$P6097,"")</f>
        <v/>
      </c>
      <c r="U6097" s="15" t="str">
        <f>IF($B6097=2018,$P6097,"")</f>
        <v/>
      </c>
      <c r="V6097" s="15" t="str">
        <f>IF($B6097=2019,$P6097,"")</f>
        <v/>
      </c>
      <c r="W6097" s="15" t="str">
        <f>IF($B6097=2020,$P6097,"")</f>
        <v/>
      </c>
      <c r="X6097" s="6" t="str">
        <f>IF($B6097=2021,$P6097,"")</f>
        <v/>
      </c>
      <c r="Y6097" s="6" t="str">
        <f>IF($B6097=2022,$P6097,"")</f>
        <v/>
      </c>
      <c r="Z6097" s="6">
        <f>IF($B6097=2023,$P6097,"")</f>
        <v>1</v>
      </c>
      <c r="AA6097" s="6" t="str">
        <f>IF($B6097=2024,$P6097,"")</f>
        <v/>
      </c>
      <c r="AB6097" s="15" t="str">
        <f>IF($B6097=2025,$P6097,"")</f>
        <v/>
      </c>
    </row>
    <row r="6098" spans="1:28" s="34" customFormat="1" x14ac:dyDescent="0.25">
      <c r="A6098" s="3">
        <v>1566</v>
      </c>
      <c r="B6098" s="3">
        <v>2023</v>
      </c>
      <c r="C6098" s="3" t="s">
        <v>1461</v>
      </c>
      <c r="D6098" s="4">
        <f>DATE(B6098,N6098,M6098)</f>
        <v>45200</v>
      </c>
      <c r="E6098" s="5">
        <v>1750</v>
      </c>
      <c r="F6098" s="10" t="s">
        <v>454</v>
      </c>
      <c r="G6098" s="10" t="s">
        <v>687</v>
      </c>
      <c r="H6098" s="27"/>
      <c r="I6098" s="7" t="s">
        <v>2276</v>
      </c>
      <c r="J6098" s="7" t="s">
        <v>7603</v>
      </c>
      <c r="K6098" s="6" t="s">
        <v>1563</v>
      </c>
      <c r="L6098" s="6">
        <v>6406</v>
      </c>
      <c r="M6098" s="6">
        <v>1</v>
      </c>
      <c r="N6098" s="6">
        <v>10</v>
      </c>
      <c r="O6098" s="6"/>
      <c r="P6098" s="15">
        <v>1</v>
      </c>
      <c r="Q6098" s="15" t="str">
        <f>IF($B6098=2014,$P6098,"")</f>
        <v/>
      </c>
      <c r="R6098" s="15" t="str">
        <f>IF($B6098=2015,$P6098,"")</f>
        <v/>
      </c>
      <c r="S6098" s="15" t="str">
        <f>IF($B6098=2016,$P6098,"")</f>
        <v/>
      </c>
      <c r="T6098" s="15" t="str">
        <f>IF($B6098=2017,$P6098,"")</f>
        <v/>
      </c>
      <c r="U6098" s="15" t="str">
        <f>IF($B6098=2018,$P6098,"")</f>
        <v/>
      </c>
      <c r="V6098" s="15" t="str">
        <f>IF($B6098=2019,$P6098,"")</f>
        <v/>
      </c>
      <c r="W6098" s="15" t="str">
        <f>IF($B6098=2020,$P6098,"")</f>
        <v/>
      </c>
      <c r="X6098" s="6" t="str">
        <f>IF($B6098=2021,$P6098,"")</f>
        <v/>
      </c>
      <c r="Y6098" s="6" t="str">
        <f>IF($B6098=2022,$P6098,"")</f>
        <v/>
      </c>
      <c r="Z6098" s="6">
        <f>IF($B6098=2023,$P6098,"")</f>
        <v>1</v>
      </c>
      <c r="AA6098" s="6" t="str">
        <f>IF($B6098=2024,$P6098,"")</f>
        <v/>
      </c>
      <c r="AB6098" s="15" t="str">
        <f>IF($B6098=2025,$P6098,"")</f>
        <v/>
      </c>
    </row>
    <row r="6099" spans="1:28" s="34" customFormat="1" ht="24" x14ac:dyDescent="0.25">
      <c r="A6099" s="3">
        <v>1566</v>
      </c>
      <c r="B6099" s="3">
        <v>2023</v>
      </c>
      <c r="C6099" s="3" t="s">
        <v>15</v>
      </c>
      <c r="D6099" s="4">
        <f>DATE(B6099,N6099,M6099)</f>
        <v>45209</v>
      </c>
      <c r="E6099" s="5">
        <v>1900</v>
      </c>
      <c r="F6099" s="6" t="s">
        <v>454</v>
      </c>
      <c r="G6099" s="10" t="s">
        <v>687</v>
      </c>
      <c r="H6099" s="27"/>
      <c r="I6099" s="7" t="s">
        <v>2276</v>
      </c>
      <c r="J6099" s="7" t="s">
        <v>7783</v>
      </c>
      <c r="K6099" s="6" t="s">
        <v>7681</v>
      </c>
      <c r="L6099" s="6">
        <v>6408</v>
      </c>
      <c r="M6099" s="6">
        <v>10</v>
      </c>
      <c r="N6099" s="6">
        <v>10</v>
      </c>
      <c r="O6099" s="6" t="s">
        <v>49</v>
      </c>
      <c r="P6099" s="15">
        <v>1</v>
      </c>
      <c r="Q6099" s="15" t="str">
        <f>IF($B6099=2014,$P6099,"")</f>
        <v/>
      </c>
      <c r="R6099" s="15" t="str">
        <f>IF($B6099=2015,$P6099,"")</f>
        <v/>
      </c>
      <c r="S6099" s="15" t="str">
        <f>IF($B6099=2016,$P6099,"")</f>
        <v/>
      </c>
      <c r="T6099" s="15" t="str">
        <f>IF($B6099=2017,$P6099,"")</f>
        <v/>
      </c>
      <c r="U6099" s="15" t="str">
        <f>IF($B6099=2018,$P6099,"")</f>
        <v/>
      </c>
      <c r="V6099" s="15" t="str">
        <f>IF($B6099=2019,$P6099,"")</f>
        <v/>
      </c>
      <c r="W6099" s="15" t="str">
        <f>IF($B6099=2020,$P6099,"")</f>
        <v/>
      </c>
      <c r="X6099" s="6" t="str">
        <f>IF($B6099=2021,$P6099,"")</f>
        <v/>
      </c>
      <c r="Y6099" s="6" t="str">
        <f>IF($B6099=2022,$P6099,"")</f>
        <v/>
      </c>
      <c r="Z6099" s="6">
        <f>IF($B6099=2023,$P6099,"")</f>
        <v>1</v>
      </c>
      <c r="AA6099" s="6" t="str">
        <f>IF($B6099=2024,$P6099,"")</f>
        <v/>
      </c>
      <c r="AB6099" s="15" t="str">
        <f>IF($B6099=2025,$P6099,"")</f>
        <v/>
      </c>
    </row>
    <row r="6100" spans="1:28" s="34" customFormat="1" x14ac:dyDescent="0.25">
      <c r="A6100" s="3">
        <v>1566</v>
      </c>
      <c r="B6100" s="3">
        <v>2023</v>
      </c>
      <c r="C6100" s="3" t="s">
        <v>202</v>
      </c>
      <c r="D6100" s="4">
        <f>DATE(B6100,N6100,M6100)</f>
        <v>45213</v>
      </c>
      <c r="E6100" s="5">
        <v>1700</v>
      </c>
      <c r="F6100" s="6" t="s">
        <v>454</v>
      </c>
      <c r="G6100" s="10" t="s">
        <v>687</v>
      </c>
      <c r="H6100" s="27"/>
      <c r="I6100" s="7" t="s">
        <v>2276</v>
      </c>
      <c r="J6100" s="7" t="s">
        <v>7784</v>
      </c>
      <c r="K6100" s="6" t="s">
        <v>7708</v>
      </c>
      <c r="L6100" s="6">
        <v>6408</v>
      </c>
      <c r="M6100" s="6">
        <v>14</v>
      </c>
      <c r="N6100" s="6">
        <v>10</v>
      </c>
      <c r="O6100" s="6"/>
      <c r="P6100" s="15">
        <v>1</v>
      </c>
      <c r="Q6100" s="15" t="str">
        <f>IF($B6100=2014,$P6100,"")</f>
        <v/>
      </c>
      <c r="R6100" s="15" t="str">
        <f>IF($B6100=2015,$P6100,"")</f>
        <v/>
      </c>
      <c r="S6100" s="15" t="str">
        <f>IF($B6100=2016,$P6100,"")</f>
        <v/>
      </c>
      <c r="T6100" s="15" t="str">
        <f>IF($B6100=2017,$P6100,"")</f>
        <v/>
      </c>
      <c r="U6100" s="15" t="str">
        <f>IF($B6100=2018,$P6100,"")</f>
        <v/>
      </c>
      <c r="V6100" s="15" t="str">
        <f>IF($B6100=2019,$P6100,"")</f>
        <v/>
      </c>
      <c r="W6100" s="15" t="str">
        <f>IF($B6100=2020,$P6100,"")</f>
        <v/>
      </c>
      <c r="X6100" s="6" t="str">
        <f>IF($B6100=2021,$P6100,"")</f>
        <v/>
      </c>
      <c r="Y6100" s="6" t="str">
        <f>IF($B6100=2022,$P6100,"")</f>
        <v/>
      </c>
      <c r="Z6100" s="6">
        <f>IF($B6100=2023,$P6100,"")</f>
        <v>1</v>
      </c>
      <c r="AA6100" s="6" t="str">
        <f>IF($B6100=2024,$P6100,"")</f>
        <v/>
      </c>
      <c r="AB6100" s="15" t="str">
        <f>IF($B6100=2025,$P6100,"")</f>
        <v/>
      </c>
    </row>
    <row r="6101" spans="1:28" s="34" customFormat="1" x14ac:dyDescent="0.25">
      <c r="A6101" s="3">
        <v>1566</v>
      </c>
      <c r="B6101" s="3">
        <v>2023</v>
      </c>
      <c r="C6101" s="3" t="s">
        <v>155</v>
      </c>
      <c r="D6101" s="4">
        <f>DATE(B6101,N6101,M6101)</f>
        <v>45216</v>
      </c>
      <c r="E6101" s="5">
        <v>1800</v>
      </c>
      <c r="F6101" s="6" t="s">
        <v>454</v>
      </c>
      <c r="G6101" s="10" t="s">
        <v>687</v>
      </c>
      <c r="H6101" s="27"/>
      <c r="I6101" s="7" t="s">
        <v>2276</v>
      </c>
      <c r="J6101" s="7" t="s">
        <v>7785</v>
      </c>
      <c r="K6101" s="6" t="s">
        <v>5783</v>
      </c>
      <c r="L6101" s="6">
        <v>6408</v>
      </c>
      <c r="M6101" s="6">
        <v>17</v>
      </c>
      <c r="N6101" s="6">
        <v>10</v>
      </c>
      <c r="O6101" s="6"/>
      <c r="P6101" s="15">
        <v>1</v>
      </c>
      <c r="Q6101" s="15" t="str">
        <f>IF($B6101=2014,$P6101,"")</f>
        <v/>
      </c>
      <c r="R6101" s="15" t="str">
        <f>IF($B6101=2015,$P6101,"")</f>
        <v/>
      </c>
      <c r="S6101" s="15" t="str">
        <f>IF($B6101=2016,$P6101,"")</f>
        <v/>
      </c>
      <c r="T6101" s="15" t="str">
        <f>IF($B6101=2017,$P6101,"")</f>
        <v/>
      </c>
      <c r="U6101" s="15" t="str">
        <f>IF($B6101=2018,$P6101,"")</f>
        <v/>
      </c>
      <c r="V6101" s="15" t="str">
        <f>IF($B6101=2019,$P6101,"")</f>
        <v/>
      </c>
      <c r="W6101" s="15" t="str">
        <f>IF($B6101=2020,$P6101,"")</f>
        <v/>
      </c>
      <c r="X6101" s="6" t="str">
        <f>IF($B6101=2021,$P6101,"")</f>
        <v/>
      </c>
      <c r="Y6101" s="6" t="str">
        <f>IF($B6101=2022,$P6101,"")</f>
        <v/>
      </c>
      <c r="Z6101" s="6">
        <f>IF($B6101=2023,$P6101,"")</f>
        <v>1</v>
      </c>
      <c r="AA6101" s="6" t="str">
        <f>IF($B6101=2024,$P6101,"")</f>
        <v/>
      </c>
      <c r="AB6101" s="15" t="str">
        <f>IF($B6101=2025,$P6101,"")</f>
        <v/>
      </c>
    </row>
    <row r="6102" spans="1:28" s="34" customFormat="1" x14ac:dyDescent="0.25">
      <c r="A6102" s="3">
        <v>1566</v>
      </c>
      <c r="B6102" s="3">
        <v>2023</v>
      </c>
      <c r="C6102" s="3" t="s">
        <v>212</v>
      </c>
      <c r="D6102" s="4">
        <f>DATE(B6102,N6102,M6102)</f>
        <v>45267</v>
      </c>
      <c r="E6102" s="5">
        <v>1700</v>
      </c>
      <c r="F6102" s="10" t="s">
        <v>454</v>
      </c>
      <c r="G6102" s="10" t="s">
        <v>687</v>
      </c>
      <c r="H6102" s="10"/>
      <c r="I6102" s="7" t="s">
        <v>2276</v>
      </c>
      <c r="J6102" s="7" t="s">
        <v>7993</v>
      </c>
      <c r="K6102" s="6" t="s">
        <v>5783</v>
      </c>
      <c r="L6102" s="6">
        <v>6411</v>
      </c>
      <c r="M6102" s="6">
        <v>7</v>
      </c>
      <c r="N6102" s="6">
        <v>12</v>
      </c>
      <c r="O6102" s="6"/>
      <c r="P6102" s="15">
        <v>1</v>
      </c>
      <c r="Q6102" s="15" t="str">
        <f>IF($B6102=2014,$P6102,"")</f>
        <v/>
      </c>
      <c r="R6102" s="15" t="str">
        <f>IF($B6102=2015,$P6102,"")</f>
        <v/>
      </c>
      <c r="S6102" s="15" t="str">
        <f>IF($B6102=2016,$P6102,"")</f>
        <v/>
      </c>
      <c r="T6102" s="15" t="str">
        <f>IF($B6102=2017,$P6102,"")</f>
        <v/>
      </c>
      <c r="U6102" s="15" t="str">
        <f>IF($B6102=2018,$P6102,"")</f>
        <v/>
      </c>
      <c r="V6102" s="15" t="str">
        <f>IF($B6102=2019,$P6102,"")</f>
        <v/>
      </c>
      <c r="W6102" s="15" t="str">
        <f>IF($B6102=2020,$P6102,"")</f>
        <v/>
      </c>
      <c r="X6102" s="6" t="str">
        <f>IF($B6102=2021,$P6102,"")</f>
        <v/>
      </c>
      <c r="Y6102" s="6" t="str">
        <f>IF($B6102=2022,$P6102,"")</f>
        <v/>
      </c>
      <c r="Z6102" s="6">
        <f>IF($B6102=2023,$P6102,"")</f>
        <v>1</v>
      </c>
      <c r="AA6102" s="6" t="str">
        <f>IF($B6102=2024,$P6102,"")</f>
        <v/>
      </c>
      <c r="AB6102" s="15" t="str">
        <f>IF($B6102=2025,$P6102,"")</f>
        <v/>
      </c>
    </row>
    <row r="6103" spans="1:28" s="34" customFormat="1" x14ac:dyDescent="0.25">
      <c r="A6103" s="3">
        <v>1566</v>
      </c>
      <c r="B6103" s="3">
        <v>2023</v>
      </c>
      <c r="C6103" s="3" t="s">
        <v>34</v>
      </c>
      <c r="D6103" s="4">
        <f>DATE(B6103,N6103,M6103)</f>
        <v>45270</v>
      </c>
      <c r="E6103" s="5">
        <v>1600</v>
      </c>
      <c r="F6103" s="10" t="s">
        <v>454</v>
      </c>
      <c r="G6103" s="10" t="s">
        <v>687</v>
      </c>
      <c r="H6103" s="10"/>
      <c r="I6103" s="7" t="s">
        <v>2276</v>
      </c>
      <c r="J6103" s="7" t="s">
        <v>7994</v>
      </c>
      <c r="K6103" s="6" t="s">
        <v>1563</v>
      </c>
      <c r="L6103" s="6">
        <v>6411</v>
      </c>
      <c r="M6103" s="6">
        <v>10</v>
      </c>
      <c r="N6103" s="6">
        <v>12</v>
      </c>
      <c r="O6103" s="6" t="s">
        <v>1456</v>
      </c>
      <c r="P6103" s="15">
        <v>1</v>
      </c>
      <c r="Q6103" s="15" t="str">
        <f>IF($B6103=2014,$P6103,"")</f>
        <v/>
      </c>
      <c r="R6103" s="15" t="str">
        <f>IF($B6103=2015,$P6103,"")</f>
        <v/>
      </c>
      <c r="S6103" s="15" t="str">
        <f>IF($B6103=2016,$P6103,"")</f>
        <v/>
      </c>
      <c r="T6103" s="15" t="str">
        <f>IF($B6103=2017,$P6103,"")</f>
        <v/>
      </c>
      <c r="U6103" s="15" t="str">
        <f>IF($B6103=2018,$P6103,"")</f>
        <v/>
      </c>
      <c r="V6103" s="15" t="str">
        <f>IF($B6103=2019,$P6103,"")</f>
        <v/>
      </c>
      <c r="W6103" s="15" t="str">
        <f>IF($B6103=2020,$P6103,"")</f>
        <v/>
      </c>
      <c r="X6103" s="6" t="str">
        <f>IF($B6103=2021,$P6103,"")</f>
        <v/>
      </c>
      <c r="Y6103" s="6" t="str">
        <f>IF($B6103=2022,$P6103,"")</f>
        <v/>
      </c>
      <c r="Z6103" s="6">
        <f>IF($B6103=2023,$P6103,"")</f>
        <v>1</v>
      </c>
      <c r="AA6103" s="6" t="str">
        <f>IF($B6103=2024,$P6103,"")</f>
        <v/>
      </c>
      <c r="AB6103" s="15" t="str">
        <f>IF($B6103=2025,$P6103,"")</f>
        <v/>
      </c>
    </row>
    <row r="6104" spans="1:28" s="34" customFormat="1" x14ac:dyDescent="0.25">
      <c r="A6104" s="3">
        <v>1566</v>
      </c>
      <c r="B6104" s="3">
        <v>2023</v>
      </c>
      <c r="C6104" s="3" t="s">
        <v>240</v>
      </c>
      <c r="D6104" s="4">
        <f>DATE(B6104,N6104,M6104)</f>
        <v>45285</v>
      </c>
      <c r="E6104" s="5">
        <v>1936</v>
      </c>
      <c r="F6104" s="10" t="s">
        <v>454</v>
      </c>
      <c r="G6104" s="10" t="s">
        <v>687</v>
      </c>
      <c r="H6104" s="10"/>
      <c r="I6104" s="7" t="s">
        <v>2276</v>
      </c>
      <c r="J6104" s="7" t="s">
        <v>8101</v>
      </c>
      <c r="K6104" s="6" t="s">
        <v>5783</v>
      </c>
      <c r="L6104" s="6">
        <v>6413</v>
      </c>
      <c r="M6104" s="6">
        <v>25</v>
      </c>
      <c r="N6104" s="6">
        <v>12</v>
      </c>
      <c r="O6104" s="6"/>
      <c r="P6104" s="15">
        <v>1</v>
      </c>
      <c r="Q6104" s="15" t="str">
        <f>IF($B6104=2014,$P6104,"")</f>
        <v/>
      </c>
      <c r="R6104" s="15" t="str">
        <f>IF($B6104=2015,$P6104,"")</f>
        <v/>
      </c>
      <c r="S6104" s="15" t="str">
        <f>IF($B6104=2016,$P6104,"")</f>
        <v/>
      </c>
      <c r="T6104" s="15" t="str">
        <f>IF($B6104=2017,$P6104,"")</f>
        <v/>
      </c>
      <c r="U6104" s="15" t="str">
        <f>IF($B6104=2018,$P6104,"")</f>
        <v/>
      </c>
      <c r="V6104" s="15" t="str">
        <f>IF($B6104=2019,$P6104,"")</f>
        <v/>
      </c>
      <c r="W6104" s="15" t="str">
        <f>IF($B6104=2020,$P6104,"")</f>
        <v/>
      </c>
      <c r="X6104" s="6" t="str">
        <f>IF($B6104=2021,$P6104,"")</f>
        <v/>
      </c>
      <c r="Y6104" s="6" t="str">
        <f>IF($B6104=2022,$P6104,"")</f>
        <v/>
      </c>
      <c r="Z6104" s="6">
        <f>IF($B6104=2023,$P6104,"")</f>
        <v>1</v>
      </c>
      <c r="AA6104" s="6" t="str">
        <f>IF($B6104=2024,$P6104,"")</f>
        <v/>
      </c>
      <c r="AB6104" s="15" t="str">
        <f>IF($B6104=2025,$P6104,"")</f>
        <v/>
      </c>
    </row>
    <row r="6105" spans="1:28" s="34" customFormat="1" x14ac:dyDescent="0.25">
      <c r="A6105" s="3">
        <v>1566</v>
      </c>
      <c r="B6105" s="3">
        <v>2023</v>
      </c>
      <c r="C6105" s="3" t="s">
        <v>510</v>
      </c>
      <c r="D6105" s="4">
        <f>DATE(B6105,N6105,M6105)</f>
        <v>45287</v>
      </c>
      <c r="E6105" s="5">
        <v>1600</v>
      </c>
      <c r="F6105" s="10" t="s">
        <v>454</v>
      </c>
      <c r="G6105" s="10" t="s">
        <v>687</v>
      </c>
      <c r="H6105" s="10"/>
      <c r="I6105" s="7" t="s">
        <v>2276</v>
      </c>
      <c r="J6105" s="7" t="s">
        <v>8102</v>
      </c>
      <c r="K6105" s="6" t="s">
        <v>1563</v>
      </c>
      <c r="L6105" s="6">
        <v>6413</v>
      </c>
      <c r="M6105" s="6">
        <v>27</v>
      </c>
      <c r="N6105" s="6">
        <v>12</v>
      </c>
      <c r="O6105" s="6" t="s">
        <v>4448</v>
      </c>
      <c r="P6105" s="15">
        <v>1</v>
      </c>
      <c r="Q6105" s="15" t="str">
        <f>IF($B6105=2014,$P6105,"")</f>
        <v/>
      </c>
      <c r="R6105" s="15" t="str">
        <f>IF($B6105=2015,$P6105,"")</f>
        <v/>
      </c>
      <c r="S6105" s="15" t="str">
        <f>IF($B6105=2016,$P6105,"")</f>
        <v/>
      </c>
      <c r="T6105" s="15" t="str">
        <f>IF($B6105=2017,$P6105,"")</f>
        <v/>
      </c>
      <c r="U6105" s="15" t="str">
        <f>IF($B6105=2018,$P6105,"")</f>
        <v/>
      </c>
      <c r="V6105" s="15" t="str">
        <f>IF($B6105=2019,$P6105,"")</f>
        <v/>
      </c>
      <c r="W6105" s="15" t="str">
        <f>IF($B6105=2020,$P6105,"")</f>
        <v/>
      </c>
      <c r="X6105" s="6" t="str">
        <f>IF($B6105=2021,$P6105,"")</f>
        <v/>
      </c>
      <c r="Y6105" s="6" t="str">
        <f>IF($B6105=2022,$P6105,"")</f>
        <v/>
      </c>
      <c r="Z6105" s="6">
        <f>IF($B6105=2023,$P6105,"")</f>
        <v>1</v>
      </c>
      <c r="AA6105" s="6" t="str">
        <f>IF($B6105=2024,$P6105,"")</f>
        <v/>
      </c>
      <c r="AB6105" s="15" t="str">
        <f>IF($B6105=2025,$P6105,"")</f>
        <v/>
      </c>
    </row>
    <row r="6106" spans="1:28" s="34" customFormat="1" x14ac:dyDescent="0.25">
      <c r="A6106" s="3">
        <v>1566</v>
      </c>
      <c r="B6106" s="3">
        <v>2023</v>
      </c>
      <c r="C6106" s="3" t="s">
        <v>1455</v>
      </c>
      <c r="D6106" s="4">
        <f>DATE(B6106,N6106,M6106)</f>
        <v>45289</v>
      </c>
      <c r="E6106" s="5">
        <v>1645</v>
      </c>
      <c r="F6106" s="10" t="s">
        <v>454</v>
      </c>
      <c r="G6106" s="10" t="s">
        <v>687</v>
      </c>
      <c r="H6106" s="10"/>
      <c r="I6106" s="7" t="s">
        <v>2276</v>
      </c>
      <c r="J6106" s="7" t="s">
        <v>8103</v>
      </c>
      <c r="K6106" s="6" t="s">
        <v>6964</v>
      </c>
      <c r="L6106" s="6">
        <v>6413</v>
      </c>
      <c r="M6106" s="6">
        <v>29</v>
      </c>
      <c r="N6106" s="6">
        <v>12</v>
      </c>
      <c r="O6106" s="6"/>
      <c r="P6106" s="15">
        <v>1</v>
      </c>
      <c r="Q6106" s="15" t="str">
        <f>IF($B6106=2014,$P6106,"")</f>
        <v/>
      </c>
      <c r="R6106" s="15" t="str">
        <f>IF($B6106=2015,$P6106,"")</f>
        <v/>
      </c>
      <c r="S6106" s="15" t="str">
        <f>IF($B6106=2016,$P6106,"")</f>
        <v/>
      </c>
      <c r="T6106" s="15" t="str">
        <f>IF($B6106=2017,$P6106,"")</f>
        <v/>
      </c>
      <c r="U6106" s="15" t="str">
        <f>IF($B6106=2018,$P6106,"")</f>
        <v/>
      </c>
      <c r="V6106" s="15" t="str">
        <f>IF($B6106=2019,$P6106,"")</f>
        <v/>
      </c>
      <c r="W6106" s="15" t="str">
        <f>IF($B6106=2020,$P6106,"")</f>
        <v/>
      </c>
      <c r="X6106" s="6" t="str">
        <f>IF($B6106=2021,$P6106,"")</f>
        <v/>
      </c>
      <c r="Y6106" s="6" t="str">
        <f>IF($B6106=2022,$P6106,"")</f>
        <v/>
      </c>
      <c r="Z6106" s="6">
        <f>IF($B6106=2023,$P6106,"")</f>
        <v>1</v>
      </c>
      <c r="AA6106" s="6" t="str">
        <f>IF($B6106=2024,$P6106,"")</f>
        <v/>
      </c>
      <c r="AB6106" s="15" t="str">
        <f>IF($B6106=2025,$P6106,"")</f>
        <v/>
      </c>
    </row>
    <row r="6107" spans="1:28" s="34" customFormat="1" x14ac:dyDescent="0.25">
      <c r="A6107" s="3">
        <v>1566</v>
      </c>
      <c r="B6107" s="3">
        <v>2024</v>
      </c>
      <c r="C6107" s="3" t="s">
        <v>220</v>
      </c>
      <c r="D6107" s="4">
        <f>DATE(B6107,N6107,M6107)</f>
        <v>45298</v>
      </c>
      <c r="E6107" s="5">
        <v>1600</v>
      </c>
      <c r="F6107" s="10" t="s">
        <v>454</v>
      </c>
      <c r="G6107" s="10" t="s">
        <v>687</v>
      </c>
      <c r="H6107" s="10"/>
      <c r="I6107" s="7" t="s">
        <v>2276</v>
      </c>
      <c r="J6107" s="7" t="s">
        <v>8104</v>
      </c>
      <c r="K6107" s="6" t="s">
        <v>1563</v>
      </c>
      <c r="L6107" s="6">
        <v>6413</v>
      </c>
      <c r="M6107" s="6">
        <v>7</v>
      </c>
      <c r="N6107" s="6">
        <v>1</v>
      </c>
      <c r="O6107" s="6" t="s">
        <v>4448</v>
      </c>
      <c r="P6107" s="15">
        <v>1</v>
      </c>
      <c r="Q6107" s="15" t="str">
        <f>IF($B6107=2014,$P6107,"")</f>
        <v/>
      </c>
      <c r="R6107" s="15" t="str">
        <f>IF($B6107=2015,$P6107,"")</f>
        <v/>
      </c>
      <c r="S6107" s="15" t="str">
        <f>IF($B6107=2016,$P6107,"")</f>
        <v/>
      </c>
      <c r="T6107" s="15" t="str">
        <f>IF($B6107=2017,$P6107,"")</f>
        <v/>
      </c>
      <c r="U6107" s="15" t="str">
        <f>IF($B6107=2018,$P6107,"")</f>
        <v/>
      </c>
      <c r="V6107" s="15" t="str">
        <f>IF($B6107=2019,$P6107,"")</f>
        <v/>
      </c>
      <c r="W6107" s="15" t="str">
        <f>IF($B6107=2020,$P6107,"")</f>
        <v/>
      </c>
      <c r="X6107" s="6" t="str">
        <f>IF($B6107=2021,$P6107,"")</f>
        <v/>
      </c>
      <c r="Y6107" s="6" t="str">
        <f>IF($B6107=2022,$P6107,"")</f>
        <v/>
      </c>
      <c r="Z6107" s="6" t="str">
        <f>IF($B6107=2023,$P6107,"")</f>
        <v/>
      </c>
      <c r="AA6107" s="6">
        <f>IF($B6107=2024,$P6107,"")</f>
        <v>1</v>
      </c>
      <c r="AB6107" s="15" t="str">
        <f>IF($B6107=2025,$P6107,"")</f>
        <v/>
      </c>
    </row>
    <row r="6108" spans="1:28" s="34" customFormat="1" x14ac:dyDescent="0.25">
      <c r="A6108" s="3">
        <v>1566</v>
      </c>
      <c r="B6108" s="3">
        <v>2024</v>
      </c>
      <c r="C6108" s="3" t="s">
        <v>6254</v>
      </c>
      <c r="D6108" s="4">
        <f>DATE(B6108,N6108,M6108)</f>
        <v>45310</v>
      </c>
      <c r="E6108" s="5">
        <v>1559</v>
      </c>
      <c r="F6108" s="10" t="s">
        <v>454</v>
      </c>
      <c r="G6108" s="10" t="s">
        <v>687</v>
      </c>
      <c r="H6108" s="10"/>
      <c r="I6108" s="7" t="s">
        <v>2276</v>
      </c>
      <c r="J6108" s="7" t="s">
        <v>8127</v>
      </c>
      <c r="K6108" s="6" t="s">
        <v>140</v>
      </c>
      <c r="L6108" s="6">
        <v>6414</v>
      </c>
      <c r="M6108" s="6">
        <v>19</v>
      </c>
      <c r="N6108" s="6">
        <v>1</v>
      </c>
      <c r="O6108" s="6" t="s">
        <v>14</v>
      </c>
      <c r="P6108" s="15">
        <v>1</v>
      </c>
      <c r="Q6108" s="15" t="str">
        <f>IF($B6108=2014,$P6108,"")</f>
        <v/>
      </c>
      <c r="R6108" s="15" t="str">
        <f>IF($B6108=2015,$P6108,"")</f>
        <v/>
      </c>
      <c r="S6108" s="15" t="str">
        <f>IF($B6108=2016,$P6108,"")</f>
        <v/>
      </c>
      <c r="T6108" s="15" t="str">
        <f>IF($B6108=2017,$P6108,"")</f>
        <v/>
      </c>
      <c r="U6108" s="15" t="str">
        <f>IF($B6108=2018,$P6108,"")</f>
        <v/>
      </c>
      <c r="V6108" s="15" t="str">
        <f>IF($B6108=2019,$P6108,"")</f>
        <v/>
      </c>
      <c r="W6108" s="15" t="str">
        <f>IF($B6108=2020,$P6108,"")</f>
        <v/>
      </c>
      <c r="X6108" s="6" t="str">
        <f>IF($B6108=2021,$P6108,"")</f>
        <v/>
      </c>
      <c r="Y6108" s="6" t="str">
        <f>IF($B6108=2022,$P6108,"")</f>
        <v/>
      </c>
      <c r="Z6108" s="6" t="str">
        <f>IF($B6108=2023,$P6108,"")</f>
        <v/>
      </c>
      <c r="AA6108" s="6">
        <f>IF($B6108=2024,$P6108,"")</f>
        <v>1</v>
      </c>
      <c r="AB6108" s="15" t="str">
        <f>IF($B6108=2025,$P6108,"")</f>
        <v/>
      </c>
    </row>
    <row r="6109" spans="1:28" s="34" customFormat="1" x14ac:dyDescent="0.25">
      <c r="A6109" s="30">
        <v>1566</v>
      </c>
      <c r="B6109" s="30">
        <v>2024</v>
      </c>
      <c r="C6109" s="30" t="s">
        <v>106</v>
      </c>
      <c r="D6109" s="31">
        <f>DATE(B6109,N6109,M6109)</f>
        <v>45363</v>
      </c>
      <c r="E6109" s="32">
        <v>1700</v>
      </c>
      <c r="F6109" s="33" t="s">
        <v>454</v>
      </c>
      <c r="G6109" s="33" t="s">
        <v>687</v>
      </c>
      <c r="H6109" s="33"/>
      <c r="I6109" s="7" t="s">
        <v>2276</v>
      </c>
      <c r="J6109" s="34" t="s">
        <v>8214</v>
      </c>
      <c r="K6109" s="33" t="s">
        <v>8116</v>
      </c>
      <c r="L6109" s="33">
        <v>6418</v>
      </c>
      <c r="M6109" s="33">
        <v>12</v>
      </c>
      <c r="N6109" s="33">
        <v>3</v>
      </c>
      <c r="O6109" s="33" t="s">
        <v>4448</v>
      </c>
      <c r="P6109" s="15">
        <v>1</v>
      </c>
      <c r="Q6109" s="15" t="str">
        <f>IF($B6109=2014,$P6109,"")</f>
        <v/>
      </c>
      <c r="R6109" s="15" t="str">
        <f>IF($B6109=2015,$P6109,"")</f>
        <v/>
      </c>
      <c r="S6109" s="15" t="str">
        <f>IF($B6109=2016,$P6109,"")</f>
        <v/>
      </c>
      <c r="T6109" s="15" t="str">
        <f>IF($B6109=2017,$P6109,"")</f>
        <v/>
      </c>
      <c r="U6109" s="15" t="str">
        <f>IF($B6109=2018,$P6109,"")</f>
        <v/>
      </c>
      <c r="V6109" s="15" t="str">
        <f>IF($B6109=2019,$P6109,"")</f>
        <v/>
      </c>
      <c r="W6109" s="15" t="str">
        <f>IF($B6109=2020,$P6109,"")</f>
        <v/>
      </c>
      <c r="X6109" s="6" t="str">
        <f>IF($B6109=2021,$P6109,"")</f>
        <v/>
      </c>
      <c r="Y6109" s="6" t="str">
        <f>IF($B6109=2022,$P6109,"")</f>
        <v/>
      </c>
      <c r="Z6109" s="6" t="str">
        <f>IF($B6109=2023,$P6109,"")</f>
        <v/>
      </c>
      <c r="AA6109" s="6">
        <f>IF($B6109=2024,$P6109,"")</f>
        <v>1</v>
      </c>
      <c r="AB6109" s="15" t="str">
        <f>IF($B6109=2025,$P6109,"")</f>
        <v/>
      </c>
    </row>
    <row r="6110" spans="1:28" s="34" customFormat="1" x14ac:dyDescent="0.25">
      <c r="A6110" s="30">
        <v>1566</v>
      </c>
      <c r="B6110" s="30">
        <v>2024</v>
      </c>
      <c r="C6110" s="30" t="s">
        <v>5441</v>
      </c>
      <c r="D6110" s="31">
        <f>DATE(B6110,N6110,M6110)</f>
        <v>45479</v>
      </c>
      <c r="E6110" s="32">
        <v>1955</v>
      </c>
      <c r="F6110" s="35" t="s">
        <v>454</v>
      </c>
      <c r="G6110" s="35" t="s">
        <v>687</v>
      </c>
      <c r="H6110" s="35"/>
      <c r="I6110" s="7" t="s">
        <v>2276</v>
      </c>
      <c r="J6110" s="34" t="s">
        <v>8386</v>
      </c>
      <c r="K6110" s="33" t="s">
        <v>8116</v>
      </c>
      <c r="L6110" s="33">
        <v>6501</v>
      </c>
      <c r="M6110" s="33">
        <v>6</v>
      </c>
      <c r="N6110" s="33">
        <v>7</v>
      </c>
      <c r="O6110" s="33" t="s">
        <v>4448</v>
      </c>
      <c r="P6110" s="15">
        <v>1</v>
      </c>
      <c r="Q6110" s="15" t="str">
        <f>IF($B6110=2014,$P6110,"")</f>
        <v/>
      </c>
      <c r="R6110" s="15" t="str">
        <f>IF($B6110=2015,$P6110,"")</f>
        <v/>
      </c>
      <c r="S6110" s="15" t="str">
        <f>IF($B6110=2016,$P6110,"")</f>
        <v/>
      </c>
      <c r="T6110" s="15" t="str">
        <f>IF($B6110=2017,$P6110,"")</f>
        <v/>
      </c>
      <c r="U6110" s="15" t="str">
        <f>IF($B6110=2018,$P6110,"")</f>
        <v/>
      </c>
      <c r="V6110" s="15" t="str">
        <f>IF($B6110=2019,$P6110,"")</f>
        <v/>
      </c>
      <c r="W6110" s="15" t="str">
        <f>IF($B6110=2020,$P6110,"")</f>
        <v/>
      </c>
      <c r="X6110" s="6" t="str">
        <f>IF($B6110=2021,$P6110,"")</f>
        <v/>
      </c>
      <c r="Y6110" s="6" t="str">
        <f>IF($B6110=2022,$P6110,"")</f>
        <v/>
      </c>
      <c r="Z6110" s="6" t="str">
        <f>IF($B6110=2023,$P6110,"")</f>
        <v/>
      </c>
      <c r="AA6110" s="6">
        <f>IF($B6110=2024,$P6110,"")</f>
        <v>1</v>
      </c>
      <c r="AB6110" s="15" t="str">
        <f>IF($B6110=2025,$P6110,"")</f>
        <v/>
      </c>
    </row>
    <row r="6111" spans="1:28" s="34" customFormat="1" x14ac:dyDescent="0.25">
      <c r="A6111" s="30">
        <v>1566</v>
      </c>
      <c r="B6111" s="30">
        <v>2024</v>
      </c>
      <c r="C6111" s="30" t="s">
        <v>1448</v>
      </c>
      <c r="D6111" s="31">
        <f>DATE(B6111,N6111,M6111)</f>
        <v>45519</v>
      </c>
      <c r="E6111" s="32">
        <v>1815</v>
      </c>
      <c r="F6111" s="33" t="s">
        <v>454</v>
      </c>
      <c r="G6111" s="33" t="s">
        <v>687</v>
      </c>
      <c r="H6111" s="33"/>
      <c r="I6111" s="7" t="s">
        <v>2276</v>
      </c>
      <c r="J6111" s="34" t="s">
        <v>8432</v>
      </c>
      <c r="K6111" s="33" t="s">
        <v>5981</v>
      </c>
      <c r="L6111" s="33">
        <v>6503</v>
      </c>
      <c r="M6111" s="33">
        <v>15</v>
      </c>
      <c r="N6111" s="33">
        <v>8</v>
      </c>
      <c r="O6111" s="33" t="s">
        <v>86</v>
      </c>
      <c r="P6111" s="15">
        <v>1</v>
      </c>
      <c r="Q6111" s="15" t="str">
        <f>IF($B6111=2014,$P6111,"")</f>
        <v/>
      </c>
      <c r="R6111" s="15" t="str">
        <f>IF($B6111=2015,$P6111,"")</f>
        <v/>
      </c>
      <c r="S6111" s="15" t="str">
        <f>IF($B6111=2016,$P6111,"")</f>
        <v/>
      </c>
      <c r="T6111" s="15" t="str">
        <f>IF($B6111=2017,$P6111,"")</f>
        <v/>
      </c>
      <c r="U6111" s="15" t="str">
        <f>IF($B6111=2018,$P6111,"")</f>
        <v/>
      </c>
      <c r="V6111" s="15" t="str">
        <f>IF($B6111=2019,$P6111,"")</f>
        <v/>
      </c>
      <c r="W6111" s="15" t="str">
        <f>IF($B6111=2020,$P6111,"")</f>
        <v/>
      </c>
      <c r="X6111" s="6" t="str">
        <f>IF($B6111=2021,$P6111,"")</f>
        <v/>
      </c>
      <c r="Y6111" s="6" t="str">
        <f>IF($B6111=2022,$P6111,"")</f>
        <v/>
      </c>
      <c r="Z6111" s="6" t="str">
        <f>IF($B6111=2023,$P6111,"")</f>
        <v/>
      </c>
      <c r="AA6111" s="6">
        <f>IF($B6111=2024,$P6111,"")</f>
        <v>1</v>
      </c>
      <c r="AB6111" s="15" t="str">
        <f>IF($B6111=2025,$P6111,"")</f>
        <v/>
      </c>
    </row>
    <row r="6112" spans="1:28" s="34" customFormat="1" x14ac:dyDescent="0.25">
      <c r="A6112" s="30">
        <v>1566</v>
      </c>
      <c r="B6112" s="30">
        <v>2024</v>
      </c>
      <c r="C6112" s="30" t="s">
        <v>157</v>
      </c>
      <c r="D6112" s="4">
        <f>DATE(B6112,N6112,M6112)</f>
        <v>45525</v>
      </c>
      <c r="E6112" s="32">
        <v>1715</v>
      </c>
      <c r="F6112" s="33" t="s">
        <v>454</v>
      </c>
      <c r="G6112" s="33" t="s">
        <v>687</v>
      </c>
      <c r="H6112" s="33"/>
      <c r="I6112" s="7" t="s">
        <v>2276</v>
      </c>
      <c r="J6112" s="34" t="s">
        <v>8460</v>
      </c>
      <c r="K6112" s="33" t="s">
        <v>5981</v>
      </c>
      <c r="L6112" s="33">
        <v>6504</v>
      </c>
      <c r="M6112" s="33">
        <v>21</v>
      </c>
      <c r="N6112" s="33">
        <v>8</v>
      </c>
      <c r="O6112" s="33" t="s">
        <v>86</v>
      </c>
      <c r="P6112" s="15">
        <v>1</v>
      </c>
      <c r="Q6112" s="15" t="str">
        <f>IF($B6112=2014,$P6112,"")</f>
        <v/>
      </c>
      <c r="R6112" s="15" t="str">
        <f>IF($B6112=2015,$P6112,"")</f>
        <v/>
      </c>
      <c r="S6112" s="15" t="str">
        <f>IF($B6112=2016,$P6112,"")</f>
        <v/>
      </c>
      <c r="T6112" s="15" t="str">
        <f>IF($B6112=2017,$P6112,"")</f>
        <v/>
      </c>
      <c r="U6112" s="15" t="str">
        <f>IF($B6112=2018,$P6112,"")</f>
        <v/>
      </c>
      <c r="V6112" s="15" t="str">
        <f>IF($B6112=2019,$P6112,"")</f>
        <v/>
      </c>
      <c r="W6112" s="15" t="str">
        <f>IF($B6112=2020,$P6112,"")</f>
        <v/>
      </c>
      <c r="X6112" s="6" t="str">
        <f>IF($B6112=2021,$P6112,"")</f>
        <v/>
      </c>
      <c r="Y6112" s="6" t="str">
        <f>IF($B6112=2022,$P6112,"")</f>
        <v/>
      </c>
      <c r="Z6112" s="6" t="str">
        <f>IF($B6112=2023,$P6112,"")</f>
        <v/>
      </c>
      <c r="AA6112" s="6">
        <f>IF($B6112=2024,$P6112,"")</f>
        <v>1</v>
      </c>
      <c r="AB6112" s="15" t="str">
        <f>IF($B6112=2025,$P6112,"")</f>
        <v/>
      </c>
    </row>
    <row r="6113" spans="1:28" s="34" customFormat="1" x14ac:dyDescent="0.25">
      <c r="A6113" s="30">
        <v>1566</v>
      </c>
      <c r="B6113" s="30">
        <v>2024</v>
      </c>
      <c r="C6113" s="30" t="s">
        <v>278</v>
      </c>
      <c r="D6113" s="4">
        <f>DATE(B6113,N6113,M6113)</f>
        <v>45533</v>
      </c>
      <c r="E6113" s="32">
        <v>1915</v>
      </c>
      <c r="F6113" s="33" t="s">
        <v>454</v>
      </c>
      <c r="G6113" s="33" t="s">
        <v>687</v>
      </c>
      <c r="H6113" s="33"/>
      <c r="I6113" s="7" t="s">
        <v>2276</v>
      </c>
      <c r="J6113" s="34" t="s">
        <v>8459</v>
      </c>
      <c r="K6113" s="33" t="s">
        <v>8116</v>
      </c>
      <c r="L6113" s="33">
        <v>6504</v>
      </c>
      <c r="M6113" s="33">
        <v>29</v>
      </c>
      <c r="N6113" s="33">
        <v>8</v>
      </c>
      <c r="O6113" s="33" t="s">
        <v>4448</v>
      </c>
      <c r="P6113" s="15">
        <v>1</v>
      </c>
      <c r="Q6113" s="15" t="str">
        <f>IF($B6113=2014,$P6113,"")</f>
        <v/>
      </c>
      <c r="R6113" s="15" t="str">
        <f>IF($B6113=2015,$P6113,"")</f>
        <v/>
      </c>
      <c r="S6113" s="15" t="str">
        <f>IF($B6113=2016,$P6113,"")</f>
        <v/>
      </c>
      <c r="T6113" s="15" t="str">
        <f>IF($B6113=2017,$P6113,"")</f>
        <v/>
      </c>
      <c r="U6113" s="15" t="str">
        <f>IF($B6113=2018,$P6113,"")</f>
        <v/>
      </c>
      <c r="V6113" s="15" t="str">
        <f>IF($B6113=2019,$P6113,"")</f>
        <v/>
      </c>
      <c r="W6113" s="15" t="str">
        <f>IF($B6113=2020,$P6113,"")</f>
        <v/>
      </c>
      <c r="X6113" s="6" t="str">
        <f>IF($B6113=2021,$P6113,"")</f>
        <v/>
      </c>
      <c r="Y6113" s="6" t="str">
        <f>IF($B6113=2022,$P6113,"")</f>
        <v/>
      </c>
      <c r="Z6113" s="6" t="str">
        <f>IF($B6113=2023,$P6113,"")</f>
        <v/>
      </c>
      <c r="AA6113" s="6">
        <f>IF($B6113=2024,$P6113,"")</f>
        <v>1</v>
      </c>
      <c r="AB6113" s="15" t="str">
        <f>IF($B6113=2025,$P6113,"")</f>
        <v/>
      </c>
    </row>
    <row r="6114" spans="1:28" s="34" customFormat="1" x14ac:dyDescent="0.25">
      <c r="A6114" s="30">
        <v>1566</v>
      </c>
      <c r="B6114" s="30">
        <v>2024</v>
      </c>
      <c r="C6114" s="30" t="s">
        <v>1364</v>
      </c>
      <c r="D6114" s="31">
        <f>DATE(B6114,N6114,M6114)</f>
        <v>45537</v>
      </c>
      <c r="E6114" s="32">
        <v>1915</v>
      </c>
      <c r="F6114" s="33" t="s">
        <v>454</v>
      </c>
      <c r="G6114" s="33" t="s">
        <v>687</v>
      </c>
      <c r="H6114" s="33"/>
      <c r="I6114" s="7" t="s">
        <v>2276</v>
      </c>
      <c r="J6114" s="34" t="s">
        <v>8486</v>
      </c>
      <c r="K6114" s="33" t="s">
        <v>8408</v>
      </c>
      <c r="L6114" s="33">
        <v>6505</v>
      </c>
      <c r="M6114" s="33">
        <v>2</v>
      </c>
      <c r="N6114" s="33">
        <v>9</v>
      </c>
      <c r="O6114" s="33" t="s">
        <v>86</v>
      </c>
      <c r="P6114" s="15">
        <v>1</v>
      </c>
      <c r="Q6114" s="15" t="str">
        <f>IF($B6114=2014,$P6114,"")</f>
        <v/>
      </c>
      <c r="R6114" s="15" t="str">
        <f>IF($B6114=2015,$P6114,"")</f>
        <v/>
      </c>
      <c r="S6114" s="15" t="str">
        <f>IF($B6114=2016,$P6114,"")</f>
        <v/>
      </c>
      <c r="T6114" s="15" t="str">
        <f>IF($B6114=2017,$P6114,"")</f>
        <v/>
      </c>
      <c r="U6114" s="15" t="str">
        <f>IF($B6114=2018,$P6114,"")</f>
        <v/>
      </c>
      <c r="V6114" s="15" t="str">
        <f>IF($B6114=2019,$P6114,"")</f>
        <v/>
      </c>
      <c r="W6114" s="15" t="str">
        <f>IF($B6114=2020,$P6114,"")</f>
        <v/>
      </c>
      <c r="X6114" s="6" t="str">
        <f>IF($B6114=2021,$P6114,"")</f>
        <v/>
      </c>
      <c r="Y6114" s="6" t="str">
        <f>IF($B6114=2022,$P6114,"")</f>
        <v/>
      </c>
      <c r="Z6114" s="6" t="str">
        <f>IF($B6114=2023,$P6114,"")</f>
        <v/>
      </c>
      <c r="AA6114" s="6">
        <f>IF($B6114=2024,$P6114,"")</f>
        <v>1</v>
      </c>
      <c r="AB6114" s="15" t="str">
        <f>IF($B6114=2025,$P6114,"")</f>
        <v/>
      </c>
    </row>
    <row r="6115" spans="1:28" s="34" customFormat="1" x14ac:dyDescent="0.25">
      <c r="A6115" s="30">
        <v>1566</v>
      </c>
      <c r="B6115" s="30">
        <v>2024</v>
      </c>
      <c r="C6115" s="30" t="s">
        <v>152</v>
      </c>
      <c r="D6115" s="31">
        <f>DATE(B6115,N6115,M6115)</f>
        <v>45562</v>
      </c>
      <c r="E6115" s="32">
        <v>1700</v>
      </c>
      <c r="F6115" s="33" t="s">
        <v>454</v>
      </c>
      <c r="G6115" s="33" t="s">
        <v>687</v>
      </c>
      <c r="H6115" s="33"/>
      <c r="I6115" s="7" t="s">
        <v>2276</v>
      </c>
      <c r="J6115" s="34" t="s">
        <v>8554</v>
      </c>
      <c r="K6115" s="33" t="s">
        <v>8116</v>
      </c>
      <c r="L6115" s="33">
        <v>6506</v>
      </c>
      <c r="M6115" s="33">
        <v>27</v>
      </c>
      <c r="N6115" s="33">
        <v>9</v>
      </c>
      <c r="O6115" s="33" t="s">
        <v>4448</v>
      </c>
      <c r="P6115" s="15">
        <v>1</v>
      </c>
      <c r="Q6115" s="15" t="str">
        <f>IF($B6115=2014,$P6115,"")</f>
        <v/>
      </c>
      <c r="R6115" s="15" t="str">
        <f>IF($B6115=2015,$P6115,"")</f>
        <v/>
      </c>
      <c r="S6115" s="15" t="str">
        <f>IF($B6115=2016,$P6115,"")</f>
        <v/>
      </c>
      <c r="T6115" s="15" t="str">
        <f>IF($B6115=2017,$P6115,"")</f>
        <v/>
      </c>
      <c r="U6115" s="15" t="str">
        <f>IF($B6115=2018,$P6115,"")</f>
        <v/>
      </c>
      <c r="V6115" s="15" t="str">
        <f>IF($B6115=2019,$P6115,"")</f>
        <v/>
      </c>
      <c r="W6115" s="15" t="str">
        <f>IF($B6115=2020,$P6115,"")</f>
        <v/>
      </c>
      <c r="X6115" s="6" t="str">
        <f>IF($B6115=2021,$P6115,"")</f>
        <v/>
      </c>
      <c r="Y6115" s="6" t="str">
        <f>IF($B6115=2022,$P6115,"")</f>
        <v/>
      </c>
      <c r="Z6115" s="6" t="str">
        <f>IF($B6115=2023,$P6115,"")</f>
        <v/>
      </c>
      <c r="AA6115" s="6">
        <f>IF($B6115=2024,$P6115,"")</f>
        <v>1</v>
      </c>
      <c r="AB6115" s="15" t="str">
        <f>IF($B6115=2025,$P6115,"")</f>
        <v/>
      </c>
    </row>
    <row r="6116" spans="1:28" s="34" customFormat="1" x14ac:dyDescent="0.25">
      <c r="A6116" s="30">
        <v>1566</v>
      </c>
      <c r="B6116" s="30">
        <v>2024</v>
      </c>
      <c r="C6116" s="30" t="s">
        <v>2041</v>
      </c>
      <c r="D6116" s="31">
        <f>DATE(B6116,N6116,M6116)</f>
        <v>45578</v>
      </c>
      <c r="E6116" s="32">
        <v>1700</v>
      </c>
      <c r="F6116" s="33" t="s">
        <v>454</v>
      </c>
      <c r="G6116" s="33" t="s">
        <v>687</v>
      </c>
      <c r="H6116" s="33"/>
      <c r="I6116" s="7" t="s">
        <v>2276</v>
      </c>
      <c r="J6116" s="34" t="s">
        <v>8640</v>
      </c>
      <c r="K6116" s="33" t="s">
        <v>8116</v>
      </c>
      <c r="L6116" s="33">
        <v>6507</v>
      </c>
      <c r="M6116" s="33">
        <v>13</v>
      </c>
      <c r="N6116" s="33">
        <v>10</v>
      </c>
      <c r="O6116" s="33" t="s">
        <v>4448</v>
      </c>
      <c r="P6116" s="15">
        <v>1</v>
      </c>
      <c r="Q6116" s="15" t="str">
        <f>IF($B6116=2014,$P6116,"")</f>
        <v/>
      </c>
      <c r="R6116" s="15" t="str">
        <f>IF($B6116=2015,$P6116,"")</f>
        <v/>
      </c>
      <c r="S6116" s="15" t="str">
        <f>IF($B6116=2016,$P6116,"")</f>
        <v/>
      </c>
      <c r="T6116" s="15" t="str">
        <f>IF($B6116=2017,$P6116,"")</f>
        <v/>
      </c>
      <c r="U6116" s="15" t="str">
        <f>IF($B6116=2018,$P6116,"")</f>
        <v/>
      </c>
      <c r="V6116" s="15" t="str">
        <f>IF($B6116=2019,$P6116,"")</f>
        <v/>
      </c>
      <c r="W6116" s="15" t="str">
        <f>IF($B6116=2020,$P6116,"")</f>
        <v/>
      </c>
      <c r="X6116" s="6" t="str">
        <f>IF($B6116=2021,$P6116,"")</f>
        <v/>
      </c>
      <c r="Y6116" s="6" t="str">
        <f>IF($B6116=2022,$P6116,"")</f>
        <v/>
      </c>
      <c r="Z6116" s="6" t="str">
        <f>IF($B6116=2023,$P6116,"")</f>
        <v/>
      </c>
      <c r="AA6116" s="6">
        <f>IF($B6116=2024,$P6116,"")</f>
        <v>1</v>
      </c>
      <c r="AB6116" s="15" t="str">
        <f>IF($B6116=2025,$P6116,"")</f>
        <v/>
      </c>
    </row>
    <row r="6117" spans="1:28" s="34" customFormat="1" x14ac:dyDescent="0.25">
      <c r="A6117" s="30">
        <v>1566</v>
      </c>
      <c r="B6117" s="30">
        <v>2024</v>
      </c>
      <c r="C6117" s="30" t="s">
        <v>101</v>
      </c>
      <c r="D6117" s="31">
        <f>DATE(B6117,N6117,M6117)</f>
        <v>45599</v>
      </c>
      <c r="E6117" s="32">
        <v>1659</v>
      </c>
      <c r="F6117" s="35" t="s">
        <v>454</v>
      </c>
      <c r="G6117" s="35" t="s">
        <v>687</v>
      </c>
      <c r="H6117" s="35"/>
      <c r="I6117" s="7" t="s">
        <v>2276</v>
      </c>
      <c r="J6117" s="34" t="s">
        <v>8761</v>
      </c>
      <c r="K6117" s="33" t="s">
        <v>8116</v>
      </c>
      <c r="L6117" s="33">
        <v>6509</v>
      </c>
      <c r="M6117" s="33">
        <v>3</v>
      </c>
      <c r="N6117" s="33">
        <v>11</v>
      </c>
      <c r="O6117" s="33" t="s">
        <v>4448</v>
      </c>
      <c r="P6117" s="15">
        <v>1</v>
      </c>
      <c r="Q6117" s="15" t="str">
        <f>IF($B6117=2014,$P6117,"")</f>
        <v/>
      </c>
      <c r="R6117" s="15" t="str">
        <f>IF($B6117=2015,$P6117,"")</f>
        <v/>
      </c>
      <c r="S6117" s="15" t="str">
        <f>IF($B6117=2016,$P6117,"")</f>
        <v/>
      </c>
      <c r="T6117" s="15" t="str">
        <f>IF($B6117=2017,$P6117,"")</f>
        <v/>
      </c>
      <c r="U6117" s="15" t="str">
        <f>IF($B6117=2018,$P6117,"")</f>
        <v/>
      </c>
      <c r="V6117" s="15" t="str">
        <f>IF($B6117=2019,$P6117,"")</f>
        <v/>
      </c>
      <c r="W6117" s="15" t="str">
        <f>IF($B6117=2020,$P6117,"")</f>
        <v/>
      </c>
      <c r="X6117" s="6" t="str">
        <f>IF($B6117=2021,$P6117,"")</f>
        <v/>
      </c>
      <c r="Y6117" s="6" t="str">
        <f>IF($B6117=2022,$P6117,"")</f>
        <v/>
      </c>
      <c r="Z6117" s="6" t="str">
        <f>IF($B6117=2023,$P6117,"")</f>
        <v/>
      </c>
      <c r="AA6117" s="6">
        <f>IF($B6117=2024,$P6117,"")</f>
        <v>1</v>
      </c>
      <c r="AB6117" s="15" t="str">
        <f>IF($B6117=2025,$P6117,"")</f>
        <v/>
      </c>
    </row>
    <row r="6118" spans="1:28" s="34" customFormat="1" x14ac:dyDescent="0.25">
      <c r="A6118" s="30">
        <v>1566</v>
      </c>
      <c r="B6118" s="30">
        <v>2024</v>
      </c>
      <c r="C6118" s="30" t="s">
        <v>1437</v>
      </c>
      <c r="D6118" s="31">
        <f>DATE(B6118,N6118,M6118)</f>
        <v>45617</v>
      </c>
      <c r="E6118" s="32">
        <v>1500</v>
      </c>
      <c r="F6118" s="33" t="s">
        <v>454</v>
      </c>
      <c r="G6118" s="33" t="s">
        <v>687</v>
      </c>
      <c r="H6118" s="33"/>
      <c r="I6118" s="7" t="s">
        <v>2276</v>
      </c>
      <c r="J6118" s="34" t="s">
        <v>8845</v>
      </c>
      <c r="K6118" s="33" t="s">
        <v>8116</v>
      </c>
      <c r="L6118" s="33">
        <v>6510</v>
      </c>
      <c r="M6118" s="33">
        <v>21</v>
      </c>
      <c r="N6118" s="33">
        <v>11</v>
      </c>
      <c r="O6118" s="33" t="s">
        <v>4448</v>
      </c>
      <c r="P6118" s="15">
        <v>1</v>
      </c>
      <c r="Q6118" s="15" t="str">
        <f>IF($B6118=2014,$P6118,"")</f>
        <v/>
      </c>
      <c r="R6118" s="15" t="str">
        <f>IF($B6118=2015,$P6118,"")</f>
        <v/>
      </c>
      <c r="S6118" s="15" t="str">
        <f>IF($B6118=2016,$P6118,"")</f>
        <v/>
      </c>
      <c r="T6118" s="15" t="str">
        <f>IF($B6118=2017,$P6118,"")</f>
        <v/>
      </c>
      <c r="U6118" s="15" t="str">
        <f>IF($B6118=2018,$P6118,"")</f>
        <v/>
      </c>
      <c r="V6118" s="15" t="str">
        <f>IF($B6118=2019,$P6118,"")</f>
        <v/>
      </c>
      <c r="W6118" s="15" t="str">
        <f>IF($B6118=2020,$P6118,"")</f>
        <v/>
      </c>
      <c r="X6118" s="6" t="str">
        <f>IF($B6118=2021,$P6118,"")</f>
        <v/>
      </c>
      <c r="Y6118" s="6" t="str">
        <f>IF($B6118=2022,$P6118,"")</f>
        <v/>
      </c>
      <c r="Z6118" s="6" t="str">
        <f>IF($B6118=2023,$P6118,"")</f>
        <v/>
      </c>
      <c r="AA6118" s="6">
        <f>IF($B6118=2024,$P6118,"")</f>
        <v>1</v>
      </c>
      <c r="AB6118" s="15" t="str">
        <f>IF($B6118=2025,$P6118,"")</f>
        <v/>
      </c>
    </row>
    <row r="6119" spans="1:28" s="34" customFormat="1" x14ac:dyDescent="0.25">
      <c r="A6119" s="30">
        <v>1566</v>
      </c>
      <c r="B6119" s="30">
        <v>2024</v>
      </c>
      <c r="C6119" s="30" t="s">
        <v>1471</v>
      </c>
      <c r="D6119" s="31">
        <f>DATE(B6119,N6119,M6119)</f>
        <v>45634</v>
      </c>
      <c r="E6119" s="32">
        <v>1500</v>
      </c>
      <c r="F6119" s="33" t="s">
        <v>454</v>
      </c>
      <c r="G6119" s="33" t="s">
        <v>687</v>
      </c>
      <c r="H6119" s="33"/>
      <c r="I6119" s="7" t="s">
        <v>2276</v>
      </c>
      <c r="J6119" s="38" t="s">
        <v>8910</v>
      </c>
      <c r="K6119" s="33" t="s">
        <v>8116</v>
      </c>
      <c r="L6119" s="33">
        <v>6511</v>
      </c>
      <c r="M6119" s="33">
        <v>8</v>
      </c>
      <c r="N6119" s="33">
        <v>12</v>
      </c>
      <c r="O6119" s="33" t="s">
        <v>4448</v>
      </c>
      <c r="P6119" s="15">
        <v>1</v>
      </c>
      <c r="Q6119" s="15" t="str">
        <f>IF($B6119=2014,$P6119,"")</f>
        <v/>
      </c>
      <c r="R6119" s="15" t="str">
        <f>IF($B6119=2015,$P6119,"")</f>
        <v/>
      </c>
      <c r="S6119" s="15" t="str">
        <f>IF($B6119=2016,$P6119,"")</f>
        <v/>
      </c>
      <c r="T6119" s="15" t="str">
        <f>IF($B6119=2017,$P6119,"")</f>
        <v/>
      </c>
      <c r="U6119" s="15" t="str">
        <f>IF($B6119=2018,$P6119,"")</f>
        <v/>
      </c>
      <c r="V6119" s="15" t="str">
        <f>IF($B6119=2019,$P6119,"")</f>
        <v/>
      </c>
      <c r="W6119" s="15" t="str">
        <f>IF($B6119=2020,$P6119,"")</f>
        <v/>
      </c>
      <c r="X6119" s="6" t="str">
        <f>IF($B6119=2021,$P6119,"")</f>
        <v/>
      </c>
      <c r="Y6119" s="6" t="str">
        <f>IF($B6119=2022,$P6119,"")</f>
        <v/>
      </c>
      <c r="Z6119" s="6" t="str">
        <f>IF($B6119=2023,$P6119,"")</f>
        <v/>
      </c>
      <c r="AA6119" s="6">
        <f>IF($B6119=2024,$P6119,"")</f>
        <v>1</v>
      </c>
      <c r="AB6119" s="15" t="str">
        <f>IF($B6119=2025,$P6119,"")</f>
        <v/>
      </c>
    </row>
    <row r="6120" spans="1:28" s="34" customFormat="1" x14ac:dyDescent="0.25">
      <c r="A6120" s="30">
        <v>1566</v>
      </c>
      <c r="B6120" s="30">
        <v>2025</v>
      </c>
      <c r="C6120" s="30" t="s">
        <v>247</v>
      </c>
      <c r="D6120" s="31">
        <f>DATE(B6120,N6120,M6120)</f>
        <v>45662</v>
      </c>
      <c r="E6120" s="32">
        <v>1430</v>
      </c>
      <c r="F6120" s="33" t="s">
        <v>454</v>
      </c>
      <c r="G6120" s="33" t="s">
        <v>687</v>
      </c>
      <c r="H6120" s="33"/>
      <c r="I6120" s="7" t="s">
        <v>2276</v>
      </c>
      <c r="J6120" s="34" t="s">
        <v>8910</v>
      </c>
      <c r="K6120" s="33" t="s">
        <v>8116</v>
      </c>
      <c r="L6120" s="33">
        <v>6513</v>
      </c>
      <c r="M6120" s="33">
        <v>5</v>
      </c>
      <c r="N6120" s="33">
        <v>1</v>
      </c>
      <c r="O6120" s="33" t="s">
        <v>4448</v>
      </c>
      <c r="P6120" s="15">
        <v>1</v>
      </c>
      <c r="Q6120" s="15" t="str">
        <f>IF($B6120=2014,$P6120,"")</f>
        <v/>
      </c>
      <c r="R6120" s="15" t="str">
        <f>IF($B6120=2015,$P6120,"")</f>
        <v/>
      </c>
      <c r="S6120" s="15" t="str">
        <f>IF($B6120=2016,$P6120,"")</f>
        <v/>
      </c>
      <c r="T6120" s="15" t="str">
        <f>IF($B6120=2017,$P6120,"")</f>
        <v/>
      </c>
      <c r="U6120" s="15" t="str">
        <f>IF($B6120=2018,$P6120,"")</f>
        <v/>
      </c>
      <c r="V6120" s="15" t="str">
        <f>IF($B6120=2019,$P6120,"")</f>
        <v/>
      </c>
      <c r="W6120" s="15" t="str">
        <f>IF($B6120=2020,$P6120,"")</f>
        <v/>
      </c>
      <c r="X6120" s="6" t="str">
        <f>IF($B6120=2021,$P6120,"")</f>
        <v/>
      </c>
      <c r="Y6120" s="6" t="str">
        <f>IF($B6120=2022,$P6120,"")</f>
        <v/>
      </c>
      <c r="Z6120" s="6" t="str">
        <f>IF($B6120=2023,$P6120,"")</f>
        <v/>
      </c>
      <c r="AA6120" s="6" t="str">
        <f>IF($B6120=2024,$P6120,"")</f>
        <v/>
      </c>
      <c r="AB6120" s="15">
        <f>IF($B6120=2025,$P6120,"")</f>
        <v>1</v>
      </c>
    </row>
    <row r="6121" spans="1:28" s="34" customFormat="1" x14ac:dyDescent="0.25">
      <c r="A6121" s="3">
        <v>1566</v>
      </c>
      <c r="B6121" s="3">
        <v>2021</v>
      </c>
      <c r="C6121" s="3" t="s">
        <v>142</v>
      </c>
      <c r="D6121" s="4">
        <v>44477</v>
      </c>
      <c r="E6121" s="5">
        <v>1630</v>
      </c>
      <c r="F6121" s="6" t="s">
        <v>454</v>
      </c>
      <c r="G6121" s="6" t="s">
        <v>687</v>
      </c>
      <c r="H6121" s="27"/>
      <c r="I6121" s="7" t="s">
        <v>6355</v>
      </c>
      <c r="J6121" s="7" t="s">
        <v>6356</v>
      </c>
      <c r="K6121" s="6" t="s">
        <v>1563</v>
      </c>
      <c r="L6121" s="6">
        <v>6207</v>
      </c>
      <c r="M6121" s="6">
        <v>8</v>
      </c>
      <c r="N6121" s="6">
        <v>10</v>
      </c>
      <c r="O6121" s="6" t="s">
        <v>4448</v>
      </c>
      <c r="P6121" s="15">
        <v>1</v>
      </c>
      <c r="Q6121" s="15" t="str">
        <f>IF($B6121=2014,$P6121,"")</f>
        <v/>
      </c>
      <c r="R6121" s="15" t="str">
        <f>IF($B6121=2015,$P6121,"")</f>
        <v/>
      </c>
      <c r="S6121" s="15" t="str">
        <f>IF($B6121=2016,$P6121,"")</f>
        <v/>
      </c>
      <c r="T6121" s="15" t="str">
        <f>IF($B6121=2017,$P6121,"")</f>
        <v/>
      </c>
      <c r="U6121" s="15" t="str">
        <f>IF($B6121=2018,$P6121,"")</f>
        <v/>
      </c>
      <c r="V6121" s="15" t="str">
        <f>IF($B6121=2019,$P6121,"")</f>
        <v/>
      </c>
      <c r="W6121" s="15" t="str">
        <f>IF($B6121=2020,$P6121,"")</f>
        <v/>
      </c>
      <c r="X6121" s="6">
        <f>IF($B6121=2021,$P6121,"")</f>
        <v>1</v>
      </c>
      <c r="Y6121" s="6" t="str">
        <f>IF($B6121=2022,$P6121,"")</f>
        <v/>
      </c>
      <c r="Z6121" s="6" t="str">
        <f>IF($B6121=2023,$P6121,"")</f>
        <v/>
      </c>
      <c r="AA6121" s="6" t="str">
        <f>IF($B6121=2024,$P6121,"")</f>
        <v/>
      </c>
      <c r="AB6121" s="15" t="str">
        <f>IF($B6121=2025,$P6121,"")</f>
        <v/>
      </c>
    </row>
    <row r="6122" spans="1:28" s="34" customFormat="1" x14ac:dyDescent="0.25">
      <c r="A6122" s="3">
        <v>1566</v>
      </c>
      <c r="B6122" s="3">
        <v>2023</v>
      </c>
      <c r="C6122" s="3" t="s">
        <v>220</v>
      </c>
      <c r="D6122" s="4">
        <f>DATE(B6122,N6122,M6122)</f>
        <v>44933</v>
      </c>
      <c r="E6122" s="5">
        <v>1650</v>
      </c>
      <c r="F6122" s="10" t="s">
        <v>454</v>
      </c>
      <c r="G6122" s="10" t="s">
        <v>687</v>
      </c>
      <c r="H6122" s="27"/>
      <c r="I6122" s="7" t="s">
        <v>6355</v>
      </c>
      <c r="J6122" s="7" t="s">
        <v>7194</v>
      </c>
      <c r="K6122" s="6" t="s">
        <v>1563</v>
      </c>
      <c r="L6122" s="6">
        <v>6314</v>
      </c>
      <c r="M6122" s="6">
        <v>7</v>
      </c>
      <c r="N6122" s="6">
        <v>1</v>
      </c>
      <c r="O6122" s="6" t="s">
        <v>4448</v>
      </c>
      <c r="P6122" s="15">
        <v>1</v>
      </c>
      <c r="Q6122" s="15" t="str">
        <f>IF($B6122=2014,$P6122,"")</f>
        <v/>
      </c>
      <c r="R6122" s="15" t="str">
        <f>IF($B6122=2015,$P6122,"")</f>
        <v/>
      </c>
      <c r="S6122" s="15" t="str">
        <f>IF($B6122=2016,$P6122,"")</f>
        <v/>
      </c>
      <c r="T6122" s="15" t="str">
        <f>IF($B6122=2017,$P6122,"")</f>
        <v/>
      </c>
      <c r="U6122" s="15" t="str">
        <f>IF($B6122=2018,$P6122,"")</f>
        <v/>
      </c>
      <c r="V6122" s="15" t="str">
        <f>IF($B6122=2019,$P6122,"")</f>
        <v/>
      </c>
      <c r="W6122" s="15" t="str">
        <f>IF($B6122=2020,$P6122,"")</f>
        <v/>
      </c>
      <c r="X6122" s="6" t="str">
        <f>IF($B6122=2021,$P6122,"")</f>
        <v/>
      </c>
      <c r="Y6122" s="6" t="str">
        <f>IF($B6122=2022,$P6122,"")</f>
        <v/>
      </c>
      <c r="Z6122" s="6">
        <f>IF($B6122=2023,$P6122,"")</f>
        <v>1</v>
      </c>
      <c r="AA6122" s="6" t="str">
        <f>IF($B6122=2024,$P6122,"")</f>
        <v/>
      </c>
      <c r="AB6122" s="15" t="str">
        <f>IF($B6122=2025,$P6122,"")</f>
        <v/>
      </c>
    </row>
    <row r="6123" spans="1:28" s="34" customFormat="1" x14ac:dyDescent="0.25">
      <c r="A6123" s="3">
        <v>1575</v>
      </c>
      <c r="B6123" s="5">
        <v>2015</v>
      </c>
      <c r="C6123" s="3" t="s">
        <v>108</v>
      </c>
      <c r="D6123" s="4">
        <f>DATE(B6123,N6123,M6123)</f>
        <v>42238</v>
      </c>
      <c r="E6123" s="5">
        <v>1730</v>
      </c>
      <c r="F6123" s="6" t="s">
        <v>454</v>
      </c>
      <c r="G6123" s="6" t="s">
        <v>464</v>
      </c>
      <c r="H6123" s="27"/>
      <c r="I6123" s="9" t="s">
        <v>8282</v>
      </c>
      <c r="J6123" s="9" t="s">
        <v>1312</v>
      </c>
      <c r="K6123" s="6" t="s">
        <v>13</v>
      </c>
      <c r="L6123" s="6">
        <v>5603</v>
      </c>
      <c r="M6123" s="6">
        <v>22</v>
      </c>
      <c r="N6123" s="6">
        <v>8</v>
      </c>
      <c r="O6123" s="6" t="s">
        <v>14</v>
      </c>
      <c r="P6123" s="15">
        <v>1</v>
      </c>
      <c r="Q6123" s="15" t="str">
        <f>IF($B6123=2014,$P6123,"")</f>
        <v/>
      </c>
      <c r="R6123" s="15">
        <f>IF($B6123=2015,$P6123,"")</f>
        <v>1</v>
      </c>
      <c r="S6123" s="15" t="str">
        <f>IF($B6123=2016,$P6123,"")</f>
        <v/>
      </c>
      <c r="T6123" s="15" t="str">
        <f>IF($B6123=2017,$P6123,"")</f>
        <v/>
      </c>
      <c r="U6123" s="15" t="str">
        <f>IF($B6123=2018,$P6123,"")</f>
        <v/>
      </c>
      <c r="V6123" s="15" t="str">
        <f>IF($B6123=2019,$P6123,"")</f>
        <v/>
      </c>
      <c r="W6123" s="15" t="str">
        <f>IF($B6123=2020,$P6123,"")</f>
        <v/>
      </c>
      <c r="X6123" s="6" t="str">
        <f>IF($B6123=2021,$P6123,"")</f>
        <v/>
      </c>
      <c r="Y6123" s="6" t="str">
        <f>IF($B6123=2022,$P6123,"")</f>
        <v/>
      </c>
      <c r="Z6123" s="6" t="str">
        <f>IF($B6123=2023,$P6123,"")</f>
        <v/>
      </c>
      <c r="AA6123" s="6" t="str">
        <f>IF($B6123=2024,$P6123,"")</f>
        <v/>
      </c>
      <c r="AB6123" s="15" t="str">
        <f>IF($B6123=2025,$P6123,"")</f>
        <v/>
      </c>
    </row>
    <row r="6124" spans="1:28" s="34" customFormat="1" x14ac:dyDescent="0.25">
      <c r="A6124" s="3">
        <v>1575</v>
      </c>
      <c r="B6124" s="3">
        <v>2019</v>
      </c>
      <c r="C6124" s="3" t="s">
        <v>2398</v>
      </c>
      <c r="D6124" s="4">
        <f>DATE(B6124,N6124,M6124)</f>
        <v>43515</v>
      </c>
      <c r="E6124" s="5">
        <v>1345</v>
      </c>
      <c r="F6124" s="6" t="s">
        <v>454</v>
      </c>
      <c r="G6124" s="6" t="s">
        <v>503</v>
      </c>
      <c r="H6124" s="27"/>
      <c r="I6124" s="7" t="s">
        <v>3584</v>
      </c>
      <c r="J6124" s="7" t="s">
        <v>3585</v>
      </c>
      <c r="K6124" s="6" t="s">
        <v>235</v>
      </c>
      <c r="L6124" s="6">
        <v>5917</v>
      </c>
      <c r="M6124" s="6">
        <v>19</v>
      </c>
      <c r="N6124" s="6">
        <v>2</v>
      </c>
      <c r="O6124" s="6" t="s">
        <v>14</v>
      </c>
      <c r="P6124" s="15">
        <v>1</v>
      </c>
      <c r="Q6124" s="15" t="str">
        <f>IF($B6124=2014,$P6124,"")</f>
        <v/>
      </c>
      <c r="R6124" s="15" t="str">
        <f>IF($B6124=2015,$P6124,"")</f>
        <v/>
      </c>
      <c r="S6124" s="15" t="str">
        <f>IF($B6124=2016,$P6124,"")</f>
        <v/>
      </c>
      <c r="T6124" s="15" t="str">
        <f>IF($B6124=2017,$P6124,"")</f>
        <v/>
      </c>
      <c r="U6124" s="15" t="str">
        <f>IF($B6124=2018,$P6124,"")</f>
        <v/>
      </c>
      <c r="V6124" s="15">
        <f>IF($B6124=2019,$P6124,"")</f>
        <v>1</v>
      </c>
      <c r="W6124" s="15" t="str">
        <f>IF($B6124=2020,$P6124,"")</f>
        <v/>
      </c>
      <c r="X6124" s="6" t="str">
        <f>IF($B6124=2021,$P6124,"")</f>
        <v/>
      </c>
      <c r="Y6124" s="6" t="str">
        <f>IF($B6124=2022,$P6124,"")</f>
        <v/>
      </c>
      <c r="Z6124" s="6" t="str">
        <f>IF($B6124=2023,$P6124,"")</f>
        <v/>
      </c>
      <c r="AA6124" s="6" t="str">
        <f>IF($B6124=2024,$P6124,"")</f>
        <v/>
      </c>
      <c r="AB6124" s="15" t="str">
        <f>IF($B6124=2025,$P6124,"")</f>
        <v/>
      </c>
    </row>
    <row r="6125" spans="1:28" s="34" customFormat="1" x14ac:dyDescent="0.25">
      <c r="A6125" s="3">
        <v>1575</v>
      </c>
      <c r="B6125" s="3">
        <v>2019</v>
      </c>
      <c r="C6125" s="3" t="s">
        <v>104</v>
      </c>
      <c r="D6125" s="4">
        <f>DATE(B6125,N6125,M6125)</f>
        <v>43535</v>
      </c>
      <c r="E6125" s="5">
        <v>1443</v>
      </c>
      <c r="F6125" s="11" t="s">
        <v>454</v>
      </c>
      <c r="G6125" s="11" t="s">
        <v>503</v>
      </c>
      <c r="H6125" s="27"/>
      <c r="I6125" s="7" t="s">
        <v>3584</v>
      </c>
      <c r="J6125" s="7" t="s">
        <v>3586</v>
      </c>
      <c r="K6125" s="6" t="s">
        <v>144</v>
      </c>
      <c r="L6125" s="6">
        <v>5918</v>
      </c>
      <c r="M6125" s="6">
        <v>11</v>
      </c>
      <c r="N6125" s="6">
        <v>3</v>
      </c>
      <c r="O6125" s="6" t="s">
        <v>14</v>
      </c>
      <c r="P6125" s="15">
        <v>1</v>
      </c>
      <c r="Q6125" s="15" t="str">
        <f>IF($B6125=2014,$P6125,"")</f>
        <v/>
      </c>
      <c r="R6125" s="15" t="str">
        <f>IF($B6125=2015,$P6125,"")</f>
        <v/>
      </c>
      <c r="S6125" s="15" t="str">
        <f>IF($B6125=2016,$P6125,"")</f>
        <v/>
      </c>
      <c r="T6125" s="15" t="str">
        <f>IF($B6125=2017,$P6125,"")</f>
        <v/>
      </c>
      <c r="U6125" s="15" t="str">
        <f>IF($B6125=2018,$P6125,"")</f>
        <v/>
      </c>
      <c r="V6125" s="15">
        <f>IF($B6125=2019,$P6125,"")</f>
        <v>1</v>
      </c>
      <c r="W6125" s="15" t="str">
        <f>IF($B6125=2020,$P6125,"")</f>
        <v/>
      </c>
      <c r="X6125" s="6" t="str">
        <f>IF($B6125=2021,$P6125,"")</f>
        <v/>
      </c>
      <c r="Y6125" s="6" t="str">
        <f>IF($B6125=2022,$P6125,"")</f>
        <v/>
      </c>
      <c r="Z6125" s="6" t="str">
        <f>IF($B6125=2023,$P6125,"")</f>
        <v/>
      </c>
      <c r="AA6125" s="6" t="str">
        <f>IF($B6125=2024,$P6125,"")</f>
        <v/>
      </c>
      <c r="AB6125" s="15" t="str">
        <f>IF($B6125=2025,$P6125,"")</f>
        <v/>
      </c>
    </row>
    <row r="6126" spans="1:28" s="34" customFormat="1" x14ac:dyDescent="0.25">
      <c r="A6126" s="3">
        <v>1575</v>
      </c>
      <c r="B6126" s="3">
        <v>2023</v>
      </c>
      <c r="C6126" s="3" t="s">
        <v>146</v>
      </c>
      <c r="D6126" s="4">
        <f>DATE(B6126,N6126,M6126)</f>
        <v>45179</v>
      </c>
      <c r="E6126" s="5">
        <v>1900</v>
      </c>
      <c r="F6126" s="10" t="s">
        <v>454</v>
      </c>
      <c r="G6126" s="10" t="s">
        <v>503</v>
      </c>
      <c r="H6126" s="27"/>
      <c r="I6126" s="7" t="s">
        <v>3584</v>
      </c>
      <c r="J6126" s="7" t="s">
        <v>7570</v>
      </c>
      <c r="K6126" s="6" t="s">
        <v>88</v>
      </c>
      <c r="L6126" s="6">
        <v>6405</v>
      </c>
      <c r="M6126" s="6">
        <v>10</v>
      </c>
      <c r="N6126" s="6">
        <v>9</v>
      </c>
      <c r="O6126" s="6" t="s">
        <v>86</v>
      </c>
      <c r="P6126" s="15">
        <v>1</v>
      </c>
      <c r="Q6126" s="15" t="str">
        <f>IF($B6126=2014,$P6126,"")</f>
        <v/>
      </c>
      <c r="R6126" s="15" t="str">
        <f>IF($B6126=2015,$P6126,"")</f>
        <v/>
      </c>
      <c r="S6126" s="15" t="str">
        <f>IF($B6126=2016,$P6126,"")</f>
        <v/>
      </c>
      <c r="T6126" s="15" t="str">
        <f>IF($B6126=2017,$P6126,"")</f>
        <v/>
      </c>
      <c r="U6126" s="15" t="str">
        <f>IF($B6126=2018,$P6126,"")</f>
        <v/>
      </c>
      <c r="V6126" s="15" t="str">
        <f>IF($B6126=2019,$P6126,"")</f>
        <v/>
      </c>
      <c r="W6126" s="15" t="str">
        <f>IF($B6126=2020,$P6126,"")</f>
        <v/>
      </c>
      <c r="X6126" s="6" t="str">
        <f>IF($B6126=2021,$P6126,"")</f>
        <v/>
      </c>
      <c r="Y6126" s="6" t="str">
        <f>IF($B6126=2022,$P6126,"")</f>
        <v/>
      </c>
      <c r="Z6126" s="6">
        <f>IF($B6126=2023,$P6126,"")</f>
        <v>1</v>
      </c>
      <c r="AA6126" s="6" t="str">
        <f>IF($B6126=2024,$P6126,"")</f>
        <v/>
      </c>
      <c r="AB6126" s="15" t="str">
        <f>IF($B6126=2025,$P6126,"")</f>
        <v/>
      </c>
    </row>
    <row r="6127" spans="1:28" s="34" customFormat="1" x14ac:dyDescent="0.25">
      <c r="A6127" s="30">
        <v>1575</v>
      </c>
      <c r="B6127" s="30">
        <v>2024</v>
      </c>
      <c r="C6127" s="30" t="s">
        <v>278</v>
      </c>
      <c r="D6127" s="4">
        <f>DATE(B6127,N6127,M6127)</f>
        <v>45533</v>
      </c>
      <c r="E6127" s="32">
        <v>1800</v>
      </c>
      <c r="F6127" s="33" t="s">
        <v>454</v>
      </c>
      <c r="G6127" s="33" t="s">
        <v>503</v>
      </c>
      <c r="H6127" s="33"/>
      <c r="I6127" s="7" t="s">
        <v>3584</v>
      </c>
      <c r="J6127" s="34" t="s">
        <v>8462</v>
      </c>
      <c r="K6127" s="33" t="s">
        <v>88</v>
      </c>
      <c r="L6127" s="33">
        <v>6504</v>
      </c>
      <c r="M6127" s="33">
        <v>29</v>
      </c>
      <c r="N6127" s="33">
        <v>8</v>
      </c>
      <c r="O6127" s="33" t="s">
        <v>86</v>
      </c>
      <c r="P6127" s="15">
        <v>1</v>
      </c>
      <c r="Q6127" s="15" t="str">
        <f>IF($B6127=2014,$P6127,"")</f>
        <v/>
      </c>
      <c r="R6127" s="15" t="str">
        <f>IF($B6127=2015,$P6127,"")</f>
        <v/>
      </c>
      <c r="S6127" s="15" t="str">
        <f>IF($B6127=2016,$P6127,"")</f>
        <v/>
      </c>
      <c r="T6127" s="15" t="str">
        <f>IF($B6127=2017,$P6127,"")</f>
        <v/>
      </c>
      <c r="U6127" s="15" t="str">
        <f>IF($B6127=2018,$P6127,"")</f>
        <v/>
      </c>
      <c r="V6127" s="15" t="str">
        <f>IF($B6127=2019,$P6127,"")</f>
        <v/>
      </c>
      <c r="W6127" s="15" t="str">
        <f>IF($B6127=2020,$P6127,"")</f>
        <v/>
      </c>
      <c r="X6127" s="6" t="str">
        <f>IF($B6127=2021,$P6127,"")</f>
        <v/>
      </c>
      <c r="Y6127" s="6" t="str">
        <f>IF($B6127=2022,$P6127,"")</f>
        <v/>
      </c>
      <c r="Z6127" s="6" t="str">
        <f>IF($B6127=2023,$P6127,"")</f>
        <v/>
      </c>
      <c r="AA6127" s="6">
        <f>IF($B6127=2024,$P6127,"")</f>
        <v>1</v>
      </c>
      <c r="AB6127" s="15" t="str">
        <f>IF($B6127=2025,$P6127,"")</f>
        <v/>
      </c>
    </row>
    <row r="6128" spans="1:28" s="34" customFormat="1" x14ac:dyDescent="0.25">
      <c r="A6128" s="30">
        <v>1575</v>
      </c>
      <c r="B6128" s="30">
        <v>2024</v>
      </c>
      <c r="C6128" s="30" t="s">
        <v>210</v>
      </c>
      <c r="D6128" s="31">
        <f>DATE(B6128,N6128,M6128)</f>
        <v>45551</v>
      </c>
      <c r="E6128" s="32">
        <v>1916</v>
      </c>
      <c r="F6128" s="33" t="s">
        <v>454</v>
      </c>
      <c r="G6128" s="33" t="s">
        <v>503</v>
      </c>
      <c r="H6128" s="33"/>
      <c r="I6128" s="7" t="s">
        <v>3584</v>
      </c>
      <c r="J6128" s="34" t="s">
        <v>8555</v>
      </c>
      <c r="K6128" s="33" t="s">
        <v>88</v>
      </c>
      <c r="L6128" s="33">
        <v>6506</v>
      </c>
      <c r="M6128" s="33">
        <v>16</v>
      </c>
      <c r="N6128" s="33">
        <v>9</v>
      </c>
      <c r="O6128" s="33" t="s">
        <v>86</v>
      </c>
      <c r="P6128" s="15">
        <v>1</v>
      </c>
      <c r="Q6128" s="15" t="str">
        <f>IF($B6128=2014,$P6128,"")</f>
        <v/>
      </c>
      <c r="R6128" s="15" t="str">
        <f>IF($B6128=2015,$P6128,"")</f>
        <v/>
      </c>
      <c r="S6128" s="15" t="str">
        <f>IF($B6128=2016,$P6128,"")</f>
        <v/>
      </c>
      <c r="T6128" s="15" t="str">
        <f>IF($B6128=2017,$P6128,"")</f>
        <v/>
      </c>
      <c r="U6128" s="15" t="str">
        <f>IF($B6128=2018,$P6128,"")</f>
        <v/>
      </c>
      <c r="V6128" s="15" t="str">
        <f>IF($B6128=2019,$P6128,"")</f>
        <v/>
      </c>
      <c r="W6128" s="15" t="str">
        <f>IF($B6128=2020,$P6128,"")</f>
        <v/>
      </c>
      <c r="X6128" s="6" t="str">
        <f>IF($B6128=2021,$P6128,"")</f>
        <v/>
      </c>
      <c r="Y6128" s="6" t="str">
        <f>IF($B6128=2022,$P6128,"")</f>
        <v/>
      </c>
      <c r="Z6128" s="6" t="str">
        <f>IF($B6128=2023,$P6128,"")</f>
        <v/>
      </c>
      <c r="AA6128" s="6">
        <f>IF($B6128=2024,$P6128,"")</f>
        <v>1</v>
      </c>
      <c r="AB6128" s="15" t="str">
        <f>IF($B6128=2025,$P6128,"")</f>
        <v/>
      </c>
    </row>
    <row r="6129" spans="1:28" s="34" customFormat="1" ht="24" x14ac:dyDescent="0.25">
      <c r="A6129" s="3">
        <v>1575</v>
      </c>
      <c r="B6129" s="5">
        <v>2015</v>
      </c>
      <c r="C6129" s="3" t="s">
        <v>306</v>
      </c>
      <c r="D6129" s="4">
        <f>DATE(B6129,N6129,M6129)</f>
        <v>42239</v>
      </c>
      <c r="E6129" s="5">
        <v>1650</v>
      </c>
      <c r="F6129" s="6" t="s">
        <v>454</v>
      </c>
      <c r="G6129" s="6" t="s">
        <v>717</v>
      </c>
      <c r="H6129" s="27"/>
      <c r="I6129" s="7" t="s">
        <v>7848</v>
      </c>
      <c r="J6129" s="9" t="s">
        <v>1313</v>
      </c>
      <c r="K6129" s="6" t="s">
        <v>13</v>
      </c>
      <c r="L6129" s="6">
        <v>5603</v>
      </c>
      <c r="M6129" s="6">
        <v>23</v>
      </c>
      <c r="N6129" s="6">
        <v>8</v>
      </c>
      <c r="O6129" s="6" t="s">
        <v>14</v>
      </c>
      <c r="P6129" s="15">
        <v>1</v>
      </c>
      <c r="Q6129" s="15" t="str">
        <f>IF($B6129=2014,$P6129,"")</f>
        <v/>
      </c>
      <c r="R6129" s="15">
        <f>IF($B6129=2015,$P6129,"")</f>
        <v>1</v>
      </c>
      <c r="S6129" s="15" t="str">
        <f>IF($B6129=2016,$P6129,"")</f>
        <v/>
      </c>
      <c r="T6129" s="15" t="str">
        <f>IF($B6129=2017,$P6129,"")</f>
        <v/>
      </c>
      <c r="U6129" s="15" t="str">
        <f>IF($B6129=2018,$P6129,"")</f>
        <v/>
      </c>
      <c r="V6129" s="15" t="str">
        <f>IF($B6129=2019,$P6129,"")</f>
        <v/>
      </c>
      <c r="W6129" s="15" t="str">
        <f>IF($B6129=2020,$P6129,"")</f>
        <v/>
      </c>
      <c r="X6129" s="6" t="str">
        <f>IF($B6129=2021,$P6129,"")</f>
        <v/>
      </c>
      <c r="Y6129" s="6" t="str">
        <f>IF($B6129=2022,$P6129,"")</f>
        <v/>
      </c>
      <c r="Z6129" s="6" t="str">
        <f>IF($B6129=2023,$P6129,"")</f>
        <v/>
      </c>
      <c r="AA6129" s="6" t="str">
        <f>IF($B6129=2024,$P6129,"")</f>
        <v/>
      </c>
      <c r="AB6129" s="15" t="str">
        <f>IF($B6129=2025,$P6129,"")</f>
        <v/>
      </c>
    </row>
    <row r="6130" spans="1:28" s="34" customFormat="1" x14ac:dyDescent="0.25">
      <c r="A6130" s="3">
        <v>1575</v>
      </c>
      <c r="B6130" s="3">
        <v>2016</v>
      </c>
      <c r="C6130" s="3" t="s">
        <v>276</v>
      </c>
      <c r="D6130" s="4">
        <f>DATE(B6130,N6130,M6130)</f>
        <v>42601</v>
      </c>
      <c r="E6130" s="5">
        <v>1645</v>
      </c>
      <c r="F6130" s="6" t="s">
        <v>454</v>
      </c>
      <c r="G6130" s="10" t="s">
        <v>717</v>
      </c>
      <c r="H6130" s="27"/>
      <c r="I6130" s="7" t="s">
        <v>7848</v>
      </c>
      <c r="J6130" s="7" t="s">
        <v>2281</v>
      </c>
      <c r="K6130" s="6" t="s">
        <v>13</v>
      </c>
      <c r="L6130" s="6">
        <v>5703</v>
      </c>
      <c r="M6130" s="6">
        <v>19</v>
      </c>
      <c r="N6130" s="6">
        <v>8</v>
      </c>
      <c r="O6130" s="6" t="s">
        <v>14</v>
      </c>
      <c r="P6130" s="15">
        <v>1</v>
      </c>
      <c r="Q6130" s="15" t="str">
        <f>IF($B6130=2014,$P6130,"")</f>
        <v/>
      </c>
      <c r="R6130" s="15" t="str">
        <f>IF($B6130=2015,$P6130,"")</f>
        <v/>
      </c>
      <c r="S6130" s="15">
        <f>IF($B6130=2016,$P6130,"")</f>
        <v>1</v>
      </c>
      <c r="T6130" s="15" t="str">
        <f>IF($B6130=2017,$P6130,"")</f>
        <v/>
      </c>
      <c r="U6130" s="15" t="str">
        <f>IF($B6130=2018,$P6130,"")</f>
        <v/>
      </c>
      <c r="V6130" s="15" t="str">
        <f>IF($B6130=2019,$P6130,"")</f>
        <v/>
      </c>
      <c r="W6130" s="15" t="str">
        <f>IF($B6130=2020,$P6130,"")</f>
        <v/>
      </c>
      <c r="X6130" s="6" t="str">
        <f>IF($B6130=2021,$P6130,"")</f>
        <v/>
      </c>
      <c r="Y6130" s="6" t="str">
        <f>IF($B6130=2022,$P6130,"")</f>
        <v/>
      </c>
      <c r="Z6130" s="6" t="str">
        <f>IF($B6130=2023,$P6130,"")</f>
        <v/>
      </c>
      <c r="AA6130" s="6" t="str">
        <f>IF($B6130=2024,$P6130,"")</f>
        <v/>
      </c>
      <c r="AB6130" s="15" t="str">
        <f>IF($B6130=2025,$P6130,"")</f>
        <v/>
      </c>
    </row>
    <row r="6131" spans="1:28" s="34" customFormat="1" x14ac:dyDescent="0.25">
      <c r="A6131" s="3">
        <v>1575</v>
      </c>
      <c r="B6131" s="3">
        <v>2016</v>
      </c>
      <c r="C6131" s="3" t="s">
        <v>210</v>
      </c>
      <c r="D6131" s="4">
        <f>DATE(B6131,N6131,M6131)</f>
        <v>42629</v>
      </c>
      <c r="E6131" s="5">
        <v>1320</v>
      </c>
      <c r="F6131" s="6" t="s">
        <v>454</v>
      </c>
      <c r="G6131" s="10" t="s">
        <v>717</v>
      </c>
      <c r="H6131" s="27"/>
      <c r="I6131" s="7" t="s">
        <v>7848</v>
      </c>
      <c r="J6131" s="7" t="s">
        <v>2280</v>
      </c>
      <c r="K6131" s="6" t="s">
        <v>16</v>
      </c>
      <c r="L6131" s="6">
        <v>5705</v>
      </c>
      <c r="M6131" s="6">
        <v>16</v>
      </c>
      <c r="N6131" s="6">
        <v>9</v>
      </c>
      <c r="O6131" s="6" t="s">
        <v>14</v>
      </c>
      <c r="P6131" s="15">
        <v>1</v>
      </c>
      <c r="Q6131" s="15" t="str">
        <f>IF($B6131=2014,$P6131,"")</f>
        <v/>
      </c>
      <c r="R6131" s="15" t="str">
        <f>IF($B6131=2015,$P6131,"")</f>
        <v/>
      </c>
      <c r="S6131" s="15">
        <f>IF($B6131=2016,$P6131,"")</f>
        <v>1</v>
      </c>
      <c r="T6131" s="15" t="str">
        <f>IF($B6131=2017,$P6131,"")</f>
        <v/>
      </c>
      <c r="U6131" s="15" t="str">
        <f>IF($B6131=2018,$P6131,"")</f>
        <v/>
      </c>
      <c r="V6131" s="15" t="str">
        <f>IF($B6131=2019,$P6131,"")</f>
        <v/>
      </c>
      <c r="W6131" s="15" t="str">
        <f>IF($B6131=2020,$P6131,"")</f>
        <v/>
      </c>
      <c r="X6131" s="6" t="str">
        <f>IF($B6131=2021,$P6131,"")</f>
        <v/>
      </c>
      <c r="Y6131" s="6" t="str">
        <f>IF($B6131=2022,$P6131,"")</f>
        <v/>
      </c>
      <c r="Z6131" s="6" t="str">
        <f>IF($B6131=2023,$P6131,"")</f>
        <v/>
      </c>
      <c r="AA6131" s="6" t="str">
        <f>IF($B6131=2024,$P6131,"")</f>
        <v/>
      </c>
      <c r="AB6131" s="15" t="str">
        <f>IF($B6131=2025,$P6131,"")</f>
        <v/>
      </c>
    </row>
    <row r="6132" spans="1:28" s="34" customFormat="1" x14ac:dyDescent="0.25">
      <c r="A6132" s="3">
        <v>1575</v>
      </c>
      <c r="B6132" s="3">
        <v>2016</v>
      </c>
      <c r="C6132" s="3" t="s">
        <v>27</v>
      </c>
      <c r="D6132" s="4">
        <f>DATE(B6132,N6132,M6132)</f>
        <v>42690</v>
      </c>
      <c r="E6132" s="5">
        <v>1530</v>
      </c>
      <c r="F6132" s="6" t="s">
        <v>454</v>
      </c>
      <c r="G6132" s="10" t="s">
        <v>717</v>
      </c>
      <c r="H6132" s="27"/>
      <c r="I6132" s="7" t="s">
        <v>7848</v>
      </c>
      <c r="J6132" s="7" t="s">
        <v>2282</v>
      </c>
      <c r="K6132" s="6" t="s">
        <v>123</v>
      </c>
      <c r="L6132" s="6">
        <v>5709</v>
      </c>
      <c r="M6132" s="6">
        <v>16</v>
      </c>
      <c r="N6132" s="6">
        <v>11</v>
      </c>
      <c r="O6132" s="6"/>
      <c r="P6132" s="15">
        <v>1</v>
      </c>
      <c r="Q6132" s="15" t="str">
        <f>IF($B6132=2014,$P6132,"")</f>
        <v/>
      </c>
      <c r="R6132" s="15" t="str">
        <f>IF($B6132=2015,$P6132,"")</f>
        <v/>
      </c>
      <c r="S6132" s="15">
        <f>IF($B6132=2016,$P6132,"")</f>
        <v>1</v>
      </c>
      <c r="T6132" s="15" t="str">
        <f>IF($B6132=2017,$P6132,"")</f>
        <v/>
      </c>
      <c r="U6132" s="15" t="str">
        <f>IF($B6132=2018,$P6132,"")</f>
        <v/>
      </c>
      <c r="V6132" s="15" t="str">
        <f>IF($B6132=2019,$P6132,"")</f>
        <v/>
      </c>
      <c r="W6132" s="15" t="str">
        <f>IF($B6132=2020,$P6132,"")</f>
        <v/>
      </c>
      <c r="X6132" s="6" t="str">
        <f>IF($B6132=2021,$P6132,"")</f>
        <v/>
      </c>
      <c r="Y6132" s="6" t="str">
        <f>IF($B6132=2022,$P6132,"")</f>
        <v/>
      </c>
      <c r="Z6132" s="6" t="str">
        <f>IF($B6132=2023,$P6132,"")</f>
        <v/>
      </c>
      <c r="AA6132" s="6" t="str">
        <f>IF($B6132=2024,$P6132,"")</f>
        <v/>
      </c>
      <c r="AB6132" s="15" t="str">
        <f>IF($B6132=2025,$P6132,"")</f>
        <v/>
      </c>
    </row>
    <row r="6133" spans="1:28" s="34" customFormat="1" x14ac:dyDescent="0.25">
      <c r="A6133" s="3">
        <v>1575</v>
      </c>
      <c r="B6133" s="3">
        <v>2017</v>
      </c>
      <c r="C6133" s="3" t="s">
        <v>68</v>
      </c>
      <c r="D6133" s="4">
        <f>DATE(B6133,N6133,M6133)</f>
        <v>42999</v>
      </c>
      <c r="E6133" s="5">
        <v>2200</v>
      </c>
      <c r="F6133" s="6" t="s">
        <v>454</v>
      </c>
      <c r="G6133" s="6" t="s">
        <v>717</v>
      </c>
      <c r="H6133" s="27"/>
      <c r="I6133" s="7" t="s">
        <v>7848</v>
      </c>
      <c r="J6133" s="9" t="s">
        <v>3186</v>
      </c>
      <c r="K6133" s="6" t="s">
        <v>2409</v>
      </c>
      <c r="L6133" s="6">
        <v>5806</v>
      </c>
      <c r="M6133" s="6">
        <v>21</v>
      </c>
      <c r="N6133" s="6">
        <v>9</v>
      </c>
      <c r="O6133" s="6"/>
      <c r="P6133" s="15">
        <v>1</v>
      </c>
      <c r="Q6133" s="15" t="str">
        <f>IF($B6133=2014,$P6133,"")</f>
        <v/>
      </c>
      <c r="R6133" s="15" t="str">
        <f>IF($B6133=2015,$P6133,"")</f>
        <v/>
      </c>
      <c r="S6133" s="15" t="str">
        <f>IF($B6133=2016,$P6133,"")</f>
        <v/>
      </c>
      <c r="T6133" s="15">
        <f>IF($B6133=2017,$P6133,"")</f>
        <v>1</v>
      </c>
      <c r="U6133" s="15" t="str">
        <f>IF($B6133=2018,$P6133,"")</f>
        <v/>
      </c>
      <c r="V6133" s="15" t="str">
        <f>IF($B6133=2019,$P6133,"")</f>
        <v/>
      </c>
      <c r="W6133" s="15" t="str">
        <f>IF($B6133=2020,$P6133,"")</f>
        <v/>
      </c>
      <c r="X6133" s="6" t="str">
        <f>IF($B6133=2021,$P6133,"")</f>
        <v/>
      </c>
      <c r="Y6133" s="6" t="str">
        <f>IF($B6133=2022,$P6133,"")</f>
        <v/>
      </c>
      <c r="Z6133" s="6" t="str">
        <f>IF($B6133=2023,$P6133,"")</f>
        <v/>
      </c>
      <c r="AA6133" s="6" t="str">
        <f>IF($B6133=2024,$P6133,"")</f>
        <v/>
      </c>
      <c r="AB6133" s="15" t="str">
        <f>IF($B6133=2025,$P6133,"")</f>
        <v/>
      </c>
    </row>
    <row r="6134" spans="1:28" s="34" customFormat="1" x14ac:dyDescent="0.25">
      <c r="A6134" s="3">
        <v>1575</v>
      </c>
      <c r="B6134" s="3">
        <v>2017</v>
      </c>
      <c r="C6134" s="3" t="s">
        <v>510</v>
      </c>
      <c r="D6134" s="4">
        <f>DATE(B6134,N6134,M6134)</f>
        <v>43096</v>
      </c>
      <c r="E6134" s="5">
        <v>1429</v>
      </c>
      <c r="F6134" s="6" t="s">
        <v>454</v>
      </c>
      <c r="G6134" s="6" t="s">
        <v>717</v>
      </c>
      <c r="H6134" s="27"/>
      <c r="I6134" s="7" t="s">
        <v>7848</v>
      </c>
      <c r="J6134" s="9" t="s">
        <v>3187</v>
      </c>
      <c r="K6134" s="6" t="s">
        <v>1563</v>
      </c>
      <c r="L6134" s="6">
        <v>5812</v>
      </c>
      <c r="M6134" s="6">
        <v>27</v>
      </c>
      <c r="N6134" s="6">
        <v>12</v>
      </c>
      <c r="O6134" s="6" t="s">
        <v>4448</v>
      </c>
      <c r="P6134" s="15">
        <v>1</v>
      </c>
      <c r="Q6134" s="15" t="str">
        <f>IF($B6134=2014,$P6134,"")</f>
        <v/>
      </c>
      <c r="R6134" s="15" t="str">
        <f>IF($B6134=2015,$P6134,"")</f>
        <v/>
      </c>
      <c r="S6134" s="15" t="str">
        <f>IF($B6134=2016,$P6134,"")</f>
        <v/>
      </c>
      <c r="T6134" s="15">
        <f>IF($B6134=2017,$P6134,"")</f>
        <v>1</v>
      </c>
      <c r="U6134" s="15" t="str">
        <f>IF($B6134=2018,$P6134,"")</f>
        <v/>
      </c>
      <c r="V6134" s="15" t="str">
        <f>IF($B6134=2019,$P6134,"")</f>
        <v/>
      </c>
      <c r="W6134" s="15" t="str">
        <f>IF($B6134=2020,$P6134,"")</f>
        <v/>
      </c>
      <c r="X6134" s="6" t="str">
        <f>IF($B6134=2021,$P6134,"")</f>
        <v/>
      </c>
      <c r="Y6134" s="6" t="str">
        <f>IF($B6134=2022,$P6134,"")</f>
        <v/>
      </c>
      <c r="Z6134" s="6" t="str">
        <f>IF($B6134=2023,$P6134,"")</f>
        <v/>
      </c>
      <c r="AA6134" s="6" t="str">
        <f>IF($B6134=2024,$P6134,"")</f>
        <v/>
      </c>
      <c r="AB6134" s="15" t="str">
        <f>IF($B6134=2025,$P6134,"")</f>
        <v/>
      </c>
    </row>
    <row r="6135" spans="1:28" s="34" customFormat="1" x14ac:dyDescent="0.25">
      <c r="A6135" s="3">
        <v>1575</v>
      </c>
      <c r="B6135" s="3">
        <v>2019</v>
      </c>
      <c r="C6135" s="3" t="s">
        <v>91</v>
      </c>
      <c r="D6135" s="4">
        <f>DATE(B6135,N6135,M6135)</f>
        <v>43677</v>
      </c>
      <c r="E6135" s="5">
        <v>2200</v>
      </c>
      <c r="F6135" s="6" t="s">
        <v>454</v>
      </c>
      <c r="G6135" s="6" t="s">
        <v>717</v>
      </c>
      <c r="H6135" s="27"/>
      <c r="I6135" s="7" t="s">
        <v>7848</v>
      </c>
      <c r="J6135" s="9" t="s">
        <v>4069</v>
      </c>
      <c r="K6135" s="6" t="s">
        <v>43</v>
      </c>
      <c r="L6135" s="6">
        <v>6003</v>
      </c>
      <c r="M6135" s="6">
        <v>31</v>
      </c>
      <c r="N6135" s="6">
        <v>7</v>
      </c>
      <c r="O6135" s="6"/>
      <c r="P6135" s="15">
        <v>1</v>
      </c>
      <c r="Q6135" s="15" t="str">
        <f>IF($B6135=2014,$P6135,"")</f>
        <v/>
      </c>
      <c r="R6135" s="15" t="str">
        <f>IF($B6135=2015,$P6135,"")</f>
        <v/>
      </c>
      <c r="S6135" s="15" t="str">
        <f>IF($B6135=2016,$P6135,"")</f>
        <v/>
      </c>
      <c r="T6135" s="15" t="str">
        <f>IF($B6135=2017,$P6135,"")</f>
        <v/>
      </c>
      <c r="U6135" s="15" t="str">
        <f>IF($B6135=2018,$P6135,"")</f>
        <v/>
      </c>
      <c r="V6135" s="15">
        <f>IF($B6135=2019,$P6135,"")</f>
        <v>1</v>
      </c>
      <c r="W6135" s="15" t="str">
        <f>IF($B6135=2020,$P6135,"")</f>
        <v/>
      </c>
      <c r="X6135" s="6" t="str">
        <f>IF($B6135=2021,$P6135,"")</f>
        <v/>
      </c>
      <c r="Y6135" s="6" t="str">
        <f>IF($B6135=2022,$P6135,"")</f>
        <v/>
      </c>
      <c r="Z6135" s="6" t="str">
        <f>IF($B6135=2023,$P6135,"")</f>
        <v/>
      </c>
      <c r="AA6135" s="6" t="str">
        <f>IF($B6135=2024,$P6135,"")</f>
        <v/>
      </c>
      <c r="AB6135" s="15" t="str">
        <f>IF($B6135=2025,$P6135,"")</f>
        <v/>
      </c>
    </row>
    <row r="6136" spans="1:28" s="34" customFormat="1" x14ac:dyDescent="0.25">
      <c r="A6136" s="3">
        <v>1575</v>
      </c>
      <c r="B6136" s="3">
        <v>2019</v>
      </c>
      <c r="C6136" s="3" t="s">
        <v>75</v>
      </c>
      <c r="D6136" s="4">
        <f>DATE(B6136,N6136,M6136)</f>
        <v>43679</v>
      </c>
      <c r="E6136" s="5">
        <v>2200</v>
      </c>
      <c r="F6136" s="6" t="s">
        <v>454</v>
      </c>
      <c r="G6136" s="6" t="s">
        <v>717</v>
      </c>
      <c r="H6136" s="27"/>
      <c r="I6136" s="7" t="s">
        <v>7848</v>
      </c>
      <c r="J6136" s="9" t="s">
        <v>4068</v>
      </c>
      <c r="K6136" s="6" t="s">
        <v>1547</v>
      </c>
      <c r="L6136" s="6">
        <v>6002</v>
      </c>
      <c r="M6136" s="6">
        <v>2</v>
      </c>
      <c r="N6136" s="6">
        <v>8</v>
      </c>
      <c r="O6136" s="6" t="s">
        <v>200</v>
      </c>
      <c r="P6136" s="15">
        <v>1</v>
      </c>
      <c r="Q6136" s="15" t="str">
        <f>IF($B6136=2014,$P6136,"")</f>
        <v/>
      </c>
      <c r="R6136" s="15" t="str">
        <f>IF($B6136=2015,$P6136,"")</f>
        <v/>
      </c>
      <c r="S6136" s="15" t="str">
        <f>IF($B6136=2016,$P6136,"")</f>
        <v/>
      </c>
      <c r="T6136" s="15" t="str">
        <f>IF($B6136=2017,$P6136,"")</f>
        <v/>
      </c>
      <c r="U6136" s="15" t="str">
        <f>IF($B6136=2018,$P6136,"")</f>
        <v/>
      </c>
      <c r="V6136" s="15">
        <f>IF($B6136=2019,$P6136,"")</f>
        <v>1</v>
      </c>
      <c r="W6136" s="15" t="str">
        <f>IF($B6136=2020,$P6136,"")</f>
        <v/>
      </c>
      <c r="X6136" s="6" t="str">
        <f>IF($B6136=2021,$P6136,"")</f>
        <v/>
      </c>
      <c r="Y6136" s="6" t="str">
        <f>IF($B6136=2022,$P6136,"")</f>
        <v/>
      </c>
      <c r="Z6136" s="6" t="str">
        <f>IF($B6136=2023,$P6136,"")</f>
        <v/>
      </c>
      <c r="AA6136" s="6" t="str">
        <f>IF($B6136=2024,$P6136,"")</f>
        <v/>
      </c>
      <c r="AB6136" s="15" t="str">
        <f>IF($B6136=2025,$P6136,"")</f>
        <v/>
      </c>
    </row>
    <row r="6137" spans="1:28" s="34" customFormat="1" x14ac:dyDescent="0.25">
      <c r="A6137" s="3">
        <v>1575</v>
      </c>
      <c r="B6137" s="3">
        <v>2019</v>
      </c>
      <c r="C6137" s="3" t="s">
        <v>1452</v>
      </c>
      <c r="D6137" s="4">
        <f>DATE(B6137,N6137,M6137)</f>
        <v>43793</v>
      </c>
      <c r="E6137" s="5">
        <v>2210</v>
      </c>
      <c r="F6137" s="6" t="s">
        <v>454</v>
      </c>
      <c r="G6137" s="6" t="s">
        <v>717</v>
      </c>
      <c r="H6137" s="27"/>
      <c r="I6137" s="7" t="s">
        <v>7848</v>
      </c>
      <c r="J6137" s="9" t="s">
        <v>4067</v>
      </c>
      <c r="K6137" s="6" t="s">
        <v>94</v>
      </c>
      <c r="L6137" s="6">
        <v>6010</v>
      </c>
      <c r="M6137" s="6">
        <v>24</v>
      </c>
      <c r="N6137" s="6">
        <v>11</v>
      </c>
      <c r="O6137" s="6"/>
      <c r="P6137" s="15">
        <v>1</v>
      </c>
      <c r="Q6137" s="15" t="str">
        <f>IF($B6137=2014,$P6137,"")</f>
        <v/>
      </c>
      <c r="R6137" s="15" t="str">
        <f>IF($B6137=2015,$P6137,"")</f>
        <v/>
      </c>
      <c r="S6137" s="15" t="str">
        <f>IF($B6137=2016,$P6137,"")</f>
        <v/>
      </c>
      <c r="T6137" s="15" t="str">
        <f>IF($B6137=2017,$P6137,"")</f>
        <v/>
      </c>
      <c r="U6137" s="15" t="str">
        <f>IF($B6137=2018,$P6137,"")</f>
        <v/>
      </c>
      <c r="V6137" s="15">
        <f>IF($B6137=2019,$P6137,"")</f>
        <v>1</v>
      </c>
      <c r="W6137" s="15" t="str">
        <f>IF($B6137=2020,$P6137,"")</f>
        <v/>
      </c>
      <c r="X6137" s="6" t="str">
        <f>IF($B6137=2021,$P6137,"")</f>
        <v/>
      </c>
      <c r="Y6137" s="6" t="str">
        <f>IF($B6137=2022,$P6137,"")</f>
        <v/>
      </c>
      <c r="Z6137" s="6" t="str">
        <f>IF($B6137=2023,$P6137,"")</f>
        <v/>
      </c>
      <c r="AA6137" s="6" t="str">
        <f>IF($B6137=2024,$P6137,"")</f>
        <v/>
      </c>
      <c r="AB6137" s="15" t="str">
        <f>IF($B6137=2025,$P6137,"")</f>
        <v/>
      </c>
    </row>
    <row r="6138" spans="1:28" s="34" customFormat="1" ht="24" x14ac:dyDescent="0.25">
      <c r="A6138" s="3">
        <v>1575</v>
      </c>
      <c r="B6138" s="3">
        <v>2020</v>
      </c>
      <c r="C6138" s="3" t="s">
        <v>1542</v>
      </c>
      <c r="D6138" s="4">
        <f>DATE(B6138,N6138,M6138)</f>
        <v>44006</v>
      </c>
      <c r="E6138" s="5">
        <v>158</v>
      </c>
      <c r="F6138" s="10" t="s">
        <v>454</v>
      </c>
      <c r="G6138" s="10" t="s">
        <v>717</v>
      </c>
      <c r="H6138" s="27"/>
      <c r="I6138" s="7" t="s">
        <v>7848</v>
      </c>
      <c r="J6138" s="7" t="s">
        <v>5498</v>
      </c>
      <c r="K6138" s="6" t="s">
        <v>3266</v>
      </c>
      <c r="L6138" s="6">
        <v>6101</v>
      </c>
      <c r="M6138" s="6">
        <v>24</v>
      </c>
      <c r="N6138" s="6">
        <v>6</v>
      </c>
      <c r="O6138" s="6"/>
      <c r="P6138" s="15">
        <v>1</v>
      </c>
      <c r="Q6138" s="15" t="str">
        <f>IF($B6138=2014,$P6138,"")</f>
        <v/>
      </c>
      <c r="R6138" s="15" t="str">
        <f>IF($B6138=2015,$P6138,"")</f>
        <v/>
      </c>
      <c r="S6138" s="15" t="str">
        <f>IF($B6138=2016,$P6138,"")</f>
        <v/>
      </c>
      <c r="T6138" s="15" t="str">
        <f>IF($B6138=2017,$P6138,"")</f>
        <v/>
      </c>
      <c r="U6138" s="15" t="str">
        <f>IF($B6138=2018,$P6138,"")</f>
        <v/>
      </c>
      <c r="V6138" s="15" t="str">
        <f>IF($B6138=2019,$P6138,"")</f>
        <v/>
      </c>
      <c r="W6138" s="15">
        <f>IF($B6138=2020,$P6138,"")</f>
        <v>1</v>
      </c>
      <c r="X6138" s="6" t="str">
        <f>IF($B6138=2021,$P6138,"")</f>
        <v/>
      </c>
      <c r="Y6138" s="6" t="str">
        <f>IF($B6138=2022,$P6138,"")</f>
        <v/>
      </c>
      <c r="Z6138" s="6" t="str">
        <f>IF($B6138=2023,$P6138,"")</f>
        <v/>
      </c>
      <c r="AA6138" s="6" t="str">
        <f>IF($B6138=2024,$P6138,"")</f>
        <v/>
      </c>
      <c r="AB6138" s="15" t="str">
        <f>IF($B6138=2025,$P6138,"")</f>
        <v/>
      </c>
    </row>
    <row r="6139" spans="1:28" s="34" customFormat="1" x14ac:dyDescent="0.25">
      <c r="A6139" s="3">
        <v>1575</v>
      </c>
      <c r="B6139" s="3">
        <v>2021</v>
      </c>
      <c r="C6139" s="3" t="s">
        <v>157</v>
      </c>
      <c r="D6139" s="4">
        <v>44429</v>
      </c>
      <c r="E6139" s="5">
        <v>1710</v>
      </c>
      <c r="F6139" s="6" t="s">
        <v>454</v>
      </c>
      <c r="G6139" s="6" t="s">
        <v>717</v>
      </c>
      <c r="H6139" s="27"/>
      <c r="I6139" s="7" t="s">
        <v>7848</v>
      </c>
      <c r="J6139" s="7" t="s">
        <v>6357</v>
      </c>
      <c r="K6139" s="6" t="s">
        <v>5981</v>
      </c>
      <c r="L6139" s="6">
        <v>6203</v>
      </c>
      <c r="M6139" s="6">
        <v>21</v>
      </c>
      <c r="N6139" s="6">
        <v>8</v>
      </c>
      <c r="O6139" s="6" t="s">
        <v>86</v>
      </c>
      <c r="P6139" s="15">
        <v>1</v>
      </c>
      <c r="Q6139" s="15" t="str">
        <f>IF($B6139=2014,$P6139,"")</f>
        <v/>
      </c>
      <c r="R6139" s="15" t="str">
        <f>IF($B6139=2015,$P6139,"")</f>
        <v/>
      </c>
      <c r="S6139" s="15" t="str">
        <f>IF($B6139=2016,$P6139,"")</f>
        <v/>
      </c>
      <c r="T6139" s="15" t="str">
        <f>IF($B6139=2017,$P6139,"")</f>
        <v/>
      </c>
      <c r="U6139" s="15" t="str">
        <f>IF($B6139=2018,$P6139,"")</f>
        <v/>
      </c>
      <c r="V6139" s="15" t="str">
        <f>IF($B6139=2019,$P6139,"")</f>
        <v/>
      </c>
      <c r="W6139" s="15" t="str">
        <f>IF($B6139=2020,$P6139,"")</f>
        <v/>
      </c>
      <c r="X6139" s="6">
        <f>IF($B6139=2021,$P6139,"")</f>
        <v>1</v>
      </c>
      <c r="Y6139" s="6" t="str">
        <f>IF($B6139=2022,$P6139,"")</f>
        <v/>
      </c>
      <c r="Z6139" s="6" t="str">
        <f>IF($B6139=2023,$P6139,"")</f>
        <v/>
      </c>
      <c r="AA6139" s="6" t="str">
        <f>IF($B6139=2024,$P6139,"")</f>
        <v/>
      </c>
      <c r="AB6139" s="15" t="str">
        <f>IF($B6139=2025,$P6139,"")</f>
        <v/>
      </c>
    </row>
    <row r="6140" spans="1:28" s="34" customFormat="1" x14ac:dyDescent="0.25">
      <c r="A6140" s="3">
        <v>1575</v>
      </c>
      <c r="B6140" s="3">
        <v>2022</v>
      </c>
      <c r="C6140" s="3" t="s">
        <v>180</v>
      </c>
      <c r="D6140" s="4">
        <f>DATE(B6140,N6140,M6140)</f>
        <v>44776</v>
      </c>
      <c r="E6140" s="5">
        <v>2200</v>
      </c>
      <c r="F6140" s="10" t="s">
        <v>454</v>
      </c>
      <c r="G6140" s="10" t="s">
        <v>717</v>
      </c>
      <c r="H6140" s="27"/>
      <c r="I6140" s="7" t="s">
        <v>7848</v>
      </c>
      <c r="J6140" s="7" t="s">
        <v>6609</v>
      </c>
      <c r="K6140" s="6" t="s">
        <v>43</v>
      </c>
      <c r="L6140" s="6">
        <v>6302</v>
      </c>
      <c r="M6140" s="6">
        <v>3</v>
      </c>
      <c r="N6140" s="6">
        <v>8</v>
      </c>
      <c r="O6140" s="6"/>
      <c r="P6140" s="15">
        <v>1</v>
      </c>
      <c r="Q6140" s="15" t="str">
        <f>IF($B6140=2014,$P6140,"")</f>
        <v/>
      </c>
      <c r="R6140" s="15" t="str">
        <f>IF($B6140=2015,$P6140,"")</f>
        <v/>
      </c>
      <c r="S6140" s="15" t="str">
        <f>IF($B6140=2016,$P6140,"")</f>
        <v/>
      </c>
      <c r="T6140" s="15" t="str">
        <f>IF($B6140=2017,$P6140,"")</f>
        <v/>
      </c>
      <c r="U6140" s="15" t="str">
        <f>IF($B6140=2018,$P6140,"")</f>
        <v/>
      </c>
      <c r="V6140" s="15" t="str">
        <f>IF($B6140=2019,$P6140,"")</f>
        <v/>
      </c>
      <c r="W6140" s="15" t="str">
        <f>IF($B6140=2020,$P6140,"")</f>
        <v/>
      </c>
      <c r="X6140" s="6" t="str">
        <f>IF($B6140=2021,$P6140,"")</f>
        <v/>
      </c>
      <c r="Y6140" s="6">
        <f>IF($B6140=2022,$P6140,"")</f>
        <v>1</v>
      </c>
      <c r="Z6140" s="6" t="str">
        <f>IF($B6140=2023,$P6140,"")</f>
        <v/>
      </c>
      <c r="AA6140" s="6" t="str">
        <f>IF($B6140=2024,$P6140,"")</f>
        <v/>
      </c>
      <c r="AB6140" s="15" t="str">
        <f>IF($B6140=2025,$P6140,"")</f>
        <v/>
      </c>
    </row>
    <row r="6141" spans="1:28" s="34" customFormat="1" x14ac:dyDescent="0.25">
      <c r="A6141" s="3">
        <v>1575</v>
      </c>
      <c r="B6141" s="3">
        <v>2022</v>
      </c>
      <c r="C6141" s="3" t="s">
        <v>210</v>
      </c>
      <c r="D6141" s="4">
        <v>44820</v>
      </c>
      <c r="E6141" s="5">
        <v>1758</v>
      </c>
      <c r="F6141" s="10" t="s">
        <v>454</v>
      </c>
      <c r="G6141" s="10" t="s">
        <v>717</v>
      </c>
      <c r="H6141" s="27"/>
      <c r="I6141" s="7" t="s">
        <v>7848</v>
      </c>
      <c r="J6141" s="7" t="s">
        <v>6705</v>
      </c>
      <c r="K6141" s="6" t="s">
        <v>1563</v>
      </c>
      <c r="L6141" s="6">
        <v>6305</v>
      </c>
      <c r="M6141" s="6">
        <v>16</v>
      </c>
      <c r="N6141" s="6">
        <v>9</v>
      </c>
      <c r="O6141" s="6" t="s">
        <v>4448</v>
      </c>
      <c r="P6141" s="15">
        <v>1</v>
      </c>
      <c r="Q6141" s="15" t="str">
        <f>IF($B6141=2014,$P6141,"")</f>
        <v/>
      </c>
      <c r="R6141" s="15" t="str">
        <f>IF($B6141=2015,$P6141,"")</f>
        <v/>
      </c>
      <c r="S6141" s="15" t="str">
        <f>IF($B6141=2016,$P6141,"")</f>
        <v/>
      </c>
      <c r="T6141" s="15" t="str">
        <f>IF($B6141=2017,$P6141,"")</f>
        <v/>
      </c>
      <c r="U6141" s="15" t="str">
        <f>IF($B6141=2018,$P6141,"")</f>
        <v/>
      </c>
      <c r="V6141" s="15" t="str">
        <f>IF($B6141=2019,$P6141,"")</f>
        <v/>
      </c>
      <c r="W6141" s="15" t="str">
        <f>IF($B6141=2020,$P6141,"")</f>
        <v/>
      </c>
      <c r="X6141" s="6" t="str">
        <f>IF($B6141=2021,$P6141,"")</f>
        <v/>
      </c>
      <c r="Y6141" s="6">
        <f>IF($B6141=2022,$P6141,"")</f>
        <v>1</v>
      </c>
      <c r="Z6141" s="6" t="str">
        <f>IF($B6141=2023,$P6141,"")</f>
        <v/>
      </c>
      <c r="AA6141" s="6" t="str">
        <f>IF($B6141=2024,$P6141,"")</f>
        <v/>
      </c>
      <c r="AB6141" s="15" t="str">
        <f>IF($B6141=2025,$P6141,"")</f>
        <v/>
      </c>
    </row>
    <row r="6142" spans="1:28" s="34" customFormat="1" x14ac:dyDescent="0.25">
      <c r="A6142" s="3">
        <v>1575</v>
      </c>
      <c r="B6142" s="3">
        <v>2022</v>
      </c>
      <c r="C6142" s="3" t="s">
        <v>513</v>
      </c>
      <c r="D6142" s="4">
        <f>DATE(B6142,N6142,M6142)</f>
        <v>44824</v>
      </c>
      <c r="E6142" s="5">
        <v>1755</v>
      </c>
      <c r="F6142" s="6" t="s">
        <v>454</v>
      </c>
      <c r="G6142" s="6" t="s">
        <v>717</v>
      </c>
      <c r="H6142" s="27"/>
      <c r="I6142" s="7" t="s">
        <v>7848</v>
      </c>
      <c r="J6142" s="9" t="s">
        <v>6801</v>
      </c>
      <c r="K6142" s="6" t="s">
        <v>1547</v>
      </c>
      <c r="L6142" s="6">
        <v>6306</v>
      </c>
      <c r="M6142" s="6">
        <v>20</v>
      </c>
      <c r="N6142" s="6">
        <v>9</v>
      </c>
      <c r="O6142" s="6" t="s">
        <v>200</v>
      </c>
      <c r="P6142" s="15">
        <v>1</v>
      </c>
      <c r="Q6142" s="15" t="str">
        <f>IF($B6142=2014,$P6142,"")</f>
        <v/>
      </c>
      <c r="R6142" s="15" t="str">
        <f>IF($B6142=2015,$P6142,"")</f>
        <v/>
      </c>
      <c r="S6142" s="15" t="str">
        <f>IF($B6142=2016,$P6142,"")</f>
        <v/>
      </c>
      <c r="T6142" s="15" t="str">
        <f>IF($B6142=2017,$P6142,"")</f>
        <v/>
      </c>
      <c r="U6142" s="15" t="str">
        <f>IF($B6142=2018,$P6142,"")</f>
        <v/>
      </c>
      <c r="V6142" s="15" t="str">
        <f>IF($B6142=2019,$P6142,"")</f>
        <v/>
      </c>
      <c r="W6142" s="15" t="str">
        <f>IF($B6142=2020,$P6142,"")</f>
        <v/>
      </c>
      <c r="X6142" s="6" t="str">
        <f>IF($B6142=2021,$P6142,"")</f>
        <v/>
      </c>
      <c r="Y6142" s="6">
        <f>IF($B6142=2022,$P6142,"")</f>
        <v>1</v>
      </c>
      <c r="Z6142" s="6" t="str">
        <f>IF($B6142=2023,$P6142,"")</f>
        <v/>
      </c>
      <c r="AA6142" s="6" t="str">
        <f>IF($B6142=2024,$P6142,"")</f>
        <v/>
      </c>
      <c r="AB6142" s="15" t="str">
        <f>IF($B6142=2025,$P6142,"")</f>
        <v/>
      </c>
    </row>
    <row r="6143" spans="1:28" s="34" customFormat="1" x14ac:dyDescent="0.25">
      <c r="A6143" s="3">
        <v>1575</v>
      </c>
      <c r="B6143" s="3">
        <v>2022</v>
      </c>
      <c r="C6143" s="3" t="s">
        <v>222</v>
      </c>
      <c r="D6143" s="4">
        <f>DATE(B6143,N6143,M6143)</f>
        <v>44841</v>
      </c>
      <c r="E6143" s="5">
        <v>1700</v>
      </c>
      <c r="F6143" s="10" t="s">
        <v>454</v>
      </c>
      <c r="G6143" s="10" t="s">
        <v>717</v>
      </c>
      <c r="H6143" s="27"/>
      <c r="I6143" s="7" t="s">
        <v>7848</v>
      </c>
      <c r="J6143" s="7" t="s">
        <v>6853</v>
      </c>
      <c r="K6143" s="6" t="s">
        <v>58</v>
      </c>
      <c r="L6143" s="6">
        <v>6307</v>
      </c>
      <c r="M6143" s="6">
        <v>7</v>
      </c>
      <c r="N6143" s="6">
        <v>10</v>
      </c>
      <c r="O6143" s="6" t="s">
        <v>14</v>
      </c>
      <c r="P6143" s="15">
        <v>1</v>
      </c>
      <c r="Q6143" s="15" t="str">
        <f>IF($B6143=2014,$P6143,"")</f>
        <v/>
      </c>
      <c r="R6143" s="15" t="str">
        <f>IF($B6143=2015,$P6143,"")</f>
        <v/>
      </c>
      <c r="S6143" s="15" t="str">
        <f>IF($B6143=2016,$P6143,"")</f>
        <v/>
      </c>
      <c r="T6143" s="15" t="str">
        <f>IF($B6143=2017,$P6143,"")</f>
        <v/>
      </c>
      <c r="U6143" s="15" t="str">
        <f>IF($B6143=2018,$P6143,"")</f>
        <v/>
      </c>
      <c r="V6143" s="15" t="str">
        <f>IF($B6143=2019,$P6143,"")</f>
        <v/>
      </c>
      <c r="W6143" s="15" t="str">
        <f>IF($B6143=2020,$P6143,"")</f>
        <v/>
      </c>
      <c r="X6143" s="6" t="str">
        <f>IF($B6143=2021,$P6143,"")</f>
        <v/>
      </c>
      <c r="Y6143" s="6">
        <f>IF($B6143=2022,$P6143,"")</f>
        <v>1</v>
      </c>
      <c r="Z6143" s="6" t="str">
        <f>IF($B6143=2023,$P6143,"")</f>
        <v/>
      </c>
      <c r="AA6143" s="6" t="str">
        <f>IF($B6143=2024,$P6143,"")</f>
        <v/>
      </c>
      <c r="AB6143" s="15" t="str">
        <f>IF($B6143=2025,$P6143,"")</f>
        <v/>
      </c>
    </row>
    <row r="6144" spans="1:28" s="34" customFormat="1" x14ac:dyDescent="0.25">
      <c r="A6144" s="3">
        <v>1575</v>
      </c>
      <c r="B6144" s="3">
        <v>2022</v>
      </c>
      <c r="C6144" s="3" t="s">
        <v>155</v>
      </c>
      <c r="D6144" s="4">
        <f>DATE(B6144,N6144,M6144)</f>
        <v>44851</v>
      </c>
      <c r="E6144" s="5">
        <v>1729</v>
      </c>
      <c r="F6144" s="10" t="s">
        <v>454</v>
      </c>
      <c r="G6144" s="10" t="s">
        <v>717</v>
      </c>
      <c r="H6144" s="27"/>
      <c r="I6144" s="7" t="s">
        <v>7848</v>
      </c>
      <c r="J6144" s="7" t="s">
        <v>6950</v>
      </c>
      <c r="K6144" s="6" t="s">
        <v>5783</v>
      </c>
      <c r="L6144" s="6">
        <v>6308</v>
      </c>
      <c r="M6144" s="6">
        <v>17</v>
      </c>
      <c r="N6144" s="6">
        <v>10</v>
      </c>
      <c r="O6144" s="6"/>
      <c r="P6144" s="15">
        <v>1</v>
      </c>
      <c r="Q6144" s="15" t="str">
        <f>IF($B6144=2014,$P6144,"")</f>
        <v/>
      </c>
      <c r="R6144" s="15" t="str">
        <f>IF($B6144=2015,$P6144,"")</f>
        <v/>
      </c>
      <c r="S6144" s="15" t="str">
        <f>IF($B6144=2016,$P6144,"")</f>
        <v/>
      </c>
      <c r="T6144" s="15" t="str">
        <f>IF($B6144=2017,$P6144,"")</f>
        <v/>
      </c>
      <c r="U6144" s="15" t="str">
        <f>IF($B6144=2018,$P6144,"")</f>
        <v/>
      </c>
      <c r="V6144" s="15" t="str">
        <f>IF($B6144=2019,$P6144,"")</f>
        <v/>
      </c>
      <c r="W6144" s="15" t="str">
        <f>IF($B6144=2020,$P6144,"")</f>
        <v/>
      </c>
      <c r="X6144" s="6" t="str">
        <f>IF($B6144=2021,$P6144,"")</f>
        <v/>
      </c>
      <c r="Y6144" s="6">
        <f>IF($B6144=2022,$P6144,"")</f>
        <v>1</v>
      </c>
      <c r="Z6144" s="6" t="str">
        <f>IF($B6144=2023,$P6144,"")</f>
        <v/>
      </c>
      <c r="AA6144" s="6" t="str">
        <f>IF($B6144=2024,$P6144,"")</f>
        <v/>
      </c>
      <c r="AB6144" s="15" t="str">
        <f>IF($B6144=2025,$P6144,"")</f>
        <v/>
      </c>
    </row>
    <row r="6145" spans="1:28" s="34" customFormat="1" x14ac:dyDescent="0.25">
      <c r="A6145" s="3">
        <v>1575</v>
      </c>
      <c r="B6145" s="3">
        <v>2022</v>
      </c>
      <c r="C6145" s="3" t="s">
        <v>195</v>
      </c>
      <c r="D6145" s="4">
        <f>DATE(B6145,N6145,M6145)</f>
        <v>44854</v>
      </c>
      <c r="E6145" s="5">
        <v>1601</v>
      </c>
      <c r="F6145" s="10" t="s">
        <v>454</v>
      </c>
      <c r="G6145" s="10" t="s">
        <v>717</v>
      </c>
      <c r="H6145" s="27"/>
      <c r="I6145" s="7" t="s">
        <v>7848</v>
      </c>
      <c r="J6145" s="7" t="s">
        <v>6951</v>
      </c>
      <c r="K6145" s="6" t="s">
        <v>6838</v>
      </c>
      <c r="L6145" s="6">
        <v>6308</v>
      </c>
      <c r="M6145" s="6">
        <v>20</v>
      </c>
      <c r="N6145" s="6">
        <v>10</v>
      </c>
      <c r="O6145" s="6"/>
      <c r="P6145" s="15">
        <v>1</v>
      </c>
      <c r="Q6145" s="15" t="str">
        <f>IF($B6145=2014,$P6145,"")</f>
        <v/>
      </c>
      <c r="R6145" s="15" t="str">
        <f>IF($B6145=2015,$P6145,"")</f>
        <v/>
      </c>
      <c r="S6145" s="15" t="str">
        <f>IF($B6145=2016,$P6145,"")</f>
        <v/>
      </c>
      <c r="T6145" s="15" t="str">
        <f>IF($B6145=2017,$P6145,"")</f>
        <v/>
      </c>
      <c r="U6145" s="15" t="str">
        <f>IF($B6145=2018,$P6145,"")</f>
        <v/>
      </c>
      <c r="V6145" s="15" t="str">
        <f>IF($B6145=2019,$P6145,"")</f>
        <v/>
      </c>
      <c r="W6145" s="15" t="str">
        <f>IF($B6145=2020,$P6145,"")</f>
        <v/>
      </c>
      <c r="X6145" s="6" t="str">
        <f>IF($B6145=2021,$P6145,"")</f>
        <v/>
      </c>
      <c r="Y6145" s="6">
        <f>IF($B6145=2022,$P6145,"")</f>
        <v>1</v>
      </c>
      <c r="Z6145" s="6" t="str">
        <f>IF($B6145=2023,$P6145,"")</f>
        <v/>
      </c>
      <c r="AA6145" s="6" t="str">
        <f>IF($B6145=2024,$P6145,"")</f>
        <v/>
      </c>
      <c r="AB6145" s="15" t="str">
        <f>IF($B6145=2025,$P6145,"")</f>
        <v/>
      </c>
    </row>
    <row r="6146" spans="1:28" s="34" customFormat="1" x14ac:dyDescent="0.25">
      <c r="A6146" s="3">
        <v>1575</v>
      </c>
      <c r="B6146" s="3">
        <v>2022</v>
      </c>
      <c r="C6146" s="3" t="s">
        <v>193</v>
      </c>
      <c r="D6146" s="4">
        <f>DATE(B6146,N6146,M6146)</f>
        <v>44865</v>
      </c>
      <c r="E6146" s="5">
        <v>1729</v>
      </c>
      <c r="F6146" s="10" t="s">
        <v>454</v>
      </c>
      <c r="G6146" s="10" t="s">
        <v>717</v>
      </c>
      <c r="H6146" s="27"/>
      <c r="I6146" s="7" t="s">
        <v>7848</v>
      </c>
      <c r="J6146" s="7" t="s">
        <v>7024</v>
      </c>
      <c r="K6146" s="6" t="s">
        <v>5783</v>
      </c>
      <c r="L6146" s="6">
        <v>6309</v>
      </c>
      <c r="M6146" s="6">
        <v>31</v>
      </c>
      <c r="N6146" s="6">
        <v>10</v>
      </c>
      <c r="O6146" s="6"/>
      <c r="P6146" s="15">
        <v>1</v>
      </c>
      <c r="Q6146" s="15" t="str">
        <f>IF($B6146=2014,$P6146,"")</f>
        <v/>
      </c>
      <c r="R6146" s="15" t="str">
        <f>IF($B6146=2015,$P6146,"")</f>
        <v/>
      </c>
      <c r="S6146" s="15" t="str">
        <f>IF($B6146=2016,$P6146,"")</f>
        <v/>
      </c>
      <c r="T6146" s="15" t="str">
        <f>IF($B6146=2017,$P6146,"")</f>
        <v/>
      </c>
      <c r="U6146" s="15" t="str">
        <f>IF($B6146=2018,$P6146,"")</f>
        <v/>
      </c>
      <c r="V6146" s="15" t="str">
        <f>IF($B6146=2019,$P6146,"")</f>
        <v/>
      </c>
      <c r="W6146" s="15" t="str">
        <f>IF($B6146=2020,$P6146,"")</f>
        <v/>
      </c>
      <c r="X6146" s="6" t="str">
        <f>IF($B6146=2021,$P6146,"")</f>
        <v/>
      </c>
      <c r="Y6146" s="6">
        <f>IF($B6146=2022,$P6146,"")</f>
        <v>1</v>
      </c>
      <c r="Z6146" s="6" t="str">
        <f>IF($B6146=2023,$P6146,"")</f>
        <v/>
      </c>
      <c r="AA6146" s="6" t="str">
        <f>IF($B6146=2024,$P6146,"")</f>
        <v/>
      </c>
      <c r="AB6146" s="15" t="str">
        <f>IF($B6146=2025,$P6146,"")</f>
        <v/>
      </c>
    </row>
    <row r="6147" spans="1:28" s="34" customFormat="1" x14ac:dyDescent="0.25">
      <c r="A6147" s="3">
        <v>1575</v>
      </c>
      <c r="B6147" s="3">
        <v>2022</v>
      </c>
      <c r="C6147" s="3" t="s">
        <v>27</v>
      </c>
      <c r="D6147" s="4">
        <f>DATE(B6147,N6147,M6147)</f>
        <v>44881</v>
      </c>
      <c r="E6147" s="5">
        <v>1500</v>
      </c>
      <c r="F6147" s="10" t="s">
        <v>454</v>
      </c>
      <c r="G6147" s="10" t="s">
        <v>717</v>
      </c>
      <c r="H6147" s="27"/>
      <c r="I6147" s="7" t="s">
        <v>7848</v>
      </c>
      <c r="J6147" s="7" t="s">
        <v>7095</v>
      </c>
      <c r="K6147" s="6" t="s">
        <v>5783</v>
      </c>
      <c r="L6147" s="6">
        <v>6310</v>
      </c>
      <c r="M6147" s="6">
        <v>16</v>
      </c>
      <c r="N6147" s="6">
        <v>11</v>
      </c>
      <c r="O6147" s="6" t="s">
        <v>7030</v>
      </c>
      <c r="P6147" s="15">
        <v>1</v>
      </c>
      <c r="Q6147" s="15" t="str">
        <f>IF($B6147=2014,$P6147,"")</f>
        <v/>
      </c>
      <c r="R6147" s="15" t="str">
        <f>IF($B6147=2015,$P6147,"")</f>
        <v/>
      </c>
      <c r="S6147" s="15" t="str">
        <f>IF($B6147=2016,$P6147,"")</f>
        <v/>
      </c>
      <c r="T6147" s="15" t="str">
        <f>IF($B6147=2017,$P6147,"")</f>
        <v/>
      </c>
      <c r="U6147" s="15" t="str">
        <f>IF($B6147=2018,$P6147,"")</f>
        <v/>
      </c>
      <c r="V6147" s="15" t="str">
        <f>IF($B6147=2019,$P6147,"")</f>
        <v/>
      </c>
      <c r="W6147" s="15" t="str">
        <f>IF($B6147=2020,$P6147,"")</f>
        <v/>
      </c>
      <c r="X6147" s="6" t="str">
        <f>IF($B6147=2021,$P6147,"")</f>
        <v/>
      </c>
      <c r="Y6147" s="6">
        <f>IF($B6147=2022,$P6147,"")</f>
        <v>1</v>
      </c>
      <c r="Z6147" s="6" t="str">
        <f>IF($B6147=2023,$P6147,"")</f>
        <v/>
      </c>
      <c r="AA6147" s="6" t="str">
        <f>IF($B6147=2024,$P6147,"")</f>
        <v/>
      </c>
      <c r="AB6147" s="15" t="str">
        <f>IF($B6147=2025,$P6147,"")</f>
        <v/>
      </c>
    </row>
    <row r="6148" spans="1:28" s="34" customFormat="1" x14ac:dyDescent="0.25">
      <c r="A6148" s="3">
        <v>1575</v>
      </c>
      <c r="B6148" s="3">
        <v>2022</v>
      </c>
      <c r="C6148" s="3" t="s">
        <v>215</v>
      </c>
      <c r="D6148" s="4">
        <f>DATE(B6148,N6148,M6148)</f>
        <v>44893</v>
      </c>
      <c r="E6148" s="5">
        <v>1530</v>
      </c>
      <c r="F6148" s="10" t="s">
        <v>454</v>
      </c>
      <c r="G6148" s="10" t="s">
        <v>717</v>
      </c>
      <c r="H6148" s="27"/>
      <c r="I6148" s="7" t="s">
        <v>7848</v>
      </c>
      <c r="J6148" s="7" t="s">
        <v>7116</v>
      </c>
      <c r="K6148" s="6" t="s">
        <v>1563</v>
      </c>
      <c r="L6148" s="6">
        <v>6311</v>
      </c>
      <c r="M6148" s="6">
        <v>28</v>
      </c>
      <c r="N6148" s="6">
        <v>11</v>
      </c>
      <c r="O6148" s="6" t="s">
        <v>1456</v>
      </c>
      <c r="P6148" s="15">
        <v>1</v>
      </c>
      <c r="Q6148" s="15" t="str">
        <f>IF($B6148=2014,$P6148,"")</f>
        <v/>
      </c>
      <c r="R6148" s="15" t="str">
        <f>IF($B6148=2015,$P6148,"")</f>
        <v/>
      </c>
      <c r="S6148" s="15" t="str">
        <f>IF($B6148=2016,$P6148,"")</f>
        <v/>
      </c>
      <c r="T6148" s="15" t="str">
        <f>IF($B6148=2017,$P6148,"")</f>
        <v/>
      </c>
      <c r="U6148" s="15" t="str">
        <f>IF($B6148=2018,$P6148,"")</f>
        <v/>
      </c>
      <c r="V6148" s="15" t="str">
        <f>IF($B6148=2019,$P6148,"")</f>
        <v/>
      </c>
      <c r="W6148" s="15" t="str">
        <f>IF($B6148=2020,$P6148,"")</f>
        <v/>
      </c>
      <c r="X6148" s="6" t="str">
        <f>IF($B6148=2021,$P6148,"")</f>
        <v/>
      </c>
      <c r="Y6148" s="6">
        <f>IF($B6148=2022,$P6148,"")</f>
        <v>1</v>
      </c>
      <c r="Z6148" s="6" t="str">
        <f>IF($B6148=2023,$P6148,"")</f>
        <v/>
      </c>
      <c r="AA6148" s="6" t="str">
        <f>IF($B6148=2024,$P6148,"")</f>
        <v/>
      </c>
      <c r="AB6148" s="15" t="str">
        <f>IF($B6148=2025,$P6148,"")</f>
        <v/>
      </c>
    </row>
    <row r="6149" spans="1:28" s="34" customFormat="1" x14ac:dyDescent="0.25">
      <c r="A6149" s="3">
        <v>1575</v>
      </c>
      <c r="B6149" s="3">
        <v>2022</v>
      </c>
      <c r="C6149" s="3" t="s">
        <v>250</v>
      </c>
      <c r="D6149" s="4">
        <f>DATE(B6149,N6149,M6149)</f>
        <v>44908</v>
      </c>
      <c r="E6149" s="5">
        <v>1500</v>
      </c>
      <c r="F6149" s="10" t="s">
        <v>454</v>
      </c>
      <c r="G6149" s="10" t="s">
        <v>717</v>
      </c>
      <c r="H6149" s="27"/>
      <c r="I6149" s="7" t="s">
        <v>7848</v>
      </c>
      <c r="J6149" s="7" t="s">
        <v>7164</v>
      </c>
      <c r="K6149" s="6" t="s">
        <v>5783</v>
      </c>
      <c r="L6149" s="6">
        <v>6313</v>
      </c>
      <c r="M6149" s="6">
        <v>13</v>
      </c>
      <c r="N6149" s="6">
        <v>12</v>
      </c>
      <c r="O6149" s="6"/>
      <c r="P6149" s="15">
        <v>1</v>
      </c>
      <c r="Q6149" s="15" t="str">
        <f>IF($B6149=2014,$P6149,"")</f>
        <v/>
      </c>
      <c r="R6149" s="15" t="str">
        <f>IF($B6149=2015,$P6149,"")</f>
        <v/>
      </c>
      <c r="S6149" s="15" t="str">
        <f>IF($B6149=2016,$P6149,"")</f>
        <v/>
      </c>
      <c r="T6149" s="15" t="str">
        <f>IF($B6149=2017,$P6149,"")</f>
        <v/>
      </c>
      <c r="U6149" s="15" t="str">
        <f>IF($B6149=2018,$P6149,"")</f>
        <v/>
      </c>
      <c r="V6149" s="15" t="str">
        <f>IF($B6149=2019,$P6149,"")</f>
        <v/>
      </c>
      <c r="W6149" s="15" t="str">
        <f>IF($B6149=2020,$P6149,"")</f>
        <v/>
      </c>
      <c r="X6149" s="6" t="str">
        <f>IF($B6149=2021,$P6149,"")</f>
        <v/>
      </c>
      <c r="Y6149" s="6">
        <f>IF($B6149=2022,$P6149,"")</f>
        <v>1</v>
      </c>
      <c r="Z6149" s="6" t="str">
        <f>IF($B6149=2023,$P6149,"")</f>
        <v/>
      </c>
      <c r="AA6149" s="6" t="str">
        <f>IF($B6149=2024,$P6149,"")</f>
        <v/>
      </c>
      <c r="AB6149" s="15" t="str">
        <f>IF($B6149=2025,$P6149,"")</f>
        <v/>
      </c>
    </row>
    <row r="6150" spans="1:28" s="34" customFormat="1" x14ac:dyDescent="0.25">
      <c r="A6150" s="3">
        <v>1575</v>
      </c>
      <c r="B6150" s="3">
        <v>2023</v>
      </c>
      <c r="C6150" s="3" t="s">
        <v>416</v>
      </c>
      <c r="D6150" s="4">
        <f>DATE(B6150,N6150,M6150)</f>
        <v>44951</v>
      </c>
      <c r="E6150" s="5">
        <v>1500</v>
      </c>
      <c r="F6150" s="10" t="s">
        <v>454</v>
      </c>
      <c r="G6150" s="10" t="s">
        <v>717</v>
      </c>
      <c r="H6150" s="27"/>
      <c r="I6150" s="7" t="s">
        <v>7848</v>
      </c>
      <c r="J6150" s="7" t="s">
        <v>7219</v>
      </c>
      <c r="K6150" s="6" t="s">
        <v>5783</v>
      </c>
      <c r="L6150" s="6">
        <v>6315</v>
      </c>
      <c r="M6150" s="6">
        <v>25</v>
      </c>
      <c r="N6150" s="6">
        <v>1</v>
      </c>
      <c r="O6150" s="6" t="s">
        <v>7104</v>
      </c>
      <c r="P6150" s="15">
        <v>1</v>
      </c>
      <c r="Q6150" s="15" t="str">
        <f>IF($B6150=2014,$P6150,"")</f>
        <v/>
      </c>
      <c r="R6150" s="15" t="str">
        <f>IF($B6150=2015,$P6150,"")</f>
        <v/>
      </c>
      <c r="S6150" s="15" t="str">
        <f>IF($B6150=2016,$P6150,"")</f>
        <v/>
      </c>
      <c r="T6150" s="15" t="str">
        <f>IF($B6150=2017,$P6150,"")</f>
        <v/>
      </c>
      <c r="U6150" s="15" t="str">
        <f>IF($B6150=2018,$P6150,"")</f>
        <v/>
      </c>
      <c r="V6150" s="15" t="str">
        <f>IF($B6150=2019,$P6150,"")</f>
        <v/>
      </c>
      <c r="W6150" s="15" t="str">
        <f>IF($B6150=2020,$P6150,"")</f>
        <v/>
      </c>
      <c r="X6150" s="6" t="str">
        <f>IF($B6150=2021,$P6150,"")</f>
        <v/>
      </c>
      <c r="Y6150" s="6" t="str">
        <f>IF($B6150=2022,$P6150,"")</f>
        <v/>
      </c>
      <c r="Z6150" s="6">
        <f>IF($B6150=2023,$P6150,"")</f>
        <v>1</v>
      </c>
      <c r="AA6150" s="6" t="str">
        <f>IF($B6150=2024,$P6150,"")</f>
        <v/>
      </c>
      <c r="AB6150" s="15" t="str">
        <f>IF($B6150=2025,$P6150,"")</f>
        <v/>
      </c>
    </row>
    <row r="6151" spans="1:28" s="34" customFormat="1" x14ac:dyDescent="0.25">
      <c r="A6151" s="3">
        <v>1575</v>
      </c>
      <c r="B6151" s="3">
        <v>2023</v>
      </c>
      <c r="C6151" s="3" t="s">
        <v>1474</v>
      </c>
      <c r="D6151" s="4">
        <f>DATE(B6151,N6151,M6151)</f>
        <v>44958</v>
      </c>
      <c r="E6151" s="5">
        <v>2200</v>
      </c>
      <c r="F6151" s="10" t="s">
        <v>454</v>
      </c>
      <c r="G6151" s="10" t="s">
        <v>717</v>
      </c>
      <c r="H6151" s="27"/>
      <c r="I6151" s="7" t="s">
        <v>7848</v>
      </c>
      <c r="J6151" s="7" t="s">
        <v>7220</v>
      </c>
      <c r="K6151" s="6" t="s">
        <v>150</v>
      </c>
      <c r="L6151" s="6">
        <v>6315</v>
      </c>
      <c r="M6151" s="6">
        <v>1</v>
      </c>
      <c r="N6151" s="6">
        <v>2</v>
      </c>
      <c r="O6151" s="6" t="s">
        <v>7104</v>
      </c>
      <c r="P6151" s="15">
        <v>1</v>
      </c>
      <c r="Q6151" s="15" t="str">
        <f>IF($B6151=2014,$P6151,"")</f>
        <v/>
      </c>
      <c r="R6151" s="15" t="str">
        <f>IF($B6151=2015,$P6151,"")</f>
        <v/>
      </c>
      <c r="S6151" s="15" t="str">
        <f>IF($B6151=2016,$P6151,"")</f>
        <v/>
      </c>
      <c r="T6151" s="15" t="str">
        <f>IF($B6151=2017,$P6151,"")</f>
        <v/>
      </c>
      <c r="U6151" s="15" t="str">
        <f>IF($B6151=2018,$P6151,"")</f>
        <v/>
      </c>
      <c r="V6151" s="15" t="str">
        <f>IF($B6151=2019,$P6151,"")</f>
        <v/>
      </c>
      <c r="W6151" s="15" t="str">
        <f>IF($B6151=2020,$P6151,"")</f>
        <v/>
      </c>
      <c r="X6151" s="6" t="str">
        <f>IF($B6151=2021,$P6151,"")</f>
        <v/>
      </c>
      <c r="Y6151" s="6" t="str">
        <f>IF($B6151=2022,$P6151,"")</f>
        <v/>
      </c>
      <c r="Z6151" s="6">
        <f>IF($B6151=2023,$P6151,"")</f>
        <v>1</v>
      </c>
      <c r="AA6151" s="6" t="str">
        <f>IF($B6151=2024,$P6151,"")</f>
        <v/>
      </c>
      <c r="AB6151" s="15" t="str">
        <f>IF($B6151=2025,$P6151,"")</f>
        <v/>
      </c>
    </row>
    <row r="6152" spans="1:28" s="34" customFormat="1" x14ac:dyDescent="0.25">
      <c r="A6152" s="3">
        <v>1575</v>
      </c>
      <c r="B6152" s="3">
        <v>2023</v>
      </c>
      <c r="C6152" s="3" t="s">
        <v>1537</v>
      </c>
      <c r="D6152" s="4">
        <f>DATE(B6152,N6152,M6152)</f>
        <v>45081</v>
      </c>
      <c r="E6152" s="5">
        <v>2200</v>
      </c>
      <c r="F6152" s="10" t="s">
        <v>454</v>
      </c>
      <c r="G6152" s="10" t="s">
        <v>717</v>
      </c>
      <c r="H6152" s="27"/>
      <c r="I6152" s="7" t="s">
        <v>7848</v>
      </c>
      <c r="J6152" s="7" t="s">
        <v>7448</v>
      </c>
      <c r="K6152" s="6" t="s">
        <v>1547</v>
      </c>
      <c r="L6152" s="6">
        <v>6401</v>
      </c>
      <c r="M6152" s="6">
        <v>4</v>
      </c>
      <c r="N6152" s="6">
        <v>6</v>
      </c>
      <c r="O6152" s="6" t="s">
        <v>200</v>
      </c>
      <c r="P6152" s="15">
        <v>1</v>
      </c>
      <c r="Q6152" s="15" t="str">
        <f>IF($B6152=2014,$P6152,"")</f>
        <v/>
      </c>
      <c r="R6152" s="15" t="str">
        <f>IF($B6152=2015,$P6152,"")</f>
        <v/>
      </c>
      <c r="S6152" s="15" t="str">
        <f>IF($B6152=2016,$P6152,"")</f>
        <v/>
      </c>
      <c r="T6152" s="15" t="str">
        <f>IF($B6152=2017,$P6152,"")</f>
        <v/>
      </c>
      <c r="U6152" s="15" t="str">
        <f>IF($B6152=2018,$P6152,"")</f>
        <v/>
      </c>
      <c r="V6152" s="15" t="str">
        <f>IF($B6152=2019,$P6152,"")</f>
        <v/>
      </c>
      <c r="W6152" s="15" t="str">
        <f>IF($B6152=2020,$P6152,"")</f>
        <v/>
      </c>
      <c r="X6152" s="6" t="str">
        <f>IF($B6152=2021,$P6152,"")</f>
        <v/>
      </c>
      <c r="Y6152" s="6" t="str">
        <f>IF($B6152=2022,$P6152,"")</f>
        <v/>
      </c>
      <c r="Z6152" s="6">
        <f>IF($B6152=2023,$P6152,"")</f>
        <v>1</v>
      </c>
      <c r="AA6152" s="6" t="str">
        <f>IF($B6152=2024,$P6152,"")</f>
        <v/>
      </c>
      <c r="AB6152" s="15" t="str">
        <f>IF($B6152=2025,$P6152,"")</f>
        <v/>
      </c>
    </row>
    <row r="6153" spans="1:28" s="34" customFormat="1" ht="24" x14ac:dyDescent="0.25">
      <c r="A6153" s="3">
        <v>1575</v>
      </c>
      <c r="B6153" s="3">
        <v>2023</v>
      </c>
      <c r="C6153" s="3" t="s">
        <v>377</v>
      </c>
      <c r="D6153" s="4">
        <f>DATE(B6153,N6153,M6153)</f>
        <v>45147</v>
      </c>
      <c r="E6153" s="5">
        <v>2200</v>
      </c>
      <c r="F6153" s="6" t="s">
        <v>454</v>
      </c>
      <c r="G6153" s="6" t="s">
        <v>717</v>
      </c>
      <c r="H6153" s="27"/>
      <c r="I6153" s="7" t="s">
        <v>7848</v>
      </c>
      <c r="J6153" s="7" t="s">
        <v>7485</v>
      </c>
      <c r="K6153" s="6" t="s">
        <v>43</v>
      </c>
      <c r="L6153" s="6">
        <v>6403</v>
      </c>
      <c r="M6153" s="6">
        <v>9</v>
      </c>
      <c r="N6153" s="6">
        <v>8</v>
      </c>
      <c r="O6153" s="6"/>
      <c r="P6153" s="15">
        <v>1</v>
      </c>
      <c r="Q6153" s="15" t="str">
        <f>IF($B6153=2014,$P6153,"")</f>
        <v/>
      </c>
      <c r="R6153" s="15" t="str">
        <f>IF($B6153=2015,$P6153,"")</f>
        <v/>
      </c>
      <c r="S6153" s="15" t="str">
        <f>IF($B6153=2016,$P6153,"")</f>
        <v/>
      </c>
      <c r="T6153" s="15" t="str">
        <f>IF($B6153=2017,$P6153,"")</f>
        <v/>
      </c>
      <c r="U6153" s="15" t="str">
        <f>IF($B6153=2018,$P6153,"")</f>
        <v/>
      </c>
      <c r="V6153" s="15" t="str">
        <f>IF($B6153=2019,$P6153,"")</f>
        <v/>
      </c>
      <c r="W6153" s="15" t="str">
        <f>IF($B6153=2020,$P6153,"")</f>
        <v/>
      </c>
      <c r="X6153" s="6" t="str">
        <f>IF($B6153=2021,$P6153,"")</f>
        <v/>
      </c>
      <c r="Y6153" s="6" t="str">
        <f>IF($B6153=2022,$P6153,"")</f>
        <v/>
      </c>
      <c r="Z6153" s="6">
        <f>IF($B6153=2023,$P6153,"")</f>
        <v>1</v>
      </c>
      <c r="AA6153" s="6" t="str">
        <f>IF($B6153=2024,$P6153,"")</f>
        <v/>
      </c>
      <c r="AB6153" s="15" t="str">
        <f>IF($B6153=2025,$P6153,"")</f>
        <v/>
      </c>
    </row>
    <row r="6154" spans="1:28" s="34" customFormat="1" x14ac:dyDescent="0.25">
      <c r="A6154" s="3">
        <v>1575</v>
      </c>
      <c r="B6154" s="3">
        <v>2023</v>
      </c>
      <c r="C6154" s="3" t="s">
        <v>1461</v>
      </c>
      <c r="D6154" s="4">
        <f>DATE(B6154,N6154,M6154)</f>
        <v>45200</v>
      </c>
      <c r="E6154" s="5">
        <v>1745</v>
      </c>
      <c r="F6154" s="10" t="s">
        <v>454</v>
      </c>
      <c r="G6154" s="10" t="s">
        <v>717</v>
      </c>
      <c r="H6154" s="27"/>
      <c r="I6154" s="7" t="s">
        <v>7848</v>
      </c>
      <c r="J6154" s="7" t="s">
        <v>7604</v>
      </c>
      <c r="K6154" s="6" t="s">
        <v>1563</v>
      </c>
      <c r="L6154" s="6">
        <v>6406</v>
      </c>
      <c r="M6154" s="6">
        <v>1</v>
      </c>
      <c r="N6154" s="6">
        <v>10</v>
      </c>
      <c r="O6154" s="6"/>
      <c r="P6154" s="15">
        <v>1</v>
      </c>
      <c r="Q6154" s="15" t="str">
        <f>IF($B6154=2014,$P6154,"")</f>
        <v/>
      </c>
      <c r="R6154" s="15" t="str">
        <f>IF($B6154=2015,$P6154,"")</f>
        <v/>
      </c>
      <c r="S6154" s="15" t="str">
        <f>IF($B6154=2016,$P6154,"")</f>
        <v/>
      </c>
      <c r="T6154" s="15" t="str">
        <f>IF($B6154=2017,$P6154,"")</f>
        <v/>
      </c>
      <c r="U6154" s="15" t="str">
        <f>IF($B6154=2018,$P6154,"")</f>
        <v/>
      </c>
      <c r="V6154" s="15" t="str">
        <f>IF($B6154=2019,$P6154,"")</f>
        <v/>
      </c>
      <c r="W6154" s="15" t="str">
        <f>IF($B6154=2020,$P6154,"")</f>
        <v/>
      </c>
      <c r="X6154" s="6" t="str">
        <f>IF($B6154=2021,$P6154,"")</f>
        <v/>
      </c>
      <c r="Y6154" s="6" t="str">
        <f>IF($B6154=2022,$P6154,"")</f>
        <v/>
      </c>
      <c r="Z6154" s="6">
        <f>IF($B6154=2023,$P6154,"")</f>
        <v>1</v>
      </c>
      <c r="AA6154" s="6" t="str">
        <f>IF($B6154=2024,$P6154,"")</f>
        <v/>
      </c>
      <c r="AB6154" s="15" t="str">
        <f>IF($B6154=2025,$P6154,"")</f>
        <v/>
      </c>
    </row>
    <row r="6155" spans="1:28" s="34" customFormat="1" x14ac:dyDescent="0.25">
      <c r="A6155" s="3">
        <v>1575</v>
      </c>
      <c r="B6155" s="3">
        <v>2023</v>
      </c>
      <c r="C6155" s="3" t="s">
        <v>15</v>
      </c>
      <c r="D6155" s="4">
        <f>DATE(B6155,N6155,M6155)</f>
        <v>45209</v>
      </c>
      <c r="E6155" s="5">
        <v>1730</v>
      </c>
      <c r="F6155" s="6" t="s">
        <v>454</v>
      </c>
      <c r="G6155" s="10" t="s">
        <v>717</v>
      </c>
      <c r="H6155" s="27"/>
      <c r="I6155" s="7" t="s">
        <v>7848</v>
      </c>
      <c r="J6155" s="7" t="s">
        <v>7786</v>
      </c>
      <c r="K6155" s="6" t="s">
        <v>7681</v>
      </c>
      <c r="L6155" s="6">
        <v>6408</v>
      </c>
      <c r="M6155" s="6">
        <v>10</v>
      </c>
      <c r="N6155" s="6">
        <v>10</v>
      </c>
      <c r="O6155" s="6" t="s">
        <v>49</v>
      </c>
      <c r="P6155" s="15">
        <v>1</v>
      </c>
      <c r="Q6155" s="15" t="str">
        <f>IF($B6155=2014,$P6155,"")</f>
        <v/>
      </c>
      <c r="R6155" s="15" t="str">
        <f>IF($B6155=2015,$P6155,"")</f>
        <v/>
      </c>
      <c r="S6155" s="15" t="str">
        <f>IF($B6155=2016,$P6155,"")</f>
        <v/>
      </c>
      <c r="T6155" s="15" t="str">
        <f>IF($B6155=2017,$P6155,"")</f>
        <v/>
      </c>
      <c r="U6155" s="15" t="str">
        <f>IF($B6155=2018,$P6155,"")</f>
        <v/>
      </c>
      <c r="V6155" s="15" t="str">
        <f>IF($B6155=2019,$P6155,"")</f>
        <v/>
      </c>
      <c r="W6155" s="15" t="str">
        <f>IF($B6155=2020,$P6155,"")</f>
        <v/>
      </c>
      <c r="X6155" s="6" t="str">
        <f>IF($B6155=2021,$P6155,"")</f>
        <v/>
      </c>
      <c r="Y6155" s="6" t="str">
        <f>IF($B6155=2022,$P6155,"")</f>
        <v/>
      </c>
      <c r="Z6155" s="6">
        <f>IF($B6155=2023,$P6155,"")</f>
        <v>1</v>
      </c>
      <c r="AA6155" s="6" t="str">
        <f>IF($B6155=2024,$P6155,"")</f>
        <v/>
      </c>
      <c r="AB6155" s="15" t="str">
        <f>IF($B6155=2025,$P6155,"")</f>
        <v/>
      </c>
    </row>
    <row r="6156" spans="1:28" s="34" customFormat="1" x14ac:dyDescent="0.25">
      <c r="A6156" s="3">
        <v>1575</v>
      </c>
      <c r="B6156" s="3">
        <v>2023</v>
      </c>
      <c r="C6156" s="3" t="s">
        <v>155</v>
      </c>
      <c r="D6156" s="4">
        <f>DATE(B6156,N6156,M6156)</f>
        <v>45216</v>
      </c>
      <c r="E6156" s="5">
        <v>1725</v>
      </c>
      <c r="F6156" s="6" t="s">
        <v>454</v>
      </c>
      <c r="G6156" s="10" t="s">
        <v>717</v>
      </c>
      <c r="H6156" s="27"/>
      <c r="I6156" s="7" t="s">
        <v>7848</v>
      </c>
      <c r="J6156" s="7" t="s">
        <v>7788</v>
      </c>
      <c r="K6156" s="6" t="s">
        <v>1563</v>
      </c>
      <c r="L6156" s="6">
        <v>6408</v>
      </c>
      <c r="M6156" s="6">
        <v>17</v>
      </c>
      <c r="N6156" s="6">
        <v>10</v>
      </c>
      <c r="O6156" s="6" t="s">
        <v>4448</v>
      </c>
      <c r="P6156" s="15">
        <v>1</v>
      </c>
      <c r="Q6156" s="15" t="str">
        <f>IF($B6156=2014,$P6156,"")</f>
        <v/>
      </c>
      <c r="R6156" s="15" t="str">
        <f>IF($B6156=2015,$P6156,"")</f>
        <v/>
      </c>
      <c r="S6156" s="15" t="str">
        <f>IF($B6156=2016,$P6156,"")</f>
        <v/>
      </c>
      <c r="T6156" s="15" t="str">
        <f>IF($B6156=2017,$P6156,"")</f>
        <v/>
      </c>
      <c r="U6156" s="15" t="str">
        <f>IF($B6156=2018,$P6156,"")</f>
        <v/>
      </c>
      <c r="V6156" s="15" t="str">
        <f>IF($B6156=2019,$P6156,"")</f>
        <v/>
      </c>
      <c r="W6156" s="15" t="str">
        <f>IF($B6156=2020,$P6156,"")</f>
        <v/>
      </c>
      <c r="X6156" s="6" t="str">
        <f>IF($B6156=2021,$P6156,"")</f>
        <v/>
      </c>
      <c r="Y6156" s="6" t="str">
        <f>IF($B6156=2022,$P6156,"")</f>
        <v/>
      </c>
      <c r="Z6156" s="6">
        <f>IF($B6156=2023,$P6156,"")</f>
        <v>1</v>
      </c>
      <c r="AA6156" s="6" t="str">
        <f>IF($B6156=2024,$P6156,"")</f>
        <v/>
      </c>
      <c r="AB6156" s="15" t="str">
        <f>IF($B6156=2025,$P6156,"")</f>
        <v/>
      </c>
    </row>
    <row r="6157" spans="1:28" s="34" customFormat="1" x14ac:dyDescent="0.25">
      <c r="A6157" s="3">
        <v>1575</v>
      </c>
      <c r="B6157" s="3">
        <v>2023</v>
      </c>
      <c r="C6157" s="3" t="s">
        <v>155</v>
      </c>
      <c r="D6157" s="4">
        <f>DATE(B6157,N6157,M6157)</f>
        <v>45216</v>
      </c>
      <c r="E6157" s="5">
        <v>1600</v>
      </c>
      <c r="F6157" s="6" t="s">
        <v>454</v>
      </c>
      <c r="G6157" s="10" t="s">
        <v>717</v>
      </c>
      <c r="H6157" s="27"/>
      <c r="I6157" s="7" t="s">
        <v>7848</v>
      </c>
      <c r="J6157" s="7" t="s">
        <v>7787</v>
      </c>
      <c r="K6157" s="6" t="s">
        <v>5783</v>
      </c>
      <c r="L6157" s="6">
        <v>6408</v>
      </c>
      <c r="M6157" s="6">
        <v>17</v>
      </c>
      <c r="N6157" s="6">
        <v>10</v>
      </c>
      <c r="O6157" s="6"/>
      <c r="P6157" s="15">
        <v>1</v>
      </c>
      <c r="Q6157" s="15" t="str">
        <f>IF($B6157=2014,$P6157,"")</f>
        <v/>
      </c>
      <c r="R6157" s="15" t="str">
        <f>IF($B6157=2015,$P6157,"")</f>
        <v/>
      </c>
      <c r="S6157" s="15" t="str">
        <f>IF($B6157=2016,$P6157,"")</f>
        <v/>
      </c>
      <c r="T6157" s="15" t="str">
        <f>IF($B6157=2017,$P6157,"")</f>
        <v/>
      </c>
      <c r="U6157" s="15" t="str">
        <f>IF($B6157=2018,$P6157,"")</f>
        <v/>
      </c>
      <c r="V6157" s="15" t="str">
        <f>IF($B6157=2019,$P6157,"")</f>
        <v/>
      </c>
      <c r="W6157" s="15" t="str">
        <f>IF($B6157=2020,$P6157,"")</f>
        <v/>
      </c>
      <c r="X6157" s="6" t="str">
        <f>IF($B6157=2021,$P6157,"")</f>
        <v/>
      </c>
      <c r="Y6157" s="6" t="str">
        <f>IF($B6157=2022,$P6157,"")</f>
        <v/>
      </c>
      <c r="Z6157" s="6">
        <f>IF($B6157=2023,$P6157,"")</f>
        <v>1</v>
      </c>
      <c r="AA6157" s="6" t="str">
        <f>IF($B6157=2024,$P6157,"")</f>
        <v/>
      </c>
      <c r="AB6157" s="15" t="str">
        <f>IF($B6157=2025,$P6157,"")</f>
        <v/>
      </c>
    </row>
    <row r="6158" spans="1:28" s="34" customFormat="1" x14ac:dyDescent="0.25">
      <c r="A6158" s="3">
        <v>1575</v>
      </c>
      <c r="B6158" s="3">
        <v>2023</v>
      </c>
      <c r="C6158" s="3" t="s">
        <v>45</v>
      </c>
      <c r="D6158" s="4">
        <f>DATE(B6158,N6158,M6158)</f>
        <v>45217</v>
      </c>
      <c r="E6158" s="5">
        <v>1630</v>
      </c>
      <c r="F6158" s="6" t="s">
        <v>454</v>
      </c>
      <c r="G6158" s="10" t="s">
        <v>717</v>
      </c>
      <c r="H6158" s="27"/>
      <c r="I6158" s="7" t="s">
        <v>7848</v>
      </c>
      <c r="J6158" s="7" t="s">
        <v>7789</v>
      </c>
      <c r="K6158" s="6" t="s">
        <v>58</v>
      </c>
      <c r="L6158" s="6">
        <v>6408</v>
      </c>
      <c r="M6158" s="6">
        <v>18</v>
      </c>
      <c r="N6158" s="6">
        <v>10</v>
      </c>
      <c r="O6158" s="6" t="s">
        <v>14</v>
      </c>
      <c r="P6158" s="15">
        <v>1</v>
      </c>
      <c r="Q6158" s="15" t="str">
        <f>IF($B6158=2014,$P6158,"")</f>
        <v/>
      </c>
      <c r="R6158" s="15" t="str">
        <f>IF($B6158=2015,$P6158,"")</f>
        <v/>
      </c>
      <c r="S6158" s="15" t="str">
        <f>IF($B6158=2016,$P6158,"")</f>
        <v/>
      </c>
      <c r="T6158" s="15" t="str">
        <f>IF($B6158=2017,$P6158,"")</f>
        <v/>
      </c>
      <c r="U6158" s="15" t="str">
        <f>IF($B6158=2018,$P6158,"")</f>
        <v/>
      </c>
      <c r="V6158" s="15" t="str">
        <f>IF($B6158=2019,$P6158,"")</f>
        <v/>
      </c>
      <c r="W6158" s="15" t="str">
        <f>IF($B6158=2020,$P6158,"")</f>
        <v/>
      </c>
      <c r="X6158" s="6" t="str">
        <f>IF($B6158=2021,$P6158,"")</f>
        <v/>
      </c>
      <c r="Y6158" s="6" t="str">
        <f>IF($B6158=2022,$P6158,"")</f>
        <v/>
      </c>
      <c r="Z6158" s="6">
        <f>IF($B6158=2023,$P6158,"")</f>
        <v>1</v>
      </c>
      <c r="AA6158" s="6" t="str">
        <f>IF($B6158=2024,$P6158,"")</f>
        <v/>
      </c>
      <c r="AB6158" s="15" t="str">
        <f>IF($B6158=2025,$P6158,"")</f>
        <v/>
      </c>
    </row>
    <row r="6159" spans="1:28" s="34" customFormat="1" x14ac:dyDescent="0.25">
      <c r="A6159" s="3">
        <v>1575</v>
      </c>
      <c r="B6159" s="3">
        <v>2023</v>
      </c>
      <c r="C6159" s="3" t="s">
        <v>193</v>
      </c>
      <c r="D6159" s="4">
        <f>DATE(B6159,N6159,M6159)</f>
        <v>45230</v>
      </c>
      <c r="E6159" s="5">
        <v>1349</v>
      </c>
      <c r="F6159" s="10" t="s">
        <v>454</v>
      </c>
      <c r="G6159" s="10" t="s">
        <v>717</v>
      </c>
      <c r="H6159" s="27"/>
      <c r="I6159" s="7" t="s">
        <v>7848</v>
      </c>
      <c r="J6159" s="7" t="s">
        <v>7857</v>
      </c>
      <c r="K6159" s="6" t="s">
        <v>5783</v>
      </c>
      <c r="L6159" s="6">
        <v>6410</v>
      </c>
      <c r="M6159" s="6">
        <v>31</v>
      </c>
      <c r="N6159" s="6">
        <v>10</v>
      </c>
      <c r="O6159" s="6"/>
      <c r="P6159" s="15">
        <v>1</v>
      </c>
      <c r="Q6159" s="15" t="str">
        <f>IF($B6159=2014,$P6159,"")</f>
        <v/>
      </c>
      <c r="R6159" s="15" t="str">
        <f>IF($B6159=2015,$P6159,"")</f>
        <v/>
      </c>
      <c r="S6159" s="15" t="str">
        <f>IF($B6159=2016,$P6159,"")</f>
        <v/>
      </c>
      <c r="T6159" s="15" t="str">
        <f>IF($B6159=2017,$P6159,"")</f>
        <v/>
      </c>
      <c r="U6159" s="15" t="str">
        <f>IF($B6159=2018,$P6159,"")</f>
        <v/>
      </c>
      <c r="V6159" s="15" t="str">
        <f>IF($B6159=2019,$P6159,"")</f>
        <v/>
      </c>
      <c r="W6159" s="15" t="str">
        <f>IF($B6159=2020,$P6159,"")</f>
        <v/>
      </c>
      <c r="X6159" s="6" t="str">
        <f>IF($B6159=2021,$P6159,"")</f>
        <v/>
      </c>
      <c r="Y6159" s="6" t="str">
        <f>IF($B6159=2022,$P6159,"")</f>
        <v/>
      </c>
      <c r="Z6159" s="6">
        <f>IF($B6159=2023,$P6159,"")</f>
        <v>1</v>
      </c>
      <c r="AA6159" s="6" t="str">
        <f>IF($B6159=2024,$P6159,"")</f>
        <v/>
      </c>
      <c r="AB6159" s="15" t="str">
        <f>IF($B6159=2025,$P6159,"")</f>
        <v/>
      </c>
    </row>
    <row r="6160" spans="1:28" s="34" customFormat="1" x14ac:dyDescent="0.25">
      <c r="A6160" s="3">
        <v>1575</v>
      </c>
      <c r="B6160" s="3">
        <v>2023</v>
      </c>
      <c r="C6160" s="3" t="s">
        <v>193</v>
      </c>
      <c r="D6160" s="4">
        <f>DATE(B6160,N6160,M6160)</f>
        <v>45230</v>
      </c>
      <c r="E6160" s="5">
        <v>1700</v>
      </c>
      <c r="F6160" s="10" t="s">
        <v>454</v>
      </c>
      <c r="G6160" s="10" t="s">
        <v>717</v>
      </c>
      <c r="H6160" s="27"/>
      <c r="I6160" s="7" t="s">
        <v>7848</v>
      </c>
      <c r="J6160" s="7" t="s">
        <v>7860</v>
      </c>
      <c r="K6160" s="6" t="s">
        <v>5783</v>
      </c>
      <c r="L6160" s="6">
        <v>6410</v>
      </c>
      <c r="M6160" s="6">
        <v>31</v>
      </c>
      <c r="N6160" s="6">
        <v>10</v>
      </c>
      <c r="O6160" s="6"/>
      <c r="P6160" s="15">
        <v>1</v>
      </c>
      <c r="Q6160" s="15" t="str">
        <f>IF($B6160=2014,$P6160,"")</f>
        <v/>
      </c>
      <c r="R6160" s="15" t="str">
        <f>IF($B6160=2015,$P6160,"")</f>
        <v/>
      </c>
      <c r="S6160" s="15" t="str">
        <f>IF($B6160=2016,$P6160,"")</f>
        <v/>
      </c>
      <c r="T6160" s="15" t="str">
        <f>IF($B6160=2017,$P6160,"")</f>
        <v/>
      </c>
      <c r="U6160" s="15" t="str">
        <f>IF($B6160=2018,$P6160,"")</f>
        <v/>
      </c>
      <c r="V6160" s="15" t="str">
        <f>IF($B6160=2019,$P6160,"")</f>
        <v/>
      </c>
      <c r="W6160" s="15" t="str">
        <f>IF($B6160=2020,$P6160,"")</f>
        <v/>
      </c>
      <c r="X6160" s="6" t="str">
        <f>IF($B6160=2021,$P6160,"")</f>
        <v/>
      </c>
      <c r="Y6160" s="6" t="str">
        <f>IF($B6160=2022,$P6160,"")</f>
        <v/>
      </c>
      <c r="Z6160" s="6">
        <f>IF($B6160=2023,$P6160,"")</f>
        <v>1</v>
      </c>
      <c r="AA6160" s="6" t="str">
        <f>IF($B6160=2024,$P6160,"")</f>
        <v/>
      </c>
      <c r="AB6160" s="15" t="str">
        <f>IF($B6160=2025,$P6160,"")</f>
        <v/>
      </c>
    </row>
    <row r="6161" spans="1:28" s="34" customFormat="1" ht="36" x14ac:dyDescent="0.25">
      <c r="A6161" s="3">
        <v>1575</v>
      </c>
      <c r="B6161" s="3">
        <v>2023</v>
      </c>
      <c r="C6161" s="3" t="s">
        <v>105</v>
      </c>
      <c r="D6161" s="4">
        <f>DATE(B6161,N6161,M6161)</f>
        <v>45237</v>
      </c>
      <c r="E6161" s="5">
        <v>1620</v>
      </c>
      <c r="F6161" s="10" t="s">
        <v>454</v>
      </c>
      <c r="G6161" s="10" t="s">
        <v>717</v>
      </c>
      <c r="H6161" s="27"/>
      <c r="I6161" s="7" t="s">
        <v>7848</v>
      </c>
      <c r="J6161" s="7" t="s">
        <v>7846</v>
      </c>
      <c r="K6161" s="6" t="s">
        <v>58</v>
      </c>
      <c r="L6161" s="6">
        <v>6409</v>
      </c>
      <c r="M6161" s="6">
        <v>7</v>
      </c>
      <c r="N6161" s="6">
        <v>11</v>
      </c>
      <c r="O6161" s="6" t="s">
        <v>14</v>
      </c>
      <c r="P6161" s="15">
        <v>1</v>
      </c>
      <c r="Q6161" s="15" t="str">
        <f>IF($B6161=2014,$P6161,"")</f>
        <v/>
      </c>
      <c r="R6161" s="15" t="str">
        <f>IF($B6161=2015,$P6161,"")</f>
        <v/>
      </c>
      <c r="S6161" s="15" t="str">
        <f>IF($B6161=2016,$P6161,"")</f>
        <v/>
      </c>
      <c r="T6161" s="15" t="str">
        <f>IF($B6161=2017,$P6161,"")</f>
        <v/>
      </c>
      <c r="U6161" s="15" t="str">
        <f>IF($B6161=2018,$P6161,"")</f>
        <v/>
      </c>
      <c r="V6161" s="15" t="str">
        <f>IF($B6161=2019,$P6161,"")</f>
        <v/>
      </c>
      <c r="W6161" s="15" t="str">
        <f>IF($B6161=2020,$P6161,"")</f>
        <v/>
      </c>
      <c r="X6161" s="6" t="str">
        <f>IF($B6161=2021,$P6161,"")</f>
        <v/>
      </c>
      <c r="Y6161" s="6" t="str">
        <f>IF($B6161=2022,$P6161,"")</f>
        <v/>
      </c>
      <c r="Z6161" s="6">
        <f>IF($B6161=2023,$P6161,"")</f>
        <v>1</v>
      </c>
      <c r="AA6161" s="6" t="str">
        <f>IF($B6161=2024,$P6161,"")</f>
        <v/>
      </c>
      <c r="AB6161" s="15" t="str">
        <f>IF($B6161=2025,$P6161,"")</f>
        <v/>
      </c>
    </row>
    <row r="6162" spans="1:28" s="34" customFormat="1" x14ac:dyDescent="0.25">
      <c r="A6162" s="3">
        <v>1575</v>
      </c>
      <c r="B6162" s="3">
        <v>2023</v>
      </c>
      <c r="C6162" s="3" t="s">
        <v>212</v>
      </c>
      <c r="D6162" s="4">
        <f>DATE(B6162,N6162,M6162)</f>
        <v>45267</v>
      </c>
      <c r="E6162" s="5">
        <v>1730</v>
      </c>
      <c r="F6162" s="10" t="s">
        <v>454</v>
      </c>
      <c r="G6162" s="10" t="s">
        <v>717</v>
      </c>
      <c r="H6162" s="10"/>
      <c r="I6162" s="7" t="s">
        <v>7848</v>
      </c>
      <c r="J6162" s="7" t="s">
        <v>7995</v>
      </c>
      <c r="K6162" s="6" t="s">
        <v>5783</v>
      </c>
      <c r="L6162" s="6">
        <v>6411</v>
      </c>
      <c r="M6162" s="6">
        <v>7</v>
      </c>
      <c r="N6162" s="6">
        <v>12</v>
      </c>
      <c r="O6162" s="6"/>
      <c r="P6162" s="15">
        <v>1</v>
      </c>
      <c r="Q6162" s="15" t="str">
        <f>IF($B6162=2014,$P6162,"")</f>
        <v/>
      </c>
      <c r="R6162" s="15" t="str">
        <f>IF($B6162=2015,$P6162,"")</f>
        <v/>
      </c>
      <c r="S6162" s="15" t="str">
        <f>IF($B6162=2016,$P6162,"")</f>
        <v/>
      </c>
      <c r="T6162" s="15" t="str">
        <f>IF($B6162=2017,$P6162,"")</f>
        <v/>
      </c>
      <c r="U6162" s="15" t="str">
        <f>IF($B6162=2018,$P6162,"")</f>
        <v/>
      </c>
      <c r="V6162" s="15" t="str">
        <f>IF($B6162=2019,$P6162,"")</f>
        <v/>
      </c>
      <c r="W6162" s="15" t="str">
        <f>IF($B6162=2020,$P6162,"")</f>
        <v/>
      </c>
      <c r="X6162" s="6" t="str">
        <f>IF($B6162=2021,$P6162,"")</f>
        <v/>
      </c>
      <c r="Y6162" s="6" t="str">
        <f>IF($B6162=2022,$P6162,"")</f>
        <v/>
      </c>
      <c r="Z6162" s="6">
        <f>IF($B6162=2023,$P6162,"")</f>
        <v>1</v>
      </c>
      <c r="AA6162" s="6" t="str">
        <f>IF($B6162=2024,$P6162,"")</f>
        <v/>
      </c>
      <c r="AB6162" s="15" t="str">
        <f>IF($B6162=2025,$P6162,"")</f>
        <v/>
      </c>
    </row>
    <row r="6163" spans="1:28" s="34" customFormat="1" x14ac:dyDescent="0.25">
      <c r="A6163" s="3">
        <v>1575</v>
      </c>
      <c r="B6163" s="3">
        <v>2023</v>
      </c>
      <c r="C6163" s="3" t="s">
        <v>34</v>
      </c>
      <c r="D6163" s="4">
        <f>DATE(B6163,N6163,M6163)</f>
        <v>45270</v>
      </c>
      <c r="E6163" s="5">
        <v>1627</v>
      </c>
      <c r="F6163" s="10" t="s">
        <v>454</v>
      </c>
      <c r="G6163" s="10" t="s">
        <v>717</v>
      </c>
      <c r="H6163" s="10"/>
      <c r="I6163" s="7" t="s">
        <v>7848</v>
      </c>
      <c r="J6163" s="7" t="s">
        <v>7996</v>
      </c>
      <c r="K6163" s="6" t="s">
        <v>5783</v>
      </c>
      <c r="L6163" s="6">
        <v>6411</v>
      </c>
      <c r="M6163" s="6">
        <v>10</v>
      </c>
      <c r="N6163" s="6">
        <v>12</v>
      </c>
      <c r="O6163" s="6"/>
      <c r="P6163" s="15">
        <v>1</v>
      </c>
      <c r="Q6163" s="15" t="str">
        <f>IF($B6163=2014,$P6163,"")</f>
        <v/>
      </c>
      <c r="R6163" s="15" t="str">
        <f>IF($B6163=2015,$P6163,"")</f>
        <v/>
      </c>
      <c r="S6163" s="15" t="str">
        <f>IF($B6163=2016,$P6163,"")</f>
        <v/>
      </c>
      <c r="T6163" s="15" t="str">
        <f>IF($B6163=2017,$P6163,"")</f>
        <v/>
      </c>
      <c r="U6163" s="15" t="str">
        <f>IF($B6163=2018,$P6163,"")</f>
        <v/>
      </c>
      <c r="V6163" s="15" t="str">
        <f>IF($B6163=2019,$P6163,"")</f>
        <v/>
      </c>
      <c r="W6163" s="15" t="str">
        <f>IF($B6163=2020,$P6163,"")</f>
        <v/>
      </c>
      <c r="X6163" s="6" t="str">
        <f>IF($B6163=2021,$P6163,"")</f>
        <v/>
      </c>
      <c r="Y6163" s="6" t="str">
        <f>IF($B6163=2022,$P6163,"")</f>
        <v/>
      </c>
      <c r="Z6163" s="6">
        <f>IF($B6163=2023,$P6163,"")</f>
        <v>1</v>
      </c>
      <c r="AA6163" s="6" t="str">
        <f>IF($B6163=2024,$P6163,"")</f>
        <v/>
      </c>
      <c r="AB6163" s="15" t="str">
        <f>IF($B6163=2025,$P6163,"")</f>
        <v/>
      </c>
    </row>
    <row r="6164" spans="1:28" s="34" customFormat="1" x14ac:dyDescent="0.25">
      <c r="A6164" s="3">
        <v>1575</v>
      </c>
      <c r="B6164" s="3">
        <v>2023</v>
      </c>
      <c r="C6164" s="3" t="s">
        <v>47</v>
      </c>
      <c r="D6164" s="4">
        <f>DATE(B6164,N6164,M6164)</f>
        <v>45274</v>
      </c>
      <c r="E6164" s="5">
        <v>1500</v>
      </c>
      <c r="F6164" s="10" t="s">
        <v>454</v>
      </c>
      <c r="G6164" s="10" t="s">
        <v>717</v>
      </c>
      <c r="H6164" s="10"/>
      <c r="I6164" s="7" t="s">
        <v>7848</v>
      </c>
      <c r="J6164" s="7" t="s">
        <v>7604</v>
      </c>
      <c r="K6164" s="6" t="s">
        <v>5783</v>
      </c>
      <c r="L6164" s="6">
        <v>6412</v>
      </c>
      <c r="M6164" s="6">
        <v>14</v>
      </c>
      <c r="N6164" s="6">
        <v>12</v>
      </c>
      <c r="O6164" s="6"/>
      <c r="P6164" s="15">
        <v>1</v>
      </c>
      <c r="Q6164" s="15" t="str">
        <f>IF($B6164=2014,$P6164,"")</f>
        <v/>
      </c>
      <c r="R6164" s="15" t="str">
        <f>IF($B6164=2015,$P6164,"")</f>
        <v/>
      </c>
      <c r="S6164" s="15" t="str">
        <f>IF($B6164=2016,$P6164,"")</f>
        <v/>
      </c>
      <c r="T6164" s="15" t="str">
        <f>IF($B6164=2017,$P6164,"")</f>
        <v/>
      </c>
      <c r="U6164" s="15" t="str">
        <f>IF($B6164=2018,$P6164,"")</f>
        <v/>
      </c>
      <c r="V6164" s="15" t="str">
        <f>IF($B6164=2019,$P6164,"")</f>
        <v/>
      </c>
      <c r="W6164" s="15" t="str">
        <f>IF($B6164=2020,$P6164,"")</f>
        <v/>
      </c>
      <c r="X6164" s="6" t="str">
        <f>IF($B6164=2021,$P6164,"")</f>
        <v/>
      </c>
      <c r="Y6164" s="6" t="str">
        <f>IF($B6164=2022,$P6164,"")</f>
        <v/>
      </c>
      <c r="Z6164" s="6">
        <f>IF($B6164=2023,$P6164,"")</f>
        <v>1</v>
      </c>
      <c r="AA6164" s="6" t="str">
        <f>IF($B6164=2024,$P6164,"")</f>
        <v/>
      </c>
      <c r="AB6164" s="15" t="str">
        <f>IF($B6164=2025,$P6164,"")</f>
        <v/>
      </c>
    </row>
    <row r="6165" spans="1:28" s="34" customFormat="1" x14ac:dyDescent="0.25">
      <c r="A6165" s="3">
        <v>1575</v>
      </c>
      <c r="B6165" s="3">
        <v>2024</v>
      </c>
      <c r="C6165" s="3" t="s">
        <v>32</v>
      </c>
      <c r="D6165" s="4">
        <f>DATE(B6165,N6165,M6165)</f>
        <v>45293</v>
      </c>
      <c r="E6165" s="5">
        <v>1700</v>
      </c>
      <c r="F6165" s="10" t="s">
        <v>454</v>
      </c>
      <c r="G6165" s="10" t="s">
        <v>717</v>
      </c>
      <c r="H6165" s="10"/>
      <c r="I6165" s="7" t="s">
        <v>7848</v>
      </c>
      <c r="J6165" s="7" t="s">
        <v>8105</v>
      </c>
      <c r="K6165" s="6" t="s">
        <v>5783</v>
      </c>
      <c r="L6165" s="6">
        <v>6413</v>
      </c>
      <c r="M6165" s="6">
        <v>2</v>
      </c>
      <c r="N6165" s="6">
        <v>1</v>
      </c>
      <c r="O6165" s="6"/>
      <c r="P6165" s="15">
        <v>1</v>
      </c>
      <c r="Q6165" s="15" t="str">
        <f>IF($B6165=2014,$P6165,"")</f>
        <v/>
      </c>
      <c r="R6165" s="15" t="str">
        <f>IF($B6165=2015,$P6165,"")</f>
        <v/>
      </c>
      <c r="S6165" s="15" t="str">
        <f>IF($B6165=2016,$P6165,"")</f>
        <v/>
      </c>
      <c r="T6165" s="15" t="str">
        <f>IF($B6165=2017,$P6165,"")</f>
        <v/>
      </c>
      <c r="U6165" s="15" t="str">
        <f>IF($B6165=2018,$P6165,"")</f>
        <v/>
      </c>
      <c r="V6165" s="15" t="str">
        <f>IF($B6165=2019,$P6165,"")</f>
        <v/>
      </c>
      <c r="W6165" s="15" t="str">
        <f>IF($B6165=2020,$P6165,"")</f>
        <v/>
      </c>
      <c r="X6165" s="6" t="str">
        <f>IF($B6165=2021,$P6165,"")</f>
        <v/>
      </c>
      <c r="Y6165" s="6" t="str">
        <f>IF($B6165=2022,$P6165,"")</f>
        <v/>
      </c>
      <c r="Z6165" s="6" t="str">
        <f>IF($B6165=2023,$P6165,"")</f>
        <v/>
      </c>
      <c r="AA6165" s="6">
        <f>IF($B6165=2024,$P6165,"")</f>
        <v>1</v>
      </c>
      <c r="AB6165" s="15" t="str">
        <f>IF($B6165=2025,$P6165,"")</f>
        <v/>
      </c>
    </row>
    <row r="6166" spans="1:28" s="34" customFormat="1" x14ac:dyDescent="0.25">
      <c r="A6166" s="3">
        <v>1575</v>
      </c>
      <c r="B6166" s="3">
        <v>2024</v>
      </c>
      <c r="C6166" s="3" t="s">
        <v>322</v>
      </c>
      <c r="D6166" s="4">
        <f>DATE(B6166,N6166,M6166)</f>
        <v>45297</v>
      </c>
      <c r="E6166" s="5">
        <v>1325</v>
      </c>
      <c r="F6166" s="10" t="s">
        <v>454</v>
      </c>
      <c r="G6166" s="10" t="s">
        <v>717</v>
      </c>
      <c r="H6166" s="10"/>
      <c r="I6166" s="7" t="s">
        <v>7848</v>
      </c>
      <c r="J6166" s="7" t="s">
        <v>8128</v>
      </c>
      <c r="K6166" s="6" t="s">
        <v>140</v>
      </c>
      <c r="L6166" s="6">
        <v>6414</v>
      </c>
      <c r="M6166" s="6">
        <v>6</v>
      </c>
      <c r="N6166" s="6">
        <v>1</v>
      </c>
      <c r="O6166" s="6" t="s">
        <v>14</v>
      </c>
      <c r="P6166" s="15">
        <v>1</v>
      </c>
      <c r="Q6166" s="15" t="str">
        <f>IF($B6166=2014,$P6166,"")</f>
        <v/>
      </c>
      <c r="R6166" s="15" t="str">
        <f>IF($B6166=2015,$P6166,"")</f>
        <v/>
      </c>
      <c r="S6166" s="15" t="str">
        <f>IF($B6166=2016,$P6166,"")</f>
        <v/>
      </c>
      <c r="T6166" s="15" t="str">
        <f>IF($B6166=2017,$P6166,"")</f>
        <v/>
      </c>
      <c r="U6166" s="15" t="str">
        <f>IF($B6166=2018,$P6166,"")</f>
        <v/>
      </c>
      <c r="V6166" s="15" t="str">
        <f>IF($B6166=2019,$P6166,"")</f>
        <v/>
      </c>
      <c r="W6166" s="15" t="str">
        <f>IF($B6166=2020,$P6166,"")</f>
        <v/>
      </c>
      <c r="X6166" s="6" t="str">
        <f>IF($B6166=2021,$P6166,"")</f>
        <v/>
      </c>
      <c r="Y6166" s="6" t="str">
        <f>IF($B6166=2022,$P6166,"")</f>
        <v/>
      </c>
      <c r="Z6166" s="6" t="str">
        <f>IF($B6166=2023,$P6166,"")</f>
        <v/>
      </c>
      <c r="AA6166" s="6">
        <f>IF($B6166=2024,$P6166,"")</f>
        <v>1</v>
      </c>
      <c r="AB6166" s="15" t="str">
        <f>IF($B6166=2025,$P6166,"")</f>
        <v/>
      </c>
    </row>
    <row r="6167" spans="1:28" s="34" customFormat="1" x14ac:dyDescent="0.25">
      <c r="A6167" s="30">
        <v>1575</v>
      </c>
      <c r="B6167" s="30">
        <v>2024</v>
      </c>
      <c r="C6167" s="30" t="s">
        <v>106</v>
      </c>
      <c r="D6167" s="31">
        <f>DATE(B6167,N6167,M6167)</f>
        <v>45363</v>
      </c>
      <c r="E6167" s="32">
        <v>1600</v>
      </c>
      <c r="F6167" s="33" t="s">
        <v>454</v>
      </c>
      <c r="G6167" s="33" t="s">
        <v>717</v>
      </c>
      <c r="H6167" s="33"/>
      <c r="I6167" s="7" t="s">
        <v>7848</v>
      </c>
      <c r="J6167" s="34" t="s">
        <v>8215</v>
      </c>
      <c r="K6167" s="33" t="s">
        <v>8116</v>
      </c>
      <c r="L6167" s="33">
        <v>6418</v>
      </c>
      <c r="M6167" s="33">
        <v>12</v>
      </c>
      <c r="N6167" s="33">
        <v>3</v>
      </c>
      <c r="O6167" s="33" t="s">
        <v>4448</v>
      </c>
      <c r="P6167" s="15">
        <v>1</v>
      </c>
      <c r="Q6167" s="15" t="str">
        <f>IF($B6167=2014,$P6167,"")</f>
        <v/>
      </c>
      <c r="R6167" s="15" t="str">
        <f>IF($B6167=2015,$P6167,"")</f>
        <v/>
      </c>
      <c r="S6167" s="15" t="str">
        <f>IF($B6167=2016,$P6167,"")</f>
        <v/>
      </c>
      <c r="T6167" s="15" t="str">
        <f>IF($B6167=2017,$P6167,"")</f>
        <v/>
      </c>
      <c r="U6167" s="15" t="str">
        <f>IF($B6167=2018,$P6167,"")</f>
        <v/>
      </c>
      <c r="V6167" s="15" t="str">
        <f>IF($B6167=2019,$P6167,"")</f>
        <v/>
      </c>
      <c r="W6167" s="15" t="str">
        <f>IF($B6167=2020,$P6167,"")</f>
        <v/>
      </c>
      <c r="X6167" s="6" t="str">
        <f>IF($B6167=2021,$P6167,"")</f>
        <v/>
      </c>
      <c r="Y6167" s="6" t="str">
        <f>IF($B6167=2022,$P6167,"")</f>
        <v/>
      </c>
      <c r="Z6167" s="6" t="str">
        <f>IF($B6167=2023,$P6167,"")</f>
        <v/>
      </c>
      <c r="AA6167" s="6">
        <f>IF($B6167=2024,$P6167,"")</f>
        <v>1</v>
      </c>
      <c r="AB6167" s="15" t="str">
        <f>IF($B6167=2025,$P6167,"")</f>
        <v/>
      </c>
    </row>
    <row r="6168" spans="1:28" s="34" customFormat="1" x14ac:dyDescent="0.25">
      <c r="A6168" s="30">
        <v>1575</v>
      </c>
      <c r="B6168" s="30">
        <v>2024</v>
      </c>
      <c r="C6168" s="30" t="s">
        <v>113</v>
      </c>
      <c r="D6168" s="4">
        <f>DATE(B6168,N6168,M6168)</f>
        <v>45528</v>
      </c>
      <c r="E6168" s="32">
        <v>1605</v>
      </c>
      <c r="F6168" s="33" t="s">
        <v>454</v>
      </c>
      <c r="G6168" s="33" t="s">
        <v>717</v>
      </c>
      <c r="H6168" s="33"/>
      <c r="I6168" s="7" t="s">
        <v>7848</v>
      </c>
      <c r="J6168" s="34" t="s">
        <v>8461</v>
      </c>
      <c r="K6168" s="33" t="s">
        <v>5981</v>
      </c>
      <c r="L6168" s="33">
        <v>6504</v>
      </c>
      <c r="M6168" s="33">
        <v>24</v>
      </c>
      <c r="N6168" s="33">
        <v>8</v>
      </c>
      <c r="O6168" s="33" t="s">
        <v>86</v>
      </c>
      <c r="P6168" s="15">
        <v>1</v>
      </c>
      <c r="Q6168" s="15" t="str">
        <f>IF($B6168=2014,$P6168,"")</f>
        <v/>
      </c>
      <c r="R6168" s="15" t="str">
        <f>IF($B6168=2015,$P6168,"")</f>
        <v/>
      </c>
      <c r="S6168" s="15" t="str">
        <f>IF($B6168=2016,$P6168,"")</f>
        <v/>
      </c>
      <c r="T6168" s="15" t="str">
        <f>IF($B6168=2017,$P6168,"")</f>
        <v/>
      </c>
      <c r="U6168" s="15" t="str">
        <f>IF($B6168=2018,$P6168,"")</f>
        <v/>
      </c>
      <c r="V6168" s="15" t="str">
        <f>IF($B6168=2019,$P6168,"")</f>
        <v/>
      </c>
      <c r="W6168" s="15" t="str">
        <f>IF($B6168=2020,$P6168,"")</f>
        <v/>
      </c>
      <c r="X6168" s="6" t="str">
        <f>IF($B6168=2021,$P6168,"")</f>
        <v/>
      </c>
      <c r="Y6168" s="6" t="str">
        <f>IF($B6168=2022,$P6168,"")</f>
        <v/>
      </c>
      <c r="Z6168" s="6" t="str">
        <f>IF($B6168=2023,$P6168,"")</f>
        <v/>
      </c>
      <c r="AA6168" s="6">
        <f>IF($B6168=2024,$P6168,"")</f>
        <v>1</v>
      </c>
      <c r="AB6168" s="15" t="str">
        <f>IF($B6168=2025,$P6168,"")</f>
        <v/>
      </c>
    </row>
    <row r="6169" spans="1:28" s="34" customFormat="1" x14ac:dyDescent="0.25">
      <c r="A6169" s="30">
        <v>1575</v>
      </c>
      <c r="B6169" s="30">
        <v>2024</v>
      </c>
      <c r="C6169" s="30" t="s">
        <v>101</v>
      </c>
      <c r="D6169" s="31">
        <f>DATE(B6169,N6169,M6169)</f>
        <v>45599</v>
      </c>
      <c r="E6169" s="32">
        <v>1458</v>
      </c>
      <c r="F6169" s="35" t="s">
        <v>454</v>
      </c>
      <c r="G6169" s="35" t="s">
        <v>717</v>
      </c>
      <c r="H6169" s="35"/>
      <c r="I6169" s="7" t="s">
        <v>7848</v>
      </c>
      <c r="J6169" s="34" t="s">
        <v>8762</v>
      </c>
      <c r="K6169" s="33" t="s">
        <v>8116</v>
      </c>
      <c r="L6169" s="33">
        <v>6509</v>
      </c>
      <c r="M6169" s="33">
        <v>3</v>
      </c>
      <c r="N6169" s="33">
        <v>11</v>
      </c>
      <c r="O6169" s="33" t="s">
        <v>4448</v>
      </c>
      <c r="P6169" s="15">
        <v>1</v>
      </c>
      <c r="Q6169" s="15" t="str">
        <f>IF($B6169=2014,$P6169,"")</f>
        <v/>
      </c>
      <c r="R6169" s="15" t="str">
        <f>IF($B6169=2015,$P6169,"")</f>
        <v/>
      </c>
      <c r="S6169" s="15" t="str">
        <f>IF($B6169=2016,$P6169,"")</f>
        <v/>
      </c>
      <c r="T6169" s="15" t="str">
        <f>IF($B6169=2017,$P6169,"")</f>
        <v/>
      </c>
      <c r="U6169" s="15" t="str">
        <f>IF($B6169=2018,$P6169,"")</f>
        <v/>
      </c>
      <c r="V6169" s="15" t="str">
        <f>IF($B6169=2019,$P6169,"")</f>
        <v/>
      </c>
      <c r="W6169" s="15" t="str">
        <f>IF($B6169=2020,$P6169,"")</f>
        <v/>
      </c>
      <c r="X6169" s="6" t="str">
        <f>IF($B6169=2021,$P6169,"")</f>
        <v/>
      </c>
      <c r="Y6169" s="6" t="str">
        <f>IF($B6169=2022,$P6169,"")</f>
        <v/>
      </c>
      <c r="Z6169" s="6" t="str">
        <f>IF($B6169=2023,$P6169,"")</f>
        <v/>
      </c>
      <c r="AA6169" s="6">
        <f>IF($B6169=2024,$P6169,"")</f>
        <v>1</v>
      </c>
      <c r="AB6169" s="15" t="str">
        <f>IF($B6169=2025,$P6169,"")</f>
        <v/>
      </c>
    </row>
    <row r="6170" spans="1:28" s="34" customFormat="1" x14ac:dyDescent="0.25">
      <c r="A6170" s="30">
        <v>1575</v>
      </c>
      <c r="B6170" s="30">
        <v>2025</v>
      </c>
      <c r="C6170" s="30" t="s">
        <v>247</v>
      </c>
      <c r="D6170" s="31">
        <f>DATE(B6170,N6170,M6170)</f>
        <v>45662</v>
      </c>
      <c r="E6170" s="32">
        <v>1500</v>
      </c>
      <c r="F6170" s="33" t="s">
        <v>454</v>
      </c>
      <c r="G6170" s="33" t="s">
        <v>717</v>
      </c>
      <c r="H6170" s="33"/>
      <c r="I6170" s="7" t="s">
        <v>7848</v>
      </c>
      <c r="J6170" s="34" t="s">
        <v>8925</v>
      </c>
      <c r="K6170" s="33" t="s">
        <v>8116</v>
      </c>
      <c r="L6170" s="33">
        <v>6513</v>
      </c>
      <c r="M6170" s="33">
        <v>5</v>
      </c>
      <c r="N6170" s="33">
        <v>1</v>
      </c>
      <c r="O6170" s="33" t="s">
        <v>4448</v>
      </c>
      <c r="P6170" s="15">
        <v>1</v>
      </c>
      <c r="Q6170" s="15" t="str">
        <f>IF($B6170=2014,$P6170,"")</f>
        <v/>
      </c>
      <c r="R6170" s="15" t="str">
        <f>IF($B6170=2015,$P6170,"")</f>
        <v/>
      </c>
      <c r="S6170" s="15" t="str">
        <f>IF($B6170=2016,$P6170,"")</f>
        <v/>
      </c>
      <c r="T6170" s="15" t="str">
        <f>IF($B6170=2017,$P6170,"")</f>
        <v/>
      </c>
      <c r="U6170" s="15" t="str">
        <f>IF($B6170=2018,$P6170,"")</f>
        <v/>
      </c>
      <c r="V6170" s="15" t="str">
        <f>IF($B6170=2019,$P6170,"")</f>
        <v/>
      </c>
      <c r="W6170" s="15" t="str">
        <f>IF($B6170=2020,$P6170,"")</f>
        <v/>
      </c>
      <c r="X6170" s="6" t="str">
        <f>IF($B6170=2021,$P6170,"")</f>
        <v/>
      </c>
      <c r="Y6170" s="6" t="str">
        <f>IF($B6170=2022,$P6170,"")</f>
        <v/>
      </c>
      <c r="Z6170" s="6" t="str">
        <f>IF($B6170=2023,$P6170,"")</f>
        <v/>
      </c>
      <c r="AA6170" s="6" t="str">
        <f>IF($B6170=2024,$P6170,"")</f>
        <v/>
      </c>
      <c r="AB6170" s="15">
        <f>IF($B6170=2025,$P6170,"")</f>
        <v>1</v>
      </c>
    </row>
    <row r="6171" spans="1:28" s="34" customFormat="1" x14ac:dyDescent="0.25">
      <c r="A6171" s="3">
        <v>1575</v>
      </c>
      <c r="B6171" s="5">
        <v>2015</v>
      </c>
      <c r="C6171" s="3" t="s">
        <v>10</v>
      </c>
      <c r="D6171" s="4">
        <f>DATE(B6171,N6171,M6171)</f>
        <v>42188</v>
      </c>
      <c r="E6171" s="5">
        <v>1952</v>
      </c>
      <c r="F6171" s="6" t="s">
        <v>454</v>
      </c>
      <c r="G6171" s="6" t="s">
        <v>641</v>
      </c>
      <c r="H6171" s="27"/>
      <c r="I6171" s="7" t="s">
        <v>2283</v>
      </c>
      <c r="J6171" s="9" t="s">
        <v>1314</v>
      </c>
      <c r="K6171" s="6" t="s">
        <v>13</v>
      </c>
      <c r="L6171" s="6">
        <v>5602</v>
      </c>
      <c r="M6171" s="6">
        <v>3</v>
      </c>
      <c r="N6171" s="6">
        <v>7</v>
      </c>
      <c r="O6171" s="6" t="s">
        <v>14</v>
      </c>
      <c r="P6171" s="15">
        <v>1</v>
      </c>
      <c r="Q6171" s="15" t="str">
        <f>IF($B6171=2014,$P6171,"")</f>
        <v/>
      </c>
      <c r="R6171" s="15">
        <f>IF($B6171=2015,$P6171,"")</f>
        <v>1</v>
      </c>
      <c r="S6171" s="15" t="str">
        <f>IF($B6171=2016,$P6171,"")</f>
        <v/>
      </c>
      <c r="T6171" s="15" t="str">
        <f>IF($B6171=2017,$P6171,"")</f>
        <v/>
      </c>
      <c r="U6171" s="15" t="str">
        <f>IF($B6171=2018,$P6171,"")</f>
        <v/>
      </c>
      <c r="V6171" s="15" t="str">
        <f>IF($B6171=2019,$P6171,"")</f>
        <v/>
      </c>
      <c r="W6171" s="15" t="str">
        <f>IF($B6171=2020,$P6171,"")</f>
        <v/>
      </c>
      <c r="X6171" s="6" t="str">
        <f>IF($B6171=2021,$P6171,"")</f>
        <v/>
      </c>
      <c r="Y6171" s="6" t="str">
        <f>IF($B6171=2022,$P6171,"")</f>
        <v/>
      </c>
      <c r="Z6171" s="6" t="str">
        <f>IF($B6171=2023,$P6171,"")</f>
        <v/>
      </c>
      <c r="AA6171" s="6" t="str">
        <f>IF($B6171=2024,$P6171,"")</f>
        <v/>
      </c>
      <c r="AB6171" s="15" t="str">
        <f>IF($B6171=2025,$P6171,"")</f>
        <v/>
      </c>
    </row>
    <row r="6172" spans="1:28" s="34" customFormat="1" x14ac:dyDescent="0.25">
      <c r="A6172" s="3">
        <v>1575</v>
      </c>
      <c r="B6172" s="3">
        <v>2016</v>
      </c>
      <c r="C6172" s="3" t="s">
        <v>133</v>
      </c>
      <c r="D6172" s="4">
        <f>DATE(B6172,N6172,M6172)</f>
        <v>42599</v>
      </c>
      <c r="E6172" s="5">
        <v>1720</v>
      </c>
      <c r="F6172" s="6" t="s">
        <v>454</v>
      </c>
      <c r="G6172" s="10" t="s">
        <v>641</v>
      </c>
      <c r="H6172" s="27"/>
      <c r="I6172" s="7" t="s">
        <v>2283</v>
      </c>
      <c r="J6172" s="7" t="s">
        <v>2284</v>
      </c>
      <c r="K6172" s="6" t="s">
        <v>13</v>
      </c>
      <c r="L6172" s="6">
        <v>5703</v>
      </c>
      <c r="M6172" s="6">
        <v>17</v>
      </c>
      <c r="N6172" s="6">
        <v>8</v>
      </c>
      <c r="O6172" s="6" t="s">
        <v>14</v>
      </c>
      <c r="P6172" s="15">
        <v>1</v>
      </c>
      <c r="Q6172" s="15" t="str">
        <f>IF($B6172=2014,$P6172,"")</f>
        <v/>
      </c>
      <c r="R6172" s="15" t="str">
        <f>IF($B6172=2015,$P6172,"")</f>
        <v/>
      </c>
      <c r="S6172" s="15">
        <f>IF($B6172=2016,$P6172,"")</f>
        <v>1</v>
      </c>
      <c r="T6172" s="15" t="str">
        <f>IF($B6172=2017,$P6172,"")</f>
        <v/>
      </c>
      <c r="U6172" s="15" t="str">
        <f>IF($B6172=2018,$P6172,"")</f>
        <v/>
      </c>
      <c r="V6172" s="15" t="str">
        <f>IF($B6172=2019,$P6172,"")</f>
        <v/>
      </c>
      <c r="W6172" s="15" t="str">
        <f>IF($B6172=2020,$P6172,"")</f>
        <v/>
      </c>
      <c r="X6172" s="6" t="str">
        <f>IF($B6172=2021,$P6172,"")</f>
        <v/>
      </c>
      <c r="Y6172" s="6" t="str">
        <f>IF($B6172=2022,$P6172,"")</f>
        <v/>
      </c>
      <c r="Z6172" s="6" t="str">
        <f>IF($B6172=2023,$P6172,"")</f>
        <v/>
      </c>
      <c r="AA6172" s="6" t="str">
        <f>IF($B6172=2024,$P6172,"")</f>
        <v/>
      </c>
      <c r="AB6172" s="15" t="str">
        <f>IF($B6172=2025,$P6172,"")</f>
        <v/>
      </c>
    </row>
    <row r="6173" spans="1:28" s="34" customFormat="1" x14ac:dyDescent="0.25">
      <c r="A6173" s="3">
        <v>1584</v>
      </c>
      <c r="B6173" s="3">
        <v>2020</v>
      </c>
      <c r="C6173" s="3" t="s">
        <v>1466</v>
      </c>
      <c r="D6173" s="4">
        <f>DATE(B6173,N6173,M6173)</f>
        <v>44150</v>
      </c>
      <c r="E6173" s="5">
        <v>1359</v>
      </c>
      <c r="F6173" s="10" t="s">
        <v>454</v>
      </c>
      <c r="G6173" s="10" t="s">
        <v>461</v>
      </c>
      <c r="H6173" s="27"/>
      <c r="I6173" s="7" t="s">
        <v>5772</v>
      </c>
      <c r="J6173" s="7" t="s">
        <v>5762</v>
      </c>
      <c r="K6173" s="6" t="s">
        <v>102</v>
      </c>
      <c r="L6173" s="6">
        <v>6110</v>
      </c>
      <c r="M6173" s="6">
        <v>15</v>
      </c>
      <c r="N6173" s="6">
        <v>11</v>
      </c>
      <c r="O6173" s="6"/>
      <c r="P6173" s="15">
        <v>1</v>
      </c>
      <c r="Q6173" s="15" t="str">
        <f>IF($B6173=2014,$P6173,"")</f>
        <v/>
      </c>
      <c r="R6173" s="15" t="str">
        <f>IF($B6173=2015,$P6173,"")</f>
        <v/>
      </c>
      <c r="S6173" s="15" t="str">
        <f>IF($B6173=2016,$P6173,"")</f>
        <v/>
      </c>
      <c r="T6173" s="15" t="str">
        <f>IF($B6173=2017,$P6173,"")</f>
        <v/>
      </c>
      <c r="U6173" s="15" t="str">
        <f>IF($B6173=2018,$P6173,"")</f>
        <v/>
      </c>
      <c r="V6173" s="15" t="str">
        <f>IF($B6173=2019,$P6173,"")</f>
        <v/>
      </c>
      <c r="W6173" s="15">
        <f>IF($B6173=2020,$P6173,"")</f>
        <v>1</v>
      </c>
      <c r="X6173" s="6" t="str">
        <f>IF($B6173=2021,$P6173,"")</f>
        <v/>
      </c>
      <c r="Y6173" s="6" t="str">
        <f>IF($B6173=2022,$P6173,"")</f>
        <v/>
      </c>
      <c r="Z6173" s="6" t="str">
        <f>IF($B6173=2023,$P6173,"")</f>
        <v/>
      </c>
      <c r="AA6173" s="6" t="str">
        <f>IF($B6173=2024,$P6173,"")</f>
        <v/>
      </c>
      <c r="AB6173" s="15" t="str">
        <f>IF($B6173=2025,$P6173,"")</f>
        <v/>
      </c>
    </row>
    <row r="6174" spans="1:28" s="34" customFormat="1" ht="24" x14ac:dyDescent="0.25">
      <c r="A6174" s="30">
        <v>1584</v>
      </c>
      <c r="B6174" s="30">
        <v>2024</v>
      </c>
      <c r="C6174" s="30" t="s">
        <v>513</v>
      </c>
      <c r="D6174" s="31">
        <f>DATE(B6174,N6174,M6174)</f>
        <v>45555</v>
      </c>
      <c r="E6174" s="32">
        <v>1800</v>
      </c>
      <c r="F6174" s="33" t="s">
        <v>454</v>
      </c>
      <c r="G6174" s="33" t="s">
        <v>461</v>
      </c>
      <c r="H6174" s="33"/>
      <c r="I6174" s="34" t="s">
        <v>8556</v>
      </c>
      <c r="J6174" s="34" t="s">
        <v>8557</v>
      </c>
      <c r="K6174" s="33" t="s">
        <v>102</v>
      </c>
      <c r="L6174" s="33">
        <v>6506</v>
      </c>
      <c r="M6174" s="33">
        <v>20</v>
      </c>
      <c r="N6174" s="33">
        <v>9</v>
      </c>
      <c r="O6174" s="33"/>
      <c r="P6174" s="15">
        <v>1</v>
      </c>
      <c r="Q6174" s="15" t="str">
        <f>IF($B6174=2014,$P6174,"")</f>
        <v/>
      </c>
      <c r="R6174" s="15" t="str">
        <f>IF($B6174=2015,$P6174,"")</f>
        <v/>
      </c>
      <c r="S6174" s="15" t="str">
        <f>IF($B6174=2016,$P6174,"")</f>
        <v/>
      </c>
      <c r="T6174" s="15" t="str">
        <f>IF($B6174=2017,$P6174,"")</f>
        <v/>
      </c>
      <c r="U6174" s="15" t="str">
        <f>IF($B6174=2018,$P6174,"")</f>
        <v/>
      </c>
      <c r="V6174" s="15" t="str">
        <f>IF($B6174=2019,$P6174,"")</f>
        <v/>
      </c>
      <c r="W6174" s="15" t="str">
        <f>IF($B6174=2020,$P6174,"")</f>
        <v/>
      </c>
      <c r="X6174" s="6" t="str">
        <f>IF($B6174=2021,$P6174,"")</f>
        <v/>
      </c>
      <c r="Y6174" s="6" t="str">
        <f>IF($B6174=2022,$P6174,"")</f>
        <v/>
      </c>
      <c r="Z6174" s="6" t="str">
        <f>IF($B6174=2023,$P6174,"")</f>
        <v/>
      </c>
      <c r="AA6174" s="6">
        <f>IF($B6174=2024,$P6174,"")</f>
        <v>1</v>
      </c>
      <c r="AB6174" s="15" t="str">
        <f>IF($B6174=2025,$P6174,"")</f>
        <v/>
      </c>
    </row>
    <row r="6175" spans="1:28" s="34" customFormat="1" x14ac:dyDescent="0.25">
      <c r="A6175" s="3">
        <v>1584</v>
      </c>
      <c r="B6175" s="5">
        <v>2015</v>
      </c>
      <c r="C6175" s="3" t="s">
        <v>560</v>
      </c>
      <c r="D6175" s="4">
        <f>DATE(B6175,N6175,M6175)</f>
        <v>42215</v>
      </c>
      <c r="E6175" s="5">
        <v>1930</v>
      </c>
      <c r="F6175" s="6" t="s">
        <v>454</v>
      </c>
      <c r="G6175" s="6" t="s">
        <v>464</v>
      </c>
      <c r="H6175" s="27"/>
      <c r="I6175" s="7" t="s">
        <v>8283</v>
      </c>
      <c r="J6175" s="9" t="s">
        <v>1316</v>
      </c>
      <c r="K6175" s="6" t="s">
        <v>43</v>
      </c>
      <c r="L6175" s="6">
        <v>5602</v>
      </c>
      <c r="M6175" s="6">
        <v>30</v>
      </c>
      <c r="N6175" s="6">
        <v>7</v>
      </c>
      <c r="O6175" s="6"/>
      <c r="P6175" s="15">
        <v>1</v>
      </c>
      <c r="Q6175" s="15" t="str">
        <f>IF($B6175=2014,$P6175,"")</f>
        <v/>
      </c>
      <c r="R6175" s="15">
        <f>IF($B6175=2015,$P6175,"")</f>
        <v>1</v>
      </c>
      <c r="S6175" s="15" t="str">
        <f>IF($B6175=2016,$P6175,"")</f>
        <v/>
      </c>
      <c r="T6175" s="15" t="str">
        <f>IF($B6175=2017,$P6175,"")</f>
        <v/>
      </c>
      <c r="U6175" s="15" t="str">
        <f>IF($B6175=2018,$P6175,"")</f>
        <v/>
      </c>
      <c r="V6175" s="15" t="str">
        <f>IF($B6175=2019,$P6175,"")</f>
        <v/>
      </c>
      <c r="W6175" s="15" t="str">
        <f>IF($B6175=2020,$P6175,"")</f>
        <v/>
      </c>
      <c r="X6175" s="6" t="str">
        <f>IF($B6175=2021,$P6175,"")</f>
        <v/>
      </c>
      <c r="Y6175" s="6" t="str">
        <f>IF($B6175=2022,$P6175,"")</f>
        <v/>
      </c>
      <c r="Z6175" s="6" t="str">
        <f>IF($B6175=2023,$P6175,"")</f>
        <v/>
      </c>
      <c r="AA6175" s="6" t="str">
        <f>IF($B6175=2024,$P6175,"")</f>
        <v/>
      </c>
      <c r="AB6175" s="15" t="str">
        <f>IF($B6175=2025,$P6175,"")</f>
        <v/>
      </c>
    </row>
    <row r="6176" spans="1:28" s="34" customFormat="1" x14ac:dyDescent="0.25">
      <c r="A6176" s="3">
        <v>1584</v>
      </c>
      <c r="B6176" s="5">
        <v>2015</v>
      </c>
      <c r="C6176" s="3" t="s">
        <v>15</v>
      </c>
      <c r="D6176" s="4">
        <f>DATE(B6176,N6176,M6176)</f>
        <v>42287</v>
      </c>
      <c r="E6176" s="5">
        <v>1528</v>
      </c>
      <c r="F6176" s="6" t="s">
        <v>454</v>
      </c>
      <c r="G6176" s="6" t="s">
        <v>464</v>
      </c>
      <c r="H6176" s="27"/>
      <c r="I6176" s="7" t="s">
        <v>8283</v>
      </c>
      <c r="J6176" s="9" t="s">
        <v>1318</v>
      </c>
      <c r="K6176" s="6" t="s">
        <v>389</v>
      </c>
      <c r="L6176" s="6">
        <v>5613</v>
      </c>
      <c r="M6176" s="6">
        <v>10</v>
      </c>
      <c r="N6176" s="6">
        <v>10</v>
      </c>
      <c r="O6176" s="6"/>
      <c r="P6176" s="15">
        <v>1</v>
      </c>
      <c r="Q6176" s="15" t="str">
        <f>IF($B6176=2014,$P6176,"")</f>
        <v/>
      </c>
      <c r="R6176" s="15">
        <f>IF($B6176=2015,$P6176,"")</f>
        <v>1</v>
      </c>
      <c r="S6176" s="15" t="str">
        <f>IF($B6176=2016,$P6176,"")</f>
        <v/>
      </c>
      <c r="T6176" s="15" t="str">
        <f>IF($B6176=2017,$P6176,"")</f>
        <v/>
      </c>
      <c r="U6176" s="15" t="str">
        <f>IF($B6176=2018,$P6176,"")</f>
        <v/>
      </c>
      <c r="V6176" s="15" t="str">
        <f>IF($B6176=2019,$P6176,"")</f>
        <v/>
      </c>
      <c r="W6176" s="15" t="str">
        <f>IF($B6176=2020,$P6176,"")</f>
        <v/>
      </c>
      <c r="X6176" s="6" t="str">
        <f>IF($B6176=2021,$P6176,"")</f>
        <v/>
      </c>
      <c r="Y6176" s="6" t="str">
        <f>IF($B6176=2022,$P6176,"")</f>
        <v/>
      </c>
      <c r="Z6176" s="6" t="str">
        <f>IF($B6176=2023,$P6176,"")</f>
        <v/>
      </c>
      <c r="AA6176" s="6" t="str">
        <f>IF($B6176=2024,$P6176,"")</f>
        <v/>
      </c>
      <c r="AB6176" s="15" t="str">
        <f>IF($B6176=2025,$P6176,"")</f>
        <v/>
      </c>
    </row>
    <row r="6177" spans="1:28" s="34" customFormat="1" x14ac:dyDescent="0.25">
      <c r="A6177" s="3">
        <v>1584</v>
      </c>
      <c r="B6177" s="5">
        <v>2015</v>
      </c>
      <c r="C6177" s="3" t="s">
        <v>478</v>
      </c>
      <c r="D6177" s="4">
        <f>DATE(B6177,N6177,M6177)</f>
        <v>42357</v>
      </c>
      <c r="E6177" s="5">
        <v>2030</v>
      </c>
      <c r="F6177" s="6" t="s">
        <v>454</v>
      </c>
      <c r="G6177" s="6" t="s">
        <v>464</v>
      </c>
      <c r="H6177" s="27"/>
      <c r="I6177" s="7" t="s">
        <v>8283</v>
      </c>
      <c r="J6177" s="9" t="s">
        <v>1317</v>
      </c>
      <c r="K6177" s="6" t="s">
        <v>31</v>
      </c>
      <c r="L6177" s="6">
        <v>5612</v>
      </c>
      <c r="M6177" s="6">
        <v>19</v>
      </c>
      <c r="N6177" s="6">
        <v>12</v>
      </c>
      <c r="O6177" s="6"/>
      <c r="P6177" s="15">
        <v>1</v>
      </c>
      <c r="Q6177" s="15" t="str">
        <f>IF($B6177=2014,$P6177,"")</f>
        <v/>
      </c>
      <c r="R6177" s="15">
        <f>IF($B6177=2015,$P6177,"")</f>
        <v>1</v>
      </c>
      <c r="S6177" s="15" t="str">
        <f>IF($B6177=2016,$P6177,"")</f>
        <v/>
      </c>
      <c r="T6177" s="15" t="str">
        <f>IF($B6177=2017,$P6177,"")</f>
        <v/>
      </c>
      <c r="U6177" s="15" t="str">
        <f>IF($B6177=2018,$P6177,"")</f>
        <v/>
      </c>
      <c r="V6177" s="15" t="str">
        <f>IF($B6177=2019,$P6177,"")</f>
        <v/>
      </c>
      <c r="W6177" s="15" t="str">
        <f>IF($B6177=2020,$P6177,"")</f>
        <v/>
      </c>
      <c r="X6177" s="6" t="str">
        <f>IF($B6177=2021,$P6177,"")</f>
        <v/>
      </c>
      <c r="Y6177" s="6" t="str">
        <f>IF($B6177=2022,$P6177,"")</f>
        <v/>
      </c>
      <c r="Z6177" s="6" t="str">
        <f>IF($B6177=2023,$P6177,"")</f>
        <v/>
      </c>
      <c r="AA6177" s="6" t="str">
        <f>IF($B6177=2024,$P6177,"")</f>
        <v/>
      </c>
      <c r="AB6177" s="15" t="str">
        <f>IF($B6177=2025,$P6177,"")</f>
        <v/>
      </c>
    </row>
    <row r="6178" spans="1:28" s="34" customFormat="1" x14ac:dyDescent="0.25">
      <c r="A6178" s="3">
        <v>1584</v>
      </c>
      <c r="B6178" s="5">
        <v>2016</v>
      </c>
      <c r="C6178" s="3" t="s">
        <v>114</v>
      </c>
      <c r="D6178" s="4">
        <f>DATE(B6178,N6178,M6178)</f>
        <v>42438</v>
      </c>
      <c r="E6178" s="5">
        <v>2030</v>
      </c>
      <c r="F6178" s="6" t="s">
        <v>454</v>
      </c>
      <c r="G6178" s="6" t="s">
        <v>464</v>
      </c>
      <c r="H6178" s="27"/>
      <c r="I6178" s="7" t="s">
        <v>8283</v>
      </c>
      <c r="J6178" s="9" t="s">
        <v>1319</v>
      </c>
      <c r="K6178" s="6" t="s">
        <v>43</v>
      </c>
      <c r="L6178" s="6">
        <v>5617</v>
      </c>
      <c r="M6178" s="6">
        <v>9</v>
      </c>
      <c r="N6178" s="6">
        <v>3</v>
      </c>
      <c r="O6178" s="6"/>
      <c r="P6178" s="15">
        <v>1</v>
      </c>
      <c r="Q6178" s="15" t="str">
        <f>IF($B6178=2014,$P6178,"")</f>
        <v/>
      </c>
      <c r="R6178" s="15" t="str">
        <f>IF($B6178=2015,$P6178,"")</f>
        <v/>
      </c>
      <c r="S6178" s="15">
        <f>IF($B6178=2016,$P6178,"")</f>
        <v>1</v>
      </c>
      <c r="T6178" s="15" t="str">
        <f>IF($B6178=2017,$P6178,"")</f>
        <v/>
      </c>
      <c r="U6178" s="15" t="str">
        <f>IF($B6178=2018,$P6178,"")</f>
        <v/>
      </c>
      <c r="V6178" s="15" t="str">
        <f>IF($B6178=2019,$P6178,"")</f>
        <v/>
      </c>
      <c r="W6178" s="15" t="str">
        <f>IF($B6178=2020,$P6178,"")</f>
        <v/>
      </c>
      <c r="X6178" s="6" t="str">
        <f>IF($B6178=2021,$P6178,"")</f>
        <v/>
      </c>
      <c r="Y6178" s="6" t="str">
        <f>IF($B6178=2022,$P6178,"")</f>
        <v/>
      </c>
      <c r="Z6178" s="6" t="str">
        <f>IF($B6178=2023,$P6178,"")</f>
        <v/>
      </c>
      <c r="AA6178" s="6" t="str">
        <f>IF($B6178=2024,$P6178,"")</f>
        <v/>
      </c>
      <c r="AB6178" s="15" t="str">
        <f>IF($B6178=2025,$P6178,"")</f>
        <v/>
      </c>
    </row>
    <row r="6179" spans="1:28" s="34" customFormat="1" x14ac:dyDescent="0.25">
      <c r="A6179" s="3">
        <v>1584</v>
      </c>
      <c r="B6179" s="3">
        <v>2016</v>
      </c>
      <c r="C6179" s="3" t="s">
        <v>1496</v>
      </c>
      <c r="D6179" s="4">
        <f>DATE(B6179,N6179,M6179)</f>
        <v>42589</v>
      </c>
      <c r="E6179" s="5">
        <v>1930</v>
      </c>
      <c r="F6179" s="6" t="s">
        <v>454</v>
      </c>
      <c r="G6179" s="10" t="s">
        <v>464</v>
      </c>
      <c r="H6179" s="27"/>
      <c r="I6179" s="7" t="s">
        <v>8283</v>
      </c>
      <c r="J6179" s="7" t="s">
        <v>1317</v>
      </c>
      <c r="K6179" s="6" t="s">
        <v>43</v>
      </c>
      <c r="L6179" s="6">
        <v>5702</v>
      </c>
      <c r="M6179" s="6">
        <v>7</v>
      </c>
      <c r="N6179" s="6">
        <v>8</v>
      </c>
      <c r="O6179" s="6"/>
      <c r="P6179" s="15">
        <v>1</v>
      </c>
      <c r="Q6179" s="15" t="str">
        <f>IF($B6179=2014,$P6179,"")</f>
        <v/>
      </c>
      <c r="R6179" s="15" t="str">
        <f>IF($B6179=2015,$P6179,"")</f>
        <v/>
      </c>
      <c r="S6179" s="15">
        <f>IF($B6179=2016,$P6179,"")</f>
        <v>1</v>
      </c>
      <c r="T6179" s="15" t="str">
        <f>IF($B6179=2017,$P6179,"")</f>
        <v/>
      </c>
      <c r="U6179" s="15" t="str">
        <f>IF($B6179=2018,$P6179,"")</f>
        <v/>
      </c>
      <c r="V6179" s="15" t="str">
        <f>IF($B6179=2019,$P6179,"")</f>
        <v/>
      </c>
      <c r="W6179" s="15" t="str">
        <f>IF($B6179=2020,$P6179,"")</f>
        <v/>
      </c>
      <c r="X6179" s="6" t="str">
        <f>IF($B6179=2021,$P6179,"")</f>
        <v/>
      </c>
      <c r="Y6179" s="6" t="str">
        <f>IF($B6179=2022,$P6179,"")</f>
        <v/>
      </c>
      <c r="Z6179" s="6" t="str">
        <f>IF($B6179=2023,$P6179,"")</f>
        <v/>
      </c>
      <c r="AA6179" s="6" t="str">
        <f>IF($B6179=2024,$P6179,"")</f>
        <v/>
      </c>
      <c r="AB6179" s="15" t="str">
        <f>IF($B6179=2025,$P6179,"")</f>
        <v/>
      </c>
    </row>
    <row r="6180" spans="1:28" s="34" customFormat="1" x14ac:dyDescent="0.25">
      <c r="A6180" s="3">
        <v>1584</v>
      </c>
      <c r="B6180" s="3">
        <v>2016</v>
      </c>
      <c r="C6180" s="3" t="s">
        <v>133</v>
      </c>
      <c r="D6180" s="4">
        <f>DATE(B6180,N6180,M6180)</f>
        <v>42599</v>
      </c>
      <c r="E6180" s="5">
        <v>1725</v>
      </c>
      <c r="F6180" s="6" t="s">
        <v>454</v>
      </c>
      <c r="G6180" s="10" t="s">
        <v>464</v>
      </c>
      <c r="H6180" s="27"/>
      <c r="I6180" s="7" t="s">
        <v>8283</v>
      </c>
      <c r="J6180" s="7" t="s">
        <v>2286</v>
      </c>
      <c r="K6180" s="6" t="s">
        <v>13</v>
      </c>
      <c r="L6180" s="6">
        <v>5703</v>
      </c>
      <c r="M6180" s="6">
        <v>17</v>
      </c>
      <c r="N6180" s="6">
        <v>8</v>
      </c>
      <c r="O6180" s="6" t="s">
        <v>14</v>
      </c>
      <c r="P6180" s="15">
        <v>1</v>
      </c>
      <c r="Q6180" s="15" t="str">
        <f>IF($B6180=2014,$P6180,"")</f>
        <v/>
      </c>
      <c r="R6180" s="15" t="str">
        <f>IF($B6180=2015,$P6180,"")</f>
        <v/>
      </c>
      <c r="S6180" s="15">
        <f>IF($B6180=2016,$P6180,"")</f>
        <v>1</v>
      </c>
      <c r="T6180" s="15" t="str">
        <f>IF($B6180=2017,$P6180,"")</f>
        <v/>
      </c>
      <c r="U6180" s="15" t="str">
        <f>IF($B6180=2018,$P6180,"")</f>
        <v/>
      </c>
      <c r="V6180" s="15" t="str">
        <f>IF($B6180=2019,$P6180,"")</f>
        <v/>
      </c>
      <c r="W6180" s="15" t="str">
        <f>IF($B6180=2020,$P6180,"")</f>
        <v/>
      </c>
      <c r="X6180" s="6" t="str">
        <f>IF($B6180=2021,$P6180,"")</f>
        <v/>
      </c>
      <c r="Y6180" s="6" t="str">
        <f>IF($B6180=2022,$P6180,"")</f>
        <v/>
      </c>
      <c r="Z6180" s="6" t="str">
        <f>IF($B6180=2023,$P6180,"")</f>
        <v/>
      </c>
      <c r="AA6180" s="6" t="str">
        <f>IF($B6180=2024,$P6180,"")</f>
        <v/>
      </c>
      <c r="AB6180" s="15" t="str">
        <f>IF($B6180=2025,$P6180,"")</f>
        <v/>
      </c>
    </row>
    <row r="6181" spans="1:28" s="34" customFormat="1" x14ac:dyDescent="0.25">
      <c r="A6181" s="3">
        <v>1584</v>
      </c>
      <c r="B6181" s="3">
        <v>2017</v>
      </c>
      <c r="C6181" s="3" t="s">
        <v>1514</v>
      </c>
      <c r="D6181" s="4">
        <f>DATE(B6181,N6181,M6181)</f>
        <v>42840</v>
      </c>
      <c r="E6181" s="5">
        <v>1930</v>
      </c>
      <c r="F6181" s="6" t="s">
        <v>454</v>
      </c>
      <c r="G6181" s="10" t="s">
        <v>464</v>
      </c>
      <c r="H6181" s="27"/>
      <c r="I6181" s="7" t="s">
        <v>8283</v>
      </c>
      <c r="J6181" s="7" t="s">
        <v>2287</v>
      </c>
      <c r="K6181" s="6" t="s">
        <v>43</v>
      </c>
      <c r="L6181" s="6">
        <v>5720</v>
      </c>
      <c r="M6181" s="6">
        <v>15</v>
      </c>
      <c r="N6181" s="6">
        <v>4</v>
      </c>
      <c r="O6181" s="6"/>
      <c r="P6181" s="15">
        <v>1</v>
      </c>
      <c r="Q6181" s="15" t="str">
        <f>IF($B6181=2014,$P6181,"")</f>
        <v/>
      </c>
      <c r="R6181" s="15" t="str">
        <f>IF($B6181=2015,$P6181,"")</f>
        <v/>
      </c>
      <c r="S6181" s="15" t="str">
        <f>IF($B6181=2016,$P6181,"")</f>
        <v/>
      </c>
      <c r="T6181" s="15">
        <f>IF($B6181=2017,$P6181,"")</f>
        <v>1</v>
      </c>
      <c r="U6181" s="15" t="str">
        <f>IF($B6181=2018,$P6181,"")</f>
        <v/>
      </c>
      <c r="V6181" s="15" t="str">
        <f>IF($B6181=2019,$P6181,"")</f>
        <v/>
      </c>
      <c r="W6181" s="15" t="str">
        <f>IF($B6181=2020,$P6181,"")</f>
        <v/>
      </c>
      <c r="X6181" s="6" t="str">
        <f>IF($B6181=2021,$P6181,"")</f>
        <v/>
      </c>
      <c r="Y6181" s="6" t="str">
        <f>IF($B6181=2022,$P6181,"")</f>
        <v/>
      </c>
      <c r="Z6181" s="6" t="str">
        <f>IF($B6181=2023,$P6181,"")</f>
        <v/>
      </c>
      <c r="AA6181" s="6" t="str">
        <f>IF($B6181=2024,$P6181,"")</f>
        <v/>
      </c>
      <c r="AB6181" s="15" t="str">
        <f>IF($B6181=2025,$P6181,"")</f>
        <v/>
      </c>
    </row>
    <row r="6182" spans="1:28" s="34" customFormat="1" x14ac:dyDescent="0.25">
      <c r="A6182" s="3">
        <v>1584</v>
      </c>
      <c r="B6182" s="3">
        <v>2017</v>
      </c>
      <c r="C6182" s="3" t="s">
        <v>151</v>
      </c>
      <c r="D6182" s="4">
        <f>DATE(B6182,N6182,M6182)</f>
        <v>42959</v>
      </c>
      <c r="E6182" s="5">
        <v>1930</v>
      </c>
      <c r="F6182" s="6" t="s">
        <v>454</v>
      </c>
      <c r="G6182" s="6" t="s">
        <v>464</v>
      </c>
      <c r="H6182" s="27"/>
      <c r="I6182" s="7" t="s">
        <v>8283</v>
      </c>
      <c r="J6182" s="9" t="s">
        <v>3188</v>
      </c>
      <c r="K6182" s="6" t="s">
        <v>43</v>
      </c>
      <c r="L6182" s="6">
        <v>5803</v>
      </c>
      <c r="M6182" s="6">
        <v>12</v>
      </c>
      <c r="N6182" s="6">
        <v>8</v>
      </c>
      <c r="O6182" s="6"/>
      <c r="P6182" s="15">
        <v>1</v>
      </c>
      <c r="Q6182" s="15" t="str">
        <f>IF($B6182=2014,$P6182,"")</f>
        <v/>
      </c>
      <c r="R6182" s="15" t="str">
        <f>IF($B6182=2015,$P6182,"")</f>
        <v/>
      </c>
      <c r="S6182" s="15" t="str">
        <f>IF($B6182=2016,$P6182,"")</f>
        <v/>
      </c>
      <c r="T6182" s="15">
        <f>IF($B6182=2017,$P6182,"")</f>
        <v>1</v>
      </c>
      <c r="U6182" s="15" t="str">
        <f>IF($B6182=2018,$P6182,"")</f>
        <v/>
      </c>
      <c r="V6182" s="15" t="str">
        <f>IF($B6182=2019,$P6182,"")</f>
        <v/>
      </c>
      <c r="W6182" s="15" t="str">
        <f>IF($B6182=2020,$P6182,"")</f>
        <v/>
      </c>
      <c r="X6182" s="6" t="str">
        <f>IF($B6182=2021,$P6182,"")</f>
        <v/>
      </c>
      <c r="Y6182" s="6" t="str">
        <f>IF($B6182=2022,$P6182,"")</f>
        <v/>
      </c>
      <c r="Z6182" s="6" t="str">
        <f>IF($B6182=2023,$P6182,"")</f>
        <v/>
      </c>
      <c r="AA6182" s="6" t="str">
        <f>IF($B6182=2024,$P6182,"")</f>
        <v/>
      </c>
      <c r="AB6182" s="15" t="str">
        <f>IF($B6182=2025,$P6182,"")</f>
        <v/>
      </c>
    </row>
    <row r="6183" spans="1:28" s="34" customFormat="1" x14ac:dyDescent="0.25">
      <c r="A6183" s="3">
        <v>1584</v>
      </c>
      <c r="B6183" s="3">
        <v>2020</v>
      </c>
      <c r="C6183" s="3" t="s">
        <v>357</v>
      </c>
      <c r="D6183" s="4">
        <f>DATE(B6183,N6183,M6183)</f>
        <v>44033</v>
      </c>
      <c r="E6183" s="5">
        <v>1930</v>
      </c>
      <c r="F6183" s="6" t="s">
        <v>454</v>
      </c>
      <c r="G6183" s="6" t="s">
        <v>464</v>
      </c>
      <c r="H6183" s="27"/>
      <c r="I6183" s="7" t="s">
        <v>8283</v>
      </c>
      <c r="J6183" s="7" t="s">
        <v>5499</v>
      </c>
      <c r="K6183" s="6" t="s">
        <v>3266</v>
      </c>
      <c r="L6183" s="6">
        <v>6102</v>
      </c>
      <c r="M6183" s="6">
        <v>21</v>
      </c>
      <c r="N6183" s="6">
        <v>7</v>
      </c>
      <c r="O6183" s="6"/>
      <c r="P6183" s="15">
        <v>1</v>
      </c>
      <c r="Q6183" s="15" t="str">
        <f>IF($B6183=2014,$P6183,"")</f>
        <v/>
      </c>
      <c r="R6183" s="15" t="str">
        <f>IF($B6183=2015,$P6183,"")</f>
        <v/>
      </c>
      <c r="S6183" s="15" t="str">
        <f>IF($B6183=2016,$P6183,"")</f>
        <v/>
      </c>
      <c r="T6183" s="15" t="str">
        <f>IF($B6183=2017,$P6183,"")</f>
        <v/>
      </c>
      <c r="U6183" s="15" t="str">
        <f>IF($B6183=2018,$P6183,"")</f>
        <v/>
      </c>
      <c r="V6183" s="15" t="str">
        <f>IF($B6183=2019,$P6183,"")</f>
        <v/>
      </c>
      <c r="W6183" s="15">
        <f>IF($B6183=2020,$P6183,"")</f>
        <v>1</v>
      </c>
      <c r="X6183" s="6" t="str">
        <f>IF($B6183=2021,$P6183,"")</f>
        <v/>
      </c>
      <c r="Y6183" s="6" t="str">
        <f>IF($B6183=2022,$P6183,"")</f>
        <v/>
      </c>
      <c r="Z6183" s="6" t="str">
        <f>IF($B6183=2023,$P6183,"")</f>
        <v/>
      </c>
      <c r="AA6183" s="6" t="str">
        <f>IF($B6183=2024,$P6183,"")</f>
        <v/>
      </c>
      <c r="AB6183" s="15" t="str">
        <f>IF($B6183=2025,$P6183,"")</f>
        <v/>
      </c>
    </row>
    <row r="6184" spans="1:28" s="34" customFormat="1" x14ac:dyDescent="0.25">
      <c r="A6184" s="3">
        <v>1584</v>
      </c>
      <c r="B6184" s="3">
        <v>2022</v>
      </c>
      <c r="C6184" s="3" t="s">
        <v>197</v>
      </c>
      <c r="D6184" s="4">
        <f>DATE(B6184,N6184,M6184)</f>
        <v>44864</v>
      </c>
      <c r="E6184" s="5">
        <v>2030</v>
      </c>
      <c r="F6184" s="10" t="s">
        <v>454</v>
      </c>
      <c r="G6184" s="10" t="s">
        <v>464</v>
      </c>
      <c r="H6184" s="27"/>
      <c r="I6184" s="7" t="s">
        <v>8283</v>
      </c>
      <c r="J6184" s="7" t="s">
        <v>7096</v>
      </c>
      <c r="K6184" s="6" t="s">
        <v>150</v>
      </c>
      <c r="L6184" s="6">
        <v>6310</v>
      </c>
      <c r="M6184" s="6">
        <v>30</v>
      </c>
      <c r="N6184" s="6">
        <v>10</v>
      </c>
      <c r="O6184" s="6" t="s">
        <v>7030</v>
      </c>
      <c r="P6184" s="15">
        <v>1</v>
      </c>
      <c r="Q6184" s="15" t="str">
        <f>IF($B6184=2014,$P6184,"")</f>
        <v/>
      </c>
      <c r="R6184" s="15" t="str">
        <f>IF($B6184=2015,$P6184,"")</f>
        <v/>
      </c>
      <c r="S6184" s="15" t="str">
        <f>IF($B6184=2016,$P6184,"")</f>
        <v/>
      </c>
      <c r="T6184" s="15" t="str">
        <f>IF($B6184=2017,$P6184,"")</f>
        <v/>
      </c>
      <c r="U6184" s="15" t="str">
        <f>IF($B6184=2018,$P6184,"")</f>
        <v/>
      </c>
      <c r="V6184" s="15" t="str">
        <f>IF($B6184=2019,$P6184,"")</f>
        <v/>
      </c>
      <c r="W6184" s="15" t="str">
        <f>IF($B6184=2020,$P6184,"")</f>
        <v/>
      </c>
      <c r="X6184" s="6" t="str">
        <f>IF($B6184=2021,$P6184,"")</f>
        <v/>
      </c>
      <c r="Y6184" s="6">
        <f>IF($B6184=2022,$P6184,"")</f>
        <v>1</v>
      </c>
      <c r="Z6184" s="6" t="str">
        <f>IF($B6184=2023,$P6184,"")</f>
        <v/>
      </c>
      <c r="AA6184" s="6" t="str">
        <f>IF($B6184=2024,$P6184,"")</f>
        <v/>
      </c>
      <c r="AB6184" s="15" t="str">
        <f>IF($B6184=2025,$P6184,"")</f>
        <v/>
      </c>
    </row>
    <row r="6185" spans="1:28" s="34" customFormat="1" x14ac:dyDescent="0.25">
      <c r="A6185" s="3">
        <v>1584</v>
      </c>
      <c r="B6185" s="3">
        <v>2019</v>
      </c>
      <c r="C6185" s="3" t="s">
        <v>114</v>
      </c>
      <c r="D6185" s="4">
        <f>DATE(B6185,N6185,M6185)</f>
        <v>43533</v>
      </c>
      <c r="E6185" s="5">
        <v>2000</v>
      </c>
      <c r="F6185" s="6" t="s">
        <v>454</v>
      </c>
      <c r="G6185" s="6" t="s">
        <v>503</v>
      </c>
      <c r="H6185" s="27"/>
      <c r="I6185" s="7" t="s">
        <v>5291</v>
      </c>
      <c r="J6185" s="7" t="s">
        <v>3587</v>
      </c>
      <c r="K6185" s="6" t="s">
        <v>144</v>
      </c>
      <c r="L6185" s="6">
        <v>5917</v>
      </c>
      <c r="M6185" s="6">
        <v>9</v>
      </c>
      <c r="N6185" s="6">
        <v>3</v>
      </c>
      <c r="O6185" s="6" t="s">
        <v>14</v>
      </c>
      <c r="P6185" s="15">
        <v>1</v>
      </c>
      <c r="Q6185" s="15" t="str">
        <f>IF($B6185=2014,$P6185,"")</f>
        <v/>
      </c>
      <c r="R6185" s="15" t="str">
        <f>IF($B6185=2015,$P6185,"")</f>
        <v/>
      </c>
      <c r="S6185" s="15" t="str">
        <f>IF($B6185=2016,$P6185,"")</f>
        <v/>
      </c>
      <c r="T6185" s="15" t="str">
        <f>IF($B6185=2017,$P6185,"")</f>
        <v/>
      </c>
      <c r="U6185" s="15" t="str">
        <f>IF($B6185=2018,$P6185,"")</f>
        <v/>
      </c>
      <c r="V6185" s="15">
        <f>IF($B6185=2019,$P6185,"")</f>
        <v>1</v>
      </c>
      <c r="W6185" s="15" t="str">
        <f>IF($B6185=2020,$P6185,"")</f>
        <v/>
      </c>
      <c r="X6185" s="6" t="str">
        <f>IF($B6185=2021,$P6185,"")</f>
        <v/>
      </c>
      <c r="Y6185" s="6" t="str">
        <f>IF($B6185=2022,$P6185,"")</f>
        <v/>
      </c>
      <c r="Z6185" s="6" t="str">
        <f>IF($B6185=2023,$P6185,"")</f>
        <v/>
      </c>
      <c r="AA6185" s="6" t="str">
        <f>IF($B6185=2024,$P6185,"")</f>
        <v/>
      </c>
      <c r="AB6185" s="15" t="str">
        <f>IF($B6185=2025,$P6185,"")</f>
        <v/>
      </c>
    </row>
    <row r="6186" spans="1:28" s="34" customFormat="1" x14ac:dyDescent="0.25">
      <c r="A6186" s="3">
        <v>1593</v>
      </c>
      <c r="B6186" s="3">
        <v>2016</v>
      </c>
      <c r="C6186" s="3" t="s">
        <v>251</v>
      </c>
      <c r="D6186" s="4">
        <f>DATE(B6186,N6186,M6186)</f>
        <v>42720</v>
      </c>
      <c r="E6186" s="5">
        <v>2130</v>
      </c>
      <c r="F6186" s="6" t="s">
        <v>454</v>
      </c>
      <c r="G6186" s="10" t="s">
        <v>461</v>
      </c>
      <c r="H6186" s="27"/>
      <c r="I6186" s="34" t="s">
        <v>8641</v>
      </c>
      <c r="J6186" s="7" t="s">
        <v>2288</v>
      </c>
      <c r="K6186" s="6" t="s">
        <v>1545</v>
      </c>
      <c r="L6186" s="6">
        <v>5711</v>
      </c>
      <c r="M6186" s="6">
        <v>16</v>
      </c>
      <c r="N6186" s="6">
        <v>12</v>
      </c>
      <c r="O6186" s="6"/>
      <c r="P6186" s="15">
        <v>1</v>
      </c>
      <c r="Q6186" s="15" t="str">
        <f>IF($B6186=2014,$P6186,"")</f>
        <v/>
      </c>
      <c r="R6186" s="15" t="str">
        <f>IF($B6186=2015,$P6186,"")</f>
        <v/>
      </c>
      <c r="S6186" s="15">
        <f>IF($B6186=2016,$P6186,"")</f>
        <v>1</v>
      </c>
      <c r="T6186" s="15" t="str">
        <f>IF($B6186=2017,$P6186,"")</f>
        <v/>
      </c>
      <c r="U6186" s="15" t="str">
        <f>IF($B6186=2018,$P6186,"")</f>
        <v/>
      </c>
      <c r="V6186" s="15" t="str">
        <f>IF($B6186=2019,$P6186,"")</f>
        <v/>
      </c>
      <c r="W6186" s="15" t="str">
        <f>IF($B6186=2020,$P6186,"")</f>
        <v/>
      </c>
      <c r="X6186" s="6" t="str">
        <f>IF($B6186=2021,$P6186,"")</f>
        <v/>
      </c>
      <c r="Y6186" s="6" t="str">
        <f>IF($B6186=2022,$P6186,"")</f>
        <v/>
      </c>
      <c r="Z6186" s="6" t="str">
        <f>IF($B6186=2023,$P6186,"")</f>
        <v/>
      </c>
      <c r="AA6186" s="6" t="str">
        <f>IF($B6186=2024,$P6186,"")</f>
        <v/>
      </c>
      <c r="AB6186" s="15" t="str">
        <f>IF($B6186=2025,$P6186,"")</f>
        <v/>
      </c>
    </row>
    <row r="6187" spans="1:28" s="34" customFormat="1" x14ac:dyDescent="0.25">
      <c r="A6187" s="30">
        <v>1593</v>
      </c>
      <c r="B6187" s="30">
        <v>2024</v>
      </c>
      <c r="C6187" s="30" t="s">
        <v>92</v>
      </c>
      <c r="D6187" s="31">
        <f>DATE(B6187,N6187,M6187)</f>
        <v>45569</v>
      </c>
      <c r="E6187" s="32">
        <v>2100</v>
      </c>
      <c r="F6187" s="33" t="s">
        <v>454</v>
      </c>
      <c r="G6187" s="33" t="s">
        <v>461</v>
      </c>
      <c r="H6187" s="33"/>
      <c r="I6187" s="34" t="s">
        <v>8641</v>
      </c>
      <c r="J6187" s="34" t="s">
        <v>8642</v>
      </c>
      <c r="K6187" s="33" t="s">
        <v>8116</v>
      </c>
      <c r="L6187" s="33">
        <v>6507</v>
      </c>
      <c r="M6187" s="33">
        <v>4</v>
      </c>
      <c r="N6187" s="33">
        <v>10</v>
      </c>
      <c r="O6187" s="33" t="s">
        <v>4448</v>
      </c>
      <c r="P6187" s="15">
        <v>1</v>
      </c>
      <c r="Q6187" s="15" t="str">
        <f>IF($B6187=2014,$P6187,"")</f>
        <v/>
      </c>
      <c r="R6187" s="15" t="str">
        <f>IF($B6187=2015,$P6187,"")</f>
        <v/>
      </c>
      <c r="S6187" s="15" t="str">
        <f>IF($B6187=2016,$P6187,"")</f>
        <v/>
      </c>
      <c r="T6187" s="15" t="str">
        <f>IF($B6187=2017,$P6187,"")</f>
        <v/>
      </c>
      <c r="U6187" s="15" t="str">
        <f>IF($B6187=2018,$P6187,"")</f>
        <v/>
      </c>
      <c r="V6187" s="15" t="str">
        <f>IF($B6187=2019,$P6187,"")</f>
        <v/>
      </c>
      <c r="W6187" s="15" t="str">
        <f>IF($B6187=2020,$P6187,"")</f>
        <v/>
      </c>
      <c r="X6187" s="6" t="str">
        <f>IF($B6187=2021,$P6187,"")</f>
        <v/>
      </c>
      <c r="Y6187" s="6" t="str">
        <f>IF($B6187=2022,$P6187,"")</f>
        <v/>
      </c>
      <c r="Z6187" s="6" t="str">
        <f>IF($B6187=2023,$P6187,"")</f>
        <v/>
      </c>
      <c r="AA6187" s="6">
        <f>IF($B6187=2024,$P6187,"")</f>
        <v>1</v>
      </c>
      <c r="AB6187" s="15" t="str">
        <f>IF($B6187=2025,$P6187,"")</f>
        <v/>
      </c>
    </row>
    <row r="6188" spans="1:28" s="34" customFormat="1" x14ac:dyDescent="0.25">
      <c r="A6188" s="3">
        <v>1593</v>
      </c>
      <c r="B6188" s="3">
        <v>2017</v>
      </c>
      <c r="C6188" s="3" t="s">
        <v>155</v>
      </c>
      <c r="D6188" s="4">
        <f>DATE(B6188,N6188,M6188)</f>
        <v>43025</v>
      </c>
      <c r="E6188" s="5">
        <v>1500</v>
      </c>
      <c r="F6188" s="6" t="s">
        <v>454</v>
      </c>
      <c r="G6188" s="6" t="s">
        <v>461</v>
      </c>
      <c r="H6188" s="27"/>
      <c r="I6188" s="7" t="s">
        <v>2871</v>
      </c>
      <c r="J6188" s="9" t="s">
        <v>3190</v>
      </c>
      <c r="K6188" s="6" t="s">
        <v>58</v>
      </c>
      <c r="L6188" s="6">
        <v>5807</v>
      </c>
      <c r="M6188" s="6">
        <v>17</v>
      </c>
      <c r="N6188" s="6">
        <v>10</v>
      </c>
      <c r="O6188" s="6" t="s">
        <v>14</v>
      </c>
      <c r="P6188" s="15">
        <v>1</v>
      </c>
      <c r="Q6188" s="15" t="str">
        <f>IF($B6188=2014,$P6188,"")</f>
        <v/>
      </c>
      <c r="R6188" s="15" t="str">
        <f>IF($B6188=2015,$P6188,"")</f>
        <v/>
      </c>
      <c r="S6188" s="15" t="str">
        <f>IF($B6188=2016,$P6188,"")</f>
        <v/>
      </c>
      <c r="T6188" s="15">
        <f>IF($B6188=2017,$P6188,"")</f>
        <v>1</v>
      </c>
      <c r="U6188" s="15" t="str">
        <f>IF($B6188=2018,$P6188,"")</f>
        <v/>
      </c>
      <c r="V6188" s="15" t="str">
        <f>IF($B6188=2019,$P6188,"")</f>
        <v/>
      </c>
      <c r="W6188" s="15" t="str">
        <f>IF($B6188=2020,$P6188,"")</f>
        <v/>
      </c>
      <c r="X6188" s="6" t="str">
        <f>IF($B6188=2021,$P6188,"")</f>
        <v/>
      </c>
      <c r="Y6188" s="6" t="str">
        <f>IF($B6188=2022,$P6188,"")</f>
        <v/>
      </c>
      <c r="Z6188" s="6" t="str">
        <f>IF($B6188=2023,$P6188,"")</f>
        <v/>
      </c>
      <c r="AA6188" s="6" t="str">
        <f>IF($B6188=2024,$P6188,"")</f>
        <v/>
      </c>
      <c r="AB6188" s="15" t="str">
        <f>IF($B6188=2025,$P6188,"")</f>
        <v/>
      </c>
    </row>
    <row r="6189" spans="1:28" s="34" customFormat="1" x14ac:dyDescent="0.25">
      <c r="A6189" s="3">
        <v>1593</v>
      </c>
      <c r="B6189" s="3">
        <v>2023</v>
      </c>
      <c r="C6189" s="3" t="s">
        <v>142</v>
      </c>
      <c r="D6189" s="4">
        <f>DATE(B6189,N6189,M6189)</f>
        <v>45207</v>
      </c>
      <c r="E6189" s="5">
        <v>1600</v>
      </c>
      <c r="F6189" s="10" t="s">
        <v>454</v>
      </c>
      <c r="G6189" s="10" t="s">
        <v>461</v>
      </c>
      <c r="H6189" s="27"/>
      <c r="I6189" s="7" t="s">
        <v>2871</v>
      </c>
      <c r="J6189" s="7" t="s">
        <v>7675</v>
      </c>
      <c r="K6189" s="6" t="s">
        <v>102</v>
      </c>
      <c r="L6189" s="6">
        <v>6407</v>
      </c>
      <c r="M6189" s="6">
        <v>8</v>
      </c>
      <c r="N6189" s="6">
        <v>10</v>
      </c>
      <c r="O6189" s="6"/>
      <c r="P6189" s="15">
        <v>1</v>
      </c>
      <c r="Q6189" s="15" t="str">
        <f>IF($B6189=2014,$P6189,"")</f>
        <v/>
      </c>
      <c r="R6189" s="15" t="str">
        <f>IF($B6189=2015,$P6189,"")</f>
        <v/>
      </c>
      <c r="S6189" s="15" t="str">
        <f>IF($B6189=2016,$P6189,"")</f>
        <v/>
      </c>
      <c r="T6189" s="15" t="str">
        <f>IF($B6189=2017,$P6189,"")</f>
        <v/>
      </c>
      <c r="U6189" s="15" t="str">
        <f>IF($B6189=2018,$P6189,"")</f>
        <v/>
      </c>
      <c r="V6189" s="15" t="str">
        <f>IF($B6189=2019,$P6189,"")</f>
        <v/>
      </c>
      <c r="W6189" s="15" t="str">
        <f>IF($B6189=2020,$P6189,"")</f>
        <v/>
      </c>
      <c r="X6189" s="6" t="str">
        <f>IF($B6189=2021,$P6189,"")</f>
        <v/>
      </c>
      <c r="Y6189" s="6" t="str">
        <f>IF($B6189=2022,$P6189,"")</f>
        <v/>
      </c>
      <c r="Z6189" s="6">
        <f>IF($B6189=2023,$P6189,"")</f>
        <v>1</v>
      </c>
      <c r="AA6189" s="6" t="str">
        <f>IF($B6189=2024,$P6189,"")</f>
        <v/>
      </c>
      <c r="AB6189" s="15" t="str">
        <f>IF($B6189=2025,$P6189,"")</f>
        <v/>
      </c>
    </row>
    <row r="6190" spans="1:28" s="34" customFormat="1" x14ac:dyDescent="0.25">
      <c r="A6190" s="3">
        <v>1593</v>
      </c>
      <c r="B6190" s="3">
        <v>2023</v>
      </c>
      <c r="C6190" s="3" t="s">
        <v>249</v>
      </c>
      <c r="D6190" s="4">
        <f>DATE(B6190,N6190,M6190)</f>
        <v>45222</v>
      </c>
      <c r="E6190" s="5">
        <v>1440</v>
      </c>
      <c r="F6190" s="6" t="s">
        <v>454</v>
      </c>
      <c r="G6190" s="10" t="s">
        <v>503</v>
      </c>
      <c r="H6190" s="27"/>
      <c r="I6190" s="7" t="s">
        <v>7800</v>
      </c>
      <c r="J6190" s="7" t="s">
        <v>7790</v>
      </c>
      <c r="K6190" s="6" t="s">
        <v>88</v>
      </c>
      <c r="L6190" s="6">
        <v>6408</v>
      </c>
      <c r="M6190" s="6">
        <v>23</v>
      </c>
      <c r="N6190" s="6">
        <v>10</v>
      </c>
      <c r="O6190" s="6" t="s">
        <v>86</v>
      </c>
      <c r="P6190" s="15">
        <v>1</v>
      </c>
      <c r="Q6190" s="15" t="str">
        <f>IF($B6190=2014,$P6190,"")</f>
        <v/>
      </c>
      <c r="R6190" s="15" t="str">
        <f>IF($B6190=2015,$P6190,"")</f>
        <v/>
      </c>
      <c r="S6190" s="15" t="str">
        <f>IF($B6190=2016,$P6190,"")</f>
        <v/>
      </c>
      <c r="T6190" s="15" t="str">
        <f>IF($B6190=2017,$P6190,"")</f>
        <v/>
      </c>
      <c r="U6190" s="15" t="str">
        <f>IF($B6190=2018,$P6190,"")</f>
        <v/>
      </c>
      <c r="V6190" s="15" t="str">
        <f>IF($B6190=2019,$P6190,"")</f>
        <v/>
      </c>
      <c r="W6190" s="15" t="str">
        <f>IF($B6190=2020,$P6190,"")</f>
        <v/>
      </c>
      <c r="X6190" s="6" t="str">
        <f>IF($B6190=2021,$P6190,"")</f>
        <v/>
      </c>
      <c r="Y6190" s="6" t="str">
        <f>IF($B6190=2022,$P6190,"")</f>
        <v/>
      </c>
      <c r="Z6190" s="6">
        <f>IF($B6190=2023,$P6190,"")</f>
        <v>1</v>
      </c>
      <c r="AA6190" s="6" t="str">
        <f>IF($B6190=2024,$P6190,"")</f>
        <v/>
      </c>
      <c r="AB6190" s="15" t="str">
        <f>IF($B6190=2025,$P6190,"")</f>
        <v/>
      </c>
    </row>
    <row r="6191" spans="1:28" s="34" customFormat="1" x14ac:dyDescent="0.25">
      <c r="A6191" s="3">
        <v>1593</v>
      </c>
      <c r="B6191" s="3">
        <v>2017</v>
      </c>
      <c r="C6191" s="3" t="s">
        <v>45</v>
      </c>
      <c r="D6191" s="4">
        <f>DATE(B6191,N6191,M6191)</f>
        <v>43026</v>
      </c>
      <c r="E6191" s="5">
        <v>1500</v>
      </c>
      <c r="F6191" s="6" t="s">
        <v>454</v>
      </c>
      <c r="G6191" s="6" t="s">
        <v>503</v>
      </c>
      <c r="H6191" s="27"/>
      <c r="I6191" s="7" t="s">
        <v>5292</v>
      </c>
      <c r="J6191" s="9" t="s">
        <v>3191</v>
      </c>
      <c r="K6191" s="6" t="s">
        <v>58</v>
      </c>
      <c r="L6191" s="6">
        <v>5807</v>
      </c>
      <c r="M6191" s="6">
        <v>18</v>
      </c>
      <c r="N6191" s="6">
        <v>10</v>
      </c>
      <c r="O6191" s="6" t="s">
        <v>14</v>
      </c>
      <c r="P6191" s="15">
        <v>1</v>
      </c>
      <c r="Q6191" s="15" t="str">
        <f>IF($B6191=2014,$P6191,"")</f>
        <v/>
      </c>
      <c r="R6191" s="15" t="str">
        <f>IF($B6191=2015,$P6191,"")</f>
        <v/>
      </c>
      <c r="S6191" s="15" t="str">
        <f>IF($B6191=2016,$P6191,"")</f>
        <v/>
      </c>
      <c r="T6191" s="15">
        <f>IF($B6191=2017,$P6191,"")</f>
        <v>1</v>
      </c>
      <c r="U6191" s="15" t="str">
        <f>IF($B6191=2018,$P6191,"")</f>
        <v/>
      </c>
      <c r="V6191" s="15" t="str">
        <f>IF($B6191=2019,$P6191,"")</f>
        <v/>
      </c>
      <c r="W6191" s="15" t="str">
        <f>IF($B6191=2020,$P6191,"")</f>
        <v/>
      </c>
      <c r="X6191" s="6" t="str">
        <f>IF($B6191=2021,$P6191,"")</f>
        <v/>
      </c>
      <c r="Y6191" s="6" t="str">
        <f>IF($B6191=2022,$P6191,"")</f>
        <v/>
      </c>
      <c r="Z6191" s="6" t="str">
        <f>IF($B6191=2023,$P6191,"")</f>
        <v/>
      </c>
      <c r="AA6191" s="6" t="str">
        <f>IF($B6191=2024,$P6191,"")</f>
        <v/>
      </c>
      <c r="AB6191" s="15" t="str">
        <f>IF($B6191=2025,$P6191,"")</f>
        <v/>
      </c>
    </row>
    <row r="6192" spans="1:28" s="34" customFormat="1" ht="24" x14ac:dyDescent="0.25">
      <c r="A6192" s="3">
        <v>1593</v>
      </c>
      <c r="B6192" s="5">
        <v>2015</v>
      </c>
      <c r="C6192" s="3" t="s">
        <v>233</v>
      </c>
      <c r="D6192" s="4">
        <f>DATE(B6192,N6192,M6192)</f>
        <v>42286</v>
      </c>
      <c r="E6192" s="5">
        <v>1502</v>
      </c>
      <c r="F6192" s="6" t="s">
        <v>454</v>
      </c>
      <c r="G6192" s="6" t="s">
        <v>503</v>
      </c>
      <c r="H6192" s="27"/>
      <c r="I6192" s="9" t="s">
        <v>1329</v>
      </c>
      <c r="J6192" s="9" t="s">
        <v>1322</v>
      </c>
      <c r="K6192" s="6" t="s">
        <v>16</v>
      </c>
      <c r="L6192" s="6">
        <v>5607</v>
      </c>
      <c r="M6192" s="6">
        <v>9</v>
      </c>
      <c r="N6192" s="6">
        <v>10</v>
      </c>
      <c r="O6192" s="6" t="s">
        <v>14</v>
      </c>
      <c r="P6192" s="15">
        <v>1</v>
      </c>
      <c r="Q6192" s="15" t="str">
        <f>IF($B6192=2014,$P6192,"")</f>
        <v/>
      </c>
      <c r="R6192" s="15">
        <f>IF($B6192=2015,$P6192,"")</f>
        <v>1</v>
      </c>
      <c r="S6192" s="15" t="str">
        <f>IF($B6192=2016,$P6192,"")</f>
        <v/>
      </c>
      <c r="T6192" s="15" t="str">
        <f>IF($B6192=2017,$P6192,"")</f>
        <v/>
      </c>
      <c r="U6192" s="15" t="str">
        <f>IF($B6192=2018,$P6192,"")</f>
        <v/>
      </c>
      <c r="V6192" s="15" t="str">
        <f>IF($B6192=2019,$P6192,"")</f>
        <v/>
      </c>
      <c r="W6192" s="15" t="str">
        <f>IF($B6192=2020,$P6192,"")</f>
        <v/>
      </c>
      <c r="X6192" s="6" t="str">
        <f>IF($B6192=2021,$P6192,"")</f>
        <v/>
      </c>
      <c r="Y6192" s="6" t="str">
        <f>IF($B6192=2022,$P6192,"")</f>
        <v/>
      </c>
      <c r="Z6192" s="6" t="str">
        <f>IF($B6192=2023,$P6192,"")</f>
        <v/>
      </c>
      <c r="AA6192" s="6" t="str">
        <f>IF($B6192=2024,$P6192,"")</f>
        <v/>
      </c>
      <c r="AB6192" s="15" t="str">
        <f>IF($B6192=2025,$P6192,"")</f>
        <v/>
      </c>
    </row>
    <row r="6193" spans="1:28" s="34" customFormat="1" x14ac:dyDescent="0.25">
      <c r="A6193" s="3">
        <v>1593</v>
      </c>
      <c r="B6193" s="5">
        <v>2015</v>
      </c>
      <c r="C6193" s="3" t="s">
        <v>186</v>
      </c>
      <c r="D6193" s="4">
        <f>DATE(B6193,N6193,M6193)</f>
        <v>42322</v>
      </c>
      <c r="E6193" s="5">
        <v>1155</v>
      </c>
      <c r="F6193" s="6" t="s">
        <v>454</v>
      </c>
      <c r="G6193" s="6" t="s">
        <v>503</v>
      </c>
      <c r="H6193" s="27"/>
      <c r="I6193" s="9" t="s">
        <v>1320</v>
      </c>
      <c r="J6193" s="9" t="s">
        <v>1321</v>
      </c>
      <c r="K6193" s="6" t="s">
        <v>58</v>
      </c>
      <c r="L6193" s="6">
        <v>5610</v>
      </c>
      <c r="M6193" s="6">
        <v>14</v>
      </c>
      <c r="N6193" s="6">
        <v>11</v>
      </c>
      <c r="O6193" s="6" t="s">
        <v>14</v>
      </c>
      <c r="P6193" s="15">
        <v>1</v>
      </c>
      <c r="Q6193" s="15" t="str">
        <f>IF($B6193=2014,$P6193,"")</f>
        <v/>
      </c>
      <c r="R6193" s="15">
        <f>IF($B6193=2015,$P6193,"")</f>
        <v>1</v>
      </c>
      <c r="S6193" s="15" t="str">
        <f>IF($B6193=2016,$P6193,"")</f>
        <v/>
      </c>
      <c r="T6193" s="15" t="str">
        <f>IF($B6193=2017,$P6193,"")</f>
        <v/>
      </c>
      <c r="U6193" s="15" t="str">
        <f>IF($B6193=2018,$P6193,"")</f>
        <v/>
      </c>
      <c r="V6193" s="15" t="str">
        <f>IF($B6193=2019,$P6193,"")</f>
        <v/>
      </c>
      <c r="W6193" s="15" t="str">
        <f>IF($B6193=2020,$P6193,"")</f>
        <v/>
      </c>
      <c r="X6193" s="6" t="str">
        <f>IF($B6193=2021,$P6193,"")</f>
        <v/>
      </c>
      <c r="Y6193" s="6" t="str">
        <f>IF($B6193=2022,$P6193,"")</f>
        <v/>
      </c>
      <c r="Z6193" s="6" t="str">
        <f>IF($B6193=2023,$P6193,"")</f>
        <v/>
      </c>
      <c r="AA6193" s="6" t="str">
        <f>IF($B6193=2024,$P6193,"")</f>
        <v/>
      </c>
      <c r="AB6193" s="15" t="str">
        <f>IF($B6193=2025,$P6193,"")</f>
        <v/>
      </c>
    </row>
    <row r="6194" spans="1:28" s="34" customFormat="1" x14ac:dyDescent="0.25">
      <c r="A6194" s="3">
        <v>1593</v>
      </c>
      <c r="B6194" s="5">
        <v>2015</v>
      </c>
      <c r="C6194" s="3" t="s">
        <v>138</v>
      </c>
      <c r="D6194" s="4">
        <f>DATE(B6194,N6194,M6194)</f>
        <v>42196</v>
      </c>
      <c r="E6194" s="5">
        <v>2045</v>
      </c>
      <c r="F6194" s="6" t="s">
        <v>454</v>
      </c>
      <c r="G6194" s="6" t="s">
        <v>783</v>
      </c>
      <c r="H6194" s="27"/>
      <c r="I6194" s="9" t="s">
        <v>5199</v>
      </c>
      <c r="J6194" s="9" t="s">
        <v>1323</v>
      </c>
      <c r="K6194" s="6" t="s">
        <v>13</v>
      </c>
      <c r="L6194" s="6">
        <v>5602</v>
      </c>
      <c r="M6194" s="6">
        <v>11</v>
      </c>
      <c r="N6194" s="6">
        <v>7</v>
      </c>
      <c r="O6194" s="6" t="s">
        <v>14</v>
      </c>
      <c r="P6194" s="15">
        <v>1</v>
      </c>
      <c r="Q6194" s="15" t="str">
        <f>IF($B6194=2014,$P6194,"")</f>
        <v/>
      </c>
      <c r="R6194" s="15">
        <f>IF($B6194=2015,$P6194,"")</f>
        <v>1</v>
      </c>
      <c r="S6194" s="15" t="str">
        <f>IF($B6194=2016,$P6194,"")</f>
        <v/>
      </c>
      <c r="T6194" s="15" t="str">
        <f>IF($B6194=2017,$P6194,"")</f>
        <v/>
      </c>
      <c r="U6194" s="15" t="str">
        <f>IF($B6194=2018,$P6194,"")</f>
        <v/>
      </c>
      <c r="V6194" s="15" t="str">
        <f>IF($B6194=2019,$P6194,"")</f>
        <v/>
      </c>
      <c r="W6194" s="15" t="str">
        <f>IF($B6194=2020,$P6194,"")</f>
        <v/>
      </c>
      <c r="X6194" s="6" t="str">
        <f>IF($B6194=2021,$P6194,"")</f>
        <v/>
      </c>
      <c r="Y6194" s="6" t="str">
        <f>IF($B6194=2022,$P6194,"")</f>
        <v/>
      </c>
      <c r="Z6194" s="6" t="str">
        <f>IF($B6194=2023,$P6194,"")</f>
        <v/>
      </c>
      <c r="AA6194" s="6" t="str">
        <f>IF($B6194=2024,$P6194,"")</f>
        <v/>
      </c>
      <c r="AB6194" s="15" t="str">
        <f>IF($B6194=2025,$P6194,"")</f>
        <v/>
      </c>
    </row>
    <row r="6195" spans="1:28" s="34" customFormat="1" ht="24" x14ac:dyDescent="0.25">
      <c r="A6195" s="3">
        <v>1593</v>
      </c>
      <c r="B6195" s="3">
        <v>2016</v>
      </c>
      <c r="C6195" s="3" t="s">
        <v>1552</v>
      </c>
      <c r="D6195" s="4">
        <f>DATE(B6195,N6195,M6195)</f>
        <v>42577</v>
      </c>
      <c r="E6195" s="5">
        <v>2125</v>
      </c>
      <c r="F6195" s="6" t="s">
        <v>454</v>
      </c>
      <c r="G6195" s="10" t="s">
        <v>783</v>
      </c>
      <c r="H6195" s="27"/>
      <c r="I6195" s="7" t="s">
        <v>2289</v>
      </c>
      <c r="J6195" s="7" t="s">
        <v>2290</v>
      </c>
      <c r="K6195" s="6" t="s">
        <v>13</v>
      </c>
      <c r="L6195" s="6">
        <v>5703</v>
      </c>
      <c r="M6195" s="6">
        <v>26</v>
      </c>
      <c r="N6195" s="6">
        <v>7</v>
      </c>
      <c r="O6195" s="6" t="s">
        <v>14</v>
      </c>
      <c r="P6195" s="15">
        <v>1</v>
      </c>
      <c r="Q6195" s="15" t="str">
        <f>IF($B6195=2014,$P6195,"")</f>
        <v/>
      </c>
      <c r="R6195" s="15" t="str">
        <f>IF($B6195=2015,$P6195,"")</f>
        <v/>
      </c>
      <c r="S6195" s="15">
        <f>IF($B6195=2016,$P6195,"")</f>
        <v>1</v>
      </c>
      <c r="T6195" s="15" t="str">
        <f>IF($B6195=2017,$P6195,"")</f>
        <v/>
      </c>
      <c r="U6195" s="15" t="str">
        <f>IF($B6195=2018,$P6195,"")</f>
        <v/>
      </c>
      <c r="V6195" s="15" t="str">
        <f>IF($B6195=2019,$P6195,"")</f>
        <v/>
      </c>
      <c r="W6195" s="15" t="str">
        <f>IF($B6195=2020,$P6195,"")</f>
        <v/>
      </c>
      <c r="X6195" s="6" t="str">
        <f>IF($B6195=2021,$P6195,"")</f>
        <v/>
      </c>
      <c r="Y6195" s="6" t="str">
        <f>IF($B6195=2022,$P6195,"")</f>
        <v/>
      </c>
      <c r="Z6195" s="6" t="str">
        <f>IF($B6195=2023,$P6195,"")</f>
        <v/>
      </c>
      <c r="AA6195" s="6" t="str">
        <f>IF($B6195=2024,$P6195,"")</f>
        <v/>
      </c>
      <c r="AB6195" s="15" t="str">
        <f>IF($B6195=2025,$P6195,"")</f>
        <v/>
      </c>
    </row>
    <row r="6196" spans="1:28" s="34" customFormat="1" x14ac:dyDescent="0.25">
      <c r="A6196" s="3">
        <v>1593</v>
      </c>
      <c r="B6196" s="5">
        <v>2015</v>
      </c>
      <c r="C6196" s="3" t="s">
        <v>283</v>
      </c>
      <c r="D6196" s="4">
        <f>DATE(B6196,N6196,M6196)</f>
        <v>42316</v>
      </c>
      <c r="E6196" s="5">
        <v>1200</v>
      </c>
      <c r="F6196" s="6" t="s">
        <v>454</v>
      </c>
      <c r="G6196" s="6" t="s">
        <v>588</v>
      </c>
      <c r="H6196" s="27"/>
      <c r="I6196" s="9" t="s">
        <v>1324</v>
      </c>
      <c r="J6196" s="9" t="s">
        <v>1325</v>
      </c>
      <c r="K6196" s="6" t="s">
        <v>58</v>
      </c>
      <c r="L6196" s="6">
        <v>5610</v>
      </c>
      <c r="M6196" s="6">
        <v>8</v>
      </c>
      <c r="N6196" s="6">
        <v>11</v>
      </c>
      <c r="O6196" s="6" t="s">
        <v>14</v>
      </c>
      <c r="P6196" s="15">
        <v>1</v>
      </c>
      <c r="Q6196" s="15" t="str">
        <f>IF($B6196=2014,$P6196,"")</f>
        <v/>
      </c>
      <c r="R6196" s="15">
        <f>IF($B6196=2015,$P6196,"")</f>
        <v>1</v>
      </c>
      <c r="S6196" s="15" t="str">
        <f>IF($B6196=2016,$P6196,"")</f>
        <v/>
      </c>
      <c r="T6196" s="15" t="str">
        <f>IF($B6196=2017,$P6196,"")</f>
        <v/>
      </c>
      <c r="U6196" s="15" t="str">
        <f>IF($B6196=2018,$P6196,"")</f>
        <v/>
      </c>
      <c r="V6196" s="15" t="str">
        <f>IF($B6196=2019,$P6196,"")</f>
        <v/>
      </c>
      <c r="W6196" s="15" t="str">
        <f>IF($B6196=2020,$P6196,"")</f>
        <v/>
      </c>
      <c r="X6196" s="6" t="str">
        <f>IF($B6196=2021,$P6196,"")</f>
        <v/>
      </c>
      <c r="Y6196" s="6" t="str">
        <f>IF($B6196=2022,$P6196,"")</f>
        <v/>
      </c>
      <c r="Z6196" s="6" t="str">
        <f>IF($B6196=2023,$P6196,"")</f>
        <v/>
      </c>
      <c r="AA6196" s="6" t="str">
        <f>IF($B6196=2024,$P6196,"")</f>
        <v/>
      </c>
      <c r="AB6196" s="15" t="str">
        <f>IF($B6196=2025,$P6196,"")</f>
        <v/>
      </c>
    </row>
    <row r="6197" spans="1:28" s="34" customFormat="1" x14ac:dyDescent="0.25">
      <c r="A6197" s="3">
        <v>1602</v>
      </c>
      <c r="B6197" s="5">
        <v>2015</v>
      </c>
      <c r="C6197" s="3" t="s">
        <v>81</v>
      </c>
      <c r="D6197" s="4">
        <f>DATE(B6197,N6197,M6197)</f>
        <v>42293</v>
      </c>
      <c r="E6197" s="5">
        <v>1353</v>
      </c>
      <c r="F6197" s="6" t="s">
        <v>454</v>
      </c>
      <c r="G6197" s="6" t="s">
        <v>461</v>
      </c>
      <c r="H6197" s="27"/>
      <c r="I6197" s="9" t="s">
        <v>1326</v>
      </c>
      <c r="J6197" s="9" t="s">
        <v>1327</v>
      </c>
      <c r="K6197" s="6" t="s">
        <v>16</v>
      </c>
      <c r="L6197" s="6">
        <v>5607</v>
      </c>
      <c r="M6197" s="6">
        <v>16</v>
      </c>
      <c r="N6197" s="6">
        <v>10</v>
      </c>
      <c r="O6197" s="6" t="s">
        <v>14</v>
      </c>
      <c r="P6197" s="15">
        <v>1</v>
      </c>
      <c r="Q6197" s="15" t="str">
        <f>IF($B6197=2014,$P6197,"")</f>
        <v/>
      </c>
      <c r="R6197" s="15">
        <f>IF($B6197=2015,$P6197,"")</f>
        <v>1</v>
      </c>
      <c r="S6197" s="15" t="str">
        <f>IF($B6197=2016,$P6197,"")</f>
        <v/>
      </c>
      <c r="T6197" s="15" t="str">
        <f>IF($B6197=2017,$P6197,"")</f>
        <v/>
      </c>
      <c r="U6197" s="15" t="str">
        <f>IF($B6197=2018,$P6197,"")</f>
        <v/>
      </c>
      <c r="V6197" s="15" t="str">
        <f>IF($B6197=2019,$P6197,"")</f>
        <v/>
      </c>
      <c r="W6197" s="15" t="str">
        <f>IF($B6197=2020,$P6197,"")</f>
        <v/>
      </c>
      <c r="X6197" s="6" t="str">
        <f>IF($B6197=2021,$P6197,"")</f>
        <v/>
      </c>
      <c r="Y6197" s="6" t="str">
        <f>IF($B6197=2022,$P6197,"")</f>
        <v/>
      </c>
      <c r="Z6197" s="6" t="str">
        <f>IF($B6197=2023,$P6197,"")</f>
        <v/>
      </c>
      <c r="AA6197" s="6" t="str">
        <f>IF($B6197=2024,$P6197,"")</f>
        <v/>
      </c>
      <c r="AB6197" s="15" t="str">
        <f>IF($B6197=2025,$P6197,"")</f>
        <v/>
      </c>
    </row>
    <row r="6198" spans="1:28" s="34" customFormat="1" ht="24" x14ac:dyDescent="0.25">
      <c r="A6198" s="3">
        <v>1602</v>
      </c>
      <c r="B6198" s="3">
        <v>2020</v>
      </c>
      <c r="C6198" s="3" t="s">
        <v>1466</v>
      </c>
      <c r="D6198" s="4">
        <f>DATE(B6198,N6198,M6198)</f>
        <v>44150</v>
      </c>
      <c r="E6198" s="5">
        <v>1400</v>
      </c>
      <c r="F6198" s="10" t="s">
        <v>454</v>
      </c>
      <c r="G6198" s="10" t="s">
        <v>461</v>
      </c>
      <c r="H6198" s="27"/>
      <c r="I6198" s="7" t="s">
        <v>5773</v>
      </c>
      <c r="J6198" s="7" t="s">
        <v>5763</v>
      </c>
      <c r="K6198" s="6" t="s">
        <v>102</v>
      </c>
      <c r="L6198" s="6">
        <v>6110</v>
      </c>
      <c r="M6198" s="6">
        <v>15</v>
      </c>
      <c r="N6198" s="6">
        <v>11</v>
      </c>
      <c r="O6198" s="6"/>
      <c r="P6198" s="15">
        <v>1</v>
      </c>
      <c r="Q6198" s="15" t="str">
        <f>IF($B6198=2014,$P6198,"")</f>
        <v/>
      </c>
      <c r="R6198" s="15" t="str">
        <f>IF($B6198=2015,$P6198,"")</f>
        <v/>
      </c>
      <c r="S6198" s="15" t="str">
        <f>IF($B6198=2016,$P6198,"")</f>
        <v/>
      </c>
      <c r="T6198" s="15" t="str">
        <f>IF($B6198=2017,$P6198,"")</f>
        <v/>
      </c>
      <c r="U6198" s="15" t="str">
        <f>IF($B6198=2018,$P6198,"")</f>
        <v/>
      </c>
      <c r="V6198" s="15" t="str">
        <f>IF($B6198=2019,$P6198,"")</f>
        <v/>
      </c>
      <c r="W6198" s="15">
        <f>IF($B6198=2020,$P6198,"")</f>
        <v>1</v>
      </c>
      <c r="X6198" s="6" t="str">
        <f>IF($B6198=2021,$P6198,"")</f>
        <v/>
      </c>
      <c r="Y6198" s="6" t="str">
        <f>IF($B6198=2022,$P6198,"")</f>
        <v/>
      </c>
      <c r="Z6198" s="6" t="str">
        <f>IF($B6198=2023,$P6198,"")</f>
        <v/>
      </c>
      <c r="AA6198" s="6" t="str">
        <f>IF($B6198=2024,$P6198,"")</f>
        <v/>
      </c>
      <c r="AB6198" s="15" t="str">
        <f>IF($B6198=2025,$P6198,"")</f>
        <v/>
      </c>
    </row>
    <row r="6199" spans="1:28" s="34" customFormat="1" ht="36" x14ac:dyDescent="0.25">
      <c r="A6199" s="30">
        <v>1602</v>
      </c>
      <c r="B6199" s="30">
        <v>2024</v>
      </c>
      <c r="C6199" s="30" t="s">
        <v>202</v>
      </c>
      <c r="D6199" s="31">
        <f>DATE(B6199,N6199,M6199)</f>
        <v>45579</v>
      </c>
      <c r="E6199" s="32">
        <v>1600</v>
      </c>
      <c r="F6199" s="35" t="s">
        <v>454</v>
      </c>
      <c r="G6199" s="35" t="s">
        <v>461</v>
      </c>
      <c r="H6199" s="35"/>
      <c r="I6199" s="7" t="s">
        <v>5773</v>
      </c>
      <c r="J6199" s="34" t="s">
        <v>8685</v>
      </c>
      <c r="K6199" s="33" t="s">
        <v>102</v>
      </c>
      <c r="L6199" s="33">
        <v>6508</v>
      </c>
      <c r="M6199" s="33">
        <v>14</v>
      </c>
      <c r="N6199" s="33">
        <v>10</v>
      </c>
      <c r="O6199" s="33"/>
      <c r="P6199" s="15">
        <v>1</v>
      </c>
      <c r="Q6199" s="15" t="str">
        <f>IF($B6199=2014,$P6199,"")</f>
        <v/>
      </c>
      <c r="R6199" s="15" t="str">
        <f>IF($B6199=2015,$P6199,"")</f>
        <v/>
      </c>
      <c r="S6199" s="15" t="str">
        <f>IF($B6199=2016,$P6199,"")</f>
        <v/>
      </c>
      <c r="T6199" s="15" t="str">
        <f>IF($B6199=2017,$P6199,"")</f>
        <v/>
      </c>
      <c r="U6199" s="15" t="str">
        <f>IF($B6199=2018,$P6199,"")</f>
        <v/>
      </c>
      <c r="V6199" s="15" t="str">
        <f>IF($B6199=2019,$P6199,"")</f>
        <v/>
      </c>
      <c r="W6199" s="15" t="str">
        <f>IF($B6199=2020,$P6199,"")</f>
        <v/>
      </c>
      <c r="X6199" s="6" t="str">
        <f>IF($B6199=2021,$P6199,"")</f>
        <v/>
      </c>
      <c r="Y6199" s="6" t="str">
        <f>IF($B6199=2022,$P6199,"")</f>
        <v/>
      </c>
      <c r="Z6199" s="6" t="str">
        <f>IF($B6199=2023,$P6199,"")</f>
        <v/>
      </c>
      <c r="AA6199" s="6">
        <f>IF($B6199=2024,$P6199,"")</f>
        <v>1</v>
      </c>
      <c r="AB6199" s="15" t="str">
        <f>IF($B6199=2025,$P6199,"")</f>
        <v/>
      </c>
    </row>
    <row r="6200" spans="1:28" s="34" customFormat="1" x14ac:dyDescent="0.25">
      <c r="A6200" s="3">
        <v>1602</v>
      </c>
      <c r="B6200" s="5">
        <v>2015</v>
      </c>
      <c r="C6200" s="3" t="s">
        <v>574</v>
      </c>
      <c r="D6200" s="4">
        <f>DATE(B6200,N6200,M6200)</f>
        <v>42361</v>
      </c>
      <c r="E6200" s="5">
        <v>1730</v>
      </c>
      <c r="F6200" s="6" t="s">
        <v>454</v>
      </c>
      <c r="G6200" s="6" t="s">
        <v>464</v>
      </c>
      <c r="H6200" s="27"/>
      <c r="I6200" s="7" t="s">
        <v>8283</v>
      </c>
      <c r="J6200" s="9" t="s">
        <v>1328</v>
      </c>
      <c r="K6200" s="6" t="s">
        <v>31</v>
      </c>
      <c r="L6200" s="6">
        <v>5612</v>
      </c>
      <c r="M6200" s="6">
        <v>23</v>
      </c>
      <c r="N6200" s="6">
        <v>12</v>
      </c>
      <c r="O6200" s="6"/>
      <c r="P6200" s="15">
        <v>1</v>
      </c>
      <c r="Q6200" s="15" t="str">
        <f>IF($B6200=2014,$P6200,"")</f>
        <v/>
      </c>
      <c r="R6200" s="15">
        <f>IF($B6200=2015,$P6200,"")</f>
        <v>1</v>
      </c>
      <c r="S6200" s="15" t="str">
        <f>IF($B6200=2016,$P6200,"")</f>
        <v/>
      </c>
      <c r="T6200" s="15" t="str">
        <f>IF($B6200=2017,$P6200,"")</f>
        <v/>
      </c>
      <c r="U6200" s="15" t="str">
        <f>IF($B6200=2018,$P6200,"")</f>
        <v/>
      </c>
      <c r="V6200" s="15" t="str">
        <f>IF($B6200=2019,$P6200,"")</f>
        <v/>
      </c>
      <c r="W6200" s="15" t="str">
        <f>IF($B6200=2020,$P6200,"")</f>
        <v/>
      </c>
      <c r="X6200" s="6" t="str">
        <f>IF($B6200=2021,$P6200,"")</f>
        <v/>
      </c>
      <c r="Y6200" s="6" t="str">
        <f>IF($B6200=2022,$P6200,"")</f>
        <v/>
      </c>
      <c r="Z6200" s="6" t="str">
        <f>IF($B6200=2023,$P6200,"")</f>
        <v/>
      </c>
      <c r="AA6200" s="6" t="str">
        <f>IF($B6200=2024,$P6200,"")</f>
        <v/>
      </c>
      <c r="AB6200" s="15" t="str">
        <f>IF($B6200=2025,$P6200,"")</f>
        <v/>
      </c>
    </row>
    <row r="6201" spans="1:28" s="34" customFormat="1" x14ac:dyDescent="0.25">
      <c r="A6201" s="3">
        <v>1602</v>
      </c>
      <c r="B6201" s="3">
        <v>2016</v>
      </c>
      <c r="C6201" s="3" t="s">
        <v>1448</v>
      </c>
      <c r="D6201" s="4">
        <f>DATE(B6201,N6201,M6201)</f>
        <v>42597</v>
      </c>
      <c r="E6201" s="5">
        <v>1930</v>
      </c>
      <c r="F6201" s="6" t="s">
        <v>454</v>
      </c>
      <c r="G6201" s="10" t="s">
        <v>464</v>
      </c>
      <c r="H6201" s="27"/>
      <c r="I6201" s="7" t="s">
        <v>8283</v>
      </c>
      <c r="J6201" s="7" t="s">
        <v>1328</v>
      </c>
      <c r="K6201" s="6" t="s">
        <v>43</v>
      </c>
      <c r="L6201" s="6">
        <v>5703</v>
      </c>
      <c r="M6201" s="6">
        <v>15</v>
      </c>
      <c r="N6201" s="6">
        <v>8</v>
      </c>
      <c r="O6201" s="6"/>
      <c r="P6201" s="15">
        <v>1</v>
      </c>
      <c r="Q6201" s="15" t="str">
        <f>IF($B6201=2014,$P6201,"")</f>
        <v/>
      </c>
      <c r="R6201" s="15" t="str">
        <f>IF($B6201=2015,$P6201,"")</f>
        <v/>
      </c>
      <c r="S6201" s="15">
        <f>IF($B6201=2016,$P6201,"")</f>
        <v>1</v>
      </c>
      <c r="T6201" s="15" t="str">
        <f>IF($B6201=2017,$P6201,"")</f>
        <v/>
      </c>
      <c r="U6201" s="15" t="str">
        <f>IF($B6201=2018,$P6201,"")</f>
        <v/>
      </c>
      <c r="V6201" s="15" t="str">
        <f>IF($B6201=2019,$P6201,"")</f>
        <v/>
      </c>
      <c r="W6201" s="15" t="str">
        <f>IF($B6201=2020,$P6201,"")</f>
        <v/>
      </c>
      <c r="X6201" s="6" t="str">
        <f>IF($B6201=2021,$P6201,"")</f>
        <v/>
      </c>
      <c r="Y6201" s="6" t="str">
        <f>IF($B6201=2022,$P6201,"")</f>
        <v/>
      </c>
      <c r="Z6201" s="6" t="str">
        <f>IF($B6201=2023,$P6201,"")</f>
        <v/>
      </c>
      <c r="AA6201" s="6" t="str">
        <f>IF($B6201=2024,$P6201,"")</f>
        <v/>
      </c>
      <c r="AB6201" s="15" t="str">
        <f>IF($B6201=2025,$P6201,"")</f>
        <v/>
      </c>
    </row>
    <row r="6202" spans="1:28" s="34" customFormat="1" ht="24" x14ac:dyDescent="0.25">
      <c r="A6202" s="30">
        <v>1602</v>
      </c>
      <c r="B6202" s="30">
        <v>2025</v>
      </c>
      <c r="C6202" s="30" t="s">
        <v>1201</v>
      </c>
      <c r="D6202" s="31">
        <f>DATE(B6202,N6202,M6202)</f>
        <v>45697</v>
      </c>
      <c r="E6202" s="36">
        <v>1500</v>
      </c>
      <c r="F6202" s="33" t="s">
        <v>454</v>
      </c>
      <c r="G6202" s="33" t="s">
        <v>503</v>
      </c>
      <c r="H6202" s="63"/>
      <c r="I6202" s="34" t="s">
        <v>9011</v>
      </c>
      <c r="J6202" s="34" t="s">
        <v>9009</v>
      </c>
      <c r="K6202" s="33" t="s">
        <v>88</v>
      </c>
      <c r="L6202" s="33">
        <v>6517</v>
      </c>
      <c r="M6202" s="33">
        <v>9</v>
      </c>
      <c r="N6202" s="33">
        <v>2</v>
      </c>
      <c r="O6202" s="33" t="s">
        <v>86</v>
      </c>
      <c r="P6202" s="15">
        <v>1</v>
      </c>
      <c r="Q6202" s="15" t="str">
        <f>IF($B6202=2014,$P6202,"")</f>
        <v/>
      </c>
      <c r="R6202" s="15" t="str">
        <f>IF($B6202=2015,$P6202,"")</f>
        <v/>
      </c>
      <c r="S6202" s="15" t="str">
        <f>IF($B6202=2016,$P6202,"")</f>
        <v/>
      </c>
      <c r="T6202" s="15" t="str">
        <f>IF($B6202=2017,$P6202,"")</f>
        <v/>
      </c>
      <c r="U6202" s="15" t="str">
        <f>IF($B6202=2018,$P6202,"")</f>
        <v/>
      </c>
      <c r="V6202" s="15" t="str">
        <f>IF($B6202=2019,$P6202,"")</f>
        <v/>
      </c>
      <c r="W6202" s="15" t="str">
        <f>IF($B6202=2020,$P6202,"")</f>
        <v/>
      </c>
      <c r="X6202" s="6" t="str">
        <f>IF($B6202=2021,$P6202,"")</f>
        <v/>
      </c>
      <c r="Y6202" s="6" t="str">
        <f>IF($B6202=2022,$P6202,"")</f>
        <v/>
      </c>
      <c r="Z6202" s="6" t="str">
        <f>IF($B6202=2023,$P6202,"")</f>
        <v/>
      </c>
      <c r="AA6202" s="6" t="str">
        <f>IF($B6202=2024,$P6202,"")</f>
        <v/>
      </c>
      <c r="AB6202" s="15">
        <f>IF($B6202=2025,$P6202,"")</f>
        <v>1</v>
      </c>
    </row>
    <row r="6203" spans="1:28" s="34" customFormat="1" x14ac:dyDescent="0.25">
      <c r="A6203" s="30">
        <v>1602</v>
      </c>
      <c r="B6203" s="30">
        <v>2024</v>
      </c>
      <c r="C6203" s="30" t="s">
        <v>1513</v>
      </c>
      <c r="D6203" s="31">
        <f>DATE(B6203,N6203,M6203)</f>
        <v>45567</v>
      </c>
      <c r="E6203" s="32">
        <v>2100</v>
      </c>
      <c r="F6203" s="33" t="s">
        <v>454</v>
      </c>
      <c r="G6203" s="33" t="s">
        <v>503</v>
      </c>
      <c r="H6203" s="33"/>
      <c r="I6203" s="34" t="s">
        <v>8652</v>
      </c>
      <c r="J6203" s="34" t="s">
        <v>8643</v>
      </c>
      <c r="K6203" s="33" t="s">
        <v>88</v>
      </c>
      <c r="L6203" s="33">
        <v>6507</v>
      </c>
      <c r="M6203" s="33">
        <v>2</v>
      </c>
      <c r="N6203" s="33">
        <v>10</v>
      </c>
      <c r="O6203" s="33" t="s">
        <v>86</v>
      </c>
      <c r="P6203" s="15">
        <v>1</v>
      </c>
      <c r="Q6203" s="15" t="str">
        <f>IF($B6203=2014,$P6203,"")</f>
        <v/>
      </c>
      <c r="R6203" s="15" t="str">
        <f>IF($B6203=2015,$P6203,"")</f>
        <v/>
      </c>
      <c r="S6203" s="15" t="str">
        <f>IF($B6203=2016,$P6203,"")</f>
        <v/>
      </c>
      <c r="T6203" s="15" t="str">
        <f>IF($B6203=2017,$P6203,"")</f>
        <v/>
      </c>
      <c r="U6203" s="15" t="str">
        <f>IF($B6203=2018,$P6203,"")</f>
        <v/>
      </c>
      <c r="V6203" s="15" t="str">
        <f>IF($B6203=2019,$P6203,"")</f>
        <v/>
      </c>
      <c r="W6203" s="15" t="str">
        <f>IF($B6203=2020,$P6203,"")</f>
        <v/>
      </c>
      <c r="X6203" s="6" t="str">
        <f>IF($B6203=2021,$P6203,"")</f>
        <v/>
      </c>
      <c r="Y6203" s="6" t="str">
        <f>IF($B6203=2022,$P6203,"")</f>
        <v/>
      </c>
      <c r="Z6203" s="6" t="str">
        <f>IF($B6203=2023,$P6203,"")</f>
        <v/>
      </c>
      <c r="AA6203" s="6">
        <f>IF($B6203=2024,$P6203,"")</f>
        <v>1</v>
      </c>
      <c r="AB6203" s="15" t="str">
        <f>IF($B6203=2025,$P6203,"")</f>
        <v/>
      </c>
    </row>
    <row r="6204" spans="1:28" s="34" customFormat="1" x14ac:dyDescent="0.25">
      <c r="A6204" s="3">
        <v>1602</v>
      </c>
      <c r="B6204" s="5">
        <v>2015</v>
      </c>
      <c r="C6204" s="3" t="s">
        <v>283</v>
      </c>
      <c r="D6204" s="4">
        <f>DATE(B6204,N6204,M6204)</f>
        <v>42316</v>
      </c>
      <c r="E6204" s="5">
        <v>1200</v>
      </c>
      <c r="F6204" s="6" t="s">
        <v>454</v>
      </c>
      <c r="G6204" s="6" t="s">
        <v>503</v>
      </c>
      <c r="H6204" s="27"/>
      <c r="I6204" s="9" t="s">
        <v>5293</v>
      </c>
      <c r="J6204" s="9" t="s">
        <v>1330</v>
      </c>
      <c r="K6204" s="6" t="s">
        <v>58</v>
      </c>
      <c r="L6204" s="6">
        <v>5610</v>
      </c>
      <c r="M6204" s="6">
        <v>8</v>
      </c>
      <c r="N6204" s="6">
        <v>11</v>
      </c>
      <c r="O6204" s="6" t="s">
        <v>14</v>
      </c>
      <c r="P6204" s="15">
        <v>1</v>
      </c>
      <c r="Q6204" s="15" t="str">
        <f>IF($B6204=2014,$P6204,"")</f>
        <v/>
      </c>
      <c r="R6204" s="15">
        <f>IF($B6204=2015,$P6204,"")</f>
        <v>1</v>
      </c>
      <c r="S6204" s="15" t="str">
        <f>IF($B6204=2016,$P6204,"")</f>
        <v/>
      </c>
      <c r="T6204" s="15" t="str">
        <f>IF($B6204=2017,$P6204,"")</f>
        <v/>
      </c>
      <c r="U6204" s="15" t="str">
        <f>IF($B6204=2018,$P6204,"")</f>
        <v/>
      </c>
      <c r="V6204" s="15" t="str">
        <f>IF($B6204=2019,$P6204,"")</f>
        <v/>
      </c>
      <c r="W6204" s="15" t="str">
        <f>IF($B6204=2020,$P6204,"")</f>
        <v/>
      </c>
      <c r="X6204" s="6" t="str">
        <f>IF($B6204=2021,$P6204,"")</f>
        <v/>
      </c>
      <c r="Y6204" s="6" t="str">
        <f>IF($B6204=2022,$P6204,"")</f>
        <v/>
      </c>
      <c r="Z6204" s="6" t="str">
        <f>IF($B6204=2023,$P6204,"")</f>
        <v/>
      </c>
      <c r="AA6204" s="6" t="str">
        <f>IF($B6204=2024,$P6204,"")</f>
        <v/>
      </c>
      <c r="AB6204" s="15" t="str">
        <f>IF($B6204=2025,$P6204,"")</f>
        <v/>
      </c>
    </row>
    <row r="6205" spans="1:28" s="34" customFormat="1" x14ac:dyDescent="0.25">
      <c r="A6205" s="3">
        <v>1602</v>
      </c>
      <c r="B6205" s="3">
        <v>2017</v>
      </c>
      <c r="C6205" s="3" t="s">
        <v>155</v>
      </c>
      <c r="D6205" s="4">
        <f>DATE(B6205,N6205,M6205)</f>
        <v>43025</v>
      </c>
      <c r="E6205" s="5">
        <v>1355</v>
      </c>
      <c r="F6205" s="6" t="s">
        <v>454</v>
      </c>
      <c r="G6205" s="6" t="s">
        <v>503</v>
      </c>
      <c r="H6205" s="27"/>
      <c r="I6205" s="9" t="s">
        <v>5293</v>
      </c>
      <c r="J6205" s="9" t="s">
        <v>3192</v>
      </c>
      <c r="K6205" s="6" t="s">
        <v>58</v>
      </c>
      <c r="L6205" s="6">
        <v>5807</v>
      </c>
      <c r="M6205" s="6">
        <v>17</v>
      </c>
      <c r="N6205" s="6">
        <v>10</v>
      </c>
      <c r="O6205" s="6" t="s">
        <v>14</v>
      </c>
      <c r="P6205" s="15">
        <v>1</v>
      </c>
      <c r="Q6205" s="15" t="str">
        <f>IF($B6205=2014,$P6205,"")</f>
        <v/>
      </c>
      <c r="R6205" s="15" t="str">
        <f>IF($B6205=2015,$P6205,"")</f>
        <v/>
      </c>
      <c r="S6205" s="15" t="str">
        <f>IF($B6205=2016,$P6205,"")</f>
        <v/>
      </c>
      <c r="T6205" s="15">
        <f>IF($B6205=2017,$P6205,"")</f>
        <v>1</v>
      </c>
      <c r="U6205" s="15" t="str">
        <f>IF($B6205=2018,$P6205,"")</f>
        <v/>
      </c>
      <c r="V6205" s="15" t="str">
        <f>IF($B6205=2019,$P6205,"")</f>
        <v/>
      </c>
      <c r="W6205" s="15" t="str">
        <f>IF($B6205=2020,$P6205,"")</f>
        <v/>
      </c>
      <c r="X6205" s="6" t="str">
        <f>IF($B6205=2021,$P6205,"")</f>
        <v/>
      </c>
      <c r="Y6205" s="6" t="str">
        <f>IF($B6205=2022,$P6205,"")</f>
        <v/>
      </c>
      <c r="Z6205" s="6" t="str">
        <f>IF($B6205=2023,$P6205,"")</f>
        <v/>
      </c>
      <c r="AA6205" s="6" t="str">
        <f>IF($B6205=2024,$P6205,"")</f>
        <v/>
      </c>
      <c r="AB6205" s="15" t="str">
        <f>IF($B6205=2025,$P6205,"")</f>
        <v/>
      </c>
    </row>
    <row r="6206" spans="1:28" s="34" customFormat="1" x14ac:dyDescent="0.25">
      <c r="A6206" s="3">
        <v>1602</v>
      </c>
      <c r="B6206" s="3">
        <v>2018</v>
      </c>
      <c r="C6206" s="3" t="s">
        <v>2398</v>
      </c>
      <c r="D6206" s="4">
        <f>DATE(B6206,N6206,M6206)</f>
        <v>43150</v>
      </c>
      <c r="E6206" s="16">
        <v>1600</v>
      </c>
      <c r="F6206" s="6" t="s">
        <v>454</v>
      </c>
      <c r="G6206" s="10" t="s">
        <v>503</v>
      </c>
      <c r="H6206" s="27"/>
      <c r="I6206" s="9" t="s">
        <v>5293</v>
      </c>
      <c r="J6206" s="9" t="s">
        <v>5896</v>
      </c>
      <c r="K6206" s="6" t="s">
        <v>144</v>
      </c>
      <c r="L6206" s="6">
        <v>5816</v>
      </c>
      <c r="M6206" s="6">
        <v>19</v>
      </c>
      <c r="N6206" s="6">
        <v>2</v>
      </c>
      <c r="O6206" s="6" t="s">
        <v>14</v>
      </c>
      <c r="P6206" s="15">
        <v>1</v>
      </c>
      <c r="Q6206" s="15" t="str">
        <f>IF($B6206=2014,$P6206,"")</f>
        <v/>
      </c>
      <c r="R6206" s="15" t="str">
        <f>IF($B6206=2015,$P6206,"")</f>
        <v/>
      </c>
      <c r="S6206" s="15" t="str">
        <f>IF($B6206=2016,$P6206,"")</f>
        <v/>
      </c>
      <c r="T6206" s="15" t="str">
        <f>IF($B6206=2017,$P6206,"")</f>
        <v/>
      </c>
      <c r="U6206" s="15">
        <f>IF($B6206=2018,$P6206,"")</f>
        <v>1</v>
      </c>
      <c r="V6206" s="15" t="str">
        <f>IF($B6206=2019,$P6206,"")</f>
        <v/>
      </c>
      <c r="W6206" s="15" t="str">
        <f>IF($B6206=2020,$P6206,"")</f>
        <v/>
      </c>
      <c r="X6206" s="6" t="str">
        <f>IF($B6206=2021,$P6206,"")</f>
        <v/>
      </c>
      <c r="Y6206" s="6" t="str">
        <f>IF($B6206=2022,$P6206,"")</f>
        <v/>
      </c>
      <c r="Z6206" s="6" t="str">
        <f>IF($B6206=2023,$P6206,"")</f>
        <v/>
      </c>
      <c r="AA6206" s="6" t="str">
        <f>IF($B6206=2024,$P6206,"")</f>
        <v/>
      </c>
      <c r="AB6206" s="15" t="str">
        <f>IF($B6206=2025,$P6206,"")</f>
        <v/>
      </c>
    </row>
    <row r="6207" spans="1:28" s="34" customFormat="1" ht="24" x14ac:dyDescent="0.25">
      <c r="A6207" s="3">
        <v>1602</v>
      </c>
      <c r="B6207" s="3">
        <v>2018</v>
      </c>
      <c r="C6207" s="3" t="s">
        <v>1468</v>
      </c>
      <c r="D6207" s="4">
        <f>DATE(B6207,N6207,M6207)</f>
        <v>43198</v>
      </c>
      <c r="E6207" s="5">
        <v>1600</v>
      </c>
      <c r="F6207" s="6" t="s">
        <v>454</v>
      </c>
      <c r="G6207" s="6" t="s">
        <v>503</v>
      </c>
      <c r="H6207" s="27"/>
      <c r="I6207" s="9" t="s">
        <v>5293</v>
      </c>
      <c r="J6207" s="9" t="s">
        <v>3193</v>
      </c>
      <c r="K6207" s="6" t="s">
        <v>88</v>
      </c>
      <c r="L6207" s="6">
        <v>5819</v>
      </c>
      <c r="M6207" s="6">
        <v>8</v>
      </c>
      <c r="N6207" s="6">
        <v>4</v>
      </c>
      <c r="O6207" s="6" t="s">
        <v>86</v>
      </c>
      <c r="P6207" s="15">
        <v>1</v>
      </c>
      <c r="Q6207" s="15" t="str">
        <f>IF($B6207=2014,$P6207,"")</f>
        <v/>
      </c>
      <c r="R6207" s="15" t="str">
        <f>IF($B6207=2015,$P6207,"")</f>
        <v/>
      </c>
      <c r="S6207" s="15" t="str">
        <f>IF($B6207=2016,$P6207,"")</f>
        <v/>
      </c>
      <c r="T6207" s="15" t="str">
        <f>IF($B6207=2017,$P6207,"")</f>
        <v/>
      </c>
      <c r="U6207" s="15">
        <f>IF($B6207=2018,$P6207,"")</f>
        <v>1</v>
      </c>
      <c r="V6207" s="15" t="str">
        <f>IF($B6207=2019,$P6207,"")</f>
        <v/>
      </c>
      <c r="W6207" s="15" t="str">
        <f>IF($B6207=2020,$P6207,"")</f>
        <v/>
      </c>
      <c r="X6207" s="6" t="str">
        <f>IF($B6207=2021,$P6207,"")</f>
        <v/>
      </c>
      <c r="Y6207" s="6" t="str">
        <f>IF($B6207=2022,$P6207,"")</f>
        <v/>
      </c>
      <c r="Z6207" s="6" t="str">
        <f>IF($B6207=2023,$P6207,"")</f>
        <v/>
      </c>
      <c r="AA6207" s="6" t="str">
        <f>IF($B6207=2024,$P6207,"")</f>
        <v/>
      </c>
      <c r="AB6207" s="15" t="str">
        <f>IF($B6207=2025,$P6207,"")</f>
        <v/>
      </c>
    </row>
    <row r="6208" spans="1:28" s="34" customFormat="1" x14ac:dyDescent="0.25">
      <c r="A6208" s="3">
        <v>1602</v>
      </c>
      <c r="B6208" s="3">
        <v>2023</v>
      </c>
      <c r="C6208" s="3" t="s">
        <v>82</v>
      </c>
      <c r="D6208" s="4">
        <f>DATE(B6208,N6208,M6208)</f>
        <v>45006</v>
      </c>
      <c r="E6208" s="5">
        <v>1540</v>
      </c>
      <c r="F6208" s="10" t="s">
        <v>454</v>
      </c>
      <c r="G6208" s="10" t="s">
        <v>503</v>
      </c>
      <c r="H6208" s="27"/>
      <c r="I6208" s="9" t="s">
        <v>5293</v>
      </c>
      <c r="J6208" s="7" t="s">
        <v>7370</v>
      </c>
      <c r="K6208" s="6" t="s">
        <v>88</v>
      </c>
      <c r="L6208" s="6">
        <v>6319</v>
      </c>
      <c r="M6208" s="6">
        <v>21</v>
      </c>
      <c r="N6208" s="6">
        <v>3</v>
      </c>
      <c r="O6208" s="6" t="s">
        <v>86</v>
      </c>
      <c r="P6208" s="15">
        <v>1</v>
      </c>
      <c r="Q6208" s="15" t="str">
        <f>IF($B6208=2014,$P6208,"")</f>
        <v/>
      </c>
      <c r="R6208" s="15" t="str">
        <f>IF($B6208=2015,$P6208,"")</f>
        <v/>
      </c>
      <c r="S6208" s="15" t="str">
        <f>IF($B6208=2016,$P6208,"")</f>
        <v/>
      </c>
      <c r="T6208" s="15" t="str">
        <f>IF($B6208=2017,$P6208,"")</f>
        <v/>
      </c>
      <c r="U6208" s="15" t="str">
        <f>IF($B6208=2018,$P6208,"")</f>
        <v/>
      </c>
      <c r="V6208" s="15" t="str">
        <f>IF($B6208=2019,$P6208,"")</f>
        <v/>
      </c>
      <c r="W6208" s="15" t="str">
        <f>IF($B6208=2020,$P6208,"")</f>
        <v/>
      </c>
      <c r="X6208" s="6" t="str">
        <f>IF($B6208=2021,$P6208,"")</f>
        <v/>
      </c>
      <c r="Y6208" s="6" t="str">
        <f>IF($B6208=2022,$P6208,"")</f>
        <v/>
      </c>
      <c r="Z6208" s="6">
        <f>IF($B6208=2023,$P6208,"")</f>
        <v>1</v>
      </c>
      <c r="AA6208" s="6" t="str">
        <f>IF($B6208=2024,$P6208,"")</f>
        <v/>
      </c>
      <c r="AB6208" s="15" t="str">
        <f>IF($B6208=2025,$P6208,"")</f>
        <v/>
      </c>
    </row>
    <row r="6209" spans="1:28" s="34" customFormat="1" x14ac:dyDescent="0.25">
      <c r="A6209" s="30">
        <v>1602</v>
      </c>
      <c r="B6209" s="30">
        <v>2024</v>
      </c>
      <c r="C6209" s="30" t="s">
        <v>210</v>
      </c>
      <c r="D6209" s="31">
        <f>DATE(B6209,N6209,M6209)</f>
        <v>45551</v>
      </c>
      <c r="E6209" s="32">
        <v>2100</v>
      </c>
      <c r="F6209" s="33" t="s">
        <v>454</v>
      </c>
      <c r="G6209" s="33" t="s">
        <v>503</v>
      </c>
      <c r="H6209" s="33"/>
      <c r="I6209" s="9" t="s">
        <v>5293</v>
      </c>
      <c r="J6209" s="34" t="s">
        <v>8558</v>
      </c>
      <c r="K6209" s="33" t="s">
        <v>88</v>
      </c>
      <c r="L6209" s="33">
        <v>6506</v>
      </c>
      <c r="M6209" s="33">
        <v>16</v>
      </c>
      <c r="N6209" s="33">
        <v>9</v>
      </c>
      <c r="O6209" s="33" t="s">
        <v>86</v>
      </c>
      <c r="P6209" s="15">
        <v>1</v>
      </c>
      <c r="Q6209" s="15" t="str">
        <f>IF($B6209=2014,$P6209,"")</f>
        <v/>
      </c>
      <c r="R6209" s="15" t="str">
        <f>IF($B6209=2015,$P6209,"")</f>
        <v/>
      </c>
      <c r="S6209" s="15" t="str">
        <f>IF($B6209=2016,$P6209,"")</f>
        <v/>
      </c>
      <c r="T6209" s="15" t="str">
        <f>IF($B6209=2017,$P6209,"")</f>
        <v/>
      </c>
      <c r="U6209" s="15" t="str">
        <f>IF($B6209=2018,$P6209,"")</f>
        <v/>
      </c>
      <c r="V6209" s="15" t="str">
        <f>IF($B6209=2019,$P6209,"")</f>
        <v/>
      </c>
      <c r="W6209" s="15" t="str">
        <f>IF($B6209=2020,$P6209,"")</f>
        <v/>
      </c>
      <c r="X6209" s="6" t="str">
        <f>IF($B6209=2021,$P6209,"")</f>
        <v/>
      </c>
      <c r="Y6209" s="6" t="str">
        <f>IF($B6209=2022,$P6209,"")</f>
        <v/>
      </c>
      <c r="Z6209" s="6" t="str">
        <f>IF($B6209=2023,$P6209,"")</f>
        <v/>
      </c>
      <c r="AA6209" s="6">
        <f>IF($B6209=2024,$P6209,"")</f>
        <v>1</v>
      </c>
      <c r="AB6209" s="15" t="str">
        <f>IF($B6209=2025,$P6209,"")</f>
        <v/>
      </c>
    </row>
    <row r="6210" spans="1:28" s="34" customFormat="1" x14ac:dyDescent="0.25">
      <c r="A6210" s="30">
        <v>1602</v>
      </c>
      <c r="B6210" s="30">
        <v>2024</v>
      </c>
      <c r="C6210" s="30" t="s">
        <v>212</v>
      </c>
      <c r="D6210" s="31">
        <f>DATE(B6210,N6210,M6210)</f>
        <v>45633</v>
      </c>
      <c r="E6210" s="32">
        <v>1102</v>
      </c>
      <c r="F6210" s="33" t="s">
        <v>454</v>
      </c>
      <c r="G6210" s="33" t="s">
        <v>503</v>
      </c>
      <c r="H6210" s="33"/>
      <c r="I6210" s="9" t="s">
        <v>5293</v>
      </c>
      <c r="J6210" s="38" t="s">
        <v>8911</v>
      </c>
      <c r="K6210" s="33" t="s">
        <v>5981</v>
      </c>
      <c r="L6210" s="33">
        <v>6511</v>
      </c>
      <c r="M6210" s="33">
        <v>7</v>
      </c>
      <c r="N6210" s="33">
        <v>12</v>
      </c>
      <c r="O6210" s="33" t="s">
        <v>86</v>
      </c>
      <c r="P6210" s="15">
        <v>1</v>
      </c>
      <c r="Q6210" s="15" t="str">
        <f>IF($B6210=2014,$P6210,"")</f>
        <v/>
      </c>
      <c r="R6210" s="15" t="str">
        <f>IF($B6210=2015,$P6210,"")</f>
        <v/>
      </c>
      <c r="S6210" s="15" t="str">
        <f>IF($B6210=2016,$P6210,"")</f>
        <v/>
      </c>
      <c r="T6210" s="15" t="str">
        <f>IF($B6210=2017,$P6210,"")</f>
        <v/>
      </c>
      <c r="U6210" s="15" t="str">
        <f>IF($B6210=2018,$P6210,"")</f>
        <v/>
      </c>
      <c r="V6210" s="15" t="str">
        <f>IF($B6210=2019,$P6210,"")</f>
        <v/>
      </c>
      <c r="W6210" s="15" t="str">
        <f>IF($B6210=2020,$P6210,"")</f>
        <v/>
      </c>
      <c r="X6210" s="6" t="str">
        <f>IF($B6210=2021,$P6210,"")</f>
        <v/>
      </c>
      <c r="Y6210" s="6" t="str">
        <f>IF($B6210=2022,$P6210,"")</f>
        <v/>
      </c>
      <c r="Z6210" s="6" t="str">
        <f>IF($B6210=2023,$P6210,"")</f>
        <v/>
      </c>
      <c r="AA6210" s="6">
        <f>IF($B6210=2024,$P6210,"")</f>
        <v>1</v>
      </c>
      <c r="AB6210" s="15" t="str">
        <f>IF($B6210=2025,$P6210,"")</f>
        <v/>
      </c>
    </row>
    <row r="6211" spans="1:28" s="34" customFormat="1" x14ac:dyDescent="0.25">
      <c r="A6211" s="3">
        <v>1611</v>
      </c>
      <c r="B6211" s="3">
        <v>2017</v>
      </c>
      <c r="C6211" s="3" t="s">
        <v>142</v>
      </c>
      <c r="D6211" s="4">
        <f>DATE(B6211,N6211,M6211)</f>
        <v>43016</v>
      </c>
      <c r="E6211" s="5">
        <v>2000</v>
      </c>
      <c r="F6211" s="6" t="s">
        <v>454</v>
      </c>
      <c r="G6211" s="6" t="s">
        <v>506</v>
      </c>
      <c r="H6211" s="27"/>
      <c r="I6211" s="7" t="s">
        <v>5294</v>
      </c>
      <c r="J6211" s="9" t="s">
        <v>3195</v>
      </c>
      <c r="K6211" s="6" t="s">
        <v>102</v>
      </c>
      <c r="L6211" s="6">
        <v>5807</v>
      </c>
      <c r="M6211" s="6">
        <v>8</v>
      </c>
      <c r="N6211" s="6">
        <v>10</v>
      </c>
      <c r="O6211" s="6"/>
      <c r="P6211" s="15">
        <v>1</v>
      </c>
      <c r="Q6211" s="15" t="str">
        <f>IF($B6211=2014,$P6211,"")</f>
        <v/>
      </c>
      <c r="R6211" s="15" t="str">
        <f>IF($B6211=2015,$P6211,"")</f>
        <v/>
      </c>
      <c r="S6211" s="15" t="str">
        <f>IF($B6211=2016,$P6211,"")</f>
        <v/>
      </c>
      <c r="T6211" s="15">
        <f>IF($B6211=2017,$P6211,"")</f>
        <v>1</v>
      </c>
      <c r="U6211" s="15" t="str">
        <f>IF($B6211=2018,$P6211,"")</f>
        <v/>
      </c>
      <c r="V6211" s="15" t="str">
        <f>IF($B6211=2019,$P6211,"")</f>
        <v/>
      </c>
      <c r="W6211" s="15" t="str">
        <f>IF($B6211=2020,$P6211,"")</f>
        <v/>
      </c>
      <c r="X6211" s="6" t="str">
        <f>IF($B6211=2021,$P6211,"")</f>
        <v/>
      </c>
      <c r="Y6211" s="6" t="str">
        <f>IF($B6211=2022,$P6211,"")</f>
        <v/>
      </c>
      <c r="Z6211" s="6" t="str">
        <f>IF($B6211=2023,$P6211,"")</f>
        <v/>
      </c>
      <c r="AA6211" s="6" t="str">
        <f>IF($B6211=2024,$P6211,"")</f>
        <v/>
      </c>
      <c r="AB6211" s="15" t="str">
        <f>IF($B6211=2025,$P6211,"")</f>
        <v/>
      </c>
    </row>
    <row r="6212" spans="1:28" s="34" customFormat="1" x14ac:dyDescent="0.25">
      <c r="A6212" s="3">
        <v>1611</v>
      </c>
      <c r="B6212" s="3">
        <v>2017</v>
      </c>
      <c r="C6212" s="3" t="s">
        <v>155</v>
      </c>
      <c r="D6212" s="4">
        <f>DATE(B6212,N6212,M6212)</f>
        <v>43025</v>
      </c>
      <c r="E6212" s="5">
        <v>2013</v>
      </c>
      <c r="F6212" s="6" t="s">
        <v>454</v>
      </c>
      <c r="G6212" s="6" t="s">
        <v>506</v>
      </c>
      <c r="H6212" s="27"/>
      <c r="I6212" s="7" t="s">
        <v>5294</v>
      </c>
      <c r="J6212" s="9" t="s">
        <v>3196</v>
      </c>
      <c r="K6212" s="6" t="s">
        <v>88</v>
      </c>
      <c r="L6212" s="6">
        <v>5807</v>
      </c>
      <c r="M6212" s="6">
        <v>17</v>
      </c>
      <c r="N6212" s="6">
        <v>10</v>
      </c>
      <c r="O6212" s="6" t="s">
        <v>86</v>
      </c>
      <c r="P6212" s="15">
        <v>1</v>
      </c>
      <c r="Q6212" s="15" t="str">
        <f>IF($B6212=2014,$P6212,"")</f>
        <v/>
      </c>
      <c r="R6212" s="15" t="str">
        <f>IF($B6212=2015,$P6212,"")</f>
        <v/>
      </c>
      <c r="S6212" s="15" t="str">
        <f>IF($B6212=2016,$P6212,"")</f>
        <v/>
      </c>
      <c r="T6212" s="15">
        <f>IF($B6212=2017,$P6212,"")</f>
        <v>1</v>
      </c>
      <c r="U6212" s="15" t="str">
        <f>IF($B6212=2018,$P6212,"")</f>
        <v/>
      </c>
      <c r="V6212" s="15" t="str">
        <f>IF($B6212=2019,$P6212,"")</f>
        <v/>
      </c>
      <c r="W6212" s="15" t="str">
        <f>IF($B6212=2020,$P6212,"")</f>
        <v/>
      </c>
      <c r="X6212" s="6" t="str">
        <f>IF($B6212=2021,$P6212,"")</f>
        <v/>
      </c>
      <c r="Y6212" s="6" t="str">
        <f>IF($B6212=2022,$P6212,"")</f>
        <v/>
      </c>
      <c r="Z6212" s="6" t="str">
        <f>IF($B6212=2023,$P6212,"")</f>
        <v/>
      </c>
      <c r="AA6212" s="6" t="str">
        <f>IF($B6212=2024,$P6212,"")</f>
        <v/>
      </c>
      <c r="AB6212" s="15" t="str">
        <f>IF($B6212=2025,$P6212,"")</f>
        <v/>
      </c>
    </row>
    <row r="6213" spans="1:28" s="34" customFormat="1" x14ac:dyDescent="0.25">
      <c r="A6213" s="3">
        <v>1611</v>
      </c>
      <c r="B6213" s="3">
        <v>2017</v>
      </c>
      <c r="C6213" s="3" t="s">
        <v>93</v>
      </c>
      <c r="D6213" s="4">
        <f>DATE(B6213,N6213,M6213)</f>
        <v>43044</v>
      </c>
      <c r="E6213" s="5">
        <v>2100</v>
      </c>
      <c r="F6213" s="6" t="s">
        <v>454</v>
      </c>
      <c r="G6213" s="6" t="s">
        <v>506</v>
      </c>
      <c r="H6213" s="27"/>
      <c r="I6213" s="7" t="s">
        <v>5294</v>
      </c>
      <c r="J6213" s="9" t="s">
        <v>3198</v>
      </c>
      <c r="K6213" s="6" t="s">
        <v>102</v>
      </c>
      <c r="L6213" s="6">
        <v>5809</v>
      </c>
      <c r="M6213" s="6">
        <v>5</v>
      </c>
      <c r="N6213" s="6">
        <v>11</v>
      </c>
      <c r="O6213" s="6"/>
      <c r="P6213" s="15">
        <v>1</v>
      </c>
      <c r="Q6213" s="15" t="str">
        <f>IF($B6213=2014,$P6213,"")</f>
        <v/>
      </c>
      <c r="R6213" s="15" t="str">
        <f>IF($B6213=2015,$P6213,"")</f>
        <v/>
      </c>
      <c r="S6213" s="15" t="str">
        <f>IF($B6213=2016,$P6213,"")</f>
        <v/>
      </c>
      <c r="T6213" s="15">
        <f>IF($B6213=2017,$P6213,"")</f>
        <v>1</v>
      </c>
      <c r="U6213" s="15" t="str">
        <f>IF($B6213=2018,$P6213,"")</f>
        <v/>
      </c>
      <c r="V6213" s="15" t="str">
        <f>IF($B6213=2019,$P6213,"")</f>
        <v/>
      </c>
      <c r="W6213" s="15" t="str">
        <f>IF($B6213=2020,$P6213,"")</f>
        <v/>
      </c>
      <c r="X6213" s="6" t="str">
        <f>IF($B6213=2021,$P6213,"")</f>
        <v/>
      </c>
      <c r="Y6213" s="6" t="str">
        <f>IF($B6213=2022,$P6213,"")</f>
        <v/>
      </c>
      <c r="Z6213" s="6" t="str">
        <f>IF($B6213=2023,$P6213,"")</f>
        <v/>
      </c>
      <c r="AA6213" s="6" t="str">
        <f>IF($B6213=2024,$P6213,"")</f>
        <v/>
      </c>
      <c r="AB6213" s="15" t="str">
        <f>IF($B6213=2025,$P6213,"")</f>
        <v/>
      </c>
    </row>
    <row r="6214" spans="1:28" s="34" customFormat="1" x14ac:dyDescent="0.25">
      <c r="A6214" s="3">
        <v>1611</v>
      </c>
      <c r="B6214" s="3">
        <v>2017</v>
      </c>
      <c r="C6214" s="3" t="s">
        <v>40</v>
      </c>
      <c r="D6214" s="4">
        <f>DATE(B6214,N6214,M6214)</f>
        <v>43071</v>
      </c>
      <c r="E6214" s="5">
        <v>1320</v>
      </c>
      <c r="F6214" s="6" t="s">
        <v>454</v>
      </c>
      <c r="G6214" s="6" t="s">
        <v>506</v>
      </c>
      <c r="H6214" s="27"/>
      <c r="I6214" s="7" t="s">
        <v>5294</v>
      </c>
      <c r="J6214" s="9" t="s">
        <v>3197</v>
      </c>
      <c r="K6214" s="6" t="s">
        <v>144</v>
      </c>
      <c r="L6214" s="6">
        <v>5810</v>
      </c>
      <c r="M6214" s="6">
        <v>2</v>
      </c>
      <c r="N6214" s="6">
        <v>12</v>
      </c>
      <c r="O6214" s="6" t="s">
        <v>14</v>
      </c>
      <c r="P6214" s="15">
        <v>1</v>
      </c>
      <c r="Q6214" s="15" t="str">
        <f>IF($B6214=2014,$P6214,"")</f>
        <v/>
      </c>
      <c r="R6214" s="15" t="str">
        <f>IF($B6214=2015,$P6214,"")</f>
        <v/>
      </c>
      <c r="S6214" s="15" t="str">
        <f>IF($B6214=2016,$P6214,"")</f>
        <v/>
      </c>
      <c r="T6214" s="15">
        <f>IF($B6214=2017,$P6214,"")</f>
        <v>1</v>
      </c>
      <c r="U6214" s="15" t="str">
        <f>IF($B6214=2018,$P6214,"")</f>
        <v/>
      </c>
      <c r="V6214" s="15" t="str">
        <f>IF($B6214=2019,$P6214,"")</f>
        <v/>
      </c>
      <c r="W6214" s="15" t="str">
        <f>IF($B6214=2020,$P6214,"")</f>
        <v/>
      </c>
      <c r="X6214" s="6" t="str">
        <f>IF($B6214=2021,$P6214,"")</f>
        <v/>
      </c>
      <c r="Y6214" s="6" t="str">
        <f>IF($B6214=2022,$P6214,"")</f>
        <v/>
      </c>
      <c r="Z6214" s="6" t="str">
        <f>IF($B6214=2023,$P6214,"")</f>
        <v/>
      </c>
      <c r="AA6214" s="6" t="str">
        <f>IF($B6214=2024,$P6214,"")</f>
        <v/>
      </c>
      <c r="AB6214" s="15" t="str">
        <f>IF($B6214=2025,$P6214,"")</f>
        <v/>
      </c>
    </row>
    <row r="6215" spans="1:28" s="34" customFormat="1" x14ac:dyDescent="0.25">
      <c r="A6215" s="3">
        <v>1611</v>
      </c>
      <c r="B6215" s="3">
        <v>2018</v>
      </c>
      <c r="C6215" s="3" t="s">
        <v>32</v>
      </c>
      <c r="D6215" s="4">
        <f>DATE(B6215,N6215,M6215)</f>
        <v>43102</v>
      </c>
      <c r="E6215" s="5">
        <v>2130</v>
      </c>
      <c r="F6215" s="6" t="s">
        <v>454</v>
      </c>
      <c r="G6215" s="6" t="s">
        <v>506</v>
      </c>
      <c r="H6215" s="27"/>
      <c r="I6215" s="7" t="s">
        <v>5294</v>
      </c>
      <c r="J6215" s="9" t="s">
        <v>3194</v>
      </c>
      <c r="K6215" s="6" t="s">
        <v>102</v>
      </c>
      <c r="L6215" s="6">
        <v>5813</v>
      </c>
      <c r="M6215" s="6">
        <v>2</v>
      </c>
      <c r="N6215" s="6">
        <v>1</v>
      </c>
      <c r="O6215" s="6"/>
      <c r="P6215" s="15">
        <v>1</v>
      </c>
      <c r="Q6215" s="15" t="str">
        <f>IF($B6215=2014,$P6215,"")</f>
        <v/>
      </c>
      <c r="R6215" s="15" t="str">
        <f>IF($B6215=2015,$P6215,"")</f>
        <v/>
      </c>
      <c r="S6215" s="15" t="str">
        <f>IF($B6215=2016,$P6215,"")</f>
        <v/>
      </c>
      <c r="T6215" s="15" t="str">
        <f>IF($B6215=2017,$P6215,"")</f>
        <v/>
      </c>
      <c r="U6215" s="15">
        <f>IF($B6215=2018,$P6215,"")</f>
        <v>1</v>
      </c>
      <c r="V6215" s="15" t="str">
        <f>IF($B6215=2019,$P6215,"")</f>
        <v/>
      </c>
      <c r="W6215" s="15" t="str">
        <f>IF($B6215=2020,$P6215,"")</f>
        <v/>
      </c>
      <c r="X6215" s="6" t="str">
        <f>IF($B6215=2021,$P6215,"")</f>
        <v/>
      </c>
      <c r="Y6215" s="6" t="str">
        <f>IF($B6215=2022,$P6215,"")</f>
        <v/>
      </c>
      <c r="Z6215" s="6" t="str">
        <f>IF($B6215=2023,$P6215,"")</f>
        <v/>
      </c>
      <c r="AA6215" s="6" t="str">
        <f>IF($B6215=2024,$P6215,"")</f>
        <v/>
      </c>
      <c r="AB6215" s="15" t="str">
        <f>IF($B6215=2025,$P6215,"")</f>
        <v/>
      </c>
    </row>
    <row r="6216" spans="1:28" s="34" customFormat="1" x14ac:dyDescent="0.25">
      <c r="A6216" s="3">
        <v>1611</v>
      </c>
      <c r="B6216" s="3">
        <v>2018</v>
      </c>
      <c r="C6216" s="3" t="s">
        <v>220</v>
      </c>
      <c r="D6216" s="4">
        <f>DATE(B6216,N6216,M6216)</f>
        <v>43107</v>
      </c>
      <c r="E6216" s="5">
        <v>2157</v>
      </c>
      <c r="F6216" s="6" t="s">
        <v>454</v>
      </c>
      <c r="G6216" s="6" t="s">
        <v>506</v>
      </c>
      <c r="H6216" s="27"/>
      <c r="I6216" s="7" t="s">
        <v>5294</v>
      </c>
      <c r="J6216" s="9" t="s">
        <v>3199</v>
      </c>
      <c r="K6216" s="6" t="s">
        <v>94</v>
      </c>
      <c r="L6216" s="6">
        <v>5813</v>
      </c>
      <c r="M6216" s="6">
        <v>7</v>
      </c>
      <c r="N6216" s="6">
        <v>1</v>
      </c>
      <c r="O6216" s="6"/>
      <c r="P6216" s="15">
        <v>1</v>
      </c>
      <c r="Q6216" s="15" t="str">
        <f>IF($B6216=2014,$P6216,"")</f>
        <v/>
      </c>
      <c r="R6216" s="15" t="str">
        <f>IF($B6216=2015,$P6216,"")</f>
        <v/>
      </c>
      <c r="S6216" s="15" t="str">
        <f>IF($B6216=2016,$P6216,"")</f>
        <v/>
      </c>
      <c r="T6216" s="15" t="str">
        <f>IF($B6216=2017,$P6216,"")</f>
        <v/>
      </c>
      <c r="U6216" s="15">
        <f>IF($B6216=2018,$P6216,"")</f>
        <v>1</v>
      </c>
      <c r="V6216" s="15" t="str">
        <f>IF($B6216=2019,$P6216,"")</f>
        <v/>
      </c>
      <c r="W6216" s="15" t="str">
        <f>IF($B6216=2020,$P6216,"")</f>
        <v/>
      </c>
      <c r="X6216" s="6" t="str">
        <f>IF($B6216=2021,$P6216,"")</f>
        <v/>
      </c>
      <c r="Y6216" s="6" t="str">
        <f>IF($B6216=2022,$P6216,"")</f>
        <v/>
      </c>
      <c r="Z6216" s="6" t="str">
        <f>IF($B6216=2023,$P6216,"")</f>
        <v/>
      </c>
      <c r="AA6216" s="6" t="str">
        <f>IF($B6216=2024,$P6216,"")</f>
        <v/>
      </c>
      <c r="AB6216" s="15" t="str">
        <f>IF($B6216=2025,$P6216,"")</f>
        <v/>
      </c>
    </row>
    <row r="6217" spans="1:28" s="34" customFormat="1" x14ac:dyDescent="0.25">
      <c r="A6217" s="3">
        <v>1611</v>
      </c>
      <c r="B6217" s="3">
        <v>2018</v>
      </c>
      <c r="C6217" s="3" t="s">
        <v>182</v>
      </c>
      <c r="D6217" s="4">
        <f>DATE(B6217,N6217,M6217)</f>
        <v>43126</v>
      </c>
      <c r="E6217" s="5">
        <v>2059</v>
      </c>
      <c r="F6217" s="6" t="s">
        <v>454</v>
      </c>
      <c r="G6217" s="6" t="s">
        <v>506</v>
      </c>
      <c r="H6217" s="27"/>
      <c r="I6217" s="7" t="s">
        <v>5294</v>
      </c>
      <c r="J6217" s="9" t="s">
        <v>3200</v>
      </c>
      <c r="K6217" s="6" t="s">
        <v>102</v>
      </c>
      <c r="L6217" s="6">
        <v>5815</v>
      </c>
      <c r="M6217" s="6">
        <v>26</v>
      </c>
      <c r="N6217" s="6">
        <v>1</v>
      </c>
      <c r="O6217" s="6"/>
      <c r="P6217" s="15">
        <v>1</v>
      </c>
      <c r="Q6217" s="15" t="str">
        <f>IF($B6217=2014,$P6217,"")</f>
        <v/>
      </c>
      <c r="R6217" s="15" t="str">
        <f>IF($B6217=2015,$P6217,"")</f>
        <v/>
      </c>
      <c r="S6217" s="15" t="str">
        <f>IF($B6217=2016,$P6217,"")</f>
        <v/>
      </c>
      <c r="T6217" s="15" t="str">
        <f>IF($B6217=2017,$P6217,"")</f>
        <v/>
      </c>
      <c r="U6217" s="15">
        <f>IF($B6217=2018,$P6217,"")</f>
        <v>1</v>
      </c>
      <c r="V6217" s="15" t="str">
        <f>IF($B6217=2019,$P6217,"")</f>
        <v/>
      </c>
      <c r="W6217" s="15" t="str">
        <f>IF($B6217=2020,$P6217,"")</f>
        <v/>
      </c>
      <c r="X6217" s="6" t="str">
        <f>IF($B6217=2021,$P6217,"")</f>
        <v/>
      </c>
      <c r="Y6217" s="6" t="str">
        <f>IF($B6217=2022,$P6217,"")</f>
        <v/>
      </c>
      <c r="Z6217" s="6" t="str">
        <f>IF($B6217=2023,$P6217,"")</f>
        <v/>
      </c>
      <c r="AA6217" s="6" t="str">
        <f>IF($B6217=2024,$P6217,"")</f>
        <v/>
      </c>
      <c r="AB6217" s="15" t="str">
        <f>IF($B6217=2025,$P6217,"")</f>
        <v/>
      </c>
    </row>
    <row r="6218" spans="1:28" s="34" customFormat="1" ht="36" x14ac:dyDescent="0.25">
      <c r="A6218" s="3">
        <v>1611</v>
      </c>
      <c r="B6218" s="3">
        <v>2018</v>
      </c>
      <c r="C6218" s="3" t="s">
        <v>1474</v>
      </c>
      <c r="D6218" s="4">
        <f>DATE(B6218,N6218,M6218)</f>
        <v>43132</v>
      </c>
      <c r="E6218" s="5">
        <v>2109</v>
      </c>
      <c r="F6218" s="6" t="s">
        <v>454</v>
      </c>
      <c r="G6218" s="10" t="s">
        <v>506</v>
      </c>
      <c r="H6218" s="27"/>
      <c r="I6218" s="7" t="s">
        <v>5294</v>
      </c>
      <c r="J6218" s="9" t="s">
        <v>5897</v>
      </c>
      <c r="K6218" s="6" t="s">
        <v>2405</v>
      </c>
      <c r="L6218" s="6">
        <v>5816</v>
      </c>
      <c r="M6218" s="6">
        <v>1</v>
      </c>
      <c r="N6218" s="6">
        <v>2</v>
      </c>
      <c r="O6218" s="6"/>
      <c r="P6218" s="15">
        <v>1</v>
      </c>
      <c r="Q6218" s="15" t="str">
        <f>IF($B6218=2014,$P6218,"")</f>
        <v/>
      </c>
      <c r="R6218" s="15" t="str">
        <f>IF($B6218=2015,$P6218,"")</f>
        <v/>
      </c>
      <c r="S6218" s="15" t="str">
        <f>IF($B6218=2016,$P6218,"")</f>
        <v/>
      </c>
      <c r="T6218" s="15" t="str">
        <f>IF($B6218=2017,$P6218,"")</f>
        <v/>
      </c>
      <c r="U6218" s="15">
        <f>IF($B6218=2018,$P6218,"")</f>
        <v>1</v>
      </c>
      <c r="V6218" s="15" t="str">
        <f>IF($B6218=2019,$P6218,"")</f>
        <v/>
      </c>
      <c r="W6218" s="15" t="str">
        <f>IF($B6218=2020,$P6218,"")</f>
        <v/>
      </c>
      <c r="X6218" s="6" t="str">
        <f>IF($B6218=2021,$P6218,"")</f>
        <v/>
      </c>
      <c r="Y6218" s="6" t="str">
        <f>IF($B6218=2022,$P6218,"")</f>
        <v/>
      </c>
      <c r="Z6218" s="6" t="str">
        <f>IF($B6218=2023,$P6218,"")</f>
        <v/>
      </c>
      <c r="AA6218" s="6" t="str">
        <f>IF($B6218=2024,$P6218,"")</f>
        <v/>
      </c>
      <c r="AB6218" s="15" t="str">
        <f>IF($B6218=2025,$P6218,"")</f>
        <v/>
      </c>
    </row>
    <row r="6219" spans="1:28" s="34" customFormat="1" ht="36" x14ac:dyDescent="0.25">
      <c r="A6219" s="3">
        <v>1611</v>
      </c>
      <c r="B6219" s="3">
        <v>2018</v>
      </c>
      <c r="C6219" s="3" t="s">
        <v>165</v>
      </c>
      <c r="D6219" s="4">
        <f>DATE(B6219,N6219,M6219)</f>
        <v>43142</v>
      </c>
      <c r="E6219" s="5">
        <v>1333</v>
      </c>
      <c r="F6219" s="6" t="s">
        <v>454</v>
      </c>
      <c r="G6219" s="10" t="s">
        <v>506</v>
      </c>
      <c r="H6219" s="27"/>
      <c r="I6219" s="7" t="s">
        <v>5294</v>
      </c>
      <c r="J6219" s="9" t="s">
        <v>5898</v>
      </c>
      <c r="K6219" s="6" t="s">
        <v>1441</v>
      </c>
      <c r="L6219" s="6">
        <v>5816</v>
      </c>
      <c r="M6219" s="6">
        <v>11</v>
      </c>
      <c r="N6219" s="6">
        <v>2</v>
      </c>
      <c r="O6219" s="6"/>
      <c r="P6219" s="15">
        <v>1</v>
      </c>
      <c r="Q6219" s="15" t="str">
        <f>IF($B6219=2014,$P6219,"")</f>
        <v/>
      </c>
      <c r="R6219" s="15" t="str">
        <f>IF($B6219=2015,$P6219,"")</f>
        <v/>
      </c>
      <c r="S6219" s="15" t="str">
        <f>IF($B6219=2016,$P6219,"")</f>
        <v/>
      </c>
      <c r="T6219" s="15" t="str">
        <f>IF($B6219=2017,$P6219,"")</f>
        <v/>
      </c>
      <c r="U6219" s="15">
        <f>IF($B6219=2018,$P6219,"")</f>
        <v>1</v>
      </c>
      <c r="V6219" s="15" t="str">
        <f>IF($B6219=2019,$P6219,"")</f>
        <v/>
      </c>
      <c r="W6219" s="15" t="str">
        <f>IF($B6219=2020,$P6219,"")</f>
        <v/>
      </c>
      <c r="X6219" s="6" t="str">
        <f>IF($B6219=2021,$P6219,"")</f>
        <v/>
      </c>
      <c r="Y6219" s="6" t="str">
        <f>IF($B6219=2022,$P6219,"")</f>
        <v/>
      </c>
      <c r="Z6219" s="6" t="str">
        <f>IF($B6219=2023,$P6219,"")</f>
        <v/>
      </c>
      <c r="AA6219" s="6" t="str">
        <f>IF($B6219=2024,$P6219,"")</f>
        <v/>
      </c>
      <c r="AB6219" s="15" t="str">
        <f>IF($B6219=2025,$P6219,"")</f>
        <v/>
      </c>
    </row>
    <row r="6220" spans="1:28" s="34" customFormat="1" x14ac:dyDescent="0.25">
      <c r="A6220" s="3">
        <v>1611</v>
      </c>
      <c r="B6220" s="3">
        <v>2018</v>
      </c>
      <c r="C6220" s="3" t="s">
        <v>1492</v>
      </c>
      <c r="D6220" s="4">
        <f>DATE(B6220,N6220,M6220)</f>
        <v>43196</v>
      </c>
      <c r="E6220" s="5">
        <v>2055</v>
      </c>
      <c r="F6220" s="6" t="s">
        <v>454</v>
      </c>
      <c r="G6220" s="10" t="s">
        <v>506</v>
      </c>
      <c r="H6220" s="27"/>
      <c r="I6220" s="7" t="s">
        <v>5294</v>
      </c>
      <c r="J6220" s="9" t="s">
        <v>3201</v>
      </c>
      <c r="K6220" s="6" t="s">
        <v>102</v>
      </c>
      <c r="L6220" s="6">
        <v>58191</v>
      </c>
      <c r="M6220" s="6">
        <v>6</v>
      </c>
      <c r="N6220" s="6">
        <v>4</v>
      </c>
      <c r="O6220" s="6"/>
      <c r="P6220" s="15">
        <v>1</v>
      </c>
      <c r="Q6220" s="15" t="str">
        <f>IF($B6220=2014,$P6220,"")</f>
        <v/>
      </c>
      <c r="R6220" s="15" t="str">
        <f>IF($B6220=2015,$P6220,"")</f>
        <v/>
      </c>
      <c r="S6220" s="15" t="str">
        <f>IF($B6220=2016,$P6220,"")</f>
        <v/>
      </c>
      <c r="T6220" s="15" t="str">
        <f>IF($B6220=2017,$P6220,"")</f>
        <v/>
      </c>
      <c r="U6220" s="15">
        <f>IF($B6220=2018,$P6220,"")</f>
        <v>1</v>
      </c>
      <c r="V6220" s="15" t="str">
        <f>IF($B6220=2019,$P6220,"")</f>
        <v/>
      </c>
      <c r="W6220" s="15" t="str">
        <f>IF($B6220=2020,$P6220,"")</f>
        <v/>
      </c>
      <c r="X6220" s="6" t="str">
        <f>IF($B6220=2021,$P6220,"")</f>
        <v/>
      </c>
      <c r="Y6220" s="6" t="str">
        <f>IF($B6220=2022,$P6220,"")</f>
        <v/>
      </c>
      <c r="Z6220" s="6" t="str">
        <f>IF($B6220=2023,$P6220,"")</f>
        <v/>
      </c>
      <c r="AA6220" s="6" t="str">
        <f>IF($B6220=2024,$P6220,"")</f>
        <v/>
      </c>
      <c r="AB6220" s="15" t="str">
        <f>IF($B6220=2025,$P6220,"")</f>
        <v/>
      </c>
    </row>
    <row r="6221" spans="1:28" s="34" customFormat="1" x14ac:dyDescent="0.25">
      <c r="A6221" s="3">
        <v>1611</v>
      </c>
      <c r="B6221" s="3">
        <v>2018</v>
      </c>
      <c r="C6221" s="3" t="s">
        <v>199</v>
      </c>
      <c r="D6221" s="4">
        <f>DATE(B6221,N6221,M6221)</f>
        <v>43352</v>
      </c>
      <c r="E6221" s="5">
        <v>1955</v>
      </c>
      <c r="F6221" s="6" t="s">
        <v>454</v>
      </c>
      <c r="G6221" s="6" t="s">
        <v>506</v>
      </c>
      <c r="H6221" s="27"/>
      <c r="I6221" s="7" t="s">
        <v>5294</v>
      </c>
      <c r="J6221" s="9" t="s">
        <v>3588</v>
      </c>
      <c r="K6221" s="6" t="s">
        <v>88</v>
      </c>
      <c r="L6221" s="6">
        <v>5904</v>
      </c>
      <c r="M6221" s="6">
        <v>9</v>
      </c>
      <c r="N6221" s="6">
        <v>9</v>
      </c>
      <c r="O6221" s="6" t="s">
        <v>86</v>
      </c>
      <c r="P6221" s="15">
        <v>1</v>
      </c>
      <c r="Q6221" s="15" t="str">
        <f>IF($B6221=2014,$P6221,"")</f>
        <v/>
      </c>
      <c r="R6221" s="15" t="str">
        <f>IF($B6221=2015,$P6221,"")</f>
        <v/>
      </c>
      <c r="S6221" s="15" t="str">
        <f>IF($B6221=2016,$P6221,"")</f>
        <v/>
      </c>
      <c r="T6221" s="15" t="str">
        <f>IF($B6221=2017,$P6221,"")</f>
        <v/>
      </c>
      <c r="U6221" s="15">
        <f>IF($B6221=2018,$P6221,"")</f>
        <v>1</v>
      </c>
      <c r="V6221" s="15" t="str">
        <f>IF($B6221=2019,$P6221,"")</f>
        <v/>
      </c>
      <c r="W6221" s="15" t="str">
        <f>IF($B6221=2020,$P6221,"")</f>
        <v/>
      </c>
      <c r="X6221" s="6" t="str">
        <f>IF($B6221=2021,$P6221,"")</f>
        <v/>
      </c>
      <c r="Y6221" s="6" t="str">
        <f>IF($B6221=2022,$P6221,"")</f>
        <v/>
      </c>
      <c r="Z6221" s="6" t="str">
        <f>IF($B6221=2023,$P6221,"")</f>
        <v/>
      </c>
      <c r="AA6221" s="6" t="str">
        <f>IF($B6221=2024,$P6221,"")</f>
        <v/>
      </c>
      <c r="AB6221" s="15" t="str">
        <f>IF($B6221=2025,$P6221,"")</f>
        <v/>
      </c>
    </row>
    <row r="6222" spans="1:28" s="34" customFormat="1" x14ac:dyDescent="0.25">
      <c r="A6222" s="3">
        <v>1611</v>
      </c>
      <c r="B6222" s="3">
        <v>2018</v>
      </c>
      <c r="C6222" s="3" t="s">
        <v>1457</v>
      </c>
      <c r="D6222" s="4">
        <f>DATE(B6222,N6222,M6222)</f>
        <v>43362</v>
      </c>
      <c r="E6222" s="5">
        <v>2100</v>
      </c>
      <c r="F6222" s="6" t="s">
        <v>454</v>
      </c>
      <c r="G6222" s="6" t="s">
        <v>506</v>
      </c>
      <c r="H6222" s="27"/>
      <c r="I6222" s="7" t="s">
        <v>5294</v>
      </c>
      <c r="J6222" s="9" t="s">
        <v>3589</v>
      </c>
      <c r="K6222" s="6" t="s">
        <v>102</v>
      </c>
      <c r="L6222" s="6">
        <v>5905</v>
      </c>
      <c r="M6222" s="6">
        <v>19</v>
      </c>
      <c r="N6222" s="6">
        <v>9</v>
      </c>
      <c r="O6222" s="6"/>
      <c r="P6222" s="15">
        <v>1</v>
      </c>
      <c r="Q6222" s="15" t="str">
        <f>IF($B6222=2014,$P6222,"")</f>
        <v/>
      </c>
      <c r="R6222" s="15" t="str">
        <f>IF($B6222=2015,$P6222,"")</f>
        <v/>
      </c>
      <c r="S6222" s="15" t="str">
        <f>IF($B6222=2016,$P6222,"")</f>
        <v/>
      </c>
      <c r="T6222" s="15" t="str">
        <f>IF($B6222=2017,$P6222,"")</f>
        <v/>
      </c>
      <c r="U6222" s="15">
        <f>IF($B6222=2018,$P6222,"")</f>
        <v>1</v>
      </c>
      <c r="V6222" s="15" t="str">
        <f>IF($B6222=2019,$P6222,"")</f>
        <v/>
      </c>
      <c r="W6222" s="15" t="str">
        <f>IF($B6222=2020,$P6222,"")</f>
        <v/>
      </c>
      <c r="X6222" s="6" t="str">
        <f>IF($B6222=2021,$P6222,"")</f>
        <v/>
      </c>
      <c r="Y6222" s="6" t="str">
        <f>IF($B6222=2022,$P6222,"")</f>
        <v/>
      </c>
      <c r="Z6222" s="6" t="str">
        <f>IF($B6222=2023,$P6222,"")</f>
        <v/>
      </c>
      <c r="AA6222" s="6" t="str">
        <f>IF($B6222=2024,$P6222,"")</f>
        <v/>
      </c>
      <c r="AB6222" s="15" t="str">
        <f>IF($B6222=2025,$P6222,"")</f>
        <v/>
      </c>
    </row>
    <row r="6223" spans="1:28" s="34" customFormat="1" x14ac:dyDescent="0.25">
      <c r="A6223" s="3">
        <v>1611</v>
      </c>
      <c r="B6223" s="3">
        <v>2018</v>
      </c>
      <c r="C6223" s="3" t="s">
        <v>152</v>
      </c>
      <c r="D6223" s="4">
        <f>DATE(B6223,N6223,M6223)</f>
        <v>43370</v>
      </c>
      <c r="E6223" s="5">
        <v>2000</v>
      </c>
      <c r="F6223" s="6" t="s">
        <v>454</v>
      </c>
      <c r="G6223" s="6" t="s">
        <v>506</v>
      </c>
      <c r="H6223" s="27"/>
      <c r="I6223" s="7" t="s">
        <v>5294</v>
      </c>
      <c r="J6223" s="9" t="s">
        <v>3590</v>
      </c>
      <c r="K6223" s="6" t="s">
        <v>102</v>
      </c>
      <c r="L6223" s="6">
        <v>5906</v>
      </c>
      <c r="M6223" s="6">
        <v>27</v>
      </c>
      <c r="N6223" s="6">
        <v>9</v>
      </c>
      <c r="O6223" s="6"/>
      <c r="P6223" s="15">
        <v>1</v>
      </c>
      <c r="Q6223" s="15" t="str">
        <f>IF($B6223=2014,$P6223,"")</f>
        <v/>
      </c>
      <c r="R6223" s="15" t="str">
        <f>IF($B6223=2015,$P6223,"")</f>
        <v/>
      </c>
      <c r="S6223" s="15" t="str">
        <f>IF($B6223=2016,$P6223,"")</f>
        <v/>
      </c>
      <c r="T6223" s="15" t="str">
        <f>IF($B6223=2017,$P6223,"")</f>
        <v/>
      </c>
      <c r="U6223" s="15">
        <f>IF($B6223=2018,$P6223,"")</f>
        <v>1</v>
      </c>
      <c r="V6223" s="15" t="str">
        <f>IF($B6223=2019,$P6223,"")</f>
        <v/>
      </c>
      <c r="W6223" s="15" t="str">
        <f>IF($B6223=2020,$P6223,"")</f>
        <v/>
      </c>
      <c r="X6223" s="6" t="str">
        <f>IF($B6223=2021,$P6223,"")</f>
        <v/>
      </c>
      <c r="Y6223" s="6" t="str">
        <f>IF($B6223=2022,$P6223,"")</f>
        <v/>
      </c>
      <c r="Z6223" s="6" t="str">
        <f>IF($B6223=2023,$P6223,"")</f>
        <v/>
      </c>
      <c r="AA6223" s="6" t="str">
        <f>IF($B6223=2024,$P6223,"")</f>
        <v/>
      </c>
      <c r="AB6223" s="15" t="str">
        <f>IF($B6223=2025,$P6223,"")</f>
        <v/>
      </c>
    </row>
    <row r="6224" spans="1:28" s="34" customFormat="1" x14ac:dyDescent="0.25">
      <c r="A6224" s="3">
        <v>1611</v>
      </c>
      <c r="B6224" s="3">
        <v>2018</v>
      </c>
      <c r="C6224" s="3" t="s">
        <v>233</v>
      </c>
      <c r="D6224" s="4">
        <f>DATE(B6224,N6224,M6224)</f>
        <v>43382</v>
      </c>
      <c r="E6224" s="5">
        <v>2113</v>
      </c>
      <c r="F6224" s="6" t="s">
        <v>454</v>
      </c>
      <c r="G6224" s="6" t="s">
        <v>506</v>
      </c>
      <c r="H6224" s="27"/>
      <c r="I6224" s="7" t="s">
        <v>5294</v>
      </c>
      <c r="J6224" s="9" t="s">
        <v>3591</v>
      </c>
      <c r="K6224" s="6" t="s">
        <v>123</v>
      </c>
      <c r="L6224" s="6">
        <v>5907</v>
      </c>
      <c r="M6224" s="6">
        <v>9</v>
      </c>
      <c r="N6224" s="6">
        <v>10</v>
      </c>
      <c r="O6224" s="6"/>
      <c r="P6224" s="15">
        <v>1</v>
      </c>
      <c r="Q6224" s="15" t="str">
        <f>IF($B6224=2014,$P6224,"")</f>
        <v/>
      </c>
      <c r="R6224" s="15" t="str">
        <f>IF($B6224=2015,$P6224,"")</f>
        <v/>
      </c>
      <c r="S6224" s="15" t="str">
        <f>IF($B6224=2016,$P6224,"")</f>
        <v/>
      </c>
      <c r="T6224" s="15" t="str">
        <f>IF($B6224=2017,$P6224,"")</f>
        <v/>
      </c>
      <c r="U6224" s="15">
        <f>IF($B6224=2018,$P6224,"")</f>
        <v>1</v>
      </c>
      <c r="V6224" s="15" t="str">
        <f>IF($B6224=2019,$P6224,"")</f>
        <v/>
      </c>
      <c r="W6224" s="15" t="str">
        <f>IF($B6224=2020,$P6224,"")</f>
        <v/>
      </c>
      <c r="X6224" s="6" t="str">
        <f>IF($B6224=2021,$P6224,"")</f>
        <v/>
      </c>
      <c r="Y6224" s="6" t="str">
        <f>IF($B6224=2022,$P6224,"")</f>
        <v/>
      </c>
      <c r="Z6224" s="6" t="str">
        <f>IF($B6224=2023,$P6224,"")</f>
        <v/>
      </c>
      <c r="AA6224" s="6" t="str">
        <f>IF($B6224=2024,$P6224,"")</f>
        <v/>
      </c>
      <c r="AB6224" s="15" t="str">
        <f>IF($B6224=2025,$P6224,"")</f>
        <v/>
      </c>
    </row>
    <row r="6225" spans="1:28" s="34" customFormat="1" x14ac:dyDescent="0.25">
      <c r="A6225" s="3">
        <v>1611</v>
      </c>
      <c r="B6225" s="3">
        <v>2018</v>
      </c>
      <c r="C6225" s="3" t="s">
        <v>202</v>
      </c>
      <c r="D6225" s="4">
        <f>DATE(B6225,N6225,M6225)</f>
        <v>43387</v>
      </c>
      <c r="E6225" s="5">
        <v>1210</v>
      </c>
      <c r="F6225" s="6" t="s">
        <v>454</v>
      </c>
      <c r="G6225" s="6" t="s">
        <v>506</v>
      </c>
      <c r="H6225" s="27"/>
      <c r="I6225" s="7" t="s">
        <v>5294</v>
      </c>
      <c r="J6225" s="9" t="s">
        <v>3592</v>
      </c>
      <c r="K6225" s="6" t="s">
        <v>2411</v>
      </c>
      <c r="L6225" s="6">
        <v>5907</v>
      </c>
      <c r="M6225" s="6">
        <v>14</v>
      </c>
      <c r="N6225" s="6">
        <v>10</v>
      </c>
      <c r="O6225" s="6" t="s">
        <v>14</v>
      </c>
      <c r="P6225" s="15">
        <v>1</v>
      </c>
      <c r="Q6225" s="15" t="str">
        <f>IF($B6225=2014,$P6225,"")</f>
        <v/>
      </c>
      <c r="R6225" s="15" t="str">
        <f>IF($B6225=2015,$P6225,"")</f>
        <v/>
      </c>
      <c r="S6225" s="15" t="str">
        <f>IF($B6225=2016,$P6225,"")</f>
        <v/>
      </c>
      <c r="T6225" s="15" t="str">
        <f>IF($B6225=2017,$P6225,"")</f>
        <v/>
      </c>
      <c r="U6225" s="15">
        <f>IF($B6225=2018,$P6225,"")</f>
        <v>1</v>
      </c>
      <c r="V6225" s="15" t="str">
        <f>IF($B6225=2019,$P6225,"")</f>
        <v/>
      </c>
      <c r="W6225" s="15" t="str">
        <f>IF($B6225=2020,$P6225,"")</f>
        <v/>
      </c>
      <c r="X6225" s="6" t="str">
        <f>IF($B6225=2021,$P6225,"")</f>
        <v/>
      </c>
      <c r="Y6225" s="6" t="str">
        <f>IF($B6225=2022,$P6225,"")</f>
        <v/>
      </c>
      <c r="Z6225" s="6" t="str">
        <f>IF($B6225=2023,$P6225,"")</f>
        <v/>
      </c>
      <c r="AA6225" s="6" t="str">
        <f>IF($B6225=2024,$P6225,"")</f>
        <v/>
      </c>
      <c r="AB6225" s="15" t="str">
        <f>IF($B6225=2025,$P6225,"")</f>
        <v/>
      </c>
    </row>
    <row r="6226" spans="1:28" s="34" customFormat="1" x14ac:dyDescent="0.25">
      <c r="A6226" s="3">
        <v>1611</v>
      </c>
      <c r="B6226" s="3">
        <v>2018</v>
      </c>
      <c r="C6226" s="3" t="s">
        <v>81</v>
      </c>
      <c r="D6226" s="4">
        <f>DATE(B6226,N6226,M6226)</f>
        <v>43389</v>
      </c>
      <c r="E6226" s="5">
        <v>1900</v>
      </c>
      <c r="F6226" s="6" t="s">
        <v>454</v>
      </c>
      <c r="G6226" s="6" t="s">
        <v>506</v>
      </c>
      <c r="H6226" s="27"/>
      <c r="I6226" s="7" t="s">
        <v>5294</v>
      </c>
      <c r="J6226" s="9" t="s">
        <v>3593</v>
      </c>
      <c r="K6226" s="6" t="s">
        <v>102</v>
      </c>
      <c r="L6226" s="6">
        <v>5907</v>
      </c>
      <c r="M6226" s="6">
        <v>16</v>
      </c>
      <c r="N6226" s="6">
        <v>10</v>
      </c>
      <c r="O6226" s="6"/>
      <c r="P6226" s="15">
        <v>1</v>
      </c>
      <c r="Q6226" s="15" t="str">
        <f>IF($B6226=2014,$P6226,"")</f>
        <v/>
      </c>
      <c r="R6226" s="15" t="str">
        <f>IF($B6226=2015,$P6226,"")</f>
        <v/>
      </c>
      <c r="S6226" s="15" t="str">
        <f>IF($B6226=2016,$P6226,"")</f>
        <v/>
      </c>
      <c r="T6226" s="15" t="str">
        <f>IF($B6226=2017,$P6226,"")</f>
        <v/>
      </c>
      <c r="U6226" s="15">
        <f>IF($B6226=2018,$P6226,"")</f>
        <v>1</v>
      </c>
      <c r="V6226" s="15" t="str">
        <f>IF($B6226=2019,$P6226,"")</f>
        <v/>
      </c>
      <c r="W6226" s="15" t="str">
        <f>IF($B6226=2020,$P6226,"")</f>
        <v/>
      </c>
      <c r="X6226" s="6" t="str">
        <f>IF($B6226=2021,$P6226,"")</f>
        <v/>
      </c>
      <c r="Y6226" s="6" t="str">
        <f>IF($B6226=2022,$P6226,"")</f>
        <v/>
      </c>
      <c r="Z6226" s="6" t="str">
        <f>IF($B6226=2023,$P6226,"")</f>
        <v/>
      </c>
      <c r="AA6226" s="6" t="str">
        <f>IF($B6226=2024,$P6226,"")</f>
        <v/>
      </c>
      <c r="AB6226" s="15" t="str">
        <f>IF($B6226=2025,$P6226,"")</f>
        <v/>
      </c>
    </row>
    <row r="6227" spans="1:28" s="34" customFormat="1" x14ac:dyDescent="0.25">
      <c r="A6227" s="3">
        <v>1611</v>
      </c>
      <c r="B6227" s="3">
        <v>2018</v>
      </c>
      <c r="C6227" s="3" t="s">
        <v>487</v>
      </c>
      <c r="D6227" s="4">
        <f>DATE(B6227,N6227,M6227)</f>
        <v>43395</v>
      </c>
      <c r="E6227" s="5">
        <v>1603</v>
      </c>
      <c r="F6227" s="6" t="s">
        <v>454</v>
      </c>
      <c r="G6227" s="6" t="s">
        <v>506</v>
      </c>
      <c r="H6227" s="27"/>
      <c r="I6227" s="7" t="s">
        <v>5294</v>
      </c>
      <c r="J6227" s="7" t="s">
        <v>3594</v>
      </c>
      <c r="K6227" s="6" t="s">
        <v>102</v>
      </c>
      <c r="L6227" s="6">
        <v>5908</v>
      </c>
      <c r="M6227" s="6">
        <v>22</v>
      </c>
      <c r="N6227" s="6">
        <v>10</v>
      </c>
      <c r="O6227" s="6"/>
      <c r="P6227" s="15">
        <v>1</v>
      </c>
      <c r="Q6227" s="15" t="str">
        <f>IF($B6227=2014,$P6227,"")</f>
        <v/>
      </c>
      <c r="R6227" s="15" t="str">
        <f>IF($B6227=2015,$P6227,"")</f>
        <v/>
      </c>
      <c r="S6227" s="15" t="str">
        <f>IF($B6227=2016,$P6227,"")</f>
        <v/>
      </c>
      <c r="T6227" s="15" t="str">
        <f>IF($B6227=2017,$P6227,"")</f>
        <v/>
      </c>
      <c r="U6227" s="15">
        <f>IF($B6227=2018,$P6227,"")</f>
        <v>1</v>
      </c>
      <c r="V6227" s="15" t="str">
        <f>IF($B6227=2019,$P6227,"")</f>
        <v/>
      </c>
      <c r="W6227" s="15" t="str">
        <f>IF($B6227=2020,$P6227,"")</f>
        <v/>
      </c>
      <c r="X6227" s="6" t="str">
        <f>IF($B6227=2021,$P6227,"")</f>
        <v/>
      </c>
      <c r="Y6227" s="6" t="str">
        <f>IF($B6227=2022,$P6227,"")</f>
        <v/>
      </c>
      <c r="Z6227" s="6" t="str">
        <f>IF($B6227=2023,$P6227,"")</f>
        <v/>
      </c>
      <c r="AA6227" s="6" t="str">
        <f>IF($B6227=2024,$P6227,"")</f>
        <v/>
      </c>
      <c r="AB6227" s="15" t="str">
        <f>IF($B6227=2025,$P6227,"")</f>
        <v/>
      </c>
    </row>
    <row r="6228" spans="1:28" s="34" customFormat="1" x14ac:dyDescent="0.25">
      <c r="A6228" s="3">
        <v>1611</v>
      </c>
      <c r="B6228" s="3">
        <v>2018</v>
      </c>
      <c r="C6228" s="3" t="s">
        <v>925</v>
      </c>
      <c r="D6228" s="4">
        <f>DATE(B6228,N6228,M6228)</f>
        <v>43400</v>
      </c>
      <c r="E6228" s="5">
        <v>2102</v>
      </c>
      <c r="F6228" s="6" t="s">
        <v>454</v>
      </c>
      <c r="G6228" s="6" t="s">
        <v>506</v>
      </c>
      <c r="H6228" s="27"/>
      <c r="I6228" s="7" t="s">
        <v>5294</v>
      </c>
      <c r="J6228" s="7" t="s">
        <v>3595</v>
      </c>
      <c r="K6228" s="6" t="s">
        <v>102</v>
      </c>
      <c r="L6228" s="6">
        <v>5908</v>
      </c>
      <c r="M6228" s="6">
        <v>27</v>
      </c>
      <c r="N6228" s="6">
        <v>10</v>
      </c>
      <c r="O6228" s="6"/>
      <c r="P6228" s="15">
        <v>1</v>
      </c>
      <c r="Q6228" s="15" t="str">
        <f>IF($B6228=2014,$P6228,"")</f>
        <v/>
      </c>
      <c r="R6228" s="15" t="str">
        <f>IF($B6228=2015,$P6228,"")</f>
        <v/>
      </c>
      <c r="S6228" s="15" t="str">
        <f>IF($B6228=2016,$P6228,"")</f>
        <v/>
      </c>
      <c r="T6228" s="15" t="str">
        <f>IF($B6228=2017,$P6228,"")</f>
        <v/>
      </c>
      <c r="U6228" s="15">
        <f>IF($B6228=2018,$P6228,"")</f>
        <v>1</v>
      </c>
      <c r="V6228" s="15" t="str">
        <f>IF($B6228=2019,$P6228,"")</f>
        <v/>
      </c>
      <c r="W6228" s="15" t="str">
        <f>IF($B6228=2020,$P6228,"")</f>
        <v/>
      </c>
      <c r="X6228" s="6" t="str">
        <f>IF($B6228=2021,$P6228,"")</f>
        <v/>
      </c>
      <c r="Y6228" s="6" t="str">
        <f>IF($B6228=2022,$P6228,"")</f>
        <v/>
      </c>
      <c r="Z6228" s="6" t="str">
        <f>IF($B6228=2023,$P6228,"")</f>
        <v/>
      </c>
      <c r="AA6228" s="6" t="str">
        <f>IF($B6228=2024,$P6228,"")</f>
        <v/>
      </c>
      <c r="AB6228" s="15" t="str">
        <f>IF($B6228=2025,$P6228,"")</f>
        <v/>
      </c>
    </row>
    <row r="6229" spans="1:28" s="34" customFormat="1" x14ac:dyDescent="0.25">
      <c r="A6229" s="3">
        <v>1611</v>
      </c>
      <c r="B6229" s="3">
        <v>2018</v>
      </c>
      <c r="C6229" s="3" t="s">
        <v>251</v>
      </c>
      <c r="D6229" s="4">
        <f>DATE(B6229,N6229,M6229)</f>
        <v>43450</v>
      </c>
      <c r="E6229" s="5">
        <v>1200</v>
      </c>
      <c r="F6229" s="6" t="s">
        <v>454</v>
      </c>
      <c r="G6229" s="6" t="s">
        <v>506</v>
      </c>
      <c r="H6229" s="27"/>
      <c r="I6229" s="7" t="s">
        <v>5294</v>
      </c>
      <c r="J6229" s="7" t="s">
        <v>3596</v>
      </c>
      <c r="K6229" s="6" t="s">
        <v>235</v>
      </c>
      <c r="L6229" s="6">
        <v>5911</v>
      </c>
      <c r="M6229" s="6">
        <v>16</v>
      </c>
      <c r="N6229" s="6">
        <v>12</v>
      </c>
      <c r="O6229" s="6" t="s">
        <v>14</v>
      </c>
      <c r="P6229" s="15">
        <v>1</v>
      </c>
      <c r="Q6229" s="15" t="str">
        <f>IF($B6229=2014,$P6229,"")</f>
        <v/>
      </c>
      <c r="R6229" s="15" t="str">
        <f>IF($B6229=2015,$P6229,"")</f>
        <v/>
      </c>
      <c r="S6229" s="15" t="str">
        <f>IF($B6229=2016,$P6229,"")</f>
        <v/>
      </c>
      <c r="T6229" s="15" t="str">
        <f>IF($B6229=2017,$P6229,"")</f>
        <v/>
      </c>
      <c r="U6229" s="15">
        <f>IF($B6229=2018,$P6229,"")</f>
        <v>1</v>
      </c>
      <c r="V6229" s="15" t="str">
        <f>IF($B6229=2019,$P6229,"")</f>
        <v/>
      </c>
      <c r="W6229" s="15" t="str">
        <f>IF($B6229=2020,$P6229,"")</f>
        <v/>
      </c>
      <c r="X6229" s="6" t="str">
        <f>IF($B6229=2021,$P6229,"")</f>
        <v/>
      </c>
      <c r="Y6229" s="6" t="str">
        <f>IF($B6229=2022,$P6229,"")</f>
        <v/>
      </c>
      <c r="Z6229" s="6" t="str">
        <f>IF($B6229=2023,$P6229,"")</f>
        <v/>
      </c>
      <c r="AA6229" s="6" t="str">
        <f>IF($B6229=2024,$P6229,"")</f>
        <v/>
      </c>
      <c r="AB6229" s="15" t="str">
        <f>IF($B6229=2025,$P6229,"")</f>
        <v/>
      </c>
    </row>
    <row r="6230" spans="1:28" s="34" customFormat="1" x14ac:dyDescent="0.25">
      <c r="A6230" s="3">
        <v>1611</v>
      </c>
      <c r="B6230" s="3">
        <v>2019</v>
      </c>
      <c r="C6230" s="3" t="s">
        <v>165</v>
      </c>
      <c r="D6230" s="4">
        <f>DATE(B6230,N6230,M6230)</f>
        <v>43507</v>
      </c>
      <c r="E6230" s="5">
        <v>2210</v>
      </c>
      <c r="F6230" s="6" t="s">
        <v>454</v>
      </c>
      <c r="G6230" s="6" t="s">
        <v>506</v>
      </c>
      <c r="H6230" s="27"/>
      <c r="I6230" s="7" t="s">
        <v>5294</v>
      </c>
      <c r="J6230" s="7" t="s">
        <v>3597</v>
      </c>
      <c r="K6230" s="6" t="s">
        <v>102</v>
      </c>
      <c r="L6230" s="6">
        <v>5916</v>
      </c>
      <c r="M6230" s="6">
        <v>11</v>
      </c>
      <c r="N6230" s="6">
        <v>2</v>
      </c>
      <c r="O6230" s="6"/>
      <c r="P6230" s="15">
        <v>1</v>
      </c>
      <c r="Q6230" s="15" t="str">
        <f>IF($B6230=2014,$P6230,"")</f>
        <v/>
      </c>
      <c r="R6230" s="15" t="str">
        <f>IF($B6230=2015,$P6230,"")</f>
        <v/>
      </c>
      <c r="S6230" s="15" t="str">
        <f>IF($B6230=2016,$P6230,"")</f>
        <v/>
      </c>
      <c r="T6230" s="15" t="str">
        <f>IF($B6230=2017,$P6230,"")</f>
        <v/>
      </c>
      <c r="U6230" s="15" t="str">
        <f>IF($B6230=2018,$P6230,"")</f>
        <v/>
      </c>
      <c r="V6230" s="15">
        <f>IF($B6230=2019,$P6230,"")</f>
        <v>1</v>
      </c>
      <c r="W6230" s="15" t="str">
        <f>IF($B6230=2020,$P6230,"")</f>
        <v/>
      </c>
      <c r="X6230" s="6" t="str">
        <f>IF($B6230=2021,$P6230,"")</f>
        <v/>
      </c>
      <c r="Y6230" s="6" t="str">
        <f>IF($B6230=2022,$P6230,"")</f>
        <v/>
      </c>
      <c r="Z6230" s="6" t="str">
        <f>IF($B6230=2023,$P6230,"")</f>
        <v/>
      </c>
      <c r="AA6230" s="6" t="str">
        <f>IF($B6230=2024,$P6230,"")</f>
        <v/>
      </c>
      <c r="AB6230" s="15" t="str">
        <f>IF($B6230=2025,$P6230,"")</f>
        <v/>
      </c>
    </row>
    <row r="6231" spans="1:28" s="34" customFormat="1" x14ac:dyDescent="0.25">
      <c r="A6231" s="3">
        <v>1611</v>
      </c>
      <c r="B6231" s="3">
        <v>2019</v>
      </c>
      <c r="C6231" s="3" t="s">
        <v>1449</v>
      </c>
      <c r="D6231" s="4">
        <f>DATE(B6231,N6231,M6231)</f>
        <v>43562</v>
      </c>
      <c r="E6231" s="5">
        <v>2100</v>
      </c>
      <c r="F6231" s="6" t="s">
        <v>454</v>
      </c>
      <c r="G6231" s="6" t="s">
        <v>506</v>
      </c>
      <c r="H6231" s="27"/>
      <c r="I6231" s="7" t="s">
        <v>5294</v>
      </c>
      <c r="J6231" s="7" t="s">
        <v>3598</v>
      </c>
      <c r="K6231" s="6" t="s">
        <v>102</v>
      </c>
      <c r="L6231" s="6">
        <v>59191</v>
      </c>
      <c r="M6231" s="6">
        <v>7</v>
      </c>
      <c r="N6231" s="6">
        <v>4</v>
      </c>
      <c r="O6231" s="6"/>
      <c r="P6231" s="15">
        <v>1</v>
      </c>
      <c r="Q6231" s="15" t="str">
        <f>IF($B6231=2014,$P6231,"")</f>
        <v/>
      </c>
      <c r="R6231" s="15" t="str">
        <f>IF($B6231=2015,$P6231,"")</f>
        <v/>
      </c>
      <c r="S6231" s="15" t="str">
        <f>IF($B6231=2016,$P6231,"")</f>
        <v/>
      </c>
      <c r="T6231" s="15" t="str">
        <f>IF($B6231=2017,$P6231,"")</f>
        <v/>
      </c>
      <c r="U6231" s="15" t="str">
        <f>IF($B6231=2018,$P6231,"")</f>
        <v/>
      </c>
      <c r="V6231" s="15">
        <f>IF($B6231=2019,$P6231,"")</f>
        <v>1</v>
      </c>
      <c r="W6231" s="15" t="str">
        <f>IF($B6231=2020,$P6231,"")</f>
        <v/>
      </c>
      <c r="X6231" s="6" t="str">
        <f>IF($B6231=2021,$P6231,"")</f>
        <v/>
      </c>
      <c r="Y6231" s="6" t="str">
        <f>IF($B6231=2022,$P6231,"")</f>
        <v/>
      </c>
      <c r="Z6231" s="6" t="str">
        <f>IF($B6231=2023,$P6231,"")</f>
        <v/>
      </c>
      <c r="AA6231" s="6" t="str">
        <f>IF($B6231=2024,$P6231,"")</f>
        <v/>
      </c>
      <c r="AB6231" s="15" t="str">
        <f>IF($B6231=2025,$P6231,"")</f>
        <v/>
      </c>
    </row>
    <row r="6232" spans="1:28" s="34" customFormat="1" x14ac:dyDescent="0.25">
      <c r="A6232" s="3">
        <v>1611</v>
      </c>
      <c r="B6232" s="3">
        <v>2019</v>
      </c>
      <c r="C6232" s="3" t="s">
        <v>1529</v>
      </c>
      <c r="D6232" s="4">
        <f>DATE(B6232,N6232,M6232)</f>
        <v>43584</v>
      </c>
      <c r="E6232" s="5">
        <v>2100</v>
      </c>
      <c r="F6232" s="6" t="s">
        <v>454</v>
      </c>
      <c r="G6232" s="6" t="s">
        <v>506</v>
      </c>
      <c r="H6232" s="27"/>
      <c r="I6232" s="7" t="s">
        <v>5294</v>
      </c>
      <c r="J6232" s="7" t="s">
        <v>3599</v>
      </c>
      <c r="K6232" s="6" t="s">
        <v>102</v>
      </c>
      <c r="L6232" s="6">
        <v>5920</v>
      </c>
      <c r="M6232" s="6">
        <v>29</v>
      </c>
      <c r="N6232" s="6">
        <v>4</v>
      </c>
      <c r="O6232" s="6"/>
      <c r="P6232" s="15">
        <v>1</v>
      </c>
      <c r="Q6232" s="15" t="str">
        <f>IF($B6232=2014,$P6232,"")</f>
        <v/>
      </c>
      <c r="R6232" s="15" t="str">
        <f>IF($B6232=2015,$P6232,"")</f>
        <v/>
      </c>
      <c r="S6232" s="15" t="str">
        <f>IF($B6232=2016,$P6232,"")</f>
        <v/>
      </c>
      <c r="T6232" s="15" t="str">
        <f>IF($B6232=2017,$P6232,"")</f>
        <v/>
      </c>
      <c r="U6232" s="15" t="str">
        <f>IF($B6232=2018,$P6232,"")</f>
        <v/>
      </c>
      <c r="V6232" s="15">
        <f>IF($B6232=2019,$P6232,"")</f>
        <v>1</v>
      </c>
      <c r="W6232" s="15" t="str">
        <f>IF($B6232=2020,$P6232,"")</f>
        <v/>
      </c>
      <c r="X6232" s="6" t="str">
        <f>IF($B6232=2021,$P6232,"")</f>
        <v/>
      </c>
      <c r="Y6232" s="6" t="str">
        <f>IF($B6232=2022,$P6232,"")</f>
        <v/>
      </c>
      <c r="Z6232" s="6" t="str">
        <f>IF($B6232=2023,$P6232,"")</f>
        <v/>
      </c>
      <c r="AA6232" s="6" t="str">
        <f>IF($B6232=2024,$P6232,"")</f>
        <v/>
      </c>
      <c r="AB6232" s="15" t="str">
        <f>IF($B6232=2025,$P6232,"")</f>
        <v/>
      </c>
    </row>
    <row r="6233" spans="1:28" s="34" customFormat="1" ht="24" x14ac:dyDescent="0.25">
      <c r="A6233" s="3">
        <v>1611</v>
      </c>
      <c r="B6233" s="3">
        <v>2019</v>
      </c>
      <c r="C6233" s="3" t="s">
        <v>133</v>
      </c>
      <c r="D6233" s="4">
        <f>DATE(B6233,N6233,M6233)</f>
        <v>43694</v>
      </c>
      <c r="E6233" s="5">
        <v>2049</v>
      </c>
      <c r="F6233" s="6" t="s">
        <v>454</v>
      </c>
      <c r="G6233" s="6" t="s">
        <v>506</v>
      </c>
      <c r="H6233" s="27"/>
      <c r="I6233" s="7" t="s">
        <v>5294</v>
      </c>
      <c r="J6233" s="9" t="s">
        <v>4070</v>
      </c>
      <c r="K6233" s="6" t="s">
        <v>102</v>
      </c>
      <c r="L6233" s="6">
        <v>6003</v>
      </c>
      <c r="M6233" s="6">
        <v>17</v>
      </c>
      <c r="N6233" s="6">
        <v>8</v>
      </c>
      <c r="O6233" s="6"/>
      <c r="P6233" s="15">
        <v>1</v>
      </c>
      <c r="Q6233" s="15" t="str">
        <f>IF($B6233=2014,$P6233,"")</f>
        <v/>
      </c>
      <c r="R6233" s="15" t="str">
        <f>IF($B6233=2015,$P6233,"")</f>
        <v/>
      </c>
      <c r="S6233" s="15" t="str">
        <f>IF($B6233=2016,$P6233,"")</f>
        <v/>
      </c>
      <c r="T6233" s="15" t="str">
        <f>IF($B6233=2017,$P6233,"")</f>
        <v/>
      </c>
      <c r="U6233" s="15" t="str">
        <f>IF($B6233=2018,$P6233,"")</f>
        <v/>
      </c>
      <c r="V6233" s="15">
        <f>IF($B6233=2019,$P6233,"")</f>
        <v>1</v>
      </c>
      <c r="W6233" s="15" t="str">
        <f>IF($B6233=2020,$P6233,"")</f>
        <v/>
      </c>
      <c r="X6233" s="6" t="str">
        <f>IF($B6233=2021,$P6233,"")</f>
        <v/>
      </c>
      <c r="Y6233" s="6" t="str">
        <f>IF($B6233=2022,$P6233,"")</f>
        <v/>
      </c>
      <c r="Z6233" s="6" t="str">
        <f>IF($B6233=2023,$P6233,"")</f>
        <v/>
      </c>
      <c r="AA6233" s="6" t="str">
        <f>IF($B6233=2024,$P6233,"")</f>
        <v/>
      </c>
      <c r="AB6233" s="15" t="str">
        <f>IF($B6233=2025,$P6233,"")</f>
        <v/>
      </c>
    </row>
    <row r="6234" spans="1:28" s="34" customFormat="1" x14ac:dyDescent="0.25">
      <c r="A6234" s="3">
        <v>1611</v>
      </c>
      <c r="B6234" s="3">
        <v>2019</v>
      </c>
      <c r="C6234" s="3" t="s">
        <v>578</v>
      </c>
      <c r="D6234" s="4">
        <f>DATE(B6234,N6234,M6234)</f>
        <v>43716</v>
      </c>
      <c r="E6234" s="5">
        <v>2025</v>
      </c>
      <c r="F6234" s="6" t="s">
        <v>454</v>
      </c>
      <c r="G6234" s="6" t="s">
        <v>506</v>
      </c>
      <c r="H6234" s="27"/>
      <c r="I6234" s="7" t="s">
        <v>5294</v>
      </c>
      <c r="J6234" s="9" t="s">
        <v>4071</v>
      </c>
      <c r="K6234" s="6" t="s">
        <v>102</v>
      </c>
      <c r="L6234" s="6">
        <v>6005</v>
      </c>
      <c r="M6234" s="6">
        <v>8</v>
      </c>
      <c r="N6234" s="6">
        <v>9</v>
      </c>
      <c r="O6234" s="6"/>
      <c r="P6234" s="15">
        <v>1</v>
      </c>
      <c r="Q6234" s="15" t="str">
        <f>IF($B6234=2014,$P6234,"")</f>
        <v/>
      </c>
      <c r="R6234" s="15" t="str">
        <f>IF($B6234=2015,$P6234,"")</f>
        <v/>
      </c>
      <c r="S6234" s="15" t="str">
        <f>IF($B6234=2016,$P6234,"")</f>
        <v/>
      </c>
      <c r="T6234" s="15" t="str">
        <f>IF($B6234=2017,$P6234,"")</f>
        <v/>
      </c>
      <c r="U6234" s="15" t="str">
        <f>IF($B6234=2018,$P6234,"")</f>
        <v/>
      </c>
      <c r="V6234" s="15">
        <f>IF($B6234=2019,$P6234,"")</f>
        <v>1</v>
      </c>
      <c r="W6234" s="15" t="str">
        <f>IF($B6234=2020,$P6234,"")</f>
        <v/>
      </c>
      <c r="X6234" s="6" t="str">
        <f>IF($B6234=2021,$P6234,"")</f>
        <v/>
      </c>
      <c r="Y6234" s="6" t="str">
        <f>IF($B6234=2022,$P6234,"")</f>
        <v/>
      </c>
      <c r="Z6234" s="6" t="str">
        <f>IF($B6234=2023,$P6234,"")</f>
        <v/>
      </c>
      <c r="AA6234" s="6" t="str">
        <f>IF($B6234=2024,$P6234,"")</f>
        <v/>
      </c>
      <c r="AB6234" s="15" t="str">
        <f>IF($B6234=2025,$P6234,"")</f>
        <v/>
      </c>
    </row>
    <row r="6235" spans="1:28" s="34" customFormat="1" x14ac:dyDescent="0.25">
      <c r="A6235" s="3">
        <v>1611</v>
      </c>
      <c r="B6235" s="3">
        <v>2019</v>
      </c>
      <c r="C6235" s="3" t="s">
        <v>1544</v>
      </c>
      <c r="D6235" s="4">
        <f>DATE(B6235,N6235,M6235)</f>
        <v>43744</v>
      </c>
      <c r="E6235" s="5">
        <v>1520</v>
      </c>
      <c r="F6235" s="6" t="s">
        <v>454</v>
      </c>
      <c r="G6235" s="6" t="s">
        <v>506</v>
      </c>
      <c r="H6235" s="27"/>
      <c r="I6235" s="7" t="s">
        <v>5294</v>
      </c>
      <c r="J6235" s="9" t="s">
        <v>4072</v>
      </c>
      <c r="K6235" s="6" t="s">
        <v>1545</v>
      </c>
      <c r="L6235" s="6">
        <v>6006</v>
      </c>
      <c r="M6235" s="6">
        <v>6</v>
      </c>
      <c r="N6235" s="6">
        <v>10</v>
      </c>
      <c r="O6235" s="6"/>
      <c r="P6235" s="15">
        <v>1</v>
      </c>
      <c r="Q6235" s="15" t="str">
        <f>IF($B6235=2014,$P6235,"")</f>
        <v/>
      </c>
      <c r="R6235" s="15" t="str">
        <f>IF($B6235=2015,$P6235,"")</f>
        <v/>
      </c>
      <c r="S6235" s="15" t="str">
        <f>IF($B6235=2016,$P6235,"")</f>
        <v/>
      </c>
      <c r="T6235" s="15" t="str">
        <f>IF($B6235=2017,$P6235,"")</f>
        <v/>
      </c>
      <c r="U6235" s="15" t="str">
        <f>IF($B6235=2018,$P6235,"")</f>
        <v/>
      </c>
      <c r="V6235" s="15">
        <f>IF($B6235=2019,$P6235,"")</f>
        <v>1</v>
      </c>
      <c r="W6235" s="15" t="str">
        <f>IF($B6235=2020,$P6235,"")</f>
        <v/>
      </c>
      <c r="X6235" s="6" t="str">
        <f>IF($B6235=2021,$P6235,"")</f>
        <v/>
      </c>
      <c r="Y6235" s="6" t="str">
        <f>IF($B6235=2022,$P6235,"")</f>
        <v/>
      </c>
      <c r="Z6235" s="6" t="str">
        <f>IF($B6235=2023,$P6235,"")</f>
        <v/>
      </c>
      <c r="AA6235" s="6" t="str">
        <f>IF($B6235=2024,$P6235,"")</f>
        <v/>
      </c>
      <c r="AB6235" s="15" t="str">
        <f>IF($B6235=2025,$P6235,"")</f>
        <v/>
      </c>
    </row>
    <row r="6236" spans="1:28" s="34" customFormat="1" x14ac:dyDescent="0.25">
      <c r="A6236" s="3">
        <v>1611</v>
      </c>
      <c r="B6236" s="3">
        <v>2019</v>
      </c>
      <c r="C6236" s="3" t="s">
        <v>81</v>
      </c>
      <c r="D6236" s="4">
        <f>DATE(B6236,N6236,M6236)</f>
        <v>43754</v>
      </c>
      <c r="E6236" s="5">
        <v>1500</v>
      </c>
      <c r="F6236" s="6" t="s">
        <v>454</v>
      </c>
      <c r="G6236" s="6" t="s">
        <v>506</v>
      </c>
      <c r="H6236" s="27"/>
      <c r="I6236" s="7" t="s">
        <v>5294</v>
      </c>
      <c r="J6236" s="9" t="s">
        <v>4073</v>
      </c>
      <c r="K6236" s="6" t="s">
        <v>102</v>
      </c>
      <c r="L6236" s="6">
        <v>6007</v>
      </c>
      <c r="M6236" s="6">
        <v>16</v>
      </c>
      <c r="N6236" s="6">
        <v>10</v>
      </c>
      <c r="O6236" s="6"/>
      <c r="P6236" s="15">
        <v>1</v>
      </c>
      <c r="Q6236" s="15" t="str">
        <f>IF($B6236=2014,$P6236,"")</f>
        <v/>
      </c>
      <c r="R6236" s="15" t="str">
        <f>IF($B6236=2015,$P6236,"")</f>
        <v/>
      </c>
      <c r="S6236" s="15" t="str">
        <f>IF($B6236=2016,$P6236,"")</f>
        <v/>
      </c>
      <c r="T6236" s="15" t="str">
        <f>IF($B6236=2017,$P6236,"")</f>
        <v/>
      </c>
      <c r="U6236" s="15" t="str">
        <f>IF($B6236=2018,$P6236,"")</f>
        <v/>
      </c>
      <c r="V6236" s="15">
        <f>IF($B6236=2019,$P6236,"")</f>
        <v>1</v>
      </c>
      <c r="W6236" s="15" t="str">
        <f>IF($B6236=2020,$P6236,"")</f>
        <v/>
      </c>
      <c r="X6236" s="6" t="str">
        <f>IF($B6236=2021,$P6236,"")</f>
        <v/>
      </c>
      <c r="Y6236" s="6" t="str">
        <f>IF($B6236=2022,$P6236,"")</f>
        <v/>
      </c>
      <c r="Z6236" s="6" t="str">
        <f>IF($B6236=2023,$P6236,"")</f>
        <v/>
      </c>
      <c r="AA6236" s="6" t="str">
        <f>IF($B6236=2024,$P6236,"")</f>
        <v/>
      </c>
      <c r="AB6236" s="15" t="str">
        <f>IF($B6236=2025,$P6236,"")</f>
        <v/>
      </c>
    </row>
    <row r="6237" spans="1:28" s="34" customFormat="1" x14ac:dyDescent="0.25">
      <c r="A6237" s="3">
        <v>1611</v>
      </c>
      <c r="B6237" s="3">
        <v>2019</v>
      </c>
      <c r="C6237" s="3" t="s">
        <v>101</v>
      </c>
      <c r="D6237" s="4">
        <f>DATE(B6237,N6237,M6237)</f>
        <v>43772</v>
      </c>
      <c r="E6237" s="5">
        <v>1525</v>
      </c>
      <c r="F6237" s="6" t="s">
        <v>454</v>
      </c>
      <c r="G6237" s="6" t="s">
        <v>506</v>
      </c>
      <c r="H6237" s="27"/>
      <c r="I6237" s="7" t="s">
        <v>5294</v>
      </c>
      <c r="J6237" s="9" t="s">
        <v>4079</v>
      </c>
      <c r="K6237" s="6" t="s">
        <v>235</v>
      </c>
      <c r="L6237" s="6">
        <v>6008</v>
      </c>
      <c r="M6237" s="6">
        <v>3</v>
      </c>
      <c r="N6237" s="6">
        <v>11</v>
      </c>
      <c r="O6237" s="6" t="s">
        <v>14</v>
      </c>
      <c r="P6237" s="15">
        <v>1</v>
      </c>
      <c r="Q6237" s="15" t="str">
        <f>IF($B6237=2014,$P6237,"")</f>
        <v/>
      </c>
      <c r="R6237" s="15" t="str">
        <f>IF($B6237=2015,$P6237,"")</f>
        <v/>
      </c>
      <c r="S6237" s="15" t="str">
        <f>IF($B6237=2016,$P6237,"")</f>
        <v/>
      </c>
      <c r="T6237" s="15" t="str">
        <f>IF($B6237=2017,$P6237,"")</f>
        <v/>
      </c>
      <c r="U6237" s="15" t="str">
        <f>IF($B6237=2018,$P6237,"")</f>
        <v/>
      </c>
      <c r="V6237" s="15">
        <f>IF($B6237=2019,$P6237,"")</f>
        <v>1</v>
      </c>
      <c r="W6237" s="15" t="str">
        <f>IF($B6237=2020,$P6237,"")</f>
        <v/>
      </c>
      <c r="X6237" s="6" t="str">
        <f>IF($B6237=2021,$P6237,"")</f>
        <v/>
      </c>
      <c r="Y6237" s="6" t="str">
        <f>IF($B6237=2022,$P6237,"")</f>
        <v/>
      </c>
      <c r="Z6237" s="6" t="str">
        <f>IF($B6237=2023,$P6237,"")</f>
        <v/>
      </c>
      <c r="AA6237" s="6" t="str">
        <f>IF($B6237=2024,$P6237,"")</f>
        <v/>
      </c>
      <c r="AB6237" s="15" t="str">
        <f>IF($B6237=2025,$P6237,"")</f>
        <v/>
      </c>
    </row>
    <row r="6238" spans="1:28" s="34" customFormat="1" x14ac:dyDescent="0.25">
      <c r="A6238" s="3">
        <v>1611</v>
      </c>
      <c r="B6238" s="3">
        <v>2019</v>
      </c>
      <c r="C6238" s="3" t="s">
        <v>161</v>
      </c>
      <c r="D6238" s="4">
        <f>DATE(B6238,N6238,M6238)</f>
        <v>43773</v>
      </c>
      <c r="E6238" s="5">
        <v>1300</v>
      </c>
      <c r="F6238" s="6" t="s">
        <v>454</v>
      </c>
      <c r="G6238" s="6" t="s">
        <v>506</v>
      </c>
      <c r="H6238" s="27"/>
      <c r="I6238" s="7" t="s">
        <v>5294</v>
      </c>
      <c r="J6238" s="9" t="s">
        <v>4075</v>
      </c>
      <c r="K6238" s="6" t="s">
        <v>102</v>
      </c>
      <c r="L6238" s="6">
        <v>6009</v>
      </c>
      <c r="M6238" s="6">
        <v>4</v>
      </c>
      <c r="N6238" s="6">
        <v>11</v>
      </c>
      <c r="O6238" s="6"/>
      <c r="P6238" s="15">
        <v>1</v>
      </c>
      <c r="Q6238" s="15" t="str">
        <f>IF($B6238=2014,$P6238,"")</f>
        <v/>
      </c>
      <c r="R6238" s="15" t="str">
        <f>IF($B6238=2015,$P6238,"")</f>
        <v/>
      </c>
      <c r="S6238" s="15" t="str">
        <f>IF($B6238=2016,$P6238,"")</f>
        <v/>
      </c>
      <c r="T6238" s="15" t="str">
        <f>IF($B6238=2017,$P6238,"")</f>
        <v/>
      </c>
      <c r="U6238" s="15" t="str">
        <f>IF($B6238=2018,$P6238,"")</f>
        <v/>
      </c>
      <c r="V6238" s="15">
        <f>IF($B6238=2019,$P6238,"")</f>
        <v>1</v>
      </c>
      <c r="W6238" s="15" t="str">
        <f>IF($B6238=2020,$P6238,"")</f>
        <v/>
      </c>
      <c r="X6238" s="6" t="str">
        <f>IF($B6238=2021,$P6238,"")</f>
        <v/>
      </c>
      <c r="Y6238" s="6" t="str">
        <f>IF($B6238=2022,$P6238,"")</f>
        <v/>
      </c>
      <c r="Z6238" s="6" t="str">
        <f>IF($B6238=2023,$P6238,"")</f>
        <v/>
      </c>
      <c r="AA6238" s="6" t="str">
        <f>IF($B6238=2024,$P6238,"")</f>
        <v/>
      </c>
      <c r="AB6238" s="15" t="str">
        <f>IF($B6238=2025,$P6238,"")</f>
        <v/>
      </c>
    </row>
    <row r="6239" spans="1:28" s="34" customFormat="1" x14ac:dyDescent="0.25">
      <c r="A6239" s="3">
        <v>1611</v>
      </c>
      <c r="B6239" s="3">
        <v>2019</v>
      </c>
      <c r="C6239" s="3" t="s">
        <v>178</v>
      </c>
      <c r="D6239" s="4">
        <f>DATE(B6239,N6239,M6239)</f>
        <v>43781</v>
      </c>
      <c r="E6239" s="5">
        <v>2155</v>
      </c>
      <c r="F6239" s="6" t="s">
        <v>454</v>
      </c>
      <c r="G6239" s="6" t="s">
        <v>506</v>
      </c>
      <c r="H6239" s="27"/>
      <c r="I6239" s="7" t="s">
        <v>5294</v>
      </c>
      <c r="J6239" s="9" t="s">
        <v>4076</v>
      </c>
      <c r="K6239" s="6" t="s">
        <v>4077</v>
      </c>
      <c r="L6239" s="6">
        <v>6009</v>
      </c>
      <c r="M6239" s="6">
        <v>12</v>
      </c>
      <c r="N6239" s="6">
        <v>11</v>
      </c>
      <c r="O6239" s="6" t="s">
        <v>14</v>
      </c>
      <c r="P6239" s="15">
        <v>1</v>
      </c>
      <c r="Q6239" s="15" t="str">
        <f>IF($B6239=2014,$P6239,"")</f>
        <v/>
      </c>
      <c r="R6239" s="15" t="str">
        <f>IF($B6239=2015,$P6239,"")</f>
        <v/>
      </c>
      <c r="S6239" s="15" t="str">
        <f>IF($B6239=2016,$P6239,"")</f>
        <v/>
      </c>
      <c r="T6239" s="15" t="str">
        <f>IF($B6239=2017,$P6239,"")</f>
        <v/>
      </c>
      <c r="U6239" s="15" t="str">
        <f>IF($B6239=2018,$P6239,"")</f>
        <v/>
      </c>
      <c r="V6239" s="15">
        <f>IF($B6239=2019,$P6239,"")</f>
        <v>1</v>
      </c>
      <c r="W6239" s="15" t="str">
        <f>IF($B6239=2020,$P6239,"")</f>
        <v/>
      </c>
      <c r="X6239" s="6" t="str">
        <f>IF($B6239=2021,$P6239,"")</f>
        <v/>
      </c>
      <c r="Y6239" s="6" t="str">
        <f>IF($B6239=2022,$P6239,"")</f>
        <v/>
      </c>
      <c r="Z6239" s="6" t="str">
        <f>IF($B6239=2023,$P6239,"")</f>
        <v/>
      </c>
      <c r="AA6239" s="6" t="str">
        <f>IF($B6239=2024,$P6239,"")</f>
        <v/>
      </c>
      <c r="AB6239" s="15" t="str">
        <f>IF($B6239=2025,$P6239,"")</f>
        <v/>
      </c>
    </row>
    <row r="6240" spans="1:28" s="34" customFormat="1" x14ac:dyDescent="0.25">
      <c r="A6240" s="3">
        <v>1611</v>
      </c>
      <c r="B6240" s="3">
        <v>2019</v>
      </c>
      <c r="C6240" s="3" t="s">
        <v>1452</v>
      </c>
      <c r="D6240" s="4">
        <f>DATE(B6240,N6240,M6240)</f>
        <v>43793</v>
      </c>
      <c r="E6240" s="5">
        <v>2201</v>
      </c>
      <c r="F6240" s="6" t="s">
        <v>454</v>
      </c>
      <c r="G6240" s="6" t="s">
        <v>506</v>
      </c>
      <c r="H6240" s="27"/>
      <c r="I6240" s="7" t="s">
        <v>5294</v>
      </c>
      <c r="J6240" s="9" t="s">
        <v>4078</v>
      </c>
      <c r="K6240" s="6" t="s">
        <v>94</v>
      </c>
      <c r="L6240" s="6">
        <v>6010</v>
      </c>
      <c r="M6240" s="6">
        <v>24</v>
      </c>
      <c r="N6240" s="6">
        <v>11</v>
      </c>
      <c r="O6240" s="6"/>
      <c r="P6240" s="15">
        <v>1</v>
      </c>
      <c r="Q6240" s="15" t="str">
        <f>IF($B6240=2014,$P6240,"")</f>
        <v/>
      </c>
      <c r="R6240" s="15" t="str">
        <f>IF($B6240=2015,$P6240,"")</f>
        <v/>
      </c>
      <c r="S6240" s="15" t="str">
        <f>IF($B6240=2016,$P6240,"")</f>
        <v/>
      </c>
      <c r="T6240" s="15" t="str">
        <f>IF($B6240=2017,$P6240,"")</f>
        <v/>
      </c>
      <c r="U6240" s="15" t="str">
        <f>IF($B6240=2018,$P6240,"")</f>
        <v/>
      </c>
      <c r="V6240" s="15">
        <f>IF($B6240=2019,$P6240,"")</f>
        <v>1</v>
      </c>
      <c r="W6240" s="15" t="str">
        <f>IF($B6240=2020,$P6240,"")</f>
        <v/>
      </c>
      <c r="X6240" s="6" t="str">
        <f>IF($B6240=2021,$P6240,"")</f>
        <v/>
      </c>
      <c r="Y6240" s="6" t="str">
        <f>IF($B6240=2022,$P6240,"")</f>
        <v/>
      </c>
      <c r="Z6240" s="6" t="str">
        <f>IF($B6240=2023,$P6240,"")</f>
        <v/>
      </c>
      <c r="AA6240" s="6" t="str">
        <f>IF($B6240=2024,$P6240,"")</f>
        <v/>
      </c>
      <c r="AB6240" s="15" t="str">
        <f>IF($B6240=2025,$P6240,"")</f>
        <v/>
      </c>
    </row>
    <row r="6241" spans="1:28" s="34" customFormat="1" x14ac:dyDescent="0.25">
      <c r="A6241" s="3">
        <v>1611</v>
      </c>
      <c r="B6241" s="3">
        <v>2019</v>
      </c>
      <c r="C6241" s="3" t="s">
        <v>173</v>
      </c>
      <c r="D6241" s="4">
        <f>DATE(B6241,N6241,M6241)</f>
        <v>43825</v>
      </c>
      <c r="E6241" s="5">
        <v>1420</v>
      </c>
      <c r="F6241" s="6" t="s">
        <v>454</v>
      </c>
      <c r="G6241" s="6" t="s">
        <v>506</v>
      </c>
      <c r="H6241" s="27"/>
      <c r="I6241" s="7" t="s">
        <v>5294</v>
      </c>
      <c r="J6241" s="7" t="s">
        <v>4074</v>
      </c>
      <c r="K6241" s="6" t="s">
        <v>2411</v>
      </c>
      <c r="L6241" s="6">
        <v>6012</v>
      </c>
      <c r="M6241" s="6">
        <v>26</v>
      </c>
      <c r="N6241" s="6">
        <v>12</v>
      </c>
      <c r="O6241" s="6" t="s">
        <v>14</v>
      </c>
      <c r="P6241" s="15">
        <v>1</v>
      </c>
      <c r="Q6241" s="15" t="str">
        <f>IF($B6241=2014,$P6241,"")</f>
        <v/>
      </c>
      <c r="R6241" s="15" t="str">
        <f>IF($B6241=2015,$P6241,"")</f>
        <v/>
      </c>
      <c r="S6241" s="15" t="str">
        <f>IF($B6241=2016,$P6241,"")</f>
        <v/>
      </c>
      <c r="T6241" s="15" t="str">
        <f>IF($B6241=2017,$P6241,"")</f>
        <v/>
      </c>
      <c r="U6241" s="15" t="str">
        <f>IF($B6241=2018,$P6241,"")</f>
        <v/>
      </c>
      <c r="V6241" s="15">
        <f>IF($B6241=2019,$P6241,"")</f>
        <v>1</v>
      </c>
      <c r="W6241" s="15" t="str">
        <f>IF($B6241=2020,$P6241,"")</f>
        <v/>
      </c>
      <c r="X6241" s="6" t="str">
        <f>IF($B6241=2021,$P6241,"")</f>
        <v/>
      </c>
      <c r="Y6241" s="6" t="str">
        <f>IF($B6241=2022,$P6241,"")</f>
        <v/>
      </c>
      <c r="Z6241" s="6" t="str">
        <f>IF($B6241=2023,$P6241,"")</f>
        <v/>
      </c>
      <c r="AA6241" s="6" t="str">
        <f>IF($B6241=2024,$P6241,"")</f>
        <v/>
      </c>
      <c r="AB6241" s="15" t="str">
        <f>IF($B6241=2025,$P6241,"")</f>
        <v/>
      </c>
    </row>
    <row r="6242" spans="1:28" s="34" customFormat="1" ht="24" x14ac:dyDescent="0.25">
      <c r="A6242" s="3">
        <v>1611</v>
      </c>
      <c r="B6242" s="3">
        <v>2020</v>
      </c>
      <c r="C6242" s="3" t="s">
        <v>114</v>
      </c>
      <c r="D6242" s="4">
        <f>DATE(B6242,N6242,M6242)</f>
        <v>43899</v>
      </c>
      <c r="E6242" s="5">
        <v>2145</v>
      </c>
      <c r="F6242" s="6" t="s">
        <v>454</v>
      </c>
      <c r="G6242" s="6" t="s">
        <v>506</v>
      </c>
      <c r="H6242" s="27"/>
      <c r="I6242" s="7" t="s">
        <v>5294</v>
      </c>
      <c r="J6242" s="7" t="s">
        <v>5112</v>
      </c>
      <c r="K6242" s="6" t="s">
        <v>102</v>
      </c>
      <c r="L6242" s="6">
        <v>6018</v>
      </c>
      <c r="M6242" s="6">
        <v>9</v>
      </c>
      <c r="N6242" s="6">
        <v>3</v>
      </c>
      <c r="O6242" s="6"/>
      <c r="P6242" s="15">
        <v>1</v>
      </c>
      <c r="Q6242" s="15" t="str">
        <f>IF($B6242=2014,$P6242,"")</f>
        <v/>
      </c>
      <c r="R6242" s="15" t="str">
        <f>IF($B6242=2015,$P6242,"")</f>
        <v/>
      </c>
      <c r="S6242" s="15" t="str">
        <f>IF($B6242=2016,$P6242,"")</f>
        <v/>
      </c>
      <c r="T6242" s="15" t="str">
        <f>IF($B6242=2017,$P6242,"")</f>
        <v/>
      </c>
      <c r="U6242" s="15" t="str">
        <f>IF($B6242=2018,$P6242,"")</f>
        <v/>
      </c>
      <c r="V6242" s="15" t="str">
        <f>IF($B6242=2019,$P6242,"")</f>
        <v/>
      </c>
      <c r="W6242" s="15">
        <f>IF($B6242=2020,$P6242,"")</f>
        <v>1</v>
      </c>
      <c r="X6242" s="6" t="str">
        <f>IF($B6242=2021,$P6242,"")</f>
        <v/>
      </c>
      <c r="Y6242" s="6" t="str">
        <f>IF($B6242=2022,$P6242,"")</f>
        <v/>
      </c>
      <c r="Z6242" s="6" t="str">
        <f>IF($B6242=2023,$P6242,"")</f>
        <v/>
      </c>
      <c r="AA6242" s="6" t="str">
        <f>IF($B6242=2024,$P6242,"")</f>
        <v/>
      </c>
      <c r="AB6242" s="15" t="str">
        <f>IF($B6242=2025,$P6242,"")</f>
        <v/>
      </c>
    </row>
    <row r="6243" spans="1:28" s="34" customFormat="1" x14ac:dyDescent="0.25">
      <c r="A6243" s="3">
        <v>1611</v>
      </c>
      <c r="B6243" s="3">
        <v>2020</v>
      </c>
      <c r="C6243" s="3" t="s">
        <v>1520</v>
      </c>
      <c r="D6243" s="4">
        <f>DATE(B6243,N6243,M6243)</f>
        <v>43944</v>
      </c>
      <c r="E6243" s="5">
        <v>2045</v>
      </c>
      <c r="F6243" s="6" t="s">
        <v>454</v>
      </c>
      <c r="G6243" s="6" t="s">
        <v>506</v>
      </c>
      <c r="H6243" s="27"/>
      <c r="I6243" s="7" t="s">
        <v>5294</v>
      </c>
      <c r="J6243" s="7" t="s">
        <v>5136</v>
      </c>
      <c r="K6243" s="6" t="s">
        <v>102</v>
      </c>
      <c r="L6243" s="6">
        <v>60191</v>
      </c>
      <c r="M6243" s="6">
        <v>23</v>
      </c>
      <c r="N6243" s="6">
        <v>4</v>
      </c>
      <c r="O6243" s="6"/>
      <c r="P6243" s="15">
        <v>1</v>
      </c>
      <c r="Q6243" s="15" t="str">
        <f>IF($B6243=2014,$P6243,"")</f>
        <v/>
      </c>
      <c r="R6243" s="15" t="str">
        <f>IF($B6243=2015,$P6243,"")</f>
        <v/>
      </c>
      <c r="S6243" s="15" t="str">
        <f>IF($B6243=2016,$P6243,"")</f>
        <v/>
      </c>
      <c r="T6243" s="15" t="str">
        <f>IF($B6243=2017,$P6243,"")</f>
        <v/>
      </c>
      <c r="U6243" s="15" t="str">
        <f>IF($B6243=2018,$P6243,"")</f>
        <v/>
      </c>
      <c r="V6243" s="15" t="str">
        <f>IF($B6243=2019,$P6243,"")</f>
        <v/>
      </c>
      <c r="W6243" s="15">
        <f>IF($B6243=2020,$P6243,"")</f>
        <v>1</v>
      </c>
      <c r="X6243" s="6" t="str">
        <f>IF($B6243=2021,$P6243,"")</f>
        <v/>
      </c>
      <c r="Y6243" s="6" t="str">
        <f>IF($B6243=2022,$P6243,"")</f>
        <v/>
      </c>
      <c r="Z6243" s="6" t="str">
        <f>IF($B6243=2023,$P6243,"")</f>
        <v/>
      </c>
      <c r="AA6243" s="6" t="str">
        <f>IF($B6243=2024,$P6243,"")</f>
        <v/>
      </c>
      <c r="AB6243" s="15" t="str">
        <f>IF($B6243=2025,$P6243,"")</f>
        <v/>
      </c>
    </row>
    <row r="6244" spans="1:28" s="34" customFormat="1" x14ac:dyDescent="0.25">
      <c r="A6244" s="3">
        <v>1611</v>
      </c>
      <c r="B6244" s="3">
        <v>2020</v>
      </c>
      <c r="C6244" s="3" t="s">
        <v>306</v>
      </c>
      <c r="D6244" s="4">
        <f>DATE(B6244,N6244,M6244)</f>
        <v>44066</v>
      </c>
      <c r="E6244" s="5">
        <v>2015</v>
      </c>
      <c r="F6244" s="6" t="s">
        <v>454</v>
      </c>
      <c r="G6244" s="6" t="s">
        <v>506</v>
      </c>
      <c r="H6244" s="27"/>
      <c r="I6244" s="7" t="s">
        <v>5294</v>
      </c>
      <c r="J6244" s="7" t="s">
        <v>5500</v>
      </c>
      <c r="K6244" s="6" t="s">
        <v>88</v>
      </c>
      <c r="L6244" s="6">
        <v>6103</v>
      </c>
      <c r="M6244" s="6">
        <v>23</v>
      </c>
      <c r="N6244" s="6">
        <v>8</v>
      </c>
      <c r="O6244" s="6" t="s">
        <v>86</v>
      </c>
      <c r="P6244" s="15">
        <v>1</v>
      </c>
      <c r="Q6244" s="15" t="str">
        <f>IF($B6244=2014,$P6244,"")</f>
        <v/>
      </c>
      <c r="R6244" s="15" t="str">
        <f>IF($B6244=2015,$P6244,"")</f>
        <v/>
      </c>
      <c r="S6244" s="15" t="str">
        <f>IF($B6244=2016,$P6244,"")</f>
        <v/>
      </c>
      <c r="T6244" s="15" t="str">
        <f>IF($B6244=2017,$P6244,"")</f>
        <v/>
      </c>
      <c r="U6244" s="15" t="str">
        <f>IF($B6244=2018,$P6244,"")</f>
        <v/>
      </c>
      <c r="V6244" s="15" t="str">
        <f>IF($B6244=2019,$P6244,"")</f>
        <v/>
      </c>
      <c r="W6244" s="15">
        <f>IF($B6244=2020,$P6244,"")</f>
        <v>1</v>
      </c>
      <c r="X6244" s="6" t="str">
        <f>IF($B6244=2021,$P6244,"")</f>
        <v/>
      </c>
      <c r="Y6244" s="6" t="str">
        <f>IF($B6244=2022,$P6244,"")</f>
        <v/>
      </c>
      <c r="Z6244" s="6" t="str">
        <f>IF($B6244=2023,$P6244,"")</f>
        <v/>
      </c>
      <c r="AA6244" s="6" t="str">
        <f>IF($B6244=2024,$P6244,"")</f>
        <v/>
      </c>
      <c r="AB6244" s="15" t="str">
        <f>IF($B6244=2025,$P6244,"")</f>
        <v/>
      </c>
    </row>
    <row r="6245" spans="1:28" s="34" customFormat="1" x14ac:dyDescent="0.25">
      <c r="A6245" s="3">
        <v>1611</v>
      </c>
      <c r="B6245" s="3">
        <v>2020</v>
      </c>
      <c r="C6245" s="3" t="s">
        <v>68</v>
      </c>
      <c r="D6245" s="4">
        <f>DATE(B6245,N6245,M6245)</f>
        <v>44095</v>
      </c>
      <c r="E6245" s="5">
        <v>2100</v>
      </c>
      <c r="F6245" s="6" t="s">
        <v>454</v>
      </c>
      <c r="G6245" s="6" t="s">
        <v>506</v>
      </c>
      <c r="H6245" s="27"/>
      <c r="I6245" s="7" t="s">
        <v>5294</v>
      </c>
      <c r="J6245" s="7" t="s">
        <v>6457</v>
      </c>
      <c r="K6245" s="6" t="s">
        <v>102</v>
      </c>
      <c r="L6245" s="6">
        <v>6106</v>
      </c>
      <c r="M6245" s="6">
        <v>21</v>
      </c>
      <c r="N6245" s="6">
        <v>9</v>
      </c>
      <c r="O6245" s="6"/>
      <c r="P6245" s="15">
        <v>1</v>
      </c>
      <c r="Q6245" s="15" t="str">
        <f>IF($B6245=2014,$P6245,"")</f>
        <v/>
      </c>
      <c r="R6245" s="15" t="str">
        <f>IF($B6245=2015,$P6245,"")</f>
        <v/>
      </c>
      <c r="S6245" s="15" t="str">
        <f>IF($B6245=2016,$P6245,"")</f>
        <v/>
      </c>
      <c r="T6245" s="15" t="str">
        <f>IF($B6245=2017,$P6245,"")</f>
        <v/>
      </c>
      <c r="U6245" s="15" t="str">
        <f>IF($B6245=2018,$P6245,"")</f>
        <v/>
      </c>
      <c r="V6245" s="15" t="str">
        <f>IF($B6245=2019,$P6245,"")</f>
        <v/>
      </c>
      <c r="W6245" s="15">
        <f>IF($B6245=2020,$P6245,"")</f>
        <v>1</v>
      </c>
      <c r="X6245" s="6" t="str">
        <f>IF($B6245=2021,$P6245,"")</f>
        <v/>
      </c>
      <c r="Y6245" s="6" t="str">
        <f>IF($B6245=2022,$P6245,"")</f>
        <v/>
      </c>
      <c r="Z6245" s="6" t="str">
        <f>IF($B6245=2023,$P6245,"")</f>
        <v/>
      </c>
      <c r="AA6245" s="6" t="str">
        <f>IF($B6245=2024,$P6245,"")</f>
        <v/>
      </c>
      <c r="AB6245" s="15" t="str">
        <f>IF($B6245=2025,$P6245,"")</f>
        <v/>
      </c>
    </row>
    <row r="6246" spans="1:28" s="34" customFormat="1" x14ac:dyDescent="0.25">
      <c r="A6246" s="3">
        <v>1611</v>
      </c>
      <c r="B6246" s="3">
        <v>2020</v>
      </c>
      <c r="C6246" s="3" t="s">
        <v>222</v>
      </c>
      <c r="D6246" s="4">
        <f>DATE(B6246,N6246,M6246)</f>
        <v>44111</v>
      </c>
      <c r="E6246" s="5">
        <v>1950</v>
      </c>
      <c r="F6246" s="10" t="s">
        <v>454</v>
      </c>
      <c r="G6246" s="10" t="s">
        <v>506</v>
      </c>
      <c r="H6246" s="27"/>
      <c r="I6246" s="7" t="s">
        <v>5294</v>
      </c>
      <c r="J6246" s="7" t="s">
        <v>5764</v>
      </c>
      <c r="K6246" s="6" t="s">
        <v>5684</v>
      </c>
      <c r="L6246" s="6">
        <v>6110</v>
      </c>
      <c r="M6246" s="6">
        <v>7</v>
      </c>
      <c r="N6246" s="6">
        <v>10</v>
      </c>
      <c r="O6246" s="6" t="s">
        <v>86</v>
      </c>
      <c r="P6246" s="15">
        <v>1</v>
      </c>
      <c r="Q6246" s="15" t="str">
        <f>IF($B6246=2014,$P6246,"")</f>
        <v/>
      </c>
      <c r="R6246" s="15" t="str">
        <f>IF($B6246=2015,$P6246,"")</f>
        <v/>
      </c>
      <c r="S6246" s="15" t="str">
        <f>IF($B6246=2016,$P6246,"")</f>
        <v/>
      </c>
      <c r="T6246" s="15" t="str">
        <f>IF($B6246=2017,$P6246,"")</f>
        <v/>
      </c>
      <c r="U6246" s="15" t="str">
        <f>IF($B6246=2018,$P6246,"")</f>
        <v/>
      </c>
      <c r="V6246" s="15" t="str">
        <f>IF($B6246=2019,$P6246,"")</f>
        <v/>
      </c>
      <c r="W6246" s="15">
        <f>IF($B6246=2020,$P6246,"")</f>
        <v>1</v>
      </c>
      <c r="X6246" s="6" t="str">
        <f>IF($B6246=2021,$P6246,"")</f>
        <v/>
      </c>
      <c r="Y6246" s="6" t="str">
        <f>IF($B6246=2022,$P6246,"")</f>
        <v/>
      </c>
      <c r="Z6246" s="6" t="str">
        <f>IF($B6246=2023,$P6246,"")</f>
        <v/>
      </c>
      <c r="AA6246" s="6" t="str">
        <f>IF($B6246=2024,$P6246,"")</f>
        <v/>
      </c>
      <c r="AB6246" s="15" t="str">
        <f>IF($B6246=2025,$P6246,"")</f>
        <v/>
      </c>
    </row>
    <row r="6247" spans="1:28" s="34" customFormat="1" x14ac:dyDescent="0.25">
      <c r="A6247" s="3">
        <v>1611</v>
      </c>
      <c r="B6247" s="3">
        <v>2021</v>
      </c>
      <c r="C6247" s="3" t="s">
        <v>41</v>
      </c>
      <c r="D6247" s="4">
        <v>44393</v>
      </c>
      <c r="E6247" s="5">
        <v>2005</v>
      </c>
      <c r="F6247" s="6" t="s">
        <v>454</v>
      </c>
      <c r="G6247" s="6" t="s">
        <v>506</v>
      </c>
      <c r="H6247" s="27"/>
      <c r="I6247" s="7" t="s">
        <v>5294</v>
      </c>
      <c r="J6247" s="7" t="s">
        <v>6358</v>
      </c>
      <c r="K6247" s="6" t="s">
        <v>88</v>
      </c>
      <c r="L6247" s="6">
        <v>6202</v>
      </c>
      <c r="M6247" s="6">
        <v>16</v>
      </c>
      <c r="N6247" s="6">
        <v>7</v>
      </c>
      <c r="O6247" s="6" t="s">
        <v>86</v>
      </c>
      <c r="P6247" s="15">
        <v>1</v>
      </c>
      <c r="Q6247" s="15" t="str">
        <f>IF($B6247=2014,$P6247,"")</f>
        <v/>
      </c>
      <c r="R6247" s="15" t="str">
        <f>IF($B6247=2015,$P6247,"")</f>
        <v/>
      </c>
      <c r="S6247" s="15" t="str">
        <f>IF($B6247=2016,$P6247,"")</f>
        <v/>
      </c>
      <c r="T6247" s="15" t="str">
        <f>IF($B6247=2017,$P6247,"")</f>
        <v/>
      </c>
      <c r="U6247" s="15" t="str">
        <f>IF($B6247=2018,$P6247,"")</f>
        <v/>
      </c>
      <c r="V6247" s="15" t="str">
        <f>IF($B6247=2019,$P6247,"")</f>
        <v/>
      </c>
      <c r="W6247" s="15" t="str">
        <f>IF($B6247=2020,$P6247,"")</f>
        <v/>
      </c>
      <c r="X6247" s="6">
        <f>IF($B6247=2021,$P6247,"")</f>
        <v>1</v>
      </c>
      <c r="Y6247" s="6" t="str">
        <f>IF($B6247=2022,$P6247,"")</f>
        <v/>
      </c>
      <c r="Z6247" s="6" t="str">
        <f>IF($B6247=2023,$P6247,"")</f>
        <v/>
      </c>
      <c r="AA6247" s="6" t="str">
        <f>IF($B6247=2024,$P6247,"")</f>
        <v/>
      </c>
      <c r="AB6247" s="15" t="str">
        <f>IF($B6247=2025,$P6247,"")</f>
        <v/>
      </c>
    </row>
    <row r="6248" spans="1:28" s="34" customFormat="1" x14ac:dyDescent="0.25">
      <c r="A6248" s="3">
        <v>1611</v>
      </c>
      <c r="B6248" s="3">
        <v>2021</v>
      </c>
      <c r="C6248" s="3" t="s">
        <v>70</v>
      </c>
      <c r="D6248" s="4">
        <v>44446</v>
      </c>
      <c r="E6248" s="5">
        <v>2100</v>
      </c>
      <c r="F6248" s="6" t="s">
        <v>454</v>
      </c>
      <c r="G6248" s="6" t="s">
        <v>506</v>
      </c>
      <c r="H6248" s="27"/>
      <c r="I6248" s="7" t="s">
        <v>5294</v>
      </c>
      <c r="J6248" s="7" t="s">
        <v>6359</v>
      </c>
      <c r="K6248" s="6" t="s">
        <v>102</v>
      </c>
      <c r="L6248" s="6">
        <v>6205</v>
      </c>
      <c r="M6248" s="6">
        <v>7</v>
      </c>
      <c r="N6248" s="6">
        <v>9</v>
      </c>
      <c r="O6248" s="6"/>
      <c r="P6248" s="15">
        <v>1</v>
      </c>
      <c r="Q6248" s="15" t="str">
        <f>IF($B6248=2014,$P6248,"")</f>
        <v/>
      </c>
      <c r="R6248" s="15" t="str">
        <f>IF($B6248=2015,$P6248,"")</f>
        <v/>
      </c>
      <c r="S6248" s="15" t="str">
        <f>IF($B6248=2016,$P6248,"")</f>
        <v/>
      </c>
      <c r="T6248" s="15" t="str">
        <f>IF($B6248=2017,$P6248,"")</f>
        <v/>
      </c>
      <c r="U6248" s="15" t="str">
        <f>IF($B6248=2018,$P6248,"")</f>
        <v/>
      </c>
      <c r="V6248" s="15" t="str">
        <f>IF($B6248=2019,$P6248,"")</f>
        <v/>
      </c>
      <c r="W6248" s="15" t="str">
        <f>IF($B6248=2020,$P6248,"")</f>
        <v/>
      </c>
      <c r="X6248" s="6">
        <f>IF($B6248=2021,$P6248,"")</f>
        <v>1</v>
      </c>
      <c r="Y6248" s="6" t="str">
        <f>IF($B6248=2022,$P6248,"")</f>
        <v/>
      </c>
      <c r="Z6248" s="6" t="str">
        <f>IF($B6248=2023,$P6248,"")</f>
        <v/>
      </c>
      <c r="AA6248" s="6" t="str">
        <f>IF($B6248=2024,$P6248,"")</f>
        <v/>
      </c>
      <c r="AB6248" s="15" t="str">
        <f>IF($B6248=2025,$P6248,"")</f>
        <v/>
      </c>
    </row>
    <row r="6249" spans="1:28" s="34" customFormat="1" x14ac:dyDescent="0.25">
      <c r="A6249" s="3">
        <v>1611</v>
      </c>
      <c r="B6249" s="3">
        <v>2021</v>
      </c>
      <c r="C6249" s="3" t="s">
        <v>210</v>
      </c>
      <c r="D6249" s="4">
        <v>44455</v>
      </c>
      <c r="E6249" s="5">
        <v>1958</v>
      </c>
      <c r="F6249" s="6" t="s">
        <v>454</v>
      </c>
      <c r="G6249" s="6" t="s">
        <v>506</v>
      </c>
      <c r="H6249" s="27"/>
      <c r="I6249" s="7" t="s">
        <v>5294</v>
      </c>
      <c r="J6249" s="7" t="s">
        <v>6360</v>
      </c>
      <c r="K6249" s="6" t="s">
        <v>102</v>
      </c>
      <c r="L6249" s="6">
        <v>6206</v>
      </c>
      <c r="M6249" s="6">
        <v>16</v>
      </c>
      <c r="N6249" s="6">
        <v>9</v>
      </c>
      <c r="O6249" s="6"/>
      <c r="P6249" s="15">
        <v>1</v>
      </c>
      <c r="Q6249" s="15" t="str">
        <f>IF($B6249=2014,$P6249,"")</f>
        <v/>
      </c>
      <c r="R6249" s="15" t="str">
        <f>IF($B6249=2015,$P6249,"")</f>
        <v/>
      </c>
      <c r="S6249" s="15" t="str">
        <f>IF($B6249=2016,$P6249,"")</f>
        <v/>
      </c>
      <c r="T6249" s="15" t="str">
        <f>IF($B6249=2017,$P6249,"")</f>
        <v/>
      </c>
      <c r="U6249" s="15" t="str">
        <f>IF($B6249=2018,$P6249,"")</f>
        <v/>
      </c>
      <c r="V6249" s="15" t="str">
        <f>IF($B6249=2019,$P6249,"")</f>
        <v/>
      </c>
      <c r="W6249" s="15" t="str">
        <f>IF($B6249=2020,$P6249,"")</f>
        <v/>
      </c>
      <c r="X6249" s="6">
        <f>IF($B6249=2021,$P6249,"")</f>
        <v>1</v>
      </c>
      <c r="Y6249" s="6" t="str">
        <f>IF($B6249=2022,$P6249,"")</f>
        <v/>
      </c>
      <c r="Z6249" s="6" t="str">
        <f>IF($B6249=2023,$P6249,"")</f>
        <v/>
      </c>
      <c r="AA6249" s="6" t="str">
        <f>IF($B6249=2024,$P6249,"")</f>
        <v/>
      </c>
      <c r="AB6249" s="15" t="str">
        <f>IF($B6249=2025,$P6249,"")</f>
        <v/>
      </c>
    </row>
    <row r="6250" spans="1:28" s="34" customFormat="1" ht="216" x14ac:dyDescent="0.25">
      <c r="A6250" s="3">
        <v>1620</v>
      </c>
      <c r="B6250" s="3">
        <v>2021</v>
      </c>
      <c r="C6250" s="3" t="s">
        <v>1458</v>
      </c>
      <c r="D6250" s="4">
        <f>DATE(B6250,N6250,M6250)</f>
        <v>44498</v>
      </c>
      <c r="E6250" s="5">
        <v>1250</v>
      </c>
      <c r="F6250" s="10" t="s">
        <v>454</v>
      </c>
      <c r="G6250" s="10" t="s">
        <v>503</v>
      </c>
      <c r="H6250" s="27"/>
      <c r="I6250" s="7" t="s">
        <v>5837</v>
      </c>
      <c r="J6250" s="7" t="s">
        <v>5838</v>
      </c>
      <c r="K6250" s="6" t="s">
        <v>5839</v>
      </c>
      <c r="L6250" s="6">
        <v>6117</v>
      </c>
      <c r="M6250" s="6">
        <v>29</v>
      </c>
      <c r="N6250" s="6">
        <v>10</v>
      </c>
      <c r="O6250" s="6" t="s">
        <v>86</v>
      </c>
      <c r="P6250" s="15">
        <v>1</v>
      </c>
      <c r="Q6250" s="15" t="str">
        <f>IF($B6250=2014,$P6250,"")</f>
        <v/>
      </c>
      <c r="R6250" s="15" t="str">
        <f>IF($B6250=2015,$P6250,"")</f>
        <v/>
      </c>
      <c r="S6250" s="15" t="str">
        <f>IF($B6250=2016,$P6250,"")</f>
        <v/>
      </c>
      <c r="T6250" s="15" t="str">
        <f>IF($B6250=2017,$P6250,"")</f>
        <v/>
      </c>
      <c r="U6250" s="15" t="str">
        <f>IF($B6250=2018,$P6250,"")</f>
        <v/>
      </c>
      <c r="V6250" s="15" t="str">
        <f>IF($B6250=2019,$P6250,"")</f>
        <v/>
      </c>
      <c r="W6250" s="15" t="str">
        <f>IF($B6250=2020,$P6250,"")</f>
        <v/>
      </c>
      <c r="X6250" s="6">
        <f>IF($B6250=2021,$P6250,"")</f>
        <v>1</v>
      </c>
      <c r="Y6250" s="6" t="str">
        <f>IF($B6250=2022,$P6250,"")</f>
        <v/>
      </c>
      <c r="Z6250" s="6" t="str">
        <f>IF($B6250=2023,$P6250,"")</f>
        <v/>
      </c>
      <c r="AA6250" s="6" t="str">
        <f>IF($B6250=2024,$P6250,"")</f>
        <v/>
      </c>
      <c r="AB6250" s="15" t="str">
        <f>IF($B6250=2025,$P6250,"")</f>
        <v/>
      </c>
    </row>
    <row r="6251" spans="1:28" s="34" customFormat="1" x14ac:dyDescent="0.25">
      <c r="A6251" s="3">
        <v>1665</v>
      </c>
      <c r="B6251" s="3">
        <v>2019</v>
      </c>
      <c r="C6251" s="3" t="s">
        <v>114</v>
      </c>
      <c r="D6251" s="4">
        <f>DATE(B6251,N6251,M6251)</f>
        <v>43533</v>
      </c>
      <c r="E6251" s="5">
        <v>1645</v>
      </c>
      <c r="F6251" s="6" t="s">
        <v>454</v>
      </c>
      <c r="G6251" s="6" t="s">
        <v>503</v>
      </c>
      <c r="H6251" s="27"/>
      <c r="I6251" s="7" t="s">
        <v>3600</v>
      </c>
      <c r="J6251" s="7" t="s">
        <v>3601</v>
      </c>
      <c r="K6251" s="6" t="s">
        <v>144</v>
      </c>
      <c r="L6251" s="6">
        <v>5917</v>
      </c>
      <c r="M6251" s="6">
        <v>9</v>
      </c>
      <c r="N6251" s="6">
        <v>3</v>
      </c>
      <c r="O6251" s="6" t="s">
        <v>14</v>
      </c>
      <c r="P6251" s="15">
        <v>1</v>
      </c>
      <c r="Q6251" s="15" t="str">
        <f>IF($B6251=2014,$P6251,"")</f>
        <v/>
      </c>
      <c r="R6251" s="15" t="str">
        <f>IF($B6251=2015,$P6251,"")</f>
        <v/>
      </c>
      <c r="S6251" s="15" t="str">
        <f>IF($B6251=2016,$P6251,"")</f>
        <v/>
      </c>
      <c r="T6251" s="15" t="str">
        <f>IF($B6251=2017,$P6251,"")</f>
        <v/>
      </c>
      <c r="U6251" s="15" t="str">
        <f>IF($B6251=2018,$P6251,"")</f>
        <v/>
      </c>
      <c r="V6251" s="15">
        <f>IF($B6251=2019,$P6251,"")</f>
        <v>1</v>
      </c>
      <c r="W6251" s="15" t="str">
        <f>IF($B6251=2020,$P6251,"")</f>
        <v/>
      </c>
      <c r="X6251" s="6" t="str">
        <f>IF($B6251=2021,$P6251,"")</f>
        <v/>
      </c>
      <c r="Y6251" s="6" t="str">
        <f>IF($B6251=2022,$P6251,"")</f>
        <v/>
      </c>
      <c r="Z6251" s="6" t="str">
        <f>IF($B6251=2023,$P6251,"")</f>
        <v/>
      </c>
      <c r="AA6251" s="6" t="str">
        <f>IF($B6251=2024,$P6251,"")</f>
        <v/>
      </c>
      <c r="AB6251" s="15" t="str">
        <f>IF($B6251=2025,$P6251,"")</f>
        <v/>
      </c>
    </row>
    <row r="6252" spans="1:28" s="34" customFormat="1" x14ac:dyDescent="0.25">
      <c r="A6252" s="3">
        <v>576</v>
      </c>
      <c r="B6252" s="5">
        <v>2016</v>
      </c>
      <c r="C6252" s="3" t="s">
        <v>36</v>
      </c>
      <c r="D6252" s="4">
        <f>DATE(B6252,N6252,M6252)</f>
        <v>42435</v>
      </c>
      <c r="E6252" s="5">
        <v>2259</v>
      </c>
      <c r="F6252" s="6" t="s">
        <v>1331</v>
      </c>
      <c r="G6252" s="6" t="s">
        <v>1018</v>
      </c>
      <c r="H6252" s="27"/>
      <c r="I6252" s="9" t="s">
        <v>5356</v>
      </c>
      <c r="J6252" s="9" t="s">
        <v>1332</v>
      </c>
      <c r="K6252" s="6" t="s">
        <v>37</v>
      </c>
      <c r="L6252" s="6">
        <v>5617</v>
      </c>
      <c r="M6252" s="6">
        <v>6</v>
      </c>
      <c r="N6252" s="6">
        <v>3</v>
      </c>
      <c r="O6252" s="6"/>
      <c r="P6252" s="15">
        <v>1</v>
      </c>
      <c r="Q6252" s="15" t="str">
        <f>IF($B6252=2014,$P6252,"")</f>
        <v/>
      </c>
      <c r="R6252" s="15" t="str">
        <f>IF($B6252=2015,$P6252,"")</f>
        <v/>
      </c>
      <c r="S6252" s="15">
        <f>IF($B6252=2016,$P6252,"")</f>
        <v>1</v>
      </c>
      <c r="T6252" s="15" t="str">
        <f>IF($B6252=2017,$P6252,"")</f>
        <v/>
      </c>
      <c r="U6252" s="15" t="str">
        <f>IF($B6252=2018,$P6252,"")</f>
        <v/>
      </c>
      <c r="V6252" s="15" t="str">
        <f>IF($B6252=2019,$P6252,"")</f>
        <v/>
      </c>
      <c r="W6252" s="15" t="str">
        <f>IF($B6252=2020,$P6252,"")</f>
        <v/>
      </c>
      <c r="X6252" s="6" t="str">
        <f>IF($B6252=2021,$P6252,"")</f>
        <v/>
      </c>
      <c r="Y6252" s="6" t="str">
        <f>IF($B6252=2022,$P6252,"")</f>
        <v/>
      </c>
      <c r="Z6252" s="6" t="str">
        <f>IF($B6252=2023,$P6252,"")</f>
        <v/>
      </c>
      <c r="AA6252" s="6" t="str">
        <f>IF($B6252=2024,$P6252,"")</f>
        <v/>
      </c>
      <c r="AB6252" s="15" t="str">
        <f>IF($B6252=2025,$P6252,"")</f>
        <v/>
      </c>
    </row>
    <row r="6253" spans="1:28" s="34" customFormat="1" x14ac:dyDescent="0.25">
      <c r="A6253" s="3">
        <v>612</v>
      </c>
      <c r="B6253" s="5">
        <v>2016</v>
      </c>
      <c r="C6253" s="3" t="s">
        <v>99</v>
      </c>
      <c r="D6253" s="4">
        <f>DATE(B6253,N6253,M6253)</f>
        <v>42452</v>
      </c>
      <c r="E6253" s="5">
        <v>2000</v>
      </c>
      <c r="F6253" s="6" t="s">
        <v>1331</v>
      </c>
      <c r="G6253" s="6" t="s">
        <v>514</v>
      </c>
      <c r="H6253" s="27"/>
      <c r="I6253" s="9" t="s">
        <v>5295</v>
      </c>
      <c r="J6253" s="9" t="s">
        <v>1333</v>
      </c>
      <c r="K6253" s="6" t="s">
        <v>37</v>
      </c>
      <c r="L6253" s="6">
        <v>5618</v>
      </c>
      <c r="M6253" s="6">
        <v>23</v>
      </c>
      <c r="N6253" s="6">
        <v>3</v>
      </c>
      <c r="O6253" s="6"/>
      <c r="P6253" s="15">
        <v>1</v>
      </c>
      <c r="Q6253" s="15" t="str">
        <f>IF($B6253=2014,$P6253,"")</f>
        <v/>
      </c>
      <c r="R6253" s="15" t="str">
        <f>IF($B6253=2015,$P6253,"")</f>
        <v/>
      </c>
      <c r="S6253" s="15">
        <f>IF($B6253=2016,$P6253,"")</f>
        <v>1</v>
      </c>
      <c r="T6253" s="15" t="str">
        <f>IF($B6253=2017,$P6253,"")</f>
        <v/>
      </c>
      <c r="U6253" s="15" t="str">
        <f>IF($B6253=2018,$P6253,"")</f>
        <v/>
      </c>
      <c r="V6253" s="15" t="str">
        <f>IF($B6253=2019,$P6253,"")</f>
        <v/>
      </c>
      <c r="W6253" s="15" t="str">
        <f>IF($B6253=2020,$P6253,"")</f>
        <v/>
      </c>
      <c r="X6253" s="6" t="str">
        <f>IF($B6253=2021,$P6253,"")</f>
        <v/>
      </c>
      <c r="Y6253" s="6" t="str">
        <f>IF($B6253=2022,$P6253,"")</f>
        <v/>
      </c>
      <c r="Z6253" s="6" t="str">
        <f>IF($B6253=2023,$P6253,"")</f>
        <v/>
      </c>
      <c r="AA6253" s="6" t="str">
        <f>IF($B6253=2024,$P6253,"")</f>
        <v/>
      </c>
      <c r="AB6253" s="15" t="str">
        <f>IF($B6253=2025,$P6253,"")</f>
        <v/>
      </c>
    </row>
    <row r="6254" spans="1:28" s="34" customFormat="1" x14ac:dyDescent="0.25">
      <c r="A6254" s="3">
        <v>675</v>
      </c>
      <c r="B6254" s="5">
        <v>2016</v>
      </c>
      <c r="C6254" s="3" t="s">
        <v>97</v>
      </c>
      <c r="D6254" s="4">
        <f>DATE(B6254,N6254,M6254)</f>
        <v>42455</v>
      </c>
      <c r="E6254" s="5">
        <v>1700</v>
      </c>
      <c r="F6254" s="6" t="s">
        <v>1331</v>
      </c>
      <c r="G6254" s="6" t="s">
        <v>464</v>
      </c>
      <c r="H6254" s="27"/>
      <c r="I6254" s="9" t="s">
        <v>549</v>
      </c>
      <c r="J6254" s="9" t="s">
        <v>1334</v>
      </c>
      <c r="K6254" s="6" t="s">
        <v>37</v>
      </c>
      <c r="L6254" s="6">
        <v>5618</v>
      </c>
      <c r="M6254" s="6">
        <v>26</v>
      </c>
      <c r="N6254" s="6">
        <v>3</v>
      </c>
      <c r="O6254" s="6"/>
      <c r="P6254" s="15">
        <v>1</v>
      </c>
      <c r="Q6254" s="15" t="str">
        <f>IF($B6254=2014,$P6254,"")</f>
        <v/>
      </c>
      <c r="R6254" s="15" t="str">
        <f>IF($B6254=2015,$P6254,"")</f>
        <v/>
      </c>
      <c r="S6254" s="15">
        <f>IF($B6254=2016,$P6254,"")</f>
        <v>1</v>
      </c>
      <c r="T6254" s="15" t="str">
        <f>IF($B6254=2017,$P6254,"")</f>
        <v/>
      </c>
      <c r="U6254" s="15" t="str">
        <f>IF($B6254=2018,$P6254,"")</f>
        <v/>
      </c>
      <c r="V6254" s="15" t="str">
        <f>IF($B6254=2019,$P6254,"")</f>
        <v/>
      </c>
      <c r="W6254" s="15" t="str">
        <f>IF($B6254=2020,$P6254,"")</f>
        <v/>
      </c>
      <c r="X6254" s="6" t="str">
        <f>IF($B6254=2021,$P6254,"")</f>
        <v/>
      </c>
      <c r="Y6254" s="6" t="str">
        <f>IF($B6254=2022,$P6254,"")</f>
        <v/>
      </c>
      <c r="Z6254" s="6" t="str">
        <f>IF($B6254=2023,$P6254,"")</f>
        <v/>
      </c>
      <c r="AA6254" s="6" t="str">
        <f>IF($B6254=2024,$P6254,"")</f>
        <v/>
      </c>
      <c r="AB6254" s="15" t="str">
        <f>IF($B6254=2025,$P6254,"")</f>
        <v/>
      </c>
    </row>
    <row r="6255" spans="1:28" s="34" customFormat="1" ht="60" x14ac:dyDescent="0.25">
      <c r="A6255" s="3">
        <v>677</v>
      </c>
      <c r="B6255" s="3">
        <v>2016</v>
      </c>
      <c r="C6255" s="3" t="s">
        <v>195</v>
      </c>
      <c r="D6255" s="4">
        <f>DATE(B6255,N6255,M6255)</f>
        <v>42663</v>
      </c>
      <c r="E6255" s="5">
        <v>1745</v>
      </c>
      <c r="F6255" s="6" t="s">
        <v>1331</v>
      </c>
      <c r="G6255" s="10" t="s">
        <v>378</v>
      </c>
      <c r="H6255" s="27"/>
      <c r="I6255" s="7" t="s">
        <v>254</v>
      </c>
      <c r="J6255" s="7" t="s">
        <v>2291</v>
      </c>
      <c r="K6255" s="6" t="s">
        <v>72</v>
      </c>
      <c r="L6255" s="6">
        <v>5707</v>
      </c>
      <c r="M6255" s="6">
        <v>20</v>
      </c>
      <c r="N6255" s="6">
        <v>10</v>
      </c>
      <c r="O6255" s="6"/>
      <c r="P6255" s="15">
        <v>1</v>
      </c>
      <c r="Q6255" s="15" t="str">
        <f>IF($B6255=2014,$P6255,"")</f>
        <v/>
      </c>
      <c r="R6255" s="15" t="str">
        <f>IF($B6255=2015,$P6255,"")</f>
        <v/>
      </c>
      <c r="S6255" s="15">
        <f>IF($B6255=2016,$P6255,"")</f>
        <v>1</v>
      </c>
      <c r="T6255" s="15" t="str">
        <f>IF($B6255=2017,$P6255,"")</f>
        <v/>
      </c>
      <c r="U6255" s="15" t="str">
        <f>IF($B6255=2018,$P6255,"")</f>
        <v/>
      </c>
      <c r="V6255" s="15" t="str">
        <f>IF($B6255=2019,$P6255,"")</f>
        <v/>
      </c>
      <c r="W6255" s="15" t="str">
        <f>IF($B6255=2020,$P6255,"")</f>
        <v/>
      </c>
      <c r="X6255" s="6" t="str">
        <f>IF($B6255=2021,$P6255,"")</f>
        <v/>
      </c>
      <c r="Y6255" s="6" t="str">
        <f>IF($B6255=2022,$P6255,"")</f>
        <v/>
      </c>
      <c r="Z6255" s="6" t="str">
        <f>IF($B6255=2023,$P6255,"")</f>
        <v/>
      </c>
      <c r="AA6255" s="6" t="str">
        <f>IF($B6255=2024,$P6255,"")</f>
        <v/>
      </c>
      <c r="AB6255" s="15" t="str">
        <f>IF($B6255=2025,$P6255,"")</f>
        <v/>
      </c>
    </row>
    <row r="6256" spans="1:28" s="34" customFormat="1" x14ac:dyDescent="0.25">
      <c r="A6256" s="3">
        <v>747</v>
      </c>
      <c r="B6256" s="3">
        <v>2016</v>
      </c>
      <c r="C6256" s="3" t="s">
        <v>1457</v>
      </c>
      <c r="D6256" s="4">
        <f>DATE(B6256,N6256,M6256)</f>
        <v>42632</v>
      </c>
      <c r="E6256" s="5">
        <v>1958</v>
      </c>
      <c r="F6256" s="6" t="s">
        <v>1331</v>
      </c>
      <c r="G6256" s="10" t="s">
        <v>461</v>
      </c>
      <c r="H6256" s="27"/>
      <c r="I6256" s="7" t="s">
        <v>2292</v>
      </c>
      <c r="J6256" s="7" t="s">
        <v>2293</v>
      </c>
      <c r="K6256" s="6" t="s">
        <v>123</v>
      </c>
      <c r="L6256" s="6">
        <v>5705</v>
      </c>
      <c r="M6256" s="6">
        <v>19</v>
      </c>
      <c r="N6256" s="6">
        <v>9</v>
      </c>
      <c r="O6256" s="6"/>
      <c r="P6256" s="15">
        <v>1</v>
      </c>
      <c r="Q6256" s="15" t="str">
        <f>IF($B6256=2014,$P6256,"")</f>
        <v/>
      </c>
      <c r="R6256" s="15" t="str">
        <f>IF($B6256=2015,$P6256,"")</f>
        <v/>
      </c>
      <c r="S6256" s="15">
        <f>IF($B6256=2016,$P6256,"")</f>
        <v>1</v>
      </c>
      <c r="T6256" s="15" t="str">
        <f>IF($B6256=2017,$P6256,"")</f>
        <v/>
      </c>
      <c r="U6256" s="15" t="str">
        <f>IF($B6256=2018,$P6256,"")</f>
        <v/>
      </c>
      <c r="V6256" s="15" t="str">
        <f>IF($B6256=2019,$P6256,"")</f>
        <v/>
      </c>
      <c r="W6256" s="15" t="str">
        <f>IF($B6256=2020,$P6256,"")</f>
        <v/>
      </c>
      <c r="X6256" s="6" t="str">
        <f>IF($B6256=2021,$P6256,"")</f>
        <v/>
      </c>
      <c r="Y6256" s="6" t="str">
        <f>IF($B6256=2022,$P6256,"")</f>
        <v/>
      </c>
      <c r="Z6256" s="6" t="str">
        <f>IF($B6256=2023,$P6256,"")</f>
        <v/>
      </c>
      <c r="AA6256" s="6" t="str">
        <f>IF($B6256=2024,$P6256,"")</f>
        <v/>
      </c>
      <c r="AB6256" s="15" t="str">
        <f>IF($B6256=2025,$P6256,"")</f>
        <v/>
      </c>
    </row>
    <row r="6257" spans="1:28" s="34" customFormat="1" x14ac:dyDescent="0.25">
      <c r="A6257" s="3">
        <v>765</v>
      </c>
      <c r="B6257" s="3">
        <v>2020</v>
      </c>
      <c r="C6257" s="3" t="s">
        <v>142</v>
      </c>
      <c r="D6257" s="4">
        <f>DATE(B6257,N6257,M6257)</f>
        <v>44112</v>
      </c>
      <c r="E6257" s="5">
        <v>2307</v>
      </c>
      <c r="F6257" s="10" t="s">
        <v>1331</v>
      </c>
      <c r="G6257" s="10" t="s">
        <v>717</v>
      </c>
      <c r="H6257" s="27"/>
      <c r="I6257" s="7" t="s">
        <v>5765</v>
      </c>
      <c r="J6257" s="7" t="s">
        <v>5766</v>
      </c>
      <c r="K6257" s="6" t="s">
        <v>5684</v>
      </c>
      <c r="L6257" s="6">
        <v>6110</v>
      </c>
      <c r="M6257" s="6">
        <v>8</v>
      </c>
      <c r="N6257" s="6">
        <v>10</v>
      </c>
      <c r="O6257" s="6" t="s">
        <v>86</v>
      </c>
      <c r="P6257" s="15">
        <v>1</v>
      </c>
      <c r="Q6257" s="15" t="str">
        <f>IF($B6257=2014,$P6257,"")</f>
        <v/>
      </c>
      <c r="R6257" s="15" t="str">
        <f>IF($B6257=2015,$P6257,"")</f>
        <v/>
      </c>
      <c r="S6257" s="15" t="str">
        <f>IF($B6257=2016,$P6257,"")</f>
        <v/>
      </c>
      <c r="T6257" s="15" t="str">
        <f>IF($B6257=2017,$P6257,"")</f>
        <v/>
      </c>
      <c r="U6257" s="15" t="str">
        <f>IF($B6257=2018,$P6257,"")</f>
        <v/>
      </c>
      <c r="V6257" s="15" t="str">
        <f>IF($B6257=2019,$P6257,"")</f>
        <v/>
      </c>
      <c r="W6257" s="15">
        <f>IF($B6257=2020,$P6257,"")</f>
        <v>1</v>
      </c>
      <c r="X6257" s="6" t="str">
        <f>IF($B6257=2021,$P6257,"")</f>
        <v/>
      </c>
      <c r="Y6257" s="6" t="str">
        <f>IF($B6257=2022,$P6257,"")</f>
        <v/>
      </c>
      <c r="Z6257" s="6" t="str">
        <f>IF($B6257=2023,$P6257,"")</f>
        <v/>
      </c>
      <c r="AA6257" s="6" t="str">
        <f>IF($B6257=2024,$P6257,"")</f>
        <v/>
      </c>
      <c r="AB6257" s="15" t="str">
        <f>IF($B6257=2025,$P6257,"")</f>
        <v/>
      </c>
    </row>
    <row r="6258" spans="1:28" s="34" customFormat="1" x14ac:dyDescent="0.25">
      <c r="A6258" s="3">
        <v>774</v>
      </c>
      <c r="B6258" s="3">
        <v>2019</v>
      </c>
      <c r="C6258" s="3" t="s">
        <v>1443</v>
      </c>
      <c r="D6258" s="4">
        <f>DATE(B6258,N6258,M6258)</f>
        <v>43476</v>
      </c>
      <c r="E6258" s="5">
        <v>1537</v>
      </c>
      <c r="F6258" s="6" t="s">
        <v>1331</v>
      </c>
      <c r="G6258" s="6" t="s">
        <v>503</v>
      </c>
      <c r="H6258" s="27"/>
      <c r="I6258" s="7" t="s">
        <v>254</v>
      </c>
      <c r="J6258" s="7" t="s">
        <v>3602</v>
      </c>
      <c r="K6258" s="6" t="s">
        <v>3267</v>
      </c>
      <c r="L6258" s="6">
        <v>5914</v>
      </c>
      <c r="M6258" s="6">
        <v>11</v>
      </c>
      <c r="N6258" s="6">
        <v>1</v>
      </c>
      <c r="O6258" s="6"/>
      <c r="P6258" s="15">
        <v>1</v>
      </c>
      <c r="Q6258" s="15" t="str">
        <f>IF($B6258=2014,$P6258,"")</f>
        <v/>
      </c>
      <c r="R6258" s="15" t="str">
        <f>IF($B6258=2015,$P6258,"")</f>
        <v/>
      </c>
      <c r="S6258" s="15" t="str">
        <f>IF($B6258=2016,$P6258,"")</f>
        <v/>
      </c>
      <c r="T6258" s="15" t="str">
        <f>IF($B6258=2017,$P6258,"")</f>
        <v/>
      </c>
      <c r="U6258" s="15" t="str">
        <f>IF($B6258=2018,$P6258,"")</f>
        <v/>
      </c>
      <c r="V6258" s="15">
        <f>IF($B6258=2019,$P6258,"")</f>
        <v>1</v>
      </c>
      <c r="W6258" s="15" t="str">
        <f>IF($B6258=2020,$P6258,"")</f>
        <v/>
      </c>
      <c r="X6258" s="6" t="str">
        <f>IF($B6258=2021,$P6258,"")</f>
        <v/>
      </c>
      <c r="Y6258" s="6" t="str">
        <f>IF($B6258=2022,$P6258,"")</f>
        <v/>
      </c>
      <c r="Z6258" s="6" t="str">
        <f>IF($B6258=2023,$P6258,"")</f>
        <v/>
      </c>
      <c r="AA6258" s="6" t="str">
        <f>IF($B6258=2024,$P6258,"")</f>
        <v/>
      </c>
      <c r="AB6258" s="15" t="str">
        <f>IF($B6258=2025,$P6258,"")</f>
        <v/>
      </c>
    </row>
    <row r="6259" spans="1:28" s="34" customFormat="1" x14ac:dyDescent="0.25">
      <c r="A6259" s="3">
        <v>801</v>
      </c>
      <c r="B6259" s="3">
        <v>2016</v>
      </c>
      <c r="C6259" s="3" t="s">
        <v>1457</v>
      </c>
      <c r="D6259" s="4">
        <f>DATE(B6259,N6259,M6259)</f>
        <v>42632</v>
      </c>
      <c r="E6259" s="5">
        <v>2000</v>
      </c>
      <c r="F6259" s="6" t="s">
        <v>1331</v>
      </c>
      <c r="G6259" s="10" t="s">
        <v>461</v>
      </c>
      <c r="H6259" s="27"/>
      <c r="I6259" s="7" t="s">
        <v>2292</v>
      </c>
      <c r="J6259" s="7" t="s">
        <v>2294</v>
      </c>
      <c r="K6259" s="6" t="s">
        <v>123</v>
      </c>
      <c r="L6259" s="6">
        <v>5705</v>
      </c>
      <c r="M6259" s="6">
        <v>19</v>
      </c>
      <c r="N6259" s="6">
        <v>9</v>
      </c>
      <c r="O6259" s="6"/>
      <c r="P6259" s="15">
        <v>1</v>
      </c>
      <c r="Q6259" s="15" t="str">
        <f>IF($B6259=2014,$P6259,"")</f>
        <v/>
      </c>
      <c r="R6259" s="15" t="str">
        <f>IF($B6259=2015,$P6259,"")</f>
        <v/>
      </c>
      <c r="S6259" s="15">
        <f>IF($B6259=2016,$P6259,"")</f>
        <v>1</v>
      </c>
      <c r="T6259" s="15" t="str">
        <f>IF($B6259=2017,$P6259,"")</f>
        <v/>
      </c>
      <c r="U6259" s="15" t="str">
        <f>IF($B6259=2018,$P6259,"")</f>
        <v/>
      </c>
      <c r="V6259" s="15" t="str">
        <f>IF($B6259=2019,$P6259,"")</f>
        <v/>
      </c>
      <c r="W6259" s="15" t="str">
        <f>IF($B6259=2020,$P6259,"")</f>
        <v/>
      </c>
      <c r="X6259" s="6" t="str">
        <f>IF($B6259=2021,$P6259,"")</f>
        <v/>
      </c>
      <c r="Y6259" s="6" t="str">
        <f>IF($B6259=2022,$P6259,"")</f>
        <v/>
      </c>
      <c r="Z6259" s="6" t="str">
        <f>IF($B6259=2023,$P6259,"")</f>
        <v/>
      </c>
      <c r="AA6259" s="6" t="str">
        <f>IF($B6259=2024,$P6259,"")</f>
        <v/>
      </c>
      <c r="AB6259" s="15" t="str">
        <f>IF($B6259=2025,$P6259,"")</f>
        <v/>
      </c>
    </row>
    <row r="6260" spans="1:28" s="34" customFormat="1" ht="24" x14ac:dyDescent="0.25">
      <c r="A6260" s="3">
        <v>810</v>
      </c>
      <c r="B6260" s="5">
        <v>2016</v>
      </c>
      <c r="C6260" s="3" t="s">
        <v>97</v>
      </c>
      <c r="D6260" s="4">
        <f>DATE(B6260,N6260,M6260)</f>
        <v>42455</v>
      </c>
      <c r="E6260" s="5">
        <v>1632</v>
      </c>
      <c r="F6260" s="6" t="s">
        <v>1331</v>
      </c>
      <c r="G6260" s="6" t="s">
        <v>476</v>
      </c>
      <c r="H6260" s="27"/>
      <c r="I6260" s="9" t="s">
        <v>6752</v>
      </c>
      <c r="J6260" s="9" t="s">
        <v>1335</v>
      </c>
      <c r="K6260" s="6" t="s">
        <v>37</v>
      </c>
      <c r="L6260" s="6">
        <v>5618</v>
      </c>
      <c r="M6260" s="6">
        <v>26</v>
      </c>
      <c r="N6260" s="6">
        <v>3</v>
      </c>
      <c r="O6260" s="6"/>
      <c r="P6260" s="15">
        <v>1</v>
      </c>
      <c r="Q6260" s="15" t="str">
        <f>IF($B6260=2014,$P6260,"")</f>
        <v/>
      </c>
      <c r="R6260" s="15" t="str">
        <f>IF($B6260=2015,$P6260,"")</f>
        <v/>
      </c>
      <c r="S6260" s="15">
        <f>IF($B6260=2016,$P6260,"")</f>
        <v>1</v>
      </c>
      <c r="T6260" s="15" t="str">
        <f>IF($B6260=2017,$P6260,"")</f>
        <v/>
      </c>
      <c r="U6260" s="15" t="str">
        <f>IF($B6260=2018,$P6260,"")</f>
        <v/>
      </c>
      <c r="V6260" s="15" t="str">
        <f>IF($B6260=2019,$P6260,"")</f>
        <v/>
      </c>
      <c r="W6260" s="15" t="str">
        <f>IF($B6260=2020,$P6260,"")</f>
        <v/>
      </c>
      <c r="X6260" s="6" t="str">
        <f>IF($B6260=2021,$P6260,"")</f>
        <v/>
      </c>
      <c r="Y6260" s="6" t="str">
        <f>IF($B6260=2022,$P6260,"")</f>
        <v/>
      </c>
      <c r="Z6260" s="6" t="str">
        <f>IF($B6260=2023,$P6260,"")</f>
        <v/>
      </c>
      <c r="AA6260" s="6" t="str">
        <f>IF($B6260=2024,$P6260,"")</f>
        <v/>
      </c>
      <c r="AB6260" s="15" t="str">
        <f>IF($B6260=2025,$P6260,"")</f>
        <v/>
      </c>
    </row>
    <row r="6261" spans="1:28" s="34" customFormat="1" x14ac:dyDescent="0.25">
      <c r="A6261" s="3">
        <v>819</v>
      </c>
      <c r="B6261" s="5">
        <v>2016</v>
      </c>
      <c r="C6261" s="3" t="s">
        <v>97</v>
      </c>
      <c r="D6261" s="4">
        <f>DATE(B6261,N6261,M6261)</f>
        <v>42455</v>
      </c>
      <c r="E6261" s="5">
        <v>1625</v>
      </c>
      <c r="F6261" s="6" t="s">
        <v>1331</v>
      </c>
      <c r="G6261" s="6" t="s">
        <v>476</v>
      </c>
      <c r="H6261" s="27"/>
      <c r="I6261" s="9" t="s">
        <v>6753</v>
      </c>
      <c r="J6261" s="9" t="s">
        <v>1336</v>
      </c>
      <c r="K6261" s="6" t="s">
        <v>37</v>
      </c>
      <c r="L6261" s="6">
        <v>5618</v>
      </c>
      <c r="M6261" s="6">
        <v>26</v>
      </c>
      <c r="N6261" s="6">
        <v>3</v>
      </c>
      <c r="O6261" s="6"/>
      <c r="P6261" s="15">
        <v>1</v>
      </c>
      <c r="Q6261" s="15" t="str">
        <f>IF($B6261=2014,$P6261,"")</f>
        <v/>
      </c>
      <c r="R6261" s="15" t="str">
        <f>IF($B6261=2015,$P6261,"")</f>
        <v/>
      </c>
      <c r="S6261" s="15">
        <f>IF($B6261=2016,$P6261,"")</f>
        <v>1</v>
      </c>
      <c r="T6261" s="15" t="str">
        <f>IF($B6261=2017,$P6261,"")</f>
        <v/>
      </c>
      <c r="U6261" s="15" t="str">
        <f>IF($B6261=2018,$P6261,"")</f>
        <v/>
      </c>
      <c r="V6261" s="15" t="str">
        <f>IF($B6261=2019,$P6261,"")</f>
        <v/>
      </c>
      <c r="W6261" s="15" t="str">
        <f>IF($B6261=2020,$P6261,"")</f>
        <v/>
      </c>
      <c r="X6261" s="6" t="str">
        <f>IF($B6261=2021,$P6261,"")</f>
        <v/>
      </c>
      <c r="Y6261" s="6" t="str">
        <f>IF($B6261=2022,$P6261,"")</f>
        <v/>
      </c>
      <c r="Z6261" s="6" t="str">
        <f>IF($B6261=2023,$P6261,"")</f>
        <v/>
      </c>
      <c r="AA6261" s="6" t="str">
        <f>IF($B6261=2024,$P6261,"")</f>
        <v/>
      </c>
      <c r="AB6261" s="15" t="str">
        <f>IF($B6261=2025,$P6261,"")</f>
        <v/>
      </c>
    </row>
    <row r="6262" spans="1:28" s="34" customFormat="1" x14ac:dyDescent="0.25">
      <c r="A6262" s="3">
        <v>846</v>
      </c>
      <c r="B6262" s="5">
        <v>2016</v>
      </c>
      <c r="C6262" s="3" t="s">
        <v>153</v>
      </c>
      <c r="D6262" s="4">
        <f>DATE(B6262,N6262,M6262)</f>
        <v>42425</v>
      </c>
      <c r="E6262" s="5">
        <v>1830</v>
      </c>
      <c r="F6262" s="6" t="s">
        <v>1331</v>
      </c>
      <c r="G6262" s="6" t="s">
        <v>464</v>
      </c>
      <c r="H6262" s="27"/>
      <c r="I6262" s="9"/>
      <c r="J6262" s="9" t="s">
        <v>1337</v>
      </c>
      <c r="K6262" s="6" t="s">
        <v>37</v>
      </c>
      <c r="L6262" s="6">
        <v>5617</v>
      </c>
      <c r="M6262" s="6">
        <v>25</v>
      </c>
      <c r="N6262" s="6">
        <v>2</v>
      </c>
      <c r="O6262" s="6"/>
      <c r="P6262" s="15">
        <v>1</v>
      </c>
      <c r="Q6262" s="15" t="str">
        <f>IF($B6262=2014,$P6262,"")</f>
        <v/>
      </c>
      <c r="R6262" s="15" t="str">
        <f>IF($B6262=2015,$P6262,"")</f>
        <v/>
      </c>
      <c r="S6262" s="15">
        <f>IF($B6262=2016,$P6262,"")</f>
        <v>1</v>
      </c>
      <c r="T6262" s="15" t="str">
        <f>IF($B6262=2017,$P6262,"")</f>
        <v/>
      </c>
      <c r="U6262" s="15" t="str">
        <f>IF($B6262=2018,$P6262,"")</f>
        <v/>
      </c>
      <c r="V6262" s="15" t="str">
        <f>IF($B6262=2019,$P6262,"")</f>
        <v/>
      </c>
      <c r="W6262" s="15" t="str">
        <f>IF($B6262=2020,$P6262,"")</f>
        <v/>
      </c>
      <c r="X6262" s="6" t="str">
        <f>IF($B6262=2021,$P6262,"")</f>
        <v/>
      </c>
      <c r="Y6262" s="6" t="str">
        <f>IF($B6262=2022,$P6262,"")</f>
        <v/>
      </c>
      <c r="Z6262" s="6" t="str">
        <f>IF($B6262=2023,$P6262,"")</f>
        <v/>
      </c>
      <c r="AA6262" s="6" t="str">
        <f>IF($B6262=2024,$P6262,"")</f>
        <v/>
      </c>
      <c r="AB6262" s="15" t="str">
        <f>IF($B6262=2025,$P6262,"")</f>
        <v/>
      </c>
    </row>
    <row r="6263" spans="1:28" s="34" customFormat="1" ht="24" x14ac:dyDescent="0.25">
      <c r="A6263" s="3">
        <v>891</v>
      </c>
      <c r="B6263" s="3">
        <v>2017</v>
      </c>
      <c r="C6263" s="3" t="s">
        <v>1442</v>
      </c>
      <c r="D6263" s="4">
        <f>DATE(B6263,N6263,M6263)</f>
        <v>42749</v>
      </c>
      <c r="E6263" s="5">
        <v>1600</v>
      </c>
      <c r="F6263" s="6" t="s">
        <v>1331</v>
      </c>
      <c r="G6263" s="10" t="s">
        <v>461</v>
      </c>
      <c r="H6263" s="27"/>
      <c r="I6263" s="7" t="s">
        <v>2295</v>
      </c>
      <c r="J6263" s="7" t="s">
        <v>2296</v>
      </c>
      <c r="K6263" s="6" t="s">
        <v>123</v>
      </c>
      <c r="L6263" s="6">
        <v>5713</v>
      </c>
      <c r="M6263" s="6">
        <v>14</v>
      </c>
      <c r="N6263" s="6">
        <v>1</v>
      </c>
      <c r="O6263" s="6"/>
      <c r="P6263" s="15">
        <v>1</v>
      </c>
      <c r="Q6263" s="15" t="str">
        <f>IF($B6263=2014,$P6263,"")</f>
        <v/>
      </c>
      <c r="R6263" s="15" t="str">
        <f>IF($B6263=2015,$P6263,"")</f>
        <v/>
      </c>
      <c r="S6263" s="15" t="str">
        <f>IF($B6263=2016,$P6263,"")</f>
        <v/>
      </c>
      <c r="T6263" s="15">
        <f>IF($B6263=2017,$P6263,"")</f>
        <v>1</v>
      </c>
      <c r="U6263" s="15" t="str">
        <f>IF($B6263=2018,$P6263,"")</f>
        <v/>
      </c>
      <c r="V6263" s="15" t="str">
        <f>IF($B6263=2019,$P6263,"")</f>
        <v/>
      </c>
      <c r="W6263" s="15" t="str">
        <f>IF($B6263=2020,$P6263,"")</f>
        <v/>
      </c>
      <c r="X6263" s="6" t="str">
        <f>IF($B6263=2021,$P6263,"")</f>
        <v/>
      </c>
      <c r="Y6263" s="6" t="str">
        <f>IF($B6263=2022,$P6263,"")</f>
        <v/>
      </c>
      <c r="Z6263" s="6" t="str">
        <f>IF($B6263=2023,$P6263,"")</f>
        <v/>
      </c>
      <c r="AA6263" s="6" t="str">
        <f>IF($B6263=2024,$P6263,"")</f>
        <v/>
      </c>
      <c r="AB6263" s="15" t="str">
        <f>IF($B6263=2025,$P6263,"")</f>
        <v/>
      </c>
    </row>
    <row r="6264" spans="1:28" s="34" customFormat="1" x14ac:dyDescent="0.25">
      <c r="A6264" s="3">
        <v>891</v>
      </c>
      <c r="B6264" s="5">
        <v>2015</v>
      </c>
      <c r="C6264" s="3" t="s">
        <v>15</v>
      </c>
      <c r="D6264" s="4">
        <f>DATE(B6264,N6264,M6264)</f>
        <v>42287</v>
      </c>
      <c r="E6264" s="5">
        <v>1530</v>
      </c>
      <c r="F6264" s="6" t="s">
        <v>1331</v>
      </c>
      <c r="G6264" s="6" t="s">
        <v>464</v>
      </c>
      <c r="H6264" s="27"/>
      <c r="I6264" s="9" t="s">
        <v>1338</v>
      </c>
      <c r="J6264" s="9" t="s">
        <v>1339</v>
      </c>
      <c r="K6264" s="6" t="s">
        <v>389</v>
      </c>
      <c r="L6264" s="6">
        <v>5613</v>
      </c>
      <c r="M6264" s="6">
        <v>10</v>
      </c>
      <c r="N6264" s="6">
        <v>10</v>
      </c>
      <c r="O6264" s="6"/>
      <c r="P6264" s="15">
        <v>1</v>
      </c>
      <c r="Q6264" s="15" t="str">
        <f>IF($B6264=2014,$P6264,"")</f>
        <v/>
      </c>
      <c r="R6264" s="15">
        <f>IF($B6264=2015,$P6264,"")</f>
        <v>1</v>
      </c>
      <c r="S6264" s="15" t="str">
        <f>IF($B6264=2016,$P6264,"")</f>
        <v/>
      </c>
      <c r="T6264" s="15" t="str">
        <f>IF($B6264=2017,$P6264,"")</f>
        <v/>
      </c>
      <c r="U6264" s="15" t="str">
        <f>IF($B6264=2018,$P6264,"")</f>
        <v/>
      </c>
      <c r="V6264" s="15" t="str">
        <f>IF($B6264=2019,$P6264,"")</f>
        <v/>
      </c>
      <c r="W6264" s="15" t="str">
        <f>IF($B6264=2020,$P6264,"")</f>
        <v/>
      </c>
      <c r="X6264" s="6" t="str">
        <f>IF($B6264=2021,$P6264,"")</f>
        <v/>
      </c>
      <c r="Y6264" s="6" t="str">
        <f>IF($B6264=2022,$P6264,"")</f>
        <v/>
      </c>
      <c r="Z6264" s="6" t="str">
        <f>IF($B6264=2023,$P6264,"")</f>
        <v/>
      </c>
      <c r="AA6264" s="6" t="str">
        <f>IF($B6264=2024,$P6264,"")</f>
        <v/>
      </c>
      <c r="AB6264" s="15" t="str">
        <f>IF($B6264=2025,$P6264,"")</f>
        <v/>
      </c>
    </row>
    <row r="6265" spans="1:28" s="34" customFormat="1" x14ac:dyDescent="0.25">
      <c r="A6265" s="3">
        <v>918</v>
      </c>
      <c r="B6265" s="3">
        <v>2017</v>
      </c>
      <c r="C6265" s="3" t="s">
        <v>1521</v>
      </c>
      <c r="D6265" s="4">
        <f>DATE(B6265,N6265,M6265)</f>
        <v>42857</v>
      </c>
      <c r="E6265" s="5">
        <v>2042</v>
      </c>
      <c r="F6265" s="6" t="s">
        <v>1331</v>
      </c>
      <c r="G6265" s="10" t="s">
        <v>461</v>
      </c>
      <c r="H6265" s="27"/>
      <c r="I6265" s="7" t="s">
        <v>2292</v>
      </c>
      <c r="J6265" s="7" t="s">
        <v>2297</v>
      </c>
      <c r="K6265" s="6" t="s">
        <v>123</v>
      </c>
      <c r="L6265" s="6">
        <v>5720</v>
      </c>
      <c r="M6265" s="6">
        <v>2</v>
      </c>
      <c r="N6265" s="6">
        <v>5</v>
      </c>
      <c r="O6265" s="6"/>
      <c r="P6265" s="15">
        <v>1</v>
      </c>
      <c r="Q6265" s="15" t="str">
        <f>IF($B6265=2014,$P6265,"")</f>
        <v/>
      </c>
      <c r="R6265" s="15" t="str">
        <f>IF($B6265=2015,$P6265,"")</f>
        <v/>
      </c>
      <c r="S6265" s="15" t="str">
        <f>IF($B6265=2016,$P6265,"")</f>
        <v/>
      </c>
      <c r="T6265" s="15">
        <f>IF($B6265=2017,$P6265,"")</f>
        <v>1</v>
      </c>
      <c r="U6265" s="15" t="str">
        <f>IF($B6265=2018,$P6265,"")</f>
        <v/>
      </c>
      <c r="V6265" s="15" t="str">
        <f>IF($B6265=2019,$P6265,"")</f>
        <v/>
      </c>
      <c r="W6265" s="15" t="str">
        <f>IF($B6265=2020,$P6265,"")</f>
        <v/>
      </c>
      <c r="X6265" s="6" t="str">
        <f>IF($B6265=2021,$P6265,"")</f>
        <v/>
      </c>
      <c r="Y6265" s="6" t="str">
        <f>IF($B6265=2022,$P6265,"")</f>
        <v/>
      </c>
      <c r="Z6265" s="6" t="str">
        <f>IF($B6265=2023,$P6265,"")</f>
        <v/>
      </c>
      <c r="AA6265" s="6" t="str">
        <f>IF($B6265=2024,$P6265,"")</f>
        <v/>
      </c>
      <c r="AB6265" s="15" t="str">
        <f>IF($B6265=2025,$P6265,"")</f>
        <v/>
      </c>
    </row>
    <row r="6266" spans="1:28" s="34" customFormat="1" x14ac:dyDescent="0.25">
      <c r="A6266" s="3">
        <v>927</v>
      </c>
      <c r="B6266" s="3">
        <v>2016</v>
      </c>
      <c r="C6266" s="3" t="s">
        <v>1457</v>
      </c>
      <c r="D6266" s="4">
        <f>DATE(B6266,N6266,M6266)</f>
        <v>42632</v>
      </c>
      <c r="E6266" s="5">
        <v>2000</v>
      </c>
      <c r="F6266" s="6" t="s">
        <v>1331</v>
      </c>
      <c r="G6266" s="10" t="s">
        <v>461</v>
      </c>
      <c r="H6266" s="27"/>
      <c r="I6266" s="7" t="s">
        <v>2292</v>
      </c>
      <c r="J6266" s="7" t="s">
        <v>2298</v>
      </c>
      <c r="K6266" s="6" t="s">
        <v>123</v>
      </c>
      <c r="L6266" s="6">
        <v>5705</v>
      </c>
      <c r="M6266" s="6">
        <v>19</v>
      </c>
      <c r="N6266" s="6">
        <v>9</v>
      </c>
      <c r="O6266" s="6"/>
      <c r="P6266" s="15">
        <v>1</v>
      </c>
      <c r="Q6266" s="15" t="str">
        <f>IF($B6266=2014,$P6266,"")</f>
        <v/>
      </c>
      <c r="R6266" s="15" t="str">
        <f>IF($B6266=2015,$P6266,"")</f>
        <v/>
      </c>
      <c r="S6266" s="15">
        <f>IF($B6266=2016,$P6266,"")</f>
        <v>1</v>
      </c>
      <c r="T6266" s="15" t="str">
        <f>IF($B6266=2017,$P6266,"")</f>
        <v/>
      </c>
      <c r="U6266" s="15" t="str">
        <f>IF($B6266=2018,$P6266,"")</f>
        <v/>
      </c>
      <c r="V6266" s="15" t="str">
        <f>IF($B6266=2019,$P6266,"")</f>
        <v/>
      </c>
      <c r="W6266" s="15" t="str">
        <f>IF($B6266=2020,$P6266,"")</f>
        <v/>
      </c>
      <c r="X6266" s="6" t="str">
        <f>IF($B6266=2021,$P6266,"")</f>
        <v/>
      </c>
      <c r="Y6266" s="6" t="str">
        <f>IF($B6266=2022,$P6266,"")</f>
        <v/>
      </c>
      <c r="Z6266" s="6" t="str">
        <f>IF($B6266=2023,$P6266,"")</f>
        <v/>
      </c>
      <c r="AA6266" s="6" t="str">
        <f>IF($B6266=2024,$P6266,"")</f>
        <v/>
      </c>
      <c r="AB6266" s="15" t="str">
        <f>IF($B6266=2025,$P6266,"")</f>
        <v/>
      </c>
    </row>
    <row r="6267" spans="1:28" s="34" customFormat="1" ht="24" x14ac:dyDescent="0.25">
      <c r="A6267" s="3">
        <v>927</v>
      </c>
      <c r="B6267" s="5">
        <v>2016</v>
      </c>
      <c r="C6267" s="3" t="s">
        <v>97</v>
      </c>
      <c r="D6267" s="4">
        <f>DATE(B6267,N6267,M6267)</f>
        <v>42455</v>
      </c>
      <c r="E6267" s="5">
        <v>1700</v>
      </c>
      <c r="F6267" s="6" t="s">
        <v>1331</v>
      </c>
      <c r="G6267" s="6" t="s">
        <v>476</v>
      </c>
      <c r="H6267" s="27"/>
      <c r="I6267" s="9" t="s">
        <v>740</v>
      </c>
      <c r="J6267" s="9" t="s">
        <v>1340</v>
      </c>
      <c r="K6267" s="6" t="s">
        <v>37</v>
      </c>
      <c r="L6267" s="6">
        <v>5618</v>
      </c>
      <c r="M6267" s="6">
        <v>26</v>
      </c>
      <c r="N6267" s="6">
        <v>3</v>
      </c>
      <c r="O6267" s="6"/>
      <c r="P6267" s="15">
        <v>1</v>
      </c>
      <c r="Q6267" s="15" t="str">
        <f>IF($B6267=2014,$P6267,"")</f>
        <v/>
      </c>
      <c r="R6267" s="15" t="str">
        <f>IF($B6267=2015,$P6267,"")</f>
        <v/>
      </c>
      <c r="S6267" s="15">
        <f>IF($B6267=2016,$P6267,"")</f>
        <v>1</v>
      </c>
      <c r="T6267" s="15" t="str">
        <f>IF($B6267=2017,$P6267,"")</f>
        <v/>
      </c>
      <c r="U6267" s="15" t="str">
        <f>IF($B6267=2018,$P6267,"")</f>
        <v/>
      </c>
      <c r="V6267" s="15" t="str">
        <f>IF($B6267=2019,$P6267,"")</f>
        <v/>
      </c>
      <c r="W6267" s="15" t="str">
        <f>IF($B6267=2020,$P6267,"")</f>
        <v/>
      </c>
      <c r="X6267" s="6" t="str">
        <f>IF($B6267=2021,$P6267,"")</f>
        <v/>
      </c>
      <c r="Y6267" s="6" t="str">
        <f>IF($B6267=2022,$P6267,"")</f>
        <v/>
      </c>
      <c r="Z6267" s="6" t="str">
        <f>IF($B6267=2023,$P6267,"")</f>
        <v/>
      </c>
      <c r="AA6267" s="6" t="str">
        <f>IF($B6267=2024,$P6267,"")</f>
        <v/>
      </c>
      <c r="AB6267" s="15" t="str">
        <f>IF($B6267=2025,$P6267,"")</f>
        <v/>
      </c>
    </row>
    <row r="6268" spans="1:28" s="34" customFormat="1" x14ac:dyDescent="0.25">
      <c r="A6268" s="3">
        <v>972</v>
      </c>
      <c r="B6268" s="5">
        <v>2016</v>
      </c>
      <c r="C6268" s="3" t="s">
        <v>82</v>
      </c>
      <c r="D6268" s="4">
        <f>DATE(B6268,N6268,M6268)</f>
        <v>42450</v>
      </c>
      <c r="E6268" s="5">
        <v>1802</v>
      </c>
      <c r="F6268" s="6" t="s">
        <v>1331</v>
      </c>
      <c r="G6268" s="6" t="s">
        <v>464</v>
      </c>
      <c r="H6268" s="27"/>
      <c r="I6268" s="9" t="s">
        <v>845</v>
      </c>
      <c r="J6268" s="9" t="s">
        <v>1341</v>
      </c>
      <c r="K6268" s="6" t="s">
        <v>37</v>
      </c>
      <c r="L6268" s="6">
        <v>5618</v>
      </c>
      <c r="M6268" s="6">
        <v>21</v>
      </c>
      <c r="N6268" s="6">
        <v>3</v>
      </c>
      <c r="O6268" s="6"/>
      <c r="P6268" s="15">
        <v>1</v>
      </c>
      <c r="Q6268" s="15" t="str">
        <f>IF($B6268=2014,$P6268,"")</f>
        <v/>
      </c>
      <c r="R6268" s="15" t="str">
        <f>IF($B6268=2015,$P6268,"")</f>
        <v/>
      </c>
      <c r="S6268" s="15">
        <f>IF($B6268=2016,$P6268,"")</f>
        <v>1</v>
      </c>
      <c r="T6268" s="15" t="str">
        <f>IF($B6268=2017,$P6268,"")</f>
        <v/>
      </c>
      <c r="U6268" s="15" t="str">
        <f>IF($B6268=2018,$P6268,"")</f>
        <v/>
      </c>
      <c r="V6268" s="15" t="str">
        <f>IF($B6268=2019,$P6268,"")</f>
        <v/>
      </c>
      <c r="W6268" s="15" t="str">
        <f>IF($B6268=2020,$P6268,"")</f>
        <v/>
      </c>
      <c r="X6268" s="6" t="str">
        <f>IF($B6268=2021,$P6268,"")</f>
        <v/>
      </c>
      <c r="Y6268" s="6" t="str">
        <f>IF($B6268=2022,$P6268,"")</f>
        <v/>
      </c>
      <c r="Z6268" s="6" t="str">
        <f>IF($B6268=2023,$P6268,"")</f>
        <v/>
      </c>
      <c r="AA6268" s="6" t="str">
        <f>IF($B6268=2024,$P6268,"")</f>
        <v/>
      </c>
      <c r="AB6268" s="15" t="str">
        <f>IF($B6268=2025,$P6268,"")</f>
        <v/>
      </c>
    </row>
    <row r="6269" spans="1:28" s="34" customFormat="1" x14ac:dyDescent="0.25">
      <c r="A6269" s="3">
        <v>990</v>
      </c>
      <c r="B6269" s="3">
        <v>2016</v>
      </c>
      <c r="C6269" s="3" t="s">
        <v>1457</v>
      </c>
      <c r="D6269" s="4">
        <f>DATE(B6269,N6269,M6269)</f>
        <v>42632</v>
      </c>
      <c r="E6269" s="5">
        <v>2000</v>
      </c>
      <c r="F6269" s="6" t="s">
        <v>1331</v>
      </c>
      <c r="G6269" s="10" t="s">
        <v>461</v>
      </c>
      <c r="H6269" s="27"/>
      <c r="I6269" s="7" t="s">
        <v>2299</v>
      </c>
      <c r="J6269" s="7" t="s">
        <v>2300</v>
      </c>
      <c r="K6269" s="6" t="s">
        <v>123</v>
      </c>
      <c r="L6269" s="6">
        <v>5705</v>
      </c>
      <c r="M6269" s="6">
        <v>19</v>
      </c>
      <c r="N6269" s="6">
        <v>9</v>
      </c>
      <c r="O6269" s="6"/>
      <c r="P6269" s="15">
        <v>1</v>
      </c>
      <c r="Q6269" s="15" t="str">
        <f>IF($B6269=2014,$P6269,"")</f>
        <v/>
      </c>
      <c r="R6269" s="15" t="str">
        <f>IF($B6269=2015,$P6269,"")</f>
        <v/>
      </c>
      <c r="S6269" s="15">
        <f>IF($B6269=2016,$P6269,"")</f>
        <v>1</v>
      </c>
      <c r="T6269" s="15" t="str">
        <f>IF($B6269=2017,$P6269,"")</f>
        <v/>
      </c>
      <c r="U6269" s="15" t="str">
        <f>IF($B6269=2018,$P6269,"")</f>
        <v/>
      </c>
      <c r="V6269" s="15" t="str">
        <f>IF($B6269=2019,$P6269,"")</f>
        <v/>
      </c>
      <c r="W6269" s="15" t="str">
        <f>IF($B6269=2020,$P6269,"")</f>
        <v/>
      </c>
      <c r="X6269" s="6" t="str">
        <f>IF($B6269=2021,$P6269,"")</f>
        <v/>
      </c>
      <c r="Y6269" s="6" t="str">
        <f>IF($B6269=2022,$P6269,"")</f>
        <v/>
      </c>
      <c r="Z6269" s="6" t="str">
        <f>IF($B6269=2023,$P6269,"")</f>
        <v/>
      </c>
      <c r="AA6269" s="6" t="str">
        <f>IF($B6269=2024,$P6269,"")</f>
        <v/>
      </c>
      <c r="AB6269" s="15" t="str">
        <f>IF($B6269=2025,$P6269,"")</f>
        <v/>
      </c>
    </row>
    <row r="6270" spans="1:28" s="34" customFormat="1" x14ac:dyDescent="0.25">
      <c r="A6270" s="3">
        <v>1008</v>
      </c>
      <c r="B6270" s="3">
        <v>2019</v>
      </c>
      <c r="C6270" s="3" t="s">
        <v>1443</v>
      </c>
      <c r="D6270" s="4">
        <f>DATE(B6270,N6270,M6270)</f>
        <v>43476</v>
      </c>
      <c r="E6270" s="5">
        <v>2015</v>
      </c>
      <c r="F6270" s="6" t="s">
        <v>1331</v>
      </c>
      <c r="G6270" s="6" t="s">
        <v>503</v>
      </c>
      <c r="H6270" s="27"/>
      <c r="I6270" s="7" t="s">
        <v>254</v>
      </c>
      <c r="J6270" s="7" t="s">
        <v>3603</v>
      </c>
      <c r="K6270" s="6" t="s">
        <v>3267</v>
      </c>
      <c r="L6270" s="6">
        <v>5914</v>
      </c>
      <c r="M6270" s="6">
        <v>11</v>
      </c>
      <c r="N6270" s="6">
        <v>1</v>
      </c>
      <c r="O6270" s="6"/>
      <c r="P6270" s="15">
        <v>1</v>
      </c>
      <c r="Q6270" s="15" t="str">
        <f>IF($B6270=2014,$P6270,"")</f>
        <v/>
      </c>
      <c r="R6270" s="15" t="str">
        <f>IF($B6270=2015,$P6270,"")</f>
        <v/>
      </c>
      <c r="S6270" s="15" t="str">
        <f>IF($B6270=2016,$P6270,"")</f>
        <v/>
      </c>
      <c r="T6270" s="15" t="str">
        <f>IF($B6270=2017,$P6270,"")</f>
        <v/>
      </c>
      <c r="U6270" s="15" t="str">
        <f>IF($B6270=2018,$P6270,"")</f>
        <v/>
      </c>
      <c r="V6270" s="15">
        <f>IF($B6270=2019,$P6270,"")</f>
        <v>1</v>
      </c>
      <c r="W6270" s="15" t="str">
        <f>IF($B6270=2020,$P6270,"")</f>
        <v/>
      </c>
      <c r="X6270" s="6" t="str">
        <f>IF($B6270=2021,$P6270,"")</f>
        <v/>
      </c>
      <c r="Y6270" s="6" t="str">
        <f>IF($B6270=2022,$P6270,"")</f>
        <v/>
      </c>
      <c r="Z6270" s="6" t="str">
        <f>IF($B6270=2023,$P6270,"")</f>
        <v/>
      </c>
      <c r="AA6270" s="6" t="str">
        <f>IF($B6270=2024,$P6270,"")</f>
        <v/>
      </c>
      <c r="AB6270" s="15" t="str">
        <f>IF($B6270=2025,$P6270,"")</f>
        <v/>
      </c>
    </row>
    <row r="6271" spans="1:28" s="34" customFormat="1" x14ac:dyDescent="0.25">
      <c r="A6271" s="3">
        <v>1008</v>
      </c>
      <c r="B6271" s="5">
        <v>2016</v>
      </c>
      <c r="C6271" s="3" t="s">
        <v>97</v>
      </c>
      <c r="D6271" s="4">
        <f>DATE(B6271,N6271,M6271)</f>
        <v>42455</v>
      </c>
      <c r="E6271" s="5">
        <v>1645</v>
      </c>
      <c r="F6271" s="6" t="s">
        <v>1331</v>
      </c>
      <c r="G6271" s="6" t="s">
        <v>594</v>
      </c>
      <c r="H6271" s="27"/>
      <c r="I6271" s="9" t="s">
        <v>254</v>
      </c>
      <c r="J6271" s="9" t="s">
        <v>1342</v>
      </c>
      <c r="K6271" s="6" t="s">
        <v>37</v>
      </c>
      <c r="L6271" s="6">
        <v>5618</v>
      </c>
      <c r="M6271" s="6">
        <v>26</v>
      </c>
      <c r="N6271" s="6">
        <v>3</v>
      </c>
      <c r="O6271" s="6"/>
      <c r="P6271" s="15">
        <v>1</v>
      </c>
      <c r="Q6271" s="15" t="str">
        <f>IF($B6271=2014,$P6271,"")</f>
        <v/>
      </c>
      <c r="R6271" s="15" t="str">
        <f>IF($B6271=2015,$P6271,"")</f>
        <v/>
      </c>
      <c r="S6271" s="15">
        <f>IF($B6271=2016,$P6271,"")</f>
        <v>1</v>
      </c>
      <c r="T6271" s="15" t="str">
        <f>IF($B6271=2017,$P6271,"")</f>
        <v/>
      </c>
      <c r="U6271" s="15" t="str">
        <f>IF($B6271=2018,$P6271,"")</f>
        <v/>
      </c>
      <c r="V6271" s="15" t="str">
        <f>IF($B6271=2019,$P6271,"")</f>
        <v/>
      </c>
      <c r="W6271" s="15" t="str">
        <f>IF($B6271=2020,$P6271,"")</f>
        <v/>
      </c>
      <c r="X6271" s="6" t="str">
        <f>IF($B6271=2021,$P6271,"")</f>
        <v/>
      </c>
      <c r="Y6271" s="6" t="str">
        <f>IF($B6271=2022,$P6271,"")</f>
        <v/>
      </c>
      <c r="Z6271" s="6" t="str">
        <f>IF($B6271=2023,$P6271,"")</f>
        <v/>
      </c>
      <c r="AA6271" s="6" t="str">
        <f>IF($B6271=2024,$P6271,"")</f>
        <v/>
      </c>
      <c r="AB6271" s="15" t="str">
        <f>IF($B6271=2025,$P6271,"")</f>
        <v/>
      </c>
    </row>
    <row r="6272" spans="1:28" s="34" customFormat="1" x14ac:dyDescent="0.25">
      <c r="A6272" s="3">
        <v>1107</v>
      </c>
      <c r="B6272" s="5">
        <v>2016</v>
      </c>
      <c r="C6272" s="3" t="s">
        <v>115</v>
      </c>
      <c r="D6272" s="4">
        <f>DATE(B6272,N6272,M6272)</f>
        <v>42451</v>
      </c>
      <c r="E6272" s="5">
        <v>1730</v>
      </c>
      <c r="F6272" s="6" t="s">
        <v>1331</v>
      </c>
      <c r="G6272" s="6" t="s">
        <v>464</v>
      </c>
      <c r="H6272" s="27"/>
      <c r="I6272" s="9" t="s">
        <v>1343</v>
      </c>
      <c r="J6272" s="9" t="s">
        <v>1344</v>
      </c>
      <c r="K6272" s="6" t="s">
        <v>37</v>
      </c>
      <c r="L6272" s="6">
        <v>5618</v>
      </c>
      <c r="M6272" s="6">
        <v>22</v>
      </c>
      <c r="N6272" s="6">
        <v>3</v>
      </c>
      <c r="O6272" s="6"/>
      <c r="P6272" s="15">
        <v>1</v>
      </c>
      <c r="Q6272" s="15" t="str">
        <f>IF($B6272=2014,$P6272,"")</f>
        <v/>
      </c>
      <c r="R6272" s="15" t="str">
        <f>IF($B6272=2015,$P6272,"")</f>
        <v/>
      </c>
      <c r="S6272" s="15">
        <f>IF($B6272=2016,$P6272,"")</f>
        <v>1</v>
      </c>
      <c r="T6272" s="15" t="str">
        <f>IF($B6272=2017,$P6272,"")</f>
        <v/>
      </c>
      <c r="U6272" s="15" t="str">
        <f>IF($B6272=2018,$P6272,"")</f>
        <v/>
      </c>
      <c r="V6272" s="15" t="str">
        <f>IF($B6272=2019,$P6272,"")</f>
        <v/>
      </c>
      <c r="W6272" s="15" t="str">
        <f>IF($B6272=2020,$P6272,"")</f>
        <v/>
      </c>
      <c r="X6272" s="6" t="str">
        <f>IF($B6272=2021,$P6272,"")</f>
        <v/>
      </c>
      <c r="Y6272" s="6" t="str">
        <f>IF($B6272=2022,$P6272,"")</f>
        <v/>
      </c>
      <c r="Z6272" s="6" t="str">
        <f>IF($B6272=2023,$P6272,"")</f>
        <v/>
      </c>
      <c r="AA6272" s="6" t="str">
        <f>IF($B6272=2024,$P6272,"")</f>
        <v/>
      </c>
      <c r="AB6272" s="15" t="str">
        <f>IF($B6272=2025,$P6272,"")</f>
        <v/>
      </c>
    </row>
    <row r="6273" spans="1:28" s="34" customFormat="1" x14ac:dyDescent="0.25">
      <c r="A6273" s="3">
        <v>1116</v>
      </c>
      <c r="B6273" s="5">
        <v>2016</v>
      </c>
      <c r="C6273" s="3" t="s">
        <v>99</v>
      </c>
      <c r="D6273" s="4">
        <f>DATE(B6273,N6273,M6273)</f>
        <v>42452</v>
      </c>
      <c r="E6273" s="5">
        <v>1834</v>
      </c>
      <c r="F6273" s="6" t="s">
        <v>1331</v>
      </c>
      <c r="G6273" s="6" t="s">
        <v>464</v>
      </c>
      <c r="H6273" s="27"/>
      <c r="I6273" s="9" t="s">
        <v>1345</v>
      </c>
      <c r="J6273" s="9" t="s">
        <v>1346</v>
      </c>
      <c r="K6273" s="6" t="s">
        <v>37</v>
      </c>
      <c r="L6273" s="6">
        <v>5618</v>
      </c>
      <c r="M6273" s="6">
        <v>23</v>
      </c>
      <c r="N6273" s="6">
        <v>3</v>
      </c>
      <c r="O6273" s="6"/>
      <c r="P6273" s="15">
        <v>1</v>
      </c>
      <c r="Q6273" s="15" t="str">
        <f>IF($B6273=2014,$P6273,"")</f>
        <v/>
      </c>
      <c r="R6273" s="15" t="str">
        <f>IF($B6273=2015,$P6273,"")</f>
        <v/>
      </c>
      <c r="S6273" s="15">
        <f>IF($B6273=2016,$P6273,"")</f>
        <v>1</v>
      </c>
      <c r="T6273" s="15" t="str">
        <f>IF($B6273=2017,$P6273,"")</f>
        <v/>
      </c>
      <c r="U6273" s="15" t="str">
        <f>IF($B6273=2018,$P6273,"")</f>
        <v/>
      </c>
      <c r="V6273" s="15" t="str">
        <f>IF($B6273=2019,$P6273,"")</f>
        <v/>
      </c>
      <c r="W6273" s="15" t="str">
        <f>IF($B6273=2020,$P6273,"")</f>
        <v/>
      </c>
      <c r="X6273" s="6" t="str">
        <f>IF($B6273=2021,$P6273,"")</f>
        <v/>
      </c>
      <c r="Y6273" s="6" t="str">
        <f>IF($B6273=2022,$P6273,"")</f>
        <v/>
      </c>
      <c r="Z6273" s="6" t="str">
        <f>IF($B6273=2023,$P6273,"")</f>
        <v/>
      </c>
      <c r="AA6273" s="6" t="str">
        <f>IF($B6273=2024,$P6273,"")</f>
        <v/>
      </c>
      <c r="AB6273" s="15" t="str">
        <f>IF($B6273=2025,$P6273,"")</f>
        <v/>
      </c>
    </row>
    <row r="6274" spans="1:28" s="34" customFormat="1" ht="48" x14ac:dyDescent="0.25">
      <c r="A6274" s="3">
        <v>1116</v>
      </c>
      <c r="B6274" s="3">
        <v>2017</v>
      </c>
      <c r="C6274" s="3" t="s">
        <v>1561</v>
      </c>
      <c r="D6274" s="4">
        <f>DATE(B6274,N6274,M6274)</f>
        <v>42908</v>
      </c>
      <c r="E6274" s="5">
        <v>2135</v>
      </c>
      <c r="F6274" s="6" t="s">
        <v>1331</v>
      </c>
      <c r="G6274" s="6" t="s">
        <v>623</v>
      </c>
      <c r="H6274" s="27"/>
      <c r="I6274" s="7" t="s">
        <v>3202</v>
      </c>
      <c r="J6274" s="9" t="s">
        <v>3203</v>
      </c>
      <c r="K6274" s="6" t="s">
        <v>123</v>
      </c>
      <c r="L6274" s="6">
        <v>5801</v>
      </c>
      <c r="M6274" s="6">
        <v>22</v>
      </c>
      <c r="N6274" s="6">
        <v>6</v>
      </c>
      <c r="O6274" s="6"/>
      <c r="P6274" s="15">
        <v>1</v>
      </c>
      <c r="Q6274" s="15" t="str">
        <f>IF($B6274=2014,$P6274,"")</f>
        <v/>
      </c>
      <c r="R6274" s="15" t="str">
        <f>IF($B6274=2015,$P6274,"")</f>
        <v/>
      </c>
      <c r="S6274" s="15" t="str">
        <f>IF($B6274=2016,$P6274,"")</f>
        <v/>
      </c>
      <c r="T6274" s="15">
        <f>IF($B6274=2017,$P6274,"")</f>
        <v>1</v>
      </c>
      <c r="U6274" s="15" t="str">
        <f>IF($B6274=2018,$P6274,"")</f>
        <v/>
      </c>
      <c r="V6274" s="15" t="str">
        <f>IF($B6274=2019,$P6274,"")</f>
        <v/>
      </c>
      <c r="W6274" s="15" t="str">
        <f>IF($B6274=2020,$P6274,"")</f>
        <v/>
      </c>
      <c r="X6274" s="6" t="str">
        <f>IF($B6274=2021,$P6274,"")</f>
        <v/>
      </c>
      <c r="Y6274" s="6" t="str">
        <f>IF($B6274=2022,$P6274,"")</f>
        <v/>
      </c>
      <c r="Z6274" s="6" t="str">
        <f>IF($B6274=2023,$P6274,"")</f>
        <v/>
      </c>
      <c r="AA6274" s="6" t="str">
        <f>IF($B6274=2024,$P6274,"")</f>
        <v/>
      </c>
      <c r="AB6274" s="15" t="str">
        <f>IF($B6274=2025,$P6274,"")</f>
        <v/>
      </c>
    </row>
    <row r="6275" spans="1:28" s="34" customFormat="1" ht="24" x14ac:dyDescent="0.25">
      <c r="A6275" s="3">
        <v>1170</v>
      </c>
      <c r="B6275" s="3">
        <v>2016</v>
      </c>
      <c r="C6275" s="3" t="s">
        <v>111</v>
      </c>
      <c r="D6275" s="4">
        <f>DATE(B6275,N6275,M6275)</f>
        <v>42630</v>
      </c>
      <c r="E6275" s="5">
        <v>1735</v>
      </c>
      <c r="F6275" s="6" t="s">
        <v>1331</v>
      </c>
      <c r="G6275" s="10" t="s">
        <v>485</v>
      </c>
      <c r="H6275" s="27"/>
      <c r="I6275" s="7" t="s">
        <v>5366</v>
      </c>
      <c r="J6275" s="7" t="s">
        <v>2301</v>
      </c>
      <c r="K6275" s="6" t="s">
        <v>61</v>
      </c>
      <c r="L6275" s="6">
        <v>5705</v>
      </c>
      <c r="M6275" s="6">
        <v>17</v>
      </c>
      <c r="N6275" s="6">
        <v>9</v>
      </c>
      <c r="O6275" s="6"/>
      <c r="P6275" s="15">
        <v>1</v>
      </c>
      <c r="Q6275" s="15" t="str">
        <f>IF($B6275=2014,$P6275,"")</f>
        <v/>
      </c>
      <c r="R6275" s="15" t="str">
        <f>IF($B6275=2015,$P6275,"")</f>
        <v/>
      </c>
      <c r="S6275" s="15">
        <f>IF($B6275=2016,$P6275,"")</f>
        <v>1</v>
      </c>
      <c r="T6275" s="15" t="str">
        <f>IF($B6275=2017,$P6275,"")</f>
        <v/>
      </c>
      <c r="U6275" s="15" t="str">
        <f>IF($B6275=2018,$P6275,"")</f>
        <v/>
      </c>
      <c r="V6275" s="15" t="str">
        <f>IF($B6275=2019,$P6275,"")</f>
        <v/>
      </c>
      <c r="W6275" s="15" t="str">
        <f>IF($B6275=2020,$P6275,"")</f>
        <v/>
      </c>
      <c r="X6275" s="6" t="str">
        <f>IF($B6275=2021,$P6275,"")</f>
        <v/>
      </c>
      <c r="Y6275" s="6" t="str">
        <f>IF($B6275=2022,$P6275,"")</f>
        <v/>
      </c>
      <c r="Z6275" s="6" t="str">
        <f>IF($B6275=2023,$P6275,"")</f>
        <v/>
      </c>
      <c r="AA6275" s="6" t="str">
        <f>IF($B6275=2024,$P6275,"")</f>
        <v/>
      </c>
      <c r="AB6275" s="15" t="str">
        <f>IF($B6275=2025,$P6275,"")</f>
        <v/>
      </c>
    </row>
    <row r="6276" spans="1:28" s="34" customFormat="1" ht="24" x14ac:dyDescent="0.25">
      <c r="A6276" s="3">
        <v>1206</v>
      </c>
      <c r="B6276" s="5">
        <v>2016</v>
      </c>
      <c r="C6276" s="3" t="s">
        <v>489</v>
      </c>
      <c r="D6276" s="4">
        <f>DATE(B6276,N6276,M6276)</f>
        <v>42414</v>
      </c>
      <c r="E6276" s="5">
        <v>1530</v>
      </c>
      <c r="F6276" s="6" t="s">
        <v>1331</v>
      </c>
      <c r="G6276" s="6" t="s">
        <v>461</v>
      </c>
      <c r="H6276" s="27"/>
      <c r="I6276" s="9" t="s">
        <v>1347</v>
      </c>
      <c r="J6276" s="9" t="s">
        <v>1348</v>
      </c>
      <c r="K6276" s="6" t="s">
        <v>123</v>
      </c>
      <c r="L6276" s="6">
        <v>5615</v>
      </c>
      <c r="M6276" s="6">
        <v>14</v>
      </c>
      <c r="N6276" s="6">
        <v>2</v>
      </c>
      <c r="O6276" s="6"/>
      <c r="P6276" s="15">
        <v>1</v>
      </c>
      <c r="Q6276" s="15" t="str">
        <f>IF($B6276=2014,$P6276,"")</f>
        <v/>
      </c>
      <c r="R6276" s="15" t="str">
        <f>IF($B6276=2015,$P6276,"")</f>
        <v/>
      </c>
      <c r="S6276" s="15">
        <f>IF($B6276=2016,$P6276,"")</f>
        <v>1</v>
      </c>
      <c r="T6276" s="15" t="str">
        <f>IF($B6276=2017,$P6276,"")</f>
        <v/>
      </c>
      <c r="U6276" s="15" t="str">
        <f>IF($B6276=2018,$P6276,"")</f>
        <v/>
      </c>
      <c r="V6276" s="15" t="str">
        <f>IF($B6276=2019,$P6276,"")</f>
        <v/>
      </c>
      <c r="W6276" s="15" t="str">
        <f>IF($B6276=2020,$P6276,"")</f>
        <v/>
      </c>
      <c r="X6276" s="6" t="str">
        <f>IF($B6276=2021,$P6276,"")</f>
        <v/>
      </c>
      <c r="Y6276" s="6" t="str">
        <f>IF($B6276=2022,$P6276,"")</f>
        <v/>
      </c>
      <c r="Z6276" s="6" t="str">
        <f>IF($B6276=2023,$P6276,"")</f>
        <v/>
      </c>
      <c r="AA6276" s="6" t="str">
        <f>IF($B6276=2024,$P6276,"")</f>
        <v/>
      </c>
      <c r="AB6276" s="15" t="str">
        <f>IF($B6276=2025,$P6276,"")</f>
        <v/>
      </c>
    </row>
    <row r="6277" spans="1:28" s="34" customFormat="1" ht="36" x14ac:dyDescent="0.25">
      <c r="A6277" s="3">
        <v>1206</v>
      </c>
      <c r="B6277" s="3">
        <v>2016</v>
      </c>
      <c r="C6277" s="3" t="s">
        <v>1426</v>
      </c>
      <c r="D6277" s="4">
        <f>DATE(B6277,N6277,M6277)</f>
        <v>42664</v>
      </c>
      <c r="E6277" s="5">
        <v>2000</v>
      </c>
      <c r="F6277" s="6" t="s">
        <v>1331</v>
      </c>
      <c r="G6277" s="10" t="s">
        <v>461</v>
      </c>
      <c r="H6277" s="27"/>
      <c r="I6277" s="7" t="s">
        <v>2302</v>
      </c>
      <c r="J6277" s="7" t="s">
        <v>5319</v>
      </c>
      <c r="K6277" s="6" t="s">
        <v>123</v>
      </c>
      <c r="L6277" s="6">
        <v>5707</v>
      </c>
      <c r="M6277" s="6">
        <v>21</v>
      </c>
      <c r="N6277" s="6">
        <v>10</v>
      </c>
      <c r="O6277" s="6"/>
      <c r="P6277" s="15">
        <v>1</v>
      </c>
      <c r="Q6277" s="15" t="str">
        <f>IF($B6277=2014,$P6277,"")</f>
        <v/>
      </c>
      <c r="R6277" s="15" t="str">
        <f>IF($B6277=2015,$P6277,"")</f>
        <v/>
      </c>
      <c r="S6277" s="15">
        <f>IF($B6277=2016,$P6277,"")</f>
        <v>1</v>
      </c>
      <c r="T6277" s="15" t="str">
        <f>IF($B6277=2017,$P6277,"")</f>
        <v/>
      </c>
      <c r="U6277" s="15" t="str">
        <f>IF($B6277=2018,$P6277,"")</f>
        <v/>
      </c>
      <c r="V6277" s="15" t="str">
        <f>IF($B6277=2019,$P6277,"")</f>
        <v/>
      </c>
      <c r="W6277" s="15" t="str">
        <f>IF($B6277=2020,$P6277,"")</f>
        <v/>
      </c>
      <c r="X6277" s="6" t="str">
        <f>IF($B6277=2021,$P6277,"")</f>
        <v/>
      </c>
      <c r="Y6277" s="6" t="str">
        <f>IF($B6277=2022,$P6277,"")</f>
        <v/>
      </c>
      <c r="Z6277" s="6" t="str">
        <f>IF($B6277=2023,$P6277,"")</f>
        <v/>
      </c>
      <c r="AA6277" s="6" t="str">
        <f>IF($B6277=2024,$P6277,"")</f>
        <v/>
      </c>
      <c r="AB6277" s="15" t="str">
        <f>IF($B6277=2025,$P6277,"")</f>
        <v/>
      </c>
    </row>
    <row r="6278" spans="1:28" s="34" customFormat="1" x14ac:dyDescent="0.25">
      <c r="A6278" s="3">
        <v>1206</v>
      </c>
      <c r="B6278" s="5">
        <v>2015</v>
      </c>
      <c r="C6278" s="3" t="s">
        <v>210</v>
      </c>
      <c r="D6278" s="4">
        <f>DATE(B6278,N6278,M6278)</f>
        <v>42263</v>
      </c>
      <c r="E6278" s="5">
        <v>2059</v>
      </c>
      <c r="F6278" s="6" t="s">
        <v>1331</v>
      </c>
      <c r="G6278" s="6" t="s">
        <v>461</v>
      </c>
      <c r="H6278" s="27"/>
      <c r="I6278" s="9" t="s">
        <v>978</v>
      </c>
      <c r="J6278" s="9" t="s">
        <v>1349</v>
      </c>
      <c r="K6278" s="6" t="s">
        <v>102</v>
      </c>
      <c r="L6278" s="6">
        <v>5605</v>
      </c>
      <c r="M6278" s="6">
        <v>16</v>
      </c>
      <c r="N6278" s="6">
        <v>9</v>
      </c>
      <c r="O6278" s="6"/>
      <c r="P6278" s="15">
        <v>1</v>
      </c>
      <c r="Q6278" s="15" t="str">
        <f>IF($B6278=2014,$P6278,"")</f>
        <v/>
      </c>
      <c r="R6278" s="15">
        <f>IF($B6278=2015,$P6278,"")</f>
        <v>1</v>
      </c>
      <c r="S6278" s="15" t="str">
        <f>IF($B6278=2016,$P6278,"")</f>
        <v/>
      </c>
      <c r="T6278" s="15" t="str">
        <f>IF($B6278=2017,$P6278,"")</f>
        <v/>
      </c>
      <c r="U6278" s="15" t="str">
        <f>IF($B6278=2018,$P6278,"")</f>
        <v/>
      </c>
      <c r="V6278" s="15" t="str">
        <f>IF($B6278=2019,$P6278,"")</f>
        <v/>
      </c>
      <c r="W6278" s="15" t="str">
        <f>IF($B6278=2020,$P6278,"")</f>
        <v/>
      </c>
      <c r="X6278" s="6" t="str">
        <f>IF($B6278=2021,$P6278,"")</f>
        <v/>
      </c>
      <c r="Y6278" s="6" t="str">
        <f>IF($B6278=2022,$P6278,"")</f>
        <v/>
      </c>
      <c r="Z6278" s="6" t="str">
        <f>IF($B6278=2023,$P6278,"")</f>
        <v/>
      </c>
      <c r="AA6278" s="6" t="str">
        <f>IF($B6278=2024,$P6278,"")</f>
        <v/>
      </c>
      <c r="AB6278" s="15" t="str">
        <f>IF($B6278=2025,$P6278,"")</f>
        <v/>
      </c>
    </row>
    <row r="6279" spans="1:28" s="34" customFormat="1" ht="36" x14ac:dyDescent="0.25">
      <c r="A6279" s="3">
        <v>1206</v>
      </c>
      <c r="B6279" s="3">
        <v>2016</v>
      </c>
      <c r="C6279" s="3" t="s">
        <v>223</v>
      </c>
      <c r="D6279" s="4">
        <f>DATE(B6279,N6279,M6279)</f>
        <v>42631</v>
      </c>
      <c r="E6279" s="5">
        <v>2000</v>
      </c>
      <c r="F6279" s="6" t="s">
        <v>1331</v>
      </c>
      <c r="G6279" s="10" t="s">
        <v>461</v>
      </c>
      <c r="H6279" s="27"/>
      <c r="I6279" s="7" t="s">
        <v>2292</v>
      </c>
      <c r="J6279" s="7" t="s">
        <v>5320</v>
      </c>
      <c r="K6279" s="6" t="s">
        <v>123</v>
      </c>
      <c r="L6279" s="6">
        <v>5705</v>
      </c>
      <c r="M6279" s="6">
        <v>18</v>
      </c>
      <c r="N6279" s="6">
        <v>9</v>
      </c>
      <c r="O6279" s="6"/>
      <c r="P6279" s="15">
        <v>1</v>
      </c>
      <c r="Q6279" s="15" t="str">
        <f>IF($B6279=2014,$P6279,"")</f>
        <v/>
      </c>
      <c r="R6279" s="15" t="str">
        <f>IF($B6279=2015,$P6279,"")</f>
        <v/>
      </c>
      <c r="S6279" s="15">
        <f>IF($B6279=2016,$P6279,"")</f>
        <v>1</v>
      </c>
      <c r="T6279" s="15" t="str">
        <f>IF($B6279=2017,$P6279,"")</f>
        <v/>
      </c>
      <c r="U6279" s="15" t="str">
        <f>IF($B6279=2018,$P6279,"")</f>
        <v/>
      </c>
      <c r="V6279" s="15" t="str">
        <f>IF($B6279=2019,$P6279,"")</f>
        <v/>
      </c>
      <c r="W6279" s="15" t="str">
        <f>IF($B6279=2020,$P6279,"")</f>
        <v/>
      </c>
      <c r="X6279" s="6" t="str">
        <f>IF($B6279=2021,$P6279,"")</f>
        <v/>
      </c>
      <c r="Y6279" s="6" t="str">
        <f>IF($B6279=2022,$P6279,"")</f>
        <v/>
      </c>
      <c r="Z6279" s="6" t="str">
        <f>IF($B6279=2023,$P6279,"")</f>
        <v/>
      </c>
      <c r="AA6279" s="6" t="str">
        <f>IF($B6279=2024,$P6279,"")</f>
        <v/>
      </c>
      <c r="AB6279" s="15" t="str">
        <f>IF($B6279=2025,$P6279,"")</f>
        <v/>
      </c>
    </row>
    <row r="6280" spans="1:28" s="34" customFormat="1" x14ac:dyDescent="0.25">
      <c r="A6280" s="3">
        <v>1206</v>
      </c>
      <c r="B6280" s="3">
        <v>2016</v>
      </c>
      <c r="C6280" s="3" t="s">
        <v>487</v>
      </c>
      <c r="D6280" s="4">
        <f>DATE(B6280,N6280,M6280)</f>
        <v>42665</v>
      </c>
      <c r="E6280" s="5">
        <v>1528</v>
      </c>
      <c r="F6280" s="6" t="s">
        <v>1331</v>
      </c>
      <c r="G6280" s="10" t="s">
        <v>461</v>
      </c>
      <c r="H6280" s="27"/>
      <c r="I6280" s="7" t="s">
        <v>2303</v>
      </c>
      <c r="J6280" s="7" t="s">
        <v>2304</v>
      </c>
      <c r="K6280" s="6" t="s">
        <v>1563</v>
      </c>
      <c r="L6280" s="6">
        <v>5707</v>
      </c>
      <c r="M6280" s="6">
        <v>22</v>
      </c>
      <c r="N6280" s="6">
        <v>10</v>
      </c>
      <c r="O6280" s="6" t="s">
        <v>4448</v>
      </c>
      <c r="P6280" s="15">
        <v>1</v>
      </c>
      <c r="Q6280" s="15" t="str">
        <f>IF($B6280=2014,$P6280,"")</f>
        <v/>
      </c>
      <c r="R6280" s="15" t="str">
        <f>IF($B6280=2015,$P6280,"")</f>
        <v/>
      </c>
      <c r="S6280" s="15">
        <f>IF($B6280=2016,$P6280,"")</f>
        <v>1</v>
      </c>
      <c r="T6280" s="15" t="str">
        <f>IF($B6280=2017,$P6280,"")</f>
        <v/>
      </c>
      <c r="U6280" s="15" t="str">
        <f>IF($B6280=2018,$P6280,"")</f>
        <v/>
      </c>
      <c r="V6280" s="15" t="str">
        <f>IF($B6280=2019,$P6280,"")</f>
        <v/>
      </c>
      <c r="W6280" s="15" t="str">
        <f>IF($B6280=2020,$P6280,"")</f>
        <v/>
      </c>
      <c r="X6280" s="6" t="str">
        <f>IF($B6280=2021,$P6280,"")</f>
        <v/>
      </c>
      <c r="Y6280" s="6" t="str">
        <f>IF($B6280=2022,$P6280,"")</f>
        <v/>
      </c>
      <c r="Z6280" s="6" t="str">
        <f>IF($B6280=2023,$P6280,"")</f>
        <v/>
      </c>
      <c r="AA6280" s="6" t="str">
        <f>IF($B6280=2024,$P6280,"")</f>
        <v/>
      </c>
      <c r="AB6280" s="15" t="str">
        <f>IF($B6280=2025,$P6280,"")</f>
        <v/>
      </c>
    </row>
    <row r="6281" spans="1:28" s="34" customFormat="1" x14ac:dyDescent="0.25">
      <c r="A6281" s="3">
        <v>1206</v>
      </c>
      <c r="B6281" s="3">
        <v>2016</v>
      </c>
      <c r="C6281" s="3" t="s">
        <v>487</v>
      </c>
      <c r="D6281" s="4">
        <f>DATE(B6281,N6281,M6281)</f>
        <v>42665</v>
      </c>
      <c r="E6281" s="5">
        <v>1528</v>
      </c>
      <c r="F6281" s="6" t="s">
        <v>1331</v>
      </c>
      <c r="G6281" s="10" t="s">
        <v>461</v>
      </c>
      <c r="H6281" s="27"/>
      <c r="I6281" s="7" t="s">
        <v>2305</v>
      </c>
      <c r="J6281" s="7" t="s">
        <v>2306</v>
      </c>
      <c r="K6281" s="6" t="s">
        <v>1563</v>
      </c>
      <c r="L6281" s="6">
        <v>5707</v>
      </c>
      <c r="M6281" s="6">
        <v>22</v>
      </c>
      <c r="N6281" s="6">
        <v>10</v>
      </c>
      <c r="O6281" s="6" t="s">
        <v>4448</v>
      </c>
      <c r="P6281" s="15">
        <v>1</v>
      </c>
      <c r="Q6281" s="15" t="str">
        <f>IF($B6281=2014,$P6281,"")</f>
        <v/>
      </c>
      <c r="R6281" s="15" t="str">
        <f>IF($B6281=2015,$P6281,"")</f>
        <v/>
      </c>
      <c r="S6281" s="15">
        <f>IF($B6281=2016,$P6281,"")</f>
        <v>1</v>
      </c>
      <c r="T6281" s="15" t="str">
        <f>IF($B6281=2017,$P6281,"")</f>
        <v/>
      </c>
      <c r="U6281" s="15" t="str">
        <f>IF($B6281=2018,$P6281,"")</f>
        <v/>
      </c>
      <c r="V6281" s="15" t="str">
        <f>IF($B6281=2019,$P6281,"")</f>
        <v/>
      </c>
      <c r="W6281" s="15" t="str">
        <f>IF($B6281=2020,$P6281,"")</f>
        <v/>
      </c>
      <c r="X6281" s="6" t="str">
        <f>IF($B6281=2021,$P6281,"")</f>
        <v/>
      </c>
      <c r="Y6281" s="6" t="str">
        <f>IF($B6281=2022,$P6281,"")</f>
        <v/>
      </c>
      <c r="Z6281" s="6" t="str">
        <f>IF($B6281=2023,$P6281,"")</f>
        <v/>
      </c>
      <c r="AA6281" s="6" t="str">
        <f>IF($B6281=2024,$P6281,"")</f>
        <v/>
      </c>
      <c r="AB6281" s="15" t="str">
        <f>IF($B6281=2025,$P6281,"")</f>
        <v/>
      </c>
    </row>
    <row r="6282" spans="1:28" s="34" customFormat="1" ht="24" x14ac:dyDescent="0.25">
      <c r="A6282" s="3">
        <v>1224</v>
      </c>
      <c r="B6282" s="3">
        <v>2020</v>
      </c>
      <c r="C6282" s="3" t="s">
        <v>513</v>
      </c>
      <c r="D6282" s="4">
        <f>DATE(B6282,N6282,M6282)</f>
        <v>44094</v>
      </c>
      <c r="E6282" s="5">
        <v>1805</v>
      </c>
      <c r="F6282" s="6" t="s">
        <v>1331</v>
      </c>
      <c r="G6282" s="6" t="s">
        <v>6411</v>
      </c>
      <c r="H6282" s="27"/>
      <c r="I6282" s="7" t="s">
        <v>6412</v>
      </c>
      <c r="J6282" s="7" t="s">
        <v>6458</v>
      </c>
      <c r="K6282" s="6" t="s">
        <v>102</v>
      </c>
      <c r="L6282" s="6">
        <v>6106</v>
      </c>
      <c r="M6282" s="6">
        <v>20</v>
      </c>
      <c r="N6282" s="6">
        <v>9</v>
      </c>
      <c r="O6282" s="6"/>
      <c r="P6282" s="15">
        <v>1</v>
      </c>
      <c r="Q6282" s="15" t="str">
        <f>IF($B6282=2014,$P6282,"")</f>
        <v/>
      </c>
      <c r="R6282" s="15" t="str">
        <f>IF($B6282=2015,$P6282,"")</f>
        <v/>
      </c>
      <c r="S6282" s="15" t="str">
        <f>IF($B6282=2016,$P6282,"")</f>
        <v/>
      </c>
      <c r="T6282" s="15" t="str">
        <f>IF($B6282=2017,$P6282,"")</f>
        <v/>
      </c>
      <c r="U6282" s="15" t="str">
        <f>IF($B6282=2018,$P6282,"")</f>
        <v/>
      </c>
      <c r="V6282" s="15" t="str">
        <f>IF($B6282=2019,$P6282,"")</f>
        <v/>
      </c>
      <c r="W6282" s="15">
        <f>IF($B6282=2020,$P6282,"")</f>
        <v>1</v>
      </c>
      <c r="X6282" s="6" t="str">
        <f>IF($B6282=2021,$P6282,"")</f>
        <v/>
      </c>
      <c r="Y6282" s="6" t="str">
        <f>IF($B6282=2022,$P6282,"")</f>
        <v/>
      </c>
      <c r="Z6282" s="6" t="str">
        <f>IF($B6282=2023,$P6282,"")</f>
        <v/>
      </c>
      <c r="AA6282" s="6" t="str">
        <f>IF($B6282=2024,$P6282,"")</f>
        <v/>
      </c>
      <c r="AB6282" s="15" t="str">
        <f>IF($B6282=2025,$P6282,"")</f>
        <v/>
      </c>
    </row>
    <row r="6283" spans="1:28" s="34" customFormat="1" ht="36" x14ac:dyDescent="0.25">
      <c r="A6283" s="3">
        <v>1224</v>
      </c>
      <c r="B6283" s="3">
        <v>2019</v>
      </c>
      <c r="C6283" s="3" t="s">
        <v>1512</v>
      </c>
      <c r="D6283" s="4">
        <f>DATE(B6283,N6283,M6283)</f>
        <v>43723</v>
      </c>
      <c r="E6283" s="5">
        <v>1959</v>
      </c>
      <c r="F6283" s="6" t="s">
        <v>1331</v>
      </c>
      <c r="G6283" s="6" t="s">
        <v>588</v>
      </c>
      <c r="H6283" s="27"/>
      <c r="I6283" s="9" t="s">
        <v>4082</v>
      </c>
      <c r="J6283" s="9" t="s">
        <v>4083</v>
      </c>
      <c r="K6283" s="6" t="s">
        <v>102</v>
      </c>
      <c r="L6283" s="6">
        <v>6005</v>
      </c>
      <c r="M6283" s="6">
        <v>15</v>
      </c>
      <c r="N6283" s="6">
        <v>9</v>
      </c>
      <c r="O6283" s="6"/>
      <c r="P6283" s="15">
        <v>1</v>
      </c>
      <c r="Q6283" s="15" t="str">
        <f>IF($B6283=2014,$P6283,"")</f>
        <v/>
      </c>
      <c r="R6283" s="15" t="str">
        <f>IF($B6283=2015,$P6283,"")</f>
        <v/>
      </c>
      <c r="S6283" s="15" t="str">
        <f>IF($B6283=2016,$P6283,"")</f>
        <v/>
      </c>
      <c r="T6283" s="15" t="str">
        <f>IF($B6283=2017,$P6283,"")</f>
        <v/>
      </c>
      <c r="U6283" s="15" t="str">
        <f>IF($B6283=2018,$P6283,"")</f>
        <v/>
      </c>
      <c r="V6283" s="15">
        <f>IF($B6283=2019,$P6283,"")</f>
        <v>1</v>
      </c>
      <c r="W6283" s="15" t="str">
        <f>IF($B6283=2020,$P6283,"")</f>
        <v/>
      </c>
      <c r="X6283" s="6" t="str">
        <f>IF($B6283=2021,$P6283,"")</f>
        <v/>
      </c>
      <c r="Y6283" s="6" t="str">
        <f>IF($B6283=2022,$P6283,"")</f>
        <v/>
      </c>
      <c r="Z6283" s="6" t="str">
        <f>IF($B6283=2023,$P6283,"")</f>
        <v/>
      </c>
      <c r="AA6283" s="6" t="str">
        <f>IF($B6283=2024,$P6283,"")</f>
        <v/>
      </c>
      <c r="AB6283" s="15" t="str">
        <f>IF($B6283=2025,$P6283,"")</f>
        <v/>
      </c>
    </row>
    <row r="6284" spans="1:28" s="34" customFormat="1" ht="24" x14ac:dyDescent="0.25">
      <c r="A6284" s="3">
        <v>1233</v>
      </c>
      <c r="B6284" s="5">
        <v>2015</v>
      </c>
      <c r="C6284" s="3" t="s">
        <v>365</v>
      </c>
      <c r="D6284" s="4">
        <f>DATE(B6284,N6284,M6284)</f>
        <v>42236</v>
      </c>
      <c r="E6284" s="5">
        <v>1928</v>
      </c>
      <c r="F6284" s="6" t="s">
        <v>1331</v>
      </c>
      <c r="G6284" s="6" t="s">
        <v>717</v>
      </c>
      <c r="H6284" s="27"/>
      <c r="I6284" s="9"/>
      <c r="J6284" s="9" t="s">
        <v>1350</v>
      </c>
      <c r="K6284" s="6" t="s">
        <v>13</v>
      </c>
      <c r="L6284" s="6">
        <v>5603</v>
      </c>
      <c r="M6284" s="6">
        <v>20</v>
      </c>
      <c r="N6284" s="6">
        <v>8</v>
      </c>
      <c r="O6284" s="6" t="s">
        <v>14</v>
      </c>
      <c r="P6284" s="15">
        <v>1</v>
      </c>
      <c r="Q6284" s="15" t="str">
        <f>IF($B6284=2014,$P6284,"")</f>
        <v/>
      </c>
      <c r="R6284" s="15">
        <f>IF($B6284=2015,$P6284,"")</f>
        <v>1</v>
      </c>
      <c r="S6284" s="15" t="str">
        <f>IF($B6284=2016,$P6284,"")</f>
        <v/>
      </c>
      <c r="T6284" s="15" t="str">
        <f>IF($B6284=2017,$P6284,"")</f>
        <v/>
      </c>
      <c r="U6284" s="15" t="str">
        <f>IF($B6284=2018,$P6284,"")</f>
        <v/>
      </c>
      <c r="V6284" s="15" t="str">
        <f>IF($B6284=2019,$P6284,"")</f>
        <v/>
      </c>
      <c r="W6284" s="15" t="str">
        <f>IF($B6284=2020,$P6284,"")</f>
        <v/>
      </c>
      <c r="X6284" s="6" t="str">
        <f>IF($B6284=2021,$P6284,"")</f>
        <v/>
      </c>
      <c r="Y6284" s="6" t="str">
        <f>IF($B6284=2022,$P6284,"")</f>
        <v/>
      </c>
      <c r="Z6284" s="6" t="str">
        <f>IF($B6284=2023,$P6284,"")</f>
        <v/>
      </c>
      <c r="AA6284" s="6" t="str">
        <f>IF($B6284=2024,$P6284,"")</f>
        <v/>
      </c>
      <c r="AB6284" s="15" t="str">
        <f>IF($B6284=2025,$P6284,"")</f>
        <v/>
      </c>
    </row>
    <row r="6285" spans="1:28" s="34" customFormat="1" ht="24" x14ac:dyDescent="0.25">
      <c r="A6285" s="3">
        <v>1251</v>
      </c>
      <c r="B6285" s="3">
        <v>2020</v>
      </c>
      <c r="C6285" s="3" t="s">
        <v>1470</v>
      </c>
      <c r="D6285" s="4">
        <f>DATE(B6285,N6285,M6285)</f>
        <v>43935</v>
      </c>
      <c r="E6285" s="5">
        <v>2059</v>
      </c>
      <c r="F6285" s="6" t="s">
        <v>1331</v>
      </c>
      <c r="G6285" s="6" t="s">
        <v>717</v>
      </c>
      <c r="H6285" s="27"/>
      <c r="I6285" s="9" t="s">
        <v>5908</v>
      </c>
      <c r="J6285" s="7" t="s">
        <v>5137</v>
      </c>
      <c r="K6285" s="6" t="s">
        <v>102</v>
      </c>
      <c r="L6285" s="6">
        <v>60191</v>
      </c>
      <c r="M6285" s="6">
        <v>14</v>
      </c>
      <c r="N6285" s="6">
        <v>4</v>
      </c>
      <c r="O6285" s="6"/>
      <c r="P6285" s="15">
        <v>1</v>
      </c>
      <c r="Q6285" s="15" t="str">
        <f>IF($B6285=2014,$P6285,"")</f>
        <v/>
      </c>
      <c r="R6285" s="15" t="str">
        <f>IF($B6285=2015,$P6285,"")</f>
        <v/>
      </c>
      <c r="S6285" s="15" t="str">
        <f>IF($B6285=2016,$P6285,"")</f>
        <v/>
      </c>
      <c r="T6285" s="15" t="str">
        <f>IF($B6285=2017,$P6285,"")</f>
        <v/>
      </c>
      <c r="U6285" s="15" t="str">
        <f>IF($B6285=2018,$P6285,"")</f>
        <v/>
      </c>
      <c r="V6285" s="15" t="str">
        <f>IF($B6285=2019,$P6285,"")</f>
        <v/>
      </c>
      <c r="W6285" s="15">
        <f>IF($B6285=2020,$P6285,"")</f>
        <v>1</v>
      </c>
      <c r="X6285" s="6" t="str">
        <f>IF($B6285=2021,$P6285,"")</f>
        <v/>
      </c>
      <c r="Y6285" s="6" t="str">
        <f>IF($B6285=2022,$P6285,"")</f>
        <v/>
      </c>
      <c r="Z6285" s="6" t="str">
        <f>IF($B6285=2023,$P6285,"")</f>
        <v/>
      </c>
      <c r="AA6285" s="6" t="str">
        <f>IF($B6285=2024,$P6285,"")</f>
        <v/>
      </c>
      <c r="AB6285" s="15" t="str">
        <f>IF($B6285=2025,$P6285,"")</f>
        <v/>
      </c>
    </row>
    <row r="6286" spans="1:28" s="34" customFormat="1" ht="36" x14ac:dyDescent="0.25">
      <c r="A6286" s="3">
        <v>1269</v>
      </c>
      <c r="B6286" s="3">
        <v>2016</v>
      </c>
      <c r="C6286" s="3" t="s">
        <v>180</v>
      </c>
      <c r="D6286" s="4">
        <f>DATE(B6286,N6286,M6286)</f>
        <v>42585</v>
      </c>
      <c r="E6286" s="5">
        <v>1900</v>
      </c>
      <c r="F6286" s="6" t="s">
        <v>1331</v>
      </c>
      <c r="G6286" s="10" t="s">
        <v>783</v>
      </c>
      <c r="H6286" s="27"/>
      <c r="I6286" s="7" t="s">
        <v>2307</v>
      </c>
      <c r="J6286" s="7" t="s">
        <v>2308</v>
      </c>
      <c r="K6286" s="6" t="s">
        <v>61</v>
      </c>
      <c r="L6286" s="6">
        <v>5701</v>
      </c>
      <c r="M6286" s="6">
        <v>3</v>
      </c>
      <c r="N6286" s="6">
        <v>8</v>
      </c>
      <c r="O6286" s="6"/>
      <c r="P6286" s="15">
        <v>1</v>
      </c>
      <c r="Q6286" s="15" t="str">
        <f>IF($B6286=2014,$P6286,"")</f>
        <v/>
      </c>
      <c r="R6286" s="15" t="str">
        <f>IF($B6286=2015,$P6286,"")</f>
        <v/>
      </c>
      <c r="S6286" s="15">
        <f>IF($B6286=2016,$P6286,"")</f>
        <v>1</v>
      </c>
      <c r="T6286" s="15" t="str">
        <f>IF($B6286=2017,$P6286,"")</f>
        <v/>
      </c>
      <c r="U6286" s="15" t="str">
        <f>IF($B6286=2018,$P6286,"")</f>
        <v/>
      </c>
      <c r="V6286" s="15" t="str">
        <f>IF($B6286=2019,$P6286,"")</f>
        <v/>
      </c>
      <c r="W6286" s="15" t="str">
        <f>IF($B6286=2020,$P6286,"")</f>
        <v/>
      </c>
      <c r="X6286" s="6" t="str">
        <f>IF($B6286=2021,$P6286,"")</f>
        <v/>
      </c>
      <c r="Y6286" s="6" t="str">
        <f>IF($B6286=2022,$P6286,"")</f>
        <v/>
      </c>
      <c r="Z6286" s="6" t="str">
        <f>IF($B6286=2023,$P6286,"")</f>
        <v/>
      </c>
      <c r="AA6286" s="6" t="str">
        <f>IF($B6286=2024,$P6286,"")</f>
        <v/>
      </c>
      <c r="AB6286" s="15" t="str">
        <f>IF($B6286=2025,$P6286,"")</f>
        <v/>
      </c>
    </row>
    <row r="6287" spans="1:28" s="34" customFormat="1" x14ac:dyDescent="0.25">
      <c r="A6287" s="3">
        <v>1287</v>
      </c>
      <c r="B6287" s="5">
        <v>2015</v>
      </c>
      <c r="C6287" s="3" t="s">
        <v>15</v>
      </c>
      <c r="D6287" s="4">
        <f>DATE(B6287,N6287,M6287)</f>
        <v>42287</v>
      </c>
      <c r="E6287" s="5">
        <v>1530</v>
      </c>
      <c r="F6287" s="6" t="s">
        <v>1331</v>
      </c>
      <c r="G6287" s="6" t="s">
        <v>464</v>
      </c>
      <c r="H6287" s="27"/>
      <c r="I6287" s="9" t="s">
        <v>1074</v>
      </c>
      <c r="J6287" s="9" t="s">
        <v>1351</v>
      </c>
      <c r="K6287" s="6" t="s">
        <v>389</v>
      </c>
      <c r="L6287" s="6">
        <v>5613</v>
      </c>
      <c r="M6287" s="6">
        <v>10</v>
      </c>
      <c r="N6287" s="6">
        <v>10</v>
      </c>
      <c r="O6287" s="6"/>
      <c r="P6287" s="15">
        <v>1</v>
      </c>
      <c r="Q6287" s="15" t="str">
        <f>IF($B6287=2014,$P6287,"")</f>
        <v/>
      </c>
      <c r="R6287" s="15">
        <f>IF($B6287=2015,$P6287,"")</f>
        <v>1</v>
      </c>
      <c r="S6287" s="15" t="str">
        <f>IF($B6287=2016,$P6287,"")</f>
        <v/>
      </c>
      <c r="T6287" s="15" t="str">
        <f>IF($B6287=2017,$P6287,"")</f>
        <v/>
      </c>
      <c r="U6287" s="15" t="str">
        <f>IF($B6287=2018,$P6287,"")</f>
        <v/>
      </c>
      <c r="V6287" s="15" t="str">
        <f>IF($B6287=2019,$P6287,"")</f>
        <v/>
      </c>
      <c r="W6287" s="15" t="str">
        <f>IF($B6287=2020,$P6287,"")</f>
        <v/>
      </c>
      <c r="X6287" s="6" t="str">
        <f>IF($B6287=2021,$P6287,"")</f>
        <v/>
      </c>
      <c r="Y6287" s="6" t="str">
        <f>IF($B6287=2022,$P6287,"")</f>
        <v/>
      </c>
      <c r="Z6287" s="6" t="str">
        <f>IF($B6287=2023,$P6287,"")</f>
        <v/>
      </c>
      <c r="AA6287" s="6" t="str">
        <f>IF($B6287=2024,$P6287,"")</f>
        <v/>
      </c>
      <c r="AB6287" s="15" t="str">
        <f>IF($B6287=2025,$P6287,"")</f>
        <v/>
      </c>
    </row>
    <row r="6288" spans="1:28" s="34" customFormat="1" ht="36" x14ac:dyDescent="0.25">
      <c r="A6288" s="3">
        <v>1287</v>
      </c>
      <c r="B6288" s="5">
        <v>2015</v>
      </c>
      <c r="C6288" s="3" t="s">
        <v>157</v>
      </c>
      <c r="D6288" s="4">
        <f>DATE(B6288,N6288,M6288)</f>
        <v>42237</v>
      </c>
      <c r="E6288" s="5">
        <v>1756</v>
      </c>
      <c r="F6288" s="6" t="s">
        <v>1331</v>
      </c>
      <c r="G6288" s="6" t="s">
        <v>717</v>
      </c>
      <c r="H6288" s="27"/>
      <c r="I6288" s="9" t="s">
        <v>1352</v>
      </c>
      <c r="J6288" s="9" t="s">
        <v>1353</v>
      </c>
      <c r="K6288" s="6" t="s">
        <v>13</v>
      </c>
      <c r="L6288" s="6">
        <v>5603</v>
      </c>
      <c r="M6288" s="6">
        <v>21</v>
      </c>
      <c r="N6288" s="6">
        <v>8</v>
      </c>
      <c r="O6288" s="6" t="s">
        <v>14</v>
      </c>
      <c r="P6288" s="15">
        <v>1</v>
      </c>
      <c r="Q6288" s="15" t="str">
        <f>IF($B6288=2014,$P6288,"")</f>
        <v/>
      </c>
      <c r="R6288" s="15">
        <f>IF($B6288=2015,$P6288,"")</f>
        <v>1</v>
      </c>
      <c r="S6288" s="15" t="str">
        <f>IF($B6288=2016,$P6288,"")</f>
        <v/>
      </c>
      <c r="T6288" s="15" t="str">
        <f>IF($B6288=2017,$P6288,"")</f>
        <v/>
      </c>
      <c r="U6288" s="15" t="str">
        <f>IF($B6288=2018,$P6288,"")</f>
        <v/>
      </c>
      <c r="V6288" s="15" t="str">
        <f>IF($B6288=2019,$P6288,"")</f>
        <v/>
      </c>
      <c r="W6288" s="15" t="str">
        <f>IF($B6288=2020,$P6288,"")</f>
        <v/>
      </c>
      <c r="X6288" s="6" t="str">
        <f>IF($B6288=2021,$P6288,"")</f>
        <v/>
      </c>
      <c r="Y6288" s="6" t="str">
        <f>IF($B6288=2022,$P6288,"")</f>
        <v/>
      </c>
      <c r="Z6288" s="6" t="str">
        <f>IF($B6288=2023,$P6288,"")</f>
        <v/>
      </c>
      <c r="AA6288" s="6" t="str">
        <f>IF($B6288=2024,$P6288,"")</f>
        <v/>
      </c>
      <c r="AB6288" s="15" t="str">
        <f>IF($B6288=2025,$P6288,"")</f>
        <v/>
      </c>
    </row>
    <row r="6289" spans="1:28" s="34" customFormat="1" x14ac:dyDescent="0.25">
      <c r="A6289" s="3">
        <v>1323</v>
      </c>
      <c r="B6289" s="3">
        <v>2016</v>
      </c>
      <c r="C6289" s="3" t="s">
        <v>231</v>
      </c>
      <c r="D6289" s="4">
        <f>DATE(B6289,N6289,M6289)</f>
        <v>42643</v>
      </c>
      <c r="E6289" s="5">
        <v>2003</v>
      </c>
      <c r="F6289" s="6" t="s">
        <v>1331</v>
      </c>
      <c r="G6289" s="10" t="s">
        <v>717</v>
      </c>
      <c r="H6289" s="27"/>
      <c r="I6289" s="7" t="s">
        <v>2309</v>
      </c>
      <c r="J6289" s="7" t="s">
        <v>2310</v>
      </c>
      <c r="K6289" s="6" t="s">
        <v>123</v>
      </c>
      <c r="L6289" s="6">
        <v>5706</v>
      </c>
      <c r="M6289" s="6">
        <v>30</v>
      </c>
      <c r="N6289" s="6">
        <v>9</v>
      </c>
      <c r="O6289" s="6"/>
      <c r="P6289" s="15">
        <v>1</v>
      </c>
      <c r="Q6289" s="15" t="str">
        <f>IF($B6289=2014,$P6289,"")</f>
        <v/>
      </c>
      <c r="R6289" s="15" t="str">
        <f>IF($B6289=2015,$P6289,"")</f>
        <v/>
      </c>
      <c r="S6289" s="15">
        <f>IF($B6289=2016,$P6289,"")</f>
        <v>1</v>
      </c>
      <c r="T6289" s="15" t="str">
        <f>IF($B6289=2017,$P6289,"")</f>
        <v/>
      </c>
      <c r="U6289" s="15" t="str">
        <f>IF($B6289=2018,$P6289,"")</f>
        <v/>
      </c>
      <c r="V6289" s="15" t="str">
        <f>IF($B6289=2019,$P6289,"")</f>
        <v/>
      </c>
      <c r="W6289" s="15" t="str">
        <f>IF($B6289=2020,$P6289,"")</f>
        <v/>
      </c>
      <c r="X6289" s="6" t="str">
        <f>IF($B6289=2021,$P6289,"")</f>
        <v/>
      </c>
      <c r="Y6289" s="6" t="str">
        <f>IF($B6289=2022,$P6289,"")</f>
        <v/>
      </c>
      <c r="Z6289" s="6" t="str">
        <f>IF($B6289=2023,$P6289,"")</f>
        <v/>
      </c>
      <c r="AA6289" s="6" t="str">
        <f>IF($B6289=2024,$P6289,"")</f>
        <v/>
      </c>
      <c r="AB6289" s="15" t="str">
        <f>IF($B6289=2025,$P6289,"")</f>
        <v/>
      </c>
    </row>
    <row r="6290" spans="1:28" s="34" customFormat="1" x14ac:dyDescent="0.25">
      <c r="A6290" s="3">
        <v>1332</v>
      </c>
      <c r="B6290" s="3">
        <v>2019</v>
      </c>
      <c r="C6290" s="3" t="s">
        <v>1443</v>
      </c>
      <c r="D6290" s="4">
        <f>DATE(B6290,N6290,M6290)</f>
        <v>43476</v>
      </c>
      <c r="E6290" s="5">
        <v>1651</v>
      </c>
      <c r="F6290" s="6" t="s">
        <v>1331</v>
      </c>
      <c r="G6290" s="6" t="s">
        <v>503</v>
      </c>
      <c r="H6290" s="27"/>
      <c r="I6290" s="7" t="s">
        <v>254</v>
      </c>
      <c r="J6290" s="7" t="s">
        <v>3604</v>
      </c>
      <c r="K6290" s="6" t="s">
        <v>3267</v>
      </c>
      <c r="L6290" s="6">
        <v>5914</v>
      </c>
      <c r="M6290" s="6">
        <v>11</v>
      </c>
      <c r="N6290" s="6">
        <v>1</v>
      </c>
      <c r="O6290" s="6"/>
      <c r="P6290" s="15">
        <v>1</v>
      </c>
      <c r="Q6290" s="15" t="str">
        <f>IF($B6290=2014,$P6290,"")</f>
        <v/>
      </c>
      <c r="R6290" s="15" t="str">
        <f>IF($B6290=2015,$P6290,"")</f>
        <v/>
      </c>
      <c r="S6290" s="15" t="str">
        <f>IF($B6290=2016,$P6290,"")</f>
        <v/>
      </c>
      <c r="T6290" s="15" t="str">
        <f>IF($B6290=2017,$P6290,"")</f>
        <v/>
      </c>
      <c r="U6290" s="15" t="str">
        <f>IF($B6290=2018,$P6290,"")</f>
        <v/>
      </c>
      <c r="V6290" s="15">
        <f>IF($B6290=2019,$P6290,"")</f>
        <v>1</v>
      </c>
      <c r="W6290" s="15" t="str">
        <f>IF($B6290=2020,$P6290,"")</f>
        <v/>
      </c>
      <c r="X6290" s="6" t="str">
        <f>IF($B6290=2021,$P6290,"")</f>
        <v/>
      </c>
      <c r="Y6290" s="6" t="str">
        <f>IF($B6290=2022,$P6290,"")</f>
        <v/>
      </c>
      <c r="Z6290" s="6" t="str">
        <f>IF($B6290=2023,$P6290,"")</f>
        <v/>
      </c>
      <c r="AA6290" s="6" t="str">
        <f>IF($B6290=2024,$P6290,"")</f>
        <v/>
      </c>
      <c r="AB6290" s="15" t="str">
        <f>IF($B6290=2025,$P6290,"")</f>
        <v/>
      </c>
    </row>
    <row r="6291" spans="1:28" s="34" customFormat="1" x14ac:dyDescent="0.25">
      <c r="A6291" s="3">
        <v>1341</v>
      </c>
      <c r="B6291" s="3">
        <v>2021</v>
      </c>
      <c r="C6291" s="3" t="s">
        <v>895</v>
      </c>
      <c r="D6291" s="4">
        <v>44468</v>
      </c>
      <c r="E6291" s="5">
        <v>1900</v>
      </c>
      <c r="F6291" s="6" t="s">
        <v>1331</v>
      </c>
      <c r="G6291" s="6" t="s">
        <v>503</v>
      </c>
      <c r="H6291" s="27"/>
      <c r="I6291" s="7" t="s">
        <v>6361</v>
      </c>
      <c r="J6291" s="7" t="s">
        <v>6362</v>
      </c>
      <c r="K6291" s="6" t="s">
        <v>5684</v>
      </c>
      <c r="L6291" s="6">
        <v>6208</v>
      </c>
      <c r="M6291" s="6">
        <v>29</v>
      </c>
      <c r="N6291" s="6">
        <v>9</v>
      </c>
      <c r="O6291" s="6" t="s">
        <v>86</v>
      </c>
      <c r="P6291" s="15">
        <v>1</v>
      </c>
      <c r="Q6291" s="15" t="str">
        <f>IF($B6291=2014,$P6291,"")</f>
        <v/>
      </c>
      <c r="R6291" s="15" t="str">
        <f>IF($B6291=2015,$P6291,"")</f>
        <v/>
      </c>
      <c r="S6291" s="15" t="str">
        <f>IF($B6291=2016,$P6291,"")</f>
        <v/>
      </c>
      <c r="T6291" s="15" t="str">
        <f>IF($B6291=2017,$P6291,"")</f>
        <v/>
      </c>
      <c r="U6291" s="15" t="str">
        <f>IF($B6291=2018,$P6291,"")</f>
        <v/>
      </c>
      <c r="V6291" s="15" t="str">
        <f>IF($B6291=2019,$P6291,"")</f>
        <v/>
      </c>
      <c r="W6291" s="15" t="str">
        <f>IF($B6291=2020,$P6291,"")</f>
        <v/>
      </c>
      <c r="X6291" s="6">
        <f>IF($B6291=2021,$P6291,"")</f>
        <v>1</v>
      </c>
      <c r="Y6291" s="6" t="str">
        <f>IF($B6291=2022,$P6291,"")</f>
        <v/>
      </c>
      <c r="Z6291" s="6" t="str">
        <f>IF($B6291=2023,$P6291,"")</f>
        <v/>
      </c>
      <c r="AA6291" s="6" t="str">
        <f>IF($B6291=2024,$P6291,"")</f>
        <v/>
      </c>
      <c r="AB6291" s="15" t="str">
        <f>IF($B6291=2025,$P6291,"")</f>
        <v/>
      </c>
    </row>
    <row r="6292" spans="1:28" s="34" customFormat="1" x14ac:dyDescent="0.25">
      <c r="A6292" s="3">
        <v>1341</v>
      </c>
      <c r="B6292" s="3">
        <v>2017</v>
      </c>
      <c r="C6292" s="3" t="s">
        <v>1426</v>
      </c>
      <c r="D6292" s="4">
        <f>DATE(B6292,N6292,M6292)</f>
        <v>43029</v>
      </c>
      <c r="E6292" s="5">
        <v>1450</v>
      </c>
      <c r="F6292" s="6" t="s">
        <v>1331</v>
      </c>
      <c r="G6292" s="6" t="s">
        <v>506</v>
      </c>
      <c r="H6292" s="27"/>
      <c r="I6292" s="7" t="s">
        <v>3204</v>
      </c>
      <c r="J6292" s="9" t="s">
        <v>3205</v>
      </c>
      <c r="K6292" s="6" t="s">
        <v>88</v>
      </c>
      <c r="L6292" s="6">
        <v>5807</v>
      </c>
      <c r="M6292" s="6">
        <v>21</v>
      </c>
      <c r="N6292" s="6">
        <v>10</v>
      </c>
      <c r="O6292" s="6" t="s">
        <v>86</v>
      </c>
      <c r="P6292" s="15">
        <v>1</v>
      </c>
      <c r="Q6292" s="15" t="str">
        <f>IF($B6292=2014,$P6292,"")</f>
        <v/>
      </c>
      <c r="R6292" s="15" t="str">
        <f>IF($B6292=2015,$P6292,"")</f>
        <v/>
      </c>
      <c r="S6292" s="15" t="str">
        <f>IF($B6292=2016,$P6292,"")</f>
        <v/>
      </c>
      <c r="T6292" s="15">
        <f>IF($B6292=2017,$P6292,"")</f>
        <v>1</v>
      </c>
      <c r="U6292" s="15" t="str">
        <f>IF($B6292=2018,$P6292,"")</f>
        <v/>
      </c>
      <c r="V6292" s="15" t="str">
        <f>IF($B6292=2019,$P6292,"")</f>
        <v/>
      </c>
      <c r="W6292" s="15" t="str">
        <f>IF($B6292=2020,$P6292,"")</f>
        <v/>
      </c>
      <c r="X6292" s="6" t="str">
        <f>IF($B6292=2021,$P6292,"")</f>
        <v/>
      </c>
      <c r="Y6292" s="6" t="str">
        <f>IF($B6292=2022,$P6292,"")</f>
        <v/>
      </c>
      <c r="Z6292" s="6" t="str">
        <f>IF($B6292=2023,$P6292,"")</f>
        <v/>
      </c>
      <c r="AA6292" s="6" t="str">
        <f>IF($B6292=2024,$P6292,"")</f>
        <v/>
      </c>
      <c r="AB6292" s="15" t="str">
        <f>IF($B6292=2025,$P6292,"")</f>
        <v/>
      </c>
    </row>
    <row r="6293" spans="1:28" s="34" customFormat="1" ht="60" x14ac:dyDescent="0.25">
      <c r="A6293" s="3">
        <v>1350</v>
      </c>
      <c r="B6293" s="3">
        <v>2017</v>
      </c>
      <c r="C6293" s="3" t="s">
        <v>101</v>
      </c>
      <c r="D6293" s="4">
        <f>DATE(B6293,N6293,M6293)</f>
        <v>43042</v>
      </c>
      <c r="E6293" s="5">
        <v>2100</v>
      </c>
      <c r="F6293" s="6" t="s">
        <v>1331</v>
      </c>
      <c r="G6293" s="6" t="s">
        <v>676</v>
      </c>
      <c r="H6293" s="27"/>
      <c r="I6293" s="7" t="s">
        <v>254</v>
      </c>
      <c r="J6293" s="9" t="s">
        <v>3206</v>
      </c>
      <c r="K6293" s="6" t="s">
        <v>72</v>
      </c>
      <c r="L6293" s="6">
        <v>5809</v>
      </c>
      <c r="M6293" s="6">
        <v>3</v>
      </c>
      <c r="N6293" s="6">
        <v>11</v>
      </c>
      <c r="O6293" s="6"/>
      <c r="P6293" s="15">
        <v>1</v>
      </c>
      <c r="Q6293" s="15" t="str">
        <f>IF($B6293=2014,$P6293,"")</f>
        <v/>
      </c>
      <c r="R6293" s="15" t="str">
        <f>IF($B6293=2015,$P6293,"")</f>
        <v/>
      </c>
      <c r="S6293" s="15" t="str">
        <f>IF($B6293=2016,$P6293,"")</f>
        <v/>
      </c>
      <c r="T6293" s="15">
        <f>IF($B6293=2017,$P6293,"")</f>
        <v>1</v>
      </c>
      <c r="U6293" s="15" t="str">
        <f>IF($B6293=2018,$P6293,"")</f>
        <v/>
      </c>
      <c r="V6293" s="15" t="str">
        <f>IF($B6293=2019,$P6293,"")</f>
        <v/>
      </c>
      <c r="W6293" s="15" t="str">
        <f>IF($B6293=2020,$P6293,"")</f>
        <v/>
      </c>
      <c r="X6293" s="6" t="str">
        <f>IF($B6293=2021,$P6293,"")</f>
        <v/>
      </c>
      <c r="Y6293" s="6" t="str">
        <f>IF($B6293=2022,$P6293,"")</f>
        <v/>
      </c>
      <c r="Z6293" s="6" t="str">
        <f>IF($B6293=2023,$P6293,"")</f>
        <v/>
      </c>
      <c r="AA6293" s="6" t="str">
        <f>IF($B6293=2024,$P6293,"")</f>
        <v/>
      </c>
      <c r="AB6293" s="15" t="str">
        <f>IF($B6293=2025,$P6293,"")</f>
        <v/>
      </c>
    </row>
    <row r="6294" spans="1:28" s="34" customFormat="1" ht="36" x14ac:dyDescent="0.25">
      <c r="A6294" s="3">
        <v>1350</v>
      </c>
      <c r="B6294" s="3">
        <v>2019</v>
      </c>
      <c r="C6294" s="3" t="s">
        <v>22</v>
      </c>
      <c r="D6294" s="4">
        <f>DATE(B6294,N6294,M6294)</f>
        <v>43802</v>
      </c>
      <c r="E6294" s="5">
        <v>2100</v>
      </c>
      <c r="F6294" s="6" t="s">
        <v>1331</v>
      </c>
      <c r="G6294" s="6" t="s">
        <v>676</v>
      </c>
      <c r="H6294" s="27"/>
      <c r="I6294" s="7" t="s">
        <v>254</v>
      </c>
      <c r="J6294" s="7" t="s">
        <v>4084</v>
      </c>
      <c r="K6294" s="6" t="s">
        <v>33</v>
      </c>
      <c r="L6294" s="6">
        <v>6011</v>
      </c>
      <c r="M6294" s="6">
        <v>3</v>
      </c>
      <c r="N6294" s="6">
        <v>12</v>
      </c>
      <c r="O6294" s="6"/>
      <c r="P6294" s="15">
        <v>1</v>
      </c>
      <c r="Q6294" s="15" t="str">
        <f>IF($B6294=2014,$P6294,"")</f>
        <v/>
      </c>
      <c r="R6294" s="15" t="str">
        <f>IF($B6294=2015,$P6294,"")</f>
        <v/>
      </c>
      <c r="S6294" s="15" t="str">
        <f>IF($B6294=2016,$P6294,"")</f>
        <v/>
      </c>
      <c r="T6294" s="15" t="str">
        <f>IF($B6294=2017,$P6294,"")</f>
        <v/>
      </c>
      <c r="U6294" s="15" t="str">
        <f>IF($B6294=2018,$P6294,"")</f>
        <v/>
      </c>
      <c r="V6294" s="15">
        <f>IF($B6294=2019,$P6294,"")</f>
        <v>1</v>
      </c>
      <c r="W6294" s="15" t="str">
        <f>IF($B6294=2020,$P6294,"")</f>
        <v/>
      </c>
      <c r="X6294" s="6" t="str">
        <f>IF($B6294=2021,$P6294,"")</f>
        <v/>
      </c>
      <c r="Y6294" s="6" t="str">
        <f>IF($B6294=2022,$P6294,"")</f>
        <v/>
      </c>
      <c r="Z6294" s="6" t="str">
        <f>IF($B6294=2023,$P6294,"")</f>
        <v/>
      </c>
      <c r="AA6294" s="6" t="str">
        <f>IF($B6294=2024,$P6294,"")</f>
        <v/>
      </c>
      <c r="AB6294" s="15" t="str">
        <f>IF($B6294=2025,$P6294,"")</f>
        <v/>
      </c>
    </row>
    <row r="6295" spans="1:28" s="34" customFormat="1" ht="36" x14ac:dyDescent="0.25">
      <c r="A6295" s="3">
        <v>1350</v>
      </c>
      <c r="B6295" s="5">
        <v>2016</v>
      </c>
      <c r="C6295" s="3" t="s">
        <v>221</v>
      </c>
      <c r="D6295" s="4">
        <f>DATE(B6295,N6295,M6295)</f>
        <v>42399</v>
      </c>
      <c r="E6295" s="5">
        <v>2100</v>
      </c>
      <c r="F6295" s="6" t="s">
        <v>1331</v>
      </c>
      <c r="G6295" s="6" t="s">
        <v>506</v>
      </c>
      <c r="H6295" s="27"/>
      <c r="I6295" s="9" t="s">
        <v>1144</v>
      </c>
      <c r="J6295" s="9" t="s">
        <v>4145</v>
      </c>
      <c r="K6295" s="6" t="s">
        <v>94</v>
      </c>
      <c r="L6295" s="6">
        <v>5614</v>
      </c>
      <c r="M6295" s="6">
        <v>30</v>
      </c>
      <c r="N6295" s="6">
        <v>1</v>
      </c>
      <c r="O6295" s="6"/>
      <c r="P6295" s="15">
        <v>1</v>
      </c>
      <c r="Q6295" s="15" t="str">
        <f>IF($B6295=2014,$P6295,"")</f>
        <v/>
      </c>
      <c r="R6295" s="15" t="str">
        <f>IF($B6295=2015,$P6295,"")</f>
        <v/>
      </c>
      <c r="S6295" s="15">
        <f>IF($B6295=2016,$P6295,"")</f>
        <v>1</v>
      </c>
      <c r="T6295" s="15" t="str">
        <f>IF($B6295=2017,$P6295,"")</f>
        <v/>
      </c>
      <c r="U6295" s="15" t="str">
        <f>IF($B6295=2018,$P6295,"")</f>
        <v/>
      </c>
      <c r="V6295" s="15" t="str">
        <f>IF($B6295=2019,$P6295,"")</f>
        <v/>
      </c>
      <c r="W6295" s="15" t="str">
        <f>IF($B6295=2020,$P6295,"")</f>
        <v/>
      </c>
      <c r="X6295" s="6" t="str">
        <f>IF($B6295=2021,$P6295,"")</f>
        <v/>
      </c>
      <c r="Y6295" s="6" t="str">
        <f>IF($B6295=2022,$P6295,"")</f>
        <v/>
      </c>
      <c r="Z6295" s="6" t="str">
        <f>IF($B6295=2023,$P6295,"")</f>
        <v/>
      </c>
      <c r="AA6295" s="6" t="str">
        <f>IF($B6295=2024,$P6295,"")</f>
        <v/>
      </c>
      <c r="AB6295" s="15" t="str">
        <f>IF($B6295=2025,$P6295,"")</f>
        <v/>
      </c>
    </row>
    <row r="6296" spans="1:28" s="34" customFormat="1" ht="24" x14ac:dyDescent="0.25">
      <c r="A6296" s="3">
        <v>1350</v>
      </c>
      <c r="B6296" s="3">
        <v>2020</v>
      </c>
      <c r="C6296" s="3" t="s">
        <v>1470</v>
      </c>
      <c r="D6296" s="4">
        <f>DATE(B6296,N6296,M6296)</f>
        <v>43935</v>
      </c>
      <c r="E6296" s="5">
        <v>2103</v>
      </c>
      <c r="F6296" s="6" t="s">
        <v>1331</v>
      </c>
      <c r="G6296" s="6" t="s">
        <v>717</v>
      </c>
      <c r="H6296" s="27"/>
      <c r="I6296" s="9" t="s">
        <v>5138</v>
      </c>
      <c r="J6296" s="7" t="s">
        <v>5139</v>
      </c>
      <c r="K6296" s="6" t="s">
        <v>102</v>
      </c>
      <c r="L6296" s="6">
        <v>60191</v>
      </c>
      <c r="M6296" s="6">
        <v>14</v>
      </c>
      <c r="N6296" s="6">
        <v>4</v>
      </c>
      <c r="O6296" s="6"/>
      <c r="P6296" s="15">
        <v>1</v>
      </c>
      <c r="Q6296" s="15" t="str">
        <f>IF($B6296=2014,$P6296,"")</f>
        <v/>
      </c>
      <c r="R6296" s="15" t="str">
        <f>IF($B6296=2015,$P6296,"")</f>
        <v/>
      </c>
      <c r="S6296" s="15" t="str">
        <f>IF($B6296=2016,$P6296,"")</f>
        <v/>
      </c>
      <c r="T6296" s="15" t="str">
        <f>IF($B6296=2017,$P6296,"")</f>
        <v/>
      </c>
      <c r="U6296" s="15" t="str">
        <f>IF($B6296=2018,$P6296,"")</f>
        <v/>
      </c>
      <c r="V6296" s="15" t="str">
        <f>IF($B6296=2019,$P6296,"")</f>
        <v/>
      </c>
      <c r="W6296" s="15">
        <f>IF($B6296=2020,$P6296,"")</f>
        <v>1</v>
      </c>
      <c r="X6296" s="6" t="str">
        <f>IF($B6296=2021,$P6296,"")</f>
        <v/>
      </c>
      <c r="Y6296" s="6" t="str">
        <f>IF($B6296=2022,$P6296,"")</f>
        <v/>
      </c>
      <c r="Z6296" s="6" t="str">
        <f>IF($B6296=2023,$P6296,"")</f>
        <v/>
      </c>
      <c r="AA6296" s="6" t="str">
        <f>IF($B6296=2024,$P6296,"")</f>
        <v/>
      </c>
      <c r="AB6296" s="15" t="str">
        <f>IF($B6296=2025,$P6296,"")</f>
        <v/>
      </c>
    </row>
    <row r="6297" spans="1:28" s="34" customFormat="1" ht="24" x14ac:dyDescent="0.25">
      <c r="A6297" s="3">
        <v>1350</v>
      </c>
      <c r="B6297" s="3">
        <v>2023</v>
      </c>
      <c r="C6297" s="3" t="s">
        <v>15</v>
      </c>
      <c r="D6297" s="4">
        <f>DATE(B6297,N6297,M6297)</f>
        <v>45209</v>
      </c>
      <c r="E6297" s="5">
        <v>1500</v>
      </c>
      <c r="F6297" s="6" t="s">
        <v>1331</v>
      </c>
      <c r="G6297" s="10" t="s">
        <v>717</v>
      </c>
      <c r="H6297" s="27"/>
      <c r="I6297" s="7" t="s">
        <v>7791</v>
      </c>
      <c r="J6297" s="7" t="s">
        <v>7792</v>
      </c>
      <c r="K6297" s="6" t="s">
        <v>102</v>
      </c>
      <c r="L6297" s="6">
        <v>6408</v>
      </c>
      <c r="M6297" s="6">
        <v>10</v>
      </c>
      <c r="N6297" s="6">
        <v>10</v>
      </c>
      <c r="O6297" s="6"/>
      <c r="P6297" s="15">
        <v>1</v>
      </c>
      <c r="Q6297" s="15" t="str">
        <f>IF($B6297=2014,$P6297,"")</f>
        <v/>
      </c>
      <c r="R6297" s="15" t="str">
        <f>IF($B6297=2015,$P6297,"")</f>
        <v/>
      </c>
      <c r="S6297" s="15" t="str">
        <f>IF($B6297=2016,$P6297,"")</f>
        <v/>
      </c>
      <c r="T6297" s="15" t="str">
        <f>IF($B6297=2017,$P6297,"")</f>
        <v/>
      </c>
      <c r="U6297" s="15" t="str">
        <f>IF($B6297=2018,$P6297,"")</f>
        <v/>
      </c>
      <c r="V6297" s="15" t="str">
        <f>IF($B6297=2019,$P6297,"")</f>
        <v/>
      </c>
      <c r="W6297" s="15" t="str">
        <f>IF($B6297=2020,$P6297,"")</f>
        <v/>
      </c>
      <c r="X6297" s="6" t="str">
        <f>IF($B6297=2021,$P6297,"")</f>
        <v/>
      </c>
      <c r="Y6297" s="6" t="str">
        <f>IF($B6297=2022,$P6297,"")</f>
        <v/>
      </c>
      <c r="Z6297" s="6">
        <f>IF($B6297=2023,$P6297,"")</f>
        <v>1</v>
      </c>
      <c r="AA6297" s="6" t="str">
        <f>IF($B6297=2024,$P6297,"")</f>
        <v/>
      </c>
      <c r="AB6297" s="15" t="str">
        <f>IF($B6297=2025,$P6297,"")</f>
        <v/>
      </c>
    </row>
    <row r="6298" spans="1:28" s="34" customFormat="1" ht="24" x14ac:dyDescent="0.25">
      <c r="A6298" s="3">
        <v>1350</v>
      </c>
      <c r="B6298" s="3">
        <v>2017</v>
      </c>
      <c r="C6298" s="3" t="s">
        <v>456</v>
      </c>
      <c r="D6298" s="4">
        <f>DATE(B6298,N6298,M6298)</f>
        <v>42830</v>
      </c>
      <c r="E6298" s="5">
        <v>2130</v>
      </c>
      <c r="F6298" s="6" t="s">
        <v>1331</v>
      </c>
      <c r="G6298" s="10" t="s">
        <v>717</v>
      </c>
      <c r="H6298" s="27"/>
      <c r="I6298" s="7" t="s">
        <v>2311</v>
      </c>
      <c r="J6298" s="7" t="s">
        <v>2312</v>
      </c>
      <c r="K6298" s="6" t="s">
        <v>102</v>
      </c>
      <c r="L6298" s="6">
        <v>5720</v>
      </c>
      <c r="M6298" s="6">
        <v>5</v>
      </c>
      <c r="N6298" s="6">
        <v>4</v>
      </c>
      <c r="O6298" s="6"/>
      <c r="P6298" s="15">
        <v>1</v>
      </c>
      <c r="Q6298" s="15" t="str">
        <f>IF($B6298=2014,$P6298,"")</f>
        <v/>
      </c>
      <c r="R6298" s="15" t="str">
        <f>IF($B6298=2015,$P6298,"")</f>
        <v/>
      </c>
      <c r="S6298" s="15" t="str">
        <f>IF($B6298=2016,$P6298,"")</f>
        <v/>
      </c>
      <c r="T6298" s="15">
        <f>IF($B6298=2017,$P6298,"")</f>
        <v>1</v>
      </c>
      <c r="U6298" s="15" t="str">
        <f>IF($B6298=2018,$P6298,"")</f>
        <v/>
      </c>
      <c r="V6298" s="15" t="str">
        <f>IF($B6298=2019,$P6298,"")</f>
        <v/>
      </c>
      <c r="W6298" s="15" t="str">
        <f>IF($B6298=2020,$P6298,"")</f>
        <v/>
      </c>
      <c r="X6298" s="6" t="str">
        <f>IF($B6298=2021,$P6298,"")</f>
        <v/>
      </c>
      <c r="Y6298" s="6" t="str">
        <f>IF($B6298=2022,$P6298,"")</f>
        <v/>
      </c>
      <c r="Z6298" s="6" t="str">
        <f>IF($B6298=2023,$P6298,"")</f>
        <v/>
      </c>
      <c r="AA6298" s="6" t="str">
        <f>IF($B6298=2024,$P6298,"")</f>
        <v/>
      </c>
      <c r="AB6298" s="15" t="str">
        <f>IF($B6298=2025,$P6298,"")</f>
        <v/>
      </c>
    </row>
    <row r="6299" spans="1:28" s="34" customFormat="1" ht="24" x14ac:dyDescent="0.25">
      <c r="A6299" s="3">
        <v>1350</v>
      </c>
      <c r="B6299" s="3">
        <v>2016</v>
      </c>
      <c r="C6299" s="3" t="s">
        <v>231</v>
      </c>
      <c r="D6299" s="4">
        <f>DATE(B6299,N6299,M6299)</f>
        <v>42643</v>
      </c>
      <c r="E6299" s="5">
        <v>2156</v>
      </c>
      <c r="F6299" s="6" t="s">
        <v>1331</v>
      </c>
      <c r="G6299" s="10" t="s">
        <v>717</v>
      </c>
      <c r="H6299" s="27"/>
      <c r="I6299" s="7" t="s">
        <v>2313</v>
      </c>
      <c r="J6299" s="7" t="s">
        <v>2314</v>
      </c>
      <c r="K6299" s="6" t="s">
        <v>123</v>
      </c>
      <c r="L6299" s="6">
        <v>5706</v>
      </c>
      <c r="M6299" s="6">
        <v>30</v>
      </c>
      <c r="N6299" s="6">
        <v>9</v>
      </c>
      <c r="O6299" s="6"/>
      <c r="P6299" s="15">
        <v>1</v>
      </c>
      <c r="Q6299" s="15" t="str">
        <f>IF($B6299=2014,$P6299,"")</f>
        <v/>
      </c>
      <c r="R6299" s="15" t="str">
        <f>IF($B6299=2015,$P6299,"")</f>
        <v/>
      </c>
      <c r="S6299" s="15">
        <f>IF($B6299=2016,$P6299,"")</f>
        <v>1</v>
      </c>
      <c r="T6299" s="15" t="str">
        <f>IF($B6299=2017,$P6299,"")</f>
        <v/>
      </c>
      <c r="U6299" s="15" t="str">
        <f>IF($B6299=2018,$P6299,"")</f>
        <v/>
      </c>
      <c r="V6299" s="15" t="str">
        <f>IF($B6299=2019,$P6299,"")</f>
        <v/>
      </c>
      <c r="W6299" s="15" t="str">
        <f>IF($B6299=2020,$P6299,"")</f>
        <v/>
      </c>
      <c r="X6299" s="6" t="str">
        <f>IF($B6299=2021,$P6299,"")</f>
        <v/>
      </c>
      <c r="Y6299" s="6" t="str">
        <f>IF($B6299=2022,$P6299,"")</f>
        <v/>
      </c>
      <c r="Z6299" s="6" t="str">
        <f>IF($B6299=2023,$P6299,"")</f>
        <v/>
      </c>
      <c r="AA6299" s="6" t="str">
        <f>IF($B6299=2024,$P6299,"")</f>
        <v/>
      </c>
      <c r="AB6299" s="15" t="str">
        <f>IF($B6299=2025,$P6299,"")</f>
        <v/>
      </c>
    </row>
    <row r="6300" spans="1:28" s="34" customFormat="1" ht="60" x14ac:dyDescent="0.25">
      <c r="A6300" s="3">
        <v>1404</v>
      </c>
      <c r="B6300" s="3">
        <v>2019</v>
      </c>
      <c r="C6300" s="3" t="s">
        <v>1523</v>
      </c>
      <c r="D6300" s="4">
        <f>DATE(B6300,N6300,M6300)</f>
        <v>43571</v>
      </c>
      <c r="E6300" s="5">
        <v>2100</v>
      </c>
      <c r="F6300" s="6" t="s">
        <v>1331</v>
      </c>
      <c r="G6300" s="6" t="s">
        <v>717</v>
      </c>
      <c r="H6300" s="27"/>
      <c r="I6300" s="7" t="s">
        <v>3605</v>
      </c>
      <c r="J6300" s="7" t="s">
        <v>3606</v>
      </c>
      <c r="K6300" s="6" t="s">
        <v>102</v>
      </c>
      <c r="L6300" s="6">
        <v>59191</v>
      </c>
      <c r="M6300" s="6">
        <v>16</v>
      </c>
      <c r="N6300" s="6">
        <v>4</v>
      </c>
      <c r="O6300" s="6"/>
      <c r="P6300" s="15">
        <v>1</v>
      </c>
      <c r="Q6300" s="15" t="str">
        <f>IF($B6300=2014,$P6300,"")</f>
        <v/>
      </c>
      <c r="R6300" s="15" t="str">
        <f>IF($B6300=2015,$P6300,"")</f>
        <v/>
      </c>
      <c r="S6300" s="15" t="str">
        <f>IF($B6300=2016,$P6300,"")</f>
        <v/>
      </c>
      <c r="T6300" s="15" t="str">
        <f>IF($B6300=2017,$P6300,"")</f>
        <v/>
      </c>
      <c r="U6300" s="15" t="str">
        <f>IF($B6300=2018,$P6300,"")</f>
        <v/>
      </c>
      <c r="V6300" s="15">
        <f>IF($B6300=2019,$P6300,"")</f>
        <v>1</v>
      </c>
      <c r="W6300" s="15" t="str">
        <f>IF($B6300=2020,$P6300,"")</f>
        <v/>
      </c>
      <c r="X6300" s="6" t="str">
        <f>IF($B6300=2021,$P6300,"")</f>
        <v/>
      </c>
      <c r="Y6300" s="6" t="str">
        <f>IF($B6300=2022,$P6300,"")</f>
        <v/>
      </c>
      <c r="Z6300" s="6" t="str">
        <f>IF($B6300=2023,$P6300,"")</f>
        <v/>
      </c>
      <c r="AA6300" s="6" t="str">
        <f>IF($B6300=2024,$P6300,"")</f>
        <v/>
      </c>
      <c r="AB6300" s="15" t="str">
        <f>IF($B6300=2025,$P6300,"")</f>
        <v/>
      </c>
    </row>
    <row r="6301" spans="1:28" s="34" customFormat="1" ht="24" x14ac:dyDescent="0.25">
      <c r="A6301" s="3">
        <v>1404</v>
      </c>
      <c r="B6301" s="3">
        <v>2020</v>
      </c>
      <c r="C6301" s="3" t="s">
        <v>1470</v>
      </c>
      <c r="D6301" s="4">
        <f>DATE(B6301,N6301,M6301)</f>
        <v>43935</v>
      </c>
      <c r="E6301" s="5">
        <v>2100</v>
      </c>
      <c r="F6301" s="6" t="s">
        <v>1331</v>
      </c>
      <c r="G6301" s="6" t="s">
        <v>717</v>
      </c>
      <c r="H6301" s="27"/>
      <c r="I6301" s="9" t="s">
        <v>5140</v>
      </c>
      <c r="J6301" s="7" t="s">
        <v>5141</v>
      </c>
      <c r="K6301" s="6" t="s">
        <v>102</v>
      </c>
      <c r="L6301" s="6">
        <v>60191</v>
      </c>
      <c r="M6301" s="6">
        <v>14</v>
      </c>
      <c r="N6301" s="6">
        <v>4</v>
      </c>
      <c r="O6301" s="6"/>
      <c r="P6301" s="15">
        <v>1</v>
      </c>
      <c r="Q6301" s="15" t="str">
        <f>IF($B6301=2014,$P6301,"")</f>
        <v/>
      </c>
      <c r="R6301" s="15" t="str">
        <f>IF($B6301=2015,$P6301,"")</f>
        <v/>
      </c>
      <c r="S6301" s="15" t="str">
        <f>IF($B6301=2016,$P6301,"")</f>
        <v/>
      </c>
      <c r="T6301" s="15" t="str">
        <f>IF($B6301=2017,$P6301,"")</f>
        <v/>
      </c>
      <c r="U6301" s="15" t="str">
        <f>IF($B6301=2018,$P6301,"")</f>
        <v/>
      </c>
      <c r="V6301" s="15" t="str">
        <f>IF($B6301=2019,$P6301,"")</f>
        <v/>
      </c>
      <c r="W6301" s="15">
        <f>IF($B6301=2020,$P6301,"")</f>
        <v>1</v>
      </c>
      <c r="X6301" s="6" t="str">
        <f>IF($B6301=2021,$P6301,"")</f>
        <v/>
      </c>
      <c r="Y6301" s="6" t="str">
        <f>IF($B6301=2022,$P6301,"")</f>
        <v/>
      </c>
      <c r="Z6301" s="6" t="str">
        <f>IF($B6301=2023,$P6301,"")</f>
        <v/>
      </c>
      <c r="AA6301" s="6" t="str">
        <f>IF($B6301=2024,$P6301,"")</f>
        <v/>
      </c>
      <c r="AB6301" s="15" t="str">
        <f>IF($B6301=2025,$P6301,"")</f>
        <v/>
      </c>
    </row>
    <row r="6302" spans="1:28" s="34" customFormat="1" ht="24" x14ac:dyDescent="0.25">
      <c r="A6302" s="3">
        <v>1422</v>
      </c>
      <c r="B6302" s="3">
        <v>2017</v>
      </c>
      <c r="C6302" s="3" t="s">
        <v>456</v>
      </c>
      <c r="D6302" s="4">
        <f>DATE(B6302,N6302,M6302)</f>
        <v>42830</v>
      </c>
      <c r="E6302" s="5">
        <v>2059</v>
      </c>
      <c r="F6302" s="6" t="s">
        <v>1331</v>
      </c>
      <c r="G6302" s="10" t="s">
        <v>461</v>
      </c>
      <c r="H6302" s="27"/>
      <c r="I6302" s="7" t="s">
        <v>2315</v>
      </c>
      <c r="J6302" s="7" t="s">
        <v>2316</v>
      </c>
      <c r="K6302" s="6" t="s">
        <v>102</v>
      </c>
      <c r="L6302" s="6">
        <v>5720</v>
      </c>
      <c r="M6302" s="6">
        <v>5</v>
      </c>
      <c r="N6302" s="6">
        <v>4</v>
      </c>
      <c r="O6302" s="6"/>
      <c r="P6302" s="15">
        <v>1</v>
      </c>
      <c r="Q6302" s="15" t="str">
        <f>IF($B6302=2014,$P6302,"")</f>
        <v/>
      </c>
      <c r="R6302" s="15" t="str">
        <f>IF($B6302=2015,$P6302,"")</f>
        <v/>
      </c>
      <c r="S6302" s="15" t="str">
        <f>IF($B6302=2016,$P6302,"")</f>
        <v/>
      </c>
      <c r="T6302" s="15">
        <f>IF($B6302=2017,$P6302,"")</f>
        <v>1</v>
      </c>
      <c r="U6302" s="15" t="str">
        <f>IF($B6302=2018,$P6302,"")</f>
        <v/>
      </c>
      <c r="V6302" s="15" t="str">
        <f>IF($B6302=2019,$P6302,"")</f>
        <v/>
      </c>
      <c r="W6302" s="15" t="str">
        <f>IF($B6302=2020,$P6302,"")</f>
        <v/>
      </c>
      <c r="X6302" s="6" t="str">
        <f>IF($B6302=2021,$P6302,"")</f>
        <v/>
      </c>
      <c r="Y6302" s="6" t="str">
        <f>IF($B6302=2022,$P6302,"")</f>
        <v/>
      </c>
      <c r="Z6302" s="6" t="str">
        <f>IF($B6302=2023,$P6302,"")</f>
        <v/>
      </c>
      <c r="AA6302" s="6" t="str">
        <f>IF($B6302=2024,$P6302,"")</f>
        <v/>
      </c>
      <c r="AB6302" s="15" t="str">
        <f>IF($B6302=2025,$P6302,"")</f>
        <v/>
      </c>
    </row>
    <row r="6303" spans="1:28" s="34" customFormat="1" x14ac:dyDescent="0.25">
      <c r="A6303" s="3">
        <v>1440</v>
      </c>
      <c r="B6303" s="5">
        <v>2016</v>
      </c>
      <c r="C6303" s="3" t="s">
        <v>985</v>
      </c>
      <c r="D6303" s="4">
        <f>DATE(B6303,N6303,M6303)</f>
        <v>42407</v>
      </c>
      <c r="E6303" s="5">
        <v>2300</v>
      </c>
      <c r="F6303" s="6" t="s">
        <v>1331</v>
      </c>
      <c r="G6303" s="6" t="s">
        <v>461</v>
      </c>
      <c r="H6303" s="27"/>
      <c r="I6303" s="9" t="s">
        <v>254</v>
      </c>
      <c r="J6303" s="9" t="s">
        <v>1354</v>
      </c>
      <c r="K6303" s="6" t="s">
        <v>123</v>
      </c>
      <c r="L6303" s="6">
        <v>5615</v>
      </c>
      <c r="M6303" s="6">
        <v>7</v>
      </c>
      <c r="N6303" s="6">
        <v>2</v>
      </c>
      <c r="O6303" s="6"/>
      <c r="P6303" s="15">
        <v>1</v>
      </c>
      <c r="Q6303" s="15" t="str">
        <f>IF($B6303=2014,$P6303,"")</f>
        <v/>
      </c>
      <c r="R6303" s="15" t="str">
        <f>IF($B6303=2015,$P6303,"")</f>
        <v/>
      </c>
      <c r="S6303" s="15">
        <f>IF($B6303=2016,$P6303,"")</f>
        <v>1</v>
      </c>
      <c r="T6303" s="15" t="str">
        <f>IF($B6303=2017,$P6303,"")</f>
        <v/>
      </c>
      <c r="U6303" s="15" t="str">
        <f>IF($B6303=2018,$P6303,"")</f>
        <v/>
      </c>
      <c r="V6303" s="15" t="str">
        <f>IF($B6303=2019,$P6303,"")</f>
        <v/>
      </c>
      <c r="W6303" s="15" t="str">
        <f>IF($B6303=2020,$P6303,"")</f>
        <v/>
      </c>
      <c r="X6303" s="6" t="str">
        <f>IF($B6303=2021,$P6303,"")</f>
        <v/>
      </c>
      <c r="Y6303" s="6" t="str">
        <f>IF($B6303=2022,$P6303,"")</f>
        <v/>
      </c>
      <c r="Z6303" s="6" t="str">
        <f>IF($B6303=2023,$P6303,"")</f>
        <v/>
      </c>
      <c r="AA6303" s="6" t="str">
        <f>IF($B6303=2024,$P6303,"")</f>
        <v/>
      </c>
      <c r="AB6303" s="15" t="str">
        <f>IF($B6303=2025,$P6303,"")</f>
        <v/>
      </c>
    </row>
    <row r="6304" spans="1:28" s="34" customFormat="1" ht="120" x14ac:dyDescent="0.25">
      <c r="A6304" s="3">
        <v>1440</v>
      </c>
      <c r="B6304" s="3">
        <v>2016</v>
      </c>
      <c r="C6304" s="3" t="s">
        <v>222</v>
      </c>
      <c r="D6304" s="4">
        <f>DATE(B6304,N6304,M6304)</f>
        <v>42650</v>
      </c>
      <c r="E6304" s="5">
        <v>2200</v>
      </c>
      <c r="F6304" s="6" t="s">
        <v>1331</v>
      </c>
      <c r="G6304" s="10" t="s">
        <v>461</v>
      </c>
      <c r="H6304" s="27"/>
      <c r="I6304" s="7" t="s">
        <v>2317</v>
      </c>
      <c r="J6304" s="7" t="s">
        <v>2318</v>
      </c>
      <c r="K6304" s="6" t="s">
        <v>123</v>
      </c>
      <c r="L6304" s="6">
        <v>5706</v>
      </c>
      <c r="M6304" s="6">
        <v>7</v>
      </c>
      <c r="N6304" s="6">
        <v>10</v>
      </c>
      <c r="O6304" s="6"/>
      <c r="P6304" s="15">
        <v>1</v>
      </c>
      <c r="Q6304" s="15" t="str">
        <f>IF($B6304=2014,$P6304,"")</f>
        <v/>
      </c>
      <c r="R6304" s="15" t="str">
        <f>IF($B6304=2015,$P6304,"")</f>
        <v/>
      </c>
      <c r="S6304" s="15">
        <f>IF($B6304=2016,$P6304,"")</f>
        <v>1</v>
      </c>
      <c r="T6304" s="15" t="str">
        <f>IF($B6304=2017,$P6304,"")</f>
        <v/>
      </c>
      <c r="U6304" s="15" t="str">
        <f>IF($B6304=2018,$P6304,"")</f>
        <v/>
      </c>
      <c r="V6304" s="15" t="str">
        <f>IF($B6304=2019,$P6304,"")</f>
        <v/>
      </c>
      <c r="W6304" s="15" t="str">
        <f>IF($B6304=2020,$P6304,"")</f>
        <v/>
      </c>
      <c r="X6304" s="6" t="str">
        <f>IF($B6304=2021,$P6304,"")</f>
        <v/>
      </c>
      <c r="Y6304" s="6" t="str">
        <f>IF($B6304=2022,$P6304,"")</f>
        <v/>
      </c>
      <c r="Z6304" s="6" t="str">
        <f>IF($B6304=2023,$P6304,"")</f>
        <v/>
      </c>
      <c r="AA6304" s="6" t="str">
        <f>IF($B6304=2024,$P6304,"")</f>
        <v/>
      </c>
      <c r="AB6304" s="15" t="str">
        <f>IF($B6304=2025,$P6304,"")</f>
        <v/>
      </c>
    </row>
    <row r="6305" spans="1:28" s="34" customFormat="1" x14ac:dyDescent="0.25">
      <c r="A6305" s="3">
        <v>1440</v>
      </c>
      <c r="B6305" s="3">
        <v>2019</v>
      </c>
      <c r="C6305" s="3" t="s">
        <v>155</v>
      </c>
      <c r="D6305" s="4">
        <f>DATE(B6305,N6305,M6305)</f>
        <v>43755</v>
      </c>
      <c r="E6305" s="5">
        <v>2001</v>
      </c>
      <c r="F6305" s="6" t="s">
        <v>1331</v>
      </c>
      <c r="G6305" s="6" t="s">
        <v>687</v>
      </c>
      <c r="H6305" s="27"/>
      <c r="I6305" s="9" t="s">
        <v>5314</v>
      </c>
      <c r="J6305" s="9" t="s">
        <v>4085</v>
      </c>
      <c r="K6305" s="6" t="s">
        <v>123</v>
      </c>
      <c r="L6305" s="6">
        <v>6007</v>
      </c>
      <c r="M6305" s="6">
        <v>17</v>
      </c>
      <c r="N6305" s="6">
        <v>10</v>
      </c>
      <c r="O6305" s="6"/>
      <c r="P6305" s="15">
        <v>1</v>
      </c>
      <c r="Q6305" s="15" t="str">
        <f>IF($B6305=2014,$P6305,"")</f>
        <v/>
      </c>
      <c r="R6305" s="15" t="str">
        <f>IF($B6305=2015,$P6305,"")</f>
        <v/>
      </c>
      <c r="S6305" s="15" t="str">
        <f>IF($B6305=2016,$P6305,"")</f>
        <v/>
      </c>
      <c r="T6305" s="15" t="str">
        <f>IF($B6305=2017,$P6305,"")</f>
        <v/>
      </c>
      <c r="U6305" s="15" t="str">
        <f>IF($B6305=2018,$P6305,"")</f>
        <v/>
      </c>
      <c r="V6305" s="15">
        <f>IF($B6305=2019,$P6305,"")</f>
        <v>1</v>
      </c>
      <c r="W6305" s="15" t="str">
        <f>IF($B6305=2020,$P6305,"")</f>
        <v/>
      </c>
      <c r="X6305" s="6" t="str">
        <f>IF($B6305=2021,$P6305,"")</f>
        <v/>
      </c>
      <c r="Y6305" s="6" t="str">
        <f>IF($B6305=2022,$P6305,"")</f>
        <v/>
      </c>
      <c r="Z6305" s="6" t="str">
        <f>IF($B6305=2023,$P6305,"")</f>
        <v/>
      </c>
      <c r="AA6305" s="6" t="str">
        <f>IF($B6305=2024,$P6305,"")</f>
        <v/>
      </c>
      <c r="AB6305" s="15" t="str">
        <f>IF($B6305=2025,$P6305,"")</f>
        <v/>
      </c>
    </row>
    <row r="6306" spans="1:28" s="34" customFormat="1" x14ac:dyDescent="0.25">
      <c r="A6306" s="3">
        <v>1476</v>
      </c>
      <c r="B6306" s="5">
        <v>2016</v>
      </c>
      <c r="C6306" s="3" t="s">
        <v>369</v>
      </c>
      <c r="D6306" s="4">
        <f>DATE(B6306,N6306,M6306)</f>
        <v>42379</v>
      </c>
      <c r="E6306" s="5">
        <v>2305</v>
      </c>
      <c r="F6306" s="6" t="s">
        <v>1331</v>
      </c>
      <c r="G6306" s="6" t="s">
        <v>717</v>
      </c>
      <c r="H6306" s="27"/>
      <c r="I6306" s="9" t="s">
        <v>254</v>
      </c>
      <c r="J6306" s="9" t="s">
        <v>4146</v>
      </c>
      <c r="K6306" s="6" t="s">
        <v>123</v>
      </c>
      <c r="L6306" s="6">
        <v>5613</v>
      </c>
      <c r="M6306" s="6">
        <v>10</v>
      </c>
      <c r="N6306" s="6">
        <v>1</v>
      </c>
      <c r="O6306" s="6"/>
      <c r="P6306" s="15">
        <v>1</v>
      </c>
      <c r="Q6306" s="15" t="str">
        <f>IF($B6306=2014,$P6306,"")</f>
        <v/>
      </c>
      <c r="R6306" s="15" t="str">
        <f>IF($B6306=2015,$P6306,"")</f>
        <v/>
      </c>
      <c r="S6306" s="15">
        <f>IF($B6306=2016,$P6306,"")</f>
        <v>1</v>
      </c>
      <c r="T6306" s="15" t="str">
        <f>IF($B6306=2017,$P6306,"")</f>
        <v/>
      </c>
      <c r="U6306" s="15" t="str">
        <f>IF($B6306=2018,$P6306,"")</f>
        <v/>
      </c>
      <c r="V6306" s="15" t="str">
        <f>IF($B6306=2019,$P6306,"")</f>
        <v/>
      </c>
      <c r="W6306" s="15" t="str">
        <f>IF($B6306=2020,$P6306,"")</f>
        <v/>
      </c>
      <c r="X6306" s="6" t="str">
        <f>IF($B6306=2021,$P6306,"")</f>
        <v/>
      </c>
      <c r="Y6306" s="6" t="str">
        <f>IF($B6306=2022,$P6306,"")</f>
        <v/>
      </c>
      <c r="Z6306" s="6" t="str">
        <f>IF($B6306=2023,$P6306,"")</f>
        <v/>
      </c>
      <c r="AA6306" s="6" t="str">
        <f>IF($B6306=2024,$P6306,"")</f>
        <v/>
      </c>
      <c r="AB6306" s="15" t="str">
        <f>IF($B6306=2025,$P6306,"")</f>
        <v/>
      </c>
    </row>
    <row r="6307" spans="1:28" s="34" customFormat="1" x14ac:dyDescent="0.25">
      <c r="A6307" s="3">
        <v>1476</v>
      </c>
      <c r="B6307" s="3">
        <v>2016</v>
      </c>
      <c r="C6307" s="3" t="s">
        <v>491</v>
      </c>
      <c r="D6307" s="4">
        <f>DATE(B6307,N6307,M6307)</f>
        <v>42669</v>
      </c>
      <c r="E6307" s="5">
        <v>1557</v>
      </c>
      <c r="F6307" s="6" t="s">
        <v>1331</v>
      </c>
      <c r="G6307" s="10" t="s">
        <v>717</v>
      </c>
      <c r="H6307" s="27"/>
      <c r="I6307" s="7" t="s">
        <v>2319</v>
      </c>
      <c r="J6307" s="7" t="s">
        <v>2320</v>
      </c>
      <c r="K6307" s="6" t="s">
        <v>123</v>
      </c>
      <c r="L6307" s="6">
        <v>5708</v>
      </c>
      <c r="M6307" s="6">
        <v>26</v>
      </c>
      <c r="N6307" s="6">
        <v>10</v>
      </c>
      <c r="O6307" s="6"/>
      <c r="P6307" s="15">
        <v>1</v>
      </c>
      <c r="Q6307" s="15" t="str">
        <f>IF($B6307=2014,$P6307,"")</f>
        <v/>
      </c>
      <c r="R6307" s="15" t="str">
        <f>IF($B6307=2015,$P6307,"")</f>
        <v/>
      </c>
      <c r="S6307" s="15">
        <f>IF($B6307=2016,$P6307,"")</f>
        <v>1</v>
      </c>
      <c r="T6307" s="15" t="str">
        <f>IF($B6307=2017,$P6307,"")</f>
        <v/>
      </c>
      <c r="U6307" s="15" t="str">
        <f>IF($B6307=2018,$P6307,"")</f>
        <v/>
      </c>
      <c r="V6307" s="15" t="str">
        <f>IF($B6307=2019,$P6307,"")</f>
        <v/>
      </c>
      <c r="W6307" s="15" t="str">
        <f>IF($B6307=2020,$P6307,"")</f>
        <v/>
      </c>
      <c r="X6307" s="6" t="str">
        <f>IF($B6307=2021,$P6307,"")</f>
        <v/>
      </c>
      <c r="Y6307" s="6" t="str">
        <f>IF($B6307=2022,$P6307,"")</f>
        <v/>
      </c>
      <c r="Z6307" s="6" t="str">
        <f>IF($B6307=2023,$P6307,"")</f>
        <v/>
      </c>
      <c r="AA6307" s="6" t="str">
        <f>IF($B6307=2024,$P6307,"")</f>
        <v/>
      </c>
      <c r="AB6307" s="15" t="str">
        <f>IF($B6307=2025,$P6307,"")</f>
        <v/>
      </c>
    </row>
    <row r="6308" spans="1:28" s="34" customFormat="1" ht="36" x14ac:dyDescent="0.25">
      <c r="A6308" s="3">
        <v>1476</v>
      </c>
      <c r="B6308" s="3">
        <v>2016</v>
      </c>
      <c r="C6308" s="3" t="s">
        <v>231</v>
      </c>
      <c r="D6308" s="4">
        <f>DATE(B6308,N6308,M6308)</f>
        <v>42643</v>
      </c>
      <c r="E6308" s="5">
        <v>2204</v>
      </c>
      <c r="F6308" s="6" t="s">
        <v>1331</v>
      </c>
      <c r="G6308" s="10" t="s">
        <v>717</v>
      </c>
      <c r="H6308" s="27"/>
      <c r="I6308" s="7" t="s">
        <v>2309</v>
      </c>
      <c r="J6308" s="7" t="s">
        <v>2321</v>
      </c>
      <c r="K6308" s="6" t="s">
        <v>123</v>
      </c>
      <c r="L6308" s="6">
        <v>5706</v>
      </c>
      <c r="M6308" s="6">
        <v>30</v>
      </c>
      <c r="N6308" s="6">
        <v>9</v>
      </c>
      <c r="O6308" s="6"/>
      <c r="P6308" s="15">
        <v>1</v>
      </c>
      <c r="Q6308" s="15" t="str">
        <f>IF($B6308=2014,$P6308,"")</f>
        <v/>
      </c>
      <c r="R6308" s="15" t="str">
        <f>IF($B6308=2015,$P6308,"")</f>
        <v/>
      </c>
      <c r="S6308" s="15">
        <f>IF($B6308=2016,$P6308,"")</f>
        <v>1</v>
      </c>
      <c r="T6308" s="15" t="str">
        <f>IF($B6308=2017,$P6308,"")</f>
        <v/>
      </c>
      <c r="U6308" s="15" t="str">
        <f>IF($B6308=2018,$P6308,"")</f>
        <v/>
      </c>
      <c r="V6308" s="15" t="str">
        <f>IF($B6308=2019,$P6308,"")</f>
        <v/>
      </c>
      <c r="W6308" s="15" t="str">
        <f>IF($B6308=2020,$P6308,"")</f>
        <v/>
      </c>
      <c r="X6308" s="6" t="str">
        <f>IF($B6308=2021,$P6308,"")</f>
        <v/>
      </c>
      <c r="Y6308" s="6" t="str">
        <f>IF($B6308=2022,$P6308,"")</f>
        <v/>
      </c>
      <c r="Z6308" s="6" t="str">
        <f>IF($B6308=2023,$P6308,"")</f>
        <v/>
      </c>
      <c r="AA6308" s="6" t="str">
        <f>IF($B6308=2024,$P6308,"")</f>
        <v/>
      </c>
      <c r="AB6308" s="15" t="str">
        <f>IF($B6308=2025,$P6308,"")</f>
        <v/>
      </c>
    </row>
    <row r="6309" spans="1:28" s="34" customFormat="1" ht="24" x14ac:dyDescent="0.25">
      <c r="A6309" s="3">
        <v>1476</v>
      </c>
      <c r="B6309" s="3">
        <v>2022</v>
      </c>
      <c r="C6309" s="3" t="s">
        <v>1555</v>
      </c>
      <c r="D6309" s="4">
        <f>DATE(B6309,N6309,M6309)</f>
        <v>44791</v>
      </c>
      <c r="E6309" s="5">
        <v>2259</v>
      </c>
      <c r="F6309" s="6" t="s">
        <v>1331</v>
      </c>
      <c r="G6309" s="6" t="s">
        <v>641</v>
      </c>
      <c r="H6309" s="27"/>
      <c r="I6309" s="7" t="s">
        <v>254</v>
      </c>
      <c r="J6309" s="7" t="s">
        <v>6610</v>
      </c>
      <c r="K6309" s="6" t="s">
        <v>43</v>
      </c>
      <c r="L6309" s="6">
        <v>6303</v>
      </c>
      <c r="M6309" s="6">
        <v>18</v>
      </c>
      <c r="N6309" s="6">
        <v>8</v>
      </c>
      <c r="O6309" s="6"/>
      <c r="P6309" s="15">
        <v>1</v>
      </c>
      <c r="Q6309" s="15" t="str">
        <f>IF($B6309=2014,$P6309,"")</f>
        <v/>
      </c>
      <c r="R6309" s="15" t="str">
        <f>IF($B6309=2015,$P6309,"")</f>
        <v/>
      </c>
      <c r="S6309" s="15" t="str">
        <f>IF($B6309=2016,$P6309,"")</f>
        <v/>
      </c>
      <c r="T6309" s="15" t="str">
        <f>IF($B6309=2017,$P6309,"")</f>
        <v/>
      </c>
      <c r="U6309" s="15" t="str">
        <f>IF($B6309=2018,$P6309,"")</f>
        <v/>
      </c>
      <c r="V6309" s="15" t="str">
        <f>IF($B6309=2019,$P6309,"")</f>
        <v/>
      </c>
      <c r="W6309" s="15" t="str">
        <f>IF($B6309=2020,$P6309,"")</f>
        <v/>
      </c>
      <c r="X6309" s="6" t="str">
        <f>IF($B6309=2021,$P6309,"")</f>
        <v/>
      </c>
      <c r="Y6309" s="6">
        <f>IF($B6309=2022,$P6309,"")</f>
        <v>1</v>
      </c>
      <c r="Z6309" s="6" t="str">
        <f>IF($B6309=2023,$P6309,"")</f>
        <v/>
      </c>
      <c r="AA6309" s="6" t="str">
        <f>IF($B6309=2024,$P6309,"")</f>
        <v/>
      </c>
      <c r="AB6309" s="15" t="str">
        <f>IF($B6309=2025,$P6309,"")</f>
        <v/>
      </c>
    </row>
    <row r="6310" spans="1:28" s="34" customFormat="1" x14ac:dyDescent="0.25">
      <c r="A6310" s="3">
        <v>1494</v>
      </c>
      <c r="B6310" s="3">
        <v>2019</v>
      </c>
      <c r="C6310" s="3" t="s">
        <v>156</v>
      </c>
      <c r="D6310" s="4">
        <f>DATE(B6310,N6310,M6310)</f>
        <v>43687</v>
      </c>
      <c r="E6310" s="5">
        <v>2200</v>
      </c>
      <c r="F6310" s="6" t="s">
        <v>1331</v>
      </c>
      <c r="G6310" s="6" t="s">
        <v>461</v>
      </c>
      <c r="H6310" s="27"/>
      <c r="I6310" s="9" t="s">
        <v>4040</v>
      </c>
      <c r="J6310" s="9" t="s">
        <v>4041</v>
      </c>
      <c r="K6310" s="6" t="s">
        <v>123</v>
      </c>
      <c r="L6310" s="6">
        <v>6003</v>
      </c>
      <c r="M6310" s="6">
        <v>10</v>
      </c>
      <c r="N6310" s="6">
        <v>8</v>
      </c>
      <c r="O6310" s="6"/>
      <c r="P6310" s="15">
        <v>1</v>
      </c>
      <c r="Q6310" s="15" t="str">
        <f>IF($B6310=2014,$P6310,"")</f>
        <v/>
      </c>
      <c r="R6310" s="15" t="str">
        <f>IF($B6310=2015,$P6310,"")</f>
        <v/>
      </c>
      <c r="S6310" s="15" t="str">
        <f>IF($B6310=2016,$P6310,"")</f>
        <v/>
      </c>
      <c r="T6310" s="15" t="str">
        <f>IF($B6310=2017,$P6310,"")</f>
        <v/>
      </c>
      <c r="U6310" s="15" t="str">
        <f>IF($B6310=2018,$P6310,"")</f>
        <v/>
      </c>
      <c r="V6310" s="15">
        <f>IF($B6310=2019,$P6310,"")</f>
        <v>1</v>
      </c>
      <c r="W6310" s="15" t="str">
        <f>IF($B6310=2020,$P6310,"")</f>
        <v/>
      </c>
      <c r="X6310" s="6" t="str">
        <f>IF($B6310=2021,$P6310,"")</f>
        <v/>
      </c>
      <c r="Y6310" s="6" t="str">
        <f>IF($B6310=2022,$P6310,"")</f>
        <v/>
      </c>
      <c r="Z6310" s="6" t="str">
        <f>IF($B6310=2023,$P6310,"")</f>
        <v/>
      </c>
      <c r="AA6310" s="6" t="str">
        <f>IF($B6310=2024,$P6310,"")</f>
        <v/>
      </c>
      <c r="AB6310" s="15" t="str">
        <f>IF($B6310=2025,$P6310,"")</f>
        <v/>
      </c>
    </row>
    <row r="6311" spans="1:28" s="34" customFormat="1" x14ac:dyDescent="0.25">
      <c r="A6311" s="3">
        <v>1494</v>
      </c>
      <c r="B6311" s="3">
        <v>2016</v>
      </c>
      <c r="C6311" s="3" t="s">
        <v>119</v>
      </c>
      <c r="D6311" s="4">
        <f>DATE(B6311,N6311,M6311)</f>
        <v>42684</v>
      </c>
      <c r="E6311" s="5">
        <v>2202</v>
      </c>
      <c r="F6311" s="6" t="s">
        <v>1331</v>
      </c>
      <c r="G6311" s="10" t="s">
        <v>461</v>
      </c>
      <c r="H6311" s="27"/>
      <c r="I6311" s="7" t="s">
        <v>2292</v>
      </c>
      <c r="J6311" s="7" t="s">
        <v>2322</v>
      </c>
      <c r="K6311" s="6" t="s">
        <v>123</v>
      </c>
      <c r="L6311" s="6">
        <v>5709</v>
      </c>
      <c r="M6311" s="6">
        <v>10</v>
      </c>
      <c r="N6311" s="6">
        <v>11</v>
      </c>
      <c r="O6311" s="6"/>
      <c r="P6311" s="15">
        <v>1</v>
      </c>
      <c r="Q6311" s="15" t="str">
        <f>IF($B6311=2014,$P6311,"")</f>
        <v/>
      </c>
      <c r="R6311" s="15" t="str">
        <f>IF($B6311=2015,$P6311,"")</f>
        <v/>
      </c>
      <c r="S6311" s="15">
        <f>IF($B6311=2016,$P6311,"")</f>
        <v>1</v>
      </c>
      <c r="T6311" s="15" t="str">
        <f>IF($B6311=2017,$P6311,"")</f>
        <v/>
      </c>
      <c r="U6311" s="15" t="str">
        <f>IF($B6311=2018,$P6311,"")</f>
        <v/>
      </c>
      <c r="V6311" s="15" t="str">
        <f>IF($B6311=2019,$P6311,"")</f>
        <v/>
      </c>
      <c r="W6311" s="15" t="str">
        <f>IF($B6311=2020,$P6311,"")</f>
        <v/>
      </c>
      <c r="X6311" s="6" t="str">
        <f>IF($B6311=2021,$P6311,"")</f>
        <v/>
      </c>
      <c r="Y6311" s="6" t="str">
        <f>IF($B6311=2022,$P6311,"")</f>
        <v/>
      </c>
      <c r="Z6311" s="6" t="str">
        <f>IF($B6311=2023,$P6311,"")</f>
        <v/>
      </c>
      <c r="AA6311" s="6" t="str">
        <f>IF($B6311=2024,$P6311,"")</f>
        <v/>
      </c>
      <c r="AB6311" s="15" t="str">
        <f>IF($B6311=2025,$P6311,"")</f>
        <v/>
      </c>
    </row>
    <row r="6312" spans="1:28" s="34" customFormat="1" ht="24" x14ac:dyDescent="0.25">
      <c r="A6312" s="3">
        <v>1494</v>
      </c>
      <c r="B6312" s="3">
        <v>2016</v>
      </c>
      <c r="C6312" s="3" t="s">
        <v>1544</v>
      </c>
      <c r="D6312" s="4">
        <f>DATE(B6312,N6312,M6312)</f>
        <v>42649</v>
      </c>
      <c r="E6312" s="5">
        <v>2001</v>
      </c>
      <c r="F6312" s="6" t="s">
        <v>1331</v>
      </c>
      <c r="G6312" s="10" t="s">
        <v>588</v>
      </c>
      <c r="H6312" s="27"/>
      <c r="I6312" s="7" t="s">
        <v>2323</v>
      </c>
      <c r="J6312" s="7" t="s">
        <v>2324</v>
      </c>
      <c r="K6312" s="6" t="s">
        <v>102</v>
      </c>
      <c r="L6312" s="6">
        <v>5707</v>
      </c>
      <c r="M6312" s="6">
        <v>6</v>
      </c>
      <c r="N6312" s="6">
        <v>10</v>
      </c>
      <c r="O6312" s="6"/>
      <c r="P6312" s="15">
        <v>1</v>
      </c>
      <c r="Q6312" s="15" t="str">
        <f>IF($B6312=2014,$P6312,"")</f>
        <v/>
      </c>
      <c r="R6312" s="15" t="str">
        <f>IF($B6312=2015,$P6312,"")</f>
        <v/>
      </c>
      <c r="S6312" s="15">
        <f>IF($B6312=2016,$P6312,"")</f>
        <v>1</v>
      </c>
      <c r="T6312" s="15" t="str">
        <f>IF($B6312=2017,$P6312,"")</f>
        <v/>
      </c>
      <c r="U6312" s="15" t="str">
        <f>IF($B6312=2018,$P6312,"")</f>
        <v/>
      </c>
      <c r="V6312" s="15" t="str">
        <f>IF($B6312=2019,$P6312,"")</f>
        <v/>
      </c>
      <c r="W6312" s="15" t="str">
        <f>IF($B6312=2020,$P6312,"")</f>
        <v/>
      </c>
      <c r="X6312" s="6" t="str">
        <f>IF($B6312=2021,$P6312,"")</f>
        <v/>
      </c>
      <c r="Y6312" s="6" t="str">
        <f>IF($B6312=2022,$P6312,"")</f>
        <v/>
      </c>
      <c r="Z6312" s="6" t="str">
        <f>IF($B6312=2023,$P6312,"")</f>
        <v/>
      </c>
      <c r="AA6312" s="6" t="str">
        <f>IF($B6312=2024,$P6312,"")</f>
        <v/>
      </c>
      <c r="AB6312" s="15" t="str">
        <f>IF($B6312=2025,$P6312,"")</f>
        <v/>
      </c>
    </row>
    <row r="6313" spans="1:28" s="34" customFormat="1" x14ac:dyDescent="0.25">
      <c r="A6313" s="3">
        <v>1521</v>
      </c>
      <c r="B6313" s="3">
        <v>2016</v>
      </c>
      <c r="C6313" s="3" t="s">
        <v>1297</v>
      </c>
      <c r="D6313" s="4">
        <f>DATE(B6313,N6313,M6313)</f>
        <v>42662</v>
      </c>
      <c r="E6313" s="5">
        <v>2000</v>
      </c>
      <c r="F6313" s="6" t="s">
        <v>1331</v>
      </c>
      <c r="G6313" s="10" t="s">
        <v>461</v>
      </c>
      <c r="H6313" s="27"/>
      <c r="I6313" s="7" t="s">
        <v>2325</v>
      </c>
      <c r="J6313" s="7" t="s">
        <v>2326</v>
      </c>
      <c r="K6313" s="6" t="s">
        <v>123</v>
      </c>
      <c r="L6313" s="6">
        <v>5707</v>
      </c>
      <c r="M6313" s="6">
        <v>19</v>
      </c>
      <c r="N6313" s="6">
        <v>10</v>
      </c>
      <c r="O6313" s="6"/>
      <c r="P6313" s="15">
        <v>1</v>
      </c>
      <c r="Q6313" s="15" t="str">
        <f>IF($B6313=2014,$P6313,"")</f>
        <v/>
      </c>
      <c r="R6313" s="15" t="str">
        <f>IF($B6313=2015,$P6313,"")</f>
        <v/>
      </c>
      <c r="S6313" s="15">
        <f>IF($B6313=2016,$P6313,"")</f>
        <v>1</v>
      </c>
      <c r="T6313" s="15" t="str">
        <f>IF($B6313=2017,$P6313,"")</f>
        <v/>
      </c>
      <c r="U6313" s="15" t="str">
        <f>IF($B6313=2018,$P6313,"")</f>
        <v/>
      </c>
      <c r="V6313" s="15" t="str">
        <f>IF($B6313=2019,$P6313,"")</f>
        <v/>
      </c>
      <c r="W6313" s="15" t="str">
        <f>IF($B6313=2020,$P6313,"")</f>
        <v/>
      </c>
      <c r="X6313" s="6" t="str">
        <f>IF($B6313=2021,$P6313,"")</f>
        <v/>
      </c>
      <c r="Y6313" s="6" t="str">
        <f>IF($B6313=2022,$P6313,"")</f>
        <v/>
      </c>
      <c r="Z6313" s="6" t="str">
        <f>IF($B6313=2023,$P6313,"")</f>
        <v/>
      </c>
      <c r="AA6313" s="6" t="str">
        <f>IF($B6313=2024,$P6313,"")</f>
        <v/>
      </c>
      <c r="AB6313" s="15" t="str">
        <f>IF($B6313=2025,$P6313,"")</f>
        <v/>
      </c>
    </row>
    <row r="6314" spans="1:28" s="34" customFormat="1" x14ac:dyDescent="0.25">
      <c r="A6314" s="3">
        <v>1584</v>
      </c>
      <c r="B6314" s="5">
        <v>2016</v>
      </c>
      <c r="C6314" s="3" t="s">
        <v>115</v>
      </c>
      <c r="D6314" s="4">
        <f>DATE(B6314,N6314,M6314)</f>
        <v>42451</v>
      </c>
      <c r="E6314" s="5">
        <v>1729</v>
      </c>
      <c r="F6314" s="6" t="s">
        <v>1331</v>
      </c>
      <c r="G6314" s="6" t="s">
        <v>464</v>
      </c>
      <c r="H6314" s="27"/>
      <c r="I6314" s="9" t="s">
        <v>1315</v>
      </c>
      <c r="J6314" s="9" t="s">
        <v>1355</v>
      </c>
      <c r="K6314" s="6" t="s">
        <v>37</v>
      </c>
      <c r="L6314" s="6">
        <v>5618</v>
      </c>
      <c r="M6314" s="6">
        <v>22</v>
      </c>
      <c r="N6314" s="6">
        <v>3</v>
      </c>
      <c r="O6314" s="6"/>
      <c r="P6314" s="15">
        <v>1</v>
      </c>
      <c r="Q6314" s="15" t="str">
        <f>IF($B6314=2014,$P6314,"")</f>
        <v/>
      </c>
      <c r="R6314" s="15" t="str">
        <f>IF($B6314=2015,$P6314,"")</f>
        <v/>
      </c>
      <c r="S6314" s="15">
        <f>IF($B6314=2016,$P6314,"")</f>
        <v>1</v>
      </c>
      <c r="T6314" s="15" t="str">
        <f>IF($B6314=2017,$P6314,"")</f>
        <v/>
      </c>
      <c r="U6314" s="15" t="str">
        <f>IF($B6314=2018,$P6314,"")</f>
        <v/>
      </c>
      <c r="V6314" s="15" t="str">
        <f>IF($B6314=2019,$P6314,"")</f>
        <v/>
      </c>
      <c r="W6314" s="15" t="str">
        <f>IF($B6314=2020,$P6314,"")</f>
        <v/>
      </c>
      <c r="X6314" s="6" t="str">
        <f>IF($B6314=2021,$P6314,"")</f>
        <v/>
      </c>
      <c r="Y6314" s="6" t="str">
        <f>IF($B6314=2022,$P6314,"")</f>
        <v/>
      </c>
      <c r="Z6314" s="6" t="str">
        <f>IF($B6314=2023,$P6314,"")</f>
        <v/>
      </c>
      <c r="AA6314" s="6" t="str">
        <f>IF($B6314=2024,$P6314,"")</f>
        <v/>
      </c>
      <c r="AB6314" s="15" t="str">
        <f>IF($B6314=2025,$P6314,"")</f>
        <v/>
      </c>
    </row>
    <row r="6315" spans="1:28" s="34" customFormat="1" x14ac:dyDescent="0.25">
      <c r="A6315" s="3">
        <v>1584</v>
      </c>
      <c r="B6315" s="3">
        <v>2017</v>
      </c>
      <c r="C6315" s="3" t="s">
        <v>45</v>
      </c>
      <c r="D6315" s="4">
        <f>DATE(B6315,N6315,M6315)</f>
        <v>43026</v>
      </c>
      <c r="E6315" s="5">
        <v>1355</v>
      </c>
      <c r="F6315" s="6" t="s">
        <v>1331</v>
      </c>
      <c r="G6315" s="6" t="s">
        <v>503</v>
      </c>
      <c r="H6315" s="27"/>
      <c r="I6315" s="7" t="s">
        <v>2772</v>
      </c>
      <c r="J6315" s="9" t="s">
        <v>3189</v>
      </c>
      <c r="K6315" s="6" t="s">
        <v>58</v>
      </c>
      <c r="L6315" s="6">
        <v>5807</v>
      </c>
      <c r="M6315" s="6">
        <v>18</v>
      </c>
      <c r="N6315" s="6">
        <v>10</v>
      </c>
      <c r="O6315" s="6" t="s">
        <v>14</v>
      </c>
      <c r="P6315" s="15">
        <v>1</v>
      </c>
      <c r="Q6315" s="15" t="str">
        <f>IF($B6315=2014,$P6315,"")</f>
        <v/>
      </c>
      <c r="R6315" s="15" t="str">
        <f>IF($B6315=2015,$P6315,"")</f>
        <v/>
      </c>
      <c r="S6315" s="15" t="str">
        <f>IF($B6315=2016,$P6315,"")</f>
        <v/>
      </c>
      <c r="T6315" s="15">
        <f>IF($B6315=2017,$P6315,"")</f>
        <v>1</v>
      </c>
      <c r="U6315" s="15" t="str">
        <f>IF($B6315=2018,$P6315,"")</f>
        <v/>
      </c>
      <c r="V6315" s="15" t="str">
        <f>IF($B6315=2019,$P6315,"")</f>
        <v/>
      </c>
      <c r="W6315" s="15" t="str">
        <f>IF($B6315=2020,$P6315,"")</f>
        <v/>
      </c>
      <c r="X6315" s="6" t="str">
        <f>IF($B6315=2021,$P6315,"")</f>
        <v/>
      </c>
      <c r="Y6315" s="6" t="str">
        <f>IF($B6315=2022,$P6315,"")</f>
        <v/>
      </c>
      <c r="Z6315" s="6" t="str">
        <f>IF($B6315=2023,$P6315,"")</f>
        <v/>
      </c>
      <c r="AA6315" s="6" t="str">
        <f>IF($B6315=2024,$P6315,"")</f>
        <v/>
      </c>
      <c r="AB6315" s="15" t="str">
        <f>IF($B6315=2025,$P6315,"")</f>
        <v/>
      </c>
    </row>
    <row r="6316" spans="1:28" s="34" customFormat="1" ht="84" x14ac:dyDescent="0.25">
      <c r="A6316" s="3">
        <v>1602</v>
      </c>
      <c r="B6316" s="3">
        <v>2017</v>
      </c>
      <c r="C6316" s="3" t="s">
        <v>685</v>
      </c>
      <c r="D6316" s="4">
        <f>DATE(B6316,N6316,M6316)</f>
        <v>42763</v>
      </c>
      <c r="E6316" s="5">
        <v>204</v>
      </c>
      <c r="F6316" s="6" t="s">
        <v>1331</v>
      </c>
      <c r="G6316" s="10" t="s">
        <v>464</v>
      </c>
      <c r="H6316" s="27"/>
      <c r="I6316" s="7" t="s">
        <v>254</v>
      </c>
      <c r="J6316" s="7" t="s">
        <v>1736</v>
      </c>
      <c r="K6316" s="6" t="s">
        <v>123</v>
      </c>
      <c r="L6316" s="6">
        <v>5714</v>
      </c>
      <c r="M6316" s="6">
        <v>28</v>
      </c>
      <c r="N6316" s="6">
        <v>1</v>
      </c>
      <c r="O6316" s="6"/>
      <c r="P6316" s="15">
        <v>1</v>
      </c>
      <c r="Q6316" s="15" t="str">
        <f>IF($B6316=2014,$P6316,"")</f>
        <v/>
      </c>
      <c r="R6316" s="15" t="str">
        <f>IF($B6316=2015,$P6316,"")</f>
        <v/>
      </c>
      <c r="S6316" s="15" t="str">
        <f>IF($B6316=2016,$P6316,"")</f>
        <v/>
      </c>
      <c r="T6316" s="15">
        <f>IF($B6316=2017,$P6316,"")</f>
        <v>1</v>
      </c>
      <c r="U6316" s="15" t="str">
        <f>IF($B6316=2018,$P6316,"")</f>
        <v/>
      </c>
      <c r="V6316" s="15" t="str">
        <f>IF($B6316=2019,$P6316,"")</f>
        <v/>
      </c>
      <c r="W6316" s="15" t="str">
        <f>IF($B6316=2020,$P6316,"")</f>
        <v/>
      </c>
      <c r="X6316" s="6" t="str">
        <f>IF($B6316=2021,$P6316,"")</f>
        <v/>
      </c>
      <c r="Y6316" s="6" t="str">
        <f>IF($B6316=2022,$P6316,"")</f>
        <v/>
      </c>
      <c r="Z6316" s="6" t="str">
        <f>IF($B6316=2023,$P6316,"")</f>
        <v/>
      </c>
      <c r="AA6316" s="6" t="str">
        <f>IF($B6316=2024,$P6316,"")</f>
        <v/>
      </c>
      <c r="AB6316" s="15" t="str">
        <f>IF($B6316=2025,$P6316,"")</f>
        <v/>
      </c>
    </row>
    <row r="6317" spans="1:28" s="34" customFormat="1" ht="24" x14ac:dyDescent="0.25">
      <c r="A6317" s="3">
        <v>1611</v>
      </c>
      <c r="B6317" s="3">
        <v>2017</v>
      </c>
      <c r="C6317" s="3" t="s">
        <v>1460</v>
      </c>
      <c r="D6317" s="4">
        <f>DATE(B6317,N6317,M6317)</f>
        <v>43013</v>
      </c>
      <c r="E6317" s="5">
        <v>2130</v>
      </c>
      <c r="F6317" s="6" t="s">
        <v>1331</v>
      </c>
      <c r="G6317" s="6" t="s">
        <v>506</v>
      </c>
      <c r="H6317" s="27"/>
      <c r="I6317" s="7" t="s">
        <v>3207</v>
      </c>
      <c r="J6317" s="9" t="s">
        <v>3208</v>
      </c>
      <c r="K6317" s="6" t="s">
        <v>123</v>
      </c>
      <c r="L6317" s="6">
        <v>5806</v>
      </c>
      <c r="M6317" s="6">
        <v>5</v>
      </c>
      <c r="N6317" s="6">
        <v>10</v>
      </c>
      <c r="O6317" s="6"/>
      <c r="P6317" s="15">
        <v>1</v>
      </c>
      <c r="Q6317" s="15" t="str">
        <f>IF($B6317=2014,$P6317,"")</f>
        <v/>
      </c>
      <c r="R6317" s="15" t="str">
        <f>IF($B6317=2015,$P6317,"")</f>
        <v/>
      </c>
      <c r="S6317" s="15" t="str">
        <f>IF($B6317=2016,$P6317,"")</f>
        <v/>
      </c>
      <c r="T6317" s="15">
        <f>IF($B6317=2017,$P6317,"")</f>
        <v>1</v>
      </c>
      <c r="U6317" s="15" t="str">
        <f>IF($B6317=2018,$P6317,"")</f>
        <v/>
      </c>
      <c r="V6317" s="15" t="str">
        <f>IF($B6317=2019,$P6317,"")</f>
        <v/>
      </c>
      <c r="W6317" s="15" t="str">
        <f>IF($B6317=2020,$P6317,"")</f>
        <v/>
      </c>
      <c r="X6317" s="6" t="str">
        <f>IF($B6317=2021,$P6317,"")</f>
        <v/>
      </c>
      <c r="Y6317" s="6" t="str">
        <f>IF($B6317=2022,$P6317,"")</f>
        <v/>
      </c>
      <c r="Z6317" s="6" t="str">
        <f>IF($B6317=2023,$P6317,"")</f>
        <v/>
      </c>
      <c r="AA6317" s="6" t="str">
        <f>IF($B6317=2024,$P6317,"")</f>
        <v/>
      </c>
      <c r="AB6317" s="15" t="str">
        <f>IF($B6317=2025,$P6317,"")</f>
        <v/>
      </c>
    </row>
    <row r="6318" spans="1:28" s="34" customFormat="1" x14ac:dyDescent="0.25">
      <c r="A6318" s="3">
        <v>531</v>
      </c>
      <c r="B6318" s="3">
        <v>2019</v>
      </c>
      <c r="C6318" s="3" t="s">
        <v>113</v>
      </c>
      <c r="D6318" s="4">
        <f>DATE(B6318,N6318,M6318)</f>
        <v>43701</v>
      </c>
      <c r="E6318" s="5">
        <v>1900</v>
      </c>
      <c r="F6318" s="6" t="s">
        <v>1356</v>
      </c>
      <c r="G6318" s="6" t="s">
        <v>1362</v>
      </c>
      <c r="H6318" s="6" t="str">
        <f>RIGHT(I6318,2)</f>
        <v>WA</v>
      </c>
      <c r="I6318" s="9" t="s">
        <v>7864</v>
      </c>
      <c r="J6318" s="9" t="s">
        <v>4086</v>
      </c>
      <c r="K6318" s="6" t="s">
        <v>1358</v>
      </c>
      <c r="L6318" s="6">
        <v>6008</v>
      </c>
      <c r="M6318" s="6">
        <v>24</v>
      </c>
      <c r="N6318" s="6">
        <v>8</v>
      </c>
      <c r="O6318" s="6" t="s">
        <v>14</v>
      </c>
      <c r="P6318" s="15">
        <v>1</v>
      </c>
      <c r="Q6318" s="15" t="str">
        <f>IF($B6318=2014,$P6318,"")</f>
        <v/>
      </c>
      <c r="R6318" s="15" t="str">
        <f>IF($B6318=2015,$P6318,"")</f>
        <v/>
      </c>
      <c r="S6318" s="15" t="str">
        <f>IF($B6318=2016,$P6318,"")</f>
        <v/>
      </c>
      <c r="T6318" s="15" t="str">
        <f>IF($B6318=2017,$P6318,"")</f>
        <v/>
      </c>
      <c r="U6318" s="15" t="str">
        <f>IF($B6318=2018,$P6318,"")</f>
        <v/>
      </c>
      <c r="V6318" s="15">
        <f>IF($B6318=2019,$P6318,"")</f>
        <v>1</v>
      </c>
      <c r="W6318" s="15" t="str">
        <f>IF($B6318=2020,$P6318,"")</f>
        <v/>
      </c>
      <c r="X6318" s="6" t="str">
        <f>IF($B6318=2021,$P6318,"")</f>
        <v/>
      </c>
      <c r="Y6318" s="6" t="str">
        <f>IF($B6318=2022,$P6318,"")</f>
        <v/>
      </c>
      <c r="Z6318" s="6" t="str">
        <f>IF($B6318=2023,$P6318,"")</f>
        <v/>
      </c>
      <c r="AA6318" s="6" t="str">
        <f>IF($B6318=2024,$P6318,"")</f>
        <v/>
      </c>
      <c r="AB6318" s="15" t="str">
        <f>IF($B6318=2025,$P6318,"")</f>
        <v/>
      </c>
    </row>
    <row r="6319" spans="1:28" s="34" customFormat="1" x14ac:dyDescent="0.25">
      <c r="A6319" s="3">
        <v>540</v>
      </c>
      <c r="B6319" s="3">
        <v>2018</v>
      </c>
      <c r="C6319" s="3" t="s">
        <v>146</v>
      </c>
      <c r="D6319" s="4">
        <f>DATE(B6319,N6319,M6319)</f>
        <v>43353</v>
      </c>
      <c r="E6319" s="5">
        <v>1900</v>
      </c>
      <c r="F6319" s="6" t="s">
        <v>1356</v>
      </c>
      <c r="G6319" s="6" t="s">
        <v>1362</v>
      </c>
      <c r="H6319" s="6" t="str">
        <f>RIGHT(I6319,3)</f>
        <v>QLD</v>
      </c>
      <c r="I6319" s="7" t="s">
        <v>7865</v>
      </c>
      <c r="J6319" s="7" t="s">
        <v>3607</v>
      </c>
      <c r="K6319" s="6" t="s">
        <v>1358</v>
      </c>
      <c r="L6319" s="6">
        <v>5908</v>
      </c>
      <c r="M6319" s="6">
        <v>10</v>
      </c>
      <c r="N6319" s="6">
        <v>9</v>
      </c>
      <c r="O6319" s="6" t="s">
        <v>14</v>
      </c>
      <c r="P6319" s="15">
        <v>1</v>
      </c>
      <c r="Q6319" s="15" t="str">
        <f>IF($B6319=2014,$P6319,"")</f>
        <v/>
      </c>
      <c r="R6319" s="15" t="str">
        <f>IF($B6319=2015,$P6319,"")</f>
        <v/>
      </c>
      <c r="S6319" s="15" t="str">
        <f>IF($B6319=2016,$P6319,"")</f>
        <v/>
      </c>
      <c r="T6319" s="15" t="str">
        <f>IF($B6319=2017,$P6319,"")</f>
        <v/>
      </c>
      <c r="U6319" s="15">
        <f>IF($B6319=2018,$P6319,"")</f>
        <v>1</v>
      </c>
      <c r="V6319" s="15" t="str">
        <f>IF($B6319=2019,$P6319,"")</f>
        <v/>
      </c>
      <c r="W6319" s="15" t="str">
        <f>IF($B6319=2020,$P6319,"")</f>
        <v/>
      </c>
      <c r="X6319" s="6" t="str">
        <f>IF($B6319=2021,$P6319,"")</f>
        <v/>
      </c>
      <c r="Y6319" s="6" t="str">
        <f>IF($B6319=2022,$P6319,"")</f>
        <v/>
      </c>
      <c r="Z6319" s="6" t="str">
        <f>IF($B6319=2023,$P6319,"")</f>
        <v/>
      </c>
      <c r="AA6319" s="6" t="str">
        <f>IF($B6319=2024,$P6319,"")</f>
        <v/>
      </c>
      <c r="AB6319" s="15" t="str">
        <f>IF($B6319=2025,$P6319,"")</f>
        <v/>
      </c>
    </row>
    <row r="6320" spans="1:28" s="34" customFormat="1" x14ac:dyDescent="0.25">
      <c r="A6320" s="3">
        <v>540</v>
      </c>
      <c r="B6320" s="3">
        <v>2019</v>
      </c>
      <c r="C6320" s="3" t="s">
        <v>249</v>
      </c>
      <c r="D6320" s="4">
        <f>DATE(B6320,N6320,M6320)</f>
        <v>43761</v>
      </c>
      <c r="E6320" s="5">
        <v>735</v>
      </c>
      <c r="F6320" s="6" t="s">
        <v>1356</v>
      </c>
      <c r="G6320" s="6" t="s">
        <v>4594</v>
      </c>
      <c r="H6320" s="27"/>
      <c r="I6320" s="9" t="s">
        <v>5296</v>
      </c>
      <c r="J6320" s="9" t="s">
        <v>4087</v>
      </c>
      <c r="K6320" s="6" t="s">
        <v>144</v>
      </c>
      <c r="L6320" s="6">
        <v>6008</v>
      </c>
      <c r="M6320" s="6">
        <v>23</v>
      </c>
      <c r="N6320" s="6">
        <v>10</v>
      </c>
      <c r="O6320" s="6" t="s">
        <v>14</v>
      </c>
      <c r="P6320" s="15">
        <v>1</v>
      </c>
      <c r="Q6320" s="15" t="str">
        <f>IF($B6320=2014,$P6320,"")</f>
        <v/>
      </c>
      <c r="R6320" s="15" t="str">
        <f>IF($B6320=2015,$P6320,"")</f>
        <v/>
      </c>
      <c r="S6320" s="15" t="str">
        <f>IF($B6320=2016,$P6320,"")</f>
        <v/>
      </c>
      <c r="T6320" s="15" t="str">
        <f>IF($B6320=2017,$P6320,"")</f>
        <v/>
      </c>
      <c r="U6320" s="15" t="str">
        <f>IF($B6320=2018,$P6320,"")</f>
        <v/>
      </c>
      <c r="V6320" s="15">
        <f>IF($B6320=2019,$P6320,"")</f>
        <v>1</v>
      </c>
      <c r="W6320" s="15" t="str">
        <f>IF($B6320=2020,$P6320,"")</f>
        <v/>
      </c>
      <c r="X6320" s="6" t="str">
        <f>IF($B6320=2021,$P6320,"")</f>
        <v/>
      </c>
      <c r="Y6320" s="6" t="str">
        <f>IF($B6320=2022,$P6320,"")</f>
        <v/>
      </c>
      <c r="Z6320" s="6" t="str">
        <f>IF($B6320=2023,$P6320,"")</f>
        <v/>
      </c>
      <c r="AA6320" s="6" t="str">
        <f>IF($B6320=2024,$P6320,"")</f>
        <v/>
      </c>
      <c r="AB6320" s="15" t="str">
        <f>IF($B6320=2025,$P6320,"")</f>
        <v/>
      </c>
    </row>
    <row r="6321" spans="1:29" s="34" customFormat="1" x14ac:dyDescent="0.25">
      <c r="A6321" s="3">
        <v>558</v>
      </c>
      <c r="B6321" s="3">
        <v>2017</v>
      </c>
      <c r="C6321" s="3" t="s">
        <v>1468</v>
      </c>
      <c r="D6321" s="4">
        <f>DATE(B6321,N6321,M6321)</f>
        <v>42833</v>
      </c>
      <c r="E6321" s="5">
        <v>1900</v>
      </c>
      <c r="F6321" s="6" t="s">
        <v>1356</v>
      </c>
      <c r="G6321" s="6" t="s">
        <v>1362</v>
      </c>
      <c r="H6321" s="6" t="str">
        <f>RIGHT(I6321,2)</f>
        <v>WA</v>
      </c>
      <c r="I6321" s="9" t="s">
        <v>7866</v>
      </c>
      <c r="J6321" s="9" t="s">
        <v>3209</v>
      </c>
      <c r="K6321" s="6" t="s">
        <v>1358</v>
      </c>
      <c r="L6321" s="6">
        <v>5801</v>
      </c>
      <c r="M6321" s="6">
        <v>8</v>
      </c>
      <c r="N6321" s="6">
        <v>4</v>
      </c>
      <c r="O6321" s="6" t="s">
        <v>14</v>
      </c>
      <c r="P6321" s="15">
        <v>1</v>
      </c>
      <c r="Q6321" s="15" t="str">
        <f>IF($B6321=2014,$P6321,"")</f>
        <v/>
      </c>
      <c r="R6321" s="15" t="str">
        <f>IF($B6321=2015,$P6321,"")</f>
        <v/>
      </c>
      <c r="S6321" s="15" t="str">
        <f>IF($B6321=2016,$P6321,"")</f>
        <v/>
      </c>
      <c r="T6321" s="15">
        <f>IF($B6321=2017,$P6321,"")</f>
        <v>1</v>
      </c>
      <c r="U6321" s="15" t="str">
        <f>IF($B6321=2018,$P6321,"")</f>
        <v/>
      </c>
      <c r="V6321" s="15" t="str">
        <f>IF($B6321=2019,$P6321,"")</f>
        <v/>
      </c>
      <c r="W6321" s="15" t="str">
        <f>IF($B6321=2020,$P6321,"")</f>
        <v/>
      </c>
      <c r="X6321" s="6" t="str">
        <f>IF($B6321=2021,$P6321,"")</f>
        <v/>
      </c>
      <c r="Y6321" s="6" t="str">
        <f>IF($B6321=2022,$P6321,"")</f>
        <v/>
      </c>
      <c r="Z6321" s="6" t="str">
        <f>IF($B6321=2023,$P6321,"")</f>
        <v/>
      </c>
      <c r="AA6321" s="6" t="str">
        <f>IF($B6321=2024,$P6321,"")</f>
        <v/>
      </c>
      <c r="AB6321" s="15" t="str">
        <f>IF($B6321=2025,$P6321,"")</f>
        <v/>
      </c>
    </row>
    <row r="6322" spans="1:29" s="34" customFormat="1" x14ac:dyDescent="0.25">
      <c r="A6322" s="3">
        <v>558</v>
      </c>
      <c r="B6322" s="3">
        <v>2019</v>
      </c>
      <c r="C6322" s="3" t="s">
        <v>164</v>
      </c>
      <c r="D6322" s="4">
        <f>DATE(B6322,N6322,M6322)</f>
        <v>43702</v>
      </c>
      <c r="E6322" s="5">
        <v>1900</v>
      </c>
      <c r="F6322" s="6" t="s">
        <v>1356</v>
      </c>
      <c r="G6322" s="6" t="s">
        <v>1362</v>
      </c>
      <c r="H6322" s="6" t="str">
        <f>RIGHT(I6322,2)</f>
        <v>WA</v>
      </c>
      <c r="I6322" s="9" t="s">
        <v>7866</v>
      </c>
      <c r="J6322" s="9" t="s">
        <v>4088</v>
      </c>
      <c r="K6322" s="6" t="s">
        <v>1358</v>
      </c>
      <c r="L6322" s="6">
        <v>6003</v>
      </c>
      <c r="M6322" s="6">
        <v>25</v>
      </c>
      <c r="N6322" s="6">
        <v>8</v>
      </c>
      <c r="O6322" s="6" t="s">
        <v>14</v>
      </c>
      <c r="P6322" s="15">
        <v>1</v>
      </c>
      <c r="Q6322" s="15" t="str">
        <f>IF($B6322=2014,$P6322,"")</f>
        <v/>
      </c>
      <c r="R6322" s="15" t="str">
        <f>IF($B6322=2015,$P6322,"")</f>
        <v/>
      </c>
      <c r="S6322" s="15" t="str">
        <f>IF($B6322=2016,$P6322,"")</f>
        <v/>
      </c>
      <c r="T6322" s="15" t="str">
        <f>IF($B6322=2017,$P6322,"")</f>
        <v/>
      </c>
      <c r="U6322" s="15" t="str">
        <f>IF($B6322=2018,$P6322,"")</f>
        <v/>
      </c>
      <c r="V6322" s="15">
        <f>IF($B6322=2019,$P6322,"")</f>
        <v>1</v>
      </c>
      <c r="W6322" s="15" t="str">
        <f>IF($B6322=2020,$P6322,"")</f>
        <v/>
      </c>
      <c r="X6322" s="6" t="str">
        <f>IF($B6322=2021,$P6322,"")</f>
        <v/>
      </c>
      <c r="Y6322" s="6" t="str">
        <f>IF($B6322=2022,$P6322,"")</f>
        <v/>
      </c>
      <c r="Z6322" s="6" t="str">
        <f>IF($B6322=2023,$P6322,"")</f>
        <v/>
      </c>
      <c r="AA6322" s="6" t="str">
        <f>IF($B6322=2024,$P6322,"")</f>
        <v/>
      </c>
      <c r="AB6322" s="15" t="str">
        <f>IF($B6322=2025,$P6322,"")</f>
        <v/>
      </c>
    </row>
    <row r="6323" spans="1:29" s="34" customFormat="1" ht="36" x14ac:dyDescent="0.25">
      <c r="A6323" s="3">
        <v>558</v>
      </c>
      <c r="B6323" s="3">
        <v>2017</v>
      </c>
      <c r="C6323" s="3" t="s">
        <v>147</v>
      </c>
      <c r="D6323" s="4">
        <f>DATE(B6323,N6323,M6323)</f>
        <v>43065</v>
      </c>
      <c r="E6323" s="5">
        <v>1000</v>
      </c>
      <c r="F6323" s="6" t="s">
        <v>1356</v>
      </c>
      <c r="G6323" s="6" t="s">
        <v>3210</v>
      </c>
      <c r="H6323" s="27"/>
      <c r="I6323" s="7" t="s">
        <v>3211</v>
      </c>
      <c r="J6323" s="9" t="s">
        <v>3212</v>
      </c>
      <c r="K6323" s="6" t="s">
        <v>1358</v>
      </c>
      <c r="L6323" s="6">
        <v>5810</v>
      </c>
      <c r="M6323" s="6">
        <v>26</v>
      </c>
      <c r="N6323" s="6">
        <v>11</v>
      </c>
      <c r="O6323" s="6" t="s">
        <v>14</v>
      </c>
      <c r="P6323" s="15">
        <v>1</v>
      </c>
      <c r="Q6323" s="15" t="str">
        <f>IF($B6323=2014,$P6323,"")</f>
        <v/>
      </c>
      <c r="R6323" s="15" t="str">
        <f>IF($B6323=2015,$P6323,"")</f>
        <v/>
      </c>
      <c r="S6323" s="15" t="str">
        <f>IF($B6323=2016,$P6323,"")</f>
        <v/>
      </c>
      <c r="T6323" s="15">
        <f>IF($B6323=2017,$P6323,"")</f>
        <v>1</v>
      </c>
      <c r="U6323" s="15" t="str">
        <f>IF($B6323=2018,$P6323,"")</f>
        <v/>
      </c>
      <c r="V6323" s="15" t="str">
        <f>IF($B6323=2019,$P6323,"")</f>
        <v/>
      </c>
      <c r="W6323" s="15" t="str">
        <f>IF($B6323=2020,$P6323,"")</f>
        <v/>
      </c>
      <c r="X6323" s="6" t="str">
        <f>IF($B6323=2021,$P6323,"")</f>
        <v/>
      </c>
      <c r="Y6323" s="6" t="str">
        <f>IF($B6323=2022,$P6323,"")</f>
        <v/>
      </c>
      <c r="Z6323" s="6" t="str">
        <f>IF($B6323=2023,$P6323,"")</f>
        <v/>
      </c>
      <c r="AA6323" s="6" t="str">
        <f>IF($B6323=2024,$P6323,"")</f>
        <v/>
      </c>
      <c r="AB6323" s="15" t="str">
        <f>IF($B6323=2025,$P6323,"")</f>
        <v/>
      </c>
    </row>
    <row r="6324" spans="1:29" s="34" customFormat="1" x14ac:dyDescent="0.25">
      <c r="A6324" s="3">
        <v>567</v>
      </c>
      <c r="B6324" s="3">
        <v>2017</v>
      </c>
      <c r="C6324" s="3" t="s">
        <v>278</v>
      </c>
      <c r="D6324" s="4">
        <f>DATE(B6324,N6324,M6324)</f>
        <v>42976</v>
      </c>
      <c r="E6324" s="5">
        <v>2000</v>
      </c>
      <c r="F6324" s="6" t="s">
        <v>1356</v>
      </c>
      <c r="G6324" s="6" t="s">
        <v>1362</v>
      </c>
      <c r="H6324" s="6" t="str">
        <f>RIGHT(I6324,3)</f>
        <v>QLD</v>
      </c>
      <c r="I6324" s="7" t="s">
        <v>7867</v>
      </c>
      <c r="J6324" s="9" t="s">
        <v>3213</v>
      </c>
      <c r="K6324" s="6" t="s">
        <v>1358</v>
      </c>
      <c r="L6324" s="6">
        <v>5805</v>
      </c>
      <c r="M6324" s="6">
        <v>29</v>
      </c>
      <c r="N6324" s="6">
        <v>8</v>
      </c>
      <c r="O6324" s="6" t="s">
        <v>14</v>
      </c>
      <c r="P6324" s="15">
        <v>1</v>
      </c>
      <c r="Q6324" s="15" t="str">
        <f>IF($B6324=2014,$P6324,"")</f>
        <v/>
      </c>
      <c r="R6324" s="15" t="str">
        <f>IF($B6324=2015,$P6324,"")</f>
        <v/>
      </c>
      <c r="S6324" s="15" t="str">
        <f>IF($B6324=2016,$P6324,"")</f>
        <v/>
      </c>
      <c r="T6324" s="15">
        <f>IF($B6324=2017,$P6324,"")</f>
        <v>1</v>
      </c>
      <c r="U6324" s="15" t="str">
        <f>IF($B6324=2018,$P6324,"")</f>
        <v/>
      </c>
      <c r="V6324" s="15" t="str">
        <f>IF($B6324=2019,$P6324,"")</f>
        <v/>
      </c>
      <c r="W6324" s="15" t="str">
        <f>IF($B6324=2020,$P6324,"")</f>
        <v/>
      </c>
      <c r="X6324" s="6" t="str">
        <f>IF($B6324=2021,$P6324,"")</f>
        <v/>
      </c>
      <c r="Y6324" s="6" t="str">
        <f>IF($B6324=2022,$P6324,"")</f>
        <v/>
      </c>
      <c r="Z6324" s="6" t="str">
        <f>IF($B6324=2023,$P6324,"")</f>
        <v/>
      </c>
      <c r="AA6324" s="6" t="str">
        <f>IF($B6324=2024,$P6324,"")</f>
        <v/>
      </c>
      <c r="AB6324" s="15" t="str">
        <f>IF($B6324=2025,$P6324,"")</f>
        <v/>
      </c>
    </row>
    <row r="6325" spans="1:29" s="34" customFormat="1" x14ac:dyDescent="0.25">
      <c r="A6325" s="3">
        <v>567</v>
      </c>
      <c r="B6325" s="3">
        <v>2019</v>
      </c>
      <c r="C6325" s="3" t="s">
        <v>1245</v>
      </c>
      <c r="D6325" s="4">
        <f>DATE(B6325,N6325,M6325)</f>
        <v>43522</v>
      </c>
      <c r="E6325" s="5">
        <v>1500</v>
      </c>
      <c r="F6325" s="6" t="s">
        <v>1356</v>
      </c>
      <c r="G6325" s="6" t="s">
        <v>1371</v>
      </c>
      <c r="H6325" s="27"/>
      <c r="I6325" s="7" t="s">
        <v>5348</v>
      </c>
      <c r="J6325" s="7" t="s">
        <v>5298</v>
      </c>
      <c r="K6325" s="6" t="s">
        <v>235</v>
      </c>
      <c r="L6325" s="6">
        <v>5917</v>
      </c>
      <c r="M6325" s="6">
        <v>26</v>
      </c>
      <c r="N6325" s="6">
        <v>2</v>
      </c>
      <c r="O6325" s="6" t="s">
        <v>14</v>
      </c>
      <c r="P6325" s="15">
        <v>1</v>
      </c>
      <c r="Q6325" s="15" t="str">
        <f>IF($B6325=2014,$P6325,"")</f>
        <v/>
      </c>
      <c r="R6325" s="15" t="str">
        <f>IF($B6325=2015,$P6325,"")</f>
        <v/>
      </c>
      <c r="S6325" s="15" t="str">
        <f>IF($B6325=2016,$P6325,"")</f>
        <v/>
      </c>
      <c r="T6325" s="15" t="str">
        <f>IF($B6325=2017,$P6325,"")</f>
        <v/>
      </c>
      <c r="U6325" s="15" t="str">
        <f>IF($B6325=2018,$P6325,"")</f>
        <v/>
      </c>
      <c r="V6325" s="15">
        <f>IF($B6325=2019,$P6325,"")</f>
        <v>1</v>
      </c>
      <c r="W6325" s="15" t="str">
        <f>IF($B6325=2020,$P6325,"")</f>
        <v/>
      </c>
      <c r="X6325" s="6" t="str">
        <f>IF($B6325=2021,$P6325,"")</f>
        <v/>
      </c>
      <c r="Y6325" s="6" t="str">
        <f>IF($B6325=2022,$P6325,"")</f>
        <v/>
      </c>
      <c r="Z6325" s="6" t="str">
        <f>IF($B6325=2023,$P6325,"")</f>
        <v/>
      </c>
      <c r="AA6325" s="6" t="str">
        <f>IF($B6325=2024,$P6325,"")</f>
        <v/>
      </c>
      <c r="AB6325" s="15" t="str">
        <f>IF($B6325=2025,$P6325,"")</f>
        <v/>
      </c>
    </row>
    <row r="6326" spans="1:29" s="34" customFormat="1" x14ac:dyDescent="0.25">
      <c r="A6326" s="3">
        <v>567</v>
      </c>
      <c r="B6326" s="3">
        <v>2020</v>
      </c>
      <c r="C6326" s="3" t="s">
        <v>15</v>
      </c>
      <c r="D6326" s="4">
        <f>DATE(B6326,N6326,M6326)</f>
        <v>44114</v>
      </c>
      <c r="E6326" s="5">
        <v>1400</v>
      </c>
      <c r="F6326" s="6" t="s">
        <v>1356</v>
      </c>
      <c r="G6326" s="6" t="s">
        <v>1359</v>
      </c>
      <c r="H6326" s="27"/>
      <c r="I6326" s="7" t="s">
        <v>5638</v>
      </c>
      <c r="J6326" s="7" t="s">
        <v>5639</v>
      </c>
      <c r="K6326" s="6" t="s">
        <v>1358</v>
      </c>
      <c r="L6326" s="6">
        <v>6109</v>
      </c>
      <c r="M6326" s="6">
        <v>10</v>
      </c>
      <c r="N6326" s="6">
        <v>10</v>
      </c>
      <c r="O6326" s="6" t="s">
        <v>14</v>
      </c>
      <c r="P6326" s="15">
        <v>1</v>
      </c>
      <c r="Q6326" s="15" t="str">
        <f>IF($B6326=2014,$P6326,"")</f>
        <v/>
      </c>
      <c r="R6326" s="15" t="str">
        <f>IF($B6326=2015,$P6326,"")</f>
        <v/>
      </c>
      <c r="S6326" s="15" t="str">
        <f>IF($B6326=2016,$P6326,"")</f>
        <v/>
      </c>
      <c r="T6326" s="15" t="str">
        <f>IF($B6326=2017,$P6326,"")</f>
        <v/>
      </c>
      <c r="U6326" s="15" t="str">
        <f>IF($B6326=2018,$P6326,"")</f>
        <v/>
      </c>
      <c r="V6326" s="15" t="str">
        <f>IF($B6326=2019,$P6326,"")</f>
        <v/>
      </c>
      <c r="W6326" s="15">
        <f>IF($B6326=2020,$P6326,"")</f>
        <v>1</v>
      </c>
      <c r="X6326" s="6" t="str">
        <f>IF($B6326=2021,$P6326,"")</f>
        <v/>
      </c>
      <c r="Y6326" s="6" t="str">
        <f>IF($B6326=2022,$P6326,"")</f>
        <v/>
      </c>
      <c r="Z6326" s="6" t="str">
        <f>IF($B6326=2023,$P6326,"")</f>
        <v/>
      </c>
      <c r="AA6326" s="6" t="str">
        <f>IF($B6326=2024,$P6326,"")</f>
        <v/>
      </c>
      <c r="AB6326" s="15" t="str">
        <f>IF($B6326=2025,$P6326,"")</f>
        <v/>
      </c>
    </row>
    <row r="6327" spans="1:29" s="34" customFormat="1" x14ac:dyDescent="0.25">
      <c r="A6327" s="3">
        <v>576</v>
      </c>
      <c r="B6327" s="3">
        <v>2017</v>
      </c>
      <c r="C6327" s="3" t="s">
        <v>278</v>
      </c>
      <c r="D6327" s="4">
        <f>DATE(B6327,N6327,M6327)</f>
        <v>42976</v>
      </c>
      <c r="E6327" s="5">
        <v>2000</v>
      </c>
      <c r="F6327" s="6" t="s">
        <v>1356</v>
      </c>
      <c r="G6327" s="6" t="s">
        <v>1362</v>
      </c>
      <c r="H6327" s="6" t="str">
        <f>RIGHT(I6327,3)</f>
        <v>NSW</v>
      </c>
      <c r="I6327" s="7" t="s">
        <v>7868</v>
      </c>
      <c r="J6327" s="9" t="s">
        <v>3214</v>
      </c>
      <c r="K6327" s="6" t="s">
        <v>1358</v>
      </c>
      <c r="L6327" s="6">
        <v>5805</v>
      </c>
      <c r="M6327" s="6">
        <v>29</v>
      </c>
      <c r="N6327" s="6">
        <v>8</v>
      </c>
      <c r="O6327" s="6" t="s">
        <v>14</v>
      </c>
      <c r="P6327" s="15">
        <v>1</v>
      </c>
      <c r="Q6327" s="15" t="str">
        <f>IF($B6327=2014,$P6327,"")</f>
        <v/>
      </c>
      <c r="R6327" s="15" t="str">
        <f>IF($B6327=2015,$P6327,"")</f>
        <v/>
      </c>
      <c r="S6327" s="15" t="str">
        <f>IF($B6327=2016,$P6327,"")</f>
        <v/>
      </c>
      <c r="T6327" s="15">
        <f>IF($B6327=2017,$P6327,"")</f>
        <v>1</v>
      </c>
      <c r="U6327" s="15" t="str">
        <f>IF($B6327=2018,$P6327,"")</f>
        <v/>
      </c>
      <c r="V6327" s="15" t="str">
        <f>IF($B6327=2019,$P6327,"")</f>
        <v/>
      </c>
      <c r="W6327" s="15" t="str">
        <f>IF($B6327=2020,$P6327,"")</f>
        <v/>
      </c>
      <c r="X6327" s="6" t="str">
        <f>IF($B6327=2021,$P6327,"")</f>
        <v/>
      </c>
      <c r="Y6327" s="6" t="str">
        <f>IF($B6327=2022,$P6327,"")</f>
        <v/>
      </c>
      <c r="Z6327" s="6" t="str">
        <f>IF($B6327=2023,$P6327,"")</f>
        <v/>
      </c>
      <c r="AA6327" s="6" t="str">
        <f>IF($B6327=2024,$P6327,"")</f>
        <v/>
      </c>
      <c r="AB6327" s="15" t="str">
        <f>IF($B6327=2025,$P6327,"")</f>
        <v/>
      </c>
    </row>
    <row r="6328" spans="1:29" s="34" customFormat="1" x14ac:dyDescent="0.25">
      <c r="A6328" s="3">
        <v>594</v>
      </c>
      <c r="B6328" s="3">
        <v>2017</v>
      </c>
      <c r="C6328" s="3" t="s">
        <v>278</v>
      </c>
      <c r="D6328" s="4">
        <f>DATE(B6328,N6328,M6328)</f>
        <v>42976</v>
      </c>
      <c r="E6328" s="5">
        <v>2000</v>
      </c>
      <c r="F6328" s="6" t="s">
        <v>1356</v>
      </c>
      <c r="G6328" s="6" t="s">
        <v>1362</v>
      </c>
      <c r="H6328" s="6" t="str">
        <f>RIGHT(I6328,3)</f>
        <v xml:space="preserve"> WV</v>
      </c>
      <c r="I6328" s="7" t="s">
        <v>9088</v>
      </c>
      <c r="J6328" s="9" t="s">
        <v>3215</v>
      </c>
      <c r="K6328" s="6" t="s">
        <v>1358</v>
      </c>
      <c r="L6328" s="6">
        <v>5805</v>
      </c>
      <c r="M6328" s="6">
        <v>29</v>
      </c>
      <c r="N6328" s="6">
        <v>8</v>
      </c>
      <c r="O6328" s="6" t="s">
        <v>14</v>
      </c>
      <c r="P6328" s="15">
        <v>1</v>
      </c>
      <c r="Q6328" s="15" t="str">
        <f>IF($B6328=2014,$P6328,"")</f>
        <v/>
      </c>
      <c r="R6328" s="15" t="str">
        <f>IF($B6328=2015,$P6328,"")</f>
        <v/>
      </c>
      <c r="S6328" s="15" t="str">
        <f>IF($B6328=2016,$P6328,"")</f>
        <v/>
      </c>
      <c r="T6328" s="15">
        <f>IF($B6328=2017,$P6328,"")</f>
        <v>1</v>
      </c>
      <c r="U6328" s="15" t="str">
        <f>IF($B6328=2018,$P6328,"")</f>
        <v/>
      </c>
      <c r="V6328" s="15" t="str">
        <f>IF($B6328=2019,$P6328,"")</f>
        <v/>
      </c>
      <c r="W6328" s="15" t="str">
        <f>IF($B6328=2020,$P6328,"")</f>
        <v/>
      </c>
      <c r="X6328" s="6" t="str">
        <f>IF($B6328=2021,$P6328,"")</f>
        <v/>
      </c>
      <c r="Y6328" s="6" t="str">
        <f>IF($B6328=2022,$P6328,"")</f>
        <v/>
      </c>
      <c r="Z6328" s="6" t="str">
        <f>IF($B6328=2023,$P6328,"")</f>
        <v/>
      </c>
      <c r="AA6328" s="6" t="str">
        <f>IF($B6328=2024,$P6328,"")</f>
        <v/>
      </c>
      <c r="AB6328" s="15" t="str">
        <f>IF($B6328=2025,$P6328,"")</f>
        <v/>
      </c>
    </row>
    <row r="6329" spans="1:29" s="34" customFormat="1" ht="24" x14ac:dyDescent="0.25">
      <c r="A6329" s="3">
        <v>594</v>
      </c>
      <c r="B6329" s="3">
        <v>2018</v>
      </c>
      <c r="C6329" s="3" t="s">
        <v>786</v>
      </c>
      <c r="D6329" s="4">
        <f>DATE(B6329,N6329,M6329)</f>
        <v>43339</v>
      </c>
      <c r="E6329" s="5">
        <v>2005</v>
      </c>
      <c r="F6329" s="6" t="s">
        <v>1356</v>
      </c>
      <c r="G6329" s="6" t="s">
        <v>1362</v>
      </c>
      <c r="H6329" s="6" t="str">
        <f>RIGHT(I6329,3)</f>
        <v xml:space="preserve"> WV</v>
      </c>
      <c r="I6329" s="7" t="s">
        <v>9088</v>
      </c>
      <c r="J6329" s="9" t="s">
        <v>3608</v>
      </c>
      <c r="K6329" s="6" t="s">
        <v>88</v>
      </c>
      <c r="L6329" s="6">
        <v>5904</v>
      </c>
      <c r="M6329" s="6">
        <v>27</v>
      </c>
      <c r="N6329" s="6">
        <v>8</v>
      </c>
      <c r="O6329" s="6" t="s">
        <v>86</v>
      </c>
      <c r="P6329" s="15">
        <v>1</v>
      </c>
      <c r="Q6329" s="15" t="str">
        <f>IF($B6329=2014,$P6329,"")</f>
        <v/>
      </c>
      <c r="R6329" s="15" t="str">
        <f>IF($B6329=2015,$P6329,"")</f>
        <v/>
      </c>
      <c r="S6329" s="15" t="str">
        <f>IF($B6329=2016,$P6329,"")</f>
        <v/>
      </c>
      <c r="T6329" s="15" t="str">
        <f>IF($B6329=2017,$P6329,"")</f>
        <v/>
      </c>
      <c r="U6329" s="15">
        <f>IF($B6329=2018,$P6329,"")</f>
        <v>1</v>
      </c>
      <c r="V6329" s="15" t="str">
        <f>IF($B6329=2019,$P6329,"")</f>
        <v/>
      </c>
      <c r="W6329" s="15" t="str">
        <f>IF($B6329=2020,$P6329,"")</f>
        <v/>
      </c>
      <c r="X6329" s="6" t="str">
        <f>IF($B6329=2021,$P6329,"")</f>
        <v/>
      </c>
      <c r="Y6329" s="6" t="str">
        <f>IF($B6329=2022,$P6329,"")</f>
        <v/>
      </c>
      <c r="Z6329" s="6" t="str">
        <f>IF($B6329=2023,$P6329,"")</f>
        <v/>
      </c>
      <c r="AA6329" s="6" t="str">
        <f>IF($B6329=2024,$P6329,"")</f>
        <v/>
      </c>
      <c r="AB6329" s="15" t="str">
        <f>IF($B6329=2025,$P6329,"")</f>
        <v/>
      </c>
    </row>
    <row r="6330" spans="1:29" s="34" customFormat="1" x14ac:dyDescent="0.25">
      <c r="A6330" s="3">
        <v>594</v>
      </c>
      <c r="B6330" s="3">
        <v>2021</v>
      </c>
      <c r="C6330" s="3" t="s">
        <v>44</v>
      </c>
      <c r="D6330" s="4">
        <f>DATE(B6330,N6330,M6330)</f>
        <v>44251</v>
      </c>
      <c r="E6330" s="5">
        <v>1900</v>
      </c>
      <c r="F6330" s="10" t="s">
        <v>1356</v>
      </c>
      <c r="G6330" s="10" t="s">
        <v>1362</v>
      </c>
      <c r="H6330" s="6" t="str">
        <f>RIGHT(I6330,3)</f>
        <v xml:space="preserve"> WV</v>
      </c>
      <c r="I6330" s="7" t="s">
        <v>9088</v>
      </c>
      <c r="J6330" s="7" t="s">
        <v>5840</v>
      </c>
      <c r="K6330" s="6" t="s">
        <v>88</v>
      </c>
      <c r="L6330" s="6">
        <v>6117</v>
      </c>
      <c r="M6330" s="6">
        <v>24</v>
      </c>
      <c r="N6330" s="6">
        <v>2</v>
      </c>
      <c r="O6330" s="6" t="s">
        <v>86</v>
      </c>
      <c r="P6330" s="15">
        <v>1</v>
      </c>
      <c r="Q6330" s="15" t="str">
        <f>IF($B6330=2014,$P6330,"")</f>
        <v/>
      </c>
      <c r="R6330" s="15" t="str">
        <f>IF($B6330=2015,$P6330,"")</f>
        <v/>
      </c>
      <c r="S6330" s="15" t="str">
        <f>IF($B6330=2016,$P6330,"")</f>
        <v/>
      </c>
      <c r="T6330" s="15" t="str">
        <f>IF($B6330=2017,$P6330,"")</f>
        <v/>
      </c>
      <c r="U6330" s="15" t="str">
        <f>IF($B6330=2018,$P6330,"")</f>
        <v/>
      </c>
      <c r="V6330" s="15" t="str">
        <f>IF($B6330=2019,$P6330,"")</f>
        <v/>
      </c>
      <c r="W6330" s="15" t="str">
        <f>IF($B6330=2020,$P6330,"")</f>
        <v/>
      </c>
      <c r="X6330" s="6">
        <f>IF($B6330=2021,$P6330,"")</f>
        <v>1</v>
      </c>
      <c r="Y6330" s="6" t="str">
        <f>IF($B6330=2022,$P6330,"")</f>
        <v/>
      </c>
      <c r="Z6330" s="6" t="str">
        <f>IF($B6330=2023,$P6330,"")</f>
        <v/>
      </c>
      <c r="AA6330" s="6" t="str">
        <f>IF($B6330=2024,$P6330,"")</f>
        <v/>
      </c>
      <c r="AB6330" s="15" t="str">
        <f>IF($B6330=2025,$P6330,"")</f>
        <v/>
      </c>
    </row>
    <row r="6331" spans="1:29" s="34" customFormat="1" x14ac:dyDescent="0.25">
      <c r="A6331" s="3">
        <v>594</v>
      </c>
      <c r="B6331" s="3">
        <v>2021</v>
      </c>
      <c r="C6331" s="3" t="s">
        <v>65</v>
      </c>
      <c r="D6331" s="4">
        <f>DATE(B6331,N6331,M6331)</f>
        <v>44288</v>
      </c>
      <c r="E6331" s="5">
        <v>1900</v>
      </c>
      <c r="F6331" s="10" t="s">
        <v>1356</v>
      </c>
      <c r="G6331" s="10" t="s">
        <v>1362</v>
      </c>
      <c r="H6331" s="6" t="str">
        <f>RIGHT(I6331,3)</f>
        <v xml:space="preserve"> WV</v>
      </c>
      <c r="I6331" s="7" t="s">
        <v>9088</v>
      </c>
      <c r="J6331" s="7" t="s">
        <v>5867</v>
      </c>
      <c r="K6331" s="6" t="s">
        <v>88</v>
      </c>
      <c r="L6331" s="6">
        <v>6119</v>
      </c>
      <c r="M6331" s="6">
        <v>2</v>
      </c>
      <c r="N6331" s="6">
        <v>4</v>
      </c>
      <c r="O6331" s="6" t="s">
        <v>86</v>
      </c>
      <c r="P6331" s="15">
        <v>1</v>
      </c>
      <c r="Q6331" s="15" t="str">
        <f>IF($B6331=2014,$P6331,"")</f>
        <v/>
      </c>
      <c r="R6331" s="15" t="str">
        <f>IF($B6331=2015,$P6331,"")</f>
        <v/>
      </c>
      <c r="S6331" s="15" t="str">
        <f>IF($B6331=2016,$P6331,"")</f>
        <v/>
      </c>
      <c r="T6331" s="15" t="str">
        <f>IF($B6331=2017,$P6331,"")</f>
        <v/>
      </c>
      <c r="U6331" s="15" t="str">
        <f>IF($B6331=2018,$P6331,"")</f>
        <v/>
      </c>
      <c r="V6331" s="15" t="str">
        <f>IF($B6331=2019,$P6331,"")</f>
        <v/>
      </c>
      <c r="W6331" s="15" t="str">
        <f>IF($B6331=2020,$P6331,"")</f>
        <v/>
      </c>
      <c r="X6331" s="6">
        <f>IF($B6331=2021,$P6331,"")</f>
        <v>1</v>
      </c>
      <c r="Y6331" s="6" t="str">
        <f>IF($B6331=2022,$P6331,"")</f>
        <v/>
      </c>
      <c r="Z6331" s="6" t="str">
        <f>IF($B6331=2023,$P6331,"")</f>
        <v/>
      </c>
      <c r="AA6331" s="6" t="str">
        <f>IF($B6331=2024,$P6331,"")</f>
        <v/>
      </c>
      <c r="AB6331" s="15" t="str">
        <f>IF($B6331=2025,$P6331,"")</f>
        <v/>
      </c>
    </row>
    <row r="6332" spans="1:29" s="34" customFormat="1" x14ac:dyDescent="0.25">
      <c r="A6332" s="3">
        <v>594</v>
      </c>
      <c r="B6332" s="3">
        <v>2021</v>
      </c>
      <c r="C6332" s="3" t="s">
        <v>180</v>
      </c>
      <c r="D6332" s="4">
        <v>44411</v>
      </c>
      <c r="E6332" s="5">
        <v>2020</v>
      </c>
      <c r="F6332" s="6" t="s">
        <v>1356</v>
      </c>
      <c r="G6332" s="6" t="s">
        <v>1362</v>
      </c>
      <c r="H6332" s="6" t="str">
        <f>RIGHT(I6332,3)</f>
        <v xml:space="preserve"> WV</v>
      </c>
      <c r="I6332" s="7" t="s">
        <v>9088</v>
      </c>
      <c r="J6332" s="7" t="s">
        <v>6363</v>
      </c>
      <c r="K6332" s="6" t="s">
        <v>88</v>
      </c>
      <c r="L6332" s="6">
        <v>6203</v>
      </c>
      <c r="M6332" s="6">
        <v>3</v>
      </c>
      <c r="N6332" s="6">
        <v>8</v>
      </c>
      <c r="O6332" s="6" t="s">
        <v>86</v>
      </c>
      <c r="P6332" s="15">
        <v>1</v>
      </c>
      <c r="Q6332" s="15" t="str">
        <f>IF($B6332=2014,$P6332,"")</f>
        <v/>
      </c>
      <c r="R6332" s="15" t="str">
        <f>IF($B6332=2015,$P6332,"")</f>
        <v/>
      </c>
      <c r="S6332" s="15" t="str">
        <f>IF($B6332=2016,$P6332,"")</f>
        <v/>
      </c>
      <c r="T6332" s="15" t="str">
        <f>IF($B6332=2017,$P6332,"")</f>
        <v/>
      </c>
      <c r="U6332" s="15" t="str">
        <f>IF($B6332=2018,$P6332,"")</f>
        <v/>
      </c>
      <c r="V6332" s="15" t="str">
        <f>IF($B6332=2019,$P6332,"")</f>
        <v/>
      </c>
      <c r="W6332" s="15" t="str">
        <f>IF($B6332=2020,$P6332,"")</f>
        <v/>
      </c>
      <c r="X6332" s="6">
        <f>IF($B6332=2021,$P6332,"")</f>
        <v>1</v>
      </c>
      <c r="Y6332" s="6" t="str">
        <f>IF($B6332=2022,$P6332,"")</f>
        <v/>
      </c>
      <c r="Z6332" s="6" t="str">
        <f>IF($B6332=2023,$P6332,"")</f>
        <v/>
      </c>
      <c r="AA6332" s="6" t="str">
        <f>IF($B6332=2024,$P6332,"")</f>
        <v/>
      </c>
      <c r="AB6332" s="15" t="str">
        <f>IF($B6332=2025,$P6332,"")</f>
        <v/>
      </c>
    </row>
    <row r="6333" spans="1:29" s="34" customFormat="1" x14ac:dyDescent="0.25">
      <c r="A6333" s="3">
        <v>594</v>
      </c>
      <c r="B6333" s="3">
        <v>2023</v>
      </c>
      <c r="C6333" s="3" t="s">
        <v>87</v>
      </c>
      <c r="D6333" s="4">
        <f>DATE(B6333,N6333,M6333)</f>
        <v>45194</v>
      </c>
      <c r="E6333" s="5">
        <v>1805</v>
      </c>
      <c r="F6333" s="10" t="s">
        <v>1356</v>
      </c>
      <c r="G6333" s="10" t="s">
        <v>1362</v>
      </c>
      <c r="H6333" s="6" t="str">
        <f>RIGHT(I6333,3)</f>
        <v xml:space="preserve"> WV</v>
      </c>
      <c r="I6333" s="7" t="s">
        <v>9088</v>
      </c>
      <c r="J6333" s="7" t="s">
        <v>7605</v>
      </c>
      <c r="K6333" s="6" t="s">
        <v>88</v>
      </c>
      <c r="L6333" s="6">
        <v>6406</v>
      </c>
      <c r="M6333" s="6">
        <v>25</v>
      </c>
      <c r="N6333" s="6">
        <v>9</v>
      </c>
      <c r="O6333" s="6"/>
      <c r="P6333" s="15">
        <v>1</v>
      </c>
      <c r="Q6333" s="15" t="str">
        <f>IF($B6333=2014,$P6333,"")</f>
        <v/>
      </c>
      <c r="R6333" s="15" t="str">
        <f>IF($B6333=2015,$P6333,"")</f>
        <v/>
      </c>
      <c r="S6333" s="15" t="str">
        <f>IF($B6333=2016,$P6333,"")</f>
        <v/>
      </c>
      <c r="T6333" s="15" t="str">
        <f>IF($B6333=2017,$P6333,"")</f>
        <v/>
      </c>
      <c r="U6333" s="15" t="str">
        <f>IF($B6333=2018,$P6333,"")</f>
        <v/>
      </c>
      <c r="V6333" s="15" t="str">
        <f>IF($B6333=2019,$P6333,"")</f>
        <v/>
      </c>
      <c r="W6333" s="15" t="str">
        <f>IF($B6333=2020,$P6333,"")</f>
        <v/>
      </c>
      <c r="X6333" s="6" t="str">
        <f>IF($B6333=2021,$P6333,"")</f>
        <v/>
      </c>
      <c r="Y6333" s="6" t="str">
        <f>IF($B6333=2022,$P6333,"")</f>
        <v/>
      </c>
      <c r="Z6333" s="6">
        <f>IF($B6333=2023,$P6333,"")</f>
        <v>1</v>
      </c>
      <c r="AA6333" s="6" t="str">
        <f>IF($B6333=2024,$P6333,"")</f>
        <v/>
      </c>
      <c r="AB6333" s="15" t="str">
        <f>IF($B6333=2025,$P6333,"")</f>
        <v/>
      </c>
    </row>
    <row r="6334" spans="1:29" s="34" customFormat="1" ht="24" x14ac:dyDescent="0.25">
      <c r="A6334" s="30">
        <v>594</v>
      </c>
      <c r="B6334" s="30">
        <v>2024</v>
      </c>
      <c r="C6334" s="30" t="s">
        <v>8661</v>
      </c>
      <c r="D6334" s="31">
        <f>DATE(B6334,N6334,M6334)</f>
        <v>45580</v>
      </c>
      <c r="E6334" s="32">
        <v>1734</v>
      </c>
      <c r="F6334" s="35" t="s">
        <v>1356</v>
      </c>
      <c r="G6334" s="35" t="s">
        <v>1362</v>
      </c>
      <c r="H6334" s="35" t="str">
        <f>RIGHT(I6334,3)</f>
        <v xml:space="preserve"> WV</v>
      </c>
      <c r="I6334" s="7" t="s">
        <v>9088</v>
      </c>
      <c r="J6334" s="34" t="s">
        <v>8686</v>
      </c>
      <c r="K6334" s="33" t="s">
        <v>102</v>
      </c>
      <c r="L6334" s="33">
        <v>6508</v>
      </c>
      <c r="M6334" s="33">
        <v>15</v>
      </c>
      <c r="N6334" s="33">
        <v>10</v>
      </c>
      <c r="O6334" s="33"/>
      <c r="P6334" s="15">
        <v>1</v>
      </c>
      <c r="Q6334" s="15" t="str">
        <f>IF($B6334=2014,$P6334,"")</f>
        <v/>
      </c>
      <c r="R6334" s="15" t="str">
        <f>IF($B6334=2015,$P6334,"")</f>
        <v/>
      </c>
      <c r="S6334" s="15" t="str">
        <f>IF($B6334=2016,$P6334,"")</f>
        <v/>
      </c>
      <c r="T6334" s="15" t="str">
        <f>IF($B6334=2017,$P6334,"")</f>
        <v/>
      </c>
      <c r="U6334" s="15" t="str">
        <f>IF($B6334=2018,$P6334,"")</f>
        <v/>
      </c>
      <c r="V6334" s="15" t="str">
        <f>IF($B6334=2019,$P6334,"")</f>
        <v/>
      </c>
      <c r="W6334" s="15" t="str">
        <f>IF($B6334=2020,$P6334,"")</f>
        <v/>
      </c>
      <c r="X6334" s="6" t="str">
        <f>IF($B6334=2021,$P6334,"")</f>
        <v/>
      </c>
      <c r="Y6334" s="6" t="str">
        <f>IF($B6334=2022,$P6334,"")</f>
        <v/>
      </c>
      <c r="Z6334" s="6" t="str">
        <f>IF($B6334=2023,$P6334,"")</f>
        <v/>
      </c>
      <c r="AA6334" s="6">
        <f>IF($B6334=2024,$P6334,"")</f>
        <v>1</v>
      </c>
      <c r="AB6334" s="15" t="str">
        <f>IF($B6334=2025,$P6334,"")</f>
        <v/>
      </c>
    </row>
    <row r="6335" spans="1:29" s="34" customFormat="1" x14ac:dyDescent="0.25">
      <c r="A6335" s="39">
        <v>594</v>
      </c>
      <c r="B6335" s="39">
        <v>2025</v>
      </c>
      <c r="C6335" s="39" t="s">
        <v>1486</v>
      </c>
      <c r="D6335" s="57">
        <f>DATE(B6335,N6335,M6335)</f>
        <v>45735</v>
      </c>
      <c r="E6335" s="40">
        <v>1830</v>
      </c>
      <c r="F6335" s="42" t="s">
        <v>1356</v>
      </c>
      <c r="G6335" s="42" t="s">
        <v>1362</v>
      </c>
      <c r="H6335" s="42" t="str">
        <f>RIGHT(I6335,2)</f>
        <v>WV</v>
      </c>
      <c r="I6335" s="43" t="s">
        <v>9088</v>
      </c>
      <c r="J6335" s="41" t="s">
        <v>9080</v>
      </c>
      <c r="K6335" s="42" t="s">
        <v>88</v>
      </c>
      <c r="L6335" s="42">
        <v>6521</v>
      </c>
      <c r="M6335" s="42">
        <v>19</v>
      </c>
      <c r="N6335" s="42">
        <v>3</v>
      </c>
      <c r="O6335" s="42" t="s">
        <v>86</v>
      </c>
      <c r="P6335" s="46">
        <v>1</v>
      </c>
      <c r="Q6335" s="58" t="str">
        <f>IF($B6335=2014,$P6335,"")</f>
        <v/>
      </c>
      <c r="R6335" s="58" t="str">
        <f>IF($B6335=2015,$P6335,"")</f>
        <v/>
      </c>
      <c r="S6335" s="58" t="str">
        <f>IF($B6335=2016,$P6335,"")</f>
        <v/>
      </c>
      <c r="T6335" s="58" t="str">
        <f>IF($B6335=2017,$P6335,"")</f>
        <v/>
      </c>
      <c r="U6335" s="58" t="str">
        <f>IF($B6335=2018,$P6335,"")</f>
        <v/>
      </c>
      <c r="V6335" s="58" t="str">
        <f>IF($B6335=2019,$P6335,"")</f>
        <v/>
      </c>
      <c r="W6335" s="58" t="str">
        <f>IF($B6335=2020,$P6335,"")</f>
        <v/>
      </c>
      <c r="X6335" s="46" t="str">
        <f>IF($B6335=2021,$P6335,"")</f>
        <v/>
      </c>
      <c r="Y6335" s="46" t="str">
        <f>IF($B6335=2022,$P6335,"")</f>
        <v/>
      </c>
      <c r="Z6335" s="46" t="str">
        <f>IF($B6335=2023,$P6335,"")</f>
        <v/>
      </c>
      <c r="AA6335" s="46" t="str">
        <f>IF($B6335=2024,$P6335,"")</f>
        <v/>
      </c>
      <c r="AB6335" s="58">
        <f>IF($B6335=2025,$P6335,"")</f>
        <v>1</v>
      </c>
      <c r="AC6335" s="41"/>
    </row>
    <row r="6336" spans="1:29" s="34" customFormat="1" ht="48" x14ac:dyDescent="0.25">
      <c r="A6336" s="3">
        <v>612</v>
      </c>
      <c r="B6336" s="3">
        <v>2018</v>
      </c>
      <c r="C6336" s="3" t="s">
        <v>238</v>
      </c>
      <c r="D6336" s="4">
        <f>DATE(B6336,N6336,M6336)</f>
        <v>43401</v>
      </c>
      <c r="E6336" s="5">
        <v>1330</v>
      </c>
      <c r="F6336" s="6" t="s">
        <v>1356</v>
      </c>
      <c r="G6336" s="6" t="s">
        <v>1359</v>
      </c>
      <c r="H6336" s="27"/>
      <c r="I6336" s="7" t="s">
        <v>3609</v>
      </c>
      <c r="J6336" s="7" t="s">
        <v>3610</v>
      </c>
      <c r="K6336" s="6" t="s">
        <v>1358</v>
      </c>
      <c r="L6336" s="6">
        <v>5908</v>
      </c>
      <c r="M6336" s="6">
        <v>28</v>
      </c>
      <c r="N6336" s="6">
        <v>10</v>
      </c>
      <c r="O6336" s="6" t="s">
        <v>14</v>
      </c>
      <c r="P6336" s="15">
        <v>1</v>
      </c>
      <c r="Q6336" s="15" t="str">
        <f>IF($B6336=2014,$P6336,"")</f>
        <v/>
      </c>
      <c r="R6336" s="15" t="str">
        <f>IF($B6336=2015,$P6336,"")</f>
        <v/>
      </c>
      <c r="S6336" s="15" t="str">
        <f>IF($B6336=2016,$P6336,"")</f>
        <v/>
      </c>
      <c r="T6336" s="15" t="str">
        <f>IF($B6336=2017,$P6336,"")</f>
        <v/>
      </c>
      <c r="U6336" s="15">
        <f>IF($B6336=2018,$P6336,"")</f>
        <v>1</v>
      </c>
      <c r="V6336" s="15" t="str">
        <f>IF($B6336=2019,$P6336,"")</f>
        <v/>
      </c>
      <c r="W6336" s="15" t="str">
        <f>IF($B6336=2020,$P6336,"")</f>
        <v/>
      </c>
      <c r="X6336" s="6" t="str">
        <f>IF($B6336=2021,$P6336,"")</f>
        <v/>
      </c>
      <c r="Y6336" s="6" t="str">
        <f>IF($B6336=2022,$P6336,"")</f>
        <v/>
      </c>
      <c r="Z6336" s="6" t="str">
        <f>IF($B6336=2023,$P6336,"")</f>
        <v/>
      </c>
      <c r="AA6336" s="6" t="str">
        <f>IF($B6336=2024,$P6336,"")</f>
        <v/>
      </c>
      <c r="AB6336" s="15" t="str">
        <f>IF($B6336=2025,$P6336,"")</f>
        <v/>
      </c>
    </row>
    <row r="6337" spans="1:28" s="34" customFormat="1" ht="60" x14ac:dyDescent="0.25">
      <c r="A6337" s="3">
        <v>621</v>
      </c>
      <c r="B6337" s="5">
        <v>2015</v>
      </c>
      <c r="C6337" s="3" t="s">
        <v>925</v>
      </c>
      <c r="D6337" s="4">
        <f>DATE(B6337,N6337,M6337)</f>
        <v>42304</v>
      </c>
      <c r="E6337" s="5">
        <v>958</v>
      </c>
      <c r="F6337" s="6" t="s">
        <v>1356</v>
      </c>
      <c r="G6337" s="6" t="s">
        <v>1357</v>
      </c>
      <c r="H6337" s="27"/>
      <c r="I6337" s="9" t="s">
        <v>5200</v>
      </c>
      <c r="J6337" s="9" t="s">
        <v>4147</v>
      </c>
      <c r="K6337" s="6" t="s">
        <v>1358</v>
      </c>
      <c r="L6337" s="6">
        <v>5610</v>
      </c>
      <c r="M6337" s="6">
        <v>27</v>
      </c>
      <c r="N6337" s="6">
        <v>10</v>
      </c>
      <c r="O6337" s="6" t="s">
        <v>14</v>
      </c>
      <c r="P6337" s="15">
        <v>1</v>
      </c>
      <c r="Q6337" s="15" t="str">
        <f>IF($B6337=2014,$P6337,"")</f>
        <v/>
      </c>
      <c r="R6337" s="15">
        <f>IF($B6337=2015,$P6337,"")</f>
        <v>1</v>
      </c>
      <c r="S6337" s="15" t="str">
        <f>IF($B6337=2016,$P6337,"")</f>
        <v/>
      </c>
      <c r="T6337" s="15" t="str">
        <f>IF($B6337=2017,$P6337,"")</f>
        <v/>
      </c>
      <c r="U6337" s="15" t="str">
        <f>IF($B6337=2018,$P6337,"")</f>
        <v/>
      </c>
      <c r="V6337" s="15" t="str">
        <f>IF($B6337=2019,$P6337,"")</f>
        <v/>
      </c>
      <c r="W6337" s="15" t="str">
        <f>IF($B6337=2020,$P6337,"")</f>
        <v/>
      </c>
      <c r="X6337" s="6" t="str">
        <f>IF($B6337=2021,$P6337,"")</f>
        <v/>
      </c>
      <c r="Y6337" s="6" t="str">
        <f>IF($B6337=2022,$P6337,"")</f>
        <v/>
      </c>
      <c r="Z6337" s="6" t="str">
        <f>IF($B6337=2023,$P6337,"")</f>
        <v/>
      </c>
      <c r="AA6337" s="6" t="str">
        <f>IF($B6337=2024,$P6337,"")</f>
        <v/>
      </c>
      <c r="AB6337" s="15" t="str">
        <f>IF($B6337=2025,$P6337,"")</f>
        <v/>
      </c>
    </row>
    <row r="6338" spans="1:28" s="34" customFormat="1" ht="24" x14ac:dyDescent="0.25">
      <c r="A6338" s="3">
        <v>630</v>
      </c>
      <c r="B6338" s="3">
        <v>2016</v>
      </c>
      <c r="C6338" s="3" t="s">
        <v>111</v>
      </c>
      <c r="D6338" s="4">
        <f>DATE(B6338,N6338,M6338)</f>
        <v>42630</v>
      </c>
      <c r="E6338" s="5">
        <v>1758</v>
      </c>
      <c r="F6338" s="6" t="s">
        <v>1356</v>
      </c>
      <c r="G6338" s="10" t="s">
        <v>1362</v>
      </c>
      <c r="H6338" s="6" t="str">
        <f>RIGHT(I6338,3)</f>
        <v>QLD</v>
      </c>
      <c r="I6338" s="7" t="s">
        <v>7869</v>
      </c>
      <c r="J6338" s="7" t="s">
        <v>2327</v>
      </c>
      <c r="K6338" s="6" t="s">
        <v>16</v>
      </c>
      <c r="L6338" s="6">
        <v>5705</v>
      </c>
      <c r="M6338" s="6">
        <v>17</v>
      </c>
      <c r="N6338" s="6">
        <v>9</v>
      </c>
      <c r="O6338" s="6" t="s">
        <v>14</v>
      </c>
      <c r="P6338" s="15">
        <v>1</v>
      </c>
      <c r="Q6338" s="15" t="str">
        <f>IF($B6338=2014,$P6338,"")</f>
        <v/>
      </c>
      <c r="R6338" s="15" t="str">
        <f>IF($B6338=2015,$P6338,"")</f>
        <v/>
      </c>
      <c r="S6338" s="15">
        <f>IF($B6338=2016,$P6338,"")</f>
        <v>1</v>
      </c>
      <c r="T6338" s="15" t="str">
        <f>IF($B6338=2017,$P6338,"")</f>
        <v/>
      </c>
      <c r="U6338" s="15" t="str">
        <f>IF($B6338=2018,$P6338,"")</f>
        <v/>
      </c>
      <c r="V6338" s="15" t="str">
        <f>IF($B6338=2019,$P6338,"")</f>
        <v/>
      </c>
      <c r="W6338" s="15" t="str">
        <f>IF($B6338=2020,$P6338,"")</f>
        <v/>
      </c>
      <c r="X6338" s="6" t="str">
        <f>IF($B6338=2021,$P6338,"")</f>
        <v/>
      </c>
      <c r="Y6338" s="6" t="str">
        <f>IF($B6338=2022,$P6338,"")</f>
        <v/>
      </c>
      <c r="Z6338" s="6" t="str">
        <f>IF($B6338=2023,$P6338,"")</f>
        <v/>
      </c>
      <c r="AA6338" s="6" t="str">
        <f>IF($B6338=2024,$P6338,"")</f>
        <v/>
      </c>
      <c r="AB6338" s="15" t="str">
        <f>IF($B6338=2025,$P6338,"")</f>
        <v/>
      </c>
    </row>
    <row r="6339" spans="1:28" s="34" customFormat="1" x14ac:dyDescent="0.25">
      <c r="A6339" s="3">
        <v>630</v>
      </c>
      <c r="B6339" s="3">
        <v>2023</v>
      </c>
      <c r="C6339" s="3" t="s">
        <v>69</v>
      </c>
      <c r="D6339" s="4">
        <f>DATE(B6339,N6339,M6339)</f>
        <v>45014</v>
      </c>
      <c r="E6339" s="5">
        <v>1800</v>
      </c>
      <c r="F6339" s="10" t="s">
        <v>1356</v>
      </c>
      <c r="G6339" s="10" t="s">
        <v>1362</v>
      </c>
      <c r="H6339" s="6" t="str">
        <f>RIGHT(I6339,3)</f>
        <v>QLD</v>
      </c>
      <c r="I6339" s="7" t="s">
        <v>7869</v>
      </c>
      <c r="J6339" s="7" t="s">
        <v>7371</v>
      </c>
      <c r="K6339" s="6" t="s">
        <v>88</v>
      </c>
      <c r="L6339" s="6">
        <v>6319</v>
      </c>
      <c r="M6339" s="6">
        <v>29</v>
      </c>
      <c r="N6339" s="6">
        <v>3</v>
      </c>
      <c r="O6339" s="6" t="s">
        <v>86</v>
      </c>
      <c r="P6339" s="15">
        <v>1</v>
      </c>
      <c r="Q6339" s="15" t="str">
        <f>IF($B6339=2014,$P6339,"")</f>
        <v/>
      </c>
      <c r="R6339" s="15" t="str">
        <f>IF($B6339=2015,$P6339,"")</f>
        <v/>
      </c>
      <c r="S6339" s="15" t="str">
        <f>IF($B6339=2016,$P6339,"")</f>
        <v/>
      </c>
      <c r="T6339" s="15" t="str">
        <f>IF($B6339=2017,$P6339,"")</f>
        <v/>
      </c>
      <c r="U6339" s="15" t="str">
        <f>IF($B6339=2018,$P6339,"")</f>
        <v/>
      </c>
      <c r="V6339" s="15" t="str">
        <f>IF($B6339=2019,$P6339,"")</f>
        <v/>
      </c>
      <c r="W6339" s="15" t="str">
        <f>IF($B6339=2020,$P6339,"")</f>
        <v/>
      </c>
      <c r="X6339" s="6" t="str">
        <f>IF($B6339=2021,$P6339,"")</f>
        <v/>
      </c>
      <c r="Y6339" s="6" t="str">
        <f>IF($B6339=2022,$P6339,"")</f>
        <v/>
      </c>
      <c r="Z6339" s="6">
        <f>IF($B6339=2023,$P6339,"")</f>
        <v>1</v>
      </c>
      <c r="AA6339" s="6" t="str">
        <f>IF($B6339=2024,$P6339,"")</f>
        <v/>
      </c>
      <c r="AB6339" s="15" t="str">
        <f>IF($B6339=2025,$P6339,"")</f>
        <v/>
      </c>
    </row>
    <row r="6340" spans="1:28" s="34" customFormat="1" x14ac:dyDescent="0.25">
      <c r="A6340" s="3">
        <v>630</v>
      </c>
      <c r="B6340" s="3">
        <v>2018</v>
      </c>
      <c r="C6340" s="3" t="s">
        <v>165</v>
      </c>
      <c r="D6340" s="4">
        <f>DATE(B6340,N6340,M6340)</f>
        <v>43142</v>
      </c>
      <c r="E6340" s="5">
        <v>1100</v>
      </c>
      <c r="F6340" s="6" t="s">
        <v>1356</v>
      </c>
      <c r="G6340" s="6" t="s">
        <v>1371</v>
      </c>
      <c r="H6340" s="27"/>
      <c r="I6340" s="7" t="s">
        <v>5297</v>
      </c>
      <c r="J6340" s="9" t="s">
        <v>3216</v>
      </c>
      <c r="K6340" s="6" t="s">
        <v>144</v>
      </c>
      <c r="L6340" s="6">
        <v>5815</v>
      </c>
      <c r="M6340" s="6">
        <v>11</v>
      </c>
      <c r="N6340" s="6">
        <v>2</v>
      </c>
      <c r="O6340" s="6" t="s">
        <v>14</v>
      </c>
      <c r="P6340" s="15">
        <v>1</v>
      </c>
      <c r="Q6340" s="15" t="str">
        <f>IF($B6340=2014,$P6340,"")</f>
        <v/>
      </c>
      <c r="R6340" s="15" t="str">
        <f>IF($B6340=2015,$P6340,"")</f>
        <v/>
      </c>
      <c r="S6340" s="15" t="str">
        <f>IF($B6340=2016,$P6340,"")</f>
        <v/>
      </c>
      <c r="T6340" s="15" t="str">
        <f>IF($B6340=2017,$P6340,"")</f>
        <v/>
      </c>
      <c r="U6340" s="15">
        <f>IF($B6340=2018,$P6340,"")</f>
        <v>1</v>
      </c>
      <c r="V6340" s="15" t="str">
        <f>IF($B6340=2019,$P6340,"")</f>
        <v/>
      </c>
      <c r="W6340" s="15" t="str">
        <f>IF($B6340=2020,$P6340,"")</f>
        <v/>
      </c>
      <c r="X6340" s="6" t="str">
        <f>IF($B6340=2021,$P6340,"")</f>
        <v/>
      </c>
      <c r="Y6340" s="6" t="str">
        <f>IF($B6340=2022,$P6340,"")</f>
        <v/>
      </c>
      <c r="Z6340" s="6" t="str">
        <f>IF($B6340=2023,$P6340,"")</f>
        <v/>
      </c>
      <c r="AA6340" s="6" t="str">
        <f>IF($B6340=2024,$P6340,"")</f>
        <v/>
      </c>
      <c r="AB6340" s="15" t="str">
        <f>IF($B6340=2025,$P6340,"")</f>
        <v/>
      </c>
    </row>
    <row r="6341" spans="1:28" s="34" customFormat="1" x14ac:dyDescent="0.25">
      <c r="A6341" s="3">
        <v>648</v>
      </c>
      <c r="B6341" s="3">
        <v>2019</v>
      </c>
      <c r="C6341" s="3" t="s">
        <v>52</v>
      </c>
      <c r="D6341" s="4">
        <f>DATE(B6341,N6341,M6341)</f>
        <v>43517</v>
      </c>
      <c r="E6341" s="5">
        <v>1530</v>
      </c>
      <c r="F6341" s="6" t="s">
        <v>1356</v>
      </c>
      <c r="G6341" s="6" t="s">
        <v>1362</v>
      </c>
      <c r="H6341" s="6" t="str">
        <f>RIGHT(I6341,3)</f>
        <v>NSW</v>
      </c>
      <c r="I6341" s="7" t="s">
        <v>7870</v>
      </c>
      <c r="J6341" s="7" t="s">
        <v>5681</v>
      </c>
      <c r="K6341" s="6" t="s">
        <v>235</v>
      </c>
      <c r="L6341" s="6">
        <v>5917</v>
      </c>
      <c r="M6341" s="6">
        <v>21</v>
      </c>
      <c r="N6341" s="6">
        <v>2</v>
      </c>
      <c r="O6341" s="6" t="s">
        <v>14</v>
      </c>
      <c r="P6341" s="15">
        <v>1</v>
      </c>
      <c r="Q6341" s="15" t="str">
        <f>IF($B6341=2014,$P6341,"")</f>
        <v/>
      </c>
      <c r="R6341" s="15" t="str">
        <f>IF($B6341=2015,$P6341,"")</f>
        <v/>
      </c>
      <c r="S6341" s="15" t="str">
        <f>IF($B6341=2016,$P6341,"")</f>
        <v/>
      </c>
      <c r="T6341" s="15" t="str">
        <f>IF($B6341=2017,$P6341,"")</f>
        <v/>
      </c>
      <c r="U6341" s="15" t="str">
        <f>IF($B6341=2018,$P6341,"")</f>
        <v/>
      </c>
      <c r="V6341" s="15">
        <f>IF($B6341=2019,$P6341,"")</f>
        <v>1</v>
      </c>
      <c r="W6341" s="15" t="str">
        <f>IF($B6341=2020,$P6341,"")</f>
        <v/>
      </c>
      <c r="X6341" s="6" t="str">
        <f>IF($B6341=2021,$P6341,"")</f>
        <v/>
      </c>
      <c r="Y6341" s="6" t="str">
        <f>IF($B6341=2022,$P6341,"")</f>
        <v/>
      </c>
      <c r="Z6341" s="6" t="str">
        <f>IF($B6341=2023,$P6341,"")</f>
        <v/>
      </c>
      <c r="AA6341" s="6" t="str">
        <f>IF($B6341=2024,$P6341,"")</f>
        <v/>
      </c>
      <c r="AB6341" s="15" t="str">
        <f>IF($B6341=2025,$P6341,"")</f>
        <v/>
      </c>
    </row>
    <row r="6342" spans="1:28" s="34" customFormat="1" x14ac:dyDescent="0.25">
      <c r="A6342" s="3">
        <v>657</v>
      </c>
      <c r="B6342" s="3">
        <v>2018</v>
      </c>
      <c r="C6342" s="3" t="s">
        <v>146</v>
      </c>
      <c r="D6342" s="4">
        <f>DATE(B6342,N6342,M6342)</f>
        <v>43353</v>
      </c>
      <c r="E6342" s="5">
        <v>1900</v>
      </c>
      <c r="F6342" s="6" t="s">
        <v>1356</v>
      </c>
      <c r="G6342" s="6" t="s">
        <v>1362</v>
      </c>
      <c r="H6342" s="6" t="str">
        <f>RIGHT(I6342,3)</f>
        <v>NSW</v>
      </c>
      <c r="I6342" s="7" t="s">
        <v>7871</v>
      </c>
      <c r="J6342" s="7" t="s">
        <v>3611</v>
      </c>
      <c r="K6342" s="6" t="s">
        <v>1358</v>
      </c>
      <c r="L6342" s="6">
        <v>5908</v>
      </c>
      <c r="M6342" s="6">
        <v>10</v>
      </c>
      <c r="N6342" s="6">
        <v>9</v>
      </c>
      <c r="O6342" s="6" t="s">
        <v>14</v>
      </c>
      <c r="P6342" s="15">
        <v>1</v>
      </c>
      <c r="Q6342" s="15" t="str">
        <f>IF($B6342=2014,$P6342,"")</f>
        <v/>
      </c>
      <c r="R6342" s="15" t="str">
        <f>IF($B6342=2015,$P6342,"")</f>
        <v/>
      </c>
      <c r="S6342" s="15" t="str">
        <f>IF($B6342=2016,$P6342,"")</f>
        <v/>
      </c>
      <c r="T6342" s="15" t="str">
        <f>IF($B6342=2017,$P6342,"")</f>
        <v/>
      </c>
      <c r="U6342" s="15">
        <f>IF($B6342=2018,$P6342,"")</f>
        <v>1</v>
      </c>
      <c r="V6342" s="15" t="str">
        <f>IF($B6342=2019,$P6342,"")</f>
        <v/>
      </c>
      <c r="W6342" s="15" t="str">
        <f>IF($B6342=2020,$P6342,"")</f>
        <v/>
      </c>
      <c r="X6342" s="6" t="str">
        <f>IF($B6342=2021,$P6342,"")</f>
        <v/>
      </c>
      <c r="Y6342" s="6" t="str">
        <f>IF($B6342=2022,$P6342,"")</f>
        <v/>
      </c>
      <c r="Z6342" s="6" t="str">
        <f>IF($B6342=2023,$P6342,"")</f>
        <v/>
      </c>
      <c r="AA6342" s="6" t="str">
        <f>IF($B6342=2024,$P6342,"")</f>
        <v/>
      </c>
      <c r="AB6342" s="15" t="str">
        <f>IF($B6342=2025,$P6342,"")</f>
        <v/>
      </c>
    </row>
    <row r="6343" spans="1:28" s="34" customFormat="1" x14ac:dyDescent="0.25">
      <c r="A6343" s="3">
        <v>657</v>
      </c>
      <c r="B6343" s="5">
        <v>2015</v>
      </c>
      <c r="C6343" s="3" t="s">
        <v>45</v>
      </c>
      <c r="D6343" s="4">
        <f>DATE(B6343,N6343,M6343)</f>
        <v>42295</v>
      </c>
      <c r="E6343" s="5">
        <v>1001</v>
      </c>
      <c r="F6343" s="6" t="s">
        <v>1356</v>
      </c>
      <c r="G6343" s="6" t="s">
        <v>1359</v>
      </c>
      <c r="H6343" s="27"/>
      <c r="I6343" s="7" t="s">
        <v>5677</v>
      </c>
      <c r="J6343" s="9" t="s">
        <v>1361</v>
      </c>
      <c r="K6343" s="6" t="s">
        <v>1358</v>
      </c>
      <c r="L6343" s="6">
        <v>5607</v>
      </c>
      <c r="M6343" s="6">
        <v>18</v>
      </c>
      <c r="N6343" s="6">
        <v>10</v>
      </c>
      <c r="O6343" s="6" t="s">
        <v>14</v>
      </c>
      <c r="P6343" s="15">
        <v>1</v>
      </c>
      <c r="Q6343" s="15" t="str">
        <f>IF($B6343=2014,$P6343,"")</f>
        <v/>
      </c>
      <c r="R6343" s="15">
        <f>IF($B6343=2015,$P6343,"")</f>
        <v>1</v>
      </c>
      <c r="S6343" s="15" t="str">
        <f>IF($B6343=2016,$P6343,"")</f>
        <v/>
      </c>
      <c r="T6343" s="15" t="str">
        <f>IF($B6343=2017,$P6343,"")</f>
        <v/>
      </c>
      <c r="U6343" s="15" t="str">
        <f>IF($B6343=2018,$P6343,"")</f>
        <v/>
      </c>
      <c r="V6343" s="15" t="str">
        <f>IF($B6343=2019,$P6343,"")</f>
        <v/>
      </c>
      <c r="W6343" s="15" t="str">
        <f>IF($B6343=2020,$P6343,"")</f>
        <v/>
      </c>
      <c r="X6343" s="6" t="str">
        <f>IF($B6343=2021,$P6343,"")</f>
        <v/>
      </c>
      <c r="Y6343" s="6" t="str">
        <f>IF($B6343=2022,$P6343,"")</f>
        <v/>
      </c>
      <c r="Z6343" s="6" t="str">
        <f>IF($B6343=2023,$P6343,"")</f>
        <v/>
      </c>
      <c r="AA6343" s="6" t="str">
        <f>IF($B6343=2024,$P6343,"")</f>
        <v/>
      </c>
      <c r="AB6343" s="15" t="str">
        <f>IF($B6343=2025,$P6343,"")</f>
        <v/>
      </c>
    </row>
    <row r="6344" spans="1:28" s="34" customFormat="1" x14ac:dyDescent="0.25">
      <c r="A6344" s="3">
        <v>657</v>
      </c>
      <c r="B6344" s="5">
        <v>2016</v>
      </c>
      <c r="C6344" s="3" t="s">
        <v>218</v>
      </c>
      <c r="D6344" s="4">
        <f>DATE(B6344,N6344,M6344)</f>
        <v>42427</v>
      </c>
      <c r="E6344" s="5">
        <v>1401</v>
      </c>
      <c r="F6344" s="6" t="s">
        <v>1356</v>
      </c>
      <c r="G6344" s="6" t="s">
        <v>1359</v>
      </c>
      <c r="H6344" s="27"/>
      <c r="I6344" s="7" t="s">
        <v>5677</v>
      </c>
      <c r="J6344" s="9" t="s">
        <v>1360</v>
      </c>
      <c r="K6344" s="6" t="s">
        <v>1358</v>
      </c>
      <c r="L6344" s="6">
        <v>5619</v>
      </c>
      <c r="M6344" s="6">
        <v>27</v>
      </c>
      <c r="N6344" s="6">
        <v>2</v>
      </c>
      <c r="O6344" s="6" t="s">
        <v>14</v>
      </c>
      <c r="P6344" s="15">
        <v>1</v>
      </c>
      <c r="Q6344" s="15" t="str">
        <f>IF($B6344=2014,$P6344,"")</f>
        <v/>
      </c>
      <c r="R6344" s="15" t="str">
        <f>IF($B6344=2015,$P6344,"")</f>
        <v/>
      </c>
      <c r="S6344" s="15">
        <f>IF($B6344=2016,$P6344,"")</f>
        <v>1</v>
      </c>
      <c r="T6344" s="15" t="str">
        <f>IF($B6344=2017,$P6344,"")</f>
        <v/>
      </c>
      <c r="U6344" s="15" t="str">
        <f>IF($B6344=2018,$P6344,"")</f>
        <v/>
      </c>
      <c r="V6344" s="15" t="str">
        <f>IF($B6344=2019,$P6344,"")</f>
        <v/>
      </c>
      <c r="W6344" s="15" t="str">
        <f>IF($B6344=2020,$P6344,"")</f>
        <v/>
      </c>
      <c r="X6344" s="6" t="str">
        <f>IF($B6344=2021,$P6344,"")</f>
        <v/>
      </c>
      <c r="Y6344" s="6" t="str">
        <f>IF($B6344=2022,$P6344,"")</f>
        <v/>
      </c>
      <c r="Z6344" s="6" t="str">
        <f>IF($B6344=2023,$P6344,"")</f>
        <v/>
      </c>
      <c r="AA6344" s="6" t="str">
        <f>IF($B6344=2024,$P6344,"")</f>
        <v/>
      </c>
      <c r="AB6344" s="15" t="str">
        <f>IF($B6344=2025,$P6344,"")</f>
        <v/>
      </c>
    </row>
    <row r="6345" spans="1:28" s="34" customFormat="1" x14ac:dyDescent="0.25">
      <c r="A6345" s="3">
        <v>657</v>
      </c>
      <c r="B6345" s="3">
        <v>2018</v>
      </c>
      <c r="C6345" s="3" t="s">
        <v>192</v>
      </c>
      <c r="D6345" s="4">
        <f>DATE(B6345,N6345,M6345)</f>
        <v>43406</v>
      </c>
      <c r="E6345" s="5">
        <v>1147</v>
      </c>
      <c r="F6345" s="6" t="s">
        <v>1356</v>
      </c>
      <c r="G6345" s="6" t="s">
        <v>1359</v>
      </c>
      <c r="H6345" s="27"/>
      <c r="I6345" s="7" t="s">
        <v>5677</v>
      </c>
      <c r="J6345" s="7" t="s">
        <v>3612</v>
      </c>
      <c r="K6345" s="6" t="s">
        <v>3613</v>
      </c>
      <c r="L6345" s="6">
        <v>5911</v>
      </c>
      <c r="M6345" s="6">
        <v>2</v>
      </c>
      <c r="N6345" s="6">
        <v>11</v>
      </c>
      <c r="O6345" s="6" t="s">
        <v>14</v>
      </c>
      <c r="P6345" s="15">
        <v>1</v>
      </c>
      <c r="Q6345" s="15" t="str">
        <f>IF($B6345=2014,$P6345,"")</f>
        <v/>
      </c>
      <c r="R6345" s="15" t="str">
        <f>IF($B6345=2015,$P6345,"")</f>
        <v/>
      </c>
      <c r="S6345" s="15" t="str">
        <f>IF($B6345=2016,$P6345,"")</f>
        <v/>
      </c>
      <c r="T6345" s="15" t="str">
        <f>IF($B6345=2017,$P6345,"")</f>
        <v/>
      </c>
      <c r="U6345" s="15">
        <f>IF($B6345=2018,$P6345,"")</f>
        <v>1</v>
      </c>
      <c r="V6345" s="15" t="str">
        <f>IF($B6345=2019,$P6345,"")</f>
        <v/>
      </c>
      <c r="W6345" s="15" t="str">
        <f>IF($B6345=2020,$P6345,"")</f>
        <v/>
      </c>
      <c r="X6345" s="6" t="str">
        <f>IF($B6345=2021,$P6345,"")</f>
        <v/>
      </c>
      <c r="Y6345" s="6" t="str">
        <f>IF($B6345=2022,$P6345,"")</f>
        <v/>
      </c>
      <c r="Z6345" s="6" t="str">
        <f>IF($B6345=2023,$P6345,"")</f>
        <v/>
      </c>
      <c r="AA6345" s="6" t="str">
        <f>IF($B6345=2024,$P6345,"")</f>
        <v/>
      </c>
      <c r="AB6345" s="15" t="str">
        <f>IF($B6345=2025,$P6345,"")</f>
        <v/>
      </c>
    </row>
    <row r="6346" spans="1:28" s="34" customFormat="1" x14ac:dyDescent="0.25">
      <c r="A6346" s="3">
        <v>657</v>
      </c>
      <c r="B6346" s="3">
        <v>2019</v>
      </c>
      <c r="C6346" s="3" t="s">
        <v>45</v>
      </c>
      <c r="D6346" s="4">
        <f>DATE(B6346,N6346,M6346)</f>
        <v>43756</v>
      </c>
      <c r="E6346" s="5">
        <v>1150</v>
      </c>
      <c r="F6346" s="6" t="s">
        <v>1356</v>
      </c>
      <c r="G6346" s="6" t="s">
        <v>1359</v>
      </c>
      <c r="H6346" s="27"/>
      <c r="I6346" s="7" t="s">
        <v>5677</v>
      </c>
      <c r="J6346" s="9" t="s">
        <v>4089</v>
      </c>
      <c r="K6346" s="6" t="s">
        <v>144</v>
      </c>
      <c r="L6346" s="6">
        <v>6007</v>
      </c>
      <c r="M6346" s="6">
        <v>18</v>
      </c>
      <c r="N6346" s="6">
        <v>10</v>
      </c>
      <c r="O6346" s="6" t="s">
        <v>14</v>
      </c>
      <c r="P6346" s="15">
        <v>1</v>
      </c>
      <c r="Q6346" s="15" t="str">
        <f>IF($B6346=2014,$P6346,"")</f>
        <v/>
      </c>
      <c r="R6346" s="15" t="str">
        <f>IF($B6346=2015,$P6346,"")</f>
        <v/>
      </c>
      <c r="S6346" s="15" t="str">
        <f>IF($B6346=2016,$P6346,"")</f>
        <v/>
      </c>
      <c r="T6346" s="15" t="str">
        <f>IF($B6346=2017,$P6346,"")</f>
        <v/>
      </c>
      <c r="U6346" s="15" t="str">
        <f>IF($B6346=2018,$P6346,"")</f>
        <v/>
      </c>
      <c r="V6346" s="15">
        <f>IF($B6346=2019,$P6346,"")</f>
        <v>1</v>
      </c>
      <c r="W6346" s="15" t="str">
        <f>IF($B6346=2020,$P6346,"")</f>
        <v/>
      </c>
      <c r="X6346" s="6" t="str">
        <f>IF($B6346=2021,$P6346,"")</f>
        <v/>
      </c>
      <c r="Y6346" s="6" t="str">
        <f>IF($B6346=2022,$P6346,"")</f>
        <v/>
      </c>
      <c r="Z6346" s="6" t="str">
        <f>IF($B6346=2023,$P6346,"")</f>
        <v/>
      </c>
      <c r="AA6346" s="6" t="str">
        <f>IF($B6346=2024,$P6346,"")</f>
        <v/>
      </c>
      <c r="AB6346" s="15" t="str">
        <f>IF($B6346=2025,$P6346,"")</f>
        <v/>
      </c>
    </row>
    <row r="6347" spans="1:28" s="34" customFormat="1" x14ac:dyDescent="0.25">
      <c r="A6347" s="3">
        <v>657</v>
      </c>
      <c r="B6347" s="3">
        <v>2020</v>
      </c>
      <c r="C6347" s="3" t="s">
        <v>15</v>
      </c>
      <c r="D6347" s="4">
        <f>DATE(B6347,N6347,M6347)</f>
        <v>44114</v>
      </c>
      <c r="E6347" s="5">
        <v>1359</v>
      </c>
      <c r="F6347" s="6" t="s">
        <v>1356</v>
      </c>
      <c r="G6347" s="6" t="s">
        <v>1359</v>
      </c>
      <c r="H6347" s="27"/>
      <c r="I6347" s="7" t="s">
        <v>5677</v>
      </c>
      <c r="J6347" s="7" t="s">
        <v>5640</v>
      </c>
      <c r="K6347" s="6" t="s">
        <v>1358</v>
      </c>
      <c r="L6347" s="6">
        <v>6109</v>
      </c>
      <c r="M6347" s="6">
        <v>10</v>
      </c>
      <c r="N6347" s="6">
        <v>10</v>
      </c>
      <c r="O6347" s="6" t="s">
        <v>14</v>
      </c>
      <c r="P6347" s="15">
        <v>1</v>
      </c>
      <c r="Q6347" s="15" t="str">
        <f>IF($B6347=2014,$P6347,"")</f>
        <v/>
      </c>
      <c r="R6347" s="15" t="str">
        <f>IF($B6347=2015,$P6347,"")</f>
        <v/>
      </c>
      <c r="S6347" s="15" t="str">
        <f>IF($B6347=2016,$P6347,"")</f>
        <v/>
      </c>
      <c r="T6347" s="15" t="str">
        <f>IF($B6347=2017,$P6347,"")</f>
        <v/>
      </c>
      <c r="U6347" s="15" t="str">
        <f>IF($B6347=2018,$P6347,"")</f>
        <v/>
      </c>
      <c r="V6347" s="15" t="str">
        <f>IF($B6347=2019,$P6347,"")</f>
        <v/>
      </c>
      <c r="W6347" s="15">
        <f>IF($B6347=2020,$P6347,"")</f>
        <v>1</v>
      </c>
      <c r="X6347" s="6" t="str">
        <f>IF($B6347=2021,$P6347,"")</f>
        <v/>
      </c>
      <c r="Y6347" s="6" t="str">
        <f>IF($B6347=2022,$P6347,"")</f>
        <v/>
      </c>
      <c r="Z6347" s="6" t="str">
        <f>IF($B6347=2023,$P6347,"")</f>
        <v/>
      </c>
      <c r="AA6347" s="6" t="str">
        <f>IF($B6347=2024,$P6347,"")</f>
        <v/>
      </c>
      <c r="AB6347" s="15" t="str">
        <f>IF($B6347=2025,$P6347,"")</f>
        <v/>
      </c>
    </row>
    <row r="6348" spans="1:28" s="34" customFormat="1" x14ac:dyDescent="0.25">
      <c r="A6348" s="3">
        <v>657</v>
      </c>
      <c r="B6348" s="3">
        <v>2020</v>
      </c>
      <c r="C6348" s="3" t="s">
        <v>15</v>
      </c>
      <c r="D6348" s="4">
        <f>DATE(B6348,N6348,M6348)</f>
        <v>44114</v>
      </c>
      <c r="E6348" s="5">
        <v>1359</v>
      </c>
      <c r="F6348" s="6" t="s">
        <v>1356</v>
      </c>
      <c r="G6348" s="6" t="s">
        <v>1359</v>
      </c>
      <c r="H6348" s="27"/>
      <c r="I6348" s="7" t="s">
        <v>5676</v>
      </c>
      <c r="J6348" s="7" t="s">
        <v>5641</v>
      </c>
      <c r="K6348" s="6" t="s">
        <v>1358</v>
      </c>
      <c r="L6348" s="6">
        <v>6109</v>
      </c>
      <c r="M6348" s="6">
        <v>10</v>
      </c>
      <c r="N6348" s="6">
        <v>10</v>
      </c>
      <c r="O6348" s="6" t="s">
        <v>14</v>
      </c>
      <c r="P6348" s="15">
        <v>1</v>
      </c>
      <c r="Q6348" s="15" t="str">
        <f>IF($B6348=2014,$P6348,"")</f>
        <v/>
      </c>
      <c r="R6348" s="15" t="str">
        <f>IF($B6348=2015,$P6348,"")</f>
        <v/>
      </c>
      <c r="S6348" s="15" t="str">
        <f>IF($B6348=2016,$P6348,"")</f>
        <v/>
      </c>
      <c r="T6348" s="15" t="str">
        <f>IF($B6348=2017,$P6348,"")</f>
        <v/>
      </c>
      <c r="U6348" s="15" t="str">
        <f>IF($B6348=2018,$P6348,"")</f>
        <v/>
      </c>
      <c r="V6348" s="15" t="str">
        <f>IF($B6348=2019,$P6348,"")</f>
        <v/>
      </c>
      <c r="W6348" s="15">
        <f>IF($B6348=2020,$P6348,"")</f>
        <v>1</v>
      </c>
      <c r="X6348" s="6" t="str">
        <f>IF($B6348=2021,$P6348,"")</f>
        <v/>
      </c>
      <c r="Y6348" s="6" t="str">
        <f>IF($B6348=2022,$P6348,"")</f>
        <v/>
      </c>
      <c r="Z6348" s="6" t="str">
        <f>IF($B6348=2023,$P6348,"")</f>
        <v/>
      </c>
      <c r="AA6348" s="6" t="str">
        <f>IF($B6348=2024,$P6348,"")</f>
        <v/>
      </c>
      <c r="AB6348" s="15" t="str">
        <f>IF($B6348=2025,$P6348,"")</f>
        <v/>
      </c>
    </row>
    <row r="6349" spans="1:28" s="34" customFormat="1" x14ac:dyDescent="0.25">
      <c r="A6349" s="3">
        <v>675</v>
      </c>
      <c r="B6349" s="3">
        <v>2018</v>
      </c>
      <c r="C6349" s="3" t="s">
        <v>146</v>
      </c>
      <c r="D6349" s="4">
        <f>DATE(B6349,N6349,M6349)</f>
        <v>43353</v>
      </c>
      <c r="E6349" s="5">
        <v>1905</v>
      </c>
      <c r="F6349" s="6" t="s">
        <v>1356</v>
      </c>
      <c r="G6349" s="6" t="s">
        <v>1362</v>
      </c>
      <c r="H6349" s="6" t="str">
        <f>RIGHT(I6349,3)</f>
        <v>NSW</v>
      </c>
      <c r="I6349" s="7" t="s">
        <v>7872</v>
      </c>
      <c r="J6349" s="7" t="s">
        <v>3614</v>
      </c>
      <c r="K6349" s="6" t="s">
        <v>1358</v>
      </c>
      <c r="L6349" s="6">
        <v>5908</v>
      </c>
      <c r="M6349" s="6">
        <v>10</v>
      </c>
      <c r="N6349" s="6">
        <v>9</v>
      </c>
      <c r="O6349" s="6" t="s">
        <v>14</v>
      </c>
      <c r="P6349" s="15">
        <v>1</v>
      </c>
      <c r="Q6349" s="15" t="str">
        <f>IF($B6349=2014,$P6349,"")</f>
        <v/>
      </c>
      <c r="R6349" s="15" t="str">
        <f>IF($B6349=2015,$P6349,"")</f>
        <v/>
      </c>
      <c r="S6349" s="15" t="str">
        <f>IF($B6349=2016,$P6349,"")</f>
        <v/>
      </c>
      <c r="T6349" s="15" t="str">
        <f>IF($B6349=2017,$P6349,"")</f>
        <v/>
      </c>
      <c r="U6349" s="15">
        <f>IF($B6349=2018,$P6349,"")</f>
        <v>1</v>
      </c>
      <c r="V6349" s="15" t="str">
        <f>IF($B6349=2019,$P6349,"")</f>
        <v/>
      </c>
      <c r="W6349" s="15" t="str">
        <f>IF($B6349=2020,$P6349,"")</f>
        <v/>
      </c>
      <c r="X6349" s="6" t="str">
        <f>IF($B6349=2021,$P6349,"")</f>
        <v/>
      </c>
      <c r="Y6349" s="6" t="str">
        <f>IF($B6349=2022,$P6349,"")</f>
        <v/>
      </c>
      <c r="Z6349" s="6" t="str">
        <f>IF($B6349=2023,$P6349,"")</f>
        <v/>
      </c>
      <c r="AA6349" s="6" t="str">
        <f>IF($B6349=2024,$P6349,"")</f>
        <v/>
      </c>
      <c r="AB6349" s="15" t="str">
        <f>IF($B6349=2025,$P6349,"")</f>
        <v/>
      </c>
    </row>
    <row r="6350" spans="1:28" s="34" customFormat="1" ht="36" x14ac:dyDescent="0.25">
      <c r="A6350" s="3">
        <v>675</v>
      </c>
      <c r="B6350" s="3">
        <v>2018</v>
      </c>
      <c r="C6350" s="3" t="s">
        <v>174</v>
      </c>
      <c r="D6350" s="4">
        <f>DATE(B6350,N6350,M6350)</f>
        <v>43159</v>
      </c>
      <c r="E6350" s="5">
        <v>1805</v>
      </c>
      <c r="F6350" s="6" t="s">
        <v>1356</v>
      </c>
      <c r="G6350" s="10" t="s">
        <v>1362</v>
      </c>
      <c r="H6350" s="6" t="str">
        <f>RIGHT(I6350,2)</f>
        <v>WA</v>
      </c>
      <c r="I6350" s="7" t="s">
        <v>7873</v>
      </c>
      <c r="J6350" s="9" t="s">
        <v>3217</v>
      </c>
      <c r="K6350" s="6" t="s">
        <v>1358</v>
      </c>
      <c r="L6350" s="6">
        <v>5817</v>
      </c>
      <c r="M6350" s="6">
        <v>28</v>
      </c>
      <c r="N6350" s="6">
        <v>2</v>
      </c>
      <c r="O6350" s="6" t="s">
        <v>14</v>
      </c>
      <c r="P6350" s="15">
        <v>1</v>
      </c>
      <c r="Q6350" s="15" t="str">
        <f>IF($B6350=2014,$P6350,"")</f>
        <v/>
      </c>
      <c r="R6350" s="15" t="str">
        <f>IF($B6350=2015,$P6350,"")</f>
        <v/>
      </c>
      <c r="S6350" s="15" t="str">
        <f>IF($B6350=2016,$P6350,"")</f>
        <v/>
      </c>
      <c r="T6350" s="15" t="str">
        <f>IF($B6350=2017,$P6350,"")</f>
        <v/>
      </c>
      <c r="U6350" s="15">
        <f>IF($B6350=2018,$P6350,"")</f>
        <v>1</v>
      </c>
      <c r="V6350" s="15" t="str">
        <f>IF($B6350=2019,$P6350,"")</f>
        <v/>
      </c>
      <c r="W6350" s="15" t="str">
        <f>IF($B6350=2020,$P6350,"")</f>
        <v/>
      </c>
      <c r="X6350" s="6" t="str">
        <f>IF($B6350=2021,$P6350,"")</f>
        <v/>
      </c>
      <c r="Y6350" s="6" t="str">
        <f>IF($B6350=2022,$P6350,"")</f>
        <v/>
      </c>
      <c r="Z6350" s="6" t="str">
        <f>IF($B6350=2023,$P6350,"")</f>
        <v/>
      </c>
      <c r="AA6350" s="6" t="str">
        <f>IF($B6350=2024,$P6350,"")</f>
        <v/>
      </c>
      <c r="AB6350" s="15" t="str">
        <f>IF($B6350=2025,$P6350,"")</f>
        <v/>
      </c>
    </row>
    <row r="6351" spans="1:28" s="34" customFormat="1" ht="24" x14ac:dyDescent="0.25">
      <c r="A6351" s="3">
        <v>684</v>
      </c>
      <c r="B6351" s="3">
        <v>2018</v>
      </c>
      <c r="C6351" s="3" t="s">
        <v>1450</v>
      </c>
      <c r="D6351" s="4">
        <f>DATE(B6351,N6351,M6351)</f>
        <v>43371</v>
      </c>
      <c r="E6351" s="5">
        <v>1705</v>
      </c>
      <c r="F6351" s="6" t="s">
        <v>1356</v>
      </c>
      <c r="G6351" s="6" t="s">
        <v>1362</v>
      </c>
      <c r="H6351" s="6" t="str">
        <f>RIGHT(I6351,3)</f>
        <v>NSW</v>
      </c>
      <c r="I6351" s="7" t="s">
        <v>7874</v>
      </c>
      <c r="J6351" s="7" t="s">
        <v>3615</v>
      </c>
      <c r="K6351" s="6" t="s">
        <v>1358</v>
      </c>
      <c r="L6351" s="6">
        <v>5908</v>
      </c>
      <c r="M6351" s="6">
        <v>28</v>
      </c>
      <c r="N6351" s="6">
        <v>9</v>
      </c>
      <c r="O6351" s="6" t="s">
        <v>14</v>
      </c>
      <c r="P6351" s="15">
        <v>1</v>
      </c>
      <c r="Q6351" s="15" t="str">
        <f>IF($B6351=2014,$P6351,"")</f>
        <v/>
      </c>
      <c r="R6351" s="15" t="str">
        <f>IF($B6351=2015,$P6351,"")</f>
        <v/>
      </c>
      <c r="S6351" s="15" t="str">
        <f>IF($B6351=2016,$P6351,"")</f>
        <v/>
      </c>
      <c r="T6351" s="15" t="str">
        <f>IF($B6351=2017,$P6351,"")</f>
        <v/>
      </c>
      <c r="U6351" s="15">
        <f>IF($B6351=2018,$P6351,"")</f>
        <v>1</v>
      </c>
      <c r="V6351" s="15" t="str">
        <f>IF($B6351=2019,$P6351,"")</f>
        <v/>
      </c>
      <c r="W6351" s="15" t="str">
        <f>IF($B6351=2020,$P6351,"")</f>
        <v/>
      </c>
      <c r="X6351" s="6" t="str">
        <f>IF($B6351=2021,$P6351,"")</f>
        <v/>
      </c>
      <c r="Y6351" s="6" t="str">
        <f>IF($B6351=2022,$P6351,"")</f>
        <v/>
      </c>
      <c r="Z6351" s="6" t="str">
        <f>IF($B6351=2023,$P6351,"")</f>
        <v/>
      </c>
      <c r="AA6351" s="6" t="str">
        <f>IF($B6351=2024,$P6351,"")</f>
        <v/>
      </c>
      <c r="AB6351" s="15" t="str">
        <f>IF($B6351=2025,$P6351,"")</f>
        <v/>
      </c>
    </row>
    <row r="6352" spans="1:28" s="34" customFormat="1" x14ac:dyDescent="0.25">
      <c r="A6352" s="3">
        <v>693</v>
      </c>
      <c r="B6352" s="3">
        <v>2018</v>
      </c>
      <c r="C6352" s="3" t="s">
        <v>146</v>
      </c>
      <c r="D6352" s="4">
        <f>DATE(B6352,N6352,M6352)</f>
        <v>43353</v>
      </c>
      <c r="E6352" s="5">
        <v>1700</v>
      </c>
      <c r="F6352" s="6" t="s">
        <v>1356</v>
      </c>
      <c r="G6352" s="6" t="s">
        <v>1362</v>
      </c>
      <c r="H6352" s="6" t="str">
        <f>RIGHT(I6352,3)</f>
        <v>QLD</v>
      </c>
      <c r="I6352" s="7" t="s">
        <v>7875</v>
      </c>
      <c r="J6352" s="7" t="s">
        <v>3616</v>
      </c>
      <c r="K6352" s="6" t="s">
        <v>1358</v>
      </c>
      <c r="L6352" s="6">
        <v>5908</v>
      </c>
      <c r="M6352" s="6">
        <v>10</v>
      </c>
      <c r="N6352" s="6">
        <v>9</v>
      </c>
      <c r="O6352" s="6" t="s">
        <v>14</v>
      </c>
      <c r="P6352" s="15">
        <v>1</v>
      </c>
      <c r="Q6352" s="15" t="str">
        <f>IF($B6352=2014,$P6352,"")</f>
        <v/>
      </c>
      <c r="R6352" s="15" t="str">
        <f>IF($B6352=2015,$P6352,"")</f>
        <v/>
      </c>
      <c r="S6352" s="15" t="str">
        <f>IF($B6352=2016,$P6352,"")</f>
        <v/>
      </c>
      <c r="T6352" s="15" t="str">
        <f>IF($B6352=2017,$P6352,"")</f>
        <v/>
      </c>
      <c r="U6352" s="15">
        <f>IF($B6352=2018,$P6352,"")</f>
        <v>1</v>
      </c>
      <c r="V6352" s="15" t="str">
        <f>IF($B6352=2019,$P6352,"")</f>
        <v/>
      </c>
      <c r="W6352" s="15" t="str">
        <f>IF($B6352=2020,$P6352,"")</f>
        <v/>
      </c>
      <c r="X6352" s="6" t="str">
        <f>IF($B6352=2021,$P6352,"")</f>
        <v/>
      </c>
      <c r="Y6352" s="6" t="str">
        <f>IF($B6352=2022,$P6352,"")</f>
        <v/>
      </c>
      <c r="Z6352" s="6" t="str">
        <f>IF($B6352=2023,$P6352,"")</f>
        <v/>
      </c>
      <c r="AA6352" s="6" t="str">
        <f>IF($B6352=2024,$P6352,"")</f>
        <v/>
      </c>
      <c r="AB6352" s="15" t="str">
        <f>IF($B6352=2025,$P6352,"")</f>
        <v/>
      </c>
    </row>
    <row r="6353" spans="1:28" s="34" customFormat="1" x14ac:dyDescent="0.25">
      <c r="A6353" s="3">
        <v>693</v>
      </c>
      <c r="B6353" s="5">
        <v>2015</v>
      </c>
      <c r="C6353" s="3" t="s">
        <v>111</v>
      </c>
      <c r="D6353" s="4">
        <f>DATE(B6353,N6353,M6353)</f>
        <v>42264</v>
      </c>
      <c r="E6353" s="5">
        <v>1730</v>
      </c>
      <c r="F6353" s="6" t="s">
        <v>1356</v>
      </c>
      <c r="G6353" s="6" t="s">
        <v>1362</v>
      </c>
      <c r="H6353" s="6" t="str">
        <f>RIGHT(I6353,2)</f>
        <v>SA</v>
      </c>
      <c r="I6353" s="7" t="s">
        <v>7876</v>
      </c>
      <c r="J6353" s="9" t="s">
        <v>1363</v>
      </c>
      <c r="K6353" s="6" t="s">
        <v>1358</v>
      </c>
      <c r="L6353" s="6">
        <v>5605</v>
      </c>
      <c r="M6353" s="6">
        <v>17</v>
      </c>
      <c r="N6353" s="6">
        <v>9</v>
      </c>
      <c r="O6353" s="6" t="s">
        <v>14</v>
      </c>
      <c r="P6353" s="15">
        <v>1</v>
      </c>
      <c r="Q6353" s="15" t="str">
        <f>IF($B6353=2014,$P6353,"")</f>
        <v/>
      </c>
      <c r="R6353" s="15">
        <f>IF($B6353=2015,$P6353,"")</f>
        <v>1</v>
      </c>
      <c r="S6353" s="15" t="str">
        <f>IF($B6353=2016,$P6353,"")</f>
        <v/>
      </c>
      <c r="T6353" s="15" t="str">
        <f>IF($B6353=2017,$P6353,"")</f>
        <v/>
      </c>
      <c r="U6353" s="15" t="str">
        <f>IF($B6353=2018,$P6353,"")</f>
        <v/>
      </c>
      <c r="V6353" s="15" t="str">
        <f>IF($B6353=2019,$P6353,"")</f>
        <v/>
      </c>
      <c r="W6353" s="15" t="str">
        <f>IF($B6353=2020,$P6353,"")</f>
        <v/>
      </c>
      <c r="X6353" s="6" t="str">
        <f>IF($B6353=2021,$P6353,"")</f>
        <v/>
      </c>
      <c r="Y6353" s="6" t="str">
        <f>IF($B6353=2022,$P6353,"")</f>
        <v/>
      </c>
      <c r="Z6353" s="6" t="str">
        <f>IF($B6353=2023,$P6353,"")</f>
        <v/>
      </c>
      <c r="AA6353" s="6" t="str">
        <f>IF($B6353=2024,$P6353,"")</f>
        <v/>
      </c>
      <c r="AB6353" s="15" t="str">
        <f>IF($B6353=2025,$P6353,"")</f>
        <v/>
      </c>
    </row>
    <row r="6354" spans="1:28" s="34" customFormat="1" x14ac:dyDescent="0.25">
      <c r="A6354" s="3">
        <v>693</v>
      </c>
      <c r="B6354" s="3">
        <v>2018</v>
      </c>
      <c r="C6354" s="3" t="s">
        <v>1450</v>
      </c>
      <c r="D6354" s="4">
        <f>DATE(B6354,N6354,M6354)</f>
        <v>43371</v>
      </c>
      <c r="E6354" s="5">
        <v>1830</v>
      </c>
      <c r="F6354" s="6" t="s">
        <v>1356</v>
      </c>
      <c r="G6354" s="6" t="s">
        <v>1362</v>
      </c>
      <c r="H6354" s="6" t="str">
        <f>RIGHT(I6354,2)</f>
        <v>SA</v>
      </c>
      <c r="I6354" s="7" t="s">
        <v>7876</v>
      </c>
      <c r="J6354" s="7" t="s">
        <v>3617</v>
      </c>
      <c r="K6354" s="6" t="s">
        <v>1358</v>
      </c>
      <c r="L6354" s="6">
        <v>5908</v>
      </c>
      <c r="M6354" s="6">
        <v>28</v>
      </c>
      <c r="N6354" s="6">
        <v>9</v>
      </c>
      <c r="O6354" s="6" t="s">
        <v>14</v>
      </c>
      <c r="P6354" s="15">
        <v>1</v>
      </c>
      <c r="Q6354" s="15" t="str">
        <f>IF($B6354=2014,$P6354,"")</f>
        <v/>
      </c>
      <c r="R6354" s="15" t="str">
        <f>IF($B6354=2015,$P6354,"")</f>
        <v/>
      </c>
      <c r="S6354" s="15" t="str">
        <f>IF($B6354=2016,$P6354,"")</f>
        <v/>
      </c>
      <c r="T6354" s="15" t="str">
        <f>IF($B6354=2017,$P6354,"")</f>
        <v/>
      </c>
      <c r="U6354" s="15">
        <f>IF($B6354=2018,$P6354,"")</f>
        <v>1</v>
      </c>
      <c r="V6354" s="15" t="str">
        <f>IF($B6354=2019,$P6354,"")</f>
        <v/>
      </c>
      <c r="W6354" s="15" t="str">
        <f>IF($B6354=2020,$P6354,"")</f>
        <v/>
      </c>
      <c r="X6354" s="6" t="str">
        <f>IF($B6354=2021,$P6354,"")</f>
        <v/>
      </c>
      <c r="Y6354" s="6" t="str">
        <f>IF($B6354=2022,$P6354,"")</f>
        <v/>
      </c>
      <c r="Z6354" s="6" t="str">
        <f>IF($B6354=2023,$P6354,"")</f>
        <v/>
      </c>
      <c r="AA6354" s="6" t="str">
        <f>IF($B6354=2024,$P6354,"")</f>
        <v/>
      </c>
      <c r="AB6354" s="15" t="str">
        <f>IF($B6354=2025,$P6354,"")</f>
        <v/>
      </c>
    </row>
    <row r="6355" spans="1:28" s="34" customFormat="1" x14ac:dyDescent="0.25">
      <c r="A6355" s="3">
        <v>693</v>
      </c>
      <c r="B6355" s="3">
        <v>2019</v>
      </c>
      <c r="C6355" s="3" t="s">
        <v>113</v>
      </c>
      <c r="D6355" s="4">
        <f>DATE(B6355,N6355,M6355)</f>
        <v>43701</v>
      </c>
      <c r="E6355" s="5">
        <v>2030</v>
      </c>
      <c r="F6355" s="6" t="s">
        <v>1356</v>
      </c>
      <c r="G6355" s="6" t="s">
        <v>1362</v>
      </c>
      <c r="H6355" s="6" t="str">
        <f>RIGHT(I6355,2)</f>
        <v>SA</v>
      </c>
      <c r="I6355" s="7" t="s">
        <v>7876</v>
      </c>
      <c r="J6355" s="9" t="s">
        <v>3617</v>
      </c>
      <c r="K6355" s="6" t="s">
        <v>1358</v>
      </c>
      <c r="L6355" s="6">
        <v>6003</v>
      </c>
      <c r="M6355" s="6">
        <v>24</v>
      </c>
      <c r="N6355" s="6">
        <v>8</v>
      </c>
      <c r="O6355" s="6" t="s">
        <v>14</v>
      </c>
      <c r="P6355" s="15">
        <v>1</v>
      </c>
      <c r="Q6355" s="15" t="str">
        <f>IF($B6355=2014,$P6355,"")</f>
        <v/>
      </c>
      <c r="R6355" s="15" t="str">
        <f>IF($B6355=2015,$P6355,"")</f>
        <v/>
      </c>
      <c r="S6355" s="15" t="str">
        <f>IF($B6355=2016,$P6355,"")</f>
        <v/>
      </c>
      <c r="T6355" s="15" t="str">
        <f>IF($B6355=2017,$P6355,"")</f>
        <v/>
      </c>
      <c r="U6355" s="15" t="str">
        <f>IF($B6355=2018,$P6355,"")</f>
        <v/>
      </c>
      <c r="V6355" s="15">
        <f>IF($B6355=2019,$P6355,"")</f>
        <v>1</v>
      </c>
      <c r="W6355" s="15" t="str">
        <f>IF($B6355=2020,$P6355,"")</f>
        <v/>
      </c>
      <c r="X6355" s="6" t="str">
        <f>IF($B6355=2021,$P6355,"")</f>
        <v/>
      </c>
      <c r="Y6355" s="6" t="str">
        <f>IF($B6355=2022,$P6355,"")</f>
        <v/>
      </c>
      <c r="Z6355" s="6" t="str">
        <f>IF($B6355=2023,$P6355,"")</f>
        <v/>
      </c>
      <c r="AA6355" s="6" t="str">
        <f>IF($B6355=2024,$P6355,"")</f>
        <v/>
      </c>
      <c r="AB6355" s="15" t="str">
        <f>IF($B6355=2025,$P6355,"")</f>
        <v/>
      </c>
    </row>
    <row r="6356" spans="1:28" s="34" customFormat="1" x14ac:dyDescent="0.25">
      <c r="A6356" s="3">
        <v>702</v>
      </c>
      <c r="B6356" s="3">
        <v>2020</v>
      </c>
      <c r="C6356" s="3" t="s">
        <v>15</v>
      </c>
      <c r="D6356" s="4">
        <f>DATE(B6356,N6356,M6356)</f>
        <v>44114</v>
      </c>
      <c r="E6356" s="5">
        <v>1400</v>
      </c>
      <c r="F6356" s="6" t="s">
        <v>1356</v>
      </c>
      <c r="G6356" s="6" t="s">
        <v>1359</v>
      </c>
      <c r="H6356" s="27"/>
      <c r="I6356" s="7" t="s">
        <v>5642</v>
      </c>
      <c r="J6356" s="7" t="s">
        <v>5643</v>
      </c>
      <c r="K6356" s="6" t="s">
        <v>1358</v>
      </c>
      <c r="L6356" s="6">
        <v>6109</v>
      </c>
      <c r="M6356" s="6">
        <v>10</v>
      </c>
      <c r="N6356" s="6">
        <v>10</v>
      </c>
      <c r="O6356" s="6" t="s">
        <v>14</v>
      </c>
      <c r="P6356" s="15">
        <v>1</v>
      </c>
      <c r="Q6356" s="15" t="str">
        <f>IF($B6356=2014,$P6356,"")</f>
        <v/>
      </c>
      <c r="R6356" s="15" t="str">
        <f>IF($B6356=2015,$P6356,"")</f>
        <v/>
      </c>
      <c r="S6356" s="15" t="str">
        <f>IF($B6356=2016,$P6356,"")</f>
        <v/>
      </c>
      <c r="T6356" s="15" t="str">
        <f>IF($B6356=2017,$P6356,"")</f>
        <v/>
      </c>
      <c r="U6356" s="15" t="str">
        <f>IF($B6356=2018,$P6356,"")</f>
        <v/>
      </c>
      <c r="V6356" s="15" t="str">
        <f>IF($B6356=2019,$P6356,"")</f>
        <v/>
      </c>
      <c r="W6356" s="15">
        <f>IF($B6356=2020,$P6356,"")</f>
        <v>1</v>
      </c>
      <c r="X6356" s="6" t="str">
        <f>IF($B6356=2021,$P6356,"")</f>
        <v/>
      </c>
      <c r="Y6356" s="6" t="str">
        <f>IF($B6356=2022,$P6356,"")</f>
        <v/>
      </c>
      <c r="Z6356" s="6" t="str">
        <f>IF($B6356=2023,$P6356,"")</f>
        <v/>
      </c>
      <c r="AA6356" s="6" t="str">
        <f>IF($B6356=2024,$P6356,"")</f>
        <v/>
      </c>
      <c r="AB6356" s="15" t="str">
        <f>IF($B6356=2025,$P6356,"")</f>
        <v/>
      </c>
    </row>
    <row r="6357" spans="1:28" s="34" customFormat="1" x14ac:dyDescent="0.25">
      <c r="A6357" s="3">
        <v>720</v>
      </c>
      <c r="B6357" s="3">
        <v>2018</v>
      </c>
      <c r="C6357" s="3" t="s">
        <v>164</v>
      </c>
      <c r="D6357" s="4">
        <f>DATE(B6357,N6357,M6357)</f>
        <v>43337</v>
      </c>
      <c r="E6357" s="5">
        <v>2100</v>
      </c>
      <c r="F6357" s="6" t="s">
        <v>1356</v>
      </c>
      <c r="G6357" s="6" t="s">
        <v>1362</v>
      </c>
      <c r="H6357" s="6" t="str">
        <f>RIGHT(I6357,2)</f>
        <v>WA</v>
      </c>
      <c r="I6357" s="9" t="s">
        <v>7877</v>
      </c>
      <c r="J6357" s="9" t="s">
        <v>3618</v>
      </c>
      <c r="K6357" s="6" t="s">
        <v>88</v>
      </c>
      <c r="L6357" s="6">
        <v>5904</v>
      </c>
      <c r="M6357" s="6">
        <v>25</v>
      </c>
      <c r="N6357" s="6">
        <v>8</v>
      </c>
      <c r="O6357" s="6" t="s">
        <v>86</v>
      </c>
      <c r="P6357" s="15">
        <v>1</v>
      </c>
      <c r="Q6357" s="15" t="str">
        <f>IF($B6357=2014,$P6357,"")</f>
        <v/>
      </c>
      <c r="R6357" s="15" t="str">
        <f>IF($B6357=2015,$P6357,"")</f>
        <v/>
      </c>
      <c r="S6357" s="15" t="str">
        <f>IF($B6357=2016,$P6357,"")</f>
        <v/>
      </c>
      <c r="T6357" s="15" t="str">
        <f>IF($B6357=2017,$P6357,"")</f>
        <v/>
      </c>
      <c r="U6357" s="15">
        <f>IF($B6357=2018,$P6357,"")</f>
        <v>1</v>
      </c>
      <c r="V6357" s="15" t="str">
        <f>IF($B6357=2019,$P6357,"")</f>
        <v/>
      </c>
      <c r="W6357" s="15" t="str">
        <f>IF($B6357=2020,$P6357,"")</f>
        <v/>
      </c>
      <c r="X6357" s="6" t="str">
        <f>IF($B6357=2021,$P6357,"")</f>
        <v/>
      </c>
      <c r="Y6357" s="6" t="str">
        <f>IF($B6357=2022,$P6357,"")</f>
        <v/>
      </c>
      <c r="Z6357" s="6" t="str">
        <f>IF($B6357=2023,$P6357,"")</f>
        <v/>
      </c>
      <c r="AA6357" s="6" t="str">
        <f>IF($B6357=2024,$P6357,"")</f>
        <v/>
      </c>
      <c r="AB6357" s="15" t="str">
        <f>IF($B6357=2025,$P6357,"")</f>
        <v/>
      </c>
    </row>
    <row r="6358" spans="1:28" s="34" customFormat="1" ht="24" x14ac:dyDescent="0.25">
      <c r="A6358" s="3">
        <v>729</v>
      </c>
      <c r="B6358" s="5">
        <v>2015</v>
      </c>
      <c r="C6358" s="3" t="s">
        <v>1364</v>
      </c>
      <c r="D6358" s="4">
        <f>DATE(B6358,N6358,M6358)</f>
        <v>42249</v>
      </c>
      <c r="E6358" s="5">
        <v>1810</v>
      </c>
      <c r="F6358" s="6" t="s">
        <v>1356</v>
      </c>
      <c r="G6358" s="6" t="s">
        <v>1362</v>
      </c>
      <c r="H6358" s="6" t="str">
        <f>RIGHT(I6358,2)</f>
        <v>SA</v>
      </c>
      <c r="I6358" s="9" t="s">
        <v>7878</v>
      </c>
      <c r="J6358" s="9" t="s">
        <v>1365</v>
      </c>
      <c r="K6358" s="6" t="s">
        <v>88</v>
      </c>
      <c r="L6358" s="6">
        <v>5604</v>
      </c>
      <c r="M6358" s="6">
        <v>2</v>
      </c>
      <c r="N6358" s="6">
        <v>9</v>
      </c>
      <c r="O6358" s="6" t="s">
        <v>86</v>
      </c>
      <c r="P6358" s="15">
        <v>1</v>
      </c>
      <c r="Q6358" s="15" t="str">
        <f>IF($B6358=2014,$P6358,"")</f>
        <v/>
      </c>
      <c r="R6358" s="15">
        <f>IF($B6358=2015,$P6358,"")</f>
        <v>1</v>
      </c>
      <c r="S6358" s="15" t="str">
        <f>IF($B6358=2016,$P6358,"")</f>
        <v/>
      </c>
      <c r="T6358" s="15" t="str">
        <f>IF($B6358=2017,$P6358,"")</f>
        <v/>
      </c>
      <c r="U6358" s="15" t="str">
        <f>IF($B6358=2018,$P6358,"")</f>
        <v/>
      </c>
      <c r="V6358" s="15" t="str">
        <f>IF($B6358=2019,$P6358,"")</f>
        <v/>
      </c>
      <c r="W6358" s="15" t="str">
        <f>IF($B6358=2020,$P6358,"")</f>
        <v/>
      </c>
      <c r="X6358" s="6" t="str">
        <f>IF($B6358=2021,$P6358,"")</f>
        <v/>
      </c>
      <c r="Y6358" s="6" t="str">
        <f>IF($B6358=2022,$P6358,"")</f>
        <v/>
      </c>
      <c r="Z6358" s="6" t="str">
        <f>IF($B6358=2023,$P6358,"")</f>
        <v/>
      </c>
      <c r="AA6358" s="6" t="str">
        <f>IF($B6358=2024,$P6358,"")</f>
        <v/>
      </c>
      <c r="AB6358" s="15" t="str">
        <f>IF($B6358=2025,$P6358,"")</f>
        <v/>
      </c>
    </row>
    <row r="6359" spans="1:28" s="34" customFormat="1" x14ac:dyDescent="0.25">
      <c r="A6359" s="3">
        <v>729</v>
      </c>
      <c r="B6359" s="5">
        <v>2015</v>
      </c>
      <c r="C6359" s="3" t="s">
        <v>111</v>
      </c>
      <c r="D6359" s="4">
        <f>DATE(B6359,N6359,M6359)</f>
        <v>42264</v>
      </c>
      <c r="E6359" s="5">
        <v>1730</v>
      </c>
      <c r="F6359" s="6" t="s">
        <v>1356</v>
      </c>
      <c r="G6359" s="6" t="s">
        <v>1362</v>
      </c>
      <c r="H6359" s="6" t="str">
        <f>RIGHT(I6359,2)</f>
        <v>SA</v>
      </c>
      <c r="I6359" s="9" t="s">
        <v>7878</v>
      </c>
      <c r="J6359" s="9" t="s">
        <v>1366</v>
      </c>
      <c r="K6359" s="6" t="s">
        <v>1358</v>
      </c>
      <c r="L6359" s="6">
        <v>5605</v>
      </c>
      <c r="M6359" s="6">
        <v>17</v>
      </c>
      <c r="N6359" s="6">
        <v>9</v>
      </c>
      <c r="O6359" s="6" t="s">
        <v>14</v>
      </c>
      <c r="P6359" s="15">
        <v>1</v>
      </c>
      <c r="Q6359" s="15" t="str">
        <f>IF($B6359=2014,$P6359,"")</f>
        <v/>
      </c>
      <c r="R6359" s="15">
        <f>IF($B6359=2015,$P6359,"")</f>
        <v>1</v>
      </c>
      <c r="S6359" s="15" t="str">
        <f>IF($B6359=2016,$P6359,"")</f>
        <v/>
      </c>
      <c r="T6359" s="15" t="str">
        <f>IF($B6359=2017,$P6359,"")</f>
        <v/>
      </c>
      <c r="U6359" s="15" t="str">
        <f>IF($B6359=2018,$P6359,"")</f>
        <v/>
      </c>
      <c r="V6359" s="15" t="str">
        <f>IF($B6359=2019,$P6359,"")</f>
        <v/>
      </c>
      <c r="W6359" s="15" t="str">
        <f>IF($B6359=2020,$P6359,"")</f>
        <v/>
      </c>
      <c r="X6359" s="6" t="str">
        <f>IF($B6359=2021,$P6359,"")</f>
        <v/>
      </c>
      <c r="Y6359" s="6" t="str">
        <f>IF($B6359=2022,$P6359,"")</f>
        <v/>
      </c>
      <c r="Z6359" s="6" t="str">
        <f>IF($B6359=2023,$P6359,"")</f>
        <v/>
      </c>
      <c r="AA6359" s="6" t="str">
        <f>IF($B6359=2024,$P6359,"")</f>
        <v/>
      </c>
      <c r="AB6359" s="15" t="str">
        <f>IF($B6359=2025,$P6359,"")</f>
        <v/>
      </c>
    </row>
    <row r="6360" spans="1:28" s="34" customFormat="1" x14ac:dyDescent="0.25">
      <c r="A6360" s="3">
        <v>729</v>
      </c>
      <c r="B6360" s="3">
        <v>2017</v>
      </c>
      <c r="C6360" s="3" t="s">
        <v>308</v>
      </c>
      <c r="D6360" s="4">
        <f>DATE(B6360,N6360,M6360)</f>
        <v>42973</v>
      </c>
      <c r="E6360" s="5">
        <v>1800</v>
      </c>
      <c r="F6360" s="6" t="s">
        <v>1356</v>
      </c>
      <c r="G6360" s="6" t="s">
        <v>1362</v>
      </c>
      <c r="H6360" s="6" t="str">
        <f>RIGHT(I6360,2)</f>
        <v>SA</v>
      </c>
      <c r="I6360" s="9" t="s">
        <v>7878</v>
      </c>
      <c r="J6360" s="9" t="s">
        <v>3218</v>
      </c>
      <c r="K6360" s="6" t="s">
        <v>1358</v>
      </c>
      <c r="L6360" s="6">
        <v>5803</v>
      </c>
      <c r="M6360" s="6">
        <v>26</v>
      </c>
      <c r="N6360" s="6">
        <v>8</v>
      </c>
      <c r="O6360" s="6" t="s">
        <v>14</v>
      </c>
      <c r="P6360" s="15">
        <v>1</v>
      </c>
      <c r="Q6360" s="15" t="str">
        <f>IF($B6360=2014,$P6360,"")</f>
        <v/>
      </c>
      <c r="R6360" s="15" t="str">
        <f>IF($B6360=2015,$P6360,"")</f>
        <v/>
      </c>
      <c r="S6360" s="15" t="str">
        <f>IF($B6360=2016,$P6360,"")</f>
        <v/>
      </c>
      <c r="T6360" s="15">
        <f>IF($B6360=2017,$P6360,"")</f>
        <v>1</v>
      </c>
      <c r="U6360" s="15" t="str">
        <f>IF($B6360=2018,$P6360,"")</f>
        <v/>
      </c>
      <c r="V6360" s="15" t="str">
        <f>IF($B6360=2019,$P6360,"")</f>
        <v/>
      </c>
      <c r="W6360" s="15" t="str">
        <f>IF($B6360=2020,$P6360,"")</f>
        <v/>
      </c>
      <c r="X6360" s="6" t="str">
        <f>IF($B6360=2021,$P6360,"")</f>
        <v/>
      </c>
      <c r="Y6360" s="6" t="str">
        <f>IF($B6360=2022,$P6360,"")</f>
        <v/>
      </c>
      <c r="Z6360" s="6" t="str">
        <f>IF($B6360=2023,$P6360,"")</f>
        <v/>
      </c>
      <c r="AA6360" s="6" t="str">
        <f>IF($B6360=2024,$P6360,"")</f>
        <v/>
      </c>
      <c r="AB6360" s="15" t="str">
        <f>IF($B6360=2025,$P6360,"")</f>
        <v/>
      </c>
    </row>
    <row r="6361" spans="1:28" s="34" customFormat="1" x14ac:dyDescent="0.25">
      <c r="A6361" s="3">
        <v>729</v>
      </c>
      <c r="B6361" s="3">
        <v>2017</v>
      </c>
      <c r="C6361" s="3" t="s">
        <v>38</v>
      </c>
      <c r="D6361" s="4">
        <f>DATE(B6361,N6361,M6361)</f>
        <v>43004</v>
      </c>
      <c r="E6361" s="5">
        <v>1729</v>
      </c>
      <c r="F6361" s="6" t="s">
        <v>1356</v>
      </c>
      <c r="G6361" s="6" t="s">
        <v>1362</v>
      </c>
      <c r="H6361" s="6" t="str">
        <f>RIGHT(I6361,2)</f>
        <v>SA</v>
      </c>
      <c r="I6361" s="9" t="s">
        <v>7878</v>
      </c>
      <c r="J6361" s="9" t="s">
        <v>3219</v>
      </c>
      <c r="K6361" s="6" t="s">
        <v>58</v>
      </c>
      <c r="L6361" s="6">
        <v>5807</v>
      </c>
      <c r="M6361" s="6">
        <v>26</v>
      </c>
      <c r="N6361" s="6">
        <v>9</v>
      </c>
      <c r="O6361" s="6" t="s">
        <v>14</v>
      </c>
      <c r="P6361" s="15">
        <v>1</v>
      </c>
      <c r="Q6361" s="15" t="str">
        <f>IF($B6361=2014,$P6361,"")</f>
        <v/>
      </c>
      <c r="R6361" s="15" t="str">
        <f>IF($B6361=2015,$P6361,"")</f>
        <v/>
      </c>
      <c r="S6361" s="15" t="str">
        <f>IF($B6361=2016,$P6361,"")</f>
        <v/>
      </c>
      <c r="T6361" s="15">
        <f>IF($B6361=2017,$P6361,"")</f>
        <v>1</v>
      </c>
      <c r="U6361" s="15" t="str">
        <f>IF($B6361=2018,$P6361,"")</f>
        <v/>
      </c>
      <c r="V6361" s="15" t="str">
        <f>IF($B6361=2019,$P6361,"")</f>
        <v/>
      </c>
      <c r="W6361" s="15" t="str">
        <f>IF($B6361=2020,$P6361,"")</f>
        <v/>
      </c>
      <c r="X6361" s="6" t="str">
        <f>IF($B6361=2021,$P6361,"")</f>
        <v/>
      </c>
      <c r="Y6361" s="6" t="str">
        <f>IF($B6361=2022,$P6361,"")</f>
        <v/>
      </c>
      <c r="Z6361" s="6" t="str">
        <f>IF($B6361=2023,$P6361,"")</f>
        <v/>
      </c>
      <c r="AA6361" s="6" t="str">
        <f>IF($B6361=2024,$P6361,"")</f>
        <v/>
      </c>
      <c r="AB6361" s="15" t="str">
        <f>IF($B6361=2025,$P6361,"")</f>
        <v/>
      </c>
    </row>
    <row r="6362" spans="1:28" s="34" customFormat="1" x14ac:dyDescent="0.25">
      <c r="A6362" s="3">
        <v>729</v>
      </c>
      <c r="B6362" s="3">
        <v>2018</v>
      </c>
      <c r="C6362" s="3" t="s">
        <v>44</v>
      </c>
      <c r="D6362" s="4">
        <f>DATE(B6362,N6362,M6362)</f>
        <v>43155</v>
      </c>
      <c r="E6362" s="5">
        <v>1600</v>
      </c>
      <c r="F6362" s="6" t="s">
        <v>1356</v>
      </c>
      <c r="G6362" s="10" t="s">
        <v>1362</v>
      </c>
      <c r="H6362" s="6" t="str">
        <f>RIGHT(I6362,2)</f>
        <v>SA</v>
      </c>
      <c r="I6362" s="9" t="s">
        <v>7878</v>
      </c>
      <c r="J6362" s="9" t="s">
        <v>3220</v>
      </c>
      <c r="K6362" s="6" t="s">
        <v>88</v>
      </c>
      <c r="L6362" s="6">
        <v>5816</v>
      </c>
      <c r="M6362" s="6">
        <v>24</v>
      </c>
      <c r="N6362" s="6">
        <v>2</v>
      </c>
      <c r="O6362" s="6" t="s">
        <v>86</v>
      </c>
      <c r="P6362" s="15">
        <v>1</v>
      </c>
      <c r="Q6362" s="15" t="str">
        <f>IF($B6362=2014,$P6362,"")</f>
        <v/>
      </c>
      <c r="R6362" s="15" t="str">
        <f>IF($B6362=2015,$P6362,"")</f>
        <v/>
      </c>
      <c r="S6362" s="15" t="str">
        <f>IF($B6362=2016,$P6362,"")</f>
        <v/>
      </c>
      <c r="T6362" s="15" t="str">
        <f>IF($B6362=2017,$P6362,"")</f>
        <v/>
      </c>
      <c r="U6362" s="15">
        <f>IF($B6362=2018,$P6362,"")</f>
        <v>1</v>
      </c>
      <c r="V6362" s="15" t="str">
        <f>IF($B6362=2019,$P6362,"")</f>
        <v/>
      </c>
      <c r="W6362" s="15" t="str">
        <f>IF($B6362=2020,$P6362,"")</f>
        <v/>
      </c>
      <c r="X6362" s="6" t="str">
        <f>IF($B6362=2021,$P6362,"")</f>
        <v/>
      </c>
      <c r="Y6362" s="6" t="str">
        <f>IF($B6362=2022,$P6362,"")</f>
        <v/>
      </c>
      <c r="Z6362" s="6" t="str">
        <f>IF($B6362=2023,$P6362,"")</f>
        <v/>
      </c>
      <c r="AA6362" s="6" t="str">
        <f>IF($B6362=2024,$P6362,"")</f>
        <v/>
      </c>
      <c r="AB6362" s="15" t="str">
        <f>IF($B6362=2025,$P6362,"")</f>
        <v/>
      </c>
    </row>
    <row r="6363" spans="1:28" s="34" customFormat="1" x14ac:dyDescent="0.25">
      <c r="A6363" s="3">
        <v>729</v>
      </c>
      <c r="B6363" s="3">
        <v>2018</v>
      </c>
      <c r="C6363" s="3" t="s">
        <v>1469</v>
      </c>
      <c r="D6363" s="4">
        <f>DATE(B6363,N6363,M6363)</f>
        <v>43326</v>
      </c>
      <c r="E6363" s="5">
        <v>1915</v>
      </c>
      <c r="F6363" s="6" t="s">
        <v>1356</v>
      </c>
      <c r="G6363" s="6" t="s">
        <v>1362</v>
      </c>
      <c r="H6363" s="6" t="str">
        <f>RIGHT(I6363,2)</f>
        <v>SA</v>
      </c>
      <c r="I6363" s="9" t="s">
        <v>7878</v>
      </c>
      <c r="J6363" s="9" t="s">
        <v>3619</v>
      </c>
      <c r="K6363" s="6" t="s">
        <v>88</v>
      </c>
      <c r="L6363" s="6">
        <v>5903</v>
      </c>
      <c r="M6363" s="6">
        <v>14</v>
      </c>
      <c r="N6363" s="6">
        <v>8</v>
      </c>
      <c r="O6363" s="6" t="s">
        <v>86</v>
      </c>
      <c r="P6363" s="15">
        <v>1</v>
      </c>
      <c r="Q6363" s="15" t="str">
        <f>IF($B6363=2014,$P6363,"")</f>
        <v/>
      </c>
      <c r="R6363" s="15" t="str">
        <f>IF($B6363=2015,$P6363,"")</f>
        <v/>
      </c>
      <c r="S6363" s="15" t="str">
        <f>IF($B6363=2016,$P6363,"")</f>
        <v/>
      </c>
      <c r="T6363" s="15" t="str">
        <f>IF($B6363=2017,$P6363,"")</f>
        <v/>
      </c>
      <c r="U6363" s="15">
        <f>IF($B6363=2018,$P6363,"")</f>
        <v>1</v>
      </c>
      <c r="V6363" s="15" t="str">
        <f>IF($B6363=2019,$P6363,"")</f>
        <v/>
      </c>
      <c r="W6363" s="15" t="str">
        <f>IF($B6363=2020,$P6363,"")</f>
        <v/>
      </c>
      <c r="X6363" s="6" t="str">
        <f>IF($B6363=2021,$P6363,"")</f>
        <v/>
      </c>
      <c r="Y6363" s="6" t="str">
        <f>IF($B6363=2022,$P6363,"")</f>
        <v/>
      </c>
      <c r="Z6363" s="6" t="str">
        <f>IF($B6363=2023,$P6363,"")</f>
        <v/>
      </c>
      <c r="AA6363" s="6" t="str">
        <f>IF($B6363=2024,$P6363,"")</f>
        <v/>
      </c>
      <c r="AB6363" s="15" t="str">
        <f>IF($B6363=2025,$P6363,"")</f>
        <v/>
      </c>
    </row>
    <row r="6364" spans="1:28" s="34" customFormat="1" ht="24" x14ac:dyDescent="0.25">
      <c r="A6364" s="3">
        <v>729</v>
      </c>
      <c r="B6364" s="3">
        <v>2019</v>
      </c>
      <c r="C6364" s="3" t="s">
        <v>113</v>
      </c>
      <c r="D6364" s="4">
        <f>DATE(B6364,N6364,M6364)</f>
        <v>43701</v>
      </c>
      <c r="E6364" s="5">
        <v>1730</v>
      </c>
      <c r="F6364" s="6" t="s">
        <v>1356</v>
      </c>
      <c r="G6364" s="6" t="s">
        <v>1362</v>
      </c>
      <c r="H6364" s="6" t="str">
        <f>RIGHT(I6364,2)</f>
        <v>SA</v>
      </c>
      <c r="I6364" s="9" t="s">
        <v>7878</v>
      </c>
      <c r="J6364" s="9" t="s">
        <v>4091</v>
      </c>
      <c r="K6364" s="6" t="s">
        <v>1358</v>
      </c>
      <c r="L6364" s="6">
        <v>6003</v>
      </c>
      <c r="M6364" s="6">
        <v>24</v>
      </c>
      <c r="N6364" s="6">
        <v>8</v>
      </c>
      <c r="O6364" s="6" t="s">
        <v>14</v>
      </c>
      <c r="P6364" s="15">
        <v>1</v>
      </c>
      <c r="Q6364" s="15" t="str">
        <f>IF($B6364=2014,$P6364,"")</f>
        <v/>
      </c>
      <c r="R6364" s="15" t="str">
        <f>IF($B6364=2015,$P6364,"")</f>
        <v/>
      </c>
      <c r="S6364" s="15" t="str">
        <f>IF($B6364=2016,$P6364,"")</f>
        <v/>
      </c>
      <c r="T6364" s="15" t="str">
        <f>IF($B6364=2017,$P6364,"")</f>
        <v/>
      </c>
      <c r="U6364" s="15" t="str">
        <f>IF($B6364=2018,$P6364,"")</f>
        <v/>
      </c>
      <c r="V6364" s="15">
        <f>IF($B6364=2019,$P6364,"")</f>
        <v>1</v>
      </c>
      <c r="W6364" s="15" t="str">
        <f>IF($B6364=2020,$P6364,"")</f>
        <v/>
      </c>
      <c r="X6364" s="6" t="str">
        <f>IF($B6364=2021,$P6364,"")</f>
        <v/>
      </c>
      <c r="Y6364" s="6" t="str">
        <f>IF($B6364=2022,$P6364,"")</f>
        <v/>
      </c>
      <c r="Z6364" s="6" t="str">
        <f>IF($B6364=2023,$P6364,"")</f>
        <v/>
      </c>
      <c r="AA6364" s="6" t="str">
        <f>IF($B6364=2024,$P6364,"")</f>
        <v/>
      </c>
      <c r="AB6364" s="15" t="str">
        <f>IF($B6364=2025,$P6364,"")</f>
        <v/>
      </c>
    </row>
    <row r="6365" spans="1:28" s="34" customFormat="1" x14ac:dyDescent="0.25">
      <c r="A6365" s="3">
        <v>729</v>
      </c>
      <c r="B6365" s="3">
        <v>2019</v>
      </c>
      <c r="C6365" s="3" t="s">
        <v>1457</v>
      </c>
      <c r="D6365" s="4">
        <f>DATE(B6365,N6365,M6365)</f>
        <v>43727</v>
      </c>
      <c r="E6365" s="5">
        <v>1735</v>
      </c>
      <c r="F6365" s="6" t="s">
        <v>1356</v>
      </c>
      <c r="G6365" s="6" t="s">
        <v>1362</v>
      </c>
      <c r="H6365" s="6" t="str">
        <f>RIGHT(I6365,2)</f>
        <v>SA</v>
      </c>
      <c r="I6365" s="9" t="s">
        <v>7878</v>
      </c>
      <c r="J6365" s="9" t="s">
        <v>4090</v>
      </c>
      <c r="K6365" s="6" t="s">
        <v>102</v>
      </c>
      <c r="L6365" s="6">
        <v>6006</v>
      </c>
      <c r="M6365" s="6">
        <v>19</v>
      </c>
      <c r="N6365" s="6">
        <v>9</v>
      </c>
      <c r="O6365" s="6"/>
      <c r="P6365" s="15">
        <v>1</v>
      </c>
      <c r="Q6365" s="15" t="str">
        <f>IF($B6365=2014,$P6365,"")</f>
        <v/>
      </c>
      <c r="R6365" s="15" t="str">
        <f>IF($B6365=2015,$P6365,"")</f>
        <v/>
      </c>
      <c r="S6365" s="15" t="str">
        <f>IF($B6365=2016,$P6365,"")</f>
        <v/>
      </c>
      <c r="T6365" s="15" t="str">
        <f>IF($B6365=2017,$P6365,"")</f>
        <v/>
      </c>
      <c r="U6365" s="15" t="str">
        <f>IF($B6365=2018,$P6365,"")</f>
        <v/>
      </c>
      <c r="V6365" s="15">
        <f>IF($B6365=2019,$P6365,"")</f>
        <v>1</v>
      </c>
      <c r="W6365" s="15" t="str">
        <f>IF($B6365=2020,$P6365,"")</f>
        <v/>
      </c>
      <c r="X6365" s="6" t="str">
        <f>IF($B6365=2021,$P6365,"")</f>
        <v/>
      </c>
      <c r="Y6365" s="6" t="str">
        <f>IF($B6365=2022,$P6365,"")</f>
        <v/>
      </c>
      <c r="Z6365" s="6" t="str">
        <f>IF($B6365=2023,$P6365,"")</f>
        <v/>
      </c>
      <c r="AA6365" s="6" t="str">
        <f>IF($B6365=2024,$P6365,"")</f>
        <v/>
      </c>
      <c r="AB6365" s="15" t="str">
        <f>IF($B6365=2025,$P6365,"")</f>
        <v/>
      </c>
    </row>
    <row r="6366" spans="1:28" s="34" customFormat="1" x14ac:dyDescent="0.25">
      <c r="A6366" s="3">
        <v>729</v>
      </c>
      <c r="B6366" s="3">
        <v>2020</v>
      </c>
      <c r="C6366" s="3" t="s">
        <v>325</v>
      </c>
      <c r="D6366" s="4">
        <f>DATE(B6366,N6366,M6366)</f>
        <v>43915</v>
      </c>
      <c r="E6366" s="5">
        <v>1730</v>
      </c>
      <c r="F6366" s="6" t="s">
        <v>1356</v>
      </c>
      <c r="G6366" s="6" t="s">
        <v>1362</v>
      </c>
      <c r="H6366" s="6" t="str">
        <f>RIGHT(I6366,2)</f>
        <v>SA</v>
      </c>
      <c r="I6366" s="9" t="s">
        <v>7878</v>
      </c>
      <c r="J6366" s="7" t="s">
        <v>5116</v>
      </c>
      <c r="K6366" s="6" t="s">
        <v>88</v>
      </c>
      <c r="L6366" s="6">
        <v>6019</v>
      </c>
      <c r="M6366" s="6">
        <v>25</v>
      </c>
      <c r="N6366" s="6">
        <v>3</v>
      </c>
      <c r="O6366" s="6" t="s">
        <v>86</v>
      </c>
      <c r="P6366" s="15">
        <v>1</v>
      </c>
      <c r="Q6366" s="15" t="str">
        <f>IF($B6366=2014,$P6366,"")</f>
        <v/>
      </c>
      <c r="R6366" s="15" t="str">
        <f>IF($B6366=2015,$P6366,"")</f>
        <v/>
      </c>
      <c r="S6366" s="15" t="str">
        <f>IF($B6366=2016,$P6366,"")</f>
        <v/>
      </c>
      <c r="T6366" s="15" t="str">
        <f>IF($B6366=2017,$P6366,"")</f>
        <v/>
      </c>
      <c r="U6366" s="15" t="str">
        <f>IF($B6366=2018,$P6366,"")</f>
        <v/>
      </c>
      <c r="V6366" s="15" t="str">
        <f>IF($B6366=2019,$P6366,"")</f>
        <v/>
      </c>
      <c r="W6366" s="15">
        <f>IF($B6366=2020,$P6366,"")</f>
        <v>1</v>
      </c>
      <c r="X6366" s="6" t="str">
        <f>IF($B6366=2021,$P6366,"")</f>
        <v/>
      </c>
      <c r="Y6366" s="6" t="str">
        <f>IF($B6366=2022,$P6366,"")</f>
        <v/>
      </c>
      <c r="Z6366" s="6" t="str">
        <f>IF($B6366=2023,$P6366,"")</f>
        <v/>
      </c>
      <c r="AA6366" s="6" t="str">
        <f>IF($B6366=2024,$P6366,"")</f>
        <v/>
      </c>
      <c r="AB6366" s="15" t="str">
        <f>IF($B6366=2025,$P6366,"")</f>
        <v/>
      </c>
    </row>
    <row r="6367" spans="1:28" s="34" customFormat="1" x14ac:dyDescent="0.25">
      <c r="A6367" s="3">
        <v>729</v>
      </c>
      <c r="B6367" s="3">
        <v>2020</v>
      </c>
      <c r="C6367" s="3" t="s">
        <v>1448</v>
      </c>
      <c r="D6367" s="4">
        <f>DATE(B6367,N6367,M6367)</f>
        <v>44058</v>
      </c>
      <c r="E6367" s="5">
        <v>1835</v>
      </c>
      <c r="F6367" s="6" t="s">
        <v>1356</v>
      </c>
      <c r="G6367" s="6" t="s">
        <v>1362</v>
      </c>
      <c r="H6367" s="6" t="str">
        <f>RIGHT(I6367,2)</f>
        <v>SA</v>
      </c>
      <c r="I6367" s="9" t="s">
        <v>7878</v>
      </c>
      <c r="J6367" s="7" t="s">
        <v>5501</v>
      </c>
      <c r="K6367" s="6" t="s">
        <v>88</v>
      </c>
      <c r="L6367" s="6">
        <v>6103</v>
      </c>
      <c r="M6367" s="6">
        <v>15</v>
      </c>
      <c r="N6367" s="6">
        <v>8</v>
      </c>
      <c r="O6367" s="6" t="s">
        <v>86</v>
      </c>
      <c r="P6367" s="15">
        <v>1</v>
      </c>
      <c r="Q6367" s="15" t="str">
        <f>IF($B6367=2014,$P6367,"")</f>
        <v/>
      </c>
      <c r="R6367" s="15" t="str">
        <f>IF($B6367=2015,$P6367,"")</f>
        <v/>
      </c>
      <c r="S6367" s="15" t="str">
        <f>IF($B6367=2016,$P6367,"")</f>
        <v/>
      </c>
      <c r="T6367" s="15" t="str">
        <f>IF($B6367=2017,$P6367,"")</f>
        <v/>
      </c>
      <c r="U6367" s="15" t="str">
        <f>IF($B6367=2018,$P6367,"")</f>
        <v/>
      </c>
      <c r="V6367" s="15" t="str">
        <f>IF($B6367=2019,$P6367,"")</f>
        <v/>
      </c>
      <c r="W6367" s="15">
        <f>IF($B6367=2020,$P6367,"")</f>
        <v>1</v>
      </c>
      <c r="X6367" s="6" t="str">
        <f>IF($B6367=2021,$P6367,"")</f>
        <v/>
      </c>
      <c r="Y6367" s="6" t="str">
        <f>IF($B6367=2022,$P6367,"")</f>
        <v/>
      </c>
      <c r="Z6367" s="6" t="str">
        <f>IF($B6367=2023,$P6367,"")</f>
        <v/>
      </c>
      <c r="AA6367" s="6" t="str">
        <f>IF($B6367=2024,$P6367,"")</f>
        <v/>
      </c>
      <c r="AB6367" s="15" t="str">
        <f>IF($B6367=2025,$P6367,"")</f>
        <v/>
      </c>
    </row>
    <row r="6368" spans="1:28" s="34" customFormat="1" ht="24" x14ac:dyDescent="0.25">
      <c r="A6368" s="3">
        <v>729</v>
      </c>
      <c r="B6368" s="3">
        <v>2020</v>
      </c>
      <c r="C6368" s="3" t="s">
        <v>70</v>
      </c>
      <c r="D6368" s="4">
        <f>DATE(B6368,N6368,M6368)</f>
        <v>44081</v>
      </c>
      <c r="E6368" s="5">
        <v>1830</v>
      </c>
      <c r="F6368" s="6" t="s">
        <v>1356</v>
      </c>
      <c r="G6368" s="6" t="s">
        <v>1362</v>
      </c>
      <c r="H6368" s="6" t="str">
        <f>RIGHT(I6368,2)</f>
        <v>SA</v>
      </c>
      <c r="I6368" s="9" t="s">
        <v>7878</v>
      </c>
      <c r="J6368" s="7" t="s">
        <v>5502</v>
      </c>
      <c r="K6368" s="6" t="s">
        <v>102</v>
      </c>
      <c r="L6368" s="6">
        <v>6105</v>
      </c>
      <c r="M6368" s="6">
        <v>7</v>
      </c>
      <c r="N6368" s="6">
        <v>9</v>
      </c>
      <c r="O6368" s="6"/>
      <c r="P6368" s="15">
        <v>1</v>
      </c>
      <c r="Q6368" s="15" t="str">
        <f>IF($B6368=2014,$P6368,"")</f>
        <v/>
      </c>
      <c r="R6368" s="15" t="str">
        <f>IF($B6368=2015,$P6368,"")</f>
        <v/>
      </c>
      <c r="S6368" s="15" t="str">
        <f>IF($B6368=2016,$P6368,"")</f>
        <v/>
      </c>
      <c r="T6368" s="15" t="str">
        <f>IF($B6368=2017,$P6368,"")</f>
        <v/>
      </c>
      <c r="U6368" s="15" t="str">
        <f>IF($B6368=2018,$P6368,"")</f>
        <v/>
      </c>
      <c r="V6368" s="15" t="str">
        <f>IF($B6368=2019,$P6368,"")</f>
        <v/>
      </c>
      <c r="W6368" s="15">
        <f>IF($B6368=2020,$P6368,"")</f>
        <v>1</v>
      </c>
      <c r="X6368" s="6" t="str">
        <f>IF($B6368=2021,$P6368,"")</f>
        <v/>
      </c>
      <c r="Y6368" s="6" t="str">
        <f>IF($B6368=2022,$P6368,"")</f>
        <v/>
      </c>
      <c r="Z6368" s="6" t="str">
        <f>IF($B6368=2023,$P6368,"")</f>
        <v/>
      </c>
      <c r="AA6368" s="6" t="str">
        <f>IF($B6368=2024,$P6368,"")</f>
        <v/>
      </c>
      <c r="AB6368" s="15" t="str">
        <f>IF($B6368=2025,$P6368,"")</f>
        <v/>
      </c>
    </row>
    <row r="6369" spans="1:28" s="34" customFormat="1" ht="24" x14ac:dyDescent="0.25">
      <c r="A6369" s="3">
        <v>729</v>
      </c>
      <c r="B6369" s="3">
        <v>2020</v>
      </c>
      <c r="C6369" s="3" t="s">
        <v>121</v>
      </c>
      <c r="D6369" s="4">
        <f>DATE(B6369,N6369,M6369)</f>
        <v>44086</v>
      </c>
      <c r="E6369" s="5">
        <v>1825</v>
      </c>
      <c r="F6369" s="6" t="s">
        <v>1356</v>
      </c>
      <c r="G6369" s="6" t="s">
        <v>1362</v>
      </c>
      <c r="H6369" s="6" t="str">
        <f>RIGHT(I6369,2)</f>
        <v>SA</v>
      </c>
      <c r="I6369" s="9" t="s">
        <v>7878</v>
      </c>
      <c r="J6369" s="7" t="s">
        <v>5503</v>
      </c>
      <c r="K6369" s="6" t="s">
        <v>102</v>
      </c>
      <c r="L6369" s="6">
        <v>6105</v>
      </c>
      <c r="M6369" s="6">
        <v>12</v>
      </c>
      <c r="N6369" s="6">
        <v>9</v>
      </c>
      <c r="O6369" s="6"/>
      <c r="P6369" s="15">
        <v>1</v>
      </c>
      <c r="Q6369" s="15" t="str">
        <f>IF($B6369=2014,$P6369,"")</f>
        <v/>
      </c>
      <c r="R6369" s="15" t="str">
        <f>IF($B6369=2015,$P6369,"")</f>
        <v/>
      </c>
      <c r="S6369" s="15" t="str">
        <f>IF($B6369=2016,$P6369,"")</f>
        <v/>
      </c>
      <c r="T6369" s="15" t="str">
        <f>IF($B6369=2017,$P6369,"")</f>
        <v/>
      </c>
      <c r="U6369" s="15" t="str">
        <f>IF($B6369=2018,$P6369,"")</f>
        <v/>
      </c>
      <c r="V6369" s="15" t="str">
        <f>IF($B6369=2019,$P6369,"")</f>
        <v/>
      </c>
      <c r="W6369" s="15">
        <f>IF($B6369=2020,$P6369,"")</f>
        <v>1</v>
      </c>
      <c r="X6369" s="6" t="str">
        <f>IF($B6369=2021,$P6369,"")</f>
        <v/>
      </c>
      <c r="Y6369" s="6" t="str">
        <f>IF($B6369=2022,$P6369,"")</f>
        <v/>
      </c>
      <c r="Z6369" s="6" t="str">
        <f>IF($B6369=2023,$P6369,"")</f>
        <v/>
      </c>
      <c r="AA6369" s="6" t="str">
        <f>IF($B6369=2024,$P6369,"")</f>
        <v/>
      </c>
      <c r="AB6369" s="15" t="str">
        <f>IF($B6369=2025,$P6369,"")</f>
        <v/>
      </c>
    </row>
    <row r="6370" spans="1:28" s="34" customFormat="1" x14ac:dyDescent="0.25">
      <c r="A6370" s="3">
        <v>729</v>
      </c>
      <c r="B6370" s="3">
        <v>2021</v>
      </c>
      <c r="C6370" s="3" t="s">
        <v>1451</v>
      </c>
      <c r="D6370" s="4">
        <f>DATE(B6370,N6370,M6370)</f>
        <v>44231</v>
      </c>
      <c r="E6370" s="5">
        <v>1800</v>
      </c>
      <c r="F6370" s="6" t="s">
        <v>1356</v>
      </c>
      <c r="G6370" s="6" t="s">
        <v>1362</v>
      </c>
      <c r="H6370" s="6" t="str">
        <f>RIGHT(I6370,2)</f>
        <v>SA</v>
      </c>
      <c r="I6370" s="9" t="s">
        <v>7878</v>
      </c>
      <c r="J6370" s="7" t="s">
        <v>5821</v>
      </c>
      <c r="K6370" s="6" t="s">
        <v>88</v>
      </c>
      <c r="L6370" s="6">
        <v>6115</v>
      </c>
      <c r="M6370" s="6">
        <v>4</v>
      </c>
      <c r="N6370" s="6">
        <v>2</v>
      </c>
      <c r="O6370" s="6" t="s">
        <v>86</v>
      </c>
      <c r="P6370" s="15">
        <v>1</v>
      </c>
      <c r="Q6370" s="15" t="str">
        <f>IF($B6370=2014,$P6370,"")</f>
        <v/>
      </c>
      <c r="R6370" s="15" t="str">
        <f>IF($B6370=2015,$P6370,"")</f>
        <v/>
      </c>
      <c r="S6370" s="15" t="str">
        <f>IF($B6370=2016,$P6370,"")</f>
        <v/>
      </c>
      <c r="T6370" s="15" t="str">
        <f>IF($B6370=2017,$P6370,"")</f>
        <v/>
      </c>
      <c r="U6370" s="15" t="str">
        <f>IF($B6370=2018,$P6370,"")</f>
        <v/>
      </c>
      <c r="V6370" s="15" t="str">
        <f>IF($B6370=2019,$P6370,"")</f>
        <v/>
      </c>
      <c r="W6370" s="15" t="str">
        <f>IF($B6370=2020,$P6370,"")</f>
        <v/>
      </c>
      <c r="X6370" s="6">
        <f>IF($B6370=2021,$P6370,"")</f>
        <v>1</v>
      </c>
      <c r="Y6370" s="6" t="str">
        <f>IF($B6370=2022,$P6370,"")</f>
        <v/>
      </c>
      <c r="Z6370" s="6" t="str">
        <f>IF($B6370=2023,$P6370,"")</f>
        <v/>
      </c>
      <c r="AA6370" s="6" t="str">
        <f>IF($B6370=2024,$P6370,"")</f>
        <v/>
      </c>
      <c r="AB6370" s="15" t="str">
        <f>IF($B6370=2025,$P6370,"")</f>
        <v/>
      </c>
    </row>
    <row r="6371" spans="1:28" s="34" customFormat="1" x14ac:dyDescent="0.25">
      <c r="A6371" s="3">
        <v>729</v>
      </c>
      <c r="B6371" s="3">
        <v>2021</v>
      </c>
      <c r="C6371" s="3" t="s">
        <v>65</v>
      </c>
      <c r="D6371" s="4">
        <f>DATE(B6371,N6371,M6371)</f>
        <v>44288</v>
      </c>
      <c r="E6371" s="5">
        <v>1830</v>
      </c>
      <c r="F6371" s="10" t="s">
        <v>1356</v>
      </c>
      <c r="G6371" s="10" t="s">
        <v>1362</v>
      </c>
      <c r="H6371" s="6" t="str">
        <f>RIGHT(I6371,2)</f>
        <v>SA</v>
      </c>
      <c r="I6371" s="9" t="s">
        <v>7878</v>
      </c>
      <c r="J6371" s="7" t="s">
        <v>5868</v>
      </c>
      <c r="K6371" s="6" t="s">
        <v>88</v>
      </c>
      <c r="L6371" s="6">
        <v>6119</v>
      </c>
      <c r="M6371" s="6">
        <v>2</v>
      </c>
      <c r="N6371" s="6">
        <v>4</v>
      </c>
      <c r="O6371" s="6" t="s">
        <v>86</v>
      </c>
      <c r="P6371" s="15">
        <v>1</v>
      </c>
      <c r="Q6371" s="15" t="str">
        <f>IF($B6371=2014,$P6371,"")</f>
        <v/>
      </c>
      <c r="R6371" s="15" t="str">
        <f>IF($B6371=2015,$P6371,"")</f>
        <v/>
      </c>
      <c r="S6371" s="15" t="str">
        <f>IF($B6371=2016,$P6371,"")</f>
        <v/>
      </c>
      <c r="T6371" s="15" t="str">
        <f>IF($B6371=2017,$P6371,"")</f>
        <v/>
      </c>
      <c r="U6371" s="15" t="str">
        <f>IF($B6371=2018,$P6371,"")</f>
        <v/>
      </c>
      <c r="V6371" s="15" t="str">
        <f>IF($B6371=2019,$P6371,"")</f>
        <v/>
      </c>
      <c r="W6371" s="15" t="str">
        <f>IF($B6371=2020,$P6371,"")</f>
        <v/>
      </c>
      <c r="X6371" s="6">
        <f>IF($B6371=2021,$P6371,"")</f>
        <v>1</v>
      </c>
      <c r="Y6371" s="6" t="str">
        <f>IF($B6371=2022,$P6371,"")</f>
        <v/>
      </c>
      <c r="Z6371" s="6" t="str">
        <f>IF($B6371=2023,$P6371,"")</f>
        <v/>
      </c>
      <c r="AA6371" s="6" t="str">
        <f>IF($B6371=2024,$P6371,"")</f>
        <v/>
      </c>
      <c r="AB6371" s="15" t="str">
        <f>IF($B6371=2025,$P6371,"")</f>
        <v/>
      </c>
    </row>
    <row r="6372" spans="1:28" s="34" customFormat="1" x14ac:dyDescent="0.25">
      <c r="A6372" s="3">
        <v>729</v>
      </c>
      <c r="B6372" s="3">
        <v>2021</v>
      </c>
      <c r="C6372" s="3" t="s">
        <v>180</v>
      </c>
      <c r="D6372" s="4">
        <v>44411</v>
      </c>
      <c r="E6372" s="5">
        <v>1929</v>
      </c>
      <c r="F6372" s="6" t="s">
        <v>1356</v>
      </c>
      <c r="G6372" s="6" t="s">
        <v>1362</v>
      </c>
      <c r="H6372" s="6" t="str">
        <f>RIGHT(I6372,2)</f>
        <v>SA</v>
      </c>
      <c r="I6372" s="9" t="s">
        <v>7878</v>
      </c>
      <c r="J6372" s="7" t="s">
        <v>6364</v>
      </c>
      <c r="K6372" s="6" t="s">
        <v>88</v>
      </c>
      <c r="L6372" s="6">
        <v>6203</v>
      </c>
      <c r="M6372" s="6">
        <v>3</v>
      </c>
      <c r="N6372" s="6">
        <v>8</v>
      </c>
      <c r="O6372" s="6" t="s">
        <v>86</v>
      </c>
      <c r="P6372" s="15">
        <v>1</v>
      </c>
      <c r="Q6372" s="15" t="str">
        <f>IF($B6372=2014,$P6372,"")</f>
        <v/>
      </c>
      <c r="R6372" s="15" t="str">
        <f>IF($B6372=2015,$P6372,"")</f>
        <v/>
      </c>
      <c r="S6372" s="15" t="str">
        <f>IF($B6372=2016,$P6372,"")</f>
        <v/>
      </c>
      <c r="T6372" s="15" t="str">
        <f>IF($B6372=2017,$P6372,"")</f>
        <v/>
      </c>
      <c r="U6372" s="15" t="str">
        <f>IF($B6372=2018,$P6372,"")</f>
        <v/>
      </c>
      <c r="V6372" s="15" t="str">
        <f>IF($B6372=2019,$P6372,"")</f>
        <v/>
      </c>
      <c r="W6372" s="15" t="str">
        <f>IF($B6372=2020,$P6372,"")</f>
        <v/>
      </c>
      <c r="X6372" s="6">
        <f>IF($B6372=2021,$P6372,"")</f>
        <v>1</v>
      </c>
      <c r="Y6372" s="6" t="str">
        <f>IF($B6372=2022,$P6372,"")</f>
        <v/>
      </c>
      <c r="Z6372" s="6" t="str">
        <f>IF($B6372=2023,$P6372,"")</f>
        <v/>
      </c>
      <c r="AA6372" s="6" t="str">
        <f>IF($B6372=2024,$P6372,"")</f>
        <v/>
      </c>
      <c r="AB6372" s="15" t="str">
        <f>IF($B6372=2025,$P6372,"")</f>
        <v/>
      </c>
    </row>
    <row r="6373" spans="1:28" s="34" customFormat="1" x14ac:dyDescent="0.25">
      <c r="A6373" s="3">
        <v>729</v>
      </c>
      <c r="B6373" s="3">
        <v>2021</v>
      </c>
      <c r="C6373" s="3" t="s">
        <v>231</v>
      </c>
      <c r="D6373" s="4">
        <v>44469</v>
      </c>
      <c r="E6373" s="5">
        <v>1730</v>
      </c>
      <c r="F6373" s="6" t="s">
        <v>1356</v>
      </c>
      <c r="G6373" s="6" t="s">
        <v>1362</v>
      </c>
      <c r="H6373" s="6" t="str">
        <f>RIGHT(I6373,2)</f>
        <v>SA</v>
      </c>
      <c r="I6373" s="9" t="s">
        <v>7878</v>
      </c>
      <c r="J6373" s="7" t="s">
        <v>6365</v>
      </c>
      <c r="K6373" s="6" t="s">
        <v>5684</v>
      </c>
      <c r="L6373" s="6">
        <v>6208</v>
      </c>
      <c r="M6373" s="6">
        <v>30</v>
      </c>
      <c r="N6373" s="6">
        <v>9</v>
      </c>
      <c r="O6373" s="6" t="s">
        <v>86</v>
      </c>
      <c r="P6373" s="15">
        <v>1</v>
      </c>
      <c r="Q6373" s="15" t="str">
        <f>IF($B6373=2014,$P6373,"")</f>
        <v/>
      </c>
      <c r="R6373" s="15" t="str">
        <f>IF($B6373=2015,$P6373,"")</f>
        <v/>
      </c>
      <c r="S6373" s="15" t="str">
        <f>IF($B6373=2016,$P6373,"")</f>
        <v/>
      </c>
      <c r="T6373" s="15" t="str">
        <f>IF($B6373=2017,$P6373,"")</f>
        <v/>
      </c>
      <c r="U6373" s="15" t="str">
        <f>IF($B6373=2018,$P6373,"")</f>
        <v/>
      </c>
      <c r="V6373" s="15" t="str">
        <f>IF($B6373=2019,$P6373,"")</f>
        <v/>
      </c>
      <c r="W6373" s="15" t="str">
        <f>IF($B6373=2020,$P6373,"")</f>
        <v/>
      </c>
      <c r="X6373" s="6">
        <f>IF($B6373=2021,$P6373,"")</f>
        <v>1</v>
      </c>
      <c r="Y6373" s="6" t="str">
        <f>IF($B6373=2022,$P6373,"")</f>
        <v/>
      </c>
      <c r="Z6373" s="6" t="str">
        <f>IF($B6373=2023,$P6373,"")</f>
        <v/>
      </c>
      <c r="AA6373" s="6" t="str">
        <f>IF($B6373=2024,$P6373,"")</f>
        <v/>
      </c>
      <c r="AB6373" s="15" t="str">
        <f>IF($B6373=2025,$P6373,"")</f>
        <v/>
      </c>
    </row>
    <row r="6374" spans="1:28" s="34" customFormat="1" x14ac:dyDescent="0.25">
      <c r="A6374" s="3">
        <v>729</v>
      </c>
      <c r="B6374" s="3">
        <v>2022</v>
      </c>
      <c r="C6374" s="3" t="s">
        <v>118</v>
      </c>
      <c r="D6374" s="4">
        <v>44605</v>
      </c>
      <c r="E6374" s="5">
        <v>1830</v>
      </c>
      <c r="F6374" s="10" t="s">
        <v>1356</v>
      </c>
      <c r="G6374" s="10" t="s">
        <v>1362</v>
      </c>
      <c r="H6374" s="6" t="str">
        <f>RIGHT(I6374,2)</f>
        <v>SA</v>
      </c>
      <c r="I6374" s="9" t="s">
        <v>7878</v>
      </c>
      <c r="J6374" s="7" t="s">
        <v>6364</v>
      </c>
      <c r="K6374" s="6" t="s">
        <v>88</v>
      </c>
      <c r="L6374" s="6">
        <v>6216</v>
      </c>
      <c r="M6374" s="6">
        <v>13</v>
      </c>
      <c r="N6374" s="6">
        <v>2</v>
      </c>
      <c r="O6374" s="6" t="s">
        <v>86</v>
      </c>
      <c r="P6374" s="15">
        <v>1</v>
      </c>
      <c r="Q6374" s="15" t="str">
        <f>IF($B6374=2014,$P6374,"")</f>
        <v/>
      </c>
      <c r="R6374" s="15" t="str">
        <f>IF($B6374=2015,$P6374,"")</f>
        <v/>
      </c>
      <c r="S6374" s="15" t="str">
        <f>IF($B6374=2016,$P6374,"")</f>
        <v/>
      </c>
      <c r="T6374" s="15" t="str">
        <f>IF($B6374=2017,$P6374,"")</f>
        <v/>
      </c>
      <c r="U6374" s="15" t="str">
        <f>IF($B6374=2018,$P6374,"")</f>
        <v/>
      </c>
      <c r="V6374" s="15" t="str">
        <f>IF($B6374=2019,$P6374,"")</f>
        <v/>
      </c>
      <c r="W6374" s="15" t="str">
        <f>IF($B6374=2020,$P6374,"")</f>
        <v/>
      </c>
      <c r="X6374" s="6" t="str">
        <f>IF($B6374=2021,$P6374,"")</f>
        <v/>
      </c>
      <c r="Y6374" s="6">
        <f>IF($B6374=2022,$P6374,"")</f>
        <v>1</v>
      </c>
      <c r="Z6374" s="6" t="str">
        <f>IF($B6374=2023,$P6374,"")</f>
        <v/>
      </c>
      <c r="AA6374" s="6" t="str">
        <f>IF($B6374=2024,$P6374,"")</f>
        <v/>
      </c>
      <c r="AB6374" s="15" t="str">
        <f>IF($B6374=2025,$P6374,"")</f>
        <v/>
      </c>
    </row>
    <row r="6375" spans="1:28" s="34" customFormat="1" x14ac:dyDescent="0.25">
      <c r="A6375" s="3">
        <v>729</v>
      </c>
      <c r="B6375" s="3">
        <v>2023</v>
      </c>
      <c r="C6375" s="3" t="s">
        <v>90</v>
      </c>
      <c r="D6375" s="4">
        <f>DATE(B6375,N6375,M6375)</f>
        <v>44999</v>
      </c>
      <c r="E6375" s="5">
        <v>1730</v>
      </c>
      <c r="F6375" s="10" t="s">
        <v>1356</v>
      </c>
      <c r="G6375" s="10" t="s">
        <v>1362</v>
      </c>
      <c r="H6375" s="6" t="str">
        <f>RIGHT(I6375,2)</f>
        <v>SA</v>
      </c>
      <c r="I6375" s="9" t="s">
        <v>7878</v>
      </c>
      <c r="J6375" s="7" t="s">
        <v>7327</v>
      </c>
      <c r="K6375" s="6" t="s">
        <v>88</v>
      </c>
      <c r="L6375" s="6">
        <v>6318</v>
      </c>
      <c r="M6375" s="6">
        <v>14</v>
      </c>
      <c r="N6375" s="6">
        <v>3</v>
      </c>
      <c r="O6375" s="6" t="s">
        <v>86</v>
      </c>
      <c r="P6375" s="15">
        <v>1</v>
      </c>
      <c r="Q6375" s="15" t="str">
        <f>IF($B6375=2014,$P6375,"")</f>
        <v/>
      </c>
      <c r="R6375" s="15" t="str">
        <f>IF($B6375=2015,$P6375,"")</f>
        <v/>
      </c>
      <c r="S6375" s="15" t="str">
        <f>IF($B6375=2016,$P6375,"")</f>
        <v/>
      </c>
      <c r="T6375" s="15" t="str">
        <f>IF($B6375=2017,$P6375,"")</f>
        <v/>
      </c>
      <c r="U6375" s="15" t="str">
        <f>IF($B6375=2018,$P6375,"")</f>
        <v/>
      </c>
      <c r="V6375" s="15" t="str">
        <f>IF($B6375=2019,$P6375,"")</f>
        <v/>
      </c>
      <c r="W6375" s="15" t="str">
        <f>IF($B6375=2020,$P6375,"")</f>
        <v/>
      </c>
      <c r="X6375" s="6" t="str">
        <f>IF($B6375=2021,$P6375,"")</f>
        <v/>
      </c>
      <c r="Y6375" s="6" t="str">
        <f>IF($B6375=2022,$P6375,"")</f>
        <v/>
      </c>
      <c r="Z6375" s="6">
        <f>IF($B6375=2023,$P6375,"")</f>
        <v>1</v>
      </c>
      <c r="AA6375" s="6" t="str">
        <f>IF($B6375=2024,$P6375,"")</f>
        <v/>
      </c>
      <c r="AB6375" s="15" t="str">
        <f>IF($B6375=2025,$P6375,"")</f>
        <v/>
      </c>
    </row>
    <row r="6376" spans="1:28" s="34" customFormat="1" x14ac:dyDescent="0.25">
      <c r="A6376" s="3">
        <v>729</v>
      </c>
      <c r="B6376" s="3">
        <v>2023</v>
      </c>
      <c r="C6376" s="3" t="s">
        <v>69</v>
      </c>
      <c r="D6376" s="4">
        <f>DATE(B6376,N6376,M6376)</f>
        <v>45014</v>
      </c>
      <c r="E6376" s="5">
        <v>2000</v>
      </c>
      <c r="F6376" s="10" t="s">
        <v>1356</v>
      </c>
      <c r="G6376" s="10" t="s">
        <v>1362</v>
      </c>
      <c r="H6376" s="6" t="str">
        <f>RIGHT(I6376,2)</f>
        <v>SA</v>
      </c>
      <c r="I6376" s="9" t="s">
        <v>7878</v>
      </c>
      <c r="J6376" s="7" t="s">
        <v>6364</v>
      </c>
      <c r="K6376" s="6" t="s">
        <v>88</v>
      </c>
      <c r="L6376" s="6">
        <v>6319</v>
      </c>
      <c r="M6376" s="6">
        <v>29</v>
      </c>
      <c r="N6376" s="6">
        <v>3</v>
      </c>
      <c r="O6376" s="6" t="s">
        <v>86</v>
      </c>
      <c r="P6376" s="15">
        <v>1</v>
      </c>
      <c r="Q6376" s="15" t="str">
        <f>IF($B6376=2014,$P6376,"")</f>
        <v/>
      </c>
      <c r="R6376" s="15" t="str">
        <f>IF($B6376=2015,$P6376,"")</f>
        <v/>
      </c>
      <c r="S6376" s="15" t="str">
        <f>IF($B6376=2016,$P6376,"")</f>
        <v/>
      </c>
      <c r="T6376" s="15" t="str">
        <f>IF($B6376=2017,$P6376,"")</f>
        <v/>
      </c>
      <c r="U6376" s="15" t="str">
        <f>IF($B6376=2018,$P6376,"")</f>
        <v/>
      </c>
      <c r="V6376" s="15" t="str">
        <f>IF($B6376=2019,$P6376,"")</f>
        <v/>
      </c>
      <c r="W6376" s="15" t="str">
        <f>IF($B6376=2020,$P6376,"")</f>
        <v/>
      </c>
      <c r="X6376" s="6" t="str">
        <f>IF($B6376=2021,$P6376,"")</f>
        <v/>
      </c>
      <c r="Y6376" s="6" t="str">
        <f>IF($B6376=2022,$P6376,"")</f>
        <v/>
      </c>
      <c r="Z6376" s="6">
        <f>IF($B6376=2023,$P6376,"")</f>
        <v>1</v>
      </c>
      <c r="AA6376" s="6" t="str">
        <f>IF($B6376=2024,$P6376,"")</f>
        <v/>
      </c>
      <c r="AB6376" s="15" t="str">
        <f>IF($B6376=2025,$P6376,"")</f>
        <v/>
      </c>
    </row>
    <row r="6377" spans="1:28" s="34" customFormat="1" x14ac:dyDescent="0.25">
      <c r="A6377" s="3">
        <v>729</v>
      </c>
      <c r="B6377" s="3">
        <v>2023</v>
      </c>
      <c r="C6377" s="3" t="s">
        <v>164</v>
      </c>
      <c r="D6377" s="4">
        <f>DATE(B6377,N6377,M6377)</f>
        <v>45163</v>
      </c>
      <c r="E6377" s="5">
        <v>1830</v>
      </c>
      <c r="F6377" s="10" t="s">
        <v>1356</v>
      </c>
      <c r="G6377" s="10" t="s">
        <v>1362</v>
      </c>
      <c r="H6377" s="6" t="str">
        <f>RIGHT(I6377,2)</f>
        <v>SA</v>
      </c>
      <c r="I6377" s="9" t="s">
        <v>7878</v>
      </c>
      <c r="J6377" s="7" t="s">
        <v>6364</v>
      </c>
      <c r="K6377" s="6" t="s">
        <v>88</v>
      </c>
      <c r="L6377" s="6">
        <v>6404</v>
      </c>
      <c r="M6377" s="6">
        <v>25</v>
      </c>
      <c r="N6377" s="6">
        <v>8</v>
      </c>
      <c r="O6377" s="6" t="s">
        <v>86</v>
      </c>
      <c r="P6377" s="15">
        <v>1</v>
      </c>
      <c r="Q6377" s="15" t="str">
        <f>IF($B6377=2014,$P6377,"")</f>
        <v/>
      </c>
      <c r="R6377" s="15" t="str">
        <f>IF($B6377=2015,$P6377,"")</f>
        <v/>
      </c>
      <c r="S6377" s="15" t="str">
        <f>IF($B6377=2016,$P6377,"")</f>
        <v/>
      </c>
      <c r="T6377" s="15" t="str">
        <f>IF($B6377=2017,$P6377,"")</f>
        <v/>
      </c>
      <c r="U6377" s="15" t="str">
        <f>IF($B6377=2018,$P6377,"")</f>
        <v/>
      </c>
      <c r="V6377" s="15" t="str">
        <f>IF($B6377=2019,$P6377,"")</f>
        <v/>
      </c>
      <c r="W6377" s="15" t="str">
        <f>IF($B6377=2020,$P6377,"")</f>
        <v/>
      </c>
      <c r="X6377" s="6" t="str">
        <f>IF($B6377=2021,$P6377,"")</f>
        <v/>
      </c>
      <c r="Y6377" s="6" t="str">
        <f>IF($B6377=2022,$P6377,"")</f>
        <v/>
      </c>
      <c r="Z6377" s="6">
        <f>IF($B6377=2023,$P6377,"")</f>
        <v>1</v>
      </c>
      <c r="AA6377" s="6" t="str">
        <f>IF($B6377=2024,$P6377,"")</f>
        <v/>
      </c>
      <c r="AB6377" s="15" t="str">
        <f>IF($B6377=2025,$P6377,"")</f>
        <v/>
      </c>
    </row>
    <row r="6378" spans="1:28" s="34" customFormat="1" x14ac:dyDescent="0.25">
      <c r="A6378" s="30">
        <v>729</v>
      </c>
      <c r="B6378" s="30">
        <v>2024</v>
      </c>
      <c r="C6378" s="30" t="s">
        <v>82</v>
      </c>
      <c r="D6378" s="31">
        <f>DATE(B6378,N6378,M6378)</f>
        <v>45372</v>
      </c>
      <c r="E6378" s="32">
        <v>1858</v>
      </c>
      <c r="F6378" s="35" t="s">
        <v>1356</v>
      </c>
      <c r="G6378" s="35" t="s">
        <v>1362</v>
      </c>
      <c r="H6378" s="6" t="str">
        <f>RIGHT(I6378,2)</f>
        <v>SA</v>
      </c>
      <c r="I6378" s="9" t="s">
        <v>7878</v>
      </c>
      <c r="J6378" s="34" t="s">
        <v>6364</v>
      </c>
      <c r="K6378" s="33" t="s">
        <v>88</v>
      </c>
      <c r="L6378" s="33">
        <v>6419</v>
      </c>
      <c r="M6378" s="33">
        <v>21</v>
      </c>
      <c r="N6378" s="33">
        <v>3</v>
      </c>
      <c r="O6378" s="33" t="s">
        <v>86</v>
      </c>
      <c r="P6378" s="15">
        <v>1</v>
      </c>
      <c r="Q6378" s="15" t="str">
        <f>IF($B6378=2014,$P6378,"")</f>
        <v/>
      </c>
      <c r="R6378" s="15" t="str">
        <f>IF($B6378=2015,$P6378,"")</f>
        <v/>
      </c>
      <c r="S6378" s="15" t="str">
        <f>IF($B6378=2016,$P6378,"")</f>
        <v/>
      </c>
      <c r="T6378" s="15" t="str">
        <f>IF($B6378=2017,$P6378,"")</f>
        <v/>
      </c>
      <c r="U6378" s="15" t="str">
        <f>IF($B6378=2018,$P6378,"")</f>
        <v/>
      </c>
      <c r="V6378" s="15" t="str">
        <f>IF($B6378=2019,$P6378,"")</f>
        <v/>
      </c>
      <c r="W6378" s="15" t="str">
        <f>IF($B6378=2020,$P6378,"")</f>
        <v/>
      </c>
      <c r="X6378" s="6" t="str">
        <f>IF($B6378=2021,$P6378,"")</f>
        <v/>
      </c>
      <c r="Y6378" s="6" t="str">
        <f>IF($B6378=2022,$P6378,"")</f>
        <v/>
      </c>
      <c r="Z6378" s="6" t="str">
        <f>IF($B6378=2023,$P6378,"")</f>
        <v/>
      </c>
      <c r="AA6378" s="6">
        <f>IF($B6378=2024,$P6378,"")</f>
        <v>1</v>
      </c>
      <c r="AB6378" s="15" t="str">
        <f>IF($B6378=2025,$P6378,"")</f>
        <v/>
      </c>
    </row>
    <row r="6379" spans="1:28" s="34" customFormat="1" x14ac:dyDescent="0.25">
      <c r="A6379" s="30">
        <v>729</v>
      </c>
      <c r="B6379" s="30">
        <v>2024</v>
      </c>
      <c r="C6379" s="30" t="s">
        <v>1540</v>
      </c>
      <c r="D6379" s="31">
        <f>DATE(B6379,N6379,M6379)</f>
        <v>45517</v>
      </c>
      <c r="E6379" s="32">
        <v>1905</v>
      </c>
      <c r="F6379" s="33" t="s">
        <v>1356</v>
      </c>
      <c r="G6379" s="33" t="s">
        <v>1362</v>
      </c>
      <c r="H6379" s="6" t="str">
        <f>RIGHT(I6379,2)</f>
        <v>SA</v>
      </c>
      <c r="I6379" s="9" t="s">
        <v>7878</v>
      </c>
      <c r="J6379" s="34" t="s">
        <v>8433</v>
      </c>
      <c r="K6379" s="33" t="s">
        <v>88</v>
      </c>
      <c r="L6379" s="33">
        <v>6503</v>
      </c>
      <c r="M6379" s="33">
        <v>13</v>
      </c>
      <c r="N6379" s="33">
        <v>8</v>
      </c>
      <c r="O6379" s="33" t="s">
        <v>86</v>
      </c>
      <c r="P6379" s="15">
        <v>1</v>
      </c>
      <c r="Q6379" s="15" t="str">
        <f>IF($B6379=2014,$P6379,"")</f>
        <v/>
      </c>
      <c r="R6379" s="15" t="str">
        <f>IF($B6379=2015,$P6379,"")</f>
        <v/>
      </c>
      <c r="S6379" s="15" t="str">
        <f>IF($B6379=2016,$P6379,"")</f>
        <v/>
      </c>
      <c r="T6379" s="15" t="str">
        <f>IF($B6379=2017,$P6379,"")</f>
        <v/>
      </c>
      <c r="U6379" s="15" t="str">
        <f>IF($B6379=2018,$P6379,"")</f>
        <v/>
      </c>
      <c r="V6379" s="15" t="str">
        <f>IF($B6379=2019,$P6379,"")</f>
        <v/>
      </c>
      <c r="W6379" s="15" t="str">
        <f>IF($B6379=2020,$P6379,"")</f>
        <v/>
      </c>
      <c r="X6379" s="6" t="str">
        <f>IF($B6379=2021,$P6379,"")</f>
        <v/>
      </c>
      <c r="Y6379" s="6" t="str">
        <f>IF($B6379=2022,$P6379,"")</f>
        <v/>
      </c>
      <c r="Z6379" s="6" t="str">
        <f>IF($B6379=2023,$P6379,"")</f>
        <v/>
      </c>
      <c r="AA6379" s="6">
        <f>IF($B6379=2024,$P6379,"")</f>
        <v>1</v>
      </c>
      <c r="AB6379" s="15" t="str">
        <f>IF($B6379=2025,$P6379,"")</f>
        <v/>
      </c>
    </row>
    <row r="6380" spans="1:28" s="34" customFormat="1" x14ac:dyDescent="0.25">
      <c r="A6380" s="30">
        <v>729</v>
      </c>
      <c r="B6380" s="30">
        <v>2024</v>
      </c>
      <c r="C6380" s="30" t="s">
        <v>127</v>
      </c>
      <c r="D6380" s="31">
        <f>DATE(B6380,N6380,M6380)</f>
        <v>45557</v>
      </c>
      <c r="E6380" s="32">
        <v>1930</v>
      </c>
      <c r="F6380" s="35" t="s">
        <v>1356</v>
      </c>
      <c r="G6380" s="35" t="s">
        <v>1362</v>
      </c>
      <c r="H6380" s="35" t="str">
        <f>RIGHT(I6380,2)</f>
        <v>SA</v>
      </c>
      <c r="I6380" s="9" t="s">
        <v>7878</v>
      </c>
      <c r="J6380" s="34" t="s">
        <v>8687</v>
      </c>
      <c r="K6380" s="33" t="s">
        <v>1358</v>
      </c>
      <c r="L6380" s="33">
        <v>6508</v>
      </c>
      <c r="M6380" s="33">
        <v>22</v>
      </c>
      <c r="N6380" s="33">
        <v>9</v>
      </c>
      <c r="O6380" s="33" t="s">
        <v>14</v>
      </c>
      <c r="P6380" s="15">
        <v>1</v>
      </c>
      <c r="Q6380" s="15" t="str">
        <f>IF($B6380=2014,$P6380,"")</f>
        <v/>
      </c>
      <c r="R6380" s="15" t="str">
        <f>IF($B6380=2015,$P6380,"")</f>
        <v/>
      </c>
      <c r="S6380" s="15" t="str">
        <f>IF($B6380=2016,$P6380,"")</f>
        <v/>
      </c>
      <c r="T6380" s="15" t="str">
        <f>IF($B6380=2017,$P6380,"")</f>
        <v/>
      </c>
      <c r="U6380" s="15" t="str">
        <f>IF($B6380=2018,$P6380,"")</f>
        <v/>
      </c>
      <c r="V6380" s="15" t="str">
        <f>IF($B6380=2019,$P6380,"")</f>
        <v/>
      </c>
      <c r="W6380" s="15" t="str">
        <f>IF($B6380=2020,$P6380,"")</f>
        <v/>
      </c>
      <c r="X6380" s="6" t="str">
        <f>IF($B6380=2021,$P6380,"")</f>
        <v/>
      </c>
      <c r="Y6380" s="6" t="str">
        <f>IF($B6380=2022,$P6380,"")</f>
        <v/>
      </c>
      <c r="Z6380" s="6" t="str">
        <f>IF($B6380=2023,$P6380,"")</f>
        <v/>
      </c>
      <c r="AA6380" s="6">
        <f>IF($B6380=2024,$P6380,"")</f>
        <v>1</v>
      </c>
      <c r="AB6380" s="15" t="str">
        <f>IF($B6380=2025,$P6380,"")</f>
        <v/>
      </c>
    </row>
    <row r="6381" spans="1:28" s="34" customFormat="1" x14ac:dyDescent="0.25">
      <c r="A6381" s="30">
        <v>729</v>
      </c>
      <c r="B6381" s="30">
        <v>2024</v>
      </c>
      <c r="C6381" s="30" t="s">
        <v>8661</v>
      </c>
      <c r="D6381" s="31">
        <f>DATE(B6381,N6381,M6381)</f>
        <v>45580</v>
      </c>
      <c r="E6381" s="32">
        <v>1901</v>
      </c>
      <c r="F6381" s="35" t="s">
        <v>1356</v>
      </c>
      <c r="G6381" s="35" t="s">
        <v>1362</v>
      </c>
      <c r="H6381" s="35" t="str">
        <f>RIGHT(I6381,2)</f>
        <v>SA</v>
      </c>
      <c r="I6381" s="9" t="s">
        <v>7878</v>
      </c>
      <c r="J6381" s="34" t="s">
        <v>8688</v>
      </c>
      <c r="K6381" s="33" t="s">
        <v>102</v>
      </c>
      <c r="L6381" s="33">
        <v>6508</v>
      </c>
      <c r="M6381" s="33">
        <v>15</v>
      </c>
      <c r="N6381" s="33">
        <v>10</v>
      </c>
      <c r="O6381" s="33"/>
      <c r="P6381" s="15">
        <v>1</v>
      </c>
      <c r="Q6381" s="15" t="str">
        <f>IF($B6381=2014,$P6381,"")</f>
        <v/>
      </c>
      <c r="R6381" s="15" t="str">
        <f>IF($B6381=2015,$P6381,"")</f>
        <v/>
      </c>
      <c r="S6381" s="15" t="str">
        <f>IF($B6381=2016,$P6381,"")</f>
        <v/>
      </c>
      <c r="T6381" s="15" t="str">
        <f>IF($B6381=2017,$P6381,"")</f>
        <v/>
      </c>
      <c r="U6381" s="15" t="str">
        <f>IF($B6381=2018,$P6381,"")</f>
        <v/>
      </c>
      <c r="V6381" s="15" t="str">
        <f>IF($B6381=2019,$P6381,"")</f>
        <v/>
      </c>
      <c r="W6381" s="15" t="str">
        <f>IF($B6381=2020,$P6381,"")</f>
        <v/>
      </c>
      <c r="X6381" s="6" t="str">
        <f>IF($B6381=2021,$P6381,"")</f>
        <v/>
      </c>
      <c r="Y6381" s="6" t="str">
        <f>IF($B6381=2022,$P6381,"")</f>
        <v/>
      </c>
      <c r="Z6381" s="6" t="str">
        <f>IF($B6381=2023,$P6381,"")</f>
        <v/>
      </c>
      <c r="AA6381" s="6">
        <f>IF($B6381=2024,$P6381,"")</f>
        <v>1</v>
      </c>
      <c r="AB6381" s="15" t="str">
        <f>IF($B6381=2025,$P6381,"")</f>
        <v/>
      </c>
    </row>
    <row r="6382" spans="1:28" s="34" customFormat="1" x14ac:dyDescent="0.25">
      <c r="A6382" s="3">
        <v>729</v>
      </c>
      <c r="B6382" s="3">
        <v>2020</v>
      </c>
      <c r="C6382" s="3" t="s">
        <v>15</v>
      </c>
      <c r="D6382" s="4">
        <f>DATE(B6382,N6382,M6382)</f>
        <v>44114</v>
      </c>
      <c r="E6382" s="5">
        <v>1400</v>
      </c>
      <c r="F6382" s="6" t="s">
        <v>1356</v>
      </c>
      <c r="G6382" s="6" t="s">
        <v>1359</v>
      </c>
      <c r="H6382" s="27"/>
      <c r="I6382" s="7" t="s">
        <v>5644</v>
      </c>
      <c r="J6382" s="7" t="s">
        <v>5645</v>
      </c>
      <c r="K6382" s="6" t="s">
        <v>1358</v>
      </c>
      <c r="L6382" s="6">
        <v>6109</v>
      </c>
      <c r="M6382" s="6">
        <v>10</v>
      </c>
      <c r="N6382" s="6">
        <v>10</v>
      </c>
      <c r="O6382" s="6" t="s">
        <v>14</v>
      </c>
      <c r="P6382" s="15">
        <v>1</v>
      </c>
      <c r="Q6382" s="15" t="str">
        <f>IF($B6382=2014,$P6382,"")</f>
        <v/>
      </c>
      <c r="R6382" s="15" t="str">
        <f>IF($B6382=2015,$P6382,"")</f>
        <v/>
      </c>
      <c r="S6382" s="15" t="str">
        <f>IF($B6382=2016,$P6382,"")</f>
        <v/>
      </c>
      <c r="T6382" s="15" t="str">
        <f>IF($B6382=2017,$P6382,"")</f>
        <v/>
      </c>
      <c r="U6382" s="15" t="str">
        <f>IF($B6382=2018,$P6382,"")</f>
        <v/>
      </c>
      <c r="V6382" s="15" t="str">
        <f>IF($B6382=2019,$P6382,"")</f>
        <v/>
      </c>
      <c r="W6382" s="15">
        <f>IF($B6382=2020,$P6382,"")</f>
        <v>1</v>
      </c>
      <c r="X6382" s="6" t="str">
        <f>IF($B6382=2021,$P6382,"")</f>
        <v/>
      </c>
      <c r="Y6382" s="6" t="str">
        <f>IF($B6382=2022,$P6382,"")</f>
        <v/>
      </c>
      <c r="Z6382" s="6" t="str">
        <f>IF($B6382=2023,$P6382,"")</f>
        <v/>
      </c>
      <c r="AA6382" s="6" t="str">
        <f>IF($B6382=2024,$P6382,"")</f>
        <v/>
      </c>
      <c r="AB6382" s="15" t="str">
        <f>IF($B6382=2025,$P6382,"")</f>
        <v/>
      </c>
    </row>
    <row r="6383" spans="1:28" s="34" customFormat="1" ht="24" x14ac:dyDescent="0.25">
      <c r="A6383" s="3">
        <v>747</v>
      </c>
      <c r="B6383" s="3">
        <v>2018</v>
      </c>
      <c r="C6383" s="3" t="s">
        <v>146</v>
      </c>
      <c r="D6383" s="4">
        <f>DATE(B6383,N6383,M6383)</f>
        <v>43353</v>
      </c>
      <c r="E6383" s="5">
        <v>1705</v>
      </c>
      <c r="F6383" s="6" t="s">
        <v>1356</v>
      </c>
      <c r="G6383" s="6" t="s">
        <v>1362</v>
      </c>
      <c r="H6383" s="6" t="str">
        <f>RIGHT(I6383,3)</f>
        <v>ALD</v>
      </c>
      <c r="I6383" s="7" t="s">
        <v>7879</v>
      </c>
      <c r="J6383" s="7" t="s">
        <v>3620</v>
      </c>
      <c r="K6383" s="6" t="s">
        <v>1358</v>
      </c>
      <c r="L6383" s="6">
        <v>5908</v>
      </c>
      <c r="M6383" s="6">
        <v>10</v>
      </c>
      <c r="N6383" s="6">
        <v>9</v>
      </c>
      <c r="O6383" s="6" t="s">
        <v>14</v>
      </c>
      <c r="P6383" s="15">
        <v>1</v>
      </c>
      <c r="Q6383" s="15" t="str">
        <f>IF($B6383=2014,$P6383,"")</f>
        <v/>
      </c>
      <c r="R6383" s="15" t="str">
        <f>IF($B6383=2015,$P6383,"")</f>
        <v/>
      </c>
      <c r="S6383" s="15" t="str">
        <f>IF($B6383=2016,$P6383,"")</f>
        <v/>
      </c>
      <c r="T6383" s="15" t="str">
        <f>IF($B6383=2017,$P6383,"")</f>
        <v/>
      </c>
      <c r="U6383" s="15">
        <f>IF($B6383=2018,$P6383,"")</f>
        <v>1</v>
      </c>
      <c r="V6383" s="15" t="str">
        <f>IF($B6383=2019,$P6383,"")</f>
        <v/>
      </c>
      <c r="W6383" s="15" t="str">
        <f>IF($B6383=2020,$P6383,"")</f>
        <v/>
      </c>
      <c r="X6383" s="6" t="str">
        <f>IF($B6383=2021,$P6383,"")</f>
        <v/>
      </c>
      <c r="Y6383" s="6" t="str">
        <f>IF($B6383=2022,$P6383,"")</f>
        <v/>
      </c>
      <c r="Z6383" s="6" t="str">
        <f>IF($B6383=2023,$P6383,"")</f>
        <v/>
      </c>
      <c r="AA6383" s="6" t="str">
        <f>IF($B6383=2024,$P6383,"")</f>
        <v/>
      </c>
      <c r="AB6383" s="15" t="str">
        <f>IF($B6383=2025,$P6383,"")</f>
        <v/>
      </c>
    </row>
    <row r="6384" spans="1:28" s="34" customFormat="1" x14ac:dyDescent="0.25">
      <c r="A6384" s="3">
        <v>756</v>
      </c>
      <c r="B6384" s="5">
        <v>2015</v>
      </c>
      <c r="C6384" s="3" t="s">
        <v>45</v>
      </c>
      <c r="D6384" s="4">
        <f>DATE(B6384,N6384,M6384)</f>
        <v>42295</v>
      </c>
      <c r="E6384" s="5">
        <v>1000</v>
      </c>
      <c r="F6384" s="6" t="s">
        <v>1356</v>
      </c>
      <c r="G6384" s="6" t="s">
        <v>1359</v>
      </c>
      <c r="H6384" s="27"/>
      <c r="I6384" s="9" t="s">
        <v>1367</v>
      </c>
      <c r="J6384" s="9" t="s">
        <v>1368</v>
      </c>
      <c r="K6384" s="6" t="s">
        <v>1358</v>
      </c>
      <c r="L6384" s="6">
        <v>5607</v>
      </c>
      <c r="M6384" s="6">
        <v>18</v>
      </c>
      <c r="N6384" s="6">
        <v>10</v>
      </c>
      <c r="O6384" s="6" t="s">
        <v>14</v>
      </c>
      <c r="P6384" s="15">
        <v>1</v>
      </c>
      <c r="Q6384" s="15" t="str">
        <f>IF($B6384=2014,$P6384,"")</f>
        <v/>
      </c>
      <c r="R6384" s="15">
        <f>IF($B6384=2015,$P6384,"")</f>
        <v>1</v>
      </c>
      <c r="S6384" s="15" t="str">
        <f>IF($B6384=2016,$P6384,"")</f>
        <v/>
      </c>
      <c r="T6384" s="15" t="str">
        <f>IF($B6384=2017,$P6384,"")</f>
        <v/>
      </c>
      <c r="U6384" s="15" t="str">
        <f>IF($B6384=2018,$P6384,"")</f>
        <v/>
      </c>
      <c r="V6384" s="15" t="str">
        <f>IF($B6384=2019,$P6384,"")</f>
        <v/>
      </c>
      <c r="W6384" s="15" t="str">
        <f>IF($B6384=2020,$P6384,"")</f>
        <v/>
      </c>
      <c r="X6384" s="6" t="str">
        <f>IF($B6384=2021,$P6384,"")</f>
        <v/>
      </c>
      <c r="Y6384" s="6" t="str">
        <f>IF($B6384=2022,$P6384,"")</f>
        <v/>
      </c>
      <c r="Z6384" s="6" t="str">
        <f>IF($B6384=2023,$P6384,"")</f>
        <v/>
      </c>
      <c r="AA6384" s="6" t="str">
        <f>IF($B6384=2024,$P6384,"")</f>
        <v/>
      </c>
      <c r="AB6384" s="15" t="str">
        <f>IF($B6384=2025,$P6384,"")</f>
        <v/>
      </c>
    </row>
    <row r="6385" spans="1:28" s="34" customFormat="1" x14ac:dyDescent="0.25">
      <c r="A6385" s="3">
        <v>756</v>
      </c>
      <c r="B6385" s="5">
        <v>2015</v>
      </c>
      <c r="C6385" s="3" t="s">
        <v>45</v>
      </c>
      <c r="D6385" s="4">
        <f>DATE(B6385,N6385,M6385)</f>
        <v>42295</v>
      </c>
      <c r="E6385" s="5">
        <v>1000</v>
      </c>
      <c r="F6385" s="6" t="s">
        <v>1356</v>
      </c>
      <c r="G6385" s="6" t="s">
        <v>1359</v>
      </c>
      <c r="H6385" s="27"/>
      <c r="I6385" s="9" t="s">
        <v>1367</v>
      </c>
      <c r="J6385" s="9" t="s">
        <v>1368</v>
      </c>
      <c r="K6385" s="6" t="s">
        <v>1214</v>
      </c>
      <c r="L6385" s="6">
        <v>5613</v>
      </c>
      <c r="M6385" s="6">
        <v>18</v>
      </c>
      <c r="N6385" s="6">
        <v>10</v>
      </c>
      <c r="O6385" s="6" t="s">
        <v>14</v>
      </c>
      <c r="P6385" s="15">
        <v>1</v>
      </c>
      <c r="Q6385" s="15" t="str">
        <f>IF($B6385=2014,$P6385,"")</f>
        <v/>
      </c>
      <c r="R6385" s="15">
        <f>IF($B6385=2015,$P6385,"")</f>
        <v>1</v>
      </c>
      <c r="S6385" s="15" t="str">
        <f>IF($B6385=2016,$P6385,"")</f>
        <v/>
      </c>
      <c r="T6385" s="15" t="str">
        <f>IF($B6385=2017,$P6385,"")</f>
        <v/>
      </c>
      <c r="U6385" s="15" t="str">
        <f>IF($B6385=2018,$P6385,"")</f>
        <v/>
      </c>
      <c r="V6385" s="15" t="str">
        <f>IF($B6385=2019,$P6385,"")</f>
        <v/>
      </c>
      <c r="W6385" s="15" t="str">
        <f>IF($B6385=2020,$P6385,"")</f>
        <v/>
      </c>
      <c r="X6385" s="6" t="str">
        <f>IF($B6385=2021,$P6385,"")</f>
        <v/>
      </c>
      <c r="Y6385" s="6" t="str">
        <f>IF($B6385=2022,$P6385,"")</f>
        <v/>
      </c>
      <c r="Z6385" s="6" t="str">
        <f>IF($B6385=2023,$P6385,"")</f>
        <v/>
      </c>
      <c r="AA6385" s="6" t="str">
        <f>IF($B6385=2024,$P6385,"")</f>
        <v/>
      </c>
      <c r="AB6385" s="15" t="str">
        <f>IF($B6385=2025,$P6385,"")</f>
        <v/>
      </c>
    </row>
    <row r="6386" spans="1:28" s="34" customFormat="1" x14ac:dyDescent="0.25">
      <c r="A6386" s="3">
        <v>756</v>
      </c>
      <c r="B6386" s="3">
        <v>2020</v>
      </c>
      <c r="C6386" s="3" t="s">
        <v>15</v>
      </c>
      <c r="D6386" s="4">
        <f>DATE(B6386,N6386,M6386)</f>
        <v>44114</v>
      </c>
      <c r="E6386" s="5">
        <v>1400</v>
      </c>
      <c r="F6386" s="6" t="s">
        <v>1356</v>
      </c>
      <c r="G6386" s="6" t="s">
        <v>1359</v>
      </c>
      <c r="H6386" s="27"/>
      <c r="I6386" s="7" t="s">
        <v>1367</v>
      </c>
      <c r="J6386" s="7" t="s">
        <v>1368</v>
      </c>
      <c r="K6386" s="6" t="s">
        <v>1358</v>
      </c>
      <c r="L6386" s="6">
        <v>6109</v>
      </c>
      <c r="M6386" s="6">
        <v>10</v>
      </c>
      <c r="N6386" s="6">
        <v>10</v>
      </c>
      <c r="O6386" s="6" t="s">
        <v>14</v>
      </c>
      <c r="P6386" s="15">
        <v>1</v>
      </c>
      <c r="Q6386" s="15" t="str">
        <f>IF($B6386=2014,$P6386,"")</f>
        <v/>
      </c>
      <c r="R6386" s="15" t="str">
        <f>IF($B6386=2015,$P6386,"")</f>
        <v/>
      </c>
      <c r="S6386" s="15" t="str">
        <f>IF($B6386=2016,$P6386,"")</f>
        <v/>
      </c>
      <c r="T6386" s="15" t="str">
        <f>IF($B6386=2017,$P6386,"")</f>
        <v/>
      </c>
      <c r="U6386" s="15" t="str">
        <f>IF($B6386=2018,$P6386,"")</f>
        <v/>
      </c>
      <c r="V6386" s="15" t="str">
        <f>IF($B6386=2019,$P6386,"")</f>
        <v/>
      </c>
      <c r="W6386" s="15">
        <f>IF($B6386=2020,$P6386,"")</f>
        <v>1</v>
      </c>
      <c r="X6386" s="6" t="str">
        <f>IF($B6386=2021,$P6386,"")</f>
        <v/>
      </c>
      <c r="Y6386" s="6" t="str">
        <f>IF($B6386=2022,$P6386,"")</f>
        <v/>
      </c>
      <c r="Z6386" s="6" t="str">
        <f>IF($B6386=2023,$P6386,"")</f>
        <v/>
      </c>
      <c r="AA6386" s="6" t="str">
        <f>IF($B6386=2024,$P6386,"")</f>
        <v/>
      </c>
      <c r="AB6386" s="15" t="str">
        <f>IF($B6386=2025,$P6386,"")</f>
        <v/>
      </c>
    </row>
    <row r="6387" spans="1:28" s="34" customFormat="1" x14ac:dyDescent="0.25">
      <c r="A6387" s="3">
        <v>765</v>
      </c>
      <c r="B6387" s="3">
        <v>2018</v>
      </c>
      <c r="C6387" s="3" t="s">
        <v>174</v>
      </c>
      <c r="D6387" s="4">
        <f>DATE(B6387,N6387,M6387)</f>
        <v>43159</v>
      </c>
      <c r="E6387" s="5">
        <v>1750</v>
      </c>
      <c r="F6387" s="6" t="s">
        <v>1356</v>
      </c>
      <c r="G6387" s="10" t="s">
        <v>1362</v>
      </c>
      <c r="H6387" s="6" t="str">
        <f>RIGHT(I6387,2)</f>
        <v>SA</v>
      </c>
      <c r="I6387" s="7" t="s">
        <v>7880</v>
      </c>
      <c r="J6387" s="9" t="s">
        <v>3221</v>
      </c>
      <c r="K6387" s="6" t="s">
        <v>1358</v>
      </c>
      <c r="L6387" s="6">
        <v>5817</v>
      </c>
      <c r="M6387" s="6">
        <v>28</v>
      </c>
      <c r="N6387" s="6">
        <v>2</v>
      </c>
      <c r="O6387" s="6" t="s">
        <v>14</v>
      </c>
      <c r="P6387" s="15">
        <v>1</v>
      </c>
      <c r="Q6387" s="15" t="str">
        <f>IF($B6387=2014,$P6387,"")</f>
        <v/>
      </c>
      <c r="R6387" s="15" t="str">
        <f>IF($B6387=2015,$P6387,"")</f>
        <v/>
      </c>
      <c r="S6387" s="15" t="str">
        <f>IF($B6387=2016,$P6387,"")</f>
        <v/>
      </c>
      <c r="T6387" s="15" t="str">
        <f>IF($B6387=2017,$P6387,"")</f>
        <v/>
      </c>
      <c r="U6387" s="15">
        <f>IF($B6387=2018,$P6387,"")</f>
        <v>1</v>
      </c>
      <c r="V6387" s="15" t="str">
        <f>IF($B6387=2019,$P6387,"")</f>
        <v/>
      </c>
      <c r="W6387" s="15" t="str">
        <f>IF($B6387=2020,$P6387,"")</f>
        <v/>
      </c>
      <c r="X6387" s="6" t="str">
        <f>IF($B6387=2021,$P6387,"")</f>
        <v/>
      </c>
      <c r="Y6387" s="6" t="str">
        <f>IF($B6387=2022,$P6387,"")</f>
        <v/>
      </c>
      <c r="Z6387" s="6" t="str">
        <f>IF($B6387=2023,$P6387,"")</f>
        <v/>
      </c>
      <c r="AA6387" s="6" t="str">
        <f>IF($B6387=2024,$P6387,"")</f>
        <v/>
      </c>
      <c r="AB6387" s="15" t="str">
        <f>IF($B6387=2025,$P6387,"")</f>
        <v/>
      </c>
    </row>
    <row r="6388" spans="1:28" s="34" customFormat="1" x14ac:dyDescent="0.25">
      <c r="A6388" s="3">
        <v>765</v>
      </c>
      <c r="B6388" s="3">
        <v>2019</v>
      </c>
      <c r="C6388" s="3" t="s">
        <v>113</v>
      </c>
      <c r="D6388" s="4">
        <f>DATE(B6388,N6388,M6388)</f>
        <v>43701</v>
      </c>
      <c r="E6388" s="5">
        <v>1853</v>
      </c>
      <c r="F6388" s="6" t="s">
        <v>1356</v>
      </c>
      <c r="G6388" s="6" t="s">
        <v>1362</v>
      </c>
      <c r="H6388" s="6" t="str">
        <f>RIGHT(I6388,2)</f>
        <v>SA</v>
      </c>
      <c r="I6388" s="7" t="s">
        <v>7880</v>
      </c>
      <c r="J6388" s="9" t="s">
        <v>4092</v>
      </c>
      <c r="K6388" s="6" t="s">
        <v>1358</v>
      </c>
      <c r="L6388" s="6">
        <v>6003</v>
      </c>
      <c r="M6388" s="6">
        <v>24</v>
      </c>
      <c r="N6388" s="6">
        <v>8</v>
      </c>
      <c r="O6388" s="6" t="s">
        <v>14</v>
      </c>
      <c r="P6388" s="15">
        <v>1</v>
      </c>
      <c r="Q6388" s="15" t="str">
        <f>IF($B6388=2014,$P6388,"")</f>
        <v/>
      </c>
      <c r="R6388" s="15" t="str">
        <f>IF($B6388=2015,$P6388,"")</f>
        <v/>
      </c>
      <c r="S6388" s="15" t="str">
        <f>IF($B6388=2016,$P6388,"")</f>
        <v/>
      </c>
      <c r="T6388" s="15" t="str">
        <f>IF($B6388=2017,$P6388,"")</f>
        <v/>
      </c>
      <c r="U6388" s="15" t="str">
        <f>IF($B6388=2018,$P6388,"")</f>
        <v/>
      </c>
      <c r="V6388" s="15">
        <f>IF($B6388=2019,$P6388,"")</f>
        <v>1</v>
      </c>
      <c r="W6388" s="15" t="str">
        <f>IF($B6388=2020,$P6388,"")</f>
        <v/>
      </c>
      <c r="X6388" s="6" t="str">
        <f>IF($B6388=2021,$P6388,"")</f>
        <v/>
      </c>
      <c r="Y6388" s="6" t="str">
        <f>IF($B6388=2022,$P6388,"")</f>
        <v/>
      </c>
      <c r="Z6388" s="6" t="str">
        <f>IF($B6388=2023,$P6388,"")</f>
        <v/>
      </c>
      <c r="AA6388" s="6" t="str">
        <f>IF($B6388=2024,$P6388,"")</f>
        <v/>
      </c>
      <c r="AB6388" s="15" t="str">
        <f>IF($B6388=2025,$P6388,"")</f>
        <v/>
      </c>
    </row>
    <row r="6389" spans="1:28" s="34" customFormat="1" x14ac:dyDescent="0.25">
      <c r="A6389" s="30">
        <v>774</v>
      </c>
      <c r="B6389" s="30">
        <v>2024</v>
      </c>
      <c r="C6389" s="30" t="s">
        <v>8661</v>
      </c>
      <c r="D6389" s="31">
        <f>DATE(B6389,N6389,M6389)</f>
        <v>45580</v>
      </c>
      <c r="E6389" s="32">
        <v>1859</v>
      </c>
      <c r="F6389" s="35" t="s">
        <v>1356</v>
      </c>
      <c r="G6389" s="35" t="s">
        <v>1362</v>
      </c>
      <c r="H6389" s="35" t="str">
        <f>RIGHT(I6389,3)</f>
        <v>VIC</v>
      </c>
      <c r="I6389" s="34" t="s">
        <v>8697</v>
      </c>
      <c r="J6389" s="34" t="s">
        <v>8689</v>
      </c>
      <c r="K6389" s="33" t="s">
        <v>102</v>
      </c>
      <c r="L6389" s="33">
        <v>6508</v>
      </c>
      <c r="M6389" s="33">
        <v>15</v>
      </c>
      <c r="N6389" s="33">
        <v>10</v>
      </c>
      <c r="O6389" s="33"/>
      <c r="P6389" s="15">
        <v>1</v>
      </c>
      <c r="Q6389" s="15" t="str">
        <f>IF($B6389=2014,$P6389,"")</f>
        <v/>
      </c>
      <c r="R6389" s="15" t="str">
        <f>IF($B6389=2015,$P6389,"")</f>
        <v/>
      </c>
      <c r="S6389" s="15" t="str">
        <f>IF($B6389=2016,$P6389,"")</f>
        <v/>
      </c>
      <c r="T6389" s="15" t="str">
        <f>IF($B6389=2017,$P6389,"")</f>
        <v/>
      </c>
      <c r="U6389" s="15" t="str">
        <f>IF($B6389=2018,$P6389,"")</f>
        <v/>
      </c>
      <c r="V6389" s="15" t="str">
        <f>IF($B6389=2019,$P6389,"")</f>
        <v/>
      </c>
      <c r="W6389" s="15" t="str">
        <f>IF($B6389=2020,$P6389,"")</f>
        <v/>
      </c>
      <c r="X6389" s="6" t="str">
        <f>IF($B6389=2021,$P6389,"")</f>
        <v/>
      </c>
      <c r="Y6389" s="6" t="str">
        <f>IF($B6389=2022,$P6389,"")</f>
        <v/>
      </c>
      <c r="Z6389" s="6" t="str">
        <f>IF($B6389=2023,$P6389,"")</f>
        <v/>
      </c>
      <c r="AA6389" s="6">
        <f>IF($B6389=2024,$P6389,"")</f>
        <v>1</v>
      </c>
      <c r="AB6389" s="15" t="str">
        <f>IF($B6389=2025,$P6389,"")</f>
        <v/>
      </c>
    </row>
    <row r="6390" spans="1:28" s="34" customFormat="1" x14ac:dyDescent="0.25">
      <c r="A6390" s="3">
        <v>792</v>
      </c>
      <c r="B6390" s="5">
        <v>2015</v>
      </c>
      <c r="C6390" s="3" t="s">
        <v>45</v>
      </c>
      <c r="D6390" s="4">
        <f>DATE(B6390,N6390,M6390)</f>
        <v>42295</v>
      </c>
      <c r="E6390" s="5">
        <v>1000</v>
      </c>
      <c r="F6390" s="6" t="s">
        <v>1356</v>
      </c>
      <c r="G6390" s="6" t="s">
        <v>1359</v>
      </c>
      <c r="H6390" s="27"/>
      <c r="I6390" s="9" t="s">
        <v>1369</v>
      </c>
      <c r="J6390" s="9" t="s">
        <v>1370</v>
      </c>
      <c r="K6390" s="6" t="s">
        <v>1358</v>
      </c>
      <c r="L6390" s="6">
        <v>5607</v>
      </c>
      <c r="M6390" s="6">
        <v>18</v>
      </c>
      <c r="N6390" s="6">
        <v>10</v>
      </c>
      <c r="O6390" s="6" t="s">
        <v>14</v>
      </c>
      <c r="P6390" s="15">
        <v>1</v>
      </c>
      <c r="Q6390" s="15" t="str">
        <f>IF($B6390=2014,$P6390,"")</f>
        <v/>
      </c>
      <c r="R6390" s="15">
        <f>IF($B6390=2015,$P6390,"")</f>
        <v>1</v>
      </c>
      <c r="S6390" s="15" t="str">
        <f>IF($B6390=2016,$P6390,"")</f>
        <v/>
      </c>
      <c r="T6390" s="15" t="str">
        <f>IF($B6390=2017,$P6390,"")</f>
        <v/>
      </c>
      <c r="U6390" s="15" t="str">
        <f>IF($B6390=2018,$P6390,"")</f>
        <v/>
      </c>
      <c r="V6390" s="15" t="str">
        <f>IF($B6390=2019,$P6390,"")</f>
        <v/>
      </c>
      <c r="W6390" s="15" t="str">
        <f>IF($B6390=2020,$P6390,"")</f>
        <v/>
      </c>
      <c r="X6390" s="6" t="str">
        <f>IF($B6390=2021,$P6390,"")</f>
        <v/>
      </c>
      <c r="Y6390" s="6" t="str">
        <f>IF($B6390=2022,$P6390,"")</f>
        <v/>
      </c>
      <c r="Z6390" s="6" t="str">
        <f>IF($B6390=2023,$P6390,"")</f>
        <v/>
      </c>
      <c r="AA6390" s="6" t="str">
        <f>IF($B6390=2024,$P6390,"")</f>
        <v/>
      </c>
      <c r="AB6390" s="15" t="str">
        <f>IF($B6390=2025,$P6390,"")</f>
        <v/>
      </c>
    </row>
    <row r="6391" spans="1:28" s="34" customFormat="1" x14ac:dyDescent="0.25">
      <c r="A6391" s="3">
        <v>792</v>
      </c>
      <c r="B6391" s="3">
        <v>2016</v>
      </c>
      <c r="C6391" s="3" t="s">
        <v>2041</v>
      </c>
      <c r="D6391" s="4">
        <f>DATE(B6391,N6391,M6391)</f>
        <v>42656</v>
      </c>
      <c r="E6391" s="5">
        <v>1005</v>
      </c>
      <c r="F6391" s="6" t="s">
        <v>1356</v>
      </c>
      <c r="G6391" s="10" t="s">
        <v>1359</v>
      </c>
      <c r="H6391" s="27"/>
      <c r="I6391" s="9" t="s">
        <v>1369</v>
      </c>
      <c r="J6391" s="7" t="s">
        <v>2328</v>
      </c>
      <c r="K6391" s="6" t="s">
        <v>1358</v>
      </c>
      <c r="L6391" s="6">
        <v>5714</v>
      </c>
      <c r="M6391" s="6">
        <v>13</v>
      </c>
      <c r="N6391" s="6">
        <v>10</v>
      </c>
      <c r="O6391" s="6" t="s">
        <v>14</v>
      </c>
      <c r="P6391" s="15">
        <v>1</v>
      </c>
      <c r="Q6391" s="15" t="str">
        <f>IF($B6391=2014,$P6391,"")</f>
        <v/>
      </c>
      <c r="R6391" s="15" t="str">
        <f>IF($B6391=2015,$P6391,"")</f>
        <v/>
      </c>
      <c r="S6391" s="15">
        <f>IF($B6391=2016,$P6391,"")</f>
        <v>1</v>
      </c>
      <c r="T6391" s="15" t="str">
        <f>IF($B6391=2017,$P6391,"")</f>
        <v/>
      </c>
      <c r="U6391" s="15" t="str">
        <f>IF($B6391=2018,$P6391,"")</f>
        <v/>
      </c>
      <c r="V6391" s="15" t="str">
        <f>IF($B6391=2019,$P6391,"")</f>
        <v/>
      </c>
      <c r="W6391" s="15" t="str">
        <f>IF($B6391=2020,$P6391,"")</f>
        <v/>
      </c>
      <c r="X6391" s="6" t="str">
        <f>IF($B6391=2021,$P6391,"")</f>
        <v/>
      </c>
      <c r="Y6391" s="6" t="str">
        <f>IF($B6391=2022,$P6391,"")</f>
        <v/>
      </c>
      <c r="Z6391" s="6" t="str">
        <f>IF($B6391=2023,$P6391,"")</f>
        <v/>
      </c>
      <c r="AA6391" s="6" t="str">
        <f>IF($B6391=2024,$P6391,"")</f>
        <v/>
      </c>
      <c r="AB6391" s="15" t="str">
        <f>IF($B6391=2025,$P6391,"")</f>
        <v/>
      </c>
    </row>
    <row r="6392" spans="1:28" s="34" customFormat="1" ht="36" x14ac:dyDescent="0.25">
      <c r="A6392" s="3">
        <v>801</v>
      </c>
      <c r="B6392" s="5">
        <v>2015</v>
      </c>
      <c r="C6392" s="3" t="s">
        <v>192</v>
      </c>
      <c r="D6392" s="4">
        <f>DATE(B6392,N6392,M6392)</f>
        <v>42310</v>
      </c>
      <c r="E6392" s="5">
        <v>1000</v>
      </c>
      <c r="F6392" s="6" t="s">
        <v>1356</v>
      </c>
      <c r="G6392" s="6" t="s">
        <v>1371</v>
      </c>
      <c r="H6392" s="27"/>
      <c r="I6392" s="7" t="s">
        <v>5349</v>
      </c>
      <c r="J6392" s="9" t="s">
        <v>1372</v>
      </c>
      <c r="K6392" s="6" t="s">
        <v>1358</v>
      </c>
      <c r="L6392" s="6">
        <v>5608</v>
      </c>
      <c r="M6392" s="6">
        <v>2</v>
      </c>
      <c r="N6392" s="6">
        <v>11</v>
      </c>
      <c r="O6392" s="6" t="s">
        <v>14</v>
      </c>
      <c r="P6392" s="15">
        <v>1</v>
      </c>
      <c r="Q6392" s="15" t="str">
        <f>IF($B6392=2014,$P6392,"")</f>
        <v/>
      </c>
      <c r="R6392" s="15">
        <f>IF($B6392=2015,$P6392,"")</f>
        <v>1</v>
      </c>
      <c r="S6392" s="15" t="str">
        <f>IF($B6392=2016,$P6392,"")</f>
        <v/>
      </c>
      <c r="T6392" s="15" t="str">
        <f>IF($B6392=2017,$P6392,"")</f>
        <v/>
      </c>
      <c r="U6392" s="15" t="str">
        <f>IF($B6392=2018,$P6392,"")</f>
        <v/>
      </c>
      <c r="V6392" s="15" t="str">
        <f>IF($B6392=2019,$P6392,"")</f>
        <v/>
      </c>
      <c r="W6392" s="15" t="str">
        <f>IF($B6392=2020,$P6392,"")</f>
        <v/>
      </c>
      <c r="X6392" s="6" t="str">
        <f>IF($B6392=2021,$P6392,"")</f>
        <v/>
      </c>
      <c r="Y6392" s="6" t="str">
        <f>IF($B6392=2022,$P6392,"")</f>
        <v/>
      </c>
      <c r="Z6392" s="6" t="str">
        <f>IF($B6392=2023,$P6392,"")</f>
        <v/>
      </c>
      <c r="AA6392" s="6" t="str">
        <f>IF($B6392=2024,$P6392,"")</f>
        <v/>
      </c>
      <c r="AB6392" s="15" t="str">
        <f>IF($B6392=2025,$P6392,"")</f>
        <v/>
      </c>
    </row>
    <row r="6393" spans="1:28" s="34" customFormat="1" x14ac:dyDescent="0.25">
      <c r="A6393" s="3">
        <v>801</v>
      </c>
      <c r="B6393" s="3">
        <v>2020</v>
      </c>
      <c r="C6393" s="3" t="s">
        <v>103</v>
      </c>
      <c r="D6393" s="4">
        <f>DATE(B6393,N6393,M6393)</f>
        <v>43884</v>
      </c>
      <c r="E6393" s="5">
        <v>1200</v>
      </c>
      <c r="F6393" s="6" t="s">
        <v>1356</v>
      </c>
      <c r="G6393" s="6" t="s">
        <v>1371</v>
      </c>
      <c r="H6393" s="27"/>
      <c r="I6393" s="7" t="s">
        <v>5349</v>
      </c>
      <c r="J6393" s="7" t="s">
        <v>5082</v>
      </c>
      <c r="K6393" s="6" t="s">
        <v>144</v>
      </c>
      <c r="L6393" s="6">
        <v>6016</v>
      </c>
      <c r="M6393" s="6">
        <v>23</v>
      </c>
      <c r="N6393" s="6">
        <v>2</v>
      </c>
      <c r="O6393" s="6" t="s">
        <v>14</v>
      </c>
      <c r="P6393" s="15">
        <v>1</v>
      </c>
      <c r="Q6393" s="15" t="str">
        <f>IF($B6393=2014,$P6393,"")</f>
        <v/>
      </c>
      <c r="R6393" s="15" t="str">
        <f>IF($B6393=2015,$P6393,"")</f>
        <v/>
      </c>
      <c r="S6393" s="15" t="str">
        <f>IF($B6393=2016,$P6393,"")</f>
        <v/>
      </c>
      <c r="T6393" s="15" t="str">
        <f>IF($B6393=2017,$P6393,"")</f>
        <v/>
      </c>
      <c r="U6393" s="15" t="str">
        <f>IF($B6393=2018,$P6393,"")</f>
        <v/>
      </c>
      <c r="V6393" s="15" t="str">
        <f>IF($B6393=2019,$P6393,"")</f>
        <v/>
      </c>
      <c r="W6393" s="15">
        <f>IF($B6393=2020,$P6393,"")</f>
        <v>1</v>
      </c>
      <c r="X6393" s="6" t="str">
        <f>IF($B6393=2021,$P6393,"")</f>
        <v/>
      </c>
      <c r="Y6393" s="6" t="str">
        <f>IF($B6393=2022,$P6393,"")</f>
        <v/>
      </c>
      <c r="Z6393" s="6" t="str">
        <f>IF($B6393=2023,$P6393,"")</f>
        <v/>
      </c>
      <c r="AA6393" s="6" t="str">
        <f>IF($B6393=2024,$P6393,"")</f>
        <v/>
      </c>
      <c r="AB6393" s="15" t="str">
        <f>IF($B6393=2025,$P6393,"")</f>
        <v/>
      </c>
    </row>
    <row r="6394" spans="1:28" s="34" customFormat="1" x14ac:dyDescent="0.25">
      <c r="A6394" s="3">
        <v>801</v>
      </c>
      <c r="B6394" s="3">
        <v>2020</v>
      </c>
      <c r="C6394" s="3" t="s">
        <v>103</v>
      </c>
      <c r="D6394" s="4">
        <f>DATE(B6394,N6394,M6394)</f>
        <v>43884</v>
      </c>
      <c r="E6394" s="5">
        <v>1200</v>
      </c>
      <c r="F6394" s="6" t="s">
        <v>1356</v>
      </c>
      <c r="G6394" s="6" t="s">
        <v>1371</v>
      </c>
      <c r="H6394" s="27"/>
      <c r="I6394" s="7" t="s">
        <v>5349</v>
      </c>
      <c r="J6394" s="7" t="s">
        <v>5087</v>
      </c>
      <c r="K6394" s="6" t="s">
        <v>144</v>
      </c>
      <c r="L6394" s="6">
        <v>6017</v>
      </c>
      <c r="M6394" s="6">
        <v>23</v>
      </c>
      <c r="N6394" s="6">
        <v>2</v>
      </c>
      <c r="O6394" s="6" t="s">
        <v>14</v>
      </c>
      <c r="P6394" s="15">
        <v>1</v>
      </c>
      <c r="Q6394" s="15" t="str">
        <f>IF($B6394=2014,$P6394,"")</f>
        <v/>
      </c>
      <c r="R6394" s="15" t="str">
        <f>IF($B6394=2015,$P6394,"")</f>
        <v/>
      </c>
      <c r="S6394" s="15" t="str">
        <f>IF($B6394=2016,$P6394,"")</f>
        <v/>
      </c>
      <c r="T6394" s="15" t="str">
        <f>IF($B6394=2017,$P6394,"")</f>
        <v/>
      </c>
      <c r="U6394" s="15" t="str">
        <f>IF($B6394=2018,$P6394,"")</f>
        <v/>
      </c>
      <c r="V6394" s="15" t="str">
        <f>IF($B6394=2019,$P6394,"")</f>
        <v/>
      </c>
      <c r="W6394" s="15">
        <f>IF($B6394=2020,$P6394,"")</f>
        <v>1</v>
      </c>
      <c r="X6394" s="6" t="str">
        <f>IF($B6394=2021,$P6394,"")</f>
        <v/>
      </c>
      <c r="Y6394" s="6" t="str">
        <f>IF($B6394=2022,$P6394,"")</f>
        <v/>
      </c>
      <c r="Z6394" s="6" t="str">
        <f>IF($B6394=2023,$P6394,"")</f>
        <v/>
      </c>
      <c r="AA6394" s="6" t="str">
        <f>IF($B6394=2024,$P6394,"")</f>
        <v/>
      </c>
      <c r="AB6394" s="15" t="str">
        <f>IF($B6394=2025,$P6394,"")</f>
        <v/>
      </c>
    </row>
    <row r="6395" spans="1:28" s="34" customFormat="1" x14ac:dyDescent="0.25">
      <c r="A6395" s="3">
        <v>801</v>
      </c>
      <c r="B6395" s="3">
        <v>2020</v>
      </c>
      <c r="C6395" s="3" t="s">
        <v>197</v>
      </c>
      <c r="D6395" s="4">
        <f>DATE(B6395,N6395,M6395)</f>
        <v>44134</v>
      </c>
      <c r="E6395" s="5">
        <v>1300</v>
      </c>
      <c r="F6395" s="6" t="s">
        <v>1356</v>
      </c>
      <c r="G6395" s="6" t="s">
        <v>1371</v>
      </c>
      <c r="H6395" s="27"/>
      <c r="I6395" s="7" t="s">
        <v>5349</v>
      </c>
      <c r="J6395" s="7" t="s">
        <v>5646</v>
      </c>
      <c r="K6395" s="6" t="s">
        <v>1358</v>
      </c>
      <c r="L6395" s="6">
        <v>6109</v>
      </c>
      <c r="M6395" s="6">
        <v>30</v>
      </c>
      <c r="N6395" s="6">
        <v>10</v>
      </c>
      <c r="O6395" s="6" t="s">
        <v>14</v>
      </c>
      <c r="P6395" s="15">
        <v>1</v>
      </c>
      <c r="Q6395" s="15" t="str">
        <f>IF($B6395=2014,$P6395,"")</f>
        <v/>
      </c>
      <c r="R6395" s="15" t="str">
        <f>IF($B6395=2015,$P6395,"")</f>
        <v/>
      </c>
      <c r="S6395" s="15" t="str">
        <f>IF($B6395=2016,$P6395,"")</f>
        <v/>
      </c>
      <c r="T6395" s="15" t="str">
        <f>IF($B6395=2017,$P6395,"")</f>
        <v/>
      </c>
      <c r="U6395" s="15" t="str">
        <f>IF($B6395=2018,$P6395,"")</f>
        <v/>
      </c>
      <c r="V6395" s="15" t="str">
        <f>IF($B6395=2019,$P6395,"")</f>
        <v/>
      </c>
      <c r="W6395" s="15">
        <f>IF($B6395=2020,$P6395,"")</f>
        <v>1</v>
      </c>
      <c r="X6395" s="6" t="str">
        <f>IF($B6395=2021,$P6395,"")</f>
        <v/>
      </c>
      <c r="Y6395" s="6" t="str">
        <f>IF($B6395=2022,$P6395,"")</f>
        <v/>
      </c>
      <c r="Z6395" s="6" t="str">
        <f>IF($B6395=2023,$P6395,"")</f>
        <v/>
      </c>
      <c r="AA6395" s="6" t="str">
        <f>IF($B6395=2024,$P6395,"")</f>
        <v/>
      </c>
      <c r="AB6395" s="15" t="str">
        <f>IF($B6395=2025,$P6395,"")</f>
        <v/>
      </c>
    </row>
    <row r="6396" spans="1:28" s="34" customFormat="1" x14ac:dyDescent="0.25">
      <c r="A6396" s="3">
        <v>810</v>
      </c>
      <c r="B6396" s="3">
        <v>2018</v>
      </c>
      <c r="C6396" s="3" t="s">
        <v>146</v>
      </c>
      <c r="D6396" s="4">
        <f>DATE(B6396,N6396,M6396)</f>
        <v>43353</v>
      </c>
      <c r="E6396" s="5">
        <v>1900</v>
      </c>
      <c r="F6396" s="6" t="s">
        <v>1356</v>
      </c>
      <c r="G6396" s="6" t="s">
        <v>1362</v>
      </c>
      <c r="H6396" s="6" t="str">
        <f>RIGHT(I6396,3)</f>
        <v>NSW</v>
      </c>
      <c r="I6396" s="7" t="s">
        <v>7881</v>
      </c>
      <c r="J6396" s="7" t="s">
        <v>3621</v>
      </c>
      <c r="K6396" s="6" t="s">
        <v>1358</v>
      </c>
      <c r="L6396" s="6">
        <v>5908</v>
      </c>
      <c r="M6396" s="6">
        <v>10</v>
      </c>
      <c r="N6396" s="6">
        <v>9</v>
      </c>
      <c r="O6396" s="6" t="s">
        <v>14</v>
      </c>
      <c r="P6396" s="15">
        <v>1</v>
      </c>
      <c r="Q6396" s="15" t="str">
        <f>IF($B6396=2014,$P6396,"")</f>
        <v/>
      </c>
      <c r="R6396" s="15" t="str">
        <f>IF($B6396=2015,$P6396,"")</f>
        <v/>
      </c>
      <c r="S6396" s="15" t="str">
        <f>IF($B6396=2016,$P6396,"")</f>
        <v/>
      </c>
      <c r="T6396" s="15" t="str">
        <f>IF($B6396=2017,$P6396,"")</f>
        <v/>
      </c>
      <c r="U6396" s="15">
        <f>IF($B6396=2018,$P6396,"")</f>
        <v>1</v>
      </c>
      <c r="V6396" s="15" t="str">
        <f>IF($B6396=2019,$P6396,"")</f>
        <v/>
      </c>
      <c r="W6396" s="15" t="str">
        <f>IF($B6396=2020,$P6396,"")</f>
        <v/>
      </c>
      <c r="X6396" s="6" t="str">
        <f>IF($B6396=2021,$P6396,"")</f>
        <v/>
      </c>
      <c r="Y6396" s="6" t="str">
        <f>IF($B6396=2022,$P6396,"")</f>
        <v/>
      </c>
      <c r="Z6396" s="6" t="str">
        <f>IF($B6396=2023,$P6396,"")</f>
        <v/>
      </c>
      <c r="AA6396" s="6" t="str">
        <f>IF($B6396=2024,$P6396,"")</f>
        <v/>
      </c>
      <c r="AB6396" s="15" t="str">
        <f>IF($B6396=2025,$P6396,"")</f>
        <v/>
      </c>
    </row>
    <row r="6397" spans="1:28" s="34" customFormat="1" x14ac:dyDescent="0.25">
      <c r="A6397" s="3">
        <v>810</v>
      </c>
      <c r="B6397" s="3">
        <v>2020</v>
      </c>
      <c r="C6397" s="3" t="s">
        <v>15</v>
      </c>
      <c r="D6397" s="4">
        <f>DATE(B6397,N6397,M6397)</f>
        <v>44114</v>
      </c>
      <c r="E6397" s="5">
        <v>1400</v>
      </c>
      <c r="F6397" s="6" t="s">
        <v>1356</v>
      </c>
      <c r="G6397" s="6" t="s">
        <v>1359</v>
      </c>
      <c r="H6397" s="27"/>
      <c r="I6397" s="7" t="s">
        <v>5647</v>
      </c>
      <c r="J6397" s="7" t="s">
        <v>5648</v>
      </c>
      <c r="K6397" s="6" t="s">
        <v>1358</v>
      </c>
      <c r="L6397" s="6">
        <v>6109</v>
      </c>
      <c r="M6397" s="6">
        <v>10</v>
      </c>
      <c r="N6397" s="6">
        <v>10</v>
      </c>
      <c r="O6397" s="6" t="s">
        <v>14</v>
      </c>
      <c r="P6397" s="15">
        <v>1</v>
      </c>
      <c r="Q6397" s="15" t="str">
        <f>IF($B6397=2014,$P6397,"")</f>
        <v/>
      </c>
      <c r="R6397" s="15" t="str">
        <f>IF($B6397=2015,$P6397,"")</f>
        <v/>
      </c>
      <c r="S6397" s="15" t="str">
        <f>IF($B6397=2016,$P6397,"")</f>
        <v/>
      </c>
      <c r="T6397" s="15" t="str">
        <f>IF($B6397=2017,$P6397,"")</f>
        <v/>
      </c>
      <c r="U6397" s="15" t="str">
        <f>IF($B6397=2018,$P6397,"")</f>
        <v/>
      </c>
      <c r="V6397" s="15" t="str">
        <f>IF($B6397=2019,$P6397,"")</f>
        <v/>
      </c>
      <c r="W6397" s="15">
        <f>IF($B6397=2020,$P6397,"")</f>
        <v>1</v>
      </c>
      <c r="X6397" s="6" t="str">
        <f>IF($B6397=2021,$P6397,"")</f>
        <v/>
      </c>
      <c r="Y6397" s="6" t="str">
        <f>IF($B6397=2022,$P6397,"")</f>
        <v/>
      </c>
      <c r="Z6397" s="6" t="str">
        <f>IF($B6397=2023,$P6397,"")</f>
        <v/>
      </c>
      <c r="AA6397" s="6" t="str">
        <f>IF($B6397=2024,$P6397,"")</f>
        <v/>
      </c>
      <c r="AB6397" s="15" t="str">
        <f>IF($B6397=2025,$P6397,"")</f>
        <v/>
      </c>
    </row>
    <row r="6398" spans="1:28" s="34" customFormat="1" x14ac:dyDescent="0.25">
      <c r="A6398" s="3">
        <v>819</v>
      </c>
      <c r="B6398" s="3">
        <v>2018</v>
      </c>
      <c r="C6398" s="3" t="s">
        <v>146</v>
      </c>
      <c r="D6398" s="4">
        <f>DATE(B6398,N6398,M6398)</f>
        <v>43353</v>
      </c>
      <c r="E6398" s="5">
        <v>1705</v>
      </c>
      <c r="F6398" s="6" t="s">
        <v>1356</v>
      </c>
      <c r="G6398" s="6" t="s">
        <v>1362</v>
      </c>
      <c r="H6398" s="6" t="str">
        <f>RIGHT(I6398,3)</f>
        <v>NSW</v>
      </c>
      <c r="I6398" s="7" t="s">
        <v>7882</v>
      </c>
      <c r="J6398" s="7" t="s">
        <v>3622</v>
      </c>
      <c r="K6398" s="6" t="s">
        <v>1358</v>
      </c>
      <c r="L6398" s="6">
        <v>5908</v>
      </c>
      <c r="M6398" s="6">
        <v>10</v>
      </c>
      <c r="N6398" s="6">
        <v>9</v>
      </c>
      <c r="O6398" s="6" t="s">
        <v>14</v>
      </c>
      <c r="P6398" s="15">
        <v>1</v>
      </c>
      <c r="Q6398" s="15" t="str">
        <f>IF($B6398=2014,$P6398,"")</f>
        <v/>
      </c>
      <c r="R6398" s="15" t="str">
        <f>IF($B6398=2015,$P6398,"")</f>
        <v/>
      </c>
      <c r="S6398" s="15" t="str">
        <f>IF($B6398=2016,$P6398,"")</f>
        <v/>
      </c>
      <c r="T6398" s="15" t="str">
        <f>IF($B6398=2017,$P6398,"")</f>
        <v/>
      </c>
      <c r="U6398" s="15">
        <f>IF($B6398=2018,$P6398,"")</f>
        <v>1</v>
      </c>
      <c r="V6398" s="15" t="str">
        <f>IF($B6398=2019,$P6398,"")</f>
        <v/>
      </c>
      <c r="W6398" s="15" t="str">
        <f>IF($B6398=2020,$P6398,"")</f>
        <v/>
      </c>
      <c r="X6398" s="6" t="str">
        <f>IF($B6398=2021,$P6398,"")</f>
        <v/>
      </c>
      <c r="Y6398" s="6" t="str">
        <f>IF($B6398=2022,$P6398,"")</f>
        <v/>
      </c>
      <c r="Z6398" s="6" t="str">
        <f>IF($B6398=2023,$P6398,"")</f>
        <v/>
      </c>
      <c r="AA6398" s="6" t="str">
        <f>IF($B6398=2024,$P6398,"")</f>
        <v/>
      </c>
      <c r="AB6398" s="15" t="str">
        <f>IF($B6398=2025,$P6398,"")</f>
        <v/>
      </c>
    </row>
    <row r="6399" spans="1:28" s="34" customFormat="1" x14ac:dyDescent="0.25">
      <c r="A6399" s="3">
        <v>819</v>
      </c>
      <c r="B6399" s="5">
        <v>2015</v>
      </c>
      <c r="C6399" s="3" t="s">
        <v>45</v>
      </c>
      <c r="D6399" s="4">
        <f>DATE(B6399,N6399,M6399)</f>
        <v>42295</v>
      </c>
      <c r="E6399" s="5">
        <v>1000</v>
      </c>
      <c r="F6399" s="6" t="s">
        <v>1356</v>
      </c>
      <c r="G6399" s="6" t="s">
        <v>1359</v>
      </c>
      <c r="H6399" s="27"/>
      <c r="I6399" s="9" t="s">
        <v>5649</v>
      </c>
      <c r="J6399" s="9" t="s">
        <v>1373</v>
      </c>
      <c r="K6399" s="6" t="s">
        <v>1358</v>
      </c>
      <c r="L6399" s="6">
        <v>5607</v>
      </c>
      <c r="M6399" s="6">
        <v>18</v>
      </c>
      <c r="N6399" s="6">
        <v>10</v>
      </c>
      <c r="O6399" s="6" t="s">
        <v>14</v>
      </c>
      <c r="P6399" s="15">
        <v>1</v>
      </c>
      <c r="Q6399" s="15" t="str">
        <f>IF($B6399=2014,$P6399,"")</f>
        <v/>
      </c>
      <c r="R6399" s="15">
        <f>IF($B6399=2015,$P6399,"")</f>
        <v>1</v>
      </c>
      <c r="S6399" s="15" t="str">
        <f>IF($B6399=2016,$P6399,"")</f>
        <v/>
      </c>
      <c r="T6399" s="15" t="str">
        <f>IF($B6399=2017,$P6399,"")</f>
        <v/>
      </c>
      <c r="U6399" s="15" t="str">
        <f>IF($B6399=2018,$P6399,"")</f>
        <v/>
      </c>
      <c r="V6399" s="15" t="str">
        <f>IF($B6399=2019,$P6399,"")</f>
        <v/>
      </c>
      <c r="W6399" s="15" t="str">
        <f>IF($B6399=2020,$P6399,"")</f>
        <v/>
      </c>
      <c r="X6399" s="6" t="str">
        <f>IF($B6399=2021,$P6399,"")</f>
        <v/>
      </c>
      <c r="Y6399" s="6" t="str">
        <f>IF($B6399=2022,$P6399,"")</f>
        <v/>
      </c>
      <c r="Z6399" s="6" t="str">
        <f>IF($B6399=2023,$P6399,"")</f>
        <v/>
      </c>
      <c r="AA6399" s="6" t="str">
        <f>IF($B6399=2024,$P6399,"")</f>
        <v/>
      </c>
      <c r="AB6399" s="15" t="str">
        <f>IF($B6399=2025,$P6399,"")</f>
        <v/>
      </c>
    </row>
    <row r="6400" spans="1:28" s="34" customFormat="1" x14ac:dyDescent="0.25">
      <c r="A6400" s="3">
        <v>819</v>
      </c>
      <c r="B6400" s="5">
        <v>2015</v>
      </c>
      <c r="C6400" s="3" t="s">
        <v>45</v>
      </c>
      <c r="D6400" s="4">
        <f>DATE(B6400,N6400,M6400)</f>
        <v>42295</v>
      </c>
      <c r="E6400" s="5">
        <v>1000</v>
      </c>
      <c r="F6400" s="6" t="s">
        <v>1356</v>
      </c>
      <c r="G6400" s="6" t="s">
        <v>1359</v>
      </c>
      <c r="H6400" s="27"/>
      <c r="I6400" s="9" t="s">
        <v>5649</v>
      </c>
      <c r="J6400" s="9" t="s">
        <v>1374</v>
      </c>
      <c r="K6400" s="6" t="s">
        <v>1214</v>
      </c>
      <c r="L6400" s="6">
        <v>5613</v>
      </c>
      <c r="M6400" s="6">
        <v>18</v>
      </c>
      <c r="N6400" s="6">
        <v>10</v>
      </c>
      <c r="O6400" s="6" t="s">
        <v>14</v>
      </c>
      <c r="P6400" s="15">
        <v>1</v>
      </c>
      <c r="Q6400" s="15" t="str">
        <f>IF($B6400=2014,$P6400,"")</f>
        <v/>
      </c>
      <c r="R6400" s="15">
        <f>IF($B6400=2015,$P6400,"")</f>
        <v>1</v>
      </c>
      <c r="S6400" s="15" t="str">
        <f>IF($B6400=2016,$P6400,"")</f>
        <v/>
      </c>
      <c r="T6400" s="15" t="str">
        <f>IF($B6400=2017,$P6400,"")</f>
        <v/>
      </c>
      <c r="U6400" s="15" t="str">
        <f>IF($B6400=2018,$P6400,"")</f>
        <v/>
      </c>
      <c r="V6400" s="15" t="str">
        <f>IF($B6400=2019,$P6400,"")</f>
        <v/>
      </c>
      <c r="W6400" s="15" t="str">
        <f>IF($B6400=2020,$P6400,"")</f>
        <v/>
      </c>
      <c r="X6400" s="6" t="str">
        <f>IF($B6400=2021,$P6400,"")</f>
        <v/>
      </c>
      <c r="Y6400" s="6" t="str">
        <f>IF($B6400=2022,$P6400,"")</f>
        <v/>
      </c>
      <c r="Z6400" s="6" t="str">
        <f>IF($B6400=2023,$P6400,"")</f>
        <v/>
      </c>
      <c r="AA6400" s="6" t="str">
        <f>IF($B6400=2024,$P6400,"")</f>
        <v/>
      </c>
      <c r="AB6400" s="15" t="str">
        <f>IF($B6400=2025,$P6400,"")</f>
        <v/>
      </c>
    </row>
    <row r="6401" spans="1:28" s="34" customFormat="1" x14ac:dyDescent="0.25">
      <c r="A6401" s="3">
        <v>819</v>
      </c>
      <c r="B6401" s="5">
        <v>2016</v>
      </c>
      <c r="C6401" s="3" t="s">
        <v>218</v>
      </c>
      <c r="D6401" s="4">
        <f>DATE(B6401,N6401,M6401)</f>
        <v>42427</v>
      </c>
      <c r="E6401" s="5">
        <v>1431</v>
      </c>
      <c r="F6401" s="6" t="s">
        <v>1356</v>
      </c>
      <c r="G6401" s="6" t="s">
        <v>1359</v>
      </c>
      <c r="H6401" s="27"/>
      <c r="I6401" s="9" t="s">
        <v>5649</v>
      </c>
      <c r="J6401" s="9" t="s">
        <v>1375</v>
      </c>
      <c r="K6401" s="6" t="s">
        <v>1358</v>
      </c>
      <c r="L6401" s="6">
        <v>5619</v>
      </c>
      <c r="M6401" s="6">
        <v>27</v>
      </c>
      <c r="N6401" s="6">
        <v>2</v>
      </c>
      <c r="O6401" s="6" t="s">
        <v>14</v>
      </c>
      <c r="P6401" s="15">
        <v>1</v>
      </c>
      <c r="Q6401" s="15" t="str">
        <f>IF($B6401=2014,$P6401,"")</f>
        <v/>
      </c>
      <c r="R6401" s="15" t="str">
        <f>IF($B6401=2015,$P6401,"")</f>
        <v/>
      </c>
      <c r="S6401" s="15">
        <f>IF($B6401=2016,$P6401,"")</f>
        <v>1</v>
      </c>
      <c r="T6401" s="15" t="str">
        <f>IF($B6401=2017,$P6401,"")</f>
        <v/>
      </c>
      <c r="U6401" s="15" t="str">
        <f>IF($B6401=2018,$P6401,"")</f>
        <v/>
      </c>
      <c r="V6401" s="15" t="str">
        <f>IF($B6401=2019,$P6401,"")</f>
        <v/>
      </c>
      <c r="W6401" s="15" t="str">
        <f>IF($B6401=2020,$P6401,"")</f>
        <v/>
      </c>
      <c r="X6401" s="6" t="str">
        <f>IF($B6401=2021,$P6401,"")</f>
        <v/>
      </c>
      <c r="Y6401" s="6" t="str">
        <f>IF($B6401=2022,$P6401,"")</f>
        <v/>
      </c>
      <c r="Z6401" s="6" t="str">
        <f>IF($B6401=2023,$P6401,"")</f>
        <v/>
      </c>
      <c r="AA6401" s="6" t="str">
        <f>IF($B6401=2024,$P6401,"")</f>
        <v/>
      </c>
      <c r="AB6401" s="15" t="str">
        <f>IF($B6401=2025,$P6401,"")</f>
        <v/>
      </c>
    </row>
    <row r="6402" spans="1:28" s="34" customFormat="1" x14ac:dyDescent="0.25">
      <c r="A6402" s="3">
        <v>819</v>
      </c>
      <c r="B6402" s="3">
        <v>2016</v>
      </c>
      <c r="C6402" s="3" t="s">
        <v>2041</v>
      </c>
      <c r="D6402" s="4">
        <f>DATE(B6402,N6402,M6402)</f>
        <v>42656</v>
      </c>
      <c r="E6402" s="5">
        <v>1023</v>
      </c>
      <c r="F6402" s="6" t="s">
        <v>1356</v>
      </c>
      <c r="G6402" s="10" t="s">
        <v>1359</v>
      </c>
      <c r="H6402" s="27"/>
      <c r="I6402" s="9" t="s">
        <v>5649</v>
      </c>
      <c r="J6402" s="7" t="s">
        <v>2329</v>
      </c>
      <c r="K6402" s="6" t="s">
        <v>1358</v>
      </c>
      <c r="L6402" s="6">
        <v>5714</v>
      </c>
      <c r="M6402" s="6">
        <v>13</v>
      </c>
      <c r="N6402" s="6">
        <v>10</v>
      </c>
      <c r="O6402" s="6" t="s">
        <v>14</v>
      </c>
      <c r="P6402" s="15">
        <v>1</v>
      </c>
      <c r="Q6402" s="15" t="str">
        <f>IF($B6402=2014,$P6402,"")</f>
        <v/>
      </c>
      <c r="R6402" s="15" t="str">
        <f>IF($B6402=2015,$P6402,"")</f>
        <v/>
      </c>
      <c r="S6402" s="15">
        <f>IF($B6402=2016,$P6402,"")</f>
        <v>1</v>
      </c>
      <c r="T6402" s="15" t="str">
        <f>IF($B6402=2017,$P6402,"")</f>
        <v/>
      </c>
      <c r="U6402" s="15" t="str">
        <f>IF($B6402=2018,$P6402,"")</f>
        <v/>
      </c>
      <c r="V6402" s="15" t="str">
        <f>IF($B6402=2019,$P6402,"")</f>
        <v/>
      </c>
      <c r="W6402" s="15" t="str">
        <f>IF($B6402=2020,$P6402,"")</f>
        <v/>
      </c>
      <c r="X6402" s="6" t="str">
        <f>IF($B6402=2021,$P6402,"")</f>
        <v/>
      </c>
      <c r="Y6402" s="6" t="str">
        <f>IF($B6402=2022,$P6402,"")</f>
        <v/>
      </c>
      <c r="Z6402" s="6" t="str">
        <f>IF($B6402=2023,$P6402,"")</f>
        <v/>
      </c>
      <c r="AA6402" s="6" t="str">
        <f>IF($B6402=2024,$P6402,"")</f>
        <v/>
      </c>
      <c r="AB6402" s="15" t="str">
        <f>IF($B6402=2025,$P6402,"")</f>
        <v/>
      </c>
    </row>
    <row r="6403" spans="1:28" s="34" customFormat="1" x14ac:dyDescent="0.25">
      <c r="A6403" s="3">
        <v>819</v>
      </c>
      <c r="B6403" s="3">
        <v>2020</v>
      </c>
      <c r="C6403" s="3" t="s">
        <v>15</v>
      </c>
      <c r="D6403" s="4">
        <f>DATE(B6403,N6403,M6403)</f>
        <v>44114</v>
      </c>
      <c r="E6403" s="5">
        <v>1400</v>
      </c>
      <c r="F6403" s="6" t="s">
        <v>1356</v>
      </c>
      <c r="G6403" s="6" t="s">
        <v>1359</v>
      </c>
      <c r="H6403" s="27"/>
      <c r="I6403" s="9" t="s">
        <v>5649</v>
      </c>
      <c r="J6403" s="7" t="s">
        <v>1374</v>
      </c>
      <c r="K6403" s="6" t="s">
        <v>1358</v>
      </c>
      <c r="L6403" s="6">
        <v>6109</v>
      </c>
      <c r="M6403" s="6">
        <v>10</v>
      </c>
      <c r="N6403" s="6">
        <v>10</v>
      </c>
      <c r="O6403" s="6" t="s">
        <v>14</v>
      </c>
      <c r="P6403" s="15">
        <v>1</v>
      </c>
      <c r="Q6403" s="15" t="str">
        <f>IF($B6403=2014,$P6403,"")</f>
        <v/>
      </c>
      <c r="R6403" s="15" t="str">
        <f>IF($B6403=2015,$P6403,"")</f>
        <v/>
      </c>
      <c r="S6403" s="15" t="str">
        <f>IF($B6403=2016,$P6403,"")</f>
        <v/>
      </c>
      <c r="T6403" s="15" t="str">
        <f>IF($B6403=2017,$P6403,"")</f>
        <v/>
      </c>
      <c r="U6403" s="15" t="str">
        <f>IF($B6403=2018,$P6403,"")</f>
        <v/>
      </c>
      <c r="V6403" s="15" t="str">
        <f>IF($B6403=2019,$P6403,"")</f>
        <v/>
      </c>
      <c r="W6403" s="15">
        <f>IF($B6403=2020,$P6403,"")</f>
        <v>1</v>
      </c>
      <c r="X6403" s="6" t="str">
        <f>IF($B6403=2021,$P6403,"")</f>
        <v/>
      </c>
      <c r="Y6403" s="6" t="str">
        <f>IF($B6403=2022,$P6403,"")</f>
        <v/>
      </c>
      <c r="Z6403" s="6" t="str">
        <f>IF($B6403=2023,$P6403,"")</f>
        <v/>
      </c>
      <c r="AA6403" s="6" t="str">
        <f>IF($B6403=2024,$P6403,"")</f>
        <v/>
      </c>
      <c r="AB6403" s="15" t="str">
        <f>IF($B6403=2025,$P6403,"")</f>
        <v/>
      </c>
    </row>
    <row r="6404" spans="1:28" s="34" customFormat="1" x14ac:dyDescent="0.25">
      <c r="A6404" s="3">
        <v>828</v>
      </c>
      <c r="B6404" s="3">
        <v>2018</v>
      </c>
      <c r="C6404" s="3" t="s">
        <v>146</v>
      </c>
      <c r="D6404" s="4">
        <f>DATE(B6404,N6404,M6404)</f>
        <v>43353</v>
      </c>
      <c r="E6404" s="5">
        <v>1905</v>
      </c>
      <c r="F6404" s="6" t="s">
        <v>1356</v>
      </c>
      <c r="G6404" s="6" t="s">
        <v>1362</v>
      </c>
      <c r="H6404" s="6" t="str">
        <f>RIGHT(I6404,3)</f>
        <v>VIC</v>
      </c>
      <c r="I6404" s="7" t="s">
        <v>7883</v>
      </c>
      <c r="J6404" s="7" t="s">
        <v>3623</v>
      </c>
      <c r="K6404" s="6" t="s">
        <v>1358</v>
      </c>
      <c r="L6404" s="6">
        <v>5908</v>
      </c>
      <c r="M6404" s="6">
        <v>10</v>
      </c>
      <c r="N6404" s="6">
        <v>9</v>
      </c>
      <c r="O6404" s="6" t="s">
        <v>14</v>
      </c>
      <c r="P6404" s="15">
        <v>1</v>
      </c>
      <c r="Q6404" s="15" t="str">
        <f>IF($B6404=2014,$P6404,"")</f>
        <v/>
      </c>
      <c r="R6404" s="15" t="str">
        <f>IF($B6404=2015,$P6404,"")</f>
        <v/>
      </c>
      <c r="S6404" s="15" t="str">
        <f>IF($B6404=2016,$P6404,"")</f>
        <v/>
      </c>
      <c r="T6404" s="15" t="str">
        <f>IF($B6404=2017,$P6404,"")</f>
        <v/>
      </c>
      <c r="U6404" s="15">
        <f>IF($B6404=2018,$P6404,"")</f>
        <v>1</v>
      </c>
      <c r="V6404" s="15" t="str">
        <f>IF($B6404=2019,$P6404,"")</f>
        <v/>
      </c>
      <c r="W6404" s="15" t="str">
        <f>IF($B6404=2020,$P6404,"")</f>
        <v/>
      </c>
      <c r="X6404" s="6" t="str">
        <f>IF($B6404=2021,$P6404,"")</f>
        <v/>
      </c>
      <c r="Y6404" s="6" t="str">
        <f>IF($B6404=2022,$P6404,"")</f>
        <v/>
      </c>
      <c r="Z6404" s="6" t="str">
        <f>IF($B6404=2023,$P6404,"")</f>
        <v/>
      </c>
      <c r="AA6404" s="6" t="str">
        <f>IF($B6404=2024,$P6404,"")</f>
        <v/>
      </c>
      <c r="AB6404" s="15" t="str">
        <f>IF($B6404=2025,$P6404,"")</f>
        <v/>
      </c>
    </row>
    <row r="6405" spans="1:28" s="34" customFormat="1" ht="84" x14ac:dyDescent="0.25">
      <c r="A6405" s="3">
        <v>828</v>
      </c>
      <c r="B6405" s="3">
        <v>2018</v>
      </c>
      <c r="C6405" s="3" t="s">
        <v>174</v>
      </c>
      <c r="D6405" s="4">
        <f>DATE(B6405,N6405,M6405)</f>
        <v>43159</v>
      </c>
      <c r="E6405" s="5">
        <v>1830</v>
      </c>
      <c r="F6405" s="6" t="s">
        <v>1356</v>
      </c>
      <c r="G6405" s="10" t="s">
        <v>1362</v>
      </c>
      <c r="H6405" s="6" t="str">
        <f>RIGHT(I6405,2)</f>
        <v>WA</v>
      </c>
      <c r="I6405" s="7" t="s">
        <v>7884</v>
      </c>
      <c r="J6405" s="9" t="s">
        <v>3222</v>
      </c>
      <c r="K6405" s="6" t="s">
        <v>1358</v>
      </c>
      <c r="L6405" s="6">
        <v>5817</v>
      </c>
      <c r="M6405" s="6">
        <v>28</v>
      </c>
      <c r="N6405" s="6">
        <v>2</v>
      </c>
      <c r="O6405" s="6" t="s">
        <v>14</v>
      </c>
      <c r="P6405" s="15">
        <v>1</v>
      </c>
      <c r="Q6405" s="15" t="str">
        <f>IF($B6405=2014,$P6405,"")</f>
        <v/>
      </c>
      <c r="R6405" s="15" t="str">
        <f>IF($B6405=2015,$P6405,"")</f>
        <v/>
      </c>
      <c r="S6405" s="15" t="str">
        <f>IF($B6405=2016,$P6405,"")</f>
        <v/>
      </c>
      <c r="T6405" s="15" t="str">
        <f>IF($B6405=2017,$P6405,"")</f>
        <v/>
      </c>
      <c r="U6405" s="15">
        <f>IF($B6405=2018,$P6405,"")</f>
        <v>1</v>
      </c>
      <c r="V6405" s="15" t="str">
        <f>IF($B6405=2019,$P6405,"")</f>
        <v/>
      </c>
      <c r="W6405" s="15" t="str">
        <f>IF($B6405=2020,$P6405,"")</f>
        <v/>
      </c>
      <c r="X6405" s="6" t="str">
        <f>IF($B6405=2021,$P6405,"")</f>
        <v/>
      </c>
      <c r="Y6405" s="6" t="str">
        <f>IF($B6405=2022,$P6405,"")</f>
        <v/>
      </c>
      <c r="Z6405" s="6" t="str">
        <f>IF($B6405=2023,$P6405,"")</f>
        <v/>
      </c>
      <c r="AA6405" s="6" t="str">
        <f>IF($B6405=2024,$P6405,"")</f>
        <v/>
      </c>
      <c r="AB6405" s="15" t="str">
        <f>IF($B6405=2025,$P6405,"")</f>
        <v/>
      </c>
    </row>
    <row r="6406" spans="1:28" s="34" customFormat="1" x14ac:dyDescent="0.25">
      <c r="A6406" s="3">
        <v>828</v>
      </c>
      <c r="B6406" s="5">
        <v>2015</v>
      </c>
      <c r="C6406" s="3" t="s">
        <v>45</v>
      </c>
      <c r="D6406" s="4">
        <f>DATE(B6406,N6406,M6406)</f>
        <v>42295</v>
      </c>
      <c r="E6406" s="5">
        <v>956</v>
      </c>
      <c r="F6406" s="6" t="s">
        <v>1356</v>
      </c>
      <c r="G6406" s="6" t="s">
        <v>1359</v>
      </c>
      <c r="H6406" s="27"/>
      <c r="I6406" s="7" t="s">
        <v>2330</v>
      </c>
      <c r="J6406" s="9" t="s">
        <v>1376</v>
      </c>
      <c r="K6406" s="6" t="s">
        <v>1358</v>
      </c>
      <c r="L6406" s="6">
        <v>5607</v>
      </c>
      <c r="M6406" s="6">
        <v>18</v>
      </c>
      <c r="N6406" s="6">
        <v>10</v>
      </c>
      <c r="O6406" s="6" t="s">
        <v>14</v>
      </c>
      <c r="P6406" s="15">
        <v>1</v>
      </c>
      <c r="Q6406" s="15" t="str">
        <f>IF($B6406=2014,$P6406,"")</f>
        <v/>
      </c>
      <c r="R6406" s="15">
        <f>IF($B6406=2015,$P6406,"")</f>
        <v>1</v>
      </c>
      <c r="S6406" s="15" t="str">
        <f>IF($B6406=2016,$P6406,"")</f>
        <v/>
      </c>
      <c r="T6406" s="15" t="str">
        <f>IF($B6406=2017,$P6406,"")</f>
        <v/>
      </c>
      <c r="U6406" s="15" t="str">
        <f>IF($B6406=2018,$P6406,"")</f>
        <v/>
      </c>
      <c r="V6406" s="15" t="str">
        <f>IF($B6406=2019,$P6406,"")</f>
        <v/>
      </c>
      <c r="W6406" s="15" t="str">
        <f>IF($B6406=2020,$P6406,"")</f>
        <v/>
      </c>
      <c r="X6406" s="6" t="str">
        <f>IF($B6406=2021,$P6406,"")</f>
        <v/>
      </c>
      <c r="Y6406" s="6" t="str">
        <f>IF($B6406=2022,$P6406,"")</f>
        <v/>
      </c>
      <c r="Z6406" s="6" t="str">
        <f>IF($B6406=2023,$P6406,"")</f>
        <v/>
      </c>
      <c r="AA6406" s="6" t="str">
        <f>IF($B6406=2024,$P6406,"")</f>
        <v/>
      </c>
      <c r="AB6406" s="15" t="str">
        <f>IF($B6406=2025,$P6406,"")</f>
        <v/>
      </c>
    </row>
    <row r="6407" spans="1:28" s="34" customFormat="1" x14ac:dyDescent="0.25">
      <c r="A6407" s="3">
        <v>828</v>
      </c>
      <c r="B6407" s="3">
        <v>2016</v>
      </c>
      <c r="C6407" s="3" t="s">
        <v>2041</v>
      </c>
      <c r="D6407" s="4">
        <f>DATE(B6407,N6407,M6407)</f>
        <v>42656</v>
      </c>
      <c r="E6407" s="5">
        <v>1025</v>
      </c>
      <c r="F6407" s="6" t="s">
        <v>1356</v>
      </c>
      <c r="G6407" s="10" t="s">
        <v>1359</v>
      </c>
      <c r="H6407" s="27"/>
      <c r="I6407" s="7" t="s">
        <v>2330</v>
      </c>
      <c r="J6407" s="7" t="s">
        <v>2331</v>
      </c>
      <c r="K6407" s="6" t="s">
        <v>1358</v>
      </c>
      <c r="L6407" s="6">
        <v>5714</v>
      </c>
      <c r="M6407" s="6">
        <v>13</v>
      </c>
      <c r="N6407" s="6">
        <v>10</v>
      </c>
      <c r="O6407" s="6" t="s">
        <v>14</v>
      </c>
      <c r="P6407" s="15">
        <v>1</v>
      </c>
      <c r="Q6407" s="15" t="str">
        <f>IF($B6407=2014,$P6407,"")</f>
        <v/>
      </c>
      <c r="R6407" s="15" t="str">
        <f>IF($B6407=2015,$P6407,"")</f>
        <v/>
      </c>
      <c r="S6407" s="15">
        <f>IF($B6407=2016,$P6407,"")</f>
        <v>1</v>
      </c>
      <c r="T6407" s="15" t="str">
        <f>IF($B6407=2017,$P6407,"")</f>
        <v/>
      </c>
      <c r="U6407" s="15" t="str">
        <f>IF($B6407=2018,$P6407,"")</f>
        <v/>
      </c>
      <c r="V6407" s="15" t="str">
        <f>IF($B6407=2019,$P6407,"")</f>
        <v/>
      </c>
      <c r="W6407" s="15" t="str">
        <f>IF($B6407=2020,$P6407,"")</f>
        <v/>
      </c>
      <c r="X6407" s="6" t="str">
        <f>IF($B6407=2021,$P6407,"")</f>
        <v/>
      </c>
      <c r="Y6407" s="6" t="str">
        <f>IF($B6407=2022,$P6407,"")</f>
        <v/>
      </c>
      <c r="Z6407" s="6" t="str">
        <f>IF($B6407=2023,$P6407,"")</f>
        <v/>
      </c>
      <c r="AA6407" s="6" t="str">
        <f>IF($B6407=2024,$P6407,"")</f>
        <v/>
      </c>
      <c r="AB6407" s="15" t="str">
        <f>IF($B6407=2025,$P6407,"")</f>
        <v/>
      </c>
    </row>
    <row r="6408" spans="1:28" s="34" customFormat="1" x14ac:dyDescent="0.25">
      <c r="A6408" s="3">
        <v>837</v>
      </c>
      <c r="B6408" s="5">
        <v>2015</v>
      </c>
      <c r="C6408" s="3" t="s">
        <v>45</v>
      </c>
      <c r="D6408" s="4">
        <f>DATE(B6408,N6408,M6408)</f>
        <v>42295</v>
      </c>
      <c r="E6408" s="5">
        <v>1000</v>
      </c>
      <c r="F6408" s="6" t="s">
        <v>1356</v>
      </c>
      <c r="G6408" s="6" t="s">
        <v>1359</v>
      </c>
      <c r="H6408" s="27"/>
      <c r="I6408" s="9" t="s">
        <v>1377</v>
      </c>
      <c r="J6408" s="9" t="s">
        <v>1378</v>
      </c>
      <c r="K6408" s="6" t="s">
        <v>1358</v>
      </c>
      <c r="L6408" s="6">
        <v>5607</v>
      </c>
      <c r="M6408" s="6">
        <v>18</v>
      </c>
      <c r="N6408" s="6">
        <v>10</v>
      </c>
      <c r="O6408" s="6" t="s">
        <v>14</v>
      </c>
      <c r="P6408" s="15">
        <v>1</v>
      </c>
      <c r="Q6408" s="15" t="str">
        <f>IF($B6408=2014,$P6408,"")</f>
        <v/>
      </c>
      <c r="R6408" s="15">
        <f>IF($B6408=2015,$P6408,"")</f>
        <v>1</v>
      </c>
      <c r="S6408" s="15" t="str">
        <f>IF($B6408=2016,$P6408,"")</f>
        <v/>
      </c>
      <c r="T6408" s="15" t="str">
        <f>IF($B6408=2017,$P6408,"")</f>
        <v/>
      </c>
      <c r="U6408" s="15" t="str">
        <f>IF($B6408=2018,$P6408,"")</f>
        <v/>
      </c>
      <c r="V6408" s="15" t="str">
        <f>IF($B6408=2019,$P6408,"")</f>
        <v/>
      </c>
      <c r="W6408" s="15" t="str">
        <f>IF($B6408=2020,$P6408,"")</f>
        <v/>
      </c>
      <c r="X6408" s="6" t="str">
        <f>IF($B6408=2021,$P6408,"")</f>
        <v/>
      </c>
      <c r="Y6408" s="6" t="str">
        <f>IF($B6408=2022,$P6408,"")</f>
        <v/>
      </c>
      <c r="Z6408" s="6" t="str">
        <f>IF($B6408=2023,$P6408,"")</f>
        <v/>
      </c>
      <c r="AA6408" s="6" t="str">
        <f>IF($B6408=2024,$P6408,"")</f>
        <v/>
      </c>
      <c r="AB6408" s="15" t="str">
        <f>IF($B6408=2025,$P6408,"")</f>
        <v/>
      </c>
    </row>
    <row r="6409" spans="1:28" s="34" customFormat="1" x14ac:dyDescent="0.25">
      <c r="A6409" s="3">
        <v>837</v>
      </c>
      <c r="B6409" s="3">
        <v>2016</v>
      </c>
      <c r="C6409" s="3" t="s">
        <v>2041</v>
      </c>
      <c r="D6409" s="4">
        <f>DATE(B6409,N6409,M6409)</f>
        <v>42656</v>
      </c>
      <c r="E6409" s="5">
        <v>1023</v>
      </c>
      <c r="F6409" s="6" t="s">
        <v>1356</v>
      </c>
      <c r="G6409" s="10" t="s">
        <v>1359</v>
      </c>
      <c r="H6409" s="27"/>
      <c r="I6409" s="9" t="s">
        <v>1377</v>
      </c>
      <c r="J6409" s="7" t="s">
        <v>2332</v>
      </c>
      <c r="K6409" s="6" t="s">
        <v>1358</v>
      </c>
      <c r="L6409" s="6">
        <v>5714</v>
      </c>
      <c r="M6409" s="6">
        <v>13</v>
      </c>
      <c r="N6409" s="6">
        <v>10</v>
      </c>
      <c r="O6409" s="6" t="s">
        <v>14</v>
      </c>
      <c r="P6409" s="15">
        <v>1</v>
      </c>
      <c r="Q6409" s="15" t="str">
        <f>IF($B6409=2014,$P6409,"")</f>
        <v/>
      </c>
      <c r="R6409" s="15" t="str">
        <f>IF($B6409=2015,$P6409,"")</f>
        <v/>
      </c>
      <c r="S6409" s="15">
        <f>IF($B6409=2016,$P6409,"")</f>
        <v>1</v>
      </c>
      <c r="T6409" s="15" t="str">
        <f>IF($B6409=2017,$P6409,"")</f>
        <v/>
      </c>
      <c r="U6409" s="15" t="str">
        <f>IF($B6409=2018,$P6409,"")</f>
        <v/>
      </c>
      <c r="V6409" s="15" t="str">
        <f>IF($B6409=2019,$P6409,"")</f>
        <v/>
      </c>
      <c r="W6409" s="15" t="str">
        <f>IF($B6409=2020,$P6409,"")</f>
        <v/>
      </c>
      <c r="X6409" s="6" t="str">
        <f>IF($B6409=2021,$P6409,"")</f>
        <v/>
      </c>
      <c r="Y6409" s="6" t="str">
        <f>IF($B6409=2022,$P6409,"")</f>
        <v/>
      </c>
      <c r="Z6409" s="6" t="str">
        <f>IF($B6409=2023,$P6409,"")</f>
        <v/>
      </c>
      <c r="AA6409" s="6" t="str">
        <f>IF($B6409=2024,$P6409,"")</f>
        <v/>
      </c>
      <c r="AB6409" s="15" t="str">
        <f>IF($B6409=2025,$P6409,"")</f>
        <v/>
      </c>
    </row>
    <row r="6410" spans="1:28" s="34" customFormat="1" x14ac:dyDescent="0.25">
      <c r="A6410" s="3">
        <v>837</v>
      </c>
      <c r="B6410" s="3">
        <v>2020</v>
      </c>
      <c r="C6410" s="3" t="s">
        <v>15</v>
      </c>
      <c r="D6410" s="4">
        <f>DATE(B6410,N6410,M6410)</f>
        <v>44114</v>
      </c>
      <c r="E6410" s="5">
        <v>1400</v>
      </c>
      <c r="F6410" s="6" t="s">
        <v>1356</v>
      </c>
      <c r="G6410" s="6" t="s">
        <v>1359</v>
      </c>
      <c r="H6410" s="27"/>
      <c r="I6410" s="7" t="s">
        <v>1377</v>
      </c>
      <c r="J6410" s="7" t="s">
        <v>1378</v>
      </c>
      <c r="K6410" s="6" t="s">
        <v>1358</v>
      </c>
      <c r="L6410" s="6">
        <v>6109</v>
      </c>
      <c r="M6410" s="6">
        <v>10</v>
      </c>
      <c r="N6410" s="6">
        <v>10</v>
      </c>
      <c r="O6410" s="6" t="s">
        <v>14</v>
      </c>
      <c r="P6410" s="15">
        <v>1</v>
      </c>
      <c r="Q6410" s="15" t="str">
        <f>IF($B6410=2014,$P6410,"")</f>
        <v/>
      </c>
      <c r="R6410" s="15" t="str">
        <f>IF($B6410=2015,$P6410,"")</f>
        <v/>
      </c>
      <c r="S6410" s="15" t="str">
        <f>IF($B6410=2016,$P6410,"")</f>
        <v/>
      </c>
      <c r="T6410" s="15" t="str">
        <f>IF($B6410=2017,$P6410,"")</f>
        <v/>
      </c>
      <c r="U6410" s="15" t="str">
        <f>IF($B6410=2018,$P6410,"")</f>
        <v/>
      </c>
      <c r="V6410" s="15" t="str">
        <f>IF($B6410=2019,$P6410,"")</f>
        <v/>
      </c>
      <c r="W6410" s="15">
        <f>IF($B6410=2020,$P6410,"")</f>
        <v>1</v>
      </c>
      <c r="X6410" s="6" t="str">
        <f>IF($B6410=2021,$P6410,"")</f>
        <v/>
      </c>
      <c r="Y6410" s="6" t="str">
        <f>IF($B6410=2022,$P6410,"")</f>
        <v/>
      </c>
      <c r="Z6410" s="6" t="str">
        <f>IF($B6410=2023,$P6410,"")</f>
        <v/>
      </c>
      <c r="AA6410" s="6" t="str">
        <f>IF($B6410=2024,$P6410,"")</f>
        <v/>
      </c>
      <c r="AB6410" s="15" t="str">
        <f>IF($B6410=2025,$P6410,"")</f>
        <v/>
      </c>
    </row>
    <row r="6411" spans="1:28" s="34" customFormat="1" x14ac:dyDescent="0.25">
      <c r="A6411" s="3">
        <v>846</v>
      </c>
      <c r="B6411" s="3">
        <v>2018</v>
      </c>
      <c r="C6411" s="3" t="s">
        <v>146</v>
      </c>
      <c r="D6411" s="4">
        <f>DATE(B6411,N6411,M6411)</f>
        <v>43353</v>
      </c>
      <c r="E6411" s="5">
        <v>1700</v>
      </c>
      <c r="F6411" s="6" t="s">
        <v>1356</v>
      </c>
      <c r="G6411" s="6" t="s">
        <v>1362</v>
      </c>
      <c r="H6411" s="6" t="str">
        <f>RIGHT(I6411,3)</f>
        <v>QLD</v>
      </c>
      <c r="I6411" s="7" t="s">
        <v>7885</v>
      </c>
      <c r="J6411" s="7" t="s">
        <v>3624</v>
      </c>
      <c r="K6411" s="6" t="s">
        <v>1358</v>
      </c>
      <c r="L6411" s="6">
        <v>5908</v>
      </c>
      <c r="M6411" s="6">
        <v>10</v>
      </c>
      <c r="N6411" s="6">
        <v>9</v>
      </c>
      <c r="O6411" s="6" t="s">
        <v>14</v>
      </c>
      <c r="P6411" s="15">
        <v>1</v>
      </c>
      <c r="Q6411" s="15" t="str">
        <f>IF($B6411=2014,$P6411,"")</f>
        <v/>
      </c>
      <c r="R6411" s="15" t="str">
        <f>IF($B6411=2015,$P6411,"")</f>
        <v/>
      </c>
      <c r="S6411" s="15" t="str">
        <f>IF($B6411=2016,$P6411,"")</f>
        <v/>
      </c>
      <c r="T6411" s="15" t="str">
        <f>IF($B6411=2017,$P6411,"")</f>
        <v/>
      </c>
      <c r="U6411" s="15">
        <f>IF($B6411=2018,$P6411,"")</f>
        <v>1</v>
      </c>
      <c r="V6411" s="15" t="str">
        <f>IF($B6411=2019,$P6411,"")</f>
        <v/>
      </c>
      <c r="W6411" s="15" t="str">
        <f>IF($B6411=2020,$P6411,"")</f>
        <v/>
      </c>
      <c r="X6411" s="6" t="str">
        <f>IF($B6411=2021,$P6411,"")</f>
        <v/>
      </c>
      <c r="Y6411" s="6" t="str">
        <f>IF($B6411=2022,$P6411,"")</f>
        <v/>
      </c>
      <c r="Z6411" s="6" t="str">
        <f>IF($B6411=2023,$P6411,"")</f>
        <v/>
      </c>
      <c r="AA6411" s="6" t="str">
        <f>IF($B6411=2024,$P6411,"")</f>
        <v/>
      </c>
      <c r="AB6411" s="15" t="str">
        <f>IF($B6411=2025,$P6411,"")</f>
        <v/>
      </c>
    </row>
    <row r="6412" spans="1:28" s="34" customFormat="1" x14ac:dyDescent="0.25">
      <c r="A6412" s="3">
        <v>855</v>
      </c>
      <c r="B6412" s="5">
        <v>2015</v>
      </c>
      <c r="C6412" s="3" t="s">
        <v>628</v>
      </c>
      <c r="D6412" s="4">
        <f>DATE(B6412,N6412,M6412)</f>
        <v>42317</v>
      </c>
      <c r="E6412" s="5">
        <v>1400</v>
      </c>
      <c r="F6412" s="6" t="s">
        <v>1356</v>
      </c>
      <c r="G6412" s="6" t="s">
        <v>1362</v>
      </c>
      <c r="H6412" s="6" t="str">
        <f>RIGHT(I6412,3)</f>
        <v>QLD</v>
      </c>
      <c r="I6412" s="9" t="s">
        <v>7886</v>
      </c>
      <c r="J6412" s="9" t="s">
        <v>1379</v>
      </c>
      <c r="K6412" s="6" t="s">
        <v>1358</v>
      </c>
      <c r="L6412" s="6">
        <v>5610</v>
      </c>
      <c r="M6412" s="6">
        <v>9</v>
      </c>
      <c r="N6412" s="6">
        <v>11</v>
      </c>
      <c r="O6412" s="6" t="s">
        <v>14</v>
      </c>
      <c r="P6412" s="15">
        <v>1</v>
      </c>
      <c r="Q6412" s="15" t="str">
        <f>IF($B6412=2014,$P6412,"")</f>
        <v/>
      </c>
      <c r="R6412" s="15">
        <f>IF($B6412=2015,$P6412,"")</f>
        <v>1</v>
      </c>
      <c r="S6412" s="15" t="str">
        <f>IF($B6412=2016,$P6412,"")</f>
        <v/>
      </c>
      <c r="T6412" s="15" t="str">
        <f>IF($B6412=2017,$P6412,"")</f>
        <v/>
      </c>
      <c r="U6412" s="15" t="str">
        <f>IF($B6412=2018,$P6412,"")</f>
        <v/>
      </c>
      <c r="V6412" s="15" t="str">
        <f>IF($B6412=2019,$P6412,"")</f>
        <v/>
      </c>
      <c r="W6412" s="15" t="str">
        <f>IF($B6412=2020,$P6412,"")</f>
        <v/>
      </c>
      <c r="X6412" s="6" t="str">
        <f>IF($B6412=2021,$P6412,"")</f>
        <v/>
      </c>
      <c r="Y6412" s="6" t="str">
        <f>IF($B6412=2022,$P6412,"")</f>
        <v/>
      </c>
      <c r="Z6412" s="6" t="str">
        <f>IF($B6412=2023,$P6412,"")</f>
        <v/>
      </c>
      <c r="AA6412" s="6" t="str">
        <f>IF($B6412=2024,$P6412,"")</f>
        <v/>
      </c>
      <c r="AB6412" s="15" t="str">
        <f>IF($B6412=2025,$P6412,"")</f>
        <v/>
      </c>
    </row>
    <row r="6413" spans="1:28" s="34" customFormat="1" ht="24" x14ac:dyDescent="0.25">
      <c r="A6413" s="3">
        <v>873</v>
      </c>
      <c r="B6413" s="3">
        <v>2018</v>
      </c>
      <c r="C6413" s="3" t="s">
        <v>174</v>
      </c>
      <c r="D6413" s="4">
        <f>DATE(B6413,N6413,M6413)</f>
        <v>43159</v>
      </c>
      <c r="E6413" s="5">
        <v>1800</v>
      </c>
      <c r="F6413" s="6" t="s">
        <v>1356</v>
      </c>
      <c r="G6413" s="10" t="s">
        <v>1362</v>
      </c>
      <c r="H6413" s="6" t="str">
        <f>RIGHT(I6413,2)</f>
        <v>WA</v>
      </c>
      <c r="I6413" s="7" t="s">
        <v>9000</v>
      </c>
      <c r="J6413" s="9" t="s">
        <v>3223</v>
      </c>
      <c r="K6413" s="6" t="s">
        <v>1358</v>
      </c>
      <c r="L6413" s="6">
        <v>5817</v>
      </c>
      <c r="M6413" s="6">
        <v>28</v>
      </c>
      <c r="N6413" s="6">
        <v>2</v>
      </c>
      <c r="O6413" s="6" t="s">
        <v>14</v>
      </c>
      <c r="P6413" s="15">
        <v>1</v>
      </c>
      <c r="Q6413" s="15" t="str">
        <f>IF($B6413=2014,$P6413,"")</f>
        <v/>
      </c>
      <c r="R6413" s="15" t="str">
        <f>IF($B6413=2015,$P6413,"")</f>
        <v/>
      </c>
      <c r="S6413" s="15" t="str">
        <f>IF($B6413=2016,$P6413,"")</f>
        <v/>
      </c>
      <c r="T6413" s="15" t="str">
        <f>IF($B6413=2017,$P6413,"")</f>
        <v/>
      </c>
      <c r="U6413" s="15">
        <f>IF($B6413=2018,$P6413,"")</f>
        <v>1</v>
      </c>
      <c r="V6413" s="15" t="str">
        <f>IF($B6413=2019,$P6413,"")</f>
        <v/>
      </c>
      <c r="W6413" s="15" t="str">
        <f>IF($B6413=2020,$P6413,"")</f>
        <v/>
      </c>
      <c r="X6413" s="6" t="str">
        <f>IF($B6413=2021,$P6413,"")</f>
        <v/>
      </c>
      <c r="Y6413" s="6" t="str">
        <f>IF($B6413=2022,$P6413,"")</f>
        <v/>
      </c>
      <c r="Z6413" s="6" t="str">
        <f>IF($B6413=2023,$P6413,"")</f>
        <v/>
      </c>
      <c r="AA6413" s="6" t="str">
        <f>IF($B6413=2024,$P6413,"")</f>
        <v/>
      </c>
      <c r="AB6413" s="15" t="str">
        <f>IF($B6413=2025,$P6413,"")</f>
        <v/>
      </c>
    </row>
    <row r="6414" spans="1:28" s="34" customFormat="1" x14ac:dyDescent="0.25">
      <c r="A6414" s="3">
        <v>882</v>
      </c>
      <c r="B6414" s="3">
        <v>2018</v>
      </c>
      <c r="C6414" s="3" t="s">
        <v>192</v>
      </c>
      <c r="D6414" s="4">
        <f>DATE(B6414,N6414,M6414)</f>
        <v>43406</v>
      </c>
      <c r="E6414" s="5">
        <v>1148</v>
      </c>
      <c r="F6414" s="6" t="s">
        <v>1356</v>
      </c>
      <c r="G6414" s="6" t="s">
        <v>1359</v>
      </c>
      <c r="H6414" s="27"/>
      <c r="I6414" s="7" t="s">
        <v>3625</v>
      </c>
      <c r="J6414" s="7" t="s">
        <v>3626</v>
      </c>
      <c r="K6414" s="6" t="s">
        <v>3613</v>
      </c>
      <c r="L6414" s="6">
        <v>5911</v>
      </c>
      <c r="M6414" s="6">
        <v>2</v>
      </c>
      <c r="N6414" s="6">
        <v>11</v>
      </c>
      <c r="O6414" s="6" t="s">
        <v>14</v>
      </c>
      <c r="P6414" s="15">
        <v>1</v>
      </c>
      <c r="Q6414" s="15" t="str">
        <f>IF($B6414=2014,$P6414,"")</f>
        <v/>
      </c>
      <c r="R6414" s="15" t="str">
        <f>IF($B6414=2015,$P6414,"")</f>
        <v/>
      </c>
      <c r="S6414" s="15" t="str">
        <f>IF($B6414=2016,$P6414,"")</f>
        <v/>
      </c>
      <c r="T6414" s="15" t="str">
        <f>IF($B6414=2017,$P6414,"")</f>
        <v/>
      </c>
      <c r="U6414" s="15">
        <f>IF($B6414=2018,$P6414,"")</f>
        <v>1</v>
      </c>
      <c r="V6414" s="15" t="str">
        <f>IF($B6414=2019,$P6414,"")</f>
        <v/>
      </c>
      <c r="W6414" s="15" t="str">
        <f>IF($B6414=2020,$P6414,"")</f>
        <v/>
      </c>
      <c r="X6414" s="6" t="str">
        <f>IF($B6414=2021,$P6414,"")</f>
        <v/>
      </c>
      <c r="Y6414" s="6" t="str">
        <f>IF($B6414=2022,$P6414,"")</f>
        <v/>
      </c>
      <c r="Z6414" s="6" t="str">
        <f>IF($B6414=2023,$P6414,"")</f>
        <v/>
      </c>
      <c r="AA6414" s="6" t="str">
        <f>IF($B6414=2024,$P6414,"")</f>
        <v/>
      </c>
      <c r="AB6414" s="15" t="str">
        <f>IF($B6414=2025,$P6414,"")</f>
        <v/>
      </c>
    </row>
    <row r="6415" spans="1:28" s="34" customFormat="1" x14ac:dyDescent="0.25">
      <c r="A6415" s="3">
        <v>882</v>
      </c>
      <c r="B6415" s="3">
        <v>2020</v>
      </c>
      <c r="C6415" s="3" t="s">
        <v>195</v>
      </c>
      <c r="D6415" s="4">
        <f>DATE(B6415,N6415,M6415)</f>
        <v>44124</v>
      </c>
      <c r="E6415" s="5">
        <v>1300</v>
      </c>
      <c r="F6415" s="6" t="s">
        <v>1356</v>
      </c>
      <c r="G6415" s="6" t="s">
        <v>1359</v>
      </c>
      <c r="H6415" s="27"/>
      <c r="I6415" s="7" t="s">
        <v>3625</v>
      </c>
      <c r="J6415" s="7" t="s">
        <v>5650</v>
      </c>
      <c r="K6415" s="6" t="s">
        <v>1358</v>
      </c>
      <c r="L6415" s="6">
        <v>6109</v>
      </c>
      <c r="M6415" s="6">
        <v>20</v>
      </c>
      <c r="N6415" s="6">
        <v>10</v>
      </c>
      <c r="O6415" s="6" t="s">
        <v>14</v>
      </c>
      <c r="P6415" s="15">
        <v>1</v>
      </c>
      <c r="Q6415" s="15" t="str">
        <f>IF($B6415=2014,$P6415,"")</f>
        <v/>
      </c>
      <c r="R6415" s="15" t="str">
        <f>IF($B6415=2015,$P6415,"")</f>
        <v/>
      </c>
      <c r="S6415" s="15" t="str">
        <f>IF($B6415=2016,$P6415,"")</f>
        <v/>
      </c>
      <c r="T6415" s="15" t="str">
        <f>IF($B6415=2017,$P6415,"")</f>
        <v/>
      </c>
      <c r="U6415" s="15" t="str">
        <f>IF($B6415=2018,$P6415,"")</f>
        <v/>
      </c>
      <c r="V6415" s="15" t="str">
        <f>IF($B6415=2019,$P6415,"")</f>
        <v/>
      </c>
      <c r="W6415" s="15">
        <f>IF($B6415=2020,$P6415,"")</f>
        <v>1</v>
      </c>
      <c r="X6415" s="6" t="str">
        <f>IF($B6415=2021,$P6415,"")</f>
        <v/>
      </c>
      <c r="Y6415" s="6" t="str">
        <f>IF($B6415=2022,$P6415,"")</f>
        <v/>
      </c>
      <c r="Z6415" s="6" t="str">
        <f>IF($B6415=2023,$P6415,"")</f>
        <v/>
      </c>
      <c r="AA6415" s="6" t="str">
        <f>IF($B6415=2024,$P6415,"")</f>
        <v/>
      </c>
      <c r="AB6415" s="15" t="str">
        <f>IF($B6415=2025,$P6415,"")</f>
        <v/>
      </c>
    </row>
    <row r="6416" spans="1:28" s="34" customFormat="1" x14ac:dyDescent="0.25">
      <c r="A6416" s="3">
        <v>891</v>
      </c>
      <c r="B6416" s="5">
        <v>2015</v>
      </c>
      <c r="C6416" s="3" t="s">
        <v>1364</v>
      </c>
      <c r="D6416" s="4">
        <f>DATE(B6416,N6416,M6416)</f>
        <v>42249</v>
      </c>
      <c r="E6416" s="5">
        <v>1745</v>
      </c>
      <c r="F6416" s="6" t="s">
        <v>1356</v>
      </c>
      <c r="G6416" s="6" t="s">
        <v>1362</v>
      </c>
      <c r="H6416" s="6" t="str">
        <f>RIGHT(I6416,2)</f>
        <v>SA</v>
      </c>
      <c r="I6416" s="9" t="s">
        <v>7887</v>
      </c>
      <c r="J6416" s="9" t="s">
        <v>1380</v>
      </c>
      <c r="K6416" s="6" t="s">
        <v>88</v>
      </c>
      <c r="L6416" s="6">
        <v>5604</v>
      </c>
      <c r="M6416" s="6">
        <v>2</v>
      </c>
      <c r="N6416" s="6">
        <v>9</v>
      </c>
      <c r="O6416" s="6" t="s">
        <v>86</v>
      </c>
      <c r="P6416" s="15">
        <v>1</v>
      </c>
      <c r="Q6416" s="15" t="str">
        <f>IF($B6416=2014,$P6416,"")</f>
        <v/>
      </c>
      <c r="R6416" s="15">
        <f>IF($B6416=2015,$P6416,"")</f>
        <v>1</v>
      </c>
      <c r="S6416" s="15" t="str">
        <f>IF($B6416=2016,$P6416,"")</f>
        <v/>
      </c>
      <c r="T6416" s="15" t="str">
        <f>IF($B6416=2017,$P6416,"")</f>
        <v/>
      </c>
      <c r="U6416" s="15" t="str">
        <f>IF($B6416=2018,$P6416,"")</f>
        <v/>
      </c>
      <c r="V6416" s="15" t="str">
        <f>IF($B6416=2019,$P6416,"")</f>
        <v/>
      </c>
      <c r="W6416" s="15" t="str">
        <f>IF($B6416=2020,$P6416,"")</f>
        <v/>
      </c>
      <c r="X6416" s="6" t="str">
        <f>IF($B6416=2021,$P6416,"")</f>
        <v/>
      </c>
      <c r="Y6416" s="6" t="str">
        <f>IF($B6416=2022,$P6416,"")</f>
        <v/>
      </c>
      <c r="Z6416" s="6" t="str">
        <f>IF($B6416=2023,$P6416,"")</f>
        <v/>
      </c>
      <c r="AA6416" s="6" t="str">
        <f>IF($B6416=2024,$P6416,"")</f>
        <v/>
      </c>
      <c r="AB6416" s="15" t="str">
        <f>IF($B6416=2025,$P6416,"")</f>
        <v/>
      </c>
    </row>
    <row r="6417" spans="1:28" s="34" customFormat="1" x14ac:dyDescent="0.25">
      <c r="A6417" s="3">
        <v>891</v>
      </c>
      <c r="B6417" s="5">
        <v>2015</v>
      </c>
      <c r="C6417" s="3" t="s">
        <v>111</v>
      </c>
      <c r="D6417" s="4">
        <f>DATE(B6417,N6417,M6417)</f>
        <v>42264</v>
      </c>
      <c r="E6417" s="5">
        <v>1730</v>
      </c>
      <c r="F6417" s="6" t="s">
        <v>1356</v>
      </c>
      <c r="G6417" s="6" t="s">
        <v>1362</v>
      </c>
      <c r="H6417" s="6" t="str">
        <f>RIGHT(I6417,2)</f>
        <v>SA</v>
      </c>
      <c r="I6417" s="9" t="s">
        <v>7887</v>
      </c>
      <c r="J6417" s="9" t="s">
        <v>1381</v>
      </c>
      <c r="K6417" s="6" t="s">
        <v>1358</v>
      </c>
      <c r="L6417" s="6">
        <v>5605</v>
      </c>
      <c r="M6417" s="6">
        <v>17</v>
      </c>
      <c r="N6417" s="6">
        <v>9</v>
      </c>
      <c r="O6417" s="6" t="s">
        <v>14</v>
      </c>
      <c r="P6417" s="15">
        <v>1</v>
      </c>
      <c r="Q6417" s="15" t="str">
        <f>IF($B6417=2014,$P6417,"")</f>
        <v/>
      </c>
      <c r="R6417" s="15">
        <f>IF($B6417=2015,$P6417,"")</f>
        <v>1</v>
      </c>
      <c r="S6417" s="15" t="str">
        <f>IF($B6417=2016,$P6417,"")</f>
        <v/>
      </c>
      <c r="T6417" s="15" t="str">
        <f>IF($B6417=2017,$P6417,"")</f>
        <v/>
      </c>
      <c r="U6417" s="15" t="str">
        <f>IF($B6417=2018,$P6417,"")</f>
        <v/>
      </c>
      <c r="V6417" s="15" t="str">
        <f>IF($B6417=2019,$P6417,"")</f>
        <v/>
      </c>
      <c r="W6417" s="15" t="str">
        <f>IF($B6417=2020,$P6417,"")</f>
        <v/>
      </c>
      <c r="X6417" s="6" t="str">
        <f>IF($B6417=2021,$P6417,"")</f>
        <v/>
      </c>
      <c r="Y6417" s="6" t="str">
        <f>IF($B6417=2022,$P6417,"")</f>
        <v/>
      </c>
      <c r="Z6417" s="6" t="str">
        <f>IF($B6417=2023,$P6417,"")</f>
        <v/>
      </c>
      <c r="AA6417" s="6" t="str">
        <f>IF($B6417=2024,$P6417,"")</f>
        <v/>
      </c>
      <c r="AB6417" s="15" t="str">
        <f>IF($B6417=2025,$P6417,"")</f>
        <v/>
      </c>
    </row>
    <row r="6418" spans="1:28" s="34" customFormat="1" x14ac:dyDescent="0.25">
      <c r="A6418" s="3">
        <v>891</v>
      </c>
      <c r="B6418" s="3">
        <v>2016</v>
      </c>
      <c r="C6418" s="3" t="s">
        <v>172</v>
      </c>
      <c r="D6418" s="4">
        <f>DATE(B6418,N6418,M6418)</f>
        <v>42624</v>
      </c>
      <c r="E6418" s="5">
        <v>1830</v>
      </c>
      <c r="F6418" s="6" t="s">
        <v>1356</v>
      </c>
      <c r="G6418" s="10" t="s">
        <v>1362</v>
      </c>
      <c r="H6418" s="6" t="str">
        <f>RIGHT(I6418,2)</f>
        <v>SA</v>
      </c>
      <c r="I6418" s="9" t="s">
        <v>7887</v>
      </c>
      <c r="J6418" s="7" t="s">
        <v>2333</v>
      </c>
      <c r="K6418" s="6" t="s">
        <v>88</v>
      </c>
      <c r="L6418" s="6">
        <v>5705</v>
      </c>
      <c r="M6418" s="6">
        <v>11</v>
      </c>
      <c r="N6418" s="6">
        <v>9</v>
      </c>
      <c r="O6418" s="6" t="s">
        <v>86</v>
      </c>
      <c r="P6418" s="15">
        <v>1</v>
      </c>
      <c r="Q6418" s="15" t="str">
        <f>IF($B6418=2014,$P6418,"")</f>
        <v/>
      </c>
      <c r="R6418" s="15" t="str">
        <f>IF($B6418=2015,$P6418,"")</f>
        <v/>
      </c>
      <c r="S6418" s="15">
        <f>IF($B6418=2016,$P6418,"")</f>
        <v>1</v>
      </c>
      <c r="T6418" s="15" t="str">
        <f>IF($B6418=2017,$P6418,"")</f>
        <v/>
      </c>
      <c r="U6418" s="15" t="str">
        <f>IF($B6418=2018,$P6418,"")</f>
        <v/>
      </c>
      <c r="V6418" s="15" t="str">
        <f>IF($B6418=2019,$P6418,"")</f>
        <v/>
      </c>
      <c r="W6418" s="15" t="str">
        <f>IF($B6418=2020,$P6418,"")</f>
        <v/>
      </c>
      <c r="X6418" s="6" t="str">
        <f>IF($B6418=2021,$P6418,"")</f>
        <v/>
      </c>
      <c r="Y6418" s="6" t="str">
        <f>IF($B6418=2022,$P6418,"")</f>
        <v/>
      </c>
      <c r="Z6418" s="6" t="str">
        <f>IF($B6418=2023,$P6418,"")</f>
        <v/>
      </c>
      <c r="AA6418" s="6" t="str">
        <f>IF($B6418=2024,$P6418,"")</f>
        <v/>
      </c>
      <c r="AB6418" s="15" t="str">
        <f>IF($B6418=2025,$P6418,"")</f>
        <v/>
      </c>
    </row>
    <row r="6419" spans="1:28" s="34" customFormat="1" ht="36" x14ac:dyDescent="0.25">
      <c r="A6419" s="3">
        <v>891</v>
      </c>
      <c r="B6419" s="3">
        <v>2016</v>
      </c>
      <c r="C6419" s="3" t="s">
        <v>210</v>
      </c>
      <c r="D6419" s="4">
        <f>DATE(B6419,N6419,M6419)</f>
        <v>42629</v>
      </c>
      <c r="E6419" s="5">
        <v>1745</v>
      </c>
      <c r="F6419" s="6" t="s">
        <v>1356</v>
      </c>
      <c r="G6419" s="10" t="s">
        <v>1362</v>
      </c>
      <c r="H6419" s="6" t="str">
        <f>RIGHT(I6419,2)</f>
        <v>SA</v>
      </c>
      <c r="I6419" s="9" t="s">
        <v>7887</v>
      </c>
      <c r="J6419" s="7" t="s">
        <v>2334</v>
      </c>
      <c r="K6419" s="6" t="s">
        <v>16</v>
      </c>
      <c r="L6419" s="6">
        <v>5705</v>
      </c>
      <c r="M6419" s="6">
        <v>16</v>
      </c>
      <c r="N6419" s="6">
        <v>9</v>
      </c>
      <c r="O6419" s="6" t="s">
        <v>14</v>
      </c>
      <c r="P6419" s="15">
        <v>1</v>
      </c>
      <c r="Q6419" s="15" t="str">
        <f>IF($B6419=2014,$P6419,"")</f>
        <v/>
      </c>
      <c r="R6419" s="15" t="str">
        <f>IF($B6419=2015,$P6419,"")</f>
        <v/>
      </c>
      <c r="S6419" s="15">
        <f>IF($B6419=2016,$P6419,"")</f>
        <v>1</v>
      </c>
      <c r="T6419" s="15" t="str">
        <f>IF($B6419=2017,$P6419,"")</f>
        <v/>
      </c>
      <c r="U6419" s="15" t="str">
        <f>IF($B6419=2018,$P6419,"")</f>
        <v/>
      </c>
      <c r="V6419" s="15" t="str">
        <f>IF($B6419=2019,$P6419,"")</f>
        <v/>
      </c>
      <c r="W6419" s="15" t="str">
        <f>IF($B6419=2020,$P6419,"")</f>
        <v/>
      </c>
      <c r="X6419" s="6" t="str">
        <f>IF($B6419=2021,$P6419,"")</f>
        <v/>
      </c>
      <c r="Y6419" s="6" t="str">
        <f>IF($B6419=2022,$P6419,"")</f>
        <v/>
      </c>
      <c r="Z6419" s="6" t="str">
        <f>IF($B6419=2023,$P6419,"")</f>
        <v/>
      </c>
      <c r="AA6419" s="6" t="str">
        <f>IF($B6419=2024,$P6419,"")</f>
        <v/>
      </c>
      <c r="AB6419" s="15" t="str">
        <f>IF($B6419=2025,$P6419,"")</f>
        <v/>
      </c>
    </row>
    <row r="6420" spans="1:28" s="34" customFormat="1" x14ac:dyDescent="0.25">
      <c r="A6420" s="3">
        <v>891</v>
      </c>
      <c r="B6420" s="3">
        <v>2016</v>
      </c>
      <c r="C6420" s="3" t="s">
        <v>233</v>
      </c>
      <c r="D6420" s="4">
        <f>DATE(B6420,N6420,M6420)</f>
        <v>42652</v>
      </c>
      <c r="E6420" s="5">
        <v>1730</v>
      </c>
      <c r="F6420" s="6" t="s">
        <v>1356</v>
      </c>
      <c r="G6420" s="10" t="s">
        <v>1362</v>
      </c>
      <c r="H6420" s="6" t="str">
        <f>RIGHT(I6420,2)</f>
        <v>SA</v>
      </c>
      <c r="I6420" s="9" t="s">
        <v>7887</v>
      </c>
      <c r="J6420" s="7" t="s">
        <v>2335</v>
      </c>
      <c r="K6420" s="6" t="s">
        <v>141</v>
      </c>
      <c r="L6420" s="6">
        <v>5709</v>
      </c>
      <c r="M6420" s="6">
        <v>9</v>
      </c>
      <c r="N6420" s="6">
        <v>10</v>
      </c>
      <c r="O6420" s="6" t="s">
        <v>86</v>
      </c>
      <c r="P6420" s="15">
        <v>1</v>
      </c>
      <c r="Q6420" s="15" t="str">
        <f>IF($B6420=2014,$P6420,"")</f>
        <v/>
      </c>
      <c r="R6420" s="15" t="str">
        <f>IF($B6420=2015,$P6420,"")</f>
        <v/>
      </c>
      <c r="S6420" s="15">
        <f>IF($B6420=2016,$P6420,"")</f>
        <v>1</v>
      </c>
      <c r="T6420" s="15" t="str">
        <f>IF($B6420=2017,$P6420,"")</f>
        <v/>
      </c>
      <c r="U6420" s="15" t="str">
        <f>IF($B6420=2018,$P6420,"")</f>
        <v/>
      </c>
      <c r="V6420" s="15" t="str">
        <f>IF($B6420=2019,$P6420,"")</f>
        <v/>
      </c>
      <c r="W6420" s="15" t="str">
        <f>IF($B6420=2020,$P6420,"")</f>
        <v/>
      </c>
      <c r="X6420" s="6" t="str">
        <f>IF($B6420=2021,$P6420,"")</f>
        <v/>
      </c>
      <c r="Y6420" s="6" t="str">
        <f>IF($B6420=2022,$P6420,"")</f>
        <v/>
      </c>
      <c r="Z6420" s="6" t="str">
        <f>IF($B6420=2023,$P6420,"")</f>
        <v/>
      </c>
      <c r="AA6420" s="6" t="str">
        <f>IF($B6420=2024,$P6420,"")</f>
        <v/>
      </c>
      <c r="AB6420" s="15" t="str">
        <f>IF($B6420=2025,$P6420,"")</f>
        <v/>
      </c>
    </row>
    <row r="6421" spans="1:28" s="34" customFormat="1" x14ac:dyDescent="0.25">
      <c r="A6421" s="3">
        <v>891</v>
      </c>
      <c r="B6421" s="3">
        <v>2017</v>
      </c>
      <c r="C6421" s="3" t="s">
        <v>308</v>
      </c>
      <c r="D6421" s="4">
        <f>DATE(B6421,N6421,M6421)</f>
        <v>42973</v>
      </c>
      <c r="E6421" s="5">
        <v>1830</v>
      </c>
      <c r="F6421" s="6" t="s">
        <v>1356</v>
      </c>
      <c r="G6421" s="6" t="s">
        <v>1362</v>
      </c>
      <c r="H6421" s="6" t="str">
        <f>RIGHT(I6421,2)</f>
        <v>SA</v>
      </c>
      <c r="I6421" s="9" t="s">
        <v>7887</v>
      </c>
      <c r="J6421" s="9" t="s">
        <v>1381</v>
      </c>
      <c r="K6421" s="6" t="s">
        <v>1358</v>
      </c>
      <c r="L6421" s="6">
        <v>5803</v>
      </c>
      <c r="M6421" s="6">
        <v>26</v>
      </c>
      <c r="N6421" s="6">
        <v>8</v>
      </c>
      <c r="O6421" s="6" t="s">
        <v>14</v>
      </c>
      <c r="P6421" s="15">
        <v>1</v>
      </c>
      <c r="Q6421" s="15" t="str">
        <f>IF($B6421=2014,$P6421,"")</f>
        <v/>
      </c>
      <c r="R6421" s="15" t="str">
        <f>IF($B6421=2015,$P6421,"")</f>
        <v/>
      </c>
      <c r="S6421" s="15" t="str">
        <f>IF($B6421=2016,$P6421,"")</f>
        <v/>
      </c>
      <c r="T6421" s="15">
        <f>IF($B6421=2017,$P6421,"")</f>
        <v>1</v>
      </c>
      <c r="U6421" s="15" t="str">
        <f>IF($B6421=2018,$P6421,"")</f>
        <v/>
      </c>
      <c r="V6421" s="15" t="str">
        <f>IF($B6421=2019,$P6421,"")</f>
        <v/>
      </c>
      <c r="W6421" s="15" t="str">
        <f>IF($B6421=2020,$P6421,"")</f>
        <v/>
      </c>
      <c r="X6421" s="6" t="str">
        <f>IF($B6421=2021,$P6421,"")</f>
        <v/>
      </c>
      <c r="Y6421" s="6" t="str">
        <f>IF($B6421=2022,$P6421,"")</f>
        <v/>
      </c>
      <c r="Z6421" s="6" t="str">
        <f>IF($B6421=2023,$P6421,"")</f>
        <v/>
      </c>
      <c r="AA6421" s="6" t="str">
        <f>IF($B6421=2024,$P6421,"")</f>
        <v/>
      </c>
      <c r="AB6421" s="15" t="str">
        <f>IF($B6421=2025,$P6421,"")</f>
        <v/>
      </c>
    </row>
    <row r="6422" spans="1:28" s="34" customFormat="1" x14ac:dyDescent="0.25">
      <c r="A6422" s="3">
        <v>891</v>
      </c>
      <c r="B6422" s="3">
        <v>2017</v>
      </c>
      <c r="C6422" s="3" t="s">
        <v>111</v>
      </c>
      <c r="D6422" s="4">
        <f>DATE(B6422,N6422,M6422)</f>
        <v>42995</v>
      </c>
      <c r="E6422" s="5">
        <v>1900</v>
      </c>
      <c r="F6422" s="6" t="s">
        <v>1356</v>
      </c>
      <c r="G6422" s="6" t="s">
        <v>1362</v>
      </c>
      <c r="H6422" s="6" t="str">
        <f>RIGHT(I6422,2)</f>
        <v>SA</v>
      </c>
      <c r="I6422" s="9" t="s">
        <v>7887</v>
      </c>
      <c r="J6422" s="9" t="s">
        <v>3224</v>
      </c>
      <c r="K6422" s="6" t="s">
        <v>141</v>
      </c>
      <c r="L6422" s="6">
        <v>5805</v>
      </c>
      <c r="M6422" s="6">
        <v>17</v>
      </c>
      <c r="N6422" s="6">
        <v>9</v>
      </c>
      <c r="O6422" s="6" t="s">
        <v>86</v>
      </c>
      <c r="P6422" s="15">
        <v>1</v>
      </c>
      <c r="Q6422" s="15" t="str">
        <f>IF($B6422=2014,$P6422,"")</f>
        <v/>
      </c>
      <c r="R6422" s="15" t="str">
        <f>IF($B6422=2015,$P6422,"")</f>
        <v/>
      </c>
      <c r="S6422" s="15" t="str">
        <f>IF($B6422=2016,$P6422,"")</f>
        <v/>
      </c>
      <c r="T6422" s="15">
        <f>IF($B6422=2017,$P6422,"")</f>
        <v>1</v>
      </c>
      <c r="U6422" s="15" t="str">
        <f>IF($B6422=2018,$P6422,"")</f>
        <v/>
      </c>
      <c r="V6422" s="15" t="str">
        <f>IF($B6422=2019,$P6422,"")</f>
        <v/>
      </c>
      <c r="W6422" s="15" t="str">
        <f>IF($B6422=2020,$P6422,"")</f>
        <v/>
      </c>
      <c r="X6422" s="6" t="str">
        <f>IF($B6422=2021,$P6422,"")</f>
        <v/>
      </c>
      <c r="Y6422" s="6" t="str">
        <f>IF($B6422=2022,$P6422,"")</f>
        <v/>
      </c>
      <c r="Z6422" s="6" t="str">
        <f>IF($B6422=2023,$P6422,"")</f>
        <v/>
      </c>
      <c r="AA6422" s="6" t="str">
        <f>IF($B6422=2024,$P6422,"")</f>
        <v/>
      </c>
      <c r="AB6422" s="15" t="str">
        <f>IF($B6422=2025,$P6422,"")</f>
        <v/>
      </c>
    </row>
    <row r="6423" spans="1:28" s="34" customFormat="1" x14ac:dyDescent="0.25">
      <c r="A6423" s="3">
        <v>891</v>
      </c>
      <c r="B6423" s="3">
        <v>2017</v>
      </c>
      <c r="C6423" s="3" t="s">
        <v>87</v>
      </c>
      <c r="D6423" s="4">
        <f>DATE(B6423,N6423,M6423)</f>
        <v>43003</v>
      </c>
      <c r="E6423" s="5">
        <v>1703</v>
      </c>
      <c r="F6423" s="6" t="s">
        <v>1356</v>
      </c>
      <c r="G6423" s="6" t="s">
        <v>1362</v>
      </c>
      <c r="H6423" s="6" t="str">
        <f>RIGHT(I6423,2)</f>
        <v>SA</v>
      </c>
      <c r="I6423" s="9" t="s">
        <v>7887</v>
      </c>
      <c r="J6423" s="9" t="s">
        <v>3226</v>
      </c>
      <c r="K6423" s="6" t="s">
        <v>58</v>
      </c>
      <c r="L6423" s="6">
        <v>5807</v>
      </c>
      <c r="M6423" s="6">
        <v>25</v>
      </c>
      <c r="N6423" s="6">
        <v>9</v>
      </c>
      <c r="O6423" s="6" t="s">
        <v>14</v>
      </c>
      <c r="P6423" s="15">
        <v>1</v>
      </c>
      <c r="Q6423" s="15" t="str">
        <f>IF($B6423=2014,$P6423,"")</f>
        <v/>
      </c>
      <c r="R6423" s="15" t="str">
        <f>IF($B6423=2015,$P6423,"")</f>
        <v/>
      </c>
      <c r="S6423" s="15" t="str">
        <f>IF($B6423=2016,$P6423,"")</f>
        <v/>
      </c>
      <c r="T6423" s="15">
        <f>IF($B6423=2017,$P6423,"")</f>
        <v>1</v>
      </c>
      <c r="U6423" s="15" t="str">
        <f>IF($B6423=2018,$P6423,"")</f>
        <v/>
      </c>
      <c r="V6423" s="15" t="str">
        <f>IF($B6423=2019,$P6423,"")</f>
        <v/>
      </c>
      <c r="W6423" s="15" t="str">
        <f>IF($B6423=2020,$P6423,"")</f>
        <v/>
      </c>
      <c r="X6423" s="6" t="str">
        <f>IF($B6423=2021,$P6423,"")</f>
        <v/>
      </c>
      <c r="Y6423" s="6" t="str">
        <f>IF($B6423=2022,$P6423,"")</f>
        <v/>
      </c>
      <c r="Z6423" s="6" t="str">
        <f>IF($B6423=2023,$P6423,"")</f>
        <v/>
      </c>
      <c r="AA6423" s="6" t="str">
        <f>IF($B6423=2024,$P6423,"")</f>
        <v/>
      </c>
      <c r="AB6423" s="15" t="str">
        <f>IF($B6423=2025,$P6423,"")</f>
        <v/>
      </c>
    </row>
    <row r="6424" spans="1:28" s="34" customFormat="1" ht="36" x14ac:dyDescent="0.25">
      <c r="A6424" s="3">
        <v>891</v>
      </c>
      <c r="B6424" s="3">
        <v>2017</v>
      </c>
      <c r="C6424" s="3" t="s">
        <v>142</v>
      </c>
      <c r="D6424" s="4">
        <f>DATE(B6424,N6424,M6424)</f>
        <v>43016</v>
      </c>
      <c r="E6424" s="5">
        <v>1903</v>
      </c>
      <c r="F6424" s="6" t="s">
        <v>1356</v>
      </c>
      <c r="G6424" s="6" t="s">
        <v>1362</v>
      </c>
      <c r="H6424" s="6" t="str">
        <f>RIGHT(I6424,2)</f>
        <v>SA</v>
      </c>
      <c r="I6424" s="9" t="s">
        <v>7887</v>
      </c>
      <c r="J6424" s="9" t="s">
        <v>3229</v>
      </c>
      <c r="K6424" s="6" t="s">
        <v>102</v>
      </c>
      <c r="L6424" s="6">
        <v>5808</v>
      </c>
      <c r="M6424" s="6">
        <v>8</v>
      </c>
      <c r="N6424" s="6">
        <v>10</v>
      </c>
      <c r="O6424" s="6"/>
      <c r="P6424" s="15">
        <v>1</v>
      </c>
      <c r="Q6424" s="15" t="str">
        <f>IF($B6424=2014,$P6424,"")</f>
        <v/>
      </c>
      <c r="R6424" s="15" t="str">
        <f>IF($B6424=2015,$P6424,"")</f>
        <v/>
      </c>
      <c r="S6424" s="15" t="str">
        <f>IF($B6424=2016,$P6424,"")</f>
        <v/>
      </c>
      <c r="T6424" s="15">
        <f>IF($B6424=2017,$P6424,"")</f>
        <v>1</v>
      </c>
      <c r="U6424" s="15" t="str">
        <f>IF($B6424=2018,$P6424,"")</f>
        <v/>
      </c>
      <c r="V6424" s="15" t="str">
        <f>IF($B6424=2019,$P6424,"")</f>
        <v/>
      </c>
      <c r="W6424" s="15" t="str">
        <f>IF($B6424=2020,$P6424,"")</f>
        <v/>
      </c>
      <c r="X6424" s="6" t="str">
        <f>IF($B6424=2021,$P6424,"")</f>
        <v/>
      </c>
      <c r="Y6424" s="6" t="str">
        <f>IF($B6424=2022,$P6424,"")</f>
        <v/>
      </c>
      <c r="Z6424" s="6" t="str">
        <f>IF($B6424=2023,$P6424,"")</f>
        <v/>
      </c>
      <c r="AA6424" s="6" t="str">
        <f>IF($B6424=2024,$P6424,"")</f>
        <v/>
      </c>
      <c r="AB6424" s="15" t="str">
        <f>IF($B6424=2025,$P6424,"")</f>
        <v/>
      </c>
    </row>
    <row r="6425" spans="1:28" s="34" customFormat="1" ht="24" x14ac:dyDescent="0.25">
      <c r="A6425" s="3">
        <v>891</v>
      </c>
      <c r="B6425" s="3">
        <v>2017</v>
      </c>
      <c r="C6425" s="3" t="s">
        <v>214</v>
      </c>
      <c r="D6425" s="4">
        <f>DATE(B6425,N6425,M6425)</f>
        <v>43023</v>
      </c>
      <c r="E6425" s="5">
        <v>2000</v>
      </c>
      <c r="F6425" s="6" t="s">
        <v>1356</v>
      </c>
      <c r="G6425" s="6" t="s">
        <v>1362</v>
      </c>
      <c r="H6425" s="6" t="str">
        <f>RIGHT(I6425,2)</f>
        <v>SA</v>
      </c>
      <c r="I6425" s="9" t="s">
        <v>7887</v>
      </c>
      <c r="J6425" s="9" t="s">
        <v>3225</v>
      </c>
      <c r="K6425" s="6" t="s">
        <v>123</v>
      </c>
      <c r="L6425" s="6">
        <v>5807</v>
      </c>
      <c r="M6425" s="6">
        <v>15</v>
      </c>
      <c r="N6425" s="6">
        <v>10</v>
      </c>
      <c r="O6425" s="6"/>
      <c r="P6425" s="15">
        <v>1</v>
      </c>
      <c r="Q6425" s="15" t="str">
        <f>IF($B6425=2014,$P6425,"")</f>
        <v/>
      </c>
      <c r="R6425" s="15" t="str">
        <f>IF($B6425=2015,$P6425,"")</f>
        <v/>
      </c>
      <c r="S6425" s="15" t="str">
        <f>IF($B6425=2016,$P6425,"")</f>
        <v/>
      </c>
      <c r="T6425" s="15">
        <f>IF($B6425=2017,$P6425,"")</f>
        <v>1</v>
      </c>
      <c r="U6425" s="15" t="str">
        <f>IF($B6425=2018,$P6425,"")</f>
        <v/>
      </c>
      <c r="V6425" s="15" t="str">
        <f>IF($B6425=2019,$P6425,"")</f>
        <v/>
      </c>
      <c r="W6425" s="15" t="str">
        <f>IF($B6425=2020,$P6425,"")</f>
        <v/>
      </c>
      <c r="X6425" s="6" t="str">
        <f>IF($B6425=2021,$P6425,"")</f>
        <v/>
      </c>
      <c r="Y6425" s="6" t="str">
        <f>IF($B6425=2022,$P6425,"")</f>
        <v/>
      </c>
      <c r="Z6425" s="6" t="str">
        <f>IF($B6425=2023,$P6425,"")</f>
        <v/>
      </c>
      <c r="AA6425" s="6" t="str">
        <f>IF($B6425=2024,$P6425,"")</f>
        <v/>
      </c>
      <c r="AB6425" s="15" t="str">
        <f>IF($B6425=2025,$P6425,"")</f>
        <v/>
      </c>
    </row>
    <row r="6426" spans="1:28" s="34" customFormat="1" x14ac:dyDescent="0.25">
      <c r="A6426" s="3">
        <v>891</v>
      </c>
      <c r="B6426" s="3">
        <v>2017</v>
      </c>
      <c r="C6426" s="3" t="s">
        <v>1458</v>
      </c>
      <c r="D6426" s="4">
        <f>DATE(B6426,N6426,M6426)</f>
        <v>43037</v>
      </c>
      <c r="E6426" s="5">
        <v>1801</v>
      </c>
      <c r="F6426" s="6" t="s">
        <v>1356</v>
      </c>
      <c r="G6426" s="6" t="s">
        <v>1362</v>
      </c>
      <c r="H6426" s="6" t="str">
        <f>RIGHT(I6426,2)</f>
        <v>SA</v>
      </c>
      <c r="I6426" s="9" t="s">
        <v>7887</v>
      </c>
      <c r="J6426" s="9" t="s">
        <v>3227</v>
      </c>
      <c r="K6426" s="6" t="s">
        <v>123</v>
      </c>
      <c r="L6426" s="6">
        <v>5808</v>
      </c>
      <c r="M6426" s="6">
        <v>29</v>
      </c>
      <c r="N6426" s="6">
        <v>10</v>
      </c>
      <c r="O6426" s="6"/>
      <c r="P6426" s="15">
        <v>1</v>
      </c>
      <c r="Q6426" s="15" t="str">
        <f>IF($B6426=2014,$P6426,"")</f>
        <v/>
      </c>
      <c r="R6426" s="15" t="str">
        <f>IF($B6426=2015,$P6426,"")</f>
        <v/>
      </c>
      <c r="S6426" s="15" t="str">
        <f>IF($B6426=2016,$P6426,"")</f>
        <v/>
      </c>
      <c r="T6426" s="15">
        <f>IF($B6426=2017,$P6426,"")</f>
        <v>1</v>
      </c>
      <c r="U6426" s="15" t="str">
        <f>IF($B6426=2018,$P6426,"")</f>
        <v/>
      </c>
      <c r="V6426" s="15" t="str">
        <f>IF($B6426=2019,$P6426,"")</f>
        <v/>
      </c>
      <c r="W6426" s="15" t="str">
        <f>IF($B6426=2020,$P6426,"")</f>
        <v/>
      </c>
      <c r="X6426" s="6" t="str">
        <f>IF($B6426=2021,$P6426,"")</f>
        <v/>
      </c>
      <c r="Y6426" s="6" t="str">
        <f>IF($B6426=2022,$P6426,"")</f>
        <v/>
      </c>
      <c r="Z6426" s="6" t="str">
        <f>IF($B6426=2023,$P6426,"")</f>
        <v/>
      </c>
      <c r="AA6426" s="6" t="str">
        <f>IF($B6426=2024,$P6426,"")</f>
        <v/>
      </c>
      <c r="AB6426" s="15" t="str">
        <f>IF($B6426=2025,$P6426,"")</f>
        <v/>
      </c>
    </row>
    <row r="6427" spans="1:28" s="34" customFormat="1" x14ac:dyDescent="0.25">
      <c r="A6427" s="3">
        <v>891</v>
      </c>
      <c r="B6427" s="3">
        <v>2017</v>
      </c>
      <c r="C6427" s="3" t="s">
        <v>193</v>
      </c>
      <c r="D6427" s="4">
        <f>DATE(B6427,N6427,M6427)</f>
        <v>43039</v>
      </c>
      <c r="E6427" s="5">
        <v>1930</v>
      </c>
      <c r="F6427" s="6" t="s">
        <v>1356</v>
      </c>
      <c r="G6427" s="6" t="s">
        <v>1362</v>
      </c>
      <c r="H6427" s="6" t="str">
        <f>RIGHT(I6427,2)</f>
        <v>SA</v>
      </c>
      <c r="I6427" s="9" t="s">
        <v>7887</v>
      </c>
      <c r="J6427" s="9" t="s">
        <v>3228</v>
      </c>
      <c r="K6427" s="6" t="s">
        <v>88</v>
      </c>
      <c r="L6427" s="6">
        <v>5808</v>
      </c>
      <c r="M6427" s="6">
        <v>31</v>
      </c>
      <c r="N6427" s="6">
        <v>10</v>
      </c>
      <c r="O6427" s="6" t="s">
        <v>86</v>
      </c>
      <c r="P6427" s="15">
        <v>1</v>
      </c>
      <c r="Q6427" s="15" t="str">
        <f>IF($B6427=2014,$P6427,"")</f>
        <v/>
      </c>
      <c r="R6427" s="15" t="str">
        <f>IF($B6427=2015,$P6427,"")</f>
        <v/>
      </c>
      <c r="S6427" s="15" t="str">
        <f>IF($B6427=2016,$P6427,"")</f>
        <v/>
      </c>
      <c r="T6427" s="15">
        <f>IF($B6427=2017,$P6427,"")</f>
        <v>1</v>
      </c>
      <c r="U6427" s="15" t="str">
        <f>IF($B6427=2018,$P6427,"")</f>
        <v/>
      </c>
      <c r="V6427" s="15" t="str">
        <f>IF($B6427=2019,$P6427,"")</f>
        <v/>
      </c>
      <c r="W6427" s="15" t="str">
        <f>IF($B6427=2020,$P6427,"")</f>
        <v/>
      </c>
      <c r="X6427" s="6" t="str">
        <f>IF($B6427=2021,$P6427,"")</f>
        <v/>
      </c>
      <c r="Y6427" s="6" t="str">
        <f>IF($B6427=2022,$P6427,"")</f>
        <v/>
      </c>
      <c r="Z6427" s="6" t="str">
        <f>IF($B6427=2023,$P6427,"")</f>
        <v/>
      </c>
      <c r="AA6427" s="6" t="str">
        <f>IF($B6427=2024,$P6427,"")</f>
        <v/>
      </c>
      <c r="AB6427" s="15" t="str">
        <f>IF($B6427=2025,$P6427,"")</f>
        <v/>
      </c>
    </row>
    <row r="6428" spans="1:28" s="34" customFormat="1" x14ac:dyDescent="0.25">
      <c r="A6428" s="3">
        <v>891</v>
      </c>
      <c r="B6428" s="3">
        <v>2018</v>
      </c>
      <c r="C6428" s="3" t="s">
        <v>44</v>
      </c>
      <c r="D6428" s="4">
        <f>DATE(B6428,N6428,M6428)</f>
        <v>43155</v>
      </c>
      <c r="E6428" s="5">
        <v>1830</v>
      </c>
      <c r="F6428" s="6" t="s">
        <v>1356</v>
      </c>
      <c r="G6428" s="10" t="s">
        <v>1362</v>
      </c>
      <c r="H6428" s="6" t="str">
        <f>RIGHT(I6428,2)</f>
        <v>SA</v>
      </c>
      <c r="I6428" s="9" t="s">
        <v>7887</v>
      </c>
      <c r="J6428" s="9" t="s">
        <v>3230</v>
      </c>
      <c r="K6428" s="6" t="s">
        <v>88</v>
      </c>
      <c r="L6428" s="6">
        <v>5816</v>
      </c>
      <c r="M6428" s="6">
        <v>24</v>
      </c>
      <c r="N6428" s="6">
        <v>2</v>
      </c>
      <c r="O6428" s="6" t="s">
        <v>86</v>
      </c>
      <c r="P6428" s="15">
        <v>1</v>
      </c>
      <c r="Q6428" s="15" t="str">
        <f>IF($B6428=2014,$P6428,"")</f>
        <v/>
      </c>
      <c r="R6428" s="15" t="str">
        <f>IF($B6428=2015,$P6428,"")</f>
        <v/>
      </c>
      <c r="S6428" s="15" t="str">
        <f>IF($B6428=2016,$P6428,"")</f>
        <v/>
      </c>
      <c r="T6428" s="15" t="str">
        <f>IF($B6428=2017,$P6428,"")</f>
        <v/>
      </c>
      <c r="U6428" s="15">
        <f>IF($B6428=2018,$P6428,"")</f>
        <v>1</v>
      </c>
      <c r="V6428" s="15" t="str">
        <f>IF($B6428=2019,$P6428,"")</f>
        <v/>
      </c>
      <c r="W6428" s="15" t="str">
        <f>IF($B6428=2020,$P6428,"")</f>
        <v/>
      </c>
      <c r="X6428" s="6" t="str">
        <f>IF($B6428=2021,$P6428,"")</f>
        <v/>
      </c>
      <c r="Y6428" s="6" t="str">
        <f>IF($B6428=2022,$P6428,"")</f>
        <v/>
      </c>
      <c r="Z6428" s="6" t="str">
        <f>IF($B6428=2023,$P6428,"")</f>
        <v/>
      </c>
      <c r="AA6428" s="6" t="str">
        <f>IF($B6428=2024,$P6428,"")</f>
        <v/>
      </c>
      <c r="AB6428" s="15" t="str">
        <f>IF($B6428=2025,$P6428,"")</f>
        <v/>
      </c>
    </row>
    <row r="6429" spans="1:28" s="34" customFormat="1" x14ac:dyDescent="0.25">
      <c r="A6429" s="3">
        <v>891</v>
      </c>
      <c r="B6429" s="3">
        <v>2018</v>
      </c>
      <c r="C6429" s="3" t="s">
        <v>116</v>
      </c>
      <c r="D6429" s="4">
        <f>DATE(B6429,N6429,M6429)</f>
        <v>43160</v>
      </c>
      <c r="E6429" s="5">
        <v>1630</v>
      </c>
      <c r="F6429" s="6" t="s">
        <v>1356</v>
      </c>
      <c r="G6429" s="10" t="s">
        <v>1362</v>
      </c>
      <c r="H6429" s="6" t="str">
        <f>RIGHT(I6429,2)</f>
        <v>SA</v>
      </c>
      <c r="I6429" s="9" t="s">
        <v>7887</v>
      </c>
      <c r="J6429" s="14" t="s">
        <v>3231</v>
      </c>
      <c r="K6429" s="6" t="s">
        <v>88</v>
      </c>
      <c r="L6429" s="6">
        <v>5817</v>
      </c>
      <c r="M6429" s="6">
        <v>1</v>
      </c>
      <c r="N6429" s="6">
        <v>3</v>
      </c>
      <c r="O6429" s="6" t="s">
        <v>86</v>
      </c>
      <c r="P6429" s="15">
        <v>1</v>
      </c>
      <c r="Q6429" s="15" t="str">
        <f>IF($B6429=2014,$P6429,"")</f>
        <v/>
      </c>
      <c r="R6429" s="15" t="str">
        <f>IF($B6429=2015,$P6429,"")</f>
        <v/>
      </c>
      <c r="S6429" s="15" t="str">
        <f>IF($B6429=2016,$P6429,"")</f>
        <v/>
      </c>
      <c r="T6429" s="15" t="str">
        <f>IF($B6429=2017,$P6429,"")</f>
        <v/>
      </c>
      <c r="U6429" s="15">
        <f>IF($B6429=2018,$P6429,"")</f>
        <v>1</v>
      </c>
      <c r="V6429" s="15" t="str">
        <f>IF($B6429=2019,$P6429,"")</f>
        <v/>
      </c>
      <c r="W6429" s="15" t="str">
        <f>IF($B6429=2020,$P6429,"")</f>
        <v/>
      </c>
      <c r="X6429" s="6" t="str">
        <f>IF($B6429=2021,$P6429,"")</f>
        <v/>
      </c>
      <c r="Y6429" s="6" t="str">
        <f>IF($B6429=2022,$P6429,"")</f>
        <v/>
      </c>
      <c r="Z6429" s="6" t="str">
        <f>IF($B6429=2023,$P6429,"")</f>
        <v/>
      </c>
      <c r="AA6429" s="6" t="str">
        <f>IF($B6429=2024,$P6429,"")</f>
        <v/>
      </c>
      <c r="AB6429" s="15" t="str">
        <f>IF($B6429=2025,$P6429,"")</f>
        <v/>
      </c>
    </row>
    <row r="6430" spans="1:28" s="34" customFormat="1" x14ac:dyDescent="0.25">
      <c r="A6430" s="3">
        <v>891</v>
      </c>
      <c r="B6430" s="3">
        <v>2018</v>
      </c>
      <c r="C6430" s="3" t="s">
        <v>1469</v>
      </c>
      <c r="D6430" s="4">
        <f>DATE(B6430,N6430,M6430)</f>
        <v>43326</v>
      </c>
      <c r="E6430" s="5">
        <v>1900</v>
      </c>
      <c r="F6430" s="6" t="s">
        <v>1356</v>
      </c>
      <c r="G6430" s="6" t="s">
        <v>1362</v>
      </c>
      <c r="H6430" s="6" t="str">
        <f>RIGHT(I6430,2)</f>
        <v>SA</v>
      </c>
      <c r="I6430" s="9" t="s">
        <v>7887</v>
      </c>
      <c r="J6430" s="9" t="s">
        <v>3628</v>
      </c>
      <c r="K6430" s="6" t="s">
        <v>88</v>
      </c>
      <c r="L6430" s="6">
        <v>5903</v>
      </c>
      <c r="M6430" s="6">
        <v>14</v>
      </c>
      <c r="N6430" s="6">
        <v>8</v>
      </c>
      <c r="O6430" s="6" t="s">
        <v>86</v>
      </c>
      <c r="P6430" s="15">
        <v>1</v>
      </c>
      <c r="Q6430" s="15" t="str">
        <f>IF($B6430=2014,$P6430,"")</f>
        <v/>
      </c>
      <c r="R6430" s="15" t="str">
        <f>IF($B6430=2015,$P6430,"")</f>
        <v/>
      </c>
      <c r="S6430" s="15" t="str">
        <f>IF($B6430=2016,$P6430,"")</f>
        <v/>
      </c>
      <c r="T6430" s="15" t="str">
        <f>IF($B6430=2017,$P6430,"")</f>
        <v/>
      </c>
      <c r="U6430" s="15">
        <f>IF($B6430=2018,$P6430,"")</f>
        <v>1</v>
      </c>
      <c r="V6430" s="15" t="str">
        <f>IF($B6430=2019,$P6430,"")</f>
        <v/>
      </c>
      <c r="W6430" s="15" t="str">
        <f>IF($B6430=2020,$P6430,"")</f>
        <v/>
      </c>
      <c r="X6430" s="6" t="str">
        <f>IF($B6430=2021,$P6430,"")</f>
        <v/>
      </c>
      <c r="Y6430" s="6" t="str">
        <f>IF($B6430=2022,$P6430,"")</f>
        <v/>
      </c>
      <c r="Z6430" s="6" t="str">
        <f>IF($B6430=2023,$P6430,"")</f>
        <v/>
      </c>
      <c r="AA6430" s="6" t="str">
        <f>IF($B6430=2024,$P6430,"")</f>
        <v/>
      </c>
      <c r="AB6430" s="15" t="str">
        <f>IF($B6430=2025,$P6430,"")</f>
        <v/>
      </c>
    </row>
    <row r="6431" spans="1:28" s="34" customFormat="1" x14ac:dyDescent="0.25">
      <c r="A6431" s="3">
        <v>891</v>
      </c>
      <c r="B6431" s="3">
        <v>2018</v>
      </c>
      <c r="C6431" s="3" t="s">
        <v>157</v>
      </c>
      <c r="D6431" s="4">
        <f>DATE(B6431,N6431,M6431)</f>
        <v>43333</v>
      </c>
      <c r="E6431" s="5">
        <v>2000</v>
      </c>
      <c r="F6431" s="6" t="s">
        <v>1356</v>
      </c>
      <c r="G6431" s="6" t="s">
        <v>1362</v>
      </c>
      <c r="H6431" s="6" t="str">
        <f>RIGHT(I6431,2)</f>
        <v>SA</v>
      </c>
      <c r="I6431" s="9" t="s">
        <v>7887</v>
      </c>
      <c r="J6431" s="9" t="s">
        <v>3629</v>
      </c>
      <c r="K6431" s="6" t="s">
        <v>1358</v>
      </c>
      <c r="L6431" s="6">
        <v>5903</v>
      </c>
      <c r="M6431" s="6">
        <v>21</v>
      </c>
      <c r="N6431" s="6">
        <v>8</v>
      </c>
      <c r="O6431" s="6" t="s">
        <v>14</v>
      </c>
      <c r="P6431" s="15">
        <v>1</v>
      </c>
      <c r="Q6431" s="15" t="str">
        <f>IF($B6431=2014,$P6431,"")</f>
        <v/>
      </c>
      <c r="R6431" s="15" t="str">
        <f>IF($B6431=2015,$P6431,"")</f>
        <v/>
      </c>
      <c r="S6431" s="15" t="str">
        <f>IF($B6431=2016,$P6431,"")</f>
        <v/>
      </c>
      <c r="T6431" s="15" t="str">
        <f>IF($B6431=2017,$P6431,"")</f>
        <v/>
      </c>
      <c r="U6431" s="15">
        <f>IF($B6431=2018,$P6431,"")</f>
        <v>1</v>
      </c>
      <c r="V6431" s="15" t="str">
        <f>IF($B6431=2019,$P6431,"")</f>
        <v/>
      </c>
      <c r="W6431" s="15" t="str">
        <f>IF($B6431=2020,$P6431,"")</f>
        <v/>
      </c>
      <c r="X6431" s="6" t="str">
        <f>IF($B6431=2021,$P6431,"")</f>
        <v/>
      </c>
      <c r="Y6431" s="6" t="str">
        <f>IF($B6431=2022,$P6431,"")</f>
        <v/>
      </c>
      <c r="Z6431" s="6" t="str">
        <f>IF($B6431=2023,$P6431,"")</f>
        <v/>
      </c>
      <c r="AA6431" s="6" t="str">
        <f>IF($B6431=2024,$P6431,"")</f>
        <v/>
      </c>
      <c r="AB6431" s="15" t="str">
        <f>IF($B6431=2025,$P6431,"")</f>
        <v/>
      </c>
    </row>
    <row r="6432" spans="1:28" s="34" customFormat="1" x14ac:dyDescent="0.25">
      <c r="A6432" s="3">
        <v>891</v>
      </c>
      <c r="B6432" s="3">
        <v>2018</v>
      </c>
      <c r="C6432" s="3" t="s">
        <v>142</v>
      </c>
      <c r="D6432" s="4">
        <f>DATE(B6432,N6432,M6432)</f>
        <v>43381</v>
      </c>
      <c r="E6432" s="5">
        <v>2004</v>
      </c>
      <c r="F6432" s="6" t="s">
        <v>1356</v>
      </c>
      <c r="G6432" s="6" t="s">
        <v>1362</v>
      </c>
      <c r="H6432" s="6" t="str">
        <f>RIGHT(I6432,2)</f>
        <v>SA</v>
      </c>
      <c r="I6432" s="9" t="s">
        <v>7887</v>
      </c>
      <c r="J6432" s="9" t="s">
        <v>3633</v>
      </c>
      <c r="K6432" s="6" t="s">
        <v>123</v>
      </c>
      <c r="L6432" s="6">
        <v>5907</v>
      </c>
      <c r="M6432" s="6">
        <v>8</v>
      </c>
      <c r="N6432" s="6">
        <v>10</v>
      </c>
      <c r="O6432" s="6"/>
      <c r="P6432" s="15">
        <v>1</v>
      </c>
      <c r="Q6432" s="15" t="str">
        <f>IF($B6432=2014,$P6432,"")</f>
        <v/>
      </c>
      <c r="R6432" s="15" t="str">
        <f>IF($B6432=2015,$P6432,"")</f>
        <v/>
      </c>
      <c r="S6432" s="15" t="str">
        <f>IF($B6432=2016,$P6432,"")</f>
        <v/>
      </c>
      <c r="T6432" s="15" t="str">
        <f>IF($B6432=2017,$P6432,"")</f>
        <v/>
      </c>
      <c r="U6432" s="15">
        <f>IF($B6432=2018,$P6432,"")</f>
        <v>1</v>
      </c>
      <c r="V6432" s="15" t="str">
        <f>IF($B6432=2019,$P6432,"")</f>
        <v/>
      </c>
      <c r="W6432" s="15" t="str">
        <f>IF($B6432=2020,$P6432,"")</f>
        <v/>
      </c>
      <c r="X6432" s="6" t="str">
        <f>IF($B6432=2021,$P6432,"")</f>
        <v/>
      </c>
      <c r="Y6432" s="6" t="str">
        <f>IF($B6432=2022,$P6432,"")</f>
        <v/>
      </c>
      <c r="Z6432" s="6" t="str">
        <f>IF($B6432=2023,$P6432,"")</f>
        <v/>
      </c>
      <c r="AA6432" s="6" t="str">
        <f>IF($B6432=2024,$P6432,"")</f>
        <v/>
      </c>
      <c r="AB6432" s="15" t="str">
        <f>IF($B6432=2025,$P6432,"")</f>
        <v/>
      </c>
    </row>
    <row r="6433" spans="1:28" s="34" customFormat="1" ht="48" x14ac:dyDescent="0.25">
      <c r="A6433" s="3">
        <v>891</v>
      </c>
      <c r="B6433" s="3">
        <v>2018</v>
      </c>
      <c r="C6433" s="3" t="s">
        <v>186</v>
      </c>
      <c r="D6433" s="4">
        <f>DATE(B6433,N6433,M6433)</f>
        <v>43418</v>
      </c>
      <c r="E6433" s="5">
        <v>1500</v>
      </c>
      <c r="F6433" s="6" t="s">
        <v>1356</v>
      </c>
      <c r="G6433" s="6" t="s">
        <v>1362</v>
      </c>
      <c r="H6433" s="6" t="str">
        <f>RIGHT(I6433,2)</f>
        <v>SA</v>
      </c>
      <c r="I6433" s="9" t="s">
        <v>7887</v>
      </c>
      <c r="J6433" s="7" t="s">
        <v>3627</v>
      </c>
      <c r="K6433" s="6" t="s">
        <v>150</v>
      </c>
      <c r="L6433" s="6">
        <v>5913</v>
      </c>
      <c r="M6433" s="6">
        <v>14</v>
      </c>
      <c r="N6433" s="6">
        <v>11</v>
      </c>
      <c r="O6433" s="6"/>
      <c r="P6433" s="15">
        <v>1</v>
      </c>
      <c r="Q6433" s="15" t="str">
        <f>IF($B6433=2014,$P6433,"")</f>
        <v/>
      </c>
      <c r="R6433" s="15" t="str">
        <f>IF($B6433=2015,$P6433,"")</f>
        <v/>
      </c>
      <c r="S6433" s="15" t="str">
        <f>IF($B6433=2016,$P6433,"")</f>
        <v/>
      </c>
      <c r="T6433" s="15" t="str">
        <f>IF($B6433=2017,$P6433,"")</f>
        <v/>
      </c>
      <c r="U6433" s="15">
        <f>IF($B6433=2018,$P6433,"")</f>
        <v>1</v>
      </c>
      <c r="V6433" s="15" t="str">
        <f>IF($B6433=2019,$P6433,"")</f>
        <v/>
      </c>
      <c r="W6433" s="15" t="str">
        <f>IF($B6433=2020,$P6433,"")</f>
        <v/>
      </c>
      <c r="X6433" s="6" t="str">
        <f>IF($B6433=2021,$P6433,"")</f>
        <v/>
      </c>
      <c r="Y6433" s="6" t="str">
        <f>IF($B6433=2022,$P6433,"")</f>
        <v/>
      </c>
      <c r="Z6433" s="6" t="str">
        <f>IF($B6433=2023,$P6433,"")</f>
        <v/>
      </c>
      <c r="AA6433" s="6" t="str">
        <f>IF($B6433=2024,$P6433,"")</f>
        <v/>
      </c>
      <c r="AB6433" s="15" t="str">
        <f>IF($B6433=2025,$P6433,"")</f>
        <v/>
      </c>
    </row>
    <row r="6434" spans="1:28" s="34" customFormat="1" x14ac:dyDescent="0.25">
      <c r="A6434" s="3">
        <v>891</v>
      </c>
      <c r="B6434" s="3">
        <v>2019</v>
      </c>
      <c r="C6434" s="3" t="s">
        <v>382</v>
      </c>
      <c r="D6434" s="4">
        <f>DATE(B6434,N6434,M6434)</f>
        <v>43681</v>
      </c>
      <c r="E6434" s="5">
        <v>1930</v>
      </c>
      <c r="F6434" s="6" t="s">
        <v>1356</v>
      </c>
      <c r="G6434" s="6" t="s">
        <v>1362</v>
      </c>
      <c r="H6434" s="6" t="str">
        <f>RIGHT(I6434,2)</f>
        <v>SA</v>
      </c>
      <c r="I6434" s="9" t="s">
        <v>7887</v>
      </c>
      <c r="J6434" s="9" t="s">
        <v>4095</v>
      </c>
      <c r="K6434" s="6" t="s">
        <v>88</v>
      </c>
      <c r="L6434" s="6">
        <v>6002</v>
      </c>
      <c r="M6434" s="6">
        <v>4</v>
      </c>
      <c r="N6434" s="6">
        <v>8</v>
      </c>
      <c r="O6434" s="6" t="s">
        <v>86</v>
      </c>
      <c r="P6434" s="15">
        <v>1</v>
      </c>
      <c r="Q6434" s="15" t="str">
        <f>IF($B6434=2014,$P6434,"")</f>
        <v/>
      </c>
      <c r="R6434" s="15" t="str">
        <f>IF($B6434=2015,$P6434,"")</f>
        <v/>
      </c>
      <c r="S6434" s="15" t="str">
        <f>IF($B6434=2016,$P6434,"")</f>
        <v/>
      </c>
      <c r="T6434" s="15" t="str">
        <f>IF($B6434=2017,$P6434,"")</f>
        <v/>
      </c>
      <c r="U6434" s="15" t="str">
        <f>IF($B6434=2018,$P6434,"")</f>
        <v/>
      </c>
      <c r="V6434" s="15">
        <f>IF($B6434=2019,$P6434,"")</f>
        <v>1</v>
      </c>
      <c r="W6434" s="15" t="str">
        <f>IF($B6434=2020,$P6434,"")</f>
        <v/>
      </c>
      <c r="X6434" s="6" t="str">
        <f>IF($B6434=2021,$P6434,"")</f>
        <v/>
      </c>
      <c r="Y6434" s="6" t="str">
        <f>IF($B6434=2022,$P6434,"")</f>
        <v/>
      </c>
      <c r="Z6434" s="6" t="str">
        <f>IF($B6434=2023,$P6434,"")</f>
        <v/>
      </c>
      <c r="AA6434" s="6" t="str">
        <f>IF($B6434=2024,$P6434,"")</f>
        <v/>
      </c>
      <c r="AB6434" s="15" t="str">
        <f>IF($B6434=2025,$P6434,"")</f>
        <v/>
      </c>
    </row>
    <row r="6435" spans="1:28" s="34" customFormat="1" x14ac:dyDescent="0.25">
      <c r="A6435" s="3">
        <v>891</v>
      </c>
      <c r="B6435" s="3">
        <v>2019</v>
      </c>
      <c r="C6435" s="3" t="s">
        <v>113</v>
      </c>
      <c r="D6435" s="4">
        <f>DATE(B6435,N6435,M6435)</f>
        <v>43701</v>
      </c>
      <c r="E6435" s="5">
        <v>1831</v>
      </c>
      <c r="F6435" s="6" t="s">
        <v>1356</v>
      </c>
      <c r="G6435" s="6" t="s">
        <v>1362</v>
      </c>
      <c r="H6435" s="6" t="str">
        <f>RIGHT(I6435,2)</f>
        <v>SA</v>
      </c>
      <c r="I6435" s="9" t="s">
        <v>7887</v>
      </c>
      <c r="J6435" s="9" t="s">
        <v>4099</v>
      </c>
      <c r="K6435" s="6" t="s">
        <v>1358</v>
      </c>
      <c r="L6435" s="6">
        <v>6003</v>
      </c>
      <c r="M6435" s="6">
        <v>24</v>
      </c>
      <c r="N6435" s="6">
        <v>8</v>
      </c>
      <c r="O6435" s="6" t="s">
        <v>14</v>
      </c>
      <c r="P6435" s="15">
        <v>1</v>
      </c>
      <c r="Q6435" s="15" t="str">
        <f>IF($B6435=2014,$P6435,"")</f>
        <v/>
      </c>
      <c r="R6435" s="15" t="str">
        <f>IF($B6435=2015,$P6435,"")</f>
        <v/>
      </c>
      <c r="S6435" s="15" t="str">
        <f>IF($B6435=2016,$P6435,"")</f>
        <v/>
      </c>
      <c r="T6435" s="15" t="str">
        <f>IF($B6435=2017,$P6435,"")</f>
        <v/>
      </c>
      <c r="U6435" s="15" t="str">
        <f>IF($B6435=2018,$P6435,"")</f>
        <v/>
      </c>
      <c r="V6435" s="15">
        <f>IF($B6435=2019,$P6435,"")</f>
        <v>1</v>
      </c>
      <c r="W6435" s="15" t="str">
        <f>IF($B6435=2020,$P6435,"")</f>
        <v/>
      </c>
      <c r="X6435" s="6" t="str">
        <f>IF($B6435=2021,$P6435,"")</f>
        <v/>
      </c>
      <c r="Y6435" s="6" t="str">
        <f>IF($B6435=2022,$P6435,"")</f>
        <v/>
      </c>
      <c r="Z6435" s="6" t="str">
        <f>IF($B6435=2023,$P6435,"")</f>
        <v/>
      </c>
      <c r="AA6435" s="6" t="str">
        <f>IF($B6435=2024,$P6435,"")</f>
        <v/>
      </c>
      <c r="AB6435" s="15" t="str">
        <f>IF($B6435=2025,$P6435,"")</f>
        <v/>
      </c>
    </row>
    <row r="6436" spans="1:28" s="34" customFormat="1" x14ac:dyDescent="0.25">
      <c r="A6436" s="3">
        <v>891</v>
      </c>
      <c r="B6436" s="3">
        <v>2019</v>
      </c>
      <c r="C6436" s="3" t="s">
        <v>1512</v>
      </c>
      <c r="D6436" s="4">
        <f>DATE(B6436,N6436,M6436)</f>
        <v>43723</v>
      </c>
      <c r="E6436" s="5">
        <v>2000</v>
      </c>
      <c r="F6436" s="6" t="s">
        <v>1356</v>
      </c>
      <c r="G6436" s="6" t="s">
        <v>1362</v>
      </c>
      <c r="H6436" s="6" t="str">
        <f>RIGHT(I6436,2)</f>
        <v>SA</v>
      </c>
      <c r="I6436" s="9" t="s">
        <v>7887</v>
      </c>
      <c r="J6436" s="9" t="s">
        <v>4096</v>
      </c>
      <c r="K6436" s="6" t="s">
        <v>102</v>
      </c>
      <c r="L6436" s="6">
        <v>6005</v>
      </c>
      <c r="M6436" s="6">
        <v>15</v>
      </c>
      <c r="N6436" s="6">
        <v>9</v>
      </c>
      <c r="O6436" s="6"/>
      <c r="P6436" s="15">
        <v>1</v>
      </c>
      <c r="Q6436" s="15" t="str">
        <f>IF($B6436=2014,$P6436,"")</f>
        <v/>
      </c>
      <c r="R6436" s="15" t="str">
        <f>IF($B6436=2015,$P6436,"")</f>
        <v/>
      </c>
      <c r="S6436" s="15" t="str">
        <f>IF($B6436=2016,$P6436,"")</f>
        <v/>
      </c>
      <c r="T6436" s="15" t="str">
        <f>IF($B6436=2017,$P6436,"")</f>
        <v/>
      </c>
      <c r="U6436" s="15" t="str">
        <f>IF($B6436=2018,$P6436,"")</f>
        <v/>
      </c>
      <c r="V6436" s="15">
        <f>IF($B6436=2019,$P6436,"")</f>
        <v>1</v>
      </c>
      <c r="W6436" s="15" t="str">
        <f>IF($B6436=2020,$P6436,"")</f>
        <v/>
      </c>
      <c r="X6436" s="6" t="str">
        <f>IF($B6436=2021,$P6436,"")</f>
        <v/>
      </c>
      <c r="Y6436" s="6" t="str">
        <f>IF($B6436=2022,$P6436,"")</f>
        <v/>
      </c>
      <c r="Z6436" s="6" t="str">
        <f>IF($B6436=2023,$P6436,"")</f>
        <v/>
      </c>
      <c r="AA6436" s="6" t="str">
        <f>IF($B6436=2024,$P6436,"")</f>
        <v/>
      </c>
      <c r="AB6436" s="15" t="str">
        <f>IF($B6436=2025,$P6436,"")</f>
        <v/>
      </c>
    </row>
    <row r="6437" spans="1:28" s="34" customFormat="1" x14ac:dyDescent="0.25">
      <c r="A6437" s="3">
        <v>891</v>
      </c>
      <c r="B6437" s="3">
        <v>2019</v>
      </c>
      <c r="C6437" s="3" t="s">
        <v>127</v>
      </c>
      <c r="D6437" s="4">
        <f>DATE(B6437,N6437,M6437)</f>
        <v>43730</v>
      </c>
      <c r="E6437" s="5">
        <v>1900</v>
      </c>
      <c r="F6437" s="6" t="s">
        <v>1356</v>
      </c>
      <c r="G6437" s="6" t="s">
        <v>1362</v>
      </c>
      <c r="H6437" s="6" t="str">
        <f>RIGHT(I6437,2)</f>
        <v>SA</v>
      </c>
      <c r="I6437" s="9" t="s">
        <v>7887</v>
      </c>
      <c r="J6437" s="9" t="s">
        <v>4097</v>
      </c>
      <c r="K6437" s="6" t="s">
        <v>123</v>
      </c>
      <c r="L6437" s="6">
        <v>6006</v>
      </c>
      <c r="M6437" s="6">
        <v>22</v>
      </c>
      <c r="N6437" s="6">
        <v>9</v>
      </c>
      <c r="O6437" s="6"/>
      <c r="P6437" s="15">
        <v>1</v>
      </c>
      <c r="Q6437" s="15" t="str">
        <f>IF($B6437=2014,$P6437,"")</f>
        <v/>
      </c>
      <c r="R6437" s="15" t="str">
        <f>IF($B6437=2015,$P6437,"")</f>
        <v/>
      </c>
      <c r="S6437" s="15" t="str">
        <f>IF($B6437=2016,$P6437,"")</f>
        <v/>
      </c>
      <c r="T6437" s="15" t="str">
        <f>IF($B6437=2017,$P6437,"")</f>
        <v/>
      </c>
      <c r="U6437" s="15" t="str">
        <f>IF($B6437=2018,$P6437,"")</f>
        <v/>
      </c>
      <c r="V6437" s="15">
        <f>IF($B6437=2019,$P6437,"")</f>
        <v>1</v>
      </c>
      <c r="W6437" s="15" t="str">
        <f>IF($B6437=2020,$P6437,"")</f>
        <v/>
      </c>
      <c r="X6437" s="6" t="str">
        <f>IF($B6437=2021,$P6437,"")</f>
        <v/>
      </c>
      <c r="Y6437" s="6" t="str">
        <f>IF($B6437=2022,$P6437,"")</f>
        <v/>
      </c>
      <c r="Z6437" s="6" t="str">
        <f>IF($B6437=2023,$P6437,"")</f>
        <v/>
      </c>
      <c r="AA6437" s="6" t="str">
        <f>IF($B6437=2024,$P6437,"")</f>
        <v/>
      </c>
      <c r="AB6437" s="15" t="str">
        <f>IF($B6437=2025,$P6437,"")</f>
        <v/>
      </c>
    </row>
    <row r="6438" spans="1:28" s="34" customFormat="1" x14ac:dyDescent="0.25">
      <c r="A6438" s="3">
        <v>891</v>
      </c>
      <c r="B6438" s="3">
        <v>2019</v>
      </c>
      <c r="C6438" s="3" t="s">
        <v>142</v>
      </c>
      <c r="D6438" s="4">
        <f>DATE(B6438,N6438,M6438)</f>
        <v>43746</v>
      </c>
      <c r="E6438" s="5">
        <v>1600</v>
      </c>
      <c r="F6438" s="6" t="s">
        <v>1356</v>
      </c>
      <c r="G6438" s="6" t="s">
        <v>1362</v>
      </c>
      <c r="H6438" s="6" t="str">
        <f>RIGHT(I6438,2)</f>
        <v>SA</v>
      </c>
      <c r="I6438" s="9" t="s">
        <v>7887</v>
      </c>
      <c r="J6438" s="9" t="s">
        <v>4093</v>
      </c>
      <c r="K6438" s="6" t="s">
        <v>102</v>
      </c>
      <c r="L6438" s="6">
        <v>6007</v>
      </c>
      <c r="M6438" s="6">
        <v>8</v>
      </c>
      <c r="N6438" s="6">
        <v>10</v>
      </c>
      <c r="O6438" s="6"/>
      <c r="P6438" s="15">
        <v>1</v>
      </c>
      <c r="Q6438" s="15" t="str">
        <f>IF($B6438=2014,$P6438,"")</f>
        <v/>
      </c>
      <c r="R6438" s="15" t="str">
        <f>IF($B6438=2015,$P6438,"")</f>
        <v/>
      </c>
      <c r="S6438" s="15" t="str">
        <f>IF($B6438=2016,$P6438,"")</f>
        <v/>
      </c>
      <c r="T6438" s="15" t="str">
        <f>IF($B6438=2017,$P6438,"")</f>
        <v/>
      </c>
      <c r="U6438" s="15" t="str">
        <f>IF($B6438=2018,$P6438,"")</f>
        <v/>
      </c>
      <c r="V6438" s="15">
        <f>IF($B6438=2019,$P6438,"")</f>
        <v>1</v>
      </c>
      <c r="W6438" s="15" t="str">
        <f>IF($B6438=2020,$P6438,"")</f>
        <v/>
      </c>
      <c r="X6438" s="6" t="str">
        <f>IF($B6438=2021,$P6438,"")</f>
        <v/>
      </c>
      <c r="Y6438" s="6" t="str">
        <f>IF($B6438=2022,$P6438,"")</f>
        <v/>
      </c>
      <c r="Z6438" s="6" t="str">
        <f>IF($B6438=2023,$P6438,"")</f>
        <v/>
      </c>
      <c r="AA6438" s="6" t="str">
        <f>IF($B6438=2024,$P6438,"")</f>
        <v/>
      </c>
      <c r="AB6438" s="15" t="str">
        <f>IF($B6438=2025,$P6438,"")</f>
        <v/>
      </c>
    </row>
    <row r="6439" spans="1:28" s="34" customFormat="1" x14ac:dyDescent="0.25">
      <c r="A6439" s="3">
        <v>891</v>
      </c>
      <c r="B6439" s="3">
        <v>2019</v>
      </c>
      <c r="C6439" s="3" t="s">
        <v>1297</v>
      </c>
      <c r="D6439" s="4">
        <f>DATE(B6439,N6439,M6439)</f>
        <v>43757</v>
      </c>
      <c r="E6439" s="5">
        <v>1830</v>
      </c>
      <c r="F6439" s="6" t="s">
        <v>1356</v>
      </c>
      <c r="G6439" s="6" t="s">
        <v>1362</v>
      </c>
      <c r="H6439" s="6" t="str">
        <f>RIGHT(I6439,2)</f>
        <v>SA</v>
      </c>
      <c r="I6439" s="9" t="s">
        <v>7887</v>
      </c>
      <c r="J6439" s="9" t="s">
        <v>4094</v>
      </c>
      <c r="K6439" s="6" t="s">
        <v>94</v>
      </c>
      <c r="L6439" s="6">
        <v>6007</v>
      </c>
      <c r="M6439" s="6">
        <v>19</v>
      </c>
      <c r="N6439" s="6">
        <v>10</v>
      </c>
      <c r="O6439" s="6"/>
      <c r="P6439" s="15">
        <v>1</v>
      </c>
      <c r="Q6439" s="15" t="str">
        <f>IF($B6439=2014,$P6439,"")</f>
        <v/>
      </c>
      <c r="R6439" s="15" t="str">
        <f>IF($B6439=2015,$P6439,"")</f>
        <v/>
      </c>
      <c r="S6439" s="15" t="str">
        <f>IF($B6439=2016,$P6439,"")</f>
        <v/>
      </c>
      <c r="T6439" s="15" t="str">
        <f>IF($B6439=2017,$P6439,"")</f>
        <v/>
      </c>
      <c r="U6439" s="15" t="str">
        <f>IF($B6439=2018,$P6439,"")</f>
        <v/>
      </c>
      <c r="V6439" s="15">
        <f>IF($B6439=2019,$P6439,"")</f>
        <v>1</v>
      </c>
      <c r="W6439" s="15" t="str">
        <f>IF($B6439=2020,$P6439,"")</f>
        <v/>
      </c>
      <c r="X6439" s="6" t="str">
        <f>IF($B6439=2021,$P6439,"")</f>
        <v/>
      </c>
      <c r="Y6439" s="6" t="str">
        <f>IF($B6439=2022,$P6439,"")</f>
        <v/>
      </c>
      <c r="Z6439" s="6" t="str">
        <f>IF($B6439=2023,$P6439,"")</f>
        <v/>
      </c>
      <c r="AA6439" s="6" t="str">
        <f>IF($B6439=2024,$P6439,"")</f>
        <v/>
      </c>
      <c r="AB6439" s="15" t="str">
        <f>IF($B6439=2025,$P6439,"")</f>
        <v/>
      </c>
    </row>
    <row r="6440" spans="1:28" s="34" customFormat="1" x14ac:dyDescent="0.25">
      <c r="A6440" s="3">
        <v>891</v>
      </c>
      <c r="B6440" s="3">
        <v>2019</v>
      </c>
      <c r="C6440" s="3" t="s">
        <v>249</v>
      </c>
      <c r="D6440" s="4">
        <f>DATE(B6440,N6440,M6440)</f>
        <v>43761</v>
      </c>
      <c r="E6440" s="5">
        <v>1828</v>
      </c>
      <c r="F6440" s="6" t="s">
        <v>1356</v>
      </c>
      <c r="G6440" s="6" t="s">
        <v>1362</v>
      </c>
      <c r="H6440" s="6" t="str">
        <f>RIGHT(I6440,2)</f>
        <v>SA</v>
      </c>
      <c r="I6440" s="9" t="s">
        <v>7887</v>
      </c>
      <c r="J6440" s="9" t="s">
        <v>4098</v>
      </c>
      <c r="K6440" s="6" t="s">
        <v>235</v>
      </c>
      <c r="L6440" s="6">
        <v>6008</v>
      </c>
      <c r="M6440" s="6">
        <v>23</v>
      </c>
      <c r="N6440" s="6">
        <v>10</v>
      </c>
      <c r="O6440" s="6" t="s">
        <v>14</v>
      </c>
      <c r="P6440" s="15">
        <v>1</v>
      </c>
      <c r="Q6440" s="15" t="str">
        <f>IF($B6440=2014,$P6440,"")</f>
        <v/>
      </c>
      <c r="R6440" s="15" t="str">
        <f>IF($B6440=2015,$P6440,"")</f>
        <v/>
      </c>
      <c r="S6440" s="15" t="str">
        <f>IF($B6440=2016,$P6440,"")</f>
        <v/>
      </c>
      <c r="T6440" s="15" t="str">
        <f>IF($B6440=2017,$P6440,"")</f>
        <v/>
      </c>
      <c r="U6440" s="15" t="str">
        <f>IF($B6440=2018,$P6440,"")</f>
        <v/>
      </c>
      <c r="V6440" s="15">
        <f>IF($B6440=2019,$P6440,"")</f>
        <v>1</v>
      </c>
      <c r="W6440" s="15" t="str">
        <f>IF($B6440=2020,$P6440,"")</f>
        <v/>
      </c>
      <c r="X6440" s="6" t="str">
        <f>IF($B6440=2021,$P6440,"")</f>
        <v/>
      </c>
      <c r="Y6440" s="6" t="str">
        <f>IF($B6440=2022,$P6440,"")</f>
        <v/>
      </c>
      <c r="Z6440" s="6" t="str">
        <f>IF($B6440=2023,$P6440,"")</f>
        <v/>
      </c>
      <c r="AA6440" s="6" t="str">
        <f>IF($B6440=2024,$P6440,"")</f>
        <v/>
      </c>
      <c r="AB6440" s="15" t="str">
        <f>IF($B6440=2025,$P6440,"")</f>
        <v/>
      </c>
    </row>
    <row r="6441" spans="1:28" s="34" customFormat="1" x14ac:dyDescent="0.25">
      <c r="A6441" s="3">
        <v>891</v>
      </c>
      <c r="B6441" s="3">
        <v>2020</v>
      </c>
      <c r="C6441" s="3" t="s">
        <v>217</v>
      </c>
      <c r="D6441" s="4">
        <f>DATE(B6441,N6441,M6441)</f>
        <v>43921</v>
      </c>
      <c r="E6441" s="5">
        <v>1730</v>
      </c>
      <c r="F6441" s="6" t="s">
        <v>1356</v>
      </c>
      <c r="G6441" s="6" t="s">
        <v>1362</v>
      </c>
      <c r="H6441" s="6" t="str">
        <f>RIGHT(I6441,2)</f>
        <v>SA</v>
      </c>
      <c r="I6441" s="9" t="s">
        <v>7887</v>
      </c>
      <c r="J6441" s="7" t="s">
        <v>5117</v>
      </c>
      <c r="K6441" s="6" t="s">
        <v>88</v>
      </c>
      <c r="L6441" s="6">
        <v>6019</v>
      </c>
      <c r="M6441" s="6">
        <v>31</v>
      </c>
      <c r="N6441" s="6">
        <v>3</v>
      </c>
      <c r="O6441" s="6" t="s">
        <v>86</v>
      </c>
      <c r="P6441" s="15">
        <v>1</v>
      </c>
      <c r="Q6441" s="15" t="str">
        <f>IF($B6441=2014,$P6441,"")</f>
        <v/>
      </c>
      <c r="R6441" s="15" t="str">
        <f>IF($B6441=2015,$P6441,"")</f>
        <v/>
      </c>
      <c r="S6441" s="15" t="str">
        <f>IF($B6441=2016,$P6441,"")</f>
        <v/>
      </c>
      <c r="T6441" s="15" t="str">
        <f>IF($B6441=2017,$P6441,"")</f>
        <v/>
      </c>
      <c r="U6441" s="15" t="str">
        <f>IF($B6441=2018,$P6441,"")</f>
        <v/>
      </c>
      <c r="V6441" s="15" t="str">
        <f>IF($B6441=2019,$P6441,"")</f>
        <v/>
      </c>
      <c r="W6441" s="15">
        <f>IF($B6441=2020,$P6441,"")</f>
        <v>1</v>
      </c>
      <c r="X6441" s="6" t="str">
        <f>IF($B6441=2021,$P6441,"")</f>
        <v/>
      </c>
      <c r="Y6441" s="6" t="str">
        <f>IF($B6441=2022,$P6441,"")</f>
        <v/>
      </c>
      <c r="Z6441" s="6" t="str">
        <f>IF($B6441=2023,$P6441,"")</f>
        <v/>
      </c>
      <c r="AA6441" s="6" t="str">
        <f>IF($B6441=2024,$P6441,"")</f>
        <v/>
      </c>
      <c r="AB6441" s="15" t="str">
        <f>IF($B6441=2025,$P6441,"")</f>
        <v/>
      </c>
    </row>
    <row r="6442" spans="1:28" s="34" customFormat="1" ht="24" x14ac:dyDescent="0.25">
      <c r="A6442" s="3">
        <v>891</v>
      </c>
      <c r="B6442" s="3">
        <v>2020</v>
      </c>
      <c r="C6442" s="3" t="s">
        <v>91</v>
      </c>
      <c r="D6442" s="4">
        <f>DATE(B6442,N6442,M6442)</f>
        <v>44043</v>
      </c>
      <c r="E6442" s="5">
        <v>1930</v>
      </c>
      <c r="F6442" s="6" t="s">
        <v>1356</v>
      </c>
      <c r="G6442" s="6" t="s">
        <v>1362</v>
      </c>
      <c r="H6442" s="6" t="str">
        <f>RIGHT(I6442,2)</f>
        <v>SA</v>
      </c>
      <c r="I6442" s="9" t="s">
        <v>7887</v>
      </c>
      <c r="J6442" s="7" t="s">
        <v>5504</v>
      </c>
      <c r="K6442" s="6" t="s">
        <v>88</v>
      </c>
      <c r="L6442" s="6">
        <v>6103</v>
      </c>
      <c r="M6442" s="6">
        <v>31</v>
      </c>
      <c r="N6442" s="6">
        <v>7</v>
      </c>
      <c r="O6442" s="6" t="s">
        <v>86</v>
      </c>
      <c r="P6442" s="15">
        <v>1</v>
      </c>
      <c r="Q6442" s="15" t="str">
        <f>IF($B6442=2014,$P6442,"")</f>
        <v/>
      </c>
      <c r="R6442" s="15" t="str">
        <f>IF($B6442=2015,$P6442,"")</f>
        <v/>
      </c>
      <c r="S6442" s="15" t="str">
        <f>IF($B6442=2016,$P6442,"")</f>
        <v/>
      </c>
      <c r="T6442" s="15" t="str">
        <f>IF($B6442=2017,$P6442,"")</f>
        <v/>
      </c>
      <c r="U6442" s="15" t="str">
        <f>IF($B6442=2018,$P6442,"")</f>
        <v/>
      </c>
      <c r="V6442" s="15" t="str">
        <f>IF($B6442=2019,$P6442,"")</f>
        <v/>
      </c>
      <c r="W6442" s="15">
        <f>IF($B6442=2020,$P6442,"")</f>
        <v>1</v>
      </c>
      <c r="X6442" s="6" t="str">
        <f>IF($B6442=2021,$P6442,"")</f>
        <v/>
      </c>
      <c r="Y6442" s="6" t="str">
        <f>IF($B6442=2022,$P6442,"")</f>
        <v/>
      </c>
      <c r="Z6442" s="6" t="str">
        <f>IF($B6442=2023,$P6442,"")</f>
        <v/>
      </c>
      <c r="AA6442" s="6" t="str">
        <f>IF($B6442=2024,$P6442,"")</f>
        <v/>
      </c>
      <c r="AB6442" s="15" t="str">
        <f>IF($B6442=2025,$P6442,"")</f>
        <v/>
      </c>
    </row>
    <row r="6443" spans="1:28" s="34" customFormat="1" ht="24" x14ac:dyDescent="0.25">
      <c r="A6443" s="3">
        <v>891</v>
      </c>
      <c r="B6443" s="3">
        <v>2020</v>
      </c>
      <c r="C6443" s="3" t="s">
        <v>113</v>
      </c>
      <c r="D6443" s="4">
        <f>DATE(B6443,N6443,M6443)</f>
        <v>44067</v>
      </c>
      <c r="E6443" s="5">
        <v>2015</v>
      </c>
      <c r="F6443" s="6" t="s">
        <v>1356</v>
      </c>
      <c r="G6443" s="6" t="s">
        <v>1362</v>
      </c>
      <c r="H6443" s="6" t="str">
        <f>RIGHT(I6443,2)</f>
        <v>SA</v>
      </c>
      <c r="I6443" s="9" t="s">
        <v>7887</v>
      </c>
      <c r="J6443" s="7" t="s">
        <v>5505</v>
      </c>
      <c r="K6443" s="6" t="s">
        <v>102</v>
      </c>
      <c r="L6443" s="6">
        <v>6104</v>
      </c>
      <c r="M6443" s="6">
        <v>24</v>
      </c>
      <c r="N6443" s="6">
        <v>8</v>
      </c>
      <c r="O6443" s="6"/>
      <c r="P6443" s="15">
        <v>1</v>
      </c>
      <c r="Q6443" s="15" t="str">
        <f>IF($B6443=2014,$P6443,"")</f>
        <v/>
      </c>
      <c r="R6443" s="15" t="str">
        <f>IF($B6443=2015,$P6443,"")</f>
        <v/>
      </c>
      <c r="S6443" s="15" t="str">
        <f>IF($B6443=2016,$P6443,"")</f>
        <v/>
      </c>
      <c r="T6443" s="15" t="str">
        <f>IF($B6443=2017,$P6443,"")</f>
        <v/>
      </c>
      <c r="U6443" s="15" t="str">
        <f>IF($B6443=2018,$P6443,"")</f>
        <v/>
      </c>
      <c r="V6443" s="15" t="str">
        <f>IF($B6443=2019,$P6443,"")</f>
        <v/>
      </c>
      <c r="W6443" s="15">
        <f>IF($B6443=2020,$P6443,"")</f>
        <v>1</v>
      </c>
      <c r="X6443" s="6" t="str">
        <f>IF($B6443=2021,$P6443,"")</f>
        <v/>
      </c>
      <c r="Y6443" s="6" t="str">
        <f>IF($B6443=2022,$P6443,"")</f>
        <v/>
      </c>
      <c r="Z6443" s="6" t="str">
        <f>IF($B6443=2023,$P6443,"")</f>
        <v/>
      </c>
      <c r="AA6443" s="6" t="str">
        <f>IF($B6443=2024,$P6443,"")</f>
        <v/>
      </c>
      <c r="AB6443" s="15" t="str">
        <f>IF($B6443=2025,$P6443,"")</f>
        <v/>
      </c>
    </row>
    <row r="6444" spans="1:28" s="34" customFormat="1" ht="24" x14ac:dyDescent="0.25">
      <c r="A6444" s="3">
        <v>891</v>
      </c>
      <c r="B6444" s="3">
        <v>2020</v>
      </c>
      <c r="C6444" s="3" t="s">
        <v>70</v>
      </c>
      <c r="D6444" s="4">
        <f>DATE(B6444,N6444,M6444)</f>
        <v>44081</v>
      </c>
      <c r="E6444" s="5">
        <v>1830</v>
      </c>
      <c r="F6444" s="6" t="s">
        <v>1356</v>
      </c>
      <c r="G6444" s="6" t="s">
        <v>1362</v>
      </c>
      <c r="H6444" s="6" t="str">
        <f>RIGHT(I6444,2)</f>
        <v>SA</v>
      </c>
      <c r="I6444" s="9" t="s">
        <v>7887</v>
      </c>
      <c r="J6444" s="7" t="s">
        <v>5506</v>
      </c>
      <c r="K6444" s="6" t="s">
        <v>102</v>
      </c>
      <c r="L6444" s="6">
        <v>6105</v>
      </c>
      <c r="M6444" s="6">
        <v>7</v>
      </c>
      <c r="N6444" s="6">
        <v>9</v>
      </c>
      <c r="O6444" s="6"/>
      <c r="P6444" s="15">
        <v>1</v>
      </c>
      <c r="Q6444" s="15" t="str">
        <f>IF($B6444=2014,$P6444,"")</f>
        <v/>
      </c>
      <c r="R6444" s="15" t="str">
        <f>IF($B6444=2015,$P6444,"")</f>
        <v/>
      </c>
      <c r="S6444" s="15" t="str">
        <f>IF($B6444=2016,$P6444,"")</f>
        <v/>
      </c>
      <c r="T6444" s="15" t="str">
        <f>IF($B6444=2017,$P6444,"")</f>
        <v/>
      </c>
      <c r="U6444" s="15" t="str">
        <f>IF($B6444=2018,$P6444,"")</f>
        <v/>
      </c>
      <c r="V6444" s="15" t="str">
        <f>IF($B6444=2019,$P6444,"")</f>
        <v/>
      </c>
      <c r="W6444" s="15">
        <f>IF($B6444=2020,$P6444,"")</f>
        <v>1</v>
      </c>
      <c r="X6444" s="6" t="str">
        <f>IF($B6444=2021,$P6444,"")</f>
        <v/>
      </c>
      <c r="Y6444" s="6" t="str">
        <f>IF($B6444=2022,$P6444,"")</f>
        <v/>
      </c>
      <c r="Z6444" s="6" t="str">
        <f>IF($B6444=2023,$P6444,"")</f>
        <v/>
      </c>
      <c r="AA6444" s="6" t="str">
        <f>IF($B6444=2024,$P6444,"")</f>
        <v/>
      </c>
      <c r="AB6444" s="15" t="str">
        <f>IF($B6444=2025,$P6444,"")</f>
        <v/>
      </c>
    </row>
    <row r="6445" spans="1:28" s="34" customFormat="1" x14ac:dyDescent="0.25">
      <c r="A6445" s="3">
        <v>891</v>
      </c>
      <c r="B6445" s="3">
        <v>2021</v>
      </c>
      <c r="C6445" s="3" t="s">
        <v>41</v>
      </c>
      <c r="D6445" s="4">
        <v>44393</v>
      </c>
      <c r="E6445" s="5">
        <v>2035</v>
      </c>
      <c r="F6445" s="6" t="s">
        <v>1356</v>
      </c>
      <c r="G6445" s="6" t="s">
        <v>1362</v>
      </c>
      <c r="H6445" s="6" t="str">
        <f>RIGHT(I6445,2)</f>
        <v>SA</v>
      </c>
      <c r="I6445" s="9" t="s">
        <v>7887</v>
      </c>
      <c r="J6445" s="7" t="s">
        <v>3228</v>
      </c>
      <c r="K6445" s="6" t="s">
        <v>88</v>
      </c>
      <c r="L6445" s="6">
        <v>6202</v>
      </c>
      <c r="M6445" s="6">
        <v>16</v>
      </c>
      <c r="N6445" s="6">
        <v>7</v>
      </c>
      <c r="O6445" s="6" t="s">
        <v>86</v>
      </c>
      <c r="P6445" s="15">
        <v>1</v>
      </c>
      <c r="Q6445" s="15" t="str">
        <f>IF($B6445=2014,$P6445,"")</f>
        <v/>
      </c>
      <c r="R6445" s="15" t="str">
        <f>IF($B6445=2015,$P6445,"")</f>
        <v/>
      </c>
      <c r="S6445" s="15" t="str">
        <f>IF($B6445=2016,$P6445,"")</f>
        <v/>
      </c>
      <c r="T6445" s="15" t="str">
        <f>IF($B6445=2017,$P6445,"")</f>
        <v/>
      </c>
      <c r="U6445" s="15" t="str">
        <f>IF($B6445=2018,$P6445,"")</f>
        <v/>
      </c>
      <c r="V6445" s="15" t="str">
        <f>IF($B6445=2019,$P6445,"")</f>
        <v/>
      </c>
      <c r="W6445" s="15" t="str">
        <f>IF($B6445=2020,$P6445,"")</f>
        <v/>
      </c>
      <c r="X6445" s="6">
        <f>IF($B6445=2021,$P6445,"")</f>
        <v>1</v>
      </c>
      <c r="Y6445" s="6" t="str">
        <f>IF($B6445=2022,$P6445,"")</f>
        <v/>
      </c>
      <c r="Z6445" s="6" t="str">
        <f>IF($B6445=2023,$P6445,"")</f>
        <v/>
      </c>
      <c r="AA6445" s="6" t="str">
        <f>IF($B6445=2024,$P6445,"")</f>
        <v/>
      </c>
      <c r="AB6445" s="15" t="str">
        <f>IF($B6445=2025,$P6445,"")</f>
        <v/>
      </c>
    </row>
    <row r="6446" spans="1:28" s="34" customFormat="1" ht="24" x14ac:dyDescent="0.25">
      <c r="A6446" s="3">
        <v>891</v>
      </c>
      <c r="B6446" s="3">
        <v>2021</v>
      </c>
      <c r="C6446" s="3" t="s">
        <v>210</v>
      </c>
      <c r="D6446" s="4">
        <v>44455</v>
      </c>
      <c r="E6446" s="5">
        <v>2005</v>
      </c>
      <c r="F6446" s="6" t="s">
        <v>1356</v>
      </c>
      <c r="G6446" s="6" t="s">
        <v>1362</v>
      </c>
      <c r="H6446" s="6" t="str">
        <f>RIGHT(I6446,2)</f>
        <v>SA</v>
      </c>
      <c r="I6446" s="9" t="s">
        <v>7887</v>
      </c>
      <c r="J6446" s="7" t="s">
        <v>6366</v>
      </c>
      <c r="K6446" s="6" t="s">
        <v>102</v>
      </c>
      <c r="L6446" s="6">
        <v>6206</v>
      </c>
      <c r="M6446" s="6">
        <v>16</v>
      </c>
      <c r="N6446" s="6">
        <v>9</v>
      </c>
      <c r="O6446" s="6"/>
      <c r="P6446" s="15">
        <v>1</v>
      </c>
      <c r="Q6446" s="15" t="str">
        <f>IF($B6446=2014,$P6446,"")</f>
        <v/>
      </c>
      <c r="R6446" s="15" t="str">
        <f>IF($B6446=2015,$P6446,"")</f>
        <v/>
      </c>
      <c r="S6446" s="15" t="str">
        <f>IF($B6446=2016,$P6446,"")</f>
        <v/>
      </c>
      <c r="T6446" s="15" t="str">
        <f>IF($B6446=2017,$P6446,"")</f>
        <v/>
      </c>
      <c r="U6446" s="15" t="str">
        <f>IF($B6446=2018,$P6446,"")</f>
        <v/>
      </c>
      <c r="V6446" s="15" t="str">
        <f>IF($B6446=2019,$P6446,"")</f>
        <v/>
      </c>
      <c r="W6446" s="15" t="str">
        <f>IF($B6446=2020,$P6446,"")</f>
        <v/>
      </c>
      <c r="X6446" s="6">
        <f>IF($B6446=2021,$P6446,"")</f>
        <v>1</v>
      </c>
      <c r="Y6446" s="6" t="str">
        <f>IF($B6446=2022,$P6446,"")</f>
        <v/>
      </c>
      <c r="Z6446" s="6" t="str">
        <f>IF($B6446=2023,$P6446,"")</f>
        <v/>
      </c>
      <c r="AA6446" s="6" t="str">
        <f>IF($B6446=2024,$P6446,"")</f>
        <v/>
      </c>
      <c r="AB6446" s="15" t="str">
        <f>IF($B6446=2025,$P6446,"")</f>
        <v/>
      </c>
    </row>
    <row r="6447" spans="1:28" s="34" customFormat="1" x14ac:dyDescent="0.25">
      <c r="A6447" s="3">
        <v>891</v>
      </c>
      <c r="B6447" s="3">
        <v>2021</v>
      </c>
      <c r="C6447" s="3" t="s">
        <v>68</v>
      </c>
      <c r="D6447" s="4">
        <v>44460</v>
      </c>
      <c r="E6447" s="5">
        <v>1959</v>
      </c>
      <c r="F6447" s="6" t="s">
        <v>1356</v>
      </c>
      <c r="G6447" s="6" t="s">
        <v>1362</v>
      </c>
      <c r="H6447" s="6" t="str">
        <f>RIGHT(I6447,2)</f>
        <v>SA</v>
      </c>
      <c r="I6447" s="9" t="s">
        <v>7887</v>
      </c>
      <c r="J6447" s="7" t="s">
        <v>6367</v>
      </c>
      <c r="K6447" s="6" t="s">
        <v>150</v>
      </c>
      <c r="L6447" s="6">
        <v>6206</v>
      </c>
      <c r="M6447" s="6">
        <v>21</v>
      </c>
      <c r="N6447" s="6">
        <v>9</v>
      </c>
      <c r="O6447" s="6"/>
      <c r="P6447" s="15">
        <v>1</v>
      </c>
      <c r="Q6447" s="15" t="str">
        <f>IF($B6447=2014,$P6447,"")</f>
        <v/>
      </c>
      <c r="R6447" s="15" t="str">
        <f>IF($B6447=2015,$P6447,"")</f>
        <v/>
      </c>
      <c r="S6447" s="15" t="str">
        <f>IF($B6447=2016,$P6447,"")</f>
        <v/>
      </c>
      <c r="T6447" s="15" t="str">
        <f>IF($B6447=2017,$P6447,"")</f>
        <v/>
      </c>
      <c r="U6447" s="15" t="str">
        <f>IF($B6447=2018,$P6447,"")</f>
        <v/>
      </c>
      <c r="V6447" s="15" t="str">
        <f>IF($B6447=2019,$P6447,"")</f>
        <v/>
      </c>
      <c r="W6447" s="15" t="str">
        <f>IF($B6447=2020,$P6447,"")</f>
        <v/>
      </c>
      <c r="X6447" s="6">
        <f>IF($B6447=2021,$P6447,"")</f>
        <v>1</v>
      </c>
      <c r="Y6447" s="6" t="str">
        <f>IF($B6447=2022,$P6447,"")</f>
        <v/>
      </c>
      <c r="Z6447" s="6" t="str">
        <f>IF($B6447=2023,$P6447,"")</f>
        <v/>
      </c>
      <c r="AA6447" s="6" t="str">
        <f>IF($B6447=2024,$P6447,"")</f>
        <v/>
      </c>
      <c r="AB6447" s="15" t="str">
        <f>IF($B6447=2025,$P6447,"")</f>
        <v/>
      </c>
    </row>
    <row r="6448" spans="1:28" s="34" customFormat="1" x14ac:dyDescent="0.25">
      <c r="A6448" s="3">
        <v>891</v>
      </c>
      <c r="B6448" s="3">
        <v>2021</v>
      </c>
      <c r="C6448" s="3" t="s">
        <v>87</v>
      </c>
      <c r="D6448" s="4">
        <v>44464</v>
      </c>
      <c r="E6448" s="5">
        <v>1931</v>
      </c>
      <c r="F6448" s="6" t="s">
        <v>1356</v>
      </c>
      <c r="G6448" s="6" t="s">
        <v>1362</v>
      </c>
      <c r="H6448" s="6" t="str">
        <f>RIGHT(I6448,2)</f>
        <v>SA</v>
      </c>
      <c r="I6448" s="9" t="s">
        <v>7887</v>
      </c>
      <c r="J6448" s="7" t="s">
        <v>6368</v>
      </c>
      <c r="K6448" s="6" t="s">
        <v>123</v>
      </c>
      <c r="L6448" s="6">
        <v>6206</v>
      </c>
      <c r="M6448" s="6">
        <v>25</v>
      </c>
      <c r="N6448" s="6">
        <v>9</v>
      </c>
      <c r="O6448" s="6"/>
      <c r="P6448" s="15">
        <v>1</v>
      </c>
      <c r="Q6448" s="15" t="str">
        <f>IF($B6448=2014,$P6448,"")</f>
        <v/>
      </c>
      <c r="R6448" s="15" t="str">
        <f>IF($B6448=2015,$P6448,"")</f>
        <v/>
      </c>
      <c r="S6448" s="15" t="str">
        <f>IF($B6448=2016,$P6448,"")</f>
        <v/>
      </c>
      <c r="T6448" s="15" t="str">
        <f>IF($B6448=2017,$P6448,"")</f>
        <v/>
      </c>
      <c r="U6448" s="15" t="str">
        <f>IF($B6448=2018,$P6448,"")</f>
        <v/>
      </c>
      <c r="V6448" s="15" t="str">
        <f>IF($B6448=2019,$P6448,"")</f>
        <v/>
      </c>
      <c r="W6448" s="15" t="str">
        <f>IF($B6448=2020,$P6448,"")</f>
        <v/>
      </c>
      <c r="X6448" s="6">
        <f>IF($B6448=2021,$P6448,"")</f>
        <v>1</v>
      </c>
      <c r="Y6448" s="6" t="str">
        <f>IF($B6448=2022,$P6448,"")</f>
        <v/>
      </c>
      <c r="Z6448" s="6" t="str">
        <f>IF($B6448=2023,$P6448,"")</f>
        <v/>
      </c>
      <c r="AA6448" s="6" t="str">
        <f>IF($B6448=2024,$P6448,"")</f>
        <v/>
      </c>
      <c r="AB6448" s="15" t="str">
        <f>IF($B6448=2025,$P6448,"")</f>
        <v/>
      </c>
    </row>
    <row r="6449" spans="1:28" s="34" customFormat="1" x14ac:dyDescent="0.25">
      <c r="A6449" s="3">
        <v>891</v>
      </c>
      <c r="B6449" s="3">
        <v>2021</v>
      </c>
      <c r="C6449" s="3" t="s">
        <v>231</v>
      </c>
      <c r="D6449" s="4">
        <v>44469</v>
      </c>
      <c r="E6449" s="5">
        <v>1830</v>
      </c>
      <c r="F6449" s="6" t="s">
        <v>1356</v>
      </c>
      <c r="G6449" s="6" t="s">
        <v>1362</v>
      </c>
      <c r="H6449" s="6" t="str">
        <f>RIGHT(I6449,2)</f>
        <v>SA</v>
      </c>
      <c r="I6449" s="9" t="s">
        <v>7887</v>
      </c>
      <c r="J6449" s="7" t="s">
        <v>6369</v>
      </c>
      <c r="K6449" s="6" t="s">
        <v>5684</v>
      </c>
      <c r="L6449" s="6">
        <v>6208</v>
      </c>
      <c r="M6449" s="6">
        <v>30</v>
      </c>
      <c r="N6449" s="6">
        <v>9</v>
      </c>
      <c r="O6449" s="6" t="s">
        <v>86</v>
      </c>
      <c r="P6449" s="15">
        <v>1</v>
      </c>
      <c r="Q6449" s="15" t="str">
        <f>IF($B6449=2014,$P6449,"")</f>
        <v/>
      </c>
      <c r="R6449" s="15" t="str">
        <f>IF($B6449=2015,$P6449,"")</f>
        <v/>
      </c>
      <c r="S6449" s="15" t="str">
        <f>IF($B6449=2016,$P6449,"")</f>
        <v/>
      </c>
      <c r="T6449" s="15" t="str">
        <f>IF($B6449=2017,$P6449,"")</f>
        <v/>
      </c>
      <c r="U6449" s="15" t="str">
        <f>IF($B6449=2018,$P6449,"")</f>
        <v/>
      </c>
      <c r="V6449" s="15" t="str">
        <f>IF($B6449=2019,$P6449,"")</f>
        <v/>
      </c>
      <c r="W6449" s="15" t="str">
        <f>IF($B6449=2020,$P6449,"")</f>
        <v/>
      </c>
      <c r="X6449" s="6">
        <f>IF($B6449=2021,$P6449,"")</f>
        <v>1</v>
      </c>
      <c r="Y6449" s="6" t="str">
        <f>IF($B6449=2022,$P6449,"")</f>
        <v/>
      </c>
      <c r="Z6449" s="6" t="str">
        <f>IF($B6449=2023,$P6449,"")</f>
        <v/>
      </c>
      <c r="AA6449" s="6" t="str">
        <f>IF($B6449=2024,$P6449,"")</f>
        <v/>
      </c>
      <c r="AB6449" s="15" t="str">
        <f>IF($B6449=2025,$P6449,"")</f>
        <v/>
      </c>
    </row>
    <row r="6450" spans="1:28" s="34" customFormat="1" ht="24" x14ac:dyDescent="0.25">
      <c r="A6450" s="3">
        <v>891</v>
      </c>
      <c r="B6450" s="3">
        <v>2021</v>
      </c>
      <c r="C6450" s="3" t="s">
        <v>574</v>
      </c>
      <c r="D6450" s="4">
        <v>44553</v>
      </c>
      <c r="E6450" s="5">
        <v>1730</v>
      </c>
      <c r="F6450" s="10" t="s">
        <v>1356</v>
      </c>
      <c r="G6450" s="10" t="s">
        <v>1362</v>
      </c>
      <c r="H6450" s="6" t="str">
        <f>RIGHT(I6450,2)</f>
        <v>SA</v>
      </c>
      <c r="I6450" s="9" t="s">
        <v>7887</v>
      </c>
      <c r="J6450" s="7" t="s">
        <v>6370</v>
      </c>
      <c r="K6450" s="6" t="s">
        <v>235</v>
      </c>
      <c r="L6450" s="6">
        <v>6214</v>
      </c>
      <c r="M6450" s="6">
        <v>23</v>
      </c>
      <c r="N6450" s="6">
        <v>12</v>
      </c>
      <c r="O6450" s="6" t="s">
        <v>14</v>
      </c>
      <c r="P6450" s="15">
        <v>1</v>
      </c>
      <c r="Q6450" s="15" t="str">
        <f>IF($B6450=2014,$P6450,"")</f>
        <v/>
      </c>
      <c r="R6450" s="15" t="str">
        <f>IF($B6450=2015,$P6450,"")</f>
        <v/>
      </c>
      <c r="S6450" s="15" t="str">
        <f>IF($B6450=2016,$P6450,"")</f>
        <v/>
      </c>
      <c r="T6450" s="15" t="str">
        <f>IF($B6450=2017,$P6450,"")</f>
        <v/>
      </c>
      <c r="U6450" s="15" t="str">
        <f>IF($B6450=2018,$P6450,"")</f>
        <v/>
      </c>
      <c r="V6450" s="15" t="str">
        <f>IF($B6450=2019,$P6450,"")</f>
        <v/>
      </c>
      <c r="W6450" s="15" t="str">
        <f>IF($B6450=2020,$P6450,"")</f>
        <v/>
      </c>
      <c r="X6450" s="6">
        <f>IF($B6450=2021,$P6450,"")</f>
        <v>1</v>
      </c>
      <c r="Y6450" s="6" t="str">
        <f>IF($B6450=2022,$P6450,"")</f>
        <v/>
      </c>
      <c r="Z6450" s="6" t="str">
        <f>IF($B6450=2023,$P6450,"")</f>
        <v/>
      </c>
      <c r="AA6450" s="6" t="str">
        <f>IF($B6450=2024,$P6450,"")</f>
        <v/>
      </c>
      <c r="AB6450" s="15" t="str">
        <f>IF($B6450=2025,$P6450,"")</f>
        <v/>
      </c>
    </row>
    <row r="6451" spans="1:28" s="34" customFormat="1" x14ac:dyDescent="0.25">
      <c r="A6451" s="3">
        <v>891</v>
      </c>
      <c r="B6451" s="3">
        <v>2022</v>
      </c>
      <c r="C6451" s="3" t="s">
        <v>1451</v>
      </c>
      <c r="D6451" s="4">
        <v>44596</v>
      </c>
      <c r="E6451" s="5">
        <v>1930</v>
      </c>
      <c r="F6451" s="10" t="s">
        <v>1356</v>
      </c>
      <c r="G6451" s="10" t="s">
        <v>1362</v>
      </c>
      <c r="H6451" s="6" t="str">
        <f>RIGHT(I6451,2)</f>
        <v>SA</v>
      </c>
      <c r="I6451" s="9" t="s">
        <v>7887</v>
      </c>
      <c r="J6451" s="7" t="s">
        <v>6371</v>
      </c>
      <c r="K6451" s="6" t="s">
        <v>88</v>
      </c>
      <c r="L6451" s="6">
        <v>6215</v>
      </c>
      <c r="M6451" s="6">
        <v>4</v>
      </c>
      <c r="N6451" s="6">
        <v>2</v>
      </c>
      <c r="O6451" s="6" t="s">
        <v>86</v>
      </c>
      <c r="P6451" s="15">
        <v>1</v>
      </c>
      <c r="Q6451" s="15" t="str">
        <f>IF($B6451=2014,$P6451,"")</f>
        <v/>
      </c>
      <c r="R6451" s="15" t="str">
        <f>IF($B6451=2015,$P6451,"")</f>
        <v/>
      </c>
      <c r="S6451" s="15" t="str">
        <f>IF($B6451=2016,$P6451,"")</f>
        <v/>
      </c>
      <c r="T6451" s="15" t="str">
        <f>IF($B6451=2017,$P6451,"")</f>
        <v/>
      </c>
      <c r="U6451" s="15" t="str">
        <f>IF($B6451=2018,$P6451,"")</f>
        <v/>
      </c>
      <c r="V6451" s="15" t="str">
        <f>IF($B6451=2019,$P6451,"")</f>
        <v/>
      </c>
      <c r="W6451" s="15" t="str">
        <f>IF($B6451=2020,$P6451,"")</f>
        <v/>
      </c>
      <c r="X6451" s="6" t="str">
        <f>IF($B6451=2021,$P6451,"")</f>
        <v/>
      </c>
      <c r="Y6451" s="6">
        <f>IF($B6451=2022,$P6451,"")</f>
        <v>1</v>
      </c>
      <c r="Z6451" s="6" t="str">
        <f>IF($B6451=2023,$P6451,"")</f>
        <v/>
      </c>
      <c r="AA6451" s="6" t="str">
        <f>IF($B6451=2024,$P6451,"")</f>
        <v/>
      </c>
      <c r="AB6451" s="15" t="str">
        <f>IF($B6451=2025,$P6451,"")</f>
        <v/>
      </c>
    </row>
    <row r="6452" spans="1:28" s="34" customFormat="1" x14ac:dyDescent="0.25">
      <c r="A6452" s="3">
        <v>891</v>
      </c>
      <c r="B6452" s="3">
        <v>2022</v>
      </c>
      <c r="C6452" s="3" t="s">
        <v>1552</v>
      </c>
      <c r="D6452" s="4">
        <f>DATE(B6452,N6452,M6452)</f>
        <v>44768</v>
      </c>
      <c r="E6452" s="5">
        <v>2004</v>
      </c>
      <c r="F6452" s="10" t="s">
        <v>1356</v>
      </c>
      <c r="G6452" s="10" t="s">
        <v>1362</v>
      </c>
      <c r="H6452" s="6" t="str">
        <f>RIGHT(I6452,2)</f>
        <v>SA</v>
      </c>
      <c r="I6452" s="9" t="s">
        <v>7887</v>
      </c>
      <c r="J6452" s="7" t="s">
        <v>6611</v>
      </c>
      <c r="K6452" s="6" t="s">
        <v>88</v>
      </c>
      <c r="L6452" s="6">
        <v>6302</v>
      </c>
      <c r="M6452" s="6">
        <v>26</v>
      </c>
      <c r="N6452" s="6">
        <v>7</v>
      </c>
      <c r="O6452" s="6" t="s">
        <v>86</v>
      </c>
      <c r="P6452" s="15">
        <v>1</v>
      </c>
      <c r="Q6452" s="15" t="str">
        <f>IF($B6452=2014,$P6452,"")</f>
        <v/>
      </c>
      <c r="R6452" s="15" t="str">
        <f>IF($B6452=2015,$P6452,"")</f>
        <v/>
      </c>
      <c r="S6452" s="15" t="str">
        <f>IF($B6452=2016,$P6452,"")</f>
        <v/>
      </c>
      <c r="T6452" s="15" t="str">
        <f>IF($B6452=2017,$P6452,"")</f>
        <v/>
      </c>
      <c r="U6452" s="15" t="str">
        <f>IF($B6452=2018,$P6452,"")</f>
        <v/>
      </c>
      <c r="V6452" s="15" t="str">
        <f>IF($B6452=2019,$P6452,"")</f>
        <v/>
      </c>
      <c r="W6452" s="15" t="str">
        <f>IF($B6452=2020,$P6452,"")</f>
        <v/>
      </c>
      <c r="X6452" s="6" t="str">
        <f>IF($B6452=2021,$P6452,"")</f>
        <v/>
      </c>
      <c r="Y6452" s="6">
        <f>IF($B6452=2022,$P6452,"")</f>
        <v>1</v>
      </c>
      <c r="Z6452" s="6" t="str">
        <f>IF($B6452=2023,$P6452,"")</f>
        <v/>
      </c>
      <c r="AA6452" s="6" t="str">
        <f>IF($B6452=2024,$P6452,"")</f>
        <v/>
      </c>
      <c r="AB6452" s="15" t="str">
        <f>IF($B6452=2025,$P6452,"")</f>
        <v/>
      </c>
    </row>
    <row r="6453" spans="1:28" s="34" customFormat="1" ht="36" x14ac:dyDescent="0.25">
      <c r="A6453" s="3">
        <v>891</v>
      </c>
      <c r="B6453" s="3">
        <v>2022</v>
      </c>
      <c r="C6453" s="3" t="s">
        <v>68</v>
      </c>
      <c r="D6453" s="4">
        <f>DATE(B6453,N6453,M6453)</f>
        <v>44825</v>
      </c>
      <c r="E6453" s="5">
        <v>1800</v>
      </c>
      <c r="F6453" s="6" t="s">
        <v>1356</v>
      </c>
      <c r="G6453" s="6" t="s">
        <v>1362</v>
      </c>
      <c r="H6453" s="6" t="str">
        <f>RIGHT(I6453,2)</f>
        <v>SA</v>
      </c>
      <c r="I6453" s="9" t="s">
        <v>7887</v>
      </c>
      <c r="J6453" s="9" t="s">
        <v>6833</v>
      </c>
      <c r="K6453" s="6" t="s">
        <v>102</v>
      </c>
      <c r="L6453" s="6">
        <v>6306</v>
      </c>
      <c r="M6453" s="6">
        <v>21</v>
      </c>
      <c r="N6453" s="6">
        <v>9</v>
      </c>
      <c r="O6453" s="6"/>
      <c r="P6453" s="15">
        <v>1</v>
      </c>
      <c r="Q6453" s="15" t="str">
        <f>IF($B6453=2014,$P6453,"")</f>
        <v/>
      </c>
      <c r="R6453" s="15" t="str">
        <f>IF($B6453=2015,$P6453,"")</f>
        <v/>
      </c>
      <c r="S6453" s="15" t="str">
        <f>IF($B6453=2016,$P6453,"")</f>
        <v/>
      </c>
      <c r="T6453" s="15" t="str">
        <f>IF($B6453=2017,$P6453,"")</f>
        <v/>
      </c>
      <c r="U6453" s="15" t="str">
        <f>IF($B6453=2018,$P6453,"")</f>
        <v/>
      </c>
      <c r="V6453" s="15" t="str">
        <f>IF($B6453=2019,$P6453,"")</f>
        <v/>
      </c>
      <c r="W6453" s="15" t="str">
        <f>IF($B6453=2020,$P6453,"")</f>
        <v/>
      </c>
      <c r="X6453" s="6" t="str">
        <f>IF($B6453=2021,$P6453,"")</f>
        <v/>
      </c>
      <c r="Y6453" s="6">
        <f>IF($B6453=2022,$P6453,"")</f>
        <v>1</v>
      </c>
      <c r="Z6453" s="6" t="str">
        <f>IF($B6453=2023,$P6453,"")</f>
        <v/>
      </c>
      <c r="AA6453" s="6" t="str">
        <f>IF($B6453=2024,$P6453,"")</f>
        <v/>
      </c>
      <c r="AB6453" s="15" t="str">
        <f>IF($B6453=2025,$P6453,"")</f>
        <v/>
      </c>
    </row>
    <row r="6454" spans="1:28" s="34" customFormat="1" x14ac:dyDescent="0.25">
      <c r="A6454" s="3">
        <v>891</v>
      </c>
      <c r="B6454" s="3">
        <v>2023</v>
      </c>
      <c r="C6454" s="3" t="s">
        <v>1469</v>
      </c>
      <c r="D6454" s="4">
        <f>DATE(B6454,N6454,M6454)</f>
        <v>45152</v>
      </c>
      <c r="E6454" s="5">
        <v>1900</v>
      </c>
      <c r="F6454" s="10" t="s">
        <v>1356</v>
      </c>
      <c r="G6454" s="10" t="s">
        <v>1362</v>
      </c>
      <c r="H6454" s="6" t="str">
        <f>RIGHT(I6454,2)</f>
        <v>SA</v>
      </c>
      <c r="I6454" s="9" t="s">
        <v>7887</v>
      </c>
      <c r="J6454" s="7" t="s">
        <v>7534</v>
      </c>
      <c r="K6454" s="6" t="s">
        <v>88</v>
      </c>
      <c r="L6454" s="6">
        <v>6404</v>
      </c>
      <c r="M6454" s="6">
        <v>14</v>
      </c>
      <c r="N6454" s="6">
        <v>8</v>
      </c>
      <c r="O6454" s="6" t="s">
        <v>86</v>
      </c>
      <c r="P6454" s="15">
        <v>1</v>
      </c>
      <c r="Q6454" s="15" t="str">
        <f>IF($B6454=2014,$P6454,"")</f>
        <v/>
      </c>
      <c r="R6454" s="15" t="str">
        <f>IF($B6454=2015,$P6454,"")</f>
        <v/>
      </c>
      <c r="S6454" s="15" t="str">
        <f>IF($B6454=2016,$P6454,"")</f>
        <v/>
      </c>
      <c r="T6454" s="15" t="str">
        <f>IF($B6454=2017,$P6454,"")</f>
        <v/>
      </c>
      <c r="U6454" s="15" t="str">
        <f>IF($B6454=2018,$P6454,"")</f>
        <v/>
      </c>
      <c r="V6454" s="15" t="str">
        <f>IF($B6454=2019,$P6454,"")</f>
        <v/>
      </c>
      <c r="W6454" s="15" t="str">
        <f>IF($B6454=2020,$P6454,"")</f>
        <v/>
      </c>
      <c r="X6454" s="6" t="str">
        <f>IF($B6454=2021,$P6454,"")</f>
        <v/>
      </c>
      <c r="Y6454" s="6" t="str">
        <f>IF($B6454=2022,$P6454,"")</f>
        <v/>
      </c>
      <c r="Z6454" s="6">
        <f>IF($B6454=2023,$P6454,"")</f>
        <v>1</v>
      </c>
      <c r="AA6454" s="6" t="str">
        <f>IF($B6454=2024,$P6454,"")</f>
        <v/>
      </c>
      <c r="AB6454" s="15" t="str">
        <f>IF($B6454=2025,$P6454,"")</f>
        <v/>
      </c>
    </row>
    <row r="6455" spans="1:28" s="34" customFormat="1" x14ac:dyDescent="0.25">
      <c r="A6455" s="3">
        <v>891</v>
      </c>
      <c r="B6455" s="3">
        <v>2023</v>
      </c>
      <c r="C6455" s="3" t="s">
        <v>146</v>
      </c>
      <c r="D6455" s="4">
        <f>DATE(B6455,N6455,M6455)</f>
        <v>45179</v>
      </c>
      <c r="E6455" s="5">
        <v>1749</v>
      </c>
      <c r="F6455" s="10" t="s">
        <v>1356</v>
      </c>
      <c r="G6455" s="10" t="s">
        <v>1362</v>
      </c>
      <c r="H6455" s="6" t="str">
        <f>RIGHT(I6455,2)</f>
        <v>SA</v>
      </c>
      <c r="I6455" s="9" t="s">
        <v>7887</v>
      </c>
      <c r="J6455" s="7" t="s">
        <v>7571</v>
      </c>
      <c r="K6455" s="6" t="s">
        <v>5621</v>
      </c>
      <c r="L6455" s="6">
        <v>6405</v>
      </c>
      <c r="M6455" s="6">
        <v>10</v>
      </c>
      <c r="N6455" s="6">
        <v>9</v>
      </c>
      <c r="O6455" s="6"/>
      <c r="P6455" s="15">
        <v>1</v>
      </c>
      <c r="Q6455" s="15" t="str">
        <f>IF($B6455=2014,$P6455,"")</f>
        <v/>
      </c>
      <c r="R6455" s="15" t="str">
        <f>IF($B6455=2015,$P6455,"")</f>
        <v/>
      </c>
      <c r="S6455" s="15" t="str">
        <f>IF($B6455=2016,$P6455,"")</f>
        <v/>
      </c>
      <c r="T6455" s="15" t="str">
        <f>IF($B6455=2017,$P6455,"")</f>
        <v/>
      </c>
      <c r="U6455" s="15" t="str">
        <f>IF($B6455=2018,$P6455,"")</f>
        <v/>
      </c>
      <c r="V6455" s="15" t="str">
        <f>IF($B6455=2019,$P6455,"")</f>
        <v/>
      </c>
      <c r="W6455" s="15" t="str">
        <f>IF($B6455=2020,$P6455,"")</f>
        <v/>
      </c>
      <c r="X6455" s="6" t="str">
        <f>IF($B6455=2021,$P6455,"")</f>
        <v/>
      </c>
      <c r="Y6455" s="6" t="str">
        <f>IF($B6455=2022,$P6455,"")</f>
        <v/>
      </c>
      <c r="Z6455" s="6">
        <f>IF($B6455=2023,$P6455,"")</f>
        <v>1</v>
      </c>
      <c r="AA6455" s="6" t="str">
        <f>IF($B6455=2024,$P6455,"")</f>
        <v/>
      </c>
      <c r="AB6455" s="15" t="str">
        <f>IF($B6455=2025,$P6455,"")</f>
        <v/>
      </c>
    </row>
    <row r="6456" spans="1:28" s="34" customFormat="1" x14ac:dyDescent="0.25">
      <c r="A6456" s="30">
        <v>891</v>
      </c>
      <c r="B6456" s="30">
        <v>2024</v>
      </c>
      <c r="C6456" s="30" t="s">
        <v>1540</v>
      </c>
      <c r="D6456" s="31">
        <f>DATE(B6456,N6456,M6456)</f>
        <v>45517</v>
      </c>
      <c r="E6456" s="32">
        <v>1855</v>
      </c>
      <c r="F6456" s="33" t="s">
        <v>1356</v>
      </c>
      <c r="G6456" s="33" t="s">
        <v>1362</v>
      </c>
      <c r="H6456" s="6" t="str">
        <f>RIGHT(I6456,2)</f>
        <v>SA</v>
      </c>
      <c r="I6456" s="9" t="s">
        <v>7887</v>
      </c>
      <c r="J6456" s="34" t="s">
        <v>8434</v>
      </c>
      <c r="K6456" s="33" t="s">
        <v>88</v>
      </c>
      <c r="L6456" s="33">
        <v>6503</v>
      </c>
      <c r="M6456" s="33">
        <v>13</v>
      </c>
      <c r="N6456" s="33">
        <v>8</v>
      </c>
      <c r="O6456" s="33" t="s">
        <v>86</v>
      </c>
      <c r="P6456" s="15">
        <v>1</v>
      </c>
      <c r="Q6456" s="15" t="str">
        <f>IF($B6456=2014,$P6456,"")</f>
        <v/>
      </c>
      <c r="R6456" s="15" t="str">
        <f>IF($B6456=2015,$P6456,"")</f>
        <v/>
      </c>
      <c r="S6456" s="15" t="str">
        <f>IF($B6456=2016,$P6456,"")</f>
        <v/>
      </c>
      <c r="T6456" s="15" t="str">
        <f>IF($B6456=2017,$P6456,"")</f>
        <v/>
      </c>
      <c r="U6456" s="15" t="str">
        <f>IF($B6456=2018,$P6456,"")</f>
        <v/>
      </c>
      <c r="V6456" s="15" t="str">
        <f>IF($B6456=2019,$P6456,"")</f>
        <v/>
      </c>
      <c r="W6456" s="15" t="str">
        <f>IF($B6456=2020,$P6456,"")</f>
        <v/>
      </c>
      <c r="X6456" s="6" t="str">
        <f>IF($B6456=2021,$P6456,"")</f>
        <v/>
      </c>
      <c r="Y6456" s="6" t="str">
        <f>IF($B6456=2022,$P6456,"")</f>
        <v/>
      </c>
      <c r="Z6456" s="6" t="str">
        <f>IF($B6456=2023,$P6456,"")</f>
        <v/>
      </c>
      <c r="AA6456" s="6">
        <f>IF($B6456=2024,$P6456,"")</f>
        <v>1</v>
      </c>
      <c r="AB6456" s="15" t="str">
        <f>IF($B6456=2025,$P6456,"")</f>
        <v/>
      </c>
    </row>
    <row r="6457" spans="1:28" s="34" customFormat="1" ht="24" x14ac:dyDescent="0.25">
      <c r="A6457" s="30">
        <v>891</v>
      </c>
      <c r="B6457" s="30">
        <v>2024</v>
      </c>
      <c r="C6457" s="30" t="s">
        <v>214</v>
      </c>
      <c r="D6457" s="31">
        <f>DATE(B6457,N6457,M6457)</f>
        <v>45580</v>
      </c>
      <c r="E6457" s="32">
        <v>1800</v>
      </c>
      <c r="F6457" s="35" t="s">
        <v>1356</v>
      </c>
      <c r="G6457" s="35" t="s">
        <v>1362</v>
      </c>
      <c r="H6457" s="35" t="str">
        <f>RIGHT(I6457,2)</f>
        <v>SA</v>
      </c>
      <c r="I6457" s="9" t="s">
        <v>7887</v>
      </c>
      <c r="J6457" s="34" t="s">
        <v>8690</v>
      </c>
      <c r="K6457" s="33" t="s">
        <v>102</v>
      </c>
      <c r="L6457" s="33">
        <v>6508</v>
      </c>
      <c r="M6457" s="33">
        <v>15</v>
      </c>
      <c r="N6457" s="33">
        <v>10</v>
      </c>
      <c r="O6457" s="33"/>
      <c r="P6457" s="15">
        <v>1</v>
      </c>
      <c r="Q6457" s="15" t="str">
        <f>IF($B6457=2014,$P6457,"")</f>
        <v/>
      </c>
      <c r="R6457" s="15" t="str">
        <f>IF($B6457=2015,$P6457,"")</f>
        <v/>
      </c>
      <c r="S6457" s="15" t="str">
        <f>IF($B6457=2016,$P6457,"")</f>
        <v/>
      </c>
      <c r="T6457" s="15" t="str">
        <f>IF($B6457=2017,$P6457,"")</f>
        <v/>
      </c>
      <c r="U6457" s="15" t="str">
        <f>IF($B6457=2018,$P6457,"")</f>
        <v/>
      </c>
      <c r="V6457" s="15" t="str">
        <f>IF($B6457=2019,$P6457,"")</f>
        <v/>
      </c>
      <c r="W6457" s="15" t="str">
        <f>IF($B6457=2020,$P6457,"")</f>
        <v/>
      </c>
      <c r="X6457" s="6" t="str">
        <f>IF($B6457=2021,$P6457,"")</f>
        <v/>
      </c>
      <c r="Y6457" s="6" t="str">
        <f>IF($B6457=2022,$P6457,"")</f>
        <v/>
      </c>
      <c r="Z6457" s="6" t="str">
        <f>IF($B6457=2023,$P6457,"")</f>
        <v/>
      </c>
      <c r="AA6457" s="6">
        <f>IF($B6457=2024,$P6457,"")</f>
        <v>1</v>
      </c>
      <c r="AB6457" s="15" t="str">
        <f>IF($B6457=2025,$P6457,"")</f>
        <v/>
      </c>
    </row>
    <row r="6458" spans="1:28" s="34" customFormat="1" x14ac:dyDescent="0.25">
      <c r="A6458" s="30">
        <v>891</v>
      </c>
      <c r="B6458" s="30">
        <v>2025</v>
      </c>
      <c r="C6458" s="30" t="s">
        <v>103</v>
      </c>
      <c r="D6458" s="31">
        <f>DATE(B6458,N6458,M6458)</f>
        <v>45711</v>
      </c>
      <c r="E6458" s="32">
        <v>1900</v>
      </c>
      <c r="F6458" s="33" t="s">
        <v>1356</v>
      </c>
      <c r="G6458" s="33" t="s">
        <v>1362</v>
      </c>
      <c r="H6458" s="33" t="s">
        <v>72</v>
      </c>
      <c r="I6458" s="9" t="s">
        <v>7887</v>
      </c>
      <c r="J6458" s="34" t="s">
        <v>9010</v>
      </c>
      <c r="K6458" s="33" t="s">
        <v>102</v>
      </c>
      <c r="L6458" s="33">
        <v>6517</v>
      </c>
      <c r="M6458" s="33">
        <v>23</v>
      </c>
      <c r="N6458" s="33">
        <v>2</v>
      </c>
      <c r="O6458" s="33"/>
      <c r="P6458" s="15">
        <v>1</v>
      </c>
      <c r="Q6458" s="15" t="str">
        <f>IF($B6458=2014,$P6458,"")</f>
        <v/>
      </c>
      <c r="R6458" s="15" t="str">
        <f>IF($B6458=2015,$P6458,"")</f>
        <v/>
      </c>
      <c r="S6458" s="15" t="str">
        <f>IF($B6458=2016,$P6458,"")</f>
        <v/>
      </c>
      <c r="T6458" s="15" t="str">
        <f>IF($B6458=2017,$P6458,"")</f>
        <v/>
      </c>
      <c r="U6458" s="15" t="str">
        <f>IF($B6458=2018,$P6458,"")</f>
        <v/>
      </c>
      <c r="V6458" s="15" t="str">
        <f>IF($B6458=2019,$P6458,"")</f>
        <v/>
      </c>
      <c r="W6458" s="15" t="str">
        <f>IF($B6458=2020,$P6458,"")</f>
        <v/>
      </c>
      <c r="X6458" s="6" t="str">
        <f>IF($B6458=2021,$P6458,"")</f>
        <v/>
      </c>
      <c r="Y6458" s="6" t="str">
        <f>IF($B6458=2022,$P6458,"")</f>
        <v/>
      </c>
      <c r="Z6458" s="6" t="str">
        <f>IF($B6458=2023,$P6458,"")</f>
        <v/>
      </c>
      <c r="AA6458" s="6" t="str">
        <f>IF($B6458=2024,$P6458,"")</f>
        <v/>
      </c>
      <c r="AB6458" s="15">
        <f>IF($B6458=2025,$P6458,"")</f>
        <v>1</v>
      </c>
    </row>
    <row r="6459" spans="1:28" s="34" customFormat="1" x14ac:dyDescent="0.25">
      <c r="A6459" s="3">
        <v>918</v>
      </c>
      <c r="B6459" s="3">
        <v>2018</v>
      </c>
      <c r="C6459" s="3" t="s">
        <v>146</v>
      </c>
      <c r="D6459" s="4">
        <f>DATE(B6459,N6459,M6459)</f>
        <v>43353</v>
      </c>
      <c r="E6459" s="5">
        <v>1900</v>
      </c>
      <c r="F6459" s="6" t="s">
        <v>1356</v>
      </c>
      <c r="G6459" s="6" t="s">
        <v>1362</v>
      </c>
      <c r="H6459" s="6" t="str">
        <f>RIGHT(I6459,3)</f>
        <v>NSW</v>
      </c>
      <c r="I6459" s="7" t="s">
        <v>7888</v>
      </c>
      <c r="J6459" s="7" t="s">
        <v>3630</v>
      </c>
      <c r="K6459" s="6" t="s">
        <v>1358</v>
      </c>
      <c r="L6459" s="6">
        <v>5908</v>
      </c>
      <c r="M6459" s="6">
        <v>10</v>
      </c>
      <c r="N6459" s="6">
        <v>9</v>
      </c>
      <c r="O6459" s="6" t="s">
        <v>14</v>
      </c>
      <c r="P6459" s="15">
        <v>1</v>
      </c>
      <c r="Q6459" s="15" t="str">
        <f>IF($B6459=2014,$P6459,"")</f>
        <v/>
      </c>
      <c r="R6459" s="15" t="str">
        <f>IF($B6459=2015,$P6459,"")</f>
        <v/>
      </c>
      <c r="S6459" s="15" t="str">
        <f>IF($B6459=2016,$P6459,"")</f>
        <v/>
      </c>
      <c r="T6459" s="15" t="str">
        <f>IF($B6459=2017,$P6459,"")</f>
        <v/>
      </c>
      <c r="U6459" s="15">
        <f>IF($B6459=2018,$P6459,"")</f>
        <v>1</v>
      </c>
      <c r="V6459" s="15" t="str">
        <f>IF($B6459=2019,$P6459,"")</f>
        <v/>
      </c>
      <c r="W6459" s="15" t="str">
        <f>IF($B6459=2020,$P6459,"")</f>
        <v/>
      </c>
      <c r="X6459" s="6" t="str">
        <f>IF($B6459=2021,$P6459,"")</f>
        <v/>
      </c>
      <c r="Y6459" s="6" t="str">
        <f>IF($B6459=2022,$P6459,"")</f>
        <v/>
      </c>
      <c r="Z6459" s="6" t="str">
        <f>IF($B6459=2023,$P6459,"")</f>
        <v/>
      </c>
      <c r="AA6459" s="6" t="str">
        <f>IF($B6459=2024,$P6459,"")</f>
        <v/>
      </c>
      <c r="AB6459" s="15" t="str">
        <f>IF($B6459=2025,$P6459,"")</f>
        <v/>
      </c>
    </row>
    <row r="6460" spans="1:28" s="34" customFormat="1" x14ac:dyDescent="0.25">
      <c r="A6460" s="3">
        <v>918</v>
      </c>
      <c r="B6460" s="3">
        <v>2018</v>
      </c>
      <c r="C6460" s="3" t="s">
        <v>146</v>
      </c>
      <c r="D6460" s="4">
        <f>DATE(B6460,N6460,M6460)</f>
        <v>43353</v>
      </c>
      <c r="E6460" s="5">
        <v>1900</v>
      </c>
      <c r="F6460" s="6" t="s">
        <v>1356</v>
      </c>
      <c r="G6460" s="6" t="s">
        <v>1362</v>
      </c>
      <c r="H6460" s="6" t="str">
        <f>RIGHT(I6460,3)</f>
        <v>QLD</v>
      </c>
      <c r="I6460" s="7" t="s">
        <v>7889</v>
      </c>
      <c r="J6460" s="7" t="s">
        <v>3631</v>
      </c>
      <c r="K6460" s="6" t="s">
        <v>3632</v>
      </c>
      <c r="L6460" s="6">
        <v>5908</v>
      </c>
      <c r="M6460" s="6">
        <v>10</v>
      </c>
      <c r="N6460" s="6">
        <v>9</v>
      </c>
      <c r="O6460" s="6" t="s">
        <v>14</v>
      </c>
      <c r="P6460" s="15">
        <v>1</v>
      </c>
      <c r="Q6460" s="15" t="str">
        <f>IF($B6460=2014,$P6460,"")</f>
        <v/>
      </c>
      <c r="R6460" s="15" t="str">
        <f>IF($B6460=2015,$P6460,"")</f>
        <v/>
      </c>
      <c r="S6460" s="15" t="str">
        <f>IF($B6460=2016,$P6460,"")</f>
        <v/>
      </c>
      <c r="T6460" s="15" t="str">
        <f>IF($B6460=2017,$P6460,"")</f>
        <v/>
      </c>
      <c r="U6460" s="15">
        <f>IF($B6460=2018,$P6460,"")</f>
        <v>1</v>
      </c>
      <c r="V6460" s="15" t="str">
        <f>IF($B6460=2019,$P6460,"")</f>
        <v/>
      </c>
      <c r="W6460" s="15" t="str">
        <f>IF($B6460=2020,$P6460,"")</f>
        <v/>
      </c>
      <c r="X6460" s="6" t="str">
        <f>IF($B6460=2021,$P6460,"")</f>
        <v/>
      </c>
      <c r="Y6460" s="6" t="str">
        <f>IF($B6460=2022,$P6460,"")</f>
        <v/>
      </c>
      <c r="Z6460" s="6" t="str">
        <f>IF($B6460=2023,$P6460,"")</f>
        <v/>
      </c>
      <c r="AA6460" s="6" t="str">
        <f>IF($B6460=2024,$P6460,"")</f>
        <v/>
      </c>
      <c r="AB6460" s="15" t="str">
        <f>IF($B6460=2025,$P6460,"")</f>
        <v/>
      </c>
    </row>
    <row r="6461" spans="1:28" s="34" customFormat="1" x14ac:dyDescent="0.25">
      <c r="A6461" s="3">
        <v>918</v>
      </c>
      <c r="B6461" s="5">
        <v>2015</v>
      </c>
      <c r="C6461" s="3" t="s">
        <v>45</v>
      </c>
      <c r="D6461" s="4">
        <f>DATE(B6461,N6461,M6461)</f>
        <v>42295</v>
      </c>
      <c r="E6461" s="5">
        <v>1000</v>
      </c>
      <c r="F6461" s="6" t="s">
        <v>1356</v>
      </c>
      <c r="G6461" s="6" t="s">
        <v>1359</v>
      </c>
      <c r="H6461" s="27"/>
      <c r="I6461" s="9" t="s">
        <v>1382</v>
      </c>
      <c r="J6461" s="9" t="s">
        <v>1383</v>
      </c>
      <c r="K6461" s="6" t="s">
        <v>1358</v>
      </c>
      <c r="L6461" s="6">
        <v>5607</v>
      </c>
      <c r="M6461" s="6">
        <v>18</v>
      </c>
      <c r="N6461" s="6">
        <v>10</v>
      </c>
      <c r="O6461" s="6" t="s">
        <v>14</v>
      </c>
      <c r="P6461" s="15">
        <v>1</v>
      </c>
      <c r="Q6461" s="15" t="str">
        <f>IF($B6461=2014,$P6461,"")</f>
        <v/>
      </c>
      <c r="R6461" s="15">
        <f>IF($B6461=2015,$P6461,"")</f>
        <v>1</v>
      </c>
      <c r="S6461" s="15" t="str">
        <f>IF($B6461=2016,$P6461,"")</f>
        <v/>
      </c>
      <c r="T6461" s="15" t="str">
        <f>IF($B6461=2017,$P6461,"")</f>
        <v/>
      </c>
      <c r="U6461" s="15" t="str">
        <f>IF($B6461=2018,$P6461,"")</f>
        <v/>
      </c>
      <c r="V6461" s="15" t="str">
        <f>IF($B6461=2019,$P6461,"")</f>
        <v/>
      </c>
      <c r="W6461" s="15" t="str">
        <f>IF($B6461=2020,$P6461,"")</f>
        <v/>
      </c>
      <c r="X6461" s="6" t="str">
        <f>IF($B6461=2021,$P6461,"")</f>
        <v/>
      </c>
      <c r="Y6461" s="6" t="str">
        <f>IF($B6461=2022,$P6461,"")</f>
        <v/>
      </c>
      <c r="Z6461" s="6" t="str">
        <f>IF($B6461=2023,$P6461,"")</f>
        <v/>
      </c>
      <c r="AA6461" s="6" t="str">
        <f>IF($B6461=2024,$P6461,"")</f>
        <v/>
      </c>
      <c r="AB6461" s="15" t="str">
        <f>IF($B6461=2025,$P6461,"")</f>
        <v/>
      </c>
    </row>
    <row r="6462" spans="1:28" s="34" customFormat="1" x14ac:dyDescent="0.25">
      <c r="A6462" s="3">
        <v>918</v>
      </c>
      <c r="B6462" s="3">
        <v>2020</v>
      </c>
      <c r="C6462" s="3" t="s">
        <v>15</v>
      </c>
      <c r="D6462" s="4">
        <f>DATE(B6462,N6462,M6462)</f>
        <v>44114</v>
      </c>
      <c r="E6462" s="5">
        <v>1300</v>
      </c>
      <c r="F6462" s="6" t="s">
        <v>1356</v>
      </c>
      <c r="G6462" s="6" t="s">
        <v>1359</v>
      </c>
      <c r="H6462" s="27"/>
      <c r="I6462" s="7" t="s">
        <v>1382</v>
      </c>
      <c r="J6462" s="7" t="s">
        <v>1383</v>
      </c>
      <c r="K6462" s="6" t="s">
        <v>1358</v>
      </c>
      <c r="L6462" s="6">
        <v>6109</v>
      </c>
      <c r="M6462" s="6">
        <v>10</v>
      </c>
      <c r="N6462" s="6">
        <v>10</v>
      </c>
      <c r="O6462" s="6" t="s">
        <v>14</v>
      </c>
      <c r="P6462" s="15">
        <v>1</v>
      </c>
      <c r="Q6462" s="15" t="str">
        <f>IF($B6462=2014,$P6462,"")</f>
        <v/>
      </c>
      <c r="R6462" s="15" t="str">
        <f>IF($B6462=2015,$P6462,"")</f>
        <v/>
      </c>
      <c r="S6462" s="15" t="str">
        <f>IF($B6462=2016,$P6462,"")</f>
        <v/>
      </c>
      <c r="T6462" s="15" t="str">
        <f>IF($B6462=2017,$P6462,"")</f>
        <v/>
      </c>
      <c r="U6462" s="15" t="str">
        <f>IF($B6462=2018,$P6462,"")</f>
        <v/>
      </c>
      <c r="V6462" s="15" t="str">
        <f>IF($B6462=2019,$P6462,"")</f>
        <v/>
      </c>
      <c r="W6462" s="15">
        <f>IF($B6462=2020,$P6462,"")</f>
        <v>1</v>
      </c>
      <c r="X6462" s="6" t="str">
        <f>IF($B6462=2021,$P6462,"")</f>
        <v/>
      </c>
      <c r="Y6462" s="6" t="str">
        <f>IF($B6462=2022,$P6462,"")</f>
        <v/>
      </c>
      <c r="Z6462" s="6" t="str">
        <f>IF($B6462=2023,$P6462,"")</f>
        <v/>
      </c>
      <c r="AA6462" s="6" t="str">
        <f>IF($B6462=2024,$P6462,"")</f>
        <v/>
      </c>
      <c r="AB6462" s="15" t="str">
        <f>IF($B6462=2025,$P6462,"")</f>
        <v/>
      </c>
    </row>
    <row r="6463" spans="1:28" s="34" customFormat="1" x14ac:dyDescent="0.25">
      <c r="A6463" s="3">
        <v>936</v>
      </c>
      <c r="B6463" s="5">
        <v>2015</v>
      </c>
      <c r="C6463" s="3" t="s">
        <v>45</v>
      </c>
      <c r="D6463" s="4">
        <f>DATE(B6463,N6463,M6463)</f>
        <v>42295</v>
      </c>
      <c r="E6463" s="5">
        <v>959</v>
      </c>
      <c r="F6463" s="6" t="s">
        <v>1356</v>
      </c>
      <c r="G6463" s="6" t="s">
        <v>1359</v>
      </c>
      <c r="H6463" s="27"/>
      <c r="I6463" s="9" t="s">
        <v>1384</v>
      </c>
      <c r="J6463" s="9" t="s">
        <v>1385</v>
      </c>
      <c r="K6463" s="6" t="s">
        <v>1358</v>
      </c>
      <c r="L6463" s="6">
        <v>5608</v>
      </c>
      <c r="M6463" s="6">
        <v>18</v>
      </c>
      <c r="N6463" s="6">
        <v>10</v>
      </c>
      <c r="O6463" s="6" t="s">
        <v>14</v>
      </c>
      <c r="P6463" s="15">
        <v>1</v>
      </c>
      <c r="Q6463" s="15" t="str">
        <f>IF($B6463=2014,$P6463,"")</f>
        <v/>
      </c>
      <c r="R6463" s="15">
        <f>IF($B6463=2015,$P6463,"")</f>
        <v>1</v>
      </c>
      <c r="S6463" s="15" t="str">
        <f>IF($B6463=2016,$P6463,"")</f>
        <v/>
      </c>
      <c r="T6463" s="15" t="str">
        <f>IF($B6463=2017,$P6463,"")</f>
        <v/>
      </c>
      <c r="U6463" s="15" t="str">
        <f>IF($B6463=2018,$P6463,"")</f>
        <v/>
      </c>
      <c r="V6463" s="15" t="str">
        <f>IF($B6463=2019,$P6463,"")</f>
        <v/>
      </c>
      <c r="W6463" s="15" t="str">
        <f>IF($B6463=2020,$P6463,"")</f>
        <v/>
      </c>
      <c r="X6463" s="6" t="str">
        <f>IF($B6463=2021,$P6463,"")</f>
        <v/>
      </c>
      <c r="Y6463" s="6" t="str">
        <f>IF($B6463=2022,$P6463,"")</f>
        <v/>
      </c>
      <c r="Z6463" s="6" t="str">
        <f>IF($B6463=2023,$P6463,"")</f>
        <v/>
      </c>
      <c r="AA6463" s="6" t="str">
        <f>IF($B6463=2024,$P6463,"")</f>
        <v/>
      </c>
      <c r="AB6463" s="15" t="str">
        <f>IF($B6463=2025,$P6463,"")</f>
        <v/>
      </c>
    </row>
    <row r="6464" spans="1:28" s="34" customFormat="1" x14ac:dyDescent="0.25">
      <c r="A6464" s="3">
        <v>945</v>
      </c>
      <c r="B6464" s="5">
        <v>2015</v>
      </c>
      <c r="C6464" s="3" t="s">
        <v>45</v>
      </c>
      <c r="D6464" s="4">
        <f>DATE(B6464,N6464,M6464)</f>
        <v>42295</v>
      </c>
      <c r="E6464" s="5">
        <v>1000</v>
      </c>
      <c r="F6464" s="6" t="s">
        <v>1356</v>
      </c>
      <c r="G6464" s="6" t="s">
        <v>1359</v>
      </c>
      <c r="H6464" s="27"/>
      <c r="I6464" s="9" t="s">
        <v>1388</v>
      </c>
      <c r="J6464" s="9" t="s">
        <v>1389</v>
      </c>
      <c r="K6464" s="6" t="s">
        <v>1358</v>
      </c>
      <c r="L6464" s="6">
        <v>5607</v>
      </c>
      <c r="M6464" s="6">
        <v>18</v>
      </c>
      <c r="N6464" s="6">
        <v>10</v>
      </c>
      <c r="O6464" s="6" t="s">
        <v>14</v>
      </c>
      <c r="P6464" s="15">
        <v>1</v>
      </c>
      <c r="Q6464" s="15" t="str">
        <f>IF($B6464=2014,$P6464,"")</f>
        <v/>
      </c>
      <c r="R6464" s="15">
        <f>IF($B6464=2015,$P6464,"")</f>
        <v>1</v>
      </c>
      <c r="S6464" s="15" t="str">
        <f>IF($B6464=2016,$P6464,"")</f>
        <v/>
      </c>
      <c r="T6464" s="15" t="str">
        <f>IF($B6464=2017,$P6464,"")</f>
        <v/>
      </c>
      <c r="U6464" s="15" t="str">
        <f>IF($B6464=2018,$P6464,"")</f>
        <v/>
      </c>
      <c r="V6464" s="15" t="str">
        <f>IF($B6464=2019,$P6464,"")</f>
        <v/>
      </c>
      <c r="W6464" s="15" t="str">
        <f>IF($B6464=2020,$P6464,"")</f>
        <v/>
      </c>
      <c r="X6464" s="6" t="str">
        <f>IF($B6464=2021,$P6464,"")</f>
        <v/>
      </c>
      <c r="Y6464" s="6" t="str">
        <f>IF($B6464=2022,$P6464,"")</f>
        <v/>
      </c>
      <c r="Z6464" s="6" t="str">
        <f>IF($B6464=2023,$P6464,"")</f>
        <v/>
      </c>
      <c r="AA6464" s="6" t="str">
        <f>IF($B6464=2024,$P6464,"")</f>
        <v/>
      </c>
      <c r="AB6464" s="15" t="str">
        <f>IF($B6464=2025,$P6464,"")</f>
        <v/>
      </c>
    </row>
    <row r="6465" spans="1:28" s="34" customFormat="1" x14ac:dyDescent="0.25">
      <c r="A6465" s="3">
        <v>954</v>
      </c>
      <c r="B6465" s="5">
        <v>2015</v>
      </c>
      <c r="C6465" s="3" t="s">
        <v>45</v>
      </c>
      <c r="D6465" s="4">
        <f>DATE(B6465,N6465,M6465)</f>
        <v>42295</v>
      </c>
      <c r="E6465" s="5">
        <v>956</v>
      </c>
      <c r="F6465" s="6" t="s">
        <v>1356</v>
      </c>
      <c r="G6465" s="6" t="s">
        <v>1359</v>
      </c>
      <c r="H6465" s="27"/>
      <c r="I6465" s="7" t="s">
        <v>2336</v>
      </c>
      <c r="J6465" s="9" t="s">
        <v>1390</v>
      </c>
      <c r="K6465" s="6" t="s">
        <v>1358</v>
      </c>
      <c r="L6465" s="6">
        <v>5607</v>
      </c>
      <c r="M6465" s="6">
        <v>18</v>
      </c>
      <c r="N6465" s="6">
        <v>10</v>
      </c>
      <c r="O6465" s="6" t="s">
        <v>14</v>
      </c>
      <c r="P6465" s="15">
        <v>1</v>
      </c>
      <c r="Q6465" s="15" t="str">
        <f>IF($B6465=2014,$P6465,"")</f>
        <v/>
      </c>
      <c r="R6465" s="15">
        <f>IF($B6465=2015,$P6465,"")</f>
        <v>1</v>
      </c>
      <c r="S6465" s="15" t="str">
        <f>IF($B6465=2016,$P6465,"")</f>
        <v/>
      </c>
      <c r="T6465" s="15" t="str">
        <f>IF($B6465=2017,$P6465,"")</f>
        <v/>
      </c>
      <c r="U6465" s="15" t="str">
        <f>IF($B6465=2018,$P6465,"")</f>
        <v/>
      </c>
      <c r="V6465" s="15" t="str">
        <f>IF($B6465=2019,$P6465,"")</f>
        <v/>
      </c>
      <c r="W6465" s="15" t="str">
        <f>IF($B6465=2020,$P6465,"")</f>
        <v/>
      </c>
      <c r="X6465" s="6" t="str">
        <f>IF($B6465=2021,$P6465,"")</f>
        <v/>
      </c>
      <c r="Y6465" s="6" t="str">
        <f>IF($B6465=2022,$P6465,"")</f>
        <v/>
      </c>
      <c r="Z6465" s="6" t="str">
        <f>IF($B6465=2023,$P6465,"")</f>
        <v/>
      </c>
      <c r="AA6465" s="6" t="str">
        <f>IF($B6465=2024,$P6465,"")</f>
        <v/>
      </c>
      <c r="AB6465" s="15" t="str">
        <f>IF($B6465=2025,$P6465,"")</f>
        <v/>
      </c>
    </row>
    <row r="6466" spans="1:28" s="34" customFormat="1" x14ac:dyDescent="0.25">
      <c r="A6466" s="3">
        <v>954</v>
      </c>
      <c r="B6466" s="3">
        <v>2016</v>
      </c>
      <c r="C6466" s="3" t="s">
        <v>2041</v>
      </c>
      <c r="D6466" s="4">
        <f>DATE(B6466,N6466,M6466)</f>
        <v>42656</v>
      </c>
      <c r="E6466" s="5">
        <v>1025</v>
      </c>
      <c r="F6466" s="6" t="s">
        <v>1356</v>
      </c>
      <c r="G6466" s="10" t="s">
        <v>1359</v>
      </c>
      <c r="H6466" s="27"/>
      <c r="I6466" s="7" t="s">
        <v>2336</v>
      </c>
      <c r="J6466" s="7" t="s">
        <v>2337</v>
      </c>
      <c r="K6466" s="6" t="s">
        <v>1358</v>
      </c>
      <c r="L6466" s="6">
        <v>5714</v>
      </c>
      <c r="M6466" s="6">
        <v>13</v>
      </c>
      <c r="N6466" s="6">
        <v>10</v>
      </c>
      <c r="O6466" s="6" t="s">
        <v>14</v>
      </c>
      <c r="P6466" s="15">
        <v>1</v>
      </c>
      <c r="Q6466" s="15" t="str">
        <f>IF($B6466=2014,$P6466,"")</f>
        <v/>
      </c>
      <c r="R6466" s="15" t="str">
        <f>IF($B6466=2015,$P6466,"")</f>
        <v/>
      </c>
      <c r="S6466" s="15">
        <f>IF($B6466=2016,$P6466,"")</f>
        <v>1</v>
      </c>
      <c r="T6466" s="15" t="str">
        <f>IF($B6466=2017,$P6466,"")</f>
        <v/>
      </c>
      <c r="U6466" s="15" t="str">
        <f>IF($B6466=2018,$P6466,"")</f>
        <v/>
      </c>
      <c r="V6466" s="15" t="str">
        <f>IF($B6466=2019,$P6466,"")</f>
        <v/>
      </c>
      <c r="W6466" s="15" t="str">
        <f>IF($B6466=2020,$P6466,"")</f>
        <v/>
      </c>
      <c r="X6466" s="6" t="str">
        <f>IF($B6466=2021,$P6466,"")</f>
        <v/>
      </c>
      <c r="Y6466" s="6" t="str">
        <f>IF($B6466=2022,$P6466,"")</f>
        <v/>
      </c>
      <c r="Z6466" s="6" t="str">
        <f>IF($B6466=2023,$P6466,"")</f>
        <v/>
      </c>
      <c r="AA6466" s="6" t="str">
        <f>IF($B6466=2024,$P6466,"")</f>
        <v/>
      </c>
      <c r="AB6466" s="15" t="str">
        <f>IF($B6466=2025,$P6466,"")</f>
        <v/>
      </c>
    </row>
    <row r="6467" spans="1:28" s="34" customFormat="1" ht="24" x14ac:dyDescent="0.25">
      <c r="A6467" s="3">
        <v>981</v>
      </c>
      <c r="B6467" s="5">
        <v>2016</v>
      </c>
      <c r="C6467" s="3" t="s">
        <v>112</v>
      </c>
      <c r="D6467" s="4">
        <f>DATE(B6467,N6467,M6467)</f>
        <v>42433</v>
      </c>
      <c r="E6467" s="5">
        <v>1500</v>
      </c>
      <c r="F6467" s="6" t="s">
        <v>1356</v>
      </c>
      <c r="G6467" s="6" t="s">
        <v>1359</v>
      </c>
      <c r="H6467" s="27"/>
      <c r="I6467" s="9" t="s">
        <v>1391</v>
      </c>
      <c r="J6467" s="9" t="s">
        <v>1392</v>
      </c>
      <c r="K6467" s="6" t="s">
        <v>1358</v>
      </c>
      <c r="L6467" s="6">
        <v>5619</v>
      </c>
      <c r="M6467" s="6">
        <v>4</v>
      </c>
      <c r="N6467" s="6">
        <v>3</v>
      </c>
      <c r="O6467" s="6" t="s">
        <v>14</v>
      </c>
      <c r="P6467" s="15">
        <v>1</v>
      </c>
      <c r="Q6467" s="15" t="str">
        <f>IF($B6467=2014,$P6467,"")</f>
        <v/>
      </c>
      <c r="R6467" s="15" t="str">
        <f>IF($B6467=2015,$P6467,"")</f>
        <v/>
      </c>
      <c r="S6467" s="15">
        <f>IF($B6467=2016,$P6467,"")</f>
        <v>1</v>
      </c>
      <c r="T6467" s="15" t="str">
        <f>IF($B6467=2017,$P6467,"")</f>
        <v/>
      </c>
      <c r="U6467" s="15" t="str">
        <f>IF($B6467=2018,$P6467,"")</f>
        <v/>
      </c>
      <c r="V6467" s="15" t="str">
        <f>IF($B6467=2019,$P6467,"")</f>
        <v/>
      </c>
      <c r="W6467" s="15" t="str">
        <f>IF($B6467=2020,$P6467,"")</f>
        <v/>
      </c>
      <c r="X6467" s="6" t="str">
        <f>IF($B6467=2021,$P6467,"")</f>
        <v/>
      </c>
      <c r="Y6467" s="6" t="str">
        <f>IF($B6467=2022,$P6467,"")</f>
        <v/>
      </c>
      <c r="Z6467" s="6" t="str">
        <f>IF($B6467=2023,$P6467,"")</f>
        <v/>
      </c>
      <c r="AA6467" s="6" t="str">
        <f>IF($B6467=2024,$P6467,"")</f>
        <v/>
      </c>
      <c r="AB6467" s="15" t="str">
        <f>IF($B6467=2025,$P6467,"")</f>
        <v/>
      </c>
    </row>
    <row r="6468" spans="1:28" s="34" customFormat="1" ht="60" x14ac:dyDescent="0.25">
      <c r="A6468" s="3">
        <v>990</v>
      </c>
      <c r="B6468" s="3">
        <v>2020</v>
      </c>
      <c r="C6468" s="3" t="s">
        <v>239</v>
      </c>
      <c r="D6468" s="4">
        <f>DATE(B6468,N6468,M6468)</f>
        <v>43925</v>
      </c>
      <c r="E6468" s="5">
        <v>1730</v>
      </c>
      <c r="F6468" s="6" t="s">
        <v>1356</v>
      </c>
      <c r="G6468" s="6" t="s">
        <v>1362</v>
      </c>
      <c r="H6468" s="6" t="str">
        <f>RIGHT(I6468,2)</f>
        <v>NT</v>
      </c>
      <c r="I6468" s="7" t="s">
        <v>7890</v>
      </c>
      <c r="J6468" s="7" t="s">
        <v>5651</v>
      </c>
      <c r="K6468" s="6" t="s">
        <v>1358</v>
      </c>
      <c r="L6468" s="6">
        <v>6109</v>
      </c>
      <c r="M6468" s="6">
        <v>4</v>
      </c>
      <c r="N6468" s="6">
        <v>4</v>
      </c>
      <c r="O6468" s="6" t="s">
        <v>14</v>
      </c>
      <c r="P6468" s="15">
        <v>1</v>
      </c>
      <c r="Q6468" s="15" t="str">
        <f>IF($B6468=2014,$P6468,"")</f>
        <v/>
      </c>
      <c r="R6468" s="15" t="str">
        <f>IF($B6468=2015,$P6468,"")</f>
        <v/>
      </c>
      <c r="S6468" s="15" t="str">
        <f>IF($B6468=2016,$P6468,"")</f>
        <v/>
      </c>
      <c r="T6468" s="15" t="str">
        <f>IF($B6468=2017,$P6468,"")</f>
        <v/>
      </c>
      <c r="U6468" s="15" t="str">
        <f>IF($B6468=2018,$P6468,"")</f>
        <v/>
      </c>
      <c r="V6468" s="15" t="str">
        <f>IF($B6468=2019,$P6468,"")</f>
        <v/>
      </c>
      <c r="W6468" s="15">
        <f>IF($B6468=2020,$P6468,"")</f>
        <v>1</v>
      </c>
      <c r="X6468" s="6" t="str">
        <f>IF($B6468=2021,$P6468,"")</f>
        <v/>
      </c>
      <c r="Y6468" s="6" t="str">
        <f>IF($B6468=2022,$P6468,"")</f>
        <v/>
      </c>
      <c r="Z6468" s="6" t="str">
        <f>IF($B6468=2023,$P6468,"")</f>
        <v/>
      </c>
      <c r="AA6468" s="6" t="str">
        <f>IF($B6468=2024,$P6468,"")</f>
        <v/>
      </c>
      <c r="AB6468" s="15" t="str">
        <f>IF($B6468=2025,$P6468,"")</f>
        <v/>
      </c>
    </row>
    <row r="6469" spans="1:28" s="34" customFormat="1" ht="96" x14ac:dyDescent="0.25">
      <c r="A6469" s="3">
        <v>990</v>
      </c>
      <c r="B6469" s="3">
        <v>2017</v>
      </c>
      <c r="C6469" s="3" t="s">
        <v>1426</v>
      </c>
      <c r="D6469" s="4">
        <f>DATE(B6469,N6469,M6469)</f>
        <v>43029</v>
      </c>
      <c r="E6469" s="5">
        <v>1040</v>
      </c>
      <c r="F6469" s="6" t="s">
        <v>1356</v>
      </c>
      <c r="G6469" s="6" t="s">
        <v>3210</v>
      </c>
      <c r="H6469" s="27"/>
      <c r="I6469" s="7" t="s">
        <v>3232</v>
      </c>
      <c r="J6469" s="9" t="s">
        <v>3233</v>
      </c>
      <c r="K6469" s="6" t="s">
        <v>1358</v>
      </c>
      <c r="L6469" s="6">
        <v>5807</v>
      </c>
      <c r="M6469" s="6">
        <v>21</v>
      </c>
      <c r="N6469" s="6">
        <v>10</v>
      </c>
      <c r="O6469" s="6" t="s">
        <v>14</v>
      </c>
      <c r="P6469" s="15">
        <v>1</v>
      </c>
      <c r="Q6469" s="15" t="str">
        <f>IF($B6469=2014,$P6469,"")</f>
        <v/>
      </c>
      <c r="R6469" s="15" t="str">
        <f>IF($B6469=2015,$P6469,"")</f>
        <v/>
      </c>
      <c r="S6469" s="15" t="str">
        <f>IF($B6469=2016,$P6469,"")</f>
        <v/>
      </c>
      <c r="T6469" s="15">
        <f>IF($B6469=2017,$P6469,"")</f>
        <v>1</v>
      </c>
      <c r="U6469" s="15" t="str">
        <f>IF($B6469=2018,$P6469,"")</f>
        <v/>
      </c>
      <c r="V6469" s="15" t="str">
        <f>IF($B6469=2019,$P6469,"")</f>
        <v/>
      </c>
      <c r="W6469" s="15" t="str">
        <f>IF($B6469=2020,$P6469,"")</f>
        <v/>
      </c>
      <c r="X6469" s="6" t="str">
        <f>IF($B6469=2021,$P6469,"")</f>
        <v/>
      </c>
      <c r="Y6469" s="6" t="str">
        <f>IF($B6469=2022,$P6469,"")</f>
        <v/>
      </c>
      <c r="Z6469" s="6" t="str">
        <f>IF($B6469=2023,$P6469,"")</f>
        <v/>
      </c>
      <c r="AA6469" s="6" t="str">
        <f>IF($B6469=2024,$P6469,"")</f>
        <v/>
      </c>
      <c r="AB6469" s="15" t="str">
        <f>IF($B6469=2025,$P6469,"")</f>
        <v/>
      </c>
    </row>
    <row r="6470" spans="1:28" s="34" customFormat="1" x14ac:dyDescent="0.25">
      <c r="A6470" s="3">
        <v>990</v>
      </c>
      <c r="B6470" s="3">
        <v>2018</v>
      </c>
      <c r="C6470" s="3" t="s">
        <v>165</v>
      </c>
      <c r="D6470" s="4">
        <f>DATE(B6470,N6470,M6470)</f>
        <v>43142</v>
      </c>
      <c r="E6470" s="5">
        <v>922</v>
      </c>
      <c r="F6470" s="6" t="s">
        <v>1356</v>
      </c>
      <c r="G6470" s="6" t="s">
        <v>3210</v>
      </c>
      <c r="H6470" s="27"/>
      <c r="I6470" s="7" t="s">
        <v>3232</v>
      </c>
      <c r="J6470" s="9" t="s">
        <v>3234</v>
      </c>
      <c r="K6470" s="6" t="s">
        <v>144</v>
      </c>
      <c r="L6470" s="6">
        <v>5815</v>
      </c>
      <c r="M6470" s="6">
        <v>11</v>
      </c>
      <c r="N6470" s="6">
        <v>2</v>
      </c>
      <c r="O6470" s="6" t="s">
        <v>14</v>
      </c>
      <c r="P6470" s="15">
        <v>1</v>
      </c>
      <c r="Q6470" s="15" t="str">
        <f>IF($B6470=2014,$P6470,"")</f>
        <v/>
      </c>
      <c r="R6470" s="15" t="str">
        <f>IF($B6470=2015,$P6470,"")</f>
        <v/>
      </c>
      <c r="S6470" s="15" t="str">
        <f>IF($B6470=2016,$P6470,"")</f>
        <v/>
      </c>
      <c r="T6470" s="15" t="str">
        <f>IF($B6470=2017,$P6470,"")</f>
        <v/>
      </c>
      <c r="U6470" s="15">
        <f>IF($B6470=2018,$P6470,"")</f>
        <v>1</v>
      </c>
      <c r="V6470" s="15" t="str">
        <f>IF($B6470=2019,$P6470,"")</f>
        <v/>
      </c>
      <c r="W6470" s="15" t="str">
        <f>IF($B6470=2020,$P6470,"")</f>
        <v/>
      </c>
      <c r="X6470" s="6" t="str">
        <f>IF($B6470=2021,$P6470,"")</f>
        <v/>
      </c>
      <c r="Y6470" s="6" t="str">
        <f>IF($B6470=2022,$P6470,"")</f>
        <v/>
      </c>
      <c r="Z6470" s="6" t="str">
        <f>IF($B6470=2023,$P6470,"")</f>
        <v/>
      </c>
      <c r="AA6470" s="6" t="str">
        <f>IF($B6470=2024,$P6470,"")</f>
        <v/>
      </c>
      <c r="AB6470" s="15" t="str">
        <f>IF($B6470=2025,$P6470,"")</f>
        <v/>
      </c>
    </row>
    <row r="6471" spans="1:28" s="34" customFormat="1" x14ac:dyDescent="0.25">
      <c r="A6471" s="3">
        <v>990</v>
      </c>
      <c r="B6471" s="3">
        <v>2018</v>
      </c>
      <c r="C6471" s="3" t="s">
        <v>491</v>
      </c>
      <c r="D6471" s="4">
        <f>DATE(B6471,N6471,M6471)</f>
        <v>43399</v>
      </c>
      <c r="E6471" s="5">
        <v>1000</v>
      </c>
      <c r="F6471" s="6" t="s">
        <v>1356</v>
      </c>
      <c r="G6471" s="6" t="s">
        <v>3210</v>
      </c>
      <c r="H6471" s="27"/>
      <c r="I6471" s="7" t="s">
        <v>3232</v>
      </c>
      <c r="J6471" s="7" t="s">
        <v>3634</v>
      </c>
      <c r="K6471" s="6" t="s">
        <v>1358</v>
      </c>
      <c r="L6471" s="6">
        <v>5908</v>
      </c>
      <c r="M6471" s="6">
        <v>26</v>
      </c>
      <c r="N6471" s="6">
        <v>10</v>
      </c>
      <c r="O6471" s="6" t="s">
        <v>14</v>
      </c>
      <c r="P6471" s="15">
        <v>1</v>
      </c>
      <c r="Q6471" s="15" t="str">
        <f>IF($B6471=2014,$P6471,"")</f>
        <v/>
      </c>
      <c r="R6471" s="15" t="str">
        <f>IF($B6471=2015,$P6471,"")</f>
        <v/>
      </c>
      <c r="S6471" s="15" t="str">
        <f>IF($B6471=2016,$P6471,"")</f>
        <v/>
      </c>
      <c r="T6471" s="15" t="str">
        <f>IF($B6471=2017,$P6471,"")</f>
        <v/>
      </c>
      <c r="U6471" s="15">
        <f>IF($B6471=2018,$P6471,"")</f>
        <v>1</v>
      </c>
      <c r="V6471" s="15" t="str">
        <f>IF($B6471=2019,$P6471,"")</f>
        <v/>
      </c>
      <c r="W6471" s="15" t="str">
        <f>IF($B6471=2020,$P6471,"")</f>
        <v/>
      </c>
      <c r="X6471" s="6" t="str">
        <f>IF($B6471=2021,$P6471,"")</f>
        <v/>
      </c>
      <c r="Y6471" s="6" t="str">
        <f>IF($B6471=2022,$P6471,"")</f>
        <v/>
      </c>
      <c r="Z6471" s="6" t="str">
        <f>IF($B6471=2023,$P6471,"")</f>
        <v/>
      </c>
      <c r="AA6471" s="6" t="str">
        <f>IF($B6471=2024,$P6471,"")</f>
        <v/>
      </c>
      <c r="AB6471" s="15" t="str">
        <f>IF($B6471=2025,$P6471,"")</f>
        <v/>
      </c>
    </row>
    <row r="6472" spans="1:28" s="34" customFormat="1" x14ac:dyDescent="0.25">
      <c r="A6472" s="3">
        <v>990</v>
      </c>
      <c r="B6472" s="3">
        <v>2018</v>
      </c>
      <c r="C6472" s="3" t="s">
        <v>1458</v>
      </c>
      <c r="D6472" s="4">
        <f>DATE(B6472,N6472,M6472)</f>
        <v>43402</v>
      </c>
      <c r="E6472" s="5">
        <v>1100</v>
      </c>
      <c r="F6472" s="6" t="s">
        <v>1356</v>
      </c>
      <c r="G6472" s="6" t="s">
        <v>3210</v>
      </c>
      <c r="H6472" s="27"/>
      <c r="I6472" s="7" t="s">
        <v>3232</v>
      </c>
      <c r="J6472" s="7" t="s">
        <v>3635</v>
      </c>
      <c r="K6472" s="6" t="s">
        <v>235</v>
      </c>
      <c r="L6472" s="6">
        <v>5911</v>
      </c>
      <c r="M6472" s="6">
        <v>29</v>
      </c>
      <c r="N6472" s="6">
        <v>10</v>
      </c>
      <c r="O6472" s="6" t="s">
        <v>14</v>
      </c>
      <c r="P6472" s="15">
        <v>1</v>
      </c>
      <c r="Q6472" s="15" t="str">
        <f>IF($B6472=2014,$P6472,"")</f>
        <v/>
      </c>
      <c r="R6472" s="15" t="str">
        <f>IF($B6472=2015,$P6472,"")</f>
        <v/>
      </c>
      <c r="S6472" s="15" t="str">
        <f>IF($B6472=2016,$P6472,"")</f>
        <v/>
      </c>
      <c r="T6472" s="15" t="str">
        <f>IF($B6472=2017,$P6472,"")</f>
        <v/>
      </c>
      <c r="U6472" s="15">
        <f>IF($B6472=2018,$P6472,"")</f>
        <v>1</v>
      </c>
      <c r="V6472" s="15" t="str">
        <f>IF($B6472=2019,$P6472,"")</f>
        <v/>
      </c>
      <c r="W6472" s="15" t="str">
        <f>IF($B6472=2020,$P6472,"")</f>
        <v/>
      </c>
      <c r="X6472" s="6" t="str">
        <f>IF($B6472=2021,$P6472,"")</f>
        <v/>
      </c>
      <c r="Y6472" s="6" t="str">
        <f>IF($B6472=2022,$P6472,"")</f>
        <v/>
      </c>
      <c r="Z6472" s="6" t="str">
        <f>IF($B6472=2023,$P6472,"")</f>
        <v/>
      </c>
      <c r="AA6472" s="6" t="str">
        <f>IF($B6472=2024,$P6472,"")</f>
        <v/>
      </c>
      <c r="AB6472" s="15" t="str">
        <f>IF($B6472=2025,$P6472,"")</f>
        <v/>
      </c>
    </row>
    <row r="6473" spans="1:28" s="34" customFormat="1" ht="24" x14ac:dyDescent="0.25">
      <c r="A6473" s="3">
        <v>990</v>
      </c>
      <c r="B6473" s="3">
        <v>2019</v>
      </c>
      <c r="C6473" s="3" t="s">
        <v>202</v>
      </c>
      <c r="D6473" s="4">
        <f>DATE(B6473,N6473,M6473)</f>
        <v>43752</v>
      </c>
      <c r="E6473" s="5">
        <v>1215</v>
      </c>
      <c r="F6473" s="6" t="s">
        <v>1356</v>
      </c>
      <c r="G6473" s="6" t="s">
        <v>3210</v>
      </c>
      <c r="H6473" s="27"/>
      <c r="I6473" s="7" t="s">
        <v>3232</v>
      </c>
      <c r="J6473" s="9" t="s">
        <v>4100</v>
      </c>
      <c r="K6473" s="6" t="s">
        <v>1358</v>
      </c>
      <c r="L6473" s="6">
        <v>6008</v>
      </c>
      <c r="M6473" s="6">
        <v>14</v>
      </c>
      <c r="N6473" s="6">
        <v>10</v>
      </c>
      <c r="O6473" s="6" t="s">
        <v>14</v>
      </c>
      <c r="P6473" s="15">
        <v>1</v>
      </c>
      <c r="Q6473" s="15" t="str">
        <f>IF($B6473=2014,$P6473,"")</f>
        <v/>
      </c>
      <c r="R6473" s="15" t="str">
        <f>IF($B6473=2015,$P6473,"")</f>
        <v/>
      </c>
      <c r="S6473" s="15" t="str">
        <f>IF($B6473=2016,$P6473,"")</f>
        <v/>
      </c>
      <c r="T6473" s="15" t="str">
        <f>IF($B6473=2017,$P6473,"")</f>
        <v/>
      </c>
      <c r="U6473" s="15" t="str">
        <f>IF($B6473=2018,$P6473,"")</f>
        <v/>
      </c>
      <c r="V6473" s="15">
        <f>IF($B6473=2019,$P6473,"")</f>
        <v>1</v>
      </c>
      <c r="W6473" s="15" t="str">
        <f>IF($B6473=2020,$P6473,"")</f>
        <v/>
      </c>
      <c r="X6473" s="6" t="str">
        <f>IF($B6473=2021,$P6473,"")</f>
        <v/>
      </c>
      <c r="Y6473" s="6" t="str">
        <f>IF($B6473=2022,$P6473,"")</f>
        <v/>
      </c>
      <c r="Z6473" s="6" t="str">
        <f>IF($B6473=2023,$P6473,"")</f>
        <v/>
      </c>
      <c r="AA6473" s="6" t="str">
        <f>IF($B6473=2024,$P6473,"")</f>
        <v/>
      </c>
      <c r="AB6473" s="15" t="str">
        <f>IF($B6473=2025,$P6473,"")</f>
        <v/>
      </c>
    </row>
    <row r="6474" spans="1:28" s="34" customFormat="1" x14ac:dyDescent="0.25">
      <c r="A6474" s="3">
        <v>990</v>
      </c>
      <c r="B6474" s="3">
        <v>2021</v>
      </c>
      <c r="C6474" s="3" t="s">
        <v>1544</v>
      </c>
      <c r="D6474" s="4">
        <v>44475</v>
      </c>
      <c r="E6474" s="5">
        <v>1700</v>
      </c>
      <c r="F6474" s="6" t="s">
        <v>1356</v>
      </c>
      <c r="G6474" s="6" t="s">
        <v>3210</v>
      </c>
      <c r="H6474" s="27"/>
      <c r="I6474" s="7" t="s">
        <v>3232</v>
      </c>
      <c r="J6474" s="7" t="s">
        <v>6372</v>
      </c>
      <c r="K6474" s="6" t="s">
        <v>1358</v>
      </c>
      <c r="L6474" s="6">
        <v>6207</v>
      </c>
      <c r="M6474" s="6">
        <v>6</v>
      </c>
      <c r="N6474" s="6">
        <v>10</v>
      </c>
      <c r="O6474" s="6" t="s">
        <v>14</v>
      </c>
      <c r="P6474" s="15">
        <v>1</v>
      </c>
      <c r="Q6474" s="15" t="str">
        <f>IF($B6474=2014,$P6474,"")</f>
        <v/>
      </c>
      <c r="R6474" s="15" t="str">
        <f>IF($B6474=2015,$P6474,"")</f>
        <v/>
      </c>
      <c r="S6474" s="15" t="str">
        <f>IF($B6474=2016,$P6474,"")</f>
        <v/>
      </c>
      <c r="T6474" s="15" t="str">
        <f>IF($B6474=2017,$P6474,"")</f>
        <v/>
      </c>
      <c r="U6474" s="15" t="str">
        <f>IF($B6474=2018,$P6474,"")</f>
        <v/>
      </c>
      <c r="V6474" s="15" t="str">
        <f>IF($B6474=2019,$P6474,"")</f>
        <v/>
      </c>
      <c r="W6474" s="15" t="str">
        <f>IF($B6474=2020,$P6474,"")</f>
        <v/>
      </c>
      <c r="X6474" s="6">
        <f>IF($B6474=2021,$P6474,"")</f>
        <v>1</v>
      </c>
      <c r="Y6474" s="6" t="str">
        <f>IF($B6474=2022,$P6474,"")</f>
        <v/>
      </c>
      <c r="Z6474" s="6" t="str">
        <f>IF($B6474=2023,$P6474,"")</f>
        <v/>
      </c>
      <c r="AA6474" s="6" t="str">
        <f>IF($B6474=2024,$P6474,"")</f>
        <v/>
      </c>
      <c r="AB6474" s="15" t="str">
        <f>IF($B6474=2025,$P6474,"")</f>
        <v/>
      </c>
    </row>
    <row r="6475" spans="1:28" s="34" customFormat="1" x14ac:dyDescent="0.25">
      <c r="A6475" s="3">
        <v>990</v>
      </c>
      <c r="B6475" s="5">
        <v>2015</v>
      </c>
      <c r="C6475" s="3" t="s">
        <v>45</v>
      </c>
      <c r="D6475" s="4">
        <f>DATE(B6475,N6475,M6475)</f>
        <v>42295</v>
      </c>
      <c r="E6475" s="5">
        <v>957</v>
      </c>
      <c r="F6475" s="6" t="s">
        <v>1356</v>
      </c>
      <c r="G6475" s="6" t="s">
        <v>1359</v>
      </c>
      <c r="H6475" s="27"/>
      <c r="I6475" s="9" t="s">
        <v>1393</v>
      </c>
      <c r="J6475" s="9" t="s">
        <v>1394</v>
      </c>
      <c r="K6475" s="6" t="s">
        <v>1358</v>
      </c>
      <c r="L6475" s="6">
        <v>5613</v>
      </c>
      <c r="M6475" s="6">
        <v>18</v>
      </c>
      <c r="N6475" s="6">
        <v>10</v>
      </c>
      <c r="O6475" s="6" t="s">
        <v>14</v>
      </c>
      <c r="P6475" s="15">
        <v>1</v>
      </c>
      <c r="Q6475" s="15" t="str">
        <f>IF($B6475=2014,$P6475,"")</f>
        <v/>
      </c>
      <c r="R6475" s="15">
        <f>IF($B6475=2015,$P6475,"")</f>
        <v>1</v>
      </c>
      <c r="S6475" s="15" t="str">
        <f>IF($B6475=2016,$P6475,"")</f>
        <v/>
      </c>
      <c r="T6475" s="15" t="str">
        <f>IF($B6475=2017,$P6475,"")</f>
        <v/>
      </c>
      <c r="U6475" s="15" t="str">
        <f>IF($B6475=2018,$P6475,"")</f>
        <v/>
      </c>
      <c r="V6475" s="15" t="str">
        <f>IF($B6475=2019,$P6475,"")</f>
        <v/>
      </c>
      <c r="W6475" s="15" t="str">
        <f>IF($B6475=2020,$P6475,"")</f>
        <v/>
      </c>
      <c r="X6475" s="6" t="str">
        <f>IF($B6475=2021,$P6475,"")</f>
        <v/>
      </c>
      <c r="Y6475" s="6" t="str">
        <f>IF($B6475=2022,$P6475,"")</f>
        <v/>
      </c>
      <c r="Z6475" s="6" t="str">
        <f>IF($B6475=2023,$P6475,"")</f>
        <v/>
      </c>
      <c r="AA6475" s="6" t="str">
        <f>IF($B6475=2024,$P6475,"")</f>
        <v/>
      </c>
      <c r="AB6475" s="15" t="str">
        <f>IF($B6475=2025,$P6475,"")</f>
        <v/>
      </c>
    </row>
    <row r="6476" spans="1:28" s="34" customFormat="1" x14ac:dyDescent="0.25">
      <c r="A6476" s="3">
        <v>990</v>
      </c>
      <c r="B6476" s="3">
        <v>2016</v>
      </c>
      <c r="C6476" s="3" t="s">
        <v>2041</v>
      </c>
      <c r="D6476" s="4">
        <f>DATE(B6476,N6476,M6476)</f>
        <v>42656</v>
      </c>
      <c r="E6476" s="5">
        <v>1037</v>
      </c>
      <c r="F6476" s="6" t="s">
        <v>1356</v>
      </c>
      <c r="G6476" s="10" t="s">
        <v>1359</v>
      </c>
      <c r="H6476" s="27"/>
      <c r="I6476" s="7" t="s">
        <v>1393</v>
      </c>
      <c r="J6476" s="7" t="s">
        <v>2338</v>
      </c>
      <c r="K6476" s="6" t="s">
        <v>1358</v>
      </c>
      <c r="L6476" s="6">
        <v>5714</v>
      </c>
      <c r="M6476" s="6">
        <v>13</v>
      </c>
      <c r="N6476" s="6">
        <v>10</v>
      </c>
      <c r="O6476" s="6" t="s">
        <v>14</v>
      </c>
      <c r="P6476" s="15">
        <v>1</v>
      </c>
      <c r="Q6476" s="15" t="str">
        <f>IF($B6476=2014,$P6476,"")</f>
        <v/>
      </c>
      <c r="R6476" s="15" t="str">
        <f>IF($B6476=2015,$P6476,"")</f>
        <v/>
      </c>
      <c r="S6476" s="15">
        <f>IF($B6476=2016,$P6476,"")</f>
        <v>1</v>
      </c>
      <c r="T6476" s="15" t="str">
        <f>IF($B6476=2017,$P6476,"")</f>
        <v/>
      </c>
      <c r="U6476" s="15" t="str">
        <f>IF($B6476=2018,$P6476,"")</f>
        <v/>
      </c>
      <c r="V6476" s="15" t="str">
        <f>IF($B6476=2019,$P6476,"")</f>
        <v/>
      </c>
      <c r="W6476" s="15" t="str">
        <f>IF($B6476=2020,$P6476,"")</f>
        <v/>
      </c>
      <c r="X6476" s="6" t="str">
        <f>IF($B6476=2021,$P6476,"")</f>
        <v/>
      </c>
      <c r="Y6476" s="6" t="str">
        <f>IF($B6476=2022,$P6476,"")</f>
        <v/>
      </c>
      <c r="Z6476" s="6" t="str">
        <f>IF($B6476=2023,$P6476,"")</f>
        <v/>
      </c>
      <c r="AA6476" s="6" t="str">
        <f>IF($B6476=2024,$P6476,"")</f>
        <v/>
      </c>
      <c r="AB6476" s="15" t="str">
        <f>IF($B6476=2025,$P6476,"")</f>
        <v/>
      </c>
    </row>
    <row r="6477" spans="1:28" s="34" customFormat="1" x14ac:dyDescent="0.25">
      <c r="A6477" s="3">
        <v>990</v>
      </c>
      <c r="B6477" s="3">
        <v>2016</v>
      </c>
      <c r="C6477" s="3" t="s">
        <v>2041</v>
      </c>
      <c r="D6477" s="4">
        <f>DATE(B6477,N6477,M6477)</f>
        <v>42656</v>
      </c>
      <c r="E6477" s="5">
        <v>1025</v>
      </c>
      <c r="F6477" s="6" t="s">
        <v>1356</v>
      </c>
      <c r="G6477" s="10" t="s">
        <v>1359</v>
      </c>
      <c r="H6477" s="27"/>
      <c r="I6477" s="7" t="s">
        <v>2339</v>
      </c>
      <c r="J6477" s="7" t="s">
        <v>2340</v>
      </c>
      <c r="K6477" s="6" t="s">
        <v>1358</v>
      </c>
      <c r="L6477" s="6">
        <v>5714</v>
      </c>
      <c r="M6477" s="6">
        <v>13</v>
      </c>
      <c r="N6477" s="6">
        <v>10</v>
      </c>
      <c r="O6477" s="6" t="s">
        <v>14</v>
      </c>
      <c r="P6477" s="15">
        <v>1</v>
      </c>
      <c r="Q6477" s="15" t="str">
        <f>IF($B6477=2014,$P6477,"")</f>
        <v/>
      </c>
      <c r="R6477" s="15" t="str">
        <f>IF($B6477=2015,$P6477,"")</f>
        <v/>
      </c>
      <c r="S6477" s="15">
        <f>IF($B6477=2016,$P6477,"")</f>
        <v>1</v>
      </c>
      <c r="T6477" s="15" t="str">
        <f>IF($B6477=2017,$P6477,"")</f>
        <v/>
      </c>
      <c r="U6477" s="15" t="str">
        <f>IF($B6477=2018,$P6477,"")</f>
        <v/>
      </c>
      <c r="V6477" s="15" t="str">
        <f>IF($B6477=2019,$P6477,"")</f>
        <v/>
      </c>
      <c r="W6477" s="15" t="str">
        <f>IF($B6477=2020,$P6477,"")</f>
        <v/>
      </c>
      <c r="X6477" s="6" t="str">
        <f>IF($B6477=2021,$P6477,"")</f>
        <v/>
      </c>
      <c r="Y6477" s="6" t="str">
        <f>IF($B6477=2022,$P6477,"")</f>
        <v/>
      </c>
      <c r="Z6477" s="6" t="str">
        <f>IF($B6477=2023,$P6477,"")</f>
        <v/>
      </c>
      <c r="AA6477" s="6" t="str">
        <f>IF($B6477=2024,$P6477,"")</f>
        <v/>
      </c>
      <c r="AB6477" s="15" t="str">
        <f>IF($B6477=2025,$P6477,"")</f>
        <v/>
      </c>
    </row>
    <row r="6478" spans="1:28" s="34" customFormat="1" ht="72" x14ac:dyDescent="0.25">
      <c r="A6478" s="3">
        <v>1008</v>
      </c>
      <c r="B6478" s="3">
        <v>2018</v>
      </c>
      <c r="C6478" s="3" t="s">
        <v>146</v>
      </c>
      <c r="D6478" s="4">
        <f>DATE(B6478,N6478,M6478)</f>
        <v>43353</v>
      </c>
      <c r="E6478" s="5">
        <v>1657</v>
      </c>
      <c r="F6478" s="6" t="s">
        <v>1356</v>
      </c>
      <c r="G6478" s="6" t="s">
        <v>1362</v>
      </c>
      <c r="H6478" s="6" t="str">
        <f>RIGHT(I6478,3)</f>
        <v>QLD</v>
      </c>
      <c r="I6478" s="7" t="s">
        <v>7891</v>
      </c>
      <c r="J6478" s="7" t="s">
        <v>3636</v>
      </c>
      <c r="K6478" s="6" t="s">
        <v>1358</v>
      </c>
      <c r="L6478" s="6">
        <v>5911</v>
      </c>
      <c r="M6478" s="6">
        <v>10</v>
      </c>
      <c r="N6478" s="6">
        <v>9</v>
      </c>
      <c r="O6478" s="6" t="s">
        <v>14</v>
      </c>
      <c r="P6478" s="15">
        <v>1</v>
      </c>
      <c r="Q6478" s="15" t="str">
        <f>IF($B6478=2014,$P6478,"")</f>
        <v/>
      </c>
      <c r="R6478" s="15" t="str">
        <f>IF($B6478=2015,$P6478,"")</f>
        <v/>
      </c>
      <c r="S6478" s="15" t="str">
        <f>IF($B6478=2016,$P6478,"")</f>
        <v/>
      </c>
      <c r="T6478" s="15" t="str">
        <f>IF($B6478=2017,$P6478,"")</f>
        <v/>
      </c>
      <c r="U6478" s="15">
        <f>IF($B6478=2018,$P6478,"")</f>
        <v>1</v>
      </c>
      <c r="V6478" s="15" t="str">
        <f>IF($B6478=2019,$P6478,"")</f>
        <v/>
      </c>
      <c r="W6478" s="15" t="str">
        <f>IF($B6478=2020,$P6478,"")</f>
        <v/>
      </c>
      <c r="X6478" s="6" t="str">
        <f>IF($B6478=2021,$P6478,"")</f>
        <v/>
      </c>
      <c r="Y6478" s="6" t="str">
        <f>IF($B6478=2022,$P6478,"")</f>
        <v/>
      </c>
      <c r="Z6478" s="6" t="str">
        <f>IF($B6478=2023,$P6478,"")</f>
        <v/>
      </c>
      <c r="AA6478" s="6" t="str">
        <f>IF($B6478=2024,$P6478,"")</f>
        <v/>
      </c>
      <c r="AB6478" s="15" t="str">
        <f>IF($B6478=2025,$P6478,"")</f>
        <v/>
      </c>
    </row>
    <row r="6479" spans="1:28" s="34" customFormat="1" x14ac:dyDescent="0.25">
      <c r="A6479" s="3">
        <v>1008</v>
      </c>
      <c r="B6479" s="5">
        <v>2015</v>
      </c>
      <c r="C6479" s="3" t="s">
        <v>45</v>
      </c>
      <c r="D6479" s="4">
        <f>DATE(B6479,N6479,M6479)</f>
        <v>42295</v>
      </c>
      <c r="E6479" s="5">
        <v>1000</v>
      </c>
      <c r="F6479" s="6" t="s">
        <v>1356</v>
      </c>
      <c r="G6479" s="6" t="s">
        <v>1359</v>
      </c>
      <c r="H6479" s="27"/>
      <c r="I6479" s="9" t="s">
        <v>1395</v>
      </c>
      <c r="J6479" s="9" t="s">
        <v>1396</v>
      </c>
      <c r="K6479" s="6" t="s">
        <v>1358</v>
      </c>
      <c r="L6479" s="6">
        <v>5607</v>
      </c>
      <c r="M6479" s="6">
        <v>18</v>
      </c>
      <c r="N6479" s="6">
        <v>10</v>
      </c>
      <c r="O6479" s="6" t="s">
        <v>14</v>
      </c>
      <c r="P6479" s="15">
        <v>1</v>
      </c>
      <c r="Q6479" s="15" t="str">
        <f>IF($B6479=2014,$P6479,"")</f>
        <v/>
      </c>
      <c r="R6479" s="15">
        <f>IF($B6479=2015,$P6479,"")</f>
        <v>1</v>
      </c>
      <c r="S6479" s="15" t="str">
        <f>IF($B6479=2016,$P6479,"")</f>
        <v/>
      </c>
      <c r="T6479" s="15" t="str">
        <f>IF($B6479=2017,$P6479,"")</f>
        <v/>
      </c>
      <c r="U6479" s="15" t="str">
        <f>IF($B6479=2018,$P6479,"")</f>
        <v/>
      </c>
      <c r="V6479" s="15" t="str">
        <f>IF($B6479=2019,$P6479,"")</f>
        <v/>
      </c>
      <c r="W6479" s="15" t="str">
        <f>IF($B6479=2020,$P6479,"")</f>
        <v/>
      </c>
      <c r="X6479" s="6" t="str">
        <f>IF($B6479=2021,$P6479,"")</f>
        <v/>
      </c>
      <c r="Y6479" s="6" t="str">
        <f>IF($B6479=2022,$P6479,"")</f>
        <v/>
      </c>
      <c r="Z6479" s="6" t="str">
        <f>IF($B6479=2023,$P6479,"")</f>
        <v/>
      </c>
      <c r="AA6479" s="6" t="str">
        <f>IF($B6479=2024,$P6479,"")</f>
        <v/>
      </c>
      <c r="AB6479" s="15" t="str">
        <f>IF($B6479=2025,$P6479,"")</f>
        <v/>
      </c>
    </row>
    <row r="6480" spans="1:28" s="34" customFormat="1" x14ac:dyDescent="0.25">
      <c r="A6480" s="3">
        <v>1008</v>
      </c>
      <c r="B6480" s="3">
        <v>2016</v>
      </c>
      <c r="C6480" s="3" t="s">
        <v>2041</v>
      </c>
      <c r="D6480" s="4">
        <f>DATE(B6480,N6480,M6480)</f>
        <v>42656</v>
      </c>
      <c r="E6480" s="5">
        <v>1000</v>
      </c>
      <c r="F6480" s="6" t="s">
        <v>1356</v>
      </c>
      <c r="G6480" s="10" t="s">
        <v>1359</v>
      </c>
      <c r="H6480" s="27"/>
      <c r="I6480" s="9" t="s">
        <v>1395</v>
      </c>
      <c r="J6480" s="7" t="s">
        <v>2341</v>
      </c>
      <c r="K6480" s="6" t="s">
        <v>1358</v>
      </c>
      <c r="L6480" s="6">
        <v>5714</v>
      </c>
      <c r="M6480" s="6">
        <v>13</v>
      </c>
      <c r="N6480" s="6">
        <v>10</v>
      </c>
      <c r="O6480" s="6" t="s">
        <v>14</v>
      </c>
      <c r="P6480" s="15">
        <v>1</v>
      </c>
      <c r="Q6480" s="15" t="str">
        <f>IF($B6480=2014,$P6480,"")</f>
        <v/>
      </c>
      <c r="R6480" s="15" t="str">
        <f>IF($B6480=2015,$P6480,"")</f>
        <v/>
      </c>
      <c r="S6480" s="15">
        <f>IF($B6480=2016,$P6480,"")</f>
        <v>1</v>
      </c>
      <c r="T6480" s="15" t="str">
        <f>IF($B6480=2017,$P6480,"")</f>
        <v/>
      </c>
      <c r="U6480" s="15" t="str">
        <f>IF($B6480=2018,$P6480,"")</f>
        <v/>
      </c>
      <c r="V6480" s="15" t="str">
        <f>IF($B6480=2019,$P6480,"")</f>
        <v/>
      </c>
      <c r="W6480" s="15" t="str">
        <f>IF($B6480=2020,$P6480,"")</f>
        <v/>
      </c>
      <c r="X6480" s="6" t="str">
        <f>IF($B6480=2021,$P6480,"")</f>
        <v/>
      </c>
      <c r="Y6480" s="6" t="str">
        <f>IF($B6480=2022,$P6480,"")</f>
        <v/>
      </c>
      <c r="Z6480" s="6" t="str">
        <f>IF($B6480=2023,$P6480,"")</f>
        <v/>
      </c>
      <c r="AA6480" s="6" t="str">
        <f>IF($B6480=2024,$P6480,"")</f>
        <v/>
      </c>
      <c r="AB6480" s="15" t="str">
        <f>IF($B6480=2025,$P6480,"")</f>
        <v/>
      </c>
    </row>
    <row r="6481" spans="1:28" s="34" customFormat="1" x14ac:dyDescent="0.25">
      <c r="A6481" s="3">
        <v>1008</v>
      </c>
      <c r="B6481" s="3">
        <v>2018</v>
      </c>
      <c r="C6481" s="3" t="s">
        <v>192</v>
      </c>
      <c r="D6481" s="4">
        <f>DATE(B6481,N6481,M6481)</f>
        <v>43406</v>
      </c>
      <c r="E6481" s="5">
        <v>1104</v>
      </c>
      <c r="F6481" s="6" t="s">
        <v>1356</v>
      </c>
      <c r="G6481" s="6" t="s">
        <v>1359</v>
      </c>
      <c r="H6481" s="27"/>
      <c r="I6481" s="9" t="s">
        <v>1395</v>
      </c>
      <c r="J6481" s="7" t="s">
        <v>3637</v>
      </c>
      <c r="K6481" s="6" t="s">
        <v>3613</v>
      </c>
      <c r="L6481" s="6">
        <v>5911</v>
      </c>
      <c r="M6481" s="6">
        <v>2</v>
      </c>
      <c r="N6481" s="6">
        <v>11</v>
      </c>
      <c r="O6481" s="6" t="s">
        <v>14</v>
      </c>
      <c r="P6481" s="15">
        <v>1</v>
      </c>
      <c r="Q6481" s="15" t="str">
        <f>IF($B6481=2014,$P6481,"")</f>
        <v/>
      </c>
      <c r="R6481" s="15" t="str">
        <f>IF($B6481=2015,$P6481,"")</f>
        <v/>
      </c>
      <c r="S6481" s="15" t="str">
        <f>IF($B6481=2016,$P6481,"")</f>
        <v/>
      </c>
      <c r="T6481" s="15" t="str">
        <f>IF($B6481=2017,$P6481,"")</f>
        <v/>
      </c>
      <c r="U6481" s="15">
        <f>IF($B6481=2018,$P6481,"")</f>
        <v>1</v>
      </c>
      <c r="V6481" s="15" t="str">
        <f>IF($B6481=2019,$P6481,"")</f>
        <v/>
      </c>
      <c r="W6481" s="15" t="str">
        <f>IF($B6481=2020,$P6481,"")</f>
        <v/>
      </c>
      <c r="X6481" s="6" t="str">
        <f>IF($B6481=2021,$P6481,"")</f>
        <v/>
      </c>
      <c r="Y6481" s="6" t="str">
        <f>IF($B6481=2022,$P6481,"")</f>
        <v/>
      </c>
      <c r="Z6481" s="6" t="str">
        <f>IF($B6481=2023,$P6481,"")</f>
        <v/>
      </c>
      <c r="AA6481" s="6" t="str">
        <f>IF($B6481=2024,$P6481,"")</f>
        <v/>
      </c>
      <c r="AB6481" s="15" t="str">
        <f>IF($B6481=2025,$P6481,"")</f>
        <v/>
      </c>
    </row>
    <row r="6482" spans="1:28" s="34" customFormat="1" x14ac:dyDescent="0.25">
      <c r="A6482" s="3">
        <v>1008</v>
      </c>
      <c r="B6482" s="3">
        <v>2020</v>
      </c>
      <c r="C6482" s="3" t="s">
        <v>15</v>
      </c>
      <c r="D6482" s="4">
        <f>DATE(B6482,N6482,M6482)</f>
        <v>44114</v>
      </c>
      <c r="E6482" s="5">
        <v>1400</v>
      </c>
      <c r="F6482" s="6" t="s">
        <v>1356</v>
      </c>
      <c r="G6482" s="6" t="s">
        <v>1359</v>
      </c>
      <c r="H6482" s="27"/>
      <c r="I6482" s="9" t="s">
        <v>1395</v>
      </c>
      <c r="J6482" s="7" t="s">
        <v>5652</v>
      </c>
      <c r="K6482" s="6" t="s">
        <v>1358</v>
      </c>
      <c r="L6482" s="6">
        <v>6109</v>
      </c>
      <c r="M6482" s="6">
        <v>10</v>
      </c>
      <c r="N6482" s="6">
        <v>10</v>
      </c>
      <c r="O6482" s="6" t="s">
        <v>14</v>
      </c>
      <c r="P6482" s="15">
        <v>1</v>
      </c>
      <c r="Q6482" s="15" t="str">
        <f>IF($B6482=2014,$P6482,"")</f>
        <v/>
      </c>
      <c r="R6482" s="15" t="str">
        <f>IF($B6482=2015,$P6482,"")</f>
        <v/>
      </c>
      <c r="S6482" s="15" t="str">
        <f>IF($B6482=2016,$P6482,"")</f>
        <v/>
      </c>
      <c r="T6482" s="15" t="str">
        <f>IF($B6482=2017,$P6482,"")</f>
        <v/>
      </c>
      <c r="U6482" s="15" t="str">
        <f>IF($B6482=2018,$P6482,"")</f>
        <v/>
      </c>
      <c r="V6482" s="15" t="str">
        <f>IF($B6482=2019,$P6482,"")</f>
        <v/>
      </c>
      <c r="W6482" s="15">
        <f>IF($B6482=2020,$P6482,"")</f>
        <v>1</v>
      </c>
      <c r="X6482" s="6" t="str">
        <f>IF($B6482=2021,$P6482,"")</f>
        <v/>
      </c>
      <c r="Y6482" s="6" t="str">
        <f>IF($B6482=2022,$P6482,"")</f>
        <v/>
      </c>
      <c r="Z6482" s="6" t="str">
        <f>IF($B6482=2023,$P6482,"")</f>
        <v/>
      </c>
      <c r="AA6482" s="6" t="str">
        <f>IF($B6482=2024,$P6482,"")</f>
        <v/>
      </c>
      <c r="AB6482" s="15" t="str">
        <f>IF($B6482=2025,$P6482,"")</f>
        <v/>
      </c>
    </row>
    <row r="6483" spans="1:28" s="34" customFormat="1" x14ac:dyDescent="0.25">
      <c r="A6483" s="3">
        <v>1017</v>
      </c>
      <c r="B6483" s="3">
        <v>2018</v>
      </c>
      <c r="C6483" s="3" t="s">
        <v>146</v>
      </c>
      <c r="D6483" s="4">
        <f>DATE(B6483,N6483,M6483)</f>
        <v>43353</v>
      </c>
      <c r="E6483" s="5">
        <v>1657</v>
      </c>
      <c r="F6483" s="6" t="s">
        <v>1356</v>
      </c>
      <c r="G6483" s="6" t="s">
        <v>1362</v>
      </c>
      <c r="H6483" s="6" t="str">
        <f>RIGHT(I6483,3)</f>
        <v>NSW</v>
      </c>
      <c r="I6483" s="7" t="s">
        <v>7892</v>
      </c>
      <c r="J6483" s="7" t="s">
        <v>3638</v>
      </c>
      <c r="K6483" s="6" t="s">
        <v>1358</v>
      </c>
      <c r="L6483" s="6">
        <v>5911</v>
      </c>
      <c r="M6483" s="6">
        <v>10</v>
      </c>
      <c r="N6483" s="6">
        <v>9</v>
      </c>
      <c r="O6483" s="6" t="s">
        <v>14</v>
      </c>
      <c r="P6483" s="15">
        <v>1</v>
      </c>
      <c r="Q6483" s="15" t="str">
        <f>IF($B6483=2014,$P6483,"")</f>
        <v/>
      </c>
      <c r="R6483" s="15" t="str">
        <f>IF($B6483=2015,$P6483,"")</f>
        <v/>
      </c>
      <c r="S6483" s="15" t="str">
        <f>IF($B6483=2016,$P6483,"")</f>
        <v/>
      </c>
      <c r="T6483" s="15" t="str">
        <f>IF($B6483=2017,$P6483,"")</f>
        <v/>
      </c>
      <c r="U6483" s="15">
        <f>IF($B6483=2018,$P6483,"")</f>
        <v>1</v>
      </c>
      <c r="V6483" s="15" t="str">
        <f>IF($B6483=2019,$P6483,"")</f>
        <v/>
      </c>
      <c r="W6483" s="15" t="str">
        <f>IF($B6483=2020,$P6483,"")</f>
        <v/>
      </c>
      <c r="X6483" s="6" t="str">
        <f>IF($B6483=2021,$P6483,"")</f>
        <v/>
      </c>
      <c r="Y6483" s="6" t="str">
        <f>IF($B6483=2022,$P6483,"")</f>
        <v/>
      </c>
      <c r="Z6483" s="6" t="str">
        <f>IF($B6483=2023,$P6483,"")</f>
        <v/>
      </c>
      <c r="AA6483" s="6" t="str">
        <f>IF($B6483=2024,$P6483,"")</f>
        <v/>
      </c>
      <c r="AB6483" s="15" t="str">
        <f>IF($B6483=2025,$P6483,"")</f>
        <v/>
      </c>
    </row>
    <row r="6484" spans="1:28" s="34" customFormat="1" ht="36" x14ac:dyDescent="0.25">
      <c r="A6484" s="3">
        <v>1017</v>
      </c>
      <c r="B6484" s="5">
        <v>2015</v>
      </c>
      <c r="C6484" s="3" t="s">
        <v>925</v>
      </c>
      <c r="D6484" s="4">
        <f>DATE(B6484,N6484,M6484)</f>
        <v>42304</v>
      </c>
      <c r="E6484" s="5">
        <v>1105</v>
      </c>
      <c r="F6484" s="6" t="s">
        <v>1356</v>
      </c>
      <c r="G6484" s="6" t="s">
        <v>140</v>
      </c>
      <c r="H6484" s="27"/>
      <c r="I6484" s="9" t="s">
        <v>5201</v>
      </c>
      <c r="J6484" s="9" t="s">
        <v>1397</v>
      </c>
      <c r="K6484" s="6" t="s">
        <v>1358</v>
      </c>
      <c r="L6484" s="6">
        <v>5608</v>
      </c>
      <c r="M6484" s="6">
        <v>27</v>
      </c>
      <c r="N6484" s="6">
        <v>10</v>
      </c>
      <c r="O6484" s="6" t="s">
        <v>14</v>
      </c>
      <c r="P6484" s="15">
        <v>1</v>
      </c>
      <c r="Q6484" s="15" t="str">
        <f>IF($B6484=2014,$P6484,"")</f>
        <v/>
      </c>
      <c r="R6484" s="15">
        <f>IF($B6484=2015,$P6484,"")</f>
        <v>1</v>
      </c>
      <c r="S6484" s="15" t="str">
        <f>IF($B6484=2016,$P6484,"")</f>
        <v/>
      </c>
      <c r="T6484" s="15" t="str">
        <f>IF($B6484=2017,$P6484,"")</f>
        <v/>
      </c>
      <c r="U6484" s="15" t="str">
        <f>IF($B6484=2018,$P6484,"")</f>
        <v/>
      </c>
      <c r="V6484" s="15" t="str">
        <f>IF($B6484=2019,$P6484,"")</f>
        <v/>
      </c>
      <c r="W6484" s="15" t="str">
        <f>IF($B6484=2020,$P6484,"")</f>
        <v/>
      </c>
      <c r="X6484" s="6" t="str">
        <f>IF($B6484=2021,$P6484,"")</f>
        <v/>
      </c>
      <c r="Y6484" s="6" t="str">
        <f>IF($B6484=2022,$P6484,"")</f>
        <v/>
      </c>
      <c r="Z6484" s="6" t="str">
        <f>IF($B6484=2023,$P6484,"")</f>
        <v/>
      </c>
      <c r="AA6484" s="6" t="str">
        <f>IF($B6484=2024,$P6484,"")</f>
        <v/>
      </c>
      <c r="AB6484" s="15" t="str">
        <f>IF($B6484=2025,$P6484,"")</f>
        <v/>
      </c>
    </row>
    <row r="6485" spans="1:28" s="34" customFormat="1" x14ac:dyDescent="0.25">
      <c r="A6485" s="3">
        <v>1017</v>
      </c>
      <c r="B6485" s="3">
        <v>2019</v>
      </c>
      <c r="C6485" s="3" t="s">
        <v>36</v>
      </c>
      <c r="D6485" s="4">
        <f>DATE(B6485,N6485,M6485)</f>
        <v>43530</v>
      </c>
      <c r="E6485" s="5">
        <v>1240</v>
      </c>
      <c r="F6485" s="6" t="s">
        <v>1356</v>
      </c>
      <c r="G6485" s="6" t="s">
        <v>140</v>
      </c>
      <c r="H6485" s="27"/>
      <c r="I6485" s="9" t="s">
        <v>5201</v>
      </c>
      <c r="J6485" s="7" t="s">
        <v>3639</v>
      </c>
      <c r="K6485" s="6" t="s">
        <v>144</v>
      </c>
      <c r="L6485" s="6">
        <v>5917</v>
      </c>
      <c r="M6485" s="6">
        <v>6</v>
      </c>
      <c r="N6485" s="6">
        <v>3</v>
      </c>
      <c r="O6485" s="6" t="s">
        <v>14</v>
      </c>
      <c r="P6485" s="15">
        <v>1</v>
      </c>
      <c r="Q6485" s="15" t="str">
        <f>IF($B6485=2014,$P6485,"")</f>
        <v/>
      </c>
      <c r="R6485" s="15" t="str">
        <f>IF($B6485=2015,$P6485,"")</f>
        <v/>
      </c>
      <c r="S6485" s="15" t="str">
        <f>IF($B6485=2016,$P6485,"")</f>
        <v/>
      </c>
      <c r="T6485" s="15" t="str">
        <f>IF($B6485=2017,$P6485,"")</f>
        <v/>
      </c>
      <c r="U6485" s="15" t="str">
        <f>IF($B6485=2018,$P6485,"")</f>
        <v/>
      </c>
      <c r="V6485" s="15">
        <f>IF($B6485=2019,$P6485,"")</f>
        <v>1</v>
      </c>
      <c r="W6485" s="15" t="str">
        <f>IF($B6485=2020,$P6485,"")</f>
        <v/>
      </c>
      <c r="X6485" s="6" t="str">
        <f>IF($B6485=2021,$P6485,"")</f>
        <v/>
      </c>
      <c r="Y6485" s="6" t="str">
        <f>IF($B6485=2022,$P6485,"")</f>
        <v/>
      </c>
      <c r="Z6485" s="6" t="str">
        <f>IF($B6485=2023,$P6485,"")</f>
        <v/>
      </c>
      <c r="AA6485" s="6" t="str">
        <f>IF($B6485=2024,$P6485,"")</f>
        <v/>
      </c>
      <c r="AB6485" s="15" t="str">
        <f>IF($B6485=2025,$P6485,"")</f>
        <v/>
      </c>
    </row>
    <row r="6486" spans="1:28" s="34" customFormat="1" x14ac:dyDescent="0.25">
      <c r="A6486" s="3">
        <v>1017</v>
      </c>
      <c r="B6486" s="3">
        <v>2019</v>
      </c>
      <c r="C6486" s="3" t="s">
        <v>81</v>
      </c>
      <c r="D6486" s="4">
        <f>DATE(B6486,N6486,M6486)</f>
        <v>43754</v>
      </c>
      <c r="E6486" s="5">
        <v>1104</v>
      </c>
      <c r="F6486" s="6" t="s">
        <v>1356</v>
      </c>
      <c r="G6486" s="6" t="s">
        <v>140</v>
      </c>
      <c r="H6486" s="27"/>
      <c r="I6486" s="9" t="s">
        <v>5201</v>
      </c>
      <c r="J6486" s="9" t="s">
        <v>4102</v>
      </c>
      <c r="K6486" s="6" t="s">
        <v>144</v>
      </c>
      <c r="L6486" s="6">
        <v>6007</v>
      </c>
      <c r="M6486" s="6">
        <v>16</v>
      </c>
      <c r="N6486" s="6">
        <v>10</v>
      </c>
      <c r="O6486" s="6" t="s">
        <v>14</v>
      </c>
      <c r="P6486" s="15">
        <v>1</v>
      </c>
      <c r="Q6486" s="15" t="str">
        <f>IF($B6486=2014,$P6486,"")</f>
        <v/>
      </c>
      <c r="R6486" s="15" t="str">
        <f>IF($B6486=2015,$P6486,"")</f>
        <v/>
      </c>
      <c r="S6486" s="15" t="str">
        <f>IF($B6486=2016,$P6486,"")</f>
        <v/>
      </c>
      <c r="T6486" s="15" t="str">
        <f>IF($B6486=2017,$P6486,"")</f>
        <v/>
      </c>
      <c r="U6486" s="15" t="str">
        <f>IF($B6486=2018,$P6486,"")</f>
        <v/>
      </c>
      <c r="V6486" s="15">
        <f>IF($B6486=2019,$P6486,"")</f>
        <v>1</v>
      </c>
      <c r="W6486" s="15" t="str">
        <f>IF($B6486=2020,$P6486,"")</f>
        <v/>
      </c>
      <c r="X6486" s="6" t="str">
        <f>IF($B6486=2021,$P6486,"")</f>
        <v/>
      </c>
      <c r="Y6486" s="6" t="str">
        <f>IF($B6486=2022,$P6486,"")</f>
        <v/>
      </c>
      <c r="Z6486" s="6" t="str">
        <f>IF($B6486=2023,$P6486,"")</f>
        <v/>
      </c>
      <c r="AA6486" s="6" t="str">
        <f>IF($B6486=2024,$P6486,"")</f>
        <v/>
      </c>
      <c r="AB6486" s="15" t="str">
        <f>IF($B6486=2025,$P6486,"")</f>
        <v/>
      </c>
    </row>
    <row r="6487" spans="1:28" s="34" customFormat="1" x14ac:dyDescent="0.25">
      <c r="A6487" s="3">
        <v>1017</v>
      </c>
      <c r="B6487" s="3">
        <v>2019</v>
      </c>
      <c r="C6487" s="3" t="s">
        <v>178</v>
      </c>
      <c r="D6487" s="4">
        <f>DATE(B6487,N6487,M6487)</f>
        <v>43781</v>
      </c>
      <c r="E6487" s="5">
        <v>957</v>
      </c>
      <c r="F6487" s="6" t="s">
        <v>1356</v>
      </c>
      <c r="G6487" s="6" t="s">
        <v>140</v>
      </c>
      <c r="H6487" s="27"/>
      <c r="I6487" s="9" t="s">
        <v>5201</v>
      </c>
      <c r="J6487" s="9" t="s">
        <v>4101</v>
      </c>
      <c r="K6487" s="6" t="s">
        <v>4077</v>
      </c>
      <c r="L6487" s="6">
        <v>6009</v>
      </c>
      <c r="M6487" s="6">
        <v>12</v>
      </c>
      <c r="N6487" s="6">
        <v>11</v>
      </c>
      <c r="O6487" s="6" t="s">
        <v>14</v>
      </c>
      <c r="P6487" s="15">
        <v>1</v>
      </c>
      <c r="Q6487" s="15" t="str">
        <f>IF($B6487=2014,$P6487,"")</f>
        <v/>
      </c>
      <c r="R6487" s="15" t="str">
        <f>IF($B6487=2015,$P6487,"")</f>
        <v/>
      </c>
      <c r="S6487" s="15" t="str">
        <f>IF($B6487=2016,$P6487,"")</f>
        <v/>
      </c>
      <c r="T6487" s="15" t="str">
        <f>IF($B6487=2017,$P6487,"")</f>
        <v/>
      </c>
      <c r="U6487" s="15" t="str">
        <f>IF($B6487=2018,$P6487,"")</f>
        <v/>
      </c>
      <c r="V6487" s="15">
        <f>IF($B6487=2019,$P6487,"")</f>
        <v>1</v>
      </c>
      <c r="W6487" s="15" t="str">
        <f>IF($B6487=2020,$P6487,"")</f>
        <v/>
      </c>
      <c r="X6487" s="6" t="str">
        <f>IF($B6487=2021,$P6487,"")</f>
        <v/>
      </c>
      <c r="Y6487" s="6" t="str">
        <f>IF($B6487=2022,$P6487,"")</f>
        <v/>
      </c>
      <c r="Z6487" s="6" t="str">
        <f>IF($B6487=2023,$P6487,"")</f>
        <v/>
      </c>
      <c r="AA6487" s="6" t="str">
        <f>IF($B6487=2024,$P6487,"")</f>
        <v/>
      </c>
      <c r="AB6487" s="15" t="str">
        <f>IF($B6487=2025,$P6487,"")</f>
        <v/>
      </c>
    </row>
    <row r="6488" spans="1:28" s="34" customFormat="1" ht="24" x14ac:dyDescent="0.25">
      <c r="A6488" s="3">
        <v>1026</v>
      </c>
      <c r="B6488" s="3">
        <v>2018</v>
      </c>
      <c r="C6488" s="3" t="s">
        <v>146</v>
      </c>
      <c r="D6488" s="4">
        <f>DATE(B6488,N6488,M6488)</f>
        <v>43353</v>
      </c>
      <c r="E6488" s="5">
        <v>1700</v>
      </c>
      <c r="F6488" s="6" t="s">
        <v>1356</v>
      </c>
      <c r="G6488" s="6" t="s">
        <v>1362</v>
      </c>
      <c r="H6488" s="6" t="str">
        <f>RIGHT(I6488,3)</f>
        <v>QLD</v>
      </c>
      <c r="I6488" s="7" t="s">
        <v>7893</v>
      </c>
      <c r="J6488" s="7" t="s">
        <v>3640</v>
      </c>
      <c r="K6488" s="6" t="s">
        <v>1358</v>
      </c>
      <c r="L6488" s="6">
        <v>5908</v>
      </c>
      <c r="M6488" s="6">
        <v>10</v>
      </c>
      <c r="N6488" s="6">
        <v>9</v>
      </c>
      <c r="O6488" s="6" t="s">
        <v>14</v>
      </c>
      <c r="P6488" s="15">
        <v>1</v>
      </c>
      <c r="Q6488" s="15" t="str">
        <f>IF($B6488=2014,$P6488,"")</f>
        <v/>
      </c>
      <c r="R6488" s="15" t="str">
        <f>IF($B6488=2015,$P6488,"")</f>
        <v/>
      </c>
      <c r="S6488" s="15" t="str">
        <f>IF($B6488=2016,$P6488,"")</f>
        <v/>
      </c>
      <c r="T6488" s="15" t="str">
        <f>IF($B6488=2017,$P6488,"")</f>
        <v/>
      </c>
      <c r="U6488" s="15">
        <f>IF($B6488=2018,$P6488,"")</f>
        <v>1</v>
      </c>
      <c r="V6488" s="15" t="str">
        <f>IF($B6488=2019,$P6488,"")</f>
        <v/>
      </c>
      <c r="W6488" s="15" t="str">
        <f>IF($B6488=2020,$P6488,"")</f>
        <v/>
      </c>
      <c r="X6488" s="6" t="str">
        <f>IF($B6488=2021,$P6488,"")</f>
        <v/>
      </c>
      <c r="Y6488" s="6" t="str">
        <f>IF($B6488=2022,$P6488,"")</f>
        <v/>
      </c>
      <c r="Z6488" s="6" t="str">
        <f>IF($B6488=2023,$P6488,"")</f>
        <v/>
      </c>
      <c r="AA6488" s="6" t="str">
        <f>IF($B6488=2024,$P6488,"")</f>
        <v/>
      </c>
      <c r="AB6488" s="15" t="str">
        <f>IF($B6488=2025,$P6488,"")</f>
        <v/>
      </c>
    </row>
    <row r="6489" spans="1:28" s="34" customFormat="1" x14ac:dyDescent="0.25">
      <c r="A6489" s="3">
        <v>1026</v>
      </c>
      <c r="B6489" s="5">
        <v>2015</v>
      </c>
      <c r="C6489" s="3" t="s">
        <v>45</v>
      </c>
      <c r="D6489" s="4">
        <f>DATE(B6489,N6489,M6489)</f>
        <v>42295</v>
      </c>
      <c r="E6489" s="5">
        <v>1000</v>
      </c>
      <c r="F6489" s="6" t="s">
        <v>1356</v>
      </c>
      <c r="G6489" s="6" t="s">
        <v>1359</v>
      </c>
      <c r="H6489" s="27"/>
      <c r="I6489" s="7" t="s">
        <v>2342</v>
      </c>
      <c r="J6489" s="9" t="s">
        <v>1398</v>
      </c>
      <c r="K6489" s="6" t="s">
        <v>1358</v>
      </c>
      <c r="L6489" s="6">
        <v>5607</v>
      </c>
      <c r="M6489" s="6">
        <v>18</v>
      </c>
      <c r="N6489" s="6">
        <v>10</v>
      </c>
      <c r="O6489" s="6" t="s">
        <v>14</v>
      </c>
      <c r="P6489" s="15">
        <v>1</v>
      </c>
      <c r="Q6489" s="15" t="str">
        <f>IF($B6489=2014,$P6489,"")</f>
        <v/>
      </c>
      <c r="R6489" s="15">
        <f>IF($B6489=2015,$P6489,"")</f>
        <v>1</v>
      </c>
      <c r="S6489" s="15" t="str">
        <f>IF($B6489=2016,$P6489,"")</f>
        <v/>
      </c>
      <c r="T6489" s="15" t="str">
        <f>IF($B6489=2017,$P6489,"")</f>
        <v/>
      </c>
      <c r="U6489" s="15" t="str">
        <f>IF($B6489=2018,$P6489,"")</f>
        <v/>
      </c>
      <c r="V6489" s="15" t="str">
        <f>IF($B6489=2019,$P6489,"")</f>
        <v/>
      </c>
      <c r="W6489" s="15" t="str">
        <f>IF($B6489=2020,$P6489,"")</f>
        <v/>
      </c>
      <c r="X6489" s="6" t="str">
        <f>IF($B6489=2021,$P6489,"")</f>
        <v/>
      </c>
      <c r="Y6489" s="6" t="str">
        <f>IF($B6489=2022,$P6489,"")</f>
        <v/>
      </c>
      <c r="Z6489" s="6" t="str">
        <f>IF($B6489=2023,$P6489,"")</f>
        <v/>
      </c>
      <c r="AA6489" s="6" t="str">
        <f>IF($B6489=2024,$P6489,"")</f>
        <v/>
      </c>
      <c r="AB6489" s="15" t="str">
        <f>IF($B6489=2025,$P6489,"")</f>
        <v/>
      </c>
    </row>
    <row r="6490" spans="1:28" s="34" customFormat="1" x14ac:dyDescent="0.25">
      <c r="A6490" s="3">
        <v>1026</v>
      </c>
      <c r="B6490" s="5">
        <v>2015</v>
      </c>
      <c r="C6490" s="3" t="s">
        <v>45</v>
      </c>
      <c r="D6490" s="4">
        <f>DATE(B6490,N6490,M6490)</f>
        <v>42295</v>
      </c>
      <c r="E6490" s="5">
        <v>1000</v>
      </c>
      <c r="F6490" s="6" t="s">
        <v>1356</v>
      </c>
      <c r="G6490" s="6" t="s">
        <v>1359</v>
      </c>
      <c r="H6490" s="27"/>
      <c r="I6490" s="7" t="s">
        <v>2342</v>
      </c>
      <c r="J6490" s="9" t="s">
        <v>1399</v>
      </c>
      <c r="K6490" s="6" t="s">
        <v>1214</v>
      </c>
      <c r="L6490" s="6">
        <v>5613</v>
      </c>
      <c r="M6490" s="6">
        <v>18</v>
      </c>
      <c r="N6490" s="6">
        <v>10</v>
      </c>
      <c r="O6490" s="6" t="s">
        <v>14</v>
      </c>
      <c r="P6490" s="15">
        <v>1</v>
      </c>
      <c r="Q6490" s="15" t="str">
        <f>IF($B6490=2014,$P6490,"")</f>
        <v/>
      </c>
      <c r="R6490" s="15">
        <f>IF($B6490=2015,$P6490,"")</f>
        <v>1</v>
      </c>
      <c r="S6490" s="15" t="str">
        <f>IF($B6490=2016,$P6490,"")</f>
        <v/>
      </c>
      <c r="T6490" s="15" t="str">
        <f>IF($B6490=2017,$P6490,"")</f>
        <v/>
      </c>
      <c r="U6490" s="15" t="str">
        <f>IF($B6490=2018,$P6490,"")</f>
        <v/>
      </c>
      <c r="V6490" s="15" t="str">
        <f>IF($B6490=2019,$P6490,"")</f>
        <v/>
      </c>
      <c r="W6490" s="15" t="str">
        <f>IF($B6490=2020,$P6490,"")</f>
        <v/>
      </c>
      <c r="X6490" s="6" t="str">
        <f>IF($B6490=2021,$P6490,"")</f>
        <v/>
      </c>
      <c r="Y6490" s="6" t="str">
        <f>IF($B6490=2022,$P6490,"")</f>
        <v/>
      </c>
      <c r="Z6490" s="6" t="str">
        <f>IF($B6490=2023,$P6490,"")</f>
        <v/>
      </c>
      <c r="AA6490" s="6" t="str">
        <f>IF($B6490=2024,$P6490,"")</f>
        <v/>
      </c>
      <c r="AB6490" s="15" t="str">
        <f>IF($B6490=2025,$P6490,"")</f>
        <v/>
      </c>
    </row>
    <row r="6491" spans="1:28" s="34" customFormat="1" x14ac:dyDescent="0.25">
      <c r="A6491" s="3">
        <v>1026</v>
      </c>
      <c r="B6491" s="3">
        <v>2016</v>
      </c>
      <c r="C6491" s="3" t="s">
        <v>2041</v>
      </c>
      <c r="D6491" s="4">
        <f>DATE(B6491,N6491,M6491)</f>
        <v>42656</v>
      </c>
      <c r="E6491" s="5">
        <v>1000</v>
      </c>
      <c r="F6491" s="6" t="s">
        <v>1356</v>
      </c>
      <c r="G6491" s="10" t="s">
        <v>1359</v>
      </c>
      <c r="H6491" s="27"/>
      <c r="I6491" s="7" t="s">
        <v>2342</v>
      </c>
      <c r="J6491" s="7" t="s">
        <v>2343</v>
      </c>
      <c r="K6491" s="6" t="s">
        <v>1358</v>
      </c>
      <c r="L6491" s="6">
        <v>5714</v>
      </c>
      <c r="M6491" s="6">
        <v>13</v>
      </c>
      <c r="N6491" s="6">
        <v>10</v>
      </c>
      <c r="O6491" s="6" t="s">
        <v>14</v>
      </c>
      <c r="P6491" s="15">
        <v>1</v>
      </c>
      <c r="Q6491" s="15" t="str">
        <f>IF($B6491=2014,$P6491,"")</f>
        <v/>
      </c>
      <c r="R6491" s="15" t="str">
        <f>IF($B6491=2015,$P6491,"")</f>
        <v/>
      </c>
      <c r="S6491" s="15">
        <f>IF($B6491=2016,$P6491,"")</f>
        <v>1</v>
      </c>
      <c r="T6491" s="15" t="str">
        <f>IF($B6491=2017,$P6491,"")</f>
        <v/>
      </c>
      <c r="U6491" s="15" t="str">
        <f>IF($B6491=2018,$P6491,"")</f>
        <v/>
      </c>
      <c r="V6491" s="15" t="str">
        <f>IF($B6491=2019,$P6491,"")</f>
        <v/>
      </c>
      <c r="W6491" s="15" t="str">
        <f>IF($B6491=2020,$P6491,"")</f>
        <v/>
      </c>
      <c r="X6491" s="6" t="str">
        <f>IF($B6491=2021,$P6491,"")</f>
        <v/>
      </c>
      <c r="Y6491" s="6" t="str">
        <f>IF($B6491=2022,$P6491,"")</f>
        <v/>
      </c>
      <c r="Z6491" s="6" t="str">
        <f>IF($B6491=2023,$P6491,"")</f>
        <v/>
      </c>
      <c r="AA6491" s="6" t="str">
        <f>IF($B6491=2024,$P6491,"")</f>
        <v/>
      </c>
      <c r="AB6491" s="15" t="str">
        <f>IF($B6491=2025,$P6491,"")</f>
        <v/>
      </c>
    </row>
    <row r="6492" spans="1:28" s="34" customFormat="1" x14ac:dyDescent="0.25">
      <c r="A6492" s="3">
        <v>1035</v>
      </c>
      <c r="B6492" s="5">
        <v>2015</v>
      </c>
      <c r="C6492" s="3" t="s">
        <v>81</v>
      </c>
      <c r="D6492" s="4">
        <f>DATE(B6492,N6492,M6492)</f>
        <v>42293</v>
      </c>
      <c r="E6492" s="5">
        <v>1205</v>
      </c>
      <c r="F6492" s="6" t="s">
        <v>1356</v>
      </c>
      <c r="G6492" s="6" t="s">
        <v>1359</v>
      </c>
      <c r="H6492" s="27"/>
      <c r="I6492" s="7" t="s">
        <v>5678</v>
      </c>
      <c r="J6492" s="9" t="s">
        <v>1400</v>
      </c>
      <c r="K6492" s="6" t="s">
        <v>1358</v>
      </c>
      <c r="L6492" s="6">
        <v>5607</v>
      </c>
      <c r="M6492" s="6">
        <v>16</v>
      </c>
      <c r="N6492" s="6">
        <v>10</v>
      </c>
      <c r="O6492" s="6" t="s">
        <v>14</v>
      </c>
      <c r="P6492" s="15">
        <v>1</v>
      </c>
      <c r="Q6492" s="15" t="str">
        <f>IF($B6492=2014,$P6492,"")</f>
        <v/>
      </c>
      <c r="R6492" s="15">
        <f>IF($B6492=2015,$P6492,"")</f>
        <v>1</v>
      </c>
      <c r="S6492" s="15" t="str">
        <f>IF($B6492=2016,$P6492,"")</f>
        <v/>
      </c>
      <c r="T6492" s="15" t="str">
        <f>IF($B6492=2017,$P6492,"")</f>
        <v/>
      </c>
      <c r="U6492" s="15" t="str">
        <f>IF($B6492=2018,$P6492,"")</f>
        <v/>
      </c>
      <c r="V6492" s="15" t="str">
        <f>IF($B6492=2019,$P6492,"")</f>
        <v/>
      </c>
      <c r="W6492" s="15" t="str">
        <f>IF($B6492=2020,$P6492,"")</f>
        <v/>
      </c>
      <c r="X6492" s="6" t="str">
        <f>IF($B6492=2021,$P6492,"")</f>
        <v/>
      </c>
      <c r="Y6492" s="6" t="str">
        <f>IF($B6492=2022,$P6492,"")</f>
        <v/>
      </c>
      <c r="Z6492" s="6" t="str">
        <f>IF($B6492=2023,$P6492,"")</f>
        <v/>
      </c>
      <c r="AA6492" s="6" t="str">
        <f>IF($B6492=2024,$P6492,"")</f>
        <v/>
      </c>
      <c r="AB6492" s="15" t="str">
        <f>IF($B6492=2025,$P6492,"")</f>
        <v/>
      </c>
    </row>
    <row r="6493" spans="1:28" s="34" customFormat="1" x14ac:dyDescent="0.25">
      <c r="A6493" s="3">
        <v>1035</v>
      </c>
      <c r="B6493" s="5">
        <v>2015</v>
      </c>
      <c r="C6493" s="3" t="s">
        <v>45</v>
      </c>
      <c r="D6493" s="4">
        <f>DATE(B6493,N6493,M6493)</f>
        <v>42295</v>
      </c>
      <c r="E6493" s="5">
        <v>1000</v>
      </c>
      <c r="F6493" s="6" t="s">
        <v>1356</v>
      </c>
      <c r="G6493" s="6" t="s">
        <v>1359</v>
      </c>
      <c r="H6493" s="27"/>
      <c r="I6493" s="7" t="s">
        <v>5678</v>
      </c>
      <c r="J6493" s="9" t="s">
        <v>1401</v>
      </c>
      <c r="K6493" s="6" t="s">
        <v>1358</v>
      </c>
      <c r="L6493" s="6">
        <v>5607</v>
      </c>
      <c r="M6493" s="6">
        <v>18</v>
      </c>
      <c r="N6493" s="6">
        <v>10</v>
      </c>
      <c r="O6493" s="6" t="s">
        <v>14</v>
      </c>
      <c r="P6493" s="15">
        <v>1</v>
      </c>
      <c r="Q6493" s="15" t="str">
        <f>IF($B6493=2014,$P6493,"")</f>
        <v/>
      </c>
      <c r="R6493" s="15">
        <f>IF($B6493=2015,$P6493,"")</f>
        <v>1</v>
      </c>
      <c r="S6493" s="15" t="str">
        <f>IF($B6493=2016,$P6493,"")</f>
        <v/>
      </c>
      <c r="T6493" s="15" t="str">
        <f>IF($B6493=2017,$P6493,"")</f>
        <v/>
      </c>
      <c r="U6493" s="15" t="str">
        <f>IF($B6493=2018,$P6493,"")</f>
        <v/>
      </c>
      <c r="V6493" s="15" t="str">
        <f>IF($B6493=2019,$P6493,"")</f>
        <v/>
      </c>
      <c r="W6493" s="15" t="str">
        <f>IF($B6493=2020,$P6493,"")</f>
        <v/>
      </c>
      <c r="X6493" s="6" t="str">
        <f>IF($B6493=2021,$P6493,"")</f>
        <v/>
      </c>
      <c r="Y6493" s="6" t="str">
        <f>IF($B6493=2022,$P6493,"")</f>
        <v/>
      </c>
      <c r="Z6493" s="6" t="str">
        <f>IF($B6493=2023,$P6493,"")</f>
        <v/>
      </c>
      <c r="AA6493" s="6" t="str">
        <f>IF($B6493=2024,$P6493,"")</f>
        <v/>
      </c>
      <c r="AB6493" s="15" t="str">
        <f>IF($B6493=2025,$P6493,"")</f>
        <v/>
      </c>
    </row>
    <row r="6494" spans="1:28" s="34" customFormat="1" ht="48" x14ac:dyDescent="0.25">
      <c r="A6494" s="3">
        <v>1035</v>
      </c>
      <c r="B6494" s="5">
        <v>2016</v>
      </c>
      <c r="C6494" s="3" t="s">
        <v>218</v>
      </c>
      <c r="D6494" s="4">
        <f>DATE(B6494,N6494,M6494)</f>
        <v>42427</v>
      </c>
      <c r="E6494" s="5">
        <v>1442</v>
      </c>
      <c r="F6494" s="6" t="s">
        <v>1356</v>
      </c>
      <c r="G6494" s="6" t="s">
        <v>1359</v>
      </c>
      <c r="H6494" s="27"/>
      <c r="I6494" s="7" t="s">
        <v>5678</v>
      </c>
      <c r="J6494" s="9" t="s">
        <v>1402</v>
      </c>
      <c r="K6494" s="6" t="s">
        <v>1358</v>
      </c>
      <c r="L6494" s="6">
        <v>5619</v>
      </c>
      <c r="M6494" s="6">
        <v>27</v>
      </c>
      <c r="N6494" s="6">
        <v>2</v>
      </c>
      <c r="O6494" s="6" t="s">
        <v>14</v>
      </c>
      <c r="P6494" s="15">
        <v>1</v>
      </c>
      <c r="Q6494" s="15" t="str">
        <f>IF($B6494=2014,$P6494,"")</f>
        <v/>
      </c>
      <c r="R6494" s="15" t="str">
        <f>IF($B6494=2015,$P6494,"")</f>
        <v/>
      </c>
      <c r="S6494" s="15">
        <f>IF($B6494=2016,$P6494,"")</f>
        <v>1</v>
      </c>
      <c r="T6494" s="15" t="str">
        <f>IF($B6494=2017,$P6494,"")</f>
        <v/>
      </c>
      <c r="U6494" s="15" t="str">
        <f>IF($B6494=2018,$P6494,"")</f>
        <v/>
      </c>
      <c r="V6494" s="15" t="str">
        <f>IF($B6494=2019,$P6494,"")</f>
        <v/>
      </c>
      <c r="W6494" s="15" t="str">
        <f>IF($B6494=2020,$P6494,"")</f>
        <v/>
      </c>
      <c r="X6494" s="6" t="str">
        <f>IF($B6494=2021,$P6494,"")</f>
        <v/>
      </c>
      <c r="Y6494" s="6" t="str">
        <f>IF($B6494=2022,$P6494,"")</f>
        <v/>
      </c>
      <c r="Z6494" s="6" t="str">
        <f>IF($B6494=2023,$P6494,"")</f>
        <v/>
      </c>
      <c r="AA6494" s="6" t="str">
        <f>IF($B6494=2024,$P6494,"")</f>
        <v/>
      </c>
      <c r="AB6494" s="15" t="str">
        <f>IF($B6494=2025,$P6494,"")</f>
        <v/>
      </c>
    </row>
    <row r="6495" spans="1:28" s="34" customFormat="1" x14ac:dyDescent="0.25">
      <c r="A6495" s="3">
        <v>1035</v>
      </c>
      <c r="B6495" s="3">
        <v>2016</v>
      </c>
      <c r="C6495" s="3" t="s">
        <v>2041</v>
      </c>
      <c r="D6495" s="4">
        <f>DATE(B6495,N6495,M6495)</f>
        <v>42656</v>
      </c>
      <c r="E6495" s="5">
        <v>1025</v>
      </c>
      <c r="F6495" s="6" t="s">
        <v>1356</v>
      </c>
      <c r="G6495" s="10" t="s">
        <v>1359</v>
      </c>
      <c r="H6495" s="27"/>
      <c r="I6495" s="7" t="s">
        <v>5678</v>
      </c>
      <c r="J6495" s="7" t="s">
        <v>2344</v>
      </c>
      <c r="K6495" s="6" t="s">
        <v>1358</v>
      </c>
      <c r="L6495" s="6">
        <v>5714</v>
      </c>
      <c r="M6495" s="6">
        <v>13</v>
      </c>
      <c r="N6495" s="6">
        <v>10</v>
      </c>
      <c r="O6495" s="6" t="s">
        <v>14</v>
      </c>
      <c r="P6495" s="15">
        <v>1</v>
      </c>
      <c r="Q6495" s="15" t="str">
        <f>IF($B6495=2014,$P6495,"")</f>
        <v/>
      </c>
      <c r="R6495" s="15" t="str">
        <f>IF($B6495=2015,$P6495,"")</f>
        <v/>
      </c>
      <c r="S6495" s="15">
        <f>IF($B6495=2016,$P6495,"")</f>
        <v>1</v>
      </c>
      <c r="T6495" s="15" t="str">
        <f>IF($B6495=2017,$P6495,"")</f>
        <v/>
      </c>
      <c r="U6495" s="15" t="str">
        <f>IF($B6495=2018,$P6495,"")</f>
        <v/>
      </c>
      <c r="V6495" s="15" t="str">
        <f>IF($B6495=2019,$P6495,"")</f>
        <v/>
      </c>
      <c r="W6495" s="15" t="str">
        <f>IF($B6495=2020,$P6495,"")</f>
        <v/>
      </c>
      <c r="X6495" s="6" t="str">
        <f>IF($B6495=2021,$P6495,"")</f>
        <v/>
      </c>
      <c r="Y6495" s="6" t="str">
        <f>IF($B6495=2022,$P6495,"")</f>
        <v/>
      </c>
      <c r="Z6495" s="6" t="str">
        <f>IF($B6495=2023,$P6495,"")</f>
        <v/>
      </c>
      <c r="AA6495" s="6" t="str">
        <f>IF($B6495=2024,$P6495,"")</f>
        <v/>
      </c>
      <c r="AB6495" s="15" t="str">
        <f>IF($B6495=2025,$P6495,"")</f>
        <v/>
      </c>
    </row>
    <row r="6496" spans="1:28" s="34" customFormat="1" x14ac:dyDescent="0.25">
      <c r="A6496" s="3">
        <v>1035</v>
      </c>
      <c r="B6496" s="3">
        <v>2018</v>
      </c>
      <c r="C6496" s="3" t="s">
        <v>246</v>
      </c>
      <c r="D6496" s="4">
        <f>DATE(B6496,N6496,M6496)</f>
        <v>43151</v>
      </c>
      <c r="E6496" s="5">
        <v>1200</v>
      </c>
      <c r="F6496" s="6" t="s">
        <v>1356</v>
      </c>
      <c r="G6496" s="10" t="s">
        <v>1359</v>
      </c>
      <c r="H6496" s="27"/>
      <c r="I6496" s="7" t="s">
        <v>5678</v>
      </c>
      <c r="J6496" s="9" t="s">
        <v>5899</v>
      </c>
      <c r="K6496" s="6" t="s">
        <v>144</v>
      </c>
      <c r="L6496" s="6">
        <v>5816</v>
      </c>
      <c r="M6496" s="6">
        <v>20</v>
      </c>
      <c r="N6496" s="6">
        <v>2</v>
      </c>
      <c r="O6496" s="6" t="s">
        <v>14</v>
      </c>
      <c r="P6496" s="15">
        <v>1</v>
      </c>
      <c r="Q6496" s="15" t="str">
        <f>IF($B6496=2014,$P6496,"")</f>
        <v/>
      </c>
      <c r="R6496" s="15" t="str">
        <f>IF($B6496=2015,$P6496,"")</f>
        <v/>
      </c>
      <c r="S6496" s="15" t="str">
        <f>IF($B6496=2016,$P6496,"")</f>
        <v/>
      </c>
      <c r="T6496" s="15" t="str">
        <f>IF($B6496=2017,$P6496,"")</f>
        <v/>
      </c>
      <c r="U6496" s="15">
        <f>IF($B6496=2018,$P6496,"")</f>
        <v>1</v>
      </c>
      <c r="V6496" s="15" t="str">
        <f>IF($B6496=2019,$P6496,"")</f>
        <v/>
      </c>
      <c r="W6496" s="15" t="str">
        <f>IF($B6496=2020,$P6496,"")</f>
        <v/>
      </c>
      <c r="X6496" s="6" t="str">
        <f>IF($B6496=2021,$P6496,"")</f>
        <v/>
      </c>
      <c r="Y6496" s="6" t="str">
        <f>IF($B6496=2022,$P6496,"")</f>
        <v/>
      </c>
      <c r="Z6496" s="6" t="str">
        <f>IF($B6496=2023,$P6496,"")</f>
        <v/>
      </c>
      <c r="AA6496" s="6" t="str">
        <f>IF($B6496=2024,$P6496,"")</f>
        <v/>
      </c>
      <c r="AB6496" s="15" t="str">
        <f>IF($B6496=2025,$P6496,"")</f>
        <v/>
      </c>
    </row>
    <row r="6497" spans="1:28" s="34" customFormat="1" x14ac:dyDescent="0.25">
      <c r="A6497" s="3">
        <v>1035</v>
      </c>
      <c r="B6497" s="3">
        <v>2018</v>
      </c>
      <c r="C6497" s="3" t="s">
        <v>1450</v>
      </c>
      <c r="D6497" s="4">
        <f>DATE(B6497,N6497,M6497)</f>
        <v>43371</v>
      </c>
      <c r="E6497" s="5">
        <v>1402</v>
      </c>
      <c r="F6497" s="6" t="s">
        <v>1356</v>
      </c>
      <c r="G6497" s="6" t="s">
        <v>1359</v>
      </c>
      <c r="H6497" s="27"/>
      <c r="I6497" s="7" t="s">
        <v>5678</v>
      </c>
      <c r="J6497" s="7" t="s">
        <v>3642</v>
      </c>
      <c r="K6497" s="6" t="s">
        <v>1358</v>
      </c>
      <c r="L6497" s="6">
        <v>5908</v>
      </c>
      <c r="M6497" s="6">
        <v>28</v>
      </c>
      <c r="N6497" s="6">
        <v>9</v>
      </c>
      <c r="O6497" s="6" t="s">
        <v>14</v>
      </c>
      <c r="P6497" s="15">
        <v>1</v>
      </c>
      <c r="Q6497" s="15" t="str">
        <f>IF($B6497=2014,$P6497,"")</f>
        <v/>
      </c>
      <c r="R6497" s="15" t="str">
        <f>IF($B6497=2015,$P6497,"")</f>
        <v/>
      </c>
      <c r="S6497" s="15" t="str">
        <f>IF($B6497=2016,$P6497,"")</f>
        <v/>
      </c>
      <c r="T6497" s="15" t="str">
        <f>IF($B6497=2017,$P6497,"")</f>
        <v/>
      </c>
      <c r="U6497" s="15">
        <f>IF($B6497=2018,$P6497,"")</f>
        <v>1</v>
      </c>
      <c r="V6497" s="15" t="str">
        <f>IF($B6497=2019,$P6497,"")</f>
        <v/>
      </c>
      <c r="W6497" s="15" t="str">
        <f>IF($B6497=2020,$P6497,"")</f>
        <v/>
      </c>
      <c r="X6497" s="6" t="str">
        <f>IF($B6497=2021,$P6497,"")</f>
        <v/>
      </c>
      <c r="Y6497" s="6" t="str">
        <f>IF($B6497=2022,$P6497,"")</f>
        <v/>
      </c>
      <c r="Z6497" s="6" t="str">
        <f>IF($B6497=2023,$P6497,"")</f>
        <v/>
      </c>
      <c r="AA6497" s="6" t="str">
        <f>IF($B6497=2024,$P6497,"")</f>
        <v/>
      </c>
      <c r="AB6497" s="15" t="str">
        <f>IF($B6497=2025,$P6497,"")</f>
        <v/>
      </c>
    </row>
    <row r="6498" spans="1:28" s="34" customFormat="1" x14ac:dyDescent="0.25">
      <c r="A6498" s="3">
        <v>1035</v>
      </c>
      <c r="B6498" s="3">
        <v>2018</v>
      </c>
      <c r="C6498" s="3" t="s">
        <v>925</v>
      </c>
      <c r="D6498" s="4">
        <f>DATE(B6498,N6498,M6498)</f>
        <v>43400</v>
      </c>
      <c r="E6498" s="5">
        <v>1408</v>
      </c>
      <c r="F6498" s="6" t="s">
        <v>1356</v>
      </c>
      <c r="G6498" s="6" t="s">
        <v>1359</v>
      </c>
      <c r="H6498" s="27"/>
      <c r="I6498" s="7" t="s">
        <v>5678</v>
      </c>
      <c r="J6498" s="7" t="s">
        <v>3643</v>
      </c>
      <c r="K6498" s="6" t="s">
        <v>3613</v>
      </c>
      <c r="L6498" s="6">
        <v>5908</v>
      </c>
      <c r="M6498" s="6">
        <v>27</v>
      </c>
      <c r="N6498" s="6">
        <v>10</v>
      </c>
      <c r="O6498" s="6" t="s">
        <v>14</v>
      </c>
      <c r="P6498" s="15">
        <v>1</v>
      </c>
      <c r="Q6498" s="15" t="str">
        <f>IF($B6498=2014,$P6498,"")</f>
        <v/>
      </c>
      <c r="R6498" s="15" t="str">
        <f>IF($B6498=2015,$P6498,"")</f>
        <v/>
      </c>
      <c r="S6498" s="15" t="str">
        <f>IF($B6498=2016,$P6498,"")</f>
        <v/>
      </c>
      <c r="T6498" s="15" t="str">
        <f>IF($B6498=2017,$P6498,"")</f>
        <v/>
      </c>
      <c r="U6498" s="15">
        <f>IF($B6498=2018,$P6498,"")</f>
        <v>1</v>
      </c>
      <c r="V6498" s="15" t="str">
        <f>IF($B6498=2019,$P6498,"")</f>
        <v/>
      </c>
      <c r="W6498" s="15" t="str">
        <f>IF($B6498=2020,$P6498,"")</f>
        <v/>
      </c>
      <c r="X6498" s="6" t="str">
        <f>IF($B6498=2021,$P6498,"")</f>
        <v/>
      </c>
      <c r="Y6498" s="6" t="str">
        <f>IF($B6498=2022,$P6498,"")</f>
        <v/>
      </c>
      <c r="Z6498" s="6" t="str">
        <f>IF($B6498=2023,$P6498,"")</f>
        <v/>
      </c>
      <c r="AA6498" s="6" t="str">
        <f>IF($B6498=2024,$P6498,"")</f>
        <v/>
      </c>
      <c r="AB6498" s="15" t="str">
        <f>IF($B6498=2025,$P6498,"")</f>
        <v/>
      </c>
    </row>
    <row r="6499" spans="1:28" s="34" customFormat="1" x14ac:dyDescent="0.25">
      <c r="A6499" s="3">
        <v>1035</v>
      </c>
      <c r="B6499" s="3">
        <v>2018</v>
      </c>
      <c r="C6499" s="3" t="s">
        <v>192</v>
      </c>
      <c r="D6499" s="4">
        <f>DATE(B6499,N6499,M6499)</f>
        <v>43406</v>
      </c>
      <c r="E6499" s="5">
        <v>1058</v>
      </c>
      <c r="F6499" s="6" t="s">
        <v>1356</v>
      </c>
      <c r="G6499" s="6" t="s">
        <v>1359</v>
      </c>
      <c r="H6499" s="27"/>
      <c r="I6499" s="7" t="s">
        <v>5678</v>
      </c>
      <c r="J6499" s="7" t="s">
        <v>3641</v>
      </c>
      <c r="K6499" s="6" t="s">
        <v>3613</v>
      </c>
      <c r="L6499" s="6">
        <v>5911</v>
      </c>
      <c r="M6499" s="6">
        <v>2</v>
      </c>
      <c r="N6499" s="6">
        <v>11</v>
      </c>
      <c r="O6499" s="6" t="s">
        <v>14</v>
      </c>
      <c r="P6499" s="15">
        <v>1</v>
      </c>
      <c r="Q6499" s="15" t="str">
        <f>IF($B6499=2014,$P6499,"")</f>
        <v/>
      </c>
      <c r="R6499" s="15" t="str">
        <f>IF($B6499=2015,$P6499,"")</f>
        <v/>
      </c>
      <c r="S6499" s="15" t="str">
        <f>IF($B6499=2016,$P6499,"")</f>
        <v/>
      </c>
      <c r="T6499" s="15" t="str">
        <f>IF($B6499=2017,$P6499,"")</f>
        <v/>
      </c>
      <c r="U6499" s="15">
        <f>IF($B6499=2018,$P6499,"")</f>
        <v>1</v>
      </c>
      <c r="V6499" s="15" t="str">
        <f>IF($B6499=2019,$P6499,"")</f>
        <v/>
      </c>
      <c r="W6499" s="15" t="str">
        <f>IF($B6499=2020,$P6499,"")</f>
        <v/>
      </c>
      <c r="X6499" s="6" t="str">
        <f>IF($B6499=2021,$P6499,"")</f>
        <v/>
      </c>
      <c r="Y6499" s="6" t="str">
        <f>IF($B6499=2022,$P6499,"")</f>
        <v/>
      </c>
      <c r="Z6499" s="6" t="str">
        <f>IF($B6499=2023,$P6499,"")</f>
        <v/>
      </c>
      <c r="AA6499" s="6" t="str">
        <f>IF($B6499=2024,$P6499,"")</f>
        <v/>
      </c>
      <c r="AB6499" s="15" t="str">
        <f>IF($B6499=2025,$P6499,"")</f>
        <v/>
      </c>
    </row>
    <row r="6500" spans="1:28" s="34" customFormat="1" x14ac:dyDescent="0.25">
      <c r="A6500" s="3">
        <v>1035</v>
      </c>
      <c r="B6500" s="3">
        <v>2019</v>
      </c>
      <c r="C6500" s="3" t="s">
        <v>1245</v>
      </c>
      <c r="D6500" s="4">
        <f>DATE(B6500,N6500,M6500)</f>
        <v>43522</v>
      </c>
      <c r="E6500" s="5">
        <v>1310</v>
      </c>
      <c r="F6500" s="6" t="s">
        <v>1356</v>
      </c>
      <c r="G6500" s="6" t="s">
        <v>1359</v>
      </c>
      <c r="H6500" s="27"/>
      <c r="I6500" s="7" t="s">
        <v>5678</v>
      </c>
      <c r="J6500" s="7" t="s">
        <v>3644</v>
      </c>
      <c r="K6500" s="6" t="s">
        <v>235</v>
      </c>
      <c r="L6500" s="6">
        <v>5917</v>
      </c>
      <c r="M6500" s="6">
        <v>26</v>
      </c>
      <c r="N6500" s="6">
        <v>2</v>
      </c>
      <c r="O6500" s="6" t="s">
        <v>14</v>
      </c>
      <c r="P6500" s="15">
        <v>1</v>
      </c>
      <c r="Q6500" s="15" t="str">
        <f>IF($B6500=2014,$P6500,"")</f>
        <v/>
      </c>
      <c r="R6500" s="15" t="str">
        <f>IF($B6500=2015,$P6500,"")</f>
        <v/>
      </c>
      <c r="S6500" s="15" t="str">
        <f>IF($B6500=2016,$P6500,"")</f>
        <v/>
      </c>
      <c r="T6500" s="15" t="str">
        <f>IF($B6500=2017,$P6500,"")</f>
        <v/>
      </c>
      <c r="U6500" s="15" t="str">
        <f>IF($B6500=2018,$P6500,"")</f>
        <v/>
      </c>
      <c r="V6500" s="15">
        <f>IF($B6500=2019,$P6500,"")</f>
        <v>1</v>
      </c>
      <c r="W6500" s="15" t="str">
        <f>IF($B6500=2020,$P6500,"")</f>
        <v/>
      </c>
      <c r="X6500" s="6" t="str">
        <f>IF($B6500=2021,$P6500,"")</f>
        <v/>
      </c>
      <c r="Y6500" s="6" t="str">
        <f>IF($B6500=2022,$P6500,"")</f>
        <v/>
      </c>
      <c r="Z6500" s="6" t="str">
        <f>IF($B6500=2023,$P6500,"")</f>
        <v/>
      </c>
      <c r="AA6500" s="6" t="str">
        <f>IF($B6500=2024,$P6500,"")</f>
        <v/>
      </c>
      <c r="AB6500" s="15" t="str">
        <f>IF($B6500=2025,$P6500,"")</f>
        <v/>
      </c>
    </row>
    <row r="6501" spans="1:28" s="34" customFormat="1" x14ac:dyDescent="0.25">
      <c r="A6501" s="3">
        <v>1035</v>
      </c>
      <c r="B6501" s="3">
        <v>2019</v>
      </c>
      <c r="C6501" s="3" t="s">
        <v>152</v>
      </c>
      <c r="D6501" s="4">
        <f>DATE(B6501,N6501,M6501)</f>
        <v>43735</v>
      </c>
      <c r="E6501" s="5">
        <v>1600</v>
      </c>
      <c r="F6501" s="6" t="s">
        <v>1356</v>
      </c>
      <c r="G6501" s="6" t="s">
        <v>1359</v>
      </c>
      <c r="H6501" s="27"/>
      <c r="I6501" s="7" t="s">
        <v>5678</v>
      </c>
      <c r="J6501" s="9" t="s">
        <v>4103</v>
      </c>
      <c r="K6501" s="6" t="s">
        <v>1358</v>
      </c>
      <c r="L6501" s="6">
        <v>6008</v>
      </c>
      <c r="M6501" s="6">
        <v>27</v>
      </c>
      <c r="N6501" s="6">
        <v>9</v>
      </c>
      <c r="O6501" s="6" t="s">
        <v>14</v>
      </c>
      <c r="P6501" s="15">
        <v>1</v>
      </c>
      <c r="Q6501" s="15" t="str">
        <f>IF($B6501=2014,$P6501,"")</f>
        <v/>
      </c>
      <c r="R6501" s="15" t="str">
        <f>IF($B6501=2015,$P6501,"")</f>
        <v/>
      </c>
      <c r="S6501" s="15" t="str">
        <f>IF($B6501=2016,$P6501,"")</f>
        <v/>
      </c>
      <c r="T6501" s="15" t="str">
        <f>IF($B6501=2017,$P6501,"")</f>
        <v/>
      </c>
      <c r="U6501" s="15" t="str">
        <f>IF($B6501=2018,$P6501,"")</f>
        <v/>
      </c>
      <c r="V6501" s="15">
        <f>IF($B6501=2019,$P6501,"")</f>
        <v>1</v>
      </c>
      <c r="W6501" s="15" t="str">
        <f>IF($B6501=2020,$P6501,"")</f>
        <v/>
      </c>
      <c r="X6501" s="6" t="str">
        <f>IF($B6501=2021,$P6501,"")</f>
        <v/>
      </c>
      <c r="Y6501" s="6" t="str">
        <f>IF($B6501=2022,$P6501,"")</f>
        <v/>
      </c>
      <c r="Z6501" s="6" t="str">
        <f>IF($B6501=2023,$P6501,"")</f>
        <v/>
      </c>
      <c r="AA6501" s="6" t="str">
        <f>IF($B6501=2024,$P6501,"")</f>
        <v/>
      </c>
      <c r="AB6501" s="15" t="str">
        <f>IF($B6501=2025,$P6501,"")</f>
        <v/>
      </c>
    </row>
    <row r="6502" spans="1:28" s="34" customFormat="1" x14ac:dyDescent="0.25">
      <c r="A6502" s="3">
        <v>1035</v>
      </c>
      <c r="B6502" s="3">
        <v>2021</v>
      </c>
      <c r="C6502" s="3" t="s">
        <v>1544</v>
      </c>
      <c r="D6502" s="4">
        <v>44475</v>
      </c>
      <c r="E6502" s="5">
        <v>1700</v>
      </c>
      <c r="F6502" s="6" t="s">
        <v>1356</v>
      </c>
      <c r="G6502" s="6" t="s">
        <v>1359</v>
      </c>
      <c r="H6502" s="27"/>
      <c r="I6502" s="7" t="s">
        <v>5678</v>
      </c>
      <c r="J6502" s="7" t="s">
        <v>6373</v>
      </c>
      <c r="K6502" s="6" t="s">
        <v>1358</v>
      </c>
      <c r="L6502" s="6">
        <v>6207</v>
      </c>
      <c r="M6502" s="6">
        <v>6</v>
      </c>
      <c r="N6502" s="6">
        <v>10</v>
      </c>
      <c r="O6502" s="6" t="s">
        <v>14</v>
      </c>
      <c r="P6502" s="15">
        <v>1</v>
      </c>
      <c r="Q6502" s="15" t="str">
        <f>IF($B6502=2014,$P6502,"")</f>
        <v/>
      </c>
      <c r="R6502" s="15" t="str">
        <f>IF($B6502=2015,$P6502,"")</f>
        <v/>
      </c>
      <c r="S6502" s="15" t="str">
        <f>IF($B6502=2016,$P6502,"")</f>
        <v/>
      </c>
      <c r="T6502" s="15" t="str">
        <f>IF($B6502=2017,$P6502,"")</f>
        <v/>
      </c>
      <c r="U6502" s="15" t="str">
        <f>IF($B6502=2018,$P6502,"")</f>
        <v/>
      </c>
      <c r="V6502" s="15" t="str">
        <f>IF($B6502=2019,$P6502,"")</f>
        <v/>
      </c>
      <c r="W6502" s="15" t="str">
        <f>IF($B6502=2020,$P6502,"")</f>
        <v/>
      </c>
      <c r="X6502" s="6">
        <f>IF($B6502=2021,$P6502,"")</f>
        <v>1</v>
      </c>
      <c r="Y6502" s="6" t="str">
        <f>IF($B6502=2022,$P6502,"")</f>
        <v/>
      </c>
      <c r="Z6502" s="6" t="str">
        <f>IF($B6502=2023,$P6502,"")</f>
        <v/>
      </c>
      <c r="AA6502" s="6" t="str">
        <f>IF($B6502=2024,$P6502,"")</f>
        <v/>
      </c>
      <c r="AB6502" s="15" t="str">
        <f>IF($B6502=2025,$P6502,"")</f>
        <v/>
      </c>
    </row>
    <row r="6503" spans="1:28" s="34" customFormat="1" ht="24" x14ac:dyDescent="0.25">
      <c r="A6503" s="3">
        <v>1044</v>
      </c>
      <c r="B6503" s="3">
        <v>2018</v>
      </c>
      <c r="C6503" s="3" t="s">
        <v>146</v>
      </c>
      <c r="D6503" s="4">
        <f>DATE(B6503,N6503,M6503)</f>
        <v>43353</v>
      </c>
      <c r="E6503" s="5">
        <v>1705</v>
      </c>
      <c r="F6503" s="6" t="s">
        <v>1356</v>
      </c>
      <c r="G6503" s="6" t="s">
        <v>1362</v>
      </c>
      <c r="H6503" s="6" t="str">
        <f>RIGHT(I6503,3)</f>
        <v>NSW</v>
      </c>
      <c r="I6503" s="7" t="s">
        <v>7894</v>
      </c>
      <c r="J6503" s="7" t="s">
        <v>3645</v>
      </c>
      <c r="K6503" s="6" t="s">
        <v>1358</v>
      </c>
      <c r="L6503" s="6">
        <v>5908</v>
      </c>
      <c r="M6503" s="6">
        <v>10</v>
      </c>
      <c r="N6503" s="6">
        <v>9</v>
      </c>
      <c r="O6503" s="6" t="s">
        <v>14</v>
      </c>
      <c r="P6503" s="15">
        <v>1</v>
      </c>
      <c r="Q6503" s="15" t="str">
        <f>IF($B6503=2014,$P6503,"")</f>
        <v/>
      </c>
      <c r="R6503" s="15" t="str">
        <f>IF($B6503=2015,$P6503,"")</f>
        <v/>
      </c>
      <c r="S6503" s="15" t="str">
        <f>IF($B6503=2016,$P6503,"")</f>
        <v/>
      </c>
      <c r="T6503" s="15" t="str">
        <f>IF($B6503=2017,$P6503,"")</f>
        <v/>
      </c>
      <c r="U6503" s="15">
        <f>IF($B6503=2018,$P6503,"")</f>
        <v>1</v>
      </c>
      <c r="V6503" s="15" t="str">
        <f>IF($B6503=2019,$P6503,"")</f>
        <v/>
      </c>
      <c r="W6503" s="15" t="str">
        <f>IF($B6503=2020,$P6503,"")</f>
        <v/>
      </c>
      <c r="X6503" s="6" t="str">
        <f>IF($B6503=2021,$P6503,"")</f>
        <v/>
      </c>
      <c r="Y6503" s="6" t="str">
        <f>IF($B6503=2022,$P6503,"")</f>
        <v/>
      </c>
      <c r="Z6503" s="6" t="str">
        <f>IF($B6503=2023,$P6503,"")</f>
        <v/>
      </c>
      <c r="AA6503" s="6" t="str">
        <f>IF($B6503=2024,$P6503,"")</f>
        <v/>
      </c>
      <c r="AB6503" s="15" t="str">
        <f>IF($B6503=2025,$P6503,"")</f>
        <v/>
      </c>
    </row>
    <row r="6504" spans="1:28" s="34" customFormat="1" ht="48" x14ac:dyDescent="0.25">
      <c r="A6504" s="3">
        <v>1044</v>
      </c>
      <c r="B6504" s="3">
        <v>2020</v>
      </c>
      <c r="C6504" s="3" t="s">
        <v>1529</v>
      </c>
      <c r="D6504" s="4">
        <f>DATE(B6504,N6504,M6504)</f>
        <v>43950</v>
      </c>
      <c r="E6504" s="5">
        <v>1934</v>
      </c>
      <c r="F6504" s="6" t="s">
        <v>1356</v>
      </c>
      <c r="G6504" s="6" t="s">
        <v>1362</v>
      </c>
      <c r="H6504" s="6" t="str">
        <f>RIGHT(I6504,2)</f>
        <v>SA</v>
      </c>
      <c r="I6504" s="9" t="s">
        <v>7936</v>
      </c>
      <c r="J6504" s="7" t="s">
        <v>5142</v>
      </c>
      <c r="K6504" s="6" t="s">
        <v>1358</v>
      </c>
      <c r="L6504" s="6">
        <v>60191</v>
      </c>
      <c r="M6504" s="6">
        <v>29</v>
      </c>
      <c r="N6504" s="6">
        <v>4</v>
      </c>
      <c r="O6504" s="6" t="s">
        <v>14</v>
      </c>
      <c r="P6504" s="15">
        <v>1</v>
      </c>
      <c r="Q6504" s="15" t="str">
        <f>IF($B6504=2014,$P6504,"")</f>
        <v/>
      </c>
      <c r="R6504" s="15" t="str">
        <f>IF($B6504=2015,$P6504,"")</f>
        <v/>
      </c>
      <c r="S6504" s="15" t="str">
        <f>IF($B6504=2016,$P6504,"")</f>
        <v/>
      </c>
      <c r="T6504" s="15" t="str">
        <f>IF($B6504=2017,$P6504,"")</f>
        <v/>
      </c>
      <c r="U6504" s="15" t="str">
        <f>IF($B6504=2018,$P6504,"")</f>
        <v/>
      </c>
      <c r="V6504" s="15" t="str">
        <f>IF($B6504=2019,$P6504,"")</f>
        <v/>
      </c>
      <c r="W6504" s="15">
        <f>IF($B6504=2020,$P6504,"")</f>
        <v>1</v>
      </c>
      <c r="X6504" s="6" t="str">
        <f>IF($B6504=2021,$P6504,"")</f>
        <v/>
      </c>
      <c r="Y6504" s="6" t="str">
        <f>IF($B6504=2022,$P6504,"")</f>
        <v/>
      </c>
      <c r="Z6504" s="6" t="str">
        <f>IF($B6504=2023,$P6504,"")</f>
        <v/>
      </c>
      <c r="AA6504" s="6" t="str">
        <f>IF($B6504=2024,$P6504,"")</f>
        <v/>
      </c>
      <c r="AB6504" s="15" t="str">
        <f>IF($B6504=2025,$P6504,"")</f>
        <v/>
      </c>
    </row>
    <row r="6505" spans="1:28" s="34" customFormat="1" x14ac:dyDescent="0.25">
      <c r="A6505" s="3">
        <v>1053</v>
      </c>
      <c r="B6505" s="5">
        <v>2015</v>
      </c>
      <c r="C6505" s="3" t="s">
        <v>45</v>
      </c>
      <c r="D6505" s="4">
        <f>DATE(B6505,N6505,M6505)</f>
        <v>42295</v>
      </c>
      <c r="E6505" s="5">
        <v>1000</v>
      </c>
      <c r="F6505" s="6" t="s">
        <v>1356</v>
      </c>
      <c r="G6505" s="6" t="s">
        <v>1359</v>
      </c>
      <c r="H6505" s="27"/>
      <c r="I6505" s="9" t="s">
        <v>1403</v>
      </c>
      <c r="J6505" s="9" t="s">
        <v>1404</v>
      </c>
      <c r="K6505" s="6" t="s">
        <v>1358</v>
      </c>
      <c r="L6505" s="6">
        <v>5607</v>
      </c>
      <c r="M6505" s="6">
        <v>18</v>
      </c>
      <c r="N6505" s="6">
        <v>10</v>
      </c>
      <c r="O6505" s="6" t="s">
        <v>14</v>
      </c>
      <c r="P6505" s="15">
        <v>1</v>
      </c>
      <c r="Q6505" s="15" t="str">
        <f>IF($B6505=2014,$P6505,"")</f>
        <v/>
      </c>
      <c r="R6505" s="15">
        <f>IF($B6505=2015,$P6505,"")</f>
        <v>1</v>
      </c>
      <c r="S6505" s="15" t="str">
        <f>IF($B6505=2016,$P6505,"")</f>
        <v/>
      </c>
      <c r="T6505" s="15" t="str">
        <f>IF($B6505=2017,$P6505,"")</f>
        <v/>
      </c>
      <c r="U6505" s="15" t="str">
        <f>IF($B6505=2018,$P6505,"")</f>
        <v/>
      </c>
      <c r="V6505" s="15" t="str">
        <f>IF($B6505=2019,$P6505,"")</f>
        <v/>
      </c>
      <c r="W6505" s="15" t="str">
        <f>IF($B6505=2020,$P6505,"")</f>
        <v/>
      </c>
      <c r="X6505" s="6" t="str">
        <f>IF($B6505=2021,$P6505,"")</f>
        <v/>
      </c>
      <c r="Y6505" s="6" t="str">
        <f>IF($B6505=2022,$P6505,"")</f>
        <v/>
      </c>
      <c r="Z6505" s="6" t="str">
        <f>IF($B6505=2023,$P6505,"")</f>
        <v/>
      </c>
      <c r="AA6505" s="6" t="str">
        <f>IF($B6505=2024,$P6505,"")</f>
        <v/>
      </c>
      <c r="AB6505" s="15" t="str">
        <f>IF($B6505=2025,$P6505,"")</f>
        <v/>
      </c>
    </row>
    <row r="6506" spans="1:28" s="34" customFormat="1" x14ac:dyDescent="0.25">
      <c r="A6506" s="3">
        <v>1053</v>
      </c>
      <c r="B6506" s="3">
        <v>2016</v>
      </c>
      <c r="C6506" s="3" t="s">
        <v>2041</v>
      </c>
      <c r="D6506" s="4">
        <f>DATE(B6506,N6506,M6506)</f>
        <v>42656</v>
      </c>
      <c r="E6506" s="5">
        <v>1006</v>
      </c>
      <c r="F6506" s="6" t="s">
        <v>1356</v>
      </c>
      <c r="G6506" s="10" t="s">
        <v>1359</v>
      </c>
      <c r="H6506" s="27"/>
      <c r="I6506" s="7" t="s">
        <v>1403</v>
      </c>
      <c r="J6506" s="7" t="s">
        <v>2345</v>
      </c>
      <c r="K6506" s="6" t="s">
        <v>1358</v>
      </c>
      <c r="L6506" s="6">
        <v>5714</v>
      </c>
      <c r="M6506" s="6">
        <v>13</v>
      </c>
      <c r="N6506" s="6">
        <v>10</v>
      </c>
      <c r="O6506" s="6" t="s">
        <v>14</v>
      </c>
      <c r="P6506" s="15">
        <v>1</v>
      </c>
      <c r="Q6506" s="15" t="str">
        <f>IF($B6506=2014,$P6506,"")</f>
        <v/>
      </c>
      <c r="R6506" s="15" t="str">
        <f>IF($B6506=2015,$P6506,"")</f>
        <v/>
      </c>
      <c r="S6506" s="15">
        <f>IF($B6506=2016,$P6506,"")</f>
        <v>1</v>
      </c>
      <c r="T6506" s="15" t="str">
        <f>IF($B6506=2017,$P6506,"")</f>
        <v/>
      </c>
      <c r="U6506" s="15" t="str">
        <f>IF($B6506=2018,$P6506,"")</f>
        <v/>
      </c>
      <c r="V6506" s="15" t="str">
        <f>IF($B6506=2019,$P6506,"")</f>
        <v/>
      </c>
      <c r="W6506" s="15" t="str">
        <f>IF($B6506=2020,$P6506,"")</f>
        <v/>
      </c>
      <c r="X6506" s="6" t="str">
        <f>IF($B6506=2021,$P6506,"")</f>
        <v/>
      </c>
      <c r="Y6506" s="6" t="str">
        <f>IF($B6506=2022,$P6506,"")</f>
        <v/>
      </c>
      <c r="Z6506" s="6" t="str">
        <f>IF($B6506=2023,$P6506,"")</f>
        <v/>
      </c>
      <c r="AA6506" s="6" t="str">
        <f>IF($B6506=2024,$P6506,"")</f>
        <v/>
      </c>
      <c r="AB6506" s="15" t="str">
        <f>IF($B6506=2025,$P6506,"")</f>
        <v/>
      </c>
    </row>
    <row r="6507" spans="1:28" s="34" customFormat="1" ht="72" x14ac:dyDescent="0.25">
      <c r="A6507" s="3">
        <v>1062</v>
      </c>
      <c r="B6507" s="3">
        <v>2020</v>
      </c>
      <c r="C6507" s="3" t="s">
        <v>238</v>
      </c>
      <c r="D6507" s="4">
        <f>DATE(B6507,N6507,M6507)</f>
        <v>44132</v>
      </c>
      <c r="E6507" s="5">
        <v>1300</v>
      </c>
      <c r="F6507" s="6" t="s">
        <v>1356</v>
      </c>
      <c r="G6507" s="6" t="s">
        <v>1362</v>
      </c>
      <c r="H6507" s="6" t="str">
        <f>RIGHT(I6507,3)</f>
        <v>QLD</v>
      </c>
      <c r="I6507" s="7" t="s">
        <v>7895</v>
      </c>
      <c r="J6507" s="7" t="s">
        <v>5653</v>
      </c>
      <c r="K6507" s="6" t="s">
        <v>1358</v>
      </c>
      <c r="L6507" s="6">
        <v>6109</v>
      </c>
      <c r="M6507" s="6">
        <v>28</v>
      </c>
      <c r="N6507" s="6">
        <v>10</v>
      </c>
      <c r="O6507" s="6" t="s">
        <v>14</v>
      </c>
      <c r="P6507" s="15">
        <v>1</v>
      </c>
      <c r="Q6507" s="15" t="str">
        <f>IF($B6507=2014,$P6507,"")</f>
        <v/>
      </c>
      <c r="R6507" s="15" t="str">
        <f>IF($B6507=2015,$P6507,"")</f>
        <v/>
      </c>
      <c r="S6507" s="15" t="str">
        <f>IF($B6507=2016,$P6507,"")</f>
        <v/>
      </c>
      <c r="T6507" s="15" t="str">
        <f>IF($B6507=2017,$P6507,"")</f>
        <v/>
      </c>
      <c r="U6507" s="15" t="str">
        <f>IF($B6507=2018,$P6507,"")</f>
        <v/>
      </c>
      <c r="V6507" s="15" t="str">
        <f>IF($B6507=2019,$P6507,"")</f>
        <v/>
      </c>
      <c r="W6507" s="15">
        <f>IF($B6507=2020,$P6507,"")</f>
        <v>1</v>
      </c>
      <c r="X6507" s="6" t="str">
        <f>IF($B6507=2021,$P6507,"")</f>
        <v/>
      </c>
      <c r="Y6507" s="6" t="str">
        <f>IF($B6507=2022,$P6507,"")</f>
        <v/>
      </c>
      <c r="Z6507" s="6" t="str">
        <f>IF($B6507=2023,$P6507,"")</f>
        <v/>
      </c>
      <c r="AA6507" s="6" t="str">
        <f>IF($B6507=2024,$P6507,"")</f>
        <v/>
      </c>
      <c r="AB6507" s="15" t="str">
        <f>IF($B6507=2025,$P6507,"")</f>
        <v/>
      </c>
    </row>
    <row r="6508" spans="1:28" s="34" customFormat="1" x14ac:dyDescent="0.25">
      <c r="A6508" s="3">
        <v>1071</v>
      </c>
      <c r="B6508" s="3">
        <v>2016</v>
      </c>
      <c r="C6508" s="3" t="s">
        <v>2041</v>
      </c>
      <c r="D6508" s="4">
        <f>DATE(B6508,N6508,M6508)</f>
        <v>42656</v>
      </c>
      <c r="E6508" s="5">
        <v>1023</v>
      </c>
      <c r="F6508" s="6" t="s">
        <v>1356</v>
      </c>
      <c r="G6508" s="10" t="s">
        <v>1359</v>
      </c>
      <c r="H6508" s="27"/>
      <c r="I6508" s="7" t="s">
        <v>5654</v>
      </c>
      <c r="J6508" s="7" t="s">
        <v>2346</v>
      </c>
      <c r="K6508" s="6" t="s">
        <v>1358</v>
      </c>
      <c r="L6508" s="6">
        <v>5714</v>
      </c>
      <c r="M6508" s="6">
        <v>13</v>
      </c>
      <c r="N6508" s="6">
        <v>10</v>
      </c>
      <c r="O6508" s="6" t="s">
        <v>14</v>
      </c>
      <c r="P6508" s="15">
        <v>1</v>
      </c>
      <c r="Q6508" s="15" t="str">
        <f>IF($B6508=2014,$P6508,"")</f>
        <v/>
      </c>
      <c r="R6508" s="15" t="str">
        <f>IF($B6508=2015,$P6508,"")</f>
        <v/>
      </c>
      <c r="S6508" s="15">
        <f>IF($B6508=2016,$P6508,"")</f>
        <v>1</v>
      </c>
      <c r="T6508" s="15" t="str">
        <f>IF($B6508=2017,$P6508,"")</f>
        <v/>
      </c>
      <c r="U6508" s="15" t="str">
        <f>IF($B6508=2018,$P6508,"")</f>
        <v/>
      </c>
      <c r="V6508" s="15" t="str">
        <f>IF($B6508=2019,$P6508,"")</f>
        <v/>
      </c>
      <c r="W6508" s="15" t="str">
        <f>IF($B6508=2020,$P6508,"")</f>
        <v/>
      </c>
      <c r="X6508" s="6" t="str">
        <f>IF($B6508=2021,$P6508,"")</f>
        <v/>
      </c>
      <c r="Y6508" s="6" t="str">
        <f>IF($B6508=2022,$P6508,"")</f>
        <v/>
      </c>
      <c r="Z6508" s="6" t="str">
        <f>IF($B6508=2023,$P6508,"")</f>
        <v/>
      </c>
      <c r="AA6508" s="6" t="str">
        <f>IF($B6508=2024,$P6508,"")</f>
        <v/>
      </c>
      <c r="AB6508" s="15" t="str">
        <f>IF($B6508=2025,$P6508,"")</f>
        <v/>
      </c>
    </row>
    <row r="6509" spans="1:28" s="34" customFormat="1" x14ac:dyDescent="0.25">
      <c r="A6509" s="3">
        <v>1071</v>
      </c>
      <c r="B6509" s="3">
        <v>2020</v>
      </c>
      <c r="C6509" s="3" t="s">
        <v>15</v>
      </c>
      <c r="D6509" s="4">
        <f>DATE(B6509,N6509,M6509)</f>
        <v>44114</v>
      </c>
      <c r="E6509" s="5">
        <v>1400</v>
      </c>
      <c r="F6509" s="6" t="s">
        <v>1356</v>
      </c>
      <c r="G6509" s="6" t="s">
        <v>1359</v>
      </c>
      <c r="H6509" s="27"/>
      <c r="I6509" s="7" t="s">
        <v>5654</v>
      </c>
      <c r="J6509" s="7" t="s">
        <v>5655</v>
      </c>
      <c r="K6509" s="6" t="s">
        <v>1358</v>
      </c>
      <c r="L6509" s="6">
        <v>6109</v>
      </c>
      <c r="M6509" s="6">
        <v>10</v>
      </c>
      <c r="N6509" s="6">
        <v>10</v>
      </c>
      <c r="O6509" s="6" t="s">
        <v>14</v>
      </c>
      <c r="P6509" s="15">
        <v>1</v>
      </c>
      <c r="Q6509" s="15" t="str">
        <f>IF($B6509=2014,$P6509,"")</f>
        <v/>
      </c>
      <c r="R6509" s="15" t="str">
        <f>IF($B6509=2015,$P6509,"")</f>
        <v/>
      </c>
      <c r="S6509" s="15" t="str">
        <f>IF($B6509=2016,$P6509,"")</f>
        <v/>
      </c>
      <c r="T6509" s="15" t="str">
        <f>IF($B6509=2017,$P6509,"")</f>
        <v/>
      </c>
      <c r="U6509" s="15" t="str">
        <f>IF($B6509=2018,$P6509,"")</f>
        <v/>
      </c>
      <c r="V6509" s="15" t="str">
        <f>IF($B6509=2019,$P6509,"")</f>
        <v/>
      </c>
      <c r="W6509" s="15">
        <f>IF($B6509=2020,$P6509,"")</f>
        <v>1</v>
      </c>
      <c r="X6509" s="6" t="str">
        <f>IF($B6509=2021,$P6509,"")</f>
        <v/>
      </c>
      <c r="Y6509" s="6" t="str">
        <f>IF($B6509=2022,$P6509,"")</f>
        <v/>
      </c>
      <c r="Z6509" s="6" t="str">
        <f>IF($B6509=2023,$P6509,"")</f>
        <v/>
      </c>
      <c r="AA6509" s="6" t="str">
        <f>IF($B6509=2024,$P6509,"")</f>
        <v/>
      </c>
      <c r="AB6509" s="15" t="str">
        <f>IF($B6509=2025,$P6509,"")</f>
        <v/>
      </c>
    </row>
    <row r="6510" spans="1:28" s="34" customFormat="1" x14ac:dyDescent="0.25">
      <c r="A6510" s="3">
        <v>1080</v>
      </c>
      <c r="B6510" s="3">
        <v>2018</v>
      </c>
      <c r="C6510" s="3" t="s">
        <v>146</v>
      </c>
      <c r="D6510" s="4">
        <f>DATE(B6510,N6510,M6510)</f>
        <v>43353</v>
      </c>
      <c r="E6510" s="5">
        <v>1705</v>
      </c>
      <c r="F6510" s="6" t="s">
        <v>1356</v>
      </c>
      <c r="G6510" s="6" t="s">
        <v>1362</v>
      </c>
      <c r="H6510" s="6" t="str">
        <f>RIGHT(I6510,3)</f>
        <v>NSW</v>
      </c>
      <c r="I6510" s="7" t="s">
        <v>7896</v>
      </c>
      <c r="J6510" s="7" t="s">
        <v>3646</v>
      </c>
      <c r="K6510" s="6" t="s">
        <v>1358</v>
      </c>
      <c r="L6510" s="6">
        <v>5908</v>
      </c>
      <c r="M6510" s="6">
        <v>10</v>
      </c>
      <c r="N6510" s="6">
        <v>9</v>
      </c>
      <c r="O6510" s="6" t="s">
        <v>14</v>
      </c>
      <c r="P6510" s="15">
        <v>1</v>
      </c>
      <c r="Q6510" s="15" t="str">
        <f>IF($B6510=2014,$P6510,"")</f>
        <v/>
      </c>
      <c r="R6510" s="15" t="str">
        <f>IF($B6510=2015,$P6510,"")</f>
        <v/>
      </c>
      <c r="S6510" s="15" t="str">
        <f>IF($B6510=2016,$P6510,"")</f>
        <v/>
      </c>
      <c r="T6510" s="15" t="str">
        <f>IF($B6510=2017,$P6510,"")</f>
        <v/>
      </c>
      <c r="U6510" s="15">
        <f>IF($B6510=2018,$P6510,"")</f>
        <v>1</v>
      </c>
      <c r="V6510" s="15" t="str">
        <f>IF($B6510=2019,$P6510,"")</f>
        <v/>
      </c>
      <c r="W6510" s="15" t="str">
        <f>IF($B6510=2020,$P6510,"")</f>
        <v/>
      </c>
      <c r="X6510" s="6" t="str">
        <f>IF($B6510=2021,$P6510,"")</f>
        <v/>
      </c>
      <c r="Y6510" s="6" t="str">
        <f>IF($B6510=2022,$P6510,"")</f>
        <v/>
      </c>
      <c r="Z6510" s="6" t="str">
        <f>IF($B6510=2023,$P6510,"")</f>
        <v/>
      </c>
      <c r="AA6510" s="6" t="str">
        <f>IF($B6510=2024,$P6510,"")</f>
        <v/>
      </c>
      <c r="AB6510" s="15" t="str">
        <f>IF($B6510=2025,$P6510,"")</f>
        <v/>
      </c>
    </row>
    <row r="6511" spans="1:28" s="34" customFormat="1" x14ac:dyDescent="0.25">
      <c r="A6511" s="3">
        <v>1080</v>
      </c>
      <c r="B6511" s="5">
        <v>2015</v>
      </c>
      <c r="C6511" s="3" t="s">
        <v>45</v>
      </c>
      <c r="D6511" s="4">
        <f>DATE(B6511,N6511,M6511)</f>
        <v>42295</v>
      </c>
      <c r="E6511" s="5">
        <v>1000</v>
      </c>
      <c r="F6511" s="6" t="s">
        <v>1356</v>
      </c>
      <c r="G6511" s="6" t="s">
        <v>1359</v>
      </c>
      <c r="H6511" s="27"/>
      <c r="I6511" s="7" t="s">
        <v>3647</v>
      </c>
      <c r="J6511" s="9" t="s">
        <v>1405</v>
      </c>
      <c r="K6511" s="6" t="s">
        <v>1358</v>
      </c>
      <c r="L6511" s="6">
        <v>5607</v>
      </c>
      <c r="M6511" s="6">
        <v>18</v>
      </c>
      <c r="N6511" s="6">
        <v>10</v>
      </c>
      <c r="O6511" s="6" t="s">
        <v>14</v>
      </c>
      <c r="P6511" s="15">
        <v>1</v>
      </c>
      <c r="Q6511" s="15" t="str">
        <f>IF($B6511=2014,$P6511,"")</f>
        <v/>
      </c>
      <c r="R6511" s="15">
        <f>IF($B6511=2015,$P6511,"")</f>
        <v>1</v>
      </c>
      <c r="S6511" s="15" t="str">
        <f>IF($B6511=2016,$P6511,"")</f>
        <v/>
      </c>
      <c r="T6511" s="15" t="str">
        <f>IF($B6511=2017,$P6511,"")</f>
        <v/>
      </c>
      <c r="U6511" s="15" t="str">
        <f>IF($B6511=2018,$P6511,"")</f>
        <v/>
      </c>
      <c r="V6511" s="15" t="str">
        <f>IF($B6511=2019,$P6511,"")</f>
        <v/>
      </c>
      <c r="W6511" s="15" t="str">
        <f>IF($B6511=2020,$P6511,"")</f>
        <v/>
      </c>
      <c r="X6511" s="6" t="str">
        <f>IF($B6511=2021,$P6511,"")</f>
        <v/>
      </c>
      <c r="Y6511" s="6" t="str">
        <f>IF($B6511=2022,$P6511,"")</f>
        <v/>
      </c>
      <c r="Z6511" s="6" t="str">
        <f>IF($B6511=2023,$P6511,"")</f>
        <v/>
      </c>
      <c r="AA6511" s="6" t="str">
        <f>IF($B6511=2024,$P6511,"")</f>
        <v/>
      </c>
      <c r="AB6511" s="15" t="str">
        <f>IF($B6511=2025,$P6511,"")</f>
        <v/>
      </c>
    </row>
    <row r="6512" spans="1:28" s="34" customFormat="1" x14ac:dyDescent="0.25">
      <c r="A6512" s="3">
        <v>1080</v>
      </c>
      <c r="B6512" s="5">
        <v>2016</v>
      </c>
      <c r="C6512" s="3" t="s">
        <v>218</v>
      </c>
      <c r="D6512" s="4">
        <f>DATE(B6512,N6512,M6512)</f>
        <v>42427</v>
      </c>
      <c r="E6512" s="5">
        <v>1500</v>
      </c>
      <c r="F6512" s="6" t="s">
        <v>1356</v>
      </c>
      <c r="G6512" s="6" t="s">
        <v>1359</v>
      </c>
      <c r="H6512" s="27"/>
      <c r="I6512" s="7" t="s">
        <v>3647</v>
      </c>
      <c r="J6512" s="9" t="s">
        <v>1405</v>
      </c>
      <c r="K6512" s="6" t="s">
        <v>1358</v>
      </c>
      <c r="L6512" s="6">
        <v>5619</v>
      </c>
      <c r="M6512" s="6">
        <v>27</v>
      </c>
      <c r="N6512" s="6">
        <v>2</v>
      </c>
      <c r="O6512" s="6" t="s">
        <v>14</v>
      </c>
      <c r="P6512" s="15">
        <v>1</v>
      </c>
      <c r="Q6512" s="15" t="str">
        <f>IF($B6512=2014,$P6512,"")</f>
        <v/>
      </c>
      <c r="R6512" s="15" t="str">
        <f>IF($B6512=2015,$P6512,"")</f>
        <v/>
      </c>
      <c r="S6512" s="15">
        <f>IF($B6512=2016,$P6512,"")</f>
        <v>1</v>
      </c>
      <c r="T6512" s="15" t="str">
        <f>IF($B6512=2017,$P6512,"")</f>
        <v/>
      </c>
      <c r="U6512" s="15" t="str">
        <f>IF($B6512=2018,$P6512,"")</f>
        <v/>
      </c>
      <c r="V6512" s="15" t="str">
        <f>IF($B6512=2019,$P6512,"")</f>
        <v/>
      </c>
      <c r="W6512" s="15" t="str">
        <f>IF($B6512=2020,$P6512,"")</f>
        <v/>
      </c>
      <c r="X6512" s="6" t="str">
        <f>IF($B6512=2021,$P6512,"")</f>
        <v/>
      </c>
      <c r="Y6512" s="6" t="str">
        <f>IF($B6512=2022,$P6512,"")</f>
        <v/>
      </c>
      <c r="Z6512" s="6" t="str">
        <f>IF($B6512=2023,$P6512,"")</f>
        <v/>
      </c>
      <c r="AA6512" s="6" t="str">
        <f>IF($B6512=2024,$P6512,"")</f>
        <v/>
      </c>
      <c r="AB6512" s="15" t="str">
        <f>IF($B6512=2025,$P6512,"")</f>
        <v/>
      </c>
    </row>
    <row r="6513" spans="1:28" s="34" customFormat="1" x14ac:dyDescent="0.25">
      <c r="A6513" s="3">
        <v>1080</v>
      </c>
      <c r="B6513" s="3">
        <v>2016</v>
      </c>
      <c r="C6513" s="3" t="s">
        <v>2041</v>
      </c>
      <c r="D6513" s="4">
        <f>DATE(B6513,N6513,M6513)</f>
        <v>42656</v>
      </c>
      <c r="E6513" s="5">
        <v>1025</v>
      </c>
      <c r="F6513" s="6" t="s">
        <v>1356</v>
      </c>
      <c r="G6513" s="10" t="s">
        <v>1359</v>
      </c>
      <c r="H6513" s="27"/>
      <c r="I6513" s="7" t="s">
        <v>3647</v>
      </c>
      <c r="J6513" s="7" t="s">
        <v>1405</v>
      </c>
      <c r="K6513" s="6" t="s">
        <v>1358</v>
      </c>
      <c r="L6513" s="6">
        <v>5714</v>
      </c>
      <c r="M6513" s="6">
        <v>13</v>
      </c>
      <c r="N6513" s="6">
        <v>10</v>
      </c>
      <c r="O6513" s="6" t="s">
        <v>14</v>
      </c>
      <c r="P6513" s="15">
        <v>1</v>
      </c>
      <c r="Q6513" s="15" t="str">
        <f>IF($B6513=2014,$P6513,"")</f>
        <v/>
      </c>
      <c r="R6513" s="15" t="str">
        <f>IF($B6513=2015,$P6513,"")</f>
        <v/>
      </c>
      <c r="S6513" s="15">
        <f>IF($B6513=2016,$P6513,"")</f>
        <v>1</v>
      </c>
      <c r="T6513" s="15" t="str">
        <f>IF($B6513=2017,$P6513,"")</f>
        <v/>
      </c>
      <c r="U6513" s="15" t="str">
        <f>IF($B6513=2018,$P6513,"")</f>
        <v/>
      </c>
      <c r="V6513" s="15" t="str">
        <f>IF($B6513=2019,$P6513,"")</f>
        <v/>
      </c>
      <c r="W6513" s="15" t="str">
        <f>IF($B6513=2020,$P6513,"")</f>
        <v/>
      </c>
      <c r="X6513" s="6" t="str">
        <f>IF($B6513=2021,$P6513,"")</f>
        <v/>
      </c>
      <c r="Y6513" s="6" t="str">
        <f>IF($B6513=2022,$P6513,"")</f>
        <v/>
      </c>
      <c r="Z6513" s="6" t="str">
        <f>IF($B6513=2023,$P6513,"")</f>
        <v/>
      </c>
      <c r="AA6513" s="6" t="str">
        <f>IF($B6513=2024,$P6513,"")</f>
        <v/>
      </c>
      <c r="AB6513" s="15" t="str">
        <f>IF($B6513=2025,$P6513,"")</f>
        <v/>
      </c>
    </row>
    <row r="6514" spans="1:28" s="34" customFormat="1" ht="24" x14ac:dyDescent="0.25">
      <c r="A6514" s="3">
        <v>1080</v>
      </c>
      <c r="B6514" s="3">
        <v>2018</v>
      </c>
      <c r="C6514" s="3" t="s">
        <v>192</v>
      </c>
      <c r="D6514" s="4">
        <f>DATE(B6514,N6514,M6514)</f>
        <v>43406</v>
      </c>
      <c r="E6514" s="5">
        <v>1102</v>
      </c>
      <c r="F6514" s="6" t="s">
        <v>1356</v>
      </c>
      <c r="G6514" s="6" t="s">
        <v>1359</v>
      </c>
      <c r="H6514" s="27"/>
      <c r="I6514" s="7" t="s">
        <v>3647</v>
      </c>
      <c r="J6514" s="7" t="s">
        <v>3648</v>
      </c>
      <c r="K6514" s="6" t="s">
        <v>3613</v>
      </c>
      <c r="L6514" s="6">
        <v>5911</v>
      </c>
      <c r="M6514" s="6">
        <v>2</v>
      </c>
      <c r="N6514" s="6">
        <v>11</v>
      </c>
      <c r="O6514" s="6" t="s">
        <v>14</v>
      </c>
      <c r="P6514" s="15">
        <v>1</v>
      </c>
      <c r="Q6514" s="15" t="str">
        <f>IF($B6514=2014,$P6514,"")</f>
        <v/>
      </c>
      <c r="R6514" s="15" t="str">
        <f>IF($B6514=2015,$P6514,"")</f>
        <v/>
      </c>
      <c r="S6514" s="15" t="str">
        <f>IF($B6514=2016,$P6514,"")</f>
        <v/>
      </c>
      <c r="T6514" s="15" t="str">
        <f>IF($B6514=2017,$P6514,"")</f>
        <v/>
      </c>
      <c r="U6514" s="15">
        <f>IF($B6514=2018,$P6514,"")</f>
        <v>1</v>
      </c>
      <c r="V6514" s="15" t="str">
        <f>IF($B6514=2019,$P6514,"")</f>
        <v/>
      </c>
      <c r="W6514" s="15" t="str">
        <f>IF($B6514=2020,$P6514,"")</f>
        <v/>
      </c>
      <c r="X6514" s="6" t="str">
        <f>IF($B6514=2021,$P6514,"")</f>
        <v/>
      </c>
      <c r="Y6514" s="6" t="str">
        <f>IF($B6514=2022,$P6514,"")</f>
        <v/>
      </c>
      <c r="Z6514" s="6" t="str">
        <f>IF($B6514=2023,$P6514,"")</f>
        <v/>
      </c>
      <c r="AA6514" s="6" t="str">
        <f>IF($B6514=2024,$P6514,"")</f>
        <v/>
      </c>
      <c r="AB6514" s="15" t="str">
        <f>IF($B6514=2025,$P6514,"")</f>
        <v/>
      </c>
    </row>
    <row r="6515" spans="1:28" s="34" customFormat="1" x14ac:dyDescent="0.25">
      <c r="A6515" s="3">
        <v>1080</v>
      </c>
      <c r="B6515" s="3">
        <v>2020</v>
      </c>
      <c r="C6515" s="3" t="s">
        <v>15</v>
      </c>
      <c r="D6515" s="4">
        <f>DATE(B6515,N6515,M6515)</f>
        <v>44114</v>
      </c>
      <c r="E6515" s="5">
        <v>1400</v>
      </c>
      <c r="F6515" s="6" t="s">
        <v>1356</v>
      </c>
      <c r="G6515" s="6" t="s">
        <v>1359</v>
      </c>
      <c r="H6515" s="27"/>
      <c r="I6515" s="7" t="s">
        <v>3647</v>
      </c>
      <c r="J6515" s="7" t="s">
        <v>1405</v>
      </c>
      <c r="K6515" s="6" t="s">
        <v>1358</v>
      </c>
      <c r="L6515" s="6">
        <v>6109</v>
      </c>
      <c r="M6515" s="6">
        <v>10</v>
      </c>
      <c r="N6515" s="6">
        <v>10</v>
      </c>
      <c r="O6515" s="6" t="s">
        <v>14</v>
      </c>
      <c r="P6515" s="15">
        <v>1</v>
      </c>
      <c r="Q6515" s="15" t="str">
        <f>IF($B6515=2014,$P6515,"")</f>
        <v/>
      </c>
      <c r="R6515" s="15" t="str">
        <f>IF($B6515=2015,$P6515,"")</f>
        <v/>
      </c>
      <c r="S6515" s="15" t="str">
        <f>IF($B6515=2016,$P6515,"")</f>
        <v/>
      </c>
      <c r="T6515" s="15" t="str">
        <f>IF($B6515=2017,$P6515,"")</f>
        <v/>
      </c>
      <c r="U6515" s="15" t="str">
        <f>IF($B6515=2018,$P6515,"")</f>
        <v/>
      </c>
      <c r="V6515" s="15" t="str">
        <f>IF($B6515=2019,$P6515,"")</f>
        <v/>
      </c>
      <c r="W6515" s="15">
        <f>IF($B6515=2020,$P6515,"")</f>
        <v>1</v>
      </c>
      <c r="X6515" s="6" t="str">
        <f>IF($B6515=2021,$P6515,"")</f>
        <v/>
      </c>
      <c r="Y6515" s="6" t="str">
        <f>IF($B6515=2022,$P6515,"")</f>
        <v/>
      </c>
      <c r="Z6515" s="6" t="str">
        <f>IF($B6515=2023,$P6515,"")</f>
        <v/>
      </c>
      <c r="AA6515" s="6" t="str">
        <f>IF($B6515=2024,$P6515,"")</f>
        <v/>
      </c>
      <c r="AB6515" s="15" t="str">
        <f>IF($B6515=2025,$P6515,"")</f>
        <v/>
      </c>
    </row>
    <row r="6516" spans="1:28" s="34" customFormat="1" x14ac:dyDescent="0.25">
      <c r="A6516" s="3">
        <v>1089</v>
      </c>
      <c r="B6516" s="3">
        <v>2017</v>
      </c>
      <c r="C6516" s="3" t="s">
        <v>513</v>
      </c>
      <c r="D6516" s="4">
        <f>DATE(B6516,N6516,M6516)</f>
        <v>42998</v>
      </c>
      <c r="E6516" s="5">
        <v>1630</v>
      </c>
      <c r="F6516" s="6" t="s">
        <v>1356</v>
      </c>
      <c r="G6516" s="6" t="s">
        <v>1362</v>
      </c>
      <c r="H6516" s="6" t="str">
        <f>RIGHT(I6516,3)</f>
        <v>VIC</v>
      </c>
      <c r="I6516" s="7" t="s">
        <v>7897</v>
      </c>
      <c r="J6516" s="9" t="s">
        <v>3235</v>
      </c>
      <c r="K6516" s="6" t="s">
        <v>1358</v>
      </c>
      <c r="L6516" s="6">
        <v>5805</v>
      </c>
      <c r="M6516" s="6">
        <v>20</v>
      </c>
      <c r="N6516" s="6">
        <v>9</v>
      </c>
      <c r="O6516" s="6" t="s">
        <v>14</v>
      </c>
      <c r="P6516" s="15">
        <v>1</v>
      </c>
      <c r="Q6516" s="15" t="str">
        <f>IF($B6516=2014,$P6516,"")</f>
        <v/>
      </c>
      <c r="R6516" s="15" t="str">
        <f>IF($B6516=2015,$P6516,"")</f>
        <v/>
      </c>
      <c r="S6516" s="15" t="str">
        <f>IF($B6516=2016,$P6516,"")</f>
        <v/>
      </c>
      <c r="T6516" s="15">
        <f>IF($B6516=2017,$P6516,"")</f>
        <v>1</v>
      </c>
      <c r="U6516" s="15" t="str">
        <f>IF($B6516=2018,$P6516,"")</f>
        <v/>
      </c>
      <c r="V6516" s="15" t="str">
        <f>IF($B6516=2019,$P6516,"")</f>
        <v/>
      </c>
      <c r="W6516" s="15" t="str">
        <f>IF($B6516=2020,$P6516,"")</f>
        <v/>
      </c>
      <c r="X6516" s="6" t="str">
        <f>IF($B6516=2021,$P6516,"")</f>
        <v/>
      </c>
      <c r="Y6516" s="6" t="str">
        <f>IF($B6516=2022,$P6516,"")</f>
        <v/>
      </c>
      <c r="Z6516" s="6" t="str">
        <f>IF($B6516=2023,$P6516,"")</f>
        <v/>
      </c>
      <c r="AA6516" s="6" t="str">
        <f>IF($B6516=2024,$P6516,"")</f>
        <v/>
      </c>
      <c r="AB6516" s="15" t="str">
        <f>IF($B6516=2025,$P6516,"")</f>
        <v/>
      </c>
    </row>
    <row r="6517" spans="1:28" s="34" customFormat="1" x14ac:dyDescent="0.25">
      <c r="A6517" s="3">
        <v>1089</v>
      </c>
      <c r="B6517" s="3">
        <v>2016</v>
      </c>
      <c r="C6517" s="3" t="s">
        <v>2041</v>
      </c>
      <c r="D6517" s="4">
        <f>DATE(B6517,N6517,M6517)</f>
        <v>42656</v>
      </c>
      <c r="E6517" s="5">
        <v>957</v>
      </c>
      <c r="F6517" s="6" t="s">
        <v>1356</v>
      </c>
      <c r="G6517" s="10" t="s">
        <v>1359</v>
      </c>
      <c r="H6517" s="27"/>
      <c r="I6517" s="7" t="s">
        <v>2347</v>
      </c>
      <c r="J6517" s="7" t="s">
        <v>2348</v>
      </c>
      <c r="K6517" s="6" t="s">
        <v>1358</v>
      </c>
      <c r="L6517" s="6">
        <v>5714</v>
      </c>
      <c r="M6517" s="6">
        <v>13</v>
      </c>
      <c r="N6517" s="6">
        <v>10</v>
      </c>
      <c r="O6517" s="6" t="s">
        <v>14</v>
      </c>
      <c r="P6517" s="15">
        <v>1</v>
      </c>
      <c r="Q6517" s="15" t="str">
        <f>IF($B6517=2014,$P6517,"")</f>
        <v/>
      </c>
      <c r="R6517" s="15" t="str">
        <f>IF($B6517=2015,$P6517,"")</f>
        <v/>
      </c>
      <c r="S6517" s="15">
        <f>IF($B6517=2016,$P6517,"")</f>
        <v>1</v>
      </c>
      <c r="T6517" s="15" t="str">
        <f>IF($B6517=2017,$P6517,"")</f>
        <v/>
      </c>
      <c r="U6517" s="15" t="str">
        <f>IF($B6517=2018,$P6517,"")</f>
        <v/>
      </c>
      <c r="V6517" s="15" t="str">
        <f>IF($B6517=2019,$P6517,"")</f>
        <v/>
      </c>
      <c r="W6517" s="15" t="str">
        <f>IF($B6517=2020,$P6517,"")</f>
        <v/>
      </c>
      <c r="X6517" s="6" t="str">
        <f>IF($B6517=2021,$P6517,"")</f>
        <v/>
      </c>
      <c r="Y6517" s="6" t="str">
        <f>IF($B6517=2022,$P6517,"")</f>
        <v/>
      </c>
      <c r="Z6517" s="6" t="str">
        <f>IF($B6517=2023,$P6517,"")</f>
        <v/>
      </c>
      <c r="AA6517" s="6" t="str">
        <f>IF($B6517=2024,$P6517,"")</f>
        <v/>
      </c>
      <c r="AB6517" s="15" t="str">
        <f>IF($B6517=2025,$P6517,"")</f>
        <v/>
      </c>
    </row>
    <row r="6518" spans="1:28" s="34" customFormat="1" ht="24" x14ac:dyDescent="0.25">
      <c r="A6518" s="3">
        <v>1098</v>
      </c>
      <c r="B6518" s="3">
        <v>2017</v>
      </c>
      <c r="C6518" s="3" t="s">
        <v>105</v>
      </c>
      <c r="D6518" s="4">
        <f>DATE(B6518,N6518,M6518)</f>
        <v>43046</v>
      </c>
      <c r="E6518" s="5">
        <v>908</v>
      </c>
      <c r="F6518" s="6" t="s">
        <v>1356</v>
      </c>
      <c r="G6518" s="6" t="s">
        <v>3236</v>
      </c>
      <c r="H6518" s="27"/>
      <c r="I6518" s="7" t="s">
        <v>3237</v>
      </c>
      <c r="J6518" s="9" t="s">
        <v>3238</v>
      </c>
      <c r="K6518" s="6" t="s">
        <v>1358</v>
      </c>
      <c r="L6518" s="6">
        <v>5810</v>
      </c>
      <c r="M6518" s="6">
        <v>7</v>
      </c>
      <c r="N6518" s="6">
        <v>11</v>
      </c>
      <c r="O6518" s="6" t="s">
        <v>14</v>
      </c>
      <c r="P6518" s="15">
        <v>1</v>
      </c>
      <c r="Q6518" s="15" t="str">
        <f>IF($B6518=2014,$P6518,"")</f>
        <v/>
      </c>
      <c r="R6518" s="15" t="str">
        <f>IF($B6518=2015,$P6518,"")</f>
        <v/>
      </c>
      <c r="S6518" s="15" t="str">
        <f>IF($B6518=2016,$P6518,"")</f>
        <v/>
      </c>
      <c r="T6518" s="15">
        <f>IF($B6518=2017,$P6518,"")</f>
        <v>1</v>
      </c>
      <c r="U6518" s="15" t="str">
        <f>IF($B6518=2018,$P6518,"")</f>
        <v/>
      </c>
      <c r="V6518" s="15" t="str">
        <f>IF($B6518=2019,$P6518,"")</f>
        <v/>
      </c>
      <c r="W6518" s="15" t="str">
        <f>IF($B6518=2020,$P6518,"")</f>
        <v/>
      </c>
      <c r="X6518" s="6" t="str">
        <f>IF($B6518=2021,$P6518,"")</f>
        <v/>
      </c>
      <c r="Y6518" s="6" t="str">
        <f>IF($B6518=2022,$P6518,"")</f>
        <v/>
      </c>
      <c r="Z6518" s="6" t="str">
        <f>IF($B6518=2023,$P6518,"")</f>
        <v/>
      </c>
      <c r="AA6518" s="6" t="str">
        <f>IF($B6518=2024,$P6518,"")</f>
        <v/>
      </c>
      <c r="AB6518" s="15" t="str">
        <f>IF($B6518=2025,$P6518,"")</f>
        <v/>
      </c>
    </row>
    <row r="6519" spans="1:28" s="34" customFormat="1" x14ac:dyDescent="0.25">
      <c r="A6519" s="3">
        <v>1098</v>
      </c>
      <c r="B6519" s="3">
        <v>2018</v>
      </c>
      <c r="C6519" s="3" t="s">
        <v>165</v>
      </c>
      <c r="D6519" s="4">
        <f>DATE(B6519,N6519,M6519)</f>
        <v>43142</v>
      </c>
      <c r="E6519" s="5">
        <v>955</v>
      </c>
      <c r="F6519" s="6" t="s">
        <v>1356</v>
      </c>
      <c r="G6519" s="6" t="s">
        <v>3236</v>
      </c>
      <c r="H6519" s="27"/>
      <c r="I6519" s="7" t="s">
        <v>3237</v>
      </c>
      <c r="J6519" s="9" t="s">
        <v>3239</v>
      </c>
      <c r="K6519" s="6" t="s">
        <v>144</v>
      </c>
      <c r="L6519" s="6">
        <v>5815</v>
      </c>
      <c r="M6519" s="6">
        <v>11</v>
      </c>
      <c r="N6519" s="6">
        <v>2</v>
      </c>
      <c r="O6519" s="6" t="s">
        <v>14</v>
      </c>
      <c r="P6519" s="15">
        <v>1</v>
      </c>
      <c r="Q6519" s="15" t="str">
        <f>IF($B6519=2014,$P6519,"")</f>
        <v/>
      </c>
      <c r="R6519" s="15" t="str">
        <f>IF($B6519=2015,$P6519,"")</f>
        <v/>
      </c>
      <c r="S6519" s="15" t="str">
        <f>IF($B6519=2016,$P6519,"")</f>
        <v/>
      </c>
      <c r="T6519" s="15" t="str">
        <f>IF($B6519=2017,$P6519,"")</f>
        <v/>
      </c>
      <c r="U6519" s="15">
        <f>IF($B6519=2018,$P6519,"")</f>
        <v>1</v>
      </c>
      <c r="V6519" s="15" t="str">
        <f>IF($B6519=2019,$P6519,"")</f>
        <v/>
      </c>
      <c r="W6519" s="15" t="str">
        <f>IF($B6519=2020,$P6519,"")</f>
        <v/>
      </c>
      <c r="X6519" s="6" t="str">
        <f>IF($B6519=2021,$P6519,"")</f>
        <v/>
      </c>
      <c r="Y6519" s="6" t="str">
        <f>IF($B6519=2022,$P6519,"")</f>
        <v/>
      </c>
      <c r="Z6519" s="6" t="str">
        <f>IF($B6519=2023,$P6519,"")</f>
        <v/>
      </c>
      <c r="AA6519" s="6" t="str">
        <f>IF($B6519=2024,$P6519,"")</f>
        <v/>
      </c>
      <c r="AB6519" s="15" t="str">
        <f>IF($B6519=2025,$P6519,"")</f>
        <v/>
      </c>
    </row>
    <row r="6520" spans="1:28" s="34" customFormat="1" x14ac:dyDescent="0.25">
      <c r="A6520" s="3">
        <v>1098</v>
      </c>
      <c r="B6520" s="3">
        <v>2018</v>
      </c>
      <c r="C6520" s="3" t="s">
        <v>92</v>
      </c>
      <c r="D6520" s="4">
        <f>DATE(B6520,N6520,M6520)</f>
        <v>43377</v>
      </c>
      <c r="E6520" s="5">
        <v>1130</v>
      </c>
      <c r="F6520" s="6" t="s">
        <v>1356</v>
      </c>
      <c r="G6520" s="6" t="s">
        <v>3236</v>
      </c>
      <c r="H6520" s="27"/>
      <c r="I6520" s="7" t="s">
        <v>3237</v>
      </c>
      <c r="J6520" s="7" t="s">
        <v>3649</v>
      </c>
      <c r="K6520" s="6" t="s">
        <v>1358</v>
      </c>
      <c r="L6520" s="6">
        <v>5908</v>
      </c>
      <c r="M6520" s="6">
        <v>4</v>
      </c>
      <c r="N6520" s="6">
        <v>10</v>
      </c>
      <c r="O6520" s="6" t="s">
        <v>14</v>
      </c>
      <c r="P6520" s="15">
        <v>1</v>
      </c>
      <c r="Q6520" s="15" t="str">
        <f>IF($B6520=2014,$P6520,"")</f>
        <v/>
      </c>
      <c r="R6520" s="15" t="str">
        <f>IF($B6520=2015,$P6520,"")</f>
        <v/>
      </c>
      <c r="S6520" s="15" t="str">
        <f>IF($B6520=2016,$P6520,"")</f>
        <v/>
      </c>
      <c r="T6520" s="15" t="str">
        <f>IF($B6520=2017,$P6520,"")</f>
        <v/>
      </c>
      <c r="U6520" s="15">
        <f>IF($B6520=2018,$P6520,"")</f>
        <v>1</v>
      </c>
      <c r="V6520" s="15" t="str">
        <f>IF($B6520=2019,$P6520,"")</f>
        <v/>
      </c>
      <c r="W6520" s="15" t="str">
        <f>IF($B6520=2020,$P6520,"")</f>
        <v/>
      </c>
      <c r="X6520" s="6" t="str">
        <f>IF($B6520=2021,$P6520,"")</f>
        <v/>
      </c>
      <c r="Y6520" s="6" t="str">
        <f>IF($B6520=2022,$P6520,"")</f>
        <v/>
      </c>
      <c r="Z6520" s="6" t="str">
        <f>IF($B6520=2023,$P6520,"")</f>
        <v/>
      </c>
      <c r="AA6520" s="6" t="str">
        <f>IF($B6520=2024,$P6520,"")</f>
        <v/>
      </c>
      <c r="AB6520" s="15" t="str">
        <f>IF($B6520=2025,$P6520,"")</f>
        <v/>
      </c>
    </row>
    <row r="6521" spans="1:28" s="34" customFormat="1" x14ac:dyDescent="0.25">
      <c r="A6521" s="3">
        <v>1107</v>
      </c>
      <c r="B6521" s="3">
        <v>2019</v>
      </c>
      <c r="C6521" s="3" t="s">
        <v>155</v>
      </c>
      <c r="D6521" s="4">
        <f>DATE(B6521,N6521,M6521)</f>
        <v>43755</v>
      </c>
      <c r="E6521" s="5">
        <v>1102</v>
      </c>
      <c r="F6521" s="6" t="s">
        <v>1356</v>
      </c>
      <c r="G6521" s="6" t="s">
        <v>1359</v>
      </c>
      <c r="H6521" s="27"/>
      <c r="I6521" s="9" t="s">
        <v>4104</v>
      </c>
      <c r="J6521" s="9" t="s">
        <v>4105</v>
      </c>
      <c r="K6521" s="6" t="s">
        <v>144</v>
      </c>
      <c r="L6521" s="6">
        <v>6007</v>
      </c>
      <c r="M6521" s="6">
        <v>17</v>
      </c>
      <c r="N6521" s="6">
        <v>10</v>
      </c>
      <c r="O6521" s="6" t="s">
        <v>14</v>
      </c>
      <c r="P6521" s="15">
        <v>1</v>
      </c>
      <c r="Q6521" s="15" t="str">
        <f>IF($B6521=2014,$P6521,"")</f>
        <v/>
      </c>
      <c r="R6521" s="15" t="str">
        <f>IF($B6521=2015,$P6521,"")</f>
        <v/>
      </c>
      <c r="S6521" s="15" t="str">
        <f>IF($B6521=2016,$P6521,"")</f>
        <v/>
      </c>
      <c r="T6521" s="15" t="str">
        <f>IF($B6521=2017,$P6521,"")</f>
        <v/>
      </c>
      <c r="U6521" s="15" t="str">
        <f>IF($B6521=2018,$P6521,"")</f>
        <v/>
      </c>
      <c r="V6521" s="15">
        <f>IF($B6521=2019,$P6521,"")</f>
        <v>1</v>
      </c>
      <c r="W6521" s="15" t="str">
        <f>IF($B6521=2020,$P6521,"")</f>
        <v/>
      </c>
      <c r="X6521" s="6" t="str">
        <f>IF($B6521=2021,$P6521,"")</f>
        <v/>
      </c>
      <c r="Y6521" s="6" t="str">
        <f>IF($B6521=2022,$P6521,"")</f>
        <v/>
      </c>
      <c r="Z6521" s="6" t="str">
        <f>IF($B6521=2023,$P6521,"")</f>
        <v/>
      </c>
      <c r="AA6521" s="6" t="str">
        <f>IF($B6521=2024,$P6521,"")</f>
        <v/>
      </c>
      <c r="AB6521" s="15" t="str">
        <f>IF($B6521=2025,$P6521,"")</f>
        <v/>
      </c>
    </row>
    <row r="6522" spans="1:28" s="34" customFormat="1" x14ac:dyDescent="0.25">
      <c r="A6522" s="3">
        <v>1107</v>
      </c>
      <c r="B6522" s="3">
        <v>2020</v>
      </c>
      <c r="C6522" s="3" t="s">
        <v>15</v>
      </c>
      <c r="D6522" s="4">
        <f>DATE(B6522,N6522,M6522)</f>
        <v>44114</v>
      </c>
      <c r="E6522" s="5">
        <v>1300</v>
      </c>
      <c r="F6522" s="6" t="s">
        <v>1356</v>
      </c>
      <c r="G6522" s="6" t="s">
        <v>1359</v>
      </c>
      <c r="H6522" s="27"/>
      <c r="I6522" s="9" t="s">
        <v>4104</v>
      </c>
      <c r="J6522" s="7" t="s">
        <v>5656</v>
      </c>
      <c r="K6522" s="6" t="s">
        <v>1358</v>
      </c>
      <c r="L6522" s="6">
        <v>6109</v>
      </c>
      <c r="M6522" s="6">
        <v>10</v>
      </c>
      <c r="N6522" s="6">
        <v>10</v>
      </c>
      <c r="O6522" s="6" t="s">
        <v>14</v>
      </c>
      <c r="P6522" s="15">
        <v>1</v>
      </c>
      <c r="Q6522" s="15" t="str">
        <f>IF($B6522=2014,$P6522,"")</f>
        <v/>
      </c>
      <c r="R6522" s="15" t="str">
        <f>IF($B6522=2015,$P6522,"")</f>
        <v/>
      </c>
      <c r="S6522" s="15" t="str">
        <f>IF($B6522=2016,$P6522,"")</f>
        <v/>
      </c>
      <c r="T6522" s="15" t="str">
        <f>IF($B6522=2017,$P6522,"")</f>
        <v/>
      </c>
      <c r="U6522" s="15" t="str">
        <f>IF($B6522=2018,$P6522,"")</f>
        <v/>
      </c>
      <c r="V6522" s="15" t="str">
        <f>IF($B6522=2019,$P6522,"")</f>
        <v/>
      </c>
      <c r="W6522" s="15">
        <f>IF($B6522=2020,$P6522,"")</f>
        <v>1</v>
      </c>
      <c r="X6522" s="6" t="str">
        <f>IF($B6522=2021,$P6522,"")</f>
        <v/>
      </c>
      <c r="Y6522" s="6" t="str">
        <f>IF($B6522=2022,$P6522,"")</f>
        <v/>
      </c>
      <c r="Z6522" s="6" t="str">
        <f>IF($B6522=2023,$P6522,"")</f>
        <v/>
      </c>
      <c r="AA6522" s="6" t="str">
        <f>IF($B6522=2024,$P6522,"")</f>
        <v/>
      </c>
      <c r="AB6522" s="15" t="str">
        <f>IF($B6522=2025,$P6522,"")</f>
        <v/>
      </c>
    </row>
    <row r="6523" spans="1:28" s="34" customFormat="1" x14ac:dyDescent="0.25">
      <c r="A6523" s="3">
        <v>1107</v>
      </c>
      <c r="B6523" s="5">
        <v>2015</v>
      </c>
      <c r="C6523" s="3" t="s">
        <v>81</v>
      </c>
      <c r="D6523" s="4">
        <f>DATE(B6523,N6523,M6523)</f>
        <v>42293</v>
      </c>
      <c r="E6523" s="5">
        <v>1200</v>
      </c>
      <c r="F6523" s="6" t="s">
        <v>1356</v>
      </c>
      <c r="G6523" s="6" t="s">
        <v>1359</v>
      </c>
      <c r="H6523" s="27"/>
      <c r="I6523" s="9" t="s">
        <v>1406</v>
      </c>
      <c r="J6523" s="9" t="s">
        <v>1407</v>
      </c>
      <c r="K6523" s="6" t="s">
        <v>1358</v>
      </c>
      <c r="L6523" s="6">
        <v>5607</v>
      </c>
      <c r="M6523" s="6">
        <v>16</v>
      </c>
      <c r="N6523" s="6">
        <v>10</v>
      </c>
      <c r="O6523" s="6" t="s">
        <v>14</v>
      </c>
      <c r="P6523" s="15">
        <v>1</v>
      </c>
      <c r="Q6523" s="15" t="str">
        <f>IF($B6523=2014,$P6523,"")</f>
        <v/>
      </c>
      <c r="R6523" s="15">
        <f>IF($B6523=2015,$P6523,"")</f>
        <v>1</v>
      </c>
      <c r="S6523" s="15" t="str">
        <f>IF($B6523=2016,$P6523,"")</f>
        <v/>
      </c>
      <c r="T6523" s="15" t="str">
        <f>IF($B6523=2017,$P6523,"")</f>
        <v/>
      </c>
      <c r="U6523" s="15" t="str">
        <f>IF($B6523=2018,$P6523,"")</f>
        <v/>
      </c>
      <c r="V6523" s="15" t="str">
        <f>IF($B6523=2019,$P6523,"")</f>
        <v/>
      </c>
      <c r="W6523" s="15" t="str">
        <f>IF($B6523=2020,$P6523,"")</f>
        <v/>
      </c>
      <c r="X6523" s="6" t="str">
        <f>IF($B6523=2021,$P6523,"")</f>
        <v/>
      </c>
      <c r="Y6523" s="6" t="str">
        <f>IF($B6523=2022,$P6523,"")</f>
        <v/>
      </c>
      <c r="Z6523" s="6" t="str">
        <f>IF($B6523=2023,$P6523,"")</f>
        <v/>
      </c>
      <c r="AA6523" s="6" t="str">
        <f>IF($B6523=2024,$P6523,"")</f>
        <v/>
      </c>
      <c r="AB6523" s="15" t="str">
        <f>IF($B6523=2025,$P6523,"")</f>
        <v/>
      </c>
    </row>
    <row r="6524" spans="1:28" s="34" customFormat="1" ht="24" x14ac:dyDescent="0.25">
      <c r="A6524" s="3">
        <v>1107</v>
      </c>
      <c r="B6524" s="5">
        <v>2015</v>
      </c>
      <c r="C6524" s="3" t="s">
        <v>45</v>
      </c>
      <c r="D6524" s="4">
        <f>DATE(B6524,N6524,M6524)</f>
        <v>42295</v>
      </c>
      <c r="E6524" s="5">
        <v>1000</v>
      </c>
      <c r="F6524" s="6" t="s">
        <v>1356</v>
      </c>
      <c r="G6524" s="6" t="s">
        <v>1359</v>
      </c>
      <c r="H6524" s="27"/>
      <c r="I6524" s="9" t="s">
        <v>1406</v>
      </c>
      <c r="J6524" s="9" t="s">
        <v>1408</v>
      </c>
      <c r="K6524" s="6" t="s">
        <v>1358</v>
      </c>
      <c r="L6524" s="6">
        <v>5607</v>
      </c>
      <c r="M6524" s="6">
        <v>18</v>
      </c>
      <c r="N6524" s="6">
        <v>10</v>
      </c>
      <c r="O6524" s="6" t="s">
        <v>14</v>
      </c>
      <c r="P6524" s="15">
        <v>1</v>
      </c>
      <c r="Q6524" s="15" t="str">
        <f>IF($B6524=2014,$P6524,"")</f>
        <v/>
      </c>
      <c r="R6524" s="15">
        <f>IF($B6524=2015,$P6524,"")</f>
        <v>1</v>
      </c>
      <c r="S6524" s="15" t="str">
        <f>IF($B6524=2016,$P6524,"")</f>
        <v/>
      </c>
      <c r="T6524" s="15" t="str">
        <f>IF($B6524=2017,$P6524,"")</f>
        <v/>
      </c>
      <c r="U6524" s="15" t="str">
        <f>IF($B6524=2018,$P6524,"")</f>
        <v/>
      </c>
      <c r="V6524" s="15" t="str">
        <f>IF($B6524=2019,$P6524,"")</f>
        <v/>
      </c>
      <c r="W6524" s="15" t="str">
        <f>IF($B6524=2020,$P6524,"")</f>
        <v/>
      </c>
      <c r="X6524" s="6" t="str">
        <f>IF($B6524=2021,$P6524,"")</f>
        <v/>
      </c>
      <c r="Y6524" s="6" t="str">
        <f>IF($B6524=2022,$P6524,"")</f>
        <v/>
      </c>
      <c r="Z6524" s="6" t="str">
        <f>IF($B6524=2023,$P6524,"")</f>
        <v/>
      </c>
      <c r="AA6524" s="6" t="str">
        <f>IF($B6524=2024,$P6524,"")</f>
        <v/>
      </c>
      <c r="AB6524" s="15" t="str">
        <f>IF($B6524=2025,$P6524,"")</f>
        <v/>
      </c>
    </row>
    <row r="6525" spans="1:28" s="34" customFormat="1" ht="24" x14ac:dyDescent="0.25">
      <c r="A6525" s="3">
        <v>1107</v>
      </c>
      <c r="B6525" s="5">
        <v>2016</v>
      </c>
      <c r="C6525" s="3" t="s">
        <v>218</v>
      </c>
      <c r="D6525" s="4">
        <f>DATE(B6525,N6525,M6525)</f>
        <v>42427</v>
      </c>
      <c r="E6525" s="5">
        <v>1521</v>
      </c>
      <c r="F6525" s="6" t="s">
        <v>1356</v>
      </c>
      <c r="G6525" s="6" t="s">
        <v>1359</v>
      </c>
      <c r="H6525" s="27"/>
      <c r="I6525" s="9" t="s">
        <v>1406</v>
      </c>
      <c r="J6525" s="9" t="s">
        <v>1409</v>
      </c>
      <c r="K6525" s="6" t="s">
        <v>1358</v>
      </c>
      <c r="L6525" s="6">
        <v>5619</v>
      </c>
      <c r="M6525" s="6">
        <v>27</v>
      </c>
      <c r="N6525" s="6">
        <v>2</v>
      </c>
      <c r="O6525" s="6" t="s">
        <v>14</v>
      </c>
      <c r="P6525" s="15">
        <v>1</v>
      </c>
      <c r="Q6525" s="15" t="str">
        <f>IF($B6525=2014,$P6525,"")</f>
        <v/>
      </c>
      <c r="R6525" s="15" t="str">
        <f>IF($B6525=2015,$P6525,"")</f>
        <v/>
      </c>
      <c r="S6525" s="15">
        <f>IF($B6525=2016,$P6525,"")</f>
        <v>1</v>
      </c>
      <c r="T6525" s="15" t="str">
        <f>IF($B6525=2017,$P6525,"")</f>
        <v/>
      </c>
      <c r="U6525" s="15" t="str">
        <f>IF($B6525=2018,$P6525,"")</f>
        <v/>
      </c>
      <c r="V6525" s="15" t="str">
        <f>IF($B6525=2019,$P6525,"")</f>
        <v/>
      </c>
      <c r="W6525" s="15" t="str">
        <f>IF($B6525=2020,$P6525,"")</f>
        <v/>
      </c>
      <c r="X6525" s="6" t="str">
        <f>IF($B6525=2021,$P6525,"")</f>
        <v/>
      </c>
      <c r="Y6525" s="6" t="str">
        <f>IF($B6525=2022,$P6525,"")</f>
        <v/>
      </c>
      <c r="Z6525" s="6" t="str">
        <f>IF($B6525=2023,$P6525,"")</f>
        <v/>
      </c>
      <c r="AA6525" s="6" t="str">
        <f>IF($B6525=2024,$P6525,"")</f>
        <v/>
      </c>
      <c r="AB6525" s="15" t="str">
        <f>IF($B6525=2025,$P6525,"")</f>
        <v/>
      </c>
    </row>
    <row r="6526" spans="1:28" s="34" customFormat="1" x14ac:dyDescent="0.25">
      <c r="A6526" s="3">
        <v>1107</v>
      </c>
      <c r="B6526" s="3">
        <v>2016</v>
      </c>
      <c r="C6526" s="3" t="s">
        <v>2041</v>
      </c>
      <c r="D6526" s="4">
        <f>DATE(B6526,N6526,M6526)</f>
        <v>42656</v>
      </c>
      <c r="E6526" s="5">
        <v>1022</v>
      </c>
      <c r="F6526" s="6" t="s">
        <v>1356</v>
      </c>
      <c r="G6526" s="10" t="s">
        <v>1359</v>
      </c>
      <c r="H6526" s="27"/>
      <c r="I6526" s="9" t="s">
        <v>1406</v>
      </c>
      <c r="J6526" s="7" t="s">
        <v>2349</v>
      </c>
      <c r="K6526" s="6" t="s">
        <v>1358</v>
      </c>
      <c r="L6526" s="6">
        <v>5714</v>
      </c>
      <c r="M6526" s="6">
        <v>13</v>
      </c>
      <c r="N6526" s="6">
        <v>10</v>
      </c>
      <c r="O6526" s="6" t="s">
        <v>14</v>
      </c>
      <c r="P6526" s="15">
        <v>1</v>
      </c>
      <c r="Q6526" s="15" t="str">
        <f>IF($B6526=2014,$P6526,"")</f>
        <v/>
      </c>
      <c r="R6526" s="15" t="str">
        <f>IF($B6526=2015,$P6526,"")</f>
        <v/>
      </c>
      <c r="S6526" s="15">
        <f>IF($B6526=2016,$P6526,"")</f>
        <v>1</v>
      </c>
      <c r="T6526" s="15" t="str">
        <f>IF($B6526=2017,$P6526,"")</f>
        <v/>
      </c>
      <c r="U6526" s="15" t="str">
        <f>IF($B6526=2018,$P6526,"")</f>
        <v/>
      </c>
      <c r="V6526" s="15" t="str">
        <f>IF($B6526=2019,$P6526,"")</f>
        <v/>
      </c>
      <c r="W6526" s="15" t="str">
        <f>IF($B6526=2020,$P6526,"")</f>
        <v/>
      </c>
      <c r="X6526" s="6" t="str">
        <f>IF($B6526=2021,$P6526,"")</f>
        <v/>
      </c>
      <c r="Y6526" s="6" t="str">
        <f>IF($B6526=2022,$P6526,"")</f>
        <v/>
      </c>
      <c r="Z6526" s="6" t="str">
        <f>IF($B6526=2023,$P6526,"")</f>
        <v/>
      </c>
      <c r="AA6526" s="6" t="str">
        <f>IF($B6526=2024,$P6526,"")</f>
        <v/>
      </c>
      <c r="AB6526" s="15" t="str">
        <f>IF($B6526=2025,$P6526,"")</f>
        <v/>
      </c>
    </row>
    <row r="6527" spans="1:28" s="34" customFormat="1" x14ac:dyDescent="0.25">
      <c r="A6527" s="3">
        <v>1116</v>
      </c>
      <c r="B6527" s="3">
        <v>2018</v>
      </c>
      <c r="C6527" s="3" t="s">
        <v>146</v>
      </c>
      <c r="D6527" s="4">
        <f>DATE(B6527,N6527,M6527)</f>
        <v>43353</v>
      </c>
      <c r="E6527" s="5">
        <v>1700</v>
      </c>
      <c r="F6527" s="6" t="s">
        <v>1356</v>
      </c>
      <c r="G6527" s="6" t="s">
        <v>1362</v>
      </c>
      <c r="H6527" s="6" t="str">
        <f>RIGHT(I6527,3)</f>
        <v>QLD</v>
      </c>
      <c r="I6527" s="7" t="s">
        <v>7898</v>
      </c>
      <c r="J6527" s="7" t="s">
        <v>3650</v>
      </c>
      <c r="K6527" s="6" t="s">
        <v>1358</v>
      </c>
      <c r="L6527" s="6">
        <v>5908</v>
      </c>
      <c r="M6527" s="6">
        <v>10</v>
      </c>
      <c r="N6527" s="6">
        <v>9</v>
      </c>
      <c r="O6527" s="6" t="s">
        <v>14</v>
      </c>
      <c r="P6527" s="15">
        <v>1</v>
      </c>
      <c r="Q6527" s="15" t="str">
        <f>IF($B6527=2014,$P6527,"")</f>
        <v/>
      </c>
      <c r="R6527" s="15" t="str">
        <f>IF($B6527=2015,$P6527,"")</f>
        <v/>
      </c>
      <c r="S6527" s="15" t="str">
        <f>IF($B6527=2016,$P6527,"")</f>
        <v/>
      </c>
      <c r="T6527" s="15" t="str">
        <f>IF($B6527=2017,$P6527,"")</f>
        <v/>
      </c>
      <c r="U6527" s="15">
        <f>IF($B6527=2018,$P6527,"")</f>
        <v>1</v>
      </c>
      <c r="V6527" s="15" t="str">
        <f>IF($B6527=2019,$P6527,"")</f>
        <v/>
      </c>
      <c r="W6527" s="15" t="str">
        <f>IF($B6527=2020,$P6527,"")</f>
        <v/>
      </c>
      <c r="X6527" s="6" t="str">
        <f>IF($B6527=2021,$P6527,"")</f>
        <v/>
      </c>
      <c r="Y6527" s="6" t="str">
        <f>IF($B6527=2022,$P6527,"")</f>
        <v/>
      </c>
      <c r="Z6527" s="6" t="str">
        <f>IF($B6527=2023,$P6527,"")</f>
        <v/>
      </c>
      <c r="AA6527" s="6" t="str">
        <f>IF($B6527=2024,$P6527,"")</f>
        <v/>
      </c>
      <c r="AB6527" s="15" t="str">
        <f>IF($B6527=2025,$P6527,"")</f>
        <v/>
      </c>
    </row>
    <row r="6528" spans="1:28" s="34" customFormat="1" x14ac:dyDescent="0.25">
      <c r="A6528" s="3">
        <v>1116</v>
      </c>
      <c r="B6528" s="3">
        <v>2016</v>
      </c>
      <c r="C6528" s="3" t="s">
        <v>2041</v>
      </c>
      <c r="D6528" s="4">
        <f>DATE(B6528,N6528,M6528)</f>
        <v>42656</v>
      </c>
      <c r="E6528" s="5">
        <v>1023</v>
      </c>
      <c r="F6528" s="6" t="s">
        <v>1356</v>
      </c>
      <c r="G6528" s="10" t="s">
        <v>1359</v>
      </c>
      <c r="H6528" s="27"/>
      <c r="I6528" s="7" t="s">
        <v>5657</v>
      </c>
      <c r="J6528" s="7" t="s">
        <v>2350</v>
      </c>
      <c r="K6528" s="6" t="s">
        <v>1358</v>
      </c>
      <c r="L6528" s="6">
        <v>5714</v>
      </c>
      <c r="M6528" s="6">
        <v>13</v>
      </c>
      <c r="N6528" s="6">
        <v>10</v>
      </c>
      <c r="O6528" s="6" t="s">
        <v>14</v>
      </c>
      <c r="P6528" s="15">
        <v>1</v>
      </c>
      <c r="Q6528" s="15" t="str">
        <f>IF($B6528=2014,$P6528,"")</f>
        <v/>
      </c>
      <c r="R6528" s="15" t="str">
        <f>IF($B6528=2015,$P6528,"")</f>
        <v/>
      </c>
      <c r="S6528" s="15">
        <f>IF($B6528=2016,$P6528,"")</f>
        <v>1</v>
      </c>
      <c r="T6528" s="15" t="str">
        <f>IF($B6528=2017,$P6528,"")</f>
        <v/>
      </c>
      <c r="U6528" s="15" t="str">
        <f>IF($B6528=2018,$P6528,"")</f>
        <v/>
      </c>
      <c r="V6528" s="15" t="str">
        <f>IF($B6528=2019,$P6528,"")</f>
        <v/>
      </c>
      <c r="W6528" s="15" t="str">
        <f>IF($B6528=2020,$P6528,"")</f>
        <v/>
      </c>
      <c r="X6528" s="6" t="str">
        <f>IF($B6528=2021,$P6528,"")</f>
        <v/>
      </c>
      <c r="Y6528" s="6" t="str">
        <f>IF($B6528=2022,$P6528,"")</f>
        <v/>
      </c>
      <c r="Z6528" s="6" t="str">
        <f>IF($B6528=2023,$P6528,"")</f>
        <v/>
      </c>
      <c r="AA6528" s="6" t="str">
        <f>IF($B6528=2024,$P6528,"")</f>
        <v/>
      </c>
      <c r="AB6528" s="15" t="str">
        <f>IF($B6528=2025,$P6528,"")</f>
        <v/>
      </c>
    </row>
    <row r="6529" spans="1:28" s="34" customFormat="1" x14ac:dyDescent="0.25">
      <c r="A6529" s="3">
        <v>1116</v>
      </c>
      <c r="B6529" s="3">
        <v>2020</v>
      </c>
      <c r="C6529" s="3" t="s">
        <v>15</v>
      </c>
      <c r="D6529" s="4">
        <f>DATE(B6529,N6529,M6529)</f>
        <v>44114</v>
      </c>
      <c r="E6529" s="5">
        <v>1400</v>
      </c>
      <c r="F6529" s="6" t="s">
        <v>1356</v>
      </c>
      <c r="G6529" s="6" t="s">
        <v>1359</v>
      </c>
      <c r="H6529" s="27"/>
      <c r="I6529" s="7" t="s">
        <v>5657</v>
      </c>
      <c r="J6529" s="7" t="s">
        <v>5658</v>
      </c>
      <c r="K6529" s="6" t="s">
        <v>1358</v>
      </c>
      <c r="L6529" s="6">
        <v>6109</v>
      </c>
      <c r="M6529" s="6">
        <v>10</v>
      </c>
      <c r="N6529" s="6">
        <v>10</v>
      </c>
      <c r="O6529" s="6" t="s">
        <v>14</v>
      </c>
      <c r="P6529" s="15">
        <v>1</v>
      </c>
      <c r="Q6529" s="15" t="str">
        <f>IF($B6529=2014,$P6529,"")</f>
        <v/>
      </c>
      <c r="R6529" s="15" t="str">
        <f>IF($B6529=2015,$P6529,"")</f>
        <v/>
      </c>
      <c r="S6529" s="15" t="str">
        <f>IF($B6529=2016,$P6529,"")</f>
        <v/>
      </c>
      <c r="T6529" s="15" t="str">
        <f>IF($B6529=2017,$P6529,"")</f>
        <v/>
      </c>
      <c r="U6529" s="15" t="str">
        <f>IF($B6529=2018,$P6529,"")</f>
        <v/>
      </c>
      <c r="V6529" s="15" t="str">
        <f>IF($B6529=2019,$P6529,"")</f>
        <v/>
      </c>
      <c r="W6529" s="15">
        <f>IF($B6529=2020,$P6529,"")</f>
        <v>1</v>
      </c>
      <c r="X6529" s="6" t="str">
        <f>IF($B6529=2021,$P6529,"")</f>
        <v/>
      </c>
      <c r="Y6529" s="6" t="str">
        <f>IF($B6529=2022,$P6529,"")</f>
        <v/>
      </c>
      <c r="Z6529" s="6" t="str">
        <f>IF($B6529=2023,$P6529,"")</f>
        <v/>
      </c>
      <c r="AA6529" s="6" t="str">
        <f>IF($B6529=2024,$P6529,"")</f>
        <v/>
      </c>
      <c r="AB6529" s="15" t="str">
        <f>IF($B6529=2025,$P6529,"")</f>
        <v/>
      </c>
    </row>
    <row r="6530" spans="1:28" s="34" customFormat="1" x14ac:dyDescent="0.25">
      <c r="A6530" s="3">
        <v>1125</v>
      </c>
      <c r="B6530" s="3">
        <v>2016</v>
      </c>
      <c r="C6530" s="3" t="s">
        <v>210</v>
      </c>
      <c r="D6530" s="4">
        <f>DATE(B6530,N6530,M6530)</f>
        <v>42629</v>
      </c>
      <c r="E6530" s="5">
        <v>1732</v>
      </c>
      <c r="F6530" s="6" t="s">
        <v>1356</v>
      </c>
      <c r="G6530" s="10" t="s">
        <v>1362</v>
      </c>
      <c r="H6530" s="6" t="str">
        <f>RIGHT(I6530,2)</f>
        <v>SA</v>
      </c>
      <c r="I6530" s="7" t="s">
        <v>7899</v>
      </c>
      <c r="J6530" s="7" t="s">
        <v>2351</v>
      </c>
      <c r="K6530" s="6" t="s">
        <v>1358</v>
      </c>
      <c r="L6530" s="6">
        <v>5705</v>
      </c>
      <c r="M6530" s="6">
        <v>16</v>
      </c>
      <c r="N6530" s="6">
        <v>9</v>
      </c>
      <c r="O6530" s="6" t="s">
        <v>14</v>
      </c>
      <c r="P6530" s="15">
        <v>1</v>
      </c>
      <c r="Q6530" s="15" t="str">
        <f>IF($B6530=2014,$P6530,"")</f>
        <v/>
      </c>
      <c r="R6530" s="15" t="str">
        <f>IF($B6530=2015,$P6530,"")</f>
        <v/>
      </c>
      <c r="S6530" s="15">
        <f>IF($B6530=2016,$P6530,"")</f>
        <v>1</v>
      </c>
      <c r="T6530" s="15" t="str">
        <f>IF($B6530=2017,$P6530,"")</f>
        <v/>
      </c>
      <c r="U6530" s="15" t="str">
        <f>IF($B6530=2018,$P6530,"")</f>
        <v/>
      </c>
      <c r="V6530" s="15" t="str">
        <f>IF($B6530=2019,$P6530,"")</f>
        <v/>
      </c>
      <c r="W6530" s="15" t="str">
        <f>IF($B6530=2020,$P6530,"")</f>
        <v/>
      </c>
      <c r="X6530" s="6" t="str">
        <f>IF($B6530=2021,$P6530,"")</f>
        <v/>
      </c>
      <c r="Y6530" s="6" t="str">
        <f>IF($B6530=2022,$P6530,"")</f>
        <v/>
      </c>
      <c r="Z6530" s="6" t="str">
        <f>IF($B6530=2023,$P6530,"")</f>
        <v/>
      </c>
      <c r="AA6530" s="6" t="str">
        <f>IF($B6530=2024,$P6530,"")</f>
        <v/>
      </c>
      <c r="AB6530" s="15" t="str">
        <f>IF($B6530=2025,$P6530,"")</f>
        <v/>
      </c>
    </row>
    <row r="6531" spans="1:28" s="34" customFormat="1" ht="24" x14ac:dyDescent="0.25">
      <c r="A6531" s="3">
        <v>1125</v>
      </c>
      <c r="B6531" s="3">
        <v>2017</v>
      </c>
      <c r="C6531" s="3" t="s">
        <v>199</v>
      </c>
      <c r="D6531" s="4">
        <f>DATE(B6531,N6531,M6531)</f>
        <v>42987</v>
      </c>
      <c r="E6531" s="5">
        <v>1739</v>
      </c>
      <c r="F6531" s="6" t="s">
        <v>1356</v>
      </c>
      <c r="G6531" s="6" t="s">
        <v>1362</v>
      </c>
      <c r="H6531" s="6" t="str">
        <f>RIGHT(I6531,2)</f>
        <v>SA</v>
      </c>
      <c r="I6531" s="7" t="s">
        <v>7899</v>
      </c>
      <c r="J6531" s="9" t="s">
        <v>3240</v>
      </c>
      <c r="K6531" s="6" t="s">
        <v>1358</v>
      </c>
      <c r="L6531" s="6">
        <v>5805</v>
      </c>
      <c r="M6531" s="6">
        <v>9</v>
      </c>
      <c r="N6531" s="6">
        <v>9</v>
      </c>
      <c r="O6531" s="6" t="s">
        <v>14</v>
      </c>
      <c r="P6531" s="15">
        <v>1</v>
      </c>
      <c r="Q6531" s="15" t="str">
        <f>IF($B6531=2014,$P6531,"")</f>
        <v/>
      </c>
      <c r="R6531" s="15" t="str">
        <f>IF($B6531=2015,$P6531,"")</f>
        <v/>
      </c>
      <c r="S6531" s="15" t="str">
        <f>IF($B6531=2016,$P6531,"")</f>
        <v/>
      </c>
      <c r="T6531" s="15">
        <f>IF($B6531=2017,$P6531,"")</f>
        <v>1</v>
      </c>
      <c r="U6531" s="15" t="str">
        <f>IF($B6531=2018,$P6531,"")</f>
        <v/>
      </c>
      <c r="V6531" s="15" t="str">
        <f>IF($B6531=2019,$P6531,"")</f>
        <v/>
      </c>
      <c r="W6531" s="15" t="str">
        <f>IF($B6531=2020,$P6531,"")</f>
        <v/>
      </c>
      <c r="X6531" s="6" t="str">
        <f>IF($B6531=2021,$P6531,"")</f>
        <v/>
      </c>
      <c r="Y6531" s="6" t="str">
        <f>IF($B6531=2022,$P6531,"")</f>
        <v/>
      </c>
      <c r="Z6531" s="6" t="str">
        <f>IF($B6531=2023,$P6531,"")</f>
        <v/>
      </c>
      <c r="AA6531" s="6" t="str">
        <f>IF($B6531=2024,$P6531,"")</f>
        <v/>
      </c>
      <c r="AB6531" s="15" t="str">
        <f>IF($B6531=2025,$P6531,"")</f>
        <v/>
      </c>
    </row>
    <row r="6532" spans="1:28" s="34" customFormat="1" x14ac:dyDescent="0.25">
      <c r="A6532" s="3">
        <v>1125</v>
      </c>
      <c r="B6532" s="3">
        <v>2020</v>
      </c>
      <c r="C6532" s="3" t="s">
        <v>15</v>
      </c>
      <c r="D6532" s="4">
        <f>DATE(B6532,N6532,M6532)</f>
        <v>44114</v>
      </c>
      <c r="E6532" s="5">
        <v>1400</v>
      </c>
      <c r="F6532" s="6" t="s">
        <v>1356</v>
      </c>
      <c r="G6532" s="6" t="s">
        <v>1359</v>
      </c>
      <c r="H6532" s="27"/>
      <c r="I6532" s="7" t="s">
        <v>5659</v>
      </c>
      <c r="J6532" s="7" t="s">
        <v>5660</v>
      </c>
      <c r="K6532" s="6" t="s">
        <v>1358</v>
      </c>
      <c r="L6532" s="6">
        <v>6109</v>
      </c>
      <c r="M6532" s="6">
        <v>10</v>
      </c>
      <c r="N6532" s="6">
        <v>10</v>
      </c>
      <c r="O6532" s="6" t="s">
        <v>14</v>
      </c>
      <c r="P6532" s="15">
        <v>1</v>
      </c>
      <c r="Q6532" s="15" t="str">
        <f>IF($B6532=2014,$P6532,"")</f>
        <v/>
      </c>
      <c r="R6532" s="15" t="str">
        <f>IF($B6532=2015,$P6532,"")</f>
        <v/>
      </c>
      <c r="S6532" s="15" t="str">
        <f>IF($B6532=2016,$P6532,"")</f>
        <v/>
      </c>
      <c r="T6532" s="15" t="str">
        <f>IF($B6532=2017,$P6532,"")</f>
        <v/>
      </c>
      <c r="U6532" s="15" t="str">
        <f>IF($B6532=2018,$P6532,"")</f>
        <v/>
      </c>
      <c r="V6532" s="15" t="str">
        <f>IF($B6532=2019,$P6532,"")</f>
        <v/>
      </c>
      <c r="W6532" s="15">
        <f>IF($B6532=2020,$P6532,"")</f>
        <v>1</v>
      </c>
      <c r="X6532" s="6" t="str">
        <f>IF($B6532=2021,$P6532,"")</f>
        <v/>
      </c>
      <c r="Y6532" s="6" t="str">
        <f>IF($B6532=2022,$P6532,"")</f>
        <v/>
      </c>
      <c r="Z6532" s="6" t="str">
        <f>IF($B6532=2023,$P6532,"")</f>
        <v/>
      </c>
      <c r="AA6532" s="6" t="str">
        <f>IF($B6532=2024,$P6532,"")</f>
        <v/>
      </c>
      <c r="AB6532" s="15" t="str">
        <f>IF($B6532=2025,$P6532,"")</f>
        <v/>
      </c>
    </row>
    <row r="6533" spans="1:28" s="34" customFormat="1" x14ac:dyDescent="0.25">
      <c r="A6533" s="3">
        <v>1125</v>
      </c>
      <c r="B6533" s="3">
        <v>2016</v>
      </c>
      <c r="C6533" s="3" t="s">
        <v>2041</v>
      </c>
      <c r="D6533" s="4">
        <f>DATE(B6533,N6533,M6533)</f>
        <v>42656</v>
      </c>
      <c r="E6533" s="5">
        <v>1007</v>
      </c>
      <c r="F6533" s="6" t="s">
        <v>1356</v>
      </c>
      <c r="G6533" s="10" t="s">
        <v>1359</v>
      </c>
      <c r="H6533" s="27"/>
      <c r="I6533" s="7" t="s">
        <v>2352</v>
      </c>
      <c r="J6533" s="7" t="s">
        <v>2353</v>
      </c>
      <c r="K6533" s="6" t="s">
        <v>1358</v>
      </c>
      <c r="L6533" s="6">
        <v>5714</v>
      </c>
      <c r="M6533" s="6">
        <v>13</v>
      </c>
      <c r="N6533" s="6">
        <v>10</v>
      </c>
      <c r="O6533" s="6" t="s">
        <v>14</v>
      </c>
      <c r="P6533" s="15">
        <v>1</v>
      </c>
      <c r="Q6533" s="15" t="str">
        <f>IF($B6533=2014,$P6533,"")</f>
        <v/>
      </c>
      <c r="R6533" s="15" t="str">
        <f>IF($B6533=2015,$P6533,"")</f>
        <v/>
      </c>
      <c r="S6533" s="15">
        <f>IF($B6533=2016,$P6533,"")</f>
        <v>1</v>
      </c>
      <c r="T6533" s="15" t="str">
        <f>IF($B6533=2017,$P6533,"")</f>
        <v/>
      </c>
      <c r="U6533" s="15" t="str">
        <f>IF($B6533=2018,$P6533,"")</f>
        <v/>
      </c>
      <c r="V6533" s="15" t="str">
        <f>IF($B6533=2019,$P6533,"")</f>
        <v/>
      </c>
      <c r="W6533" s="15" t="str">
        <f>IF($B6533=2020,$P6533,"")</f>
        <v/>
      </c>
      <c r="X6533" s="6" t="str">
        <f>IF($B6533=2021,$P6533,"")</f>
        <v/>
      </c>
      <c r="Y6533" s="6" t="str">
        <f>IF($B6533=2022,$P6533,"")</f>
        <v/>
      </c>
      <c r="Z6533" s="6" t="str">
        <f>IF($B6533=2023,$P6533,"")</f>
        <v/>
      </c>
      <c r="AA6533" s="6" t="str">
        <f>IF($B6533=2024,$P6533,"")</f>
        <v/>
      </c>
      <c r="AB6533" s="15" t="str">
        <f>IF($B6533=2025,$P6533,"")</f>
        <v/>
      </c>
    </row>
    <row r="6534" spans="1:28" s="34" customFormat="1" x14ac:dyDescent="0.25">
      <c r="A6534" s="3">
        <v>1143</v>
      </c>
      <c r="B6534" s="5">
        <v>2015</v>
      </c>
      <c r="C6534" s="3" t="s">
        <v>45</v>
      </c>
      <c r="D6534" s="4">
        <f>DATE(B6534,N6534,M6534)</f>
        <v>42295</v>
      </c>
      <c r="E6534" s="5">
        <v>1000</v>
      </c>
      <c r="F6534" s="6" t="s">
        <v>1356</v>
      </c>
      <c r="G6534" s="6" t="s">
        <v>1359</v>
      </c>
      <c r="H6534" s="27"/>
      <c r="I6534" s="9" t="s">
        <v>1410</v>
      </c>
      <c r="J6534" s="9" t="s">
        <v>1411</v>
      </c>
      <c r="K6534" s="6" t="s">
        <v>1358</v>
      </c>
      <c r="L6534" s="6">
        <v>5607</v>
      </c>
      <c r="M6534" s="6">
        <v>18</v>
      </c>
      <c r="N6534" s="6">
        <v>10</v>
      </c>
      <c r="O6534" s="6" t="s">
        <v>14</v>
      </c>
      <c r="P6534" s="15">
        <v>1</v>
      </c>
      <c r="Q6534" s="15" t="str">
        <f>IF($B6534=2014,$P6534,"")</f>
        <v/>
      </c>
      <c r="R6534" s="15">
        <f>IF($B6534=2015,$P6534,"")</f>
        <v>1</v>
      </c>
      <c r="S6534" s="15" t="str">
        <f>IF($B6534=2016,$P6534,"")</f>
        <v/>
      </c>
      <c r="T6534" s="15" t="str">
        <f>IF($B6534=2017,$P6534,"")</f>
        <v/>
      </c>
      <c r="U6534" s="15" t="str">
        <f>IF($B6534=2018,$P6534,"")</f>
        <v/>
      </c>
      <c r="V6534" s="15" t="str">
        <f>IF($B6534=2019,$P6534,"")</f>
        <v/>
      </c>
      <c r="W6534" s="15" t="str">
        <f>IF($B6534=2020,$P6534,"")</f>
        <v/>
      </c>
      <c r="X6534" s="6" t="str">
        <f>IF($B6534=2021,$P6534,"")</f>
        <v/>
      </c>
      <c r="Y6534" s="6" t="str">
        <f>IF($B6534=2022,$P6534,"")</f>
        <v/>
      </c>
      <c r="Z6534" s="6" t="str">
        <f>IF($B6534=2023,$P6534,"")</f>
        <v/>
      </c>
      <c r="AA6534" s="6" t="str">
        <f>IF($B6534=2024,$P6534,"")</f>
        <v/>
      </c>
      <c r="AB6534" s="15" t="str">
        <f>IF($B6534=2025,$P6534,"")</f>
        <v/>
      </c>
    </row>
    <row r="6535" spans="1:28" s="34" customFormat="1" x14ac:dyDescent="0.25">
      <c r="A6535" s="3">
        <v>1143</v>
      </c>
      <c r="B6535" s="5">
        <v>2015</v>
      </c>
      <c r="C6535" s="3" t="s">
        <v>45</v>
      </c>
      <c r="D6535" s="4">
        <f>DATE(B6535,N6535,M6535)</f>
        <v>42295</v>
      </c>
      <c r="E6535" s="5">
        <v>1000</v>
      </c>
      <c r="F6535" s="6" t="s">
        <v>1356</v>
      </c>
      <c r="G6535" s="6" t="s">
        <v>1359</v>
      </c>
      <c r="H6535" s="27"/>
      <c r="I6535" s="9" t="s">
        <v>1410</v>
      </c>
      <c r="J6535" s="9" t="s">
        <v>1412</v>
      </c>
      <c r="K6535" s="6" t="s">
        <v>1214</v>
      </c>
      <c r="L6535" s="6">
        <v>5613</v>
      </c>
      <c r="M6535" s="6">
        <v>18</v>
      </c>
      <c r="N6535" s="6">
        <v>10</v>
      </c>
      <c r="O6535" s="6" t="s">
        <v>14</v>
      </c>
      <c r="P6535" s="15">
        <v>1</v>
      </c>
      <c r="Q6535" s="15" t="str">
        <f>IF($B6535=2014,$P6535,"")</f>
        <v/>
      </c>
      <c r="R6535" s="15">
        <f>IF($B6535=2015,$P6535,"")</f>
        <v>1</v>
      </c>
      <c r="S6535" s="15" t="str">
        <f>IF($B6535=2016,$P6535,"")</f>
        <v/>
      </c>
      <c r="T6535" s="15" t="str">
        <f>IF($B6535=2017,$P6535,"")</f>
        <v/>
      </c>
      <c r="U6535" s="15" t="str">
        <f>IF($B6535=2018,$P6535,"")</f>
        <v/>
      </c>
      <c r="V6535" s="15" t="str">
        <f>IF($B6535=2019,$P6535,"")</f>
        <v/>
      </c>
      <c r="W6535" s="15" t="str">
        <f>IF($B6535=2020,$P6535,"")</f>
        <v/>
      </c>
      <c r="X6535" s="6" t="str">
        <f>IF($B6535=2021,$P6535,"")</f>
        <v/>
      </c>
      <c r="Y6535" s="6" t="str">
        <f>IF($B6535=2022,$P6535,"")</f>
        <v/>
      </c>
      <c r="Z6535" s="6" t="str">
        <f>IF($B6535=2023,$P6535,"")</f>
        <v/>
      </c>
      <c r="AA6535" s="6" t="str">
        <f>IF($B6535=2024,$P6535,"")</f>
        <v/>
      </c>
      <c r="AB6535" s="15" t="str">
        <f>IF($B6535=2025,$P6535,"")</f>
        <v/>
      </c>
    </row>
    <row r="6536" spans="1:28" s="34" customFormat="1" x14ac:dyDescent="0.25">
      <c r="A6536" s="3">
        <v>1143</v>
      </c>
      <c r="B6536" s="3">
        <v>2016</v>
      </c>
      <c r="C6536" s="3" t="s">
        <v>2041</v>
      </c>
      <c r="D6536" s="4">
        <f>DATE(B6536,N6536,M6536)</f>
        <v>42656</v>
      </c>
      <c r="E6536" s="5">
        <v>1006</v>
      </c>
      <c r="F6536" s="6" t="s">
        <v>1356</v>
      </c>
      <c r="G6536" s="10" t="s">
        <v>1359</v>
      </c>
      <c r="H6536" s="27"/>
      <c r="I6536" s="9" t="s">
        <v>1410</v>
      </c>
      <c r="J6536" s="7" t="s">
        <v>2354</v>
      </c>
      <c r="K6536" s="6" t="s">
        <v>1358</v>
      </c>
      <c r="L6536" s="6">
        <v>5714</v>
      </c>
      <c r="M6536" s="6">
        <v>13</v>
      </c>
      <c r="N6536" s="6">
        <v>10</v>
      </c>
      <c r="O6536" s="6" t="s">
        <v>14</v>
      </c>
      <c r="P6536" s="15">
        <v>1</v>
      </c>
      <c r="Q6536" s="15" t="str">
        <f>IF($B6536=2014,$P6536,"")</f>
        <v/>
      </c>
      <c r="R6536" s="15" t="str">
        <f>IF($B6536=2015,$P6536,"")</f>
        <v/>
      </c>
      <c r="S6536" s="15">
        <f>IF($B6536=2016,$P6536,"")</f>
        <v>1</v>
      </c>
      <c r="T6536" s="15" t="str">
        <f>IF($B6536=2017,$P6536,"")</f>
        <v/>
      </c>
      <c r="U6536" s="15" t="str">
        <f>IF($B6536=2018,$P6536,"")</f>
        <v/>
      </c>
      <c r="V6536" s="15" t="str">
        <f>IF($B6536=2019,$P6536,"")</f>
        <v/>
      </c>
      <c r="W6536" s="15" t="str">
        <f>IF($B6536=2020,$P6536,"")</f>
        <v/>
      </c>
      <c r="X6536" s="6" t="str">
        <f>IF($B6536=2021,$P6536,"")</f>
        <v/>
      </c>
      <c r="Y6536" s="6" t="str">
        <f>IF($B6536=2022,$P6536,"")</f>
        <v/>
      </c>
      <c r="Z6536" s="6" t="str">
        <f>IF($B6536=2023,$P6536,"")</f>
        <v/>
      </c>
      <c r="AA6536" s="6" t="str">
        <f>IF($B6536=2024,$P6536,"")</f>
        <v/>
      </c>
      <c r="AB6536" s="15" t="str">
        <f>IF($B6536=2025,$P6536,"")</f>
        <v/>
      </c>
    </row>
    <row r="6537" spans="1:28" s="34" customFormat="1" ht="24" x14ac:dyDescent="0.25">
      <c r="A6537" s="3">
        <v>1152</v>
      </c>
      <c r="B6537" s="3">
        <v>2019</v>
      </c>
      <c r="C6537" s="3" t="s">
        <v>113</v>
      </c>
      <c r="D6537" s="4">
        <f>DATE(B6537,N6537,M6537)</f>
        <v>43701</v>
      </c>
      <c r="E6537" s="5">
        <v>2100</v>
      </c>
      <c r="F6537" s="6" t="s">
        <v>1356</v>
      </c>
      <c r="G6537" s="6" t="s">
        <v>1362</v>
      </c>
      <c r="H6537" s="6" t="str">
        <f>RIGHT(I6537,2)</f>
        <v>WA</v>
      </c>
      <c r="I6537" s="7" t="s">
        <v>7900</v>
      </c>
      <c r="J6537" s="9" t="s">
        <v>4107</v>
      </c>
      <c r="K6537" s="6" t="s">
        <v>1358</v>
      </c>
      <c r="L6537" s="6">
        <v>6003</v>
      </c>
      <c r="M6537" s="6">
        <v>24</v>
      </c>
      <c r="N6537" s="6">
        <v>8</v>
      </c>
      <c r="O6537" s="6" t="s">
        <v>14</v>
      </c>
      <c r="P6537" s="15">
        <v>1</v>
      </c>
      <c r="Q6537" s="15" t="str">
        <f>IF($B6537=2014,$P6537,"")</f>
        <v/>
      </c>
      <c r="R6537" s="15" t="str">
        <f>IF($B6537=2015,$P6537,"")</f>
        <v/>
      </c>
      <c r="S6537" s="15" t="str">
        <f>IF($B6537=2016,$P6537,"")</f>
        <v/>
      </c>
      <c r="T6537" s="15" t="str">
        <f>IF($B6537=2017,$P6537,"")</f>
        <v/>
      </c>
      <c r="U6537" s="15" t="str">
        <f>IF($B6537=2018,$P6537,"")</f>
        <v/>
      </c>
      <c r="V6537" s="15">
        <f>IF($B6537=2019,$P6537,"")</f>
        <v>1</v>
      </c>
      <c r="W6537" s="15" t="str">
        <f>IF($B6537=2020,$P6537,"")</f>
        <v/>
      </c>
      <c r="X6537" s="6" t="str">
        <f>IF($B6537=2021,$P6537,"")</f>
        <v/>
      </c>
      <c r="Y6537" s="6" t="str">
        <f>IF($B6537=2022,$P6537,"")</f>
        <v/>
      </c>
      <c r="Z6537" s="6" t="str">
        <f>IF($B6537=2023,$P6537,"")</f>
        <v/>
      </c>
      <c r="AA6537" s="6" t="str">
        <f>IF($B6537=2024,$P6537,"")</f>
        <v/>
      </c>
      <c r="AB6537" s="15" t="str">
        <f>IF($B6537=2025,$P6537,"")</f>
        <v/>
      </c>
    </row>
    <row r="6538" spans="1:28" s="34" customFormat="1" x14ac:dyDescent="0.25">
      <c r="A6538" s="3">
        <v>1152</v>
      </c>
      <c r="B6538" s="3">
        <v>2019</v>
      </c>
      <c r="C6538" s="3" t="s">
        <v>188</v>
      </c>
      <c r="D6538" s="4">
        <f>DATE(B6538,N6538,M6538)</f>
        <v>43707</v>
      </c>
      <c r="E6538" s="5">
        <v>2130</v>
      </c>
      <c r="F6538" s="6" t="s">
        <v>1356</v>
      </c>
      <c r="G6538" s="6" t="s">
        <v>1362</v>
      </c>
      <c r="H6538" s="6" t="str">
        <f>RIGHT(I6538,2)</f>
        <v>WA</v>
      </c>
      <c r="I6538" s="7" t="s">
        <v>7900</v>
      </c>
      <c r="J6538" s="9" t="s">
        <v>4106</v>
      </c>
      <c r="K6538" s="6" t="s">
        <v>3731</v>
      </c>
      <c r="L6538" s="6">
        <v>6005</v>
      </c>
      <c r="M6538" s="6">
        <v>30</v>
      </c>
      <c r="N6538" s="6">
        <v>8</v>
      </c>
      <c r="O6538" s="6" t="s">
        <v>86</v>
      </c>
      <c r="P6538" s="15">
        <v>1</v>
      </c>
      <c r="Q6538" s="15" t="str">
        <f>IF($B6538=2014,$P6538,"")</f>
        <v/>
      </c>
      <c r="R6538" s="15" t="str">
        <f>IF($B6538=2015,$P6538,"")</f>
        <v/>
      </c>
      <c r="S6538" s="15" t="str">
        <f>IF($B6538=2016,$P6538,"")</f>
        <v/>
      </c>
      <c r="T6538" s="15" t="str">
        <f>IF($B6538=2017,$P6538,"")</f>
        <v/>
      </c>
      <c r="U6538" s="15" t="str">
        <f>IF($B6538=2018,$P6538,"")</f>
        <v/>
      </c>
      <c r="V6538" s="15">
        <f>IF($B6538=2019,$P6538,"")</f>
        <v>1</v>
      </c>
      <c r="W6538" s="15" t="str">
        <f>IF($B6538=2020,$P6538,"")</f>
        <v/>
      </c>
      <c r="X6538" s="6" t="str">
        <f>IF($B6538=2021,$P6538,"")</f>
        <v/>
      </c>
      <c r="Y6538" s="6" t="str">
        <f>IF($B6538=2022,$P6538,"")</f>
        <v/>
      </c>
      <c r="Z6538" s="6" t="str">
        <f>IF($B6538=2023,$P6538,"")</f>
        <v/>
      </c>
      <c r="AA6538" s="6" t="str">
        <f>IF($B6538=2024,$P6538,"")</f>
        <v/>
      </c>
      <c r="AB6538" s="15" t="str">
        <f>IF($B6538=2025,$P6538,"")</f>
        <v/>
      </c>
    </row>
    <row r="6539" spans="1:28" s="34" customFormat="1" ht="36" x14ac:dyDescent="0.25">
      <c r="A6539" s="3">
        <v>1152</v>
      </c>
      <c r="B6539" s="3">
        <v>2021</v>
      </c>
      <c r="C6539" s="3" t="s">
        <v>245</v>
      </c>
      <c r="D6539" s="4">
        <v>44368</v>
      </c>
      <c r="E6539" s="5">
        <v>2100</v>
      </c>
      <c r="F6539" s="6" t="s">
        <v>1356</v>
      </c>
      <c r="G6539" s="6" t="s">
        <v>1362</v>
      </c>
      <c r="H6539" s="6" t="str">
        <f>RIGHT(I6539,2)</f>
        <v>WA</v>
      </c>
      <c r="I6539" s="7" t="s">
        <v>7900</v>
      </c>
      <c r="J6539" s="7" t="s">
        <v>6374</v>
      </c>
      <c r="K6539" s="6" t="s">
        <v>5684</v>
      </c>
      <c r="L6539" s="6">
        <v>6203</v>
      </c>
      <c r="M6539" s="6">
        <v>21</v>
      </c>
      <c r="N6539" s="6">
        <v>6</v>
      </c>
      <c r="O6539" s="6" t="s">
        <v>86</v>
      </c>
      <c r="P6539" s="15">
        <v>1</v>
      </c>
      <c r="Q6539" s="15" t="str">
        <f>IF($B6539=2014,$P6539,"")</f>
        <v/>
      </c>
      <c r="R6539" s="15" t="str">
        <f>IF($B6539=2015,$P6539,"")</f>
        <v/>
      </c>
      <c r="S6539" s="15" t="str">
        <f>IF($B6539=2016,$P6539,"")</f>
        <v/>
      </c>
      <c r="T6539" s="15" t="str">
        <f>IF($B6539=2017,$P6539,"")</f>
        <v/>
      </c>
      <c r="U6539" s="15" t="str">
        <f>IF($B6539=2018,$P6539,"")</f>
        <v/>
      </c>
      <c r="V6539" s="15" t="str">
        <f>IF($B6539=2019,$P6539,"")</f>
        <v/>
      </c>
      <c r="W6539" s="15" t="str">
        <f>IF($B6539=2020,$P6539,"")</f>
        <v/>
      </c>
      <c r="X6539" s="6">
        <f>IF($B6539=2021,$P6539,"")</f>
        <v>1</v>
      </c>
      <c r="Y6539" s="6" t="str">
        <f>IF($B6539=2022,$P6539,"")</f>
        <v/>
      </c>
      <c r="Z6539" s="6" t="str">
        <f>IF($B6539=2023,$P6539,"")</f>
        <v/>
      </c>
      <c r="AA6539" s="6" t="str">
        <f>IF($B6539=2024,$P6539,"")</f>
        <v/>
      </c>
      <c r="AB6539" s="15" t="str">
        <f>IF($B6539=2025,$P6539,"")</f>
        <v/>
      </c>
    </row>
    <row r="6540" spans="1:28" s="34" customFormat="1" x14ac:dyDescent="0.25">
      <c r="A6540" s="3">
        <v>1152</v>
      </c>
      <c r="B6540" s="3">
        <v>2021</v>
      </c>
      <c r="C6540" s="3" t="s">
        <v>201</v>
      </c>
      <c r="D6540" s="4">
        <v>44379</v>
      </c>
      <c r="E6540" s="5">
        <v>2101</v>
      </c>
      <c r="F6540" s="6" t="s">
        <v>1356</v>
      </c>
      <c r="G6540" s="6" t="s">
        <v>1362</v>
      </c>
      <c r="H6540" s="6" t="str">
        <f>RIGHT(I6540,2)</f>
        <v>WA</v>
      </c>
      <c r="I6540" s="7" t="s">
        <v>7900</v>
      </c>
      <c r="J6540" s="7" t="s">
        <v>6375</v>
      </c>
      <c r="K6540" s="6" t="s">
        <v>88</v>
      </c>
      <c r="L6540" s="6">
        <v>6202</v>
      </c>
      <c r="M6540" s="6">
        <v>2</v>
      </c>
      <c r="N6540" s="6">
        <v>7</v>
      </c>
      <c r="O6540" s="6" t="s">
        <v>86</v>
      </c>
      <c r="P6540" s="15">
        <v>1</v>
      </c>
      <c r="Q6540" s="15" t="str">
        <f>IF($B6540=2014,$P6540,"")</f>
        <v/>
      </c>
      <c r="R6540" s="15" t="str">
        <f>IF($B6540=2015,$P6540,"")</f>
        <v/>
      </c>
      <c r="S6540" s="15" t="str">
        <f>IF($B6540=2016,$P6540,"")</f>
        <v/>
      </c>
      <c r="T6540" s="15" t="str">
        <f>IF($B6540=2017,$P6540,"")</f>
        <v/>
      </c>
      <c r="U6540" s="15" t="str">
        <f>IF($B6540=2018,$P6540,"")</f>
        <v/>
      </c>
      <c r="V6540" s="15" t="str">
        <f>IF($B6540=2019,$P6540,"")</f>
        <v/>
      </c>
      <c r="W6540" s="15" t="str">
        <f>IF($B6540=2020,$P6540,"")</f>
        <v/>
      </c>
      <c r="X6540" s="6">
        <f>IF($B6540=2021,$P6540,"")</f>
        <v>1</v>
      </c>
      <c r="Y6540" s="6" t="str">
        <f>IF($B6540=2022,$P6540,"")</f>
        <v/>
      </c>
      <c r="Z6540" s="6" t="str">
        <f>IF($B6540=2023,$P6540,"")</f>
        <v/>
      </c>
      <c r="AA6540" s="6" t="str">
        <f>IF($B6540=2024,$P6540,"")</f>
        <v/>
      </c>
      <c r="AB6540" s="15" t="str">
        <f>IF($B6540=2025,$P6540,"")</f>
        <v/>
      </c>
    </row>
    <row r="6541" spans="1:28" s="34" customFormat="1" x14ac:dyDescent="0.25">
      <c r="A6541" s="3">
        <v>1161</v>
      </c>
      <c r="B6541" s="3">
        <v>2018</v>
      </c>
      <c r="C6541" s="3" t="s">
        <v>146</v>
      </c>
      <c r="D6541" s="4">
        <f>DATE(B6541,N6541,M6541)</f>
        <v>43353</v>
      </c>
      <c r="E6541" s="5">
        <v>1657</v>
      </c>
      <c r="F6541" s="6" t="s">
        <v>1356</v>
      </c>
      <c r="G6541" s="6" t="s">
        <v>1362</v>
      </c>
      <c r="H6541" s="6" t="str">
        <f>RIGHT(I6541,3)</f>
        <v>QLD</v>
      </c>
      <c r="I6541" s="7" t="s">
        <v>7901</v>
      </c>
      <c r="J6541" s="7" t="s">
        <v>3652</v>
      </c>
      <c r="K6541" s="6" t="s">
        <v>1358</v>
      </c>
      <c r="L6541" s="6">
        <v>5911</v>
      </c>
      <c r="M6541" s="6">
        <v>10</v>
      </c>
      <c r="N6541" s="6">
        <v>9</v>
      </c>
      <c r="O6541" s="6" t="s">
        <v>14</v>
      </c>
      <c r="P6541" s="15">
        <v>1</v>
      </c>
      <c r="Q6541" s="15" t="str">
        <f>IF($B6541=2014,$P6541,"")</f>
        <v/>
      </c>
      <c r="R6541" s="15" t="str">
        <f>IF($B6541=2015,$P6541,"")</f>
        <v/>
      </c>
      <c r="S6541" s="15" t="str">
        <f>IF($B6541=2016,$P6541,"")</f>
        <v/>
      </c>
      <c r="T6541" s="15" t="str">
        <f>IF($B6541=2017,$P6541,"")</f>
        <v/>
      </c>
      <c r="U6541" s="15">
        <f>IF($B6541=2018,$P6541,"")</f>
        <v>1</v>
      </c>
      <c r="V6541" s="15" t="str">
        <f>IF($B6541=2019,$P6541,"")</f>
        <v/>
      </c>
      <c r="W6541" s="15" t="str">
        <f>IF($B6541=2020,$P6541,"")</f>
        <v/>
      </c>
      <c r="X6541" s="6" t="str">
        <f>IF($B6541=2021,$P6541,"")</f>
        <v/>
      </c>
      <c r="Y6541" s="6" t="str">
        <f>IF($B6541=2022,$P6541,"")</f>
        <v/>
      </c>
      <c r="Z6541" s="6" t="str">
        <f>IF($B6541=2023,$P6541,"")</f>
        <v/>
      </c>
      <c r="AA6541" s="6" t="str">
        <f>IF($B6541=2024,$P6541,"")</f>
        <v/>
      </c>
      <c r="AB6541" s="15" t="str">
        <f>IF($B6541=2025,$P6541,"")</f>
        <v/>
      </c>
    </row>
    <row r="6542" spans="1:28" s="34" customFormat="1" x14ac:dyDescent="0.25">
      <c r="A6542" s="3">
        <v>1161</v>
      </c>
      <c r="B6542" s="3">
        <v>2016</v>
      </c>
      <c r="C6542" s="3" t="s">
        <v>210</v>
      </c>
      <c r="D6542" s="4">
        <f>DATE(B6542,N6542,M6542)</f>
        <v>42629</v>
      </c>
      <c r="E6542" s="5">
        <v>1730</v>
      </c>
      <c r="F6542" s="6" t="s">
        <v>1356</v>
      </c>
      <c r="G6542" s="10" t="s">
        <v>1362</v>
      </c>
      <c r="H6542" s="6" t="str">
        <f>RIGHT(I6542,2)</f>
        <v>SA</v>
      </c>
      <c r="I6542" s="7" t="s">
        <v>7902</v>
      </c>
      <c r="J6542" s="7" t="s">
        <v>2355</v>
      </c>
      <c r="K6542" s="6" t="s">
        <v>1358</v>
      </c>
      <c r="L6542" s="6">
        <v>5705</v>
      </c>
      <c r="M6542" s="6">
        <v>16</v>
      </c>
      <c r="N6542" s="6">
        <v>9</v>
      </c>
      <c r="O6542" s="6" t="s">
        <v>14</v>
      </c>
      <c r="P6542" s="15">
        <v>1</v>
      </c>
      <c r="Q6542" s="15" t="str">
        <f>IF($B6542=2014,$P6542,"")</f>
        <v/>
      </c>
      <c r="R6542" s="15" t="str">
        <f>IF($B6542=2015,$P6542,"")</f>
        <v/>
      </c>
      <c r="S6542" s="15">
        <f>IF($B6542=2016,$P6542,"")</f>
        <v>1</v>
      </c>
      <c r="T6542" s="15" t="str">
        <f>IF($B6542=2017,$P6542,"")</f>
        <v/>
      </c>
      <c r="U6542" s="15" t="str">
        <f>IF($B6542=2018,$P6542,"")</f>
        <v/>
      </c>
      <c r="V6542" s="15" t="str">
        <f>IF($B6542=2019,$P6542,"")</f>
        <v/>
      </c>
      <c r="W6542" s="15" t="str">
        <f>IF($B6542=2020,$P6542,"")</f>
        <v/>
      </c>
      <c r="X6542" s="6" t="str">
        <f>IF($B6542=2021,$P6542,"")</f>
        <v/>
      </c>
      <c r="Y6542" s="6" t="str">
        <f>IF($B6542=2022,$P6542,"")</f>
        <v/>
      </c>
      <c r="Z6542" s="6" t="str">
        <f>IF($B6542=2023,$P6542,"")</f>
        <v/>
      </c>
      <c r="AA6542" s="6" t="str">
        <f>IF($B6542=2024,$P6542,"")</f>
        <v/>
      </c>
      <c r="AB6542" s="15" t="str">
        <f>IF($B6542=2025,$P6542,"")</f>
        <v/>
      </c>
    </row>
    <row r="6543" spans="1:28" s="34" customFormat="1" x14ac:dyDescent="0.25">
      <c r="A6543" s="3">
        <v>1161</v>
      </c>
      <c r="B6543" s="3">
        <v>2017</v>
      </c>
      <c r="C6543" s="3" t="s">
        <v>308</v>
      </c>
      <c r="D6543" s="4">
        <f>DATE(B6543,N6543,M6543)</f>
        <v>42973</v>
      </c>
      <c r="E6543" s="5">
        <v>1830</v>
      </c>
      <c r="F6543" s="6" t="s">
        <v>1356</v>
      </c>
      <c r="G6543" s="6" t="s">
        <v>1362</v>
      </c>
      <c r="H6543" s="6" t="str">
        <f>RIGHT(I6543,2)</f>
        <v>SA</v>
      </c>
      <c r="I6543" s="7" t="s">
        <v>7902</v>
      </c>
      <c r="J6543" s="9" t="s">
        <v>3241</v>
      </c>
      <c r="K6543" s="6" t="s">
        <v>1358</v>
      </c>
      <c r="L6543" s="6">
        <v>5803</v>
      </c>
      <c r="M6543" s="6">
        <v>26</v>
      </c>
      <c r="N6543" s="6">
        <v>8</v>
      </c>
      <c r="O6543" s="6" t="s">
        <v>14</v>
      </c>
      <c r="P6543" s="15">
        <v>1</v>
      </c>
      <c r="Q6543" s="15" t="str">
        <f>IF($B6543=2014,$P6543,"")</f>
        <v/>
      </c>
      <c r="R6543" s="15" t="str">
        <f>IF($B6543=2015,$P6543,"")</f>
        <v/>
      </c>
      <c r="S6543" s="15" t="str">
        <f>IF($B6543=2016,$P6543,"")</f>
        <v/>
      </c>
      <c r="T6543" s="15">
        <f>IF($B6543=2017,$P6543,"")</f>
        <v>1</v>
      </c>
      <c r="U6543" s="15" t="str">
        <f>IF($B6543=2018,$P6543,"")</f>
        <v/>
      </c>
      <c r="V6543" s="15" t="str">
        <f>IF($B6543=2019,$P6543,"")</f>
        <v/>
      </c>
      <c r="W6543" s="15" t="str">
        <f>IF($B6543=2020,$P6543,"")</f>
        <v/>
      </c>
      <c r="X6543" s="6" t="str">
        <f>IF($B6543=2021,$P6543,"")</f>
        <v/>
      </c>
      <c r="Y6543" s="6" t="str">
        <f>IF($B6543=2022,$P6543,"")</f>
        <v/>
      </c>
      <c r="Z6543" s="6" t="str">
        <f>IF($B6543=2023,$P6543,"")</f>
        <v/>
      </c>
      <c r="AA6543" s="6" t="str">
        <f>IF($B6543=2024,$P6543,"")</f>
        <v/>
      </c>
      <c r="AB6543" s="15" t="str">
        <f>IF($B6543=2025,$P6543,"")</f>
        <v/>
      </c>
    </row>
    <row r="6544" spans="1:28" s="34" customFormat="1" x14ac:dyDescent="0.25">
      <c r="A6544" s="3">
        <v>1161</v>
      </c>
      <c r="B6544" s="3">
        <v>2018</v>
      </c>
      <c r="C6544" s="3" t="s">
        <v>278</v>
      </c>
      <c r="D6544" s="4">
        <f>DATE(B6544,N6544,M6544)</f>
        <v>43341</v>
      </c>
      <c r="E6544" s="5">
        <v>1800</v>
      </c>
      <c r="F6544" s="6" t="s">
        <v>1356</v>
      </c>
      <c r="G6544" s="6" t="s">
        <v>1362</v>
      </c>
      <c r="H6544" s="6" t="str">
        <f>RIGHT(I6544,2)</f>
        <v>SA</v>
      </c>
      <c r="I6544" s="7" t="s">
        <v>7902</v>
      </c>
      <c r="J6544" s="9" t="s">
        <v>3651</v>
      </c>
      <c r="K6544" s="6" t="s">
        <v>88</v>
      </c>
      <c r="L6544" s="6">
        <v>5904</v>
      </c>
      <c r="M6544" s="6">
        <v>29</v>
      </c>
      <c r="N6544" s="6">
        <v>8</v>
      </c>
      <c r="O6544" s="6" t="s">
        <v>86</v>
      </c>
      <c r="P6544" s="15">
        <v>1</v>
      </c>
      <c r="Q6544" s="15" t="str">
        <f>IF($B6544=2014,$P6544,"")</f>
        <v/>
      </c>
      <c r="R6544" s="15" t="str">
        <f>IF($B6544=2015,$P6544,"")</f>
        <v/>
      </c>
      <c r="S6544" s="15" t="str">
        <f>IF($B6544=2016,$P6544,"")</f>
        <v/>
      </c>
      <c r="T6544" s="15" t="str">
        <f>IF($B6544=2017,$P6544,"")</f>
        <v/>
      </c>
      <c r="U6544" s="15">
        <f>IF($B6544=2018,$P6544,"")</f>
        <v>1</v>
      </c>
      <c r="V6544" s="15" t="str">
        <f>IF($B6544=2019,$P6544,"")</f>
        <v/>
      </c>
      <c r="W6544" s="15" t="str">
        <f>IF($B6544=2020,$P6544,"")</f>
        <v/>
      </c>
      <c r="X6544" s="6" t="str">
        <f>IF($B6544=2021,$P6544,"")</f>
        <v/>
      </c>
      <c r="Y6544" s="6" t="str">
        <f>IF($B6544=2022,$P6544,"")</f>
        <v/>
      </c>
      <c r="Z6544" s="6" t="str">
        <f>IF($B6544=2023,$P6544,"")</f>
        <v/>
      </c>
      <c r="AA6544" s="6" t="str">
        <f>IF($B6544=2024,$P6544,"")</f>
        <v/>
      </c>
      <c r="AB6544" s="15" t="str">
        <f>IF($B6544=2025,$P6544,"")</f>
        <v/>
      </c>
    </row>
    <row r="6545" spans="1:28" s="34" customFormat="1" x14ac:dyDescent="0.25">
      <c r="A6545" s="3">
        <v>1161</v>
      </c>
      <c r="B6545" s="3">
        <v>2019</v>
      </c>
      <c r="C6545" s="3" t="s">
        <v>113</v>
      </c>
      <c r="D6545" s="4">
        <f>DATE(B6545,N6545,M6545)</f>
        <v>43701</v>
      </c>
      <c r="E6545" s="5">
        <v>2030</v>
      </c>
      <c r="F6545" s="6" t="s">
        <v>1356</v>
      </c>
      <c r="G6545" s="6" t="s">
        <v>1362</v>
      </c>
      <c r="H6545" s="6" t="str">
        <f>RIGHT(I6545,2)</f>
        <v>SA</v>
      </c>
      <c r="I6545" s="7" t="s">
        <v>7902</v>
      </c>
      <c r="J6545" s="9" t="s">
        <v>3241</v>
      </c>
      <c r="K6545" s="6" t="s">
        <v>1358</v>
      </c>
      <c r="L6545" s="6">
        <v>6003</v>
      </c>
      <c r="M6545" s="6">
        <v>24</v>
      </c>
      <c r="N6545" s="6">
        <v>8</v>
      </c>
      <c r="O6545" s="6" t="s">
        <v>14</v>
      </c>
      <c r="P6545" s="15">
        <v>1</v>
      </c>
      <c r="Q6545" s="15" t="str">
        <f>IF($B6545=2014,$P6545,"")</f>
        <v/>
      </c>
      <c r="R6545" s="15" t="str">
        <f>IF($B6545=2015,$P6545,"")</f>
        <v/>
      </c>
      <c r="S6545" s="15" t="str">
        <f>IF($B6545=2016,$P6545,"")</f>
        <v/>
      </c>
      <c r="T6545" s="15" t="str">
        <f>IF($B6545=2017,$P6545,"")</f>
        <v/>
      </c>
      <c r="U6545" s="15" t="str">
        <f>IF($B6545=2018,$P6545,"")</f>
        <v/>
      </c>
      <c r="V6545" s="15">
        <f>IF($B6545=2019,$P6545,"")</f>
        <v>1</v>
      </c>
      <c r="W6545" s="15" t="str">
        <f>IF($B6545=2020,$P6545,"")</f>
        <v/>
      </c>
      <c r="X6545" s="6" t="str">
        <f>IF($B6545=2021,$P6545,"")</f>
        <v/>
      </c>
      <c r="Y6545" s="6" t="str">
        <f>IF($B6545=2022,$P6545,"")</f>
        <v/>
      </c>
      <c r="Z6545" s="6" t="str">
        <f>IF($B6545=2023,$P6545,"")</f>
        <v/>
      </c>
      <c r="AA6545" s="6" t="str">
        <f>IF($B6545=2024,$P6545,"")</f>
        <v/>
      </c>
      <c r="AB6545" s="15" t="str">
        <f>IF($B6545=2025,$P6545,"")</f>
        <v/>
      </c>
    </row>
    <row r="6546" spans="1:28" s="34" customFormat="1" x14ac:dyDescent="0.25">
      <c r="A6546" s="3">
        <v>1161</v>
      </c>
      <c r="B6546" s="3">
        <v>2020</v>
      </c>
      <c r="C6546" s="3" t="s">
        <v>1459</v>
      </c>
      <c r="D6546" s="4">
        <f>DATE(B6546,N6546,M6546)</f>
        <v>43932</v>
      </c>
      <c r="E6546" s="5">
        <v>1730</v>
      </c>
      <c r="F6546" s="6" t="s">
        <v>1356</v>
      </c>
      <c r="G6546" s="6" t="s">
        <v>1362</v>
      </c>
      <c r="H6546" s="6" t="str">
        <f>RIGHT(I6546,2)</f>
        <v>SA</v>
      </c>
      <c r="I6546" s="7" t="s">
        <v>7902</v>
      </c>
      <c r="J6546" s="7" t="s">
        <v>5143</v>
      </c>
      <c r="K6546" s="6" t="s">
        <v>88</v>
      </c>
      <c r="L6546" s="6">
        <v>60191</v>
      </c>
      <c r="M6546" s="6">
        <v>11</v>
      </c>
      <c r="N6546" s="6">
        <v>4</v>
      </c>
      <c r="O6546" s="6" t="s">
        <v>86</v>
      </c>
      <c r="P6546" s="15">
        <v>1</v>
      </c>
      <c r="Q6546" s="15" t="str">
        <f>IF($B6546=2014,$P6546,"")</f>
        <v/>
      </c>
      <c r="R6546" s="15" t="str">
        <f>IF($B6546=2015,$P6546,"")</f>
        <v/>
      </c>
      <c r="S6546" s="15" t="str">
        <f>IF($B6546=2016,$P6546,"")</f>
        <v/>
      </c>
      <c r="T6546" s="15" t="str">
        <f>IF($B6546=2017,$P6546,"")</f>
        <v/>
      </c>
      <c r="U6546" s="15" t="str">
        <f>IF($B6546=2018,$P6546,"")</f>
        <v/>
      </c>
      <c r="V6546" s="15" t="str">
        <f>IF($B6546=2019,$P6546,"")</f>
        <v/>
      </c>
      <c r="W6546" s="15">
        <f>IF($B6546=2020,$P6546,"")</f>
        <v>1</v>
      </c>
      <c r="X6546" s="6" t="str">
        <f>IF($B6546=2021,$P6546,"")</f>
        <v/>
      </c>
      <c r="Y6546" s="6" t="str">
        <f>IF($B6546=2022,$P6546,"")</f>
        <v/>
      </c>
      <c r="Z6546" s="6" t="str">
        <f>IF($B6546=2023,$P6546,"")</f>
        <v/>
      </c>
      <c r="AA6546" s="6" t="str">
        <f>IF($B6546=2024,$P6546,"")</f>
        <v/>
      </c>
      <c r="AB6546" s="15" t="str">
        <f>IF($B6546=2025,$P6546,"")</f>
        <v/>
      </c>
    </row>
    <row r="6547" spans="1:28" s="34" customFormat="1" x14ac:dyDescent="0.25">
      <c r="A6547" s="3">
        <v>1161</v>
      </c>
      <c r="B6547" s="3">
        <v>2020</v>
      </c>
      <c r="C6547" s="3" t="s">
        <v>786</v>
      </c>
      <c r="D6547" s="4">
        <f>DATE(B6547,N6547,M6547)</f>
        <v>44070</v>
      </c>
      <c r="E6547" s="5">
        <v>1735</v>
      </c>
      <c r="F6547" s="6" t="s">
        <v>1356</v>
      </c>
      <c r="G6547" s="6" t="s">
        <v>1362</v>
      </c>
      <c r="H6547" s="6" t="str">
        <f>RIGHT(I6547,2)</f>
        <v>SA</v>
      </c>
      <c r="I6547" s="7" t="s">
        <v>7902</v>
      </c>
      <c r="J6547" s="7" t="s">
        <v>5507</v>
      </c>
      <c r="K6547" s="6" t="s">
        <v>88</v>
      </c>
      <c r="L6547" s="6">
        <v>6104</v>
      </c>
      <c r="M6547" s="6">
        <v>27</v>
      </c>
      <c r="N6547" s="6">
        <v>8</v>
      </c>
      <c r="O6547" s="6" t="s">
        <v>86</v>
      </c>
      <c r="P6547" s="15">
        <v>1</v>
      </c>
      <c r="Q6547" s="15" t="str">
        <f>IF($B6547=2014,$P6547,"")</f>
        <v/>
      </c>
      <c r="R6547" s="15" t="str">
        <f>IF($B6547=2015,$P6547,"")</f>
        <v/>
      </c>
      <c r="S6547" s="15" t="str">
        <f>IF($B6547=2016,$P6547,"")</f>
        <v/>
      </c>
      <c r="T6547" s="15" t="str">
        <f>IF($B6547=2017,$P6547,"")</f>
        <v/>
      </c>
      <c r="U6547" s="15" t="str">
        <f>IF($B6547=2018,$P6547,"")</f>
        <v/>
      </c>
      <c r="V6547" s="15" t="str">
        <f>IF($B6547=2019,$P6547,"")</f>
        <v/>
      </c>
      <c r="W6547" s="15">
        <f>IF($B6547=2020,$P6547,"")</f>
        <v>1</v>
      </c>
      <c r="X6547" s="6" t="str">
        <f>IF($B6547=2021,$P6547,"")</f>
        <v/>
      </c>
      <c r="Y6547" s="6" t="str">
        <f>IF($B6547=2022,$P6547,"")</f>
        <v/>
      </c>
      <c r="Z6547" s="6" t="str">
        <f>IF($B6547=2023,$P6547,"")</f>
        <v/>
      </c>
      <c r="AA6547" s="6" t="str">
        <f>IF($B6547=2024,$P6547,"")</f>
        <v/>
      </c>
      <c r="AB6547" s="15" t="str">
        <f>IF($B6547=2025,$P6547,"")</f>
        <v/>
      </c>
    </row>
    <row r="6548" spans="1:28" s="34" customFormat="1" x14ac:dyDescent="0.25">
      <c r="A6548" s="3">
        <v>1161</v>
      </c>
      <c r="B6548" s="3">
        <v>2021</v>
      </c>
      <c r="C6548" s="3" t="s">
        <v>1469</v>
      </c>
      <c r="D6548" s="4">
        <v>44422</v>
      </c>
      <c r="E6548" s="5">
        <v>2005</v>
      </c>
      <c r="F6548" s="6" t="s">
        <v>1356</v>
      </c>
      <c r="G6548" s="6" t="s">
        <v>1362</v>
      </c>
      <c r="H6548" s="6" t="str">
        <f>RIGHT(I6548,2)</f>
        <v>SA</v>
      </c>
      <c r="I6548" s="7" t="s">
        <v>7902</v>
      </c>
      <c r="J6548" s="7" t="s">
        <v>6376</v>
      </c>
      <c r="K6548" s="6" t="s">
        <v>88</v>
      </c>
      <c r="L6548" s="6">
        <v>6203</v>
      </c>
      <c r="M6548" s="6">
        <v>14</v>
      </c>
      <c r="N6548" s="6">
        <v>8</v>
      </c>
      <c r="O6548" s="6" t="s">
        <v>86</v>
      </c>
      <c r="P6548" s="15">
        <v>1</v>
      </c>
      <c r="Q6548" s="15" t="str">
        <f>IF($B6548=2014,$P6548,"")</f>
        <v/>
      </c>
      <c r="R6548" s="15" t="str">
        <f>IF($B6548=2015,$P6548,"")</f>
        <v/>
      </c>
      <c r="S6548" s="15" t="str">
        <f>IF($B6548=2016,$P6548,"")</f>
        <v/>
      </c>
      <c r="T6548" s="15" t="str">
        <f>IF($B6548=2017,$P6548,"")</f>
        <v/>
      </c>
      <c r="U6548" s="15" t="str">
        <f>IF($B6548=2018,$P6548,"")</f>
        <v/>
      </c>
      <c r="V6548" s="15" t="str">
        <f>IF($B6548=2019,$P6548,"")</f>
        <v/>
      </c>
      <c r="W6548" s="15" t="str">
        <f>IF($B6548=2020,$P6548,"")</f>
        <v/>
      </c>
      <c r="X6548" s="6">
        <f>IF($B6548=2021,$P6548,"")</f>
        <v>1</v>
      </c>
      <c r="Y6548" s="6" t="str">
        <f>IF($B6548=2022,$P6548,"")</f>
        <v/>
      </c>
      <c r="Z6548" s="6" t="str">
        <f>IF($B6548=2023,$P6548,"")</f>
        <v/>
      </c>
      <c r="AA6548" s="6" t="str">
        <f>IF($B6548=2024,$P6548,"")</f>
        <v/>
      </c>
      <c r="AB6548" s="15" t="str">
        <f>IF($B6548=2025,$P6548,"")</f>
        <v/>
      </c>
    </row>
    <row r="6549" spans="1:28" s="34" customFormat="1" x14ac:dyDescent="0.25">
      <c r="A6549" s="3">
        <v>1161</v>
      </c>
      <c r="B6549" s="3">
        <v>2022</v>
      </c>
      <c r="C6549" s="3" t="s">
        <v>223</v>
      </c>
      <c r="D6549" s="4">
        <v>44822</v>
      </c>
      <c r="E6549" s="5">
        <v>1750</v>
      </c>
      <c r="F6549" s="10" t="s">
        <v>1356</v>
      </c>
      <c r="G6549" s="10" t="s">
        <v>1362</v>
      </c>
      <c r="H6549" s="6" t="str">
        <f>RIGHT(I6549,2)</f>
        <v>SA</v>
      </c>
      <c r="I6549" s="7" t="s">
        <v>7902</v>
      </c>
      <c r="J6549" s="7" t="s">
        <v>6706</v>
      </c>
      <c r="K6549" s="6" t="s">
        <v>88</v>
      </c>
      <c r="L6549" s="6">
        <v>6305</v>
      </c>
      <c r="M6549" s="6">
        <v>18</v>
      </c>
      <c r="N6549" s="6">
        <v>9</v>
      </c>
      <c r="O6549" s="6" t="s">
        <v>86</v>
      </c>
      <c r="P6549" s="15">
        <v>1</v>
      </c>
      <c r="Q6549" s="15" t="str">
        <f>IF($B6549=2014,$P6549,"")</f>
        <v/>
      </c>
      <c r="R6549" s="15" t="str">
        <f>IF($B6549=2015,$P6549,"")</f>
        <v/>
      </c>
      <c r="S6549" s="15" t="str">
        <f>IF($B6549=2016,$P6549,"")</f>
        <v/>
      </c>
      <c r="T6549" s="15" t="str">
        <f>IF($B6549=2017,$P6549,"")</f>
        <v/>
      </c>
      <c r="U6549" s="15" t="str">
        <f>IF($B6549=2018,$P6549,"")</f>
        <v/>
      </c>
      <c r="V6549" s="15" t="str">
        <f>IF($B6549=2019,$P6549,"")</f>
        <v/>
      </c>
      <c r="W6549" s="15" t="str">
        <f>IF($B6549=2020,$P6549,"")</f>
        <v/>
      </c>
      <c r="X6549" s="6" t="str">
        <f>IF($B6549=2021,$P6549,"")</f>
        <v/>
      </c>
      <c r="Y6549" s="6">
        <f>IF($B6549=2022,$P6549,"")</f>
        <v>1</v>
      </c>
      <c r="Z6549" s="6" t="str">
        <f>IF($B6549=2023,$P6549,"")</f>
        <v/>
      </c>
      <c r="AA6549" s="6" t="str">
        <f>IF($B6549=2024,$P6549,"")</f>
        <v/>
      </c>
      <c r="AB6549" s="15" t="str">
        <f>IF($B6549=2025,$P6549,"")</f>
        <v/>
      </c>
    </row>
    <row r="6550" spans="1:28" s="34" customFormat="1" ht="36" x14ac:dyDescent="0.25">
      <c r="A6550" s="3">
        <v>1161</v>
      </c>
      <c r="B6550" s="3">
        <v>2023</v>
      </c>
      <c r="C6550" s="3" t="s">
        <v>164</v>
      </c>
      <c r="D6550" s="4">
        <f>DATE(B6550,N6550,M6550)</f>
        <v>45163</v>
      </c>
      <c r="E6550" s="5">
        <v>1835</v>
      </c>
      <c r="F6550" s="10" t="s">
        <v>1356</v>
      </c>
      <c r="G6550" s="10" t="s">
        <v>1362</v>
      </c>
      <c r="H6550" s="6" t="str">
        <f>RIGHT(I6550,2)</f>
        <v>SA</v>
      </c>
      <c r="I6550" s="7" t="s">
        <v>7902</v>
      </c>
      <c r="J6550" s="7" t="s">
        <v>7535</v>
      </c>
      <c r="K6550" s="6" t="s">
        <v>88</v>
      </c>
      <c r="L6550" s="6">
        <v>6404</v>
      </c>
      <c r="M6550" s="6">
        <v>25</v>
      </c>
      <c r="N6550" s="6">
        <v>8</v>
      </c>
      <c r="O6550" s="6" t="s">
        <v>86</v>
      </c>
      <c r="P6550" s="15">
        <v>1</v>
      </c>
      <c r="Q6550" s="15" t="str">
        <f>IF($B6550=2014,$P6550,"")</f>
        <v/>
      </c>
      <c r="R6550" s="15" t="str">
        <f>IF($B6550=2015,$P6550,"")</f>
        <v/>
      </c>
      <c r="S6550" s="15" t="str">
        <f>IF($B6550=2016,$P6550,"")</f>
        <v/>
      </c>
      <c r="T6550" s="15" t="str">
        <f>IF($B6550=2017,$P6550,"")</f>
        <v/>
      </c>
      <c r="U6550" s="15" t="str">
        <f>IF($B6550=2018,$P6550,"")</f>
        <v/>
      </c>
      <c r="V6550" s="15" t="str">
        <f>IF($B6550=2019,$P6550,"")</f>
        <v/>
      </c>
      <c r="W6550" s="15" t="str">
        <f>IF($B6550=2020,$P6550,"")</f>
        <v/>
      </c>
      <c r="X6550" s="6" t="str">
        <f>IF($B6550=2021,$P6550,"")</f>
        <v/>
      </c>
      <c r="Y6550" s="6" t="str">
        <f>IF($B6550=2022,$P6550,"")</f>
        <v/>
      </c>
      <c r="Z6550" s="6">
        <f>IF($B6550=2023,$P6550,"")</f>
        <v>1</v>
      </c>
      <c r="AA6550" s="6" t="str">
        <f>IF($B6550=2024,$P6550,"")</f>
        <v/>
      </c>
      <c r="AB6550" s="15" t="str">
        <f>IF($B6550=2025,$P6550,"")</f>
        <v/>
      </c>
    </row>
    <row r="6551" spans="1:28" s="34" customFormat="1" x14ac:dyDescent="0.25">
      <c r="A6551" s="30">
        <v>1161</v>
      </c>
      <c r="B6551" s="30">
        <v>2024</v>
      </c>
      <c r="C6551" s="30" t="s">
        <v>786</v>
      </c>
      <c r="D6551" s="4">
        <f>DATE(B6551,N6551,M6551)</f>
        <v>45531</v>
      </c>
      <c r="E6551" s="32">
        <v>1900</v>
      </c>
      <c r="F6551" s="33" t="s">
        <v>1356</v>
      </c>
      <c r="G6551" s="33" t="s">
        <v>1362</v>
      </c>
      <c r="H6551" s="33" t="str">
        <f>RIGHT(I6551,2)</f>
        <v>SA</v>
      </c>
      <c r="I6551" s="7" t="s">
        <v>7902</v>
      </c>
      <c r="J6551" s="34" t="s">
        <v>8463</v>
      </c>
      <c r="K6551" s="33" t="s">
        <v>88</v>
      </c>
      <c r="L6551" s="33">
        <v>6504</v>
      </c>
      <c r="M6551" s="33">
        <v>27</v>
      </c>
      <c r="N6551" s="33">
        <v>8</v>
      </c>
      <c r="O6551" s="33" t="s">
        <v>86</v>
      </c>
      <c r="P6551" s="15">
        <v>1</v>
      </c>
      <c r="Q6551" s="15" t="str">
        <f>IF($B6551=2014,$P6551,"")</f>
        <v/>
      </c>
      <c r="R6551" s="15" t="str">
        <f>IF($B6551=2015,$P6551,"")</f>
        <v/>
      </c>
      <c r="S6551" s="15" t="str">
        <f>IF($B6551=2016,$P6551,"")</f>
        <v/>
      </c>
      <c r="T6551" s="15" t="str">
        <f>IF($B6551=2017,$P6551,"")</f>
        <v/>
      </c>
      <c r="U6551" s="15" t="str">
        <f>IF($B6551=2018,$P6551,"")</f>
        <v/>
      </c>
      <c r="V6551" s="15" t="str">
        <f>IF($B6551=2019,$P6551,"")</f>
        <v/>
      </c>
      <c r="W6551" s="15" t="str">
        <f>IF($B6551=2020,$P6551,"")</f>
        <v/>
      </c>
      <c r="X6551" s="6" t="str">
        <f>IF($B6551=2021,$P6551,"")</f>
        <v/>
      </c>
      <c r="Y6551" s="6" t="str">
        <f>IF($B6551=2022,$P6551,"")</f>
        <v/>
      </c>
      <c r="Z6551" s="6" t="str">
        <f>IF($B6551=2023,$P6551,"")</f>
        <v/>
      </c>
      <c r="AA6551" s="6">
        <f>IF($B6551=2024,$P6551,"")</f>
        <v>1</v>
      </c>
      <c r="AB6551" s="15" t="str">
        <f>IF($B6551=2025,$P6551,"")</f>
        <v/>
      </c>
    </row>
    <row r="6552" spans="1:28" s="34" customFormat="1" x14ac:dyDescent="0.25">
      <c r="A6552" s="30">
        <v>1161</v>
      </c>
      <c r="B6552" s="30">
        <v>2024</v>
      </c>
      <c r="C6552" s="30" t="s">
        <v>214</v>
      </c>
      <c r="D6552" s="31">
        <f>DATE(B6552,N6552,M6552)</f>
        <v>45580</v>
      </c>
      <c r="E6552" s="32">
        <v>1800</v>
      </c>
      <c r="F6552" s="35" t="s">
        <v>1356</v>
      </c>
      <c r="G6552" s="35" t="s">
        <v>1362</v>
      </c>
      <c r="H6552" s="35" t="str">
        <f>RIGHT(I6552,2)</f>
        <v>SA</v>
      </c>
      <c r="I6552" s="7" t="s">
        <v>7902</v>
      </c>
      <c r="J6552" s="34" t="s">
        <v>8691</v>
      </c>
      <c r="K6552" s="33" t="s">
        <v>102</v>
      </c>
      <c r="L6552" s="33">
        <v>6508</v>
      </c>
      <c r="M6552" s="33">
        <v>15</v>
      </c>
      <c r="N6552" s="33">
        <v>10</v>
      </c>
      <c r="O6552" s="33"/>
      <c r="P6552" s="15">
        <v>1</v>
      </c>
      <c r="Q6552" s="15" t="str">
        <f>IF($B6552=2014,$P6552,"")</f>
        <v/>
      </c>
      <c r="R6552" s="15" t="str">
        <f>IF($B6552=2015,$P6552,"")</f>
        <v/>
      </c>
      <c r="S6552" s="15" t="str">
        <f>IF($B6552=2016,$P6552,"")</f>
        <v/>
      </c>
      <c r="T6552" s="15" t="str">
        <f>IF($B6552=2017,$P6552,"")</f>
        <v/>
      </c>
      <c r="U6552" s="15" t="str">
        <f>IF($B6552=2018,$P6552,"")</f>
        <v/>
      </c>
      <c r="V6552" s="15" t="str">
        <f>IF($B6552=2019,$P6552,"")</f>
        <v/>
      </c>
      <c r="W6552" s="15" t="str">
        <f>IF($B6552=2020,$P6552,"")</f>
        <v/>
      </c>
      <c r="X6552" s="6" t="str">
        <f>IF($B6552=2021,$P6552,"")</f>
        <v/>
      </c>
      <c r="Y6552" s="6" t="str">
        <f>IF($B6552=2022,$P6552,"")</f>
        <v/>
      </c>
      <c r="Z6552" s="6" t="str">
        <f>IF($B6552=2023,$P6552,"")</f>
        <v/>
      </c>
      <c r="AA6552" s="6">
        <f>IF($B6552=2024,$P6552,"")</f>
        <v>1</v>
      </c>
      <c r="AB6552" s="15" t="str">
        <f>IF($B6552=2025,$P6552,"")</f>
        <v/>
      </c>
    </row>
    <row r="6553" spans="1:28" s="34" customFormat="1" x14ac:dyDescent="0.25">
      <c r="A6553" s="30">
        <v>1161</v>
      </c>
      <c r="B6553" s="30">
        <v>2024</v>
      </c>
      <c r="C6553" s="30" t="s">
        <v>93</v>
      </c>
      <c r="D6553" s="31">
        <f>DATE(B6553,N6553,M6553)</f>
        <v>45601</v>
      </c>
      <c r="E6553" s="32">
        <v>1400</v>
      </c>
      <c r="F6553" s="35" t="s">
        <v>1356</v>
      </c>
      <c r="G6553" s="35" t="s">
        <v>1362</v>
      </c>
      <c r="H6553" s="35" t="str">
        <f>RIGHT(I6553,2)</f>
        <v>SA</v>
      </c>
      <c r="I6553" s="7" t="s">
        <v>7902</v>
      </c>
      <c r="J6553" s="34" t="s">
        <v>8763</v>
      </c>
      <c r="K6553" s="33" t="s">
        <v>88</v>
      </c>
      <c r="L6553" s="33">
        <v>6509</v>
      </c>
      <c r="M6553" s="33">
        <v>5</v>
      </c>
      <c r="N6553" s="33">
        <v>11</v>
      </c>
      <c r="O6553" s="33" t="s">
        <v>86</v>
      </c>
      <c r="P6553" s="15">
        <v>1</v>
      </c>
      <c r="Q6553" s="15" t="str">
        <f>IF($B6553=2014,$P6553,"")</f>
        <v/>
      </c>
      <c r="R6553" s="15" t="str">
        <f>IF($B6553=2015,$P6553,"")</f>
        <v/>
      </c>
      <c r="S6553" s="15" t="str">
        <f>IF($B6553=2016,$P6553,"")</f>
        <v/>
      </c>
      <c r="T6553" s="15" t="str">
        <f>IF($B6553=2017,$P6553,"")</f>
        <v/>
      </c>
      <c r="U6553" s="15" t="str">
        <f>IF($B6553=2018,$P6553,"")</f>
        <v/>
      </c>
      <c r="V6553" s="15" t="str">
        <f>IF($B6553=2019,$P6553,"")</f>
        <v/>
      </c>
      <c r="W6553" s="15" t="str">
        <f>IF($B6553=2020,$P6553,"")</f>
        <v/>
      </c>
      <c r="X6553" s="6" t="str">
        <f>IF($B6553=2021,$P6553,"")</f>
        <v/>
      </c>
      <c r="Y6553" s="6" t="str">
        <f>IF($B6553=2022,$P6553,"")</f>
        <v/>
      </c>
      <c r="Z6553" s="6" t="str">
        <f>IF($B6553=2023,$P6553,"")</f>
        <v/>
      </c>
      <c r="AA6553" s="6">
        <f>IF($B6553=2024,$P6553,"")</f>
        <v>1</v>
      </c>
      <c r="AB6553" s="15" t="str">
        <f>IF($B6553=2025,$P6553,"")</f>
        <v/>
      </c>
    </row>
    <row r="6554" spans="1:28" s="34" customFormat="1" x14ac:dyDescent="0.25">
      <c r="A6554" s="3">
        <v>1161</v>
      </c>
      <c r="B6554" s="5">
        <v>2015</v>
      </c>
      <c r="C6554" s="3" t="s">
        <v>45</v>
      </c>
      <c r="D6554" s="4">
        <f>DATE(B6554,N6554,M6554)</f>
        <v>42295</v>
      </c>
      <c r="E6554" s="5">
        <v>959</v>
      </c>
      <c r="F6554" s="6" t="s">
        <v>1356</v>
      </c>
      <c r="G6554" s="6" t="s">
        <v>1359</v>
      </c>
      <c r="H6554" s="27"/>
      <c r="I6554" s="7" t="s">
        <v>3655</v>
      </c>
      <c r="J6554" s="9" t="s">
        <v>1413</v>
      </c>
      <c r="K6554" s="6" t="s">
        <v>1358</v>
      </c>
      <c r="L6554" s="6">
        <v>5607</v>
      </c>
      <c r="M6554" s="6">
        <v>18</v>
      </c>
      <c r="N6554" s="6">
        <v>10</v>
      </c>
      <c r="O6554" s="6" t="s">
        <v>14</v>
      </c>
      <c r="P6554" s="15">
        <v>1</v>
      </c>
      <c r="Q6554" s="15" t="str">
        <f>IF($B6554=2014,$P6554,"")</f>
        <v/>
      </c>
      <c r="R6554" s="15">
        <f>IF($B6554=2015,$P6554,"")</f>
        <v>1</v>
      </c>
      <c r="S6554" s="15" t="str">
        <f>IF($B6554=2016,$P6554,"")</f>
        <v/>
      </c>
      <c r="T6554" s="15" t="str">
        <f>IF($B6554=2017,$P6554,"")</f>
        <v/>
      </c>
      <c r="U6554" s="15" t="str">
        <f>IF($B6554=2018,$P6554,"")</f>
        <v/>
      </c>
      <c r="V6554" s="15" t="str">
        <f>IF($B6554=2019,$P6554,"")</f>
        <v/>
      </c>
      <c r="W6554" s="15" t="str">
        <f>IF($B6554=2020,$P6554,"")</f>
        <v/>
      </c>
      <c r="X6554" s="6" t="str">
        <f>IF($B6554=2021,$P6554,"")</f>
        <v/>
      </c>
      <c r="Y6554" s="6" t="str">
        <f>IF($B6554=2022,$P6554,"")</f>
        <v/>
      </c>
      <c r="Z6554" s="6" t="str">
        <f>IF($B6554=2023,$P6554,"")</f>
        <v/>
      </c>
      <c r="AA6554" s="6" t="str">
        <f>IF($B6554=2024,$P6554,"")</f>
        <v/>
      </c>
      <c r="AB6554" s="15" t="str">
        <f>IF($B6554=2025,$P6554,"")</f>
        <v/>
      </c>
    </row>
    <row r="6555" spans="1:28" s="34" customFormat="1" x14ac:dyDescent="0.25">
      <c r="A6555" s="3">
        <v>1161</v>
      </c>
      <c r="B6555" s="3">
        <v>2016</v>
      </c>
      <c r="C6555" s="3" t="s">
        <v>2041</v>
      </c>
      <c r="D6555" s="4">
        <f>DATE(B6555,N6555,M6555)</f>
        <v>42656</v>
      </c>
      <c r="E6555" s="5">
        <v>1003</v>
      </c>
      <c r="F6555" s="6" t="s">
        <v>1356</v>
      </c>
      <c r="G6555" s="10" t="s">
        <v>1359</v>
      </c>
      <c r="H6555" s="27"/>
      <c r="I6555" s="7" t="s">
        <v>3655</v>
      </c>
      <c r="J6555" s="7" t="s">
        <v>2356</v>
      </c>
      <c r="K6555" s="6" t="s">
        <v>1358</v>
      </c>
      <c r="L6555" s="6">
        <v>5714</v>
      </c>
      <c r="M6555" s="6">
        <v>13</v>
      </c>
      <c r="N6555" s="6">
        <v>10</v>
      </c>
      <c r="O6555" s="6" t="s">
        <v>14</v>
      </c>
      <c r="P6555" s="15">
        <v>1</v>
      </c>
      <c r="Q6555" s="15" t="str">
        <f>IF($B6555=2014,$P6555,"")</f>
        <v/>
      </c>
      <c r="R6555" s="15" t="str">
        <f>IF($B6555=2015,$P6555,"")</f>
        <v/>
      </c>
      <c r="S6555" s="15">
        <f>IF($B6555=2016,$P6555,"")</f>
        <v>1</v>
      </c>
      <c r="T6555" s="15" t="str">
        <f>IF($B6555=2017,$P6555,"")</f>
        <v/>
      </c>
      <c r="U6555" s="15" t="str">
        <f>IF($B6555=2018,$P6555,"")</f>
        <v/>
      </c>
      <c r="V6555" s="15" t="str">
        <f>IF($B6555=2019,$P6555,"")</f>
        <v/>
      </c>
      <c r="W6555" s="15" t="str">
        <f>IF($B6555=2020,$P6555,"")</f>
        <v/>
      </c>
      <c r="X6555" s="6" t="str">
        <f>IF($B6555=2021,$P6555,"")</f>
        <v/>
      </c>
      <c r="Y6555" s="6" t="str">
        <f>IF($B6555=2022,$P6555,"")</f>
        <v/>
      </c>
      <c r="Z6555" s="6" t="str">
        <f>IF($B6555=2023,$P6555,"")</f>
        <v/>
      </c>
      <c r="AA6555" s="6" t="str">
        <f>IF($B6555=2024,$P6555,"")</f>
        <v/>
      </c>
      <c r="AB6555" s="15" t="str">
        <f>IF($B6555=2025,$P6555,"")</f>
        <v/>
      </c>
    </row>
    <row r="6556" spans="1:28" s="34" customFormat="1" x14ac:dyDescent="0.25">
      <c r="A6556" s="3">
        <v>1161</v>
      </c>
      <c r="B6556" s="3">
        <v>2018</v>
      </c>
      <c r="C6556" s="3" t="s">
        <v>925</v>
      </c>
      <c r="D6556" s="4">
        <f>DATE(B6556,N6556,M6556)</f>
        <v>43400</v>
      </c>
      <c r="E6556" s="5">
        <v>1410</v>
      </c>
      <c r="F6556" s="6" t="s">
        <v>1356</v>
      </c>
      <c r="G6556" s="6" t="s">
        <v>1359</v>
      </c>
      <c r="H6556" s="27"/>
      <c r="I6556" s="7" t="s">
        <v>3655</v>
      </c>
      <c r="J6556" s="7" t="s">
        <v>3654</v>
      </c>
      <c r="K6556" s="6" t="s">
        <v>3613</v>
      </c>
      <c r="L6556" s="6">
        <v>5908</v>
      </c>
      <c r="M6556" s="6">
        <v>27</v>
      </c>
      <c r="N6556" s="6">
        <v>10</v>
      </c>
      <c r="O6556" s="6" t="s">
        <v>14</v>
      </c>
      <c r="P6556" s="15">
        <v>1</v>
      </c>
      <c r="Q6556" s="15" t="str">
        <f>IF($B6556=2014,$P6556,"")</f>
        <v/>
      </c>
      <c r="R6556" s="15" t="str">
        <f>IF($B6556=2015,$P6556,"")</f>
        <v/>
      </c>
      <c r="S6556" s="15" t="str">
        <f>IF($B6556=2016,$P6556,"")</f>
        <v/>
      </c>
      <c r="T6556" s="15" t="str">
        <f>IF($B6556=2017,$P6556,"")</f>
        <v/>
      </c>
      <c r="U6556" s="15">
        <f>IF($B6556=2018,$P6556,"")</f>
        <v>1</v>
      </c>
      <c r="V6556" s="15" t="str">
        <f>IF($B6556=2019,$P6556,"")</f>
        <v/>
      </c>
      <c r="W6556" s="15" t="str">
        <f>IF($B6556=2020,$P6556,"")</f>
        <v/>
      </c>
      <c r="X6556" s="6" t="str">
        <f>IF($B6556=2021,$P6556,"")</f>
        <v/>
      </c>
      <c r="Y6556" s="6" t="str">
        <f>IF($B6556=2022,$P6556,"")</f>
        <v/>
      </c>
      <c r="Z6556" s="6" t="str">
        <f>IF($B6556=2023,$P6556,"")</f>
        <v/>
      </c>
      <c r="AA6556" s="6" t="str">
        <f>IF($B6556=2024,$P6556,"")</f>
        <v/>
      </c>
      <c r="AB6556" s="15" t="str">
        <f>IF($B6556=2025,$P6556,"")</f>
        <v/>
      </c>
    </row>
    <row r="6557" spans="1:28" s="34" customFormat="1" x14ac:dyDescent="0.25">
      <c r="A6557" s="3">
        <v>1161</v>
      </c>
      <c r="B6557" s="3">
        <v>2019</v>
      </c>
      <c r="C6557" s="3" t="s">
        <v>1245</v>
      </c>
      <c r="D6557" s="4">
        <f>DATE(B6557,N6557,M6557)</f>
        <v>43522</v>
      </c>
      <c r="E6557" s="5">
        <v>1415</v>
      </c>
      <c r="F6557" s="6" t="s">
        <v>1356</v>
      </c>
      <c r="G6557" s="6" t="s">
        <v>1359</v>
      </c>
      <c r="H6557" s="27"/>
      <c r="I6557" s="7" t="s">
        <v>3655</v>
      </c>
      <c r="J6557" s="7" t="s">
        <v>3656</v>
      </c>
      <c r="K6557" s="6" t="s">
        <v>235</v>
      </c>
      <c r="L6557" s="6">
        <v>5917</v>
      </c>
      <c r="M6557" s="6">
        <v>26</v>
      </c>
      <c r="N6557" s="6">
        <v>2</v>
      </c>
      <c r="O6557" s="6" t="s">
        <v>14</v>
      </c>
      <c r="P6557" s="15">
        <v>1</v>
      </c>
      <c r="Q6557" s="15" t="str">
        <f>IF($B6557=2014,$P6557,"")</f>
        <v/>
      </c>
      <c r="R6557" s="15" t="str">
        <f>IF($B6557=2015,$P6557,"")</f>
        <v/>
      </c>
      <c r="S6557" s="15" t="str">
        <f>IF($B6557=2016,$P6557,"")</f>
        <v/>
      </c>
      <c r="T6557" s="15" t="str">
        <f>IF($B6557=2017,$P6557,"")</f>
        <v/>
      </c>
      <c r="U6557" s="15" t="str">
        <f>IF($B6557=2018,$P6557,"")</f>
        <v/>
      </c>
      <c r="V6557" s="15">
        <f>IF($B6557=2019,$P6557,"")</f>
        <v>1</v>
      </c>
      <c r="W6557" s="15" t="str">
        <f>IF($B6557=2020,$P6557,"")</f>
        <v/>
      </c>
      <c r="X6557" s="6" t="str">
        <f>IF($B6557=2021,$P6557,"")</f>
        <v/>
      </c>
      <c r="Y6557" s="6" t="str">
        <f>IF($B6557=2022,$P6557,"")</f>
        <v/>
      </c>
      <c r="Z6557" s="6" t="str">
        <f>IF($B6557=2023,$P6557,"")</f>
        <v/>
      </c>
      <c r="AA6557" s="6" t="str">
        <f>IF($B6557=2024,$P6557,"")</f>
        <v/>
      </c>
      <c r="AB6557" s="15" t="str">
        <f>IF($B6557=2025,$P6557,"")</f>
        <v/>
      </c>
    </row>
    <row r="6558" spans="1:28" s="34" customFormat="1" x14ac:dyDescent="0.25">
      <c r="A6558" s="3">
        <v>1161</v>
      </c>
      <c r="B6558" s="3">
        <v>2019</v>
      </c>
      <c r="C6558" s="3" t="s">
        <v>218</v>
      </c>
      <c r="D6558" s="4">
        <f>DATE(B6558,N6558,M6558)</f>
        <v>43523</v>
      </c>
      <c r="E6558" s="5">
        <v>1100</v>
      </c>
      <c r="F6558" s="6" t="s">
        <v>1356</v>
      </c>
      <c r="G6558" s="6" t="s">
        <v>1359</v>
      </c>
      <c r="H6558" s="27"/>
      <c r="I6558" s="7" t="s">
        <v>3655</v>
      </c>
      <c r="J6558" s="7" t="s">
        <v>3653</v>
      </c>
      <c r="K6558" s="6" t="s">
        <v>144</v>
      </c>
      <c r="L6558" s="6">
        <v>5917</v>
      </c>
      <c r="M6558" s="6">
        <v>27</v>
      </c>
      <c r="N6558" s="6">
        <v>2</v>
      </c>
      <c r="O6558" s="6" t="s">
        <v>14</v>
      </c>
      <c r="P6558" s="15">
        <v>1</v>
      </c>
      <c r="Q6558" s="15" t="str">
        <f>IF($B6558=2014,$P6558,"")</f>
        <v/>
      </c>
      <c r="R6558" s="15" t="str">
        <f>IF($B6558=2015,$P6558,"")</f>
        <v/>
      </c>
      <c r="S6558" s="15" t="str">
        <f>IF($B6558=2016,$P6558,"")</f>
        <v/>
      </c>
      <c r="T6558" s="15" t="str">
        <f>IF($B6558=2017,$P6558,"")</f>
        <v/>
      </c>
      <c r="U6558" s="15" t="str">
        <f>IF($B6558=2018,$P6558,"")</f>
        <v/>
      </c>
      <c r="V6558" s="15">
        <f>IF($B6558=2019,$P6558,"")</f>
        <v>1</v>
      </c>
      <c r="W6558" s="15" t="str">
        <f>IF($B6558=2020,$P6558,"")</f>
        <v/>
      </c>
      <c r="X6558" s="6" t="str">
        <f>IF($B6558=2021,$P6558,"")</f>
        <v/>
      </c>
      <c r="Y6558" s="6" t="str">
        <f>IF($B6558=2022,$P6558,"")</f>
        <v/>
      </c>
      <c r="Z6558" s="6" t="str">
        <f>IF($B6558=2023,$P6558,"")</f>
        <v/>
      </c>
      <c r="AA6558" s="6" t="str">
        <f>IF($B6558=2024,$P6558,"")</f>
        <v/>
      </c>
      <c r="AB6558" s="15" t="str">
        <f>IF($B6558=2025,$P6558,"")</f>
        <v/>
      </c>
    </row>
    <row r="6559" spans="1:28" s="34" customFormat="1" x14ac:dyDescent="0.25">
      <c r="A6559" s="3">
        <v>1188</v>
      </c>
      <c r="B6559" s="3">
        <v>2018</v>
      </c>
      <c r="C6559" s="3" t="s">
        <v>146</v>
      </c>
      <c r="D6559" s="4">
        <f>DATE(B6559,N6559,M6559)</f>
        <v>43353</v>
      </c>
      <c r="E6559" s="5">
        <v>1705</v>
      </c>
      <c r="F6559" s="6" t="s">
        <v>1356</v>
      </c>
      <c r="G6559" s="6" t="s">
        <v>1362</v>
      </c>
      <c r="H6559" s="6" t="str">
        <f>RIGHT(I6559,3)</f>
        <v>NSW</v>
      </c>
      <c r="I6559" s="7" t="s">
        <v>7903</v>
      </c>
      <c r="J6559" s="7" t="s">
        <v>3657</v>
      </c>
      <c r="K6559" s="6" t="s">
        <v>1358</v>
      </c>
      <c r="L6559" s="6">
        <v>5908</v>
      </c>
      <c r="M6559" s="6">
        <v>10</v>
      </c>
      <c r="N6559" s="6">
        <v>9</v>
      </c>
      <c r="O6559" s="6" t="s">
        <v>14</v>
      </c>
      <c r="P6559" s="15">
        <v>1</v>
      </c>
      <c r="Q6559" s="15" t="str">
        <f>IF($B6559=2014,$P6559,"")</f>
        <v/>
      </c>
      <c r="R6559" s="15" t="str">
        <f>IF($B6559=2015,$P6559,"")</f>
        <v/>
      </c>
      <c r="S6559" s="15" t="str">
        <f>IF($B6559=2016,$P6559,"")</f>
        <v/>
      </c>
      <c r="T6559" s="15" t="str">
        <f>IF($B6559=2017,$P6559,"")</f>
        <v/>
      </c>
      <c r="U6559" s="15">
        <f>IF($B6559=2018,$P6559,"")</f>
        <v>1</v>
      </c>
      <c r="V6559" s="15" t="str">
        <f>IF($B6559=2019,$P6559,"")</f>
        <v/>
      </c>
      <c r="W6559" s="15" t="str">
        <f>IF($B6559=2020,$P6559,"")</f>
        <v/>
      </c>
      <c r="X6559" s="6" t="str">
        <f>IF($B6559=2021,$P6559,"")</f>
        <v/>
      </c>
      <c r="Y6559" s="6" t="str">
        <f>IF($B6559=2022,$P6559,"")</f>
        <v/>
      </c>
      <c r="Z6559" s="6" t="str">
        <f>IF($B6559=2023,$P6559,"")</f>
        <v/>
      </c>
      <c r="AA6559" s="6" t="str">
        <f>IF($B6559=2024,$P6559,"")</f>
        <v/>
      </c>
      <c r="AB6559" s="15" t="str">
        <f>IF($B6559=2025,$P6559,"")</f>
        <v/>
      </c>
    </row>
    <row r="6560" spans="1:28" s="34" customFormat="1" x14ac:dyDescent="0.25">
      <c r="A6560" s="3">
        <v>1188</v>
      </c>
      <c r="B6560" s="3">
        <v>2019</v>
      </c>
      <c r="C6560" s="3" t="s">
        <v>190</v>
      </c>
      <c r="D6560" s="4">
        <f>DATE(B6560,N6560,M6560)</f>
        <v>43713</v>
      </c>
      <c r="E6560" s="5">
        <v>1800</v>
      </c>
      <c r="F6560" s="6" t="s">
        <v>1356</v>
      </c>
      <c r="G6560" s="6" t="s">
        <v>1362</v>
      </c>
      <c r="H6560" s="6" t="str">
        <f>RIGHT(I6560,2)</f>
        <v>WA</v>
      </c>
      <c r="I6560" s="9" t="s">
        <v>7904</v>
      </c>
      <c r="J6560" s="9" t="s">
        <v>4108</v>
      </c>
      <c r="K6560" s="6" t="s">
        <v>1358</v>
      </c>
      <c r="L6560" s="6">
        <v>6008</v>
      </c>
      <c r="M6560" s="6">
        <v>5</v>
      </c>
      <c r="N6560" s="6">
        <v>9</v>
      </c>
      <c r="O6560" s="6" t="s">
        <v>14</v>
      </c>
      <c r="P6560" s="15">
        <v>1</v>
      </c>
      <c r="Q6560" s="15" t="str">
        <f>IF($B6560=2014,$P6560,"")</f>
        <v/>
      </c>
      <c r="R6560" s="15" t="str">
        <f>IF($B6560=2015,$P6560,"")</f>
        <v/>
      </c>
      <c r="S6560" s="15" t="str">
        <f>IF($B6560=2016,$P6560,"")</f>
        <v/>
      </c>
      <c r="T6560" s="15" t="str">
        <f>IF($B6560=2017,$P6560,"")</f>
        <v/>
      </c>
      <c r="U6560" s="15" t="str">
        <f>IF($B6560=2018,$P6560,"")</f>
        <v/>
      </c>
      <c r="V6560" s="15">
        <f>IF($B6560=2019,$P6560,"")</f>
        <v>1</v>
      </c>
      <c r="W6560" s="15" t="str">
        <f>IF($B6560=2020,$P6560,"")</f>
        <v/>
      </c>
      <c r="X6560" s="6" t="str">
        <f>IF($B6560=2021,$P6560,"")</f>
        <v/>
      </c>
      <c r="Y6560" s="6" t="str">
        <f>IF($B6560=2022,$P6560,"")</f>
        <v/>
      </c>
      <c r="Z6560" s="6" t="str">
        <f>IF($B6560=2023,$P6560,"")</f>
        <v/>
      </c>
      <c r="AA6560" s="6" t="str">
        <f>IF($B6560=2024,$P6560,"")</f>
        <v/>
      </c>
      <c r="AB6560" s="15" t="str">
        <f>IF($B6560=2025,$P6560,"")</f>
        <v/>
      </c>
    </row>
    <row r="6561" spans="1:29" s="34" customFormat="1" x14ac:dyDescent="0.25">
      <c r="A6561" s="3">
        <v>1188</v>
      </c>
      <c r="B6561" s="5">
        <v>2015</v>
      </c>
      <c r="C6561" s="3" t="s">
        <v>45</v>
      </c>
      <c r="D6561" s="4">
        <f>DATE(B6561,N6561,M6561)</f>
        <v>42295</v>
      </c>
      <c r="E6561" s="5">
        <v>1000</v>
      </c>
      <c r="F6561" s="6" t="s">
        <v>1356</v>
      </c>
      <c r="G6561" s="6" t="s">
        <v>1359</v>
      </c>
      <c r="H6561" s="27"/>
      <c r="I6561" s="9" t="s">
        <v>1414</v>
      </c>
      <c r="J6561" s="9" t="s">
        <v>1415</v>
      </c>
      <c r="K6561" s="6" t="s">
        <v>1358</v>
      </c>
      <c r="L6561" s="6">
        <v>5607</v>
      </c>
      <c r="M6561" s="6">
        <v>18</v>
      </c>
      <c r="N6561" s="6">
        <v>10</v>
      </c>
      <c r="O6561" s="6" t="s">
        <v>14</v>
      </c>
      <c r="P6561" s="15">
        <v>1</v>
      </c>
      <c r="Q6561" s="15" t="str">
        <f>IF($B6561=2014,$P6561,"")</f>
        <v/>
      </c>
      <c r="R6561" s="15">
        <f>IF($B6561=2015,$P6561,"")</f>
        <v>1</v>
      </c>
      <c r="S6561" s="15" t="str">
        <f>IF($B6561=2016,$P6561,"")</f>
        <v/>
      </c>
      <c r="T6561" s="15" t="str">
        <f>IF($B6561=2017,$P6561,"")</f>
        <v/>
      </c>
      <c r="U6561" s="15" t="str">
        <f>IF($B6561=2018,$P6561,"")</f>
        <v/>
      </c>
      <c r="V6561" s="15" t="str">
        <f>IF($B6561=2019,$P6561,"")</f>
        <v/>
      </c>
      <c r="W6561" s="15" t="str">
        <f>IF($B6561=2020,$P6561,"")</f>
        <v/>
      </c>
      <c r="X6561" s="6" t="str">
        <f>IF($B6561=2021,$P6561,"")</f>
        <v/>
      </c>
      <c r="Y6561" s="6" t="str">
        <f>IF($B6561=2022,$P6561,"")</f>
        <v/>
      </c>
      <c r="Z6561" s="6" t="str">
        <f>IF($B6561=2023,$P6561,"")</f>
        <v/>
      </c>
      <c r="AA6561" s="6" t="str">
        <f>IF($B6561=2024,$P6561,"")</f>
        <v/>
      </c>
      <c r="AB6561" s="15" t="str">
        <f>IF($B6561=2025,$P6561,"")</f>
        <v/>
      </c>
    </row>
    <row r="6562" spans="1:29" s="34" customFormat="1" x14ac:dyDescent="0.25">
      <c r="A6562" s="3">
        <v>1188</v>
      </c>
      <c r="B6562" s="5">
        <v>2015</v>
      </c>
      <c r="C6562" s="3" t="s">
        <v>45</v>
      </c>
      <c r="D6562" s="4">
        <f>DATE(B6562,N6562,M6562)</f>
        <v>42295</v>
      </c>
      <c r="E6562" s="5">
        <v>1000</v>
      </c>
      <c r="F6562" s="6" t="s">
        <v>1356</v>
      </c>
      <c r="G6562" s="6" t="s">
        <v>1359</v>
      </c>
      <c r="H6562" s="27"/>
      <c r="I6562" s="9" t="s">
        <v>1414</v>
      </c>
      <c r="J6562" s="9" t="s">
        <v>1416</v>
      </c>
      <c r="K6562" s="6" t="s">
        <v>1214</v>
      </c>
      <c r="L6562" s="6">
        <v>5613</v>
      </c>
      <c r="M6562" s="6">
        <v>18</v>
      </c>
      <c r="N6562" s="6">
        <v>10</v>
      </c>
      <c r="O6562" s="6" t="s">
        <v>14</v>
      </c>
      <c r="P6562" s="15">
        <v>1</v>
      </c>
      <c r="Q6562" s="15" t="str">
        <f>IF($B6562=2014,$P6562,"")</f>
        <v/>
      </c>
      <c r="R6562" s="15">
        <f>IF($B6562=2015,$P6562,"")</f>
        <v>1</v>
      </c>
      <c r="S6562" s="15" t="str">
        <f>IF($B6562=2016,$P6562,"")</f>
        <v/>
      </c>
      <c r="T6562" s="15" t="str">
        <f>IF($B6562=2017,$P6562,"")</f>
        <v/>
      </c>
      <c r="U6562" s="15" t="str">
        <f>IF($B6562=2018,$P6562,"")</f>
        <v/>
      </c>
      <c r="V6562" s="15" t="str">
        <f>IF($B6562=2019,$P6562,"")</f>
        <v/>
      </c>
      <c r="W6562" s="15" t="str">
        <f>IF($B6562=2020,$P6562,"")</f>
        <v/>
      </c>
      <c r="X6562" s="6" t="str">
        <f>IF($B6562=2021,$P6562,"")</f>
        <v/>
      </c>
      <c r="Y6562" s="6" t="str">
        <f>IF($B6562=2022,$P6562,"")</f>
        <v/>
      </c>
      <c r="Z6562" s="6" t="str">
        <f>IF($B6562=2023,$P6562,"")</f>
        <v/>
      </c>
      <c r="AA6562" s="6" t="str">
        <f>IF($B6562=2024,$P6562,"")</f>
        <v/>
      </c>
      <c r="AB6562" s="15" t="str">
        <f>IF($B6562=2025,$P6562,"")</f>
        <v/>
      </c>
    </row>
    <row r="6563" spans="1:29" s="34" customFormat="1" x14ac:dyDescent="0.25">
      <c r="A6563" s="3">
        <v>1197</v>
      </c>
      <c r="B6563" s="3">
        <v>2016</v>
      </c>
      <c r="C6563" s="3" t="s">
        <v>2041</v>
      </c>
      <c r="D6563" s="4">
        <f>DATE(B6563,N6563,M6563)</f>
        <v>42656</v>
      </c>
      <c r="E6563" s="5">
        <v>1006</v>
      </c>
      <c r="F6563" s="6" t="s">
        <v>1356</v>
      </c>
      <c r="G6563" s="10" t="s">
        <v>1359</v>
      </c>
      <c r="H6563" s="27"/>
      <c r="I6563" s="7" t="s">
        <v>2357</v>
      </c>
      <c r="J6563" s="7" t="s">
        <v>2358</v>
      </c>
      <c r="K6563" s="6" t="s">
        <v>1358</v>
      </c>
      <c r="L6563" s="6">
        <v>5714</v>
      </c>
      <c r="M6563" s="6">
        <v>13</v>
      </c>
      <c r="N6563" s="6">
        <v>10</v>
      </c>
      <c r="O6563" s="6" t="s">
        <v>14</v>
      </c>
      <c r="P6563" s="15">
        <v>1</v>
      </c>
      <c r="Q6563" s="15" t="str">
        <f>IF($B6563=2014,$P6563,"")</f>
        <v/>
      </c>
      <c r="R6563" s="15" t="str">
        <f>IF($B6563=2015,$P6563,"")</f>
        <v/>
      </c>
      <c r="S6563" s="15">
        <f>IF($B6563=2016,$P6563,"")</f>
        <v>1</v>
      </c>
      <c r="T6563" s="15" t="str">
        <f>IF($B6563=2017,$P6563,"")</f>
        <v/>
      </c>
      <c r="U6563" s="15" t="str">
        <f>IF($B6563=2018,$P6563,"")</f>
        <v/>
      </c>
      <c r="V6563" s="15" t="str">
        <f>IF($B6563=2019,$P6563,"")</f>
        <v/>
      </c>
      <c r="W6563" s="15" t="str">
        <f>IF($B6563=2020,$P6563,"")</f>
        <v/>
      </c>
      <c r="X6563" s="6" t="str">
        <f>IF($B6563=2021,$P6563,"")</f>
        <v/>
      </c>
      <c r="Y6563" s="6" t="str">
        <f>IF($B6563=2022,$P6563,"")</f>
        <v/>
      </c>
      <c r="Z6563" s="6" t="str">
        <f>IF($B6563=2023,$P6563,"")</f>
        <v/>
      </c>
      <c r="AA6563" s="6" t="str">
        <f>IF($B6563=2024,$P6563,"")</f>
        <v/>
      </c>
      <c r="AB6563" s="15" t="str">
        <f>IF($B6563=2025,$P6563,"")</f>
        <v/>
      </c>
    </row>
    <row r="6564" spans="1:29" s="34" customFormat="1" x14ac:dyDescent="0.25">
      <c r="A6564" s="3">
        <v>1206</v>
      </c>
      <c r="B6564" s="5">
        <v>2015</v>
      </c>
      <c r="C6564" s="3" t="s">
        <v>628</v>
      </c>
      <c r="D6564" s="4">
        <f>DATE(B6564,N6564,M6564)</f>
        <v>42317</v>
      </c>
      <c r="E6564" s="5">
        <v>1400</v>
      </c>
      <c r="F6564" s="6" t="s">
        <v>1356</v>
      </c>
      <c r="G6564" s="6" t="s">
        <v>1362</v>
      </c>
      <c r="H6564" s="27" t="s">
        <v>5680</v>
      </c>
      <c r="I6564" s="9" t="s">
        <v>7905</v>
      </c>
      <c r="J6564" s="9" t="s">
        <v>1417</v>
      </c>
      <c r="K6564" s="6" t="s">
        <v>1358</v>
      </c>
      <c r="L6564" s="6">
        <v>5610</v>
      </c>
      <c r="M6564" s="6">
        <v>9</v>
      </c>
      <c r="N6564" s="6">
        <v>11</v>
      </c>
      <c r="O6564" s="6" t="s">
        <v>14</v>
      </c>
      <c r="P6564" s="15">
        <v>1</v>
      </c>
      <c r="Q6564" s="15" t="str">
        <f>IF($B6564=2014,$P6564,"")</f>
        <v/>
      </c>
      <c r="R6564" s="15">
        <f>IF($B6564=2015,$P6564,"")</f>
        <v>1</v>
      </c>
      <c r="S6564" s="15" t="str">
        <f>IF($B6564=2016,$P6564,"")</f>
        <v/>
      </c>
      <c r="T6564" s="15" t="str">
        <f>IF($B6564=2017,$P6564,"")</f>
        <v/>
      </c>
      <c r="U6564" s="15" t="str">
        <f>IF($B6564=2018,$P6564,"")</f>
        <v/>
      </c>
      <c r="V6564" s="15" t="str">
        <f>IF($B6564=2019,$P6564,"")</f>
        <v/>
      </c>
      <c r="W6564" s="15" t="str">
        <f>IF($B6564=2020,$P6564,"")</f>
        <v/>
      </c>
      <c r="X6564" s="6" t="str">
        <f>IF($B6564=2021,$P6564,"")</f>
        <v/>
      </c>
      <c r="Y6564" s="6" t="str">
        <f>IF($B6564=2022,$P6564,"")</f>
        <v/>
      </c>
      <c r="Z6564" s="6" t="str">
        <f>IF($B6564=2023,$P6564,"")</f>
        <v/>
      </c>
      <c r="AA6564" s="6" t="str">
        <f>IF($B6564=2024,$P6564,"")</f>
        <v/>
      </c>
      <c r="AB6564" s="15" t="str">
        <f>IF($B6564=2025,$P6564,"")</f>
        <v/>
      </c>
    </row>
    <row r="6565" spans="1:29" s="34" customFormat="1" ht="72" x14ac:dyDescent="0.25">
      <c r="A6565" s="3">
        <v>1206</v>
      </c>
      <c r="B6565" s="3">
        <v>2023</v>
      </c>
      <c r="C6565" s="3" t="s">
        <v>1443</v>
      </c>
      <c r="D6565" s="4">
        <f>DATE(B6565,N6565,M6565)</f>
        <v>44937</v>
      </c>
      <c r="E6565" s="5">
        <v>2059</v>
      </c>
      <c r="F6565" s="10" t="s">
        <v>1356</v>
      </c>
      <c r="G6565" s="10" t="s">
        <v>1362</v>
      </c>
      <c r="H6565" s="6" t="str">
        <f>RIGHT(I6565,2)</f>
        <v>WA</v>
      </c>
      <c r="I6565" s="7" t="s">
        <v>7221</v>
      </c>
      <c r="J6565" s="7" t="s">
        <v>7222</v>
      </c>
      <c r="K6565" s="6" t="s">
        <v>150</v>
      </c>
      <c r="L6565" s="6">
        <v>6315</v>
      </c>
      <c r="M6565" s="6">
        <v>11</v>
      </c>
      <c r="N6565" s="6">
        <v>1</v>
      </c>
      <c r="O6565" s="6" t="s">
        <v>7104</v>
      </c>
      <c r="P6565" s="15">
        <v>1</v>
      </c>
      <c r="Q6565" s="15" t="str">
        <f>IF($B6565=2014,$P6565,"")</f>
        <v/>
      </c>
      <c r="R6565" s="15" t="str">
        <f>IF($B6565=2015,$P6565,"")</f>
        <v/>
      </c>
      <c r="S6565" s="15" t="str">
        <f>IF($B6565=2016,$P6565,"")</f>
        <v/>
      </c>
      <c r="T6565" s="15" t="str">
        <f>IF($B6565=2017,$P6565,"")</f>
        <v/>
      </c>
      <c r="U6565" s="15" t="str">
        <f>IF($B6565=2018,$P6565,"")</f>
        <v/>
      </c>
      <c r="V6565" s="15" t="str">
        <f>IF($B6565=2019,$P6565,"")</f>
        <v/>
      </c>
      <c r="W6565" s="15" t="str">
        <f>IF($B6565=2020,$P6565,"")</f>
        <v/>
      </c>
      <c r="X6565" s="6" t="str">
        <f>IF($B6565=2021,$P6565,"")</f>
        <v/>
      </c>
      <c r="Y6565" s="6" t="str">
        <f>IF($B6565=2022,$P6565,"")</f>
        <v/>
      </c>
      <c r="Z6565" s="6">
        <f>IF($B6565=2023,$P6565,"")</f>
        <v>1</v>
      </c>
      <c r="AA6565" s="6" t="str">
        <f>IF($B6565=2024,$P6565,"")</f>
        <v/>
      </c>
      <c r="AB6565" s="15" t="str">
        <f>IF($B6565=2025,$P6565,"")</f>
        <v/>
      </c>
    </row>
    <row r="6566" spans="1:29" s="54" customFormat="1" x14ac:dyDescent="0.25">
      <c r="A6566" s="3">
        <v>1215</v>
      </c>
      <c r="B6566" s="3">
        <v>2016</v>
      </c>
      <c r="C6566" s="3" t="s">
        <v>2041</v>
      </c>
      <c r="D6566" s="4">
        <f>DATE(B6566,N6566,M6566)</f>
        <v>42656</v>
      </c>
      <c r="E6566" s="5">
        <v>1006</v>
      </c>
      <c r="F6566" s="6" t="s">
        <v>1356</v>
      </c>
      <c r="G6566" s="10" t="s">
        <v>1359</v>
      </c>
      <c r="H6566" s="27"/>
      <c r="I6566" s="7" t="s">
        <v>5661</v>
      </c>
      <c r="J6566" s="7" t="s">
        <v>2359</v>
      </c>
      <c r="K6566" s="6" t="s">
        <v>1358</v>
      </c>
      <c r="L6566" s="6">
        <v>5714</v>
      </c>
      <c r="M6566" s="6">
        <v>13</v>
      </c>
      <c r="N6566" s="6">
        <v>10</v>
      </c>
      <c r="O6566" s="6" t="s">
        <v>14</v>
      </c>
      <c r="P6566" s="15">
        <v>1</v>
      </c>
      <c r="Q6566" s="15" t="str">
        <f>IF($B6566=2014,$P6566,"")</f>
        <v/>
      </c>
      <c r="R6566" s="15" t="str">
        <f>IF($B6566=2015,$P6566,"")</f>
        <v/>
      </c>
      <c r="S6566" s="15">
        <f>IF($B6566=2016,$P6566,"")</f>
        <v>1</v>
      </c>
      <c r="T6566" s="15" t="str">
        <f>IF($B6566=2017,$P6566,"")</f>
        <v/>
      </c>
      <c r="U6566" s="15" t="str">
        <f>IF($B6566=2018,$P6566,"")</f>
        <v/>
      </c>
      <c r="V6566" s="15" t="str">
        <f>IF($B6566=2019,$P6566,"")</f>
        <v/>
      </c>
      <c r="W6566" s="15" t="str">
        <f>IF($B6566=2020,$P6566,"")</f>
        <v/>
      </c>
      <c r="X6566" s="6" t="str">
        <f>IF($B6566=2021,$P6566,"")</f>
        <v/>
      </c>
      <c r="Y6566" s="6" t="str">
        <f>IF($B6566=2022,$P6566,"")</f>
        <v/>
      </c>
      <c r="Z6566" s="6" t="str">
        <f>IF($B6566=2023,$P6566,"")</f>
        <v/>
      </c>
      <c r="AA6566" s="6" t="str">
        <f>IF($B6566=2024,$P6566,"")</f>
        <v/>
      </c>
      <c r="AB6566" s="15" t="str">
        <f>IF($B6566=2025,$P6566,"")</f>
        <v/>
      </c>
      <c r="AC6566" s="34"/>
    </row>
    <row r="6567" spans="1:29" s="54" customFormat="1" x14ac:dyDescent="0.25">
      <c r="A6567" s="3">
        <v>1215</v>
      </c>
      <c r="B6567" s="3">
        <v>2020</v>
      </c>
      <c r="C6567" s="3" t="s">
        <v>15</v>
      </c>
      <c r="D6567" s="4">
        <f>DATE(B6567,N6567,M6567)</f>
        <v>44114</v>
      </c>
      <c r="E6567" s="5">
        <v>1306</v>
      </c>
      <c r="F6567" s="6" t="s">
        <v>1356</v>
      </c>
      <c r="G6567" s="6" t="s">
        <v>1359</v>
      </c>
      <c r="H6567" s="27"/>
      <c r="I6567" s="7" t="s">
        <v>5661</v>
      </c>
      <c r="J6567" s="7" t="s">
        <v>5662</v>
      </c>
      <c r="K6567" s="6" t="s">
        <v>1358</v>
      </c>
      <c r="L6567" s="6">
        <v>6109</v>
      </c>
      <c r="M6567" s="6">
        <v>10</v>
      </c>
      <c r="N6567" s="6">
        <v>10</v>
      </c>
      <c r="O6567" s="6" t="s">
        <v>14</v>
      </c>
      <c r="P6567" s="15">
        <v>1</v>
      </c>
      <c r="Q6567" s="15" t="str">
        <f>IF($B6567=2014,$P6567,"")</f>
        <v/>
      </c>
      <c r="R6567" s="15" t="str">
        <f>IF($B6567=2015,$P6567,"")</f>
        <v/>
      </c>
      <c r="S6567" s="15" t="str">
        <f>IF($B6567=2016,$P6567,"")</f>
        <v/>
      </c>
      <c r="T6567" s="15" t="str">
        <f>IF($B6567=2017,$P6567,"")</f>
        <v/>
      </c>
      <c r="U6567" s="15" t="str">
        <f>IF($B6567=2018,$P6567,"")</f>
        <v/>
      </c>
      <c r="V6567" s="15" t="str">
        <f>IF($B6567=2019,$P6567,"")</f>
        <v/>
      </c>
      <c r="W6567" s="15">
        <f>IF($B6567=2020,$P6567,"")</f>
        <v>1</v>
      </c>
      <c r="X6567" s="6" t="str">
        <f>IF($B6567=2021,$P6567,"")</f>
        <v/>
      </c>
      <c r="Y6567" s="6" t="str">
        <f>IF($B6567=2022,$P6567,"")</f>
        <v/>
      </c>
      <c r="Z6567" s="6" t="str">
        <f>IF($B6567=2023,$P6567,"")</f>
        <v/>
      </c>
      <c r="AA6567" s="6" t="str">
        <f>IF($B6567=2024,$P6567,"")</f>
        <v/>
      </c>
      <c r="AB6567" s="15" t="str">
        <f>IF($B6567=2025,$P6567,"")</f>
        <v/>
      </c>
      <c r="AC6567" s="34"/>
    </row>
    <row r="6568" spans="1:29" s="54" customFormat="1" x14ac:dyDescent="0.25">
      <c r="A6568" s="3">
        <v>1233</v>
      </c>
      <c r="B6568" s="3">
        <v>2023</v>
      </c>
      <c r="C6568" s="3" t="s">
        <v>103</v>
      </c>
      <c r="D6568" s="4">
        <f>DATE(B6568,N6568,M6568)</f>
        <v>44980</v>
      </c>
      <c r="E6568" s="5">
        <v>1830</v>
      </c>
      <c r="F6568" s="10" t="s">
        <v>1356</v>
      </c>
      <c r="G6568" s="10" t="s">
        <v>1362</v>
      </c>
      <c r="H6568" s="6" t="str">
        <f>RIGHT(I6568,3)</f>
        <v>NSW</v>
      </c>
      <c r="I6568" s="7" t="s">
        <v>7298</v>
      </c>
      <c r="J6568" s="7" t="s">
        <v>7293</v>
      </c>
      <c r="K6568" s="6" t="s">
        <v>88</v>
      </c>
      <c r="L6568" s="6">
        <v>6317</v>
      </c>
      <c r="M6568" s="6">
        <v>23</v>
      </c>
      <c r="N6568" s="6">
        <v>2</v>
      </c>
      <c r="O6568" s="6" t="s">
        <v>86</v>
      </c>
      <c r="P6568" s="15">
        <v>1</v>
      </c>
      <c r="Q6568" s="15" t="str">
        <f>IF($B6568=2014,$P6568,"")</f>
        <v/>
      </c>
      <c r="R6568" s="15" t="str">
        <f>IF($B6568=2015,$P6568,"")</f>
        <v/>
      </c>
      <c r="S6568" s="15" t="str">
        <f>IF($B6568=2016,$P6568,"")</f>
        <v/>
      </c>
      <c r="T6568" s="15" t="str">
        <f>IF($B6568=2017,$P6568,"")</f>
        <v/>
      </c>
      <c r="U6568" s="15" t="str">
        <f>IF($B6568=2018,$P6568,"")</f>
        <v/>
      </c>
      <c r="V6568" s="15" t="str">
        <f>IF($B6568=2019,$P6568,"")</f>
        <v/>
      </c>
      <c r="W6568" s="15" t="str">
        <f>IF($B6568=2020,$P6568,"")</f>
        <v/>
      </c>
      <c r="X6568" s="6" t="str">
        <f>IF($B6568=2021,$P6568,"")</f>
        <v/>
      </c>
      <c r="Y6568" s="6" t="str">
        <f>IF($B6568=2022,$P6568,"")</f>
        <v/>
      </c>
      <c r="Z6568" s="6">
        <f>IF($B6568=2023,$P6568,"")</f>
        <v>1</v>
      </c>
      <c r="AA6568" s="6" t="str">
        <f>IF($B6568=2024,$P6568,"")</f>
        <v/>
      </c>
      <c r="AB6568" s="15" t="str">
        <f>IF($B6568=2025,$P6568,"")</f>
        <v/>
      </c>
      <c r="AC6568" s="34"/>
    </row>
    <row r="6569" spans="1:29" s="54" customFormat="1" x14ac:dyDescent="0.25">
      <c r="A6569" s="3">
        <v>1233</v>
      </c>
      <c r="B6569" s="3">
        <v>2023</v>
      </c>
      <c r="C6569" s="3" t="s">
        <v>2041</v>
      </c>
      <c r="D6569" s="4">
        <f>DATE(B6569,N6569,M6569)</f>
        <v>45212</v>
      </c>
      <c r="E6569" s="5">
        <v>1800</v>
      </c>
      <c r="F6569" s="10" t="s">
        <v>1356</v>
      </c>
      <c r="G6569" s="10" t="s">
        <v>1362</v>
      </c>
      <c r="H6569" s="6" t="str">
        <f>RIGHT(I6569,3)</f>
        <v>NSW</v>
      </c>
      <c r="I6569" s="7" t="s">
        <v>7298</v>
      </c>
      <c r="J6569" s="7" t="s">
        <v>7676</v>
      </c>
      <c r="K6569" s="6" t="s">
        <v>88</v>
      </c>
      <c r="L6569" s="6">
        <v>6407</v>
      </c>
      <c r="M6569" s="6">
        <v>13</v>
      </c>
      <c r="N6569" s="6">
        <v>10</v>
      </c>
      <c r="O6569" s="6" t="s">
        <v>86</v>
      </c>
      <c r="P6569" s="15">
        <v>1</v>
      </c>
      <c r="Q6569" s="15" t="str">
        <f>IF($B6569=2014,$P6569,"")</f>
        <v/>
      </c>
      <c r="R6569" s="15" t="str">
        <f>IF($B6569=2015,$P6569,"")</f>
        <v/>
      </c>
      <c r="S6569" s="15" t="str">
        <f>IF($B6569=2016,$P6569,"")</f>
        <v/>
      </c>
      <c r="T6569" s="15" t="str">
        <f>IF($B6569=2017,$P6569,"")</f>
        <v/>
      </c>
      <c r="U6569" s="15" t="str">
        <f>IF($B6569=2018,$P6569,"")</f>
        <v/>
      </c>
      <c r="V6569" s="15" t="str">
        <f>IF($B6569=2019,$P6569,"")</f>
        <v/>
      </c>
      <c r="W6569" s="15" t="str">
        <f>IF($B6569=2020,$P6569,"")</f>
        <v/>
      </c>
      <c r="X6569" s="6" t="str">
        <f>IF($B6569=2021,$P6569,"")</f>
        <v/>
      </c>
      <c r="Y6569" s="6" t="str">
        <f>IF($B6569=2022,$P6569,"")</f>
        <v/>
      </c>
      <c r="Z6569" s="6">
        <f>IF($B6569=2023,$P6569,"")</f>
        <v>1</v>
      </c>
      <c r="AA6569" s="6" t="str">
        <f>IF($B6569=2024,$P6569,"")</f>
        <v/>
      </c>
      <c r="AB6569" s="15" t="str">
        <f>IF($B6569=2025,$P6569,"")</f>
        <v/>
      </c>
      <c r="AC6569" s="34"/>
    </row>
    <row r="6570" spans="1:29" s="34" customFormat="1" x14ac:dyDescent="0.25">
      <c r="A6570" s="3">
        <v>1233</v>
      </c>
      <c r="B6570" s="3">
        <v>2023</v>
      </c>
      <c r="C6570" s="3" t="s">
        <v>2041</v>
      </c>
      <c r="D6570" s="4">
        <f>DATE(B6570,N6570,M6570)</f>
        <v>45212</v>
      </c>
      <c r="E6570" s="5">
        <v>1900</v>
      </c>
      <c r="F6570" s="6" t="s">
        <v>1356</v>
      </c>
      <c r="G6570" s="10" t="s">
        <v>1362</v>
      </c>
      <c r="H6570" s="6" t="str">
        <f>RIGHT(I6570,3)</f>
        <v>NSW</v>
      </c>
      <c r="I6570" s="7" t="s">
        <v>7298</v>
      </c>
      <c r="J6570" s="7" t="s">
        <v>7793</v>
      </c>
      <c r="K6570" s="6" t="s">
        <v>88</v>
      </c>
      <c r="L6570" s="6">
        <v>6408</v>
      </c>
      <c r="M6570" s="6">
        <v>13</v>
      </c>
      <c r="N6570" s="6">
        <v>10</v>
      </c>
      <c r="O6570" s="6" t="s">
        <v>86</v>
      </c>
      <c r="P6570" s="15">
        <v>1</v>
      </c>
      <c r="Q6570" s="15" t="str">
        <f>IF($B6570=2014,$P6570,"")</f>
        <v/>
      </c>
      <c r="R6570" s="15" t="str">
        <f>IF($B6570=2015,$P6570,"")</f>
        <v/>
      </c>
      <c r="S6570" s="15" t="str">
        <f>IF($B6570=2016,$P6570,"")</f>
        <v/>
      </c>
      <c r="T6570" s="15" t="str">
        <f>IF($B6570=2017,$P6570,"")</f>
        <v/>
      </c>
      <c r="U6570" s="15" t="str">
        <f>IF($B6570=2018,$P6570,"")</f>
        <v/>
      </c>
      <c r="V6570" s="15" t="str">
        <f>IF($B6570=2019,$P6570,"")</f>
        <v/>
      </c>
      <c r="W6570" s="15" t="str">
        <f>IF($B6570=2020,$P6570,"")</f>
        <v/>
      </c>
      <c r="X6570" s="6" t="str">
        <f>IF($B6570=2021,$P6570,"")</f>
        <v/>
      </c>
      <c r="Y6570" s="6" t="str">
        <f>IF($B6570=2022,$P6570,"")</f>
        <v/>
      </c>
      <c r="Z6570" s="6">
        <f>IF($B6570=2023,$P6570,"")</f>
        <v>1</v>
      </c>
      <c r="AA6570" s="6" t="str">
        <f>IF($B6570=2024,$P6570,"")</f>
        <v/>
      </c>
      <c r="AB6570" s="15" t="str">
        <f>IF($B6570=2025,$P6570,"")</f>
        <v/>
      </c>
    </row>
    <row r="6571" spans="1:29" s="34" customFormat="1" x14ac:dyDescent="0.25">
      <c r="A6571" s="30">
        <v>1233</v>
      </c>
      <c r="B6571" s="30">
        <v>2024</v>
      </c>
      <c r="C6571" s="30" t="s">
        <v>81</v>
      </c>
      <c r="D6571" s="31">
        <f>DATE(B6571,N6571,M6571)</f>
        <v>45581</v>
      </c>
      <c r="E6571" s="32">
        <v>1830</v>
      </c>
      <c r="F6571" s="35" t="s">
        <v>1356</v>
      </c>
      <c r="G6571" s="35" t="s">
        <v>1362</v>
      </c>
      <c r="H6571" s="35" t="str">
        <f>RIGHT(I6571,3)</f>
        <v>NSW</v>
      </c>
      <c r="I6571" s="34" t="s">
        <v>7298</v>
      </c>
      <c r="J6571" s="34" t="s">
        <v>8692</v>
      </c>
      <c r="K6571" s="33" t="s">
        <v>88</v>
      </c>
      <c r="L6571" s="33">
        <v>6508</v>
      </c>
      <c r="M6571" s="33">
        <v>16</v>
      </c>
      <c r="N6571" s="33">
        <v>10</v>
      </c>
      <c r="O6571" s="33" t="s">
        <v>86</v>
      </c>
      <c r="P6571" s="15">
        <v>1</v>
      </c>
      <c r="Q6571" s="15" t="str">
        <f>IF($B6571=2014,$P6571,"")</f>
        <v/>
      </c>
      <c r="R6571" s="15" t="str">
        <f>IF($B6571=2015,$P6571,"")</f>
        <v/>
      </c>
      <c r="S6571" s="15" t="str">
        <f>IF($B6571=2016,$P6571,"")</f>
        <v/>
      </c>
      <c r="T6571" s="15" t="str">
        <f>IF($B6571=2017,$P6571,"")</f>
        <v/>
      </c>
      <c r="U6571" s="15" t="str">
        <f>IF($B6571=2018,$P6571,"")</f>
        <v/>
      </c>
      <c r="V6571" s="15" t="str">
        <f>IF($B6571=2019,$P6571,"")</f>
        <v/>
      </c>
      <c r="W6571" s="15" t="str">
        <f>IF($B6571=2020,$P6571,"")</f>
        <v/>
      </c>
      <c r="X6571" s="6" t="str">
        <f>IF($B6571=2021,$P6571,"")</f>
        <v/>
      </c>
      <c r="Y6571" s="6" t="str">
        <f>IF($B6571=2022,$P6571,"")</f>
        <v/>
      </c>
      <c r="Z6571" s="6" t="str">
        <f>IF($B6571=2023,$P6571,"")</f>
        <v/>
      </c>
      <c r="AA6571" s="6">
        <f>IF($B6571=2024,$P6571,"")</f>
        <v>1</v>
      </c>
      <c r="AB6571" s="15" t="str">
        <f>IF($B6571=2025,$P6571,"")</f>
        <v/>
      </c>
    </row>
    <row r="6572" spans="1:29" s="34" customFormat="1" x14ac:dyDescent="0.25">
      <c r="A6572" s="3">
        <v>1233</v>
      </c>
      <c r="B6572" s="3">
        <v>2020</v>
      </c>
      <c r="C6572" s="3" t="s">
        <v>15</v>
      </c>
      <c r="D6572" s="4">
        <f>DATE(B6572,N6572,M6572)</f>
        <v>44114</v>
      </c>
      <c r="E6572" s="5">
        <v>1400</v>
      </c>
      <c r="F6572" s="6" t="s">
        <v>1356</v>
      </c>
      <c r="G6572" s="6" t="s">
        <v>1359</v>
      </c>
      <c r="H6572" s="27"/>
      <c r="I6572" s="7" t="s">
        <v>5663</v>
      </c>
      <c r="J6572" s="7" t="s">
        <v>5664</v>
      </c>
      <c r="K6572" s="6" t="s">
        <v>1358</v>
      </c>
      <c r="L6572" s="6">
        <v>6109</v>
      </c>
      <c r="M6572" s="6">
        <v>10</v>
      </c>
      <c r="N6572" s="6">
        <v>10</v>
      </c>
      <c r="O6572" s="6" t="s">
        <v>14</v>
      </c>
      <c r="P6572" s="15">
        <v>1</v>
      </c>
      <c r="Q6572" s="15" t="str">
        <f>IF($B6572=2014,$P6572,"")</f>
        <v/>
      </c>
      <c r="R6572" s="15" t="str">
        <f>IF($B6572=2015,$P6572,"")</f>
        <v/>
      </c>
      <c r="S6572" s="15" t="str">
        <f>IF($B6572=2016,$P6572,"")</f>
        <v/>
      </c>
      <c r="T6572" s="15" t="str">
        <f>IF($B6572=2017,$P6572,"")</f>
        <v/>
      </c>
      <c r="U6572" s="15" t="str">
        <f>IF($B6572=2018,$P6572,"")</f>
        <v/>
      </c>
      <c r="V6572" s="15" t="str">
        <f>IF($B6572=2019,$P6572,"")</f>
        <v/>
      </c>
      <c r="W6572" s="15">
        <f>IF($B6572=2020,$P6572,"")</f>
        <v>1</v>
      </c>
      <c r="X6572" s="6" t="str">
        <f>IF($B6572=2021,$P6572,"")</f>
        <v/>
      </c>
      <c r="Y6572" s="6" t="str">
        <f>IF($B6572=2022,$P6572,"")</f>
        <v/>
      </c>
      <c r="Z6572" s="6" t="str">
        <f>IF($B6572=2023,$P6572,"")</f>
        <v/>
      </c>
      <c r="AA6572" s="6" t="str">
        <f>IF($B6572=2024,$P6572,"")</f>
        <v/>
      </c>
      <c r="AB6572" s="15" t="str">
        <f>IF($B6572=2025,$P6572,"")</f>
        <v/>
      </c>
    </row>
    <row r="6573" spans="1:29" s="34" customFormat="1" x14ac:dyDescent="0.25">
      <c r="A6573" s="3">
        <v>1233</v>
      </c>
      <c r="B6573" s="3">
        <v>2016</v>
      </c>
      <c r="C6573" s="3" t="s">
        <v>2041</v>
      </c>
      <c r="D6573" s="4">
        <f>DATE(B6573,N6573,M6573)</f>
        <v>42656</v>
      </c>
      <c r="E6573" s="5">
        <v>1022</v>
      </c>
      <c r="F6573" s="6" t="s">
        <v>1356</v>
      </c>
      <c r="G6573" s="10" t="s">
        <v>1359</v>
      </c>
      <c r="H6573" s="27"/>
      <c r="I6573" s="7" t="s">
        <v>2360</v>
      </c>
      <c r="J6573" s="7" t="s">
        <v>2361</v>
      </c>
      <c r="K6573" s="6" t="s">
        <v>1358</v>
      </c>
      <c r="L6573" s="6">
        <v>5714</v>
      </c>
      <c r="M6573" s="6">
        <v>13</v>
      </c>
      <c r="N6573" s="6">
        <v>10</v>
      </c>
      <c r="O6573" s="6" t="s">
        <v>14</v>
      </c>
      <c r="P6573" s="15">
        <v>1</v>
      </c>
      <c r="Q6573" s="15" t="str">
        <f>IF($B6573=2014,$P6573,"")</f>
        <v/>
      </c>
      <c r="R6573" s="15" t="str">
        <f>IF($B6573=2015,$P6573,"")</f>
        <v/>
      </c>
      <c r="S6573" s="15">
        <f>IF($B6573=2016,$P6573,"")</f>
        <v>1</v>
      </c>
      <c r="T6573" s="15" t="str">
        <f>IF($B6573=2017,$P6573,"")</f>
        <v/>
      </c>
      <c r="U6573" s="15" t="str">
        <f>IF($B6573=2018,$P6573,"")</f>
        <v/>
      </c>
      <c r="V6573" s="15" t="str">
        <f>IF($B6573=2019,$P6573,"")</f>
        <v/>
      </c>
      <c r="W6573" s="15" t="str">
        <f>IF($B6573=2020,$P6573,"")</f>
        <v/>
      </c>
      <c r="X6573" s="6" t="str">
        <f>IF($B6573=2021,$P6573,"")</f>
        <v/>
      </c>
      <c r="Y6573" s="6" t="str">
        <f>IF($B6573=2022,$P6573,"")</f>
        <v/>
      </c>
      <c r="Z6573" s="6" t="str">
        <f>IF($B6573=2023,$P6573,"")</f>
        <v/>
      </c>
      <c r="AA6573" s="6" t="str">
        <f>IF($B6573=2024,$P6573,"")</f>
        <v/>
      </c>
      <c r="AB6573" s="15" t="str">
        <f>IF($B6573=2025,$P6573,"")</f>
        <v/>
      </c>
    </row>
    <row r="6574" spans="1:29" s="34" customFormat="1" x14ac:dyDescent="0.25">
      <c r="A6574" s="30">
        <v>1242</v>
      </c>
      <c r="B6574" s="30">
        <v>2024</v>
      </c>
      <c r="C6574" s="30" t="s">
        <v>491</v>
      </c>
      <c r="D6574" s="31">
        <f>DATE(B6574,N6574,M6574)</f>
        <v>45591</v>
      </c>
      <c r="E6574" s="32">
        <v>1841</v>
      </c>
      <c r="F6574" s="35" t="s">
        <v>1356</v>
      </c>
      <c r="G6574" s="35" t="s">
        <v>1362</v>
      </c>
      <c r="H6574" s="35" t="str">
        <f>RIGHT(I6574,2)</f>
        <v>NT</v>
      </c>
      <c r="I6574" s="34" t="s">
        <v>8693</v>
      </c>
      <c r="J6574" s="34" t="s">
        <v>8694</v>
      </c>
      <c r="K6574" s="33" t="s">
        <v>88</v>
      </c>
      <c r="L6574" s="33">
        <v>6508</v>
      </c>
      <c r="M6574" s="33">
        <v>26</v>
      </c>
      <c r="N6574" s="33">
        <v>10</v>
      </c>
      <c r="O6574" s="33" t="s">
        <v>86</v>
      </c>
      <c r="P6574" s="15">
        <v>1</v>
      </c>
      <c r="Q6574" s="15" t="str">
        <f>IF($B6574=2014,$P6574,"")</f>
        <v/>
      </c>
      <c r="R6574" s="15" t="str">
        <f>IF($B6574=2015,$P6574,"")</f>
        <v/>
      </c>
      <c r="S6574" s="15" t="str">
        <f>IF($B6574=2016,$P6574,"")</f>
        <v/>
      </c>
      <c r="T6574" s="15" t="str">
        <f>IF($B6574=2017,$P6574,"")</f>
        <v/>
      </c>
      <c r="U6574" s="15" t="str">
        <f>IF($B6574=2018,$P6574,"")</f>
        <v/>
      </c>
      <c r="V6574" s="15" t="str">
        <f>IF($B6574=2019,$P6574,"")</f>
        <v/>
      </c>
      <c r="W6574" s="15" t="str">
        <f>IF($B6574=2020,$P6574,"")</f>
        <v/>
      </c>
      <c r="X6574" s="6" t="str">
        <f>IF($B6574=2021,$P6574,"")</f>
        <v/>
      </c>
      <c r="Y6574" s="6" t="str">
        <f>IF($B6574=2022,$P6574,"")</f>
        <v/>
      </c>
      <c r="Z6574" s="6" t="str">
        <f>IF($B6574=2023,$P6574,"")</f>
        <v/>
      </c>
      <c r="AA6574" s="6">
        <f>IF($B6574=2024,$P6574,"")</f>
        <v>1</v>
      </c>
      <c r="AB6574" s="15" t="str">
        <f>IF($B6574=2025,$P6574,"")</f>
        <v/>
      </c>
    </row>
    <row r="6575" spans="1:29" s="34" customFormat="1" x14ac:dyDescent="0.25">
      <c r="A6575" s="3">
        <v>1242</v>
      </c>
      <c r="B6575" s="3">
        <v>2018</v>
      </c>
      <c r="C6575" s="3" t="s">
        <v>146</v>
      </c>
      <c r="D6575" s="4">
        <f>DATE(B6575,N6575,M6575)</f>
        <v>43353</v>
      </c>
      <c r="E6575" s="5">
        <v>1700</v>
      </c>
      <c r="F6575" s="6" t="s">
        <v>1356</v>
      </c>
      <c r="G6575" s="6" t="s">
        <v>1362</v>
      </c>
      <c r="H6575" s="6" t="str">
        <f>RIGHT(I6575,3)</f>
        <v>QLD</v>
      </c>
      <c r="I6575" s="7" t="s">
        <v>7906</v>
      </c>
      <c r="J6575" s="7" t="s">
        <v>3658</v>
      </c>
      <c r="K6575" s="6" t="s">
        <v>1358</v>
      </c>
      <c r="L6575" s="6">
        <v>5908</v>
      </c>
      <c r="M6575" s="6">
        <v>10</v>
      </c>
      <c r="N6575" s="6">
        <v>9</v>
      </c>
      <c r="O6575" s="6" t="s">
        <v>14</v>
      </c>
      <c r="P6575" s="15">
        <v>1</v>
      </c>
      <c r="Q6575" s="15" t="str">
        <f>IF($B6575=2014,$P6575,"")</f>
        <v/>
      </c>
      <c r="R6575" s="15" t="str">
        <f>IF($B6575=2015,$P6575,"")</f>
        <v/>
      </c>
      <c r="S6575" s="15" t="str">
        <f>IF($B6575=2016,$P6575,"")</f>
        <v/>
      </c>
      <c r="T6575" s="15" t="str">
        <f>IF($B6575=2017,$P6575,"")</f>
        <v/>
      </c>
      <c r="U6575" s="15">
        <f>IF($B6575=2018,$P6575,"")</f>
        <v>1</v>
      </c>
      <c r="V6575" s="15" t="str">
        <f>IF($B6575=2019,$P6575,"")</f>
        <v/>
      </c>
      <c r="W6575" s="15" t="str">
        <f>IF($B6575=2020,$P6575,"")</f>
        <v/>
      </c>
      <c r="X6575" s="6" t="str">
        <f>IF($B6575=2021,$P6575,"")</f>
        <v/>
      </c>
      <c r="Y6575" s="6" t="str">
        <f>IF($B6575=2022,$P6575,"")</f>
        <v/>
      </c>
      <c r="Z6575" s="6" t="str">
        <f>IF($B6575=2023,$P6575,"")</f>
        <v/>
      </c>
      <c r="AA6575" s="6" t="str">
        <f>IF($B6575=2024,$P6575,"")</f>
        <v/>
      </c>
      <c r="AB6575" s="15" t="str">
        <f>IF($B6575=2025,$P6575,"")</f>
        <v/>
      </c>
    </row>
    <row r="6576" spans="1:29" s="34" customFormat="1" x14ac:dyDescent="0.25">
      <c r="A6576" s="3">
        <v>1242</v>
      </c>
      <c r="B6576" s="3">
        <v>2017</v>
      </c>
      <c r="C6576" s="3" t="s">
        <v>308</v>
      </c>
      <c r="D6576" s="4">
        <f>DATE(B6576,N6576,M6576)</f>
        <v>42973</v>
      </c>
      <c r="E6576" s="5">
        <v>1830</v>
      </c>
      <c r="F6576" s="6" t="s">
        <v>1356</v>
      </c>
      <c r="G6576" s="6" t="s">
        <v>1362</v>
      </c>
      <c r="H6576" s="6" t="str">
        <f>RIGHT(I6576,2)</f>
        <v>SA</v>
      </c>
      <c r="I6576" s="9" t="s">
        <v>7907</v>
      </c>
      <c r="J6576" s="9" t="s">
        <v>3242</v>
      </c>
      <c r="K6576" s="6" t="s">
        <v>1358</v>
      </c>
      <c r="L6576" s="6">
        <v>5803</v>
      </c>
      <c r="M6576" s="6">
        <v>26</v>
      </c>
      <c r="N6576" s="6">
        <v>8</v>
      </c>
      <c r="O6576" s="6" t="s">
        <v>14</v>
      </c>
      <c r="P6576" s="15">
        <v>1</v>
      </c>
      <c r="Q6576" s="15" t="str">
        <f>IF($B6576=2014,$P6576,"")</f>
        <v/>
      </c>
      <c r="R6576" s="15" t="str">
        <f>IF($B6576=2015,$P6576,"")</f>
        <v/>
      </c>
      <c r="S6576" s="15" t="str">
        <f>IF($B6576=2016,$P6576,"")</f>
        <v/>
      </c>
      <c r="T6576" s="15">
        <f>IF($B6576=2017,$P6576,"")</f>
        <v>1</v>
      </c>
      <c r="U6576" s="15" t="str">
        <f>IF($B6576=2018,$P6576,"")</f>
        <v/>
      </c>
      <c r="V6576" s="15" t="str">
        <f>IF($B6576=2019,$P6576,"")</f>
        <v/>
      </c>
      <c r="W6576" s="15" t="str">
        <f>IF($B6576=2020,$P6576,"")</f>
        <v/>
      </c>
      <c r="X6576" s="6" t="str">
        <f>IF($B6576=2021,$P6576,"")</f>
        <v/>
      </c>
      <c r="Y6576" s="6" t="str">
        <f>IF($B6576=2022,$P6576,"")</f>
        <v/>
      </c>
      <c r="Z6576" s="6" t="str">
        <f>IF($B6576=2023,$P6576,"")</f>
        <v/>
      </c>
      <c r="AA6576" s="6" t="str">
        <f>IF($B6576=2024,$P6576,"")</f>
        <v/>
      </c>
      <c r="AB6576" s="15" t="str">
        <f>IF($B6576=2025,$P6576,"")</f>
        <v/>
      </c>
    </row>
    <row r="6577" spans="1:28" s="34" customFormat="1" x14ac:dyDescent="0.25">
      <c r="A6577" s="3">
        <v>1242</v>
      </c>
      <c r="B6577" s="3">
        <v>2019</v>
      </c>
      <c r="C6577" s="3" t="s">
        <v>113</v>
      </c>
      <c r="D6577" s="4">
        <f>DATE(B6577,N6577,M6577)</f>
        <v>43701</v>
      </c>
      <c r="E6577" s="5">
        <v>1858</v>
      </c>
      <c r="F6577" s="6" t="s">
        <v>1356</v>
      </c>
      <c r="G6577" s="6" t="s">
        <v>1362</v>
      </c>
      <c r="H6577" s="6" t="str">
        <f>RIGHT(I6577,2)</f>
        <v>SA</v>
      </c>
      <c r="I6577" s="9" t="s">
        <v>7907</v>
      </c>
      <c r="J6577" s="9" t="s">
        <v>4109</v>
      </c>
      <c r="K6577" s="6" t="s">
        <v>1358</v>
      </c>
      <c r="L6577" s="6">
        <v>6003</v>
      </c>
      <c r="M6577" s="6">
        <v>24</v>
      </c>
      <c r="N6577" s="6">
        <v>8</v>
      </c>
      <c r="O6577" s="6" t="s">
        <v>14</v>
      </c>
      <c r="P6577" s="15">
        <v>1</v>
      </c>
      <c r="Q6577" s="15" t="str">
        <f>IF($B6577=2014,$P6577,"")</f>
        <v/>
      </c>
      <c r="R6577" s="15" t="str">
        <f>IF($B6577=2015,$P6577,"")</f>
        <v/>
      </c>
      <c r="S6577" s="15" t="str">
        <f>IF($B6577=2016,$P6577,"")</f>
        <v/>
      </c>
      <c r="T6577" s="15" t="str">
        <f>IF($B6577=2017,$P6577,"")</f>
        <v/>
      </c>
      <c r="U6577" s="15" t="str">
        <f>IF($B6577=2018,$P6577,"")</f>
        <v/>
      </c>
      <c r="V6577" s="15">
        <f>IF($B6577=2019,$P6577,"")</f>
        <v>1</v>
      </c>
      <c r="W6577" s="15" t="str">
        <f>IF($B6577=2020,$P6577,"")</f>
        <v/>
      </c>
      <c r="X6577" s="6" t="str">
        <f>IF($B6577=2021,$P6577,"")</f>
        <v/>
      </c>
      <c r="Y6577" s="6" t="str">
        <f>IF($B6577=2022,$P6577,"")</f>
        <v/>
      </c>
      <c r="Z6577" s="6" t="str">
        <f>IF($B6577=2023,$P6577,"")</f>
        <v/>
      </c>
      <c r="AA6577" s="6" t="str">
        <f>IF($B6577=2024,$P6577,"")</f>
        <v/>
      </c>
      <c r="AB6577" s="15" t="str">
        <f>IF($B6577=2025,$P6577,"")</f>
        <v/>
      </c>
    </row>
    <row r="6578" spans="1:28" s="34" customFormat="1" x14ac:dyDescent="0.25">
      <c r="A6578" s="3">
        <v>1251</v>
      </c>
      <c r="B6578" s="3">
        <v>2016</v>
      </c>
      <c r="C6578" s="3" t="s">
        <v>2041</v>
      </c>
      <c r="D6578" s="4">
        <f>DATE(B6578,N6578,M6578)</f>
        <v>42656</v>
      </c>
      <c r="E6578" s="5">
        <v>1015</v>
      </c>
      <c r="F6578" s="6" t="s">
        <v>1356</v>
      </c>
      <c r="G6578" s="10" t="s">
        <v>1359</v>
      </c>
      <c r="H6578" s="6"/>
      <c r="I6578" s="7" t="s">
        <v>2362</v>
      </c>
      <c r="J6578" s="7" t="s">
        <v>2363</v>
      </c>
      <c r="K6578" s="6" t="s">
        <v>1358</v>
      </c>
      <c r="L6578" s="6">
        <v>5714</v>
      </c>
      <c r="M6578" s="6">
        <v>13</v>
      </c>
      <c r="N6578" s="6">
        <v>10</v>
      </c>
      <c r="O6578" s="6" t="s">
        <v>14</v>
      </c>
      <c r="P6578" s="15">
        <v>1</v>
      </c>
      <c r="Q6578" s="15" t="str">
        <f>IF($B6578=2014,$P6578,"")</f>
        <v/>
      </c>
      <c r="R6578" s="15" t="str">
        <f>IF($B6578=2015,$P6578,"")</f>
        <v/>
      </c>
      <c r="S6578" s="15">
        <f>IF($B6578=2016,$P6578,"")</f>
        <v>1</v>
      </c>
      <c r="T6578" s="15" t="str">
        <f>IF($B6578=2017,$P6578,"")</f>
        <v/>
      </c>
      <c r="U6578" s="15" t="str">
        <f>IF($B6578=2018,$P6578,"")</f>
        <v/>
      </c>
      <c r="V6578" s="15" t="str">
        <f>IF($B6578=2019,$P6578,"")</f>
        <v/>
      </c>
      <c r="W6578" s="15" t="str">
        <f>IF($B6578=2020,$P6578,"")</f>
        <v/>
      </c>
      <c r="X6578" s="6" t="str">
        <f>IF($B6578=2021,$P6578,"")</f>
        <v/>
      </c>
      <c r="Y6578" s="6" t="str">
        <f>IF($B6578=2022,$P6578,"")</f>
        <v/>
      </c>
      <c r="Z6578" s="6" t="str">
        <f>IF($B6578=2023,$P6578,"")</f>
        <v/>
      </c>
      <c r="AA6578" s="6" t="str">
        <f>IF($B6578=2024,$P6578,"")</f>
        <v/>
      </c>
      <c r="AB6578" s="15" t="str">
        <f>IF($B6578=2025,$P6578,"")</f>
        <v/>
      </c>
    </row>
    <row r="6579" spans="1:28" s="34" customFormat="1" x14ac:dyDescent="0.25">
      <c r="A6579" s="3">
        <v>1269</v>
      </c>
      <c r="B6579" s="3">
        <v>2019</v>
      </c>
      <c r="C6579" s="3" t="s">
        <v>113</v>
      </c>
      <c r="D6579" s="4">
        <f>DATE(B6579,N6579,M6579)</f>
        <v>43701</v>
      </c>
      <c r="E6579" s="5">
        <v>2100</v>
      </c>
      <c r="F6579" s="6" t="s">
        <v>1356</v>
      </c>
      <c r="G6579" s="6" t="s">
        <v>1362</v>
      </c>
      <c r="H6579" s="6" t="str">
        <f>RIGHT(I6579,2)</f>
        <v>WA</v>
      </c>
      <c r="I6579" s="7" t="s">
        <v>7908</v>
      </c>
      <c r="J6579" s="9" t="s">
        <v>4110</v>
      </c>
      <c r="K6579" s="6" t="s">
        <v>1358</v>
      </c>
      <c r="L6579" s="6">
        <v>6003</v>
      </c>
      <c r="M6579" s="6">
        <v>24</v>
      </c>
      <c r="N6579" s="6">
        <v>8</v>
      </c>
      <c r="O6579" s="6" t="s">
        <v>14</v>
      </c>
      <c r="P6579" s="15">
        <v>1</v>
      </c>
      <c r="Q6579" s="15" t="str">
        <f>IF($B6579=2014,$P6579,"")</f>
        <v/>
      </c>
      <c r="R6579" s="15" t="str">
        <f>IF($B6579=2015,$P6579,"")</f>
        <v/>
      </c>
      <c r="S6579" s="15" t="str">
        <f>IF($B6579=2016,$P6579,"")</f>
        <v/>
      </c>
      <c r="T6579" s="15" t="str">
        <f>IF($B6579=2017,$P6579,"")</f>
        <v/>
      </c>
      <c r="U6579" s="15" t="str">
        <f>IF($B6579=2018,$P6579,"")</f>
        <v/>
      </c>
      <c r="V6579" s="15">
        <f>IF($B6579=2019,$P6579,"")</f>
        <v>1</v>
      </c>
      <c r="W6579" s="15" t="str">
        <f>IF($B6579=2020,$P6579,"")</f>
        <v/>
      </c>
      <c r="X6579" s="6" t="str">
        <f>IF($B6579=2021,$P6579,"")</f>
        <v/>
      </c>
      <c r="Y6579" s="6" t="str">
        <f>IF($B6579=2022,$P6579,"")</f>
        <v/>
      </c>
      <c r="Z6579" s="6" t="str">
        <f>IF($B6579=2023,$P6579,"")</f>
        <v/>
      </c>
      <c r="AA6579" s="6" t="str">
        <f>IF($B6579=2024,$P6579,"")</f>
        <v/>
      </c>
      <c r="AB6579" s="15" t="str">
        <f>IF($B6579=2025,$P6579,"")</f>
        <v/>
      </c>
    </row>
    <row r="6580" spans="1:28" s="34" customFormat="1" x14ac:dyDescent="0.25">
      <c r="A6580" s="3">
        <v>1269</v>
      </c>
      <c r="B6580" s="3">
        <v>2021</v>
      </c>
      <c r="C6580" s="3" t="s">
        <v>44</v>
      </c>
      <c r="D6580" s="4">
        <f>DATE(B6580,N6580,M6580)</f>
        <v>44251</v>
      </c>
      <c r="E6580" s="5">
        <v>1900</v>
      </c>
      <c r="F6580" s="10" t="s">
        <v>1356</v>
      </c>
      <c r="G6580" s="10" t="s">
        <v>1362</v>
      </c>
      <c r="H6580" s="6" t="str">
        <f>RIGHT(I6580,2)</f>
        <v>WA</v>
      </c>
      <c r="I6580" s="7" t="s">
        <v>7908</v>
      </c>
      <c r="J6580" s="7" t="s">
        <v>5841</v>
      </c>
      <c r="K6580" s="6" t="s">
        <v>88</v>
      </c>
      <c r="L6580" s="6">
        <v>6117</v>
      </c>
      <c r="M6580" s="6">
        <v>24</v>
      </c>
      <c r="N6580" s="6">
        <v>2</v>
      </c>
      <c r="O6580" s="6" t="s">
        <v>86</v>
      </c>
      <c r="P6580" s="15">
        <v>1</v>
      </c>
      <c r="Q6580" s="15" t="str">
        <f>IF($B6580=2014,$P6580,"")</f>
        <v/>
      </c>
      <c r="R6580" s="15" t="str">
        <f>IF($B6580=2015,$P6580,"")</f>
        <v/>
      </c>
      <c r="S6580" s="15" t="str">
        <f>IF($B6580=2016,$P6580,"")</f>
        <v/>
      </c>
      <c r="T6580" s="15" t="str">
        <f>IF($B6580=2017,$P6580,"")</f>
        <v/>
      </c>
      <c r="U6580" s="15" t="str">
        <f>IF($B6580=2018,$P6580,"")</f>
        <v/>
      </c>
      <c r="V6580" s="15" t="str">
        <f>IF($B6580=2019,$P6580,"")</f>
        <v/>
      </c>
      <c r="W6580" s="15" t="str">
        <f>IF($B6580=2020,$P6580,"")</f>
        <v/>
      </c>
      <c r="X6580" s="6">
        <f>IF($B6580=2021,$P6580,"")</f>
        <v>1</v>
      </c>
      <c r="Y6580" s="6" t="str">
        <f>IF($B6580=2022,$P6580,"")</f>
        <v/>
      </c>
      <c r="Z6580" s="6" t="str">
        <f>IF($B6580=2023,$P6580,"")</f>
        <v/>
      </c>
      <c r="AA6580" s="6" t="str">
        <f>IF($B6580=2024,$P6580,"")</f>
        <v/>
      </c>
      <c r="AB6580" s="15" t="str">
        <f>IF($B6580=2025,$P6580,"")</f>
        <v/>
      </c>
    </row>
    <row r="6581" spans="1:28" s="34" customFormat="1" x14ac:dyDescent="0.25">
      <c r="A6581" s="3">
        <v>1269</v>
      </c>
      <c r="B6581" s="3">
        <v>2021</v>
      </c>
      <c r="C6581" s="3" t="s">
        <v>231</v>
      </c>
      <c r="D6581" s="4">
        <v>44469</v>
      </c>
      <c r="E6581" s="5">
        <v>1900</v>
      </c>
      <c r="F6581" s="6" t="s">
        <v>1356</v>
      </c>
      <c r="G6581" s="6" t="s">
        <v>1362</v>
      </c>
      <c r="H6581" s="6" t="str">
        <f>RIGHT(I6581,2)</f>
        <v>WA</v>
      </c>
      <c r="I6581" s="7" t="s">
        <v>7908</v>
      </c>
      <c r="J6581" s="7" t="s">
        <v>6377</v>
      </c>
      <c r="K6581" s="6" t="s">
        <v>5684</v>
      </c>
      <c r="L6581" s="6">
        <v>6208</v>
      </c>
      <c r="M6581" s="6">
        <v>30</v>
      </c>
      <c r="N6581" s="6">
        <v>9</v>
      </c>
      <c r="O6581" s="6" t="s">
        <v>86</v>
      </c>
      <c r="P6581" s="15">
        <v>1</v>
      </c>
      <c r="Q6581" s="15" t="str">
        <f>IF($B6581=2014,$P6581,"")</f>
        <v/>
      </c>
      <c r="R6581" s="15" t="str">
        <f>IF($B6581=2015,$P6581,"")</f>
        <v/>
      </c>
      <c r="S6581" s="15" t="str">
        <f>IF($B6581=2016,$P6581,"")</f>
        <v/>
      </c>
      <c r="T6581" s="15" t="str">
        <f>IF($B6581=2017,$P6581,"")</f>
        <v/>
      </c>
      <c r="U6581" s="15" t="str">
        <f>IF($B6581=2018,$P6581,"")</f>
        <v/>
      </c>
      <c r="V6581" s="15" t="str">
        <f>IF($B6581=2019,$P6581,"")</f>
        <v/>
      </c>
      <c r="W6581" s="15" t="str">
        <f>IF($B6581=2020,$P6581,"")</f>
        <v/>
      </c>
      <c r="X6581" s="6">
        <f>IF($B6581=2021,$P6581,"")</f>
        <v>1</v>
      </c>
      <c r="Y6581" s="6" t="str">
        <f>IF($B6581=2022,$P6581,"")</f>
        <v/>
      </c>
      <c r="Z6581" s="6" t="str">
        <f>IF($B6581=2023,$P6581,"")</f>
        <v/>
      </c>
      <c r="AA6581" s="6" t="str">
        <f>IF($B6581=2024,$P6581,"")</f>
        <v/>
      </c>
      <c r="AB6581" s="15" t="str">
        <f>IF($B6581=2025,$P6581,"")</f>
        <v/>
      </c>
    </row>
    <row r="6582" spans="1:28" s="34" customFormat="1" ht="24" x14ac:dyDescent="0.25">
      <c r="A6582" s="3">
        <v>1269</v>
      </c>
      <c r="B6582" s="3">
        <v>2023</v>
      </c>
      <c r="C6582" s="3" t="s">
        <v>1443</v>
      </c>
      <c r="D6582" s="4">
        <f>DATE(B6582,N6582,M6582)</f>
        <v>44937</v>
      </c>
      <c r="E6582" s="5">
        <v>2100</v>
      </c>
      <c r="F6582" s="10" t="s">
        <v>1356</v>
      </c>
      <c r="G6582" s="10" t="s">
        <v>1362</v>
      </c>
      <c r="H6582" s="6" t="str">
        <f>RIGHT(I6582,2)</f>
        <v>WA</v>
      </c>
      <c r="I6582" s="7" t="s">
        <v>7908</v>
      </c>
      <c r="J6582" s="7" t="s">
        <v>7223</v>
      </c>
      <c r="K6582" s="6" t="s">
        <v>150</v>
      </c>
      <c r="L6582" s="6">
        <v>6315</v>
      </c>
      <c r="M6582" s="6">
        <v>11</v>
      </c>
      <c r="N6582" s="6">
        <v>1</v>
      </c>
      <c r="O6582" s="6" t="s">
        <v>7104</v>
      </c>
      <c r="P6582" s="15">
        <v>1</v>
      </c>
      <c r="Q6582" s="15" t="str">
        <f>IF($B6582=2014,$P6582,"")</f>
        <v/>
      </c>
      <c r="R6582" s="15" t="str">
        <f>IF($B6582=2015,$P6582,"")</f>
        <v/>
      </c>
      <c r="S6582" s="15" t="str">
        <f>IF($B6582=2016,$P6582,"")</f>
        <v/>
      </c>
      <c r="T6582" s="15" t="str">
        <f>IF($B6582=2017,$P6582,"")</f>
        <v/>
      </c>
      <c r="U6582" s="15" t="str">
        <f>IF($B6582=2018,$P6582,"")</f>
        <v/>
      </c>
      <c r="V6582" s="15" t="str">
        <f>IF($B6582=2019,$P6582,"")</f>
        <v/>
      </c>
      <c r="W6582" s="15" t="str">
        <f>IF($B6582=2020,$P6582,"")</f>
        <v/>
      </c>
      <c r="X6582" s="6" t="str">
        <f>IF($B6582=2021,$P6582,"")</f>
        <v/>
      </c>
      <c r="Y6582" s="6" t="str">
        <f>IF($B6582=2022,$P6582,"")</f>
        <v/>
      </c>
      <c r="Z6582" s="6">
        <f>IF($B6582=2023,$P6582,"")</f>
        <v>1</v>
      </c>
      <c r="AA6582" s="6" t="str">
        <f>IF($B6582=2024,$P6582,"")</f>
        <v/>
      </c>
      <c r="AB6582" s="15" t="str">
        <f>IF($B6582=2025,$P6582,"")</f>
        <v/>
      </c>
    </row>
    <row r="6583" spans="1:28" s="34" customFormat="1" x14ac:dyDescent="0.25">
      <c r="A6583" s="30">
        <v>1269</v>
      </c>
      <c r="B6583" s="30">
        <v>2024</v>
      </c>
      <c r="C6583" s="30" t="s">
        <v>127</v>
      </c>
      <c r="D6583" s="31">
        <f>DATE(B6583,N6583,M6583)</f>
        <v>45557</v>
      </c>
      <c r="E6583" s="32">
        <v>1900</v>
      </c>
      <c r="F6583" s="35" t="s">
        <v>1356</v>
      </c>
      <c r="G6583" s="35" t="s">
        <v>1362</v>
      </c>
      <c r="H6583" s="35" t="str">
        <f>RIGHT(I6583,2)</f>
        <v>WA</v>
      </c>
      <c r="I6583" s="7" t="s">
        <v>7908</v>
      </c>
      <c r="J6583" s="34" t="s">
        <v>8695</v>
      </c>
      <c r="K6583" s="33" t="s">
        <v>1358</v>
      </c>
      <c r="L6583" s="33">
        <v>6508</v>
      </c>
      <c r="M6583" s="33">
        <v>22</v>
      </c>
      <c r="N6583" s="33">
        <v>9</v>
      </c>
      <c r="O6583" s="33" t="s">
        <v>14</v>
      </c>
      <c r="P6583" s="15">
        <v>1</v>
      </c>
      <c r="Q6583" s="15" t="str">
        <f>IF($B6583=2014,$P6583,"")</f>
        <v/>
      </c>
      <c r="R6583" s="15" t="str">
        <f>IF($B6583=2015,$P6583,"")</f>
        <v/>
      </c>
      <c r="S6583" s="15" t="str">
        <f>IF($B6583=2016,$P6583,"")</f>
        <v/>
      </c>
      <c r="T6583" s="15" t="str">
        <f>IF($B6583=2017,$P6583,"")</f>
        <v/>
      </c>
      <c r="U6583" s="15" t="str">
        <f>IF($B6583=2018,$P6583,"")</f>
        <v/>
      </c>
      <c r="V6583" s="15" t="str">
        <f>IF($B6583=2019,$P6583,"")</f>
        <v/>
      </c>
      <c r="W6583" s="15" t="str">
        <f>IF($B6583=2020,$P6583,"")</f>
        <v/>
      </c>
      <c r="X6583" s="6" t="str">
        <f>IF($B6583=2021,$P6583,"")</f>
        <v/>
      </c>
      <c r="Y6583" s="6" t="str">
        <f>IF($B6583=2022,$P6583,"")</f>
        <v/>
      </c>
      <c r="Z6583" s="6" t="str">
        <f>IF($B6583=2023,$P6583,"")</f>
        <v/>
      </c>
      <c r="AA6583" s="6">
        <f>IF($B6583=2024,$P6583,"")</f>
        <v>1</v>
      </c>
      <c r="AB6583" s="15" t="str">
        <f>IF($B6583=2025,$P6583,"")</f>
        <v/>
      </c>
    </row>
    <row r="6584" spans="1:28" s="34" customFormat="1" x14ac:dyDescent="0.25">
      <c r="A6584" s="3">
        <v>1278</v>
      </c>
      <c r="B6584" s="5">
        <v>2015</v>
      </c>
      <c r="C6584" s="3" t="s">
        <v>45</v>
      </c>
      <c r="D6584" s="4">
        <f>DATE(B6584,N6584,M6584)</f>
        <v>42295</v>
      </c>
      <c r="E6584" s="5">
        <v>1000</v>
      </c>
      <c r="F6584" s="6" t="s">
        <v>1356</v>
      </c>
      <c r="G6584" s="6" t="s">
        <v>1359</v>
      </c>
      <c r="H6584" s="27"/>
      <c r="I6584" s="9" t="s">
        <v>1419</v>
      </c>
      <c r="J6584" s="9" t="s">
        <v>1420</v>
      </c>
      <c r="K6584" s="6" t="s">
        <v>1358</v>
      </c>
      <c r="L6584" s="6">
        <v>5607</v>
      </c>
      <c r="M6584" s="6">
        <v>18</v>
      </c>
      <c r="N6584" s="6">
        <v>10</v>
      </c>
      <c r="O6584" s="6" t="s">
        <v>14</v>
      </c>
      <c r="P6584" s="15">
        <v>1</v>
      </c>
      <c r="Q6584" s="15" t="str">
        <f>IF($B6584=2014,$P6584,"")</f>
        <v/>
      </c>
      <c r="R6584" s="15">
        <f>IF($B6584=2015,$P6584,"")</f>
        <v>1</v>
      </c>
      <c r="S6584" s="15" t="str">
        <f>IF($B6584=2016,$P6584,"")</f>
        <v/>
      </c>
      <c r="T6584" s="15" t="str">
        <f>IF($B6584=2017,$P6584,"")</f>
        <v/>
      </c>
      <c r="U6584" s="15" t="str">
        <f>IF($B6584=2018,$P6584,"")</f>
        <v/>
      </c>
      <c r="V6584" s="15" t="str">
        <f>IF($B6584=2019,$P6584,"")</f>
        <v/>
      </c>
      <c r="W6584" s="15" t="str">
        <f>IF($B6584=2020,$P6584,"")</f>
        <v/>
      </c>
      <c r="X6584" s="6" t="str">
        <f>IF($B6584=2021,$P6584,"")</f>
        <v/>
      </c>
      <c r="Y6584" s="6" t="str">
        <f>IF($B6584=2022,$P6584,"")</f>
        <v/>
      </c>
      <c r="Z6584" s="6" t="str">
        <f>IF($B6584=2023,$P6584,"")</f>
        <v/>
      </c>
      <c r="AA6584" s="6" t="str">
        <f>IF($B6584=2024,$P6584,"")</f>
        <v/>
      </c>
      <c r="AB6584" s="15" t="str">
        <f>IF($B6584=2025,$P6584,"")</f>
        <v/>
      </c>
    </row>
    <row r="6585" spans="1:28" s="34" customFormat="1" x14ac:dyDescent="0.25">
      <c r="A6585" s="3">
        <v>1278</v>
      </c>
      <c r="B6585" s="3">
        <v>2016</v>
      </c>
      <c r="C6585" s="3" t="s">
        <v>2041</v>
      </c>
      <c r="D6585" s="4">
        <f>DATE(B6585,N6585,M6585)</f>
        <v>42656</v>
      </c>
      <c r="E6585" s="5">
        <v>1025</v>
      </c>
      <c r="F6585" s="6" t="s">
        <v>1356</v>
      </c>
      <c r="G6585" s="10" t="s">
        <v>1359</v>
      </c>
      <c r="H6585" s="27"/>
      <c r="I6585" s="7" t="s">
        <v>1419</v>
      </c>
      <c r="J6585" s="7" t="s">
        <v>2364</v>
      </c>
      <c r="K6585" s="6" t="s">
        <v>1358</v>
      </c>
      <c r="L6585" s="6">
        <v>5714</v>
      </c>
      <c r="M6585" s="6">
        <v>13</v>
      </c>
      <c r="N6585" s="6">
        <v>10</v>
      </c>
      <c r="O6585" s="6" t="s">
        <v>14</v>
      </c>
      <c r="P6585" s="15">
        <v>1</v>
      </c>
      <c r="Q6585" s="15" t="str">
        <f>IF($B6585=2014,$P6585,"")</f>
        <v/>
      </c>
      <c r="R6585" s="15" t="str">
        <f>IF($B6585=2015,$P6585,"")</f>
        <v/>
      </c>
      <c r="S6585" s="15">
        <f>IF($B6585=2016,$P6585,"")</f>
        <v>1</v>
      </c>
      <c r="T6585" s="15" t="str">
        <f>IF($B6585=2017,$P6585,"")</f>
        <v/>
      </c>
      <c r="U6585" s="15" t="str">
        <f>IF($B6585=2018,$P6585,"")</f>
        <v/>
      </c>
      <c r="V6585" s="15" t="str">
        <f>IF($B6585=2019,$P6585,"")</f>
        <v/>
      </c>
      <c r="W6585" s="15" t="str">
        <f>IF($B6585=2020,$P6585,"")</f>
        <v/>
      </c>
      <c r="X6585" s="6" t="str">
        <f>IF($B6585=2021,$P6585,"")</f>
        <v/>
      </c>
      <c r="Y6585" s="6" t="str">
        <f>IF($B6585=2022,$P6585,"")</f>
        <v/>
      </c>
      <c r="Z6585" s="6" t="str">
        <f>IF($B6585=2023,$P6585,"")</f>
        <v/>
      </c>
      <c r="AA6585" s="6" t="str">
        <f>IF($B6585=2024,$P6585,"")</f>
        <v/>
      </c>
      <c r="AB6585" s="15" t="str">
        <f>IF($B6585=2025,$P6585,"")</f>
        <v/>
      </c>
    </row>
    <row r="6586" spans="1:28" s="34" customFormat="1" x14ac:dyDescent="0.25">
      <c r="A6586" s="3">
        <v>1278</v>
      </c>
      <c r="B6586" s="3">
        <v>2020</v>
      </c>
      <c r="C6586" s="3" t="s">
        <v>15</v>
      </c>
      <c r="D6586" s="4">
        <f>DATE(B6586,N6586,M6586)</f>
        <v>44114</v>
      </c>
      <c r="E6586" s="5">
        <v>1400</v>
      </c>
      <c r="F6586" s="6" t="s">
        <v>1356</v>
      </c>
      <c r="G6586" s="6" t="s">
        <v>1359</v>
      </c>
      <c r="H6586" s="27"/>
      <c r="I6586" s="9" t="s">
        <v>1419</v>
      </c>
      <c r="J6586" s="7" t="s">
        <v>5665</v>
      </c>
      <c r="K6586" s="6" t="s">
        <v>1358</v>
      </c>
      <c r="L6586" s="6">
        <v>6109</v>
      </c>
      <c r="M6586" s="6">
        <v>10</v>
      </c>
      <c r="N6586" s="6">
        <v>10</v>
      </c>
      <c r="O6586" s="6" t="s">
        <v>14</v>
      </c>
      <c r="P6586" s="15">
        <v>1</v>
      </c>
      <c r="Q6586" s="15" t="str">
        <f>IF($B6586=2014,$P6586,"")</f>
        <v/>
      </c>
      <c r="R6586" s="15" t="str">
        <f>IF($B6586=2015,$P6586,"")</f>
        <v/>
      </c>
      <c r="S6586" s="15" t="str">
        <f>IF($B6586=2016,$P6586,"")</f>
        <v/>
      </c>
      <c r="T6586" s="15" t="str">
        <f>IF($B6586=2017,$P6586,"")</f>
        <v/>
      </c>
      <c r="U6586" s="15" t="str">
        <f>IF($B6586=2018,$P6586,"")</f>
        <v/>
      </c>
      <c r="V6586" s="15" t="str">
        <f>IF($B6586=2019,$P6586,"")</f>
        <v/>
      </c>
      <c r="W6586" s="15">
        <f>IF($B6586=2020,$P6586,"")</f>
        <v>1</v>
      </c>
      <c r="X6586" s="6" t="str">
        <f>IF($B6586=2021,$P6586,"")</f>
        <v/>
      </c>
      <c r="Y6586" s="6" t="str">
        <f>IF($B6586=2022,$P6586,"")</f>
        <v/>
      </c>
      <c r="Z6586" s="6" t="str">
        <f>IF($B6586=2023,$P6586,"")</f>
        <v/>
      </c>
      <c r="AA6586" s="6" t="str">
        <f>IF($B6586=2024,$P6586,"")</f>
        <v/>
      </c>
      <c r="AB6586" s="15" t="str">
        <f>IF($B6586=2025,$P6586,"")</f>
        <v/>
      </c>
    </row>
    <row r="6587" spans="1:28" s="34" customFormat="1" ht="24" x14ac:dyDescent="0.25">
      <c r="A6587" s="3">
        <v>1287</v>
      </c>
      <c r="B6587" s="3">
        <v>2017</v>
      </c>
      <c r="C6587" s="3" t="s">
        <v>195</v>
      </c>
      <c r="D6587" s="4">
        <f>DATE(B6587,N6587,M6587)</f>
        <v>43028</v>
      </c>
      <c r="E6587" s="5">
        <v>1100</v>
      </c>
      <c r="F6587" s="6" t="s">
        <v>1356</v>
      </c>
      <c r="G6587" s="6" t="s">
        <v>1359</v>
      </c>
      <c r="H6587" s="27"/>
      <c r="I6587" s="7" t="s">
        <v>3243</v>
      </c>
      <c r="J6587" s="9" t="s">
        <v>3244</v>
      </c>
      <c r="K6587" s="6" t="s">
        <v>1358</v>
      </c>
      <c r="L6587" s="6">
        <v>5807</v>
      </c>
      <c r="M6587" s="6">
        <v>20</v>
      </c>
      <c r="N6587" s="6">
        <v>10</v>
      </c>
      <c r="O6587" s="6" t="s">
        <v>14</v>
      </c>
      <c r="P6587" s="15">
        <v>1</v>
      </c>
      <c r="Q6587" s="15" t="str">
        <f>IF($B6587=2014,$P6587,"")</f>
        <v/>
      </c>
      <c r="R6587" s="15" t="str">
        <f>IF($B6587=2015,$P6587,"")</f>
        <v/>
      </c>
      <c r="S6587" s="15" t="str">
        <f>IF($B6587=2016,$P6587,"")</f>
        <v/>
      </c>
      <c r="T6587" s="15">
        <f>IF($B6587=2017,$P6587,"")</f>
        <v>1</v>
      </c>
      <c r="U6587" s="15" t="str">
        <f>IF($B6587=2018,$P6587,"")</f>
        <v/>
      </c>
      <c r="V6587" s="15" t="str">
        <f>IF($B6587=2019,$P6587,"")</f>
        <v/>
      </c>
      <c r="W6587" s="15" t="str">
        <f>IF($B6587=2020,$P6587,"")</f>
        <v/>
      </c>
      <c r="X6587" s="6" t="str">
        <f>IF($B6587=2021,$P6587,"")</f>
        <v/>
      </c>
      <c r="Y6587" s="6" t="str">
        <f>IF($B6587=2022,$P6587,"")</f>
        <v/>
      </c>
      <c r="Z6587" s="6" t="str">
        <f>IF($B6587=2023,$P6587,"")</f>
        <v/>
      </c>
      <c r="AA6587" s="6" t="str">
        <f>IF($B6587=2024,$P6587,"")</f>
        <v/>
      </c>
      <c r="AB6587" s="15" t="str">
        <f>IF($B6587=2025,$P6587,"")</f>
        <v/>
      </c>
    </row>
    <row r="6588" spans="1:28" s="34" customFormat="1" x14ac:dyDescent="0.25">
      <c r="A6588" s="3">
        <v>1296</v>
      </c>
      <c r="B6588" s="3">
        <v>2018</v>
      </c>
      <c r="C6588" s="3" t="s">
        <v>1460</v>
      </c>
      <c r="D6588" s="4">
        <f>DATE(B6588,N6588,M6588)</f>
        <v>43378</v>
      </c>
      <c r="E6588" s="5">
        <v>1200</v>
      </c>
      <c r="F6588" s="6" t="s">
        <v>1356</v>
      </c>
      <c r="G6588" s="6" t="s">
        <v>1362</v>
      </c>
      <c r="H6588" s="6" t="str">
        <f>RIGHT(I6588,3)</f>
        <v>QLD</v>
      </c>
      <c r="I6588" s="7" t="s">
        <v>7909</v>
      </c>
      <c r="J6588" s="7" t="s">
        <v>3659</v>
      </c>
      <c r="K6588" s="6" t="s">
        <v>1358</v>
      </c>
      <c r="L6588" s="6">
        <v>5908</v>
      </c>
      <c r="M6588" s="6">
        <v>5</v>
      </c>
      <c r="N6588" s="6">
        <v>10</v>
      </c>
      <c r="O6588" s="6" t="s">
        <v>14</v>
      </c>
      <c r="P6588" s="15">
        <v>1</v>
      </c>
      <c r="Q6588" s="15" t="str">
        <f>IF($B6588=2014,$P6588,"")</f>
        <v/>
      </c>
      <c r="R6588" s="15" t="str">
        <f>IF($B6588=2015,$P6588,"")</f>
        <v/>
      </c>
      <c r="S6588" s="15" t="str">
        <f>IF($B6588=2016,$P6588,"")</f>
        <v/>
      </c>
      <c r="T6588" s="15" t="str">
        <f>IF($B6588=2017,$P6588,"")</f>
        <v/>
      </c>
      <c r="U6588" s="15">
        <f>IF($B6588=2018,$P6588,"")</f>
        <v>1</v>
      </c>
      <c r="V6588" s="15" t="str">
        <f>IF($B6588=2019,$P6588,"")</f>
        <v/>
      </c>
      <c r="W6588" s="15" t="str">
        <f>IF($B6588=2020,$P6588,"")</f>
        <v/>
      </c>
      <c r="X6588" s="6" t="str">
        <f>IF($B6588=2021,$P6588,"")</f>
        <v/>
      </c>
      <c r="Y6588" s="6" t="str">
        <f>IF($B6588=2022,$P6588,"")</f>
        <v/>
      </c>
      <c r="Z6588" s="6" t="str">
        <f>IF($B6588=2023,$P6588,"")</f>
        <v/>
      </c>
      <c r="AA6588" s="6" t="str">
        <f>IF($B6588=2024,$P6588,"")</f>
        <v/>
      </c>
      <c r="AB6588" s="15" t="str">
        <f>IF($B6588=2025,$P6588,"")</f>
        <v/>
      </c>
    </row>
    <row r="6589" spans="1:28" s="34" customFormat="1" x14ac:dyDescent="0.25">
      <c r="A6589" s="3">
        <v>1296</v>
      </c>
      <c r="B6589" s="3">
        <v>2017</v>
      </c>
      <c r="C6589" s="3" t="s">
        <v>513</v>
      </c>
      <c r="D6589" s="4">
        <f>DATE(B6589,N6589,M6589)</f>
        <v>42998</v>
      </c>
      <c r="E6589" s="5">
        <v>1800</v>
      </c>
      <c r="F6589" s="6" t="s">
        <v>1356</v>
      </c>
      <c r="G6589" s="6" t="s">
        <v>1362</v>
      </c>
      <c r="H6589" s="6" t="str">
        <f>RIGHT(I6589,2)</f>
        <v>WA</v>
      </c>
      <c r="I6589" s="7" t="s">
        <v>7910</v>
      </c>
      <c r="J6589" s="9" t="s">
        <v>3245</v>
      </c>
      <c r="K6589" s="6" t="s">
        <v>1358</v>
      </c>
      <c r="L6589" s="6">
        <v>5805</v>
      </c>
      <c r="M6589" s="6">
        <v>20</v>
      </c>
      <c r="N6589" s="6">
        <v>9</v>
      </c>
      <c r="O6589" s="6" t="s">
        <v>14</v>
      </c>
      <c r="P6589" s="15">
        <v>1</v>
      </c>
      <c r="Q6589" s="15" t="str">
        <f>IF($B6589=2014,$P6589,"")</f>
        <v/>
      </c>
      <c r="R6589" s="15" t="str">
        <f>IF($B6589=2015,$P6589,"")</f>
        <v/>
      </c>
      <c r="S6589" s="15" t="str">
        <f>IF($B6589=2016,$P6589,"")</f>
        <v/>
      </c>
      <c r="T6589" s="15">
        <f>IF($B6589=2017,$P6589,"")</f>
        <v>1</v>
      </c>
      <c r="U6589" s="15" t="str">
        <f>IF($B6589=2018,$P6589,"")</f>
        <v/>
      </c>
      <c r="V6589" s="15" t="str">
        <f>IF($B6589=2019,$P6589,"")</f>
        <v/>
      </c>
      <c r="W6589" s="15" t="str">
        <f>IF($B6589=2020,$P6589,"")</f>
        <v/>
      </c>
      <c r="X6589" s="6" t="str">
        <f>IF($B6589=2021,$P6589,"")</f>
        <v/>
      </c>
      <c r="Y6589" s="6" t="str">
        <f>IF($B6589=2022,$P6589,"")</f>
        <v/>
      </c>
      <c r="Z6589" s="6" t="str">
        <f>IF($B6589=2023,$P6589,"")</f>
        <v/>
      </c>
      <c r="AA6589" s="6" t="str">
        <f>IF($B6589=2024,$P6589,"")</f>
        <v/>
      </c>
      <c r="AB6589" s="15" t="str">
        <f>IF($B6589=2025,$P6589,"")</f>
        <v/>
      </c>
    </row>
    <row r="6590" spans="1:28" s="34" customFormat="1" ht="24" x14ac:dyDescent="0.25">
      <c r="A6590" s="3">
        <v>1296</v>
      </c>
      <c r="B6590" s="3">
        <v>2023</v>
      </c>
      <c r="C6590" s="3" t="s">
        <v>1443</v>
      </c>
      <c r="D6590" s="4">
        <f>DATE(B6590,N6590,M6590)</f>
        <v>44937</v>
      </c>
      <c r="E6590" s="5">
        <v>2059</v>
      </c>
      <c r="F6590" s="10" t="s">
        <v>1356</v>
      </c>
      <c r="G6590" s="10" t="s">
        <v>1362</v>
      </c>
      <c r="H6590" s="6" t="str">
        <f>RIGHT(I6590,2)</f>
        <v>WA</v>
      </c>
      <c r="I6590" s="7" t="s">
        <v>7910</v>
      </c>
      <c r="J6590" s="7" t="s">
        <v>7224</v>
      </c>
      <c r="K6590" s="6" t="s">
        <v>150</v>
      </c>
      <c r="L6590" s="6">
        <v>6315</v>
      </c>
      <c r="M6590" s="6">
        <v>11</v>
      </c>
      <c r="N6590" s="6">
        <v>1</v>
      </c>
      <c r="O6590" s="6" t="s">
        <v>7104</v>
      </c>
      <c r="P6590" s="15">
        <v>1</v>
      </c>
      <c r="Q6590" s="15" t="str">
        <f>IF($B6590=2014,$P6590,"")</f>
        <v/>
      </c>
      <c r="R6590" s="15" t="str">
        <f>IF($B6590=2015,$P6590,"")</f>
        <v/>
      </c>
      <c r="S6590" s="15" t="str">
        <f>IF($B6590=2016,$P6590,"")</f>
        <v/>
      </c>
      <c r="T6590" s="15" t="str">
        <f>IF($B6590=2017,$P6590,"")</f>
        <v/>
      </c>
      <c r="U6590" s="15" t="str">
        <f>IF($B6590=2018,$P6590,"")</f>
        <v/>
      </c>
      <c r="V6590" s="15" t="str">
        <f>IF($B6590=2019,$P6590,"")</f>
        <v/>
      </c>
      <c r="W6590" s="15" t="str">
        <f>IF($B6590=2020,$P6590,"")</f>
        <v/>
      </c>
      <c r="X6590" s="6" t="str">
        <f>IF($B6590=2021,$P6590,"")</f>
        <v/>
      </c>
      <c r="Y6590" s="6" t="str">
        <f>IF($B6590=2022,$P6590,"")</f>
        <v/>
      </c>
      <c r="Z6590" s="6">
        <f>IF($B6590=2023,$P6590,"")</f>
        <v>1</v>
      </c>
      <c r="AA6590" s="6" t="str">
        <f>IF($B6590=2024,$P6590,"")</f>
        <v/>
      </c>
      <c r="AB6590" s="15" t="str">
        <f>IF($B6590=2025,$P6590,"")</f>
        <v/>
      </c>
    </row>
    <row r="6591" spans="1:28" s="34" customFormat="1" x14ac:dyDescent="0.25">
      <c r="A6591" s="30">
        <v>1296</v>
      </c>
      <c r="B6591" s="30">
        <v>2025</v>
      </c>
      <c r="C6591" s="30" t="s">
        <v>44</v>
      </c>
      <c r="D6591" s="31">
        <f>DATE(B6591,N6591,M6591)</f>
        <v>45712</v>
      </c>
      <c r="E6591" s="32">
        <v>2133</v>
      </c>
      <c r="F6591" s="33" t="s">
        <v>1356</v>
      </c>
      <c r="G6591" s="33" t="s">
        <v>1362</v>
      </c>
      <c r="H6591" s="6" t="str">
        <f>RIGHT(I6591,2)</f>
        <v>WA</v>
      </c>
      <c r="I6591" s="7" t="s">
        <v>7910</v>
      </c>
      <c r="J6591" s="34" t="s">
        <v>9082</v>
      </c>
      <c r="K6591" s="33" t="s">
        <v>123</v>
      </c>
      <c r="L6591" s="33">
        <v>6517</v>
      </c>
      <c r="M6591" s="33">
        <v>24</v>
      </c>
      <c r="N6591" s="33">
        <v>2</v>
      </c>
      <c r="O6591" s="33"/>
      <c r="P6591" s="15">
        <v>1</v>
      </c>
      <c r="Q6591" s="15" t="str">
        <f>IF($B6591=2014,$P6591,"")</f>
        <v/>
      </c>
      <c r="R6591" s="15" t="str">
        <f>IF($B6591=2015,$P6591,"")</f>
        <v/>
      </c>
      <c r="S6591" s="15" t="str">
        <f>IF($B6591=2016,$P6591,"")</f>
        <v/>
      </c>
      <c r="T6591" s="15" t="str">
        <f>IF($B6591=2017,$P6591,"")</f>
        <v/>
      </c>
      <c r="U6591" s="15" t="str">
        <f>IF($B6591=2018,$P6591,"")</f>
        <v/>
      </c>
      <c r="V6591" s="15" t="str">
        <f>IF($B6591=2019,$P6591,"")</f>
        <v/>
      </c>
      <c r="W6591" s="15" t="str">
        <f>IF($B6591=2020,$P6591,"")</f>
        <v/>
      </c>
      <c r="X6591" s="6" t="str">
        <f>IF($B6591=2021,$P6591,"")</f>
        <v/>
      </c>
      <c r="Y6591" s="6" t="str">
        <f>IF($B6591=2022,$P6591,"")</f>
        <v/>
      </c>
      <c r="Z6591" s="6" t="str">
        <f>IF($B6591=2023,$P6591,"")</f>
        <v/>
      </c>
      <c r="AA6591" s="6" t="str">
        <f>IF($B6591=2024,$P6591,"")</f>
        <v/>
      </c>
      <c r="AB6591" s="15">
        <f>IF($B6591=2025,$P6591,"")</f>
        <v>1</v>
      </c>
    </row>
    <row r="6592" spans="1:28" s="34" customFormat="1" x14ac:dyDescent="0.25">
      <c r="A6592" s="3">
        <v>1296</v>
      </c>
      <c r="B6592" s="5">
        <v>2015</v>
      </c>
      <c r="C6592" s="3" t="s">
        <v>45</v>
      </c>
      <c r="D6592" s="4">
        <f>DATE(B6592,N6592,M6592)</f>
        <v>42295</v>
      </c>
      <c r="E6592" s="5">
        <v>1000</v>
      </c>
      <c r="F6592" s="6" t="s">
        <v>1356</v>
      </c>
      <c r="G6592" s="6" t="s">
        <v>1359</v>
      </c>
      <c r="H6592" s="27"/>
      <c r="I6592" s="9" t="s">
        <v>1421</v>
      </c>
      <c r="J6592" s="9" t="s">
        <v>1422</v>
      </c>
      <c r="K6592" s="6" t="s">
        <v>1358</v>
      </c>
      <c r="L6592" s="6">
        <v>5607</v>
      </c>
      <c r="M6592" s="6">
        <v>18</v>
      </c>
      <c r="N6592" s="6">
        <v>10</v>
      </c>
      <c r="O6592" s="6" t="s">
        <v>14</v>
      </c>
      <c r="P6592" s="15">
        <v>1</v>
      </c>
      <c r="Q6592" s="15" t="str">
        <f>IF($B6592=2014,$P6592,"")</f>
        <v/>
      </c>
      <c r="R6592" s="15">
        <f>IF($B6592=2015,$P6592,"")</f>
        <v>1</v>
      </c>
      <c r="S6592" s="15" t="str">
        <f>IF($B6592=2016,$P6592,"")</f>
        <v/>
      </c>
      <c r="T6592" s="15" t="str">
        <f>IF($B6592=2017,$P6592,"")</f>
        <v/>
      </c>
      <c r="U6592" s="15" t="str">
        <f>IF($B6592=2018,$P6592,"")</f>
        <v/>
      </c>
      <c r="V6592" s="15" t="str">
        <f>IF($B6592=2019,$P6592,"")</f>
        <v/>
      </c>
      <c r="W6592" s="15" t="str">
        <f>IF($B6592=2020,$P6592,"")</f>
        <v/>
      </c>
      <c r="X6592" s="6" t="str">
        <f>IF($B6592=2021,$P6592,"")</f>
        <v/>
      </c>
      <c r="Y6592" s="6" t="str">
        <f>IF($B6592=2022,$P6592,"")</f>
        <v/>
      </c>
      <c r="Z6592" s="6" t="str">
        <f>IF($B6592=2023,$P6592,"")</f>
        <v/>
      </c>
      <c r="AA6592" s="6" t="str">
        <f>IF($B6592=2024,$P6592,"")</f>
        <v/>
      </c>
      <c r="AB6592" s="15" t="str">
        <f>IF($B6592=2025,$P6592,"")</f>
        <v/>
      </c>
    </row>
    <row r="6593" spans="1:29" s="34" customFormat="1" x14ac:dyDescent="0.25">
      <c r="A6593" s="3">
        <v>1296</v>
      </c>
      <c r="B6593" s="3">
        <v>2016</v>
      </c>
      <c r="C6593" s="3" t="s">
        <v>2041</v>
      </c>
      <c r="D6593" s="4">
        <f>DATE(B6593,N6593,M6593)</f>
        <v>42656</v>
      </c>
      <c r="E6593" s="5">
        <v>1025</v>
      </c>
      <c r="F6593" s="6" t="s">
        <v>1356</v>
      </c>
      <c r="G6593" s="10" t="s">
        <v>1359</v>
      </c>
      <c r="H6593" s="27"/>
      <c r="I6593" s="7" t="s">
        <v>1421</v>
      </c>
      <c r="J6593" s="7" t="s">
        <v>2365</v>
      </c>
      <c r="K6593" s="6" t="s">
        <v>1358</v>
      </c>
      <c r="L6593" s="6">
        <v>5714</v>
      </c>
      <c r="M6593" s="6">
        <v>13</v>
      </c>
      <c r="N6593" s="6">
        <v>10</v>
      </c>
      <c r="O6593" s="6" t="s">
        <v>14</v>
      </c>
      <c r="P6593" s="15">
        <v>1</v>
      </c>
      <c r="Q6593" s="15" t="str">
        <f>IF($B6593=2014,$P6593,"")</f>
        <v/>
      </c>
      <c r="R6593" s="15" t="str">
        <f>IF($B6593=2015,$P6593,"")</f>
        <v/>
      </c>
      <c r="S6593" s="15">
        <f>IF($B6593=2016,$P6593,"")</f>
        <v>1</v>
      </c>
      <c r="T6593" s="15" t="str">
        <f>IF($B6593=2017,$P6593,"")</f>
        <v/>
      </c>
      <c r="U6593" s="15" t="str">
        <f>IF($B6593=2018,$P6593,"")</f>
        <v/>
      </c>
      <c r="V6593" s="15" t="str">
        <f>IF($B6593=2019,$P6593,"")</f>
        <v/>
      </c>
      <c r="W6593" s="15" t="str">
        <f>IF($B6593=2020,$P6593,"")</f>
        <v/>
      </c>
      <c r="X6593" s="6" t="str">
        <f>IF($B6593=2021,$P6593,"")</f>
        <v/>
      </c>
      <c r="Y6593" s="6" t="str">
        <f>IF($B6593=2022,$P6593,"")</f>
        <v/>
      </c>
      <c r="Z6593" s="6" t="str">
        <f>IF($B6593=2023,$P6593,"")</f>
        <v/>
      </c>
      <c r="AA6593" s="6" t="str">
        <f>IF($B6593=2024,$P6593,"")</f>
        <v/>
      </c>
      <c r="AB6593" s="15" t="str">
        <f>IF($B6593=2025,$P6593,"")</f>
        <v/>
      </c>
    </row>
    <row r="6594" spans="1:29" s="34" customFormat="1" x14ac:dyDescent="0.25">
      <c r="A6594" s="3">
        <v>1296</v>
      </c>
      <c r="B6594" s="3">
        <v>2018</v>
      </c>
      <c r="C6594" s="3" t="s">
        <v>925</v>
      </c>
      <c r="D6594" s="4">
        <f>DATE(B6594,N6594,M6594)</f>
        <v>43400</v>
      </c>
      <c r="E6594" s="5">
        <v>1436</v>
      </c>
      <c r="F6594" s="6" t="s">
        <v>1356</v>
      </c>
      <c r="G6594" s="6" t="s">
        <v>1359</v>
      </c>
      <c r="H6594" s="27"/>
      <c r="I6594" s="7" t="s">
        <v>1421</v>
      </c>
      <c r="J6594" s="7" t="s">
        <v>3660</v>
      </c>
      <c r="K6594" s="6" t="s">
        <v>3613</v>
      </c>
      <c r="L6594" s="6">
        <v>5908</v>
      </c>
      <c r="M6594" s="6">
        <v>27</v>
      </c>
      <c r="N6594" s="6">
        <v>10</v>
      </c>
      <c r="O6594" s="6" t="s">
        <v>14</v>
      </c>
      <c r="P6594" s="15">
        <v>1</v>
      </c>
      <c r="Q6594" s="15" t="str">
        <f>IF($B6594=2014,$P6594,"")</f>
        <v/>
      </c>
      <c r="R6594" s="15" t="str">
        <f>IF($B6594=2015,$P6594,"")</f>
        <v/>
      </c>
      <c r="S6594" s="15" t="str">
        <f>IF($B6594=2016,$P6594,"")</f>
        <v/>
      </c>
      <c r="T6594" s="15" t="str">
        <f>IF($B6594=2017,$P6594,"")</f>
        <v/>
      </c>
      <c r="U6594" s="15">
        <f>IF($B6594=2018,$P6594,"")</f>
        <v>1</v>
      </c>
      <c r="V6594" s="15" t="str">
        <f>IF($B6594=2019,$P6594,"")</f>
        <v/>
      </c>
      <c r="W6594" s="15" t="str">
        <f>IF($B6594=2020,$P6594,"")</f>
        <v/>
      </c>
      <c r="X6594" s="6" t="str">
        <f>IF($B6594=2021,$P6594,"")</f>
        <v/>
      </c>
      <c r="Y6594" s="6" t="str">
        <f>IF($B6594=2022,$P6594,"")</f>
        <v/>
      </c>
      <c r="Z6594" s="6" t="str">
        <f>IF($B6594=2023,$P6594,"")</f>
        <v/>
      </c>
      <c r="AA6594" s="6" t="str">
        <f>IF($B6594=2024,$P6594,"")</f>
        <v/>
      </c>
      <c r="AB6594" s="15" t="str">
        <f>IF($B6594=2025,$P6594,"")</f>
        <v/>
      </c>
    </row>
    <row r="6595" spans="1:29" s="34" customFormat="1" x14ac:dyDescent="0.25">
      <c r="A6595" s="3">
        <v>1296</v>
      </c>
      <c r="B6595" s="3">
        <v>2020</v>
      </c>
      <c r="C6595" s="3" t="s">
        <v>15</v>
      </c>
      <c r="D6595" s="4">
        <f>DATE(B6595,N6595,M6595)</f>
        <v>44114</v>
      </c>
      <c r="E6595" s="5">
        <v>1400</v>
      </c>
      <c r="F6595" s="6" t="s">
        <v>1356</v>
      </c>
      <c r="G6595" s="6" t="s">
        <v>1359</v>
      </c>
      <c r="H6595" s="27"/>
      <c r="I6595" s="7" t="s">
        <v>1421</v>
      </c>
      <c r="J6595" s="7" t="s">
        <v>5666</v>
      </c>
      <c r="K6595" s="6" t="s">
        <v>1358</v>
      </c>
      <c r="L6595" s="6">
        <v>6109</v>
      </c>
      <c r="M6595" s="6">
        <v>10</v>
      </c>
      <c r="N6595" s="6">
        <v>10</v>
      </c>
      <c r="O6595" s="6" t="s">
        <v>14</v>
      </c>
      <c r="P6595" s="15">
        <v>1</v>
      </c>
      <c r="Q6595" s="15" t="str">
        <f>IF($B6595=2014,$P6595,"")</f>
        <v/>
      </c>
      <c r="R6595" s="15" t="str">
        <f>IF($B6595=2015,$P6595,"")</f>
        <v/>
      </c>
      <c r="S6595" s="15" t="str">
        <f>IF($B6595=2016,$P6595,"")</f>
        <v/>
      </c>
      <c r="T6595" s="15" t="str">
        <f>IF($B6595=2017,$P6595,"")</f>
        <v/>
      </c>
      <c r="U6595" s="15" t="str">
        <f>IF($B6595=2018,$P6595,"")</f>
        <v/>
      </c>
      <c r="V6595" s="15" t="str">
        <f>IF($B6595=2019,$P6595,"")</f>
        <v/>
      </c>
      <c r="W6595" s="15">
        <f>IF($B6595=2020,$P6595,"")</f>
        <v>1</v>
      </c>
      <c r="X6595" s="6" t="str">
        <f>IF($B6595=2021,$P6595,"")</f>
        <v/>
      </c>
      <c r="Y6595" s="6" t="str">
        <f>IF($B6595=2022,$P6595,"")</f>
        <v/>
      </c>
      <c r="Z6595" s="6" t="str">
        <f>IF($B6595=2023,$P6595,"")</f>
        <v/>
      </c>
      <c r="AA6595" s="6" t="str">
        <f>IF($B6595=2024,$P6595,"")</f>
        <v/>
      </c>
      <c r="AB6595" s="15" t="str">
        <f>IF($B6595=2025,$P6595,"")</f>
        <v/>
      </c>
      <c r="AC6595" s="54"/>
    </row>
    <row r="6596" spans="1:29" s="41" customFormat="1" x14ac:dyDescent="0.25">
      <c r="A6596" s="3">
        <v>1305</v>
      </c>
      <c r="B6596" s="3">
        <v>2016</v>
      </c>
      <c r="C6596" s="3" t="s">
        <v>210</v>
      </c>
      <c r="D6596" s="4">
        <f>DATE(B6596,N6596,M6596)</f>
        <v>42629</v>
      </c>
      <c r="E6596" s="5">
        <v>1730</v>
      </c>
      <c r="F6596" s="6" t="s">
        <v>1356</v>
      </c>
      <c r="G6596" s="10" t="s">
        <v>1362</v>
      </c>
      <c r="H6596" s="6" t="str">
        <f>RIGHT(I6596,2)</f>
        <v>SA</v>
      </c>
      <c r="I6596" s="7" t="s">
        <v>7911</v>
      </c>
      <c r="J6596" s="7" t="s">
        <v>2366</v>
      </c>
      <c r="K6596" s="6" t="s">
        <v>1358</v>
      </c>
      <c r="L6596" s="6">
        <v>5705</v>
      </c>
      <c r="M6596" s="6">
        <v>16</v>
      </c>
      <c r="N6596" s="6">
        <v>9</v>
      </c>
      <c r="O6596" s="6" t="s">
        <v>14</v>
      </c>
      <c r="P6596" s="15">
        <v>1</v>
      </c>
      <c r="Q6596" s="15" t="str">
        <f>IF($B6596=2014,$P6596,"")</f>
        <v/>
      </c>
      <c r="R6596" s="15" t="str">
        <f>IF($B6596=2015,$P6596,"")</f>
        <v/>
      </c>
      <c r="S6596" s="15">
        <f>IF($B6596=2016,$P6596,"")</f>
        <v>1</v>
      </c>
      <c r="T6596" s="15" t="str">
        <f>IF($B6596=2017,$P6596,"")</f>
        <v/>
      </c>
      <c r="U6596" s="15" t="str">
        <f>IF($B6596=2018,$P6596,"")</f>
        <v/>
      </c>
      <c r="V6596" s="15" t="str">
        <f>IF($B6596=2019,$P6596,"")</f>
        <v/>
      </c>
      <c r="W6596" s="15" t="str">
        <f>IF($B6596=2020,$P6596,"")</f>
        <v/>
      </c>
      <c r="X6596" s="6" t="str">
        <f>IF($B6596=2021,$P6596,"")</f>
        <v/>
      </c>
      <c r="Y6596" s="6" t="str">
        <f>IF($B6596=2022,$P6596,"")</f>
        <v/>
      </c>
      <c r="Z6596" s="6" t="str">
        <f>IF($B6596=2023,$P6596,"")</f>
        <v/>
      </c>
      <c r="AA6596" s="6" t="str">
        <f>IF($B6596=2024,$P6596,"")</f>
        <v/>
      </c>
      <c r="AB6596" s="15" t="str">
        <f>IF($B6596=2025,$P6596,"")</f>
        <v/>
      </c>
      <c r="AC6596" s="54"/>
    </row>
    <row r="6597" spans="1:29" s="41" customFormat="1" x14ac:dyDescent="0.25">
      <c r="A6597" s="3">
        <v>1314</v>
      </c>
      <c r="B6597" s="3">
        <v>2016</v>
      </c>
      <c r="C6597" s="3" t="s">
        <v>2041</v>
      </c>
      <c r="D6597" s="4">
        <f>DATE(B6597,N6597,M6597)</f>
        <v>42656</v>
      </c>
      <c r="E6597" s="5">
        <v>1006</v>
      </c>
      <c r="F6597" s="6" t="s">
        <v>1356</v>
      </c>
      <c r="G6597" s="10" t="s">
        <v>1359</v>
      </c>
      <c r="H6597" s="27"/>
      <c r="I6597" s="7" t="s">
        <v>5667</v>
      </c>
      <c r="J6597" s="7" t="s">
        <v>2367</v>
      </c>
      <c r="K6597" s="6" t="s">
        <v>1358</v>
      </c>
      <c r="L6597" s="6">
        <v>5714</v>
      </c>
      <c r="M6597" s="6">
        <v>13</v>
      </c>
      <c r="N6597" s="6">
        <v>10</v>
      </c>
      <c r="O6597" s="6" t="s">
        <v>14</v>
      </c>
      <c r="P6597" s="15">
        <v>1</v>
      </c>
      <c r="Q6597" s="15" t="str">
        <f>IF($B6597=2014,$P6597,"")</f>
        <v/>
      </c>
      <c r="R6597" s="15" t="str">
        <f>IF($B6597=2015,$P6597,"")</f>
        <v/>
      </c>
      <c r="S6597" s="15">
        <f>IF($B6597=2016,$P6597,"")</f>
        <v>1</v>
      </c>
      <c r="T6597" s="15" t="str">
        <f>IF($B6597=2017,$P6597,"")</f>
        <v/>
      </c>
      <c r="U6597" s="15" t="str">
        <f>IF($B6597=2018,$P6597,"")</f>
        <v/>
      </c>
      <c r="V6597" s="15" t="str">
        <f>IF($B6597=2019,$P6597,"")</f>
        <v/>
      </c>
      <c r="W6597" s="15" t="str">
        <f>IF($B6597=2020,$P6597,"")</f>
        <v/>
      </c>
      <c r="X6597" s="6" t="str">
        <f>IF($B6597=2021,$P6597,"")</f>
        <v/>
      </c>
      <c r="Y6597" s="6" t="str">
        <f>IF($B6597=2022,$P6597,"")</f>
        <v/>
      </c>
      <c r="Z6597" s="6" t="str">
        <f>IF($B6597=2023,$P6597,"")</f>
        <v/>
      </c>
      <c r="AA6597" s="6" t="str">
        <f>IF($B6597=2024,$P6597,"")</f>
        <v/>
      </c>
      <c r="AB6597" s="15" t="str">
        <f>IF($B6597=2025,$P6597,"")</f>
        <v/>
      </c>
      <c r="AC6597" s="54"/>
    </row>
    <row r="6598" spans="1:29" s="34" customFormat="1" x14ac:dyDescent="0.25">
      <c r="A6598" s="3">
        <v>1314</v>
      </c>
      <c r="B6598" s="3">
        <v>2020</v>
      </c>
      <c r="C6598" s="3" t="s">
        <v>15</v>
      </c>
      <c r="D6598" s="4">
        <f>DATE(B6598,N6598,M6598)</f>
        <v>44114</v>
      </c>
      <c r="E6598" s="5">
        <v>1400</v>
      </c>
      <c r="F6598" s="6" t="s">
        <v>1356</v>
      </c>
      <c r="G6598" s="6" t="s">
        <v>1359</v>
      </c>
      <c r="H6598" s="27"/>
      <c r="I6598" s="7" t="s">
        <v>5667</v>
      </c>
      <c r="J6598" s="7" t="s">
        <v>5668</v>
      </c>
      <c r="K6598" s="6" t="s">
        <v>1358</v>
      </c>
      <c r="L6598" s="6">
        <v>6109</v>
      </c>
      <c r="M6598" s="6">
        <v>10</v>
      </c>
      <c r="N6598" s="6">
        <v>10</v>
      </c>
      <c r="O6598" s="6" t="s">
        <v>14</v>
      </c>
      <c r="P6598" s="15">
        <v>1</v>
      </c>
      <c r="Q6598" s="15" t="str">
        <f>IF($B6598=2014,$P6598,"")</f>
        <v/>
      </c>
      <c r="R6598" s="15" t="str">
        <f>IF($B6598=2015,$P6598,"")</f>
        <v/>
      </c>
      <c r="S6598" s="15" t="str">
        <f>IF($B6598=2016,$P6598,"")</f>
        <v/>
      </c>
      <c r="T6598" s="15" t="str">
        <f>IF($B6598=2017,$P6598,"")</f>
        <v/>
      </c>
      <c r="U6598" s="15" t="str">
        <f>IF($B6598=2018,$P6598,"")</f>
        <v/>
      </c>
      <c r="V6598" s="15" t="str">
        <f>IF($B6598=2019,$P6598,"")</f>
        <v/>
      </c>
      <c r="W6598" s="15">
        <f>IF($B6598=2020,$P6598,"")</f>
        <v>1</v>
      </c>
      <c r="X6598" s="6" t="str">
        <f>IF($B6598=2021,$P6598,"")</f>
        <v/>
      </c>
      <c r="Y6598" s="6" t="str">
        <f>IF($B6598=2022,$P6598,"")</f>
        <v/>
      </c>
      <c r="Z6598" s="6" t="str">
        <f>IF($B6598=2023,$P6598,"")</f>
        <v/>
      </c>
      <c r="AA6598" s="6" t="str">
        <f>IF($B6598=2024,$P6598,"")</f>
        <v/>
      </c>
      <c r="AB6598" s="15" t="str">
        <f>IF($B6598=2025,$P6598,"")</f>
        <v/>
      </c>
      <c r="AC6598" s="54"/>
    </row>
    <row r="6599" spans="1:29" s="34" customFormat="1" ht="24" x14ac:dyDescent="0.25">
      <c r="A6599" s="3">
        <v>1323</v>
      </c>
      <c r="B6599" s="5">
        <v>2015</v>
      </c>
      <c r="C6599" s="3" t="s">
        <v>146</v>
      </c>
      <c r="D6599" s="4">
        <f>DATE(B6599,N6599,M6599)</f>
        <v>42257</v>
      </c>
      <c r="E6599" s="5">
        <v>1850</v>
      </c>
      <c r="F6599" s="6" t="s">
        <v>1356</v>
      </c>
      <c r="G6599" s="6" t="s">
        <v>1362</v>
      </c>
      <c r="H6599" s="6" t="str">
        <f>RIGHT(I6599,2)</f>
        <v>SA</v>
      </c>
      <c r="I6599" s="9" t="s">
        <v>7912</v>
      </c>
      <c r="J6599" s="9" t="s">
        <v>1423</v>
      </c>
      <c r="K6599" s="6" t="s">
        <v>1358</v>
      </c>
      <c r="L6599" s="6">
        <v>5607</v>
      </c>
      <c r="M6599" s="6">
        <v>10</v>
      </c>
      <c r="N6599" s="6">
        <v>9</v>
      </c>
      <c r="O6599" s="6" t="s">
        <v>14</v>
      </c>
      <c r="P6599" s="15">
        <v>1</v>
      </c>
      <c r="Q6599" s="15" t="str">
        <f>IF($B6599=2014,$P6599,"")</f>
        <v/>
      </c>
      <c r="R6599" s="15">
        <f>IF($B6599=2015,$P6599,"")</f>
        <v>1</v>
      </c>
      <c r="S6599" s="15" t="str">
        <f>IF($B6599=2016,$P6599,"")</f>
        <v/>
      </c>
      <c r="T6599" s="15" t="str">
        <f>IF($B6599=2017,$P6599,"")</f>
        <v/>
      </c>
      <c r="U6599" s="15" t="str">
        <f>IF($B6599=2018,$P6599,"")</f>
        <v/>
      </c>
      <c r="V6599" s="15" t="str">
        <f>IF($B6599=2019,$P6599,"")</f>
        <v/>
      </c>
      <c r="W6599" s="15" t="str">
        <f>IF($B6599=2020,$P6599,"")</f>
        <v/>
      </c>
      <c r="X6599" s="6" t="str">
        <f>IF($B6599=2021,$P6599,"")</f>
        <v/>
      </c>
      <c r="Y6599" s="6" t="str">
        <f>IF($B6599=2022,$P6599,"")</f>
        <v/>
      </c>
      <c r="Z6599" s="6" t="str">
        <f>IF($B6599=2023,$P6599,"")</f>
        <v/>
      </c>
      <c r="AA6599" s="6" t="str">
        <f>IF($B6599=2024,$P6599,"")</f>
        <v/>
      </c>
      <c r="AB6599" s="15" t="str">
        <f>IF($B6599=2025,$P6599,"")</f>
        <v/>
      </c>
    </row>
    <row r="6600" spans="1:29" s="34" customFormat="1" x14ac:dyDescent="0.25">
      <c r="A6600" s="3">
        <v>1323</v>
      </c>
      <c r="B6600" s="3">
        <v>2019</v>
      </c>
      <c r="C6600" s="3" t="s">
        <v>113</v>
      </c>
      <c r="D6600" s="4">
        <f>DATE(B6600,N6600,M6600)</f>
        <v>43701</v>
      </c>
      <c r="E6600" s="5">
        <v>2037</v>
      </c>
      <c r="F6600" s="6" t="s">
        <v>1356</v>
      </c>
      <c r="G6600" s="6" t="s">
        <v>1362</v>
      </c>
      <c r="H6600" s="6" t="str">
        <f>RIGHT(I6600,2)</f>
        <v>SA</v>
      </c>
      <c r="I6600" s="9" t="s">
        <v>7912</v>
      </c>
      <c r="J6600" s="9" t="s">
        <v>4111</v>
      </c>
      <c r="K6600" s="6" t="s">
        <v>1358</v>
      </c>
      <c r="L6600" s="6">
        <v>6003</v>
      </c>
      <c r="M6600" s="6">
        <v>24</v>
      </c>
      <c r="N6600" s="6">
        <v>8</v>
      </c>
      <c r="O6600" s="6" t="s">
        <v>14</v>
      </c>
      <c r="P6600" s="15">
        <v>1</v>
      </c>
      <c r="Q6600" s="15" t="str">
        <f>IF($B6600=2014,$P6600,"")</f>
        <v/>
      </c>
      <c r="R6600" s="15" t="str">
        <f>IF($B6600=2015,$P6600,"")</f>
        <v/>
      </c>
      <c r="S6600" s="15" t="str">
        <f>IF($B6600=2016,$P6600,"")</f>
        <v/>
      </c>
      <c r="T6600" s="15" t="str">
        <f>IF($B6600=2017,$P6600,"")</f>
        <v/>
      </c>
      <c r="U6600" s="15" t="str">
        <f>IF($B6600=2018,$P6600,"")</f>
        <v/>
      </c>
      <c r="V6600" s="15">
        <f>IF($B6600=2019,$P6600,"")</f>
        <v>1</v>
      </c>
      <c r="W6600" s="15" t="str">
        <f>IF($B6600=2020,$P6600,"")</f>
        <v/>
      </c>
      <c r="X6600" s="6" t="str">
        <f>IF($B6600=2021,$P6600,"")</f>
        <v/>
      </c>
      <c r="Y6600" s="6" t="str">
        <f>IF($B6600=2022,$P6600,"")</f>
        <v/>
      </c>
      <c r="Z6600" s="6" t="str">
        <f>IF($B6600=2023,$P6600,"")</f>
        <v/>
      </c>
      <c r="AA6600" s="6" t="str">
        <f>IF($B6600=2024,$P6600,"")</f>
        <v/>
      </c>
      <c r="AB6600" s="15" t="str">
        <f>IF($B6600=2025,$P6600,"")</f>
        <v/>
      </c>
    </row>
    <row r="6601" spans="1:29" s="34" customFormat="1" x14ac:dyDescent="0.25">
      <c r="A6601" s="3">
        <v>1323</v>
      </c>
      <c r="B6601" s="3">
        <v>2021</v>
      </c>
      <c r="C6601" s="3" t="s">
        <v>1461</v>
      </c>
      <c r="D6601" s="4">
        <v>44470</v>
      </c>
      <c r="E6601" s="5">
        <v>1901</v>
      </c>
      <c r="F6601" s="6" t="s">
        <v>1356</v>
      </c>
      <c r="G6601" s="6" t="s">
        <v>1362</v>
      </c>
      <c r="H6601" s="6" t="str">
        <f>RIGHT(I6601,2)</f>
        <v>SA</v>
      </c>
      <c r="I6601" s="9" t="s">
        <v>7912</v>
      </c>
      <c r="J6601" s="7" t="s">
        <v>6378</v>
      </c>
      <c r="K6601" s="6" t="s">
        <v>5684</v>
      </c>
      <c r="L6601" s="6">
        <v>6208</v>
      </c>
      <c r="M6601" s="6">
        <v>1</v>
      </c>
      <c r="N6601" s="6">
        <v>10</v>
      </c>
      <c r="O6601" s="6" t="s">
        <v>86</v>
      </c>
      <c r="P6601" s="15">
        <v>1</v>
      </c>
      <c r="Q6601" s="15" t="str">
        <f>IF($B6601=2014,$P6601,"")</f>
        <v/>
      </c>
      <c r="R6601" s="15" t="str">
        <f>IF($B6601=2015,$P6601,"")</f>
        <v/>
      </c>
      <c r="S6601" s="15" t="str">
        <f>IF($B6601=2016,$P6601,"")</f>
        <v/>
      </c>
      <c r="T6601" s="15" t="str">
        <f>IF($B6601=2017,$P6601,"")</f>
        <v/>
      </c>
      <c r="U6601" s="15" t="str">
        <f>IF($B6601=2018,$P6601,"")</f>
        <v/>
      </c>
      <c r="V6601" s="15" t="str">
        <f>IF($B6601=2019,$P6601,"")</f>
        <v/>
      </c>
      <c r="W6601" s="15" t="str">
        <f>IF($B6601=2020,$P6601,"")</f>
        <v/>
      </c>
      <c r="X6601" s="6">
        <f>IF($B6601=2021,$P6601,"")</f>
        <v>1</v>
      </c>
      <c r="Y6601" s="6" t="str">
        <f>IF($B6601=2022,$P6601,"")</f>
        <v/>
      </c>
      <c r="Z6601" s="6" t="str">
        <f>IF($B6601=2023,$P6601,"")</f>
        <v/>
      </c>
      <c r="AA6601" s="6" t="str">
        <f>IF($B6601=2024,$P6601,"")</f>
        <v/>
      </c>
      <c r="AB6601" s="15" t="str">
        <f>IF($B6601=2025,$P6601,"")</f>
        <v/>
      </c>
    </row>
    <row r="6602" spans="1:29" s="34" customFormat="1" x14ac:dyDescent="0.25">
      <c r="A6602" s="3">
        <v>1323</v>
      </c>
      <c r="B6602" s="3">
        <v>2016</v>
      </c>
      <c r="C6602" s="3" t="s">
        <v>2041</v>
      </c>
      <c r="D6602" s="4">
        <f>DATE(B6602,N6602,M6602)</f>
        <v>42656</v>
      </c>
      <c r="E6602" s="5">
        <v>1031</v>
      </c>
      <c r="F6602" s="6" t="s">
        <v>1356</v>
      </c>
      <c r="G6602" s="10" t="s">
        <v>1359</v>
      </c>
      <c r="H6602" s="27"/>
      <c r="I6602" s="7" t="s">
        <v>2368</v>
      </c>
      <c r="J6602" s="7" t="s">
        <v>2369</v>
      </c>
      <c r="K6602" s="6" t="s">
        <v>1358</v>
      </c>
      <c r="L6602" s="6">
        <v>5714</v>
      </c>
      <c r="M6602" s="6">
        <v>13</v>
      </c>
      <c r="N6602" s="6">
        <v>10</v>
      </c>
      <c r="O6602" s="6" t="s">
        <v>14</v>
      </c>
      <c r="P6602" s="15">
        <v>1</v>
      </c>
      <c r="Q6602" s="15" t="str">
        <f>IF($B6602=2014,$P6602,"")</f>
        <v/>
      </c>
      <c r="R6602" s="15" t="str">
        <f>IF($B6602=2015,$P6602,"")</f>
        <v/>
      </c>
      <c r="S6602" s="15">
        <f>IF($B6602=2016,$P6602,"")</f>
        <v>1</v>
      </c>
      <c r="T6602" s="15" t="str">
        <f>IF($B6602=2017,$P6602,"")</f>
        <v/>
      </c>
      <c r="U6602" s="15" t="str">
        <f>IF($B6602=2018,$P6602,"")</f>
        <v/>
      </c>
      <c r="V6602" s="15" t="str">
        <f>IF($B6602=2019,$P6602,"")</f>
        <v/>
      </c>
      <c r="W6602" s="15" t="str">
        <f>IF($B6602=2020,$P6602,"")</f>
        <v/>
      </c>
      <c r="X6602" s="6" t="str">
        <f>IF($B6602=2021,$P6602,"")</f>
        <v/>
      </c>
      <c r="Y6602" s="6" t="str">
        <f>IF($B6602=2022,$P6602,"")</f>
        <v/>
      </c>
      <c r="Z6602" s="6" t="str">
        <f>IF($B6602=2023,$P6602,"")</f>
        <v/>
      </c>
      <c r="AA6602" s="6" t="str">
        <f>IF($B6602=2024,$P6602,"")</f>
        <v/>
      </c>
      <c r="AB6602" s="15" t="str">
        <f>IF($B6602=2025,$P6602,"")</f>
        <v/>
      </c>
    </row>
    <row r="6603" spans="1:29" s="34" customFormat="1" x14ac:dyDescent="0.25">
      <c r="A6603" s="3">
        <v>1332</v>
      </c>
      <c r="B6603" s="3">
        <v>2020</v>
      </c>
      <c r="C6603" s="3" t="s">
        <v>15</v>
      </c>
      <c r="D6603" s="4">
        <f>DATE(B6603,N6603,M6603)</f>
        <v>44114</v>
      </c>
      <c r="E6603" s="5">
        <v>1400</v>
      </c>
      <c r="F6603" s="6" t="s">
        <v>1356</v>
      </c>
      <c r="G6603" s="6" t="s">
        <v>1359</v>
      </c>
      <c r="H6603" s="27"/>
      <c r="I6603" s="7" t="s">
        <v>5669</v>
      </c>
      <c r="J6603" s="7" t="s">
        <v>5670</v>
      </c>
      <c r="K6603" s="6" t="s">
        <v>1358</v>
      </c>
      <c r="L6603" s="6">
        <v>6109</v>
      </c>
      <c r="M6603" s="6">
        <v>10</v>
      </c>
      <c r="N6603" s="6">
        <v>10</v>
      </c>
      <c r="O6603" s="6" t="s">
        <v>14</v>
      </c>
      <c r="P6603" s="15">
        <v>1</v>
      </c>
      <c r="Q6603" s="15" t="str">
        <f>IF($B6603=2014,$P6603,"")</f>
        <v/>
      </c>
      <c r="R6603" s="15" t="str">
        <f>IF($B6603=2015,$P6603,"")</f>
        <v/>
      </c>
      <c r="S6603" s="15" t="str">
        <f>IF($B6603=2016,$P6603,"")</f>
        <v/>
      </c>
      <c r="T6603" s="15" t="str">
        <f>IF($B6603=2017,$P6603,"")</f>
        <v/>
      </c>
      <c r="U6603" s="15" t="str">
        <f>IF($B6603=2018,$P6603,"")</f>
        <v/>
      </c>
      <c r="V6603" s="15" t="str">
        <f>IF($B6603=2019,$P6603,"")</f>
        <v/>
      </c>
      <c r="W6603" s="15">
        <f>IF($B6603=2020,$P6603,"")</f>
        <v>1</v>
      </c>
      <c r="X6603" s="6" t="str">
        <f>IF($B6603=2021,$P6603,"")</f>
        <v/>
      </c>
      <c r="Y6603" s="6" t="str">
        <f>IF($B6603=2022,$P6603,"")</f>
        <v/>
      </c>
      <c r="Z6603" s="6" t="str">
        <f>IF($B6603=2023,$P6603,"")</f>
        <v/>
      </c>
      <c r="AA6603" s="6" t="str">
        <f>IF($B6603=2024,$P6603,"")</f>
        <v/>
      </c>
      <c r="AB6603" s="15" t="str">
        <f>IF($B6603=2025,$P6603,"")</f>
        <v/>
      </c>
    </row>
    <row r="6604" spans="1:29" s="34" customFormat="1" x14ac:dyDescent="0.25">
      <c r="A6604" s="3">
        <v>1332</v>
      </c>
      <c r="B6604" s="3">
        <v>2016</v>
      </c>
      <c r="C6604" s="3" t="s">
        <v>2041</v>
      </c>
      <c r="D6604" s="4">
        <f>DATE(B6604,N6604,M6604)</f>
        <v>42656</v>
      </c>
      <c r="E6604" s="5">
        <v>1005</v>
      </c>
      <c r="F6604" s="6" t="s">
        <v>1356</v>
      </c>
      <c r="G6604" s="10" t="s">
        <v>1359</v>
      </c>
      <c r="H6604" s="27"/>
      <c r="I6604" s="7" t="s">
        <v>3662</v>
      </c>
      <c r="J6604" s="7" t="s">
        <v>2370</v>
      </c>
      <c r="K6604" s="6" t="s">
        <v>1358</v>
      </c>
      <c r="L6604" s="6">
        <v>5714</v>
      </c>
      <c r="M6604" s="6">
        <v>13</v>
      </c>
      <c r="N6604" s="6">
        <v>10</v>
      </c>
      <c r="O6604" s="6" t="s">
        <v>14</v>
      </c>
      <c r="P6604" s="15">
        <v>1</v>
      </c>
      <c r="Q6604" s="15" t="str">
        <f>IF($B6604=2014,$P6604,"")</f>
        <v/>
      </c>
      <c r="R6604" s="15" t="str">
        <f>IF($B6604=2015,$P6604,"")</f>
        <v/>
      </c>
      <c r="S6604" s="15">
        <f>IF($B6604=2016,$P6604,"")</f>
        <v>1</v>
      </c>
      <c r="T6604" s="15" t="str">
        <f>IF($B6604=2017,$P6604,"")</f>
        <v/>
      </c>
      <c r="U6604" s="15" t="str">
        <f>IF($B6604=2018,$P6604,"")</f>
        <v/>
      </c>
      <c r="V6604" s="15" t="str">
        <f>IF($B6604=2019,$P6604,"")</f>
        <v/>
      </c>
      <c r="W6604" s="15" t="str">
        <f>IF($B6604=2020,$P6604,"")</f>
        <v/>
      </c>
      <c r="X6604" s="6" t="str">
        <f>IF($B6604=2021,$P6604,"")</f>
        <v/>
      </c>
      <c r="Y6604" s="6" t="str">
        <f>IF($B6604=2022,$P6604,"")</f>
        <v/>
      </c>
      <c r="Z6604" s="6" t="str">
        <f>IF($B6604=2023,$P6604,"")</f>
        <v/>
      </c>
      <c r="AA6604" s="6" t="str">
        <f>IF($B6604=2024,$P6604,"")</f>
        <v/>
      </c>
      <c r="AB6604" s="15" t="str">
        <f>IF($B6604=2025,$P6604,"")</f>
        <v/>
      </c>
    </row>
    <row r="6605" spans="1:29" s="34" customFormat="1" x14ac:dyDescent="0.25">
      <c r="A6605" s="3">
        <v>1332</v>
      </c>
      <c r="B6605" s="3">
        <v>2018</v>
      </c>
      <c r="C6605" s="3" t="s">
        <v>925</v>
      </c>
      <c r="D6605" s="4">
        <f>DATE(B6605,N6605,M6605)</f>
        <v>43400</v>
      </c>
      <c r="E6605" s="5">
        <v>1319</v>
      </c>
      <c r="F6605" s="6" t="s">
        <v>1356</v>
      </c>
      <c r="G6605" s="6" t="s">
        <v>1359</v>
      </c>
      <c r="H6605" s="27"/>
      <c r="I6605" s="7" t="s">
        <v>3662</v>
      </c>
      <c r="J6605" s="7" t="s">
        <v>3661</v>
      </c>
      <c r="K6605" s="6" t="s">
        <v>3613</v>
      </c>
      <c r="L6605" s="6">
        <v>5908</v>
      </c>
      <c r="M6605" s="6">
        <v>27</v>
      </c>
      <c r="N6605" s="6">
        <v>10</v>
      </c>
      <c r="O6605" s="6" t="s">
        <v>14</v>
      </c>
      <c r="P6605" s="15">
        <v>1</v>
      </c>
      <c r="Q6605" s="15" t="str">
        <f>IF($B6605=2014,$P6605,"")</f>
        <v/>
      </c>
      <c r="R6605" s="15" t="str">
        <f>IF($B6605=2015,$P6605,"")</f>
        <v/>
      </c>
      <c r="S6605" s="15" t="str">
        <f>IF($B6605=2016,$P6605,"")</f>
        <v/>
      </c>
      <c r="T6605" s="15" t="str">
        <f>IF($B6605=2017,$P6605,"")</f>
        <v/>
      </c>
      <c r="U6605" s="15">
        <f>IF($B6605=2018,$P6605,"")</f>
        <v>1</v>
      </c>
      <c r="V6605" s="15" t="str">
        <f>IF($B6605=2019,$P6605,"")</f>
        <v/>
      </c>
      <c r="W6605" s="15" t="str">
        <f>IF($B6605=2020,$P6605,"")</f>
        <v/>
      </c>
      <c r="X6605" s="6" t="str">
        <f>IF($B6605=2021,$P6605,"")</f>
        <v/>
      </c>
      <c r="Y6605" s="6" t="str">
        <f>IF($B6605=2022,$P6605,"")</f>
        <v/>
      </c>
      <c r="Z6605" s="6" t="str">
        <f>IF($B6605=2023,$P6605,"")</f>
        <v/>
      </c>
      <c r="AA6605" s="6" t="str">
        <f>IF($B6605=2024,$P6605,"")</f>
        <v/>
      </c>
      <c r="AB6605" s="15" t="str">
        <f>IF($B6605=2025,$P6605,"")</f>
        <v/>
      </c>
    </row>
    <row r="6606" spans="1:29" s="34" customFormat="1" x14ac:dyDescent="0.25">
      <c r="A6606" s="3">
        <v>1332</v>
      </c>
      <c r="B6606" s="3">
        <v>2018</v>
      </c>
      <c r="C6606" s="3" t="s">
        <v>192</v>
      </c>
      <c r="D6606" s="4">
        <f>DATE(B6606,N6606,M6606)</f>
        <v>43406</v>
      </c>
      <c r="E6606" s="5">
        <v>1119</v>
      </c>
      <c r="F6606" s="6" t="s">
        <v>1356</v>
      </c>
      <c r="G6606" s="6" t="s">
        <v>1359</v>
      </c>
      <c r="H6606" s="27"/>
      <c r="I6606" s="7" t="s">
        <v>3662</v>
      </c>
      <c r="J6606" s="7" t="s">
        <v>3663</v>
      </c>
      <c r="K6606" s="6" t="s">
        <v>3613</v>
      </c>
      <c r="L6606" s="6">
        <v>5911</v>
      </c>
      <c r="M6606" s="6">
        <v>2</v>
      </c>
      <c r="N6606" s="6">
        <v>11</v>
      </c>
      <c r="O6606" s="6" t="s">
        <v>14</v>
      </c>
      <c r="P6606" s="15">
        <v>1</v>
      </c>
      <c r="Q6606" s="15" t="str">
        <f>IF($B6606=2014,$P6606,"")</f>
        <v/>
      </c>
      <c r="R6606" s="15" t="str">
        <f>IF($B6606=2015,$P6606,"")</f>
        <v/>
      </c>
      <c r="S6606" s="15" t="str">
        <f>IF($B6606=2016,$P6606,"")</f>
        <v/>
      </c>
      <c r="T6606" s="15" t="str">
        <f>IF($B6606=2017,$P6606,"")</f>
        <v/>
      </c>
      <c r="U6606" s="15">
        <f>IF($B6606=2018,$P6606,"")</f>
        <v>1</v>
      </c>
      <c r="V6606" s="15" t="str">
        <f>IF($B6606=2019,$P6606,"")</f>
        <v/>
      </c>
      <c r="W6606" s="15" t="str">
        <f>IF($B6606=2020,$P6606,"")</f>
        <v/>
      </c>
      <c r="X6606" s="6" t="str">
        <f>IF($B6606=2021,$P6606,"")</f>
        <v/>
      </c>
      <c r="Y6606" s="6" t="str">
        <f>IF($B6606=2022,$P6606,"")</f>
        <v/>
      </c>
      <c r="Z6606" s="6" t="str">
        <f>IF($B6606=2023,$P6606,"")</f>
        <v/>
      </c>
      <c r="AA6606" s="6" t="str">
        <f>IF($B6606=2024,$P6606,"")</f>
        <v/>
      </c>
      <c r="AB6606" s="15" t="str">
        <f>IF($B6606=2025,$P6606,"")</f>
        <v/>
      </c>
    </row>
    <row r="6607" spans="1:29" s="34" customFormat="1" x14ac:dyDescent="0.25">
      <c r="A6607" s="3">
        <v>1341</v>
      </c>
      <c r="B6607" s="3">
        <v>2016</v>
      </c>
      <c r="C6607" s="3" t="s">
        <v>2041</v>
      </c>
      <c r="D6607" s="4">
        <f>DATE(B6607,N6607,M6607)</f>
        <v>42656</v>
      </c>
      <c r="E6607" s="5">
        <v>1010</v>
      </c>
      <c r="F6607" s="6" t="s">
        <v>1356</v>
      </c>
      <c r="G6607" s="10" t="s">
        <v>1359</v>
      </c>
      <c r="H6607" s="27"/>
      <c r="I6607" s="7" t="s">
        <v>3664</v>
      </c>
      <c r="J6607" s="7" t="s">
        <v>2371</v>
      </c>
      <c r="K6607" s="6" t="s">
        <v>1358</v>
      </c>
      <c r="L6607" s="6">
        <v>5714</v>
      </c>
      <c r="M6607" s="6">
        <v>13</v>
      </c>
      <c r="N6607" s="6">
        <v>10</v>
      </c>
      <c r="O6607" s="6" t="s">
        <v>14</v>
      </c>
      <c r="P6607" s="15">
        <v>1</v>
      </c>
      <c r="Q6607" s="15" t="str">
        <f>IF($B6607=2014,$P6607,"")</f>
        <v/>
      </c>
      <c r="R6607" s="15" t="str">
        <f>IF($B6607=2015,$P6607,"")</f>
        <v/>
      </c>
      <c r="S6607" s="15">
        <f>IF($B6607=2016,$P6607,"")</f>
        <v>1</v>
      </c>
      <c r="T6607" s="15" t="str">
        <f>IF($B6607=2017,$P6607,"")</f>
        <v/>
      </c>
      <c r="U6607" s="15" t="str">
        <f>IF($B6607=2018,$P6607,"")</f>
        <v/>
      </c>
      <c r="V6607" s="15" t="str">
        <f>IF($B6607=2019,$P6607,"")</f>
        <v/>
      </c>
      <c r="W6607" s="15" t="str">
        <f>IF($B6607=2020,$P6607,"")</f>
        <v/>
      </c>
      <c r="X6607" s="6" t="str">
        <f>IF($B6607=2021,$P6607,"")</f>
        <v/>
      </c>
      <c r="Y6607" s="6" t="str">
        <f>IF($B6607=2022,$P6607,"")</f>
        <v/>
      </c>
      <c r="Z6607" s="6" t="str">
        <f>IF($B6607=2023,$P6607,"")</f>
        <v/>
      </c>
      <c r="AA6607" s="6" t="str">
        <f>IF($B6607=2024,$P6607,"")</f>
        <v/>
      </c>
      <c r="AB6607" s="15" t="str">
        <f>IF($B6607=2025,$P6607,"")</f>
        <v/>
      </c>
    </row>
    <row r="6608" spans="1:29" s="34" customFormat="1" x14ac:dyDescent="0.25">
      <c r="A6608" s="3">
        <v>1341</v>
      </c>
      <c r="B6608" s="3">
        <v>2018</v>
      </c>
      <c r="C6608" s="3" t="s">
        <v>925</v>
      </c>
      <c r="D6608" s="4">
        <f>DATE(B6608,N6608,M6608)</f>
        <v>43400</v>
      </c>
      <c r="E6608" s="5">
        <v>1347</v>
      </c>
      <c r="F6608" s="6" t="s">
        <v>1356</v>
      </c>
      <c r="G6608" s="6" t="s">
        <v>1359</v>
      </c>
      <c r="H6608" s="27"/>
      <c r="I6608" s="7" t="s">
        <v>3664</v>
      </c>
      <c r="J6608" s="7" t="s">
        <v>3665</v>
      </c>
      <c r="K6608" s="6" t="s">
        <v>3613</v>
      </c>
      <c r="L6608" s="6">
        <v>5908</v>
      </c>
      <c r="M6608" s="6">
        <v>27</v>
      </c>
      <c r="N6608" s="6">
        <v>10</v>
      </c>
      <c r="O6608" s="6" t="s">
        <v>14</v>
      </c>
      <c r="P6608" s="15">
        <v>1</v>
      </c>
      <c r="Q6608" s="15" t="str">
        <f>IF($B6608=2014,$P6608,"")</f>
        <v/>
      </c>
      <c r="R6608" s="15" t="str">
        <f>IF($B6608=2015,$P6608,"")</f>
        <v/>
      </c>
      <c r="S6608" s="15" t="str">
        <f>IF($B6608=2016,$P6608,"")</f>
        <v/>
      </c>
      <c r="T6608" s="15" t="str">
        <f>IF($B6608=2017,$P6608,"")</f>
        <v/>
      </c>
      <c r="U6608" s="15">
        <f>IF($B6608=2018,$P6608,"")</f>
        <v>1</v>
      </c>
      <c r="V6608" s="15" t="str">
        <f>IF($B6608=2019,$P6608,"")</f>
        <v/>
      </c>
      <c r="W6608" s="15" t="str">
        <f>IF($B6608=2020,$P6608,"")</f>
        <v/>
      </c>
      <c r="X6608" s="6" t="str">
        <f>IF($B6608=2021,$P6608,"")</f>
        <v/>
      </c>
      <c r="Y6608" s="6" t="str">
        <f>IF($B6608=2022,$P6608,"")</f>
        <v/>
      </c>
      <c r="Z6608" s="6" t="str">
        <f>IF($B6608=2023,$P6608,"")</f>
        <v/>
      </c>
      <c r="AA6608" s="6" t="str">
        <f>IF($B6608=2024,$P6608,"")</f>
        <v/>
      </c>
      <c r="AB6608" s="15" t="str">
        <f>IF($B6608=2025,$P6608,"")</f>
        <v/>
      </c>
    </row>
    <row r="6609" spans="1:28" s="34" customFormat="1" x14ac:dyDescent="0.25">
      <c r="A6609" s="3">
        <v>1341</v>
      </c>
      <c r="B6609" s="3">
        <v>2020</v>
      </c>
      <c r="C6609" s="3" t="s">
        <v>15</v>
      </c>
      <c r="D6609" s="4">
        <f>DATE(B6609,N6609,M6609)</f>
        <v>44114</v>
      </c>
      <c r="E6609" s="5">
        <v>1400</v>
      </c>
      <c r="F6609" s="6" t="s">
        <v>1356</v>
      </c>
      <c r="G6609" s="6" t="s">
        <v>1359</v>
      </c>
      <c r="H6609" s="27"/>
      <c r="I6609" s="7" t="s">
        <v>3664</v>
      </c>
      <c r="J6609" s="7" t="s">
        <v>5671</v>
      </c>
      <c r="K6609" s="6" t="s">
        <v>1358</v>
      </c>
      <c r="L6609" s="6">
        <v>6109</v>
      </c>
      <c r="M6609" s="6">
        <v>10</v>
      </c>
      <c r="N6609" s="6">
        <v>10</v>
      </c>
      <c r="O6609" s="6" t="s">
        <v>14</v>
      </c>
      <c r="P6609" s="15">
        <v>1</v>
      </c>
      <c r="Q6609" s="15" t="str">
        <f>IF($B6609=2014,$P6609,"")</f>
        <v/>
      </c>
      <c r="R6609" s="15" t="str">
        <f>IF($B6609=2015,$P6609,"")</f>
        <v/>
      </c>
      <c r="S6609" s="15" t="str">
        <f>IF($B6609=2016,$P6609,"")</f>
        <v/>
      </c>
      <c r="T6609" s="15" t="str">
        <f>IF($B6609=2017,$P6609,"")</f>
        <v/>
      </c>
      <c r="U6609" s="15" t="str">
        <f>IF($B6609=2018,$P6609,"")</f>
        <v/>
      </c>
      <c r="V6609" s="15" t="str">
        <f>IF($B6609=2019,$P6609,"")</f>
        <v/>
      </c>
      <c r="W6609" s="15">
        <f>IF($B6609=2020,$P6609,"")</f>
        <v>1</v>
      </c>
      <c r="X6609" s="6" t="str">
        <f>IF($B6609=2021,$P6609,"")</f>
        <v/>
      </c>
      <c r="Y6609" s="6" t="str">
        <f>IF($B6609=2022,$P6609,"")</f>
        <v/>
      </c>
      <c r="Z6609" s="6" t="str">
        <f>IF($B6609=2023,$P6609,"")</f>
        <v/>
      </c>
      <c r="AA6609" s="6" t="str">
        <f>IF($B6609=2024,$P6609,"")</f>
        <v/>
      </c>
      <c r="AB6609" s="15" t="str">
        <f>IF($B6609=2025,$P6609,"")</f>
        <v/>
      </c>
    </row>
    <row r="6610" spans="1:28" s="34" customFormat="1" x14ac:dyDescent="0.25">
      <c r="A6610" s="3">
        <v>1350</v>
      </c>
      <c r="B6610" s="3">
        <v>2016</v>
      </c>
      <c r="C6610" s="3" t="s">
        <v>2041</v>
      </c>
      <c r="D6610" s="4">
        <f>DATE(B6610,N6610,M6610)</f>
        <v>42656</v>
      </c>
      <c r="E6610" s="5">
        <v>1007</v>
      </c>
      <c r="F6610" s="6" t="s">
        <v>1356</v>
      </c>
      <c r="G6610" s="10" t="s">
        <v>1359</v>
      </c>
      <c r="H6610" s="27"/>
      <c r="I6610" s="7" t="s">
        <v>2372</v>
      </c>
      <c r="J6610" s="7" t="s">
        <v>2373</v>
      </c>
      <c r="K6610" s="6" t="s">
        <v>1358</v>
      </c>
      <c r="L6610" s="6">
        <v>5714</v>
      </c>
      <c r="M6610" s="6">
        <v>13</v>
      </c>
      <c r="N6610" s="6">
        <v>10</v>
      </c>
      <c r="O6610" s="6" t="s">
        <v>14</v>
      </c>
      <c r="P6610" s="15">
        <v>1</v>
      </c>
      <c r="Q6610" s="15" t="str">
        <f>IF($B6610=2014,$P6610,"")</f>
        <v/>
      </c>
      <c r="R6610" s="15" t="str">
        <f>IF($B6610=2015,$P6610,"")</f>
        <v/>
      </c>
      <c r="S6610" s="15">
        <f>IF($B6610=2016,$P6610,"")</f>
        <v>1</v>
      </c>
      <c r="T6610" s="15" t="str">
        <f>IF($B6610=2017,$P6610,"")</f>
        <v/>
      </c>
      <c r="U6610" s="15" t="str">
        <f>IF($B6610=2018,$P6610,"")</f>
        <v/>
      </c>
      <c r="V6610" s="15" t="str">
        <f>IF($B6610=2019,$P6610,"")</f>
        <v/>
      </c>
      <c r="W6610" s="15" t="str">
        <f>IF($B6610=2020,$P6610,"")</f>
        <v/>
      </c>
      <c r="X6610" s="6" t="str">
        <f>IF($B6610=2021,$P6610,"")</f>
        <v/>
      </c>
      <c r="Y6610" s="6" t="str">
        <f>IF($B6610=2022,$P6610,"")</f>
        <v/>
      </c>
      <c r="Z6610" s="6" t="str">
        <f>IF($B6610=2023,$P6610,"")</f>
        <v/>
      </c>
      <c r="AA6610" s="6" t="str">
        <f>IF($B6610=2024,$P6610,"")</f>
        <v/>
      </c>
      <c r="AB6610" s="15" t="str">
        <f>IF($B6610=2025,$P6610,"")</f>
        <v/>
      </c>
    </row>
    <row r="6611" spans="1:28" s="34" customFormat="1" x14ac:dyDescent="0.25">
      <c r="A6611" s="3">
        <v>1350</v>
      </c>
      <c r="B6611" s="3">
        <v>2018</v>
      </c>
      <c r="C6611" s="3" t="s">
        <v>925</v>
      </c>
      <c r="D6611" s="4">
        <f>DATE(B6611,N6611,M6611)</f>
        <v>43400</v>
      </c>
      <c r="E6611" s="5">
        <v>1325</v>
      </c>
      <c r="F6611" s="6" t="s">
        <v>1356</v>
      </c>
      <c r="G6611" s="6" t="s">
        <v>1359</v>
      </c>
      <c r="H6611" s="27"/>
      <c r="I6611" s="7" t="s">
        <v>2372</v>
      </c>
      <c r="J6611" s="7" t="s">
        <v>3666</v>
      </c>
      <c r="K6611" s="6" t="s">
        <v>3613</v>
      </c>
      <c r="L6611" s="6">
        <v>5908</v>
      </c>
      <c r="M6611" s="6">
        <v>27</v>
      </c>
      <c r="N6611" s="6">
        <v>10</v>
      </c>
      <c r="O6611" s="6" t="s">
        <v>14</v>
      </c>
      <c r="P6611" s="15">
        <v>1</v>
      </c>
      <c r="Q6611" s="15" t="str">
        <f>IF($B6611=2014,$P6611,"")</f>
        <v/>
      </c>
      <c r="R6611" s="15" t="str">
        <f>IF($B6611=2015,$P6611,"")</f>
        <v/>
      </c>
      <c r="S6611" s="15" t="str">
        <f>IF($B6611=2016,$P6611,"")</f>
        <v/>
      </c>
      <c r="T6611" s="15" t="str">
        <f>IF($B6611=2017,$P6611,"")</f>
        <v/>
      </c>
      <c r="U6611" s="15">
        <f>IF($B6611=2018,$P6611,"")</f>
        <v>1</v>
      </c>
      <c r="V6611" s="15" t="str">
        <f>IF($B6611=2019,$P6611,"")</f>
        <v/>
      </c>
      <c r="W6611" s="15" t="str">
        <f>IF($B6611=2020,$P6611,"")</f>
        <v/>
      </c>
      <c r="X6611" s="6" t="str">
        <f>IF($B6611=2021,$P6611,"")</f>
        <v/>
      </c>
      <c r="Y6611" s="6" t="str">
        <f>IF($B6611=2022,$P6611,"")</f>
        <v/>
      </c>
      <c r="Z6611" s="6" t="str">
        <f>IF($B6611=2023,$P6611,"")</f>
        <v/>
      </c>
      <c r="AA6611" s="6" t="str">
        <f>IF($B6611=2024,$P6611,"")</f>
        <v/>
      </c>
      <c r="AB6611" s="15" t="str">
        <f>IF($B6611=2025,$P6611,"")</f>
        <v/>
      </c>
    </row>
    <row r="6612" spans="1:28" s="34" customFormat="1" x14ac:dyDescent="0.25">
      <c r="A6612" s="3">
        <v>1359</v>
      </c>
      <c r="B6612" s="3">
        <v>2016</v>
      </c>
      <c r="C6612" s="3" t="s">
        <v>2041</v>
      </c>
      <c r="D6612" s="4">
        <f>DATE(B6612,N6612,M6612)</f>
        <v>42656</v>
      </c>
      <c r="E6612" s="5">
        <v>1031</v>
      </c>
      <c r="F6612" s="6" t="s">
        <v>1356</v>
      </c>
      <c r="G6612" s="10" t="s">
        <v>1359</v>
      </c>
      <c r="H6612" s="27"/>
      <c r="I6612" s="7" t="s">
        <v>2374</v>
      </c>
      <c r="J6612" s="7" t="s">
        <v>2375</v>
      </c>
      <c r="K6612" s="6" t="s">
        <v>1358</v>
      </c>
      <c r="L6612" s="6">
        <v>5714</v>
      </c>
      <c r="M6612" s="6">
        <v>13</v>
      </c>
      <c r="N6612" s="6">
        <v>10</v>
      </c>
      <c r="O6612" s="6" t="s">
        <v>14</v>
      </c>
      <c r="P6612" s="15">
        <v>1</v>
      </c>
      <c r="Q6612" s="15" t="str">
        <f>IF($B6612=2014,$P6612,"")</f>
        <v/>
      </c>
      <c r="R6612" s="15" t="str">
        <f>IF($B6612=2015,$P6612,"")</f>
        <v/>
      </c>
      <c r="S6612" s="15">
        <f>IF($B6612=2016,$P6612,"")</f>
        <v>1</v>
      </c>
      <c r="T6612" s="15" t="str">
        <f>IF($B6612=2017,$P6612,"")</f>
        <v/>
      </c>
      <c r="U6612" s="15" t="str">
        <f>IF($B6612=2018,$P6612,"")</f>
        <v/>
      </c>
      <c r="V6612" s="15" t="str">
        <f>IF($B6612=2019,$P6612,"")</f>
        <v/>
      </c>
      <c r="W6612" s="15" t="str">
        <f>IF($B6612=2020,$P6612,"")</f>
        <v/>
      </c>
      <c r="X6612" s="6" t="str">
        <f>IF($B6612=2021,$P6612,"")</f>
        <v/>
      </c>
      <c r="Y6612" s="6" t="str">
        <f>IF($B6612=2022,$P6612,"")</f>
        <v/>
      </c>
      <c r="Z6612" s="6" t="str">
        <f>IF($B6612=2023,$P6612,"")</f>
        <v/>
      </c>
      <c r="AA6612" s="6" t="str">
        <f>IF($B6612=2024,$P6612,"")</f>
        <v/>
      </c>
      <c r="AB6612" s="15" t="str">
        <f>IF($B6612=2025,$P6612,"")</f>
        <v/>
      </c>
    </row>
    <row r="6613" spans="1:28" s="34" customFormat="1" x14ac:dyDescent="0.25">
      <c r="A6613" s="3">
        <v>1377</v>
      </c>
      <c r="B6613" s="3">
        <v>2018</v>
      </c>
      <c r="C6613" s="3" t="s">
        <v>146</v>
      </c>
      <c r="D6613" s="4">
        <f>DATE(B6613,N6613,M6613)</f>
        <v>43353</v>
      </c>
      <c r="E6613" s="5">
        <v>1900</v>
      </c>
      <c r="F6613" s="6" t="s">
        <v>1356</v>
      </c>
      <c r="G6613" s="6" t="s">
        <v>1362</v>
      </c>
      <c r="H6613" s="6" t="str">
        <f>RIGHT(I6613,3)</f>
        <v>VIC</v>
      </c>
      <c r="I6613" s="7" t="s">
        <v>7913</v>
      </c>
      <c r="J6613" s="7" t="s">
        <v>3667</v>
      </c>
      <c r="K6613" s="6" t="s">
        <v>1358</v>
      </c>
      <c r="L6613" s="6">
        <v>5908</v>
      </c>
      <c r="M6613" s="6">
        <v>10</v>
      </c>
      <c r="N6613" s="6">
        <v>9</v>
      </c>
      <c r="O6613" s="6" t="s">
        <v>14</v>
      </c>
      <c r="P6613" s="15">
        <v>1</v>
      </c>
      <c r="Q6613" s="15" t="str">
        <f>IF($B6613=2014,$P6613,"")</f>
        <v/>
      </c>
      <c r="R6613" s="15" t="str">
        <f>IF($B6613=2015,$P6613,"")</f>
        <v/>
      </c>
      <c r="S6613" s="15" t="str">
        <f>IF($B6613=2016,$P6613,"")</f>
        <v/>
      </c>
      <c r="T6613" s="15" t="str">
        <f>IF($B6613=2017,$P6613,"")</f>
        <v/>
      </c>
      <c r="U6613" s="15">
        <f>IF($B6613=2018,$P6613,"")</f>
        <v>1</v>
      </c>
      <c r="V6613" s="15" t="str">
        <f>IF($B6613=2019,$P6613,"")</f>
        <v/>
      </c>
      <c r="W6613" s="15" t="str">
        <f>IF($B6613=2020,$P6613,"")</f>
        <v/>
      </c>
      <c r="X6613" s="6" t="str">
        <f>IF($B6613=2021,$P6613,"")</f>
        <v/>
      </c>
      <c r="Y6613" s="6" t="str">
        <f>IF($B6613=2022,$P6613,"")</f>
        <v/>
      </c>
      <c r="Z6613" s="6" t="str">
        <f>IF($B6613=2023,$P6613,"")</f>
        <v/>
      </c>
      <c r="AA6613" s="6" t="str">
        <f>IF($B6613=2024,$P6613,"")</f>
        <v/>
      </c>
      <c r="AB6613" s="15" t="str">
        <f>IF($B6613=2025,$P6613,"")</f>
        <v/>
      </c>
    </row>
    <row r="6614" spans="1:28" s="34" customFormat="1" x14ac:dyDescent="0.25">
      <c r="A6614" s="3">
        <v>1377</v>
      </c>
      <c r="B6614" s="3">
        <v>2016</v>
      </c>
      <c r="C6614" s="3" t="s">
        <v>2041</v>
      </c>
      <c r="D6614" s="4">
        <f>DATE(B6614,N6614,M6614)</f>
        <v>42656</v>
      </c>
      <c r="E6614" s="5">
        <v>1005</v>
      </c>
      <c r="F6614" s="6" t="s">
        <v>1356</v>
      </c>
      <c r="G6614" s="10" t="s">
        <v>1359</v>
      </c>
      <c r="H6614" s="27"/>
      <c r="I6614" s="7" t="s">
        <v>2376</v>
      </c>
      <c r="J6614" s="7" t="s">
        <v>2377</v>
      </c>
      <c r="K6614" s="6" t="s">
        <v>1358</v>
      </c>
      <c r="L6614" s="6">
        <v>5714</v>
      </c>
      <c r="M6614" s="6">
        <v>13</v>
      </c>
      <c r="N6614" s="6">
        <v>10</v>
      </c>
      <c r="O6614" s="6" t="s">
        <v>14</v>
      </c>
      <c r="P6614" s="15">
        <v>1</v>
      </c>
      <c r="Q6614" s="15" t="str">
        <f>IF($B6614=2014,$P6614,"")</f>
        <v/>
      </c>
      <c r="R6614" s="15" t="str">
        <f>IF($B6614=2015,$P6614,"")</f>
        <v/>
      </c>
      <c r="S6614" s="15">
        <f>IF($B6614=2016,$P6614,"")</f>
        <v>1</v>
      </c>
      <c r="T6614" s="15" t="str">
        <f>IF($B6614=2017,$P6614,"")</f>
        <v/>
      </c>
      <c r="U6614" s="15" t="str">
        <f>IF($B6614=2018,$P6614,"")</f>
        <v/>
      </c>
      <c r="V6614" s="15" t="str">
        <f>IF($B6614=2019,$P6614,"")</f>
        <v/>
      </c>
      <c r="W6614" s="15" t="str">
        <f>IF($B6614=2020,$P6614,"")</f>
        <v/>
      </c>
      <c r="X6614" s="6" t="str">
        <f>IF($B6614=2021,$P6614,"")</f>
        <v/>
      </c>
      <c r="Y6614" s="6" t="str">
        <f>IF($B6614=2022,$P6614,"")</f>
        <v/>
      </c>
      <c r="Z6614" s="6" t="str">
        <f>IF($B6614=2023,$P6614,"")</f>
        <v/>
      </c>
      <c r="AA6614" s="6" t="str">
        <f>IF($B6614=2024,$P6614,"")</f>
        <v/>
      </c>
      <c r="AB6614" s="15" t="str">
        <f>IF($B6614=2025,$P6614,"")</f>
        <v/>
      </c>
    </row>
    <row r="6615" spans="1:28" s="34" customFormat="1" x14ac:dyDescent="0.25">
      <c r="A6615" s="3">
        <v>1377</v>
      </c>
      <c r="B6615" s="3">
        <v>2018</v>
      </c>
      <c r="C6615" s="3" t="s">
        <v>925</v>
      </c>
      <c r="D6615" s="4">
        <f>DATE(B6615,N6615,M6615)</f>
        <v>43400</v>
      </c>
      <c r="E6615" s="5">
        <v>1326</v>
      </c>
      <c r="F6615" s="6" t="s">
        <v>1356</v>
      </c>
      <c r="G6615" s="6" t="s">
        <v>1359</v>
      </c>
      <c r="H6615" s="27"/>
      <c r="I6615" s="7" t="s">
        <v>2376</v>
      </c>
      <c r="J6615" s="7" t="s">
        <v>3668</v>
      </c>
      <c r="K6615" s="6" t="s">
        <v>3613</v>
      </c>
      <c r="L6615" s="6">
        <v>5908</v>
      </c>
      <c r="M6615" s="6">
        <v>27</v>
      </c>
      <c r="N6615" s="6">
        <v>10</v>
      </c>
      <c r="O6615" s="6" t="s">
        <v>14</v>
      </c>
      <c r="P6615" s="15">
        <v>1</v>
      </c>
      <c r="Q6615" s="15" t="str">
        <f>IF($B6615=2014,$P6615,"")</f>
        <v/>
      </c>
      <c r="R6615" s="15" t="str">
        <f>IF($B6615=2015,$P6615,"")</f>
        <v/>
      </c>
      <c r="S6615" s="15" t="str">
        <f>IF($B6615=2016,$P6615,"")</f>
        <v/>
      </c>
      <c r="T6615" s="15" t="str">
        <f>IF($B6615=2017,$P6615,"")</f>
        <v/>
      </c>
      <c r="U6615" s="15">
        <f>IF($B6615=2018,$P6615,"")</f>
        <v>1</v>
      </c>
      <c r="V6615" s="15" t="str">
        <f>IF($B6615=2019,$P6615,"")</f>
        <v/>
      </c>
      <c r="W6615" s="15" t="str">
        <f>IF($B6615=2020,$P6615,"")</f>
        <v/>
      </c>
      <c r="X6615" s="6" t="str">
        <f>IF($B6615=2021,$P6615,"")</f>
        <v/>
      </c>
      <c r="Y6615" s="6" t="str">
        <f>IF($B6615=2022,$P6615,"")</f>
        <v/>
      </c>
      <c r="Z6615" s="6" t="str">
        <f>IF($B6615=2023,$P6615,"")</f>
        <v/>
      </c>
      <c r="AA6615" s="6" t="str">
        <f>IF($B6615=2024,$P6615,"")</f>
        <v/>
      </c>
      <c r="AB6615" s="15" t="str">
        <f>IF($B6615=2025,$P6615,"")</f>
        <v/>
      </c>
    </row>
    <row r="6616" spans="1:28" s="34" customFormat="1" x14ac:dyDescent="0.25">
      <c r="A6616" s="3">
        <v>1386</v>
      </c>
      <c r="B6616" s="3">
        <v>2016</v>
      </c>
      <c r="C6616" s="3" t="s">
        <v>2041</v>
      </c>
      <c r="D6616" s="4">
        <f>DATE(B6616,N6616,M6616)</f>
        <v>42656</v>
      </c>
      <c r="E6616" s="5">
        <v>1019</v>
      </c>
      <c r="F6616" s="6" t="s">
        <v>1356</v>
      </c>
      <c r="G6616" s="10" t="s">
        <v>1359</v>
      </c>
      <c r="H6616" s="27"/>
      <c r="I6616" s="7" t="s">
        <v>2378</v>
      </c>
      <c r="J6616" s="7" t="s">
        <v>2379</v>
      </c>
      <c r="K6616" s="6" t="s">
        <v>1358</v>
      </c>
      <c r="L6616" s="6">
        <v>5714</v>
      </c>
      <c r="M6616" s="6">
        <v>13</v>
      </c>
      <c r="N6616" s="6">
        <v>10</v>
      </c>
      <c r="O6616" s="6" t="s">
        <v>14</v>
      </c>
      <c r="P6616" s="15">
        <v>1</v>
      </c>
      <c r="Q6616" s="15" t="str">
        <f>IF($B6616=2014,$P6616,"")</f>
        <v/>
      </c>
      <c r="R6616" s="15" t="str">
        <f>IF($B6616=2015,$P6616,"")</f>
        <v/>
      </c>
      <c r="S6616" s="15">
        <f>IF($B6616=2016,$P6616,"")</f>
        <v>1</v>
      </c>
      <c r="T6616" s="15" t="str">
        <f>IF($B6616=2017,$P6616,"")</f>
        <v/>
      </c>
      <c r="U6616" s="15" t="str">
        <f>IF($B6616=2018,$P6616,"")</f>
        <v/>
      </c>
      <c r="V6616" s="15" t="str">
        <f>IF($B6616=2019,$P6616,"")</f>
        <v/>
      </c>
      <c r="W6616" s="15" t="str">
        <f>IF($B6616=2020,$P6616,"")</f>
        <v/>
      </c>
      <c r="X6616" s="6" t="str">
        <f>IF($B6616=2021,$P6616,"")</f>
        <v/>
      </c>
      <c r="Y6616" s="6" t="str">
        <f>IF($B6616=2022,$P6616,"")</f>
        <v/>
      </c>
      <c r="Z6616" s="6" t="str">
        <f>IF($B6616=2023,$P6616,"")</f>
        <v/>
      </c>
      <c r="AA6616" s="6" t="str">
        <f>IF($B6616=2024,$P6616,"")</f>
        <v/>
      </c>
      <c r="AB6616" s="15" t="str">
        <f>IF($B6616=2025,$P6616,"")</f>
        <v/>
      </c>
    </row>
    <row r="6617" spans="1:28" s="34" customFormat="1" x14ac:dyDescent="0.25">
      <c r="A6617" s="3">
        <v>1395</v>
      </c>
      <c r="B6617" s="3">
        <v>2017</v>
      </c>
      <c r="C6617" s="3" t="s">
        <v>195</v>
      </c>
      <c r="D6617" s="4">
        <f>DATE(B6617,N6617,M6617)</f>
        <v>43028</v>
      </c>
      <c r="E6617" s="5">
        <v>1100</v>
      </c>
      <c r="F6617" s="6" t="s">
        <v>1356</v>
      </c>
      <c r="G6617" s="6" t="s">
        <v>1359</v>
      </c>
      <c r="H6617" s="27"/>
      <c r="I6617" s="7" t="s">
        <v>3246</v>
      </c>
      <c r="J6617" s="9" t="s">
        <v>3247</v>
      </c>
      <c r="K6617" s="6" t="s">
        <v>1358</v>
      </c>
      <c r="L6617" s="6">
        <v>5807</v>
      </c>
      <c r="M6617" s="6">
        <v>20</v>
      </c>
      <c r="N6617" s="6">
        <v>10</v>
      </c>
      <c r="O6617" s="6" t="s">
        <v>14</v>
      </c>
      <c r="P6617" s="15">
        <v>1</v>
      </c>
      <c r="Q6617" s="15" t="str">
        <f>IF($B6617=2014,$P6617,"")</f>
        <v/>
      </c>
      <c r="R6617" s="15" t="str">
        <f>IF($B6617=2015,$P6617,"")</f>
        <v/>
      </c>
      <c r="S6617" s="15" t="str">
        <f>IF($B6617=2016,$P6617,"")</f>
        <v/>
      </c>
      <c r="T6617" s="15">
        <f>IF($B6617=2017,$P6617,"")</f>
        <v>1</v>
      </c>
      <c r="U6617" s="15" t="str">
        <f>IF($B6617=2018,$P6617,"")</f>
        <v/>
      </c>
      <c r="V6617" s="15" t="str">
        <f>IF($B6617=2019,$P6617,"")</f>
        <v/>
      </c>
      <c r="W6617" s="15" t="str">
        <f>IF($B6617=2020,$P6617,"")</f>
        <v/>
      </c>
      <c r="X6617" s="6" t="str">
        <f>IF($B6617=2021,$P6617,"")</f>
        <v/>
      </c>
      <c r="Y6617" s="6" t="str">
        <f>IF($B6617=2022,$P6617,"")</f>
        <v/>
      </c>
      <c r="Z6617" s="6" t="str">
        <f>IF($B6617=2023,$P6617,"")</f>
        <v/>
      </c>
      <c r="AA6617" s="6" t="str">
        <f>IF($B6617=2024,$P6617,"")</f>
        <v/>
      </c>
      <c r="AB6617" s="15" t="str">
        <f>IF($B6617=2025,$P6617,"")</f>
        <v/>
      </c>
    </row>
    <row r="6618" spans="1:28" s="34" customFormat="1" x14ac:dyDescent="0.25">
      <c r="A6618" s="3">
        <v>1404</v>
      </c>
      <c r="B6618" s="3">
        <v>2019</v>
      </c>
      <c r="C6618" s="3" t="s">
        <v>190</v>
      </c>
      <c r="D6618" s="4">
        <f>DATE(B6618,N6618,M6618)</f>
        <v>43713</v>
      </c>
      <c r="E6618" s="5">
        <v>1846</v>
      </c>
      <c r="F6618" s="6" t="s">
        <v>1356</v>
      </c>
      <c r="G6618" s="6" t="s">
        <v>1362</v>
      </c>
      <c r="H6618" s="6" t="str">
        <f>RIGHT(I6618,2)</f>
        <v>WA</v>
      </c>
      <c r="I6618" s="9" t="s">
        <v>7914</v>
      </c>
      <c r="J6618" s="9" t="s">
        <v>4112</v>
      </c>
      <c r="K6618" s="6" t="s">
        <v>1358</v>
      </c>
      <c r="L6618" s="6">
        <v>6008</v>
      </c>
      <c r="M6618" s="6">
        <v>5</v>
      </c>
      <c r="N6618" s="6">
        <v>9</v>
      </c>
      <c r="O6618" s="6" t="s">
        <v>14</v>
      </c>
      <c r="P6618" s="15">
        <v>1</v>
      </c>
      <c r="Q6618" s="15" t="str">
        <f>IF($B6618=2014,$P6618,"")</f>
        <v/>
      </c>
      <c r="R6618" s="15" t="str">
        <f>IF($B6618=2015,$P6618,"")</f>
        <v/>
      </c>
      <c r="S6618" s="15" t="str">
        <f>IF($B6618=2016,$P6618,"")</f>
        <v/>
      </c>
      <c r="T6618" s="15" t="str">
        <f>IF($B6618=2017,$P6618,"")</f>
        <v/>
      </c>
      <c r="U6618" s="15" t="str">
        <f>IF($B6618=2018,$P6618,"")</f>
        <v/>
      </c>
      <c r="V6618" s="15">
        <f>IF($B6618=2019,$P6618,"")</f>
        <v>1</v>
      </c>
      <c r="W6618" s="15" t="str">
        <f>IF($B6618=2020,$P6618,"")</f>
        <v/>
      </c>
      <c r="X6618" s="6" t="str">
        <f>IF($B6618=2021,$P6618,"")</f>
        <v/>
      </c>
      <c r="Y6618" s="6" t="str">
        <f>IF($B6618=2022,$P6618,"")</f>
        <v/>
      </c>
      <c r="Z6618" s="6" t="str">
        <f>IF($B6618=2023,$P6618,"")</f>
        <v/>
      </c>
      <c r="AA6618" s="6" t="str">
        <f>IF($B6618=2024,$P6618,"")</f>
        <v/>
      </c>
      <c r="AB6618" s="15" t="str">
        <f>IF($B6618=2025,$P6618,"")</f>
        <v/>
      </c>
    </row>
    <row r="6619" spans="1:28" s="34" customFormat="1" x14ac:dyDescent="0.25">
      <c r="A6619" s="3">
        <v>1413</v>
      </c>
      <c r="B6619" s="5">
        <v>2015</v>
      </c>
      <c r="C6619" s="3" t="s">
        <v>45</v>
      </c>
      <c r="D6619" s="4">
        <f>DATE(B6619,N6619,M6619)</f>
        <v>42295</v>
      </c>
      <c r="E6619" s="5">
        <v>1000</v>
      </c>
      <c r="F6619" s="6" t="s">
        <v>1356</v>
      </c>
      <c r="G6619" s="6" t="s">
        <v>1359</v>
      </c>
      <c r="H6619" s="27"/>
      <c r="I6619" s="9" t="s">
        <v>1424</v>
      </c>
      <c r="J6619" s="9" t="s">
        <v>1425</v>
      </c>
      <c r="K6619" s="6" t="s">
        <v>1358</v>
      </c>
      <c r="L6619" s="6">
        <v>5607</v>
      </c>
      <c r="M6619" s="6">
        <v>18</v>
      </c>
      <c r="N6619" s="6">
        <v>10</v>
      </c>
      <c r="O6619" s="6" t="s">
        <v>14</v>
      </c>
      <c r="P6619" s="15">
        <v>1</v>
      </c>
      <c r="Q6619" s="15" t="str">
        <f>IF($B6619=2014,$P6619,"")</f>
        <v/>
      </c>
      <c r="R6619" s="15">
        <f>IF($B6619=2015,$P6619,"")</f>
        <v>1</v>
      </c>
      <c r="S6619" s="15" t="str">
        <f>IF($B6619=2016,$P6619,"")</f>
        <v/>
      </c>
      <c r="T6619" s="15" t="str">
        <f>IF($B6619=2017,$P6619,"")</f>
        <v/>
      </c>
      <c r="U6619" s="15" t="str">
        <f>IF($B6619=2018,$P6619,"")</f>
        <v/>
      </c>
      <c r="V6619" s="15" t="str">
        <f>IF($B6619=2019,$P6619,"")</f>
        <v/>
      </c>
      <c r="W6619" s="15" t="str">
        <f>IF($B6619=2020,$P6619,"")</f>
        <v/>
      </c>
      <c r="X6619" s="6" t="str">
        <f>IF($B6619=2021,$P6619,"")</f>
        <v/>
      </c>
      <c r="Y6619" s="6" t="str">
        <f>IF($B6619=2022,$P6619,"")</f>
        <v/>
      </c>
      <c r="Z6619" s="6" t="str">
        <f>IF($B6619=2023,$P6619,"")</f>
        <v/>
      </c>
      <c r="AA6619" s="6" t="str">
        <f>IF($B6619=2024,$P6619,"")</f>
        <v/>
      </c>
      <c r="AB6619" s="15" t="str">
        <f>IF($B6619=2025,$P6619,"")</f>
        <v/>
      </c>
    </row>
    <row r="6620" spans="1:28" s="34" customFormat="1" x14ac:dyDescent="0.25">
      <c r="A6620" s="3">
        <v>1413</v>
      </c>
      <c r="B6620" s="3">
        <v>2020</v>
      </c>
      <c r="C6620" s="3" t="s">
        <v>15</v>
      </c>
      <c r="D6620" s="4">
        <f>DATE(B6620,N6620,M6620)</f>
        <v>44114</v>
      </c>
      <c r="E6620" s="5">
        <v>1300</v>
      </c>
      <c r="F6620" s="6" t="s">
        <v>1356</v>
      </c>
      <c r="G6620" s="6" t="s">
        <v>1359</v>
      </c>
      <c r="H6620" s="27"/>
      <c r="I6620" s="9" t="s">
        <v>1424</v>
      </c>
      <c r="J6620" s="7" t="s">
        <v>5672</v>
      </c>
      <c r="K6620" s="6" t="s">
        <v>1358</v>
      </c>
      <c r="L6620" s="6">
        <v>6109</v>
      </c>
      <c r="M6620" s="6">
        <v>10</v>
      </c>
      <c r="N6620" s="6">
        <v>10</v>
      </c>
      <c r="O6620" s="6" t="s">
        <v>14</v>
      </c>
      <c r="P6620" s="15">
        <v>1</v>
      </c>
      <c r="Q6620" s="15" t="str">
        <f>IF($B6620=2014,$P6620,"")</f>
        <v/>
      </c>
      <c r="R6620" s="15" t="str">
        <f>IF($B6620=2015,$P6620,"")</f>
        <v/>
      </c>
      <c r="S6620" s="15" t="str">
        <f>IF($B6620=2016,$P6620,"")</f>
        <v/>
      </c>
      <c r="T6620" s="15" t="str">
        <f>IF($B6620=2017,$P6620,"")</f>
        <v/>
      </c>
      <c r="U6620" s="15" t="str">
        <f>IF($B6620=2018,$P6620,"")</f>
        <v/>
      </c>
      <c r="V6620" s="15" t="str">
        <f>IF($B6620=2019,$P6620,"")</f>
        <v/>
      </c>
      <c r="W6620" s="15">
        <f>IF($B6620=2020,$P6620,"")</f>
        <v>1</v>
      </c>
      <c r="X6620" s="6" t="str">
        <f>IF($B6620=2021,$P6620,"")</f>
        <v/>
      </c>
      <c r="Y6620" s="6" t="str">
        <f>IF($B6620=2022,$P6620,"")</f>
        <v/>
      </c>
      <c r="Z6620" s="6" t="str">
        <f>IF($B6620=2023,$P6620,"")</f>
        <v/>
      </c>
      <c r="AA6620" s="6" t="str">
        <f>IF($B6620=2024,$P6620,"")</f>
        <v/>
      </c>
      <c r="AB6620" s="15" t="str">
        <f>IF($B6620=2025,$P6620,"")</f>
        <v/>
      </c>
    </row>
    <row r="6621" spans="1:28" s="34" customFormat="1" ht="24" x14ac:dyDescent="0.25">
      <c r="A6621" s="30">
        <v>1431</v>
      </c>
      <c r="B6621" s="30">
        <v>2025</v>
      </c>
      <c r="C6621" s="30" t="s">
        <v>208</v>
      </c>
      <c r="D6621" s="59">
        <f>DATE(B6621,N6621,M6621)</f>
        <v>45670</v>
      </c>
      <c r="E6621" s="32">
        <v>1842</v>
      </c>
      <c r="F6621" s="35" t="s">
        <v>1356</v>
      </c>
      <c r="G6621" s="35" t="s">
        <v>1362</v>
      </c>
      <c r="H6621" s="6" t="str">
        <f>RIGHT(I6621,3)</f>
        <v>NSW</v>
      </c>
      <c r="I6621" s="34" t="s">
        <v>8964</v>
      </c>
      <c r="J6621" s="34" t="s">
        <v>8952</v>
      </c>
      <c r="K6621" s="33" t="s">
        <v>88</v>
      </c>
      <c r="L6621" s="33">
        <v>6514</v>
      </c>
      <c r="M6621" s="33">
        <v>13</v>
      </c>
      <c r="N6621" s="33">
        <v>1</v>
      </c>
      <c r="O6621" s="33" t="s">
        <v>86</v>
      </c>
      <c r="P6621" s="15">
        <v>1</v>
      </c>
      <c r="Q6621" s="15" t="str">
        <f>IF($B6621=2014,$P6621,"")</f>
        <v/>
      </c>
      <c r="R6621" s="15" t="str">
        <f>IF($B6621=2015,$P6621,"")</f>
        <v/>
      </c>
      <c r="S6621" s="15" t="str">
        <f>IF($B6621=2016,$P6621,"")</f>
        <v/>
      </c>
      <c r="T6621" s="15" t="str">
        <f>IF($B6621=2017,$P6621,"")</f>
        <v/>
      </c>
      <c r="U6621" s="15" t="str">
        <f>IF($B6621=2018,$P6621,"")</f>
        <v/>
      </c>
      <c r="V6621" s="15" t="str">
        <f>IF($B6621=2019,$P6621,"")</f>
        <v/>
      </c>
      <c r="W6621" s="15" t="str">
        <f>IF($B6621=2020,$P6621,"")</f>
        <v/>
      </c>
      <c r="X6621" s="6" t="str">
        <f>IF($B6621=2021,$P6621,"")</f>
        <v/>
      </c>
      <c r="Y6621" s="6" t="str">
        <f>IF($B6621=2022,$P6621,"")</f>
        <v/>
      </c>
      <c r="Z6621" s="6" t="str">
        <f>IF($B6621=2023,$P6621,"")</f>
        <v/>
      </c>
      <c r="AA6621" s="6" t="str">
        <f>IF($B6621=2024,$P6621,"")</f>
        <v/>
      </c>
      <c r="AB6621" s="15">
        <f>IF($B6621=2025,$P6621,"")</f>
        <v>1</v>
      </c>
    </row>
    <row r="6622" spans="1:28" s="34" customFormat="1" x14ac:dyDescent="0.25">
      <c r="A6622" s="30">
        <v>1431</v>
      </c>
      <c r="B6622" s="30">
        <v>2025</v>
      </c>
      <c r="C6622" s="30" t="s">
        <v>96</v>
      </c>
      <c r="D6622" s="31">
        <f>DATE(B6622,N6622,M6622)</f>
        <v>45724</v>
      </c>
      <c r="E6622" s="32">
        <v>2130</v>
      </c>
      <c r="F6622" s="33" t="s">
        <v>1356</v>
      </c>
      <c r="G6622" s="33" t="s">
        <v>1362</v>
      </c>
      <c r="H6622" s="33" t="str">
        <f>RIGHT(I6622,2)</f>
        <v>WA</v>
      </c>
      <c r="I6622" s="34" t="s">
        <v>9048</v>
      </c>
      <c r="J6622" s="34" t="s">
        <v>9049</v>
      </c>
      <c r="K6622" s="33" t="s">
        <v>3267</v>
      </c>
      <c r="L6622" s="33">
        <v>6518</v>
      </c>
      <c r="M6622" s="33">
        <v>8</v>
      </c>
      <c r="N6622" s="33">
        <v>3</v>
      </c>
      <c r="O6622" s="33"/>
      <c r="P6622" s="6">
        <v>1</v>
      </c>
      <c r="Q6622" s="15" t="str">
        <f>IF($B6622=2014,$P6622,"")</f>
        <v/>
      </c>
      <c r="R6622" s="15" t="str">
        <f>IF($B6622=2015,$P6622,"")</f>
        <v/>
      </c>
      <c r="S6622" s="15" t="str">
        <f>IF($B6622=2016,$P6622,"")</f>
        <v/>
      </c>
      <c r="T6622" s="15" t="str">
        <f>IF($B6622=2017,$P6622,"")</f>
        <v/>
      </c>
      <c r="U6622" s="15" t="str">
        <f>IF($B6622=2018,$P6622,"")</f>
        <v/>
      </c>
      <c r="V6622" s="15" t="str">
        <f>IF($B6622=2019,$P6622,"")</f>
        <v/>
      </c>
      <c r="W6622" s="15" t="str">
        <f>IF($B6622=2020,$P6622,"")</f>
        <v/>
      </c>
      <c r="X6622" s="6" t="str">
        <f>IF($B6622=2021,$P6622,"")</f>
        <v/>
      </c>
      <c r="Y6622" s="6" t="str">
        <f>IF($B6622=2022,$P6622,"")</f>
        <v/>
      </c>
      <c r="Z6622" s="6" t="str">
        <f>IF($B6622=2023,$P6622,"")</f>
        <v/>
      </c>
      <c r="AA6622" s="6" t="str">
        <f>IF($B6622=2024,$P6622,"")</f>
        <v/>
      </c>
      <c r="AB6622" s="15">
        <f>IF($B6622=2025,$P6622,"")</f>
        <v>1</v>
      </c>
    </row>
    <row r="6623" spans="1:28" s="34" customFormat="1" x14ac:dyDescent="0.25">
      <c r="A6623" s="30">
        <v>1431</v>
      </c>
      <c r="B6623" s="30">
        <v>2025</v>
      </c>
      <c r="C6623" s="30" t="s">
        <v>106</v>
      </c>
      <c r="D6623" s="31">
        <f>DATE(B6623,N6623,M6623)</f>
        <v>45728</v>
      </c>
      <c r="E6623" s="32">
        <v>2021</v>
      </c>
      <c r="F6623" s="33" t="s">
        <v>1356</v>
      </c>
      <c r="G6623" s="33" t="s">
        <v>1362</v>
      </c>
      <c r="H6623" s="33" t="str">
        <f>RIGHT(I6623,2)</f>
        <v>WA</v>
      </c>
      <c r="I6623" s="34" t="s">
        <v>9048</v>
      </c>
      <c r="J6623" s="34" t="s">
        <v>9050</v>
      </c>
      <c r="K6623" s="33" t="s">
        <v>123</v>
      </c>
      <c r="L6623" s="33">
        <v>6518</v>
      </c>
      <c r="M6623" s="33">
        <v>12</v>
      </c>
      <c r="N6623" s="33">
        <v>3</v>
      </c>
      <c r="O6623" s="33"/>
      <c r="P6623" s="6">
        <v>1</v>
      </c>
      <c r="Q6623" s="15" t="str">
        <f>IF($B6623=2014,$P6623,"")</f>
        <v/>
      </c>
      <c r="R6623" s="15" t="str">
        <f>IF($B6623=2015,$P6623,"")</f>
        <v/>
      </c>
      <c r="S6623" s="15" t="str">
        <f>IF($B6623=2016,$P6623,"")</f>
        <v/>
      </c>
      <c r="T6623" s="15" t="str">
        <f>IF($B6623=2017,$P6623,"")</f>
        <v/>
      </c>
      <c r="U6623" s="15" t="str">
        <f>IF($B6623=2018,$P6623,"")</f>
        <v/>
      </c>
      <c r="V6623" s="15" t="str">
        <f>IF($B6623=2019,$P6623,"")</f>
        <v/>
      </c>
      <c r="W6623" s="15" t="str">
        <f>IF($B6623=2020,$P6623,"")</f>
        <v/>
      </c>
      <c r="X6623" s="6" t="str">
        <f>IF($B6623=2021,$P6623,"")</f>
        <v/>
      </c>
      <c r="Y6623" s="6" t="str">
        <f>IF($B6623=2022,$P6623,"")</f>
        <v/>
      </c>
      <c r="Z6623" s="6" t="str">
        <f>IF($B6623=2023,$P6623,"")</f>
        <v/>
      </c>
      <c r="AA6623" s="6" t="str">
        <f>IF($B6623=2024,$P6623,"")</f>
        <v/>
      </c>
      <c r="AB6623" s="15">
        <f>IF($B6623=2025,$P6623,"")</f>
        <v>1</v>
      </c>
    </row>
    <row r="6624" spans="1:28" s="34" customFormat="1" x14ac:dyDescent="0.25">
      <c r="A6624" s="3">
        <v>1440</v>
      </c>
      <c r="B6624" s="5">
        <v>2015</v>
      </c>
      <c r="C6624" s="3" t="s">
        <v>1426</v>
      </c>
      <c r="D6624" s="4">
        <f>DATE(B6624,N6624,M6624)</f>
        <v>42298</v>
      </c>
      <c r="E6624" s="5">
        <v>1026</v>
      </c>
      <c r="F6624" s="6" t="s">
        <v>1356</v>
      </c>
      <c r="G6624" s="6" t="s">
        <v>1427</v>
      </c>
      <c r="H6624" s="27"/>
      <c r="I6624" s="9" t="s">
        <v>3248</v>
      </c>
      <c r="J6624" s="9" t="s">
        <v>1428</v>
      </c>
      <c r="K6624" s="6" t="s">
        <v>1214</v>
      </c>
      <c r="L6624" s="6">
        <v>5613</v>
      </c>
      <c r="M6624" s="6">
        <v>21</v>
      </c>
      <c r="N6624" s="6">
        <v>10</v>
      </c>
      <c r="O6624" s="6" t="s">
        <v>14</v>
      </c>
      <c r="P6624" s="15">
        <v>1</v>
      </c>
      <c r="Q6624" s="15" t="str">
        <f>IF($B6624=2014,$P6624,"")</f>
        <v/>
      </c>
      <c r="R6624" s="15">
        <f>IF($B6624=2015,$P6624,"")</f>
        <v>1</v>
      </c>
      <c r="S6624" s="15" t="str">
        <f>IF($B6624=2016,$P6624,"")</f>
        <v/>
      </c>
      <c r="T6624" s="15" t="str">
        <f>IF($B6624=2017,$P6624,"")</f>
        <v/>
      </c>
      <c r="U6624" s="15" t="str">
        <f>IF($B6624=2018,$P6624,"")</f>
        <v/>
      </c>
      <c r="V6624" s="15" t="str">
        <f>IF($B6624=2019,$P6624,"")</f>
        <v/>
      </c>
      <c r="W6624" s="15" t="str">
        <f>IF($B6624=2020,$P6624,"")</f>
        <v/>
      </c>
      <c r="X6624" s="6" t="str">
        <f>IF($B6624=2021,$P6624,"")</f>
        <v/>
      </c>
      <c r="Y6624" s="6" t="str">
        <f>IF($B6624=2022,$P6624,"")</f>
        <v/>
      </c>
      <c r="Z6624" s="6" t="str">
        <f>IF($B6624=2023,$P6624,"")</f>
        <v/>
      </c>
      <c r="AA6624" s="6" t="str">
        <f>IF($B6624=2024,$P6624,"")</f>
        <v/>
      </c>
      <c r="AB6624" s="15" t="str">
        <f>IF($B6624=2025,$P6624,"")</f>
        <v/>
      </c>
    </row>
    <row r="6625" spans="1:29" s="34" customFormat="1" x14ac:dyDescent="0.25">
      <c r="A6625" s="3">
        <v>1440</v>
      </c>
      <c r="B6625" s="3">
        <v>2018</v>
      </c>
      <c r="C6625" s="3" t="s">
        <v>56</v>
      </c>
      <c r="D6625" s="4">
        <f>DATE(B6625,N6625,M6625)</f>
        <v>43143</v>
      </c>
      <c r="E6625" s="5">
        <v>800</v>
      </c>
      <c r="F6625" s="6" t="s">
        <v>1356</v>
      </c>
      <c r="G6625" s="10" t="s">
        <v>1427</v>
      </c>
      <c r="H6625" s="27"/>
      <c r="I6625" s="9" t="s">
        <v>3248</v>
      </c>
      <c r="J6625" s="9" t="s">
        <v>5352</v>
      </c>
      <c r="K6625" s="6" t="s">
        <v>144</v>
      </c>
      <c r="L6625" s="6">
        <v>5816</v>
      </c>
      <c r="M6625" s="6">
        <v>12</v>
      </c>
      <c r="N6625" s="6">
        <v>2</v>
      </c>
      <c r="O6625" s="6" t="s">
        <v>14</v>
      </c>
      <c r="P6625" s="15">
        <v>1</v>
      </c>
      <c r="Q6625" s="15" t="str">
        <f>IF($B6625=2014,$P6625,"")</f>
        <v/>
      </c>
      <c r="R6625" s="15" t="str">
        <f>IF($B6625=2015,$P6625,"")</f>
        <v/>
      </c>
      <c r="S6625" s="15" t="str">
        <f>IF($B6625=2016,$P6625,"")</f>
        <v/>
      </c>
      <c r="T6625" s="15" t="str">
        <f>IF($B6625=2017,$P6625,"")</f>
        <v/>
      </c>
      <c r="U6625" s="15">
        <f>IF($B6625=2018,$P6625,"")</f>
        <v>1</v>
      </c>
      <c r="V6625" s="15" t="str">
        <f>IF($B6625=2019,$P6625,"")</f>
        <v/>
      </c>
      <c r="W6625" s="15" t="str">
        <f>IF($B6625=2020,$P6625,"")</f>
        <v/>
      </c>
      <c r="X6625" s="6" t="str">
        <f>IF($B6625=2021,$P6625,"")</f>
        <v/>
      </c>
      <c r="Y6625" s="6" t="str">
        <f>IF($B6625=2022,$P6625,"")</f>
        <v/>
      </c>
      <c r="Z6625" s="6" t="str">
        <f>IF($B6625=2023,$P6625,"")</f>
        <v/>
      </c>
      <c r="AA6625" s="6" t="str">
        <f>IF($B6625=2024,$P6625,"")</f>
        <v/>
      </c>
      <c r="AB6625" s="15" t="str">
        <f>IF($B6625=2025,$P6625,"")</f>
        <v/>
      </c>
      <c r="AC6625" s="41"/>
    </row>
    <row r="6626" spans="1:29" s="34" customFormat="1" x14ac:dyDescent="0.25">
      <c r="A6626" s="3">
        <v>1440</v>
      </c>
      <c r="B6626" s="3">
        <v>2019</v>
      </c>
      <c r="C6626" s="3" t="s">
        <v>249</v>
      </c>
      <c r="D6626" s="4">
        <f>DATE(B6626,N6626,M6626)</f>
        <v>43761</v>
      </c>
      <c r="E6626" s="5">
        <v>938</v>
      </c>
      <c r="F6626" s="6" t="s">
        <v>1356</v>
      </c>
      <c r="G6626" s="6" t="s">
        <v>1427</v>
      </c>
      <c r="H6626" s="27"/>
      <c r="I6626" s="9" t="s">
        <v>3248</v>
      </c>
      <c r="J6626" s="7" t="s">
        <v>5682</v>
      </c>
      <c r="K6626" s="6" t="s">
        <v>5621</v>
      </c>
      <c r="L6626" s="6">
        <v>6109</v>
      </c>
      <c r="M6626" s="6">
        <v>23</v>
      </c>
      <c r="N6626" s="6">
        <v>10</v>
      </c>
      <c r="O6626" s="6"/>
      <c r="P6626" s="15">
        <v>1</v>
      </c>
      <c r="Q6626" s="15" t="str">
        <f>IF($B6626=2014,$P6626,"")</f>
        <v/>
      </c>
      <c r="R6626" s="15" t="str">
        <f>IF($B6626=2015,$P6626,"")</f>
        <v/>
      </c>
      <c r="S6626" s="15" t="str">
        <f>IF($B6626=2016,$P6626,"")</f>
        <v/>
      </c>
      <c r="T6626" s="15" t="str">
        <f>IF($B6626=2017,$P6626,"")</f>
        <v/>
      </c>
      <c r="U6626" s="15" t="str">
        <f>IF($B6626=2018,$P6626,"")</f>
        <v/>
      </c>
      <c r="V6626" s="15">
        <f>IF($B6626=2019,$P6626,"")</f>
        <v>1</v>
      </c>
      <c r="W6626" s="15" t="str">
        <f>IF($B6626=2020,$P6626,"")</f>
        <v/>
      </c>
      <c r="X6626" s="6" t="str">
        <f>IF($B6626=2021,$P6626,"")</f>
        <v/>
      </c>
      <c r="Y6626" s="6" t="str">
        <f>IF($B6626=2022,$P6626,"")</f>
        <v/>
      </c>
      <c r="Z6626" s="6" t="str">
        <f>IF($B6626=2023,$P6626,"")</f>
        <v/>
      </c>
      <c r="AA6626" s="6" t="str">
        <f>IF($B6626=2024,$P6626,"")</f>
        <v/>
      </c>
      <c r="AB6626" s="15" t="str">
        <f>IF($B6626=2025,$P6626,"")</f>
        <v/>
      </c>
      <c r="AC6626" s="41"/>
    </row>
    <row r="6627" spans="1:29" s="34" customFormat="1" x14ac:dyDescent="0.25">
      <c r="A6627" s="3">
        <v>1449</v>
      </c>
      <c r="B6627" s="3">
        <v>2019</v>
      </c>
      <c r="C6627" s="3" t="s">
        <v>190</v>
      </c>
      <c r="D6627" s="4">
        <f>DATE(B6627,N6627,M6627)</f>
        <v>43713</v>
      </c>
      <c r="E6627" s="5">
        <v>1846</v>
      </c>
      <c r="F6627" s="6" t="s">
        <v>1356</v>
      </c>
      <c r="G6627" s="6" t="s">
        <v>1362</v>
      </c>
      <c r="H6627" s="6" t="str">
        <f>RIGHT(I6627,2)</f>
        <v>WA</v>
      </c>
      <c r="I6627" s="7" t="s">
        <v>7225</v>
      </c>
      <c r="J6627" s="9" t="s">
        <v>4113</v>
      </c>
      <c r="K6627" s="6" t="s">
        <v>1358</v>
      </c>
      <c r="L6627" s="6">
        <v>6008</v>
      </c>
      <c r="M6627" s="6">
        <v>5</v>
      </c>
      <c r="N6627" s="6">
        <v>9</v>
      </c>
      <c r="O6627" s="6" t="s">
        <v>14</v>
      </c>
      <c r="P6627" s="15">
        <v>1</v>
      </c>
      <c r="Q6627" s="15" t="str">
        <f>IF($B6627=2014,$P6627,"")</f>
        <v/>
      </c>
      <c r="R6627" s="15" t="str">
        <f>IF($B6627=2015,$P6627,"")</f>
        <v/>
      </c>
      <c r="S6627" s="15" t="str">
        <f>IF($B6627=2016,$P6627,"")</f>
        <v/>
      </c>
      <c r="T6627" s="15" t="str">
        <f>IF($B6627=2017,$P6627,"")</f>
        <v/>
      </c>
      <c r="U6627" s="15" t="str">
        <f>IF($B6627=2018,$P6627,"")</f>
        <v/>
      </c>
      <c r="V6627" s="15">
        <f>IF($B6627=2019,$P6627,"")</f>
        <v>1</v>
      </c>
      <c r="W6627" s="15" t="str">
        <f>IF($B6627=2020,$P6627,"")</f>
        <v/>
      </c>
      <c r="X6627" s="6" t="str">
        <f>IF($B6627=2021,$P6627,"")</f>
        <v/>
      </c>
      <c r="Y6627" s="6" t="str">
        <f>IF($B6627=2022,$P6627,"")</f>
        <v/>
      </c>
      <c r="Z6627" s="6" t="str">
        <f>IF($B6627=2023,$P6627,"")</f>
        <v/>
      </c>
      <c r="AA6627" s="6" t="str">
        <f>IF($B6627=2024,$P6627,"")</f>
        <v/>
      </c>
      <c r="AB6627" s="15" t="str">
        <f>IF($B6627=2025,$P6627,"")</f>
        <v/>
      </c>
    </row>
    <row r="6628" spans="1:29" s="34" customFormat="1" ht="24" x14ac:dyDescent="0.25">
      <c r="A6628" s="3">
        <v>1449</v>
      </c>
      <c r="B6628" s="3">
        <v>2023</v>
      </c>
      <c r="C6628" s="3" t="s">
        <v>1443</v>
      </c>
      <c r="D6628" s="4">
        <f>DATE(B6628,N6628,M6628)</f>
        <v>44937</v>
      </c>
      <c r="E6628" s="5">
        <v>2100</v>
      </c>
      <c r="F6628" s="10" t="s">
        <v>1356</v>
      </c>
      <c r="G6628" s="10" t="s">
        <v>1362</v>
      </c>
      <c r="H6628" s="6" t="str">
        <f>RIGHT(I6628,2)</f>
        <v>WA</v>
      </c>
      <c r="I6628" s="7" t="s">
        <v>7225</v>
      </c>
      <c r="J6628" s="7" t="s">
        <v>7226</v>
      </c>
      <c r="K6628" s="6" t="s">
        <v>150</v>
      </c>
      <c r="L6628" s="6">
        <v>6315</v>
      </c>
      <c r="M6628" s="6">
        <v>11</v>
      </c>
      <c r="N6628" s="6">
        <v>1</v>
      </c>
      <c r="O6628" s="6" t="s">
        <v>7104</v>
      </c>
      <c r="P6628" s="15">
        <v>1</v>
      </c>
      <c r="Q6628" s="15" t="str">
        <f>IF($B6628=2014,$P6628,"")</f>
        <v/>
      </c>
      <c r="R6628" s="15" t="str">
        <f>IF($B6628=2015,$P6628,"")</f>
        <v/>
      </c>
      <c r="S6628" s="15" t="str">
        <f>IF($B6628=2016,$P6628,"")</f>
        <v/>
      </c>
      <c r="T6628" s="15" t="str">
        <f>IF($B6628=2017,$P6628,"")</f>
        <v/>
      </c>
      <c r="U6628" s="15" t="str">
        <f>IF($B6628=2018,$P6628,"")</f>
        <v/>
      </c>
      <c r="V6628" s="15" t="str">
        <f>IF($B6628=2019,$P6628,"")</f>
        <v/>
      </c>
      <c r="W6628" s="15" t="str">
        <f>IF($B6628=2020,$P6628,"")</f>
        <v/>
      </c>
      <c r="X6628" s="6" t="str">
        <f>IF($B6628=2021,$P6628,"")</f>
        <v/>
      </c>
      <c r="Y6628" s="6" t="str">
        <f>IF($B6628=2022,$P6628,"")</f>
        <v/>
      </c>
      <c r="Z6628" s="6">
        <f>IF($B6628=2023,$P6628,"")</f>
        <v>1</v>
      </c>
      <c r="AA6628" s="6" t="str">
        <f>IF($B6628=2024,$P6628,"")</f>
        <v/>
      </c>
      <c r="AB6628" s="15" t="str">
        <f>IF($B6628=2025,$P6628,"")</f>
        <v/>
      </c>
    </row>
    <row r="6629" spans="1:29" s="34" customFormat="1" ht="72" x14ac:dyDescent="0.25">
      <c r="A6629" s="3">
        <v>1449</v>
      </c>
      <c r="B6629" s="3">
        <v>2017</v>
      </c>
      <c r="C6629" s="3" t="s">
        <v>198</v>
      </c>
      <c r="D6629" s="4">
        <f>DATE(B6629,N6629,M6629)</f>
        <v>43062</v>
      </c>
      <c r="E6629" s="5">
        <v>1102</v>
      </c>
      <c r="F6629" s="6" t="s">
        <v>1356</v>
      </c>
      <c r="G6629" s="6" t="s">
        <v>3249</v>
      </c>
      <c r="H6629" s="27"/>
      <c r="I6629" s="7" t="s">
        <v>3250</v>
      </c>
      <c r="J6629" s="9" t="s">
        <v>3251</v>
      </c>
      <c r="K6629" s="6" t="s">
        <v>1358</v>
      </c>
      <c r="L6629" s="6">
        <v>5801</v>
      </c>
      <c r="M6629" s="6">
        <v>23</v>
      </c>
      <c r="N6629" s="6">
        <v>11</v>
      </c>
      <c r="O6629" s="6" t="s">
        <v>14</v>
      </c>
      <c r="P6629" s="15">
        <v>1</v>
      </c>
      <c r="Q6629" s="15" t="str">
        <f>IF($B6629=2014,$P6629,"")</f>
        <v/>
      </c>
      <c r="R6629" s="15" t="str">
        <f>IF($B6629=2015,$P6629,"")</f>
        <v/>
      </c>
      <c r="S6629" s="15" t="str">
        <f>IF($B6629=2016,$P6629,"")</f>
        <v/>
      </c>
      <c r="T6629" s="15">
        <f>IF($B6629=2017,$P6629,"")</f>
        <v>1</v>
      </c>
      <c r="U6629" s="15" t="str">
        <f>IF($B6629=2018,$P6629,"")</f>
        <v/>
      </c>
      <c r="V6629" s="15" t="str">
        <f>IF($B6629=2019,$P6629,"")</f>
        <v/>
      </c>
      <c r="W6629" s="15" t="str">
        <f>IF($B6629=2020,$P6629,"")</f>
        <v/>
      </c>
      <c r="X6629" s="6" t="str">
        <f>IF($B6629=2021,$P6629,"")</f>
        <v/>
      </c>
      <c r="Y6629" s="6" t="str">
        <f>IF($B6629=2022,$P6629,"")</f>
        <v/>
      </c>
      <c r="Z6629" s="6" t="str">
        <f>IF($B6629=2023,$P6629,"")</f>
        <v/>
      </c>
      <c r="AA6629" s="6" t="str">
        <f>IF($B6629=2024,$P6629,"")</f>
        <v/>
      </c>
      <c r="AB6629" s="15" t="str">
        <f>IF($B6629=2025,$P6629,"")</f>
        <v/>
      </c>
    </row>
    <row r="6630" spans="1:29" s="34" customFormat="1" x14ac:dyDescent="0.25">
      <c r="A6630" s="3">
        <v>1449</v>
      </c>
      <c r="B6630" s="3">
        <v>2016</v>
      </c>
      <c r="C6630" s="3" t="s">
        <v>2041</v>
      </c>
      <c r="D6630" s="4">
        <f>DATE(B6630,N6630,M6630)</f>
        <v>42656</v>
      </c>
      <c r="E6630" s="5">
        <v>1023</v>
      </c>
      <c r="F6630" s="6" t="s">
        <v>1356</v>
      </c>
      <c r="G6630" s="10" t="s">
        <v>1359</v>
      </c>
      <c r="H6630" s="27"/>
      <c r="I6630" s="7" t="s">
        <v>5673</v>
      </c>
      <c r="J6630" s="7" t="s">
        <v>2380</v>
      </c>
      <c r="K6630" s="6" t="s">
        <v>1358</v>
      </c>
      <c r="L6630" s="6">
        <v>5714</v>
      </c>
      <c r="M6630" s="6">
        <v>13</v>
      </c>
      <c r="N6630" s="6">
        <v>10</v>
      </c>
      <c r="O6630" s="6" t="s">
        <v>14</v>
      </c>
      <c r="P6630" s="15">
        <v>1</v>
      </c>
      <c r="Q6630" s="15" t="str">
        <f>IF($B6630=2014,$P6630,"")</f>
        <v/>
      </c>
      <c r="R6630" s="15" t="str">
        <f>IF($B6630=2015,$P6630,"")</f>
        <v/>
      </c>
      <c r="S6630" s="15">
        <f>IF($B6630=2016,$P6630,"")</f>
        <v>1</v>
      </c>
      <c r="T6630" s="15" t="str">
        <f>IF($B6630=2017,$P6630,"")</f>
        <v/>
      </c>
      <c r="U6630" s="15" t="str">
        <f>IF($B6630=2018,$P6630,"")</f>
        <v/>
      </c>
      <c r="V6630" s="15" t="str">
        <f>IF($B6630=2019,$P6630,"")</f>
        <v/>
      </c>
      <c r="W6630" s="15" t="str">
        <f>IF($B6630=2020,$P6630,"")</f>
        <v/>
      </c>
      <c r="X6630" s="6" t="str">
        <f>IF($B6630=2021,$P6630,"")</f>
        <v/>
      </c>
      <c r="Y6630" s="6" t="str">
        <f>IF($B6630=2022,$P6630,"")</f>
        <v/>
      </c>
      <c r="Z6630" s="6" t="str">
        <f>IF($B6630=2023,$P6630,"")</f>
        <v/>
      </c>
      <c r="AA6630" s="6" t="str">
        <f>IF($B6630=2024,$P6630,"")</f>
        <v/>
      </c>
      <c r="AB6630" s="15" t="str">
        <f>IF($B6630=2025,$P6630,"")</f>
        <v/>
      </c>
    </row>
    <row r="6631" spans="1:29" s="34" customFormat="1" x14ac:dyDescent="0.25">
      <c r="A6631" s="3">
        <v>1449</v>
      </c>
      <c r="B6631" s="3">
        <v>2020</v>
      </c>
      <c r="C6631" s="3" t="s">
        <v>15</v>
      </c>
      <c r="D6631" s="4">
        <f>DATE(B6631,N6631,M6631)</f>
        <v>44114</v>
      </c>
      <c r="E6631" s="5">
        <v>1400</v>
      </c>
      <c r="F6631" s="6" t="s">
        <v>1356</v>
      </c>
      <c r="G6631" s="6" t="s">
        <v>1359</v>
      </c>
      <c r="H6631" s="27"/>
      <c r="I6631" s="7" t="s">
        <v>5673</v>
      </c>
      <c r="J6631" s="7" t="s">
        <v>5674</v>
      </c>
      <c r="K6631" s="6" t="s">
        <v>1358</v>
      </c>
      <c r="L6631" s="6">
        <v>6109</v>
      </c>
      <c r="M6631" s="6">
        <v>10</v>
      </c>
      <c r="N6631" s="6">
        <v>10</v>
      </c>
      <c r="O6631" s="6" t="s">
        <v>14</v>
      </c>
      <c r="P6631" s="15">
        <v>1</v>
      </c>
      <c r="Q6631" s="15" t="str">
        <f>IF($B6631=2014,$P6631,"")</f>
        <v/>
      </c>
      <c r="R6631" s="15" t="str">
        <f>IF($B6631=2015,$P6631,"")</f>
        <v/>
      </c>
      <c r="S6631" s="15" t="str">
        <f>IF($B6631=2016,$P6631,"")</f>
        <v/>
      </c>
      <c r="T6631" s="15" t="str">
        <f>IF($B6631=2017,$P6631,"")</f>
        <v/>
      </c>
      <c r="U6631" s="15" t="str">
        <f>IF($B6631=2018,$P6631,"")</f>
        <v/>
      </c>
      <c r="V6631" s="15" t="str">
        <f>IF($B6631=2019,$P6631,"")</f>
        <v/>
      </c>
      <c r="W6631" s="15">
        <f>IF($B6631=2020,$P6631,"")</f>
        <v>1</v>
      </c>
      <c r="X6631" s="6" t="str">
        <f>IF($B6631=2021,$P6631,"")</f>
        <v/>
      </c>
      <c r="Y6631" s="6" t="str">
        <f>IF($B6631=2022,$P6631,"")</f>
        <v/>
      </c>
      <c r="Z6631" s="6" t="str">
        <f>IF($B6631=2023,$P6631,"")</f>
        <v/>
      </c>
      <c r="AA6631" s="6" t="str">
        <f>IF($B6631=2024,$P6631,"")</f>
        <v/>
      </c>
      <c r="AB6631" s="15" t="str">
        <f>IF($B6631=2025,$P6631,"")</f>
        <v/>
      </c>
    </row>
    <row r="6632" spans="1:29" s="34" customFormat="1" x14ac:dyDescent="0.25">
      <c r="A6632" s="3">
        <v>1458</v>
      </c>
      <c r="B6632" s="3">
        <v>2019</v>
      </c>
      <c r="C6632" s="3" t="s">
        <v>1297</v>
      </c>
      <c r="D6632" s="4">
        <f>DATE(B6632,N6632,M6632)</f>
        <v>43757</v>
      </c>
      <c r="E6632" s="5">
        <v>1025</v>
      </c>
      <c r="F6632" s="6" t="s">
        <v>1356</v>
      </c>
      <c r="G6632" s="6" t="s">
        <v>1359</v>
      </c>
      <c r="H6632" s="27"/>
      <c r="I6632" s="9" t="s">
        <v>4114</v>
      </c>
      <c r="J6632" s="9" t="s">
        <v>4115</v>
      </c>
      <c r="K6632" s="6" t="s">
        <v>144</v>
      </c>
      <c r="L6632" s="6">
        <v>6007</v>
      </c>
      <c r="M6632" s="6">
        <v>19</v>
      </c>
      <c r="N6632" s="6">
        <v>10</v>
      </c>
      <c r="O6632" s="6" t="s">
        <v>14</v>
      </c>
      <c r="P6632" s="15">
        <v>1</v>
      </c>
      <c r="Q6632" s="15" t="str">
        <f>IF($B6632=2014,$P6632,"")</f>
        <v/>
      </c>
      <c r="R6632" s="15" t="str">
        <f>IF($B6632=2015,$P6632,"")</f>
        <v/>
      </c>
      <c r="S6632" s="15" t="str">
        <f>IF($B6632=2016,$P6632,"")</f>
        <v/>
      </c>
      <c r="T6632" s="15" t="str">
        <f>IF($B6632=2017,$P6632,"")</f>
        <v/>
      </c>
      <c r="U6632" s="15" t="str">
        <f>IF($B6632=2018,$P6632,"")</f>
        <v/>
      </c>
      <c r="V6632" s="15">
        <f>IF($B6632=2019,$P6632,"")</f>
        <v>1</v>
      </c>
      <c r="W6632" s="15" t="str">
        <f>IF($B6632=2020,$P6632,"")</f>
        <v/>
      </c>
      <c r="X6632" s="6" t="str">
        <f>IF($B6632=2021,$P6632,"")</f>
        <v/>
      </c>
      <c r="Y6632" s="6" t="str">
        <f>IF($B6632=2022,$P6632,"")</f>
        <v/>
      </c>
      <c r="Z6632" s="6" t="str">
        <f>IF($B6632=2023,$P6632,"")</f>
        <v/>
      </c>
      <c r="AA6632" s="6" t="str">
        <f>IF($B6632=2024,$P6632,"")</f>
        <v/>
      </c>
      <c r="AB6632" s="15" t="str">
        <f>IF($B6632=2025,$P6632,"")</f>
        <v/>
      </c>
    </row>
    <row r="6633" spans="1:29" s="34" customFormat="1" x14ac:dyDescent="0.25">
      <c r="A6633" s="3">
        <v>1458</v>
      </c>
      <c r="B6633" s="5">
        <v>2015</v>
      </c>
      <c r="C6633" s="3" t="s">
        <v>238</v>
      </c>
      <c r="D6633" s="4">
        <f>DATE(B6633,N6633,M6633)</f>
        <v>42305</v>
      </c>
      <c r="E6633" s="5">
        <v>1100</v>
      </c>
      <c r="F6633" s="6" t="s">
        <v>1356</v>
      </c>
      <c r="G6633" s="6" t="s">
        <v>1359</v>
      </c>
      <c r="H6633" s="27"/>
      <c r="I6633" s="9" t="s">
        <v>1429</v>
      </c>
      <c r="J6633" s="9" t="s">
        <v>1430</v>
      </c>
      <c r="K6633" s="6" t="s">
        <v>1358</v>
      </c>
      <c r="L6633" s="6">
        <v>5608</v>
      </c>
      <c r="M6633" s="6">
        <v>28</v>
      </c>
      <c r="N6633" s="6">
        <v>10</v>
      </c>
      <c r="O6633" s="6" t="s">
        <v>14</v>
      </c>
      <c r="P6633" s="15">
        <v>1</v>
      </c>
      <c r="Q6633" s="15" t="str">
        <f>IF($B6633=2014,$P6633,"")</f>
        <v/>
      </c>
      <c r="R6633" s="15">
        <f>IF($B6633=2015,$P6633,"")</f>
        <v>1</v>
      </c>
      <c r="S6633" s="15" t="str">
        <f>IF($B6633=2016,$P6633,"")</f>
        <v/>
      </c>
      <c r="T6633" s="15" t="str">
        <f>IF($B6633=2017,$P6633,"")</f>
        <v/>
      </c>
      <c r="U6633" s="15" t="str">
        <f>IF($B6633=2018,$P6633,"")</f>
        <v/>
      </c>
      <c r="V6633" s="15" t="str">
        <f>IF($B6633=2019,$P6633,"")</f>
        <v/>
      </c>
      <c r="W6633" s="15" t="str">
        <f>IF($B6633=2020,$P6633,"")</f>
        <v/>
      </c>
      <c r="X6633" s="6" t="str">
        <f>IF($B6633=2021,$P6633,"")</f>
        <v/>
      </c>
      <c r="Y6633" s="6" t="str">
        <f>IF($B6633=2022,$P6633,"")</f>
        <v/>
      </c>
      <c r="Z6633" s="6" t="str">
        <f>IF($B6633=2023,$P6633,"")</f>
        <v/>
      </c>
      <c r="AA6633" s="6" t="str">
        <f>IF($B6633=2024,$P6633,"")</f>
        <v/>
      </c>
      <c r="AB6633" s="15" t="str">
        <f>IF($B6633=2025,$P6633,"")</f>
        <v/>
      </c>
    </row>
    <row r="6634" spans="1:29" s="34" customFormat="1" x14ac:dyDescent="0.25">
      <c r="A6634" s="3">
        <v>1458</v>
      </c>
      <c r="B6634" s="3">
        <v>2016</v>
      </c>
      <c r="C6634" s="3" t="s">
        <v>210</v>
      </c>
      <c r="D6634" s="4">
        <f>DATE(B6634,N6634,M6634)</f>
        <v>42629</v>
      </c>
      <c r="E6634" s="5">
        <v>1700</v>
      </c>
      <c r="F6634" s="6" t="s">
        <v>1356</v>
      </c>
      <c r="G6634" s="10" t="s">
        <v>1359</v>
      </c>
      <c r="H6634" s="27"/>
      <c r="I6634" s="7" t="s">
        <v>1429</v>
      </c>
      <c r="J6634" s="7" t="s">
        <v>2381</v>
      </c>
      <c r="K6634" s="6" t="s">
        <v>1358</v>
      </c>
      <c r="L6634" s="6">
        <v>5705</v>
      </c>
      <c r="M6634" s="6">
        <v>16</v>
      </c>
      <c r="N6634" s="6">
        <v>9</v>
      </c>
      <c r="O6634" s="6" t="s">
        <v>14</v>
      </c>
      <c r="P6634" s="15">
        <v>1</v>
      </c>
      <c r="Q6634" s="15" t="str">
        <f>IF($B6634=2014,$P6634,"")</f>
        <v/>
      </c>
      <c r="R6634" s="15" t="str">
        <f>IF($B6634=2015,$P6634,"")</f>
        <v/>
      </c>
      <c r="S6634" s="15">
        <f>IF($B6634=2016,$P6634,"")</f>
        <v>1</v>
      </c>
      <c r="T6634" s="15" t="str">
        <f>IF($B6634=2017,$P6634,"")</f>
        <v/>
      </c>
      <c r="U6634" s="15" t="str">
        <f>IF($B6634=2018,$P6634,"")</f>
        <v/>
      </c>
      <c r="V6634" s="15" t="str">
        <f>IF($B6634=2019,$P6634,"")</f>
        <v/>
      </c>
      <c r="W6634" s="15" t="str">
        <f>IF($B6634=2020,$P6634,"")</f>
        <v/>
      </c>
      <c r="X6634" s="6" t="str">
        <f>IF($B6634=2021,$P6634,"")</f>
        <v/>
      </c>
      <c r="Y6634" s="6" t="str">
        <f>IF($B6634=2022,$P6634,"")</f>
        <v/>
      </c>
      <c r="Z6634" s="6" t="str">
        <f>IF($B6634=2023,$P6634,"")</f>
        <v/>
      </c>
      <c r="AA6634" s="6" t="str">
        <f>IF($B6634=2024,$P6634,"")</f>
        <v/>
      </c>
      <c r="AB6634" s="15" t="str">
        <f>IF($B6634=2025,$P6634,"")</f>
        <v/>
      </c>
    </row>
    <row r="6635" spans="1:29" s="34" customFormat="1" x14ac:dyDescent="0.25">
      <c r="A6635" s="3">
        <v>1458</v>
      </c>
      <c r="B6635" s="3">
        <v>2016</v>
      </c>
      <c r="C6635" s="3" t="s">
        <v>2041</v>
      </c>
      <c r="D6635" s="4">
        <f>DATE(B6635,N6635,M6635)</f>
        <v>42656</v>
      </c>
      <c r="E6635" s="5">
        <v>1023</v>
      </c>
      <c r="F6635" s="6" t="s">
        <v>1356</v>
      </c>
      <c r="G6635" s="10" t="s">
        <v>1359</v>
      </c>
      <c r="H6635" s="27"/>
      <c r="I6635" s="7" t="s">
        <v>1429</v>
      </c>
      <c r="J6635" s="7" t="s">
        <v>2382</v>
      </c>
      <c r="K6635" s="6" t="s">
        <v>1358</v>
      </c>
      <c r="L6635" s="6">
        <v>5714</v>
      </c>
      <c r="M6635" s="6">
        <v>13</v>
      </c>
      <c r="N6635" s="6">
        <v>10</v>
      </c>
      <c r="O6635" s="6" t="s">
        <v>14</v>
      </c>
      <c r="P6635" s="15">
        <v>1</v>
      </c>
      <c r="Q6635" s="15" t="str">
        <f>IF($B6635=2014,$P6635,"")</f>
        <v/>
      </c>
      <c r="R6635" s="15" t="str">
        <f>IF($B6635=2015,$P6635,"")</f>
        <v/>
      </c>
      <c r="S6635" s="15">
        <f>IF($B6635=2016,$P6635,"")</f>
        <v>1</v>
      </c>
      <c r="T6635" s="15" t="str">
        <f>IF($B6635=2017,$P6635,"")</f>
        <v/>
      </c>
      <c r="U6635" s="15" t="str">
        <f>IF($B6635=2018,$P6635,"")</f>
        <v/>
      </c>
      <c r="V6635" s="15" t="str">
        <f>IF($B6635=2019,$P6635,"")</f>
        <v/>
      </c>
      <c r="W6635" s="15" t="str">
        <f>IF($B6635=2020,$P6635,"")</f>
        <v/>
      </c>
      <c r="X6635" s="6" t="str">
        <f>IF($B6635=2021,$P6635,"")</f>
        <v/>
      </c>
      <c r="Y6635" s="6" t="str">
        <f>IF($B6635=2022,$P6635,"")</f>
        <v/>
      </c>
      <c r="Z6635" s="6" t="str">
        <f>IF($B6635=2023,$P6635,"")</f>
        <v/>
      </c>
      <c r="AA6635" s="6" t="str">
        <f>IF($B6635=2024,$P6635,"")</f>
        <v/>
      </c>
      <c r="AB6635" s="15" t="str">
        <f>IF($B6635=2025,$P6635,"")</f>
        <v/>
      </c>
    </row>
    <row r="6636" spans="1:29" s="34" customFormat="1" x14ac:dyDescent="0.25">
      <c r="A6636" s="3">
        <v>1458</v>
      </c>
      <c r="B6636" s="3">
        <v>2020</v>
      </c>
      <c r="C6636" s="3" t="s">
        <v>15</v>
      </c>
      <c r="D6636" s="4">
        <f>DATE(B6636,N6636,M6636)</f>
        <v>44114</v>
      </c>
      <c r="E6636" s="5">
        <v>1400</v>
      </c>
      <c r="F6636" s="6" t="s">
        <v>1356</v>
      </c>
      <c r="G6636" s="6" t="s">
        <v>1359</v>
      </c>
      <c r="H6636" s="27"/>
      <c r="I6636" s="7" t="s">
        <v>1429</v>
      </c>
      <c r="J6636" s="7" t="s">
        <v>1430</v>
      </c>
      <c r="K6636" s="6" t="s">
        <v>1358</v>
      </c>
      <c r="L6636" s="6">
        <v>6109</v>
      </c>
      <c r="M6636" s="6">
        <v>10</v>
      </c>
      <c r="N6636" s="6">
        <v>10</v>
      </c>
      <c r="O6636" s="6" t="s">
        <v>14</v>
      </c>
      <c r="P6636" s="15">
        <v>1</v>
      </c>
      <c r="Q6636" s="15" t="str">
        <f>IF($B6636=2014,$P6636,"")</f>
        <v/>
      </c>
      <c r="R6636" s="15" t="str">
        <f>IF($B6636=2015,$P6636,"")</f>
        <v/>
      </c>
      <c r="S6636" s="15" t="str">
        <f>IF($B6636=2016,$P6636,"")</f>
        <v/>
      </c>
      <c r="T6636" s="15" t="str">
        <f>IF($B6636=2017,$P6636,"")</f>
        <v/>
      </c>
      <c r="U6636" s="15" t="str">
        <f>IF($B6636=2018,$P6636,"")</f>
        <v/>
      </c>
      <c r="V6636" s="15" t="str">
        <f>IF($B6636=2019,$P6636,"")</f>
        <v/>
      </c>
      <c r="W6636" s="15">
        <f>IF($B6636=2020,$P6636,"")</f>
        <v>1</v>
      </c>
      <c r="X6636" s="6" t="str">
        <f>IF($B6636=2021,$P6636,"")</f>
        <v/>
      </c>
      <c r="Y6636" s="6" t="str">
        <f>IF($B6636=2022,$P6636,"")</f>
        <v/>
      </c>
      <c r="Z6636" s="6" t="str">
        <f>IF($B6636=2023,$P6636,"")</f>
        <v/>
      </c>
      <c r="AA6636" s="6" t="str">
        <f>IF($B6636=2024,$P6636,"")</f>
        <v/>
      </c>
      <c r="AB6636" s="15" t="str">
        <f>IF($B6636=2025,$P6636,"")</f>
        <v/>
      </c>
    </row>
    <row r="6637" spans="1:29" s="34" customFormat="1" x14ac:dyDescent="0.25">
      <c r="A6637" s="3">
        <v>1476</v>
      </c>
      <c r="B6637" s="3">
        <v>2017</v>
      </c>
      <c r="C6637" s="3" t="s">
        <v>278</v>
      </c>
      <c r="D6637" s="4">
        <f>DATE(B6637,N6637,M6637)</f>
        <v>42976</v>
      </c>
      <c r="E6637" s="5">
        <v>1957</v>
      </c>
      <c r="F6637" s="6" t="s">
        <v>1356</v>
      </c>
      <c r="G6637" s="6" t="s">
        <v>1362</v>
      </c>
      <c r="H6637" s="6" t="str">
        <f>RIGHT(I6637,3)</f>
        <v>QLD</v>
      </c>
      <c r="I6637" s="7" t="s">
        <v>7915</v>
      </c>
      <c r="J6637" s="9" t="s">
        <v>3252</v>
      </c>
      <c r="K6637" s="6" t="s">
        <v>1358</v>
      </c>
      <c r="L6637" s="6">
        <v>5805</v>
      </c>
      <c r="M6637" s="6">
        <v>29</v>
      </c>
      <c r="N6637" s="6">
        <v>8</v>
      </c>
      <c r="O6637" s="6" t="s">
        <v>14</v>
      </c>
      <c r="P6637" s="15">
        <v>1</v>
      </c>
      <c r="Q6637" s="15" t="str">
        <f>IF($B6637=2014,$P6637,"")</f>
        <v/>
      </c>
      <c r="R6637" s="15" t="str">
        <f>IF($B6637=2015,$P6637,"")</f>
        <v/>
      </c>
      <c r="S6637" s="15" t="str">
        <f>IF($B6637=2016,$P6637,"")</f>
        <v/>
      </c>
      <c r="T6637" s="15">
        <f>IF($B6637=2017,$P6637,"")</f>
        <v>1</v>
      </c>
      <c r="U6637" s="15" t="str">
        <f>IF($B6637=2018,$P6637,"")</f>
        <v/>
      </c>
      <c r="V6637" s="15" t="str">
        <f>IF($B6637=2019,$P6637,"")</f>
        <v/>
      </c>
      <c r="W6637" s="15" t="str">
        <f>IF($B6637=2020,$P6637,"")</f>
        <v/>
      </c>
      <c r="X6637" s="6" t="str">
        <f>IF($B6637=2021,$P6637,"")</f>
        <v/>
      </c>
      <c r="Y6637" s="6" t="str">
        <f>IF($B6637=2022,$P6637,"")</f>
        <v/>
      </c>
      <c r="Z6637" s="6" t="str">
        <f>IF($B6637=2023,$P6637,"")</f>
        <v/>
      </c>
      <c r="AA6637" s="6" t="str">
        <f>IF($B6637=2024,$P6637,"")</f>
        <v/>
      </c>
      <c r="AB6637" s="15" t="str">
        <f>IF($B6637=2025,$P6637,"")</f>
        <v/>
      </c>
    </row>
    <row r="6638" spans="1:29" x14ac:dyDescent="0.25">
      <c r="A6638" s="3">
        <v>1476</v>
      </c>
      <c r="B6638" s="3">
        <v>2016</v>
      </c>
      <c r="C6638" s="3" t="s">
        <v>2041</v>
      </c>
      <c r="D6638" s="4">
        <f>DATE(B6638,N6638,M6638)</f>
        <v>42656</v>
      </c>
      <c r="E6638" s="5">
        <v>958</v>
      </c>
      <c r="F6638" s="6" t="s">
        <v>1356</v>
      </c>
      <c r="G6638" s="10" t="s">
        <v>1359</v>
      </c>
      <c r="H6638" s="27"/>
      <c r="I6638" s="7" t="s">
        <v>3669</v>
      </c>
      <c r="J6638" s="7" t="s">
        <v>2383</v>
      </c>
      <c r="K6638" s="6" t="s">
        <v>1358</v>
      </c>
      <c r="L6638" s="6">
        <v>5714</v>
      </c>
      <c r="M6638" s="6">
        <v>13</v>
      </c>
      <c r="N6638" s="6">
        <v>10</v>
      </c>
      <c r="O6638" s="6" t="s">
        <v>14</v>
      </c>
      <c r="P6638" s="15">
        <v>1</v>
      </c>
      <c r="Q6638" s="15" t="str">
        <f>IF($B6638=2014,$P6638,"")</f>
        <v/>
      </c>
      <c r="R6638" s="15" t="str">
        <f>IF($B6638=2015,$P6638,"")</f>
        <v/>
      </c>
      <c r="S6638" s="15">
        <f>IF($B6638=2016,$P6638,"")</f>
        <v>1</v>
      </c>
      <c r="T6638" s="15" t="str">
        <f>IF($B6638=2017,$P6638,"")</f>
        <v/>
      </c>
      <c r="U6638" s="15" t="str">
        <f>IF($B6638=2018,$P6638,"")</f>
        <v/>
      </c>
      <c r="V6638" s="15" t="str">
        <f>IF($B6638=2019,$P6638,"")</f>
        <v/>
      </c>
      <c r="W6638" s="15" t="str">
        <f>IF($B6638=2020,$P6638,"")</f>
        <v/>
      </c>
      <c r="X6638" s="6" t="str">
        <f>IF($B6638=2021,$P6638,"")</f>
        <v/>
      </c>
      <c r="Y6638" s="6" t="str">
        <f>IF($B6638=2022,$P6638,"")</f>
        <v/>
      </c>
      <c r="Z6638" s="6" t="str">
        <f>IF($B6638=2023,$P6638,"")</f>
        <v/>
      </c>
      <c r="AA6638" s="6" t="str">
        <f>IF($B6638=2024,$P6638,"")</f>
        <v/>
      </c>
      <c r="AB6638" s="15" t="str">
        <f>IF($B6638=2025,$P6638,"")</f>
        <v/>
      </c>
      <c r="AC6638" s="34"/>
    </row>
    <row r="6639" spans="1:29" s="34" customFormat="1" ht="24" x14ac:dyDescent="0.25">
      <c r="A6639" s="3">
        <v>1476</v>
      </c>
      <c r="B6639" s="3">
        <v>2018</v>
      </c>
      <c r="C6639" s="3" t="s">
        <v>192</v>
      </c>
      <c r="D6639" s="4">
        <f>DATE(B6639,N6639,M6639)</f>
        <v>43406</v>
      </c>
      <c r="E6639" s="5">
        <v>1203</v>
      </c>
      <c r="F6639" s="6" t="s">
        <v>1356</v>
      </c>
      <c r="G6639" s="6" t="s">
        <v>1359</v>
      </c>
      <c r="H6639" s="27"/>
      <c r="I6639" s="7" t="s">
        <v>3669</v>
      </c>
      <c r="J6639" s="7" t="s">
        <v>3670</v>
      </c>
      <c r="K6639" s="6" t="s">
        <v>3613</v>
      </c>
      <c r="L6639" s="6">
        <v>5911</v>
      </c>
      <c r="M6639" s="6">
        <v>2</v>
      </c>
      <c r="N6639" s="6">
        <v>11</v>
      </c>
      <c r="O6639" s="6" t="s">
        <v>14</v>
      </c>
      <c r="P6639" s="15">
        <v>1</v>
      </c>
      <c r="Q6639" s="15" t="str">
        <f>IF($B6639=2014,$P6639,"")</f>
        <v/>
      </c>
      <c r="R6639" s="15" t="str">
        <f>IF($B6639=2015,$P6639,"")</f>
        <v/>
      </c>
      <c r="S6639" s="15" t="str">
        <f>IF($B6639=2016,$P6639,"")</f>
        <v/>
      </c>
      <c r="T6639" s="15" t="str">
        <f>IF($B6639=2017,$P6639,"")</f>
        <v/>
      </c>
      <c r="U6639" s="15">
        <f>IF($B6639=2018,$P6639,"")</f>
        <v>1</v>
      </c>
      <c r="V6639" s="15" t="str">
        <f>IF($B6639=2019,$P6639,"")</f>
        <v/>
      </c>
      <c r="W6639" s="15" t="str">
        <f>IF($B6639=2020,$P6639,"")</f>
        <v/>
      </c>
      <c r="X6639" s="6" t="str">
        <f>IF($B6639=2021,$P6639,"")</f>
        <v/>
      </c>
      <c r="Y6639" s="6" t="str">
        <f>IF($B6639=2022,$P6639,"")</f>
        <v/>
      </c>
      <c r="Z6639" s="6" t="str">
        <f>IF($B6639=2023,$P6639,"")</f>
        <v/>
      </c>
      <c r="AA6639" s="6" t="str">
        <f>IF($B6639=2024,$P6639,"")</f>
        <v/>
      </c>
      <c r="AB6639" s="15" t="str">
        <f>IF($B6639=2025,$P6639,"")</f>
        <v/>
      </c>
    </row>
    <row r="6640" spans="1:29" s="34" customFormat="1" ht="24" x14ac:dyDescent="0.25">
      <c r="A6640" s="30">
        <v>1494</v>
      </c>
      <c r="B6640" s="30">
        <v>2025</v>
      </c>
      <c r="C6640" s="30" t="s">
        <v>224</v>
      </c>
      <c r="D6640" s="31">
        <f>DATE(B6640,N6640,M6640)</f>
        <v>45673</v>
      </c>
      <c r="E6640" s="30">
        <v>2100</v>
      </c>
      <c r="F6640" s="33" t="s">
        <v>1356</v>
      </c>
      <c r="G6640" s="33" t="s">
        <v>1362</v>
      </c>
      <c r="H6640" s="6" t="str">
        <f>RIGHT(I6640,2)</f>
        <v>WA</v>
      </c>
      <c r="I6640" s="64" t="s">
        <v>8995</v>
      </c>
      <c r="J6640" s="34" t="s">
        <v>8990</v>
      </c>
      <c r="K6640" s="33" t="s">
        <v>150</v>
      </c>
      <c r="L6640" s="33">
        <v>6516</v>
      </c>
      <c r="M6640" s="33">
        <v>16</v>
      </c>
      <c r="N6640" s="33">
        <v>1</v>
      </c>
      <c r="O6640" s="33"/>
      <c r="P6640" s="15">
        <v>1</v>
      </c>
      <c r="Q6640" s="15" t="str">
        <f>IF($B6640=2014,$P6640,"")</f>
        <v/>
      </c>
      <c r="R6640" s="15" t="str">
        <f>IF($B6640=2015,$P6640,"")</f>
        <v/>
      </c>
      <c r="S6640" s="15" t="str">
        <f>IF($B6640=2016,$P6640,"")</f>
        <v/>
      </c>
      <c r="T6640" s="15" t="str">
        <f>IF($B6640=2017,$P6640,"")</f>
        <v/>
      </c>
      <c r="U6640" s="15" t="str">
        <f>IF($B6640=2018,$P6640,"")</f>
        <v/>
      </c>
      <c r="V6640" s="15" t="str">
        <f>IF($B6640=2019,$P6640,"")</f>
        <v/>
      </c>
      <c r="W6640" s="15" t="str">
        <f>IF($B6640=2020,$P6640,"")</f>
        <v/>
      </c>
      <c r="X6640" s="6" t="str">
        <f>IF($B6640=2021,$P6640,"")</f>
        <v/>
      </c>
      <c r="Y6640" s="6" t="str">
        <f>IF($B6640=2022,$P6640,"")</f>
        <v/>
      </c>
      <c r="Z6640" s="6" t="str">
        <f>IF($B6640=2023,$P6640,"")</f>
        <v/>
      </c>
      <c r="AA6640" s="6" t="str">
        <f>IF($B6640=2024,$P6640,"")</f>
        <v/>
      </c>
      <c r="AB6640" s="15">
        <f>IF($B6640=2025,$P6640,"")</f>
        <v>1</v>
      </c>
    </row>
    <row r="6641" spans="1:29" s="34" customFormat="1" ht="24" x14ac:dyDescent="0.25">
      <c r="A6641" s="30">
        <v>1494</v>
      </c>
      <c r="B6641" s="30">
        <v>2025</v>
      </c>
      <c r="C6641" s="30" t="s">
        <v>685</v>
      </c>
      <c r="D6641" s="31">
        <f>DATE(B6641,N6641,M6641)</f>
        <v>45685</v>
      </c>
      <c r="E6641" s="32">
        <v>2115</v>
      </c>
      <c r="F6641" s="33" t="s">
        <v>1356</v>
      </c>
      <c r="G6641" s="33" t="s">
        <v>1362</v>
      </c>
      <c r="H6641" s="6" t="str">
        <f>RIGHT(I6641,2)</f>
        <v>WA</v>
      </c>
      <c r="I6641" s="64" t="s">
        <v>8995</v>
      </c>
      <c r="J6641" s="34" t="s">
        <v>8991</v>
      </c>
      <c r="K6641" s="33" t="s">
        <v>102</v>
      </c>
      <c r="L6641" s="33">
        <v>6516</v>
      </c>
      <c r="M6641" s="33">
        <v>28</v>
      </c>
      <c r="N6641" s="33">
        <v>1</v>
      </c>
      <c r="O6641" s="33"/>
      <c r="P6641" s="15">
        <v>1</v>
      </c>
      <c r="Q6641" s="15" t="str">
        <f>IF($B6641=2014,$P6641,"")</f>
        <v/>
      </c>
      <c r="R6641" s="15" t="str">
        <f>IF($B6641=2015,$P6641,"")</f>
        <v/>
      </c>
      <c r="S6641" s="15" t="str">
        <f>IF($B6641=2016,$P6641,"")</f>
        <v/>
      </c>
      <c r="T6641" s="15" t="str">
        <f>IF($B6641=2017,$P6641,"")</f>
        <v/>
      </c>
      <c r="U6641" s="15" t="str">
        <f>IF($B6641=2018,$P6641,"")</f>
        <v/>
      </c>
      <c r="V6641" s="15" t="str">
        <f>IF($B6641=2019,$P6641,"")</f>
        <v/>
      </c>
      <c r="W6641" s="15" t="str">
        <f>IF($B6641=2020,$P6641,"")</f>
        <v/>
      </c>
      <c r="X6641" s="6" t="str">
        <f>IF($B6641=2021,$P6641,"")</f>
        <v/>
      </c>
      <c r="Y6641" s="6" t="str">
        <f>IF($B6641=2022,$P6641,"")</f>
        <v/>
      </c>
      <c r="Z6641" s="6" t="str">
        <f>IF($B6641=2023,$P6641,"")</f>
        <v/>
      </c>
      <c r="AA6641" s="6" t="str">
        <f>IF($B6641=2024,$P6641,"")</f>
        <v/>
      </c>
      <c r="AB6641" s="15">
        <f>IF($B6641=2025,$P6641,"")</f>
        <v>1</v>
      </c>
    </row>
    <row r="6642" spans="1:29" s="34" customFormat="1" ht="24" x14ac:dyDescent="0.25">
      <c r="A6642" s="30">
        <v>1494</v>
      </c>
      <c r="B6642" s="30">
        <v>2025</v>
      </c>
      <c r="C6642" s="30" t="s">
        <v>685</v>
      </c>
      <c r="D6642" s="31">
        <f>DATE(B6642,N6642,M6642)</f>
        <v>45685</v>
      </c>
      <c r="E6642" s="32">
        <v>2126</v>
      </c>
      <c r="F6642" s="33" t="s">
        <v>1356</v>
      </c>
      <c r="G6642" s="33" t="s">
        <v>1362</v>
      </c>
      <c r="H6642" s="6" t="str">
        <f>RIGHT(I6642,2)</f>
        <v>WA</v>
      </c>
      <c r="I6642" s="64" t="s">
        <v>8995</v>
      </c>
      <c r="J6642" s="34" t="s">
        <v>8992</v>
      </c>
      <c r="K6642" s="33" t="s">
        <v>50</v>
      </c>
      <c r="L6642" s="33">
        <v>6516</v>
      </c>
      <c r="M6642" s="33">
        <v>28</v>
      </c>
      <c r="N6642" s="33">
        <v>1</v>
      </c>
      <c r="O6642" s="33"/>
      <c r="P6642" s="15">
        <v>1</v>
      </c>
      <c r="Q6642" s="15" t="str">
        <f>IF($B6642=2014,$P6642,"")</f>
        <v/>
      </c>
      <c r="R6642" s="15" t="str">
        <f>IF($B6642=2015,$P6642,"")</f>
        <v/>
      </c>
      <c r="S6642" s="15" t="str">
        <f>IF($B6642=2016,$P6642,"")</f>
        <v/>
      </c>
      <c r="T6642" s="15" t="str">
        <f>IF($B6642=2017,$P6642,"")</f>
        <v/>
      </c>
      <c r="U6642" s="15" t="str">
        <f>IF($B6642=2018,$P6642,"")</f>
        <v/>
      </c>
      <c r="V6642" s="15" t="str">
        <f>IF($B6642=2019,$P6642,"")</f>
        <v/>
      </c>
      <c r="W6642" s="15" t="str">
        <f>IF($B6642=2020,$P6642,"")</f>
        <v/>
      </c>
      <c r="X6642" s="6" t="str">
        <f>IF($B6642=2021,$P6642,"")</f>
        <v/>
      </c>
      <c r="Y6642" s="6" t="str">
        <f>IF($B6642=2022,$P6642,"")</f>
        <v/>
      </c>
      <c r="Z6642" s="6" t="str">
        <f>IF($B6642=2023,$P6642,"")</f>
        <v/>
      </c>
      <c r="AA6642" s="6" t="str">
        <f>IF($B6642=2024,$P6642,"")</f>
        <v/>
      </c>
      <c r="AB6642" s="15">
        <f>IF($B6642=2025,$P6642,"")</f>
        <v>1</v>
      </c>
    </row>
    <row r="6643" spans="1:29" s="34" customFormat="1" x14ac:dyDescent="0.25">
      <c r="A6643" s="30">
        <v>1494</v>
      </c>
      <c r="B6643" s="30">
        <v>2025</v>
      </c>
      <c r="C6643" s="30" t="s">
        <v>44</v>
      </c>
      <c r="D6643" s="31">
        <f>DATE(B6643,N6643,M6643)</f>
        <v>45712</v>
      </c>
      <c r="E6643" s="32">
        <v>2143</v>
      </c>
      <c r="F6643" s="33" t="s">
        <v>1356</v>
      </c>
      <c r="G6643" s="33" t="s">
        <v>1362</v>
      </c>
      <c r="H6643" s="6" t="str">
        <f>RIGHT(I6643,2)</f>
        <v>WA</v>
      </c>
      <c r="I6643" s="64" t="s">
        <v>8995</v>
      </c>
      <c r="J6643" s="34" t="s">
        <v>9083</v>
      </c>
      <c r="K6643" s="33" t="s">
        <v>123</v>
      </c>
      <c r="L6643" s="33">
        <v>6517</v>
      </c>
      <c r="M6643" s="33">
        <v>24</v>
      </c>
      <c r="N6643" s="33">
        <v>2</v>
      </c>
      <c r="O6643" s="33"/>
      <c r="P6643" s="15">
        <v>1</v>
      </c>
      <c r="Q6643" s="15" t="str">
        <f>IF($B6643=2014,$P6643,"")</f>
        <v/>
      </c>
      <c r="R6643" s="15" t="str">
        <f>IF($B6643=2015,$P6643,"")</f>
        <v/>
      </c>
      <c r="S6643" s="15" t="str">
        <f>IF($B6643=2016,$P6643,"")</f>
        <v/>
      </c>
      <c r="T6643" s="15" t="str">
        <f>IF($B6643=2017,$P6643,"")</f>
        <v/>
      </c>
      <c r="U6643" s="15" t="str">
        <f>IF($B6643=2018,$P6643,"")</f>
        <v/>
      </c>
      <c r="V6643" s="15" t="str">
        <f>IF($B6643=2019,$P6643,"")</f>
        <v/>
      </c>
      <c r="W6643" s="15" t="str">
        <f>IF($B6643=2020,$P6643,"")</f>
        <v/>
      </c>
      <c r="X6643" s="6" t="str">
        <f>IF($B6643=2021,$P6643,"")</f>
        <v/>
      </c>
      <c r="Y6643" s="6" t="str">
        <f>IF($B6643=2022,$P6643,"")</f>
        <v/>
      </c>
      <c r="Z6643" s="6" t="str">
        <f>IF($B6643=2023,$P6643,"")</f>
        <v/>
      </c>
      <c r="AA6643" s="6" t="str">
        <f>IF($B6643=2024,$P6643,"")</f>
        <v/>
      </c>
      <c r="AB6643" s="15">
        <f>IF($B6643=2025,$P6643,"")</f>
        <v>1</v>
      </c>
    </row>
    <row r="6644" spans="1:29" s="34" customFormat="1" ht="36" x14ac:dyDescent="0.25">
      <c r="A6644" s="30">
        <v>1494</v>
      </c>
      <c r="B6644" s="30">
        <v>2025</v>
      </c>
      <c r="C6644" s="30" t="s">
        <v>96</v>
      </c>
      <c r="D6644" s="31">
        <f>DATE(B6644,N6644,M6644)</f>
        <v>45724</v>
      </c>
      <c r="E6644" s="32">
        <v>2120</v>
      </c>
      <c r="F6644" s="33" t="s">
        <v>1356</v>
      </c>
      <c r="G6644" s="33" t="s">
        <v>1362</v>
      </c>
      <c r="H6644" s="33" t="str">
        <f>RIGHT(I6644,2)</f>
        <v>WA</v>
      </c>
      <c r="I6644" s="34" t="s">
        <v>9051</v>
      </c>
      <c r="J6644" s="34" t="s">
        <v>9052</v>
      </c>
      <c r="K6644" s="33" t="s">
        <v>3267</v>
      </c>
      <c r="L6644" s="33">
        <v>6518</v>
      </c>
      <c r="M6644" s="33">
        <v>8</v>
      </c>
      <c r="N6644" s="33">
        <v>3</v>
      </c>
      <c r="O6644" s="33"/>
      <c r="P6644" s="6">
        <v>1</v>
      </c>
      <c r="Q6644" s="15" t="str">
        <f>IF($B6644=2014,$P6644,"")</f>
        <v/>
      </c>
      <c r="R6644" s="15" t="str">
        <f>IF($B6644=2015,$P6644,"")</f>
        <v/>
      </c>
      <c r="S6644" s="15" t="str">
        <f>IF($B6644=2016,$P6644,"")</f>
        <v/>
      </c>
      <c r="T6644" s="15" t="str">
        <f>IF($B6644=2017,$P6644,"")</f>
        <v/>
      </c>
      <c r="U6644" s="15" t="str">
        <f>IF($B6644=2018,$P6644,"")</f>
        <v/>
      </c>
      <c r="V6644" s="15" t="str">
        <f>IF($B6644=2019,$P6644,"")</f>
        <v/>
      </c>
      <c r="W6644" s="15" t="str">
        <f>IF($B6644=2020,$P6644,"")</f>
        <v/>
      </c>
      <c r="X6644" s="6" t="str">
        <f>IF($B6644=2021,$P6644,"")</f>
        <v/>
      </c>
      <c r="Y6644" s="6" t="str">
        <f>IF($B6644=2022,$P6644,"")</f>
        <v/>
      </c>
      <c r="Z6644" s="6" t="str">
        <f>IF($B6644=2023,$P6644,"")</f>
        <v/>
      </c>
      <c r="AA6644" s="6" t="str">
        <f>IF($B6644=2024,$P6644,"")</f>
        <v/>
      </c>
      <c r="AB6644" s="15">
        <f>IF($B6644=2025,$P6644,"")</f>
        <v>1</v>
      </c>
    </row>
    <row r="6645" spans="1:29" s="34" customFormat="1" ht="24" x14ac:dyDescent="0.25">
      <c r="A6645" s="30">
        <v>1494</v>
      </c>
      <c r="B6645" s="30">
        <v>2025</v>
      </c>
      <c r="C6645" s="30" t="s">
        <v>106</v>
      </c>
      <c r="D6645" s="31">
        <f>DATE(B6645,N6645,M6645)</f>
        <v>45728</v>
      </c>
      <c r="E6645" s="32">
        <v>2100</v>
      </c>
      <c r="F6645" s="33" t="s">
        <v>1356</v>
      </c>
      <c r="G6645" s="33" t="s">
        <v>1362</v>
      </c>
      <c r="H6645" s="33" t="str">
        <f>RIGHT(I6645,2)</f>
        <v>WA</v>
      </c>
      <c r="I6645" s="34" t="s">
        <v>9051</v>
      </c>
      <c r="J6645" s="34" t="s">
        <v>9053</v>
      </c>
      <c r="K6645" s="33" t="s">
        <v>123</v>
      </c>
      <c r="L6645" s="33">
        <v>6518</v>
      </c>
      <c r="M6645" s="33">
        <v>12</v>
      </c>
      <c r="N6645" s="33">
        <v>3</v>
      </c>
      <c r="O6645" s="33"/>
      <c r="P6645" s="6">
        <v>1</v>
      </c>
      <c r="Q6645" s="15" t="str">
        <f>IF($B6645=2014,$P6645,"")</f>
        <v/>
      </c>
      <c r="R6645" s="15" t="str">
        <f>IF($B6645=2015,$P6645,"")</f>
        <v/>
      </c>
      <c r="S6645" s="15" t="str">
        <f>IF($B6645=2016,$P6645,"")</f>
        <v/>
      </c>
      <c r="T6645" s="15" t="str">
        <f>IF($B6645=2017,$P6645,"")</f>
        <v/>
      </c>
      <c r="U6645" s="15" t="str">
        <f>IF($B6645=2018,$P6645,"")</f>
        <v/>
      </c>
      <c r="V6645" s="15" t="str">
        <f>IF($B6645=2019,$P6645,"")</f>
        <v/>
      </c>
      <c r="W6645" s="15" t="str">
        <f>IF($B6645=2020,$P6645,"")</f>
        <v/>
      </c>
      <c r="X6645" s="6" t="str">
        <f>IF($B6645=2021,$P6645,"")</f>
        <v/>
      </c>
      <c r="Y6645" s="6" t="str">
        <f>IF($B6645=2022,$P6645,"")</f>
        <v/>
      </c>
      <c r="Z6645" s="6" t="str">
        <f>IF($B6645=2023,$P6645,"")</f>
        <v/>
      </c>
      <c r="AA6645" s="6" t="str">
        <f>IF($B6645=2024,$P6645,"")</f>
        <v/>
      </c>
      <c r="AB6645" s="15">
        <f>IF($B6645=2025,$P6645,"")</f>
        <v>1</v>
      </c>
    </row>
    <row r="6646" spans="1:29" s="34" customFormat="1" x14ac:dyDescent="0.25">
      <c r="A6646" s="3">
        <v>1494</v>
      </c>
      <c r="B6646" s="5">
        <v>2015</v>
      </c>
      <c r="C6646" s="3" t="s">
        <v>925</v>
      </c>
      <c r="D6646" s="4">
        <f>DATE(B6646,N6646,M6646)</f>
        <v>42304</v>
      </c>
      <c r="E6646" s="5">
        <v>1100</v>
      </c>
      <c r="F6646" s="6" t="s">
        <v>1356</v>
      </c>
      <c r="G6646" s="6" t="s">
        <v>1359</v>
      </c>
      <c r="H6646" s="27"/>
      <c r="I6646" s="9" t="s">
        <v>5679</v>
      </c>
      <c r="J6646" s="9" t="s">
        <v>1431</v>
      </c>
      <c r="K6646" s="6" t="s">
        <v>1358</v>
      </c>
      <c r="L6646" s="6">
        <v>5608</v>
      </c>
      <c r="M6646" s="6">
        <v>27</v>
      </c>
      <c r="N6646" s="6">
        <v>10</v>
      </c>
      <c r="O6646" s="6" t="s">
        <v>14</v>
      </c>
      <c r="P6646" s="15">
        <v>1</v>
      </c>
      <c r="Q6646" s="15" t="str">
        <f>IF($B6646=2014,$P6646,"")</f>
        <v/>
      </c>
      <c r="R6646" s="15">
        <f>IF($B6646=2015,$P6646,"")</f>
        <v>1</v>
      </c>
      <c r="S6646" s="15" t="str">
        <f>IF($B6646=2016,$P6646,"")</f>
        <v/>
      </c>
      <c r="T6646" s="15" t="str">
        <f>IF($B6646=2017,$P6646,"")</f>
        <v/>
      </c>
      <c r="U6646" s="15" t="str">
        <f>IF($B6646=2018,$P6646,"")</f>
        <v/>
      </c>
      <c r="V6646" s="15" t="str">
        <f>IF($B6646=2019,$P6646,"")</f>
        <v/>
      </c>
      <c r="W6646" s="15" t="str">
        <f>IF($B6646=2020,$P6646,"")</f>
        <v/>
      </c>
      <c r="X6646" s="6" t="str">
        <f>IF($B6646=2021,$P6646,"")</f>
        <v/>
      </c>
      <c r="Y6646" s="6" t="str">
        <f>IF($B6646=2022,$P6646,"")</f>
        <v/>
      </c>
      <c r="Z6646" s="6" t="str">
        <f>IF($B6646=2023,$P6646,"")</f>
        <v/>
      </c>
      <c r="AA6646" s="6" t="str">
        <f>IF($B6646=2024,$P6646,"")</f>
        <v/>
      </c>
      <c r="AB6646" s="15" t="str">
        <f>IF($B6646=2025,$P6646,"")</f>
        <v/>
      </c>
    </row>
    <row r="6647" spans="1:29" s="34" customFormat="1" x14ac:dyDescent="0.25">
      <c r="A6647" s="3">
        <v>1494</v>
      </c>
      <c r="B6647" s="5">
        <v>2016</v>
      </c>
      <c r="C6647" s="3" t="s">
        <v>218</v>
      </c>
      <c r="D6647" s="4">
        <f>DATE(B6647,N6647,M6647)</f>
        <v>42427</v>
      </c>
      <c r="E6647" s="5">
        <v>1401</v>
      </c>
      <c r="F6647" s="6" t="s">
        <v>1356</v>
      </c>
      <c r="G6647" s="6" t="s">
        <v>1359</v>
      </c>
      <c r="H6647" s="27"/>
      <c r="I6647" s="9" t="s">
        <v>5679</v>
      </c>
      <c r="J6647" s="9" t="s">
        <v>1431</v>
      </c>
      <c r="K6647" s="6" t="s">
        <v>1358</v>
      </c>
      <c r="L6647" s="6">
        <v>5619</v>
      </c>
      <c r="M6647" s="6">
        <v>27</v>
      </c>
      <c r="N6647" s="6">
        <v>2</v>
      </c>
      <c r="O6647" s="6" t="s">
        <v>14</v>
      </c>
      <c r="P6647" s="15">
        <v>1</v>
      </c>
      <c r="Q6647" s="15" t="str">
        <f>IF($B6647=2014,$P6647,"")</f>
        <v/>
      </c>
      <c r="R6647" s="15" t="str">
        <f>IF($B6647=2015,$P6647,"")</f>
        <v/>
      </c>
      <c r="S6647" s="15">
        <f>IF($B6647=2016,$P6647,"")</f>
        <v>1</v>
      </c>
      <c r="T6647" s="15" t="str">
        <f>IF($B6647=2017,$P6647,"")</f>
        <v/>
      </c>
      <c r="U6647" s="15" t="str">
        <f>IF($B6647=2018,$P6647,"")</f>
        <v/>
      </c>
      <c r="V6647" s="15" t="str">
        <f>IF($B6647=2019,$P6647,"")</f>
        <v/>
      </c>
      <c r="W6647" s="15" t="str">
        <f>IF($B6647=2020,$P6647,"")</f>
        <v/>
      </c>
      <c r="X6647" s="6" t="str">
        <f>IF($B6647=2021,$P6647,"")</f>
        <v/>
      </c>
      <c r="Y6647" s="6" t="str">
        <f>IF($B6647=2022,$P6647,"")</f>
        <v/>
      </c>
      <c r="Z6647" s="6" t="str">
        <f>IF($B6647=2023,$P6647,"")</f>
        <v/>
      </c>
      <c r="AA6647" s="6" t="str">
        <f>IF($B6647=2024,$P6647,"")</f>
        <v/>
      </c>
      <c r="AB6647" s="15" t="str">
        <f>IF($B6647=2025,$P6647,"")</f>
        <v/>
      </c>
    </row>
    <row r="6648" spans="1:29" s="34" customFormat="1" x14ac:dyDescent="0.25">
      <c r="A6648" s="3">
        <v>1494</v>
      </c>
      <c r="B6648" s="3">
        <v>2016</v>
      </c>
      <c r="C6648" s="3" t="s">
        <v>2041</v>
      </c>
      <c r="D6648" s="4">
        <f>DATE(B6648,N6648,M6648)</f>
        <v>42656</v>
      </c>
      <c r="E6648" s="5">
        <v>957</v>
      </c>
      <c r="F6648" s="6" t="s">
        <v>1356</v>
      </c>
      <c r="G6648" s="10" t="s">
        <v>1359</v>
      </c>
      <c r="H6648" s="27"/>
      <c r="I6648" s="9" t="s">
        <v>5679</v>
      </c>
      <c r="J6648" s="7" t="s">
        <v>1431</v>
      </c>
      <c r="K6648" s="6" t="s">
        <v>1358</v>
      </c>
      <c r="L6648" s="6">
        <v>5714</v>
      </c>
      <c r="M6648" s="6">
        <v>13</v>
      </c>
      <c r="N6648" s="6">
        <v>10</v>
      </c>
      <c r="O6648" s="6" t="s">
        <v>14</v>
      </c>
      <c r="P6648" s="15">
        <v>1</v>
      </c>
      <c r="Q6648" s="15" t="str">
        <f>IF($B6648=2014,$P6648,"")</f>
        <v/>
      </c>
      <c r="R6648" s="15" t="str">
        <f>IF($B6648=2015,$P6648,"")</f>
        <v/>
      </c>
      <c r="S6648" s="15">
        <f>IF($B6648=2016,$P6648,"")</f>
        <v>1</v>
      </c>
      <c r="T6648" s="15" t="str">
        <f>IF($B6648=2017,$P6648,"")</f>
        <v/>
      </c>
      <c r="U6648" s="15" t="str">
        <f>IF($B6648=2018,$P6648,"")</f>
        <v/>
      </c>
      <c r="V6648" s="15" t="str">
        <f>IF($B6648=2019,$P6648,"")</f>
        <v/>
      </c>
      <c r="W6648" s="15" t="str">
        <f>IF($B6648=2020,$P6648,"")</f>
        <v/>
      </c>
      <c r="X6648" s="6" t="str">
        <f>IF($B6648=2021,$P6648,"")</f>
        <v/>
      </c>
      <c r="Y6648" s="6" t="str">
        <f>IF($B6648=2022,$P6648,"")</f>
        <v/>
      </c>
      <c r="Z6648" s="6" t="str">
        <f>IF($B6648=2023,$P6648,"")</f>
        <v/>
      </c>
      <c r="AA6648" s="6" t="str">
        <f>IF($B6648=2024,$P6648,"")</f>
        <v/>
      </c>
      <c r="AB6648" s="15" t="str">
        <f>IF($B6648=2025,$P6648,"")</f>
        <v/>
      </c>
    </row>
    <row r="6649" spans="1:29" s="41" customFormat="1" x14ac:dyDescent="0.25">
      <c r="A6649" s="3">
        <v>1494</v>
      </c>
      <c r="B6649" s="3">
        <v>2018</v>
      </c>
      <c r="C6649" s="3" t="s">
        <v>925</v>
      </c>
      <c r="D6649" s="4">
        <f>DATE(B6649,N6649,M6649)</f>
        <v>43400</v>
      </c>
      <c r="E6649" s="5">
        <v>1301</v>
      </c>
      <c r="F6649" s="6" t="s">
        <v>1356</v>
      </c>
      <c r="G6649" s="6" t="s">
        <v>1359</v>
      </c>
      <c r="H6649" s="27"/>
      <c r="I6649" s="9" t="s">
        <v>5679</v>
      </c>
      <c r="J6649" s="7" t="s">
        <v>3671</v>
      </c>
      <c r="K6649" s="6" t="s">
        <v>3613</v>
      </c>
      <c r="L6649" s="6">
        <v>5908</v>
      </c>
      <c r="M6649" s="6">
        <v>27</v>
      </c>
      <c r="N6649" s="6">
        <v>10</v>
      </c>
      <c r="O6649" s="6" t="s">
        <v>14</v>
      </c>
      <c r="P6649" s="15">
        <v>1</v>
      </c>
      <c r="Q6649" s="15" t="str">
        <f>IF($B6649=2014,$P6649,"")</f>
        <v/>
      </c>
      <c r="R6649" s="15" t="str">
        <f>IF($B6649=2015,$P6649,"")</f>
        <v/>
      </c>
      <c r="S6649" s="15" t="str">
        <f>IF($B6649=2016,$P6649,"")</f>
        <v/>
      </c>
      <c r="T6649" s="15" t="str">
        <f>IF($B6649=2017,$P6649,"")</f>
        <v/>
      </c>
      <c r="U6649" s="15">
        <f>IF($B6649=2018,$P6649,"")</f>
        <v>1</v>
      </c>
      <c r="V6649" s="15" t="str">
        <f>IF($B6649=2019,$P6649,"")</f>
        <v/>
      </c>
      <c r="W6649" s="15" t="str">
        <f>IF($B6649=2020,$P6649,"")</f>
        <v/>
      </c>
      <c r="X6649" s="6" t="str">
        <f>IF($B6649=2021,$P6649,"")</f>
        <v/>
      </c>
      <c r="Y6649" s="6" t="str">
        <f>IF($B6649=2022,$P6649,"")</f>
        <v/>
      </c>
      <c r="Z6649" s="6" t="str">
        <f>IF($B6649=2023,$P6649,"")</f>
        <v/>
      </c>
      <c r="AA6649" s="6" t="str">
        <f>IF($B6649=2024,$P6649,"")</f>
        <v/>
      </c>
      <c r="AB6649" s="15" t="str">
        <f>IF($B6649=2025,$P6649,"")</f>
        <v/>
      </c>
      <c r="AC6649" s="34"/>
    </row>
    <row r="6650" spans="1:29" s="41" customFormat="1" x14ac:dyDescent="0.25">
      <c r="A6650" s="3">
        <v>1494</v>
      </c>
      <c r="B6650" s="3">
        <v>2019</v>
      </c>
      <c r="C6650" s="3" t="s">
        <v>1297</v>
      </c>
      <c r="D6650" s="4">
        <f>DATE(B6650,N6650,M6650)</f>
        <v>43757</v>
      </c>
      <c r="E6650" s="5">
        <v>1004</v>
      </c>
      <c r="F6650" s="6" t="s">
        <v>1356</v>
      </c>
      <c r="G6650" s="6" t="s">
        <v>1359</v>
      </c>
      <c r="H6650" s="27"/>
      <c r="I6650" s="9" t="s">
        <v>5679</v>
      </c>
      <c r="J6650" s="9" t="s">
        <v>4116</v>
      </c>
      <c r="K6650" s="6" t="s">
        <v>144</v>
      </c>
      <c r="L6650" s="6">
        <v>6007</v>
      </c>
      <c r="M6650" s="6">
        <v>19</v>
      </c>
      <c r="N6650" s="6">
        <v>10</v>
      </c>
      <c r="O6650" s="6" t="s">
        <v>14</v>
      </c>
      <c r="P6650" s="15">
        <v>1</v>
      </c>
      <c r="Q6650" s="15" t="str">
        <f>IF($B6650=2014,$P6650,"")</f>
        <v/>
      </c>
      <c r="R6650" s="15" t="str">
        <f>IF($B6650=2015,$P6650,"")</f>
        <v/>
      </c>
      <c r="S6650" s="15" t="str">
        <f>IF($B6650=2016,$P6650,"")</f>
        <v/>
      </c>
      <c r="T6650" s="15" t="str">
        <f>IF($B6650=2017,$P6650,"")</f>
        <v/>
      </c>
      <c r="U6650" s="15" t="str">
        <f>IF($B6650=2018,$P6650,"")</f>
        <v/>
      </c>
      <c r="V6650" s="15">
        <f>IF($B6650=2019,$P6650,"")</f>
        <v>1</v>
      </c>
      <c r="W6650" s="15" t="str">
        <f>IF($B6650=2020,$P6650,"")</f>
        <v/>
      </c>
      <c r="X6650" s="6" t="str">
        <f>IF($B6650=2021,$P6650,"")</f>
        <v/>
      </c>
      <c r="Y6650" s="6" t="str">
        <f>IF($B6650=2022,$P6650,"")</f>
        <v/>
      </c>
      <c r="Z6650" s="6" t="str">
        <f>IF($B6650=2023,$P6650,"")</f>
        <v/>
      </c>
      <c r="AA6650" s="6" t="str">
        <f>IF($B6650=2024,$P6650,"")</f>
        <v/>
      </c>
      <c r="AB6650" s="15" t="str">
        <f>IF($B6650=2025,$P6650,"")</f>
        <v/>
      </c>
      <c r="AC6650" s="34"/>
    </row>
    <row r="6651" spans="1:29" s="41" customFormat="1" x14ac:dyDescent="0.25">
      <c r="A6651" s="3">
        <v>1494</v>
      </c>
      <c r="B6651" s="3">
        <v>2020</v>
      </c>
      <c r="C6651" s="3" t="s">
        <v>15</v>
      </c>
      <c r="D6651" s="4">
        <f>DATE(B6651,N6651,M6651)</f>
        <v>44114</v>
      </c>
      <c r="E6651" s="5">
        <v>1300</v>
      </c>
      <c r="F6651" s="6" t="s">
        <v>1356</v>
      </c>
      <c r="G6651" s="6" t="s">
        <v>1359</v>
      </c>
      <c r="H6651" s="27"/>
      <c r="I6651" s="9" t="s">
        <v>5679</v>
      </c>
      <c r="J6651" s="7" t="s">
        <v>1431</v>
      </c>
      <c r="K6651" s="6" t="s">
        <v>1358</v>
      </c>
      <c r="L6651" s="6">
        <v>6109</v>
      </c>
      <c r="M6651" s="6">
        <v>10</v>
      </c>
      <c r="N6651" s="6">
        <v>10</v>
      </c>
      <c r="O6651" s="6" t="s">
        <v>14</v>
      </c>
      <c r="P6651" s="15">
        <v>1</v>
      </c>
      <c r="Q6651" s="15" t="str">
        <f>IF($B6651=2014,$P6651,"")</f>
        <v/>
      </c>
      <c r="R6651" s="15" t="str">
        <f>IF($B6651=2015,$P6651,"")</f>
        <v/>
      </c>
      <c r="S6651" s="15" t="str">
        <f>IF($B6651=2016,$P6651,"")</f>
        <v/>
      </c>
      <c r="T6651" s="15" t="str">
        <f>IF($B6651=2017,$P6651,"")</f>
        <v/>
      </c>
      <c r="U6651" s="15" t="str">
        <f>IF($B6651=2018,$P6651,"")</f>
        <v/>
      </c>
      <c r="V6651" s="15" t="str">
        <f>IF($B6651=2019,$P6651,"")</f>
        <v/>
      </c>
      <c r="W6651" s="15">
        <f>IF($B6651=2020,$P6651,"")</f>
        <v>1</v>
      </c>
      <c r="X6651" s="6" t="str">
        <f>IF($B6651=2021,$P6651,"")</f>
        <v/>
      </c>
      <c r="Y6651" s="6" t="str">
        <f>IF($B6651=2022,$P6651,"")</f>
        <v/>
      </c>
      <c r="Z6651" s="6" t="str">
        <f>IF($B6651=2023,$P6651,"")</f>
        <v/>
      </c>
      <c r="AA6651" s="6" t="str">
        <f>IF($B6651=2024,$P6651,"")</f>
        <v/>
      </c>
      <c r="AB6651" s="15" t="str">
        <f>IF($B6651=2025,$P6651,"")</f>
        <v/>
      </c>
      <c r="AC6651" s="34"/>
    </row>
    <row r="6652" spans="1:29" s="41" customFormat="1" x14ac:dyDescent="0.25">
      <c r="A6652" s="3">
        <v>1494</v>
      </c>
      <c r="B6652" s="3">
        <v>2021</v>
      </c>
      <c r="C6652" s="3" t="s">
        <v>1544</v>
      </c>
      <c r="D6652" s="4">
        <v>44475</v>
      </c>
      <c r="E6652" s="5">
        <v>1700</v>
      </c>
      <c r="F6652" s="6" t="s">
        <v>1356</v>
      </c>
      <c r="G6652" s="6" t="s">
        <v>1359</v>
      </c>
      <c r="H6652" s="27"/>
      <c r="I6652" s="9" t="s">
        <v>5679</v>
      </c>
      <c r="J6652" s="7" t="s">
        <v>6379</v>
      </c>
      <c r="K6652" s="6" t="s">
        <v>1358</v>
      </c>
      <c r="L6652" s="6">
        <v>6207</v>
      </c>
      <c r="M6652" s="6">
        <v>6</v>
      </c>
      <c r="N6652" s="6">
        <v>10</v>
      </c>
      <c r="O6652" s="6" t="s">
        <v>14</v>
      </c>
      <c r="P6652" s="15">
        <v>1</v>
      </c>
      <c r="Q6652" s="15" t="str">
        <f>IF($B6652=2014,$P6652,"")</f>
        <v/>
      </c>
      <c r="R6652" s="15" t="str">
        <f>IF($B6652=2015,$P6652,"")</f>
        <v/>
      </c>
      <c r="S6652" s="15" t="str">
        <f>IF($B6652=2016,$P6652,"")</f>
        <v/>
      </c>
      <c r="T6652" s="15" t="str">
        <f>IF($B6652=2017,$P6652,"")</f>
        <v/>
      </c>
      <c r="U6652" s="15" t="str">
        <f>IF($B6652=2018,$P6652,"")</f>
        <v/>
      </c>
      <c r="V6652" s="15" t="str">
        <f>IF($B6652=2019,$P6652,"")</f>
        <v/>
      </c>
      <c r="W6652" s="15" t="str">
        <f>IF($B6652=2020,$P6652,"")</f>
        <v/>
      </c>
      <c r="X6652" s="6">
        <f>IF($B6652=2021,$P6652,"")</f>
        <v>1</v>
      </c>
      <c r="Y6652" s="6" t="str">
        <f>IF($B6652=2022,$P6652,"")</f>
        <v/>
      </c>
      <c r="Z6652" s="6" t="str">
        <f>IF($B6652=2023,$P6652,"")</f>
        <v/>
      </c>
      <c r="AA6652" s="6" t="str">
        <f>IF($B6652=2024,$P6652,"")</f>
        <v/>
      </c>
      <c r="AB6652" s="15" t="str">
        <f>IF($B6652=2025,$P6652,"")</f>
        <v/>
      </c>
      <c r="AC6652" s="34"/>
    </row>
    <row r="6653" spans="1:29" s="34" customFormat="1" x14ac:dyDescent="0.25">
      <c r="A6653" s="3">
        <v>1503</v>
      </c>
      <c r="B6653" s="5">
        <v>2015</v>
      </c>
      <c r="C6653" s="3" t="s">
        <v>925</v>
      </c>
      <c r="D6653" s="4">
        <f>DATE(B6653,N6653,M6653)</f>
        <v>42304</v>
      </c>
      <c r="E6653" s="5">
        <v>1100</v>
      </c>
      <c r="F6653" s="6" t="s">
        <v>1356</v>
      </c>
      <c r="G6653" s="6" t="s">
        <v>1359</v>
      </c>
      <c r="H6653" s="27"/>
      <c r="I6653" s="9" t="s">
        <v>1432</v>
      </c>
      <c r="J6653" s="9" t="s">
        <v>1433</v>
      </c>
      <c r="K6653" s="6" t="s">
        <v>1358</v>
      </c>
      <c r="L6653" s="6">
        <v>5608</v>
      </c>
      <c r="M6653" s="6">
        <v>27</v>
      </c>
      <c r="N6653" s="6">
        <v>10</v>
      </c>
      <c r="O6653" s="6" t="s">
        <v>14</v>
      </c>
      <c r="P6653" s="15">
        <v>1</v>
      </c>
      <c r="Q6653" s="15" t="str">
        <f>IF($B6653=2014,$P6653,"")</f>
        <v/>
      </c>
      <c r="R6653" s="15">
        <f>IF($B6653=2015,$P6653,"")</f>
        <v>1</v>
      </c>
      <c r="S6653" s="15" t="str">
        <f>IF($B6653=2016,$P6653,"")</f>
        <v/>
      </c>
      <c r="T6653" s="15" t="str">
        <f>IF($B6653=2017,$P6653,"")</f>
        <v/>
      </c>
      <c r="U6653" s="15" t="str">
        <f>IF($B6653=2018,$P6653,"")</f>
        <v/>
      </c>
      <c r="V6653" s="15" t="str">
        <f>IF($B6653=2019,$P6653,"")</f>
        <v/>
      </c>
      <c r="W6653" s="15" t="str">
        <f>IF($B6653=2020,$P6653,"")</f>
        <v/>
      </c>
      <c r="X6653" s="6" t="str">
        <f>IF($B6653=2021,$P6653,"")</f>
        <v/>
      </c>
      <c r="Y6653" s="6" t="str">
        <f>IF($B6653=2022,$P6653,"")</f>
        <v/>
      </c>
      <c r="Z6653" s="6" t="str">
        <f>IF($B6653=2023,$P6653,"")</f>
        <v/>
      </c>
      <c r="AA6653" s="6" t="str">
        <f>IF($B6653=2024,$P6653,"")</f>
        <v/>
      </c>
      <c r="AB6653" s="15" t="str">
        <f>IF($B6653=2025,$P6653,"")</f>
        <v/>
      </c>
    </row>
    <row r="6654" spans="1:29" s="34" customFormat="1" x14ac:dyDescent="0.25">
      <c r="A6654" s="3">
        <v>1503</v>
      </c>
      <c r="B6654" s="3">
        <v>2016</v>
      </c>
      <c r="C6654" s="3" t="s">
        <v>2041</v>
      </c>
      <c r="D6654" s="4">
        <f>DATE(B6654,N6654,M6654)</f>
        <v>42656</v>
      </c>
      <c r="E6654" s="5">
        <v>1007</v>
      </c>
      <c r="F6654" s="6" t="s">
        <v>1356</v>
      </c>
      <c r="G6654" s="10" t="s">
        <v>1359</v>
      </c>
      <c r="H6654" s="27"/>
      <c r="I6654" s="7" t="s">
        <v>1432</v>
      </c>
      <c r="J6654" s="7" t="s">
        <v>2384</v>
      </c>
      <c r="K6654" s="6" t="s">
        <v>1358</v>
      </c>
      <c r="L6654" s="6">
        <v>5714</v>
      </c>
      <c r="M6654" s="6">
        <v>13</v>
      </c>
      <c r="N6654" s="6">
        <v>10</v>
      </c>
      <c r="O6654" s="6" t="s">
        <v>14</v>
      </c>
      <c r="P6654" s="15">
        <v>1</v>
      </c>
      <c r="Q6654" s="15" t="str">
        <f>IF($B6654=2014,$P6654,"")</f>
        <v/>
      </c>
      <c r="R6654" s="15" t="str">
        <f>IF($B6654=2015,$P6654,"")</f>
        <v/>
      </c>
      <c r="S6654" s="15">
        <f>IF($B6654=2016,$P6654,"")</f>
        <v>1</v>
      </c>
      <c r="T6654" s="15" t="str">
        <f>IF($B6654=2017,$P6654,"")</f>
        <v/>
      </c>
      <c r="U6654" s="15" t="str">
        <f>IF($B6654=2018,$P6654,"")</f>
        <v/>
      </c>
      <c r="V6654" s="15" t="str">
        <f>IF($B6654=2019,$P6654,"")</f>
        <v/>
      </c>
      <c r="W6654" s="15" t="str">
        <f>IF($B6654=2020,$P6654,"")</f>
        <v/>
      </c>
      <c r="X6654" s="6" t="str">
        <f>IF($B6654=2021,$P6654,"")</f>
        <v/>
      </c>
      <c r="Y6654" s="6" t="str">
        <f>IF($B6654=2022,$P6654,"")</f>
        <v/>
      </c>
      <c r="Z6654" s="6" t="str">
        <f>IF($B6654=2023,$P6654,"")</f>
        <v/>
      </c>
      <c r="AA6654" s="6" t="str">
        <f>IF($B6654=2024,$P6654,"")</f>
        <v/>
      </c>
      <c r="AB6654" s="15" t="str">
        <f>IF($B6654=2025,$P6654,"")</f>
        <v/>
      </c>
    </row>
    <row r="6655" spans="1:29" s="60" customFormat="1" x14ac:dyDescent="0.25">
      <c r="A6655" s="3">
        <v>1521</v>
      </c>
      <c r="B6655" s="3">
        <v>2016</v>
      </c>
      <c r="C6655" s="3" t="s">
        <v>2041</v>
      </c>
      <c r="D6655" s="4">
        <f>DATE(B6655,N6655,M6655)</f>
        <v>42656</v>
      </c>
      <c r="E6655" s="5">
        <v>1000</v>
      </c>
      <c r="F6655" s="6" t="s">
        <v>1356</v>
      </c>
      <c r="G6655" s="10" t="s">
        <v>1359</v>
      </c>
      <c r="H6655" s="27"/>
      <c r="I6655" s="7" t="s">
        <v>2385</v>
      </c>
      <c r="J6655" s="7" t="s">
        <v>2386</v>
      </c>
      <c r="K6655" s="6" t="s">
        <v>1358</v>
      </c>
      <c r="L6655" s="6">
        <v>5714</v>
      </c>
      <c r="M6655" s="6">
        <v>13</v>
      </c>
      <c r="N6655" s="6">
        <v>10</v>
      </c>
      <c r="O6655" s="6" t="s">
        <v>14</v>
      </c>
      <c r="P6655" s="15">
        <v>1</v>
      </c>
      <c r="Q6655" s="15" t="str">
        <f>IF($B6655=2014,$P6655,"")</f>
        <v/>
      </c>
      <c r="R6655" s="15" t="str">
        <f>IF($B6655=2015,$P6655,"")</f>
        <v/>
      </c>
      <c r="S6655" s="15">
        <f>IF($B6655=2016,$P6655,"")</f>
        <v>1</v>
      </c>
      <c r="T6655" s="15" t="str">
        <f>IF($B6655=2017,$P6655,"")</f>
        <v/>
      </c>
      <c r="U6655" s="15" t="str">
        <f>IF($B6655=2018,$P6655,"")</f>
        <v/>
      </c>
      <c r="V6655" s="15" t="str">
        <f>IF($B6655=2019,$P6655,"")</f>
        <v/>
      </c>
      <c r="W6655" s="15" t="str">
        <f>IF($B6655=2020,$P6655,"")</f>
        <v/>
      </c>
      <c r="X6655" s="6" t="str">
        <f>IF($B6655=2021,$P6655,"")</f>
        <v/>
      </c>
      <c r="Y6655" s="6" t="str">
        <f>IF($B6655=2022,$P6655,"")</f>
        <v/>
      </c>
      <c r="Z6655" s="6" t="str">
        <f>IF($B6655=2023,$P6655,"")</f>
        <v/>
      </c>
      <c r="AA6655" s="6" t="str">
        <f>IF($B6655=2024,$P6655,"")</f>
        <v/>
      </c>
      <c r="AB6655" s="15" t="str">
        <f>IF($B6655=2025,$P6655,"")</f>
        <v/>
      </c>
      <c r="AC6655" s="34"/>
    </row>
    <row r="6656" spans="1:29" s="60" customFormat="1" ht="24" x14ac:dyDescent="0.25">
      <c r="A6656" s="3">
        <v>1530</v>
      </c>
      <c r="B6656" s="3">
        <v>2018</v>
      </c>
      <c r="C6656" s="3" t="s">
        <v>146</v>
      </c>
      <c r="D6656" s="4">
        <f>DATE(B6656,N6656,M6656)</f>
        <v>43353</v>
      </c>
      <c r="E6656" s="5">
        <v>1646</v>
      </c>
      <c r="F6656" s="6" t="s">
        <v>1356</v>
      </c>
      <c r="G6656" s="6" t="s">
        <v>1362</v>
      </c>
      <c r="H6656" s="6" t="str">
        <f>RIGHT(I6656,3)</f>
        <v>NSW</v>
      </c>
      <c r="I6656" s="7" t="s">
        <v>7916</v>
      </c>
      <c r="J6656" s="7" t="s">
        <v>3672</v>
      </c>
      <c r="K6656" s="6" t="s">
        <v>1358</v>
      </c>
      <c r="L6656" s="6">
        <v>5908</v>
      </c>
      <c r="M6656" s="6">
        <v>10</v>
      </c>
      <c r="N6656" s="6">
        <v>9</v>
      </c>
      <c r="O6656" s="6" t="s">
        <v>14</v>
      </c>
      <c r="P6656" s="15">
        <v>1</v>
      </c>
      <c r="Q6656" s="15" t="str">
        <f>IF($B6656=2014,$P6656,"")</f>
        <v/>
      </c>
      <c r="R6656" s="15" t="str">
        <f>IF($B6656=2015,$P6656,"")</f>
        <v/>
      </c>
      <c r="S6656" s="15" t="str">
        <f>IF($B6656=2016,$P6656,"")</f>
        <v/>
      </c>
      <c r="T6656" s="15" t="str">
        <f>IF($B6656=2017,$P6656,"")</f>
        <v/>
      </c>
      <c r="U6656" s="15">
        <f>IF($B6656=2018,$P6656,"")</f>
        <v>1</v>
      </c>
      <c r="V6656" s="15" t="str">
        <f>IF($B6656=2019,$P6656,"")</f>
        <v/>
      </c>
      <c r="W6656" s="15" t="str">
        <f>IF($B6656=2020,$P6656,"")</f>
        <v/>
      </c>
      <c r="X6656" s="6" t="str">
        <f>IF($B6656=2021,$P6656,"")</f>
        <v/>
      </c>
      <c r="Y6656" s="6" t="str">
        <f>IF($B6656=2022,$P6656,"")</f>
        <v/>
      </c>
      <c r="Z6656" s="6" t="str">
        <f>IF($B6656=2023,$P6656,"")</f>
        <v/>
      </c>
      <c r="AA6656" s="6" t="str">
        <f>IF($B6656=2024,$P6656,"")</f>
        <v/>
      </c>
      <c r="AB6656" s="15" t="str">
        <f>IF($B6656=2025,$P6656,"")</f>
        <v/>
      </c>
      <c r="AC6656" s="34"/>
    </row>
    <row r="6657" spans="1:29" s="60" customFormat="1" x14ac:dyDescent="0.25">
      <c r="A6657" s="3">
        <v>1539</v>
      </c>
      <c r="B6657" s="5">
        <v>2015</v>
      </c>
      <c r="C6657" s="3" t="s">
        <v>195</v>
      </c>
      <c r="D6657" s="4">
        <f>DATE(B6657,N6657,M6657)</f>
        <v>42297</v>
      </c>
      <c r="E6657" s="5">
        <v>1440</v>
      </c>
      <c r="F6657" s="6" t="s">
        <v>1356</v>
      </c>
      <c r="G6657" s="6" t="s">
        <v>1362</v>
      </c>
      <c r="H6657" s="6" t="str">
        <f>RIGHT(I6657,2)</f>
        <v>SA</v>
      </c>
      <c r="I6657" s="9" t="s">
        <v>7937</v>
      </c>
      <c r="J6657" s="9" t="s">
        <v>1434</v>
      </c>
      <c r="K6657" s="6" t="s">
        <v>1358</v>
      </c>
      <c r="L6657" s="6">
        <v>5607</v>
      </c>
      <c r="M6657" s="6">
        <v>20</v>
      </c>
      <c r="N6657" s="6">
        <v>10</v>
      </c>
      <c r="O6657" s="6" t="s">
        <v>14</v>
      </c>
      <c r="P6657" s="15">
        <v>1</v>
      </c>
      <c r="Q6657" s="15" t="str">
        <f>IF($B6657=2014,$P6657,"")</f>
        <v/>
      </c>
      <c r="R6657" s="15">
        <f>IF($B6657=2015,$P6657,"")</f>
        <v>1</v>
      </c>
      <c r="S6657" s="15" t="str">
        <f>IF($B6657=2016,$P6657,"")</f>
        <v/>
      </c>
      <c r="T6657" s="15" t="str">
        <f>IF($B6657=2017,$P6657,"")</f>
        <v/>
      </c>
      <c r="U6657" s="15" t="str">
        <f>IF($B6657=2018,$P6657,"")</f>
        <v/>
      </c>
      <c r="V6657" s="15" t="str">
        <f>IF($B6657=2019,$P6657,"")</f>
        <v/>
      </c>
      <c r="W6657" s="15" t="str">
        <f>IF($B6657=2020,$P6657,"")</f>
        <v/>
      </c>
      <c r="X6657" s="6" t="str">
        <f>IF($B6657=2021,$P6657,"")</f>
        <v/>
      </c>
      <c r="Y6657" s="6" t="str">
        <f>IF($B6657=2022,$P6657,"")</f>
        <v/>
      </c>
      <c r="Z6657" s="6" t="str">
        <f>IF($B6657=2023,$P6657,"")</f>
        <v/>
      </c>
      <c r="AA6657" s="6" t="str">
        <f>IF($B6657=2024,$P6657,"")</f>
        <v/>
      </c>
      <c r="AB6657" s="15" t="str">
        <f>IF($B6657=2025,$P6657,"")</f>
        <v/>
      </c>
      <c r="AC6657" s="34"/>
    </row>
    <row r="6658" spans="1:29" s="60" customFormat="1" x14ac:dyDescent="0.25">
      <c r="A6658" s="3">
        <v>1539</v>
      </c>
      <c r="B6658" s="3">
        <v>2017</v>
      </c>
      <c r="C6658" s="3" t="s">
        <v>278</v>
      </c>
      <c r="D6658" s="4">
        <f>DATE(B6658,N6658,M6658)</f>
        <v>42976</v>
      </c>
      <c r="E6658" s="5">
        <v>2000</v>
      </c>
      <c r="F6658" s="6" t="s">
        <v>1356</v>
      </c>
      <c r="G6658" s="6" t="s">
        <v>1362</v>
      </c>
      <c r="H6658" s="6" t="str">
        <f>RIGHT(I6658,2)</f>
        <v>SA</v>
      </c>
      <c r="I6658" s="9" t="s">
        <v>7937</v>
      </c>
      <c r="J6658" s="9" t="s">
        <v>3253</v>
      </c>
      <c r="K6658" s="6" t="s">
        <v>1358</v>
      </c>
      <c r="L6658" s="6">
        <v>5805</v>
      </c>
      <c r="M6658" s="6">
        <v>29</v>
      </c>
      <c r="N6658" s="6">
        <v>8</v>
      </c>
      <c r="O6658" s="6" t="s">
        <v>14</v>
      </c>
      <c r="P6658" s="15">
        <v>1</v>
      </c>
      <c r="Q6658" s="15" t="str">
        <f>IF($B6658=2014,$P6658,"")</f>
        <v/>
      </c>
      <c r="R6658" s="15" t="str">
        <f>IF($B6658=2015,$P6658,"")</f>
        <v/>
      </c>
      <c r="S6658" s="15" t="str">
        <f>IF($B6658=2016,$P6658,"")</f>
        <v/>
      </c>
      <c r="T6658" s="15">
        <f>IF($B6658=2017,$P6658,"")</f>
        <v>1</v>
      </c>
      <c r="U6658" s="15" t="str">
        <f>IF($B6658=2018,$P6658,"")</f>
        <v/>
      </c>
      <c r="V6658" s="15" t="str">
        <f>IF($B6658=2019,$P6658,"")</f>
        <v/>
      </c>
      <c r="W6658" s="15" t="str">
        <f>IF($B6658=2020,$P6658,"")</f>
        <v/>
      </c>
      <c r="X6658" s="6" t="str">
        <f>IF($B6658=2021,$P6658,"")</f>
        <v/>
      </c>
      <c r="Y6658" s="6" t="str">
        <f>IF($B6658=2022,$P6658,"")</f>
        <v/>
      </c>
      <c r="Z6658" s="6" t="str">
        <f>IF($B6658=2023,$P6658,"")</f>
        <v/>
      </c>
      <c r="AA6658" s="6" t="str">
        <f>IF($B6658=2024,$P6658,"")</f>
        <v/>
      </c>
      <c r="AB6658" s="15" t="str">
        <f>IF($B6658=2025,$P6658,"")</f>
        <v/>
      </c>
      <c r="AC6658" s="34"/>
    </row>
    <row r="6659" spans="1:29" s="34" customFormat="1" x14ac:dyDescent="0.25">
      <c r="A6659" s="30">
        <v>1548</v>
      </c>
      <c r="B6659" s="30">
        <v>2025</v>
      </c>
      <c r="C6659" s="30" t="s">
        <v>209</v>
      </c>
      <c r="D6659" s="31">
        <f>DATE(B6659,N6659,M6659)</f>
        <v>45729</v>
      </c>
      <c r="E6659" s="32">
        <v>1857</v>
      </c>
      <c r="F6659" s="33" t="s">
        <v>1356</v>
      </c>
      <c r="G6659" s="33" t="s">
        <v>1362</v>
      </c>
      <c r="H6659" s="33" t="str">
        <f>RIGHT(I6659,2)</f>
        <v>LD</v>
      </c>
      <c r="I6659" s="7" t="s">
        <v>7917</v>
      </c>
      <c r="J6659" s="34" t="s">
        <v>9054</v>
      </c>
      <c r="K6659" s="33" t="s">
        <v>3267</v>
      </c>
      <c r="L6659" s="33">
        <v>6518</v>
      </c>
      <c r="M6659" s="33">
        <v>13</v>
      </c>
      <c r="N6659" s="33">
        <v>3</v>
      </c>
      <c r="O6659" s="33"/>
      <c r="P6659" s="6">
        <v>1</v>
      </c>
      <c r="Q6659" s="15" t="str">
        <f>IF($B6659=2014,$P6659,"")</f>
        <v/>
      </c>
      <c r="R6659" s="15" t="str">
        <f>IF($B6659=2015,$P6659,"")</f>
        <v/>
      </c>
      <c r="S6659" s="15" t="str">
        <f>IF($B6659=2016,$P6659,"")</f>
        <v/>
      </c>
      <c r="T6659" s="15" t="str">
        <f>IF($B6659=2017,$P6659,"")</f>
        <v/>
      </c>
      <c r="U6659" s="15" t="str">
        <f>IF($B6659=2018,$P6659,"")</f>
        <v/>
      </c>
      <c r="V6659" s="15" t="str">
        <f>IF($B6659=2019,$P6659,"")</f>
        <v/>
      </c>
      <c r="W6659" s="15" t="str">
        <f>IF($B6659=2020,$P6659,"")</f>
        <v/>
      </c>
      <c r="X6659" s="6" t="str">
        <f>IF($B6659=2021,$P6659,"")</f>
        <v/>
      </c>
      <c r="Y6659" s="6" t="str">
        <f>IF($B6659=2022,$P6659,"")</f>
        <v/>
      </c>
      <c r="Z6659" s="6" t="str">
        <f>IF($B6659=2023,$P6659,"")</f>
        <v/>
      </c>
      <c r="AA6659" s="6" t="str">
        <f>IF($B6659=2024,$P6659,"")</f>
        <v/>
      </c>
      <c r="AB6659" s="15">
        <f>IF($B6659=2025,$P6659,"")</f>
        <v>1</v>
      </c>
    </row>
    <row r="6660" spans="1:29" s="34" customFormat="1" x14ac:dyDescent="0.25">
      <c r="A6660" s="3">
        <v>1548</v>
      </c>
      <c r="B6660" s="3">
        <v>2017</v>
      </c>
      <c r="C6660" s="3" t="s">
        <v>155</v>
      </c>
      <c r="D6660" s="4">
        <f>DATE(B6660,N6660,M6660)</f>
        <v>43025</v>
      </c>
      <c r="E6660" s="5">
        <v>1400</v>
      </c>
      <c r="F6660" s="6" t="s">
        <v>1356</v>
      </c>
      <c r="G6660" s="6" t="s">
        <v>1362</v>
      </c>
      <c r="H6660" s="6" t="str">
        <f>RIGHT(I6660,3)</f>
        <v>QLD</v>
      </c>
      <c r="I6660" s="7" t="s">
        <v>7917</v>
      </c>
      <c r="J6660" s="9" t="s">
        <v>3254</v>
      </c>
      <c r="K6660" s="6" t="s">
        <v>58</v>
      </c>
      <c r="L6660" s="6">
        <v>5807</v>
      </c>
      <c r="M6660" s="6">
        <v>17</v>
      </c>
      <c r="N6660" s="6">
        <v>10</v>
      </c>
      <c r="O6660" s="6" t="s">
        <v>14</v>
      </c>
      <c r="P6660" s="15">
        <v>1</v>
      </c>
      <c r="Q6660" s="15" t="str">
        <f>IF($B6660=2014,$P6660,"")</f>
        <v/>
      </c>
      <c r="R6660" s="15" t="str">
        <f>IF($B6660=2015,$P6660,"")</f>
        <v/>
      </c>
      <c r="S6660" s="15" t="str">
        <f>IF($B6660=2016,$P6660,"")</f>
        <v/>
      </c>
      <c r="T6660" s="15">
        <f>IF($B6660=2017,$P6660,"")</f>
        <v>1</v>
      </c>
      <c r="U6660" s="15" t="str">
        <f>IF($B6660=2018,$P6660,"")</f>
        <v/>
      </c>
      <c r="V6660" s="15" t="str">
        <f>IF($B6660=2019,$P6660,"")</f>
        <v/>
      </c>
      <c r="W6660" s="15" t="str">
        <f>IF($B6660=2020,$P6660,"")</f>
        <v/>
      </c>
      <c r="X6660" s="6" t="str">
        <f>IF($B6660=2021,$P6660,"")</f>
        <v/>
      </c>
      <c r="Y6660" s="6" t="str">
        <f>IF($B6660=2022,$P6660,"")</f>
        <v/>
      </c>
      <c r="Z6660" s="6" t="str">
        <f>IF($B6660=2023,$P6660,"")</f>
        <v/>
      </c>
      <c r="AA6660" s="6" t="str">
        <f>IF($B6660=2024,$P6660,"")</f>
        <v/>
      </c>
      <c r="AB6660" s="15" t="str">
        <f>IF($B6660=2025,$P6660,"")</f>
        <v/>
      </c>
    </row>
    <row r="6661" spans="1:29" s="60" customFormat="1" x14ac:dyDescent="0.25">
      <c r="A6661" s="3">
        <v>1548</v>
      </c>
      <c r="B6661" s="3">
        <v>2019</v>
      </c>
      <c r="C6661" s="3" t="s">
        <v>1057</v>
      </c>
      <c r="D6661" s="4">
        <f>DATE(B6661,N6661,M6661)</f>
        <v>43541</v>
      </c>
      <c r="E6661" s="5">
        <v>1800</v>
      </c>
      <c r="F6661" s="11" t="s">
        <v>1356</v>
      </c>
      <c r="G6661" s="11" t="s">
        <v>1362</v>
      </c>
      <c r="H6661" s="6" t="str">
        <f>RIGHT(I6661,3)</f>
        <v>QLD</v>
      </c>
      <c r="I6661" s="7" t="s">
        <v>7917</v>
      </c>
      <c r="J6661" s="7" t="s">
        <v>3673</v>
      </c>
      <c r="K6661" s="6" t="s">
        <v>144</v>
      </c>
      <c r="L6661" s="6">
        <v>5918</v>
      </c>
      <c r="M6661" s="6">
        <v>17</v>
      </c>
      <c r="N6661" s="6">
        <v>3</v>
      </c>
      <c r="O6661" s="6" t="s">
        <v>14</v>
      </c>
      <c r="P6661" s="15">
        <v>1</v>
      </c>
      <c r="Q6661" s="15" t="str">
        <f>IF($B6661=2014,$P6661,"")</f>
        <v/>
      </c>
      <c r="R6661" s="15" t="str">
        <f>IF($B6661=2015,$P6661,"")</f>
        <v/>
      </c>
      <c r="S6661" s="15" t="str">
        <f>IF($B6661=2016,$P6661,"")</f>
        <v/>
      </c>
      <c r="T6661" s="15" t="str">
        <f>IF($B6661=2017,$P6661,"")</f>
        <v/>
      </c>
      <c r="U6661" s="15" t="str">
        <f>IF($B6661=2018,$P6661,"")</f>
        <v/>
      </c>
      <c r="V6661" s="15">
        <f>IF($B6661=2019,$P6661,"")</f>
        <v>1</v>
      </c>
      <c r="W6661" s="15" t="str">
        <f>IF($B6661=2020,$P6661,"")</f>
        <v/>
      </c>
      <c r="X6661" s="6" t="str">
        <f>IF($B6661=2021,$P6661,"")</f>
        <v/>
      </c>
      <c r="Y6661" s="6" t="str">
        <f>IF($B6661=2022,$P6661,"")</f>
        <v/>
      </c>
      <c r="Z6661" s="6" t="str">
        <f>IF($B6661=2023,$P6661,"")</f>
        <v/>
      </c>
      <c r="AA6661" s="6" t="str">
        <f>IF($B6661=2024,$P6661,"")</f>
        <v/>
      </c>
      <c r="AB6661" s="15" t="str">
        <f>IF($B6661=2025,$P6661,"")</f>
        <v/>
      </c>
      <c r="AC6661" s="34"/>
    </row>
    <row r="6662" spans="1:29" s="60" customFormat="1" x14ac:dyDescent="0.25">
      <c r="A6662" s="3">
        <v>1548</v>
      </c>
      <c r="B6662" s="3">
        <v>2019</v>
      </c>
      <c r="C6662" s="3" t="s">
        <v>173</v>
      </c>
      <c r="D6662" s="4">
        <f>DATE(B6662,N6662,M6662)</f>
        <v>43825</v>
      </c>
      <c r="E6662" s="5">
        <v>1205</v>
      </c>
      <c r="F6662" s="6" t="s">
        <v>1356</v>
      </c>
      <c r="G6662" s="6" t="s">
        <v>1362</v>
      </c>
      <c r="H6662" s="6" t="str">
        <f>RIGHT(I6662,3)</f>
        <v>QLD</v>
      </c>
      <c r="I6662" s="7" t="s">
        <v>7917</v>
      </c>
      <c r="J6662" s="7" t="s">
        <v>4117</v>
      </c>
      <c r="K6662" s="6" t="s">
        <v>2411</v>
      </c>
      <c r="L6662" s="6">
        <v>6012</v>
      </c>
      <c r="M6662" s="6">
        <v>26</v>
      </c>
      <c r="N6662" s="6">
        <v>12</v>
      </c>
      <c r="O6662" s="6" t="s">
        <v>14</v>
      </c>
      <c r="P6662" s="15">
        <v>1</v>
      </c>
      <c r="Q6662" s="15" t="str">
        <f>IF($B6662=2014,$P6662,"")</f>
        <v/>
      </c>
      <c r="R6662" s="15" t="str">
        <f>IF($B6662=2015,$P6662,"")</f>
        <v/>
      </c>
      <c r="S6662" s="15" t="str">
        <f>IF($B6662=2016,$P6662,"")</f>
        <v/>
      </c>
      <c r="T6662" s="15" t="str">
        <f>IF($B6662=2017,$P6662,"")</f>
        <v/>
      </c>
      <c r="U6662" s="15" t="str">
        <f>IF($B6662=2018,$P6662,"")</f>
        <v/>
      </c>
      <c r="V6662" s="15">
        <f>IF($B6662=2019,$P6662,"")</f>
        <v>1</v>
      </c>
      <c r="W6662" s="15" t="str">
        <f>IF($B6662=2020,$P6662,"")</f>
        <v/>
      </c>
      <c r="X6662" s="6" t="str">
        <f>IF($B6662=2021,$P6662,"")</f>
        <v/>
      </c>
      <c r="Y6662" s="6" t="str">
        <f>IF($B6662=2022,$P6662,"")</f>
        <v/>
      </c>
      <c r="Z6662" s="6" t="str">
        <f>IF($B6662=2023,$P6662,"")</f>
        <v/>
      </c>
      <c r="AA6662" s="6" t="str">
        <f>IF($B6662=2024,$P6662,"")</f>
        <v/>
      </c>
      <c r="AB6662" s="15" t="str">
        <f>IF($B6662=2025,$P6662,"")</f>
        <v/>
      </c>
      <c r="AC6662" s="34"/>
    </row>
    <row r="6663" spans="1:29" s="60" customFormat="1" ht="26.25" customHeight="1" x14ac:dyDescent="0.25">
      <c r="A6663" s="3">
        <v>1548</v>
      </c>
      <c r="B6663" s="3">
        <v>2020</v>
      </c>
      <c r="C6663" s="3" t="s">
        <v>238</v>
      </c>
      <c r="D6663" s="4">
        <f>DATE(B6663,N6663,M6663)</f>
        <v>44132</v>
      </c>
      <c r="E6663" s="5">
        <v>1400</v>
      </c>
      <c r="F6663" s="10" t="s">
        <v>1356</v>
      </c>
      <c r="G6663" s="10" t="s">
        <v>1362</v>
      </c>
      <c r="H6663" s="6" t="str">
        <f>RIGHT(I6663,3)</f>
        <v>QLD</v>
      </c>
      <c r="I6663" s="7" t="s">
        <v>7917</v>
      </c>
      <c r="J6663" s="7" t="s">
        <v>5767</v>
      </c>
      <c r="K6663" s="6" t="s">
        <v>5684</v>
      </c>
      <c r="L6663" s="6">
        <v>6110</v>
      </c>
      <c r="M6663" s="6">
        <v>28</v>
      </c>
      <c r="N6663" s="6">
        <v>10</v>
      </c>
      <c r="O6663" s="6" t="s">
        <v>86</v>
      </c>
      <c r="P6663" s="15">
        <v>1</v>
      </c>
      <c r="Q6663" s="15" t="str">
        <f>IF($B6663=2014,$P6663,"")</f>
        <v/>
      </c>
      <c r="R6663" s="15" t="str">
        <f>IF($B6663=2015,$P6663,"")</f>
        <v/>
      </c>
      <c r="S6663" s="15" t="str">
        <f>IF($B6663=2016,$P6663,"")</f>
        <v/>
      </c>
      <c r="T6663" s="15" t="str">
        <f>IF($B6663=2017,$P6663,"")</f>
        <v/>
      </c>
      <c r="U6663" s="15" t="str">
        <f>IF($B6663=2018,$P6663,"")</f>
        <v/>
      </c>
      <c r="V6663" s="15" t="str">
        <f>IF($B6663=2019,$P6663,"")</f>
        <v/>
      </c>
      <c r="W6663" s="15">
        <f>IF($B6663=2020,$P6663,"")</f>
        <v>1</v>
      </c>
      <c r="X6663" s="6" t="str">
        <f>IF($B6663=2021,$P6663,"")</f>
        <v/>
      </c>
      <c r="Y6663" s="6" t="str">
        <f>IF($B6663=2022,$P6663,"")</f>
        <v/>
      </c>
      <c r="Z6663" s="6" t="str">
        <f>IF($B6663=2023,$P6663,"")</f>
        <v/>
      </c>
      <c r="AA6663" s="6" t="str">
        <f>IF($B6663=2024,$P6663,"")</f>
        <v/>
      </c>
      <c r="AB6663" s="15" t="str">
        <f>IF($B6663=2025,$P6663,"")</f>
        <v/>
      </c>
      <c r="AC6663" s="34"/>
    </row>
    <row r="6664" spans="1:29" s="60" customFormat="1" x14ac:dyDescent="0.25">
      <c r="A6664" s="3">
        <v>1548</v>
      </c>
      <c r="B6664" s="3">
        <v>2020</v>
      </c>
      <c r="C6664" s="3" t="s">
        <v>510</v>
      </c>
      <c r="D6664" s="4">
        <f>DATE(B6664,N6664,M6664)</f>
        <v>44192</v>
      </c>
      <c r="E6664" s="5">
        <v>1300</v>
      </c>
      <c r="F6664" s="6" t="s">
        <v>1356</v>
      </c>
      <c r="G6664" s="6" t="s">
        <v>1362</v>
      </c>
      <c r="H6664" s="6" t="str">
        <f>RIGHT(I6664,3)</f>
        <v>QLD</v>
      </c>
      <c r="I6664" s="7" t="s">
        <v>7917</v>
      </c>
      <c r="J6664" s="7" t="s">
        <v>5808</v>
      </c>
      <c r="K6664" s="6" t="s">
        <v>88</v>
      </c>
      <c r="L6664" s="6">
        <v>6112</v>
      </c>
      <c r="M6664" s="6">
        <v>27</v>
      </c>
      <c r="N6664" s="6">
        <v>12</v>
      </c>
      <c r="O6664" s="6" t="s">
        <v>86</v>
      </c>
      <c r="P6664" s="15">
        <v>1</v>
      </c>
      <c r="Q6664" s="15" t="str">
        <f>IF($B6664=2014,$P6664,"")</f>
        <v/>
      </c>
      <c r="R6664" s="15" t="str">
        <f>IF($B6664=2015,$P6664,"")</f>
        <v/>
      </c>
      <c r="S6664" s="15" t="str">
        <f>IF($B6664=2016,$P6664,"")</f>
        <v/>
      </c>
      <c r="T6664" s="15" t="str">
        <f>IF($B6664=2017,$P6664,"")</f>
        <v/>
      </c>
      <c r="U6664" s="15" t="str">
        <f>IF($B6664=2018,$P6664,"")</f>
        <v/>
      </c>
      <c r="V6664" s="15" t="str">
        <f>IF($B6664=2019,$P6664,"")</f>
        <v/>
      </c>
      <c r="W6664" s="15">
        <f>IF($B6664=2020,$P6664,"")</f>
        <v>1</v>
      </c>
      <c r="X6664" s="6" t="str">
        <f>IF($B6664=2021,$P6664,"")</f>
        <v/>
      </c>
      <c r="Y6664" s="6" t="str">
        <f>IF($B6664=2022,$P6664,"")</f>
        <v/>
      </c>
      <c r="Z6664" s="6" t="str">
        <f>IF($B6664=2023,$P6664,"")</f>
        <v/>
      </c>
      <c r="AA6664" s="6" t="str">
        <f>IF($B6664=2024,$P6664,"")</f>
        <v/>
      </c>
      <c r="AB6664" s="15" t="str">
        <f>IF($B6664=2025,$P6664,"")</f>
        <v/>
      </c>
      <c r="AC6664" s="34"/>
    </row>
    <row r="6665" spans="1:29" s="60" customFormat="1" x14ac:dyDescent="0.25">
      <c r="A6665" s="3">
        <v>1548</v>
      </c>
      <c r="B6665" s="3">
        <v>2021</v>
      </c>
      <c r="C6665" s="3" t="s">
        <v>145</v>
      </c>
      <c r="D6665" s="4">
        <v>44560</v>
      </c>
      <c r="E6665" s="5">
        <v>1950</v>
      </c>
      <c r="F6665" s="10" t="s">
        <v>1356</v>
      </c>
      <c r="G6665" s="10" t="s">
        <v>1362</v>
      </c>
      <c r="H6665" s="6" t="str">
        <f>RIGHT(I6665,3)</f>
        <v>QLD</v>
      </c>
      <c r="I6665" s="7" t="s">
        <v>7917</v>
      </c>
      <c r="J6665" s="7" t="s">
        <v>6380</v>
      </c>
      <c r="K6665" s="6" t="s">
        <v>235</v>
      </c>
      <c r="L6665" s="6">
        <v>6214</v>
      </c>
      <c r="M6665" s="6">
        <v>30</v>
      </c>
      <c r="N6665" s="6">
        <v>12</v>
      </c>
      <c r="O6665" s="6" t="s">
        <v>14</v>
      </c>
      <c r="P6665" s="15">
        <v>1</v>
      </c>
      <c r="Q6665" s="15" t="str">
        <f>IF($B6665=2014,$P6665,"")</f>
        <v/>
      </c>
      <c r="R6665" s="15" t="str">
        <f>IF($B6665=2015,$P6665,"")</f>
        <v/>
      </c>
      <c r="S6665" s="15" t="str">
        <f>IF($B6665=2016,$P6665,"")</f>
        <v/>
      </c>
      <c r="T6665" s="15" t="str">
        <f>IF($B6665=2017,$P6665,"")</f>
        <v/>
      </c>
      <c r="U6665" s="15" t="str">
        <f>IF($B6665=2018,$P6665,"")</f>
        <v/>
      </c>
      <c r="V6665" s="15" t="str">
        <f>IF($B6665=2019,$P6665,"")</f>
        <v/>
      </c>
      <c r="W6665" s="15" t="str">
        <f>IF($B6665=2020,$P6665,"")</f>
        <v/>
      </c>
      <c r="X6665" s="6">
        <f>IF($B6665=2021,$P6665,"")</f>
        <v>1</v>
      </c>
      <c r="Y6665" s="6" t="str">
        <f>IF($B6665=2022,$P6665,"")</f>
        <v/>
      </c>
      <c r="Z6665" s="6" t="str">
        <f>IF($B6665=2023,$P6665,"")</f>
        <v/>
      </c>
      <c r="AA6665" s="6" t="str">
        <f>IF($B6665=2024,$P6665,"")</f>
        <v/>
      </c>
      <c r="AB6665" s="15" t="str">
        <f>IF($B6665=2025,$P6665,"")</f>
        <v/>
      </c>
      <c r="AC6665" s="34"/>
    </row>
    <row r="6666" spans="1:29" s="60" customFormat="1" x14ac:dyDescent="0.25">
      <c r="A6666" s="3">
        <v>1548</v>
      </c>
      <c r="B6666" s="3">
        <v>2022</v>
      </c>
      <c r="C6666" s="3" t="s">
        <v>148</v>
      </c>
      <c r="D6666" s="4">
        <v>44581</v>
      </c>
      <c r="E6666" s="5">
        <v>1301</v>
      </c>
      <c r="F6666" s="10" t="s">
        <v>1356</v>
      </c>
      <c r="G6666" s="10" t="s">
        <v>1362</v>
      </c>
      <c r="H6666" s="6" t="str">
        <f>RIGHT(I6666,3)</f>
        <v>QLD</v>
      </c>
      <c r="I6666" s="7" t="s">
        <v>7917</v>
      </c>
      <c r="J6666" s="7" t="s">
        <v>6381</v>
      </c>
      <c r="K6666" s="6" t="s">
        <v>88</v>
      </c>
      <c r="L6666" s="6">
        <v>6215</v>
      </c>
      <c r="M6666" s="6">
        <v>20</v>
      </c>
      <c r="N6666" s="6">
        <v>1</v>
      </c>
      <c r="O6666" s="6" t="s">
        <v>86</v>
      </c>
      <c r="P6666" s="15">
        <v>1</v>
      </c>
      <c r="Q6666" s="15" t="str">
        <f>IF($B6666=2014,$P6666,"")</f>
        <v/>
      </c>
      <c r="R6666" s="15" t="str">
        <f>IF($B6666=2015,$P6666,"")</f>
        <v/>
      </c>
      <c r="S6666" s="15" t="str">
        <f>IF($B6666=2016,$P6666,"")</f>
        <v/>
      </c>
      <c r="T6666" s="15" t="str">
        <f>IF($B6666=2017,$P6666,"")</f>
        <v/>
      </c>
      <c r="U6666" s="15" t="str">
        <f>IF($B6666=2018,$P6666,"")</f>
        <v/>
      </c>
      <c r="V6666" s="15" t="str">
        <f>IF($B6666=2019,$P6666,"")</f>
        <v/>
      </c>
      <c r="W6666" s="15" t="str">
        <f>IF($B6666=2020,$P6666,"")</f>
        <v/>
      </c>
      <c r="X6666" s="6" t="str">
        <f>IF($B6666=2021,$P6666,"")</f>
        <v/>
      </c>
      <c r="Y6666" s="6">
        <f>IF($B6666=2022,$P6666,"")</f>
        <v>1</v>
      </c>
      <c r="Z6666" s="6" t="str">
        <f>IF($B6666=2023,$P6666,"")</f>
        <v/>
      </c>
      <c r="AA6666" s="6" t="str">
        <f>IF($B6666=2024,$P6666,"")</f>
        <v/>
      </c>
      <c r="AB6666" s="15" t="str">
        <f>IF($B6666=2025,$P6666,"")</f>
        <v/>
      </c>
      <c r="AC6666" s="34"/>
    </row>
    <row r="6667" spans="1:29" s="60" customFormat="1" x14ac:dyDescent="0.25">
      <c r="A6667" s="3">
        <v>1548</v>
      </c>
      <c r="B6667" s="3">
        <v>2022</v>
      </c>
      <c r="C6667" s="3" t="s">
        <v>1481</v>
      </c>
      <c r="D6667" s="4">
        <f>DATE(B6667,N6667,M6667)</f>
        <v>44846</v>
      </c>
      <c r="E6667" s="5">
        <v>1504</v>
      </c>
      <c r="F6667" s="10" t="s">
        <v>1356</v>
      </c>
      <c r="G6667" s="10" t="s">
        <v>1362</v>
      </c>
      <c r="H6667" s="6" t="str">
        <f>RIGHT(I6667,3)</f>
        <v>QLD</v>
      </c>
      <c r="I6667" s="7" t="s">
        <v>7917</v>
      </c>
      <c r="J6667" s="7" t="s">
        <v>6854</v>
      </c>
      <c r="K6667" s="6" t="s">
        <v>88</v>
      </c>
      <c r="L6667" s="6">
        <v>6307</v>
      </c>
      <c r="M6667" s="6">
        <v>12</v>
      </c>
      <c r="N6667" s="6">
        <v>10</v>
      </c>
      <c r="O6667" s="6" t="s">
        <v>86</v>
      </c>
      <c r="P6667" s="15">
        <v>1</v>
      </c>
      <c r="Q6667" s="15" t="str">
        <f>IF($B6667=2014,$P6667,"")</f>
        <v/>
      </c>
      <c r="R6667" s="15" t="str">
        <f>IF($B6667=2015,$P6667,"")</f>
        <v/>
      </c>
      <c r="S6667" s="15" t="str">
        <f>IF($B6667=2016,$P6667,"")</f>
        <v/>
      </c>
      <c r="T6667" s="15" t="str">
        <f>IF($B6667=2017,$P6667,"")</f>
        <v/>
      </c>
      <c r="U6667" s="15" t="str">
        <f>IF($B6667=2018,$P6667,"")</f>
        <v/>
      </c>
      <c r="V6667" s="15" t="str">
        <f>IF($B6667=2019,$P6667,"")</f>
        <v/>
      </c>
      <c r="W6667" s="15" t="str">
        <f>IF($B6667=2020,$P6667,"")</f>
        <v/>
      </c>
      <c r="X6667" s="6" t="str">
        <f>IF($B6667=2021,$P6667,"")</f>
        <v/>
      </c>
      <c r="Y6667" s="6">
        <f>IF($B6667=2022,$P6667,"")</f>
        <v>1</v>
      </c>
      <c r="Z6667" s="6" t="str">
        <f>IF($B6667=2023,$P6667,"")</f>
        <v/>
      </c>
      <c r="AA6667" s="6" t="str">
        <f>IF($B6667=2024,$P6667,"")</f>
        <v/>
      </c>
      <c r="AB6667" s="15" t="str">
        <f>IF($B6667=2025,$P6667,"")</f>
        <v/>
      </c>
      <c r="AC6667" s="7"/>
    </row>
    <row r="6668" spans="1:29" s="60" customFormat="1" x14ac:dyDescent="0.25">
      <c r="A6668" s="3">
        <v>1548</v>
      </c>
      <c r="B6668" s="3">
        <v>2023</v>
      </c>
      <c r="C6668" s="3" t="s">
        <v>1463</v>
      </c>
      <c r="D6668" s="4">
        <f>DATE(B6668,N6668,M6668)</f>
        <v>44950</v>
      </c>
      <c r="E6668" s="5">
        <v>1447</v>
      </c>
      <c r="F6668" s="10" t="s">
        <v>1356</v>
      </c>
      <c r="G6668" s="10" t="s">
        <v>1362</v>
      </c>
      <c r="H6668" s="6" t="str">
        <f>RIGHT(I6668,3)</f>
        <v>QLD</v>
      </c>
      <c r="I6668" s="7" t="s">
        <v>7917</v>
      </c>
      <c r="J6668" s="7" t="s">
        <v>7227</v>
      </c>
      <c r="K6668" s="6" t="s">
        <v>88</v>
      </c>
      <c r="L6668" s="6">
        <v>6315</v>
      </c>
      <c r="M6668" s="6">
        <v>24</v>
      </c>
      <c r="N6668" s="6">
        <v>1</v>
      </c>
      <c r="O6668" s="6" t="s">
        <v>86</v>
      </c>
      <c r="P6668" s="15">
        <v>1</v>
      </c>
      <c r="Q6668" s="15" t="str">
        <f>IF($B6668=2014,$P6668,"")</f>
        <v/>
      </c>
      <c r="R6668" s="15" t="str">
        <f>IF($B6668=2015,$P6668,"")</f>
        <v/>
      </c>
      <c r="S6668" s="15" t="str">
        <f>IF($B6668=2016,$P6668,"")</f>
        <v/>
      </c>
      <c r="T6668" s="15" t="str">
        <f>IF($B6668=2017,$P6668,"")</f>
        <v/>
      </c>
      <c r="U6668" s="15" t="str">
        <f>IF($B6668=2018,$P6668,"")</f>
        <v/>
      </c>
      <c r="V6668" s="15" t="str">
        <f>IF($B6668=2019,$P6668,"")</f>
        <v/>
      </c>
      <c r="W6668" s="15" t="str">
        <f>IF($B6668=2020,$P6668,"")</f>
        <v/>
      </c>
      <c r="X6668" s="6" t="str">
        <f>IF($B6668=2021,$P6668,"")</f>
        <v/>
      </c>
      <c r="Y6668" s="6" t="str">
        <f>IF($B6668=2022,$P6668,"")</f>
        <v/>
      </c>
      <c r="Z6668" s="6">
        <f>IF($B6668=2023,$P6668,"")</f>
        <v>1</v>
      </c>
      <c r="AA6668" s="6" t="str">
        <f>IF($B6668=2024,$P6668,"")</f>
        <v/>
      </c>
      <c r="AB6668" s="15" t="str">
        <f>IF($B6668=2025,$P6668,"")</f>
        <v/>
      </c>
      <c r="AC6668" s="34"/>
    </row>
    <row r="6669" spans="1:29" s="60" customFormat="1" ht="24" x14ac:dyDescent="0.25">
      <c r="A6669" s="3">
        <v>1548</v>
      </c>
      <c r="B6669" s="3">
        <v>2023</v>
      </c>
      <c r="C6669" s="3" t="s">
        <v>70</v>
      </c>
      <c r="D6669" s="4">
        <f>DATE(B6669,N6669,M6669)</f>
        <v>45176</v>
      </c>
      <c r="E6669" s="5">
        <v>1600</v>
      </c>
      <c r="F6669" s="10" t="s">
        <v>1356</v>
      </c>
      <c r="G6669" s="10" t="s">
        <v>1362</v>
      </c>
      <c r="H6669" s="6" t="str">
        <f>RIGHT(I6669,3)</f>
        <v>QLD</v>
      </c>
      <c r="I6669" s="7" t="s">
        <v>7917</v>
      </c>
      <c r="J6669" s="7" t="s">
        <v>7572</v>
      </c>
      <c r="K6669" s="6" t="s">
        <v>88</v>
      </c>
      <c r="L6669" s="6">
        <v>6405</v>
      </c>
      <c r="M6669" s="6">
        <v>7</v>
      </c>
      <c r="N6669" s="6">
        <v>9</v>
      </c>
      <c r="O6669" s="6" t="s">
        <v>86</v>
      </c>
      <c r="P6669" s="15">
        <v>1</v>
      </c>
      <c r="Q6669" s="15" t="str">
        <f>IF($B6669=2014,$P6669,"")</f>
        <v/>
      </c>
      <c r="R6669" s="15" t="str">
        <f>IF($B6669=2015,$P6669,"")</f>
        <v/>
      </c>
      <c r="S6669" s="15" t="str">
        <f>IF($B6669=2016,$P6669,"")</f>
        <v/>
      </c>
      <c r="T6669" s="15" t="str">
        <f>IF($B6669=2017,$P6669,"")</f>
        <v/>
      </c>
      <c r="U6669" s="15" t="str">
        <f>IF($B6669=2018,$P6669,"")</f>
        <v/>
      </c>
      <c r="V6669" s="15" t="str">
        <f>IF($B6669=2019,$P6669,"")</f>
        <v/>
      </c>
      <c r="W6669" s="15" t="str">
        <f>IF($B6669=2020,$P6669,"")</f>
        <v/>
      </c>
      <c r="X6669" s="6" t="str">
        <f>IF($B6669=2021,$P6669,"")</f>
        <v/>
      </c>
      <c r="Y6669" s="6" t="str">
        <f>IF($B6669=2022,$P6669,"")</f>
        <v/>
      </c>
      <c r="Z6669" s="6">
        <f>IF($B6669=2023,$P6669,"")</f>
        <v>1</v>
      </c>
      <c r="AA6669" s="6" t="str">
        <f>IF($B6669=2024,$P6669,"")</f>
        <v/>
      </c>
      <c r="AB6669" s="15" t="str">
        <f>IF($B6669=2025,$P6669,"")</f>
        <v/>
      </c>
      <c r="AC6669" s="34"/>
    </row>
    <row r="6670" spans="1:29" s="60" customFormat="1" x14ac:dyDescent="0.25">
      <c r="A6670" s="3">
        <v>1548</v>
      </c>
      <c r="B6670" s="3">
        <v>2023</v>
      </c>
      <c r="C6670" s="3" t="s">
        <v>249</v>
      </c>
      <c r="D6670" s="4">
        <f>DATE(B6670,N6670,M6670)</f>
        <v>45222</v>
      </c>
      <c r="E6670" s="5">
        <v>1600</v>
      </c>
      <c r="F6670" s="10" t="s">
        <v>1356</v>
      </c>
      <c r="G6670" s="10" t="s">
        <v>1362</v>
      </c>
      <c r="H6670" s="6" t="str">
        <f>RIGHT(I6670,3)</f>
        <v>QLD</v>
      </c>
      <c r="I6670" s="7" t="s">
        <v>7917</v>
      </c>
      <c r="J6670" s="7" t="s">
        <v>7847</v>
      </c>
      <c r="K6670" s="6" t="s">
        <v>150</v>
      </c>
      <c r="L6670" s="6">
        <v>6409</v>
      </c>
      <c r="M6670" s="6">
        <v>23</v>
      </c>
      <c r="N6670" s="6">
        <v>10</v>
      </c>
      <c r="O6670" s="6"/>
      <c r="P6670" s="15">
        <v>1</v>
      </c>
      <c r="Q6670" s="15" t="str">
        <f>IF($B6670=2014,$P6670,"")</f>
        <v/>
      </c>
      <c r="R6670" s="15" t="str">
        <f>IF($B6670=2015,$P6670,"")</f>
        <v/>
      </c>
      <c r="S6670" s="15" t="str">
        <f>IF($B6670=2016,$P6670,"")</f>
        <v/>
      </c>
      <c r="T6670" s="15" t="str">
        <f>IF($B6670=2017,$P6670,"")</f>
        <v/>
      </c>
      <c r="U6670" s="15" t="str">
        <f>IF($B6670=2018,$P6670,"")</f>
        <v/>
      </c>
      <c r="V6670" s="15" t="str">
        <f>IF($B6670=2019,$P6670,"")</f>
        <v/>
      </c>
      <c r="W6670" s="15" t="str">
        <f>IF($B6670=2020,$P6670,"")</f>
        <v/>
      </c>
      <c r="X6670" s="6" t="str">
        <f>IF($B6670=2021,$P6670,"")</f>
        <v/>
      </c>
      <c r="Y6670" s="6" t="str">
        <f>IF($B6670=2022,$P6670,"")</f>
        <v/>
      </c>
      <c r="Z6670" s="6">
        <f>IF($B6670=2023,$P6670,"")</f>
        <v>1</v>
      </c>
      <c r="AA6670" s="6" t="str">
        <f>IF($B6670=2024,$P6670,"")</f>
        <v/>
      </c>
      <c r="AB6670" s="15" t="str">
        <f>IF($B6670=2025,$P6670,"")</f>
        <v/>
      </c>
      <c r="AC6670" s="34"/>
    </row>
    <row r="6671" spans="1:29" s="60" customFormat="1" x14ac:dyDescent="0.25">
      <c r="A6671" s="30">
        <v>1548</v>
      </c>
      <c r="B6671" s="30">
        <v>2024</v>
      </c>
      <c r="C6671" s="30" t="s">
        <v>146</v>
      </c>
      <c r="D6671" s="31">
        <f>DATE(B6671,N6671,M6671)</f>
        <v>45545</v>
      </c>
      <c r="E6671" s="32">
        <v>1630</v>
      </c>
      <c r="F6671" s="33" t="s">
        <v>1356</v>
      </c>
      <c r="G6671" s="10" t="s">
        <v>1362</v>
      </c>
      <c r="H6671" s="6" t="str">
        <f>RIGHT(I6671,3)</f>
        <v>QLD</v>
      </c>
      <c r="I6671" s="7" t="s">
        <v>7917</v>
      </c>
      <c r="J6671" s="34" t="s">
        <v>6381</v>
      </c>
      <c r="K6671" s="33" t="s">
        <v>88</v>
      </c>
      <c r="L6671" s="33">
        <v>6506</v>
      </c>
      <c r="M6671" s="33">
        <v>10</v>
      </c>
      <c r="N6671" s="33">
        <v>9</v>
      </c>
      <c r="O6671" s="33" t="s">
        <v>86</v>
      </c>
      <c r="P6671" s="15">
        <v>1</v>
      </c>
      <c r="Q6671" s="15" t="str">
        <f>IF($B6671=2014,$P6671,"")</f>
        <v/>
      </c>
      <c r="R6671" s="15" t="str">
        <f>IF($B6671=2015,$P6671,"")</f>
        <v/>
      </c>
      <c r="S6671" s="15" t="str">
        <f>IF($B6671=2016,$P6671,"")</f>
        <v/>
      </c>
      <c r="T6671" s="15" t="str">
        <f>IF($B6671=2017,$P6671,"")</f>
        <v/>
      </c>
      <c r="U6671" s="15" t="str">
        <f>IF($B6671=2018,$P6671,"")</f>
        <v/>
      </c>
      <c r="V6671" s="15" t="str">
        <f>IF($B6671=2019,$P6671,"")</f>
        <v/>
      </c>
      <c r="W6671" s="15" t="str">
        <f>IF($B6671=2020,$P6671,"")</f>
        <v/>
      </c>
      <c r="X6671" s="6" t="str">
        <f>IF($B6671=2021,$P6671,"")</f>
        <v/>
      </c>
      <c r="Y6671" s="6" t="str">
        <f>IF($B6671=2022,$P6671,"")</f>
        <v/>
      </c>
      <c r="Z6671" s="6" t="str">
        <f>IF($B6671=2023,$P6671,"")</f>
        <v/>
      </c>
      <c r="AA6671" s="6">
        <f>IF($B6671=2024,$P6671,"")</f>
        <v>1</v>
      </c>
      <c r="AB6671" s="15" t="str">
        <f>IF($B6671=2025,$P6671,"")</f>
        <v/>
      </c>
      <c r="AC6671" s="34"/>
    </row>
    <row r="6672" spans="1:29" s="60" customFormat="1" ht="24" x14ac:dyDescent="0.25">
      <c r="A6672" s="30">
        <v>1548</v>
      </c>
      <c r="B6672" s="30">
        <v>2024</v>
      </c>
      <c r="C6672" s="30" t="s">
        <v>179</v>
      </c>
      <c r="D6672" s="31">
        <f>DATE(B6672,N6672,M6672)</f>
        <v>45614</v>
      </c>
      <c r="E6672" s="32">
        <v>1600</v>
      </c>
      <c r="F6672" s="33" t="s">
        <v>1356</v>
      </c>
      <c r="G6672" s="33" t="s">
        <v>1362</v>
      </c>
      <c r="H6672" s="6" t="str">
        <f>RIGHT(I6672,3)</f>
        <v>QLD</v>
      </c>
      <c r="I6672" s="7" t="s">
        <v>7917</v>
      </c>
      <c r="J6672" s="34" t="s">
        <v>8846</v>
      </c>
      <c r="K6672" s="33" t="s">
        <v>102</v>
      </c>
      <c r="L6672" s="33">
        <v>6510</v>
      </c>
      <c r="M6672" s="33">
        <v>18</v>
      </c>
      <c r="N6672" s="33">
        <v>11</v>
      </c>
      <c r="O6672" s="33"/>
      <c r="P6672" s="15">
        <v>1</v>
      </c>
      <c r="Q6672" s="15" t="str">
        <f>IF($B6672=2014,$P6672,"")</f>
        <v/>
      </c>
      <c r="R6672" s="15" t="str">
        <f>IF($B6672=2015,$P6672,"")</f>
        <v/>
      </c>
      <c r="S6672" s="15" t="str">
        <f>IF($B6672=2016,$P6672,"")</f>
        <v/>
      </c>
      <c r="T6672" s="15" t="str">
        <f>IF($B6672=2017,$P6672,"")</f>
        <v/>
      </c>
      <c r="U6672" s="15" t="str">
        <f>IF($B6672=2018,$P6672,"")</f>
        <v/>
      </c>
      <c r="V6672" s="15" t="str">
        <f>IF($B6672=2019,$P6672,"")</f>
        <v/>
      </c>
      <c r="W6672" s="15" t="str">
        <f>IF($B6672=2020,$P6672,"")</f>
        <v/>
      </c>
      <c r="X6672" s="6" t="str">
        <f>IF($B6672=2021,$P6672,"")</f>
        <v/>
      </c>
      <c r="Y6672" s="6" t="str">
        <f>IF($B6672=2022,$P6672,"")</f>
        <v/>
      </c>
      <c r="Z6672" s="6" t="str">
        <f>IF($B6672=2023,$P6672,"")</f>
        <v/>
      </c>
      <c r="AA6672" s="6">
        <f>IF($B6672=2024,$P6672,"")</f>
        <v>1</v>
      </c>
      <c r="AB6672" s="15" t="str">
        <f>IF($B6672=2025,$P6672,"")</f>
        <v/>
      </c>
      <c r="AC6672" s="34"/>
    </row>
    <row r="6673" spans="1:29" s="60" customFormat="1" x14ac:dyDescent="0.25">
      <c r="A6673" s="30">
        <v>1548</v>
      </c>
      <c r="B6673" s="30">
        <v>2025</v>
      </c>
      <c r="C6673" s="30" t="s">
        <v>1201</v>
      </c>
      <c r="D6673" s="31">
        <f>DATE(B6673,N6673,M6673)</f>
        <v>45697</v>
      </c>
      <c r="E6673" s="32">
        <v>1525</v>
      </c>
      <c r="F6673" s="33" t="s">
        <v>1356</v>
      </c>
      <c r="G6673" s="33" t="s">
        <v>1362</v>
      </c>
      <c r="H6673" s="6" t="str">
        <f>RIGHT(I6673,3)</f>
        <v>QLD</v>
      </c>
      <c r="I6673" s="7" t="s">
        <v>7917</v>
      </c>
      <c r="J6673" s="34" t="s">
        <v>8994</v>
      </c>
      <c r="K6673" s="33" t="s">
        <v>150</v>
      </c>
      <c r="L6673" s="33">
        <v>6516</v>
      </c>
      <c r="M6673" s="33">
        <v>9</v>
      </c>
      <c r="N6673" s="33">
        <v>2</v>
      </c>
      <c r="O6673" s="33"/>
      <c r="P6673" s="15">
        <v>1</v>
      </c>
      <c r="Q6673" s="15" t="str">
        <f>IF($B6673=2014,$P6673,"")</f>
        <v/>
      </c>
      <c r="R6673" s="15" t="str">
        <f>IF($B6673=2015,$P6673,"")</f>
        <v/>
      </c>
      <c r="S6673" s="15" t="str">
        <f>IF($B6673=2016,$P6673,"")</f>
        <v/>
      </c>
      <c r="T6673" s="15" t="str">
        <f>IF($B6673=2017,$P6673,"")</f>
        <v/>
      </c>
      <c r="U6673" s="15" t="str">
        <f>IF($B6673=2018,$P6673,"")</f>
        <v/>
      </c>
      <c r="V6673" s="15" t="str">
        <f>IF($B6673=2019,$P6673,"")</f>
        <v/>
      </c>
      <c r="W6673" s="15" t="str">
        <f>IF($B6673=2020,$P6673,"")</f>
        <v/>
      </c>
      <c r="X6673" s="6" t="str">
        <f>IF($B6673=2021,$P6673,"")</f>
        <v/>
      </c>
      <c r="Y6673" s="6" t="str">
        <f>IF($B6673=2022,$P6673,"")</f>
        <v/>
      </c>
      <c r="Z6673" s="6" t="str">
        <f>IF($B6673=2023,$P6673,"")</f>
        <v/>
      </c>
      <c r="AA6673" s="6" t="str">
        <f>IF($B6673=2024,$P6673,"")</f>
        <v/>
      </c>
      <c r="AB6673" s="15">
        <f>IF($B6673=2025,$P6673,"")</f>
        <v>1</v>
      </c>
      <c r="AC6673" s="34"/>
    </row>
    <row r="6674" spans="1:29" s="60" customFormat="1" ht="24" x14ac:dyDescent="0.25">
      <c r="A6674" s="30">
        <v>1548</v>
      </c>
      <c r="B6674" s="30">
        <v>2025</v>
      </c>
      <c r="C6674" s="30" t="s">
        <v>118</v>
      </c>
      <c r="D6674" s="31">
        <f>DATE(B6674,N6674,M6674)</f>
        <v>45701</v>
      </c>
      <c r="E6674" s="32">
        <v>1522</v>
      </c>
      <c r="F6674" s="33" t="s">
        <v>1356</v>
      </c>
      <c r="G6674" s="33" t="s">
        <v>1362</v>
      </c>
      <c r="H6674" s="6" t="str">
        <f>RIGHT(I6674,3)</f>
        <v>QLD</v>
      </c>
      <c r="I6674" s="7" t="s">
        <v>7917</v>
      </c>
      <c r="J6674" s="34" t="s">
        <v>8993</v>
      </c>
      <c r="K6674" s="33" t="s">
        <v>123</v>
      </c>
      <c r="L6674" s="33">
        <v>6516</v>
      </c>
      <c r="M6674" s="33">
        <v>13</v>
      </c>
      <c r="N6674" s="33">
        <v>2</v>
      </c>
      <c r="O6674" s="33"/>
      <c r="P6674" s="15">
        <v>1</v>
      </c>
      <c r="Q6674" s="15" t="str">
        <f>IF($B6674=2014,$P6674,"")</f>
        <v/>
      </c>
      <c r="R6674" s="15" t="str">
        <f>IF($B6674=2015,$P6674,"")</f>
        <v/>
      </c>
      <c r="S6674" s="15" t="str">
        <f>IF($B6674=2016,$P6674,"")</f>
        <v/>
      </c>
      <c r="T6674" s="15" t="str">
        <f>IF($B6674=2017,$P6674,"")</f>
        <v/>
      </c>
      <c r="U6674" s="15" t="str">
        <f>IF($B6674=2018,$P6674,"")</f>
        <v/>
      </c>
      <c r="V6674" s="15" t="str">
        <f>IF($B6674=2019,$P6674,"")</f>
        <v/>
      </c>
      <c r="W6674" s="15" t="str">
        <f>IF($B6674=2020,$P6674,"")</f>
        <v/>
      </c>
      <c r="X6674" s="6" t="str">
        <f>IF($B6674=2021,$P6674,"")</f>
        <v/>
      </c>
      <c r="Y6674" s="6" t="str">
        <f>IF($B6674=2022,$P6674,"")</f>
        <v/>
      </c>
      <c r="Z6674" s="6" t="str">
        <f>IF($B6674=2023,$P6674,"")</f>
        <v/>
      </c>
      <c r="AA6674" s="6" t="str">
        <f>IF($B6674=2024,$P6674,"")</f>
        <v/>
      </c>
      <c r="AB6674" s="15">
        <f>IF($B6674=2025,$P6674,"")</f>
        <v>1</v>
      </c>
      <c r="AC6674" s="34"/>
    </row>
    <row r="6675" spans="1:29" s="60" customFormat="1" x14ac:dyDescent="0.25">
      <c r="A6675" s="3">
        <v>1548</v>
      </c>
      <c r="B6675" s="3">
        <v>2016</v>
      </c>
      <c r="C6675" s="3" t="s">
        <v>2041</v>
      </c>
      <c r="D6675" s="4">
        <f>DATE(B6675,N6675,M6675)</f>
        <v>42656</v>
      </c>
      <c r="E6675" s="5">
        <v>958</v>
      </c>
      <c r="F6675" s="6" t="s">
        <v>1356</v>
      </c>
      <c r="G6675" s="10" t="s">
        <v>1359</v>
      </c>
      <c r="H6675" s="27"/>
      <c r="I6675" s="7" t="s">
        <v>2387</v>
      </c>
      <c r="J6675" s="7" t="s">
        <v>2388</v>
      </c>
      <c r="K6675" s="6" t="s">
        <v>1358</v>
      </c>
      <c r="L6675" s="6">
        <v>5714</v>
      </c>
      <c r="M6675" s="6">
        <v>13</v>
      </c>
      <c r="N6675" s="6">
        <v>10</v>
      </c>
      <c r="O6675" s="6" t="s">
        <v>14</v>
      </c>
      <c r="P6675" s="15">
        <v>1</v>
      </c>
      <c r="Q6675" s="15" t="str">
        <f>IF($B6675=2014,$P6675,"")</f>
        <v/>
      </c>
      <c r="R6675" s="15" t="str">
        <f>IF($B6675=2015,$P6675,"")</f>
        <v/>
      </c>
      <c r="S6675" s="15">
        <f>IF($B6675=2016,$P6675,"")</f>
        <v>1</v>
      </c>
      <c r="T6675" s="15" t="str">
        <f>IF($B6675=2017,$P6675,"")</f>
        <v/>
      </c>
      <c r="U6675" s="15" t="str">
        <f>IF($B6675=2018,$P6675,"")</f>
        <v/>
      </c>
      <c r="V6675" s="15" t="str">
        <f>IF($B6675=2019,$P6675,"")</f>
        <v/>
      </c>
      <c r="W6675" s="15" t="str">
        <f>IF($B6675=2020,$P6675,"")</f>
        <v/>
      </c>
      <c r="X6675" s="6" t="str">
        <f>IF($B6675=2021,$P6675,"")</f>
        <v/>
      </c>
      <c r="Y6675" s="6" t="str">
        <f>IF($B6675=2022,$P6675,"")</f>
        <v/>
      </c>
      <c r="Z6675" s="6" t="str">
        <f>IF($B6675=2023,$P6675,"")</f>
        <v/>
      </c>
      <c r="AA6675" s="6" t="str">
        <f>IF($B6675=2024,$P6675,"")</f>
        <v/>
      </c>
      <c r="AB6675" s="15" t="str">
        <f>IF($B6675=2025,$P6675,"")</f>
        <v/>
      </c>
      <c r="AC6675" s="34"/>
    </row>
    <row r="6676" spans="1:29" s="60" customFormat="1" ht="24" x14ac:dyDescent="0.25">
      <c r="A6676" s="3">
        <v>1584</v>
      </c>
      <c r="B6676" s="3">
        <v>2018</v>
      </c>
      <c r="C6676" s="3" t="s">
        <v>146</v>
      </c>
      <c r="D6676" s="4">
        <f>DATE(B6676,N6676,M6676)</f>
        <v>43353</v>
      </c>
      <c r="E6676" s="5">
        <v>1703</v>
      </c>
      <c r="F6676" s="6" t="s">
        <v>1356</v>
      </c>
      <c r="G6676" s="6" t="s">
        <v>1362</v>
      </c>
      <c r="H6676" s="6" t="str">
        <f>RIGHT(I6676,3)</f>
        <v>QLD</v>
      </c>
      <c r="I6676" s="7" t="s">
        <v>7918</v>
      </c>
      <c r="J6676" s="7" t="s">
        <v>3674</v>
      </c>
      <c r="K6676" s="6" t="s">
        <v>1358</v>
      </c>
      <c r="L6676" s="6">
        <v>5908</v>
      </c>
      <c r="M6676" s="6">
        <v>10</v>
      </c>
      <c r="N6676" s="6">
        <v>9</v>
      </c>
      <c r="O6676" s="6" t="s">
        <v>14</v>
      </c>
      <c r="P6676" s="15">
        <v>1</v>
      </c>
      <c r="Q6676" s="15" t="str">
        <f>IF($B6676=2014,$P6676,"")</f>
        <v/>
      </c>
      <c r="R6676" s="15" t="str">
        <f>IF($B6676=2015,$P6676,"")</f>
        <v/>
      </c>
      <c r="S6676" s="15" t="str">
        <f>IF($B6676=2016,$P6676,"")</f>
        <v/>
      </c>
      <c r="T6676" s="15" t="str">
        <f>IF($B6676=2017,$P6676,"")</f>
        <v/>
      </c>
      <c r="U6676" s="15">
        <f>IF($B6676=2018,$P6676,"")</f>
        <v>1</v>
      </c>
      <c r="V6676" s="15" t="str">
        <f>IF($B6676=2019,$P6676,"")</f>
        <v/>
      </c>
      <c r="W6676" s="15" t="str">
        <f>IF($B6676=2020,$P6676,"")</f>
        <v/>
      </c>
      <c r="X6676" s="6" t="str">
        <f>IF($B6676=2021,$P6676,"")</f>
        <v/>
      </c>
      <c r="Y6676" s="6" t="str">
        <f>IF($B6676=2022,$P6676,"")</f>
        <v/>
      </c>
      <c r="Z6676" s="6" t="str">
        <f>IF($B6676=2023,$P6676,"")</f>
        <v/>
      </c>
      <c r="AA6676" s="6" t="str">
        <f>IF($B6676=2024,$P6676,"")</f>
        <v/>
      </c>
      <c r="AB6676" s="15" t="str">
        <f>IF($B6676=2025,$P6676,"")</f>
        <v/>
      </c>
      <c r="AC6676" s="34"/>
    </row>
    <row r="6677" spans="1:29" s="60" customFormat="1" x14ac:dyDescent="0.25">
      <c r="A6677" s="3">
        <v>1584</v>
      </c>
      <c r="B6677" s="3">
        <v>2016</v>
      </c>
      <c r="C6677" s="3" t="s">
        <v>2041</v>
      </c>
      <c r="D6677" s="4">
        <f>DATE(B6677,N6677,M6677)</f>
        <v>42656</v>
      </c>
      <c r="E6677" s="5">
        <v>1031</v>
      </c>
      <c r="F6677" s="6" t="s">
        <v>1356</v>
      </c>
      <c r="G6677" s="10" t="s">
        <v>1359</v>
      </c>
      <c r="H6677" s="27"/>
      <c r="I6677" s="7" t="s">
        <v>2389</v>
      </c>
      <c r="J6677" s="7" t="s">
        <v>2390</v>
      </c>
      <c r="K6677" s="6" t="s">
        <v>1358</v>
      </c>
      <c r="L6677" s="6">
        <v>5714</v>
      </c>
      <c r="M6677" s="6">
        <v>13</v>
      </c>
      <c r="N6677" s="6">
        <v>10</v>
      </c>
      <c r="O6677" s="6" t="s">
        <v>14</v>
      </c>
      <c r="P6677" s="15">
        <v>1</v>
      </c>
      <c r="Q6677" s="15" t="str">
        <f>IF($B6677=2014,$P6677,"")</f>
        <v/>
      </c>
      <c r="R6677" s="15" t="str">
        <f>IF($B6677=2015,$P6677,"")</f>
        <v/>
      </c>
      <c r="S6677" s="15">
        <f>IF($B6677=2016,$P6677,"")</f>
        <v>1</v>
      </c>
      <c r="T6677" s="15" t="str">
        <f>IF($B6677=2017,$P6677,"")</f>
        <v/>
      </c>
      <c r="U6677" s="15" t="str">
        <f>IF($B6677=2018,$P6677,"")</f>
        <v/>
      </c>
      <c r="V6677" s="15" t="str">
        <f>IF($B6677=2019,$P6677,"")</f>
        <v/>
      </c>
      <c r="W6677" s="15" t="str">
        <f>IF($B6677=2020,$P6677,"")</f>
        <v/>
      </c>
      <c r="X6677" s="6" t="str">
        <f>IF($B6677=2021,$P6677,"")</f>
        <v/>
      </c>
      <c r="Y6677" s="6" t="str">
        <f>IF($B6677=2022,$P6677,"")</f>
        <v/>
      </c>
      <c r="Z6677" s="6" t="str">
        <f>IF($B6677=2023,$P6677,"")</f>
        <v/>
      </c>
      <c r="AA6677" s="6" t="str">
        <f>IF($B6677=2024,$P6677,"")</f>
        <v/>
      </c>
      <c r="AB6677" s="15" t="str">
        <f>IF($B6677=2025,$P6677,"")</f>
        <v/>
      </c>
      <c r="AC6677" s="34"/>
    </row>
    <row r="6678" spans="1:29" s="34" customFormat="1" x14ac:dyDescent="0.25">
      <c r="A6678" s="3">
        <v>1593</v>
      </c>
      <c r="B6678" s="3">
        <v>2016</v>
      </c>
      <c r="C6678" s="3" t="s">
        <v>2041</v>
      </c>
      <c r="D6678" s="4">
        <f>DATE(B6678,N6678,M6678)</f>
        <v>42656</v>
      </c>
      <c r="E6678" s="5">
        <v>1031</v>
      </c>
      <c r="F6678" s="6" t="s">
        <v>1356</v>
      </c>
      <c r="G6678" s="10" t="s">
        <v>1359</v>
      </c>
      <c r="H6678" s="27"/>
      <c r="I6678" s="7" t="s">
        <v>2391</v>
      </c>
      <c r="J6678" s="7" t="s">
        <v>2392</v>
      </c>
      <c r="K6678" s="6" t="s">
        <v>1358</v>
      </c>
      <c r="L6678" s="6">
        <v>5714</v>
      </c>
      <c r="M6678" s="6">
        <v>13</v>
      </c>
      <c r="N6678" s="6">
        <v>10</v>
      </c>
      <c r="O6678" s="6" t="s">
        <v>14</v>
      </c>
      <c r="P6678" s="15">
        <v>1</v>
      </c>
      <c r="Q6678" s="15" t="str">
        <f>IF($B6678=2014,$P6678,"")</f>
        <v/>
      </c>
      <c r="R6678" s="15" t="str">
        <f>IF($B6678=2015,$P6678,"")</f>
        <v/>
      </c>
      <c r="S6678" s="15">
        <f>IF($B6678=2016,$P6678,"")</f>
        <v>1</v>
      </c>
      <c r="T6678" s="15" t="str">
        <f>IF($B6678=2017,$P6678,"")</f>
        <v/>
      </c>
      <c r="U6678" s="15" t="str">
        <f>IF($B6678=2018,$P6678,"")</f>
        <v/>
      </c>
      <c r="V6678" s="15" t="str">
        <f>IF($B6678=2019,$P6678,"")</f>
        <v/>
      </c>
      <c r="W6678" s="15" t="str">
        <f>IF($B6678=2020,$P6678,"")</f>
        <v/>
      </c>
      <c r="X6678" s="6" t="str">
        <f>IF($B6678=2021,$P6678,"")</f>
        <v/>
      </c>
      <c r="Y6678" s="6" t="str">
        <f>IF($B6678=2022,$P6678,"")</f>
        <v/>
      </c>
      <c r="Z6678" s="6" t="str">
        <f>IF($B6678=2023,$P6678,"")</f>
        <v/>
      </c>
      <c r="AA6678" s="6" t="str">
        <f>IF($B6678=2024,$P6678,"")</f>
        <v/>
      </c>
      <c r="AB6678" s="15" t="str">
        <f>IF($B6678=2025,$P6678,"")</f>
        <v/>
      </c>
      <c r="AC6678" s="41"/>
    </row>
    <row r="6679" spans="1:29" s="34" customFormat="1" ht="180" x14ac:dyDescent="0.25">
      <c r="A6679" s="3">
        <v>1602</v>
      </c>
      <c r="B6679" s="3">
        <v>2017</v>
      </c>
      <c r="C6679" s="3" t="s">
        <v>278</v>
      </c>
      <c r="D6679" s="4">
        <f>DATE(B6679,N6679,M6679)</f>
        <v>42976</v>
      </c>
      <c r="E6679" s="5">
        <v>2011</v>
      </c>
      <c r="F6679" s="6" t="s">
        <v>1356</v>
      </c>
      <c r="G6679" s="6" t="s">
        <v>1362</v>
      </c>
      <c r="H6679" s="6" t="str">
        <f>RIGHT(I6679,3)</f>
        <v>NSW</v>
      </c>
      <c r="I6679" s="7" t="s">
        <v>7919</v>
      </c>
      <c r="J6679" s="9" t="s">
        <v>3255</v>
      </c>
      <c r="K6679" s="6" t="s">
        <v>1358</v>
      </c>
      <c r="L6679" s="6">
        <v>5805</v>
      </c>
      <c r="M6679" s="6">
        <v>29</v>
      </c>
      <c r="N6679" s="6">
        <v>8</v>
      </c>
      <c r="O6679" s="6" t="s">
        <v>14</v>
      </c>
      <c r="P6679" s="15">
        <v>1</v>
      </c>
      <c r="Q6679" s="15" t="str">
        <f>IF($B6679=2014,$P6679,"")</f>
        <v/>
      </c>
      <c r="R6679" s="15" t="str">
        <f>IF($B6679=2015,$P6679,"")</f>
        <v/>
      </c>
      <c r="S6679" s="15" t="str">
        <f>IF($B6679=2016,$P6679,"")</f>
        <v/>
      </c>
      <c r="T6679" s="15">
        <f>IF($B6679=2017,$P6679,"")</f>
        <v>1</v>
      </c>
      <c r="U6679" s="15" t="str">
        <f>IF($B6679=2018,$P6679,"")</f>
        <v/>
      </c>
      <c r="V6679" s="15" t="str">
        <f>IF($B6679=2019,$P6679,"")</f>
        <v/>
      </c>
      <c r="W6679" s="15" t="str">
        <f>IF($B6679=2020,$P6679,"")</f>
        <v/>
      </c>
      <c r="X6679" s="6" t="str">
        <f>IF($B6679=2021,$P6679,"")</f>
        <v/>
      </c>
      <c r="Y6679" s="6" t="str">
        <f>IF($B6679=2022,$P6679,"")</f>
        <v/>
      </c>
      <c r="Z6679" s="6" t="str">
        <f>IF($B6679=2023,$P6679,"")</f>
        <v/>
      </c>
      <c r="AA6679" s="6" t="str">
        <f>IF($B6679=2024,$P6679,"")</f>
        <v/>
      </c>
      <c r="AB6679" s="15" t="str">
        <f>IF($B6679=2025,$P6679,"")</f>
        <v/>
      </c>
      <c r="AC6679" s="41"/>
    </row>
    <row r="6680" spans="1:29" s="34" customFormat="1" ht="24" x14ac:dyDescent="0.25">
      <c r="A6680" s="3">
        <v>1602</v>
      </c>
      <c r="B6680" s="3">
        <v>2016</v>
      </c>
      <c r="C6680" s="3" t="s">
        <v>210</v>
      </c>
      <c r="D6680" s="4">
        <f>DATE(B6680,N6680,M6680)</f>
        <v>42629</v>
      </c>
      <c r="E6680" s="5">
        <v>1730</v>
      </c>
      <c r="F6680" s="6" t="s">
        <v>1356</v>
      </c>
      <c r="G6680" s="10" t="s">
        <v>1362</v>
      </c>
      <c r="H6680" s="6" t="str">
        <f>RIGHT(I6680,2)</f>
        <v>SA</v>
      </c>
      <c r="I6680" s="7" t="s">
        <v>7920</v>
      </c>
      <c r="J6680" s="7" t="s">
        <v>2393</v>
      </c>
      <c r="K6680" s="6" t="s">
        <v>1358</v>
      </c>
      <c r="L6680" s="6">
        <v>5705</v>
      </c>
      <c r="M6680" s="6">
        <v>16</v>
      </c>
      <c r="N6680" s="6">
        <v>9</v>
      </c>
      <c r="O6680" s="6" t="s">
        <v>14</v>
      </c>
      <c r="P6680" s="15">
        <v>1</v>
      </c>
      <c r="Q6680" s="15" t="str">
        <f>IF($B6680=2014,$P6680,"")</f>
        <v/>
      </c>
      <c r="R6680" s="15" t="str">
        <f>IF($B6680=2015,$P6680,"")</f>
        <v/>
      </c>
      <c r="S6680" s="15">
        <f>IF($B6680=2016,$P6680,"")</f>
        <v>1</v>
      </c>
      <c r="T6680" s="15" t="str">
        <f>IF($B6680=2017,$P6680,"")</f>
        <v/>
      </c>
      <c r="U6680" s="15" t="str">
        <f>IF($B6680=2018,$P6680,"")</f>
        <v/>
      </c>
      <c r="V6680" s="15" t="str">
        <f>IF($B6680=2019,$P6680,"")</f>
        <v/>
      </c>
      <c r="W6680" s="15" t="str">
        <f>IF($B6680=2020,$P6680,"")</f>
        <v/>
      </c>
      <c r="X6680" s="6" t="str">
        <f>IF($B6680=2021,$P6680,"")</f>
        <v/>
      </c>
      <c r="Y6680" s="6" t="str">
        <f>IF($B6680=2022,$P6680,"")</f>
        <v/>
      </c>
      <c r="Z6680" s="6" t="str">
        <f>IF($B6680=2023,$P6680,"")</f>
        <v/>
      </c>
      <c r="AA6680" s="6" t="str">
        <f>IF($B6680=2024,$P6680,"")</f>
        <v/>
      </c>
      <c r="AB6680" s="15" t="str">
        <f>IF($B6680=2025,$P6680,"")</f>
        <v/>
      </c>
      <c r="AC6680" s="41"/>
    </row>
    <row r="6681" spans="1:29" s="34" customFormat="1" ht="132" x14ac:dyDescent="0.25">
      <c r="A6681" s="3">
        <v>1602</v>
      </c>
      <c r="B6681" s="3">
        <v>2017</v>
      </c>
      <c r="C6681" s="3" t="s">
        <v>278</v>
      </c>
      <c r="D6681" s="4">
        <f>DATE(B6681,N6681,M6681)</f>
        <v>42976</v>
      </c>
      <c r="E6681" s="5">
        <v>2000</v>
      </c>
      <c r="F6681" s="6" t="s">
        <v>1356</v>
      </c>
      <c r="G6681" s="6" t="s">
        <v>1362</v>
      </c>
      <c r="H6681" s="6" t="str">
        <f>RIGHT(I6681,3)</f>
        <v>VIC</v>
      </c>
      <c r="I6681" s="7" t="s">
        <v>7938</v>
      </c>
      <c r="J6681" s="9" t="s">
        <v>3256</v>
      </c>
      <c r="K6681" s="6" t="s">
        <v>1358</v>
      </c>
      <c r="L6681" s="6">
        <v>5805</v>
      </c>
      <c r="M6681" s="6">
        <v>29</v>
      </c>
      <c r="N6681" s="6">
        <v>8</v>
      </c>
      <c r="O6681" s="6" t="s">
        <v>14</v>
      </c>
      <c r="P6681" s="15">
        <v>1</v>
      </c>
      <c r="Q6681" s="15" t="str">
        <f>IF($B6681=2014,$P6681,"")</f>
        <v/>
      </c>
      <c r="R6681" s="15" t="str">
        <f>IF($B6681=2015,$P6681,"")</f>
        <v/>
      </c>
      <c r="S6681" s="15" t="str">
        <f>IF($B6681=2016,$P6681,"")</f>
        <v/>
      </c>
      <c r="T6681" s="15">
        <f>IF($B6681=2017,$P6681,"")</f>
        <v>1</v>
      </c>
      <c r="U6681" s="15" t="str">
        <f>IF($B6681=2018,$P6681,"")</f>
        <v/>
      </c>
      <c r="V6681" s="15" t="str">
        <f>IF($B6681=2019,$P6681,"")</f>
        <v/>
      </c>
      <c r="W6681" s="15" t="str">
        <f>IF($B6681=2020,$P6681,"")</f>
        <v/>
      </c>
      <c r="X6681" s="6" t="str">
        <f>IF($B6681=2021,$P6681,"")</f>
        <v/>
      </c>
      <c r="Y6681" s="6" t="str">
        <f>IF($B6681=2022,$P6681,"")</f>
        <v/>
      </c>
      <c r="Z6681" s="6" t="str">
        <f>IF($B6681=2023,$P6681,"")</f>
        <v/>
      </c>
      <c r="AA6681" s="6" t="str">
        <f>IF($B6681=2024,$P6681,"")</f>
        <v/>
      </c>
      <c r="AB6681" s="15" t="str">
        <f>IF($B6681=2025,$P6681,"")</f>
        <v/>
      </c>
      <c r="AC6681" s="41"/>
    </row>
    <row r="6682" spans="1:29" s="60" customFormat="1" x14ac:dyDescent="0.25">
      <c r="A6682" s="30">
        <v>1611</v>
      </c>
      <c r="B6682" s="30">
        <v>2024</v>
      </c>
      <c r="C6682" s="30" t="s">
        <v>110</v>
      </c>
      <c r="D6682" s="31">
        <f>DATE(B6682,N6682,M6682)</f>
        <v>45627</v>
      </c>
      <c r="E6682" s="32">
        <v>2000</v>
      </c>
      <c r="F6682" s="33" t="s">
        <v>1356</v>
      </c>
      <c r="G6682" s="33" t="s">
        <v>1362</v>
      </c>
      <c r="H6682" s="6" t="str">
        <f>RIGHT(I6682,3)</f>
        <v xml:space="preserve"> WA</v>
      </c>
      <c r="I6682" s="38" t="s">
        <v>8997</v>
      </c>
      <c r="J6682" s="38" t="s">
        <v>8912</v>
      </c>
      <c r="K6682" s="33" t="s">
        <v>88</v>
      </c>
      <c r="L6682" s="33">
        <v>6511</v>
      </c>
      <c r="M6682" s="33">
        <v>1</v>
      </c>
      <c r="N6682" s="33">
        <v>12</v>
      </c>
      <c r="O6682" s="33" t="s">
        <v>86</v>
      </c>
      <c r="P6682" s="15">
        <v>1</v>
      </c>
      <c r="Q6682" s="15" t="str">
        <f>IF($B6682=2014,$P6682,"")</f>
        <v/>
      </c>
      <c r="R6682" s="15" t="str">
        <f>IF($B6682=2015,$P6682,"")</f>
        <v/>
      </c>
      <c r="S6682" s="15" t="str">
        <f>IF($B6682=2016,$P6682,"")</f>
        <v/>
      </c>
      <c r="T6682" s="15" t="str">
        <f>IF($B6682=2017,$P6682,"")</f>
        <v/>
      </c>
      <c r="U6682" s="15" t="str">
        <f>IF($B6682=2018,$P6682,"")</f>
        <v/>
      </c>
      <c r="V6682" s="15" t="str">
        <f>IF($B6682=2019,$P6682,"")</f>
        <v/>
      </c>
      <c r="W6682" s="15" t="str">
        <f>IF($B6682=2020,$P6682,"")</f>
        <v/>
      </c>
      <c r="X6682" s="6" t="str">
        <f>IF($B6682=2021,$P6682,"")</f>
        <v/>
      </c>
      <c r="Y6682" s="6" t="str">
        <f>IF($B6682=2022,$P6682,"")</f>
        <v/>
      </c>
      <c r="Z6682" s="6" t="str">
        <f>IF($B6682=2023,$P6682,"")</f>
        <v/>
      </c>
      <c r="AA6682" s="6">
        <f>IF($B6682=2024,$P6682,"")</f>
        <v>1</v>
      </c>
      <c r="AB6682" s="15" t="str">
        <f>IF($B6682=2025,$P6682,"")</f>
        <v/>
      </c>
      <c r="AC6682" s="34"/>
    </row>
    <row r="6683" spans="1:29" s="34" customFormat="1" ht="36" x14ac:dyDescent="0.25">
      <c r="A6683" s="3">
        <v>1611</v>
      </c>
      <c r="B6683" s="3">
        <v>2023</v>
      </c>
      <c r="C6683" s="3" t="s">
        <v>1443</v>
      </c>
      <c r="D6683" s="4">
        <f>DATE(B6683,N6683,M6683)</f>
        <v>44937</v>
      </c>
      <c r="E6683" s="5">
        <v>2100</v>
      </c>
      <c r="F6683" s="10" t="s">
        <v>1356</v>
      </c>
      <c r="G6683" s="10" t="s">
        <v>1362</v>
      </c>
      <c r="H6683" s="6" t="str">
        <f>RIGHT(I6683,3)</f>
        <v xml:space="preserve"> WA</v>
      </c>
      <c r="I6683" s="7" t="s">
        <v>8998</v>
      </c>
      <c r="J6683" s="7" t="s">
        <v>8999</v>
      </c>
      <c r="K6683" s="6" t="s">
        <v>150</v>
      </c>
      <c r="L6683" s="6">
        <v>6315</v>
      </c>
      <c r="M6683" s="6">
        <v>11</v>
      </c>
      <c r="N6683" s="6">
        <v>1</v>
      </c>
      <c r="O6683" s="6" t="s">
        <v>7104</v>
      </c>
      <c r="P6683" s="15">
        <v>1</v>
      </c>
      <c r="Q6683" s="15" t="str">
        <f>IF($B6683=2014,$P6683,"")</f>
        <v/>
      </c>
      <c r="R6683" s="15" t="str">
        <f>IF($B6683=2015,$P6683,"")</f>
        <v/>
      </c>
      <c r="S6683" s="15" t="str">
        <f>IF($B6683=2016,$P6683,"")</f>
        <v/>
      </c>
      <c r="T6683" s="15" t="str">
        <f>IF($B6683=2017,$P6683,"")</f>
        <v/>
      </c>
      <c r="U6683" s="15" t="str">
        <f>IF($B6683=2018,$P6683,"")</f>
        <v/>
      </c>
      <c r="V6683" s="15" t="str">
        <f>IF($B6683=2019,$P6683,"")</f>
        <v/>
      </c>
      <c r="W6683" s="15" t="str">
        <f>IF($B6683=2020,$P6683,"")</f>
        <v/>
      </c>
      <c r="X6683" s="6" t="str">
        <f>IF($B6683=2021,$P6683,"")</f>
        <v/>
      </c>
      <c r="Y6683" s="6" t="str">
        <f>IF($B6683=2022,$P6683,"")</f>
        <v/>
      </c>
      <c r="Z6683" s="6">
        <f>IF($B6683=2023,$P6683,"")</f>
        <v>1</v>
      </c>
      <c r="AA6683" s="6" t="str">
        <f>IF($B6683=2024,$P6683,"")</f>
        <v/>
      </c>
      <c r="AB6683" s="15" t="str">
        <f>IF($B6683=2025,$P6683,"")</f>
        <v/>
      </c>
    </row>
    <row r="6684" spans="1:29" s="60" customFormat="1" x14ac:dyDescent="0.25">
      <c r="A6684" s="3">
        <v>1611</v>
      </c>
      <c r="B6684" s="3">
        <v>2022</v>
      </c>
      <c r="C6684" s="3" t="s">
        <v>152</v>
      </c>
      <c r="D6684" s="4">
        <f>DATE(B6684,N6684,M6684)</f>
        <v>44831</v>
      </c>
      <c r="E6684" s="5">
        <v>2039</v>
      </c>
      <c r="F6684" s="6" t="s">
        <v>1356</v>
      </c>
      <c r="G6684" s="6" t="s">
        <v>1362</v>
      </c>
      <c r="H6684" s="6" t="str">
        <f>RIGHT(I6684,3)</f>
        <v>NSW</v>
      </c>
      <c r="I6684" s="9" t="s">
        <v>7921</v>
      </c>
      <c r="J6684" s="9" t="s">
        <v>6803</v>
      </c>
      <c r="K6684" s="6" t="s">
        <v>88</v>
      </c>
      <c r="L6684" s="6">
        <v>6306</v>
      </c>
      <c r="M6684" s="6">
        <v>27</v>
      </c>
      <c r="N6684" s="6">
        <v>9</v>
      </c>
      <c r="O6684" s="6" t="s">
        <v>86</v>
      </c>
      <c r="P6684" s="15">
        <v>1</v>
      </c>
      <c r="Q6684" s="15" t="str">
        <f>IF($B6684=2014,$P6684,"")</f>
        <v/>
      </c>
      <c r="R6684" s="15" t="str">
        <f>IF($B6684=2015,$P6684,"")</f>
        <v/>
      </c>
      <c r="S6684" s="15" t="str">
        <f>IF($B6684=2016,$P6684,"")</f>
        <v/>
      </c>
      <c r="T6684" s="15" t="str">
        <f>IF($B6684=2017,$P6684,"")</f>
        <v/>
      </c>
      <c r="U6684" s="15" t="str">
        <f>IF($B6684=2018,$P6684,"")</f>
        <v/>
      </c>
      <c r="V6684" s="15" t="str">
        <f>IF($B6684=2019,$P6684,"")</f>
        <v/>
      </c>
      <c r="W6684" s="15" t="str">
        <f>IF($B6684=2020,$P6684,"")</f>
        <v/>
      </c>
      <c r="X6684" s="6" t="str">
        <f>IF($B6684=2021,$P6684,"")</f>
        <v/>
      </c>
      <c r="Y6684" s="6">
        <f>IF($B6684=2022,$P6684,"")</f>
        <v>1</v>
      </c>
      <c r="Z6684" s="6" t="str">
        <f>IF($B6684=2023,$P6684,"")</f>
        <v/>
      </c>
      <c r="AA6684" s="6" t="str">
        <f>IF($B6684=2024,$P6684,"")</f>
        <v/>
      </c>
      <c r="AB6684" s="15" t="str">
        <f>IF($B6684=2025,$P6684,"")</f>
        <v/>
      </c>
    </row>
    <row r="6685" spans="1:29" s="60" customFormat="1" x14ac:dyDescent="0.25">
      <c r="A6685" s="3">
        <v>1611</v>
      </c>
      <c r="B6685" s="3">
        <v>2019</v>
      </c>
      <c r="C6685" s="3" t="s">
        <v>114</v>
      </c>
      <c r="D6685" s="4">
        <f>DATE(B6685,N6685,M6685)</f>
        <v>43533</v>
      </c>
      <c r="E6685" s="5">
        <v>1645</v>
      </c>
      <c r="F6685" s="6" t="s">
        <v>1356</v>
      </c>
      <c r="G6685" s="6" t="s">
        <v>1362</v>
      </c>
      <c r="H6685" s="6" t="str">
        <f>RIGHT(I6685,3)</f>
        <v>NSW</v>
      </c>
      <c r="I6685" s="7" t="s">
        <v>7922</v>
      </c>
      <c r="J6685" s="7" t="s">
        <v>3676</v>
      </c>
      <c r="K6685" s="6" t="s">
        <v>144</v>
      </c>
      <c r="L6685" s="6">
        <v>5917</v>
      </c>
      <c r="M6685" s="6">
        <v>9</v>
      </c>
      <c r="N6685" s="6">
        <v>3</v>
      </c>
      <c r="O6685" s="6" t="s">
        <v>14</v>
      </c>
      <c r="P6685" s="15">
        <v>1</v>
      </c>
      <c r="Q6685" s="15" t="str">
        <f>IF($B6685=2014,$P6685,"")</f>
        <v/>
      </c>
      <c r="R6685" s="15" t="str">
        <f>IF($B6685=2015,$P6685,"")</f>
        <v/>
      </c>
      <c r="S6685" s="15" t="str">
        <f>IF($B6685=2016,$P6685,"")</f>
        <v/>
      </c>
      <c r="T6685" s="15" t="str">
        <f>IF($B6685=2017,$P6685,"")</f>
        <v/>
      </c>
      <c r="U6685" s="15" t="str">
        <f>IF($B6685=2018,$P6685,"")</f>
        <v/>
      </c>
      <c r="V6685" s="15">
        <f>IF($B6685=2019,$P6685,"")</f>
        <v>1</v>
      </c>
      <c r="W6685" s="15" t="str">
        <f>IF($B6685=2020,$P6685,"")</f>
        <v/>
      </c>
      <c r="X6685" s="6" t="str">
        <f>IF($B6685=2021,$P6685,"")</f>
        <v/>
      </c>
      <c r="Y6685" s="6" t="str">
        <f>IF($B6685=2022,$P6685,"")</f>
        <v/>
      </c>
      <c r="Z6685" s="6" t="str">
        <f>IF($B6685=2023,$P6685,"")</f>
        <v/>
      </c>
      <c r="AA6685" s="6" t="str">
        <f>IF($B6685=2024,$P6685,"")</f>
        <v/>
      </c>
      <c r="AB6685" s="15" t="str">
        <f>IF($B6685=2025,$P6685,"")</f>
        <v/>
      </c>
    </row>
    <row r="6686" spans="1:29" s="60" customFormat="1" ht="24" x14ac:dyDescent="0.25">
      <c r="A6686" s="3">
        <v>1611</v>
      </c>
      <c r="B6686" s="3">
        <v>2022</v>
      </c>
      <c r="C6686" s="3" t="s">
        <v>127</v>
      </c>
      <c r="D6686" s="4">
        <f>DATE(B6686,N6686,M6686)</f>
        <v>44826</v>
      </c>
      <c r="E6686" s="5">
        <v>1652</v>
      </c>
      <c r="F6686" s="6" t="s">
        <v>1356</v>
      </c>
      <c r="G6686" s="6" t="s">
        <v>1362</v>
      </c>
      <c r="H6686" s="6" t="str">
        <f>RIGHT(I6686,2)</f>
        <v>NT</v>
      </c>
      <c r="I6686" s="9" t="s">
        <v>7924</v>
      </c>
      <c r="J6686" s="9" t="s">
        <v>6802</v>
      </c>
      <c r="K6686" s="6" t="s">
        <v>88</v>
      </c>
      <c r="L6686" s="6">
        <v>6306</v>
      </c>
      <c r="M6686" s="6">
        <v>22</v>
      </c>
      <c r="N6686" s="6">
        <v>9</v>
      </c>
      <c r="O6686" s="6" t="s">
        <v>86</v>
      </c>
      <c r="P6686" s="15">
        <v>1</v>
      </c>
      <c r="Q6686" s="15" t="str">
        <f>IF($B6686=2014,$P6686,"")</f>
        <v/>
      </c>
      <c r="R6686" s="15" t="str">
        <f>IF($B6686=2015,$P6686,"")</f>
        <v/>
      </c>
      <c r="S6686" s="15" t="str">
        <f>IF($B6686=2016,$P6686,"")</f>
        <v/>
      </c>
      <c r="T6686" s="15" t="str">
        <f>IF($B6686=2017,$P6686,"")</f>
        <v/>
      </c>
      <c r="U6686" s="15" t="str">
        <f>IF($B6686=2018,$P6686,"")</f>
        <v/>
      </c>
      <c r="V6686" s="15" t="str">
        <f>IF($B6686=2019,$P6686,"")</f>
        <v/>
      </c>
      <c r="W6686" s="15" t="str">
        <f>IF($B6686=2020,$P6686,"")</f>
        <v/>
      </c>
      <c r="X6686" s="6" t="str">
        <f>IF($B6686=2021,$P6686,"")</f>
        <v/>
      </c>
      <c r="Y6686" s="6">
        <f>IF($B6686=2022,$P6686,"")</f>
        <v>1</v>
      </c>
      <c r="Z6686" s="6" t="str">
        <f>IF($B6686=2023,$P6686,"")</f>
        <v/>
      </c>
      <c r="AA6686" s="6" t="str">
        <f>IF($B6686=2024,$P6686,"")</f>
        <v/>
      </c>
      <c r="AB6686" s="15" t="str">
        <f>IF($B6686=2025,$P6686,"")</f>
        <v/>
      </c>
    </row>
    <row r="6687" spans="1:29" s="60" customFormat="1" ht="24" x14ac:dyDescent="0.25">
      <c r="A6687" s="3">
        <v>1611</v>
      </c>
      <c r="B6687" s="3">
        <v>2023</v>
      </c>
      <c r="C6687" s="3" t="s">
        <v>172</v>
      </c>
      <c r="D6687" s="4">
        <f>DATE(B6687,N6687,M6687)</f>
        <v>45180</v>
      </c>
      <c r="E6687" s="5">
        <v>1729</v>
      </c>
      <c r="F6687" s="10" t="s">
        <v>1356</v>
      </c>
      <c r="G6687" s="10" t="s">
        <v>1362</v>
      </c>
      <c r="H6687" s="6" t="str">
        <f>RIGHT(I6687,2)</f>
        <v>NY</v>
      </c>
      <c r="I6687" s="7" t="s">
        <v>7923</v>
      </c>
      <c r="J6687" s="7" t="s">
        <v>7573</v>
      </c>
      <c r="K6687" s="6" t="s">
        <v>88</v>
      </c>
      <c r="L6687" s="6">
        <v>6405</v>
      </c>
      <c r="M6687" s="6">
        <v>11</v>
      </c>
      <c r="N6687" s="6">
        <v>9</v>
      </c>
      <c r="O6687" s="6" t="s">
        <v>86</v>
      </c>
      <c r="P6687" s="15">
        <v>1</v>
      </c>
      <c r="Q6687" s="15" t="str">
        <f>IF($B6687=2014,$P6687,"")</f>
        <v/>
      </c>
      <c r="R6687" s="15" t="str">
        <f>IF($B6687=2015,$P6687,"")</f>
        <v/>
      </c>
      <c r="S6687" s="15" t="str">
        <f>IF($B6687=2016,$P6687,"")</f>
        <v/>
      </c>
      <c r="T6687" s="15" t="str">
        <f>IF($B6687=2017,$P6687,"")</f>
        <v/>
      </c>
      <c r="U6687" s="15" t="str">
        <f>IF($B6687=2018,$P6687,"")</f>
        <v/>
      </c>
      <c r="V6687" s="15" t="str">
        <f>IF($B6687=2019,$P6687,"")</f>
        <v/>
      </c>
      <c r="W6687" s="15" t="str">
        <f>IF($B6687=2020,$P6687,"")</f>
        <v/>
      </c>
      <c r="X6687" s="6" t="str">
        <f>IF($B6687=2021,$P6687,"")</f>
        <v/>
      </c>
      <c r="Y6687" s="6" t="str">
        <f>IF($B6687=2022,$P6687,"")</f>
        <v/>
      </c>
      <c r="Z6687" s="6">
        <f>IF($B6687=2023,$P6687,"")</f>
        <v>1</v>
      </c>
      <c r="AA6687" s="6" t="str">
        <f>IF($B6687=2024,$P6687,"")</f>
        <v/>
      </c>
      <c r="AB6687" s="15" t="str">
        <f>IF($B6687=2025,$P6687,"")</f>
        <v/>
      </c>
    </row>
    <row r="6688" spans="1:29" s="60" customFormat="1" x14ac:dyDescent="0.25">
      <c r="A6688" s="3">
        <v>1611</v>
      </c>
      <c r="B6688" s="3">
        <v>2023</v>
      </c>
      <c r="C6688" s="3" t="s">
        <v>249</v>
      </c>
      <c r="D6688" s="4">
        <f>DATE(B6688,N6688,M6688)</f>
        <v>45222</v>
      </c>
      <c r="E6688" s="5">
        <v>1758</v>
      </c>
      <c r="F6688" s="6" t="s">
        <v>1356</v>
      </c>
      <c r="G6688" s="10" t="s">
        <v>1362</v>
      </c>
      <c r="H6688" s="6" t="str">
        <f>RIGHT(I6688,2)</f>
        <v>NY</v>
      </c>
      <c r="I6688" s="7" t="s">
        <v>7923</v>
      </c>
      <c r="J6688" s="7" t="s">
        <v>7794</v>
      </c>
      <c r="K6688" s="6" t="s">
        <v>88</v>
      </c>
      <c r="L6688" s="6">
        <v>6408</v>
      </c>
      <c r="M6688" s="6">
        <v>23</v>
      </c>
      <c r="N6688" s="6">
        <v>10</v>
      </c>
      <c r="O6688" s="6" t="s">
        <v>86</v>
      </c>
      <c r="P6688" s="15">
        <v>1</v>
      </c>
      <c r="Q6688" s="15" t="str">
        <f>IF($B6688=2014,$P6688,"")</f>
        <v/>
      </c>
      <c r="R6688" s="15" t="str">
        <f>IF($B6688=2015,$P6688,"")</f>
        <v/>
      </c>
      <c r="S6688" s="15" t="str">
        <f>IF($B6688=2016,$P6688,"")</f>
        <v/>
      </c>
      <c r="T6688" s="15" t="str">
        <f>IF($B6688=2017,$P6688,"")</f>
        <v/>
      </c>
      <c r="U6688" s="15" t="str">
        <f>IF($B6688=2018,$P6688,"")</f>
        <v/>
      </c>
      <c r="V6688" s="15" t="str">
        <f>IF($B6688=2019,$P6688,"")</f>
        <v/>
      </c>
      <c r="W6688" s="15" t="str">
        <f>IF($B6688=2020,$P6688,"")</f>
        <v/>
      </c>
      <c r="X6688" s="6" t="str">
        <f>IF($B6688=2021,$P6688,"")</f>
        <v/>
      </c>
      <c r="Y6688" s="6" t="str">
        <f>IF($B6688=2022,$P6688,"")</f>
        <v/>
      </c>
      <c r="Z6688" s="6">
        <f>IF($B6688=2023,$P6688,"")</f>
        <v>1</v>
      </c>
      <c r="AA6688" s="6" t="str">
        <f>IF($B6688=2024,$P6688,"")</f>
        <v/>
      </c>
      <c r="AB6688" s="15" t="str">
        <f>IF($B6688=2025,$P6688,"")</f>
        <v/>
      </c>
    </row>
    <row r="6689" spans="1:29" s="60" customFormat="1" x14ac:dyDescent="0.25">
      <c r="A6689" s="30">
        <v>1611</v>
      </c>
      <c r="B6689" s="30">
        <v>2024</v>
      </c>
      <c r="C6689" s="30" t="s">
        <v>155</v>
      </c>
      <c r="D6689" s="31">
        <f>DATE(B6689,N6689,M6689)</f>
        <v>45582</v>
      </c>
      <c r="E6689" s="32">
        <v>1600</v>
      </c>
      <c r="F6689" s="35" t="s">
        <v>1356</v>
      </c>
      <c r="G6689" s="35" t="s">
        <v>1362</v>
      </c>
      <c r="H6689" s="35" t="str">
        <f>RIGHT(I6689,2)</f>
        <v>NY</v>
      </c>
      <c r="I6689" s="7" t="s">
        <v>7923</v>
      </c>
      <c r="J6689" s="34" t="s">
        <v>8696</v>
      </c>
      <c r="K6689" s="33" t="s">
        <v>88</v>
      </c>
      <c r="L6689" s="33">
        <v>6508</v>
      </c>
      <c r="M6689" s="33">
        <v>17</v>
      </c>
      <c r="N6689" s="33">
        <v>10</v>
      </c>
      <c r="O6689" s="33" t="s">
        <v>86</v>
      </c>
      <c r="P6689" s="15">
        <v>1</v>
      </c>
      <c r="Q6689" s="15" t="str">
        <f>IF($B6689=2014,$P6689,"")</f>
        <v/>
      </c>
      <c r="R6689" s="15" t="str">
        <f>IF($B6689=2015,$P6689,"")</f>
        <v/>
      </c>
      <c r="S6689" s="15" t="str">
        <f>IF($B6689=2016,$P6689,"")</f>
        <v/>
      </c>
      <c r="T6689" s="15" t="str">
        <f>IF($B6689=2017,$P6689,"")</f>
        <v/>
      </c>
      <c r="U6689" s="15" t="str">
        <f>IF($B6689=2018,$P6689,"")</f>
        <v/>
      </c>
      <c r="V6689" s="15" t="str">
        <f>IF($B6689=2019,$P6689,"")</f>
        <v/>
      </c>
      <c r="W6689" s="15" t="str">
        <f>IF($B6689=2020,$P6689,"")</f>
        <v/>
      </c>
      <c r="X6689" s="6" t="str">
        <f>IF($B6689=2021,$P6689,"")</f>
        <v/>
      </c>
      <c r="Y6689" s="6" t="str">
        <f>IF($B6689=2022,$P6689,"")</f>
        <v/>
      </c>
      <c r="Z6689" s="6" t="str">
        <f>IF($B6689=2023,$P6689,"")</f>
        <v/>
      </c>
      <c r="AA6689" s="6">
        <f>IF($B6689=2024,$P6689,"")</f>
        <v>1</v>
      </c>
      <c r="AB6689" s="15" t="str">
        <f>IF($B6689=2025,$P6689,"")</f>
        <v/>
      </c>
    </row>
    <row r="6690" spans="1:29" s="60" customFormat="1" ht="48" x14ac:dyDescent="0.25">
      <c r="A6690" s="3">
        <v>1611</v>
      </c>
      <c r="B6690" s="3">
        <v>2022</v>
      </c>
      <c r="C6690" s="3" t="s">
        <v>215</v>
      </c>
      <c r="D6690" s="4">
        <f>DATE(B6690,N6690,M6690)</f>
        <v>44893</v>
      </c>
      <c r="E6690" s="5">
        <v>1355</v>
      </c>
      <c r="F6690" s="10" t="s">
        <v>1356</v>
      </c>
      <c r="G6690" s="10" t="s">
        <v>1362</v>
      </c>
      <c r="H6690" s="6" t="str">
        <f>RIGHT(I6690,3)</f>
        <v>TAS</v>
      </c>
      <c r="I6690" s="7" t="s">
        <v>7231</v>
      </c>
      <c r="J6690" s="7" t="s">
        <v>7117</v>
      </c>
      <c r="K6690" s="6" t="s">
        <v>88</v>
      </c>
      <c r="L6690" s="6">
        <v>6311</v>
      </c>
      <c r="M6690" s="6">
        <v>28</v>
      </c>
      <c r="N6690" s="6">
        <v>11</v>
      </c>
      <c r="O6690" s="6" t="s">
        <v>86</v>
      </c>
      <c r="P6690" s="15">
        <v>1</v>
      </c>
      <c r="Q6690" s="15" t="str">
        <f>IF($B6690=2014,$P6690,"")</f>
        <v/>
      </c>
      <c r="R6690" s="15" t="str">
        <f>IF($B6690=2015,$P6690,"")</f>
        <v/>
      </c>
      <c r="S6690" s="15" t="str">
        <f>IF($B6690=2016,$P6690,"")</f>
        <v/>
      </c>
      <c r="T6690" s="15" t="str">
        <f>IF($B6690=2017,$P6690,"")</f>
        <v/>
      </c>
      <c r="U6690" s="15" t="str">
        <f>IF($B6690=2018,$P6690,"")</f>
        <v/>
      </c>
      <c r="V6690" s="15" t="str">
        <f>IF($B6690=2019,$P6690,"")</f>
        <v/>
      </c>
      <c r="W6690" s="15" t="str">
        <f>IF($B6690=2020,$P6690,"")</f>
        <v/>
      </c>
      <c r="X6690" s="6" t="str">
        <f>IF($B6690=2021,$P6690,"")</f>
        <v/>
      </c>
      <c r="Y6690" s="6">
        <f>IF($B6690=2022,$P6690,"")</f>
        <v>1</v>
      </c>
      <c r="Z6690" s="6" t="str">
        <f>IF($B6690=2023,$P6690,"")</f>
        <v/>
      </c>
      <c r="AA6690" s="6" t="str">
        <f>IF($B6690=2024,$P6690,"")</f>
        <v/>
      </c>
      <c r="AB6690" s="15" t="str">
        <f>IF($B6690=2025,$P6690,"")</f>
        <v/>
      </c>
    </row>
    <row r="6691" spans="1:29" s="60" customFormat="1" x14ac:dyDescent="0.25">
      <c r="A6691" s="3">
        <v>1611</v>
      </c>
      <c r="B6691" s="3">
        <v>2019</v>
      </c>
      <c r="C6691" s="3" t="s">
        <v>36</v>
      </c>
      <c r="D6691" s="4">
        <f>DATE(B6691,N6691,M6691)</f>
        <v>43530</v>
      </c>
      <c r="E6691" s="5">
        <v>1530</v>
      </c>
      <c r="F6691" s="6" t="s">
        <v>1356</v>
      </c>
      <c r="G6691" s="6" t="s">
        <v>1362</v>
      </c>
      <c r="H6691" s="6" t="str">
        <f>RIGHT(I6691,3)</f>
        <v>VIC</v>
      </c>
      <c r="I6691" s="7" t="s">
        <v>7925</v>
      </c>
      <c r="J6691" s="7" t="s">
        <v>3675</v>
      </c>
      <c r="K6691" s="6" t="s">
        <v>144</v>
      </c>
      <c r="L6691" s="6">
        <v>5917</v>
      </c>
      <c r="M6691" s="6">
        <v>6</v>
      </c>
      <c r="N6691" s="6">
        <v>3</v>
      </c>
      <c r="O6691" s="6" t="s">
        <v>14</v>
      </c>
      <c r="P6691" s="15">
        <v>1</v>
      </c>
      <c r="Q6691" s="15" t="str">
        <f>IF($B6691=2014,$P6691,"")</f>
        <v/>
      </c>
      <c r="R6691" s="15" t="str">
        <f>IF($B6691=2015,$P6691,"")</f>
        <v/>
      </c>
      <c r="S6691" s="15" t="str">
        <f>IF($B6691=2016,$P6691,"")</f>
        <v/>
      </c>
      <c r="T6691" s="15" t="str">
        <f>IF($B6691=2017,$P6691,"")</f>
        <v/>
      </c>
      <c r="U6691" s="15" t="str">
        <f>IF($B6691=2018,$P6691,"")</f>
        <v/>
      </c>
      <c r="V6691" s="15">
        <f>IF($B6691=2019,$P6691,"")</f>
        <v>1</v>
      </c>
      <c r="W6691" s="15" t="str">
        <f>IF($B6691=2020,$P6691,"")</f>
        <v/>
      </c>
      <c r="X6691" s="6" t="str">
        <f>IF($B6691=2021,$P6691,"")</f>
        <v/>
      </c>
      <c r="Y6691" s="6" t="str">
        <f>IF($B6691=2022,$P6691,"")</f>
        <v/>
      </c>
      <c r="Z6691" s="6" t="str">
        <f>IF($B6691=2023,$P6691,"")</f>
        <v/>
      </c>
      <c r="AA6691" s="6" t="str">
        <f>IF($B6691=2024,$P6691,"")</f>
        <v/>
      </c>
      <c r="AB6691" s="15" t="str">
        <f>IF($B6691=2025,$P6691,"")</f>
        <v/>
      </c>
    </row>
    <row r="6692" spans="1:29" s="60" customFormat="1" ht="24" x14ac:dyDescent="0.25">
      <c r="A6692" s="30">
        <v>1611</v>
      </c>
      <c r="B6692" s="30">
        <v>2025</v>
      </c>
      <c r="C6692" s="30" t="s">
        <v>96</v>
      </c>
      <c r="D6692" s="31">
        <f>DATE(B6692,N6692,M6692)</f>
        <v>45724</v>
      </c>
      <c r="E6692" s="32">
        <v>2134</v>
      </c>
      <c r="F6692" s="33" t="s">
        <v>1356</v>
      </c>
      <c r="G6692" s="33" t="s">
        <v>1362</v>
      </c>
      <c r="H6692" s="33" t="str">
        <f>RIGHT(I6692,2)</f>
        <v>WA</v>
      </c>
      <c r="I6692" s="38" t="s">
        <v>8997</v>
      </c>
      <c r="J6692" s="34" t="s">
        <v>9060</v>
      </c>
      <c r="K6692" s="33" t="s">
        <v>3267</v>
      </c>
      <c r="L6692" s="33">
        <v>6518</v>
      </c>
      <c r="M6692" s="33">
        <v>8</v>
      </c>
      <c r="N6692" s="33">
        <v>3</v>
      </c>
      <c r="O6692" s="33"/>
      <c r="P6692" s="6">
        <v>1</v>
      </c>
      <c r="Q6692" s="15" t="str">
        <f>IF($B6692=2014,$P6692,"")</f>
        <v/>
      </c>
      <c r="R6692" s="15" t="str">
        <f>IF($B6692=2015,$P6692,"")</f>
        <v/>
      </c>
      <c r="S6692" s="15" t="str">
        <f>IF($B6692=2016,$P6692,"")</f>
        <v/>
      </c>
      <c r="T6692" s="15" t="str">
        <f>IF($B6692=2017,$P6692,"")</f>
        <v/>
      </c>
      <c r="U6692" s="15" t="str">
        <f>IF($B6692=2018,$P6692,"")</f>
        <v/>
      </c>
      <c r="V6692" s="15" t="str">
        <f>IF($B6692=2019,$P6692,"")</f>
        <v/>
      </c>
      <c r="W6692" s="15" t="str">
        <f>IF($B6692=2020,$P6692,"")</f>
        <v/>
      </c>
      <c r="X6692" s="6" t="str">
        <f>IF($B6692=2021,$P6692,"")</f>
        <v/>
      </c>
      <c r="Y6692" s="6" t="str">
        <f>IF($B6692=2022,$P6692,"")</f>
        <v/>
      </c>
      <c r="Z6692" s="6" t="str">
        <f>IF($B6692=2023,$P6692,"")</f>
        <v/>
      </c>
      <c r="AA6692" s="6" t="str">
        <f>IF($B6692=2024,$P6692,"")</f>
        <v/>
      </c>
      <c r="AB6692" s="15">
        <f>IF($B6692=2025,$P6692,"")</f>
        <v>1</v>
      </c>
      <c r="AC6692" s="34"/>
    </row>
    <row r="6693" spans="1:29" s="60" customFormat="1" x14ac:dyDescent="0.25">
      <c r="A6693" s="30">
        <v>1611</v>
      </c>
      <c r="B6693" s="30">
        <v>2025</v>
      </c>
      <c r="C6693" s="30" t="s">
        <v>96</v>
      </c>
      <c r="D6693" s="31">
        <f>DATE(B6693,N6693,M6693)</f>
        <v>45724</v>
      </c>
      <c r="E6693" s="32">
        <v>2129</v>
      </c>
      <c r="F6693" s="33" t="s">
        <v>1356</v>
      </c>
      <c r="G6693" s="33" t="s">
        <v>1362</v>
      </c>
      <c r="H6693" s="33" t="str">
        <f>RIGHT(I6693,2)</f>
        <v>WA</v>
      </c>
      <c r="I6693" s="34" t="s">
        <v>9057</v>
      </c>
      <c r="J6693" s="34" t="s">
        <v>9059</v>
      </c>
      <c r="K6693" s="33" t="s">
        <v>3267</v>
      </c>
      <c r="L6693" s="33">
        <v>6518</v>
      </c>
      <c r="M6693" s="33">
        <v>8</v>
      </c>
      <c r="N6693" s="33">
        <v>3</v>
      </c>
      <c r="O6693" s="33"/>
      <c r="P6693" s="6">
        <v>1</v>
      </c>
      <c r="Q6693" s="15" t="str">
        <f>IF($B6693=2014,$P6693,"")</f>
        <v/>
      </c>
      <c r="R6693" s="15" t="str">
        <f>IF($B6693=2015,$P6693,"")</f>
        <v/>
      </c>
      <c r="S6693" s="15" t="str">
        <f>IF($B6693=2016,$P6693,"")</f>
        <v/>
      </c>
      <c r="T6693" s="15" t="str">
        <f>IF($B6693=2017,$P6693,"")</f>
        <v/>
      </c>
      <c r="U6693" s="15" t="str">
        <f>IF($B6693=2018,$P6693,"")</f>
        <v/>
      </c>
      <c r="V6693" s="15" t="str">
        <f>IF($B6693=2019,$P6693,"")</f>
        <v/>
      </c>
      <c r="W6693" s="15" t="str">
        <f>IF($B6693=2020,$P6693,"")</f>
        <v/>
      </c>
      <c r="X6693" s="6" t="str">
        <f>IF($B6693=2021,$P6693,"")</f>
        <v/>
      </c>
      <c r="Y6693" s="6" t="str">
        <f>IF($B6693=2022,$P6693,"")</f>
        <v/>
      </c>
      <c r="Z6693" s="6" t="str">
        <f>IF($B6693=2023,$P6693,"")</f>
        <v/>
      </c>
      <c r="AA6693" s="6" t="str">
        <f>IF($B6693=2024,$P6693,"")</f>
        <v/>
      </c>
      <c r="AB6693" s="15">
        <f>IF($B6693=2025,$P6693,"")</f>
        <v>1</v>
      </c>
      <c r="AC6693" s="34"/>
    </row>
    <row r="6694" spans="1:29" s="60" customFormat="1" x14ac:dyDescent="0.25">
      <c r="A6694" s="30">
        <v>1611</v>
      </c>
      <c r="B6694" s="30">
        <v>2025</v>
      </c>
      <c r="C6694" s="30" t="s">
        <v>96</v>
      </c>
      <c r="D6694" s="31">
        <f>DATE(B6694,N6694,M6694)</f>
        <v>45724</v>
      </c>
      <c r="E6694" s="32">
        <v>2126</v>
      </c>
      <c r="F6694" s="33" t="s">
        <v>1356</v>
      </c>
      <c r="G6694" s="33" t="s">
        <v>1362</v>
      </c>
      <c r="H6694" s="33" t="str">
        <f>RIGHT(I6694,2)</f>
        <v>WA</v>
      </c>
      <c r="I6694" s="34" t="s">
        <v>9057</v>
      </c>
      <c r="J6694" s="34" t="s">
        <v>9058</v>
      </c>
      <c r="K6694" s="33" t="s">
        <v>123</v>
      </c>
      <c r="L6694" s="33">
        <v>6518</v>
      </c>
      <c r="M6694" s="33">
        <v>8</v>
      </c>
      <c r="N6694" s="33">
        <v>3</v>
      </c>
      <c r="O6694" s="33"/>
      <c r="P6694" s="6">
        <v>1</v>
      </c>
      <c r="Q6694" s="15" t="str">
        <f>IF($B6694=2014,$P6694,"")</f>
        <v/>
      </c>
      <c r="R6694" s="15" t="str">
        <f>IF($B6694=2015,$P6694,"")</f>
        <v/>
      </c>
      <c r="S6694" s="15" t="str">
        <f>IF($B6694=2016,$P6694,"")</f>
        <v/>
      </c>
      <c r="T6694" s="15" t="str">
        <f>IF($B6694=2017,$P6694,"")</f>
        <v/>
      </c>
      <c r="U6694" s="15" t="str">
        <f>IF($B6694=2018,$P6694,"")</f>
        <v/>
      </c>
      <c r="V6694" s="15" t="str">
        <f>IF($B6694=2019,$P6694,"")</f>
        <v/>
      </c>
      <c r="W6694" s="15" t="str">
        <f>IF($B6694=2020,$P6694,"")</f>
        <v/>
      </c>
      <c r="X6694" s="6" t="str">
        <f>IF($B6694=2021,$P6694,"")</f>
        <v/>
      </c>
      <c r="Y6694" s="6" t="str">
        <f>IF($B6694=2022,$P6694,"")</f>
        <v/>
      </c>
      <c r="Z6694" s="6" t="str">
        <f>IF($B6694=2023,$P6694,"")</f>
        <v/>
      </c>
      <c r="AA6694" s="6" t="str">
        <f>IF($B6694=2024,$P6694,"")</f>
        <v/>
      </c>
      <c r="AB6694" s="15">
        <f>IF($B6694=2025,$P6694,"")</f>
        <v>1</v>
      </c>
      <c r="AC6694" s="34"/>
    </row>
    <row r="6695" spans="1:29" s="60" customFormat="1" x14ac:dyDescent="0.25">
      <c r="A6695" s="30">
        <v>1611</v>
      </c>
      <c r="B6695" s="30">
        <v>2025</v>
      </c>
      <c r="C6695" s="30" t="s">
        <v>224</v>
      </c>
      <c r="D6695" s="31">
        <f>DATE(B6695,N6695,M6695)</f>
        <v>45673</v>
      </c>
      <c r="E6695" s="32">
        <v>2104</v>
      </c>
      <c r="F6695" s="33" t="s">
        <v>1356</v>
      </c>
      <c r="G6695" s="33" t="s">
        <v>1362</v>
      </c>
      <c r="H6695" s="33" t="str">
        <f>RIGHT(I6695,2)</f>
        <v>WA</v>
      </c>
      <c r="I6695" s="34" t="s">
        <v>9055</v>
      </c>
      <c r="J6695" s="34" t="s">
        <v>9056</v>
      </c>
      <c r="K6695" s="33" t="s">
        <v>150</v>
      </c>
      <c r="L6695" s="33">
        <v>6518</v>
      </c>
      <c r="M6695" s="33">
        <v>16</v>
      </c>
      <c r="N6695" s="33">
        <v>1</v>
      </c>
      <c r="O6695" s="33"/>
      <c r="P6695" s="6">
        <v>1</v>
      </c>
      <c r="Q6695" s="15" t="str">
        <f>IF($B6695=2014,$P6695,"")</f>
        <v/>
      </c>
      <c r="R6695" s="15" t="str">
        <f>IF($B6695=2015,$P6695,"")</f>
        <v/>
      </c>
      <c r="S6695" s="15" t="str">
        <f>IF($B6695=2016,$P6695,"")</f>
        <v/>
      </c>
      <c r="T6695" s="15" t="str">
        <f>IF($B6695=2017,$P6695,"")</f>
        <v/>
      </c>
      <c r="U6695" s="15" t="str">
        <f>IF($B6695=2018,$P6695,"")</f>
        <v/>
      </c>
      <c r="V6695" s="15" t="str">
        <f>IF($B6695=2019,$P6695,"")</f>
        <v/>
      </c>
      <c r="W6695" s="15" t="str">
        <f>IF($B6695=2020,$P6695,"")</f>
        <v/>
      </c>
      <c r="X6695" s="6" t="str">
        <f>IF($B6695=2021,$P6695,"")</f>
        <v/>
      </c>
      <c r="Y6695" s="6" t="str">
        <f>IF($B6695=2022,$P6695,"")</f>
        <v/>
      </c>
      <c r="Z6695" s="6" t="str">
        <f>IF($B6695=2023,$P6695,"")</f>
        <v/>
      </c>
      <c r="AA6695" s="6" t="str">
        <f>IF($B6695=2024,$P6695,"")</f>
        <v/>
      </c>
      <c r="AB6695" s="15">
        <f>IF($B6695=2025,$P6695,"")</f>
        <v>1</v>
      </c>
      <c r="AC6695" s="34"/>
    </row>
    <row r="6696" spans="1:29" s="34" customFormat="1" x14ac:dyDescent="0.25">
      <c r="A6696" s="3">
        <v>1620</v>
      </c>
      <c r="B6696" s="5">
        <v>2016</v>
      </c>
      <c r="C6696" s="3" t="s">
        <v>36</v>
      </c>
      <c r="D6696" s="4">
        <f>DATE(B6696,N6696,M6696)</f>
        <v>42435</v>
      </c>
      <c r="E6696" s="5">
        <v>1400</v>
      </c>
      <c r="F6696" s="6" t="s">
        <v>1356</v>
      </c>
      <c r="G6696" s="6" t="s">
        <v>1362</v>
      </c>
      <c r="H6696" s="6" t="str">
        <f>RIGHT(I6696,3)</f>
        <v>QLD</v>
      </c>
      <c r="I6696" s="9" t="s">
        <v>7926</v>
      </c>
      <c r="J6696" s="9" t="s">
        <v>1435</v>
      </c>
      <c r="K6696" s="6" t="s">
        <v>144</v>
      </c>
      <c r="L6696" s="6">
        <v>5617</v>
      </c>
      <c r="M6696" s="6">
        <v>6</v>
      </c>
      <c r="N6696" s="6">
        <v>3</v>
      </c>
      <c r="O6696" s="6" t="s">
        <v>14</v>
      </c>
      <c r="P6696" s="15">
        <v>1</v>
      </c>
      <c r="Q6696" s="15" t="str">
        <f>IF($B6696=2014,$P6696,"")</f>
        <v/>
      </c>
      <c r="R6696" s="15" t="str">
        <f>IF($B6696=2015,$P6696,"")</f>
        <v/>
      </c>
      <c r="S6696" s="15">
        <f>IF($B6696=2016,$P6696,"")</f>
        <v>1</v>
      </c>
      <c r="T6696" s="15" t="str">
        <f>IF($B6696=2017,$P6696,"")</f>
        <v/>
      </c>
      <c r="U6696" s="15" t="str">
        <f>IF($B6696=2018,$P6696,"")</f>
        <v/>
      </c>
      <c r="V6696" s="15" t="str">
        <f>IF($B6696=2019,$P6696,"")</f>
        <v/>
      </c>
      <c r="W6696" s="15" t="str">
        <f>IF($B6696=2020,$P6696,"")</f>
        <v/>
      </c>
      <c r="X6696" s="6" t="str">
        <f>IF($B6696=2021,$P6696,"")</f>
        <v/>
      </c>
      <c r="Y6696" s="6" t="str">
        <f>IF($B6696=2022,$P6696,"")</f>
        <v/>
      </c>
      <c r="Z6696" s="6" t="str">
        <f>IF($B6696=2023,$P6696,"")</f>
        <v/>
      </c>
      <c r="AA6696" s="6" t="str">
        <f>IF($B6696=2024,$P6696,"")</f>
        <v/>
      </c>
      <c r="AB6696" s="15" t="str">
        <f>IF($B6696=2025,$P6696,"")</f>
        <v/>
      </c>
      <c r="AC6696" s="60"/>
    </row>
    <row r="6697" spans="1:29" s="34" customFormat="1" x14ac:dyDescent="0.25">
      <c r="A6697" s="30">
        <v>1629</v>
      </c>
      <c r="B6697" s="30">
        <v>2025</v>
      </c>
      <c r="C6697" s="30" t="s">
        <v>208</v>
      </c>
      <c r="D6697" s="59">
        <f>DATE(B6697,N6697,M6697)</f>
        <v>45670</v>
      </c>
      <c r="E6697" s="32">
        <v>1900</v>
      </c>
      <c r="F6697" s="35" t="s">
        <v>1356</v>
      </c>
      <c r="G6697" s="35" t="s">
        <v>1362</v>
      </c>
      <c r="H6697" s="6" t="str">
        <f>RIGHT(I6697,3)</f>
        <v>NSW</v>
      </c>
      <c r="I6697" s="34" t="s">
        <v>8970</v>
      </c>
      <c r="J6697" s="34" t="s">
        <v>8953</v>
      </c>
      <c r="K6697" s="33" t="s">
        <v>88</v>
      </c>
      <c r="L6697" s="33">
        <v>6514</v>
      </c>
      <c r="M6697" s="33">
        <v>13</v>
      </c>
      <c r="N6697" s="33">
        <v>1</v>
      </c>
      <c r="O6697" s="33" t="s">
        <v>86</v>
      </c>
      <c r="P6697" s="15">
        <v>1</v>
      </c>
      <c r="Q6697" s="15" t="str">
        <f>IF($B6697=2014,$P6697,"")</f>
        <v/>
      </c>
      <c r="R6697" s="15" t="str">
        <f>IF($B6697=2015,$P6697,"")</f>
        <v/>
      </c>
      <c r="S6697" s="15" t="str">
        <f>IF($B6697=2016,$P6697,"")</f>
        <v/>
      </c>
      <c r="T6697" s="15" t="str">
        <f>IF($B6697=2017,$P6697,"")</f>
        <v/>
      </c>
      <c r="U6697" s="15" t="str">
        <f>IF($B6697=2018,$P6697,"")</f>
        <v/>
      </c>
      <c r="V6697" s="15" t="str">
        <f>IF($B6697=2019,$P6697,"")</f>
        <v/>
      </c>
      <c r="W6697" s="15" t="str">
        <f>IF($B6697=2020,$P6697,"")</f>
        <v/>
      </c>
      <c r="X6697" s="6" t="str">
        <f>IF($B6697=2021,$P6697,"")</f>
        <v/>
      </c>
      <c r="Y6697" s="6" t="str">
        <f>IF($B6697=2022,$P6697,"")</f>
        <v/>
      </c>
      <c r="Z6697" s="6" t="str">
        <f>IF($B6697=2023,$P6697,"")</f>
        <v/>
      </c>
      <c r="AA6697" s="6" t="str">
        <f>IF($B6697=2024,$P6697,"")</f>
        <v/>
      </c>
      <c r="AB6697" s="15">
        <f>IF($B6697=2025,$P6697,"")</f>
        <v>1</v>
      </c>
    </row>
    <row r="6698" spans="1:29" s="52" customFormat="1" x14ac:dyDescent="0.25">
      <c r="A6698" s="3">
        <v>1629</v>
      </c>
      <c r="B6698" s="3">
        <v>2022</v>
      </c>
      <c r="C6698" s="3" t="s">
        <v>152</v>
      </c>
      <c r="D6698" s="4">
        <f>DATE(B6698,N6698,M6698)</f>
        <v>44831</v>
      </c>
      <c r="E6698" s="5">
        <v>2010</v>
      </c>
      <c r="F6698" s="6" t="s">
        <v>1356</v>
      </c>
      <c r="G6698" s="6" t="s">
        <v>1362</v>
      </c>
      <c r="H6698" s="6" t="str">
        <f>RIGHT(I6698,2)</f>
        <v>SA</v>
      </c>
      <c r="I6698" s="9" t="s">
        <v>7927</v>
      </c>
      <c r="J6698" s="9" t="s">
        <v>6804</v>
      </c>
      <c r="K6698" s="6" t="s">
        <v>88</v>
      </c>
      <c r="L6698" s="6">
        <v>6306</v>
      </c>
      <c r="M6698" s="6">
        <v>27</v>
      </c>
      <c r="N6698" s="6">
        <v>9</v>
      </c>
      <c r="O6698" s="6" t="s">
        <v>86</v>
      </c>
      <c r="P6698" s="15">
        <v>1</v>
      </c>
      <c r="Q6698" s="15" t="str">
        <f>IF($B6698=2014,$P6698,"")</f>
        <v/>
      </c>
      <c r="R6698" s="15" t="str">
        <f>IF($B6698=2015,$P6698,"")</f>
        <v/>
      </c>
      <c r="S6698" s="15" t="str">
        <f>IF($B6698=2016,$P6698,"")</f>
        <v/>
      </c>
      <c r="T6698" s="15" t="str">
        <f>IF($B6698=2017,$P6698,"")</f>
        <v/>
      </c>
      <c r="U6698" s="15" t="str">
        <f>IF($B6698=2018,$P6698,"")</f>
        <v/>
      </c>
      <c r="V6698" s="15" t="str">
        <f>IF($B6698=2019,$P6698,"")</f>
        <v/>
      </c>
      <c r="W6698" s="15" t="str">
        <f>IF($B6698=2020,$P6698,"")</f>
        <v/>
      </c>
      <c r="X6698" s="6" t="str">
        <f>IF($B6698=2021,$P6698,"")</f>
        <v/>
      </c>
      <c r="Y6698" s="6">
        <f>IF($B6698=2022,$P6698,"")</f>
        <v>1</v>
      </c>
      <c r="Z6698" s="6" t="str">
        <f>IF($B6698=2023,$P6698,"")</f>
        <v/>
      </c>
      <c r="AA6698" s="6" t="str">
        <f>IF($B6698=2024,$P6698,"")</f>
        <v/>
      </c>
      <c r="AB6698" s="15" t="str">
        <f>IF($B6698=2025,$P6698,"")</f>
        <v/>
      </c>
      <c r="AC6698" s="60"/>
    </row>
    <row r="6699" spans="1:29" s="52" customFormat="1" x14ac:dyDescent="0.25">
      <c r="A6699" s="3">
        <v>1629</v>
      </c>
      <c r="B6699" s="3">
        <v>2022</v>
      </c>
      <c r="C6699" s="3" t="s">
        <v>1466</v>
      </c>
      <c r="D6699" s="4">
        <f>DATE(B6699,N6699,M6699)</f>
        <v>44880</v>
      </c>
      <c r="E6699" s="5">
        <v>1900</v>
      </c>
      <c r="F6699" s="10" t="s">
        <v>1356</v>
      </c>
      <c r="G6699" s="10" t="s">
        <v>1362</v>
      </c>
      <c r="H6699" s="6" t="str">
        <f>RIGHT(I6699,2)</f>
        <v>SA</v>
      </c>
      <c r="I6699" s="9" t="s">
        <v>7927</v>
      </c>
      <c r="J6699" s="7" t="s">
        <v>7099</v>
      </c>
      <c r="K6699" s="6" t="s">
        <v>88</v>
      </c>
      <c r="L6699" s="6">
        <v>6310</v>
      </c>
      <c r="M6699" s="6">
        <v>15</v>
      </c>
      <c r="N6699" s="6">
        <v>11</v>
      </c>
      <c r="O6699" s="6" t="s">
        <v>86</v>
      </c>
      <c r="P6699" s="15">
        <v>1</v>
      </c>
      <c r="Q6699" s="15" t="str">
        <f>IF($B6699=2014,$P6699,"")</f>
        <v/>
      </c>
      <c r="R6699" s="15" t="str">
        <f>IF($B6699=2015,$P6699,"")</f>
        <v/>
      </c>
      <c r="S6699" s="15" t="str">
        <f>IF($B6699=2016,$P6699,"")</f>
        <v/>
      </c>
      <c r="T6699" s="15" t="str">
        <f>IF($B6699=2017,$P6699,"")</f>
        <v/>
      </c>
      <c r="U6699" s="15" t="str">
        <f>IF($B6699=2018,$P6699,"")</f>
        <v/>
      </c>
      <c r="V6699" s="15" t="str">
        <f>IF($B6699=2019,$P6699,"")</f>
        <v/>
      </c>
      <c r="W6699" s="15" t="str">
        <f>IF($B6699=2020,$P6699,"")</f>
        <v/>
      </c>
      <c r="X6699" s="6" t="str">
        <f>IF($B6699=2021,$P6699,"")</f>
        <v/>
      </c>
      <c r="Y6699" s="6">
        <f>IF($B6699=2022,$P6699,"")</f>
        <v>1</v>
      </c>
      <c r="Z6699" s="6" t="str">
        <f>IF($B6699=2023,$P6699,"")</f>
        <v/>
      </c>
      <c r="AA6699" s="6" t="str">
        <f>IF($B6699=2024,$P6699,"")</f>
        <v/>
      </c>
      <c r="AB6699" s="15" t="str">
        <f>IF($B6699=2025,$P6699,"")</f>
        <v/>
      </c>
      <c r="AC6699" s="60"/>
    </row>
    <row r="6700" spans="1:29" s="52" customFormat="1" x14ac:dyDescent="0.25">
      <c r="A6700" s="30">
        <v>1629</v>
      </c>
      <c r="B6700" s="30">
        <v>2024</v>
      </c>
      <c r="C6700" s="30" t="s">
        <v>176</v>
      </c>
      <c r="D6700" s="31">
        <f>DATE(B6700,N6700,M6700)</f>
        <v>45632</v>
      </c>
      <c r="E6700" s="32">
        <v>1909</v>
      </c>
      <c r="F6700" s="33" t="s">
        <v>1356</v>
      </c>
      <c r="G6700" s="33" t="s">
        <v>1362</v>
      </c>
      <c r="H6700" s="6" t="str">
        <f>RIGHT(I6700,2)</f>
        <v>SA</v>
      </c>
      <c r="I6700" s="9" t="s">
        <v>7927</v>
      </c>
      <c r="J6700" s="38" t="s">
        <v>8913</v>
      </c>
      <c r="K6700" s="33" t="s">
        <v>88</v>
      </c>
      <c r="L6700" s="33">
        <v>6511</v>
      </c>
      <c r="M6700" s="33">
        <v>6</v>
      </c>
      <c r="N6700" s="33">
        <v>12</v>
      </c>
      <c r="O6700" s="33" t="s">
        <v>86</v>
      </c>
      <c r="P6700" s="15">
        <v>1</v>
      </c>
      <c r="Q6700" s="15" t="str">
        <f>IF($B6700=2014,$P6700,"")</f>
        <v/>
      </c>
      <c r="R6700" s="15" t="str">
        <f>IF($B6700=2015,$P6700,"")</f>
        <v/>
      </c>
      <c r="S6700" s="15" t="str">
        <f>IF($B6700=2016,$P6700,"")</f>
        <v/>
      </c>
      <c r="T6700" s="15" t="str">
        <f>IF($B6700=2017,$P6700,"")</f>
        <v/>
      </c>
      <c r="U6700" s="15" t="str">
        <f>IF($B6700=2018,$P6700,"")</f>
        <v/>
      </c>
      <c r="V6700" s="15" t="str">
        <f>IF($B6700=2019,$P6700,"")</f>
        <v/>
      </c>
      <c r="W6700" s="15" t="str">
        <f>IF($B6700=2020,$P6700,"")</f>
        <v/>
      </c>
      <c r="X6700" s="6" t="str">
        <f>IF($B6700=2021,$P6700,"")</f>
        <v/>
      </c>
      <c r="Y6700" s="6" t="str">
        <f>IF($B6700=2022,$P6700,"")</f>
        <v/>
      </c>
      <c r="Z6700" s="6" t="str">
        <f>IF($B6700=2023,$P6700,"")</f>
        <v/>
      </c>
      <c r="AA6700" s="6">
        <f>IF($B6700=2024,$P6700,"")</f>
        <v>1</v>
      </c>
      <c r="AB6700" s="15" t="str">
        <f>IF($B6700=2025,$P6700,"")</f>
        <v/>
      </c>
      <c r="AC6700" s="60"/>
    </row>
    <row r="6701" spans="1:29" s="34" customFormat="1" ht="24" x14ac:dyDescent="0.25">
      <c r="A6701" s="3">
        <v>1629</v>
      </c>
      <c r="B6701" s="5">
        <v>2016</v>
      </c>
      <c r="C6701" s="3" t="s">
        <v>104</v>
      </c>
      <c r="D6701" s="4">
        <f>DATE(B6701,N6701,M6701)</f>
        <v>42440</v>
      </c>
      <c r="E6701" s="5">
        <v>2158</v>
      </c>
      <c r="F6701" s="6" t="s">
        <v>1356</v>
      </c>
      <c r="G6701" s="6" t="s">
        <v>1362</v>
      </c>
      <c r="H6701" s="6" t="str">
        <f>RIGHT(I6701,2)</f>
        <v>WA</v>
      </c>
      <c r="I6701" s="7" t="s">
        <v>7229</v>
      </c>
      <c r="J6701" s="9" t="s">
        <v>1436</v>
      </c>
      <c r="K6701" s="6" t="s">
        <v>85</v>
      </c>
      <c r="L6701" s="6">
        <v>5618</v>
      </c>
      <c r="M6701" s="6">
        <v>11</v>
      </c>
      <c r="N6701" s="6">
        <v>3</v>
      </c>
      <c r="O6701" s="6" t="s">
        <v>86</v>
      </c>
      <c r="P6701" s="15">
        <v>1</v>
      </c>
      <c r="Q6701" s="15" t="str">
        <f>IF($B6701=2014,$P6701,"")</f>
        <v/>
      </c>
      <c r="R6701" s="15" t="str">
        <f>IF($B6701=2015,$P6701,"")</f>
        <v/>
      </c>
      <c r="S6701" s="15">
        <f>IF($B6701=2016,$P6701,"")</f>
        <v>1</v>
      </c>
      <c r="T6701" s="15" t="str">
        <f>IF($B6701=2017,$P6701,"")</f>
        <v/>
      </c>
      <c r="U6701" s="15" t="str">
        <f>IF($B6701=2018,$P6701,"")</f>
        <v/>
      </c>
      <c r="V6701" s="15" t="str">
        <f>IF($B6701=2019,$P6701,"")</f>
        <v/>
      </c>
      <c r="W6701" s="15" t="str">
        <f>IF($B6701=2020,$P6701,"")</f>
        <v/>
      </c>
      <c r="X6701" s="6" t="str">
        <f>IF($B6701=2021,$P6701,"")</f>
        <v/>
      </c>
      <c r="Y6701" s="6" t="str">
        <f>IF($B6701=2022,$P6701,"")</f>
        <v/>
      </c>
      <c r="Z6701" s="6" t="str">
        <f>IF($B6701=2023,$P6701,"")</f>
        <v/>
      </c>
      <c r="AA6701" s="6" t="str">
        <f>IF($B6701=2024,$P6701,"")</f>
        <v/>
      </c>
      <c r="AB6701" s="15" t="str">
        <f>IF($B6701=2025,$P6701,"")</f>
        <v/>
      </c>
      <c r="AC6701" s="60"/>
    </row>
    <row r="6702" spans="1:29" s="34" customFormat="1" ht="24" x14ac:dyDescent="0.25">
      <c r="A6702" s="3">
        <v>1629</v>
      </c>
      <c r="B6702" s="3">
        <v>2023</v>
      </c>
      <c r="C6702" s="3" t="s">
        <v>1443</v>
      </c>
      <c r="D6702" s="4">
        <f>DATE(B6702,N6702,M6702)</f>
        <v>44937</v>
      </c>
      <c r="E6702" s="5">
        <v>2100</v>
      </c>
      <c r="F6702" s="10" t="s">
        <v>1356</v>
      </c>
      <c r="G6702" s="10" t="s">
        <v>1362</v>
      </c>
      <c r="H6702" s="6" t="str">
        <f>RIGHT(I6702,2)</f>
        <v>WA</v>
      </c>
      <c r="I6702" s="7" t="s">
        <v>7229</v>
      </c>
      <c r="J6702" s="7" t="s">
        <v>7228</v>
      </c>
      <c r="K6702" s="6" t="s">
        <v>50</v>
      </c>
      <c r="L6702" s="6">
        <v>6315</v>
      </c>
      <c r="M6702" s="6">
        <v>11</v>
      </c>
      <c r="N6702" s="6">
        <v>1</v>
      </c>
      <c r="O6702" s="6" t="s">
        <v>7104</v>
      </c>
      <c r="P6702" s="15">
        <v>1</v>
      </c>
      <c r="Q6702" s="15" t="str">
        <f>IF($B6702=2014,$P6702,"")</f>
        <v/>
      </c>
      <c r="R6702" s="15" t="str">
        <f>IF($B6702=2015,$P6702,"")</f>
        <v/>
      </c>
      <c r="S6702" s="15" t="str">
        <f>IF($B6702=2016,$P6702,"")</f>
        <v/>
      </c>
      <c r="T6702" s="15" t="str">
        <f>IF($B6702=2017,$P6702,"")</f>
        <v/>
      </c>
      <c r="U6702" s="15" t="str">
        <f>IF($B6702=2018,$P6702,"")</f>
        <v/>
      </c>
      <c r="V6702" s="15" t="str">
        <f>IF($B6702=2019,$P6702,"")</f>
        <v/>
      </c>
      <c r="W6702" s="15" t="str">
        <f>IF($B6702=2020,$P6702,"")</f>
        <v/>
      </c>
      <c r="X6702" s="6" t="str">
        <f>IF($B6702=2021,$P6702,"")</f>
        <v/>
      </c>
      <c r="Y6702" s="6" t="str">
        <f>IF($B6702=2022,$P6702,"")</f>
        <v/>
      </c>
      <c r="Z6702" s="6">
        <f>IF($B6702=2023,$P6702,"")</f>
        <v>1</v>
      </c>
      <c r="AA6702" s="6" t="str">
        <f>IF($B6702=2024,$P6702,"")</f>
        <v/>
      </c>
      <c r="AB6702" s="15" t="str">
        <f>IF($B6702=2025,$P6702,"")</f>
        <v/>
      </c>
      <c r="AC6702" s="60"/>
    </row>
    <row r="6703" spans="1:29" s="52" customFormat="1" ht="48" x14ac:dyDescent="0.25">
      <c r="A6703" s="3">
        <v>1629</v>
      </c>
      <c r="B6703" s="3">
        <v>2023</v>
      </c>
      <c r="C6703" s="3" t="s">
        <v>1443</v>
      </c>
      <c r="D6703" s="4">
        <f>DATE(B6703,N6703,M6703)</f>
        <v>44937</v>
      </c>
      <c r="E6703" s="5">
        <v>2057</v>
      </c>
      <c r="F6703" s="10" t="s">
        <v>1356</v>
      </c>
      <c r="G6703" s="10" t="s">
        <v>1362</v>
      </c>
      <c r="H6703" s="6" t="str">
        <f>RIGHT(I6703,2)</f>
        <v>WA</v>
      </c>
      <c r="I6703" s="7" t="s">
        <v>7229</v>
      </c>
      <c r="J6703" s="7" t="s">
        <v>7230</v>
      </c>
      <c r="K6703" s="6" t="s">
        <v>150</v>
      </c>
      <c r="L6703" s="6">
        <v>6315</v>
      </c>
      <c r="M6703" s="6">
        <v>11</v>
      </c>
      <c r="N6703" s="6">
        <v>1</v>
      </c>
      <c r="O6703" s="6" t="s">
        <v>7104</v>
      </c>
      <c r="P6703" s="15">
        <v>1</v>
      </c>
      <c r="Q6703" s="15" t="str">
        <f>IF($B6703=2014,$P6703,"")</f>
        <v/>
      </c>
      <c r="R6703" s="15" t="str">
        <f>IF($B6703=2015,$P6703,"")</f>
        <v/>
      </c>
      <c r="S6703" s="15" t="str">
        <f>IF($B6703=2016,$P6703,"")</f>
        <v/>
      </c>
      <c r="T6703" s="15" t="str">
        <f>IF($B6703=2017,$P6703,"")</f>
        <v/>
      </c>
      <c r="U6703" s="15" t="str">
        <f>IF($B6703=2018,$P6703,"")</f>
        <v/>
      </c>
      <c r="V6703" s="15" t="str">
        <f>IF($B6703=2019,$P6703,"")</f>
        <v/>
      </c>
      <c r="W6703" s="15" t="str">
        <f>IF($B6703=2020,$P6703,"")</f>
        <v/>
      </c>
      <c r="X6703" s="6" t="str">
        <f>IF($B6703=2021,$P6703,"")</f>
        <v/>
      </c>
      <c r="Y6703" s="6" t="str">
        <f>IF($B6703=2022,$P6703,"")</f>
        <v/>
      </c>
      <c r="Z6703" s="6">
        <f>IF($B6703=2023,$P6703,"")</f>
        <v>1</v>
      </c>
      <c r="AA6703" s="6" t="str">
        <f>IF($B6703=2024,$P6703,"")</f>
        <v/>
      </c>
      <c r="AB6703" s="15" t="str">
        <f>IF($B6703=2025,$P6703,"")</f>
        <v/>
      </c>
      <c r="AC6703" s="60"/>
    </row>
    <row r="6704" spans="1:29" s="34" customFormat="1" x14ac:dyDescent="0.25">
      <c r="A6704" s="3">
        <v>1638</v>
      </c>
      <c r="B6704" s="3">
        <v>2018</v>
      </c>
      <c r="C6704" s="3" t="s">
        <v>165</v>
      </c>
      <c r="D6704" s="4">
        <f>DATE(B6704,N6704,M6704)</f>
        <v>43142</v>
      </c>
      <c r="E6704" s="5">
        <v>1624</v>
      </c>
      <c r="F6704" s="6" t="s">
        <v>1356</v>
      </c>
      <c r="G6704" s="6" t="s">
        <v>1362</v>
      </c>
      <c r="H6704" s="6" t="str">
        <f>RIGHT(I6704,3)</f>
        <v>NSW</v>
      </c>
      <c r="I6704" s="9" t="s">
        <v>7928</v>
      </c>
      <c r="J6704" s="9" t="s">
        <v>3257</v>
      </c>
      <c r="K6704" s="6" t="s">
        <v>144</v>
      </c>
      <c r="L6704" s="6">
        <v>5815</v>
      </c>
      <c r="M6704" s="6">
        <v>11</v>
      </c>
      <c r="N6704" s="6">
        <v>2</v>
      </c>
      <c r="O6704" s="6" t="s">
        <v>14</v>
      </c>
      <c r="P6704" s="15">
        <v>1</v>
      </c>
      <c r="Q6704" s="15" t="str">
        <f>IF($B6704=2014,$P6704,"")</f>
        <v/>
      </c>
      <c r="R6704" s="15" t="str">
        <f>IF($B6704=2015,$P6704,"")</f>
        <v/>
      </c>
      <c r="S6704" s="15" t="str">
        <f>IF($B6704=2016,$P6704,"")</f>
        <v/>
      </c>
      <c r="T6704" s="15" t="str">
        <f>IF($B6704=2017,$P6704,"")</f>
        <v/>
      </c>
      <c r="U6704" s="15">
        <f>IF($B6704=2018,$P6704,"")</f>
        <v>1</v>
      </c>
      <c r="V6704" s="15" t="str">
        <f>IF($B6704=2019,$P6704,"")</f>
        <v/>
      </c>
      <c r="W6704" s="15" t="str">
        <f>IF($B6704=2020,$P6704,"")</f>
        <v/>
      </c>
      <c r="X6704" s="6" t="str">
        <f>IF($B6704=2021,$P6704,"")</f>
        <v/>
      </c>
      <c r="Y6704" s="6" t="str">
        <f>IF($B6704=2022,$P6704,"")</f>
        <v/>
      </c>
      <c r="Z6704" s="6" t="str">
        <f>IF($B6704=2023,$P6704,"")</f>
        <v/>
      </c>
      <c r="AA6704" s="6" t="str">
        <f>IF($B6704=2024,$P6704,"")</f>
        <v/>
      </c>
      <c r="AB6704" s="15" t="str">
        <f>IF($B6704=2025,$P6704,"")</f>
        <v/>
      </c>
      <c r="AC6704" s="60"/>
    </row>
    <row r="6705" spans="1:29" s="52" customFormat="1" x14ac:dyDescent="0.25">
      <c r="A6705" s="3">
        <v>1638</v>
      </c>
      <c r="B6705" s="3">
        <v>2019</v>
      </c>
      <c r="C6705" s="3" t="s">
        <v>101</v>
      </c>
      <c r="D6705" s="4">
        <f>DATE(B6705,N6705,M6705)</f>
        <v>43772</v>
      </c>
      <c r="E6705" s="5">
        <v>1600</v>
      </c>
      <c r="F6705" s="6" t="s">
        <v>1356</v>
      </c>
      <c r="G6705" s="6" t="s">
        <v>1362</v>
      </c>
      <c r="H6705" s="6" t="str">
        <f>RIGHT(I6705,3)</f>
        <v>NSW</v>
      </c>
      <c r="I6705" s="9" t="s">
        <v>7928</v>
      </c>
      <c r="J6705" s="9" t="s">
        <v>4118</v>
      </c>
      <c r="K6705" s="6" t="s">
        <v>235</v>
      </c>
      <c r="L6705" s="6">
        <v>6008</v>
      </c>
      <c r="M6705" s="6">
        <v>3</v>
      </c>
      <c r="N6705" s="6">
        <v>11</v>
      </c>
      <c r="O6705" s="6" t="s">
        <v>14</v>
      </c>
      <c r="P6705" s="15">
        <v>1</v>
      </c>
      <c r="Q6705" s="15" t="str">
        <f>IF($B6705=2014,$P6705,"")</f>
        <v/>
      </c>
      <c r="R6705" s="15" t="str">
        <f>IF($B6705=2015,$P6705,"")</f>
        <v/>
      </c>
      <c r="S6705" s="15" t="str">
        <f>IF($B6705=2016,$P6705,"")</f>
        <v/>
      </c>
      <c r="T6705" s="15" t="str">
        <f>IF($B6705=2017,$P6705,"")</f>
        <v/>
      </c>
      <c r="U6705" s="15" t="str">
        <f>IF($B6705=2018,$P6705,"")</f>
        <v/>
      </c>
      <c r="V6705" s="15">
        <f>IF($B6705=2019,$P6705,"")</f>
        <v>1</v>
      </c>
      <c r="W6705" s="15" t="str">
        <f>IF($B6705=2020,$P6705,"")</f>
        <v/>
      </c>
      <c r="X6705" s="6" t="str">
        <f>IF($B6705=2021,$P6705,"")</f>
        <v/>
      </c>
      <c r="Y6705" s="6" t="str">
        <f>IF($B6705=2022,$P6705,"")</f>
        <v/>
      </c>
      <c r="Z6705" s="6" t="str">
        <f>IF($B6705=2023,$P6705,"")</f>
        <v/>
      </c>
      <c r="AA6705" s="6" t="str">
        <f>IF($B6705=2024,$P6705,"")</f>
        <v/>
      </c>
      <c r="AB6705" s="15" t="str">
        <f>IF($B6705=2025,$P6705,"")</f>
        <v/>
      </c>
      <c r="AC6705" s="60"/>
    </row>
    <row r="6706" spans="1:29" s="62" customFormat="1" x14ac:dyDescent="0.25">
      <c r="A6706" s="3">
        <v>1638</v>
      </c>
      <c r="B6706" s="3">
        <v>2022</v>
      </c>
      <c r="C6706" s="3" t="s">
        <v>1457</v>
      </c>
      <c r="D6706" s="4">
        <f>DATE(B6706,N6706,M6706)</f>
        <v>44823</v>
      </c>
      <c r="E6706" s="5">
        <v>2000</v>
      </c>
      <c r="F6706" s="6" t="s">
        <v>1356</v>
      </c>
      <c r="G6706" s="6" t="s">
        <v>1362</v>
      </c>
      <c r="H6706" s="6" t="str">
        <f>RIGHT(I6706,3)</f>
        <v>NSW</v>
      </c>
      <c r="I6706" s="9" t="s">
        <v>7928</v>
      </c>
      <c r="J6706" s="9" t="s">
        <v>6805</v>
      </c>
      <c r="K6706" s="6" t="s">
        <v>88</v>
      </c>
      <c r="L6706" s="6">
        <v>6306</v>
      </c>
      <c r="M6706" s="6">
        <v>19</v>
      </c>
      <c r="N6706" s="6">
        <v>9</v>
      </c>
      <c r="O6706" s="6" t="s">
        <v>86</v>
      </c>
      <c r="P6706" s="15">
        <v>1</v>
      </c>
      <c r="Q6706" s="15" t="str">
        <f>IF($B6706=2014,$P6706,"")</f>
        <v/>
      </c>
      <c r="R6706" s="15" t="str">
        <f>IF($B6706=2015,$P6706,"")</f>
        <v/>
      </c>
      <c r="S6706" s="15" t="str">
        <f>IF($B6706=2016,$P6706,"")</f>
        <v/>
      </c>
      <c r="T6706" s="15" t="str">
        <f>IF($B6706=2017,$P6706,"")</f>
        <v/>
      </c>
      <c r="U6706" s="15" t="str">
        <f>IF($B6706=2018,$P6706,"")</f>
        <v/>
      </c>
      <c r="V6706" s="15" t="str">
        <f>IF($B6706=2019,$P6706,"")</f>
        <v/>
      </c>
      <c r="W6706" s="15" t="str">
        <f>IF($B6706=2020,$P6706,"")</f>
        <v/>
      </c>
      <c r="X6706" s="6" t="str">
        <f>IF($B6706=2021,$P6706,"")</f>
        <v/>
      </c>
      <c r="Y6706" s="6">
        <f>IF($B6706=2022,$P6706,"")</f>
        <v>1</v>
      </c>
      <c r="Z6706" s="6" t="str">
        <f>IF($B6706=2023,$P6706,"")</f>
        <v/>
      </c>
      <c r="AA6706" s="6" t="str">
        <f>IF($B6706=2024,$P6706,"")</f>
        <v/>
      </c>
      <c r="AB6706" s="15" t="str">
        <f>IF($B6706=2025,$P6706,"")</f>
        <v/>
      </c>
      <c r="AC6706" s="60"/>
    </row>
    <row r="6707" spans="1:29" s="62" customFormat="1" ht="24" x14ac:dyDescent="0.25">
      <c r="A6707" s="3">
        <v>1638</v>
      </c>
      <c r="B6707" s="3">
        <v>2022</v>
      </c>
      <c r="C6707" s="3" t="s">
        <v>178</v>
      </c>
      <c r="D6707" s="4">
        <f>DATE(B6707,N6707,M6707)</f>
        <v>44877</v>
      </c>
      <c r="E6707" s="5">
        <v>1850</v>
      </c>
      <c r="F6707" s="10" t="s">
        <v>1356</v>
      </c>
      <c r="G6707" s="10" t="s">
        <v>1362</v>
      </c>
      <c r="H6707" s="6" t="str">
        <f>RIGHT(I6707,3)</f>
        <v>NSW</v>
      </c>
      <c r="I6707" s="9" t="s">
        <v>7928</v>
      </c>
      <c r="J6707" s="7" t="s">
        <v>7025</v>
      </c>
      <c r="K6707" s="6" t="s">
        <v>88</v>
      </c>
      <c r="L6707" s="6">
        <v>6309</v>
      </c>
      <c r="M6707" s="6">
        <v>12</v>
      </c>
      <c r="N6707" s="6">
        <v>11</v>
      </c>
      <c r="O6707" s="6" t="s">
        <v>86</v>
      </c>
      <c r="P6707" s="15">
        <v>1</v>
      </c>
      <c r="Q6707" s="15" t="str">
        <f>IF($B6707=2014,$P6707,"")</f>
        <v/>
      </c>
      <c r="R6707" s="15" t="str">
        <f>IF($B6707=2015,$P6707,"")</f>
        <v/>
      </c>
      <c r="S6707" s="15" t="str">
        <f>IF($B6707=2016,$P6707,"")</f>
        <v/>
      </c>
      <c r="T6707" s="15" t="str">
        <f>IF($B6707=2017,$P6707,"")</f>
        <v/>
      </c>
      <c r="U6707" s="15" t="str">
        <f>IF($B6707=2018,$P6707,"")</f>
        <v/>
      </c>
      <c r="V6707" s="15" t="str">
        <f>IF($B6707=2019,$P6707,"")</f>
        <v/>
      </c>
      <c r="W6707" s="15" t="str">
        <f>IF($B6707=2020,$P6707,"")</f>
        <v/>
      </c>
      <c r="X6707" s="6" t="str">
        <f>IF($B6707=2021,$P6707,"")</f>
        <v/>
      </c>
      <c r="Y6707" s="6">
        <f>IF($B6707=2022,$P6707,"")</f>
        <v>1</v>
      </c>
      <c r="Z6707" s="6" t="str">
        <f>IF($B6707=2023,$P6707,"")</f>
        <v/>
      </c>
      <c r="AA6707" s="6" t="str">
        <f>IF($B6707=2024,$P6707,"")</f>
        <v/>
      </c>
      <c r="AB6707" s="15" t="str">
        <f>IF($B6707=2025,$P6707,"")</f>
        <v/>
      </c>
      <c r="AC6707" s="60"/>
    </row>
    <row r="6708" spans="1:29" s="62" customFormat="1" x14ac:dyDescent="0.25">
      <c r="A6708" s="3">
        <v>1638</v>
      </c>
      <c r="B6708" s="3">
        <v>2023</v>
      </c>
      <c r="C6708" s="3" t="s">
        <v>114</v>
      </c>
      <c r="D6708" s="4">
        <f>DATE(B6708,N6708,M6708)</f>
        <v>44994</v>
      </c>
      <c r="E6708" s="5">
        <v>2000</v>
      </c>
      <c r="F6708" s="10" t="s">
        <v>1356</v>
      </c>
      <c r="G6708" s="10" t="s">
        <v>1362</v>
      </c>
      <c r="H6708" s="6" t="str">
        <f>RIGHT(I6708,3)</f>
        <v>NSW</v>
      </c>
      <c r="I6708" s="9" t="s">
        <v>7928</v>
      </c>
      <c r="J6708" s="7" t="s">
        <v>7328</v>
      </c>
      <c r="K6708" s="6" t="s">
        <v>88</v>
      </c>
      <c r="L6708" s="6">
        <v>6318</v>
      </c>
      <c r="M6708" s="6">
        <v>9</v>
      </c>
      <c r="N6708" s="6">
        <v>3</v>
      </c>
      <c r="O6708" s="6" t="s">
        <v>86</v>
      </c>
      <c r="P6708" s="15">
        <v>1</v>
      </c>
      <c r="Q6708" s="15" t="str">
        <f>IF($B6708=2014,$P6708,"")</f>
        <v/>
      </c>
      <c r="R6708" s="15" t="str">
        <f>IF($B6708=2015,$P6708,"")</f>
        <v/>
      </c>
      <c r="S6708" s="15" t="str">
        <f>IF($B6708=2016,$P6708,"")</f>
        <v/>
      </c>
      <c r="T6708" s="15" t="str">
        <f>IF($B6708=2017,$P6708,"")</f>
        <v/>
      </c>
      <c r="U6708" s="15" t="str">
        <f>IF($B6708=2018,$P6708,"")</f>
        <v/>
      </c>
      <c r="V6708" s="15" t="str">
        <f>IF($B6708=2019,$P6708,"")</f>
        <v/>
      </c>
      <c r="W6708" s="15" t="str">
        <f>IF($B6708=2020,$P6708,"")</f>
        <v/>
      </c>
      <c r="X6708" s="6" t="str">
        <f>IF($B6708=2021,$P6708,"")</f>
        <v/>
      </c>
      <c r="Y6708" s="6" t="str">
        <f>IF($B6708=2022,$P6708,"")</f>
        <v/>
      </c>
      <c r="Z6708" s="6">
        <f>IF($B6708=2023,$P6708,"")</f>
        <v>1</v>
      </c>
      <c r="AA6708" s="6" t="str">
        <f>IF($B6708=2024,$P6708,"")</f>
        <v/>
      </c>
      <c r="AB6708" s="15" t="str">
        <f>IF($B6708=2025,$P6708,"")</f>
        <v/>
      </c>
      <c r="AC6708" s="60"/>
    </row>
    <row r="6709" spans="1:29" s="62" customFormat="1" x14ac:dyDescent="0.25">
      <c r="A6709" s="30">
        <v>1638</v>
      </c>
      <c r="B6709" s="30">
        <v>2024</v>
      </c>
      <c r="C6709" s="30" t="s">
        <v>1452</v>
      </c>
      <c r="D6709" s="31">
        <f>DATE(B6709,N6709,M6709)</f>
        <v>45620</v>
      </c>
      <c r="E6709" s="32">
        <v>1745</v>
      </c>
      <c r="F6709" s="33" t="s">
        <v>1356</v>
      </c>
      <c r="G6709" s="33" t="s">
        <v>1362</v>
      </c>
      <c r="H6709" s="6" t="str">
        <f>RIGHT(I6709,3)</f>
        <v>NSW</v>
      </c>
      <c r="I6709" s="9" t="s">
        <v>7928</v>
      </c>
      <c r="J6709" s="34" t="s">
        <v>8847</v>
      </c>
      <c r="K6709" s="33" t="s">
        <v>88</v>
      </c>
      <c r="L6709" s="33">
        <v>6510</v>
      </c>
      <c r="M6709" s="33">
        <v>24</v>
      </c>
      <c r="N6709" s="33">
        <v>11</v>
      </c>
      <c r="O6709" s="33" t="s">
        <v>86</v>
      </c>
      <c r="P6709" s="15">
        <v>1</v>
      </c>
      <c r="Q6709" s="15" t="str">
        <f>IF($B6709=2014,$P6709,"")</f>
        <v/>
      </c>
      <c r="R6709" s="15" t="str">
        <f>IF($B6709=2015,$P6709,"")</f>
        <v/>
      </c>
      <c r="S6709" s="15" t="str">
        <f>IF($B6709=2016,$P6709,"")</f>
        <v/>
      </c>
      <c r="T6709" s="15" t="str">
        <f>IF($B6709=2017,$P6709,"")</f>
        <v/>
      </c>
      <c r="U6709" s="15" t="str">
        <f>IF($B6709=2018,$P6709,"")</f>
        <v/>
      </c>
      <c r="V6709" s="15" t="str">
        <f>IF($B6709=2019,$P6709,"")</f>
        <v/>
      </c>
      <c r="W6709" s="15" t="str">
        <f>IF($B6709=2020,$P6709,"")</f>
        <v/>
      </c>
      <c r="X6709" s="6" t="str">
        <f>IF($B6709=2021,$P6709,"")</f>
        <v/>
      </c>
      <c r="Y6709" s="6" t="str">
        <f>IF($B6709=2022,$P6709,"")</f>
        <v/>
      </c>
      <c r="Z6709" s="6" t="str">
        <f>IF($B6709=2023,$P6709,"")</f>
        <v/>
      </c>
      <c r="AA6709" s="6">
        <f>IF($B6709=2024,$P6709,"")</f>
        <v>1</v>
      </c>
      <c r="AB6709" s="15" t="str">
        <f>IF($B6709=2025,$P6709,"")</f>
        <v/>
      </c>
      <c r="AC6709" s="60"/>
    </row>
    <row r="6710" spans="1:29" s="62" customFormat="1" x14ac:dyDescent="0.25">
      <c r="A6710" s="30">
        <v>1638</v>
      </c>
      <c r="B6710" s="30">
        <v>2025</v>
      </c>
      <c r="C6710" s="30" t="s">
        <v>208</v>
      </c>
      <c r="D6710" s="59">
        <f>DATE(B6710,N6710,M6710)</f>
        <v>45670</v>
      </c>
      <c r="E6710" s="32">
        <v>1855</v>
      </c>
      <c r="F6710" s="35" t="s">
        <v>1356</v>
      </c>
      <c r="G6710" s="35" t="s">
        <v>1362</v>
      </c>
      <c r="H6710" s="6" t="str">
        <f>RIGHT(I6710,3)</f>
        <v>NSW</v>
      </c>
      <c r="I6710" s="9" t="s">
        <v>7928</v>
      </c>
      <c r="J6710" s="34" t="s">
        <v>8954</v>
      </c>
      <c r="K6710" s="33" t="s">
        <v>88</v>
      </c>
      <c r="L6710" s="33">
        <v>6514</v>
      </c>
      <c r="M6710" s="33">
        <v>13</v>
      </c>
      <c r="N6710" s="33">
        <v>1</v>
      </c>
      <c r="O6710" s="33" t="s">
        <v>86</v>
      </c>
      <c r="P6710" s="15">
        <v>1</v>
      </c>
      <c r="Q6710" s="15" t="str">
        <f>IF($B6710=2014,$P6710,"")</f>
        <v/>
      </c>
      <c r="R6710" s="15" t="str">
        <f>IF($B6710=2015,$P6710,"")</f>
        <v/>
      </c>
      <c r="S6710" s="15" t="str">
        <f>IF($B6710=2016,$P6710,"")</f>
        <v/>
      </c>
      <c r="T6710" s="15" t="str">
        <f>IF($B6710=2017,$P6710,"")</f>
        <v/>
      </c>
      <c r="U6710" s="15" t="str">
        <f>IF($B6710=2018,$P6710,"")</f>
        <v/>
      </c>
      <c r="V6710" s="15" t="str">
        <f>IF($B6710=2019,$P6710,"")</f>
        <v/>
      </c>
      <c r="W6710" s="15" t="str">
        <f>IF($B6710=2020,$P6710,"")</f>
        <v/>
      </c>
      <c r="X6710" s="6" t="str">
        <f>IF($B6710=2021,$P6710,"")</f>
        <v/>
      </c>
      <c r="Y6710" s="6" t="str">
        <f>IF($B6710=2022,$P6710,"")</f>
        <v/>
      </c>
      <c r="Z6710" s="6" t="str">
        <f>IF($B6710=2023,$P6710,"")</f>
        <v/>
      </c>
      <c r="AA6710" s="6" t="str">
        <f>IF($B6710=2024,$P6710,"")</f>
        <v/>
      </c>
      <c r="AB6710" s="15">
        <f>IF($B6710=2025,$P6710,"")</f>
        <v>1</v>
      </c>
      <c r="AC6710" s="34"/>
    </row>
    <row r="6711" spans="1:29" s="34" customFormat="1" x14ac:dyDescent="0.25">
      <c r="A6711" s="30">
        <v>1647</v>
      </c>
      <c r="B6711" s="30">
        <v>2025</v>
      </c>
      <c r="C6711" s="30" t="s">
        <v>208</v>
      </c>
      <c r="D6711" s="59">
        <f>DATE(B6711,N6711,M6711)</f>
        <v>45670</v>
      </c>
      <c r="E6711" s="32">
        <v>1855</v>
      </c>
      <c r="F6711" s="35" t="s">
        <v>1356</v>
      </c>
      <c r="G6711" s="35" t="s">
        <v>1362</v>
      </c>
      <c r="H6711" s="6" t="str">
        <f>RIGHT(I6711,2)</f>
        <v>SA</v>
      </c>
      <c r="I6711" s="34" t="s">
        <v>8965</v>
      </c>
      <c r="J6711" s="34" t="s">
        <v>8955</v>
      </c>
      <c r="K6711" s="33" t="s">
        <v>88</v>
      </c>
      <c r="L6711" s="33">
        <v>6514</v>
      </c>
      <c r="M6711" s="33">
        <v>13</v>
      </c>
      <c r="N6711" s="33">
        <v>1</v>
      </c>
      <c r="O6711" s="33" t="s">
        <v>86</v>
      </c>
      <c r="P6711" s="15">
        <v>1</v>
      </c>
      <c r="Q6711" s="15" t="str">
        <f>IF($B6711=2014,$P6711,"")</f>
        <v/>
      </c>
      <c r="R6711" s="15" t="str">
        <f>IF($B6711=2015,$P6711,"")</f>
        <v/>
      </c>
      <c r="S6711" s="15" t="str">
        <f>IF($B6711=2016,$P6711,"")</f>
        <v/>
      </c>
      <c r="T6711" s="15" t="str">
        <f>IF($B6711=2017,$P6711,"")</f>
        <v/>
      </c>
      <c r="U6711" s="15" t="str">
        <f>IF($B6711=2018,$P6711,"")</f>
        <v/>
      </c>
      <c r="V6711" s="15" t="str">
        <f>IF($B6711=2019,$P6711,"")</f>
        <v/>
      </c>
      <c r="W6711" s="15" t="str">
        <f>IF($B6711=2020,$P6711,"")</f>
        <v/>
      </c>
      <c r="X6711" s="6" t="str">
        <f>IF($B6711=2021,$P6711,"")</f>
        <v/>
      </c>
      <c r="Y6711" s="6" t="str">
        <f>IF($B6711=2022,$P6711,"")</f>
        <v/>
      </c>
      <c r="Z6711" s="6" t="str">
        <f>IF($B6711=2023,$P6711,"")</f>
        <v/>
      </c>
      <c r="AA6711" s="6" t="str">
        <f>IF($B6711=2024,$P6711,"")</f>
        <v/>
      </c>
      <c r="AB6711" s="15">
        <f>IF($B6711=2025,$P6711,"")</f>
        <v>1</v>
      </c>
    </row>
    <row r="6712" spans="1:29" s="62" customFormat="1" x14ac:dyDescent="0.25">
      <c r="A6712" s="3">
        <v>1656</v>
      </c>
      <c r="B6712" s="3">
        <v>2017</v>
      </c>
      <c r="C6712" s="3" t="s">
        <v>81</v>
      </c>
      <c r="D6712" s="4">
        <f>DATE(B6712,N6712,M6712)</f>
        <v>43024</v>
      </c>
      <c r="E6712" s="5">
        <v>1705</v>
      </c>
      <c r="F6712" s="6" t="s">
        <v>1356</v>
      </c>
      <c r="G6712" s="6" t="s">
        <v>1362</v>
      </c>
      <c r="H6712" s="6" t="str">
        <f>RIGHT(I6712,3)</f>
        <v>NSW</v>
      </c>
      <c r="I6712" s="9" t="s">
        <v>7929</v>
      </c>
      <c r="J6712" s="9" t="s">
        <v>3258</v>
      </c>
      <c r="K6712" s="6" t="s">
        <v>144</v>
      </c>
      <c r="L6712" s="6">
        <v>5809</v>
      </c>
      <c r="M6712" s="6">
        <v>16</v>
      </c>
      <c r="N6712" s="6">
        <v>10</v>
      </c>
      <c r="O6712" s="6" t="s">
        <v>14</v>
      </c>
      <c r="P6712" s="15">
        <v>1</v>
      </c>
      <c r="Q6712" s="15" t="str">
        <f>IF($B6712=2014,$P6712,"")</f>
        <v/>
      </c>
      <c r="R6712" s="15" t="str">
        <f>IF($B6712=2015,$P6712,"")</f>
        <v/>
      </c>
      <c r="S6712" s="15" t="str">
        <f>IF($B6712=2016,$P6712,"")</f>
        <v/>
      </c>
      <c r="T6712" s="15">
        <f>IF($B6712=2017,$P6712,"")</f>
        <v>1</v>
      </c>
      <c r="U6712" s="15" t="str">
        <f>IF($B6712=2018,$P6712,"")</f>
        <v/>
      </c>
      <c r="V6712" s="15" t="str">
        <f>IF($B6712=2019,$P6712,"")</f>
        <v/>
      </c>
      <c r="W6712" s="15" t="str">
        <f>IF($B6712=2020,$P6712,"")</f>
        <v/>
      </c>
      <c r="X6712" s="6" t="str">
        <f>IF($B6712=2021,$P6712,"")</f>
        <v/>
      </c>
      <c r="Y6712" s="6" t="str">
        <f>IF($B6712=2022,$P6712,"")</f>
        <v/>
      </c>
      <c r="Z6712" s="6" t="str">
        <f>IF($B6712=2023,$P6712,"")</f>
        <v/>
      </c>
      <c r="AA6712" s="6" t="str">
        <f>IF($B6712=2024,$P6712,"")</f>
        <v/>
      </c>
      <c r="AB6712" s="15" t="str">
        <f>IF($B6712=2025,$P6712,"")</f>
        <v/>
      </c>
      <c r="AC6712" s="60"/>
    </row>
    <row r="6713" spans="1:29" s="62" customFormat="1" x14ac:dyDescent="0.25">
      <c r="A6713" s="3">
        <v>1656</v>
      </c>
      <c r="B6713" s="3">
        <v>2018</v>
      </c>
      <c r="C6713" s="3" t="s">
        <v>202</v>
      </c>
      <c r="D6713" s="4">
        <f>DATE(B6713,N6713,M6713)</f>
        <v>43387</v>
      </c>
      <c r="E6713" s="5">
        <v>1507</v>
      </c>
      <c r="F6713" s="6" t="s">
        <v>1356</v>
      </c>
      <c r="G6713" s="6" t="s">
        <v>1362</v>
      </c>
      <c r="H6713" s="6" t="str">
        <f>RIGHT(I6713,3)</f>
        <v>NSW</v>
      </c>
      <c r="I6713" s="9" t="s">
        <v>7929</v>
      </c>
      <c r="J6713" s="9" t="s">
        <v>3677</v>
      </c>
      <c r="K6713" s="6" t="s">
        <v>2411</v>
      </c>
      <c r="L6713" s="6">
        <v>5907</v>
      </c>
      <c r="M6713" s="6">
        <v>14</v>
      </c>
      <c r="N6713" s="6">
        <v>10</v>
      </c>
      <c r="O6713" s="6" t="s">
        <v>14</v>
      </c>
      <c r="P6713" s="15">
        <v>1</v>
      </c>
      <c r="Q6713" s="15" t="str">
        <f>IF($B6713=2014,$P6713,"")</f>
        <v/>
      </c>
      <c r="R6713" s="15" t="str">
        <f>IF($B6713=2015,$P6713,"")</f>
        <v/>
      </c>
      <c r="S6713" s="15" t="str">
        <f>IF($B6713=2016,$P6713,"")</f>
        <v/>
      </c>
      <c r="T6713" s="15" t="str">
        <f>IF($B6713=2017,$P6713,"")</f>
        <v/>
      </c>
      <c r="U6713" s="15">
        <f>IF($B6713=2018,$P6713,"")</f>
        <v>1</v>
      </c>
      <c r="V6713" s="15" t="str">
        <f>IF($B6713=2019,$P6713,"")</f>
        <v/>
      </c>
      <c r="W6713" s="15" t="str">
        <f>IF($B6713=2020,$P6713,"")</f>
        <v/>
      </c>
      <c r="X6713" s="6" t="str">
        <f>IF($B6713=2021,$P6713,"")</f>
        <v/>
      </c>
      <c r="Y6713" s="6" t="str">
        <f>IF($B6713=2022,$P6713,"")</f>
        <v/>
      </c>
      <c r="Z6713" s="6" t="str">
        <f>IF($B6713=2023,$P6713,"")</f>
        <v/>
      </c>
      <c r="AA6713" s="6" t="str">
        <f>IF($B6713=2024,$P6713,"")</f>
        <v/>
      </c>
      <c r="AB6713" s="15" t="str">
        <f>IF($B6713=2025,$P6713,"")</f>
        <v/>
      </c>
      <c r="AC6713" s="60"/>
    </row>
    <row r="6714" spans="1:29" s="62" customFormat="1" x14ac:dyDescent="0.25">
      <c r="A6714" s="3">
        <v>1656</v>
      </c>
      <c r="B6714" s="3">
        <v>2019</v>
      </c>
      <c r="C6714" s="3" t="s">
        <v>249</v>
      </c>
      <c r="D6714" s="4">
        <f>DATE(B6714,N6714,M6714)</f>
        <v>43761</v>
      </c>
      <c r="E6714" s="5">
        <v>1159</v>
      </c>
      <c r="F6714" s="6" t="s">
        <v>1356</v>
      </c>
      <c r="G6714" s="6" t="s">
        <v>1362</v>
      </c>
      <c r="H6714" s="6" t="str">
        <f>RIGHT(I6714,3)</f>
        <v>NSW</v>
      </c>
      <c r="I6714" s="9" t="s">
        <v>7929</v>
      </c>
      <c r="J6714" s="9" t="s">
        <v>4119</v>
      </c>
      <c r="K6714" s="6" t="s">
        <v>235</v>
      </c>
      <c r="L6714" s="6">
        <v>6008</v>
      </c>
      <c r="M6714" s="6">
        <v>23</v>
      </c>
      <c r="N6714" s="6">
        <v>10</v>
      </c>
      <c r="O6714" s="6" t="s">
        <v>14</v>
      </c>
      <c r="P6714" s="15">
        <v>1</v>
      </c>
      <c r="Q6714" s="15" t="str">
        <f>IF($B6714=2014,$P6714,"")</f>
        <v/>
      </c>
      <c r="R6714" s="15" t="str">
        <f>IF($B6714=2015,$P6714,"")</f>
        <v/>
      </c>
      <c r="S6714" s="15" t="str">
        <f>IF($B6714=2016,$P6714,"")</f>
        <v/>
      </c>
      <c r="T6714" s="15" t="str">
        <f>IF($B6714=2017,$P6714,"")</f>
        <v/>
      </c>
      <c r="U6714" s="15" t="str">
        <f>IF($B6714=2018,$P6714,"")</f>
        <v/>
      </c>
      <c r="V6714" s="15">
        <f>IF($B6714=2019,$P6714,"")</f>
        <v>1</v>
      </c>
      <c r="W6714" s="15" t="str">
        <f>IF($B6714=2020,$P6714,"")</f>
        <v/>
      </c>
      <c r="X6714" s="6" t="str">
        <f>IF($B6714=2021,$P6714,"")</f>
        <v/>
      </c>
      <c r="Y6714" s="6" t="str">
        <f>IF($B6714=2022,$P6714,"")</f>
        <v/>
      </c>
      <c r="Z6714" s="6" t="str">
        <f>IF($B6714=2023,$P6714,"")</f>
        <v/>
      </c>
      <c r="AA6714" s="6" t="str">
        <f>IF($B6714=2024,$P6714,"")</f>
        <v/>
      </c>
      <c r="AB6714" s="15" t="str">
        <f>IF($B6714=2025,$P6714,"")</f>
        <v/>
      </c>
      <c r="AC6714" s="60"/>
    </row>
    <row r="6715" spans="1:29" s="62" customFormat="1" x14ac:dyDescent="0.25">
      <c r="A6715" s="30">
        <v>1656</v>
      </c>
      <c r="B6715" s="30">
        <v>2025</v>
      </c>
      <c r="C6715" s="30" t="s">
        <v>208</v>
      </c>
      <c r="D6715" s="59">
        <f>DATE(B6715,N6715,M6715)</f>
        <v>45670</v>
      </c>
      <c r="E6715" s="32">
        <v>1900</v>
      </c>
      <c r="F6715" s="35" t="s">
        <v>1356</v>
      </c>
      <c r="G6715" s="35" t="s">
        <v>1362</v>
      </c>
      <c r="H6715" s="6" t="str">
        <f>RIGHT(I6715,3)</f>
        <v>QLD</v>
      </c>
      <c r="I6715" s="34" t="s">
        <v>8966</v>
      </c>
      <c r="J6715" s="34" t="s">
        <v>8956</v>
      </c>
      <c r="K6715" s="33" t="s">
        <v>88</v>
      </c>
      <c r="L6715" s="33">
        <v>6514</v>
      </c>
      <c r="M6715" s="33">
        <v>13</v>
      </c>
      <c r="N6715" s="33">
        <v>1</v>
      </c>
      <c r="O6715" s="33" t="s">
        <v>86</v>
      </c>
      <c r="P6715" s="15">
        <v>1</v>
      </c>
      <c r="Q6715" s="15" t="str">
        <f>IF($B6715=2014,$P6715,"")</f>
        <v/>
      </c>
      <c r="R6715" s="15" t="str">
        <f>IF($B6715=2015,$P6715,"")</f>
        <v/>
      </c>
      <c r="S6715" s="15" t="str">
        <f>IF($B6715=2016,$P6715,"")</f>
        <v/>
      </c>
      <c r="T6715" s="15" t="str">
        <f>IF($B6715=2017,$P6715,"")</f>
        <v/>
      </c>
      <c r="U6715" s="15" t="str">
        <f>IF($B6715=2018,$P6715,"")</f>
        <v/>
      </c>
      <c r="V6715" s="15" t="str">
        <f>IF($B6715=2019,$P6715,"")</f>
        <v/>
      </c>
      <c r="W6715" s="15" t="str">
        <f>IF($B6715=2020,$P6715,"")</f>
        <v/>
      </c>
      <c r="X6715" s="6" t="str">
        <f>IF($B6715=2021,$P6715,"")</f>
        <v/>
      </c>
      <c r="Y6715" s="6" t="str">
        <f>IF($B6715=2022,$P6715,"")</f>
        <v/>
      </c>
      <c r="Z6715" s="6" t="str">
        <f>IF($B6715=2023,$P6715,"")</f>
        <v/>
      </c>
      <c r="AA6715" s="6" t="str">
        <f>IF($B6715=2024,$P6715,"")</f>
        <v/>
      </c>
      <c r="AB6715" s="15">
        <f>IF($B6715=2025,$P6715,"")</f>
        <v>1</v>
      </c>
      <c r="AC6715" s="34"/>
    </row>
    <row r="6716" spans="1:29" s="34" customFormat="1" x14ac:dyDescent="0.25">
      <c r="A6716" s="30">
        <v>1665</v>
      </c>
      <c r="B6716" s="30">
        <v>2025</v>
      </c>
      <c r="C6716" s="30" t="s">
        <v>208</v>
      </c>
      <c r="D6716" s="59">
        <f>DATE(B6716,N6716,M6716)</f>
        <v>45670</v>
      </c>
      <c r="E6716" s="32">
        <v>1900</v>
      </c>
      <c r="F6716" s="35" t="s">
        <v>1356</v>
      </c>
      <c r="G6716" s="35" t="s">
        <v>1362</v>
      </c>
      <c r="H6716" s="6" t="str">
        <f>RIGHT(I6716,3)</f>
        <v>VIC</v>
      </c>
      <c r="I6716" s="34" t="s">
        <v>8967</v>
      </c>
      <c r="J6716" s="34" t="s">
        <v>8957</v>
      </c>
      <c r="K6716" s="33" t="s">
        <v>88</v>
      </c>
      <c r="L6716" s="33">
        <v>6514</v>
      </c>
      <c r="M6716" s="33">
        <v>13</v>
      </c>
      <c r="N6716" s="33">
        <v>1</v>
      </c>
      <c r="O6716" s="33" t="s">
        <v>86</v>
      </c>
      <c r="P6716" s="15">
        <v>1</v>
      </c>
      <c r="Q6716" s="15" t="str">
        <f>IF($B6716=2014,$P6716,"")</f>
        <v/>
      </c>
      <c r="R6716" s="15" t="str">
        <f>IF($B6716=2015,$P6716,"")</f>
        <v/>
      </c>
      <c r="S6716" s="15" t="str">
        <f>IF($B6716=2016,$P6716,"")</f>
        <v/>
      </c>
      <c r="T6716" s="15" t="str">
        <f>IF($B6716=2017,$P6716,"")</f>
        <v/>
      </c>
      <c r="U6716" s="15" t="str">
        <f>IF($B6716=2018,$P6716,"")</f>
        <v/>
      </c>
      <c r="V6716" s="15" t="str">
        <f>IF($B6716=2019,$P6716,"")</f>
        <v/>
      </c>
      <c r="W6716" s="15" t="str">
        <f>IF($B6716=2020,$P6716,"")</f>
        <v/>
      </c>
      <c r="X6716" s="6" t="str">
        <f>IF($B6716=2021,$P6716,"")</f>
        <v/>
      </c>
      <c r="Y6716" s="6" t="str">
        <f>IF($B6716=2022,$P6716,"")</f>
        <v/>
      </c>
      <c r="Z6716" s="6" t="str">
        <f>IF($B6716=2023,$P6716,"")</f>
        <v/>
      </c>
      <c r="AA6716" s="6" t="str">
        <f>IF($B6716=2024,$P6716,"")</f>
        <v/>
      </c>
      <c r="AB6716" s="15">
        <f>IF($B6716=2025,$P6716,"")</f>
        <v>1</v>
      </c>
    </row>
    <row r="6717" spans="1:29" s="34" customFormat="1" x14ac:dyDescent="0.25">
      <c r="A6717" s="3">
        <v>1674</v>
      </c>
      <c r="B6717" s="3">
        <v>2022</v>
      </c>
      <c r="C6717" s="3" t="s">
        <v>231</v>
      </c>
      <c r="D6717" s="4">
        <f>DATE(B6717,N6717,M6717)</f>
        <v>44834</v>
      </c>
      <c r="E6717" s="5">
        <v>1950</v>
      </c>
      <c r="F6717" s="6" t="s">
        <v>1356</v>
      </c>
      <c r="G6717" s="6" t="s">
        <v>1362</v>
      </c>
      <c r="H6717" s="6" t="str">
        <f>RIGHT(I6717,3)</f>
        <v>NSW</v>
      </c>
      <c r="I6717" s="9" t="s">
        <v>7930</v>
      </c>
      <c r="J6717" s="9" t="s">
        <v>6806</v>
      </c>
      <c r="K6717" s="6" t="s">
        <v>88</v>
      </c>
      <c r="L6717" s="6">
        <v>6306</v>
      </c>
      <c r="M6717" s="6">
        <v>30</v>
      </c>
      <c r="N6717" s="6">
        <v>9</v>
      </c>
      <c r="O6717" s="6" t="s">
        <v>86</v>
      </c>
      <c r="P6717" s="15">
        <v>1</v>
      </c>
      <c r="Q6717" s="15" t="str">
        <f>IF($B6717=2014,$P6717,"")</f>
        <v/>
      </c>
      <c r="R6717" s="15" t="str">
        <f>IF($B6717=2015,$P6717,"")</f>
        <v/>
      </c>
      <c r="S6717" s="15" t="str">
        <f>IF($B6717=2016,$P6717,"")</f>
        <v/>
      </c>
      <c r="T6717" s="15" t="str">
        <f>IF($B6717=2017,$P6717,"")</f>
        <v/>
      </c>
      <c r="U6717" s="15" t="str">
        <f>IF($B6717=2018,$P6717,"")</f>
        <v/>
      </c>
      <c r="V6717" s="15" t="str">
        <f>IF($B6717=2019,$P6717,"")</f>
        <v/>
      </c>
      <c r="W6717" s="15" t="str">
        <f>IF($B6717=2020,$P6717,"")</f>
        <v/>
      </c>
      <c r="X6717" s="6" t="str">
        <f>IF($B6717=2021,$P6717,"")</f>
        <v/>
      </c>
      <c r="Y6717" s="6">
        <f>IF($B6717=2022,$P6717,"")</f>
        <v>1</v>
      </c>
      <c r="Z6717" s="6" t="str">
        <f>IF($B6717=2023,$P6717,"")</f>
        <v/>
      </c>
      <c r="AA6717" s="6" t="str">
        <f>IF($B6717=2024,$P6717,"")</f>
        <v/>
      </c>
      <c r="AB6717" s="15" t="str">
        <f>IF($B6717=2025,$P6717,"")</f>
        <v/>
      </c>
      <c r="AC6717" s="60"/>
    </row>
    <row r="6718" spans="1:29" s="34" customFormat="1" ht="24" x14ac:dyDescent="0.25">
      <c r="A6718" s="30">
        <v>1683</v>
      </c>
      <c r="B6718" s="30">
        <v>2025</v>
      </c>
      <c r="C6718" s="30" t="s">
        <v>208</v>
      </c>
      <c r="D6718" s="59">
        <f>DATE(B6718,N6718,M6718)</f>
        <v>45670</v>
      </c>
      <c r="E6718" s="32">
        <v>1900</v>
      </c>
      <c r="F6718" s="35" t="s">
        <v>1356</v>
      </c>
      <c r="G6718" s="35" t="s">
        <v>1362</v>
      </c>
      <c r="H6718" s="35"/>
      <c r="I6718" s="34" t="s">
        <v>8958</v>
      </c>
      <c r="J6718" s="34" t="s">
        <v>8959</v>
      </c>
      <c r="K6718" s="33" t="s">
        <v>88</v>
      </c>
      <c r="L6718" s="33">
        <v>6514</v>
      </c>
      <c r="M6718" s="33">
        <v>13</v>
      </c>
      <c r="N6718" s="33">
        <v>1</v>
      </c>
      <c r="O6718" s="33" t="s">
        <v>86</v>
      </c>
      <c r="P6718" s="15">
        <v>1</v>
      </c>
      <c r="Q6718" s="15" t="str">
        <f>IF($B6718=2014,$P6718,"")</f>
        <v/>
      </c>
      <c r="R6718" s="15" t="str">
        <f>IF($B6718=2015,$P6718,"")</f>
        <v/>
      </c>
      <c r="S6718" s="15" t="str">
        <f>IF($B6718=2016,$P6718,"")</f>
        <v/>
      </c>
      <c r="T6718" s="15" t="str">
        <f>IF($B6718=2017,$P6718,"")</f>
        <v/>
      </c>
      <c r="U6718" s="15" t="str">
        <f>IF($B6718=2018,$P6718,"")</f>
        <v/>
      </c>
      <c r="V6718" s="15" t="str">
        <f>IF($B6718=2019,$P6718,"")</f>
        <v/>
      </c>
      <c r="W6718" s="15" t="str">
        <f>IF($B6718=2020,$P6718,"")</f>
        <v/>
      </c>
      <c r="X6718" s="6" t="str">
        <f>IF($B6718=2021,$P6718,"")</f>
        <v/>
      </c>
      <c r="Y6718" s="6" t="str">
        <f>IF($B6718=2022,$P6718,"")</f>
        <v/>
      </c>
      <c r="Z6718" s="6" t="str">
        <f>IF($B6718=2023,$P6718,"")</f>
        <v/>
      </c>
      <c r="AA6718" s="6" t="str">
        <f>IF($B6718=2024,$P6718,"")</f>
        <v/>
      </c>
      <c r="AB6718" s="15">
        <f>IF($B6718=2025,$P6718,"")</f>
        <v>1</v>
      </c>
    </row>
    <row r="6719" spans="1:29" s="34" customFormat="1" x14ac:dyDescent="0.25">
      <c r="A6719" s="3">
        <v>1701</v>
      </c>
      <c r="B6719" s="3">
        <v>2019</v>
      </c>
      <c r="C6719" s="3" t="s">
        <v>2041</v>
      </c>
      <c r="D6719" s="4">
        <f>DATE(B6719,N6719,M6719)</f>
        <v>43751</v>
      </c>
      <c r="E6719" s="5">
        <v>1530</v>
      </c>
      <c r="F6719" s="6" t="s">
        <v>1356</v>
      </c>
      <c r="G6719" s="6" t="s">
        <v>1362</v>
      </c>
      <c r="H6719" s="6" t="str">
        <f>RIGHT(I6719,3)</f>
        <v>NSW</v>
      </c>
      <c r="I6719" s="9" t="s">
        <v>7931</v>
      </c>
      <c r="J6719" s="9" t="s">
        <v>4121</v>
      </c>
      <c r="K6719" s="6" t="s">
        <v>144</v>
      </c>
      <c r="L6719" s="6">
        <v>6007</v>
      </c>
      <c r="M6719" s="6">
        <v>13</v>
      </c>
      <c r="N6719" s="6">
        <v>10</v>
      </c>
      <c r="O6719" s="6" t="s">
        <v>14</v>
      </c>
      <c r="P6719" s="15">
        <v>1</v>
      </c>
      <c r="Q6719" s="15" t="str">
        <f>IF($B6719=2014,$P6719,"")</f>
        <v/>
      </c>
      <c r="R6719" s="15" t="str">
        <f>IF($B6719=2015,$P6719,"")</f>
        <v/>
      </c>
      <c r="S6719" s="15" t="str">
        <f>IF($B6719=2016,$P6719,"")</f>
        <v/>
      </c>
      <c r="T6719" s="15" t="str">
        <f>IF($B6719=2017,$P6719,"")</f>
        <v/>
      </c>
      <c r="U6719" s="15" t="str">
        <f>IF($B6719=2018,$P6719,"")</f>
        <v/>
      </c>
      <c r="V6719" s="15">
        <f>IF($B6719=2019,$P6719,"")</f>
        <v>1</v>
      </c>
      <c r="W6719" s="15" t="str">
        <f>IF($B6719=2020,$P6719,"")</f>
        <v/>
      </c>
      <c r="X6719" s="6" t="str">
        <f>IF($B6719=2021,$P6719,"")</f>
        <v/>
      </c>
      <c r="Y6719" s="6" t="str">
        <f>IF($B6719=2022,$P6719,"")</f>
        <v/>
      </c>
      <c r="Z6719" s="6" t="str">
        <f>IF($B6719=2023,$P6719,"")</f>
        <v/>
      </c>
      <c r="AA6719" s="6" t="str">
        <f>IF($B6719=2024,$P6719,"")</f>
        <v/>
      </c>
      <c r="AB6719" s="15" t="str">
        <f>IF($B6719=2025,$P6719,"")</f>
        <v/>
      </c>
      <c r="AC6719" s="60"/>
    </row>
    <row r="6720" spans="1:29" s="62" customFormat="1" ht="24" x14ac:dyDescent="0.25">
      <c r="A6720" s="3">
        <v>1701</v>
      </c>
      <c r="B6720" s="3">
        <v>2018</v>
      </c>
      <c r="C6720" s="3" t="s">
        <v>44</v>
      </c>
      <c r="D6720" s="4">
        <f>DATE(B6720,N6720,M6720)</f>
        <v>43155</v>
      </c>
      <c r="E6720" s="5">
        <v>1900</v>
      </c>
      <c r="F6720" s="6" t="s">
        <v>1356</v>
      </c>
      <c r="G6720" s="10" t="s">
        <v>1362</v>
      </c>
      <c r="H6720" s="6" t="str">
        <f>RIGHT(I6720,3)</f>
        <v>VIC</v>
      </c>
      <c r="I6720" s="9" t="s">
        <v>7932</v>
      </c>
      <c r="J6720" s="9" t="s">
        <v>3259</v>
      </c>
      <c r="K6720" s="6" t="s">
        <v>88</v>
      </c>
      <c r="L6720" s="6">
        <v>5816</v>
      </c>
      <c r="M6720" s="6">
        <v>24</v>
      </c>
      <c r="N6720" s="6">
        <v>2</v>
      </c>
      <c r="O6720" s="6" t="s">
        <v>86</v>
      </c>
      <c r="P6720" s="15">
        <v>1</v>
      </c>
      <c r="Q6720" s="15" t="str">
        <f>IF($B6720=2014,$P6720,"")</f>
        <v/>
      </c>
      <c r="R6720" s="15" t="str">
        <f>IF($B6720=2015,$P6720,"")</f>
        <v/>
      </c>
      <c r="S6720" s="15" t="str">
        <f>IF($B6720=2016,$P6720,"")</f>
        <v/>
      </c>
      <c r="T6720" s="15" t="str">
        <f>IF($B6720=2017,$P6720,"")</f>
        <v/>
      </c>
      <c r="U6720" s="15">
        <f>IF($B6720=2018,$P6720,"")</f>
        <v>1</v>
      </c>
      <c r="V6720" s="15" t="str">
        <f>IF($B6720=2019,$P6720,"")</f>
        <v/>
      </c>
      <c r="W6720" s="15" t="str">
        <f>IF($B6720=2020,$P6720,"")</f>
        <v/>
      </c>
      <c r="X6720" s="6" t="str">
        <f>IF($B6720=2021,$P6720,"")</f>
        <v/>
      </c>
      <c r="Y6720" s="6" t="str">
        <f>IF($B6720=2022,$P6720,"")</f>
        <v/>
      </c>
      <c r="Z6720" s="6" t="str">
        <f>IF($B6720=2023,$P6720,"")</f>
        <v/>
      </c>
      <c r="AA6720" s="6" t="str">
        <f>IF($B6720=2024,$P6720,"")</f>
        <v/>
      </c>
      <c r="AB6720" s="15" t="str">
        <f>IF($B6720=2025,$P6720,"")</f>
        <v/>
      </c>
      <c r="AC6720" s="60"/>
    </row>
    <row r="6721" spans="1:29" s="62" customFormat="1" x14ac:dyDescent="0.25">
      <c r="A6721" s="3">
        <v>1701</v>
      </c>
      <c r="B6721" s="3">
        <v>2018</v>
      </c>
      <c r="C6721" s="3" t="s">
        <v>67</v>
      </c>
      <c r="D6721" s="4">
        <f>DATE(B6721,N6721,M6721)</f>
        <v>43349</v>
      </c>
      <c r="E6721" s="5">
        <v>1815</v>
      </c>
      <c r="F6721" s="6" t="s">
        <v>1356</v>
      </c>
      <c r="G6721" s="6" t="s">
        <v>1362</v>
      </c>
      <c r="H6721" s="6" t="str">
        <f>RIGHT(I6721,3)</f>
        <v>VIC</v>
      </c>
      <c r="I6721" s="9" t="s">
        <v>7932</v>
      </c>
      <c r="J6721" s="9" t="s">
        <v>3678</v>
      </c>
      <c r="K6721" s="6" t="s">
        <v>88</v>
      </c>
      <c r="L6721" s="6">
        <v>5904</v>
      </c>
      <c r="M6721" s="6">
        <v>6</v>
      </c>
      <c r="N6721" s="6">
        <v>9</v>
      </c>
      <c r="O6721" s="6" t="s">
        <v>86</v>
      </c>
      <c r="P6721" s="15">
        <v>1</v>
      </c>
      <c r="Q6721" s="15" t="str">
        <f>IF($B6721=2014,$P6721,"")</f>
        <v/>
      </c>
      <c r="R6721" s="15" t="str">
        <f>IF($B6721=2015,$P6721,"")</f>
        <v/>
      </c>
      <c r="S6721" s="15" t="str">
        <f>IF($B6721=2016,$P6721,"")</f>
        <v/>
      </c>
      <c r="T6721" s="15" t="str">
        <f>IF($B6721=2017,$P6721,"")</f>
        <v/>
      </c>
      <c r="U6721" s="15">
        <f>IF($B6721=2018,$P6721,"")</f>
        <v>1</v>
      </c>
      <c r="V6721" s="15" t="str">
        <f>IF($B6721=2019,$P6721,"")</f>
        <v/>
      </c>
      <c r="W6721" s="15" t="str">
        <f>IF($B6721=2020,$P6721,"")</f>
        <v/>
      </c>
      <c r="X6721" s="6" t="str">
        <f>IF($B6721=2021,$P6721,"")</f>
        <v/>
      </c>
      <c r="Y6721" s="6" t="str">
        <f>IF($B6721=2022,$P6721,"")</f>
        <v/>
      </c>
      <c r="Z6721" s="6" t="str">
        <f>IF($B6721=2023,$P6721,"")</f>
        <v/>
      </c>
      <c r="AA6721" s="6" t="str">
        <f>IF($B6721=2024,$P6721,"")</f>
        <v/>
      </c>
      <c r="AB6721" s="15" t="str">
        <f>IF($B6721=2025,$P6721,"")</f>
        <v/>
      </c>
      <c r="AC6721" s="60"/>
    </row>
    <row r="6722" spans="1:29" s="52" customFormat="1" ht="24" x14ac:dyDescent="0.25">
      <c r="A6722" s="3">
        <v>1701</v>
      </c>
      <c r="B6722" s="3">
        <v>2019</v>
      </c>
      <c r="C6722" s="3" t="s">
        <v>1457</v>
      </c>
      <c r="D6722" s="4">
        <f>DATE(B6722,N6722,M6722)</f>
        <v>43727</v>
      </c>
      <c r="E6722" s="5">
        <v>1828</v>
      </c>
      <c r="F6722" s="6" t="s">
        <v>1356</v>
      </c>
      <c r="G6722" s="6" t="s">
        <v>1362</v>
      </c>
      <c r="H6722" s="6" t="str">
        <f>RIGHT(I6722,3)</f>
        <v>VIC</v>
      </c>
      <c r="I6722" s="9" t="s">
        <v>7932</v>
      </c>
      <c r="J6722" s="9" t="s">
        <v>4120</v>
      </c>
      <c r="K6722" s="6" t="s">
        <v>102</v>
      </c>
      <c r="L6722" s="6">
        <v>6006</v>
      </c>
      <c r="M6722" s="6">
        <v>19</v>
      </c>
      <c r="N6722" s="6">
        <v>9</v>
      </c>
      <c r="O6722" s="6"/>
      <c r="P6722" s="15">
        <v>1</v>
      </c>
      <c r="Q6722" s="15" t="str">
        <f>IF($B6722=2014,$P6722,"")</f>
        <v/>
      </c>
      <c r="R6722" s="15" t="str">
        <f>IF($B6722=2015,$P6722,"")</f>
        <v/>
      </c>
      <c r="S6722" s="15" t="str">
        <f>IF($B6722=2016,$P6722,"")</f>
        <v/>
      </c>
      <c r="T6722" s="15" t="str">
        <f>IF($B6722=2017,$P6722,"")</f>
        <v/>
      </c>
      <c r="U6722" s="15" t="str">
        <f>IF($B6722=2018,$P6722,"")</f>
        <v/>
      </c>
      <c r="V6722" s="15">
        <f>IF($B6722=2019,$P6722,"")</f>
        <v>1</v>
      </c>
      <c r="W6722" s="15" t="str">
        <f>IF($B6722=2020,$P6722,"")</f>
        <v/>
      </c>
      <c r="X6722" s="6" t="str">
        <f>IF($B6722=2021,$P6722,"")</f>
        <v/>
      </c>
      <c r="Y6722" s="6" t="str">
        <f>IF($B6722=2022,$P6722,"")</f>
        <v/>
      </c>
      <c r="Z6722" s="6" t="str">
        <f>IF($B6722=2023,$P6722,"")</f>
        <v/>
      </c>
      <c r="AA6722" s="6" t="str">
        <f>IF($B6722=2024,$P6722,"")</f>
        <v/>
      </c>
      <c r="AB6722" s="15" t="str">
        <f>IF($B6722=2025,$P6722,"")</f>
        <v/>
      </c>
      <c r="AC6722" s="60"/>
    </row>
    <row r="6723" spans="1:29" s="52" customFormat="1" ht="24" x14ac:dyDescent="0.25">
      <c r="A6723" s="3">
        <v>1701</v>
      </c>
      <c r="B6723" s="3">
        <v>2022</v>
      </c>
      <c r="C6723" s="3" t="s">
        <v>142</v>
      </c>
      <c r="D6723" s="4">
        <f>DATE(B6723,N6723,M6723)</f>
        <v>44842</v>
      </c>
      <c r="E6723" s="5">
        <v>1925</v>
      </c>
      <c r="F6723" s="10" t="s">
        <v>1356</v>
      </c>
      <c r="G6723" s="10" t="s">
        <v>1362</v>
      </c>
      <c r="H6723" s="6" t="str">
        <f>RIGHT(I6723,3)</f>
        <v>VIC</v>
      </c>
      <c r="I6723" s="9" t="s">
        <v>7932</v>
      </c>
      <c r="J6723" s="7" t="s">
        <v>6855</v>
      </c>
      <c r="K6723" s="6" t="s">
        <v>88</v>
      </c>
      <c r="L6723" s="6">
        <v>6307</v>
      </c>
      <c r="M6723" s="6">
        <v>8</v>
      </c>
      <c r="N6723" s="6">
        <v>10</v>
      </c>
      <c r="O6723" s="6" t="s">
        <v>86</v>
      </c>
      <c r="P6723" s="15">
        <v>1</v>
      </c>
      <c r="Q6723" s="15" t="str">
        <f>IF($B6723=2014,$P6723,"")</f>
        <v/>
      </c>
      <c r="R6723" s="15" t="str">
        <f>IF($B6723=2015,$P6723,"")</f>
        <v/>
      </c>
      <c r="S6723" s="15" t="str">
        <f>IF($B6723=2016,$P6723,"")</f>
        <v/>
      </c>
      <c r="T6723" s="15" t="str">
        <f>IF($B6723=2017,$P6723,"")</f>
        <v/>
      </c>
      <c r="U6723" s="15" t="str">
        <f>IF($B6723=2018,$P6723,"")</f>
        <v/>
      </c>
      <c r="V6723" s="15" t="str">
        <f>IF($B6723=2019,$P6723,"")</f>
        <v/>
      </c>
      <c r="W6723" s="15" t="str">
        <f>IF($B6723=2020,$P6723,"")</f>
        <v/>
      </c>
      <c r="X6723" s="6" t="str">
        <f>IF($B6723=2021,$P6723,"")</f>
        <v/>
      </c>
      <c r="Y6723" s="6">
        <f>IF($B6723=2022,$P6723,"")</f>
        <v>1</v>
      </c>
      <c r="Z6723" s="6" t="str">
        <f>IF($B6723=2023,$P6723,"")</f>
        <v/>
      </c>
      <c r="AA6723" s="6" t="str">
        <f>IF($B6723=2024,$P6723,"")</f>
        <v/>
      </c>
      <c r="AB6723" s="15" t="str">
        <f>IF($B6723=2025,$P6723,"")</f>
        <v/>
      </c>
      <c r="AC6723" s="60"/>
    </row>
    <row r="6724" spans="1:29" s="52" customFormat="1" ht="24" x14ac:dyDescent="0.25">
      <c r="A6724" s="30">
        <v>1701</v>
      </c>
      <c r="B6724" s="30">
        <v>2024</v>
      </c>
      <c r="C6724" s="30" t="s">
        <v>1452</v>
      </c>
      <c r="D6724" s="31">
        <f>DATE(B6724,N6724,M6724)</f>
        <v>45620</v>
      </c>
      <c r="E6724" s="32">
        <v>1750</v>
      </c>
      <c r="F6724" s="33" t="s">
        <v>1356</v>
      </c>
      <c r="G6724" s="33" t="s">
        <v>1362</v>
      </c>
      <c r="H6724" s="6" t="str">
        <f>RIGHT(I6724,3)</f>
        <v>VIC</v>
      </c>
      <c r="I6724" s="9" t="s">
        <v>7932</v>
      </c>
      <c r="J6724" s="34" t="s">
        <v>8848</v>
      </c>
      <c r="K6724" s="33" t="s">
        <v>88</v>
      </c>
      <c r="L6724" s="33">
        <v>6510</v>
      </c>
      <c r="M6724" s="33">
        <v>24</v>
      </c>
      <c r="N6724" s="33">
        <v>11</v>
      </c>
      <c r="O6724" s="33" t="s">
        <v>86</v>
      </c>
      <c r="P6724" s="15">
        <v>1</v>
      </c>
      <c r="Q6724" s="15" t="str">
        <f>IF($B6724=2014,$P6724,"")</f>
        <v/>
      </c>
      <c r="R6724" s="15" t="str">
        <f>IF($B6724=2015,$P6724,"")</f>
        <v/>
      </c>
      <c r="S6724" s="15" t="str">
        <f>IF($B6724=2016,$P6724,"")</f>
        <v/>
      </c>
      <c r="T6724" s="15" t="str">
        <f>IF($B6724=2017,$P6724,"")</f>
        <v/>
      </c>
      <c r="U6724" s="15" t="str">
        <f>IF($B6724=2018,$P6724,"")</f>
        <v/>
      </c>
      <c r="V6724" s="15" t="str">
        <f>IF($B6724=2019,$P6724,"")</f>
        <v/>
      </c>
      <c r="W6724" s="15" t="str">
        <f>IF($B6724=2020,$P6724,"")</f>
        <v/>
      </c>
      <c r="X6724" s="6" t="str">
        <f>IF($B6724=2021,$P6724,"")</f>
        <v/>
      </c>
      <c r="Y6724" s="6" t="str">
        <f>IF($B6724=2022,$P6724,"")</f>
        <v/>
      </c>
      <c r="Z6724" s="6" t="str">
        <f>IF($B6724=2023,$P6724,"")</f>
        <v/>
      </c>
      <c r="AA6724" s="6">
        <f>IF($B6724=2024,$P6724,"")</f>
        <v>1</v>
      </c>
      <c r="AB6724" s="15" t="str">
        <f>IF($B6724=2025,$P6724,"")</f>
        <v/>
      </c>
      <c r="AC6724" s="60"/>
    </row>
    <row r="6725" spans="1:29" s="52" customFormat="1" ht="24" x14ac:dyDescent="0.25">
      <c r="A6725" s="30">
        <v>1701</v>
      </c>
      <c r="B6725" s="30">
        <v>2025</v>
      </c>
      <c r="C6725" s="30" t="s">
        <v>208</v>
      </c>
      <c r="D6725" s="59">
        <f>DATE(B6725,N6725,M6725)</f>
        <v>45670</v>
      </c>
      <c r="E6725" s="32">
        <v>1834</v>
      </c>
      <c r="F6725" s="35" t="s">
        <v>1356</v>
      </c>
      <c r="G6725" s="35" t="s">
        <v>1362</v>
      </c>
      <c r="H6725" s="6" t="str">
        <f>RIGHT(I6725,3)</f>
        <v>VIC</v>
      </c>
      <c r="I6725" s="34" t="s">
        <v>7932</v>
      </c>
      <c r="J6725" s="34" t="s">
        <v>8960</v>
      </c>
      <c r="K6725" s="33" t="s">
        <v>88</v>
      </c>
      <c r="L6725" s="33">
        <v>6514</v>
      </c>
      <c r="M6725" s="33">
        <v>13</v>
      </c>
      <c r="N6725" s="33">
        <v>1</v>
      </c>
      <c r="O6725" s="33" t="s">
        <v>86</v>
      </c>
      <c r="P6725" s="15">
        <v>1</v>
      </c>
      <c r="Q6725" s="15" t="str">
        <f>IF($B6725=2014,$P6725,"")</f>
        <v/>
      </c>
      <c r="R6725" s="15" t="str">
        <f>IF($B6725=2015,$P6725,"")</f>
        <v/>
      </c>
      <c r="S6725" s="15" t="str">
        <f>IF($B6725=2016,$P6725,"")</f>
        <v/>
      </c>
      <c r="T6725" s="15" t="str">
        <f>IF($B6725=2017,$P6725,"")</f>
        <v/>
      </c>
      <c r="U6725" s="15" t="str">
        <f>IF($B6725=2018,$P6725,"")</f>
        <v/>
      </c>
      <c r="V6725" s="15" t="str">
        <f>IF($B6725=2019,$P6725,"")</f>
        <v/>
      </c>
      <c r="W6725" s="15" t="str">
        <f>IF($B6725=2020,$P6725,"")</f>
        <v/>
      </c>
      <c r="X6725" s="6" t="str">
        <f>IF($B6725=2021,$P6725,"")</f>
        <v/>
      </c>
      <c r="Y6725" s="6" t="str">
        <f>IF($B6725=2022,$P6725,"")</f>
        <v/>
      </c>
      <c r="Z6725" s="6" t="str">
        <f>IF($B6725=2023,$P6725,"")</f>
        <v/>
      </c>
      <c r="AA6725" s="6" t="str">
        <f>IF($B6725=2024,$P6725,"")</f>
        <v/>
      </c>
      <c r="AB6725" s="15">
        <f>IF($B6725=2025,$P6725,"")</f>
        <v>1</v>
      </c>
      <c r="AC6725" s="34"/>
    </row>
    <row r="6726" spans="1:29" s="52" customFormat="1" ht="24" x14ac:dyDescent="0.25">
      <c r="A6726" s="3">
        <v>891</v>
      </c>
      <c r="B6726" s="3">
        <v>2020</v>
      </c>
      <c r="C6726" s="3" t="s">
        <v>1453</v>
      </c>
      <c r="D6726" s="4">
        <f>DATE(B6726,N6726,M6726)</f>
        <v>44162</v>
      </c>
      <c r="E6726" s="5">
        <v>1830</v>
      </c>
      <c r="F6726" s="10" t="s">
        <v>2394</v>
      </c>
      <c r="G6726" s="10" t="s">
        <v>1362</v>
      </c>
      <c r="H6726" s="6" t="str">
        <f>RIGHT(I6726,2)</f>
        <v>SA</v>
      </c>
      <c r="I6726" s="7" t="s">
        <v>7933</v>
      </c>
      <c r="J6726" s="7" t="s">
        <v>5768</v>
      </c>
      <c r="K6726" s="6" t="s">
        <v>123</v>
      </c>
      <c r="L6726" s="6">
        <v>6110</v>
      </c>
      <c r="M6726" s="6">
        <v>27</v>
      </c>
      <c r="N6726" s="6">
        <v>11</v>
      </c>
      <c r="O6726" s="6"/>
      <c r="P6726" s="15">
        <v>1</v>
      </c>
      <c r="Q6726" s="15" t="str">
        <f>IF($B6726=2014,$P6726,"")</f>
        <v/>
      </c>
      <c r="R6726" s="15" t="str">
        <f>IF($B6726=2015,$P6726,"")</f>
        <v/>
      </c>
      <c r="S6726" s="15" t="str">
        <f>IF($B6726=2016,$P6726,"")</f>
        <v/>
      </c>
      <c r="T6726" s="15" t="str">
        <f>IF($B6726=2017,$P6726,"")</f>
        <v/>
      </c>
      <c r="U6726" s="15" t="str">
        <f>IF($B6726=2018,$P6726,"")</f>
        <v/>
      </c>
      <c r="V6726" s="15" t="str">
        <f>IF($B6726=2019,$P6726,"")</f>
        <v/>
      </c>
      <c r="W6726" s="15">
        <f>IF($B6726=2020,$P6726,"")</f>
        <v>1</v>
      </c>
      <c r="X6726" s="6" t="str">
        <f>IF($B6726=2021,$P6726,"")</f>
        <v/>
      </c>
      <c r="Y6726" s="6" t="str">
        <f>IF($B6726=2022,$P6726,"")</f>
        <v/>
      </c>
      <c r="Z6726" s="6" t="str">
        <f>IF($B6726=2023,$P6726,"")</f>
        <v/>
      </c>
      <c r="AA6726" s="6" t="str">
        <f>IF($B6726=2024,$P6726,"")</f>
        <v/>
      </c>
      <c r="AB6726" s="15" t="str">
        <f>IF($B6726=2025,$P6726,"")</f>
        <v/>
      </c>
      <c r="AC6726" s="60"/>
    </row>
    <row r="6727" spans="1:29" s="52" customFormat="1" ht="60" x14ac:dyDescent="0.25">
      <c r="A6727" s="3">
        <v>891</v>
      </c>
      <c r="B6727" s="3">
        <v>2016</v>
      </c>
      <c r="C6727" s="3" t="s">
        <v>215</v>
      </c>
      <c r="D6727" s="4">
        <f>DATE(B6727,N6727,M6727)</f>
        <v>42702</v>
      </c>
      <c r="E6727" s="5">
        <v>1707</v>
      </c>
      <c r="F6727" s="6" t="s">
        <v>2394</v>
      </c>
      <c r="G6727" s="10" t="s">
        <v>1362</v>
      </c>
      <c r="H6727" s="6" t="str">
        <f>RIGHT(I6727,2)</f>
        <v>SA</v>
      </c>
      <c r="I6727" s="7" t="s">
        <v>7934</v>
      </c>
      <c r="J6727" s="7" t="s">
        <v>2395</v>
      </c>
      <c r="K6727" s="6" t="s">
        <v>123</v>
      </c>
      <c r="L6727" s="6">
        <v>5710</v>
      </c>
      <c r="M6727" s="6">
        <v>28</v>
      </c>
      <c r="N6727" s="6">
        <v>11</v>
      </c>
      <c r="O6727" s="6"/>
      <c r="P6727" s="15">
        <v>1</v>
      </c>
      <c r="Q6727" s="15" t="str">
        <f>IF($B6727=2014,$P6727,"")</f>
        <v/>
      </c>
      <c r="R6727" s="15" t="str">
        <f>IF($B6727=2015,$P6727,"")</f>
        <v/>
      </c>
      <c r="S6727" s="15">
        <f>IF($B6727=2016,$P6727,"")</f>
        <v>1</v>
      </c>
      <c r="T6727" s="15" t="str">
        <f>IF($B6727=2017,$P6727,"")</f>
        <v/>
      </c>
      <c r="U6727" s="15" t="str">
        <f>IF($B6727=2018,$P6727,"")</f>
        <v/>
      </c>
      <c r="V6727" s="15" t="str">
        <f>IF($B6727=2019,$P6727,"")</f>
        <v/>
      </c>
      <c r="W6727" s="15" t="str">
        <f>IF($B6727=2020,$P6727,"")</f>
        <v/>
      </c>
      <c r="X6727" s="6" t="str">
        <f>IF($B6727=2021,$P6727,"")</f>
        <v/>
      </c>
      <c r="Y6727" s="6" t="str">
        <f>IF($B6727=2022,$P6727,"")</f>
        <v/>
      </c>
      <c r="Z6727" s="6" t="str">
        <f>IF($B6727=2023,$P6727,"")</f>
        <v/>
      </c>
      <c r="AA6727" s="6" t="str">
        <f>IF($B6727=2024,$P6727,"")</f>
        <v/>
      </c>
      <c r="AB6727" s="15" t="str">
        <f>IF($B6727=2025,$P6727,"")</f>
        <v/>
      </c>
    </row>
    <row r="6728" spans="1:29" s="52" customFormat="1" ht="24" x14ac:dyDescent="0.25">
      <c r="A6728" s="3">
        <v>1017</v>
      </c>
      <c r="B6728" s="3">
        <v>2020</v>
      </c>
      <c r="C6728" s="3" t="s">
        <v>204</v>
      </c>
      <c r="D6728" s="4">
        <f>DATE(B6728,N6728,M6728)</f>
        <v>43831</v>
      </c>
      <c r="E6728" s="5">
        <v>1200</v>
      </c>
      <c r="F6728" s="6" t="s">
        <v>2394</v>
      </c>
      <c r="G6728" s="6" t="s">
        <v>140</v>
      </c>
      <c r="H6728" s="27"/>
      <c r="I6728" s="7" t="s">
        <v>254</v>
      </c>
      <c r="J6728" s="7" t="s">
        <v>5113</v>
      </c>
      <c r="K6728" s="6" t="s">
        <v>150</v>
      </c>
      <c r="L6728" s="6">
        <v>6018</v>
      </c>
      <c r="M6728" s="6">
        <v>1</v>
      </c>
      <c r="N6728" s="6">
        <v>1</v>
      </c>
      <c r="O6728" s="6"/>
      <c r="P6728" s="15">
        <v>1</v>
      </c>
      <c r="Q6728" s="15" t="str">
        <f>IF($B6728=2014,$P6728,"")</f>
        <v/>
      </c>
      <c r="R6728" s="15" t="str">
        <f>IF($B6728=2015,$P6728,"")</f>
        <v/>
      </c>
      <c r="S6728" s="15" t="str">
        <f>IF($B6728=2016,$P6728,"")</f>
        <v/>
      </c>
      <c r="T6728" s="15" t="str">
        <f>IF($B6728=2017,$P6728,"")</f>
        <v/>
      </c>
      <c r="U6728" s="15" t="str">
        <f>IF($B6728=2018,$P6728,"")</f>
        <v/>
      </c>
      <c r="V6728" s="15" t="str">
        <f>IF($B6728=2019,$P6728,"")</f>
        <v/>
      </c>
      <c r="W6728" s="15">
        <f>IF($B6728=2020,$P6728,"")</f>
        <v>1</v>
      </c>
      <c r="X6728" s="6" t="str">
        <f>IF($B6728=2021,$P6728,"")</f>
        <v/>
      </c>
      <c r="Y6728" s="6" t="str">
        <f>IF($B6728=2022,$P6728,"")</f>
        <v/>
      </c>
      <c r="Z6728" s="6" t="str">
        <f>IF($B6728=2023,$P6728,"")</f>
        <v/>
      </c>
      <c r="AA6728" s="6" t="str">
        <f>IF($B6728=2024,$P6728,"")</f>
        <v/>
      </c>
      <c r="AB6728" s="15" t="str">
        <f>IF($B6728=2025,$P6728,"")</f>
        <v/>
      </c>
    </row>
    <row r="6729" spans="1:29" s="52" customFormat="1" ht="24" x14ac:dyDescent="0.25">
      <c r="A6729" s="3">
        <v>1098</v>
      </c>
      <c r="B6729" s="3">
        <v>2017</v>
      </c>
      <c r="C6729" s="3" t="s">
        <v>105</v>
      </c>
      <c r="D6729" s="4">
        <f>DATE(B6729,N6729,M6729)</f>
        <v>43046</v>
      </c>
      <c r="E6729" s="5">
        <v>1100</v>
      </c>
      <c r="F6729" s="6" t="s">
        <v>2394</v>
      </c>
      <c r="G6729" s="6" t="s">
        <v>3236</v>
      </c>
      <c r="H6729" s="27"/>
      <c r="I6729" s="7" t="s">
        <v>3260</v>
      </c>
      <c r="J6729" s="9" t="s">
        <v>3261</v>
      </c>
      <c r="K6729" s="6" t="s">
        <v>144</v>
      </c>
      <c r="L6729" s="6">
        <v>5809</v>
      </c>
      <c r="M6729" s="6">
        <v>7</v>
      </c>
      <c r="N6729" s="6">
        <v>11</v>
      </c>
      <c r="O6729" s="6" t="s">
        <v>14</v>
      </c>
      <c r="P6729" s="15">
        <v>1</v>
      </c>
      <c r="Q6729" s="15" t="str">
        <f>IF($B6729=2014,$P6729,"")</f>
        <v/>
      </c>
      <c r="R6729" s="15" t="str">
        <f>IF($B6729=2015,$P6729,"")</f>
        <v/>
      </c>
      <c r="S6729" s="15" t="str">
        <f>IF($B6729=2016,$P6729,"")</f>
        <v/>
      </c>
      <c r="T6729" s="15">
        <f>IF($B6729=2017,$P6729,"")</f>
        <v>1</v>
      </c>
      <c r="U6729" s="15" t="str">
        <f>IF($B6729=2018,$P6729,"")</f>
        <v/>
      </c>
      <c r="V6729" s="15" t="str">
        <f>IF($B6729=2019,$P6729,"")</f>
        <v/>
      </c>
      <c r="W6729" s="15" t="str">
        <f>IF($B6729=2020,$P6729,"")</f>
        <v/>
      </c>
      <c r="X6729" s="6" t="str">
        <f>IF($B6729=2021,$P6729,"")</f>
        <v/>
      </c>
      <c r="Y6729" s="6" t="str">
        <f>IF($B6729=2022,$P6729,"")</f>
        <v/>
      </c>
      <c r="Z6729" s="6" t="str">
        <f>IF($B6729=2023,$P6729,"")</f>
        <v/>
      </c>
      <c r="AA6729" s="6" t="str">
        <f>IF($B6729=2024,$P6729,"")</f>
        <v/>
      </c>
      <c r="AB6729" s="15" t="str">
        <f>IF($B6729=2025,$P6729,"")</f>
        <v/>
      </c>
    </row>
    <row r="6730" spans="1:29" s="52" customFormat="1" x14ac:dyDescent="0.25">
      <c r="A6730" s="30">
        <v>1611</v>
      </c>
      <c r="B6730" s="30">
        <v>2025</v>
      </c>
      <c r="C6730" s="30" t="s">
        <v>44</v>
      </c>
      <c r="D6730" s="31">
        <f>DATE(B6730,N6730,M6730)</f>
        <v>45712</v>
      </c>
      <c r="E6730" s="32">
        <v>2136</v>
      </c>
      <c r="F6730" s="33" t="s">
        <v>2394</v>
      </c>
      <c r="G6730" s="33" t="s">
        <v>1362</v>
      </c>
      <c r="H6730" s="6" t="str">
        <f>RIGHT(I6730,2)</f>
        <v>WA</v>
      </c>
      <c r="I6730" s="34" t="s">
        <v>9012</v>
      </c>
      <c r="J6730" s="34" t="s">
        <v>9084</v>
      </c>
      <c r="K6730" s="33" t="s">
        <v>123</v>
      </c>
      <c r="L6730" s="33">
        <v>6517</v>
      </c>
      <c r="M6730" s="33">
        <v>24</v>
      </c>
      <c r="N6730" s="33">
        <v>2</v>
      </c>
      <c r="O6730" s="33"/>
      <c r="P6730" s="15">
        <v>1</v>
      </c>
      <c r="Q6730" s="15" t="str">
        <f>IF($B6730=2014,$P6730,"")</f>
        <v/>
      </c>
      <c r="R6730" s="15" t="str">
        <f>IF($B6730=2015,$P6730,"")</f>
        <v/>
      </c>
      <c r="S6730" s="15" t="str">
        <f>IF($B6730=2016,$P6730,"")</f>
        <v/>
      </c>
      <c r="T6730" s="15" t="str">
        <f>IF($B6730=2017,$P6730,"")</f>
        <v/>
      </c>
      <c r="U6730" s="15" t="str">
        <f>IF($B6730=2018,$P6730,"")</f>
        <v/>
      </c>
      <c r="V6730" s="15" t="str">
        <f>IF($B6730=2019,$P6730,"")</f>
        <v/>
      </c>
      <c r="W6730" s="15" t="str">
        <f>IF($B6730=2020,$P6730,"")</f>
        <v/>
      </c>
      <c r="X6730" s="6" t="str">
        <f>IF($B6730=2021,$P6730,"")</f>
        <v/>
      </c>
      <c r="Y6730" s="6" t="str">
        <f>IF($B6730=2022,$P6730,"")</f>
        <v/>
      </c>
      <c r="Z6730" s="6" t="str">
        <f>IF($B6730=2023,$P6730,"")</f>
        <v/>
      </c>
      <c r="AA6730" s="6" t="str">
        <f>IF($B6730=2024,$P6730,"")</f>
        <v/>
      </c>
      <c r="AB6730" s="15">
        <f>IF($B6730=2025,$P6730,"")</f>
        <v>1</v>
      </c>
      <c r="AC6730" s="34"/>
    </row>
    <row r="6731" spans="1:29" s="52" customFormat="1" x14ac:dyDescent="0.25">
      <c r="A6731" s="30">
        <v>1611</v>
      </c>
      <c r="B6731" s="30">
        <v>2025</v>
      </c>
      <c r="C6731" s="30" t="s">
        <v>44</v>
      </c>
      <c r="D6731" s="31">
        <f>DATE(B6731,N6731,M6731)</f>
        <v>45712</v>
      </c>
      <c r="E6731" s="32">
        <v>2130</v>
      </c>
      <c r="F6731" s="33" t="s">
        <v>2394</v>
      </c>
      <c r="G6731" s="33" t="s">
        <v>1362</v>
      </c>
      <c r="H6731" s="6" t="str">
        <f>RIGHT(I6731,2)</f>
        <v>WA</v>
      </c>
      <c r="I6731" s="34" t="s">
        <v>9013</v>
      </c>
      <c r="J6731" s="34" t="s">
        <v>9085</v>
      </c>
      <c r="K6731" s="33" t="s">
        <v>123</v>
      </c>
      <c r="L6731" s="33">
        <v>6517</v>
      </c>
      <c r="M6731" s="33">
        <v>24</v>
      </c>
      <c r="N6731" s="33">
        <v>2</v>
      </c>
      <c r="O6731" s="33"/>
      <c r="P6731" s="15">
        <v>1</v>
      </c>
      <c r="Q6731" s="15" t="str">
        <f>IF($B6731=2014,$P6731,"")</f>
        <v/>
      </c>
      <c r="R6731" s="15" t="str">
        <f>IF($B6731=2015,$P6731,"")</f>
        <v/>
      </c>
      <c r="S6731" s="15" t="str">
        <f>IF($B6731=2016,$P6731,"")</f>
        <v/>
      </c>
      <c r="T6731" s="15" t="str">
        <f>IF($B6731=2017,$P6731,"")</f>
        <v/>
      </c>
      <c r="U6731" s="15" t="str">
        <f>IF($B6731=2018,$P6731,"")</f>
        <v/>
      </c>
      <c r="V6731" s="15" t="str">
        <f>IF($B6731=2019,$P6731,"")</f>
        <v/>
      </c>
      <c r="W6731" s="15" t="str">
        <f>IF($B6731=2020,$P6731,"")</f>
        <v/>
      </c>
      <c r="X6731" s="6" t="str">
        <f>IF($B6731=2021,$P6731,"")</f>
        <v/>
      </c>
      <c r="Y6731" s="6" t="str">
        <f>IF($B6731=2022,$P6731,"")</f>
        <v/>
      </c>
      <c r="Z6731" s="6" t="str">
        <f>IF($B6731=2023,$P6731,"")</f>
        <v/>
      </c>
      <c r="AA6731" s="6" t="str">
        <f>IF($B6731=2024,$P6731,"")</f>
        <v/>
      </c>
      <c r="AB6731" s="15">
        <f>IF($B6731=2025,$P6731,"")</f>
        <v>1</v>
      </c>
      <c r="AC6731" s="34"/>
    </row>
    <row r="6732" spans="1:29" s="52" customFormat="1" x14ac:dyDescent="0.25">
      <c r="A6732" s="30">
        <v>1611</v>
      </c>
      <c r="B6732" s="30">
        <v>2025</v>
      </c>
      <c r="C6732" s="30" t="s">
        <v>44</v>
      </c>
      <c r="D6732" s="31">
        <f>DATE(B6732,N6732,M6732)</f>
        <v>45712</v>
      </c>
      <c r="E6732" s="32">
        <v>2148</v>
      </c>
      <c r="F6732" s="33" t="s">
        <v>2394</v>
      </c>
      <c r="G6732" s="33" t="s">
        <v>1362</v>
      </c>
      <c r="H6732" s="6" t="str">
        <f>RIGHT(I6732,2)</f>
        <v>WA</v>
      </c>
      <c r="I6732" s="34" t="s">
        <v>9014</v>
      </c>
      <c r="J6732" s="34" t="s">
        <v>9086</v>
      </c>
      <c r="K6732" s="33" t="s">
        <v>123</v>
      </c>
      <c r="L6732" s="33">
        <v>6517</v>
      </c>
      <c r="M6732" s="33">
        <v>24</v>
      </c>
      <c r="N6732" s="33">
        <v>2</v>
      </c>
      <c r="O6732" s="33"/>
      <c r="P6732" s="15">
        <v>1</v>
      </c>
      <c r="Q6732" s="15" t="str">
        <f>IF($B6732=2014,$P6732,"")</f>
        <v/>
      </c>
      <c r="R6732" s="15" t="str">
        <f>IF($B6732=2015,$P6732,"")</f>
        <v/>
      </c>
      <c r="S6732" s="15" t="str">
        <f>IF($B6732=2016,$P6732,"")</f>
        <v/>
      </c>
      <c r="T6732" s="15" t="str">
        <f>IF($B6732=2017,$P6732,"")</f>
        <v/>
      </c>
      <c r="U6732" s="15" t="str">
        <f>IF($B6732=2018,$P6732,"")</f>
        <v/>
      </c>
      <c r="V6732" s="15" t="str">
        <f>IF($B6732=2019,$P6732,"")</f>
        <v/>
      </c>
      <c r="W6732" s="15" t="str">
        <f>IF($B6732=2020,$P6732,"")</f>
        <v/>
      </c>
      <c r="X6732" s="6" t="str">
        <f>IF($B6732=2021,$P6732,"")</f>
        <v/>
      </c>
      <c r="Y6732" s="6" t="str">
        <f>IF($B6732=2022,$P6732,"")</f>
        <v/>
      </c>
      <c r="Z6732" s="6" t="str">
        <f>IF($B6732=2023,$P6732,"")</f>
        <v/>
      </c>
      <c r="AA6732" s="6" t="str">
        <f>IF($B6732=2024,$P6732,"")</f>
        <v/>
      </c>
      <c r="AB6732" s="15">
        <f>IF($B6732=2025,$P6732,"")</f>
        <v>1</v>
      </c>
      <c r="AC6732" s="34"/>
    </row>
    <row r="6733" spans="1:29" s="52" customFormat="1" x14ac:dyDescent="0.25">
      <c r="A6733" s="30">
        <v>1629</v>
      </c>
      <c r="B6733" s="30">
        <v>2025</v>
      </c>
      <c r="C6733" s="30" t="s">
        <v>44</v>
      </c>
      <c r="D6733" s="31">
        <f>DATE(B6733,N6733,M6733)</f>
        <v>45712</v>
      </c>
      <c r="E6733" s="32">
        <v>2144</v>
      </c>
      <c r="F6733" s="33" t="s">
        <v>2394</v>
      </c>
      <c r="G6733" s="33" t="s">
        <v>1362</v>
      </c>
      <c r="H6733" s="6" t="str">
        <f>RIGHT(I6733,2)</f>
        <v>WA</v>
      </c>
      <c r="I6733" s="34" t="s">
        <v>9015</v>
      </c>
      <c r="J6733" s="34" t="s">
        <v>9087</v>
      </c>
      <c r="K6733" s="33" t="s">
        <v>123</v>
      </c>
      <c r="L6733" s="33">
        <v>6517</v>
      </c>
      <c r="M6733" s="33">
        <v>24</v>
      </c>
      <c r="N6733" s="33">
        <v>2</v>
      </c>
      <c r="O6733" s="33"/>
      <c r="P6733" s="15">
        <v>1</v>
      </c>
      <c r="Q6733" s="15" t="str">
        <f>IF($B6733=2014,$P6733,"")</f>
        <v/>
      </c>
      <c r="R6733" s="15" t="str">
        <f>IF($B6733=2015,$P6733,"")</f>
        <v/>
      </c>
      <c r="S6733" s="15" t="str">
        <f>IF($B6733=2016,$P6733,"")</f>
        <v/>
      </c>
      <c r="T6733" s="15" t="str">
        <f>IF($B6733=2017,$P6733,"")</f>
        <v/>
      </c>
      <c r="U6733" s="15" t="str">
        <f>IF($B6733=2018,$P6733,"")</f>
        <v/>
      </c>
      <c r="V6733" s="15" t="str">
        <f>IF($B6733=2019,$P6733,"")</f>
        <v/>
      </c>
      <c r="W6733" s="15" t="str">
        <f>IF($B6733=2020,$P6733,"")</f>
        <v/>
      </c>
      <c r="X6733" s="6" t="str">
        <f>IF($B6733=2021,$P6733,"")</f>
        <v/>
      </c>
      <c r="Y6733" s="6" t="str">
        <f>IF($B6733=2022,$P6733,"")</f>
        <v/>
      </c>
      <c r="Z6733" s="6" t="str">
        <f>IF($B6733=2023,$P6733,"")</f>
        <v/>
      </c>
      <c r="AA6733" s="6" t="str">
        <f>IF($B6733=2024,$P6733,"")</f>
        <v/>
      </c>
      <c r="AB6733" s="15">
        <f>IF($B6733=2025,$P6733,"")</f>
        <v>1</v>
      </c>
      <c r="AC6733" s="34"/>
    </row>
    <row r="6734" spans="1:29" s="52" customFormat="1" ht="36" x14ac:dyDescent="0.25">
      <c r="A6734" s="3">
        <v>1656</v>
      </c>
      <c r="B6734" s="3">
        <v>2019</v>
      </c>
      <c r="C6734" s="3" t="s">
        <v>1457</v>
      </c>
      <c r="D6734" s="4">
        <f>DATE(B6734,N6734,M6734)</f>
        <v>43727</v>
      </c>
      <c r="E6734" s="5">
        <v>2132</v>
      </c>
      <c r="F6734" s="6" t="s">
        <v>2394</v>
      </c>
      <c r="G6734" s="6" t="s">
        <v>1362</v>
      </c>
      <c r="H6734" s="6" t="str">
        <f>RIGHT(I6734,3)</f>
        <v>NSW</v>
      </c>
      <c r="I6734" s="9" t="s">
        <v>7935</v>
      </c>
      <c r="J6734" s="9" t="s">
        <v>4122</v>
      </c>
      <c r="K6734" s="6" t="s">
        <v>102</v>
      </c>
      <c r="L6734" s="6">
        <v>6006</v>
      </c>
      <c r="M6734" s="6">
        <v>19</v>
      </c>
      <c r="N6734" s="6">
        <v>9</v>
      </c>
      <c r="O6734" s="6"/>
      <c r="P6734" s="15">
        <v>1</v>
      </c>
      <c r="Q6734" s="15" t="str">
        <f>IF($B6734=2014,$P6734,"")</f>
        <v/>
      </c>
      <c r="R6734" s="15" t="str">
        <f>IF($B6734=2015,$P6734,"")</f>
        <v/>
      </c>
      <c r="S6734" s="15" t="str">
        <f>IF($B6734=2016,$P6734,"")</f>
        <v/>
      </c>
      <c r="T6734" s="15" t="str">
        <f>IF($B6734=2017,$P6734,"")</f>
        <v/>
      </c>
      <c r="U6734" s="15" t="str">
        <f>IF($B6734=2018,$P6734,"")</f>
        <v/>
      </c>
      <c r="V6734" s="15">
        <f>IF($B6734=2019,$P6734,"")</f>
        <v>1</v>
      </c>
      <c r="W6734" s="15" t="str">
        <f>IF($B6734=2020,$P6734,"")</f>
        <v/>
      </c>
      <c r="X6734" s="6" t="str">
        <f>IF($B6734=2021,$P6734,"")</f>
        <v/>
      </c>
      <c r="Y6734" s="6" t="str">
        <f>IF($B6734=2022,$P6734,"")</f>
        <v/>
      </c>
      <c r="Z6734" s="6" t="str">
        <f>IF($B6734=2023,$P6734,"")</f>
        <v/>
      </c>
      <c r="AA6734" s="6" t="str">
        <f>IF($B6734=2024,$P6734,"")</f>
        <v/>
      </c>
      <c r="AB6734" s="15" t="str">
        <f>IF($B6734=2025,$P6734,"")</f>
        <v/>
      </c>
    </row>
    <row r="6735" spans="1:29" s="52" customFormat="1" x14ac:dyDescent="0.25">
      <c r="A6735" s="39"/>
      <c r="B6735" s="39"/>
      <c r="C6735" s="39"/>
      <c r="D6735" s="57"/>
      <c r="E6735" s="40"/>
      <c r="F6735" s="42"/>
      <c r="G6735" s="42"/>
      <c r="H6735" s="42"/>
      <c r="I6735" s="41"/>
      <c r="J6735" s="41" t="s">
        <v>7104</v>
      </c>
      <c r="K6735" s="42"/>
      <c r="L6735" s="42"/>
      <c r="M6735" s="42"/>
      <c r="N6735" s="42"/>
      <c r="O6735" s="42"/>
      <c r="P6735" s="46"/>
      <c r="Q6735" s="58"/>
      <c r="R6735" s="58"/>
      <c r="S6735" s="58"/>
      <c r="T6735" s="58"/>
      <c r="U6735" s="58"/>
      <c r="V6735" s="58"/>
      <c r="W6735" s="58"/>
      <c r="X6735" s="46"/>
      <c r="Y6735" s="46"/>
      <c r="Z6735" s="46"/>
      <c r="AA6735" s="46"/>
      <c r="AB6735" s="58"/>
      <c r="AC6735" s="41"/>
    </row>
    <row r="6736" spans="1:29" s="52" customFormat="1" x14ac:dyDescent="0.25">
      <c r="A6736" s="48"/>
      <c r="B6736" s="48"/>
      <c r="C6736" s="48"/>
      <c r="D6736" s="49"/>
      <c r="E6736" s="50"/>
      <c r="F6736" s="51"/>
      <c r="G6736" s="51"/>
      <c r="H6736" s="51"/>
      <c r="J6736" s="52" t="s">
        <v>7104</v>
      </c>
      <c r="K6736" s="51"/>
      <c r="L6736" s="51"/>
      <c r="M6736" s="51"/>
      <c r="N6736" s="51"/>
      <c r="O6736" s="51"/>
      <c r="P6736" s="51"/>
      <c r="Q6736" s="61"/>
      <c r="R6736" s="61"/>
      <c r="S6736" s="61"/>
      <c r="T6736" s="61"/>
      <c r="U6736" s="61"/>
      <c r="V6736" s="61"/>
      <c r="W6736" s="61"/>
      <c r="X6736" s="53"/>
      <c r="Y6736" s="53"/>
      <c r="Z6736" s="53"/>
      <c r="AA6736" s="53"/>
      <c r="AB6736" s="61"/>
    </row>
    <row r="6737" spans="1:28" s="52" customFormat="1" x14ac:dyDescent="0.25">
      <c r="A6737" s="65"/>
      <c r="B6737" s="48"/>
      <c r="C6737" s="65"/>
      <c r="D6737" s="49"/>
      <c r="E6737" s="66"/>
      <c r="F6737" s="67"/>
      <c r="G6737" s="67"/>
      <c r="H6737" s="67"/>
      <c r="I6737" s="68"/>
      <c r="J6737" s="52" t="s">
        <v>7104</v>
      </c>
      <c r="K6737" s="67"/>
      <c r="L6737" s="51"/>
      <c r="M6737" s="51"/>
      <c r="N6737" s="51"/>
      <c r="O6737" s="51"/>
      <c r="P6737" s="51"/>
      <c r="Q6737" s="61"/>
      <c r="R6737" s="61"/>
      <c r="S6737" s="61"/>
      <c r="T6737" s="61"/>
      <c r="U6737" s="61"/>
      <c r="V6737" s="61"/>
      <c r="W6737" s="61"/>
      <c r="X6737" s="53"/>
      <c r="Y6737" s="53"/>
      <c r="Z6737" s="53"/>
      <c r="AA6737" s="53"/>
      <c r="AB6737" s="61"/>
    </row>
  </sheetData>
  <autoFilter ref="A1:AB6724" xr:uid="{114899E5-7F84-4299-AFFC-274D355BFA56}"/>
  <sortState xmlns:xlrd2="http://schemas.microsoft.com/office/spreadsheetml/2017/richdata2" ref="A2:AC6738">
    <sortCondition ref="F2:F6738"/>
    <sortCondition ref="A2:A6738"/>
    <sortCondition ref="G2:G6738"/>
    <sortCondition ref="H2:H6738"/>
    <sortCondition ref="I2:I6738"/>
    <sortCondition ref="B2:B6738"/>
    <sortCondition ref="D2:D6738"/>
  </sortState>
  <phoneticPr fontId="8" type="noConversion"/>
  <hyperlinks>
    <hyperlink ref="J6429" r:id="rId1" display="http://www.kaapeli.fi/~jmantyla/MP3/5AN891.mp3" xr:uid="{12B5472F-2EF6-4AE2-AD22-FC2C1DF2D4BB}"/>
  </hyperlinks>
  <pageMargins left="0.7" right="0.7" top="0.75" bottom="0.75" header="0.3" footer="0.3"/>
  <pageSetup paperSize="9"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AB695-E38F-4D24-82A3-8E43E766C621}">
  <dimension ref="A1"/>
  <sheetViews>
    <sheetView topLeftCell="A19" workbookViewId="0">
      <selection activeCell="I13" sqref="I13"/>
    </sheetView>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B58D5-9060-4DEE-B1B5-2937C8901499}">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B839B-1804-4573-AB25-EC5DC32B0092}">
  <dimension ref="A2:B24"/>
  <sheetViews>
    <sheetView workbookViewId="0">
      <selection activeCell="G14" sqref="G14"/>
    </sheetView>
  </sheetViews>
  <sheetFormatPr defaultRowHeight="15" x14ac:dyDescent="0.25"/>
  <cols>
    <col min="1" max="1" width="30.140625" bestFit="1" customWidth="1"/>
  </cols>
  <sheetData>
    <row r="2" spans="1:2" x14ac:dyDescent="0.25">
      <c r="A2" t="s">
        <v>4150</v>
      </c>
      <c r="B2" t="s">
        <v>11</v>
      </c>
    </row>
    <row r="3" spans="1:2" x14ac:dyDescent="0.25">
      <c r="A3" t="s">
        <v>4151</v>
      </c>
      <c r="B3" t="s">
        <v>253</v>
      </c>
    </row>
    <row r="5" spans="1:2" x14ac:dyDescent="0.25">
      <c r="A5" t="s">
        <v>4152</v>
      </c>
      <c r="B5" t="s">
        <v>257</v>
      </c>
    </row>
    <row r="6" spans="1:2" x14ac:dyDescent="0.25">
      <c r="A6" t="s">
        <v>4153</v>
      </c>
      <c r="B6" t="s">
        <v>448</v>
      </c>
    </row>
    <row r="8" spans="1:2" x14ac:dyDescent="0.25">
      <c r="A8" t="s">
        <v>4154</v>
      </c>
      <c r="B8" t="s">
        <v>454</v>
      </c>
    </row>
    <row r="9" spans="1:2" x14ac:dyDescent="0.25">
      <c r="A9" t="s">
        <v>4155</v>
      </c>
      <c r="B9" t="s">
        <v>1331</v>
      </c>
    </row>
    <row r="11" spans="1:2" x14ac:dyDescent="0.25">
      <c r="A11" t="s">
        <v>4156</v>
      </c>
      <c r="B11" t="s">
        <v>1356</v>
      </c>
    </row>
    <row r="12" spans="1:2" x14ac:dyDescent="0.25">
      <c r="A12" t="s">
        <v>4157</v>
      </c>
      <c r="B12" t="s">
        <v>2394</v>
      </c>
    </row>
    <row r="14" spans="1:2" x14ac:dyDescent="0.25">
      <c r="A14" t="s">
        <v>4158</v>
      </c>
      <c r="B14" t="s">
        <v>1438</v>
      </c>
    </row>
    <row r="15" spans="1:2" x14ac:dyDescent="0.25">
      <c r="A15" t="s">
        <v>4159</v>
      </c>
      <c r="B15" t="s">
        <v>1473</v>
      </c>
    </row>
    <row r="17" spans="1:2" x14ac:dyDescent="0.25">
      <c r="A17" t="s">
        <v>4160</v>
      </c>
      <c r="B17" t="s">
        <v>1475</v>
      </c>
    </row>
    <row r="18" spans="1:2" x14ac:dyDescent="0.25">
      <c r="A18" t="s">
        <v>4161</v>
      </c>
      <c r="B18" t="s">
        <v>1477</v>
      </c>
    </row>
    <row r="20" spans="1:2" x14ac:dyDescent="0.25">
      <c r="A20" t="s">
        <v>4162</v>
      </c>
      <c r="B20" t="s">
        <v>4163</v>
      </c>
    </row>
    <row r="21" spans="1:2" x14ac:dyDescent="0.25">
      <c r="A21" t="s">
        <v>4164</v>
      </c>
      <c r="B21" t="s">
        <v>4165</v>
      </c>
    </row>
    <row r="23" spans="1:2" x14ac:dyDescent="0.25">
      <c r="A23" t="s">
        <v>4166</v>
      </c>
      <c r="B23" t="s">
        <v>1503</v>
      </c>
    </row>
    <row r="24" spans="1:2" x14ac:dyDescent="0.25">
      <c r="A24" t="s">
        <v>4167</v>
      </c>
      <c r="B24" t="s">
        <v>1541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3D41E-285A-4B33-8568-331C59CA514C}">
  <dimension ref="A1:E235"/>
  <sheetViews>
    <sheetView topLeftCell="A142" workbookViewId="0">
      <selection activeCell="B33" sqref="B33"/>
    </sheetView>
  </sheetViews>
  <sheetFormatPr defaultRowHeight="15" x14ac:dyDescent="0.25"/>
  <cols>
    <col min="2" max="2" width="49.42578125" bestFit="1" customWidth="1"/>
  </cols>
  <sheetData>
    <row r="1" spans="1:5" x14ac:dyDescent="0.25">
      <c r="A1" s="1"/>
      <c r="B1" s="1" t="s">
        <v>4168</v>
      </c>
      <c r="C1" s="1" t="s">
        <v>4169</v>
      </c>
      <c r="D1" s="1" t="s">
        <v>4170</v>
      </c>
      <c r="E1" s="1" t="s">
        <v>4171</v>
      </c>
    </row>
    <row r="2" spans="1:5" x14ac:dyDescent="0.25">
      <c r="A2" t="s">
        <v>4172</v>
      </c>
      <c r="B2" t="s">
        <v>4173</v>
      </c>
      <c r="C2" t="s">
        <v>259</v>
      </c>
      <c r="D2" t="s">
        <v>4174</v>
      </c>
      <c r="E2" t="s">
        <v>4175</v>
      </c>
    </row>
    <row r="3" spans="1:5" x14ac:dyDescent="0.25">
      <c r="A3" t="s">
        <v>4172</v>
      </c>
      <c r="B3" t="s">
        <v>4176</v>
      </c>
      <c r="C3" t="s">
        <v>4177</v>
      </c>
      <c r="D3" t="s">
        <v>4178</v>
      </c>
      <c r="E3" t="s">
        <v>4175</v>
      </c>
    </row>
    <row r="4" spans="1:5" x14ac:dyDescent="0.25">
      <c r="A4" t="s">
        <v>4172</v>
      </c>
      <c r="B4" t="s">
        <v>4179</v>
      </c>
      <c r="C4" t="s">
        <v>444</v>
      </c>
      <c r="D4" t="s">
        <v>4180</v>
      </c>
      <c r="E4" t="s">
        <v>4175</v>
      </c>
    </row>
    <row r="5" spans="1:5" x14ac:dyDescent="0.25">
      <c r="A5" t="s">
        <v>4172</v>
      </c>
      <c r="B5" t="s">
        <v>4181</v>
      </c>
      <c r="C5" t="s">
        <v>1638</v>
      </c>
      <c r="D5" t="s">
        <v>4182</v>
      </c>
      <c r="E5" t="s">
        <v>4175</v>
      </c>
    </row>
    <row r="6" spans="1:5" x14ac:dyDescent="0.25">
      <c r="A6" t="s">
        <v>4172</v>
      </c>
      <c r="B6" t="s">
        <v>4183</v>
      </c>
      <c r="C6" t="s">
        <v>4184</v>
      </c>
      <c r="D6" t="s">
        <v>4185</v>
      </c>
      <c r="E6" t="s">
        <v>4175</v>
      </c>
    </row>
    <row r="7" spans="1:5" x14ac:dyDescent="0.25">
      <c r="A7" t="s">
        <v>4172</v>
      </c>
      <c r="B7" t="s">
        <v>4186</v>
      </c>
      <c r="C7" t="s">
        <v>4187</v>
      </c>
      <c r="D7" t="s">
        <v>4188</v>
      </c>
      <c r="E7" t="s">
        <v>4175</v>
      </c>
    </row>
    <row r="8" spans="1:5" x14ac:dyDescent="0.25">
      <c r="A8" t="s">
        <v>4172</v>
      </c>
      <c r="B8" t="s">
        <v>4189</v>
      </c>
      <c r="C8" t="s">
        <v>4190</v>
      </c>
      <c r="D8" t="s">
        <v>4191</v>
      </c>
      <c r="E8" t="s">
        <v>4175</v>
      </c>
    </row>
    <row r="9" spans="1:5" x14ac:dyDescent="0.25">
      <c r="A9" t="s">
        <v>4172</v>
      </c>
      <c r="B9" t="s">
        <v>4192</v>
      </c>
      <c r="C9" t="s">
        <v>4193</v>
      </c>
      <c r="D9" t="s">
        <v>4194</v>
      </c>
      <c r="E9" t="s">
        <v>4175</v>
      </c>
    </row>
    <row r="10" spans="1:5" x14ac:dyDescent="0.25">
      <c r="A10" t="s">
        <v>4172</v>
      </c>
      <c r="B10" t="s">
        <v>4195</v>
      </c>
      <c r="C10" t="s">
        <v>355</v>
      </c>
      <c r="E10" t="s">
        <v>4196</v>
      </c>
    </row>
    <row r="11" spans="1:5" x14ac:dyDescent="0.25">
      <c r="A11" t="s">
        <v>4172</v>
      </c>
      <c r="B11" t="s">
        <v>4197</v>
      </c>
      <c r="C11" t="s">
        <v>4198</v>
      </c>
      <c r="D11" t="s">
        <v>4199</v>
      </c>
      <c r="E11" t="s">
        <v>4175</v>
      </c>
    </row>
    <row r="12" spans="1:5" x14ac:dyDescent="0.25">
      <c r="A12" t="s">
        <v>4172</v>
      </c>
      <c r="B12" t="s">
        <v>4200</v>
      </c>
      <c r="C12" t="s">
        <v>4201</v>
      </c>
      <c r="D12" t="s">
        <v>4202</v>
      </c>
      <c r="E12" t="s">
        <v>4175</v>
      </c>
    </row>
    <row r="13" spans="1:5" x14ac:dyDescent="0.25">
      <c r="A13" t="s">
        <v>4172</v>
      </c>
      <c r="B13" t="s">
        <v>4203</v>
      </c>
      <c r="C13" t="s">
        <v>4204</v>
      </c>
      <c r="D13" t="s">
        <v>4205</v>
      </c>
      <c r="E13" t="s">
        <v>4175</v>
      </c>
    </row>
    <row r="14" spans="1:5" x14ac:dyDescent="0.25">
      <c r="A14" t="s">
        <v>4172</v>
      </c>
      <c r="B14" t="s">
        <v>4206</v>
      </c>
      <c r="C14" t="s">
        <v>4207</v>
      </c>
      <c r="D14" t="s">
        <v>4208</v>
      </c>
      <c r="E14" t="s">
        <v>4175</v>
      </c>
    </row>
    <row r="15" spans="1:5" x14ac:dyDescent="0.25">
      <c r="A15" t="s">
        <v>4172</v>
      </c>
      <c r="B15" t="s">
        <v>4209</v>
      </c>
      <c r="C15" t="s">
        <v>4210</v>
      </c>
      <c r="D15" t="s">
        <v>4211</v>
      </c>
      <c r="E15" t="s">
        <v>4175</v>
      </c>
    </row>
    <row r="16" spans="1:5" x14ac:dyDescent="0.25">
      <c r="A16" t="s">
        <v>4172</v>
      </c>
      <c r="B16" t="s">
        <v>4212</v>
      </c>
      <c r="C16" t="s">
        <v>4213</v>
      </c>
      <c r="D16" t="s">
        <v>4214</v>
      </c>
      <c r="E16" t="s">
        <v>4175</v>
      </c>
    </row>
    <row r="17" spans="1:5" x14ac:dyDescent="0.25">
      <c r="A17" t="s">
        <v>4172</v>
      </c>
      <c r="B17" t="s">
        <v>4215</v>
      </c>
      <c r="C17" t="s">
        <v>429</v>
      </c>
      <c r="D17" t="s">
        <v>4216</v>
      </c>
      <c r="E17" t="s">
        <v>4175</v>
      </c>
    </row>
    <row r="18" spans="1:5" x14ac:dyDescent="0.25">
      <c r="A18" t="s">
        <v>4172</v>
      </c>
      <c r="B18" t="s">
        <v>4217</v>
      </c>
      <c r="C18" t="s">
        <v>265</v>
      </c>
      <c r="D18" t="s">
        <v>4218</v>
      </c>
      <c r="E18" t="s">
        <v>4175</v>
      </c>
    </row>
    <row r="19" spans="1:5" x14ac:dyDescent="0.25">
      <c r="A19" t="s">
        <v>4172</v>
      </c>
      <c r="B19" t="s">
        <v>4219</v>
      </c>
      <c r="C19" t="s">
        <v>4220</v>
      </c>
      <c r="D19" t="s">
        <v>4221</v>
      </c>
      <c r="E19" t="s">
        <v>4175</v>
      </c>
    </row>
    <row r="20" spans="1:5" x14ac:dyDescent="0.25">
      <c r="A20" t="s">
        <v>4172</v>
      </c>
      <c r="B20" t="s">
        <v>4222</v>
      </c>
      <c r="C20" t="s">
        <v>293</v>
      </c>
      <c r="D20" t="s">
        <v>4223</v>
      </c>
      <c r="E20" t="s">
        <v>4175</v>
      </c>
    </row>
    <row r="21" spans="1:5" x14ac:dyDescent="0.25">
      <c r="A21" t="s">
        <v>4172</v>
      </c>
      <c r="B21" t="s">
        <v>4224</v>
      </c>
      <c r="C21" t="s">
        <v>281</v>
      </c>
      <c r="D21" t="s">
        <v>4225</v>
      </c>
      <c r="E21" t="s">
        <v>4175</v>
      </c>
    </row>
    <row r="22" spans="1:5" x14ac:dyDescent="0.25">
      <c r="A22" t="s">
        <v>4172</v>
      </c>
      <c r="B22" t="s">
        <v>4226</v>
      </c>
      <c r="C22" t="s">
        <v>4227</v>
      </c>
      <c r="D22" t="s">
        <v>4228</v>
      </c>
      <c r="E22" t="s">
        <v>4175</v>
      </c>
    </row>
    <row r="23" spans="1:5" x14ac:dyDescent="0.25">
      <c r="A23" t="s">
        <v>4172</v>
      </c>
      <c r="B23" t="s">
        <v>4229</v>
      </c>
      <c r="C23" t="s">
        <v>4230</v>
      </c>
      <c r="D23" t="s">
        <v>4231</v>
      </c>
      <c r="E23" t="s">
        <v>4175</v>
      </c>
    </row>
    <row r="24" spans="1:5" x14ac:dyDescent="0.25">
      <c r="A24" t="s">
        <v>4172</v>
      </c>
      <c r="B24" t="s">
        <v>4232</v>
      </c>
      <c r="C24" t="s">
        <v>4233</v>
      </c>
      <c r="D24" t="s">
        <v>4234</v>
      </c>
      <c r="E24" t="s">
        <v>4175</v>
      </c>
    </row>
    <row r="25" spans="1:5" x14ac:dyDescent="0.25">
      <c r="A25" t="s">
        <v>4172</v>
      </c>
      <c r="B25" t="s">
        <v>4235</v>
      </c>
      <c r="C25" t="s">
        <v>4236</v>
      </c>
      <c r="D25" t="s">
        <v>4237</v>
      </c>
      <c r="E25" t="s">
        <v>4175</v>
      </c>
    </row>
    <row r="26" spans="1:5" x14ac:dyDescent="0.25">
      <c r="A26" t="s">
        <v>4172</v>
      </c>
      <c r="B26" t="s">
        <v>4238</v>
      </c>
      <c r="C26" t="s">
        <v>4239</v>
      </c>
      <c r="D26" t="s">
        <v>4240</v>
      </c>
      <c r="E26" t="s">
        <v>4175</v>
      </c>
    </row>
    <row r="27" spans="1:5" x14ac:dyDescent="0.25">
      <c r="A27" t="s">
        <v>4172</v>
      </c>
      <c r="B27" t="s">
        <v>4241</v>
      </c>
      <c r="C27" t="s">
        <v>360</v>
      </c>
      <c r="D27" t="s">
        <v>4242</v>
      </c>
      <c r="E27" t="s">
        <v>4175</v>
      </c>
    </row>
    <row r="28" spans="1:5" x14ac:dyDescent="0.25">
      <c r="A28" t="s">
        <v>4172</v>
      </c>
      <c r="B28" t="s">
        <v>4243</v>
      </c>
      <c r="C28" t="s">
        <v>1621</v>
      </c>
      <c r="D28" t="s">
        <v>4244</v>
      </c>
      <c r="E28" t="s">
        <v>4175</v>
      </c>
    </row>
    <row r="29" spans="1:5" x14ac:dyDescent="0.25">
      <c r="A29" t="s">
        <v>4172</v>
      </c>
      <c r="B29" t="s">
        <v>4245</v>
      </c>
      <c r="C29" t="s">
        <v>4246</v>
      </c>
      <c r="D29" t="s">
        <v>4247</v>
      </c>
      <c r="E29" t="s">
        <v>4175</v>
      </c>
    </row>
    <row r="30" spans="1:5" x14ac:dyDescent="0.25">
      <c r="A30" t="s">
        <v>4172</v>
      </c>
      <c r="B30" t="s">
        <v>4248</v>
      </c>
      <c r="C30" t="s">
        <v>378</v>
      </c>
      <c r="D30" t="s">
        <v>4249</v>
      </c>
      <c r="E30" t="s">
        <v>4175</v>
      </c>
    </row>
    <row r="31" spans="1:5" x14ac:dyDescent="0.25">
      <c r="A31" t="s">
        <v>4172</v>
      </c>
      <c r="B31" t="s">
        <v>4250</v>
      </c>
      <c r="C31" t="s">
        <v>4251</v>
      </c>
      <c r="D31" t="s">
        <v>4252</v>
      </c>
      <c r="E31" t="s">
        <v>4175</v>
      </c>
    </row>
    <row r="32" spans="1:5" x14ac:dyDescent="0.25">
      <c r="A32" t="s">
        <v>4172</v>
      </c>
      <c r="B32" t="s">
        <v>4253</v>
      </c>
      <c r="C32" t="s">
        <v>4254</v>
      </c>
      <c r="E32" t="s">
        <v>4196</v>
      </c>
    </row>
    <row r="33" spans="1:5" x14ac:dyDescent="0.25">
      <c r="A33" t="s">
        <v>4172</v>
      </c>
      <c r="B33" t="s">
        <v>4255</v>
      </c>
      <c r="C33" t="s">
        <v>1565</v>
      </c>
      <c r="D33" t="s">
        <v>4256</v>
      </c>
      <c r="E33" t="s">
        <v>4175</v>
      </c>
    </row>
    <row r="34" spans="1:5" x14ac:dyDescent="0.25">
      <c r="A34" t="s">
        <v>4172</v>
      </c>
      <c r="B34" t="s">
        <v>4257</v>
      </c>
      <c r="C34" t="s">
        <v>4258</v>
      </c>
      <c r="D34" t="s">
        <v>4259</v>
      </c>
      <c r="E34" t="s">
        <v>4175</v>
      </c>
    </row>
    <row r="35" spans="1:5" x14ac:dyDescent="0.25">
      <c r="A35" t="s">
        <v>4172</v>
      </c>
      <c r="B35" t="s">
        <v>4260</v>
      </c>
      <c r="C35" t="s">
        <v>1586</v>
      </c>
      <c r="D35" t="s">
        <v>4261</v>
      </c>
      <c r="E35" t="s">
        <v>4175</v>
      </c>
    </row>
    <row r="36" spans="1:5" x14ac:dyDescent="0.25">
      <c r="A36" t="s">
        <v>4172</v>
      </c>
      <c r="B36" t="s">
        <v>4262</v>
      </c>
      <c r="C36" t="s">
        <v>3738</v>
      </c>
      <c r="D36" t="s">
        <v>4263</v>
      </c>
      <c r="E36" t="s">
        <v>4175</v>
      </c>
    </row>
    <row r="37" spans="1:5" x14ac:dyDescent="0.25">
      <c r="A37" t="s">
        <v>4172</v>
      </c>
      <c r="B37" t="s">
        <v>4264</v>
      </c>
      <c r="C37" t="s">
        <v>431</v>
      </c>
      <c r="E37" t="s">
        <v>4196</v>
      </c>
    </row>
    <row r="38" spans="1:5" x14ac:dyDescent="0.25">
      <c r="A38" t="s">
        <v>4172</v>
      </c>
      <c r="B38" t="s">
        <v>4265</v>
      </c>
      <c r="C38" t="s">
        <v>258</v>
      </c>
      <c r="D38" t="s">
        <v>4266</v>
      </c>
      <c r="E38" t="s">
        <v>4175</v>
      </c>
    </row>
    <row r="39" spans="1:5" x14ac:dyDescent="0.25">
      <c r="A39" t="s">
        <v>4172</v>
      </c>
      <c r="B39" t="s">
        <v>4267</v>
      </c>
      <c r="C39" t="s">
        <v>358</v>
      </c>
      <c r="D39" t="s">
        <v>4268</v>
      </c>
      <c r="E39" t="s">
        <v>4175</v>
      </c>
    </row>
    <row r="40" spans="1:5" x14ac:dyDescent="0.25">
      <c r="A40" t="s">
        <v>4172</v>
      </c>
      <c r="B40" t="s">
        <v>4269</v>
      </c>
      <c r="C40" t="s">
        <v>4270</v>
      </c>
      <c r="D40" t="s">
        <v>4271</v>
      </c>
      <c r="E40" t="s">
        <v>4175</v>
      </c>
    </row>
    <row r="41" spans="1:5" x14ac:dyDescent="0.25">
      <c r="A41" t="s">
        <v>4172</v>
      </c>
      <c r="B41" t="s">
        <v>4272</v>
      </c>
      <c r="C41" t="s">
        <v>4273</v>
      </c>
      <c r="D41" t="s">
        <v>4274</v>
      </c>
      <c r="E41" t="s">
        <v>4175</v>
      </c>
    </row>
    <row r="42" spans="1:5" x14ac:dyDescent="0.25">
      <c r="A42" t="s">
        <v>4172</v>
      </c>
      <c r="B42" t="s">
        <v>4275</v>
      </c>
      <c r="C42" t="s">
        <v>319</v>
      </c>
      <c r="D42" t="s">
        <v>4276</v>
      </c>
      <c r="E42" t="s">
        <v>4175</v>
      </c>
    </row>
    <row r="43" spans="1:5" x14ac:dyDescent="0.25">
      <c r="A43" t="s">
        <v>4172</v>
      </c>
      <c r="B43" t="s">
        <v>4277</v>
      </c>
      <c r="C43" t="s">
        <v>4278</v>
      </c>
      <c r="E43" t="s">
        <v>4196</v>
      </c>
    </row>
    <row r="44" spans="1:5" x14ac:dyDescent="0.25">
      <c r="A44" t="s">
        <v>4172</v>
      </c>
      <c r="B44" t="s">
        <v>4279</v>
      </c>
      <c r="C44" t="s">
        <v>4280</v>
      </c>
      <c r="D44" t="s">
        <v>4281</v>
      </c>
      <c r="E44" t="s">
        <v>4175</v>
      </c>
    </row>
    <row r="45" spans="1:5" x14ac:dyDescent="0.25">
      <c r="A45" t="s">
        <v>4172</v>
      </c>
      <c r="B45" t="s">
        <v>4282</v>
      </c>
      <c r="C45" t="s">
        <v>440</v>
      </c>
      <c r="D45" t="s">
        <v>4283</v>
      </c>
      <c r="E45" t="s">
        <v>4175</v>
      </c>
    </row>
    <row r="46" spans="1:5" x14ac:dyDescent="0.25">
      <c r="A46" t="s">
        <v>4172</v>
      </c>
      <c r="B46" t="s">
        <v>4284</v>
      </c>
      <c r="C46" t="s">
        <v>4285</v>
      </c>
      <c r="D46" t="s">
        <v>4286</v>
      </c>
      <c r="E46" t="s">
        <v>4175</v>
      </c>
    </row>
    <row r="47" spans="1:5" x14ac:dyDescent="0.25">
      <c r="A47" t="s">
        <v>4172</v>
      </c>
      <c r="B47" t="s">
        <v>4287</v>
      </c>
      <c r="C47" t="s">
        <v>4288</v>
      </c>
      <c r="D47" t="s">
        <v>4289</v>
      </c>
      <c r="E47" t="s">
        <v>4175</v>
      </c>
    </row>
    <row r="48" spans="1:5" x14ac:dyDescent="0.25">
      <c r="A48" t="s">
        <v>4172</v>
      </c>
      <c r="B48" t="s">
        <v>4290</v>
      </c>
      <c r="C48" t="s">
        <v>4291</v>
      </c>
      <c r="D48" t="s">
        <v>4292</v>
      </c>
      <c r="E48" t="s">
        <v>4175</v>
      </c>
    </row>
    <row r="49" spans="1:5" x14ac:dyDescent="0.25">
      <c r="A49" t="s">
        <v>4172</v>
      </c>
      <c r="B49" t="s">
        <v>4293</v>
      </c>
      <c r="C49" t="s">
        <v>4294</v>
      </c>
      <c r="D49" t="s">
        <v>4295</v>
      </c>
      <c r="E49" t="s">
        <v>4175</v>
      </c>
    </row>
    <row r="50" spans="1:5" x14ac:dyDescent="0.25">
      <c r="A50" t="s">
        <v>4172</v>
      </c>
      <c r="B50" t="s">
        <v>4296</v>
      </c>
      <c r="C50" t="s">
        <v>1571</v>
      </c>
      <c r="D50" t="s">
        <v>4297</v>
      </c>
      <c r="E50" t="s">
        <v>4175</v>
      </c>
    </row>
    <row r="51" spans="1:5" x14ac:dyDescent="0.25">
      <c r="A51" t="s">
        <v>4172</v>
      </c>
      <c r="B51" t="s">
        <v>4298</v>
      </c>
      <c r="C51" t="s">
        <v>268</v>
      </c>
      <c r="D51" t="s">
        <v>4299</v>
      </c>
      <c r="E51" t="s">
        <v>4175</v>
      </c>
    </row>
    <row r="52" spans="1:5" x14ac:dyDescent="0.25">
      <c r="A52" t="s">
        <v>4172</v>
      </c>
      <c r="B52" t="s">
        <v>4300</v>
      </c>
      <c r="C52" t="s">
        <v>272</v>
      </c>
      <c r="D52" t="s">
        <v>4301</v>
      </c>
      <c r="E52" t="s">
        <v>4175</v>
      </c>
    </row>
    <row r="53" spans="1:5" x14ac:dyDescent="0.25">
      <c r="A53" t="s">
        <v>4172</v>
      </c>
      <c r="B53" t="s">
        <v>4302</v>
      </c>
      <c r="C53" t="s">
        <v>4303</v>
      </c>
      <c r="D53" t="s">
        <v>4304</v>
      </c>
      <c r="E53" t="s">
        <v>4175</v>
      </c>
    </row>
    <row r="54" spans="1:5" x14ac:dyDescent="0.25">
      <c r="A54" t="s">
        <v>4172</v>
      </c>
      <c r="B54" t="s">
        <v>4305</v>
      </c>
      <c r="C54" t="s">
        <v>408</v>
      </c>
      <c r="D54" t="s">
        <v>4306</v>
      </c>
      <c r="E54" t="s">
        <v>4175</v>
      </c>
    </row>
    <row r="55" spans="1:5" x14ac:dyDescent="0.25">
      <c r="A55" t="s">
        <v>4172</v>
      </c>
      <c r="B55" t="s">
        <v>4307</v>
      </c>
      <c r="C55" t="s">
        <v>4308</v>
      </c>
      <c r="D55" t="s">
        <v>4309</v>
      </c>
      <c r="E55" t="s">
        <v>4175</v>
      </c>
    </row>
    <row r="56" spans="1:5" x14ac:dyDescent="0.25">
      <c r="A56" t="s">
        <v>4172</v>
      </c>
      <c r="B56" t="s">
        <v>4310</v>
      </c>
      <c r="C56" t="s">
        <v>338</v>
      </c>
      <c r="D56" t="s">
        <v>4311</v>
      </c>
      <c r="E56" t="s">
        <v>4175</v>
      </c>
    </row>
    <row r="57" spans="1:5" x14ac:dyDescent="0.25">
      <c r="A57" t="s">
        <v>4172</v>
      </c>
      <c r="B57" t="s">
        <v>4312</v>
      </c>
      <c r="C57" t="s">
        <v>4313</v>
      </c>
      <c r="D57" t="s">
        <v>4314</v>
      </c>
      <c r="E57" t="s">
        <v>4175</v>
      </c>
    </row>
    <row r="58" spans="1:5" x14ac:dyDescent="0.25">
      <c r="A58" t="s">
        <v>4172</v>
      </c>
      <c r="B58" t="s">
        <v>4315</v>
      </c>
      <c r="C58" t="s">
        <v>4316</v>
      </c>
      <c r="E58" t="s">
        <v>4196</v>
      </c>
    </row>
    <row r="59" spans="1:5" x14ac:dyDescent="0.25">
      <c r="A59" t="s">
        <v>4172</v>
      </c>
      <c r="B59" t="s">
        <v>4317</v>
      </c>
      <c r="C59" t="s">
        <v>4318</v>
      </c>
      <c r="D59" t="s">
        <v>4319</v>
      </c>
      <c r="E59" t="s">
        <v>4175</v>
      </c>
    </row>
    <row r="60" spans="1:5" x14ac:dyDescent="0.25">
      <c r="A60" t="s">
        <v>4172</v>
      </c>
      <c r="B60" t="s">
        <v>4320</v>
      </c>
      <c r="C60" t="s">
        <v>4321</v>
      </c>
      <c r="D60" t="s">
        <v>4322</v>
      </c>
      <c r="E60" t="s">
        <v>4175</v>
      </c>
    </row>
    <row r="61" spans="1:5" x14ac:dyDescent="0.25">
      <c r="A61" t="s">
        <v>4323</v>
      </c>
      <c r="B61" t="s">
        <v>4324</v>
      </c>
      <c r="C61" t="s">
        <v>886</v>
      </c>
      <c r="D61" t="s">
        <v>4325</v>
      </c>
      <c r="E61" t="s">
        <v>4175</v>
      </c>
    </row>
    <row r="62" spans="1:5" x14ac:dyDescent="0.25">
      <c r="A62" t="s">
        <v>4323</v>
      </c>
      <c r="B62" t="s">
        <v>4326</v>
      </c>
      <c r="C62" t="s">
        <v>676</v>
      </c>
      <c r="D62" t="s">
        <v>4327</v>
      </c>
      <c r="E62" t="s">
        <v>4175</v>
      </c>
    </row>
    <row r="63" spans="1:5" x14ac:dyDescent="0.25">
      <c r="A63" t="s">
        <v>4323</v>
      </c>
      <c r="B63" t="s">
        <v>4328</v>
      </c>
      <c r="C63" t="s">
        <v>629</v>
      </c>
      <c r="D63" t="s">
        <v>4329</v>
      </c>
      <c r="E63" t="s">
        <v>4175</v>
      </c>
    </row>
    <row r="64" spans="1:5" x14ac:dyDescent="0.25">
      <c r="A64" t="s">
        <v>4323</v>
      </c>
      <c r="B64" t="s">
        <v>4330</v>
      </c>
      <c r="C64" t="s">
        <v>514</v>
      </c>
      <c r="D64" t="s">
        <v>4331</v>
      </c>
      <c r="E64" t="s">
        <v>4175</v>
      </c>
    </row>
    <row r="65" spans="1:5" x14ac:dyDescent="0.25">
      <c r="A65" t="s">
        <v>4323</v>
      </c>
      <c r="B65" t="s">
        <v>4332</v>
      </c>
      <c r="C65" t="s">
        <v>565</v>
      </c>
      <c r="D65" t="s">
        <v>4333</v>
      </c>
      <c r="E65" t="s">
        <v>4175</v>
      </c>
    </row>
    <row r="66" spans="1:5" x14ac:dyDescent="0.25">
      <c r="A66" t="s">
        <v>4323</v>
      </c>
      <c r="B66" t="s">
        <v>4334</v>
      </c>
      <c r="C66" t="s">
        <v>4335</v>
      </c>
      <c r="D66" t="s">
        <v>4336</v>
      </c>
      <c r="E66" t="s">
        <v>4175</v>
      </c>
    </row>
    <row r="67" spans="1:5" x14ac:dyDescent="0.25">
      <c r="A67" t="s">
        <v>4323</v>
      </c>
      <c r="B67" t="s">
        <v>4337</v>
      </c>
      <c r="C67" t="s">
        <v>4338</v>
      </c>
      <c r="D67" t="s">
        <v>4339</v>
      </c>
      <c r="E67" t="s">
        <v>4175</v>
      </c>
    </row>
    <row r="68" spans="1:5" x14ac:dyDescent="0.25">
      <c r="A68" t="s">
        <v>4323</v>
      </c>
      <c r="B68" t="s">
        <v>4340</v>
      </c>
      <c r="C68" t="s">
        <v>1889</v>
      </c>
      <c r="D68" t="s">
        <v>4341</v>
      </c>
      <c r="E68" t="s">
        <v>4175</v>
      </c>
    </row>
    <row r="69" spans="1:5" x14ac:dyDescent="0.25">
      <c r="A69" t="s">
        <v>4323</v>
      </c>
      <c r="B69" t="s">
        <v>4342</v>
      </c>
      <c r="C69" t="s">
        <v>461</v>
      </c>
      <c r="D69" t="s">
        <v>4343</v>
      </c>
      <c r="E69" t="s">
        <v>4175</v>
      </c>
    </row>
    <row r="70" spans="1:5" x14ac:dyDescent="0.25">
      <c r="A70" t="s">
        <v>4323</v>
      </c>
      <c r="B70" t="s">
        <v>4344</v>
      </c>
      <c r="C70" t="s">
        <v>579</v>
      </c>
      <c r="D70" t="s">
        <v>4345</v>
      </c>
      <c r="E70" t="s">
        <v>4175</v>
      </c>
    </row>
    <row r="71" spans="1:5" x14ac:dyDescent="0.25">
      <c r="A71" t="s">
        <v>4323</v>
      </c>
      <c r="B71" t="s">
        <v>4346</v>
      </c>
      <c r="C71" t="s">
        <v>4347</v>
      </c>
      <c r="E71" t="s">
        <v>4196</v>
      </c>
    </row>
    <row r="72" spans="1:5" x14ac:dyDescent="0.25">
      <c r="A72" t="s">
        <v>4323</v>
      </c>
      <c r="B72" t="s">
        <v>4348</v>
      </c>
      <c r="C72" t="s">
        <v>4349</v>
      </c>
      <c r="E72" t="s">
        <v>4196</v>
      </c>
    </row>
    <row r="73" spans="1:5" x14ac:dyDescent="0.25">
      <c r="A73" t="s">
        <v>4323</v>
      </c>
      <c r="B73" t="s">
        <v>4350</v>
      </c>
      <c r="C73" t="s">
        <v>476</v>
      </c>
      <c r="D73" t="s">
        <v>4351</v>
      </c>
      <c r="E73" t="s">
        <v>4175</v>
      </c>
    </row>
    <row r="74" spans="1:5" x14ac:dyDescent="0.25">
      <c r="A74" t="s">
        <v>4323</v>
      </c>
      <c r="B74" t="s">
        <v>4352</v>
      </c>
      <c r="C74" t="s">
        <v>4353</v>
      </c>
      <c r="D74" t="s">
        <v>4354</v>
      </c>
      <c r="E74" t="s">
        <v>4175</v>
      </c>
    </row>
    <row r="75" spans="1:5" x14ac:dyDescent="0.25">
      <c r="A75" t="s">
        <v>4323</v>
      </c>
      <c r="B75" t="s">
        <v>4355</v>
      </c>
      <c r="C75" t="s">
        <v>464</v>
      </c>
      <c r="D75" t="s">
        <v>4356</v>
      </c>
      <c r="E75" t="s">
        <v>4175</v>
      </c>
    </row>
    <row r="76" spans="1:5" x14ac:dyDescent="0.25">
      <c r="A76" t="s">
        <v>4323</v>
      </c>
      <c r="B76" t="s">
        <v>4357</v>
      </c>
      <c r="C76" t="s">
        <v>623</v>
      </c>
      <c r="D76" t="s">
        <v>4358</v>
      </c>
      <c r="E76" t="s">
        <v>4175</v>
      </c>
    </row>
    <row r="77" spans="1:5" x14ac:dyDescent="0.25">
      <c r="A77" t="s">
        <v>4323</v>
      </c>
      <c r="B77" t="s">
        <v>4359</v>
      </c>
      <c r="C77" t="s">
        <v>538</v>
      </c>
      <c r="D77" t="s">
        <v>4360</v>
      </c>
      <c r="E77" t="s">
        <v>4175</v>
      </c>
    </row>
    <row r="78" spans="1:5" x14ac:dyDescent="0.25">
      <c r="A78" t="s">
        <v>4323</v>
      </c>
      <c r="B78" t="s">
        <v>4361</v>
      </c>
      <c r="C78" t="s">
        <v>503</v>
      </c>
      <c r="D78" t="s">
        <v>4362</v>
      </c>
      <c r="E78" t="s">
        <v>4175</v>
      </c>
    </row>
    <row r="79" spans="1:5" x14ac:dyDescent="0.25">
      <c r="A79" t="s">
        <v>4323</v>
      </c>
      <c r="B79" t="s">
        <v>4363</v>
      </c>
      <c r="C79" t="s">
        <v>518</v>
      </c>
      <c r="D79" t="s">
        <v>4364</v>
      </c>
      <c r="E79" t="s">
        <v>4175</v>
      </c>
    </row>
    <row r="80" spans="1:5" x14ac:dyDescent="0.25">
      <c r="A80" t="s">
        <v>4323</v>
      </c>
      <c r="B80" t="s">
        <v>4365</v>
      </c>
      <c r="C80" t="s">
        <v>1298</v>
      </c>
      <c r="D80" t="s">
        <v>4366</v>
      </c>
      <c r="E80" t="s">
        <v>4175</v>
      </c>
    </row>
    <row r="81" spans="1:5" x14ac:dyDescent="0.25">
      <c r="A81" t="s">
        <v>4323</v>
      </c>
      <c r="B81" t="s">
        <v>4367</v>
      </c>
      <c r="C81" t="s">
        <v>687</v>
      </c>
      <c r="D81" t="s">
        <v>4368</v>
      </c>
      <c r="E81" t="s">
        <v>4175</v>
      </c>
    </row>
    <row r="82" spans="1:5" x14ac:dyDescent="0.25">
      <c r="A82" t="s">
        <v>4323</v>
      </c>
      <c r="B82" t="s">
        <v>4369</v>
      </c>
      <c r="C82" t="s">
        <v>783</v>
      </c>
      <c r="D82" t="s">
        <v>4370</v>
      </c>
      <c r="E82" t="s">
        <v>4175</v>
      </c>
    </row>
    <row r="83" spans="1:5" x14ac:dyDescent="0.25">
      <c r="A83" t="s">
        <v>4323</v>
      </c>
      <c r="B83" t="s">
        <v>4371</v>
      </c>
      <c r="C83" t="s">
        <v>1083</v>
      </c>
      <c r="D83" t="s">
        <v>4372</v>
      </c>
      <c r="E83" t="s">
        <v>4175</v>
      </c>
    </row>
    <row r="84" spans="1:5" x14ac:dyDescent="0.25">
      <c r="A84" t="s">
        <v>4323</v>
      </c>
      <c r="B84" t="s">
        <v>4373</v>
      </c>
      <c r="C84" t="s">
        <v>468</v>
      </c>
      <c r="D84" t="s">
        <v>4374</v>
      </c>
      <c r="E84" t="s">
        <v>4175</v>
      </c>
    </row>
    <row r="85" spans="1:5" x14ac:dyDescent="0.25">
      <c r="A85" t="s">
        <v>4323</v>
      </c>
      <c r="B85" t="s">
        <v>4375</v>
      </c>
      <c r="C85" t="s">
        <v>4376</v>
      </c>
      <c r="D85" t="s">
        <v>4377</v>
      </c>
      <c r="E85" t="s">
        <v>4175</v>
      </c>
    </row>
    <row r="86" spans="1:5" x14ac:dyDescent="0.25">
      <c r="A86" t="s">
        <v>4323</v>
      </c>
      <c r="B86" t="s">
        <v>4378</v>
      </c>
      <c r="C86" t="s">
        <v>4379</v>
      </c>
      <c r="E86" t="s">
        <v>4196</v>
      </c>
    </row>
    <row r="87" spans="1:5" x14ac:dyDescent="0.25">
      <c r="A87" t="s">
        <v>4323</v>
      </c>
      <c r="B87" t="s">
        <v>4380</v>
      </c>
      <c r="C87" t="s">
        <v>4381</v>
      </c>
      <c r="D87" t="s">
        <v>4382</v>
      </c>
      <c r="E87" t="s">
        <v>4175</v>
      </c>
    </row>
    <row r="88" spans="1:5" x14ac:dyDescent="0.25">
      <c r="A88" t="s">
        <v>4323</v>
      </c>
      <c r="B88" t="s">
        <v>4383</v>
      </c>
      <c r="C88" t="s">
        <v>4033</v>
      </c>
      <c r="D88" t="s">
        <v>4384</v>
      </c>
      <c r="E88" t="s">
        <v>4175</v>
      </c>
    </row>
    <row r="89" spans="1:5" x14ac:dyDescent="0.25">
      <c r="A89" t="s">
        <v>4323</v>
      </c>
      <c r="B89" t="s">
        <v>4385</v>
      </c>
      <c r="C89" t="s">
        <v>455</v>
      </c>
      <c r="D89" t="s">
        <v>4386</v>
      </c>
      <c r="E89" t="s">
        <v>4175</v>
      </c>
    </row>
    <row r="90" spans="1:5" x14ac:dyDescent="0.25">
      <c r="A90" t="s">
        <v>4323</v>
      </c>
      <c r="B90" t="s">
        <v>4387</v>
      </c>
      <c r="C90" t="s">
        <v>472</v>
      </c>
      <c r="D90" t="s">
        <v>4388</v>
      </c>
      <c r="E90" t="s">
        <v>4175</v>
      </c>
    </row>
    <row r="91" spans="1:5" x14ac:dyDescent="0.25">
      <c r="A91" t="s">
        <v>4323</v>
      </c>
      <c r="B91" t="s">
        <v>4389</v>
      </c>
      <c r="C91" t="s">
        <v>1811</v>
      </c>
      <c r="D91" t="s">
        <v>4390</v>
      </c>
      <c r="E91" t="s">
        <v>4175</v>
      </c>
    </row>
    <row r="92" spans="1:5" x14ac:dyDescent="0.25">
      <c r="A92" t="s">
        <v>4323</v>
      </c>
      <c r="B92" t="s">
        <v>4391</v>
      </c>
      <c r="C92" t="s">
        <v>1018</v>
      </c>
      <c r="D92" t="s">
        <v>4392</v>
      </c>
      <c r="E92" t="s">
        <v>4175</v>
      </c>
    </row>
    <row r="93" spans="1:5" x14ac:dyDescent="0.25">
      <c r="A93" t="s">
        <v>4323</v>
      </c>
      <c r="B93" t="s">
        <v>4393</v>
      </c>
      <c r="C93" t="s">
        <v>485</v>
      </c>
      <c r="D93" t="s">
        <v>4394</v>
      </c>
      <c r="E93" t="s">
        <v>4175</v>
      </c>
    </row>
    <row r="94" spans="1:5" x14ac:dyDescent="0.25">
      <c r="A94" t="s">
        <v>4323</v>
      </c>
      <c r="B94" t="s">
        <v>4395</v>
      </c>
      <c r="C94" t="s">
        <v>506</v>
      </c>
      <c r="D94" t="s">
        <v>4396</v>
      </c>
      <c r="E94" t="s">
        <v>4175</v>
      </c>
    </row>
    <row r="95" spans="1:5" x14ac:dyDescent="0.25">
      <c r="A95" t="s">
        <v>4323</v>
      </c>
      <c r="B95" t="s">
        <v>4397</v>
      </c>
      <c r="C95" t="s">
        <v>553</v>
      </c>
      <c r="D95" t="s">
        <v>4398</v>
      </c>
      <c r="E95" t="s">
        <v>4175</v>
      </c>
    </row>
    <row r="96" spans="1:5" x14ac:dyDescent="0.25">
      <c r="A96" t="s">
        <v>4323</v>
      </c>
      <c r="B96" t="s">
        <v>4399</v>
      </c>
      <c r="C96" t="s">
        <v>493</v>
      </c>
      <c r="D96" t="s">
        <v>4400</v>
      </c>
      <c r="E96" t="s">
        <v>4175</v>
      </c>
    </row>
    <row r="97" spans="1:5" x14ac:dyDescent="0.25">
      <c r="A97" t="s">
        <v>4323</v>
      </c>
      <c r="B97" t="s">
        <v>4401</v>
      </c>
      <c r="C97" t="s">
        <v>4402</v>
      </c>
      <c r="D97" t="s">
        <v>4403</v>
      </c>
      <c r="E97" t="s">
        <v>4175</v>
      </c>
    </row>
    <row r="98" spans="1:5" x14ac:dyDescent="0.25">
      <c r="A98" t="s">
        <v>4323</v>
      </c>
      <c r="B98" t="s">
        <v>4404</v>
      </c>
      <c r="C98" t="s">
        <v>707</v>
      </c>
      <c r="D98" t="s">
        <v>4405</v>
      </c>
      <c r="E98" t="s">
        <v>4175</v>
      </c>
    </row>
    <row r="99" spans="1:5" x14ac:dyDescent="0.25">
      <c r="A99" t="s">
        <v>4323</v>
      </c>
      <c r="B99" t="s">
        <v>4406</v>
      </c>
      <c r="C99" t="s">
        <v>618</v>
      </c>
      <c r="D99" t="s">
        <v>4407</v>
      </c>
      <c r="E99" t="s">
        <v>4175</v>
      </c>
    </row>
    <row r="100" spans="1:5" x14ac:dyDescent="0.25">
      <c r="A100" t="s">
        <v>4323</v>
      </c>
      <c r="B100" t="s">
        <v>4408</v>
      </c>
      <c r="C100" t="s">
        <v>745</v>
      </c>
      <c r="D100" t="s">
        <v>4409</v>
      </c>
      <c r="E100" t="s">
        <v>4175</v>
      </c>
    </row>
    <row r="101" spans="1:5" x14ac:dyDescent="0.25">
      <c r="A101" t="s">
        <v>4323</v>
      </c>
      <c r="B101" t="s">
        <v>2309</v>
      </c>
      <c r="C101" t="s">
        <v>717</v>
      </c>
      <c r="D101" t="s">
        <v>4410</v>
      </c>
      <c r="E101" t="s">
        <v>4175</v>
      </c>
    </row>
    <row r="102" spans="1:5" x14ac:dyDescent="0.25">
      <c r="A102" t="s">
        <v>4323</v>
      </c>
      <c r="B102" t="s">
        <v>4411</v>
      </c>
      <c r="C102" t="s">
        <v>457</v>
      </c>
      <c r="D102" t="s">
        <v>4412</v>
      </c>
      <c r="E102" t="s">
        <v>4175</v>
      </c>
    </row>
    <row r="103" spans="1:5" x14ac:dyDescent="0.25">
      <c r="A103" t="s">
        <v>4323</v>
      </c>
      <c r="B103" t="s">
        <v>4413</v>
      </c>
      <c r="C103" t="s">
        <v>641</v>
      </c>
      <c r="D103" t="s">
        <v>4414</v>
      </c>
      <c r="E103" t="s">
        <v>4175</v>
      </c>
    </row>
    <row r="104" spans="1:5" x14ac:dyDescent="0.25">
      <c r="A104" t="s">
        <v>4323</v>
      </c>
      <c r="B104" t="s">
        <v>4415</v>
      </c>
      <c r="C104" t="s">
        <v>4416</v>
      </c>
      <c r="D104" t="s">
        <v>4417</v>
      </c>
      <c r="E104" t="s">
        <v>4175</v>
      </c>
    </row>
    <row r="105" spans="1:5" x14ac:dyDescent="0.25">
      <c r="A105" t="s">
        <v>4323</v>
      </c>
      <c r="B105" t="s">
        <v>4418</v>
      </c>
      <c r="C105" t="s">
        <v>4419</v>
      </c>
      <c r="E105" t="s">
        <v>4196</v>
      </c>
    </row>
    <row r="106" spans="1:5" x14ac:dyDescent="0.25">
      <c r="A106" t="s">
        <v>4323</v>
      </c>
      <c r="B106" t="s">
        <v>4420</v>
      </c>
      <c r="C106" t="s">
        <v>459</v>
      </c>
      <c r="D106" t="s">
        <v>4421</v>
      </c>
      <c r="E106" t="s">
        <v>4175</v>
      </c>
    </row>
    <row r="107" spans="1:5" x14ac:dyDescent="0.25">
      <c r="A107" t="s">
        <v>4323</v>
      </c>
      <c r="B107" t="s">
        <v>4422</v>
      </c>
      <c r="C107" t="s">
        <v>594</v>
      </c>
      <c r="D107" t="s">
        <v>4423</v>
      </c>
      <c r="E107" t="s">
        <v>4175</v>
      </c>
    </row>
    <row r="108" spans="1:5" x14ac:dyDescent="0.25">
      <c r="A108" t="s">
        <v>3262</v>
      </c>
      <c r="B108" t="s">
        <v>4424</v>
      </c>
      <c r="C108" t="s">
        <v>4425</v>
      </c>
      <c r="D108" t="s">
        <v>4426</v>
      </c>
      <c r="E108" t="s">
        <v>4175</v>
      </c>
    </row>
    <row r="109" spans="1:5" x14ac:dyDescent="0.25">
      <c r="A109" t="s">
        <v>3262</v>
      </c>
      <c r="B109" t="s">
        <v>4427</v>
      </c>
      <c r="C109" t="s">
        <v>4428</v>
      </c>
      <c r="D109" t="s">
        <v>4429</v>
      </c>
      <c r="E109" t="s">
        <v>4175</v>
      </c>
    </row>
    <row r="110" spans="1:5" x14ac:dyDescent="0.25">
      <c r="A110" t="s">
        <v>3262</v>
      </c>
      <c r="B110" t="s">
        <v>4430</v>
      </c>
      <c r="C110" t="s">
        <v>2407</v>
      </c>
      <c r="D110" t="s">
        <v>4431</v>
      </c>
      <c r="E110" t="s">
        <v>4175</v>
      </c>
    </row>
    <row r="111" spans="1:5" x14ac:dyDescent="0.25">
      <c r="A111" t="s">
        <v>3262</v>
      </c>
      <c r="B111" t="s">
        <v>4432</v>
      </c>
      <c r="C111" t="s">
        <v>1499</v>
      </c>
      <c r="D111" t="s">
        <v>4433</v>
      </c>
      <c r="E111" t="s">
        <v>4175</v>
      </c>
    </row>
    <row r="112" spans="1:5" x14ac:dyDescent="0.25">
      <c r="A112" t="s">
        <v>3262</v>
      </c>
      <c r="B112" t="s">
        <v>4434</v>
      </c>
      <c r="C112" t="s">
        <v>1493</v>
      </c>
      <c r="D112" t="s">
        <v>4435</v>
      </c>
      <c r="E112" t="s">
        <v>4175</v>
      </c>
    </row>
    <row r="113" spans="1:5" x14ac:dyDescent="0.25">
      <c r="A113" t="s">
        <v>3262</v>
      </c>
      <c r="B113" t="s">
        <v>4160</v>
      </c>
      <c r="C113" t="s">
        <v>1476</v>
      </c>
      <c r="D113" t="s">
        <v>4436</v>
      </c>
      <c r="E113" t="s">
        <v>4175</v>
      </c>
    </row>
    <row r="114" spans="1:5" x14ac:dyDescent="0.25">
      <c r="A114" t="s">
        <v>3262</v>
      </c>
      <c r="B114" t="s">
        <v>4437</v>
      </c>
      <c r="C114" t="s">
        <v>2406</v>
      </c>
      <c r="D114" t="s">
        <v>4438</v>
      </c>
      <c r="E114" t="s">
        <v>4175</v>
      </c>
    </row>
    <row r="115" spans="1:5" x14ac:dyDescent="0.25">
      <c r="A115" t="s">
        <v>3262</v>
      </c>
      <c r="B115" t="s">
        <v>4439</v>
      </c>
      <c r="C115" t="s">
        <v>1480</v>
      </c>
      <c r="D115" t="s">
        <v>4440</v>
      </c>
      <c r="E115" t="s">
        <v>4175</v>
      </c>
    </row>
    <row r="116" spans="1:5" x14ac:dyDescent="0.25">
      <c r="A116" t="s">
        <v>4441</v>
      </c>
      <c r="B116" t="s">
        <v>4442</v>
      </c>
      <c r="C116" t="s">
        <v>1560</v>
      </c>
      <c r="D116" t="s">
        <v>4443</v>
      </c>
      <c r="E116" t="s">
        <v>4175</v>
      </c>
    </row>
    <row r="117" spans="1:5" x14ac:dyDescent="0.25">
      <c r="A117" t="s">
        <v>4441</v>
      </c>
      <c r="B117" t="s">
        <v>4444</v>
      </c>
      <c r="C117" t="s">
        <v>4445</v>
      </c>
      <c r="D117" t="s">
        <v>4446</v>
      </c>
      <c r="E117" t="s">
        <v>4175</v>
      </c>
    </row>
    <row r="118" spans="1:5" x14ac:dyDescent="0.25">
      <c r="A118" t="s">
        <v>4441</v>
      </c>
      <c r="B118" t="s">
        <v>4447</v>
      </c>
      <c r="C118" t="s">
        <v>4448</v>
      </c>
      <c r="D118" t="s">
        <v>4449</v>
      </c>
      <c r="E118" t="s">
        <v>4175</v>
      </c>
    </row>
    <row r="119" spans="1:5" x14ac:dyDescent="0.25">
      <c r="A119" t="s">
        <v>4441</v>
      </c>
      <c r="B119" t="s">
        <v>4450</v>
      </c>
      <c r="C119" t="s">
        <v>98</v>
      </c>
      <c r="E119" t="s">
        <v>4196</v>
      </c>
    </row>
    <row r="120" spans="1:5" x14ac:dyDescent="0.25">
      <c r="A120" t="s">
        <v>4441</v>
      </c>
      <c r="B120" t="s">
        <v>4451</v>
      </c>
      <c r="C120" t="s">
        <v>20</v>
      </c>
      <c r="D120" t="s">
        <v>4452</v>
      </c>
      <c r="E120" t="s">
        <v>4175</v>
      </c>
    </row>
    <row r="121" spans="1:5" x14ac:dyDescent="0.25">
      <c r="A121" t="s">
        <v>4441</v>
      </c>
      <c r="B121" t="s">
        <v>4453</v>
      </c>
      <c r="C121" t="s">
        <v>228</v>
      </c>
      <c r="D121" t="s">
        <v>4454</v>
      </c>
      <c r="E121" t="s">
        <v>4175</v>
      </c>
    </row>
    <row r="122" spans="1:5" x14ac:dyDescent="0.25">
      <c r="A122" t="s">
        <v>4441</v>
      </c>
      <c r="B122" t="s">
        <v>4455</v>
      </c>
      <c r="C122" t="s">
        <v>150</v>
      </c>
      <c r="D122" t="s">
        <v>4456</v>
      </c>
      <c r="E122" t="s">
        <v>4175</v>
      </c>
    </row>
    <row r="123" spans="1:5" x14ac:dyDescent="0.25">
      <c r="A123" t="s">
        <v>4441</v>
      </c>
      <c r="B123" t="s">
        <v>4457</v>
      </c>
      <c r="C123" t="s">
        <v>42</v>
      </c>
      <c r="D123" t="s">
        <v>4458</v>
      </c>
      <c r="E123" t="s">
        <v>4175</v>
      </c>
    </row>
    <row r="124" spans="1:5" x14ac:dyDescent="0.25">
      <c r="A124" t="s">
        <v>4441</v>
      </c>
      <c r="B124" t="s">
        <v>4459</v>
      </c>
      <c r="C124" t="s">
        <v>4460</v>
      </c>
      <c r="D124" t="s">
        <v>4461</v>
      </c>
      <c r="E124" t="s">
        <v>4175</v>
      </c>
    </row>
    <row r="125" spans="1:5" x14ac:dyDescent="0.25">
      <c r="A125" t="s">
        <v>4441</v>
      </c>
      <c r="B125" t="s">
        <v>4462</v>
      </c>
      <c r="C125" t="s">
        <v>525</v>
      </c>
      <c r="D125" t="s">
        <v>4463</v>
      </c>
      <c r="E125" t="s">
        <v>4175</v>
      </c>
    </row>
    <row r="126" spans="1:5" x14ac:dyDescent="0.25">
      <c r="A126" t="s">
        <v>4441</v>
      </c>
      <c r="B126" t="s">
        <v>4464</v>
      </c>
      <c r="C126" t="s">
        <v>60</v>
      </c>
      <c r="D126" t="s">
        <v>4465</v>
      </c>
      <c r="E126" t="s">
        <v>4175</v>
      </c>
    </row>
    <row r="127" spans="1:5" x14ac:dyDescent="0.25">
      <c r="A127" t="s">
        <v>4441</v>
      </c>
      <c r="B127" t="s">
        <v>4466</v>
      </c>
      <c r="C127" t="s">
        <v>17</v>
      </c>
      <c r="D127" t="s">
        <v>4467</v>
      </c>
      <c r="E127" t="s">
        <v>4175</v>
      </c>
    </row>
    <row r="128" spans="1:5" x14ac:dyDescent="0.25">
      <c r="A128" t="s">
        <v>4441</v>
      </c>
      <c r="B128" t="s">
        <v>4468</v>
      </c>
      <c r="C128" t="s">
        <v>149</v>
      </c>
      <c r="D128" t="s">
        <v>4469</v>
      </c>
      <c r="E128" t="s">
        <v>4175</v>
      </c>
    </row>
    <row r="129" spans="1:5" x14ac:dyDescent="0.25">
      <c r="A129" t="s">
        <v>4441</v>
      </c>
      <c r="B129" t="s">
        <v>4470</v>
      </c>
      <c r="C129" t="s">
        <v>23</v>
      </c>
      <c r="E129" t="s">
        <v>4196</v>
      </c>
    </row>
    <row r="130" spans="1:5" x14ac:dyDescent="0.25">
      <c r="A130" t="s">
        <v>4441</v>
      </c>
      <c r="B130" t="s">
        <v>4471</v>
      </c>
      <c r="C130" t="s">
        <v>86</v>
      </c>
      <c r="D130" t="s">
        <v>4472</v>
      </c>
      <c r="E130" t="s">
        <v>4175</v>
      </c>
    </row>
    <row r="131" spans="1:5" x14ac:dyDescent="0.25">
      <c r="A131" t="s">
        <v>4441</v>
      </c>
      <c r="B131" t="s">
        <v>4473</v>
      </c>
      <c r="C131" t="s">
        <v>200</v>
      </c>
      <c r="D131" t="s">
        <v>4474</v>
      </c>
      <c r="E131" t="s">
        <v>4175</v>
      </c>
    </row>
    <row r="132" spans="1:5" x14ac:dyDescent="0.25">
      <c r="A132" t="s">
        <v>4441</v>
      </c>
      <c r="B132" t="s">
        <v>4475</v>
      </c>
      <c r="C132" t="s">
        <v>1558</v>
      </c>
      <c r="D132" t="s">
        <v>4476</v>
      </c>
      <c r="E132" t="s">
        <v>4175</v>
      </c>
    </row>
    <row r="133" spans="1:5" x14ac:dyDescent="0.25">
      <c r="A133" t="s">
        <v>4441</v>
      </c>
      <c r="B133" t="s">
        <v>4477</v>
      </c>
      <c r="C133" t="s">
        <v>30</v>
      </c>
      <c r="D133" t="s">
        <v>4478</v>
      </c>
      <c r="E133" t="s">
        <v>4175</v>
      </c>
    </row>
    <row r="134" spans="1:5" x14ac:dyDescent="0.25">
      <c r="A134" t="s">
        <v>4441</v>
      </c>
      <c r="B134" t="s">
        <v>4479</v>
      </c>
      <c r="C134" t="s">
        <v>4480</v>
      </c>
      <c r="E134" t="s">
        <v>4196</v>
      </c>
    </row>
    <row r="135" spans="1:5" x14ac:dyDescent="0.25">
      <c r="A135" t="s">
        <v>4441</v>
      </c>
      <c r="B135" t="s">
        <v>4481</v>
      </c>
      <c r="C135" t="s">
        <v>79</v>
      </c>
      <c r="D135" t="s">
        <v>4482</v>
      </c>
      <c r="E135" t="s">
        <v>4175</v>
      </c>
    </row>
    <row r="136" spans="1:5" x14ac:dyDescent="0.25">
      <c r="A136" t="s">
        <v>4441</v>
      </c>
      <c r="B136" t="s">
        <v>4483</v>
      </c>
      <c r="C136" t="s">
        <v>177</v>
      </c>
      <c r="D136" t="s">
        <v>4484</v>
      </c>
      <c r="E136" t="s">
        <v>4175</v>
      </c>
    </row>
    <row r="137" spans="1:5" x14ac:dyDescent="0.25">
      <c r="A137" t="s">
        <v>4441</v>
      </c>
      <c r="B137" t="s">
        <v>4485</v>
      </c>
      <c r="C137" t="s">
        <v>12</v>
      </c>
      <c r="D137" t="s">
        <v>4486</v>
      </c>
      <c r="E137" t="s">
        <v>4175</v>
      </c>
    </row>
    <row r="138" spans="1:5" x14ac:dyDescent="0.25">
      <c r="A138" t="s">
        <v>4441</v>
      </c>
      <c r="B138" t="s">
        <v>4487</v>
      </c>
      <c r="C138" t="s">
        <v>18</v>
      </c>
      <c r="D138" t="s">
        <v>4488</v>
      </c>
      <c r="E138" t="s">
        <v>4175</v>
      </c>
    </row>
    <row r="139" spans="1:5" x14ac:dyDescent="0.25">
      <c r="A139" t="s">
        <v>4441</v>
      </c>
      <c r="B139" t="s">
        <v>4489</v>
      </c>
      <c r="C139" t="s">
        <v>107</v>
      </c>
      <c r="D139" t="s">
        <v>4490</v>
      </c>
      <c r="E139" t="s">
        <v>4175</v>
      </c>
    </row>
    <row r="140" spans="1:5" x14ac:dyDescent="0.25">
      <c r="A140" t="s">
        <v>4441</v>
      </c>
      <c r="B140" t="s">
        <v>4491</v>
      </c>
      <c r="C140" t="s">
        <v>4492</v>
      </c>
      <c r="E140" t="s">
        <v>4196</v>
      </c>
    </row>
    <row r="141" spans="1:5" x14ac:dyDescent="0.25">
      <c r="A141" t="s">
        <v>4441</v>
      </c>
      <c r="B141" t="s">
        <v>4493</v>
      </c>
      <c r="C141" t="s">
        <v>232</v>
      </c>
      <c r="D141" t="s">
        <v>4494</v>
      </c>
      <c r="E141" t="s">
        <v>4175</v>
      </c>
    </row>
    <row r="142" spans="1:5" x14ac:dyDescent="0.25">
      <c r="A142" t="s">
        <v>4441</v>
      </c>
      <c r="B142" t="s">
        <v>4495</v>
      </c>
      <c r="C142" t="s">
        <v>4496</v>
      </c>
      <c r="D142" t="s">
        <v>4497</v>
      </c>
      <c r="E142" t="s">
        <v>4175</v>
      </c>
    </row>
    <row r="143" spans="1:5" x14ac:dyDescent="0.25">
      <c r="A143" t="s">
        <v>4441</v>
      </c>
      <c r="B143" t="s">
        <v>4498</v>
      </c>
      <c r="C143" t="s">
        <v>225</v>
      </c>
      <c r="D143" t="s">
        <v>4499</v>
      </c>
      <c r="E143" t="s">
        <v>4175</v>
      </c>
    </row>
    <row r="144" spans="1:5" x14ac:dyDescent="0.25">
      <c r="A144" t="s">
        <v>4441</v>
      </c>
      <c r="B144" t="s">
        <v>4500</v>
      </c>
      <c r="C144" t="s">
        <v>229</v>
      </c>
      <c r="D144" t="s">
        <v>4501</v>
      </c>
      <c r="E144" t="s">
        <v>4175</v>
      </c>
    </row>
    <row r="145" spans="1:5" x14ac:dyDescent="0.25">
      <c r="A145" t="s">
        <v>4441</v>
      </c>
      <c r="B145" t="s">
        <v>4502</v>
      </c>
      <c r="C145" t="s">
        <v>2414</v>
      </c>
      <c r="D145" t="s">
        <v>4503</v>
      </c>
      <c r="E145" t="s">
        <v>4175</v>
      </c>
    </row>
    <row r="146" spans="1:5" x14ac:dyDescent="0.25">
      <c r="A146" t="s">
        <v>4441</v>
      </c>
      <c r="B146" t="s">
        <v>4504</v>
      </c>
      <c r="C146" t="s">
        <v>48</v>
      </c>
      <c r="D146" t="s">
        <v>4505</v>
      </c>
      <c r="E146" t="s">
        <v>4175</v>
      </c>
    </row>
    <row r="147" spans="1:5" x14ac:dyDescent="0.25">
      <c r="A147" t="s">
        <v>4441</v>
      </c>
      <c r="B147" t="s">
        <v>4506</v>
      </c>
      <c r="C147" t="s">
        <v>4507</v>
      </c>
      <c r="D147" t="s">
        <v>4508</v>
      </c>
      <c r="E147" t="s">
        <v>4175</v>
      </c>
    </row>
    <row r="148" spans="1:5" x14ac:dyDescent="0.25">
      <c r="A148" t="s">
        <v>4441</v>
      </c>
      <c r="B148" t="s">
        <v>4509</v>
      </c>
      <c r="C148" t="s">
        <v>4510</v>
      </c>
      <c r="D148" t="s">
        <v>4511</v>
      </c>
      <c r="E148" t="s">
        <v>4175</v>
      </c>
    </row>
    <row r="149" spans="1:5" x14ac:dyDescent="0.25">
      <c r="A149" t="s">
        <v>4441</v>
      </c>
      <c r="B149" t="s">
        <v>4512</v>
      </c>
      <c r="C149" t="s">
        <v>84</v>
      </c>
      <c r="D149" t="s">
        <v>4513</v>
      </c>
      <c r="E149" t="s">
        <v>4175</v>
      </c>
    </row>
    <row r="150" spans="1:5" x14ac:dyDescent="0.25">
      <c r="A150" t="s">
        <v>4441</v>
      </c>
      <c r="B150" t="s">
        <v>4514</v>
      </c>
      <c r="C150" t="s">
        <v>14</v>
      </c>
      <c r="D150" t="s">
        <v>4515</v>
      </c>
      <c r="E150" t="s">
        <v>4175</v>
      </c>
    </row>
    <row r="151" spans="1:5" x14ac:dyDescent="0.25">
      <c r="A151" t="s">
        <v>4441</v>
      </c>
      <c r="B151" t="s">
        <v>4516</v>
      </c>
      <c r="C151" t="s">
        <v>131</v>
      </c>
      <c r="D151" t="s">
        <v>4517</v>
      </c>
      <c r="E151" t="s">
        <v>4175</v>
      </c>
    </row>
    <row r="152" spans="1:5" x14ac:dyDescent="0.25">
      <c r="A152" t="s">
        <v>4441</v>
      </c>
      <c r="B152" t="s">
        <v>4518</v>
      </c>
      <c r="C152" t="s">
        <v>74</v>
      </c>
      <c r="D152" t="s">
        <v>4519</v>
      </c>
      <c r="E152" t="s">
        <v>4175</v>
      </c>
    </row>
    <row r="153" spans="1:5" x14ac:dyDescent="0.25">
      <c r="A153" t="s">
        <v>4441</v>
      </c>
      <c r="B153" t="s">
        <v>4520</v>
      </c>
      <c r="C153" t="s">
        <v>55</v>
      </c>
      <c r="D153" t="s">
        <v>4521</v>
      </c>
      <c r="E153" t="s">
        <v>4175</v>
      </c>
    </row>
    <row r="154" spans="1:5" x14ac:dyDescent="0.25">
      <c r="A154" t="s">
        <v>4441</v>
      </c>
      <c r="B154" t="s">
        <v>4522</v>
      </c>
      <c r="C154" t="s">
        <v>4523</v>
      </c>
      <c r="D154" t="s">
        <v>4524</v>
      </c>
      <c r="E154" t="s">
        <v>4175</v>
      </c>
    </row>
    <row r="155" spans="1:5" x14ac:dyDescent="0.25">
      <c r="A155" t="s">
        <v>4441</v>
      </c>
      <c r="B155" t="s">
        <v>4525</v>
      </c>
      <c r="C155" t="s">
        <v>207</v>
      </c>
      <c r="D155" t="s">
        <v>4526</v>
      </c>
      <c r="E155" t="s">
        <v>4175</v>
      </c>
    </row>
    <row r="156" spans="1:5" x14ac:dyDescent="0.25">
      <c r="A156" t="s">
        <v>4441</v>
      </c>
      <c r="B156" t="s">
        <v>4527</v>
      </c>
      <c r="C156" t="s">
        <v>76</v>
      </c>
      <c r="D156" t="s">
        <v>4528</v>
      </c>
      <c r="E156" t="s">
        <v>4175</v>
      </c>
    </row>
    <row r="157" spans="1:5" x14ac:dyDescent="0.25">
      <c r="A157" t="s">
        <v>4441</v>
      </c>
      <c r="B157" t="s">
        <v>4529</v>
      </c>
      <c r="C157" t="s">
        <v>35</v>
      </c>
      <c r="D157" t="s">
        <v>4530</v>
      </c>
      <c r="E157" t="s">
        <v>4175</v>
      </c>
    </row>
    <row r="158" spans="1:5" x14ac:dyDescent="0.25">
      <c r="A158" t="s">
        <v>4441</v>
      </c>
      <c r="B158" t="s">
        <v>4531</v>
      </c>
      <c r="C158" t="s">
        <v>28</v>
      </c>
      <c r="D158" t="s">
        <v>4532</v>
      </c>
      <c r="E158" t="s">
        <v>4175</v>
      </c>
    </row>
    <row r="159" spans="1:5" x14ac:dyDescent="0.25">
      <c r="A159" t="s">
        <v>4441</v>
      </c>
      <c r="B159" t="s">
        <v>4533</v>
      </c>
      <c r="C159" t="s">
        <v>194</v>
      </c>
      <c r="D159" t="s">
        <v>4534</v>
      </c>
      <c r="E159" t="s">
        <v>4175</v>
      </c>
    </row>
    <row r="160" spans="1:5" x14ac:dyDescent="0.25">
      <c r="A160" t="s">
        <v>4441</v>
      </c>
      <c r="B160" t="s">
        <v>4535</v>
      </c>
      <c r="C160" t="s">
        <v>242</v>
      </c>
      <c r="D160" t="s">
        <v>4536</v>
      </c>
      <c r="E160" t="s">
        <v>4175</v>
      </c>
    </row>
    <row r="161" spans="1:5" x14ac:dyDescent="0.25">
      <c r="A161" t="s">
        <v>4441</v>
      </c>
      <c r="B161" t="s">
        <v>4537</v>
      </c>
      <c r="C161" t="s">
        <v>95</v>
      </c>
      <c r="D161" t="s">
        <v>4538</v>
      </c>
      <c r="E161" t="s">
        <v>4175</v>
      </c>
    </row>
    <row r="162" spans="1:5" x14ac:dyDescent="0.25">
      <c r="A162" t="s">
        <v>4441</v>
      </c>
      <c r="B162" t="s">
        <v>4539</v>
      </c>
      <c r="C162" t="s">
        <v>722</v>
      </c>
      <c r="D162" t="s">
        <v>4540</v>
      </c>
      <c r="E162" t="s">
        <v>4175</v>
      </c>
    </row>
    <row r="163" spans="1:5" x14ac:dyDescent="0.25">
      <c r="A163" t="s">
        <v>4441</v>
      </c>
      <c r="B163" t="s">
        <v>4541</v>
      </c>
      <c r="C163" t="s">
        <v>66</v>
      </c>
      <c r="D163" t="s">
        <v>4542</v>
      </c>
      <c r="E163" t="s">
        <v>4175</v>
      </c>
    </row>
    <row r="164" spans="1:5" x14ac:dyDescent="0.25">
      <c r="A164" t="s">
        <v>4441</v>
      </c>
      <c r="B164" t="s">
        <v>4543</v>
      </c>
      <c r="C164" t="s">
        <v>49</v>
      </c>
      <c r="D164" t="s">
        <v>4544</v>
      </c>
      <c r="E164" t="s">
        <v>4175</v>
      </c>
    </row>
    <row r="165" spans="1:5" x14ac:dyDescent="0.25">
      <c r="A165" t="s">
        <v>4441</v>
      </c>
      <c r="B165" t="s">
        <v>4545</v>
      </c>
      <c r="C165" t="s">
        <v>1557</v>
      </c>
      <c r="D165" t="s">
        <v>4546</v>
      </c>
      <c r="E165" t="s">
        <v>4175</v>
      </c>
    </row>
    <row r="166" spans="1:5" x14ac:dyDescent="0.25">
      <c r="A166" t="s">
        <v>4547</v>
      </c>
      <c r="B166" t="s">
        <v>4548</v>
      </c>
      <c r="C166" t="s">
        <v>46</v>
      </c>
      <c r="D166" t="s">
        <v>4549</v>
      </c>
      <c r="E166" t="s">
        <v>4175</v>
      </c>
    </row>
    <row r="167" spans="1:5" x14ac:dyDescent="0.25">
      <c r="A167" t="s">
        <v>4550</v>
      </c>
      <c r="B167" t="s">
        <v>4551</v>
      </c>
      <c r="C167" t="s">
        <v>1447</v>
      </c>
      <c r="E167" t="s">
        <v>4196</v>
      </c>
    </row>
    <row r="168" spans="1:5" x14ac:dyDescent="0.25">
      <c r="A168" t="s">
        <v>4550</v>
      </c>
      <c r="B168" t="s">
        <v>4552</v>
      </c>
      <c r="C168" t="s">
        <v>1465</v>
      </c>
      <c r="E168" t="s">
        <v>4196</v>
      </c>
    </row>
    <row r="169" spans="1:5" x14ac:dyDescent="0.25">
      <c r="A169" t="s">
        <v>4550</v>
      </c>
      <c r="B169" t="s">
        <v>4553</v>
      </c>
      <c r="C169" t="s">
        <v>1439</v>
      </c>
      <c r="D169" t="s">
        <v>4554</v>
      </c>
      <c r="E169" t="s">
        <v>4175</v>
      </c>
    </row>
    <row r="170" spans="1:5" x14ac:dyDescent="0.25">
      <c r="A170" t="s">
        <v>4550</v>
      </c>
      <c r="B170" t="s">
        <v>4555</v>
      </c>
      <c r="C170" t="s">
        <v>1444</v>
      </c>
      <c r="E170" t="s">
        <v>4196</v>
      </c>
    </row>
    <row r="171" spans="1:5" x14ac:dyDescent="0.25">
      <c r="A171" t="s">
        <v>4550</v>
      </c>
      <c r="B171" t="s">
        <v>4556</v>
      </c>
      <c r="C171" t="s">
        <v>4557</v>
      </c>
      <c r="E171" t="s">
        <v>4196</v>
      </c>
    </row>
    <row r="172" spans="1:5" x14ac:dyDescent="0.25">
      <c r="A172" t="s">
        <v>4550</v>
      </c>
      <c r="B172" t="s">
        <v>4558</v>
      </c>
      <c r="C172" t="s">
        <v>1440</v>
      </c>
      <c r="D172" t="s">
        <v>4559</v>
      </c>
      <c r="E172" t="s">
        <v>4175</v>
      </c>
    </row>
    <row r="173" spans="1:5" x14ac:dyDescent="0.25">
      <c r="A173" t="s">
        <v>4560</v>
      </c>
      <c r="B173" t="s">
        <v>4561</v>
      </c>
      <c r="C173" t="s">
        <v>4562</v>
      </c>
      <c r="E173" t="s">
        <v>4196</v>
      </c>
    </row>
    <row r="174" spans="1:5" x14ac:dyDescent="0.25">
      <c r="A174" t="s">
        <v>4560</v>
      </c>
      <c r="B174" t="s">
        <v>4563</v>
      </c>
      <c r="C174" t="s">
        <v>1362</v>
      </c>
      <c r="D174" t="s">
        <v>4564</v>
      </c>
      <c r="E174" t="s">
        <v>4175</v>
      </c>
    </row>
    <row r="175" spans="1:5" x14ac:dyDescent="0.25">
      <c r="A175" t="s">
        <v>4560</v>
      </c>
      <c r="B175" t="s">
        <v>4565</v>
      </c>
      <c r="C175" t="s">
        <v>4566</v>
      </c>
      <c r="E175" t="s">
        <v>4196</v>
      </c>
    </row>
    <row r="176" spans="1:5" x14ac:dyDescent="0.25">
      <c r="A176" t="s">
        <v>4560</v>
      </c>
      <c r="B176" t="s">
        <v>4567</v>
      </c>
      <c r="C176" t="s">
        <v>3210</v>
      </c>
      <c r="D176" t="s">
        <v>4568</v>
      </c>
      <c r="E176" t="s">
        <v>4175</v>
      </c>
    </row>
    <row r="177" spans="1:5" x14ac:dyDescent="0.25">
      <c r="A177" t="s">
        <v>4560</v>
      </c>
      <c r="B177" t="s">
        <v>4569</v>
      </c>
      <c r="C177" t="s">
        <v>4570</v>
      </c>
      <c r="E177" t="s">
        <v>4196</v>
      </c>
    </row>
    <row r="178" spans="1:5" x14ac:dyDescent="0.25">
      <c r="A178" t="s">
        <v>4560</v>
      </c>
      <c r="B178" t="s">
        <v>4571</v>
      </c>
      <c r="C178" t="s">
        <v>1371</v>
      </c>
      <c r="E178" t="s">
        <v>4196</v>
      </c>
    </row>
    <row r="179" spans="1:5" x14ac:dyDescent="0.25">
      <c r="A179" t="s">
        <v>4560</v>
      </c>
      <c r="B179" t="s">
        <v>4572</v>
      </c>
      <c r="C179" t="s">
        <v>1386</v>
      </c>
      <c r="E179" t="s">
        <v>4196</v>
      </c>
    </row>
    <row r="180" spans="1:5" x14ac:dyDescent="0.25">
      <c r="A180" t="s">
        <v>4560</v>
      </c>
      <c r="B180" t="s">
        <v>4573</v>
      </c>
      <c r="C180" t="s">
        <v>1427</v>
      </c>
      <c r="D180" t="s">
        <v>4574</v>
      </c>
      <c r="E180" t="s">
        <v>4175</v>
      </c>
    </row>
    <row r="181" spans="1:5" x14ac:dyDescent="0.25">
      <c r="A181" t="s">
        <v>4560</v>
      </c>
      <c r="B181" t="s">
        <v>4575</v>
      </c>
      <c r="C181" t="s">
        <v>3236</v>
      </c>
      <c r="D181" t="s">
        <v>4576</v>
      </c>
      <c r="E181" t="s">
        <v>4175</v>
      </c>
    </row>
    <row r="182" spans="1:5" x14ac:dyDescent="0.25">
      <c r="A182" t="s">
        <v>4560</v>
      </c>
      <c r="B182" t="s">
        <v>4577</v>
      </c>
      <c r="C182" t="s">
        <v>3249</v>
      </c>
      <c r="D182" t="s">
        <v>4578</v>
      </c>
      <c r="E182" t="s">
        <v>4175</v>
      </c>
    </row>
    <row r="183" spans="1:5" x14ac:dyDescent="0.25">
      <c r="A183" t="s">
        <v>4560</v>
      </c>
      <c r="B183" t="s">
        <v>4579</v>
      </c>
      <c r="C183" t="s">
        <v>4580</v>
      </c>
      <c r="D183" t="s">
        <v>4581</v>
      </c>
      <c r="E183" t="s">
        <v>4175</v>
      </c>
    </row>
    <row r="184" spans="1:5" x14ac:dyDescent="0.25">
      <c r="A184" t="s">
        <v>4560</v>
      </c>
      <c r="B184" t="s">
        <v>4582</v>
      </c>
      <c r="C184" t="s">
        <v>4583</v>
      </c>
      <c r="E184" t="s">
        <v>4196</v>
      </c>
    </row>
    <row r="185" spans="1:5" x14ac:dyDescent="0.25">
      <c r="A185" t="s">
        <v>4560</v>
      </c>
      <c r="B185" t="s">
        <v>4584</v>
      </c>
      <c r="C185" t="s">
        <v>1359</v>
      </c>
      <c r="D185" t="s">
        <v>4585</v>
      </c>
      <c r="E185" t="s">
        <v>4175</v>
      </c>
    </row>
    <row r="186" spans="1:5" x14ac:dyDescent="0.25">
      <c r="A186" t="s">
        <v>4560</v>
      </c>
      <c r="B186" t="s">
        <v>4586</v>
      </c>
      <c r="C186" t="s">
        <v>4587</v>
      </c>
      <c r="E186" t="s">
        <v>4196</v>
      </c>
    </row>
    <row r="187" spans="1:5" x14ac:dyDescent="0.25">
      <c r="A187" t="s">
        <v>4560</v>
      </c>
      <c r="B187" t="s">
        <v>4588</v>
      </c>
      <c r="C187" t="s">
        <v>4589</v>
      </c>
      <c r="E187" t="s">
        <v>4196</v>
      </c>
    </row>
    <row r="188" spans="1:5" x14ac:dyDescent="0.25">
      <c r="A188" t="s">
        <v>4560</v>
      </c>
      <c r="B188" t="s">
        <v>4590</v>
      </c>
      <c r="C188" t="s">
        <v>4591</v>
      </c>
      <c r="D188" t="s">
        <v>4592</v>
      </c>
      <c r="E188" t="s">
        <v>4175</v>
      </c>
    </row>
    <row r="189" spans="1:5" x14ac:dyDescent="0.25">
      <c r="A189" t="s">
        <v>4560</v>
      </c>
      <c r="B189" t="s">
        <v>4593</v>
      </c>
      <c r="C189" t="s">
        <v>4594</v>
      </c>
      <c r="D189" t="s">
        <v>4595</v>
      </c>
      <c r="E189" t="s">
        <v>4175</v>
      </c>
    </row>
    <row r="190" spans="1:5" x14ac:dyDescent="0.25">
      <c r="A190" t="s">
        <v>4560</v>
      </c>
      <c r="B190" t="s">
        <v>4596</v>
      </c>
      <c r="C190" t="s">
        <v>4597</v>
      </c>
      <c r="D190" t="s">
        <v>4598</v>
      </c>
      <c r="E190" t="s">
        <v>4175</v>
      </c>
    </row>
    <row r="191" spans="1:5" x14ac:dyDescent="0.25">
      <c r="A191" t="s">
        <v>4560</v>
      </c>
      <c r="B191" t="s">
        <v>4599</v>
      </c>
      <c r="C191" t="s">
        <v>4600</v>
      </c>
      <c r="D191" t="s">
        <v>4601</v>
      </c>
      <c r="E191" t="s">
        <v>4175</v>
      </c>
    </row>
    <row r="192" spans="1:5" x14ac:dyDescent="0.25">
      <c r="A192" t="s">
        <v>4560</v>
      </c>
      <c r="B192" t="s">
        <v>4602</v>
      </c>
      <c r="C192" t="s">
        <v>140</v>
      </c>
      <c r="D192" t="s">
        <v>4603</v>
      </c>
      <c r="E192" t="s">
        <v>4175</v>
      </c>
    </row>
    <row r="193" spans="1:5" x14ac:dyDescent="0.25">
      <c r="A193" t="s">
        <v>4560</v>
      </c>
      <c r="B193" t="s">
        <v>4604</v>
      </c>
      <c r="C193" t="s">
        <v>1357</v>
      </c>
      <c r="D193" t="s">
        <v>4605</v>
      </c>
      <c r="E193" t="s">
        <v>4175</v>
      </c>
    </row>
    <row r="194" spans="1:5" x14ac:dyDescent="0.25">
      <c r="A194" t="s">
        <v>4560</v>
      </c>
      <c r="B194" t="s">
        <v>4606</v>
      </c>
      <c r="C194" t="s">
        <v>4607</v>
      </c>
      <c r="D194" t="s">
        <v>4608</v>
      </c>
      <c r="E194" t="s">
        <v>4175</v>
      </c>
    </row>
    <row r="195" spans="1:5" x14ac:dyDescent="0.25">
      <c r="A195" t="s">
        <v>72</v>
      </c>
      <c r="B195" t="s">
        <v>4609</v>
      </c>
      <c r="C195" t="s">
        <v>1508</v>
      </c>
      <c r="D195" t="s">
        <v>4610</v>
      </c>
      <c r="E195" t="s">
        <v>4175</v>
      </c>
    </row>
    <row r="196" spans="1:5" x14ac:dyDescent="0.25">
      <c r="A196" t="s">
        <v>72</v>
      </c>
      <c r="B196" t="s">
        <v>4611</v>
      </c>
      <c r="C196" t="s">
        <v>1519</v>
      </c>
      <c r="D196" t="s">
        <v>4612</v>
      </c>
      <c r="E196" t="s">
        <v>4175</v>
      </c>
    </row>
    <row r="197" spans="1:5" x14ac:dyDescent="0.25">
      <c r="A197" t="s">
        <v>72</v>
      </c>
      <c r="B197" t="s">
        <v>4613</v>
      </c>
      <c r="C197" t="s">
        <v>1506</v>
      </c>
      <c r="D197" t="s">
        <v>4614</v>
      </c>
      <c r="E197" t="s">
        <v>4175</v>
      </c>
    </row>
    <row r="198" spans="1:5" x14ac:dyDescent="0.25">
      <c r="A198" t="s">
        <v>72</v>
      </c>
      <c r="B198" t="s">
        <v>4615</v>
      </c>
      <c r="C198" t="s">
        <v>1517</v>
      </c>
      <c r="D198" t="s">
        <v>4616</v>
      </c>
      <c r="E198" t="s">
        <v>4175</v>
      </c>
    </row>
    <row r="199" spans="1:5" x14ac:dyDescent="0.25">
      <c r="A199" t="s">
        <v>72</v>
      </c>
      <c r="B199" t="s">
        <v>4617</v>
      </c>
      <c r="C199" t="s">
        <v>1504</v>
      </c>
      <c r="D199" t="s">
        <v>4618</v>
      </c>
      <c r="E199" t="s">
        <v>4175</v>
      </c>
    </row>
    <row r="200" spans="1:5" x14ac:dyDescent="0.25">
      <c r="A200" t="s">
        <v>72</v>
      </c>
      <c r="B200" t="s">
        <v>4619</v>
      </c>
      <c r="C200" t="s">
        <v>1510</v>
      </c>
      <c r="D200" t="s">
        <v>4620</v>
      </c>
      <c r="E200" t="s">
        <v>4175</v>
      </c>
    </row>
    <row r="201" spans="1:5" x14ac:dyDescent="0.25">
      <c r="A201" t="s">
        <v>72</v>
      </c>
      <c r="B201" t="s">
        <v>4621</v>
      </c>
      <c r="C201" t="s">
        <v>4622</v>
      </c>
      <c r="E201" t="s">
        <v>4196</v>
      </c>
    </row>
    <row r="202" spans="1:5" x14ac:dyDescent="0.25">
      <c r="A202" t="s">
        <v>72</v>
      </c>
      <c r="B202" t="s">
        <v>4623</v>
      </c>
      <c r="C202" t="s">
        <v>1507</v>
      </c>
      <c r="D202" t="s">
        <v>4624</v>
      </c>
      <c r="E202" t="s">
        <v>4175</v>
      </c>
    </row>
    <row r="203" spans="1:5" x14ac:dyDescent="0.25">
      <c r="A203" t="s">
        <v>72</v>
      </c>
      <c r="B203" t="s">
        <v>4625</v>
      </c>
      <c r="C203" t="s">
        <v>1511</v>
      </c>
      <c r="D203" t="s">
        <v>4626</v>
      </c>
      <c r="E203" t="s">
        <v>4175</v>
      </c>
    </row>
    <row r="204" spans="1:5" x14ac:dyDescent="0.25">
      <c r="A204" t="s">
        <v>72</v>
      </c>
      <c r="B204" t="s">
        <v>4627</v>
      </c>
      <c r="C204" t="s">
        <v>1515</v>
      </c>
      <c r="D204" t="s">
        <v>4628</v>
      </c>
      <c r="E204" t="s">
        <v>4175</v>
      </c>
    </row>
    <row r="205" spans="1:5" x14ac:dyDescent="0.25">
      <c r="A205" t="s">
        <v>72</v>
      </c>
      <c r="B205" t="s">
        <v>4629</v>
      </c>
      <c r="C205" t="s">
        <v>4630</v>
      </c>
      <c r="D205" t="s">
        <v>4631</v>
      </c>
      <c r="E205" t="s">
        <v>4175</v>
      </c>
    </row>
    <row r="206" spans="1:5" x14ac:dyDescent="0.25">
      <c r="A206" t="s">
        <v>72</v>
      </c>
      <c r="B206" t="s">
        <v>4632</v>
      </c>
      <c r="C206" t="s">
        <v>1505</v>
      </c>
      <c r="D206" t="s">
        <v>4633</v>
      </c>
      <c r="E206" t="s">
        <v>4175</v>
      </c>
    </row>
    <row r="207" spans="1:5" x14ac:dyDescent="0.25">
      <c r="A207" t="s">
        <v>72</v>
      </c>
      <c r="B207" t="s">
        <v>4634</v>
      </c>
      <c r="C207" t="s">
        <v>1509</v>
      </c>
      <c r="D207" t="s">
        <v>4635</v>
      </c>
      <c r="E207" t="s">
        <v>4175</v>
      </c>
    </row>
    <row r="208" spans="1:5" x14ac:dyDescent="0.25">
      <c r="A208" t="s">
        <v>2400</v>
      </c>
      <c r="B208" t="s">
        <v>4636</v>
      </c>
      <c r="C208" t="s">
        <v>1501</v>
      </c>
      <c r="E208" t="s">
        <v>4196</v>
      </c>
    </row>
    <row r="209" spans="1:5" x14ac:dyDescent="0.25">
      <c r="A209" t="s">
        <v>2400</v>
      </c>
      <c r="B209" t="s">
        <v>4637</v>
      </c>
      <c r="C209" t="s">
        <v>1488</v>
      </c>
      <c r="D209" t="s">
        <v>4638</v>
      </c>
      <c r="E209" t="s">
        <v>4175</v>
      </c>
    </row>
    <row r="210" spans="1:5" x14ac:dyDescent="0.25">
      <c r="A210" t="s">
        <v>2400</v>
      </c>
      <c r="B210" t="s">
        <v>4639</v>
      </c>
      <c r="C210" t="s">
        <v>4640</v>
      </c>
      <c r="E210" t="s">
        <v>4196</v>
      </c>
    </row>
    <row r="211" spans="1:5" x14ac:dyDescent="0.25">
      <c r="A211" t="s">
        <v>2400</v>
      </c>
      <c r="B211" t="s">
        <v>4641</v>
      </c>
      <c r="C211" t="s">
        <v>1498</v>
      </c>
      <c r="D211" t="s">
        <v>4642</v>
      </c>
      <c r="E211" t="s">
        <v>4175</v>
      </c>
    </row>
    <row r="212" spans="1:5" x14ac:dyDescent="0.25">
      <c r="A212" t="s">
        <v>2400</v>
      </c>
      <c r="B212" t="s">
        <v>4643</v>
      </c>
      <c r="C212" t="s">
        <v>4644</v>
      </c>
      <c r="D212" t="s">
        <v>4645</v>
      </c>
      <c r="E212" t="s">
        <v>4175</v>
      </c>
    </row>
    <row r="213" spans="1:5" x14ac:dyDescent="0.25">
      <c r="A213" t="s">
        <v>2400</v>
      </c>
      <c r="B213" t="s">
        <v>4646</v>
      </c>
      <c r="C213" t="s">
        <v>1484</v>
      </c>
    </row>
    <row r="214" spans="1:5" x14ac:dyDescent="0.25">
      <c r="A214" t="s">
        <v>2400</v>
      </c>
      <c r="B214" t="s">
        <v>4647</v>
      </c>
      <c r="C214" t="s">
        <v>2403</v>
      </c>
      <c r="E214" t="s">
        <v>4196</v>
      </c>
    </row>
    <row r="215" spans="1:5" x14ac:dyDescent="0.25">
      <c r="A215" t="s">
        <v>2400</v>
      </c>
      <c r="B215" t="s">
        <v>4648</v>
      </c>
      <c r="C215" t="s">
        <v>4649</v>
      </c>
      <c r="E215" t="s">
        <v>4196</v>
      </c>
    </row>
    <row r="216" spans="1:5" x14ac:dyDescent="0.25">
      <c r="A216" t="s">
        <v>2400</v>
      </c>
      <c r="B216" t="s">
        <v>3263</v>
      </c>
      <c r="C216" t="s">
        <v>1479</v>
      </c>
      <c r="D216" t="s">
        <v>4650</v>
      </c>
      <c r="E216" t="s">
        <v>4175</v>
      </c>
    </row>
    <row r="217" spans="1:5" x14ac:dyDescent="0.25">
      <c r="A217" t="s">
        <v>2400</v>
      </c>
      <c r="B217" t="s">
        <v>4651</v>
      </c>
      <c r="C217" t="s">
        <v>2404</v>
      </c>
    </row>
    <row r="218" spans="1:5" x14ac:dyDescent="0.25">
      <c r="A218" t="s">
        <v>2400</v>
      </c>
      <c r="B218" t="s">
        <v>4652</v>
      </c>
      <c r="C218" t="s">
        <v>4653</v>
      </c>
      <c r="D218" t="s">
        <v>4654</v>
      </c>
      <c r="E218" t="s">
        <v>4175</v>
      </c>
    </row>
    <row r="219" spans="1:5" x14ac:dyDescent="0.25">
      <c r="A219" t="s">
        <v>2400</v>
      </c>
      <c r="B219" t="s">
        <v>4655</v>
      </c>
      <c r="C219" t="s">
        <v>1483</v>
      </c>
      <c r="D219" t="s">
        <v>4656</v>
      </c>
      <c r="E219" t="s">
        <v>4175</v>
      </c>
    </row>
    <row r="220" spans="1:5" x14ac:dyDescent="0.25">
      <c r="A220" t="s">
        <v>2400</v>
      </c>
      <c r="B220" t="s">
        <v>4657</v>
      </c>
      <c r="C220" t="s">
        <v>1495</v>
      </c>
      <c r="D220" t="s">
        <v>4658</v>
      </c>
      <c r="E220" t="s">
        <v>4175</v>
      </c>
    </row>
    <row r="221" spans="1:5" x14ac:dyDescent="0.25">
      <c r="A221" t="s">
        <v>2400</v>
      </c>
      <c r="B221" t="s">
        <v>4659</v>
      </c>
      <c r="C221" t="s">
        <v>1482</v>
      </c>
      <c r="E221" t="s">
        <v>4196</v>
      </c>
    </row>
    <row r="222" spans="1:5" x14ac:dyDescent="0.25">
      <c r="A222" t="s">
        <v>2400</v>
      </c>
      <c r="B222" t="s">
        <v>4660</v>
      </c>
      <c r="C222" t="s">
        <v>1485</v>
      </c>
      <c r="D222" t="s">
        <v>4661</v>
      </c>
      <c r="E222" t="s">
        <v>4175</v>
      </c>
    </row>
    <row r="223" spans="1:5" x14ac:dyDescent="0.25">
      <c r="A223" t="s">
        <v>2400</v>
      </c>
      <c r="B223" t="s">
        <v>4662</v>
      </c>
      <c r="C223" t="s">
        <v>4663</v>
      </c>
      <c r="D223" t="s">
        <v>4664</v>
      </c>
      <c r="E223" t="s">
        <v>4175</v>
      </c>
    </row>
    <row r="224" spans="1:5" x14ac:dyDescent="0.25">
      <c r="A224" t="s">
        <v>2400</v>
      </c>
      <c r="B224" t="s">
        <v>4665</v>
      </c>
      <c r="C224" t="s">
        <v>1491</v>
      </c>
      <c r="E224" t="s">
        <v>4196</v>
      </c>
    </row>
    <row r="225" spans="1:5" x14ac:dyDescent="0.25">
      <c r="A225" t="s">
        <v>2400</v>
      </c>
      <c r="B225" t="s">
        <v>4666</v>
      </c>
      <c r="C225" t="s">
        <v>4667</v>
      </c>
      <c r="E225" t="s">
        <v>4196</v>
      </c>
    </row>
    <row r="226" spans="1:5" x14ac:dyDescent="0.25">
      <c r="A226" t="s">
        <v>2400</v>
      </c>
      <c r="B226" t="s">
        <v>4668</v>
      </c>
      <c r="C226" t="s">
        <v>4669</v>
      </c>
      <c r="E226" t="s">
        <v>4196</v>
      </c>
    </row>
    <row r="227" spans="1:5" x14ac:dyDescent="0.25">
      <c r="A227" t="s">
        <v>2400</v>
      </c>
      <c r="B227" t="s">
        <v>4670</v>
      </c>
      <c r="C227" t="s">
        <v>1478</v>
      </c>
      <c r="E227" t="s">
        <v>4196</v>
      </c>
    </row>
    <row r="228" spans="1:5" x14ac:dyDescent="0.25">
      <c r="A228" t="s">
        <v>2400</v>
      </c>
      <c r="B228" t="s">
        <v>4671</v>
      </c>
      <c r="C228" t="s">
        <v>4672</v>
      </c>
      <c r="D228" t="s">
        <v>4673</v>
      </c>
      <c r="E228" t="s">
        <v>4175</v>
      </c>
    </row>
    <row r="229" spans="1:5" x14ac:dyDescent="0.25">
      <c r="A229" t="s">
        <v>2400</v>
      </c>
      <c r="B229" t="s">
        <v>4674</v>
      </c>
      <c r="C229" t="s">
        <v>4675</v>
      </c>
      <c r="D229" t="s">
        <v>4676</v>
      </c>
      <c r="E229" t="s">
        <v>4175</v>
      </c>
    </row>
    <row r="230" spans="1:5" x14ac:dyDescent="0.25">
      <c r="A230" t="s">
        <v>2400</v>
      </c>
      <c r="B230" t="s">
        <v>4677</v>
      </c>
      <c r="C230" t="s">
        <v>1489</v>
      </c>
    </row>
    <row r="231" spans="1:5" x14ac:dyDescent="0.25">
      <c r="A231" t="s">
        <v>2400</v>
      </c>
      <c r="B231" t="s">
        <v>4678</v>
      </c>
      <c r="C231" t="s">
        <v>4679</v>
      </c>
      <c r="D231" t="s">
        <v>4680</v>
      </c>
      <c r="E231" t="s">
        <v>4175</v>
      </c>
    </row>
    <row r="232" spans="1:5" x14ac:dyDescent="0.25">
      <c r="A232" t="s">
        <v>2400</v>
      </c>
      <c r="B232" t="s">
        <v>4681</v>
      </c>
      <c r="C232" t="s">
        <v>4682</v>
      </c>
      <c r="E232" t="s">
        <v>4196</v>
      </c>
    </row>
    <row r="233" spans="1:5" x14ac:dyDescent="0.25">
      <c r="A233" t="s">
        <v>2400</v>
      </c>
      <c r="B233" t="s">
        <v>4683</v>
      </c>
      <c r="C233" t="s">
        <v>4684</v>
      </c>
      <c r="D233" t="s">
        <v>4685</v>
      </c>
      <c r="E233" t="s">
        <v>4175</v>
      </c>
    </row>
    <row r="234" spans="1:5" x14ac:dyDescent="0.25">
      <c r="A234" t="s">
        <v>2400</v>
      </c>
      <c r="B234" t="s">
        <v>4686</v>
      </c>
      <c r="C234" t="s">
        <v>4687</v>
      </c>
      <c r="E234" t="s">
        <v>4196</v>
      </c>
    </row>
    <row r="235" spans="1:5" x14ac:dyDescent="0.25">
      <c r="A235" t="s">
        <v>2400</v>
      </c>
      <c r="B235" t="s">
        <v>4688</v>
      </c>
      <c r="C235" t="s">
        <v>1487</v>
      </c>
      <c r="E235" t="s">
        <v>4196</v>
      </c>
    </row>
  </sheetData>
  <hyperlinks>
    <hyperlink ref="B61" r:id="rId1" display="https://www.itu.int/online/mm/scripts/mm.list?_search=ITUstates&amp;_languageid=1" xr:uid="{2C848755-4AB1-4E22-BA29-5B20AF2D198A}"/>
    <hyperlink ref="C61" r:id="rId2" display="https://www.itu.int/online/mm/scripts/mm.list?_search=ITUstates&amp;_languageid=1" xr:uid="{3216B9B2-F39D-409B-9ACD-3E94D208AFD7}"/>
    <hyperlink ref="B116" r:id="rId3" display="https://www.itu.int/online/mm/scripts/mm.list?_search=ITUstates&amp;_languageid=1" xr:uid="{6CF752D7-6516-443E-89E1-7D6FF4E263A3}"/>
    <hyperlink ref="C116" r:id="rId4" display="https://www.itu.int/online/mm/scripts/mm.list?_search=ITUstates&amp;_languageid=1" xr:uid="{7B9FB8C4-A4A7-4919-B2F2-85AB7644FE0C}"/>
    <hyperlink ref="B2" r:id="rId5" display="https://www.itu.int/online/mm/scripts/mm.list?_search=ITUstates&amp;_languageid=1" xr:uid="{98BF6964-495C-48A2-9DF6-E2A963FD1C5B}"/>
    <hyperlink ref="C2" r:id="rId6" display="https://www.itu.int/online/mm/scripts/mm.list?_search=ITUstates&amp;_languageid=1" xr:uid="{71B7B400-C582-4E41-8631-FB9DAE3946A3}"/>
    <hyperlink ref="B117" r:id="rId7" display="https://www.itu.int/online/mm/scripts/mm.list?_search=ITUstates&amp;_languageid=1" xr:uid="{1ABA36F1-A7A5-41E4-AFFB-FBBCC7457CE0}"/>
    <hyperlink ref="C117" r:id="rId8" display="https://www.itu.int/online/mm/scripts/mm.list?_search=ITUstates&amp;_languageid=1" xr:uid="{581890ED-1865-4C2C-9FAB-78494A8D2204}"/>
    <hyperlink ref="B3" r:id="rId9" display="https://www.itu.int/online/mm/scripts/mm.list?_search=ITUstates&amp;_languageid=1" xr:uid="{B995F687-32A8-48E9-BAB0-51F674CB22E0}"/>
    <hyperlink ref="C3" r:id="rId10" display="https://www.itu.int/online/mm/scripts/mm.list?_search=ITUstates&amp;_languageid=1" xr:uid="{D204B23F-C8C6-46BC-AF9E-E3CE01044D98}"/>
    <hyperlink ref="B209" r:id="rId11" display="https://www.itu.int/online/mm/scripts/mm.list?_search=ITUstates&amp;_languageid=1" xr:uid="{CEB01D87-4299-44B3-90A1-C00442236918}"/>
    <hyperlink ref="C209" r:id="rId12" display="https://www.itu.int/online/mm/scripts/mm.list?_search=ITUstates&amp;_languageid=1" xr:uid="{F6E0DD3D-D7E8-40AC-AA6F-39C1E79E0F06}"/>
    <hyperlink ref="B195" r:id="rId13" display="https://www.itu.int/online/mm/scripts/mm.list?_search=ITUstates&amp;_languageid=1" xr:uid="{B585BB9E-46C6-413E-9FC0-70E74F1EF787}"/>
    <hyperlink ref="C195" r:id="rId14" display="https://www.itu.int/online/mm/scripts/mm.list?_search=ITUstates&amp;_languageid=1" xr:uid="{F31AD6CE-B505-4501-9105-BA4EC13B1B97}"/>
    <hyperlink ref="B62" r:id="rId15" display="https://www.itu.int/online/mm/scripts/mm.list?_search=ITUstates&amp;_languageid=1" xr:uid="{8DACBD78-D98F-46C8-9320-BC98709356BA}"/>
    <hyperlink ref="C62" r:id="rId16" display="https://www.itu.int/online/mm/scripts/mm.list?_search=ITUstates&amp;_languageid=1" xr:uid="{91B01A37-A223-4EC9-8DB3-8692377A9E87}"/>
    <hyperlink ref="B174" r:id="rId17" display="https://www.itu.int/online/mm/scripts/mm.list?_search=ITUstates&amp;_languageid=1" xr:uid="{63D661FA-5AE2-4AD2-B17A-FD3DDC96C00C}"/>
    <hyperlink ref="C174" r:id="rId18" display="https://www.itu.int/online/mm/scripts/mm.list?_search=ITUstates&amp;_languageid=1" xr:uid="{93D5E6DA-74A9-415A-869D-CE2C3DBDD92E}"/>
    <hyperlink ref="B118" r:id="rId19" display="https://www.itu.int/online/mm/scripts/mm.list?_search=ITUstates&amp;_languageid=1" xr:uid="{4E8D814F-C41E-423F-99BF-928950AE6412}"/>
    <hyperlink ref="C118" r:id="rId20" display="https://www.itu.int/online/mm/scripts/mm.list?_search=ITUstates&amp;_languageid=1" xr:uid="{CE37035C-B421-4789-9634-F5741553884D}"/>
    <hyperlink ref="B63" r:id="rId21" display="https://www.itu.int/online/mm/scripts/mm.list?_search=ITUstates&amp;_languageid=1" xr:uid="{71336EDB-3126-44EF-9554-8BC91ED15A24}"/>
    <hyperlink ref="C63" r:id="rId22" display="https://www.itu.int/online/mm/scripts/mm.list?_search=ITUstates&amp;_languageid=1" xr:uid="{49F6F12A-0EFC-45FD-AC4F-DCE549FC0207}"/>
    <hyperlink ref="B211" r:id="rId23" display="https://www.itu.int/online/mm/scripts/mm.list?_search=ITUstates&amp;_languageid=1" xr:uid="{7F2F2C12-4731-4679-8E6F-A6630A97BFE7}"/>
    <hyperlink ref="C211" r:id="rId24" display="https://www.itu.int/online/mm/scripts/mm.list?_search=ITUstates&amp;_languageid=1" xr:uid="{3FF56168-46F9-4ADD-86F4-9D3C9A0F5A81}"/>
    <hyperlink ref="B64" r:id="rId25" display="https://www.itu.int/online/mm/scripts/mm.list?_search=ITUstates&amp;_languageid=1" xr:uid="{30D07EB0-F4CE-49CE-B137-456C3865579E}"/>
    <hyperlink ref="C64" r:id="rId26" display="https://www.itu.int/online/mm/scripts/mm.list?_search=ITUstates&amp;_languageid=1" xr:uid="{088A2060-812A-4F2F-8892-CCFE664BBDCA}"/>
    <hyperlink ref="B65" r:id="rId27" display="https://www.itu.int/online/mm/scripts/mm.list?_search=ITUstates&amp;_languageid=1" xr:uid="{AE135322-E960-48AE-B9B5-B41DA2A62505}"/>
    <hyperlink ref="C65" r:id="rId28" display="https://www.itu.int/online/mm/scripts/mm.list?_search=ITUstates&amp;_languageid=1" xr:uid="{635C2855-433F-4C40-A063-C1597F5F840E}"/>
    <hyperlink ref="B212" r:id="rId29" display="https://www.itu.int/online/mm/scripts/mm.list?_search=ITUstates&amp;_languageid=1" xr:uid="{9B73B76C-67D9-48D8-AAB7-7BDCF9DB9DDB}"/>
    <hyperlink ref="C212" r:id="rId30" display="https://www.itu.int/online/mm/scripts/mm.list?_search=ITUstates&amp;_languageid=1" xr:uid="{6047964E-A618-4ECD-AA20-6E445947E37F}"/>
    <hyperlink ref="B120" r:id="rId31" display="https://www.itu.int/online/mm/scripts/mm.list?_search=ITUstates&amp;_languageid=1" xr:uid="{4D1D73F4-D28E-4E07-8041-186B6AEDD926}"/>
    <hyperlink ref="C120" r:id="rId32" display="https://www.itu.int/online/mm/scripts/mm.list?_search=ITUstates&amp;_languageid=1" xr:uid="{7A856431-15B1-4292-A566-CD59C5998966}"/>
    <hyperlink ref="B121" r:id="rId33" display="https://www.itu.int/online/mm/scripts/mm.list?_search=ITUstates&amp;_languageid=1" xr:uid="{7143594D-5C02-417F-884E-2241E6A037F8}"/>
    <hyperlink ref="C121" r:id="rId34" display="https://www.itu.int/online/mm/scripts/mm.list?_search=ITUstates&amp;_languageid=1" xr:uid="{3EA6EAF2-0E46-4EC8-9754-8EBCF1CD4DC6}"/>
    <hyperlink ref="B108" r:id="rId35" display="https://www.itu.int/online/mm/scripts/mm.list?_search=ITUstates&amp;_languageid=1" xr:uid="{6FB2D345-4EA3-401C-A6A9-640E939B9AF8}"/>
    <hyperlink ref="C108" r:id="rId36" display="https://www.itu.int/online/mm/scripts/mm.list?_search=ITUstates&amp;_languageid=1" xr:uid="{80A0197A-63DD-4C6F-A4AC-475A7DAF1A10}"/>
    <hyperlink ref="B4" r:id="rId37" display="https://www.itu.int/online/mm/scripts/mm.list?_search=ITUstates&amp;_languageid=1" xr:uid="{719A3D19-9372-4A57-ACAE-3851DE37F68D}"/>
    <hyperlink ref="C4" r:id="rId38" display="https://www.itu.int/online/mm/scripts/mm.list?_search=ITUstates&amp;_languageid=1" xr:uid="{693A1927-4283-4118-8B57-3F28D5F194AA}"/>
    <hyperlink ref="B66" r:id="rId39" display="https://www.itu.int/online/mm/scripts/mm.list?_search=ITUstates&amp;_languageid=1" xr:uid="{B0955A89-B878-4425-A999-A0433C79722E}"/>
    <hyperlink ref="C66" r:id="rId40" display="https://www.itu.int/online/mm/scripts/mm.list?_search=ITUstates&amp;_languageid=1" xr:uid="{76DE3F3E-10A5-4E64-92EA-CE5F1CA78D1C}"/>
    <hyperlink ref="B196" r:id="rId41" display="https://www.itu.int/online/mm/scripts/mm.list?_search=ITUstates&amp;_languageid=1" xr:uid="{F494EB04-020E-445E-B802-186843E142D9}"/>
    <hyperlink ref="C196" r:id="rId42" display="https://www.itu.int/online/mm/scripts/mm.list?_search=ITUstates&amp;_languageid=1" xr:uid="{79EE9D44-D5A9-4281-A06F-9ADFA1E47E33}"/>
    <hyperlink ref="B122" r:id="rId43" display="https://www.itu.int/online/mm/scripts/mm.list?_search=ITUstates&amp;_languageid=1" xr:uid="{81BB99B3-C118-4948-A2A9-C648B7786379}"/>
    <hyperlink ref="C122" r:id="rId44" display="https://www.itu.int/online/mm/scripts/mm.list?_search=ITUstates&amp;_languageid=1" xr:uid="{1AA2188C-35D9-4033-B295-CC66F923A459}"/>
    <hyperlink ref="B5" r:id="rId45" display="https://www.itu.int/online/mm/scripts/mm.list?_search=ITUstates&amp;_languageid=1" xr:uid="{8B648871-83B5-47D1-A8D5-52BEB352E7FB}"/>
    <hyperlink ref="C5" r:id="rId46" display="https://www.itu.int/online/mm/scripts/mm.list?_search=ITUstates&amp;_languageid=1" xr:uid="{087EF334-8ABE-4DC4-9E0B-86F528ABF904}"/>
    <hyperlink ref="B197" r:id="rId47" display="https://www.itu.int/online/mm/scripts/mm.list?_search=ITUstates&amp;_languageid=1" xr:uid="{245795E1-1713-4E9A-A18C-73075BD9553E}"/>
    <hyperlink ref="C197" r:id="rId48" display="https://www.itu.int/online/mm/scripts/mm.list?_search=ITUstates&amp;_languageid=1" xr:uid="{66DBDDFE-C0E1-4352-8A04-8C0CF835C1A7}"/>
    <hyperlink ref="B67" r:id="rId49" display="https://www.itu.int/online/mm/scripts/mm.list?_search=ITUstates&amp;_languageid=1" xr:uid="{518D1CE8-3059-41DB-B74A-153D3E66FFDB}"/>
    <hyperlink ref="C67" r:id="rId50" display="https://www.itu.int/online/mm/scripts/mm.list?_search=ITUstates&amp;_languageid=1" xr:uid="{5277E4C2-2F02-429D-A59F-249BF96DB7FA}"/>
    <hyperlink ref="B123" r:id="rId51" display="https://www.itu.int/online/mm/scripts/mm.list?_search=ITUstates&amp;_languageid=1" xr:uid="{83783BD6-4FFD-44D8-AB6C-F051C910DC58}"/>
    <hyperlink ref="C123" r:id="rId52" display="https://www.itu.int/online/mm/scripts/mm.list?_search=ITUstates&amp;_languageid=1" xr:uid="{E9FB59DB-C16A-4120-9BB7-A3447E0500D8}"/>
    <hyperlink ref="B6" r:id="rId53" display="https://www.itu.int/online/mm/scripts/mm.list?_search=ITUstates&amp;_languageid=1" xr:uid="{F031773E-5474-4263-986D-DEA8BD2939C3}"/>
    <hyperlink ref="C6" r:id="rId54" display="https://www.itu.int/online/mm/scripts/mm.list?_search=ITUstates&amp;_languageid=1" xr:uid="{517F75BB-D13A-4A60-AEC4-F7935563694C}"/>
    <hyperlink ref="B7" r:id="rId55" display="https://www.itu.int/online/mm/scripts/mm.list?_search=ITUstates&amp;_languageid=1" xr:uid="{6422B455-771D-4574-BA93-F9892F63A30C}"/>
    <hyperlink ref="C7" r:id="rId56" display="https://www.itu.int/online/mm/scripts/mm.list?_search=ITUstates&amp;_languageid=1" xr:uid="{C684C3B5-D901-4471-AD5C-E0FA8362397C}"/>
    <hyperlink ref="B8" r:id="rId57" display="https://www.itu.int/online/mm/scripts/mm.list?_search=ITUstates&amp;_languageid=1" xr:uid="{B4AA02B5-C246-4CF7-9BB9-E1F2B828D413}"/>
    <hyperlink ref="C8" r:id="rId58" display="https://www.itu.int/online/mm/scripts/mm.list?_search=ITUstates&amp;_languageid=1" xr:uid="{3D5B4FD8-8BD0-4696-914D-D2A96F851259}"/>
    <hyperlink ref="B68" r:id="rId59" display="https://www.itu.int/online/mm/scripts/mm.list?_search=ITUstates&amp;_languageid=1" xr:uid="{5A859024-AB9C-496D-9F5D-E8E80890E624}"/>
    <hyperlink ref="C68" r:id="rId60" display="https://www.itu.int/online/mm/scripts/mm.list?_search=ITUstates&amp;_languageid=1" xr:uid="{6FC7E778-444F-48DF-8611-F7E68DED3AD8}"/>
    <hyperlink ref="B9" r:id="rId61" display="https://www.itu.int/online/mm/scripts/mm.list?_search=ITUstates&amp;_languageid=1" xr:uid="{51535243-3CF3-493E-9E35-064DA7A7EECE}"/>
    <hyperlink ref="C9" r:id="rId62" display="https://www.itu.int/online/mm/scripts/mm.list?_search=ITUstates&amp;_languageid=1" xr:uid="{99D08A8A-B382-410C-907C-BC210F893F2C}"/>
    <hyperlink ref="B169" r:id="rId63" display="https://www.itu.int/online/mm/scripts/mm.list?_search=ITUstates&amp;_languageid=1" xr:uid="{C649B309-D1E0-490F-A51B-48B9EABBED4F}"/>
    <hyperlink ref="C169" r:id="rId64" display="https://www.itu.int/online/mm/scripts/mm.list?_search=ITUstates&amp;_languageid=1" xr:uid="{7577591E-157B-45B7-BEB2-E8C80D40C983}"/>
    <hyperlink ref="B11" r:id="rId65" display="https://www.itu.int/online/mm/scripts/mm.list?_search=ITUstates&amp;_languageid=1" xr:uid="{A4EB5B65-B1C7-482E-B27B-8ADB794FBDF6}"/>
    <hyperlink ref="C11" r:id="rId66" display="https://www.itu.int/online/mm/scripts/mm.list?_search=ITUstates&amp;_languageid=1" xr:uid="{5AD49291-AF26-4A75-BBFC-243BC530A4DF}"/>
    <hyperlink ref="B12" r:id="rId67" display="https://www.itu.int/online/mm/scripts/mm.list?_search=ITUstates&amp;_languageid=1" xr:uid="{E76A1E6D-964A-404D-9F96-83777EAA6308}"/>
    <hyperlink ref="C12" r:id="rId68" display="https://www.itu.int/online/mm/scripts/mm.list?_search=ITUstates&amp;_languageid=1" xr:uid="{D23C096D-CBA1-41E1-AA8B-7F0F7CF1D008}"/>
    <hyperlink ref="B198" r:id="rId69" display="https://www.itu.int/online/mm/scripts/mm.list?_search=ITUstates&amp;_languageid=1" xr:uid="{727F156E-407E-44BD-B66C-804EC5BA7C93}"/>
    <hyperlink ref="C198" r:id="rId70" display="https://www.itu.int/online/mm/scripts/mm.list?_search=ITUstates&amp;_languageid=1" xr:uid="{F0F6F272-E1D0-4F66-9D50-E60FD79F306E}"/>
    <hyperlink ref="B69" r:id="rId71" display="https://www.itu.int/online/mm/scripts/mm.list?_search=ITUstates&amp;_languageid=1" xr:uid="{C91F5754-2C58-4615-AA63-8390975466B5}"/>
    <hyperlink ref="C69" r:id="rId72" display="https://www.itu.int/online/mm/scripts/mm.list?_search=ITUstates&amp;_languageid=1" xr:uid="{4B32A115-F9C7-434A-BD55-DEB62DB4FE19}"/>
    <hyperlink ref="B199" r:id="rId73" display="https://www.itu.int/online/mm/scripts/mm.list?_search=ITUstates&amp;_languageid=1" xr:uid="{F03D9C3E-8C83-4768-94D0-3CAD83F7C036}"/>
    <hyperlink ref="C199" r:id="rId74" display="https://www.itu.int/online/mm/scripts/mm.list?_search=ITUstates&amp;_languageid=1" xr:uid="{44A129BC-44C9-483E-8F21-BF98F9AFACE5}"/>
    <hyperlink ref="B13" r:id="rId75" display="https://www.itu.int/online/mm/scripts/mm.list?_search=ITUstates&amp;_languageid=1" xr:uid="{C6F7FD40-440D-4C33-BFE4-329690019373}"/>
    <hyperlink ref="C13" r:id="rId76" display="https://www.itu.int/online/mm/scripts/mm.list?_search=ITUstates&amp;_languageid=1" xr:uid="{96305AF0-31AE-4B25-B66A-B6A46CEC7E2B}"/>
    <hyperlink ref="B14" r:id="rId77" display="https://www.itu.int/online/mm/scripts/mm.list?_search=ITUstates&amp;_languageid=1" xr:uid="{2B0EAD8D-DA4D-48C0-8210-585FF04261D2}"/>
    <hyperlink ref="C14" r:id="rId78" display="https://www.itu.int/online/mm/scripts/mm.list?_search=ITUstates&amp;_languageid=1" xr:uid="{C705F7E5-7CC3-4BC9-80EF-6C249B74B350}"/>
    <hyperlink ref="B109" r:id="rId79" display="https://www.itu.int/online/mm/scripts/mm.list?_search=ITUstates&amp;_languageid=1" xr:uid="{AB68BC77-75C6-4301-9608-9FC160B83577}"/>
    <hyperlink ref="C109" r:id="rId80" display="https://www.itu.int/online/mm/scripts/mm.list?_search=ITUstates&amp;_languageid=1" xr:uid="{12C2EB9B-37CE-485D-9FAD-892B099833AD}"/>
    <hyperlink ref="B15" r:id="rId81" display="https://www.itu.int/online/mm/scripts/mm.list?_search=ITUstates&amp;_languageid=1" xr:uid="{CDD2B98C-24F0-406D-ACA5-3BD989AA113F}"/>
    <hyperlink ref="C15" r:id="rId82" display="https://www.itu.int/online/mm/scripts/mm.list?_search=ITUstates&amp;_languageid=1" xr:uid="{7A52DBF9-86FA-407C-94CF-8A551D96B049}"/>
    <hyperlink ref="B124" r:id="rId83" display="https://www.itu.int/online/mm/scripts/mm.list?_search=ITUstates&amp;_languageid=1" xr:uid="{2BE19C40-EF13-4E79-AF86-ECB0531D136B}"/>
    <hyperlink ref="C124" r:id="rId84" display="https://www.itu.int/online/mm/scripts/mm.list?_search=ITUstates&amp;_languageid=1" xr:uid="{B3316F86-F396-4F52-8BBC-FD61A97B2DAB}"/>
    <hyperlink ref="B216" r:id="rId85" display="https://www.itu.int/online/mm/scripts/mm.list?_search=ITUstates&amp;_languageid=1" xr:uid="{CAE15BF3-5E4F-4439-9DD3-AAE7ECEB789D}"/>
    <hyperlink ref="C216" r:id="rId86" display="https://www.itu.int/online/mm/scripts/mm.list?_search=ITUstates&amp;_languageid=1" xr:uid="{EBD85146-9782-4745-AF74-99C059A545AA}"/>
    <hyperlink ref="B125" r:id="rId87" display="https://www.itu.int/online/mm/scripts/mm.list?_search=ITUstates&amp;_languageid=1" xr:uid="{64CF91E0-3BD1-4D84-9AB2-EC6E29A55329}"/>
    <hyperlink ref="C125" r:id="rId88" display="https://www.itu.int/online/mm/scripts/mm.list?_search=ITUstates&amp;_languageid=1" xr:uid="{A9A4899A-33D1-49B1-BC87-28E981488F5F}"/>
    <hyperlink ref="B126" r:id="rId89" display="https://www.itu.int/online/mm/scripts/mm.list?_search=ITUstates&amp;_languageid=1" xr:uid="{1D254B91-EFD3-4658-B67B-57D03FFABC19}"/>
    <hyperlink ref="C126" r:id="rId90" display="https://www.itu.int/online/mm/scripts/mm.list?_search=ITUstates&amp;_languageid=1" xr:uid="{27E80316-E92C-46C6-813D-7FD44239FDEC}"/>
    <hyperlink ref="B70" r:id="rId91" display="https://www.itu.int/online/mm/scripts/mm.list?_search=ITUstates&amp;_languageid=1" xr:uid="{2EDE0916-E518-416F-AB45-837991B98811}"/>
    <hyperlink ref="C70" r:id="rId92" display="https://www.itu.int/online/mm/scripts/mm.list?_search=ITUstates&amp;_languageid=1" xr:uid="{7B4611D8-5605-4B49-BC2D-ADB481C44A2E}"/>
    <hyperlink ref="B16" r:id="rId93" display="https://www.itu.int/online/mm/scripts/mm.list?_search=ITUstates&amp;_languageid=1" xr:uid="{85ECB534-1C43-4391-8E70-11F6C12205D5}"/>
    <hyperlink ref="C16" r:id="rId94" display="https://www.itu.int/online/mm/scripts/mm.list?_search=ITUstates&amp;_languageid=1" xr:uid="{6B84DAFB-6A14-46B0-913A-7D3486CB000D}"/>
    <hyperlink ref="B127" r:id="rId95" display="https://www.itu.int/online/mm/scripts/mm.list?_search=ITUstates&amp;_languageid=1" xr:uid="{58F4D13C-8CC7-4661-9A39-8AE48BF3E474}"/>
    <hyperlink ref="C127" r:id="rId96" display="https://www.itu.int/online/mm/scripts/mm.list?_search=ITUstates&amp;_languageid=1" xr:uid="{5F057FA4-A62C-4CCC-9F47-9E5E5334ABE2}"/>
    <hyperlink ref="B17" r:id="rId97" display="https://www.itu.int/online/mm/scripts/mm.list?_search=ITUstates&amp;_languageid=1" xr:uid="{9F936A61-B599-4B35-9288-9AF0794A0194}"/>
    <hyperlink ref="C17" r:id="rId98" display="https://www.itu.int/online/mm/scripts/mm.list?_search=ITUstates&amp;_languageid=1" xr:uid="{2B387976-396E-419C-BECA-228DDB0B1A5F}"/>
    <hyperlink ref="B218" r:id="rId99" display="https://www.itu.int/online/mm/scripts/mm.list?_search=ITUstates&amp;_languageid=1" xr:uid="{C9D9C86D-8E11-45AF-B88A-BC42D47993FC}"/>
    <hyperlink ref="C218" r:id="rId100" display="https://www.itu.int/online/mm/scripts/mm.list?_search=ITUstates&amp;_languageid=1" xr:uid="{79F623E5-83B5-4DC8-88A2-D23D8217BD25}"/>
    <hyperlink ref="B219" r:id="rId101" display="https://www.itu.int/online/mm/scripts/mm.list?_search=ITUstates&amp;_languageid=1" xr:uid="{0B926E85-7F20-4D2D-BA6D-D8D4142355C2}"/>
    <hyperlink ref="C219" r:id="rId102" display="https://www.itu.int/online/mm/scripts/mm.list?_search=ITUstates&amp;_languageid=1" xr:uid="{DD3DE6B5-FAD9-4D33-88FB-B1E1F507AF28}"/>
    <hyperlink ref="B200" r:id="rId103" display="https://www.itu.int/online/mm/scripts/mm.list?_search=ITUstates&amp;_languageid=1" xr:uid="{B5D77B5D-903E-43AD-BC3F-C343E4520528}"/>
    <hyperlink ref="C200" r:id="rId104" display="https://www.itu.int/online/mm/scripts/mm.list?_search=ITUstates&amp;_languageid=1" xr:uid="{270BA1C6-04AE-45BC-BED0-F656F0B15726}"/>
    <hyperlink ref="B18" r:id="rId105" display="https://www.itu.int/online/mm/scripts/mm.list?_search=ITUstates&amp;_languageid=1" xr:uid="{8D91C7F6-83C2-4AD5-89F9-228EF586DC77}"/>
    <hyperlink ref="C18" r:id="rId106" display="https://www.itu.int/online/mm/scripts/mm.list?_search=ITUstates&amp;_languageid=1" xr:uid="{02D7B9F1-649A-47B1-91B3-FBE7CD61376F}"/>
    <hyperlink ref="B110" r:id="rId107" display="https://www.itu.int/online/mm/scripts/mm.list?_search=ITUstates&amp;_languageid=1" xr:uid="{C27FAFE3-A66F-4D22-8111-47BEC187E1E6}"/>
    <hyperlink ref="C110" r:id="rId108" display="https://www.itu.int/online/mm/scripts/mm.list?_search=ITUstates&amp;_languageid=1" xr:uid="{0348593D-D2CA-48C4-9FB2-671BE2EAF14A}"/>
    <hyperlink ref="B19" r:id="rId109" display="https://www.itu.int/online/mm/scripts/mm.list?_search=ITUstates&amp;_languageid=1" xr:uid="{C22EF1E6-1E76-4608-AD7D-FCFB099E69E0}"/>
    <hyperlink ref="C19" r:id="rId110" display="https://www.itu.int/online/mm/scripts/mm.list?_search=ITUstates&amp;_languageid=1" xr:uid="{9B4982A2-FEEA-485F-AC03-3968BD52E457}"/>
    <hyperlink ref="B20" r:id="rId111" display="https://www.itu.int/online/mm/scripts/mm.list?_search=ITUstates&amp;_languageid=1" xr:uid="{234E1527-5878-4A40-841B-891C4734292B}"/>
    <hyperlink ref="C20" r:id="rId112" display="https://www.itu.int/online/mm/scripts/mm.list?_search=ITUstates&amp;_languageid=1" xr:uid="{C2A9B405-B4D9-41E3-A5D3-EC1E1395C1E4}"/>
    <hyperlink ref="B128" r:id="rId113" display="https://www.itu.int/online/mm/scripts/mm.list?_search=ITUstates&amp;_languageid=1" xr:uid="{9F886E3B-C5B4-400E-BDC5-41F02C20B5C6}"/>
    <hyperlink ref="C128" r:id="rId114" display="https://www.itu.int/online/mm/scripts/mm.list?_search=ITUstates&amp;_languageid=1" xr:uid="{B4CEB607-6FBA-487E-8F00-C224473B0123}"/>
    <hyperlink ref="B21" r:id="rId115" display="https://www.itu.int/online/mm/scripts/mm.list?_search=ITUstates&amp;_languageid=1" xr:uid="{C325A0A7-F253-4972-8482-DFF3B6ED3A70}"/>
    <hyperlink ref="C21" r:id="rId116" display="https://www.itu.int/online/mm/scripts/mm.list?_search=ITUstates&amp;_languageid=1" xr:uid="{ED757996-5E60-429F-A37E-9035B1FC0E5F}"/>
    <hyperlink ref="B176" r:id="rId117" display="https://www.itu.int/online/mm/scripts/mm.list?_search=ITUstates&amp;_languageid=1" xr:uid="{F1E04893-0A12-44CE-9E3E-CE07FFDECD51}"/>
    <hyperlink ref="C176" r:id="rId118" display="https://www.itu.int/online/mm/scripts/mm.list?_search=ITUstates&amp;_languageid=1" xr:uid="{C1D9F22B-1D1F-4B04-92E4-2AF43CF9F22F}"/>
    <hyperlink ref="B130" r:id="rId119" display="https://www.itu.int/online/mm/scripts/mm.list?_search=ITUstates&amp;_languageid=1" xr:uid="{BB90C628-4182-4359-ABBE-903CA1FE92EB}"/>
    <hyperlink ref="C130" r:id="rId120" display="https://www.itu.int/online/mm/scripts/mm.list?_search=ITUstates&amp;_languageid=1" xr:uid="{516FCC53-A1A6-4CF6-9803-5F55967CF703}"/>
    <hyperlink ref="B131" r:id="rId121" display="https://www.itu.int/online/mm/scripts/mm.list?_search=ITUstates&amp;_languageid=1" xr:uid="{AC3EA415-C3A9-4504-AF85-374C5D915F91}"/>
    <hyperlink ref="C131" r:id="rId122" display="https://www.itu.int/online/mm/scripts/mm.list?_search=ITUstates&amp;_languageid=1" xr:uid="{1978D6B4-5914-4866-ABA1-EADAA9C5DD69}"/>
    <hyperlink ref="B22" r:id="rId123" display="https://www.itu.int/online/mm/scripts/mm.list?_search=ITUstates&amp;_languageid=1" xr:uid="{BAEC5D30-FE71-4C0F-87B8-386C195A780F}"/>
    <hyperlink ref="C22" r:id="rId124" display="https://www.itu.int/online/mm/scripts/mm.list?_search=ITUstates&amp;_languageid=1" xr:uid="{97DC8FB8-2DBA-4F2E-8ACF-8238E7B15026}"/>
    <hyperlink ref="B23" r:id="rId125" display="https://www.itu.int/online/mm/scripts/mm.list?_search=ITUstates&amp;_languageid=1" xr:uid="{E998AA43-F681-45B7-8530-E8E6BD3C7925}"/>
    <hyperlink ref="C23" r:id="rId126" display="https://www.itu.int/online/mm/scripts/mm.list?_search=ITUstates&amp;_languageid=1" xr:uid="{2E9D65E5-4BFC-448F-A740-0B280390FA22}"/>
    <hyperlink ref="B132" r:id="rId127" display="https://www.itu.int/online/mm/scripts/mm.list?_search=ITUstates&amp;_languageid=1" xr:uid="{3BB78EDD-B552-4BD8-9896-FCC70F8DA520}"/>
    <hyperlink ref="C132" r:id="rId128" display="https://www.itu.int/online/mm/scripts/mm.list?_search=ITUstates&amp;_languageid=1" xr:uid="{2E09A5EF-78DA-4A7F-A249-A1E201461759}"/>
    <hyperlink ref="B133" r:id="rId129" display="https://www.itu.int/online/mm/scripts/mm.list?_search=ITUstates&amp;_languageid=1" xr:uid="{373F1EA7-FB92-4B02-99FD-C682F5AAF0CC}"/>
    <hyperlink ref="C133" r:id="rId130" display="https://www.itu.int/online/mm/scripts/mm.list?_search=ITUstates&amp;_languageid=1" xr:uid="{A40B3BF6-2FA4-429A-98F8-FAAA85D27119}"/>
    <hyperlink ref="B24" r:id="rId131" display="https://www.itu.int/online/mm/scripts/mm.list?_search=ITUstates&amp;_languageid=1" xr:uid="{130D1456-1097-4A20-A460-FDDBAAD45FA8}"/>
    <hyperlink ref="C24" r:id="rId132" display="https://www.itu.int/online/mm/scripts/mm.list?_search=ITUstates&amp;_languageid=1" xr:uid="{4B8B4FA0-E71C-4B85-9C27-FE60FC566FBB}"/>
    <hyperlink ref="B135" r:id="rId133" display="https://www.itu.int/online/mm/scripts/mm.list?_search=ITUstates&amp;_languageid=1" xr:uid="{E3BA6746-8971-48EF-982B-5E0E4845B525}"/>
    <hyperlink ref="C135" r:id="rId134" display="https://www.itu.int/online/mm/scripts/mm.list?_search=ITUstates&amp;_languageid=1" xr:uid="{EA471D9A-941D-49E9-A1B0-9DCF04491AC5}"/>
    <hyperlink ref="B220" r:id="rId135" display="https://www.itu.int/online/mm/scripts/mm.list?_search=ITUstates&amp;_languageid=1" xr:uid="{4933338B-A8EC-4257-AA6A-F21530506315}"/>
    <hyperlink ref="C220" r:id="rId136" display="https://www.itu.int/online/mm/scripts/mm.list?_search=ITUstates&amp;_languageid=1" xr:uid="{06759896-1A2E-473F-BC6E-2EB9D17A939B}"/>
    <hyperlink ref="B111" r:id="rId137" display="https://www.itu.int/online/mm/scripts/mm.list?_search=ITUstates&amp;_languageid=1" xr:uid="{A9FB5E32-2818-4E1E-8995-38AE7478038D}"/>
    <hyperlink ref="C111" r:id="rId138" display="https://www.itu.int/online/mm/scripts/mm.list?_search=ITUstates&amp;_languageid=1" xr:uid="{ACB97315-03C2-44C4-8410-B51E94244F72}"/>
    <hyperlink ref="B25" r:id="rId139" display="https://www.itu.int/online/mm/scripts/mm.list?_search=ITUstates&amp;_languageid=1" xr:uid="{E545476E-4306-4AD5-9B01-0E6B9B8D596A}"/>
    <hyperlink ref="C25" r:id="rId140" display="https://www.itu.int/online/mm/scripts/mm.list?_search=ITUstates&amp;_languageid=1" xr:uid="{8D7A6AEE-9872-40BE-AEB1-F9689867D580}"/>
    <hyperlink ref="B26" r:id="rId141" display="https://www.itu.int/online/mm/scripts/mm.list?_search=ITUstates&amp;_languageid=1" xr:uid="{90F70655-CE8B-4555-B5B3-03793499B457}"/>
    <hyperlink ref="C26" r:id="rId142" display="https://www.itu.int/online/mm/scripts/mm.list?_search=ITUstates&amp;_languageid=1" xr:uid="{38453BCB-8A4A-49BC-8248-E061FDAD0735}"/>
    <hyperlink ref="B202" r:id="rId143" display="https://www.itu.int/online/mm/scripts/mm.list?_search=ITUstates&amp;_languageid=1" xr:uid="{9012539C-564D-41A7-8456-C0A7C57D225E}"/>
    <hyperlink ref="C202" r:id="rId144" display="https://www.itu.int/online/mm/scripts/mm.list?_search=ITUstates&amp;_languageid=1" xr:uid="{53455683-A2BF-4B12-B71A-E5AA5C7F982E}"/>
    <hyperlink ref="B222" r:id="rId145" display="https://www.itu.int/online/mm/scripts/mm.list?_search=ITUstates&amp;_languageid=1" xr:uid="{5EA7585C-8D7F-4B4B-95FA-5EA89EA51361}"/>
    <hyperlink ref="C222" r:id="rId146" display="https://www.itu.int/online/mm/scripts/mm.list?_search=ITUstates&amp;_languageid=1" xr:uid="{AF32A2B0-AAB8-4121-9477-B49ACBBA8AE1}"/>
    <hyperlink ref="B112" r:id="rId147" display="https://www.itu.int/online/mm/scripts/mm.list?_search=ITUstates&amp;_languageid=1" xr:uid="{E98A6609-40BA-4FCC-9CC5-D04953B20A85}"/>
    <hyperlink ref="C112" r:id="rId148" display="https://www.itu.int/online/mm/scripts/mm.list?_search=ITUstates&amp;_languageid=1" xr:uid="{9E9ABE50-6335-4EB9-B3A8-F2AF28FCEFEF}"/>
    <hyperlink ref="B136" r:id="rId149" display="https://www.itu.int/online/mm/scripts/mm.list?_search=ITUstates&amp;_languageid=1" xr:uid="{246782A0-070A-4706-8DB3-13A52727B964}"/>
    <hyperlink ref="C136" r:id="rId150" display="https://www.itu.int/online/mm/scripts/mm.list?_search=ITUstates&amp;_languageid=1" xr:uid="{C0A3470D-3772-438E-80FC-9B36663E585C}"/>
    <hyperlink ref="B137" r:id="rId151" display="https://www.itu.int/online/mm/scripts/mm.list?_search=ITUstates&amp;_languageid=1" xr:uid="{CAFC3F1C-2878-4E7E-8C34-BDED93FF38F1}"/>
    <hyperlink ref="C137" r:id="rId152" display="https://www.itu.int/online/mm/scripts/mm.list?_search=ITUstates&amp;_languageid=1" xr:uid="{394327B0-35E9-4EAF-AED4-266B258574A9}"/>
    <hyperlink ref="B73" r:id="rId153" display="https://www.itu.int/online/mm/scripts/mm.list?_search=ITUstates&amp;_languageid=1" xr:uid="{5A614AC7-A8F0-49C3-B575-6DD88B832295}"/>
    <hyperlink ref="C73" r:id="rId154" display="https://www.itu.int/online/mm/scripts/mm.list?_search=ITUstates&amp;_languageid=1" xr:uid="{F48A4923-D09C-468F-97F8-80DD6FD8BE70}"/>
    <hyperlink ref="B74" r:id="rId155" display="https://www.itu.int/online/mm/scripts/mm.list?_search=ITUstates&amp;_languageid=1" xr:uid="{89AC174D-33C4-4AD1-83AE-9448CFF82BD7}"/>
    <hyperlink ref="C74" r:id="rId156" display="https://www.itu.int/online/mm/scripts/mm.list?_search=ITUstates&amp;_languageid=1" xr:uid="{7559C1E0-24F0-42BC-98B1-8A6E7E338A66}"/>
    <hyperlink ref="B75" r:id="rId157" display="https://www.itu.int/online/mm/scripts/mm.list?_search=ITUstates&amp;_languageid=1" xr:uid="{416C6CEC-5469-4225-9DAF-64F391BE9986}"/>
    <hyperlink ref="C75" r:id="rId158" display="https://www.itu.int/online/mm/scripts/mm.list?_search=ITUstates&amp;_languageid=1" xr:uid="{EBFA03BE-2F5E-4C2A-9999-E33BFD88672F}"/>
    <hyperlink ref="B76" r:id="rId159" display="https://www.itu.int/online/mm/scripts/mm.list?_search=ITUstates&amp;_languageid=1" xr:uid="{B3BBAA8A-227A-4578-BE04-7DEFA9261F11}"/>
    <hyperlink ref="C76" r:id="rId160" display="https://www.itu.int/online/mm/scripts/mm.list?_search=ITUstates&amp;_languageid=1" xr:uid="{665EC075-1D37-4BEC-B7C8-A685D32E864B}"/>
    <hyperlink ref="B138" r:id="rId161" display="https://www.itu.int/online/mm/scripts/mm.list?_search=ITUstates&amp;_languageid=1" xr:uid="{96DB2ACA-C86C-4197-9C0C-04B0EA2D658B}"/>
    <hyperlink ref="C138" r:id="rId162" display="https://www.itu.int/online/mm/scripts/mm.list?_search=ITUstates&amp;_languageid=1" xr:uid="{7C90D918-25FA-4D70-862F-B1F975868643}"/>
    <hyperlink ref="B77" r:id="rId163" display="https://www.itu.int/online/mm/scripts/mm.list?_search=ITUstates&amp;_languageid=1" xr:uid="{2D253AB7-459B-4490-974C-3C28ECD490BB}"/>
    <hyperlink ref="C77" r:id="rId164" display="https://www.itu.int/online/mm/scripts/mm.list?_search=ITUstates&amp;_languageid=1" xr:uid="{F1B4ABD5-BE91-40EE-9027-47F653659FF5}"/>
    <hyperlink ref="B139" r:id="rId165" display="https://www.itu.int/online/mm/scripts/mm.list?_search=ITUstates&amp;_languageid=1" xr:uid="{EE9BD741-2571-476D-9640-3102606F8D7E}"/>
    <hyperlink ref="C139" r:id="rId166" display="https://www.itu.int/online/mm/scripts/mm.list?_search=ITUstates&amp;_languageid=1" xr:uid="{32C27DDF-9E9B-42E3-A15A-1DD94607CC5C}"/>
    <hyperlink ref="B223" r:id="rId167" display="https://www.itu.int/online/mm/scripts/mm.list?_search=ITUstates&amp;_languageid=1" xr:uid="{9480B2EB-FFA8-4948-B708-ECE3477B4662}"/>
    <hyperlink ref="C223" r:id="rId168" display="https://www.itu.int/online/mm/scripts/mm.list?_search=ITUstates&amp;_languageid=1" xr:uid="{E94F3284-A956-4D83-B862-548475B51C1B}"/>
    <hyperlink ref="B78" r:id="rId169" display="https://www.itu.int/online/mm/scripts/mm.list?_search=ITUstates&amp;_languageid=1" xr:uid="{E7B13CF5-433F-4563-95E8-F71CE0092E48}"/>
    <hyperlink ref="C78" r:id="rId170" display="https://www.itu.int/online/mm/scripts/mm.list?_search=ITUstates&amp;_languageid=1" xr:uid="{1AB6586A-EEF9-4047-9C9F-C5695C0F0307}"/>
    <hyperlink ref="B79" r:id="rId171" display="https://www.itu.int/online/mm/scripts/mm.list?_search=ITUstates&amp;_languageid=1" xr:uid="{D4BD086F-4332-41CB-BCB9-5AA9AC310FEA}"/>
    <hyperlink ref="C79" r:id="rId172" display="https://www.itu.int/online/mm/scripts/mm.list?_search=ITUstates&amp;_languageid=1" xr:uid="{CCE91491-BDB5-4517-95EC-11D003E3A21E}"/>
    <hyperlink ref="B80" r:id="rId173" display="https://www.itu.int/online/mm/scripts/mm.list?_search=ITUstates&amp;_languageid=1" xr:uid="{74372496-31C2-46D8-89AE-39CE695341A8}"/>
    <hyperlink ref="C80" r:id="rId174" display="https://www.itu.int/online/mm/scripts/mm.list?_search=ITUstates&amp;_languageid=1" xr:uid="{BFB06525-AFF3-47D8-AFFB-3D4B3E062792}"/>
    <hyperlink ref="B27" r:id="rId175" display="https://www.itu.int/online/mm/scripts/mm.list?_search=ITUstates&amp;_languageid=1" xr:uid="{0F1E5B5C-1680-4E1E-9E71-1B7BDFDAC807}"/>
    <hyperlink ref="C27" r:id="rId176" display="https://www.itu.int/online/mm/scripts/mm.list?_search=ITUstates&amp;_languageid=1" xr:uid="{C2556A3A-8D0B-442F-AD4F-AB16E07A6A1F}"/>
    <hyperlink ref="B180" r:id="rId177" display="https://www.itu.int/online/mm/scripts/mm.list?_search=ITUstates&amp;_languageid=1" xr:uid="{7FA07E6E-CE56-4DB2-9D26-A52168B5B770}"/>
    <hyperlink ref="C180" r:id="rId178" display="https://www.itu.int/online/mm/scripts/mm.list?_search=ITUstates&amp;_languageid=1" xr:uid="{AEC4CB35-9F98-4089-B925-468672126B28}"/>
    <hyperlink ref="B81" r:id="rId179" display="https://www.itu.int/online/mm/scripts/mm.list?_search=ITUstates&amp;_languageid=1" xr:uid="{3B4AD5EF-3319-4FCD-9A18-ABB3DD4ECA20}"/>
    <hyperlink ref="C81" r:id="rId180" display="https://www.itu.int/online/mm/scripts/mm.list?_search=ITUstates&amp;_languageid=1" xr:uid="{ACFC6BCC-EC40-4200-8973-0D7FA34CC29F}"/>
    <hyperlink ref="B82" r:id="rId181" display="https://www.itu.int/online/mm/scripts/mm.list?_search=ITUstates&amp;_languageid=1" xr:uid="{E3BF9D7B-D328-4AD3-A192-1F7A506A71E6}"/>
    <hyperlink ref="C82" r:id="rId182" display="https://www.itu.int/online/mm/scripts/mm.list?_search=ITUstates&amp;_languageid=1" xr:uid="{17C64840-7913-4C9B-B824-B15626986079}"/>
    <hyperlink ref="B83" r:id="rId183" display="https://www.itu.int/online/mm/scripts/mm.list?_search=ITUstates&amp;_languageid=1" xr:uid="{709FC831-2266-4E83-A879-83B79EC5F0B8}"/>
    <hyperlink ref="C83" r:id="rId184" display="https://www.itu.int/online/mm/scripts/mm.list?_search=ITUstates&amp;_languageid=1" xr:uid="{09DEEAD8-C7FB-4B4E-83EC-A997F81592E2}"/>
    <hyperlink ref="B84" r:id="rId185" display="https://www.itu.int/online/mm/scripts/mm.list?_search=ITUstates&amp;_languageid=1" xr:uid="{DEF1362F-2DC2-45F7-B1B0-19128CC2B5E8}"/>
    <hyperlink ref="C84" r:id="rId186" display="https://www.itu.int/online/mm/scripts/mm.list?_search=ITUstates&amp;_languageid=1" xr:uid="{021E6931-48DC-4DFE-A17B-2BD6A1127A68}"/>
    <hyperlink ref="B141" r:id="rId187" display="https://www.itu.int/online/mm/scripts/mm.list?_search=ITUstates&amp;_languageid=1" xr:uid="{C04DBEAF-0457-40D9-B63E-CDFE5A3558F0}"/>
    <hyperlink ref="C141" r:id="rId188" display="https://www.itu.int/online/mm/scripts/mm.list?_search=ITUstates&amp;_languageid=1" xr:uid="{E841F12E-0FFB-483B-A6A9-C274588CC3FD}"/>
    <hyperlink ref="B85" r:id="rId189" display="https://www.itu.int/online/mm/scripts/mm.list?_search=ITUstates&amp;_languageid=1" xr:uid="{D8993BCE-F50E-475B-90F5-207DEE4DC8D9}"/>
    <hyperlink ref="C85" r:id="rId190" display="https://www.itu.int/online/mm/scripts/mm.list?_search=ITUstates&amp;_languageid=1" xr:uid="{CC7A9BF1-974C-4FFC-8AA5-2013398F2FC2}"/>
    <hyperlink ref="B28" r:id="rId191" display="https://www.itu.int/online/mm/scripts/mm.list?_search=ITUstates&amp;_languageid=1" xr:uid="{9C18C8AD-54B0-47CA-AE3D-F2DD2D98E246}"/>
    <hyperlink ref="C28" r:id="rId192" display="https://www.itu.int/online/mm/scripts/mm.list?_search=ITUstates&amp;_languageid=1" xr:uid="{C661DFAE-194C-4977-A9C9-35552BAD0336}"/>
    <hyperlink ref="B29" r:id="rId193" display="https://www.itu.int/online/mm/scripts/mm.list?_search=ITUstates&amp;_languageid=1" xr:uid="{FBC096A0-C3C7-400A-A32D-D80A0B40C570}"/>
    <hyperlink ref="C29" r:id="rId194" display="https://www.itu.int/online/mm/scripts/mm.list?_search=ITUstates&amp;_languageid=1" xr:uid="{B9E69C2A-008A-402A-A671-F54454D42BE6}"/>
    <hyperlink ref="B30" r:id="rId195" display="https://www.itu.int/online/mm/scripts/mm.list?_search=ITUstates&amp;_languageid=1" xr:uid="{14344EAF-DA51-426A-BFEF-B10443F268BE}"/>
    <hyperlink ref="C30" r:id="rId196" display="https://www.itu.int/online/mm/scripts/mm.list?_search=ITUstates&amp;_languageid=1" xr:uid="{A8F0C9E7-4EBE-4994-B20A-EA7C995DDC3A}"/>
    <hyperlink ref="B142" r:id="rId197" display="https://www.itu.int/online/mm/scripts/mm.list?_search=ITUstates&amp;_languageid=1" xr:uid="{D3B92816-82E6-4300-8458-C1BA75EE1D61}"/>
    <hyperlink ref="C142" r:id="rId198" display="https://www.itu.int/online/mm/scripts/mm.list?_search=ITUstates&amp;_languageid=1" xr:uid="{741FDF4B-22E9-4B3A-9C9C-6D363BC2D875}"/>
    <hyperlink ref="B143" r:id="rId199" display="https://www.itu.int/online/mm/scripts/mm.list?_search=ITUstates&amp;_languageid=1" xr:uid="{B8A3BA56-627E-4C1B-AF5E-524EF961E93C}"/>
    <hyperlink ref="C143" r:id="rId200" display="https://www.itu.int/online/mm/scripts/mm.list?_search=ITUstates&amp;_languageid=1" xr:uid="{B6CA86E7-D10B-4EB5-B976-F41BE629CB4E}"/>
    <hyperlink ref="B144" r:id="rId201" display="https://www.itu.int/online/mm/scripts/mm.list?_search=ITUstates&amp;_languageid=1" xr:uid="{D283790C-3E52-4CE8-8F67-602C22661B91}"/>
    <hyperlink ref="C144" r:id="rId202" display="https://www.itu.int/online/mm/scripts/mm.list?_search=ITUstates&amp;_languageid=1" xr:uid="{09C46757-B999-46A9-A386-42B6990CF3B8}"/>
    <hyperlink ref="B31" r:id="rId203" display="https://www.itu.int/online/mm/scripts/mm.list?_search=ITUstates&amp;_languageid=1" xr:uid="{82B3E5ED-8C9E-4BB6-91D8-FEEA9D7132D3}"/>
    <hyperlink ref="C31" r:id="rId204" display="https://www.itu.int/online/mm/scripts/mm.list?_search=ITUstates&amp;_languageid=1" xr:uid="{953CB2C0-3887-4696-A0A1-6A674BC63E06}"/>
    <hyperlink ref="B33" r:id="rId205" display="https://www.itu.int/online/mm/scripts/mm.list?_search=ITUstates&amp;_languageid=1" xr:uid="{9F3B75E3-3A49-4E28-93CC-39F89C9A4A59}"/>
    <hyperlink ref="C33" r:id="rId206" display="https://www.itu.int/online/mm/scripts/mm.list?_search=ITUstates&amp;_languageid=1" xr:uid="{B44DC64E-A516-42B2-A990-067E6FF93981}"/>
    <hyperlink ref="B87" r:id="rId207" display="https://www.itu.int/online/mm/scripts/mm.list?_search=ITUstates&amp;_languageid=1" xr:uid="{A4616757-647C-47D3-B3F1-5E2A2A345E13}"/>
    <hyperlink ref="C87" r:id="rId208" display="https://www.itu.int/online/mm/scripts/mm.list?_search=ITUstates&amp;_languageid=1" xr:uid="{31B05EAC-D39E-4FF0-B08E-146DBAFFD473}"/>
    <hyperlink ref="B88" r:id="rId209" display="https://www.itu.int/online/mm/scripts/mm.list?_search=ITUstates&amp;_languageid=1" xr:uid="{75CDD98F-C30E-4853-9533-7FBFA7212228}"/>
    <hyperlink ref="C88" r:id="rId210" display="https://www.itu.int/online/mm/scripts/mm.list?_search=ITUstates&amp;_languageid=1" xr:uid="{068E1676-320B-4BFE-B965-AF4F7B65CF99}"/>
    <hyperlink ref="B34" r:id="rId211" display="https://www.itu.int/online/mm/scripts/mm.list?_search=ITUstates&amp;_languageid=1" xr:uid="{E2CF0BCB-DEB1-4410-9DCE-BF939258207E}"/>
    <hyperlink ref="C34" r:id="rId212" display="https://www.itu.int/online/mm/scripts/mm.list?_search=ITUstates&amp;_languageid=1" xr:uid="{641CE4E2-90EE-4146-ABA2-0054C602DC84}"/>
    <hyperlink ref="B145" r:id="rId213" display="https://www.itu.int/online/mm/scripts/mm.list?_search=ITUstates&amp;_languageid=1" xr:uid="{82522AA2-7743-4B32-8D8F-60E2BFE6D035}"/>
    <hyperlink ref="C145" r:id="rId214" display="https://www.itu.int/online/mm/scripts/mm.list?_search=ITUstates&amp;_languageid=1" xr:uid="{92F46151-72E4-447B-A86A-0E187353C7B5}"/>
    <hyperlink ref="B181" r:id="rId215" display="https://www.itu.int/online/mm/scripts/mm.list?_search=ITUstates&amp;_languageid=1" xr:uid="{FFFE71F9-2E59-491A-B612-9039EEA4D9D8}"/>
    <hyperlink ref="C181" r:id="rId216" display="https://www.itu.int/online/mm/scripts/mm.list?_search=ITUstates&amp;_languageid=1" xr:uid="{46C54453-39AE-4984-8F93-A41DC45CF20E}"/>
    <hyperlink ref="B35" r:id="rId217" display="https://www.itu.int/online/mm/scripts/mm.list?_search=ITUstates&amp;_languageid=1" xr:uid="{7900C408-B661-4092-9557-5813C0B4EFEC}"/>
    <hyperlink ref="C35" r:id="rId218" display="https://www.itu.int/online/mm/scripts/mm.list?_search=ITUstates&amp;_languageid=1" xr:uid="{AF11954B-CB74-4A32-AD11-A5FF3123781F}"/>
    <hyperlink ref="B36" r:id="rId219" display="https://www.itu.int/online/mm/scripts/mm.list?_search=ITUstates&amp;_languageid=1" xr:uid="{8BB53FB6-1A5A-4703-87F4-00922BABCFAD}"/>
    <hyperlink ref="C36" r:id="rId220" display="https://www.itu.int/online/mm/scripts/mm.list?_search=ITUstates&amp;_languageid=1" xr:uid="{C5FFD179-9235-4E4E-AD5F-08D3E668BABA}"/>
    <hyperlink ref="B113" r:id="rId221" display="https://www.itu.int/online/mm/scripts/mm.list?_search=ITUstates&amp;_languageid=1" xr:uid="{AAC12B96-3042-4A1F-AD3A-0A251DFB8533}"/>
    <hyperlink ref="C113" r:id="rId222" display="https://www.itu.int/online/mm/scripts/mm.list?_search=ITUstates&amp;_languageid=1" xr:uid="{5FE41688-0952-455F-9781-1C89D41E6A2C}"/>
    <hyperlink ref="B182" r:id="rId223" display="https://www.itu.int/online/mm/scripts/mm.list?_search=ITUstates&amp;_languageid=1" xr:uid="{36FFBB88-9B25-4DE9-B5B4-7A7EDF6D7F7A}"/>
    <hyperlink ref="C182" r:id="rId224" display="https://www.itu.int/online/mm/scripts/mm.list?_search=ITUstates&amp;_languageid=1" xr:uid="{F95412CD-4DB5-46BE-ABB9-35F1CCCB0369}"/>
    <hyperlink ref="B146" r:id="rId225" display="https://www.itu.int/online/mm/scripts/mm.list?_search=ITUstates&amp;_languageid=1" xr:uid="{13ACA6C4-0D55-4D16-BF1A-DA18F4BF5631}"/>
    <hyperlink ref="C146" r:id="rId226" display="https://www.itu.int/online/mm/scripts/mm.list?_search=ITUstates&amp;_languageid=1" xr:uid="{3615FE86-118C-4D98-9FAD-2A246777ED28}"/>
    <hyperlink ref="B147" r:id="rId227" display="https://www.itu.int/online/mm/scripts/mm.list?_search=ITUstates&amp;_languageid=1" xr:uid="{B80C5700-E4A3-4BBC-8B55-1CEFBA843087}"/>
    <hyperlink ref="C147" r:id="rId228" display="https://www.itu.int/online/mm/scripts/mm.list?_search=ITUstates&amp;_languageid=1" xr:uid="{81876C9D-7CC4-4E8F-95D2-0788D021146D}"/>
    <hyperlink ref="B89" r:id="rId229" display="https://www.itu.int/online/mm/scripts/mm.list?_search=ITUstates&amp;_languageid=1" xr:uid="{002743E7-B3CE-4B85-9633-60B6C55E260F}"/>
    <hyperlink ref="C89" r:id="rId230" display="https://www.itu.int/online/mm/scripts/mm.list?_search=ITUstates&amp;_languageid=1" xr:uid="{95E353C0-4888-42A9-80FD-15BAFB7572C3}"/>
    <hyperlink ref="B148" r:id="rId231" display="https://www.itu.int/online/mm/scripts/mm.list?_search=ITUstates&amp;_languageid=1" xr:uid="{C1949E79-CF15-4B35-BAB1-AE6A9D7F3664}"/>
    <hyperlink ref="C148" r:id="rId232" display="https://www.itu.int/online/mm/scripts/mm.list?_search=ITUstates&amp;_languageid=1" xr:uid="{1105034B-5F94-48F7-814E-B1B128C24029}"/>
    <hyperlink ref="B38" r:id="rId233" display="https://www.itu.int/online/mm/scripts/mm.list?_search=ITUstates&amp;_languageid=1" xr:uid="{7EBBE8C4-B711-4737-B7FA-A5344D9B7290}"/>
    <hyperlink ref="C38" r:id="rId234" display="https://www.itu.int/online/mm/scripts/mm.list?_search=ITUstates&amp;_languageid=1" xr:uid="{7A517294-E78A-449E-88FF-B5F1096F6944}"/>
    <hyperlink ref="B39" r:id="rId235" display="https://www.itu.int/online/mm/scripts/mm.list?_search=ITUstates&amp;_languageid=1" xr:uid="{857B4010-7B12-415E-8F37-947B1BC28FF2}"/>
    <hyperlink ref="C39" r:id="rId236" display="https://www.itu.int/online/mm/scripts/mm.list?_search=ITUstates&amp;_languageid=1" xr:uid="{27C49DE7-53E8-48D5-ABE9-E5DA003BD0F1}"/>
    <hyperlink ref="B90" r:id="rId237" display="https://www.itu.int/online/mm/scripts/mm.list?_search=ITUstates&amp;_languageid=1" xr:uid="{0FCC5DC9-2FA3-4C55-9085-8C0C2AA9030E}"/>
    <hyperlink ref="C90" r:id="rId238" display="https://www.itu.int/online/mm/scripts/mm.list?_search=ITUstates&amp;_languageid=1" xr:uid="{3A9DFDEB-2CBB-47E4-AC62-1C1E1FA2C920}"/>
    <hyperlink ref="B40" r:id="rId239" display="https://www.itu.int/online/mm/scripts/mm.list?_search=ITUstates&amp;_languageid=1" xr:uid="{EB5B4C0A-C8F8-4212-9799-55E3151E82D2}"/>
    <hyperlink ref="C40" r:id="rId240" display="https://www.itu.int/online/mm/scripts/mm.list?_search=ITUstates&amp;_languageid=1" xr:uid="{12E34625-4F6C-4648-9658-94D7F4B2123A}"/>
    <hyperlink ref="B183" r:id="rId241" display="https://www.itu.int/online/mm/scripts/mm.list?_search=ITUstates&amp;_languageid=1" xr:uid="{63B50A74-372C-425D-8916-5C4A347CEB3C}"/>
    <hyperlink ref="C183" r:id="rId242" display="https://www.itu.int/online/mm/scripts/mm.list?_search=ITUstates&amp;_languageid=1" xr:uid="{C829286B-68F6-4D63-9CC7-B6E2D9D3A121}"/>
    <hyperlink ref="B91" r:id="rId243" display="https://www.itu.int/online/mm/scripts/mm.list?_search=ITUstates&amp;_languageid=1" xr:uid="{BE5B270C-3AE3-4DA1-8668-2C4D572F1F35}"/>
    <hyperlink ref="C91" r:id="rId244" display="https://www.itu.int/online/mm/scripts/mm.list?_search=ITUstates&amp;_languageid=1" xr:uid="{1675962A-6DB3-4462-9135-7390ABF6BA43}"/>
    <hyperlink ref="B149" r:id="rId245" display="https://www.itu.int/online/mm/scripts/mm.list?_search=ITUstates&amp;_languageid=1" xr:uid="{F672DF04-7400-4FF4-BE3F-B92B2234E484}"/>
    <hyperlink ref="C149" r:id="rId246" display="https://www.itu.int/online/mm/scripts/mm.list?_search=ITUstates&amp;_languageid=1" xr:uid="{EFDF723D-8A42-4D6F-843E-C79FCF22871D}"/>
    <hyperlink ref="B185" r:id="rId247" display="https://www.itu.int/online/mm/scripts/mm.list?_search=ITUstates&amp;_languageid=1" xr:uid="{1D324ECA-6166-48B6-A31F-52B39D21636B}"/>
    <hyperlink ref="C185" r:id="rId248" display="https://www.itu.int/online/mm/scripts/mm.list?_search=ITUstates&amp;_languageid=1" xr:uid="{4D9DB1B7-CC58-4B26-B0E8-64765CDE4EDD}"/>
    <hyperlink ref="B114" r:id="rId249" display="https://www.itu.int/online/mm/scripts/mm.list?_search=ITUstates&amp;_languageid=1" xr:uid="{E77ED3B2-DA39-450D-9926-8703B2C8AF49}"/>
    <hyperlink ref="C114" r:id="rId250" display="https://www.itu.int/online/mm/scripts/mm.list?_search=ITUstates&amp;_languageid=1" xr:uid="{BDAFF8A8-71E1-49DA-B8A8-DBF92EF60612}"/>
    <hyperlink ref="B41" r:id="rId251" display="https://www.itu.int/online/mm/scripts/mm.list?_search=ITUstates&amp;_languageid=1" xr:uid="{57F759BF-858F-4F7C-8BDA-B70D454ED5F8}"/>
    <hyperlink ref="C41" r:id="rId252" display="https://www.itu.int/online/mm/scripts/mm.list?_search=ITUstates&amp;_languageid=1" xr:uid="{3A5AEE69-2D91-4057-B389-7B2311FE985A}"/>
    <hyperlink ref="B42" r:id="rId253" display="https://www.itu.int/online/mm/scripts/mm.list?_search=ITUstates&amp;_languageid=1" xr:uid="{34AB957E-3A6B-420A-A85E-457A5A08AA01}"/>
    <hyperlink ref="C42" r:id="rId254" display="https://www.itu.int/online/mm/scripts/mm.list?_search=ITUstates&amp;_languageid=1" xr:uid="{9EA0C292-2A27-46AF-B02F-53CC980C1685}"/>
    <hyperlink ref="B150" r:id="rId255" display="https://www.itu.int/online/mm/scripts/mm.list?_search=ITUstates&amp;_languageid=1" xr:uid="{23764931-7570-4282-B4AF-523D5F997749}"/>
    <hyperlink ref="C150" r:id="rId256" display="https://www.itu.int/online/mm/scripts/mm.list?_search=ITUstates&amp;_languageid=1" xr:uid="{196A546B-E84A-4412-8CB3-5C8621C98C2D}"/>
    <hyperlink ref="B92" r:id="rId257" display="https://www.itu.int/online/mm/scripts/mm.list?_search=ITUstates&amp;_languageid=1" xr:uid="{ADCECE2E-A8BF-4FAF-8F31-BE99A04DE6B9}"/>
    <hyperlink ref="C92" r:id="rId258" display="https://www.itu.int/online/mm/scripts/mm.list?_search=ITUstates&amp;_languageid=1" xr:uid="{44FA3731-48D2-453F-8A37-CE6C8F1EA2ED}"/>
    <hyperlink ref="B93" r:id="rId259" display="https://www.itu.int/online/mm/scripts/mm.list?_search=ITUstates&amp;_languageid=1" xr:uid="{B328F8E1-AD2B-4453-8CF6-A35892EDE6F0}"/>
    <hyperlink ref="C93" r:id="rId260" display="https://www.itu.int/online/mm/scripts/mm.list?_search=ITUstates&amp;_languageid=1" xr:uid="{7574726B-5073-4D6A-BEE0-48ADFCA58222}"/>
    <hyperlink ref="B115" r:id="rId261" display="https://www.itu.int/online/mm/scripts/mm.list?_search=ITUstates&amp;_languageid=1" xr:uid="{5BE0A085-09B7-4277-A6C0-68EA28013E02}"/>
    <hyperlink ref="C115" r:id="rId262" display="https://www.itu.int/online/mm/scripts/mm.list?_search=ITUstates&amp;_languageid=1" xr:uid="{DEE6BA4D-4828-430C-B800-47379076FD4A}"/>
    <hyperlink ref="B188" r:id="rId263" display="https://www.itu.int/online/mm/scripts/mm.list?_search=ITUstates&amp;_languageid=1" xr:uid="{0BD238BD-EDCD-4F38-8C2F-0779F8185337}"/>
    <hyperlink ref="C188" r:id="rId264" display="https://www.itu.int/online/mm/scripts/mm.list?_search=ITUstates&amp;_languageid=1" xr:uid="{D156CE2F-ACA4-43FE-B911-4384656A883D}"/>
    <hyperlink ref="B203" r:id="rId265" display="https://www.itu.int/online/mm/scripts/mm.list?_search=ITUstates&amp;_languageid=1" xr:uid="{7A754604-7AE4-40A8-9126-C2BD739C1E00}"/>
    <hyperlink ref="C203" r:id="rId266" display="https://www.itu.int/online/mm/scripts/mm.list?_search=ITUstates&amp;_languageid=1" xr:uid="{68278A02-D5BF-423A-B485-3E365B03A1E6}"/>
    <hyperlink ref="B204" r:id="rId267" display="https://www.itu.int/online/mm/scripts/mm.list?_search=ITUstates&amp;_languageid=1" xr:uid="{28268AA9-A4B0-4C6A-9FB2-B5E9E1A2FA59}"/>
    <hyperlink ref="C204" r:id="rId268" display="https://www.itu.int/online/mm/scripts/mm.list?_search=ITUstates&amp;_languageid=1" xr:uid="{BD052C9F-7078-4AF5-B47B-A0A63951C804}"/>
    <hyperlink ref="B94" r:id="rId269" display="https://www.itu.int/online/mm/scripts/mm.list?_search=ITUstates&amp;_languageid=1" xr:uid="{3DB0AE95-E5F3-4685-A80E-EEBD95A47956}"/>
    <hyperlink ref="C94" r:id="rId270" display="https://www.itu.int/online/mm/scripts/mm.list?_search=ITUstates&amp;_languageid=1" xr:uid="{2A870699-EEA4-43EA-867A-C90118390C70}"/>
    <hyperlink ref="B151" r:id="rId271" display="https://www.itu.int/online/mm/scripts/mm.list?_search=ITUstates&amp;_languageid=1" xr:uid="{9FDA3BC7-1386-4EBE-9D9B-F6B8FD231392}"/>
    <hyperlink ref="C151" r:id="rId272" display="https://www.itu.int/online/mm/scripts/mm.list?_search=ITUstates&amp;_languageid=1" xr:uid="{44B78A49-9628-45DC-8DEB-B5D32635BB00}"/>
    <hyperlink ref="B152" r:id="rId273" display="https://www.itu.int/online/mm/scripts/mm.list?_search=ITUstates&amp;_languageid=1" xr:uid="{265903EC-EF8B-451C-AC08-B4EBE7CE1FFA}"/>
    <hyperlink ref="C152" r:id="rId274" display="https://www.itu.int/online/mm/scripts/mm.list?_search=ITUstates&amp;_languageid=1" xr:uid="{7ED21CD9-A5D0-476E-A156-758D931BCB37}"/>
    <hyperlink ref="B95" r:id="rId275" display="https://www.itu.int/online/mm/scripts/mm.list?_search=ITUstates&amp;_languageid=1" xr:uid="{4491FC4E-BE9E-4379-A327-F41A2D123B79}"/>
    <hyperlink ref="C95" r:id="rId276" display="https://www.itu.int/online/mm/scripts/mm.list?_search=ITUstates&amp;_languageid=1" xr:uid="{A2DC44DC-420F-458B-9CF5-4E0F39481FF5}"/>
    <hyperlink ref="B153" r:id="rId277" display="https://www.itu.int/online/mm/scripts/mm.list?_search=ITUstates&amp;_languageid=1" xr:uid="{71944658-11ED-4E80-BE6C-32A7D64E8F21}"/>
    <hyperlink ref="C153" r:id="rId278" display="https://www.itu.int/online/mm/scripts/mm.list?_search=ITUstates&amp;_languageid=1" xr:uid="{D3CBBBE0-A254-4126-B8AD-EBD426D04F23}"/>
    <hyperlink ref="B166" r:id="rId279" display="https://www.itu.int/online/mm/scripts/mm.list?_search=ITUstates&amp;_languageid=1" xr:uid="{C83A3639-A041-4798-9F38-988F1F9CAB97}"/>
    <hyperlink ref="C166" r:id="rId280" display="https://www.itu.int/online/mm/scripts/mm.list?_search=ITUstates&amp;_languageid=1" xr:uid="{0237FC27-3FC0-4382-8A3A-7E01BF8FD602}"/>
    <hyperlink ref="B44" r:id="rId281" display="https://www.itu.int/online/mm/scripts/mm.list?_search=ITUstates&amp;_languageid=1" xr:uid="{D935243B-7777-4196-B6AA-16CB6203E7B5}"/>
    <hyperlink ref="C44" r:id="rId282" display="https://www.itu.int/online/mm/scripts/mm.list?_search=ITUstates&amp;_languageid=1" xr:uid="{FCC4E3CF-115F-43D2-B694-A72CFC4180AB}"/>
    <hyperlink ref="B228" r:id="rId283" display="https://www.itu.int/online/mm/scripts/mm.list?_search=ITUstates&amp;_languageid=1" xr:uid="{00E18B47-F808-4219-A82A-DEEE9A9796D4}"/>
    <hyperlink ref="C228" r:id="rId284" display="https://www.itu.int/online/mm/scripts/mm.list?_search=ITUstates&amp;_languageid=1" xr:uid="{F66DCE4F-98AF-496E-818A-1599AFCC99D5}"/>
    <hyperlink ref="B229" r:id="rId285" display="https://www.itu.int/online/mm/scripts/mm.list?_search=ITUstates&amp;_languageid=1" xr:uid="{A4AA83FC-D024-4013-9798-9CCBE9784DCB}"/>
    <hyperlink ref="C229" r:id="rId286" display="https://www.itu.int/online/mm/scripts/mm.list?_search=ITUstates&amp;_languageid=1" xr:uid="{A16ED47A-0736-4AF0-8ACC-C5BF64212838}"/>
    <hyperlink ref="B231" r:id="rId287" display="https://www.itu.int/online/mm/scripts/mm.list?_search=ITUstates&amp;_languageid=1" xr:uid="{060EA031-37B0-4094-9552-B9CD0D4EAFD7}"/>
    <hyperlink ref="C231" r:id="rId288" display="https://www.itu.int/online/mm/scripts/mm.list?_search=ITUstates&amp;_languageid=1" xr:uid="{F1CF037B-BC3B-4D07-9154-4E56625C8682}"/>
    <hyperlink ref="B189" r:id="rId289" display="https://www.itu.int/online/mm/scripts/mm.list?_search=ITUstates&amp;_languageid=1" xr:uid="{FF1499A9-77C0-4A90-8317-4EA2DF91D060}"/>
    <hyperlink ref="C189" r:id="rId290" display="https://www.itu.int/online/mm/scripts/mm.list?_search=ITUstates&amp;_languageid=1" xr:uid="{35DC7B67-2053-4257-BB04-B8A0DD44FAC4}"/>
    <hyperlink ref="B154" r:id="rId291" display="https://www.itu.int/online/mm/scripts/mm.list?_search=ITUstates&amp;_languageid=1" xr:uid="{D0F4A350-FA05-4608-9966-78DE7C80AF5F}"/>
    <hyperlink ref="C154" r:id="rId292" display="https://www.itu.int/online/mm/scripts/mm.list?_search=ITUstates&amp;_languageid=1" xr:uid="{CE8618A3-8B8E-417C-9104-8618D17B935A}"/>
    <hyperlink ref="B45" r:id="rId293" display="https://www.itu.int/online/mm/scripts/mm.list?_search=ITUstates&amp;_languageid=1" xr:uid="{F92A1507-E5F8-468B-AAD5-5C7B4A2D0B61}"/>
    <hyperlink ref="C45" r:id="rId294" display="https://www.itu.int/online/mm/scripts/mm.list?_search=ITUstates&amp;_languageid=1" xr:uid="{4051773E-0A7E-4EDF-993B-690D32175756}"/>
    <hyperlink ref="B96" r:id="rId295" display="https://www.itu.int/online/mm/scripts/mm.list?_search=ITUstates&amp;_languageid=1" xr:uid="{43022AA3-284B-4829-BB5A-A019CD083770}"/>
    <hyperlink ref="C96" r:id="rId296" display="https://www.itu.int/online/mm/scripts/mm.list?_search=ITUstates&amp;_languageid=1" xr:uid="{A0F99905-22B7-4B23-8F05-DF37715BC8BC}"/>
    <hyperlink ref="B46" r:id="rId297" display="https://www.itu.int/online/mm/scripts/mm.list?_search=ITUstates&amp;_languageid=1" xr:uid="{4AA92858-33B5-4757-B51F-0B4FEEDA6881}"/>
    <hyperlink ref="C46" r:id="rId298" display="https://www.itu.int/online/mm/scripts/mm.list?_search=ITUstates&amp;_languageid=1" xr:uid="{B89FFEFD-6ABB-48DE-AD40-5C9EADCF4F98}"/>
    <hyperlink ref="B155" r:id="rId299" display="https://www.itu.int/online/mm/scripts/mm.list?_search=ITUstates&amp;_languageid=1" xr:uid="{52EEE110-596D-4FD0-938D-907F9259BCE9}"/>
    <hyperlink ref="C155" r:id="rId300" display="https://www.itu.int/online/mm/scripts/mm.list?_search=ITUstates&amp;_languageid=1" xr:uid="{1073B612-3509-4B4A-B736-BB8F2606B3A8}"/>
    <hyperlink ref="B47" r:id="rId301" display="https://www.itu.int/online/mm/scripts/mm.list?_search=ITUstates&amp;_languageid=1" xr:uid="{2C847681-4D5F-45EE-9865-2B7A2C82418E}"/>
    <hyperlink ref="C47" r:id="rId302" display="https://www.itu.int/online/mm/scripts/mm.list?_search=ITUstates&amp;_languageid=1" xr:uid="{7584AA79-BCFF-46B9-A0F1-6E99BF28DCE2}"/>
    <hyperlink ref="B48" r:id="rId303" display="https://www.itu.int/online/mm/scripts/mm.list?_search=ITUstates&amp;_languageid=1" xr:uid="{57441126-2951-4534-BFDF-6A638F85E574}"/>
    <hyperlink ref="C48" r:id="rId304" display="https://www.itu.int/online/mm/scripts/mm.list?_search=ITUstates&amp;_languageid=1" xr:uid="{AD3C93C9-B761-4067-8EE0-AEB162BC4E1D}"/>
    <hyperlink ref="B97" r:id="rId305" display="https://www.itu.int/online/mm/scripts/mm.list?_search=ITUstates&amp;_languageid=1" xr:uid="{A41D2F87-129D-40F0-A300-4F2CCEE1F9A3}"/>
    <hyperlink ref="C97" r:id="rId306" display="https://www.itu.int/online/mm/scripts/mm.list?_search=ITUstates&amp;_languageid=1" xr:uid="{2A893ADC-0D32-451A-876D-5F58FB6DBCCD}"/>
    <hyperlink ref="B156" r:id="rId307" display="https://www.itu.int/online/mm/scripts/mm.list?_search=ITUstates&amp;_languageid=1" xr:uid="{4AF8D49F-1A3F-4005-95D3-FC2AEC75C484}"/>
    <hyperlink ref="C156" r:id="rId308" display="https://www.itu.int/online/mm/scripts/mm.list?_search=ITUstates&amp;_languageid=1" xr:uid="{B3EDEF77-394B-4686-8004-5613B6AEC4B3}"/>
    <hyperlink ref="B157" r:id="rId309" display="https://www.itu.int/online/mm/scripts/mm.list?_search=ITUstates&amp;_languageid=1" xr:uid="{C5E10A31-2DEC-4A99-A063-34737838B0FB}"/>
    <hyperlink ref="C157" r:id="rId310" display="https://www.itu.int/online/mm/scripts/mm.list?_search=ITUstates&amp;_languageid=1" xr:uid="{3E52A657-6234-40F0-90A1-AA6496688F64}"/>
    <hyperlink ref="B190" r:id="rId311" display="https://www.itu.int/online/mm/scripts/mm.list?_search=ITUstates&amp;_languageid=1" xr:uid="{10D13784-7644-4D57-9905-48A1AEB2527A}"/>
    <hyperlink ref="C190" r:id="rId312" display="https://www.itu.int/online/mm/scripts/mm.list?_search=ITUstates&amp;_languageid=1" xr:uid="{3A71F6EC-8A55-4164-9BB3-CFA81180F6C3}"/>
    <hyperlink ref="B49" r:id="rId313" display="https://www.itu.int/online/mm/scripts/mm.list?_search=ITUstates&amp;_languageid=1" xr:uid="{D596D752-B303-411F-8241-55963E50CCA8}"/>
    <hyperlink ref="C49" r:id="rId314" display="https://www.itu.int/online/mm/scripts/mm.list?_search=ITUstates&amp;_languageid=1" xr:uid="{F96664B4-6C61-41BD-8B73-A276F6A95F18}"/>
    <hyperlink ref="B50" r:id="rId315" display="https://www.itu.int/online/mm/scripts/mm.list?_search=ITUstates&amp;_languageid=1" xr:uid="{912ABAA6-C623-4B16-865A-45652B975893}"/>
    <hyperlink ref="C50" r:id="rId316" display="https://www.itu.int/online/mm/scripts/mm.list?_search=ITUstates&amp;_languageid=1" xr:uid="{D5343B9A-F6D0-4292-BD02-24FAAF06C826}"/>
    <hyperlink ref="B51" r:id="rId317" display="https://www.itu.int/online/mm/scripts/mm.list?_search=ITUstates&amp;_languageid=1" xr:uid="{55BA54BE-26F7-425A-8E27-3E9E773308D9}"/>
    <hyperlink ref="C51" r:id="rId318" display="https://www.itu.int/online/mm/scripts/mm.list?_search=ITUstates&amp;_languageid=1" xr:uid="{B9EDA498-E697-4CE1-8880-87C1957753BE}"/>
    <hyperlink ref="B158" r:id="rId319" display="https://www.itu.int/online/mm/scripts/mm.list?_search=ITUstates&amp;_languageid=1" xr:uid="{DCAD17D6-D7DF-4CA5-83E3-7C1EF886B84F}"/>
    <hyperlink ref="C158" r:id="rId320" display="https://www.itu.int/online/mm/scripts/mm.list?_search=ITUstates&amp;_languageid=1" xr:uid="{437CC00B-D5EE-43A0-BB38-F940C4C5728A}"/>
    <hyperlink ref="B98" r:id="rId321" display="https://www.itu.int/online/mm/scripts/mm.list?_search=ITUstates&amp;_languageid=1" xr:uid="{4FE46D7F-BB59-4753-904C-F4B05119E57D}"/>
    <hyperlink ref="C98" r:id="rId322" display="https://www.itu.int/online/mm/scripts/mm.list?_search=ITUstates&amp;_languageid=1" xr:uid="{99B63AF7-95C4-4EDB-A3AF-B60DB2D02DC9}"/>
    <hyperlink ref="B52" r:id="rId323" display="https://www.itu.int/online/mm/scripts/mm.list?_search=ITUstates&amp;_languageid=1" xr:uid="{D537B523-305E-490F-A152-937F8E3C629E}"/>
    <hyperlink ref="C52" r:id="rId324" display="https://www.itu.int/online/mm/scripts/mm.list?_search=ITUstates&amp;_languageid=1" xr:uid="{1A773AF1-1F3E-466F-81FC-B128AF9969B5}"/>
    <hyperlink ref="B205" r:id="rId325" display="https://www.itu.int/online/mm/scripts/mm.list?_search=ITUstates&amp;_languageid=1" xr:uid="{C0F7BF56-84C5-415C-A81A-2EECCB6266FF}"/>
    <hyperlink ref="C205" r:id="rId326" display="https://www.itu.int/online/mm/scripts/mm.list?_search=ITUstates&amp;_languageid=1" xr:uid="{53DEDFD3-3590-47A4-9BC8-61A11446D0C7}"/>
    <hyperlink ref="B53" r:id="rId327" display="https://www.itu.int/online/mm/scripts/mm.list?_search=ITUstates&amp;_languageid=1" xr:uid="{3909E811-A818-4B01-B3F7-2CDD48501FEC}"/>
    <hyperlink ref="C53" r:id="rId328" display="https://www.itu.int/online/mm/scripts/mm.list?_search=ITUstates&amp;_languageid=1" xr:uid="{700FB7AA-FCFE-4E78-BCD2-BED0A4DDBD79}"/>
    <hyperlink ref="B159" r:id="rId329" display="https://www.itu.int/online/mm/scripts/mm.list?_search=ITUstates&amp;_languageid=1" xr:uid="{26F59501-09EB-4CB1-BDDF-F80620D1E840}"/>
    <hyperlink ref="C159" r:id="rId330" display="https://www.itu.int/online/mm/scripts/mm.list?_search=ITUstates&amp;_languageid=1" xr:uid="{17105C5B-375A-4226-BD11-ED4075F8878A}"/>
    <hyperlink ref="B160" r:id="rId331" display="https://www.itu.int/online/mm/scripts/mm.list?_search=ITUstates&amp;_languageid=1" xr:uid="{90E46473-9FAB-4193-8222-A5F43A7AE951}"/>
    <hyperlink ref="C160" r:id="rId332" display="https://www.itu.int/online/mm/scripts/mm.list?_search=ITUstates&amp;_languageid=1" xr:uid="{E1037307-E08A-4D73-B378-E9599B217E04}"/>
    <hyperlink ref="B99" r:id="rId333" display="https://www.itu.int/online/mm/scripts/mm.list?_search=ITUstates&amp;_languageid=1" xr:uid="{7D22241F-F2D9-4321-89FA-D04F00ECC8E3}"/>
    <hyperlink ref="C99" r:id="rId334" display="https://www.itu.int/online/mm/scripts/mm.list?_search=ITUstates&amp;_languageid=1" xr:uid="{27BFBA53-8F81-4678-ACD1-DBEACD552AFD}"/>
    <hyperlink ref="B100" r:id="rId335" display="https://www.itu.int/online/mm/scripts/mm.list?_search=ITUstates&amp;_languageid=1" xr:uid="{23E1DA7A-3209-411C-B0F5-C8C1F5B29ED6}"/>
    <hyperlink ref="C100" r:id="rId336" display="https://www.itu.int/online/mm/scripts/mm.list?_search=ITUstates&amp;_languageid=1" xr:uid="{D023D545-7D2C-470F-890E-57D38415FCC7}"/>
    <hyperlink ref="B54" r:id="rId337" display="https://www.itu.int/online/mm/scripts/mm.list?_search=ITUstates&amp;_languageid=1" xr:uid="{885FE164-D04D-45DD-A658-C1A96CD31E88}"/>
    <hyperlink ref="C54" r:id="rId338" display="https://www.itu.int/online/mm/scripts/mm.list?_search=ITUstates&amp;_languageid=1" xr:uid="{0637B3E4-DEEB-4192-B813-456E63AE2C3D}"/>
    <hyperlink ref="B101" r:id="rId339" display="https://www.itu.int/online/mm/scripts/mm.list?_search=ITUstates&amp;_languageid=1" xr:uid="{74B2909D-3675-4957-A0DE-E7AE436E1120}"/>
    <hyperlink ref="C101" r:id="rId340" display="https://www.itu.int/online/mm/scripts/mm.list?_search=ITUstates&amp;_languageid=1" xr:uid="{32D1512E-522B-4CB6-80CA-3A53C2844481}"/>
    <hyperlink ref="B161" r:id="rId341" display="https://www.itu.int/online/mm/scripts/mm.list?_search=ITUstates&amp;_languageid=1" xr:uid="{91CE5655-71B5-45F3-9CF9-AEBFE6E86BE3}"/>
    <hyperlink ref="C161" r:id="rId342" display="https://www.itu.int/online/mm/scripts/mm.list?_search=ITUstates&amp;_languageid=1" xr:uid="{0034B245-68E5-4874-9515-9F73133F95DA}"/>
    <hyperlink ref="B191" r:id="rId343" display="https://www.itu.int/online/mm/scripts/mm.list?_search=ITUstates&amp;_languageid=1" xr:uid="{5783CC59-972C-4FB5-A980-ACF1337947AE}"/>
    <hyperlink ref="C191" r:id="rId344" display="https://www.itu.int/online/mm/scripts/mm.list?_search=ITUstates&amp;_languageid=1" xr:uid="{81AAC0C6-CBDF-4CB6-BC54-9B14004DE7C4}"/>
    <hyperlink ref="B55" r:id="rId345" display="https://www.itu.int/online/mm/scripts/mm.list?_search=ITUstates&amp;_languageid=1" xr:uid="{1DC46579-5CD0-479B-8A38-D85691004900}"/>
    <hyperlink ref="C55" r:id="rId346" display="https://www.itu.int/online/mm/scripts/mm.list?_search=ITUstates&amp;_languageid=1" xr:uid="{F24B8287-0941-4740-BEE1-1143B5B569EC}"/>
    <hyperlink ref="B192" r:id="rId347" display="https://www.itu.int/online/mm/scripts/mm.list?_search=ITUstates&amp;_languageid=1" xr:uid="{2088E8F0-D643-43CA-BEEE-10B4CC0BF7B2}"/>
    <hyperlink ref="C192" r:id="rId348" display="https://www.itu.int/online/mm/scripts/mm.list?_search=ITUstates&amp;_languageid=1" xr:uid="{E340DBB9-36EF-4F8C-9E77-94C035117F3E}"/>
    <hyperlink ref="B233" r:id="rId349" display="https://www.itu.int/online/mm/scripts/mm.list?_search=ITUstates&amp;_languageid=1" xr:uid="{16C5D166-2A0A-4802-AA02-C09950227227}"/>
    <hyperlink ref="C233" r:id="rId350" display="https://www.itu.int/online/mm/scripts/mm.list?_search=ITUstates&amp;_languageid=1" xr:uid="{17691853-ECD4-4DC4-B47F-F7AD5FD59074}"/>
    <hyperlink ref="B56" r:id="rId351" display="https://www.itu.int/online/mm/scripts/mm.list?_search=ITUstates&amp;_languageid=1" xr:uid="{23149BF9-D44E-48FB-AE26-913F893062D7}"/>
    <hyperlink ref="C56" r:id="rId352" display="https://www.itu.int/online/mm/scripts/mm.list?_search=ITUstates&amp;_languageid=1" xr:uid="{A2DBBB51-567A-4BE0-A1FA-CD4B09ADB98C}"/>
    <hyperlink ref="B162" r:id="rId353" display="https://www.itu.int/online/mm/scripts/mm.list?_search=ITUstates&amp;_languageid=1" xr:uid="{50B69ABF-816D-4510-8B62-41C2AF2C9AA3}"/>
    <hyperlink ref="C162" r:id="rId354" display="https://www.itu.int/online/mm/scripts/mm.list?_search=ITUstates&amp;_languageid=1" xr:uid="{CC56CED6-8F5D-491E-8A1E-B627691B6040}"/>
    <hyperlink ref="B102" r:id="rId355" display="https://www.itu.int/online/mm/scripts/mm.list?_search=ITUstates&amp;_languageid=1" xr:uid="{F090DDD3-2C71-4BE4-9307-1DEDEF85A9C6}"/>
    <hyperlink ref="C102" r:id="rId356" display="https://www.itu.int/online/mm/scripts/mm.list?_search=ITUstates&amp;_languageid=1" xr:uid="{01BB6F88-FFD5-4220-A413-55E39D809BCE}"/>
    <hyperlink ref="B193" r:id="rId357" display="https://www.itu.int/online/mm/scripts/mm.list?_search=ITUstates&amp;_languageid=1" xr:uid="{DC7D2C6E-F25B-42FC-B830-FDA96BB29328}"/>
    <hyperlink ref="C193" r:id="rId358" display="https://www.itu.int/online/mm/scripts/mm.list?_search=ITUstates&amp;_languageid=1" xr:uid="{4E8A591B-8133-4FFE-B52E-584B403943DC}"/>
    <hyperlink ref="B57" r:id="rId359" display="https://www.itu.int/online/mm/scripts/mm.list?_search=ITUstates&amp;_languageid=1" xr:uid="{CFEF1EA7-677D-4A6B-ADE7-DE6A0E26CE3A}"/>
    <hyperlink ref="C57" r:id="rId360" display="https://www.itu.int/online/mm/scripts/mm.list?_search=ITUstates&amp;_languageid=1" xr:uid="{1E93C01F-24DF-403A-808D-841C5783F11A}"/>
    <hyperlink ref="B163" r:id="rId361" display="https://www.itu.int/online/mm/scripts/mm.list?_search=ITUstates&amp;_languageid=1" xr:uid="{70EBEC40-78D5-4E21-B66F-E93F0C762983}"/>
    <hyperlink ref="C163" r:id="rId362" display="https://www.itu.int/online/mm/scripts/mm.list?_search=ITUstates&amp;_languageid=1" xr:uid="{E831F1D6-6852-46C0-9D0F-2841F955DF2C}"/>
    <hyperlink ref="B103" r:id="rId363" display="https://www.itu.int/online/mm/scripts/mm.list?_search=ITUstates&amp;_languageid=1" xr:uid="{5539A4AE-28F8-4FF4-8D5F-48E3E2D05BAA}"/>
    <hyperlink ref="C103" r:id="rId364" display="https://www.itu.int/online/mm/scripts/mm.list?_search=ITUstates&amp;_languageid=1" xr:uid="{DF2F4842-4889-4AAD-BBFB-1E2671864A9F}"/>
    <hyperlink ref="B164" r:id="rId365" display="https://www.itu.int/online/mm/scripts/mm.list?_search=ITUstates&amp;_languageid=1" xr:uid="{137CF6EE-6B4B-4790-8D90-E3F564BF2185}"/>
    <hyperlink ref="C164" r:id="rId366" display="https://www.itu.int/online/mm/scripts/mm.list?_search=ITUstates&amp;_languageid=1" xr:uid="{F038D80D-68F4-4611-AC71-21DD176D1BBB}"/>
    <hyperlink ref="B172" r:id="rId367" display="https://www.itu.int/online/mm/scripts/mm.list?_search=ITUstates&amp;_languageid=1" xr:uid="{09EAA649-CBD5-47F4-BF2C-DA1717243F65}"/>
    <hyperlink ref="C172" r:id="rId368" display="https://www.itu.int/online/mm/scripts/mm.list?_search=ITUstates&amp;_languageid=1" xr:uid="{B5B5CE04-BD94-4ED6-B194-A2D78AAB6C52}"/>
    <hyperlink ref="B206" r:id="rId369" display="https://www.itu.int/online/mm/scripts/mm.list?_search=ITUstates&amp;_languageid=1" xr:uid="{DDD34799-2594-4CC0-A7A2-069C1C2956D4}"/>
    <hyperlink ref="C206" r:id="rId370" display="https://www.itu.int/online/mm/scripts/mm.list?_search=ITUstates&amp;_languageid=1" xr:uid="{3B1CA0E2-F4A4-46FD-BE0A-F3F30D9CC7A3}"/>
    <hyperlink ref="B104" r:id="rId371" display="https://www.itu.int/online/mm/scripts/mm.list?_search=ITUstates&amp;_languageid=1" xr:uid="{05F1277E-3C97-4D4D-9508-965592CFABBA}"/>
    <hyperlink ref="C104" r:id="rId372" display="https://www.itu.int/online/mm/scripts/mm.list?_search=ITUstates&amp;_languageid=1" xr:uid="{D18CAD02-E213-45EB-80C8-88C27610864B}"/>
    <hyperlink ref="B194" r:id="rId373" display="https://www.itu.int/online/mm/scripts/mm.list?_search=ITUstates&amp;_languageid=1" xr:uid="{A5C7D664-430C-408C-8B46-A6BE4799BDE3}"/>
    <hyperlink ref="C194" r:id="rId374" display="https://www.itu.int/online/mm/scripts/mm.list?_search=ITUstates&amp;_languageid=1" xr:uid="{AD2C0D1D-352F-41DC-93CF-5221A52BCE4E}"/>
    <hyperlink ref="B165" r:id="rId375" display="https://www.itu.int/online/mm/scripts/mm.list?_search=ITUstates&amp;_languageid=1" xr:uid="{706C810A-11EB-457C-A9A2-0ACAE69F19DA}"/>
    <hyperlink ref="C165" r:id="rId376" display="https://www.itu.int/online/mm/scripts/mm.list?_search=ITUstates&amp;_languageid=1" xr:uid="{E8FABB67-51A0-4B40-BDBC-0F3CE133DBC6}"/>
    <hyperlink ref="B207" r:id="rId377" display="https://www.itu.int/online/mm/scripts/mm.list?_search=ITUstates&amp;_languageid=1" xr:uid="{5EBB88D4-4F58-4144-BDAF-3A582E9DC70E}"/>
    <hyperlink ref="C207" r:id="rId378" display="https://www.itu.int/online/mm/scripts/mm.list?_search=ITUstates&amp;_languageid=1" xr:uid="{84296774-A7AB-43A8-AAD4-F84D887F4240}"/>
    <hyperlink ref="B106" r:id="rId379" display="https://www.itu.int/online/mm/scripts/mm.list?_search=ITUstates&amp;_languageid=1" xr:uid="{0D560165-058C-4AAA-9B85-CE1B38368A15}"/>
    <hyperlink ref="C106" r:id="rId380" display="https://www.itu.int/online/mm/scripts/mm.list?_search=ITUstates&amp;_languageid=1" xr:uid="{34FEC72A-7C40-465C-A71E-BEEFEEBF8C63}"/>
    <hyperlink ref="B107" r:id="rId381" display="https://www.itu.int/online/mm/scripts/mm.list?_search=ITUstates&amp;_languageid=1" xr:uid="{FC083526-1510-4E0A-A564-400453DCFF64}"/>
    <hyperlink ref="C107" r:id="rId382" display="https://www.itu.int/online/mm/scripts/mm.list?_search=ITUstates&amp;_languageid=1" xr:uid="{41E7820E-8313-4B8E-B96E-B533AB602D72}"/>
    <hyperlink ref="B59" r:id="rId383" display="https://www.itu.int/online/mm/scripts/mm.list?_search=ITUstates&amp;_languageid=1" xr:uid="{84C42FA2-6CE1-4B8F-B034-857BA2033784}"/>
    <hyperlink ref="C59" r:id="rId384" display="https://www.itu.int/online/mm/scripts/mm.list?_search=ITUstates&amp;_languageid=1" xr:uid="{3F2DBCBC-CB10-46E0-8214-3B506B603388}"/>
    <hyperlink ref="B60" r:id="rId385" display="https://www.itu.int/online/mm/scripts/mm.list?_search=ITUstates&amp;_languageid=1" xr:uid="{B3017303-CDEB-4083-8E61-BFB34B94FAFF}"/>
    <hyperlink ref="C60" r:id="rId386" display="https://www.itu.int/online/mm/scripts/mm.list?_search=ITUstates&amp;_languageid=1" xr:uid="{C3999FA4-5C3F-432C-9FA5-79E7EB9254F8}"/>
    <hyperlink ref="B210" r:id="rId387" tooltip="Aruba" display="https://en.wikipedia.org/wiki/Aruba" xr:uid="{B518E799-FBCD-4B5D-A2ED-995FD99340FD}"/>
    <hyperlink ref="B208" r:id="rId388" tooltip="Anguilla" display="https://en.wikipedia.org/wiki/Anguilla" xr:uid="{539CD1C7-AA95-468A-AC60-79E99511F2CA}"/>
    <hyperlink ref="B167" r:id="rId389" tooltip="Alaska" display="https://en.wikipedia.org/wiki/Alaska" xr:uid="{8D79BC99-ADF8-4992-A464-B8B1CC1608A7}"/>
    <hyperlink ref="B58" r:id="rId390" tooltip="Western Sahara" display="https://en.wikipedia.org/wiki/Western_Sahara" xr:uid="{6C11DAAD-4DB1-4425-9D7F-AD88340F1C40}"/>
    <hyperlink ref="B226" r:id="rId391" tooltip="Netherlands Antilles" display="https://en.wikipedia.org/wiki/Netherlands_Antilles" xr:uid="{466C2A88-39DE-4FF6-A973-31805D4F997E}"/>
    <hyperlink ref="B119" r:id="rId392" tooltip="Azores" display="https://en.wikipedia.org/wiki/Azores" xr:uid="{47F0A1EF-C39A-4226-9677-EACFF606DA50}"/>
    <hyperlink ref="B168" r:id="rId393" tooltip="Bermuda" display="https://en.wikipedia.org/wiki/Bermuda" xr:uid="{8AEAAC70-FF7B-4B7A-8DA7-30098742B811}"/>
    <hyperlink ref="B175" r:id="rId394" tooltip="Cook Islands" display="https://en.wikipedia.org/wiki/Cook_Islands" xr:uid="{60B0D720-2985-45B8-B368-5E70B5B1E591}"/>
    <hyperlink ref="B10" r:id="rId395" tooltip="Canary Islands" display="https://en.wikipedia.org/wiki/Canary_Islands" xr:uid="{85819F06-485A-4EE5-916E-086C15C13017}"/>
    <hyperlink ref="B215" r:id="rId396" tooltip="Cayman Islands" display="https://en.wikipedia.org/wiki/Cayman_Islands" xr:uid="{CF94DF14-95E1-4379-B7F8-ABC0E5AD757F}"/>
    <hyperlink ref="B129" r:id="rId397" tooltip="Faroe Islands" display="https://en.wikipedia.org/wiki/Faroe_Islands" xr:uid="{37EE952D-C340-46F0-8062-45E4C62CB2F1}"/>
    <hyperlink ref="B221" r:id="rId398" tooltip="Guadeloupe" display="https://en.wikipedia.org/wiki/Guadeloupe" xr:uid="{5961039C-439E-44FC-B1FD-B0D40C175425}"/>
    <hyperlink ref="B134" r:id="rId399" tooltip="Gibraltar" display="https://en.wikipedia.org/wiki/Gibraltar" xr:uid="{3A6AB550-3B15-44F3-B218-166074001DDB}"/>
    <hyperlink ref="B170" r:id="rId400" tooltip="Greenland" display="https://en.wikipedia.org/wiki/Greenland" xr:uid="{90554CA8-9525-4B99-A75D-5A29D8358EFF}"/>
    <hyperlink ref="B201" r:id="rId401" tooltip="French Guiana" display="https://en.wikipedia.org/wiki/French_Guiana" xr:uid="{5B763D2A-E260-41B3-ACB6-9041FE37B5BC}"/>
    <hyperlink ref="B178" r:id="rId402" tooltip="Guam" display="https://en.wikipedia.org/wiki/Guam" xr:uid="{02578C4E-6AC2-41B3-92AE-21B74A6E2D80}"/>
    <hyperlink ref="B72" r:id="rId403" tooltip="Hong Kong" display="https://en.wikipedia.org/wiki/Hong_Kong" xr:uid="{DA3067DD-9F02-4733-B286-E4F393218E18}"/>
    <hyperlink ref="B179" r:id="rId404" tooltip="Hawaii" display="https://en.wikipedia.org/wiki/Hawaii" xr:uid="{CF9934A5-C9AF-43A8-8FF0-1278801C1535}"/>
    <hyperlink ref="B86" r:id="rId405" tooltip="Macau" display="https://en.wikipedia.org/wiki/Macau" xr:uid="{8400A8D7-728A-423B-B2E6-BFEAFE931FD2}"/>
    <hyperlink ref="B32" r:id="rId406" tooltip="Madeira" display="https://en.wikipedia.org/wiki/Madeira" xr:uid="{31E6518A-BECD-4F61-B839-BAF4DB0FF32E}"/>
    <hyperlink ref="B186" r:id="rId407" tooltip="Northern Mariana Islands" display="https://en.wikipedia.org/wiki/Northern_Mariana_Islands" xr:uid="{D115AA6D-2032-4DA5-BABD-FEE1F4A2709D}"/>
    <hyperlink ref="B224" r:id="rId408" tooltip="Martinique" display="https://en.wikipedia.org/wiki/Martinique" xr:uid="{B09CEFD4-2FE7-4EC4-860A-E14C015C1701}"/>
    <hyperlink ref="B225" r:id="rId409" tooltip="Montserrat" display="https://en.wikipedia.org/wiki/Montserrat" xr:uid="{D29F588E-5399-4657-AF2E-3E00E6AA22E2}"/>
    <hyperlink ref="B37" r:id="rId410" tooltip="Mayotte" display="https://en.wikipedia.org/wiki/Mayotte" xr:uid="{20388964-B858-48CB-BC0C-183A5C13F84A}"/>
    <hyperlink ref="B184" r:id="rId411" tooltip="New Caledonia" display="https://en.wikipedia.org/wiki/New_Caledonia" xr:uid="{CDEE1C9C-6CAC-4E38-AE6F-D84FA5F71478}"/>
    <hyperlink ref="B177" r:id="rId412" tooltip="French Polynesia" display="https://en.wikipedia.org/wiki/French_Polynesia" xr:uid="{3D322371-ED57-41FE-A52F-D81A1529C1DA}"/>
    <hyperlink ref="B187" r:id="rId413" tooltip="Palau" display="https://en.wikipedia.org/wiki/Palau" xr:uid="{1FFD2197-BA0E-4B71-B474-79A5962DC8C4}"/>
    <hyperlink ref="B227" r:id="rId414" tooltip="Puerto Rico" display="https://en.wikipedia.org/wiki/Puerto_Rico" xr:uid="{A5F2C950-6343-4B10-9B2F-65EB0E03043A}"/>
    <hyperlink ref="B43" r:id="rId415" tooltip="Réunion" display="https://en.wikipedia.org/wiki/R%C3%A9union" xr:uid="{E7348327-89C6-489B-A13C-606C21B0B37F}"/>
    <hyperlink ref="B140" r:id="rId416" tooltip="Kosovo" display="https://en.wikipedia.org/wiki/Kosovo" xr:uid="{B8919E69-94BB-4202-9BC3-05AD08DC30BF}"/>
    <hyperlink ref="B173" r:id="rId417" tooltip="American Samoa" display="https://en.wikipedia.org/wiki/American_Samoa" xr:uid="{CAB716F1-A7E9-4C48-B2B0-007A118504FF}"/>
    <hyperlink ref="B171" r:id="rId418" tooltip="Saint Pierre and Miquelon" display="https://en.wikipedia.org/wiki/Saint_Pierre_and_Miquelon" xr:uid="{1301D03D-E1B5-41D6-A7D5-6F6093FDE186}"/>
    <hyperlink ref="B232" r:id="rId419" tooltip="Swan Islands, Honduras" display="https://en.wikipedia.org/wiki/Swan_Islands,_Honduras" xr:uid="{15F41748-2F00-451F-BFEE-C8E71999CDDA}"/>
    <hyperlink ref="B234" r:id="rId420" tooltip="Turks and Caicos Islands" display="https://en.wikipedia.org/wiki/Turks_and_Caicos_Islands" xr:uid="{49447A49-98AB-4F1C-8B95-C35DBA57E220}"/>
    <hyperlink ref="B235" r:id="rId421" tooltip="United States Virgin Islands" display="https://en.wikipedia.org/wiki/United_States_Virgin_Islands" xr:uid="{930741E1-241C-4002-A733-9E3EA3EA3E81}"/>
    <hyperlink ref="B214" r:id="rId422" tooltip="British Virgin Islands" display="https://en.wikipedia.org/wiki/British_Virgin_Islands" xr:uid="{4AB2AB71-5E8A-45C9-AE1C-2C57CC54DF57}"/>
    <hyperlink ref="B71" r:id="rId423" tooltip="Gaza Strip" display="https://en.wikipedia.org/wiki/Gaza_Strip" xr:uid="{D338DD31-1231-42F8-ADF5-B4A8DD5096CA}"/>
    <hyperlink ref="B105" r:id="rId424" tooltip="West Bank" display="https://en.wikipedia.org/wiki/West_Bank" xr:uid="{6A57429E-FD8A-40BD-A807-2AC329AAFA8E}"/>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3B171-FDB3-4A01-8A61-8A951DEC938D}">
  <dimension ref="A1:B331"/>
  <sheetViews>
    <sheetView topLeftCell="A13" workbookViewId="0">
      <selection activeCell="B8" sqref="B8"/>
    </sheetView>
  </sheetViews>
  <sheetFormatPr defaultRowHeight="15" x14ac:dyDescent="0.25"/>
  <cols>
    <col min="2" max="2" width="59" bestFit="1" customWidth="1"/>
  </cols>
  <sheetData>
    <row r="1" spans="1:2" ht="15.75" x14ac:dyDescent="0.25">
      <c r="A1" s="2" t="s">
        <v>4689</v>
      </c>
    </row>
    <row r="2" spans="1:2" x14ac:dyDescent="0.25">
      <c r="B2" t="s">
        <v>4690</v>
      </c>
    </row>
    <row r="3" spans="1:2" x14ac:dyDescent="0.25">
      <c r="A3" s="1" t="s">
        <v>1456</v>
      </c>
    </row>
    <row r="4" spans="1:2" x14ac:dyDescent="0.25">
      <c r="A4" t="s">
        <v>4691</v>
      </c>
      <c r="B4" t="s">
        <v>4324</v>
      </c>
    </row>
    <row r="5" spans="1:2" x14ac:dyDescent="0.25">
      <c r="A5" t="s">
        <v>4692</v>
      </c>
      <c r="B5" t="s">
        <v>4296</v>
      </c>
    </row>
    <row r="6" spans="1:2" x14ac:dyDescent="0.25">
      <c r="A6" t="s">
        <v>4693</v>
      </c>
      <c r="B6" t="s">
        <v>4176</v>
      </c>
    </row>
    <row r="7" spans="1:2" x14ac:dyDescent="0.25">
      <c r="A7" t="s">
        <v>4694</v>
      </c>
      <c r="B7" t="s">
        <v>4442</v>
      </c>
    </row>
    <row r="8" spans="1:2" x14ac:dyDescent="0.25">
      <c r="A8" t="s">
        <v>4695</v>
      </c>
      <c r="B8" t="s">
        <v>4173</v>
      </c>
    </row>
    <row r="9" spans="1:2" x14ac:dyDescent="0.25">
      <c r="A9" t="s">
        <v>4696</v>
      </c>
      <c r="B9" t="s">
        <v>4444</v>
      </c>
    </row>
    <row r="10" spans="1:2" x14ac:dyDescent="0.25">
      <c r="A10" t="s">
        <v>4697</v>
      </c>
      <c r="B10" t="s">
        <v>4609</v>
      </c>
    </row>
    <row r="11" spans="1:2" x14ac:dyDescent="0.25">
      <c r="A11" t="s">
        <v>4698</v>
      </c>
      <c r="B11" t="s">
        <v>4326</v>
      </c>
    </row>
    <row r="12" spans="1:2" x14ac:dyDescent="0.25">
      <c r="A12" t="s">
        <v>4699</v>
      </c>
      <c r="B12" t="s">
        <v>4399</v>
      </c>
    </row>
    <row r="13" spans="1:2" x14ac:dyDescent="0.25">
      <c r="A13" t="s">
        <v>4700</v>
      </c>
      <c r="B13" t="s">
        <v>4637</v>
      </c>
    </row>
    <row r="14" spans="1:2" x14ac:dyDescent="0.25">
      <c r="A14" t="s">
        <v>4701</v>
      </c>
      <c r="B14" t="s">
        <v>4563</v>
      </c>
    </row>
    <row r="15" spans="1:2" x14ac:dyDescent="0.25">
      <c r="A15" t="s">
        <v>4702</v>
      </c>
      <c r="B15" t="s">
        <v>4447</v>
      </c>
    </row>
    <row r="16" spans="1:2" x14ac:dyDescent="0.25">
      <c r="A16" t="s">
        <v>4703</v>
      </c>
      <c r="B16" t="s">
        <v>4704</v>
      </c>
    </row>
    <row r="17" spans="1:2" x14ac:dyDescent="0.25">
      <c r="A17" s="1" t="s">
        <v>1506</v>
      </c>
    </row>
    <row r="18" spans="1:2" x14ac:dyDescent="0.25">
      <c r="A18" t="s">
        <v>4705</v>
      </c>
      <c r="B18" t="s">
        <v>4613</v>
      </c>
    </row>
    <row r="19" spans="1:2" x14ac:dyDescent="0.25">
      <c r="A19" t="s">
        <v>4706</v>
      </c>
      <c r="B19" t="s">
        <v>4641</v>
      </c>
    </row>
    <row r="20" spans="1:2" x14ac:dyDescent="0.25">
      <c r="A20" t="s">
        <v>4707</v>
      </c>
      <c r="B20" t="s">
        <v>4186</v>
      </c>
    </row>
    <row r="21" spans="1:2" x14ac:dyDescent="0.25">
      <c r="A21" t="s">
        <v>4708</v>
      </c>
      <c r="B21" t="s">
        <v>4453</v>
      </c>
    </row>
    <row r="22" spans="1:2" x14ac:dyDescent="0.25">
      <c r="A22" t="s">
        <v>4709</v>
      </c>
      <c r="B22" t="s">
        <v>4179</v>
      </c>
    </row>
    <row r="23" spans="1:2" x14ac:dyDescent="0.25">
      <c r="A23" t="s">
        <v>4710</v>
      </c>
      <c r="B23" t="s">
        <v>4183</v>
      </c>
    </row>
    <row r="24" spans="1:2" x14ac:dyDescent="0.25">
      <c r="A24" t="s">
        <v>4711</v>
      </c>
      <c r="B24" t="s">
        <v>4332</v>
      </c>
    </row>
    <row r="25" spans="1:2" x14ac:dyDescent="0.25">
      <c r="A25" t="s">
        <v>4712</v>
      </c>
      <c r="B25" t="s">
        <v>4330</v>
      </c>
    </row>
    <row r="26" spans="1:2" x14ac:dyDescent="0.25">
      <c r="A26" t="s">
        <v>4713</v>
      </c>
      <c r="B26" t="s">
        <v>4455</v>
      </c>
    </row>
    <row r="27" spans="1:2" x14ac:dyDescent="0.25">
      <c r="A27" t="s">
        <v>4714</v>
      </c>
      <c r="B27" t="s">
        <v>4451</v>
      </c>
    </row>
    <row r="28" spans="1:2" x14ac:dyDescent="0.25">
      <c r="A28" t="s">
        <v>4715</v>
      </c>
      <c r="B28" t="s">
        <v>4424</v>
      </c>
    </row>
    <row r="29" spans="1:2" x14ac:dyDescent="0.25">
      <c r="A29" t="s">
        <v>4716</v>
      </c>
      <c r="B29" t="s">
        <v>4717</v>
      </c>
    </row>
    <row r="30" spans="1:2" x14ac:dyDescent="0.25">
      <c r="A30" t="s">
        <v>4718</v>
      </c>
      <c r="B30" t="s">
        <v>4181</v>
      </c>
    </row>
    <row r="31" spans="1:2" x14ac:dyDescent="0.25">
      <c r="A31" t="s">
        <v>4719</v>
      </c>
      <c r="B31" t="s">
        <v>4643</v>
      </c>
    </row>
    <row r="32" spans="1:2" x14ac:dyDescent="0.25">
      <c r="A32" t="s">
        <v>4720</v>
      </c>
      <c r="B32" t="s">
        <v>4387</v>
      </c>
    </row>
    <row r="33" spans="1:2" x14ac:dyDescent="0.25">
      <c r="A33" t="s">
        <v>4721</v>
      </c>
      <c r="B33" t="s">
        <v>4337</v>
      </c>
    </row>
    <row r="34" spans="1:2" x14ac:dyDescent="0.25">
      <c r="A34" t="s">
        <v>4722</v>
      </c>
      <c r="B34" t="s">
        <v>4334</v>
      </c>
    </row>
    <row r="35" spans="1:2" x14ac:dyDescent="0.25">
      <c r="A35" t="s">
        <v>4723</v>
      </c>
      <c r="B35" t="s">
        <v>4457</v>
      </c>
    </row>
    <row r="36" spans="1:2" x14ac:dyDescent="0.25">
      <c r="A36" s="1" t="s">
        <v>4724</v>
      </c>
    </row>
    <row r="37" spans="1:2" x14ac:dyDescent="0.25">
      <c r="A37" t="s">
        <v>4725</v>
      </c>
      <c r="B37" t="s">
        <v>4197</v>
      </c>
    </row>
    <row r="38" spans="1:2" x14ac:dyDescent="0.25">
      <c r="A38" t="s">
        <v>4726</v>
      </c>
      <c r="B38" t="s">
        <v>4553</v>
      </c>
    </row>
    <row r="39" spans="1:2" x14ac:dyDescent="0.25">
      <c r="A39" t="s">
        <v>4727</v>
      </c>
      <c r="B39" t="s">
        <v>4340</v>
      </c>
    </row>
    <row r="40" spans="1:2" x14ac:dyDescent="0.25">
      <c r="A40" t="s">
        <v>4728</v>
      </c>
      <c r="B40" t="s">
        <v>4615</v>
      </c>
    </row>
    <row r="41" spans="1:2" x14ac:dyDescent="0.25">
      <c r="A41" t="s">
        <v>4729</v>
      </c>
      <c r="B41" t="s">
        <v>4342</v>
      </c>
    </row>
    <row r="42" spans="1:2" x14ac:dyDescent="0.25">
      <c r="A42" t="s">
        <v>4730</v>
      </c>
      <c r="B42" t="s">
        <v>4617</v>
      </c>
    </row>
    <row r="43" spans="1:2" x14ac:dyDescent="0.25">
      <c r="A43" t="s">
        <v>4731</v>
      </c>
      <c r="B43" t="s">
        <v>4404</v>
      </c>
    </row>
    <row r="44" spans="1:2" x14ac:dyDescent="0.25">
      <c r="A44" t="s">
        <v>4732</v>
      </c>
      <c r="B44" t="s">
        <v>4192</v>
      </c>
    </row>
    <row r="45" spans="1:2" x14ac:dyDescent="0.25">
      <c r="A45" t="s">
        <v>4733</v>
      </c>
      <c r="B45" t="s">
        <v>4212</v>
      </c>
    </row>
    <row r="46" spans="1:2" x14ac:dyDescent="0.25">
      <c r="A46" t="s">
        <v>4734</v>
      </c>
      <c r="B46" t="s">
        <v>4206</v>
      </c>
    </row>
    <row r="47" spans="1:2" x14ac:dyDescent="0.25">
      <c r="A47" t="s">
        <v>4735</v>
      </c>
      <c r="B47" t="s">
        <v>4203</v>
      </c>
    </row>
    <row r="48" spans="1:2" x14ac:dyDescent="0.25">
      <c r="A48" t="s">
        <v>4736</v>
      </c>
      <c r="B48" t="s">
        <v>4737</v>
      </c>
    </row>
    <row r="49" spans="1:2" x14ac:dyDescent="0.25">
      <c r="A49" t="s">
        <v>4738</v>
      </c>
      <c r="B49" t="s">
        <v>4209</v>
      </c>
    </row>
    <row r="50" spans="1:2" x14ac:dyDescent="0.25">
      <c r="A50" t="s">
        <v>4739</v>
      </c>
      <c r="B50" t="s">
        <v>4427</v>
      </c>
    </row>
    <row r="51" spans="1:2" x14ac:dyDescent="0.25">
      <c r="A51" t="s">
        <v>4740</v>
      </c>
      <c r="B51" t="s">
        <v>3263</v>
      </c>
    </row>
    <row r="52" spans="1:2" x14ac:dyDescent="0.25">
      <c r="A52" t="s">
        <v>4741</v>
      </c>
      <c r="B52" t="s">
        <v>4545</v>
      </c>
    </row>
    <row r="53" spans="1:2" x14ac:dyDescent="0.25">
      <c r="A53" t="s">
        <v>4742</v>
      </c>
      <c r="B53" t="s">
        <v>4462</v>
      </c>
    </row>
    <row r="54" spans="1:2" x14ac:dyDescent="0.25">
      <c r="A54" t="s">
        <v>4743</v>
      </c>
      <c r="B54" t="s">
        <v>4464</v>
      </c>
    </row>
    <row r="55" spans="1:2" x14ac:dyDescent="0.25">
      <c r="A55" s="1" t="s">
        <v>30</v>
      </c>
    </row>
    <row r="56" spans="1:2" x14ac:dyDescent="0.25">
      <c r="A56" t="s">
        <v>4744</v>
      </c>
      <c r="B56" t="s">
        <v>4477</v>
      </c>
    </row>
    <row r="57" spans="1:2" x14ac:dyDescent="0.25">
      <c r="A57" t="s">
        <v>4745</v>
      </c>
      <c r="B57" t="s">
        <v>4215</v>
      </c>
    </row>
    <row r="58" spans="1:2" x14ac:dyDescent="0.25">
      <c r="A58" t="s">
        <v>4746</v>
      </c>
      <c r="B58" t="s">
        <v>4652</v>
      </c>
    </row>
    <row r="59" spans="1:2" x14ac:dyDescent="0.25">
      <c r="A59" t="s">
        <v>4747</v>
      </c>
      <c r="B59" t="s">
        <v>4466</v>
      </c>
    </row>
    <row r="60" spans="1:2" x14ac:dyDescent="0.25">
      <c r="A60" t="s">
        <v>4748</v>
      </c>
      <c r="B60" t="s">
        <v>4655</v>
      </c>
    </row>
    <row r="61" spans="1:2" x14ac:dyDescent="0.25">
      <c r="A61" s="1" t="s">
        <v>28</v>
      </c>
    </row>
    <row r="62" spans="1:2" x14ac:dyDescent="0.25">
      <c r="A62" t="s">
        <v>4749</v>
      </c>
      <c r="B62" t="s">
        <v>4531</v>
      </c>
    </row>
    <row r="63" spans="1:2" x14ac:dyDescent="0.25">
      <c r="A63" t="s">
        <v>4750</v>
      </c>
      <c r="B63" t="s">
        <v>4217</v>
      </c>
    </row>
    <row r="64" spans="1:2" x14ac:dyDescent="0.25">
      <c r="A64" t="s">
        <v>4751</v>
      </c>
      <c r="B64" t="s">
        <v>4619</v>
      </c>
    </row>
    <row r="65" spans="1:2" x14ac:dyDescent="0.25">
      <c r="A65" t="s">
        <v>4752</v>
      </c>
      <c r="B65" t="s">
        <v>4222</v>
      </c>
    </row>
    <row r="66" spans="1:2" x14ac:dyDescent="0.25">
      <c r="A66" t="s">
        <v>4753</v>
      </c>
      <c r="B66" t="s">
        <v>4468</v>
      </c>
    </row>
    <row r="67" spans="1:2" x14ac:dyDescent="0.25">
      <c r="A67" t="s">
        <v>4754</v>
      </c>
      <c r="B67" t="s">
        <v>4224</v>
      </c>
    </row>
    <row r="68" spans="1:2" x14ac:dyDescent="0.25">
      <c r="A68" s="1" t="s">
        <v>200</v>
      </c>
    </row>
    <row r="69" spans="1:2" x14ac:dyDescent="0.25">
      <c r="A69" t="s">
        <v>4755</v>
      </c>
      <c r="B69" t="s">
        <v>4473</v>
      </c>
    </row>
    <row r="70" spans="1:2" x14ac:dyDescent="0.25">
      <c r="A70" t="s">
        <v>4756</v>
      </c>
      <c r="B70" t="s">
        <v>4471</v>
      </c>
    </row>
    <row r="71" spans="1:2" x14ac:dyDescent="0.25">
      <c r="A71" t="s">
        <v>4757</v>
      </c>
      <c r="B71" t="s">
        <v>4567</v>
      </c>
    </row>
    <row r="72" spans="1:2" x14ac:dyDescent="0.25">
      <c r="A72" t="s">
        <v>4758</v>
      </c>
      <c r="B72" t="s">
        <v>4577</v>
      </c>
    </row>
    <row r="73" spans="1:2" x14ac:dyDescent="0.25">
      <c r="A73" s="1" t="s">
        <v>49</v>
      </c>
    </row>
    <row r="74" spans="1:2" x14ac:dyDescent="0.25">
      <c r="A74" t="s">
        <v>4759</v>
      </c>
      <c r="B74" t="s">
        <v>4543</v>
      </c>
    </row>
    <row r="75" spans="1:2" x14ac:dyDescent="0.25">
      <c r="A75" t="s">
        <v>4760</v>
      </c>
      <c r="B75" t="s">
        <v>4226</v>
      </c>
    </row>
    <row r="76" spans="1:2" x14ac:dyDescent="0.25">
      <c r="A76" t="s">
        <v>4761</v>
      </c>
      <c r="B76" t="s">
        <v>4475</v>
      </c>
    </row>
    <row r="77" spans="1:2" x14ac:dyDescent="0.25">
      <c r="A77" t="s">
        <v>4762</v>
      </c>
      <c r="B77" t="s">
        <v>4232</v>
      </c>
    </row>
    <row r="78" spans="1:2" x14ac:dyDescent="0.25">
      <c r="A78" t="s">
        <v>4763</v>
      </c>
      <c r="B78" t="s">
        <v>4229</v>
      </c>
    </row>
    <row r="79" spans="1:2" x14ac:dyDescent="0.25">
      <c r="A79" t="s">
        <v>4764</v>
      </c>
      <c r="B79" t="s">
        <v>4238</v>
      </c>
    </row>
    <row r="80" spans="1:2" x14ac:dyDescent="0.25">
      <c r="A80" t="s">
        <v>4765</v>
      </c>
      <c r="B80" t="s">
        <v>4219</v>
      </c>
    </row>
    <row r="81" spans="1:2" x14ac:dyDescent="0.25">
      <c r="A81" t="s">
        <v>4766</v>
      </c>
      <c r="B81" t="s">
        <v>4481</v>
      </c>
    </row>
    <row r="82" spans="1:2" x14ac:dyDescent="0.25">
      <c r="A82" t="s">
        <v>4767</v>
      </c>
      <c r="B82" t="s">
        <v>4657</v>
      </c>
    </row>
    <row r="83" spans="1:2" x14ac:dyDescent="0.25">
      <c r="A83" t="s">
        <v>4768</v>
      </c>
      <c r="B83" t="s">
        <v>4432</v>
      </c>
    </row>
    <row r="84" spans="1:2" x14ac:dyDescent="0.25">
      <c r="A84" t="s">
        <v>4769</v>
      </c>
      <c r="B84" t="s">
        <v>4235</v>
      </c>
    </row>
    <row r="85" spans="1:2" x14ac:dyDescent="0.25">
      <c r="A85" t="s">
        <v>4770</v>
      </c>
      <c r="B85" t="s">
        <v>4623</v>
      </c>
    </row>
    <row r="86" spans="1:2" x14ac:dyDescent="0.25">
      <c r="A86" s="1" t="s">
        <v>4771</v>
      </c>
    </row>
    <row r="87" spans="1:2" x14ac:dyDescent="0.25">
      <c r="A87" t="s">
        <v>4772</v>
      </c>
      <c r="B87" t="s">
        <v>4434</v>
      </c>
    </row>
    <row r="88" spans="1:2" x14ac:dyDescent="0.25">
      <c r="A88" t="s">
        <v>4773</v>
      </c>
      <c r="B88" t="s">
        <v>4774</v>
      </c>
    </row>
    <row r="89" spans="1:2" x14ac:dyDescent="0.25">
      <c r="A89" t="s">
        <v>4775</v>
      </c>
      <c r="B89" t="s">
        <v>4512</v>
      </c>
    </row>
    <row r="90" spans="1:2" x14ac:dyDescent="0.25">
      <c r="A90" t="s">
        <v>4776</v>
      </c>
      <c r="B90" t="s">
        <v>4459</v>
      </c>
    </row>
    <row r="91" spans="1:2" x14ac:dyDescent="0.25">
      <c r="A91" t="s">
        <v>4777</v>
      </c>
      <c r="B91" t="s">
        <v>4660</v>
      </c>
    </row>
    <row r="92" spans="1:2" x14ac:dyDescent="0.25">
      <c r="A92" s="1" t="s">
        <v>107</v>
      </c>
    </row>
    <row r="93" spans="1:2" x14ac:dyDescent="0.25">
      <c r="A93" t="s">
        <v>4778</v>
      </c>
      <c r="B93" t="s">
        <v>4489</v>
      </c>
    </row>
    <row r="94" spans="1:2" x14ac:dyDescent="0.25">
      <c r="A94" t="s">
        <v>4779</v>
      </c>
      <c r="B94" t="s">
        <v>4350</v>
      </c>
    </row>
    <row r="95" spans="1:2" x14ac:dyDescent="0.25">
      <c r="A95" t="s">
        <v>4780</v>
      </c>
      <c r="B95" t="s">
        <v>4352</v>
      </c>
    </row>
    <row r="96" spans="1:2" x14ac:dyDescent="0.25">
      <c r="A96" t="s">
        <v>4781</v>
      </c>
      <c r="B96" t="s">
        <v>4487</v>
      </c>
    </row>
    <row r="97" spans="1:2" x14ac:dyDescent="0.25">
      <c r="A97" t="s">
        <v>4782</v>
      </c>
      <c r="B97" t="s">
        <v>4355</v>
      </c>
    </row>
    <row r="98" spans="1:2" x14ac:dyDescent="0.25">
      <c r="A98" t="s">
        <v>4783</v>
      </c>
      <c r="B98" t="s">
        <v>4357</v>
      </c>
    </row>
    <row r="99" spans="1:2" x14ac:dyDescent="0.25">
      <c r="A99" t="s">
        <v>4784</v>
      </c>
      <c r="B99" t="s">
        <v>4485</v>
      </c>
    </row>
    <row r="100" spans="1:2" x14ac:dyDescent="0.25">
      <c r="A100" t="s">
        <v>4785</v>
      </c>
      <c r="B100" t="s">
        <v>4359</v>
      </c>
    </row>
    <row r="101" spans="1:2" x14ac:dyDescent="0.25">
      <c r="A101" s="1" t="s">
        <v>503</v>
      </c>
    </row>
    <row r="102" spans="1:2" x14ac:dyDescent="0.25">
      <c r="A102" t="s">
        <v>4786</v>
      </c>
      <c r="B102" t="s">
        <v>4361</v>
      </c>
    </row>
    <row r="103" spans="1:2" x14ac:dyDescent="0.25">
      <c r="A103" t="s">
        <v>4787</v>
      </c>
      <c r="B103" t="s">
        <v>4662</v>
      </c>
    </row>
    <row r="104" spans="1:2" x14ac:dyDescent="0.25">
      <c r="A104" t="s">
        <v>4788</v>
      </c>
      <c r="B104" t="s">
        <v>4363</v>
      </c>
    </row>
    <row r="105" spans="1:2" x14ac:dyDescent="0.25">
      <c r="A105" s="1" t="s">
        <v>4789</v>
      </c>
    </row>
    <row r="106" spans="1:2" x14ac:dyDescent="0.25">
      <c r="A106" t="s">
        <v>4790</v>
      </c>
      <c r="B106" t="s">
        <v>4365</v>
      </c>
    </row>
    <row r="107" spans="1:2" x14ac:dyDescent="0.25">
      <c r="A107" t="s">
        <v>4791</v>
      </c>
      <c r="B107" t="s">
        <v>4241</v>
      </c>
    </row>
    <row r="108" spans="1:2" x14ac:dyDescent="0.25">
      <c r="A108" t="s">
        <v>4792</v>
      </c>
      <c r="B108" t="s">
        <v>4371</v>
      </c>
    </row>
    <row r="109" spans="1:2" x14ac:dyDescent="0.25">
      <c r="A109" t="s">
        <v>4793</v>
      </c>
      <c r="B109" t="s">
        <v>4573</v>
      </c>
    </row>
    <row r="110" spans="1:2" x14ac:dyDescent="0.25">
      <c r="A110" t="s">
        <v>4794</v>
      </c>
      <c r="B110" t="s">
        <v>4671</v>
      </c>
    </row>
    <row r="111" spans="1:2" x14ac:dyDescent="0.25">
      <c r="A111" t="s">
        <v>4795</v>
      </c>
      <c r="B111" t="s">
        <v>4367</v>
      </c>
    </row>
    <row r="112" spans="1:2" x14ac:dyDescent="0.25">
      <c r="A112" t="s">
        <v>4796</v>
      </c>
      <c r="B112" t="s">
        <v>4344</v>
      </c>
    </row>
    <row r="113" spans="1:2" x14ac:dyDescent="0.25">
      <c r="A113" t="s">
        <v>4797</v>
      </c>
      <c r="B113" t="s">
        <v>4369</v>
      </c>
    </row>
    <row r="114" spans="1:2" x14ac:dyDescent="0.25">
      <c r="A114" s="1" t="s">
        <v>4798</v>
      </c>
    </row>
    <row r="115" spans="1:2" x14ac:dyDescent="0.25">
      <c r="A115" t="s">
        <v>4799</v>
      </c>
      <c r="B115" t="s">
        <v>4373</v>
      </c>
    </row>
    <row r="116" spans="1:2" x14ac:dyDescent="0.25">
      <c r="A116" t="s">
        <v>4800</v>
      </c>
      <c r="B116" t="s">
        <v>4375</v>
      </c>
    </row>
    <row r="117" spans="1:2" x14ac:dyDescent="0.25">
      <c r="A117" t="s">
        <v>4801</v>
      </c>
      <c r="B117" t="s">
        <v>4245</v>
      </c>
    </row>
    <row r="118" spans="1:2" x14ac:dyDescent="0.25">
      <c r="A118" t="s">
        <v>4802</v>
      </c>
      <c r="B118" t="s">
        <v>4803</v>
      </c>
    </row>
    <row r="119" spans="1:2" x14ac:dyDescent="0.25">
      <c r="A119" t="s">
        <v>4804</v>
      </c>
      <c r="B119" t="s">
        <v>4674</v>
      </c>
    </row>
    <row r="120" spans="1:2" x14ac:dyDescent="0.25">
      <c r="A120" t="s">
        <v>4805</v>
      </c>
      <c r="B120" t="s">
        <v>4495</v>
      </c>
    </row>
    <row r="121" spans="1:2" x14ac:dyDescent="0.25">
      <c r="A121" t="s">
        <v>4806</v>
      </c>
      <c r="B121" t="s">
        <v>4243</v>
      </c>
    </row>
    <row r="122" spans="1:2" x14ac:dyDescent="0.25">
      <c r="A122" t="s">
        <v>4807</v>
      </c>
      <c r="B122" t="s">
        <v>4498</v>
      </c>
    </row>
    <row r="123" spans="1:2" x14ac:dyDescent="0.25">
      <c r="A123" t="s">
        <v>4808</v>
      </c>
      <c r="B123" t="s">
        <v>4500</v>
      </c>
    </row>
    <row r="124" spans="1:2" x14ac:dyDescent="0.25">
      <c r="A124" t="s">
        <v>4809</v>
      </c>
      <c r="B124" t="s">
        <v>4493</v>
      </c>
    </row>
    <row r="125" spans="1:2" x14ac:dyDescent="0.25">
      <c r="A125" s="1" t="s">
        <v>4810</v>
      </c>
    </row>
    <row r="126" spans="1:2" x14ac:dyDescent="0.25">
      <c r="A126" t="s">
        <v>4811</v>
      </c>
      <c r="B126" t="s">
        <v>4262</v>
      </c>
    </row>
    <row r="127" spans="1:2" x14ac:dyDescent="0.25">
      <c r="A127" t="s">
        <v>4812</v>
      </c>
      <c r="B127" t="s">
        <v>4506</v>
      </c>
    </row>
    <row r="128" spans="1:2" x14ac:dyDescent="0.25">
      <c r="A128" t="s">
        <v>4813</v>
      </c>
      <c r="B128" t="s">
        <v>4504</v>
      </c>
    </row>
    <row r="129" spans="1:2" x14ac:dyDescent="0.25">
      <c r="A129" t="s">
        <v>4814</v>
      </c>
      <c r="B129" t="s">
        <v>4250</v>
      </c>
    </row>
    <row r="130" spans="1:2" x14ac:dyDescent="0.25">
      <c r="A130" t="s">
        <v>4815</v>
      </c>
      <c r="B130" t="s">
        <v>4160</v>
      </c>
    </row>
    <row r="131" spans="1:2" x14ac:dyDescent="0.25">
      <c r="A131" t="s">
        <v>4816</v>
      </c>
      <c r="B131" t="s">
        <v>4575</v>
      </c>
    </row>
    <row r="132" spans="1:2" x14ac:dyDescent="0.25">
      <c r="A132" t="s">
        <v>4817</v>
      </c>
      <c r="B132" t="s">
        <v>4818</v>
      </c>
    </row>
    <row r="133" spans="1:2" x14ac:dyDescent="0.25">
      <c r="A133" t="s">
        <v>4819</v>
      </c>
      <c r="B133" t="s">
        <v>4380</v>
      </c>
    </row>
    <row r="134" spans="1:2" x14ac:dyDescent="0.25">
      <c r="A134" t="s">
        <v>4820</v>
      </c>
      <c r="B134" t="s">
        <v>4383</v>
      </c>
    </row>
    <row r="135" spans="1:2" x14ac:dyDescent="0.25">
      <c r="A135" t="s">
        <v>4821</v>
      </c>
      <c r="B135" t="s">
        <v>4257</v>
      </c>
    </row>
    <row r="136" spans="1:2" x14ac:dyDescent="0.25">
      <c r="A136" t="s">
        <v>4822</v>
      </c>
      <c r="B136" t="s">
        <v>4502</v>
      </c>
    </row>
    <row r="137" spans="1:2" x14ac:dyDescent="0.25">
      <c r="A137" t="s">
        <v>4823</v>
      </c>
      <c r="B137" t="s">
        <v>4824</v>
      </c>
    </row>
    <row r="138" spans="1:2" x14ac:dyDescent="0.25">
      <c r="A138" t="s">
        <v>4825</v>
      </c>
      <c r="B138" t="s">
        <v>4385</v>
      </c>
    </row>
    <row r="139" spans="1:2" x14ac:dyDescent="0.25">
      <c r="A139" t="s">
        <v>4826</v>
      </c>
      <c r="B139" t="s">
        <v>4267</v>
      </c>
    </row>
    <row r="140" spans="1:2" x14ac:dyDescent="0.25">
      <c r="A140" t="s">
        <v>4827</v>
      </c>
      <c r="B140" t="s">
        <v>4265</v>
      </c>
    </row>
    <row r="141" spans="1:2" x14ac:dyDescent="0.25">
      <c r="A141" t="s">
        <v>4828</v>
      </c>
      <c r="B141" t="s">
        <v>4260</v>
      </c>
    </row>
    <row r="142" spans="1:2" x14ac:dyDescent="0.25">
      <c r="A142" t="s">
        <v>4829</v>
      </c>
      <c r="B142" t="s">
        <v>4255</v>
      </c>
    </row>
    <row r="143" spans="1:2" x14ac:dyDescent="0.25">
      <c r="A143" s="1" t="s">
        <v>4830</v>
      </c>
    </row>
    <row r="144" spans="1:2" x14ac:dyDescent="0.25">
      <c r="A144" t="s">
        <v>4831</v>
      </c>
      <c r="B144" t="s">
        <v>4437</v>
      </c>
    </row>
    <row r="145" spans="1:2" x14ac:dyDescent="0.25">
      <c r="A145" t="s">
        <v>4832</v>
      </c>
      <c r="B145" t="s">
        <v>4272</v>
      </c>
    </row>
    <row r="146" spans="1:2" x14ac:dyDescent="0.25">
      <c r="A146" t="s">
        <v>4833</v>
      </c>
      <c r="B146" t="s">
        <v>4275</v>
      </c>
    </row>
    <row r="147" spans="1:2" x14ac:dyDescent="0.25">
      <c r="A147" t="s">
        <v>4834</v>
      </c>
      <c r="B147" t="s">
        <v>4269</v>
      </c>
    </row>
    <row r="148" spans="1:2" x14ac:dyDescent="0.25">
      <c r="A148" t="s">
        <v>4835</v>
      </c>
      <c r="B148" t="s">
        <v>4514</v>
      </c>
    </row>
    <row r="149" spans="1:2" x14ac:dyDescent="0.25">
      <c r="A149" t="s">
        <v>4836</v>
      </c>
      <c r="B149" t="s">
        <v>4837</v>
      </c>
    </row>
    <row r="150" spans="1:2" x14ac:dyDescent="0.25">
      <c r="A150" t="s">
        <v>4838</v>
      </c>
      <c r="B150" t="s">
        <v>4579</v>
      </c>
    </row>
    <row r="151" spans="1:2" x14ac:dyDescent="0.25">
      <c r="A151" t="s">
        <v>4839</v>
      </c>
      <c r="B151" t="s">
        <v>4584</v>
      </c>
    </row>
    <row r="152" spans="1:2" x14ac:dyDescent="0.25">
      <c r="A152" s="1" t="s">
        <v>4840</v>
      </c>
    </row>
    <row r="153" spans="1:2" x14ac:dyDescent="0.25">
      <c r="A153" t="s">
        <v>4841</v>
      </c>
      <c r="B153" t="s">
        <v>4391</v>
      </c>
    </row>
    <row r="154" spans="1:2" x14ac:dyDescent="0.25">
      <c r="A154" s="1" t="s">
        <v>4842</v>
      </c>
    </row>
    <row r="155" spans="1:2" x14ac:dyDescent="0.25">
      <c r="A155" t="s">
        <v>4843</v>
      </c>
      <c r="B155" t="s">
        <v>4393</v>
      </c>
    </row>
    <row r="156" spans="1:2" x14ac:dyDescent="0.25">
      <c r="A156" t="s">
        <v>4844</v>
      </c>
      <c r="B156" t="s">
        <v>4395</v>
      </c>
    </row>
    <row r="157" spans="1:2" x14ac:dyDescent="0.25">
      <c r="A157" t="s">
        <v>4845</v>
      </c>
      <c r="B157" t="s">
        <v>4590</v>
      </c>
    </row>
    <row r="158" spans="1:2" x14ac:dyDescent="0.25">
      <c r="A158" t="s">
        <v>4846</v>
      </c>
      <c r="B158" t="s">
        <v>4439</v>
      </c>
    </row>
    <row r="159" spans="1:2" x14ac:dyDescent="0.25">
      <c r="A159" t="s">
        <v>4847</v>
      </c>
      <c r="B159" t="s">
        <v>4516</v>
      </c>
    </row>
    <row r="160" spans="1:2" x14ac:dyDescent="0.25">
      <c r="A160" t="s">
        <v>4848</v>
      </c>
      <c r="B160" t="s">
        <v>4518</v>
      </c>
    </row>
    <row r="161" spans="1:2" x14ac:dyDescent="0.25">
      <c r="A161" t="s">
        <v>4849</v>
      </c>
      <c r="B161" t="s">
        <v>4625</v>
      </c>
    </row>
    <row r="162" spans="1:2" x14ac:dyDescent="0.25">
      <c r="A162" t="s">
        <v>4850</v>
      </c>
      <c r="B162" t="s">
        <v>4627</v>
      </c>
    </row>
    <row r="163" spans="1:2" x14ac:dyDescent="0.25">
      <c r="A163" s="1" t="s">
        <v>4851</v>
      </c>
    </row>
    <row r="164" spans="1:2" x14ac:dyDescent="0.25">
      <c r="A164" t="s">
        <v>4852</v>
      </c>
      <c r="B164" t="s">
        <v>4397</v>
      </c>
    </row>
    <row r="165" spans="1:2" x14ac:dyDescent="0.25">
      <c r="A165" t="s">
        <v>4853</v>
      </c>
    </row>
    <row r="166" spans="1:2" x14ac:dyDescent="0.25">
      <c r="A166" t="s">
        <v>4854</v>
      </c>
      <c r="B166" t="s">
        <v>4520</v>
      </c>
    </row>
    <row r="167" spans="1:2" x14ac:dyDescent="0.25">
      <c r="A167" t="s">
        <v>4855</v>
      </c>
      <c r="B167" t="s">
        <v>4856</v>
      </c>
    </row>
    <row r="168" spans="1:2" x14ac:dyDescent="0.25">
      <c r="A168" t="s">
        <v>4857</v>
      </c>
      <c r="B168" t="s">
        <v>4548</v>
      </c>
    </row>
    <row r="169" spans="1:2" x14ac:dyDescent="0.25">
      <c r="A169" s="1" t="s">
        <v>194</v>
      </c>
    </row>
    <row r="170" spans="1:2" x14ac:dyDescent="0.25">
      <c r="A170" t="s">
        <v>4858</v>
      </c>
      <c r="B170" t="s">
        <v>4533</v>
      </c>
    </row>
    <row r="171" spans="1:2" x14ac:dyDescent="0.25">
      <c r="A171" t="s">
        <v>4859</v>
      </c>
      <c r="B171" t="s">
        <v>4300</v>
      </c>
    </row>
    <row r="172" spans="1:2" x14ac:dyDescent="0.25">
      <c r="A172" t="s">
        <v>4860</v>
      </c>
      <c r="B172" t="s">
        <v>4284</v>
      </c>
    </row>
    <row r="173" spans="1:2" x14ac:dyDescent="0.25">
      <c r="A173" t="s">
        <v>4861</v>
      </c>
      <c r="B173" t="s">
        <v>4287</v>
      </c>
    </row>
    <row r="174" spans="1:2" x14ac:dyDescent="0.25">
      <c r="A174" t="s">
        <v>4862</v>
      </c>
      <c r="B174" t="s">
        <v>4596</v>
      </c>
    </row>
    <row r="175" spans="1:2" x14ac:dyDescent="0.25">
      <c r="A175" t="s">
        <v>4863</v>
      </c>
      <c r="B175" t="s">
        <v>4430</v>
      </c>
    </row>
    <row r="176" spans="1:2" x14ac:dyDescent="0.25">
      <c r="A176" t="s">
        <v>4864</v>
      </c>
      <c r="B176" t="s">
        <v>4593</v>
      </c>
    </row>
    <row r="177" spans="1:2" x14ac:dyDescent="0.25">
      <c r="A177" t="s">
        <v>4865</v>
      </c>
      <c r="B177" t="s">
        <v>4522</v>
      </c>
    </row>
    <row r="178" spans="1:2" x14ac:dyDescent="0.25">
      <c r="A178" t="s">
        <v>4866</v>
      </c>
      <c r="B178" t="s">
        <v>4401</v>
      </c>
    </row>
    <row r="179" spans="1:2" x14ac:dyDescent="0.25">
      <c r="A179" t="s">
        <v>4867</v>
      </c>
      <c r="B179" t="s">
        <v>4868</v>
      </c>
    </row>
    <row r="180" spans="1:2" x14ac:dyDescent="0.25">
      <c r="A180" t="s">
        <v>4869</v>
      </c>
      <c r="B180" t="s">
        <v>4870</v>
      </c>
    </row>
    <row r="181" spans="1:2" x14ac:dyDescent="0.25">
      <c r="A181" t="s">
        <v>4871</v>
      </c>
      <c r="B181" t="s">
        <v>4290</v>
      </c>
    </row>
    <row r="182" spans="1:2" x14ac:dyDescent="0.25">
      <c r="A182" t="s">
        <v>4872</v>
      </c>
      <c r="B182" t="s">
        <v>4298</v>
      </c>
    </row>
    <row r="183" spans="1:2" x14ac:dyDescent="0.25">
      <c r="A183" t="s">
        <v>4873</v>
      </c>
      <c r="B183" t="s">
        <v>4874</v>
      </c>
    </row>
    <row r="184" spans="1:2" x14ac:dyDescent="0.25">
      <c r="A184" t="s">
        <v>4875</v>
      </c>
      <c r="B184" t="s">
        <v>4535</v>
      </c>
    </row>
    <row r="185" spans="1:2" x14ac:dyDescent="0.25">
      <c r="A185" t="s">
        <v>4876</v>
      </c>
      <c r="B185" t="s">
        <v>4629</v>
      </c>
    </row>
    <row r="186" spans="1:2" x14ac:dyDescent="0.25">
      <c r="A186" t="s">
        <v>4877</v>
      </c>
      <c r="B186" t="s">
        <v>4878</v>
      </c>
    </row>
    <row r="187" spans="1:2" x14ac:dyDescent="0.25">
      <c r="A187" t="s">
        <v>4879</v>
      </c>
      <c r="B187" t="s">
        <v>4529</v>
      </c>
    </row>
    <row r="188" spans="1:2" x14ac:dyDescent="0.25">
      <c r="A188" t="s">
        <v>4880</v>
      </c>
      <c r="B188" t="s">
        <v>4302</v>
      </c>
    </row>
    <row r="189" spans="1:2" x14ac:dyDescent="0.25">
      <c r="A189" t="s">
        <v>4881</v>
      </c>
      <c r="B189" t="s">
        <v>4406</v>
      </c>
    </row>
    <row r="190" spans="1:2" x14ac:dyDescent="0.25">
      <c r="A190" s="1" t="s">
        <v>4882</v>
      </c>
    </row>
    <row r="191" spans="1:2" x14ac:dyDescent="0.25">
      <c r="A191" t="s">
        <v>4883</v>
      </c>
      <c r="B191" t="s">
        <v>4200</v>
      </c>
    </row>
    <row r="192" spans="1:2" x14ac:dyDescent="0.25">
      <c r="A192" t="s">
        <v>4884</v>
      </c>
      <c r="B192" t="s">
        <v>4307</v>
      </c>
    </row>
    <row r="193" spans="1:2" x14ac:dyDescent="0.25">
      <c r="A193" t="s">
        <v>4885</v>
      </c>
      <c r="B193" t="s">
        <v>2309</v>
      </c>
    </row>
    <row r="194" spans="1:2" x14ac:dyDescent="0.25">
      <c r="A194" t="s">
        <v>4886</v>
      </c>
      <c r="B194" t="s">
        <v>4408</v>
      </c>
    </row>
    <row r="195" spans="1:2" x14ac:dyDescent="0.25">
      <c r="A195" t="s">
        <v>4887</v>
      </c>
      <c r="B195" t="s">
        <v>4411</v>
      </c>
    </row>
    <row r="196" spans="1:2" x14ac:dyDescent="0.25">
      <c r="A196" t="s">
        <v>4888</v>
      </c>
      <c r="B196" t="s">
        <v>4599</v>
      </c>
    </row>
    <row r="197" spans="1:2" x14ac:dyDescent="0.25">
      <c r="A197" t="s">
        <v>4889</v>
      </c>
      <c r="B197" t="s">
        <v>4602</v>
      </c>
    </row>
    <row r="198" spans="1:2" x14ac:dyDescent="0.25">
      <c r="A198" t="s">
        <v>4890</v>
      </c>
      <c r="B198" t="s">
        <v>4683</v>
      </c>
    </row>
    <row r="199" spans="1:2" x14ac:dyDescent="0.25">
      <c r="A199" t="s">
        <v>4891</v>
      </c>
      <c r="B199" t="s">
        <v>4310</v>
      </c>
    </row>
    <row r="200" spans="1:2" x14ac:dyDescent="0.25">
      <c r="A200" t="s">
        <v>4892</v>
      </c>
      <c r="B200" t="s">
        <v>4539</v>
      </c>
    </row>
    <row r="201" spans="1:2" x14ac:dyDescent="0.25">
      <c r="A201" t="s">
        <v>4893</v>
      </c>
      <c r="B201" t="s">
        <v>4604</v>
      </c>
    </row>
    <row r="202" spans="1:2" x14ac:dyDescent="0.25">
      <c r="A202" t="s">
        <v>4894</v>
      </c>
      <c r="B202" t="s">
        <v>4305</v>
      </c>
    </row>
    <row r="203" spans="1:2" x14ac:dyDescent="0.25">
      <c r="A203" s="1" t="s">
        <v>4895</v>
      </c>
    </row>
    <row r="204" spans="1:2" x14ac:dyDescent="0.25">
      <c r="A204" t="s">
        <v>4896</v>
      </c>
      <c r="B204" t="s">
        <v>4413</v>
      </c>
    </row>
    <row r="205" spans="1:2" x14ac:dyDescent="0.25">
      <c r="A205" t="s">
        <v>4897</v>
      </c>
      <c r="B205" t="s">
        <v>4312</v>
      </c>
    </row>
    <row r="206" spans="1:2" x14ac:dyDescent="0.25">
      <c r="A206" t="s">
        <v>4898</v>
      </c>
      <c r="B206" t="s">
        <v>4541</v>
      </c>
    </row>
    <row r="207" spans="1:2" x14ac:dyDescent="0.25">
      <c r="A207" t="s">
        <v>4899</v>
      </c>
      <c r="B207" t="s">
        <v>4632</v>
      </c>
    </row>
    <row r="208" spans="1:2" x14ac:dyDescent="0.25">
      <c r="A208" t="s">
        <v>4900</v>
      </c>
      <c r="B208" t="s">
        <v>4558</v>
      </c>
    </row>
    <row r="209" spans="1:2" x14ac:dyDescent="0.25">
      <c r="A209" t="s">
        <v>4901</v>
      </c>
      <c r="B209" t="s">
        <v>4415</v>
      </c>
    </row>
    <row r="210" spans="1:2" x14ac:dyDescent="0.25">
      <c r="A210" s="1" t="s">
        <v>4902</v>
      </c>
    </row>
    <row r="211" spans="1:2" x14ac:dyDescent="0.25">
      <c r="A211" t="s">
        <v>4903</v>
      </c>
      <c r="B211" t="s">
        <v>4678</v>
      </c>
    </row>
    <row r="212" spans="1:2" x14ac:dyDescent="0.25">
      <c r="A212" t="s">
        <v>4904</v>
      </c>
      <c r="B212" t="s">
        <v>4634</v>
      </c>
    </row>
    <row r="213" spans="1:2" x14ac:dyDescent="0.25">
      <c r="A213" t="s">
        <v>4905</v>
      </c>
      <c r="B213" t="s">
        <v>4906</v>
      </c>
    </row>
    <row r="214" spans="1:2" x14ac:dyDescent="0.25">
      <c r="A214" t="s">
        <v>4907</v>
      </c>
      <c r="B214" t="s">
        <v>4606</v>
      </c>
    </row>
    <row r="215" spans="1:2" x14ac:dyDescent="0.25">
      <c r="A215" t="s">
        <v>4908</v>
      </c>
    </row>
    <row r="216" spans="1:2" x14ac:dyDescent="0.25">
      <c r="A216" t="s">
        <v>4909</v>
      </c>
      <c r="B216" t="s">
        <v>4422</v>
      </c>
    </row>
    <row r="217" spans="1:2" x14ac:dyDescent="0.25">
      <c r="A217" s="1" t="s">
        <v>4910</v>
      </c>
    </row>
    <row r="218" spans="1:2" x14ac:dyDescent="0.25">
      <c r="A218" t="s">
        <v>4911</v>
      </c>
      <c r="B218" t="s">
        <v>4317</v>
      </c>
    </row>
    <row r="219" spans="1:2" x14ac:dyDescent="0.25">
      <c r="A219" t="s">
        <v>4912</v>
      </c>
      <c r="B219" t="s">
        <v>4320</v>
      </c>
    </row>
    <row r="221" spans="1:2" x14ac:dyDescent="0.25">
      <c r="A221" t="s">
        <v>4913</v>
      </c>
    </row>
    <row r="222" spans="1:2" x14ac:dyDescent="0.25">
      <c r="A222" t="s">
        <v>4914</v>
      </c>
      <c r="B222" t="s">
        <v>4915</v>
      </c>
    </row>
    <row r="223" spans="1:2" x14ac:dyDescent="0.25">
      <c r="A223" s="1" t="s">
        <v>1456</v>
      </c>
    </row>
    <row r="224" spans="1:2" x14ac:dyDescent="0.25">
      <c r="A224" t="s">
        <v>4916</v>
      </c>
      <c r="B224" t="s">
        <v>4639</v>
      </c>
    </row>
    <row r="225" spans="1:2" x14ac:dyDescent="0.25">
      <c r="A225" t="s">
        <v>4917</v>
      </c>
      <c r="B225" t="s">
        <v>4636</v>
      </c>
    </row>
    <row r="226" spans="1:2" x14ac:dyDescent="0.25">
      <c r="A226" t="s">
        <v>4918</v>
      </c>
      <c r="B226" t="s">
        <v>4919</v>
      </c>
    </row>
    <row r="227" spans="1:2" x14ac:dyDescent="0.25">
      <c r="A227" t="s">
        <v>4920</v>
      </c>
      <c r="B227" t="s">
        <v>4921</v>
      </c>
    </row>
    <row r="228" spans="1:2" x14ac:dyDescent="0.25">
      <c r="A228" t="s">
        <v>4922</v>
      </c>
      <c r="B228" t="s">
        <v>4315</v>
      </c>
    </row>
    <row r="229" spans="1:2" x14ac:dyDescent="0.25">
      <c r="A229" t="s">
        <v>4923</v>
      </c>
      <c r="B229" t="s">
        <v>4924</v>
      </c>
    </row>
    <row r="230" spans="1:2" x14ac:dyDescent="0.25">
      <c r="A230" t="s">
        <v>4925</v>
      </c>
      <c r="B230" t="s">
        <v>4926</v>
      </c>
    </row>
    <row r="231" spans="1:2" x14ac:dyDescent="0.25">
      <c r="A231" t="s">
        <v>4927</v>
      </c>
      <c r="B231" t="s">
        <v>4668</v>
      </c>
    </row>
    <row r="232" spans="1:2" x14ac:dyDescent="0.25">
      <c r="A232" t="s">
        <v>4928</v>
      </c>
      <c r="B232" t="s">
        <v>4450</v>
      </c>
    </row>
    <row r="233" spans="1:2" x14ac:dyDescent="0.25">
      <c r="A233" s="1" t="s">
        <v>1506</v>
      </c>
    </row>
    <row r="234" spans="1:2" x14ac:dyDescent="0.25">
      <c r="A234" t="s">
        <v>4929</v>
      </c>
      <c r="B234" t="s">
        <v>4552</v>
      </c>
    </row>
    <row r="235" spans="1:2" x14ac:dyDescent="0.25">
      <c r="A235" t="s">
        <v>4930</v>
      </c>
      <c r="B235" t="s">
        <v>4931</v>
      </c>
    </row>
    <row r="236" spans="1:2" x14ac:dyDescent="0.25">
      <c r="A236" t="s">
        <v>4932</v>
      </c>
      <c r="B236" t="s">
        <v>4933</v>
      </c>
    </row>
    <row r="237" spans="1:2" x14ac:dyDescent="0.25">
      <c r="A237" s="1" t="s">
        <v>4724</v>
      </c>
    </row>
    <row r="238" spans="1:2" x14ac:dyDescent="0.25">
      <c r="A238" t="s">
        <v>4934</v>
      </c>
      <c r="B238" t="s">
        <v>4935</v>
      </c>
    </row>
    <row r="239" spans="1:2" x14ac:dyDescent="0.25">
      <c r="A239" t="s">
        <v>4936</v>
      </c>
      <c r="B239" t="s">
        <v>4937</v>
      </c>
    </row>
    <row r="240" spans="1:2" x14ac:dyDescent="0.25">
      <c r="A240" t="s">
        <v>4938</v>
      </c>
      <c r="B240" t="s">
        <v>4565</v>
      </c>
    </row>
    <row r="241" spans="1:2" x14ac:dyDescent="0.25">
      <c r="A241" t="s">
        <v>4939</v>
      </c>
      <c r="B241" t="s">
        <v>4195</v>
      </c>
    </row>
    <row r="242" spans="1:2" x14ac:dyDescent="0.25">
      <c r="A242" t="s">
        <v>4940</v>
      </c>
      <c r="B242" t="s">
        <v>4941</v>
      </c>
    </row>
    <row r="243" spans="1:2" x14ac:dyDescent="0.25">
      <c r="A243" t="s">
        <v>4942</v>
      </c>
      <c r="B243" t="s">
        <v>4943</v>
      </c>
    </row>
    <row r="244" spans="1:2" x14ac:dyDescent="0.25">
      <c r="A244" t="s">
        <v>4944</v>
      </c>
      <c r="B244" t="s">
        <v>4648</v>
      </c>
    </row>
    <row r="245" spans="1:2" x14ac:dyDescent="0.25">
      <c r="A245" s="1" t="s">
        <v>30</v>
      </c>
    </row>
    <row r="246" spans="1:2" x14ac:dyDescent="0.25">
      <c r="A246" t="s">
        <v>4945</v>
      </c>
      <c r="B246" t="s">
        <v>4946</v>
      </c>
    </row>
    <row r="247" spans="1:2" x14ac:dyDescent="0.25">
      <c r="A247" t="s">
        <v>200</v>
      </c>
    </row>
    <row r="248" spans="1:2" x14ac:dyDescent="0.25">
      <c r="A248" t="s">
        <v>4947</v>
      </c>
      <c r="B248" t="s">
        <v>4948</v>
      </c>
    </row>
    <row r="249" spans="1:2" x14ac:dyDescent="0.25">
      <c r="A249" t="s">
        <v>4949</v>
      </c>
      <c r="B249" t="s">
        <v>4470</v>
      </c>
    </row>
    <row r="250" spans="1:2" x14ac:dyDescent="0.25">
      <c r="A250" s="1" t="s">
        <v>49</v>
      </c>
    </row>
    <row r="251" spans="1:2" x14ac:dyDescent="0.25">
      <c r="A251" t="s">
        <v>4950</v>
      </c>
      <c r="B251" t="s">
        <v>4951</v>
      </c>
    </row>
    <row r="252" spans="1:2" x14ac:dyDescent="0.25">
      <c r="A252" t="s">
        <v>4952</v>
      </c>
      <c r="B252" t="s">
        <v>4953</v>
      </c>
    </row>
    <row r="253" spans="1:2" x14ac:dyDescent="0.25">
      <c r="A253" t="s">
        <v>4954</v>
      </c>
      <c r="B253" t="s">
        <v>4955</v>
      </c>
    </row>
    <row r="254" spans="1:2" x14ac:dyDescent="0.25">
      <c r="A254" t="s">
        <v>4956</v>
      </c>
      <c r="B254" t="s">
        <v>4479</v>
      </c>
    </row>
    <row r="255" spans="1:2" x14ac:dyDescent="0.25">
      <c r="A255" t="s">
        <v>4957</v>
      </c>
      <c r="B255" t="s">
        <v>4555</v>
      </c>
    </row>
    <row r="256" spans="1:2" x14ac:dyDescent="0.25">
      <c r="A256" t="s">
        <v>4958</v>
      </c>
      <c r="B256" t="s">
        <v>4959</v>
      </c>
    </row>
    <row r="257" spans="1:2" x14ac:dyDescent="0.25">
      <c r="A257" t="s">
        <v>4960</v>
      </c>
      <c r="B257" t="s">
        <v>4571</v>
      </c>
    </row>
    <row r="258" spans="1:2" x14ac:dyDescent="0.25">
      <c r="A258" s="1" t="s">
        <v>4771</v>
      </c>
    </row>
    <row r="259" spans="1:2" x14ac:dyDescent="0.25">
      <c r="A259" t="s">
        <v>4961</v>
      </c>
      <c r="B259" t="s">
        <v>4962</v>
      </c>
    </row>
    <row r="260" spans="1:2" x14ac:dyDescent="0.25">
      <c r="A260" t="s">
        <v>4963</v>
      </c>
      <c r="B260" t="s">
        <v>4964</v>
      </c>
    </row>
    <row r="261" spans="1:2" x14ac:dyDescent="0.25">
      <c r="A261" t="s">
        <v>4965</v>
      </c>
      <c r="B261" t="s">
        <v>4966</v>
      </c>
    </row>
    <row r="262" spans="1:2" x14ac:dyDescent="0.25">
      <c r="A262" t="s">
        <v>4967</v>
      </c>
      <c r="B262" t="s">
        <v>4968</v>
      </c>
    </row>
    <row r="263" spans="1:2" x14ac:dyDescent="0.25">
      <c r="A263" s="1" t="s">
        <v>107</v>
      </c>
    </row>
    <row r="264" spans="1:2" x14ac:dyDescent="0.25">
      <c r="A264" t="s">
        <v>4969</v>
      </c>
      <c r="B264" t="s">
        <v>4970</v>
      </c>
    </row>
    <row r="265" spans="1:2" x14ac:dyDescent="0.25">
      <c r="A265" s="1" t="s">
        <v>503</v>
      </c>
    </row>
    <row r="266" spans="1:2" x14ac:dyDescent="0.25">
      <c r="A266" t="s">
        <v>4971</v>
      </c>
      <c r="B266" t="s">
        <v>4972</v>
      </c>
    </row>
    <row r="267" spans="1:2" x14ac:dyDescent="0.25">
      <c r="A267" t="s">
        <v>4973</v>
      </c>
      <c r="B267" t="s">
        <v>4974</v>
      </c>
    </row>
    <row r="268" spans="1:2" x14ac:dyDescent="0.25">
      <c r="A268" s="1" t="s">
        <v>4789</v>
      </c>
    </row>
    <row r="269" spans="1:2" x14ac:dyDescent="0.25">
      <c r="A269" t="s">
        <v>4975</v>
      </c>
      <c r="B269" t="s">
        <v>4976</v>
      </c>
    </row>
    <row r="270" spans="1:2" x14ac:dyDescent="0.25">
      <c r="A270" s="1" t="s">
        <v>4810</v>
      </c>
    </row>
    <row r="271" spans="1:2" x14ac:dyDescent="0.25">
      <c r="A271" t="s">
        <v>4977</v>
      </c>
      <c r="B271" t="s">
        <v>4978</v>
      </c>
    </row>
    <row r="272" spans="1:2" x14ac:dyDescent="0.25">
      <c r="A272" t="s">
        <v>4979</v>
      </c>
      <c r="B272" t="s">
        <v>4253</v>
      </c>
    </row>
    <row r="273" spans="1:2" x14ac:dyDescent="0.25">
      <c r="A273" t="s">
        <v>4980</v>
      </c>
      <c r="B273" t="s">
        <v>4981</v>
      </c>
    </row>
    <row r="274" spans="1:2" x14ac:dyDescent="0.25">
      <c r="A274" t="s">
        <v>4982</v>
      </c>
      <c r="B274" t="s">
        <v>4983</v>
      </c>
    </row>
    <row r="275" spans="1:2" x14ac:dyDescent="0.25">
      <c r="A275" t="s">
        <v>4984</v>
      </c>
      <c r="B275" t="s">
        <v>4985</v>
      </c>
    </row>
    <row r="276" spans="1:2" x14ac:dyDescent="0.25">
      <c r="A276" t="s">
        <v>4986</v>
      </c>
      <c r="B276" t="s">
        <v>4987</v>
      </c>
    </row>
    <row r="277" spans="1:2" x14ac:dyDescent="0.25">
      <c r="A277" t="s">
        <v>4988</v>
      </c>
      <c r="B277" t="s">
        <v>4666</v>
      </c>
    </row>
    <row r="278" spans="1:2" x14ac:dyDescent="0.25">
      <c r="A278" t="s">
        <v>4989</v>
      </c>
      <c r="B278" t="s">
        <v>4990</v>
      </c>
    </row>
    <row r="279" spans="1:2" x14ac:dyDescent="0.25">
      <c r="A279" s="1" t="s">
        <v>4830</v>
      </c>
    </row>
    <row r="280" spans="1:2" x14ac:dyDescent="0.25">
      <c r="A280" t="s">
        <v>4991</v>
      </c>
      <c r="B280" t="s">
        <v>4582</v>
      </c>
    </row>
    <row r="281" spans="1:2" x14ac:dyDescent="0.25">
      <c r="A281" t="s">
        <v>4992</v>
      </c>
      <c r="B281" t="s">
        <v>4993</v>
      </c>
    </row>
    <row r="282" spans="1:2" x14ac:dyDescent="0.25">
      <c r="A282" t="s">
        <v>4994</v>
      </c>
      <c r="B282" t="s">
        <v>4995</v>
      </c>
    </row>
    <row r="283" spans="1:2" x14ac:dyDescent="0.25">
      <c r="A283" s="1" t="s">
        <v>4840</v>
      </c>
    </row>
    <row r="284" spans="1:2" x14ac:dyDescent="0.25">
      <c r="A284" t="s">
        <v>4996</v>
      </c>
      <c r="B284" t="s">
        <v>4569</v>
      </c>
    </row>
    <row r="285" spans="1:2" x14ac:dyDescent="0.25">
      <c r="A285" s="1" t="s">
        <v>4842</v>
      </c>
    </row>
    <row r="286" spans="1:2" x14ac:dyDescent="0.25">
      <c r="A286" t="s">
        <v>4997</v>
      </c>
      <c r="B286" t="s">
        <v>4998</v>
      </c>
    </row>
    <row r="287" spans="1:2" x14ac:dyDescent="0.25">
      <c r="A287" t="s">
        <v>4999</v>
      </c>
      <c r="B287" t="s">
        <v>5000</v>
      </c>
    </row>
    <row r="288" spans="1:2" x14ac:dyDescent="0.25">
      <c r="A288" t="s">
        <v>5001</v>
      </c>
      <c r="B288" t="s">
        <v>5002</v>
      </c>
    </row>
    <row r="289" spans="1:2" x14ac:dyDescent="0.25">
      <c r="A289" t="s">
        <v>5003</v>
      </c>
      <c r="B289" t="s">
        <v>5004</v>
      </c>
    </row>
    <row r="290" spans="1:2" x14ac:dyDescent="0.25">
      <c r="A290" t="s">
        <v>5005</v>
      </c>
      <c r="B290" t="s">
        <v>5006</v>
      </c>
    </row>
    <row r="291" spans="1:2" x14ac:dyDescent="0.25">
      <c r="A291" t="s">
        <v>5007</v>
      </c>
      <c r="B291" t="s">
        <v>4670</v>
      </c>
    </row>
    <row r="292" spans="1:2" x14ac:dyDescent="0.25">
      <c r="A292" s="1" t="s">
        <v>4853</v>
      </c>
    </row>
    <row r="293" spans="1:2" x14ac:dyDescent="0.25">
      <c r="A293" t="s">
        <v>5008</v>
      </c>
      <c r="B293" t="s">
        <v>5009</v>
      </c>
    </row>
    <row r="294" spans="1:2" x14ac:dyDescent="0.25">
      <c r="A294" t="s">
        <v>5010</v>
      </c>
      <c r="B294" t="s">
        <v>4491</v>
      </c>
    </row>
    <row r="295" spans="1:2" x14ac:dyDescent="0.25">
      <c r="A295" t="s">
        <v>5011</v>
      </c>
      <c r="B295" t="s">
        <v>5012</v>
      </c>
    </row>
    <row r="296" spans="1:2" x14ac:dyDescent="0.25">
      <c r="A296" s="1" t="s">
        <v>194</v>
      </c>
    </row>
    <row r="297" spans="1:2" x14ac:dyDescent="0.25">
      <c r="A297" t="s">
        <v>5013</v>
      </c>
      <c r="B297" t="s">
        <v>5014</v>
      </c>
    </row>
    <row r="298" spans="1:2" x14ac:dyDescent="0.25">
      <c r="A298" t="s">
        <v>5015</v>
      </c>
      <c r="B298" t="s">
        <v>5016</v>
      </c>
    </row>
    <row r="299" spans="1:2" x14ac:dyDescent="0.25">
      <c r="A299" t="s">
        <v>5017</v>
      </c>
      <c r="B299" t="s">
        <v>4561</v>
      </c>
    </row>
    <row r="300" spans="1:2" x14ac:dyDescent="0.25">
      <c r="A300" t="s">
        <v>5018</v>
      </c>
      <c r="B300" t="s">
        <v>5019</v>
      </c>
    </row>
    <row r="301" spans="1:2" x14ac:dyDescent="0.25">
      <c r="A301" t="s">
        <v>5020</v>
      </c>
      <c r="B301" t="s">
        <v>4681</v>
      </c>
    </row>
    <row r="302" spans="1:2" x14ac:dyDescent="0.25">
      <c r="A302" s="1" t="s">
        <v>4882</v>
      </c>
    </row>
    <row r="303" spans="1:2" x14ac:dyDescent="0.25">
      <c r="A303" t="s">
        <v>5021</v>
      </c>
      <c r="B303" t="s">
        <v>4686</v>
      </c>
    </row>
    <row r="304" spans="1:2" x14ac:dyDescent="0.25">
      <c r="A304" t="s">
        <v>5022</v>
      </c>
      <c r="B304" t="s">
        <v>5023</v>
      </c>
    </row>
    <row r="305" spans="1:2" x14ac:dyDescent="0.25">
      <c r="A305" t="s">
        <v>5024</v>
      </c>
      <c r="B305" t="s">
        <v>5025</v>
      </c>
    </row>
    <row r="306" spans="1:2" x14ac:dyDescent="0.25">
      <c r="A306" s="1" t="s">
        <v>4902</v>
      </c>
    </row>
    <row r="307" spans="1:2" x14ac:dyDescent="0.25">
      <c r="A307" t="s">
        <v>5026</v>
      </c>
      <c r="B307" t="s">
        <v>4688</v>
      </c>
    </row>
    <row r="308" spans="1:2" x14ac:dyDescent="0.25">
      <c r="A308" t="s">
        <v>5027</v>
      </c>
      <c r="B308" t="s">
        <v>4647</v>
      </c>
    </row>
    <row r="309" spans="1:2" x14ac:dyDescent="0.25">
      <c r="A309" s="1" t="s">
        <v>5028</v>
      </c>
    </row>
    <row r="310" spans="1:2" x14ac:dyDescent="0.25">
      <c r="A310" t="s">
        <v>5029</v>
      </c>
      <c r="B310" t="s">
        <v>5030</v>
      </c>
    </row>
    <row r="311" spans="1:2" x14ac:dyDescent="0.25">
      <c r="A311" t="s">
        <v>5031</v>
      </c>
      <c r="B311" t="s">
        <v>5032</v>
      </c>
    </row>
    <row r="312" spans="1:2" x14ac:dyDescent="0.25">
      <c r="A312" s="1" t="s">
        <v>5033</v>
      </c>
    </row>
    <row r="313" spans="1:2" x14ac:dyDescent="0.25">
      <c r="A313" t="s">
        <v>5034</v>
      </c>
      <c r="B313" t="s">
        <v>5035</v>
      </c>
    </row>
    <row r="314" spans="1:2" x14ac:dyDescent="0.25">
      <c r="A314" t="s">
        <v>5036</v>
      </c>
      <c r="B314" t="s">
        <v>5037</v>
      </c>
    </row>
    <row r="315" spans="1:2" x14ac:dyDescent="0.25">
      <c r="A315" t="s">
        <v>5038</v>
      </c>
      <c r="B315" t="s">
        <v>5039</v>
      </c>
    </row>
    <row r="316" spans="1:2" x14ac:dyDescent="0.25">
      <c r="A316" t="s">
        <v>5040</v>
      </c>
      <c r="B316" t="s">
        <v>5041</v>
      </c>
    </row>
    <row r="317" spans="1:2" x14ac:dyDescent="0.25">
      <c r="A317" t="s">
        <v>5042</v>
      </c>
      <c r="B317" t="s">
        <v>5043</v>
      </c>
    </row>
    <row r="318" spans="1:2" x14ac:dyDescent="0.25">
      <c r="A318" t="s">
        <v>5044</v>
      </c>
      <c r="B318" t="s">
        <v>5045</v>
      </c>
    </row>
    <row r="319" spans="1:2" x14ac:dyDescent="0.25">
      <c r="A319" t="s">
        <v>5046</v>
      </c>
      <c r="B319" t="s">
        <v>4346</v>
      </c>
    </row>
    <row r="320" spans="1:2" x14ac:dyDescent="0.25">
      <c r="A320" t="s">
        <v>5047</v>
      </c>
      <c r="B320" t="s">
        <v>5048</v>
      </c>
    </row>
    <row r="321" spans="1:2" x14ac:dyDescent="0.25">
      <c r="A321" t="s">
        <v>5049</v>
      </c>
      <c r="B321" t="s">
        <v>5050</v>
      </c>
    </row>
    <row r="322" spans="1:2" x14ac:dyDescent="0.25">
      <c r="A322" t="s">
        <v>5051</v>
      </c>
      <c r="B322" t="s">
        <v>5052</v>
      </c>
    </row>
    <row r="323" spans="1:2" x14ac:dyDescent="0.25">
      <c r="A323" t="s">
        <v>5053</v>
      </c>
      <c r="B323" t="s">
        <v>5054</v>
      </c>
    </row>
    <row r="324" spans="1:2" x14ac:dyDescent="0.25">
      <c r="A324" t="s">
        <v>5055</v>
      </c>
      <c r="B324" t="s">
        <v>5056</v>
      </c>
    </row>
    <row r="325" spans="1:2" x14ac:dyDescent="0.25">
      <c r="A325" t="s">
        <v>5057</v>
      </c>
      <c r="B325" t="s">
        <v>5058</v>
      </c>
    </row>
    <row r="326" spans="1:2" x14ac:dyDescent="0.25">
      <c r="A326" t="s">
        <v>5059</v>
      </c>
      <c r="B326" t="s">
        <v>5060</v>
      </c>
    </row>
    <row r="327" spans="1:2" x14ac:dyDescent="0.25">
      <c r="A327" t="s">
        <v>5061</v>
      </c>
      <c r="B327" t="s">
        <v>5062</v>
      </c>
    </row>
    <row r="328" spans="1:2" x14ac:dyDescent="0.25">
      <c r="A328" t="s">
        <v>5063</v>
      </c>
      <c r="B328" t="s">
        <v>5064</v>
      </c>
    </row>
    <row r="329" spans="1:2" x14ac:dyDescent="0.25">
      <c r="A329" t="s">
        <v>5065</v>
      </c>
      <c r="B329" t="s">
        <v>5066</v>
      </c>
    </row>
    <row r="330" spans="1:2" x14ac:dyDescent="0.25">
      <c r="A330" t="s">
        <v>5067</v>
      </c>
      <c r="B330" t="s">
        <v>5068</v>
      </c>
    </row>
    <row r="331" spans="1:2" x14ac:dyDescent="0.25">
      <c r="A331" t="s">
        <v>5069</v>
      </c>
      <c r="B331" t="s">
        <v>4418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6</vt:i4>
      </vt:variant>
    </vt:vector>
  </HeadingPairs>
  <TitlesOfParts>
    <vt:vector size="6" baseType="lpstr">
      <vt:lpstr>Master</vt:lpstr>
      <vt:lpstr>Blad1</vt:lpstr>
      <vt:lpstr>Sign</vt:lpstr>
      <vt:lpstr>Område</vt:lpstr>
      <vt:lpstr>ITU</vt:lpstr>
      <vt:lpstr>ITU-B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dc:creator>
  <cp:lastModifiedBy>Thomas Nilsson</cp:lastModifiedBy>
  <dcterms:created xsi:type="dcterms:W3CDTF">2020-01-18T13:00:57Z</dcterms:created>
  <dcterms:modified xsi:type="dcterms:W3CDTF">2025-05-13T08:08:12Z</dcterms:modified>
</cp:coreProperties>
</file>